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7671ff2e720325b/Documents/China Examen/METALDOM/Anexo C3.  Eliminacion o Repeticion dumping/Anexo C3.  Punto 42.  Eliminacion o repeticion dumping/"/>
    </mc:Choice>
  </mc:AlternateContent>
  <xr:revisionPtr revIDLastSave="11" documentId="8_{60D2649E-D0DD-465F-A187-514B32CF6B73}" xr6:coauthVersionLast="47" xr6:coauthVersionMax="47" xr10:uidLastSave="{A7434DB9-49B2-429F-AFDC-9FC59C02813C}"/>
  <bookViews>
    <workbookView xWindow="-110" yWindow="-110" windowWidth="19420" windowHeight="11500" activeTab="1" xr2:uid="{4B8069D5-82FD-4269-8541-BCD20C0C7239}"/>
  </bookViews>
  <sheets>
    <sheet name="Data Cruda" sheetId="2" r:id="rId1"/>
    <sheet name="Flete %" sheetId="9" r:id="rId2"/>
  </sheets>
  <definedNames>
    <definedName name="_xlnm._FilterDatabase" localSheetId="0" hidden="1">'Data Cruda'!$A$1:$AJ$6223</definedName>
    <definedName name="_xlnm.Print_Area" localSheetId="0">'Data Cruda'!$M$1:$AJ$122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9" l="1"/>
  <c r="F5" i="9"/>
  <c r="F6" i="9"/>
  <c r="F7" i="9"/>
  <c r="G7" i="9"/>
  <c r="F8" i="9"/>
  <c r="G8" i="9"/>
  <c r="F9" i="9"/>
  <c r="G9" i="9"/>
  <c r="H9" i="9" s="1"/>
  <c r="F10" i="9"/>
  <c r="G10" i="9"/>
  <c r="H10" i="9" s="1"/>
  <c r="G4" i="9"/>
  <c r="G5" i="9"/>
  <c r="G6" i="9"/>
  <c r="H8" i="9" l="1"/>
  <c r="H7" i="9"/>
  <c r="H6" i="9"/>
  <c r="H4" i="9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2" i="2"/>
  <c r="H5" i="9" l="1"/>
  <c r="H11" i="9" s="1"/>
</calcChain>
</file>

<file path=xl/sharedStrings.xml><?xml version="1.0" encoding="utf-8"?>
<sst xmlns="http://schemas.openxmlformats.org/spreadsheetml/2006/main" count="61363" uniqueCount="3597">
  <si>
    <t>F_DECLARA</t>
  </si>
  <si>
    <t>F_DESEM</t>
  </si>
  <si>
    <t>F_LIQUIDA</t>
  </si>
  <si>
    <t>COLECT</t>
  </si>
  <si>
    <t>COLECTURIA</t>
  </si>
  <si>
    <t>REGIMEN</t>
  </si>
  <si>
    <t>ITEM_NUM</t>
  </si>
  <si>
    <t>ARANCEL</t>
  </si>
  <si>
    <t>DET1</t>
  </si>
  <si>
    <t>ESTADO</t>
  </si>
  <si>
    <t>CANTIDAD</t>
  </si>
  <si>
    <t>UNIDAD</t>
  </si>
  <si>
    <t>FOB_UNIT</t>
  </si>
  <si>
    <t>V_FOB</t>
  </si>
  <si>
    <t>FLETE</t>
  </si>
  <si>
    <t>SEGURO</t>
  </si>
  <si>
    <t>OTROS</t>
  </si>
  <si>
    <t>V_CIF</t>
  </si>
  <si>
    <t>GRAVAMEN</t>
  </si>
  <si>
    <t>SELECTIVO</t>
  </si>
  <si>
    <t>ITBIS</t>
  </si>
  <si>
    <t>T_A_PAGAR</t>
  </si>
  <si>
    <t>CODIGO_PUE</t>
  </si>
  <si>
    <t>PUERTO</t>
  </si>
  <si>
    <t>P_PROC_ISO</t>
  </si>
  <si>
    <t>PAIS_PROC</t>
  </si>
  <si>
    <t>P_ORIG_ISO</t>
  </si>
  <si>
    <t>PAIS_ORIG</t>
  </si>
  <si>
    <t>TASA_GRAVA</t>
  </si>
  <si>
    <t>TASA_SELEC</t>
  </si>
  <si>
    <t>TASA_ITBIS</t>
  </si>
  <si>
    <t>TASA_DOLAR</t>
  </si>
  <si>
    <t>GRADO_ACOL</t>
  </si>
  <si>
    <t>Max_Date</t>
  </si>
  <si>
    <t>Max_Date_Acumulado</t>
  </si>
  <si>
    <t>2019-03-27 00:00:00.000000 UTC</t>
  </si>
  <si>
    <t>AEROPUERTO INTERNACIONAL  JOSE FRANCISCO PEÃ‘A GOMEZ</t>
  </si>
  <si>
    <t>7216.69.00</t>
  </si>
  <si>
    <t>NUEVO</t>
  </si>
  <si>
    <t>DEFRA</t>
  </si>
  <si>
    <t>FRANKFURT AM MAIN</t>
  </si>
  <si>
    <t>ALEMANIA</t>
  </si>
  <si>
    <t>ADMINISTRACION HAINA ORIENTAL</t>
  </si>
  <si>
    <t>7215.90.00</t>
  </si>
  <si>
    <t>Kilogramos</t>
  </si>
  <si>
    <t>ITVDL</t>
  </si>
  <si>
    <t>VADO LIGURE</t>
  </si>
  <si>
    <t>ITALIA</t>
  </si>
  <si>
    <t>7208.39.00</t>
  </si>
  <si>
    <t>JAPON</t>
  </si>
  <si>
    <t>ADMINISTRACION PUERTO MULTIMODAL CAUCEDO</t>
  </si>
  <si>
    <t>7217.20.90</t>
  </si>
  <si>
    <t>PECLL</t>
  </si>
  <si>
    <t>CALLAO</t>
  </si>
  <si>
    <t>PERU</t>
  </si>
  <si>
    <t>PANAMA</t>
  </si>
  <si>
    <t>7214.10.00</t>
  </si>
  <si>
    <t>2023-02-09 00:00:00.000000 UTC</t>
  </si>
  <si>
    <t>7210.70.10</t>
  </si>
  <si>
    <t>PRODUCTOS LAMINADOS PLANOS ENROLLADOS EN CALIENTE</t>
  </si>
  <si>
    <t>AUMEL</t>
  </si>
  <si>
    <t>MELBOURNE</t>
  </si>
  <si>
    <t>AUSTRALIA</t>
  </si>
  <si>
    <t>CHINA</t>
  </si>
  <si>
    <t>2022-10-24 00:00:00.000000 UTC</t>
  </si>
  <si>
    <t>ADMINISTRACION SANTO DOMINGO</t>
  </si>
  <si>
    <t>7213.20.10</t>
  </si>
  <si>
    <t>ALAMBRON</t>
  </si>
  <si>
    <t>BRASIL</t>
  </si>
  <si>
    <t>BRRIO</t>
  </si>
  <si>
    <t>RIO DE JANEIRO</t>
  </si>
  <si>
    <t>2024-03-05 00:00:00.000000 UTC</t>
  </si>
  <si>
    <t>7219.32.00</t>
  </si>
  <si>
    <t>SIMPLEMENTE LAMINADOS EN FRIO</t>
  </si>
  <si>
    <t>CNJIU</t>
  </si>
  <si>
    <t>JIUJIANG</t>
  </si>
  <si>
    <t>2023-03-16 00:00:00.000000 UTC</t>
  </si>
  <si>
    <t>7222.30.00</t>
  </si>
  <si>
    <t>BARRA LISA T-304-A/I 5/16 8MM 20PIES 6.09MTS USO IN DUSTRIAL</t>
  </si>
  <si>
    <t>CNJJG</t>
  </si>
  <si>
    <t>2020-06-09 00:00:00.000000 UTC</t>
  </si>
  <si>
    <t>PRODUCTOS LAMINADOS PLANOS ENROLLADOS EN FRIO</t>
  </si>
  <si>
    <t>CNLYG</t>
  </si>
  <si>
    <t>LIANYUNGANG</t>
  </si>
  <si>
    <t>2025-09-02 00:00:00.000000 UTC</t>
  </si>
  <si>
    <t>7219.33.00</t>
  </si>
  <si>
    <t>LAMINA DE ACERO INOXIDABLE 1.2MM X 1524MM X 3048MM</t>
  </si>
  <si>
    <t>CNPDG</t>
  </si>
  <si>
    <t>PUDONG/SHANGHAI</t>
  </si>
  <si>
    <t>2024-04-22 00:00:00.000000 UTC</t>
  </si>
  <si>
    <t>7210.61.10</t>
  </si>
  <si>
    <t>CNQIN</t>
  </si>
  <si>
    <t>QINGXI</t>
  </si>
  <si>
    <t>2025-01-09 00:00:00.000000 UTC</t>
  </si>
  <si>
    <t>7212.40.00</t>
  </si>
  <si>
    <t>FLEJE GALVANIZADO 60"</t>
  </si>
  <si>
    <t>CNSHK</t>
  </si>
  <si>
    <t>SHEKOU</t>
  </si>
  <si>
    <t>2021-09-27 00:00:00.000000 UTC</t>
  </si>
  <si>
    <t>7219.34.00</t>
  </si>
  <si>
    <t>CNXMN</t>
  </si>
  <si>
    <t>XIAMEN</t>
  </si>
  <si>
    <t>TAIWAN</t>
  </si>
  <si>
    <t>2024-12-19 00:00:00.000000 UTC</t>
  </si>
  <si>
    <t>7212.30.00</t>
  </si>
  <si>
    <t>BOBINAS DE ACERO GALVANIZADO</t>
  </si>
  <si>
    <t>CNZJG</t>
  </si>
  <si>
    <t>ZHANGJIAGANG</t>
  </si>
  <si>
    <t>2021-01-07 00:00:00.000000 UTC</t>
  </si>
  <si>
    <t>PRODUCTOS LAMINADOS PLANOS SIN ENROLLAR EN FRIO</t>
  </si>
  <si>
    <t>CNZUH</t>
  </si>
  <si>
    <t>ZHUHAI</t>
  </si>
  <si>
    <t>2024-04-19 00:00:00.000000 UTC</t>
  </si>
  <si>
    <t>MXATM</t>
  </si>
  <si>
    <t>ALTAMIRA</t>
  </si>
  <si>
    <t>MEXICO</t>
  </si>
  <si>
    <t>7228.30.00</t>
  </si>
  <si>
    <t>MXVER</t>
  </si>
  <si>
    <t>VERACRUZ</t>
  </si>
  <si>
    <t>2021-12-13 00:00:00.000000 UTC</t>
  </si>
  <si>
    <t>7210.12.00</t>
  </si>
  <si>
    <t>NLRTM</t>
  </si>
  <si>
    <t>ROTTERDAM</t>
  </si>
  <si>
    <t>PAISES BAJOS</t>
  </si>
  <si>
    <t>ESPAÃ‘A</t>
  </si>
  <si>
    <t>ALAMBRON SAE 1006 6.5 MM MESH QTY</t>
  </si>
  <si>
    <t>TURQUIA</t>
  </si>
  <si>
    <t>2020-01-20 00:00:00.000000 UTC</t>
  </si>
  <si>
    <t>7208.53.00</t>
  </si>
  <si>
    <t>PRODUCTOS LAMINADOS PLANOS SIN ENROLLAR EN CALIENTE</t>
  </si>
  <si>
    <t>Toneladas Metricas</t>
  </si>
  <si>
    <t>2025-01-31 00:00:00.000000 UTC</t>
  </si>
  <si>
    <t>7219.22.00</t>
  </si>
  <si>
    <t>CNYTN</t>
  </si>
  <si>
    <t>YANTIAN</t>
  </si>
  <si>
    <t>7208.52.00</t>
  </si>
  <si>
    <t>2020-12-02 00:00:00.000000 UTC</t>
  </si>
  <si>
    <t>7210.30.00</t>
  </si>
  <si>
    <t>ITSPE</t>
  </si>
  <si>
    <t>LA SPEZIA</t>
  </si>
  <si>
    <t>MXTAM</t>
  </si>
  <si>
    <t>TAMPICO</t>
  </si>
  <si>
    <t>7210.90.00</t>
  </si>
  <si>
    <t>NLAMS</t>
  </si>
  <si>
    <t>AMSTERDAM</t>
  </si>
  <si>
    <t>COREA DEL SUR</t>
  </si>
  <si>
    <t>2022-06-20 00:00:00.000000 UTC</t>
  </si>
  <si>
    <t>7216.32.00</t>
  </si>
  <si>
    <t>2024-12-30 00:00:00.000000 UTC</t>
  </si>
  <si>
    <t>ALAMBRE GALVANIZADO</t>
  </si>
  <si>
    <t>ECGYE</t>
  </si>
  <si>
    <t>GUAYAQUIL</t>
  </si>
  <si>
    <t>ECUADOR</t>
  </si>
  <si>
    <t>7210.41.00</t>
  </si>
  <si>
    <t>HNPCR</t>
  </si>
  <si>
    <t>PUERTO CORTÃ‰S</t>
  </si>
  <si>
    <t>HONDURAS</t>
  </si>
  <si>
    <t>2023-11-28 00:00:00.000000 UTC</t>
  </si>
  <si>
    <t>7216.21.00</t>
  </si>
  <si>
    <t>2021-08-06 00:00:00.000000 UTC</t>
  </si>
  <si>
    <t>PERFILES EN L</t>
  </si>
  <si>
    <t>2025-07-24 00:00:00.000000 UTC</t>
  </si>
  <si>
    <t>7214.20.00</t>
  </si>
  <si>
    <t>RUSIA</t>
  </si>
  <si>
    <t>7217.10.90</t>
  </si>
  <si>
    <t>EL SALVADOR</t>
  </si>
  <si>
    <t>7214.91.00</t>
  </si>
  <si>
    <t>TRISK</t>
  </si>
  <si>
    <t>ISKENDERUN</t>
  </si>
  <si>
    <t>7214.99.00</t>
  </si>
  <si>
    <t>2025-04-08 00:00:00.000000 UTC</t>
  </si>
  <si>
    <t>TRMAD</t>
  </si>
  <si>
    <t>MARDAS</t>
  </si>
  <si>
    <t>2025-03-03 00:00:00.000000 UTC</t>
  </si>
  <si>
    <t>TRTEK</t>
  </si>
  <si>
    <t>TEKIRDAG</t>
  </si>
  <si>
    <t>2022-02-10 00:00:00.000000 UTC</t>
  </si>
  <si>
    <t>2019-01-22 00:00:00.000000 UTC</t>
  </si>
  <si>
    <t>2019-06-28 00:00:00.000000 UTC</t>
  </si>
  <si>
    <t>JACKSONVILLE</t>
  </si>
  <si>
    <t>ESTADOS UNIDOS (EEUU)</t>
  </si>
  <si>
    <t>2022-02-02 00:00:00.000000 UTC</t>
  </si>
  <si>
    <t>7208.37.00</t>
  </si>
  <si>
    <t>2025-11-11 00:00:00.000000 UTC</t>
  </si>
  <si>
    <t>7227.90.10</t>
  </si>
  <si>
    <t>BRSSZ</t>
  </si>
  <si>
    <t>SANTOS</t>
  </si>
  <si>
    <t>SUECIA</t>
  </si>
  <si>
    <t>CNCDE</t>
  </si>
  <si>
    <t>CHANGDE</t>
  </si>
  <si>
    <t>2020-03-09 00:00:00.000000 UTC</t>
  </si>
  <si>
    <t>7210.69.10</t>
  </si>
  <si>
    <t>CNCGU</t>
  </si>
  <si>
    <t>CHANGSHU</t>
  </si>
  <si>
    <t>2020-11-13 00:00:00.000000 UTC</t>
  </si>
  <si>
    <t>BOBINA GALVANIZADA 1.5 MM</t>
  </si>
  <si>
    <t>2025-05-30 00:00:00.000000 UTC</t>
  </si>
  <si>
    <t>7219.24.00</t>
  </si>
  <si>
    <t>TOLA A/I C20-1.0MM 4X10</t>
  </si>
  <si>
    <t>CNNSA</t>
  </si>
  <si>
    <t>NANSHA</t>
  </si>
  <si>
    <t>2021-10-12 00:00:00.000000 UTC</t>
  </si>
  <si>
    <t>2023-11-24 00:00:00.000000 UTC</t>
  </si>
  <si>
    <t>TOLA A/I C-24 0.6MM 4X8MM</t>
  </si>
  <si>
    <t>2024-05-31 00:00:00.000000 UTC</t>
  </si>
  <si>
    <t>TOLA A/I C-24 0.6MM 4X8</t>
  </si>
  <si>
    <t>2022-03-12 00:00:00.000000 UTC</t>
  </si>
  <si>
    <t>TOLA A/IC -18 1.2MM 4X10</t>
  </si>
  <si>
    <t>ESBCN</t>
  </si>
  <si>
    <t>BARCELONA</t>
  </si>
  <si>
    <t>2024-12-18 00:00:00.000000 UTC</t>
  </si>
  <si>
    <t>7222.40.00</t>
  </si>
  <si>
    <t>PUERTO RICO</t>
  </si>
  <si>
    <t>2022-02-11 00:00:00.000000 UTC</t>
  </si>
  <si>
    <t>7210.49.10</t>
  </si>
  <si>
    <t>RUOVB</t>
  </si>
  <si>
    <t>NOVOSIBIRSK</t>
  </si>
  <si>
    <t>2022-02-18 00:00:00.000000 UTC</t>
  </si>
  <si>
    <t>7208.40.00</t>
  </si>
  <si>
    <t>PRODUCTOS LAMINADOS EN CUATRO CARAS SIN ENRROLLAR</t>
  </si>
  <si>
    <t>VENEZUELA</t>
  </si>
  <si>
    <t>2025-06-10 00:00:00.000000 UTC</t>
  </si>
  <si>
    <t>7207.11.10</t>
  </si>
  <si>
    <t>2022-07-20 00:00:00.000000 UTC</t>
  </si>
  <si>
    <t>2021-01-19 00:00:00.000000 UTC</t>
  </si>
  <si>
    <t>2025-08-04 00:00:00.000000 UTC</t>
  </si>
  <si>
    <t>7210.50.20</t>
  </si>
  <si>
    <t>PRODUCTOS LAMINADOS CHAPADO O REVESTIDO CROMO ENROLLADOS EN CALIENTE DE 0.21 MM X 780 MM</t>
  </si>
  <si>
    <t>2023-10-31 00:00:00.000000 UTC</t>
  </si>
  <si>
    <t>PERFILES EN I</t>
  </si>
  <si>
    <t>BELGICA</t>
  </si>
  <si>
    <t>LUXEMBURGO</t>
  </si>
  <si>
    <t>2024-08-09 00:00:00.000000 UTC</t>
  </si>
  <si>
    <t>7216.31.00</t>
  </si>
  <si>
    <t>7216.40.00</t>
  </si>
  <si>
    <t>2022-05-25 00:00:00.000000 UTC</t>
  </si>
  <si>
    <t>2023-09-06 00:00:00.000000 UTC</t>
  </si>
  <si>
    <t>7215.50.00</t>
  </si>
  <si>
    <t>BARRA DE EJE ACERO COLD ROLL SAE1018</t>
  </si>
  <si>
    <t>CNDLC</t>
  </si>
  <si>
    <t>DALIAN</t>
  </si>
  <si>
    <t>2025-01-02 00:00:00.000000 UTC</t>
  </si>
  <si>
    <t>7217.90.99</t>
  </si>
  <si>
    <t>ALAMBRE DULCE</t>
  </si>
  <si>
    <t>CNNGB</t>
  </si>
  <si>
    <t>NINGBO</t>
  </si>
  <si>
    <t>2023-04-14 00:00:00.000000 UTC</t>
  </si>
  <si>
    <t>7216.10.00</t>
  </si>
  <si>
    <t>2024-12-09 00:00:00.000000 UTC</t>
  </si>
  <si>
    <t>ALAMBRE</t>
  </si>
  <si>
    <t>2024-06-10 00:00:00.000000 UTC</t>
  </si>
  <si>
    <t>7216.61.00</t>
  </si>
  <si>
    <t>GTPBR</t>
  </si>
  <si>
    <t>PUERTO BARRIOS</t>
  </si>
  <si>
    <t>GUATEMALA</t>
  </si>
  <si>
    <t>2023-05-05 00:00:00.000000 UTC</t>
  </si>
  <si>
    <t>2023-11-13 00:00:00.000000 UTC</t>
  </si>
  <si>
    <t>7213.20.90</t>
  </si>
  <si>
    <t>FLEJADORA 16MM</t>
  </si>
  <si>
    <t>PAMIT</t>
  </si>
  <si>
    <t>MANZANILLO</t>
  </si>
  <si>
    <t>7217.20.10</t>
  </si>
  <si>
    <t>2025-07-04 00:00:00.000000 UTC</t>
  </si>
  <si>
    <t>2024-10-10 00:00:00.000000 UTC</t>
  </si>
  <si>
    <t>TRHER</t>
  </si>
  <si>
    <t>HEREKE</t>
  </si>
  <si>
    <t>USOMQ</t>
  </si>
  <si>
    <t>MEMPHIS</t>
  </si>
  <si>
    <t>2019-07-12 00:00:00.000000 UTC</t>
  </si>
  <si>
    <t>CABLE DE EMERG P/AUTO 770350K010</t>
  </si>
  <si>
    <t>AEJEA</t>
  </si>
  <si>
    <t>JEBEL ALI</t>
  </si>
  <si>
    <t>EMIRATOS ARABES UNIDOS</t>
  </si>
  <si>
    <t>2019-03-08 00:00:00.000000 UTC</t>
  </si>
  <si>
    <t>BOBINAS DE ACERO GALVANIZADOS 4MM*89MM</t>
  </si>
  <si>
    <t>2019-05-31 00:00:00.000000 UTC</t>
  </si>
  <si>
    <t>ACERO PREPINTADA 0.5 MM. 827X588X0.5</t>
  </si>
  <si>
    <t>ESMAD</t>
  </si>
  <si>
    <t>MADRID</t>
  </si>
  <si>
    <t>7219.90.00</t>
  </si>
  <si>
    <t>ITLIV</t>
  </si>
  <si>
    <t>LIVORNO</t>
  </si>
  <si>
    <t>2019-03-06 00:00:00.000000 UTC</t>
  </si>
  <si>
    <t>2019-09-07 00:00:00.000000 UTC</t>
  </si>
  <si>
    <t>TWTPE</t>
  </si>
  <si>
    <t>TAIPEI</t>
  </si>
  <si>
    <t>2019-02-12 00:00:00.000000 UTC</t>
  </si>
  <si>
    <t>TOLAS DE ACERO</t>
  </si>
  <si>
    <t>USBOY</t>
  </si>
  <si>
    <t>BROOKLYN/NEW YORK</t>
  </si>
  <si>
    <t>2024-05-20 00:00:00.000000 UTC</t>
  </si>
  <si>
    <t>AUSYD</t>
  </si>
  <si>
    <t>SYDNEY</t>
  </si>
  <si>
    <t>2021-01-18 00:00:00.000000 UTC</t>
  </si>
  <si>
    <t>BARRA ACERO INOXIDABLE</t>
  </si>
  <si>
    <t>TOLA A/I C-14 2.0MM 4X10</t>
  </si>
  <si>
    <t>2025-10-17 00:00:00.000000 UTC</t>
  </si>
  <si>
    <t>7219.12.00</t>
  </si>
  <si>
    <t>TOLAS DE ACERO INOX.C-16 1.5MM 4X8</t>
  </si>
  <si>
    <t>2025-06-05 00:00:00.000000 UTC</t>
  </si>
  <si>
    <t>2024-05-14 00:00:00.000000 UTC</t>
  </si>
  <si>
    <t>PALANQUILLA DE ACERO G60 /12M 3-4 160X160</t>
  </si>
  <si>
    <t>7223.00.00</t>
  </si>
  <si>
    <t>ALAMBRE DE ACERO INOXIDABLE</t>
  </si>
  <si>
    <t>2023-01-16 00:00:00.000000 UTC</t>
  </si>
  <si>
    <t>PLANCHA DE ACERO INOXIDABLE DE 313X6X3 MARCA: PSP REF: SSE 304/304L</t>
  </si>
  <si>
    <t>7208.38.00</t>
  </si>
  <si>
    <t>2025-03-20 00:00:00.000000 UTC</t>
  </si>
  <si>
    <t>2024-06-18 00:00:00.000000 UTC</t>
  </si>
  <si>
    <t>2022-04-20 00:00:00.000000 UTC</t>
  </si>
  <si>
    <t>2021-02-01 00:00:00.000000 UTC</t>
  </si>
  <si>
    <t>7205.10.00</t>
  </si>
  <si>
    <t>USNYC</t>
  </si>
  <si>
    <t>NEW YORK</t>
  </si>
  <si>
    <t>2023-06-06 00:00:00.000000 UTC</t>
  </si>
  <si>
    <t>2025-04-02 00:00:00.000000 UTC</t>
  </si>
  <si>
    <t>2023-08-21 00:00:00.000000 UTC</t>
  </si>
  <si>
    <t>LAMINAS DE ACERO EN CALIENTE 300X1219X2438 MM</t>
  </si>
  <si>
    <t>2020-10-26 00:00:00.000000 UTC</t>
  </si>
  <si>
    <t>7209.26.00</t>
  </si>
  <si>
    <t>LAMINAS PLANCHAS DE ACERO Y SUS PARTES</t>
  </si>
  <si>
    <t>2023-11-14 00:00:00.000000 UTC</t>
  </si>
  <si>
    <t>7229.90.00</t>
  </si>
  <si>
    <t>ALAMBRE DE ACERO PARA SOLDADURA</t>
  </si>
  <si>
    <t>SEARN</t>
  </si>
  <si>
    <t>ARLANDA APT/STOCKHOLM</t>
  </si>
  <si>
    <t>2020-06-04 00:00:00.000000 UTC</t>
  </si>
  <si>
    <t>7210.70.90</t>
  </si>
  <si>
    <t>INDIA</t>
  </si>
  <si>
    <t>2025-08-15 00:00:00.000000 UTC</t>
  </si>
  <si>
    <t>7210.61.20</t>
  </si>
  <si>
    <t>BOBINAS DE ACERO GALVALUME0.38X1120MM</t>
  </si>
  <si>
    <t>CNCZX</t>
  </si>
  <si>
    <t>CHANGZHOU</t>
  </si>
  <si>
    <t>KRKAN</t>
  </si>
  <si>
    <t>GWANGYANG</t>
  </si>
  <si>
    <t>PERFIL EN I 14 X 5 X 30</t>
  </si>
  <si>
    <t>2025-12-30 00:00:00.000000 UTC</t>
  </si>
  <si>
    <t>7216.33.00</t>
  </si>
  <si>
    <t>PERFILES EN H</t>
  </si>
  <si>
    <t>2025-06-16 00:00:00.000000 UTC</t>
  </si>
  <si>
    <t xml:space="preserve">VIGAS DE ACERO </t>
  </si>
  <si>
    <t>2025-09-16 00:00:00.000000 UTC</t>
  </si>
  <si>
    <t>2025-06-17 00:00:00.000000 UTC</t>
  </si>
  <si>
    <t>ALAMBRE DE HIERRO</t>
  </si>
  <si>
    <t>2025-08-19 00:00:00.000000 UTC</t>
  </si>
  <si>
    <t>RIEL</t>
  </si>
  <si>
    <t>2024-03-15 00:00:00.000000 UTC</t>
  </si>
  <si>
    <t>PLANCHA DE ACERO GORRUGADO GALVANIZADO</t>
  </si>
  <si>
    <t>2024-12-14 00:00:00.000000 UTC</t>
  </si>
  <si>
    <t>7216.99.00</t>
  </si>
  <si>
    <t>ANGULO DE ACERO GALVANIZADO</t>
  </si>
  <si>
    <t>7216.91.00</t>
  </si>
  <si>
    <t>2023-05-03 00:00:00.000000 UTC</t>
  </si>
  <si>
    <t>BARRA DE ACERO 39NiCrMo3 mm.350</t>
  </si>
  <si>
    <t>ITGOA</t>
  </si>
  <si>
    <t>GENOA</t>
  </si>
  <si>
    <t>2023-10-24 00:00:00.000000 UTC</t>
  </si>
  <si>
    <t>MXZLO</t>
  </si>
  <si>
    <t>PRCUP</t>
  </si>
  <si>
    <t>CUPEY, SAN JUAN</t>
  </si>
  <si>
    <t>2021-08-04 00:00:00.000000 UTC</t>
  </si>
  <si>
    <t>TRDIL</t>
  </si>
  <si>
    <t>DILISKELESI</t>
  </si>
  <si>
    <t>2021-02-08 00:00:00.000000 UTC</t>
  </si>
  <si>
    <t>2023-06-29 00:00:00.000000 UTC</t>
  </si>
  <si>
    <t>CONOS DE HILO</t>
  </si>
  <si>
    <t>USABB</t>
  </si>
  <si>
    <t>ABBEVILLE</t>
  </si>
  <si>
    <t>2023-07-13 00:00:00.000000 UTC</t>
  </si>
  <si>
    <t>ALAMBRE GALVANIZADO CORTADO 16X14Â´Â´</t>
  </si>
  <si>
    <t>2019-02-21 00:00:00.000000 UTC</t>
  </si>
  <si>
    <t>2019-10-09 00:00:00.000000 UTC</t>
  </si>
  <si>
    <t>2019-09-10 00:00:00.000000 UTC</t>
  </si>
  <si>
    <t>2019-10-10 00:00:00.000000 UTC</t>
  </si>
  <si>
    <t>7208.27.00</t>
  </si>
  <si>
    <t>2022-12-05 00:00:00.000000 UTC</t>
  </si>
  <si>
    <t>CAMTR</t>
  </si>
  <si>
    <t>MONTREAL</t>
  </si>
  <si>
    <t>CANADA</t>
  </si>
  <si>
    <t>2021-02-03 00:00:00.000000 UTC</t>
  </si>
  <si>
    <t>PLANCHA EN CALIENTE  3.00 MM</t>
  </si>
  <si>
    <t>CNLSN</t>
  </si>
  <si>
    <t>LANSHAN</t>
  </si>
  <si>
    <t>2024-07-18 00:00:00.000000 UTC</t>
  </si>
  <si>
    <t>7220.90.00</t>
  </si>
  <si>
    <t>LAMINAS DE ACERO INOXIDABLES</t>
  </si>
  <si>
    <t>DEHAM</t>
  </si>
  <si>
    <t>HAMBURG</t>
  </si>
  <si>
    <t>2022-02-01 00:00:00.000000 UTC</t>
  </si>
  <si>
    <t>GYGEO</t>
  </si>
  <si>
    <t>GEORGETOWN</t>
  </si>
  <si>
    <t>GUYANA</t>
  </si>
  <si>
    <t>2020-11-18 00:00:00.000000 UTC</t>
  </si>
  <si>
    <t>7217.90.10</t>
  </si>
  <si>
    <t>2025-04-21 00:00:00.000000 UTC</t>
  </si>
  <si>
    <t>7208.51.00</t>
  </si>
  <si>
    <t>PLACA DE ACERO</t>
  </si>
  <si>
    <t>CNCGO</t>
  </si>
  <si>
    <t>ZHENGZHOU</t>
  </si>
  <si>
    <t>2021-05-03 00:00:00.000000 UTC</t>
  </si>
  <si>
    <t>7219.21.00</t>
  </si>
  <si>
    <t>7208.90.00</t>
  </si>
  <si>
    <t>JMKIN</t>
  </si>
  <si>
    <t>KINGSTON</t>
  </si>
  <si>
    <t>JAMAICA</t>
  </si>
  <si>
    <t>ALAMBRE DE METAL XM17643</t>
  </si>
  <si>
    <t>USADO</t>
  </si>
  <si>
    <t>2022-12-22 00:00:00.000000 UTC</t>
  </si>
  <si>
    <t>SAVANNAH</t>
  </si>
  <si>
    <t>2025-12-29 00:00:00.000000 UTC</t>
  </si>
  <si>
    <t>2024-10-29 00:00:00.000000 UTC</t>
  </si>
  <si>
    <t>2025-01-27 00:00:00.000000 UTC</t>
  </si>
  <si>
    <t>VIGA H  REF.</t>
  </si>
  <si>
    <t>2021-02-02 00:00:00.000000 UTC</t>
  </si>
  <si>
    <t>2021-10-01 00:00:00.000000 UTC</t>
  </si>
  <si>
    <t>2024-09-03 00:00:00.000000 UTC</t>
  </si>
  <si>
    <t>7216.22.00</t>
  </si>
  <si>
    <t>PERFILES  ANGULAR DE 10 24X24X3000X0.40MM</t>
  </si>
  <si>
    <t>BARRA DE ACERO</t>
  </si>
  <si>
    <t>2025-11-07 00:00:00.000000 UTC</t>
  </si>
  <si>
    <t>7217.30.90</t>
  </si>
  <si>
    <t>ALAMBRE DULCE GALVANIZADO CAL 16</t>
  </si>
  <si>
    <t>CNXTA</t>
  </si>
  <si>
    <t>XIANGTAN</t>
  </si>
  <si>
    <t>2020-01-13 00:00:00.000000 UTC</t>
  </si>
  <si>
    <t>7217.10.10</t>
  </si>
  <si>
    <t>MARCO DE ALAMBRE  PARA COLCHON REF: DS-OWAL1431451</t>
  </si>
  <si>
    <t>COBAQ</t>
  </si>
  <si>
    <t>BARRANQUILLA</t>
  </si>
  <si>
    <t>COLOMBIA</t>
  </si>
  <si>
    <t>2022-07-15 00:00:00.000000 UTC</t>
  </si>
  <si>
    <t>2023-06-02 00:00:00.000000 UTC</t>
  </si>
  <si>
    <t>PERFILES DE ACERO GALVANIZADOS DE 6MX7M PARA ESTRUCTURA</t>
  </si>
  <si>
    <t xml:space="preserve">PERFILES DE ACERO </t>
  </si>
  <si>
    <t>PAPTY</t>
  </si>
  <si>
    <t>PANAMÃ, CIUDAD DE</t>
  </si>
  <si>
    <t>2023-08-14 00:00:00.000000 UTC</t>
  </si>
  <si>
    <t>PERFILES EN U</t>
  </si>
  <si>
    <t>SVAQJ</t>
  </si>
  <si>
    <t>ACAJUTLA</t>
  </si>
  <si>
    <t>2024-01-18 00:00:00.000000 UTC</t>
  </si>
  <si>
    <t>2021-07-14 00:00:00.000000 UTC</t>
  </si>
  <si>
    <t>2021-03-08 00:00:00.000000 UTC</t>
  </si>
  <si>
    <t>2019-07-22 00:00:00.000000 UTC</t>
  </si>
  <si>
    <t>ARBUE</t>
  </si>
  <si>
    <t>BUENOS AIRES</t>
  </si>
  <si>
    <t>ARGENTINA</t>
  </si>
  <si>
    <t>2019-08-22 00:00:00.000000 UTC</t>
  </si>
  <si>
    <t>Barra redonda de acero 12 x 5.8M</t>
  </si>
  <si>
    <t>2019-12-10 00:00:00.000000 UTC</t>
  </si>
  <si>
    <t>7222.19.00</t>
  </si>
  <si>
    <t>PLANCHUELA DE ACERO INOX. DE 3/16'' X 1 1/4''</t>
  </si>
  <si>
    <t>2019-11-13 00:00:00.000000 UTC</t>
  </si>
  <si>
    <t>2019-05-03 00:00:00.000000 UTC</t>
  </si>
  <si>
    <t>MXPGO</t>
  </si>
  <si>
    <t>PROGRESO</t>
  </si>
  <si>
    <t>2019-10-12 00:00:00.000000 UTC</t>
  </si>
  <si>
    <t>TOLAS LISAS DE ACERO INOXIDABLE ROLEADAS EN  FRIO, 1.2 X 1524 x 3048.</t>
  </si>
  <si>
    <t>MYPGU</t>
  </si>
  <si>
    <t>PASIR GUDANG, JOHOR</t>
  </si>
  <si>
    <t>MALASIA</t>
  </si>
  <si>
    <t>2022-04-12 00:00:00.000000 UTC</t>
  </si>
  <si>
    <t>2020-10-16 00:00:00.000000 UTC</t>
  </si>
  <si>
    <t>2020-06-08 00:00:00.000000 UTC</t>
  </si>
  <si>
    <t>BOBINAS GALV. 1.50X1219MM</t>
  </si>
  <si>
    <t>2025-03-10 00:00:00.000000 UTC</t>
  </si>
  <si>
    <t>LAMINA DE ACERO INOXIDABLE 1.0MM X 1524MM X 3048MM</t>
  </si>
  <si>
    <t>CNNKG</t>
  </si>
  <si>
    <t>NANJING</t>
  </si>
  <si>
    <t>2022-08-22 00:00:00.000000 UTC</t>
  </si>
  <si>
    <t>PLANCHUELA DE ACERO INOXIDABLE AISI 304 3/16 X 3/4 X 6100MM</t>
  </si>
  <si>
    <t>2023-08-31 00:00:00.000000 UTC</t>
  </si>
  <si>
    <t>ANGULART304  DE ACERO INOX. USO INDUSTRIAL 11 /2X1 1/2X1/4</t>
  </si>
  <si>
    <t>BOBINA</t>
  </si>
  <si>
    <t>2023-08-08 00:00:00.000000 UTC</t>
  </si>
  <si>
    <t>ESTAR</t>
  </si>
  <si>
    <t>TARRAGONA</t>
  </si>
  <si>
    <t>2020-01-14 00:00:00.000000 UTC</t>
  </si>
  <si>
    <t>2024-03-11 00:00:00.000000 UTC</t>
  </si>
  <si>
    <t>BOBINA GALVANIZADA 2.30 MM X 1219 MM</t>
  </si>
  <si>
    <t>JPKAE</t>
  </si>
  <si>
    <t>KASHIMAE</t>
  </si>
  <si>
    <t>2020-02-10 00:00:00.000000 UTC</t>
  </si>
  <si>
    <t>2020-01-08 00:00:00.000000 UTC</t>
  </si>
  <si>
    <t>7218.99.00</t>
  </si>
  <si>
    <t>ACERO INOXIDABLE</t>
  </si>
  <si>
    <t>7228.60.00</t>
  </si>
  <si>
    <t>BARRA DE SECCION CIRCULAR</t>
  </si>
  <si>
    <t>PERFIL EN I 12 X 10X 30</t>
  </si>
  <si>
    <t>PERFIL EN I 14X10X30</t>
  </si>
  <si>
    <t>2021-02-09 00:00:00.000000 UTC</t>
  </si>
  <si>
    <t>2023-02-21 00:00:00.000000 UTC</t>
  </si>
  <si>
    <t xml:space="preserve">PERFIL DE HIERRO </t>
  </si>
  <si>
    <t>MARCO DE ALAMBRE  PARA COLCHON REF: DS-OWAL1431452</t>
  </si>
  <si>
    <t>2021-10-26 00:00:00.000000 UTC</t>
  </si>
  <si>
    <t>2025-08-03 00:00:00.000000 UTC</t>
  </si>
  <si>
    <t>2024-07-16 00:00:00.000000 UTC</t>
  </si>
  <si>
    <t>2025-12-01 00:00:00.000000 UTC</t>
  </si>
  <si>
    <t>2019-10-30 00:00:00.000000 UTC</t>
  </si>
  <si>
    <t>2019-01-24 00:00:00.000000 UTC</t>
  </si>
  <si>
    <t>2019-05-20 00:00:00.000000 UTC</t>
  </si>
  <si>
    <t>2019-06-12 00:00:00.000000 UTC</t>
  </si>
  <si>
    <t>2019-03-05 00:00:00.000000 UTC</t>
  </si>
  <si>
    <t>2019-11-07 00:00:00.000000 UTC</t>
  </si>
  <si>
    <t>VECCS</t>
  </si>
  <si>
    <t>CARACAS</t>
  </si>
  <si>
    <t>2021-05-04 00:00:00.000000 UTC</t>
  </si>
  <si>
    <t>2020-07-08 00:00:00.000000 UTC</t>
  </si>
  <si>
    <t>BOBINAS DE ALUZINC GALVANIZADAS 0.5MM X 1220MM</t>
  </si>
  <si>
    <t>2024-01-17 00:00:00.000000 UTC</t>
  </si>
  <si>
    <t>TOLA A/I C-18-1.2MM 5X10</t>
  </si>
  <si>
    <t>BARRA LISA DE METAL T-304 A/I 5/8 16MM -20 PIES 6.09 MTS USO INDUSTRIAL</t>
  </si>
  <si>
    <t>ANGULAR DE ACERO INOXIDABLE AISI 304, 2 X 2 X 3/16 X 6100MM</t>
  </si>
  <si>
    <t>CNSIN</t>
  </si>
  <si>
    <t>SHATIAN</t>
  </si>
  <si>
    <t>2020-01-07 00:00:00.000000 UTC</t>
  </si>
  <si>
    <t>2023-10-23 00:00:00.000000 UTC</t>
  </si>
  <si>
    <t>KRKUV</t>
  </si>
  <si>
    <t>GUNSAN</t>
  </si>
  <si>
    <t>2023-05-23 00:00:00.000000 UTC</t>
  </si>
  <si>
    <t>2020-01-27 00:00:00.000000 UTC</t>
  </si>
  <si>
    <t>TOLAS LISAS SIN ENROLLAR EN FRIO</t>
  </si>
  <si>
    <t>2025-05-20 00:00:00.000000 UTC</t>
  </si>
  <si>
    <t>2023-12-26 00:00:00.000000 UTC</t>
  </si>
  <si>
    <t>7204.49.00</t>
  </si>
  <si>
    <t>2021-07-26 00:00:00.000000 UTC</t>
  </si>
  <si>
    <t>7210.49.20</t>
  </si>
  <si>
    <t>COBOG</t>
  </si>
  <si>
    <t>BOGOTÃ</t>
  </si>
  <si>
    <t>2023-07-05 00:00:00.000000 UTC</t>
  </si>
  <si>
    <t>2022-10-10 00:00:00.000000 UTC</t>
  </si>
  <si>
    <t>2022-03-22 00:00:00.000000 UTC</t>
  </si>
  <si>
    <t>2024-05-22 00:00:00.000000 UTC</t>
  </si>
  <si>
    <t>BARRA DE ACERO COLD ROLLED</t>
  </si>
  <si>
    <t>2024-02-28 00:00:00.000000 UTC</t>
  </si>
  <si>
    <t>2024-02-29 00:00:00.000000 UTC</t>
  </si>
  <si>
    <t>2025-03-17 00:00:00.000000 UTC</t>
  </si>
  <si>
    <t>2024-04-01 00:00:00.000000 UTC</t>
  </si>
  <si>
    <t>2020-07-23 00:00:00.000000 UTC</t>
  </si>
  <si>
    <t>2022-02-17 00:00:00.000000 UTC</t>
  </si>
  <si>
    <t>2020-06-15 00:00:00.000000 UTC</t>
  </si>
  <si>
    <t>2020-01-09 00:00:00.000000 UTC</t>
  </si>
  <si>
    <t>BARRAS DE COBRE</t>
  </si>
  <si>
    <t>2021-05-24 00:00:00.000000 UTC</t>
  </si>
  <si>
    <t>2025-11-06 00:00:00.000000 UTC</t>
  </si>
  <si>
    <t>BRGRU</t>
  </si>
  <si>
    <t>GUARULHOS APT/SÃƒO PAULO</t>
  </si>
  <si>
    <t>BOBINAS GALV. 0.50X1219MM</t>
  </si>
  <si>
    <t>2024-06-21 00:00:00.000000 UTC</t>
  </si>
  <si>
    <t>BOBINAS DE ACERO GALVANIZADAS DE 0.50MM X 1,219MM ASTM A792 SUPERM51219.</t>
  </si>
  <si>
    <t>2020-06-17 00:00:00.000000 UTC</t>
  </si>
  <si>
    <t>TOLAS DE ACERO INOX.C-22 0.8MM 4X8</t>
  </si>
  <si>
    <t>7222.11.00</t>
  </si>
  <si>
    <t>BARRA REDONDA DE ACERO INOXIDABLE AISI 304, 1-3/8 X 3658MM</t>
  </si>
  <si>
    <t>2024-09-13 00:00:00.000000 UTC</t>
  </si>
  <si>
    <t>ROLLOS DE ACERO PINTADOS</t>
  </si>
  <si>
    <t>2022-09-20 00:00:00.000000 UTC</t>
  </si>
  <si>
    <t>LAMINA DE ACERO INOXIDABLE AISI304-NO.4+PVC 1.5MM X 1524MM X 3048MM</t>
  </si>
  <si>
    <t>2024-06-11 00:00:00.000000 UTC</t>
  </si>
  <si>
    <t>ALAMBRON ACERO SAE 1065 5.5MM</t>
  </si>
  <si>
    <t>2024-03-14 00:00:00.000000 UTC</t>
  </si>
  <si>
    <t>2020-07-21 00:00:00.000000 UTC</t>
  </si>
  <si>
    <t>KRGJG</t>
  </si>
  <si>
    <t>GIJANG-GUN/BUSAN</t>
  </si>
  <si>
    <t>2022-10-04 00:00:00.000000 UTC</t>
  </si>
  <si>
    <t>7219.14.00</t>
  </si>
  <si>
    <t>2021-04-05 00:00:00.000000 UTC</t>
  </si>
  <si>
    <t>2022-09-21 00:00:00.000000 UTC</t>
  </si>
  <si>
    <t>PLANCHA DE ACERO 1/16" X 19" X 168" (8 UNDS)</t>
  </si>
  <si>
    <t>USMEM</t>
  </si>
  <si>
    <t>2020-09-02 00:00:00.000000 UTC</t>
  </si>
  <si>
    <t>CNFOC</t>
  </si>
  <si>
    <t>FUZHOU</t>
  </si>
  <si>
    <t>2023-03-22 00:00:00.000000 UTC</t>
  </si>
  <si>
    <t>2021-04-15 00:00:00.000000 UTC</t>
  </si>
  <si>
    <t>USJAX</t>
  </si>
  <si>
    <t>2019-11-15 00:00:00.000000 UTC</t>
  </si>
  <si>
    <t>ALAMBRE DE ACERO P/USO ELECTRICO (6 UNDS) BEIJING GM TECH LIMITED</t>
  </si>
  <si>
    <t>CNBJS</t>
  </si>
  <si>
    <t>BEIJING</t>
  </si>
  <si>
    <t>2019-06-11 00:00:00.000000 UTC</t>
  </si>
  <si>
    <t>CNHUA</t>
  </si>
  <si>
    <t>HUANGPU</t>
  </si>
  <si>
    <t>2019-03-26 00:00:00.000000 UTC</t>
  </si>
  <si>
    <t>7211.90.00</t>
  </si>
  <si>
    <t>2019-08-26 00:00:00.000000 UTC</t>
  </si>
  <si>
    <t>FLEJES DE METAL</t>
  </si>
  <si>
    <t>2019-04-15 00:00:00.000000 UTC</t>
  </si>
  <si>
    <t>7212.50.00</t>
  </si>
  <si>
    <t>PLANCHAS METALICAS GRAVILLADA (FLAT SHEET SUNSET)(2.0M)(100-UNID)</t>
  </si>
  <si>
    <t>NZTRG</t>
  </si>
  <si>
    <t>TAURANGA</t>
  </si>
  <si>
    <t>NUEVA ZELANDA</t>
  </si>
  <si>
    <t>2019-11-26 00:00:00.000000 UTC</t>
  </si>
  <si>
    <t>2019-01-17 00:00:00.000000 UTC</t>
  </si>
  <si>
    <t>7205.29.00</t>
  </si>
  <si>
    <t>POLVO METALICO</t>
  </si>
  <si>
    <t>2020-09-29 00:00:00.000000 UTC</t>
  </si>
  <si>
    <t>2021-06-17 00:00:00.000000 UTC</t>
  </si>
  <si>
    <t>CNGLN</t>
  </si>
  <si>
    <t>GAOLAN</t>
  </si>
  <si>
    <t>TOLA DE METAL</t>
  </si>
  <si>
    <t>2021-09-14 00:00:00.000000 UTC</t>
  </si>
  <si>
    <t>2025-07-21 00:00:00.000000 UTC</t>
  </si>
  <si>
    <t>PLANCHUELA T304 A/I DE USO INDUSTRIAL 1/2X1/8</t>
  </si>
  <si>
    <t>2025-04-15 00:00:00.000000 UTC</t>
  </si>
  <si>
    <t>BARRA REDONDA DE ACERO INOXIDABLE</t>
  </si>
  <si>
    <t>DKAAB</t>
  </si>
  <si>
    <t>AABENRAA</t>
  </si>
  <si>
    <t>DINAMARCA</t>
  </si>
  <si>
    <t>2024-03-12 00:00:00.000000 UTC</t>
  </si>
  <si>
    <t>2025-12-22 00:00:00.000000 UTC</t>
  </si>
  <si>
    <t>2020-01-24 00:00:00.000000 UTC</t>
  </si>
  <si>
    <t>BARRAS DE ACERO</t>
  </si>
  <si>
    <t>JPKSC</t>
  </si>
  <si>
    <t>KASHIMA, SAGA</t>
  </si>
  <si>
    <t>2025-01-28 00:00:00.000000 UTC</t>
  </si>
  <si>
    <t>2020-10-01 00:00:00.000000 UTC</t>
  </si>
  <si>
    <t>2021-05-02 00:00:00.000000 UTC</t>
  </si>
  <si>
    <t>2020-11-19 00:00:00.000000 UTC</t>
  </si>
  <si>
    <t>BOBINAS GALV. 0.40X1219MM</t>
  </si>
  <si>
    <t>2024-07-31 00:00:00.000000 UTC</t>
  </si>
  <si>
    <t>VIGAS DE ACERO PERFIL I ASTM A572 GR 50 W10X19LBS/FT</t>
  </si>
  <si>
    <t>PERFIL EN I 12X4X30</t>
  </si>
  <si>
    <t>2022-08-26 00:00:00.000000 UTC</t>
  </si>
  <si>
    <t>PERFIL DE HIERRO (7722 UNID)</t>
  </si>
  <si>
    <t>2019-05-16 00:00:00.000000 UTC</t>
  </si>
  <si>
    <t>2019-04-08 00:00:00.000000 UTC</t>
  </si>
  <si>
    <t>BOBINAS DE ACERO GALVANIZADO 0.80 MM X  1219 MM X C</t>
  </si>
  <si>
    <t>KRUSN</t>
  </si>
  <si>
    <t>ULSAN</t>
  </si>
  <si>
    <t>BOBINAS PREPINTADAS 0.6X1220MM</t>
  </si>
  <si>
    <t>2021-11-24 00:00:00.000000 UTC</t>
  </si>
  <si>
    <t>BOBINAS EN CALIENTE  2.00X1210MM</t>
  </si>
  <si>
    <t>2023-07-19 00:00:00.000000 UTC</t>
  </si>
  <si>
    <t>TOLA ACERO INOX. 304-C18-1.2MM 4X10</t>
  </si>
  <si>
    <t>2024-02-09 00:00:00.000000 UTC</t>
  </si>
  <si>
    <t>2024-10-15 00:00:00.000000 UTC</t>
  </si>
  <si>
    <t>7225.40.00</t>
  </si>
  <si>
    <t>7209.16.00</t>
  </si>
  <si>
    <t>BOBINA EN FRIO 1.15 MM</t>
  </si>
  <si>
    <t>PLANCHA DE ACERO 1/16" X 19" X  180" (4 UNDS).</t>
  </si>
  <si>
    <t>PERFIL EN  I 8 X 4 X 30</t>
  </si>
  <si>
    <t>2024-08-13 00:00:00.000000 UTC</t>
  </si>
  <si>
    <t>VIGAS DE ACERO PERFIL I ASTM A572 GR 50 W14X22LBS/FT</t>
  </si>
  <si>
    <t>PERFILES Y SUS ACCESORIOS</t>
  </si>
  <si>
    <t>7215.10.00</t>
  </si>
  <si>
    <t>2021-11-10 00:00:00.000000 UTC</t>
  </si>
  <si>
    <t>ALAMBRON CON CORDONES</t>
  </si>
  <si>
    <t>BARRAS LAMINADAS O EXTRUIDAS</t>
  </si>
  <si>
    <t>2019-05-15 00:00:00.000000 UTC</t>
  </si>
  <si>
    <t>TOLA A/IC-20-1.0MM 4X10</t>
  </si>
  <si>
    <t>7226.11.00</t>
  </si>
  <si>
    <t>LAMINA DE ACERO</t>
  </si>
  <si>
    <t>2022-07-06 00:00:00.000000 UTC</t>
  </si>
  <si>
    <t>BOBINA GALVANIZADA 2.00 MM</t>
  </si>
  <si>
    <t>2025-02-17 00:00:00.000000 UTC</t>
  </si>
  <si>
    <t>LAMINA DE ACERO INOXIDABLE 3MM</t>
  </si>
  <si>
    <t>2025-02-07 00:00:00.000000 UTC</t>
  </si>
  <si>
    <t>BOBINA DE ACERO  GALVANIZADO 0.3 MM X 1250MM</t>
  </si>
  <si>
    <t>2023-07-17 00:00:00.000000 UTC</t>
  </si>
  <si>
    <t>2021-09-17 00:00:00.000000 UTC</t>
  </si>
  <si>
    <t>2021-06-14 00:00:00.000000 UTC</t>
  </si>
  <si>
    <t>TOLA DE HIERRO</t>
  </si>
  <si>
    <t>VIGA H DE ACERO, SIZE 250*125*6*9, 25 UNIDADES</t>
  </si>
  <si>
    <t>2022-11-16 00:00:00.000000 UTC</t>
  </si>
  <si>
    <t>2022-04-23 00:00:00.000000 UTC</t>
  </si>
  <si>
    <t>ALAMBRE ACERO</t>
  </si>
  <si>
    <t>2021-04-06 00:00:00.000000 UTC</t>
  </si>
  <si>
    <t>2024-08-21 00:00:00.000000 UTC</t>
  </si>
  <si>
    <t>2024-02-20 00:00:00.000000 UTC</t>
  </si>
  <si>
    <t>2020-11-04 00:00:00.000000 UTC</t>
  </si>
  <si>
    <t>2021-04-13 00:00:00.000000 UTC</t>
  </si>
  <si>
    <t>2019-12-12 00:00:00.000000 UTC</t>
  </si>
  <si>
    <t>ALAMBRE TEJIDO REDONDO (WOVEN ROUND WIRE SILVER) 2.4MM (COLOR PLATA)</t>
  </si>
  <si>
    <t>2019-03-01 00:00:00.000000 UTC</t>
  </si>
  <si>
    <t>2023-04-10 00:00:00.000000 UTC</t>
  </si>
  <si>
    <t>7222.20.00</t>
  </si>
  <si>
    <t>BARRA REDONDA DE ACERO INOXIDABLE AISI 303 1/2 X 6100MM</t>
  </si>
  <si>
    <t>7210.11.00</t>
  </si>
  <si>
    <t>2025-04-14 00:00:00.000000 UTC</t>
  </si>
  <si>
    <t>PLANCHUELA DE ACERO INOXIDABLE  AISI 304 1/8 X 1-1/2 X 6100MM</t>
  </si>
  <si>
    <t>2022-11-30 00:00:00.000000 UTC</t>
  </si>
  <si>
    <t>2021-06-08 00:00:00.000000 UTC</t>
  </si>
  <si>
    <t>2025-10-21 00:00:00.000000 UTC</t>
  </si>
  <si>
    <t>2024-09-30 00:00:00.000000 UTC</t>
  </si>
  <si>
    <t>2024-12-16 00:00:00.000000 UTC</t>
  </si>
  <si>
    <t>PLANCHA 1 4 X 8  25.4MM</t>
  </si>
  <si>
    <t>2025-03-14 00:00:00.000000 UTC</t>
  </si>
  <si>
    <t>2023-10-11 00:00:00.000000 UTC</t>
  </si>
  <si>
    <t>CINTA BOBINAS GALVALUME 0.40 MM X 50 MM</t>
  </si>
  <si>
    <t>VIGA H ACERO SIZE 250 125 6 9 25</t>
  </si>
  <si>
    <t>VIGAS DE ACERO EN H, PERFILES EN H DE 14 X 16 X 313.96, 2 PIEZAS</t>
  </si>
  <si>
    <t>2020-02-26 00:00:00.000000 UTC</t>
  </si>
  <si>
    <t>CNTNG</t>
  </si>
  <si>
    <t>TONGJIA</t>
  </si>
  <si>
    <t>2021-03-02 00:00:00.000000 UTC</t>
  </si>
  <si>
    <t>REPUBLICA DOMINICANA</t>
  </si>
  <si>
    <t>2025-07-07 00:00:00.000000 UTC</t>
  </si>
  <si>
    <t>7216.50.00</t>
  </si>
  <si>
    <t>2023-03-31 00:00:00.000000 UTC</t>
  </si>
  <si>
    <t>2023-10-14 00:00:00.000000 UTC</t>
  </si>
  <si>
    <t>2022-07-04 00:00:00.000000 UTC</t>
  </si>
  <si>
    <t>2020-01-17 00:00:00.000000 UTC</t>
  </si>
  <si>
    <t>BARRAS DE EJES DE ACERO (ROUND BAR)(2) (75 PCS)</t>
  </si>
  <si>
    <t>2019-10-15 00:00:00.000000 UTC</t>
  </si>
  <si>
    <t>PERFILES DE ACERO EN "U" 8Â¨X11.5</t>
  </si>
  <si>
    <t>2025-03-28 00:00:00.000000 UTC</t>
  </si>
  <si>
    <t>2024-04-30 00:00:00.000000 UTC</t>
  </si>
  <si>
    <t>2023-04-28 00:00:00.000000 UTC</t>
  </si>
  <si>
    <t>BOBINAS DE ACERO TEMPLADO</t>
  </si>
  <si>
    <t>CNKHN</t>
  </si>
  <si>
    <t>NANCHANG</t>
  </si>
  <si>
    <t>TOLA A/I C-22 0.8MM 4X8</t>
  </si>
  <si>
    <t>2024-02-07 00:00:00.000000 UTC</t>
  </si>
  <si>
    <t>TOLA A/IC  4X8 C-24 0.6MM</t>
  </si>
  <si>
    <t>Hoja de acero galvanizada Galvancalcd Steel Shcct  3.5 mm  122 Omiti 2440m m</t>
  </si>
  <si>
    <t>CNSIA</t>
  </si>
  <si>
    <t>XI AN</t>
  </si>
  <si>
    <t>2023-10-17 00:00:00.000000 UTC</t>
  </si>
  <si>
    <t>LAMINA DE ACERO GALVANIZADO PARA FABRICACION DE INVERSORES</t>
  </si>
  <si>
    <t>2024-05-13 00:00:00.000000 UTC</t>
  </si>
  <si>
    <t>BARRA DE ACERO 01 ROUND MATERIAL</t>
  </si>
  <si>
    <t>2025-02-11 00:00:00.000000 UTC</t>
  </si>
  <si>
    <t>7220.20.00</t>
  </si>
  <si>
    <t>2024-07-19 00:00:00.000000 UTC</t>
  </si>
  <si>
    <t>2025-08-27 00:00:00.000000 UTC</t>
  </si>
  <si>
    <t>2020-02-12 00:00:00.000000 UTC</t>
  </si>
  <si>
    <t>2022-08-02 00:00:00.000000 UTC</t>
  </si>
  <si>
    <t>CHANEL RIEL UNITRUTS 41X21 SC004 3/4!"</t>
  </si>
  <si>
    <t>2025-04-25 00:00:00.000000 UTC</t>
  </si>
  <si>
    <t>7211.19.00</t>
  </si>
  <si>
    <t>LAMINAS GARVANIZADAS CORTA 1.22MX2.44MX1.2MM</t>
  </si>
  <si>
    <t>2024-08-02 00:00:00.000000 UTC</t>
  </si>
  <si>
    <t>VIGAS DE ACERO PERFIL I W14X48</t>
  </si>
  <si>
    <t>7213.91.90</t>
  </si>
  <si>
    <t>2024-04-05 00:00:00.000000 UTC</t>
  </si>
  <si>
    <t>CINTA DE PAPEL (CORBATA DE PAPEL)</t>
  </si>
  <si>
    <t>2020-06-18 00:00:00.000000 UTC</t>
  </si>
  <si>
    <t>2025-01-20 00:00:00.000000 UTC</t>
  </si>
  <si>
    <t>2019-01-18 00:00:00.000000 UTC</t>
  </si>
  <si>
    <t>LIGADURAS DE ALAMBRE FORRADO</t>
  </si>
  <si>
    <t>2023-11-21 00:00:00.000000 UTC</t>
  </si>
  <si>
    <t>2022-08-28 00:00:00.000000 UTC</t>
  </si>
  <si>
    <t>BARRA LISA T-304 A/I 1/4 6MM-20PIES 6.09MT USO INDUSTRIAL</t>
  </si>
  <si>
    <t>2025-10-13 00:00:00.000000 UTC</t>
  </si>
  <si>
    <t>BOBINAS EN CALIENTE 1.55X1219MM</t>
  </si>
  <si>
    <t>7209.17.00</t>
  </si>
  <si>
    <t>2023-01-11 00:00:00.000000 UTC</t>
  </si>
  <si>
    <t>2024-12-07 00:00:00.000000 UTC</t>
  </si>
  <si>
    <t>2025-09-23 00:00:00.000000 UTC</t>
  </si>
  <si>
    <t>HKHKG</t>
  </si>
  <si>
    <t>HONG KONG</t>
  </si>
  <si>
    <t>2022-05-06 00:00:00.000000 UTC</t>
  </si>
  <si>
    <t>2025-10-16 00:00:00.000000 UTC</t>
  </si>
  <si>
    <t>TOLA A/IC -18-1.2MM 4X8</t>
  </si>
  <si>
    <t>2019-09-25 00:00:00.000000 UTC</t>
  </si>
  <si>
    <t>2019-12-05 00:00:00.000000 UTC</t>
  </si>
  <si>
    <t>2019-04-22 00:00:00.000000 UTC</t>
  </si>
  <si>
    <t>7212.10.00</t>
  </si>
  <si>
    <t>2024-11-05 00:00:00.000000 UTC</t>
  </si>
  <si>
    <t>2025-02-12 00:00:00.000000 UTC</t>
  </si>
  <si>
    <t>CHAPAS DE ACERO AL MAGNESIO PREPINTADO EN BOBINA(PREPAINTED ZINC -ALUMINUM-MAGNESIUM COATED STEEL COILS 0.61X610MM-ASTM A1046M-CS B-ZAM150-RAL9016 226.928 MT</t>
  </si>
  <si>
    <t>2025-08-26 00:00:00.000000 UTC</t>
  </si>
  <si>
    <t>2020-05-01 00:00:00.000000 UTC</t>
  </si>
  <si>
    <t>7210.50.10</t>
  </si>
  <si>
    <t>TOLA  ACERO INOXIDABLE Ga 16 x 48 x 96, REF.MS010220241112 (5 PCS)</t>
  </si>
  <si>
    <t>2024-03-01 00:00:00.000000 UTC</t>
  </si>
  <si>
    <t>2024-07-10 00:00:00.000000 UTC</t>
  </si>
  <si>
    <t>VIGAS DE ACERO PERFIL I ASTM A572 GRADO 50</t>
  </si>
  <si>
    <t>PLANCHUELAS DE ACERO ASTM A36 TOL A6</t>
  </si>
  <si>
    <t>2024-02-21 00:00:00.000000 UTC</t>
  </si>
  <si>
    <t>2025-05-21 00:00:00.000000 UTC</t>
  </si>
  <si>
    <t>2024-12-05 00:00:00.000000 UTC</t>
  </si>
  <si>
    <t>2022-12-12 00:00:00.000000 UTC</t>
  </si>
  <si>
    <t>CABLE</t>
  </si>
  <si>
    <t>USOAK</t>
  </si>
  <si>
    <t>OAKLAND</t>
  </si>
  <si>
    <t>2019-01-08 00:00:00.000000 UTC</t>
  </si>
  <si>
    <t>2019-06-04 00:00:00.000000 UTC</t>
  </si>
  <si>
    <t>BARRA LISA T304-A/1 1/4 6MM 20 PIES 6.09 MTS USO INDUSTRIAL ( 100 UND )</t>
  </si>
  <si>
    <t>2019-02-07 00:00:00.000000 UTC</t>
  </si>
  <si>
    <t>7202.60.00</t>
  </si>
  <si>
    <t>CNSZX</t>
  </si>
  <si>
    <t>SHENZHEN</t>
  </si>
  <si>
    <t>2019-04-25 00:00:00.000000 UTC</t>
  </si>
  <si>
    <t>2019-08-06 00:00:00.000000 UTC</t>
  </si>
  <si>
    <t>2019-09-11 00:00:00.000000 UTC</t>
  </si>
  <si>
    <t>2020-10-19 00:00:00.000000 UTC</t>
  </si>
  <si>
    <t>2021-12-27 00:00:00.000000 UTC</t>
  </si>
  <si>
    <t>BOBINA GALVANIZADA 1.50 MM</t>
  </si>
  <si>
    <t>2022-12-30 00:00:00.000000 UTC</t>
  </si>
  <si>
    <t>BARRA SOLIDA ACERO INOX</t>
  </si>
  <si>
    <t>2021-10-28 00:00:00.000000 UTC</t>
  </si>
  <si>
    <t>2024-07-15 00:00:00.000000 UTC</t>
  </si>
  <si>
    <t>2022-12-02 00:00:00.000000 UTC</t>
  </si>
  <si>
    <t>CHANNEL DE HIERRO GALVANIZADO</t>
  </si>
  <si>
    <t>2024-12-10 00:00:00.000000 UTC</t>
  </si>
  <si>
    <t>2021-06-02 00:00:00.000000 UTC</t>
  </si>
  <si>
    <t>2020-03-05 00:00:00.000000 UTC</t>
  </si>
  <si>
    <t>2025-12-26 00:00:00.000000 UTC</t>
  </si>
  <si>
    <t>2020-02-07 00:00:00.000000 UTC</t>
  </si>
  <si>
    <t>BRPNG</t>
  </si>
  <si>
    <t>PARANAGUÃ</t>
  </si>
  <si>
    <t>BRPOA</t>
  </si>
  <si>
    <t>PÃ”RTO ALEGRE</t>
  </si>
  <si>
    <t>2023-09-01 00:00:00.000000 UTC</t>
  </si>
  <si>
    <t>2019-09-26 00:00:00.000000 UTC</t>
  </si>
  <si>
    <t>FLEJE DE ACERO 3/4</t>
  </si>
  <si>
    <t>2019-06-13 00:00:00.000000 UTC</t>
  </si>
  <si>
    <t>TOLAS LISAS DE ACERO INOXIDABLE ROLEADAS EN CALIENTE, 6.0 X 1219 X 2438.</t>
  </si>
  <si>
    <t>CABLE SELECTOR DE CAMBIO PARA AUTO, REF-24529647</t>
  </si>
  <si>
    <t>2019-06-07 00:00:00.000000 UTC</t>
  </si>
  <si>
    <t>2019-11-05 00:00:00.000000 UTC</t>
  </si>
  <si>
    <t>2025-12-05 00:00:00.000000 UTC</t>
  </si>
  <si>
    <t>2025-02-16 00:00:00.000000 UTC</t>
  </si>
  <si>
    <t>BOBINAS DE ACERO GALVANIZADA DE TCT 1.00MM X 1219MM A653.</t>
  </si>
  <si>
    <t>2025-05-29 00:00:00.000000 UTC</t>
  </si>
  <si>
    <t>BOBINA DE ACERO EN CALIENTE1.35X1220MM</t>
  </si>
  <si>
    <t>2021-07-27 00:00:00.000000 UTC</t>
  </si>
  <si>
    <t>PLANCHAS CORRUGADAS 3/16 4 X 8</t>
  </si>
  <si>
    <t>2020-06-12 00:00:00.000000 UTC</t>
  </si>
  <si>
    <t>PLACA DE ACERO INOXIDABLE</t>
  </si>
  <si>
    <t>ALAMBRE DE A/I 304 P/SOLDAR REF-CAL 1.0 5UND</t>
  </si>
  <si>
    <t>CNSNZ</t>
  </si>
  <si>
    <t>SANZHOU</t>
  </si>
  <si>
    <t>7211.14.00</t>
  </si>
  <si>
    <t>2020-10-11 00:00:00.000000 UTC</t>
  </si>
  <si>
    <t>7212.20.00</t>
  </si>
  <si>
    <t>2023-02-16 00:00:00.000000 UTC</t>
  </si>
  <si>
    <t>ROLLOS DE LAMINA DE ACERO 0.5MM*1000MM*C</t>
  </si>
  <si>
    <t>PACFZ</t>
  </si>
  <si>
    <t>COLON FREE ZONE</t>
  </si>
  <si>
    <t>2022-08-31 00:00:00.000000 UTC</t>
  </si>
  <si>
    <t>2022-12-06 00:00:00.000000 UTC</t>
  </si>
  <si>
    <t>LAMINA DE ACERO INOXIDABLE 1.5MM X 60 X 120</t>
  </si>
  <si>
    <t>TWTXG</t>
  </si>
  <si>
    <t>TAICHUNG</t>
  </si>
  <si>
    <t>2024-10-12 00:00:00.000000 UTC</t>
  </si>
  <si>
    <t>VIGA H RH390*300*10*16 25 UNIDADES</t>
  </si>
  <si>
    <t>2020-12-29 00:00:00.000000 UTC</t>
  </si>
  <si>
    <t>2020-11-05 00:00:00.000000 UTC</t>
  </si>
  <si>
    <t xml:space="preserve">ALUZINC EN PLANCHA </t>
  </si>
  <si>
    <t>2022-01-04 00:00:00.000000 UTC</t>
  </si>
  <si>
    <t>PLANCHA DE ALUZING CON AISLANTE INCUIDO TORNILLO Y CUBRE FALTA    REF. 1.15M6.65M</t>
  </si>
  <si>
    <t>AEROPUERTO PUNTA CANA</t>
  </si>
  <si>
    <t>2021-03-26 00:00:00.000000 UTC</t>
  </si>
  <si>
    <t>2020-01-10 00:00:00.000000 UTC</t>
  </si>
  <si>
    <t>2019-10-14 00:00:00.000000 UTC</t>
  </si>
  <si>
    <t>2019-09-27 00:00:00.000000 UTC</t>
  </si>
  <si>
    <t>ALAMBRE DULCE P MANUALIDAD REF.ANC1865</t>
  </si>
  <si>
    <t>7208.36.00</t>
  </si>
  <si>
    <t>2022-12-15 00:00:00.000000 UTC</t>
  </si>
  <si>
    <t>PERFIL EN H UTILIZADOS PARA CONSTRUCCIÃ“N</t>
  </si>
  <si>
    <t>2021-09-16 00:00:00.000000 UTC</t>
  </si>
  <si>
    <t>2020-02-17 00:00:00.000000 UTC</t>
  </si>
  <si>
    <t>2022-10-19 00:00:00.000000 UTC</t>
  </si>
  <si>
    <t>2019-05-23 00:00:00.000000 UTC</t>
  </si>
  <si>
    <t>BARRAS DE EJES DE ACERO (ROUND BAR)(1-1/8) (3 PCS)</t>
  </si>
  <si>
    <t>BOBINAS DE ACERO GALVANIZADO ALUZINC PREPINTADO TERRACOTA  DE 0.52MM X 1220MM ( 25 BOBINAS )</t>
  </si>
  <si>
    <t>2019-08-30 00:00:00.000000 UTC</t>
  </si>
  <si>
    <t>2024-01-05 00:00:00.000000 UTC</t>
  </si>
  <si>
    <t>2023-06-30 00:00:00.000000 UTC</t>
  </si>
  <si>
    <t>2024-06-26 00:00:00.000000 UTC</t>
  </si>
  <si>
    <t>BOBINAS GALV. 0.286X914MM</t>
  </si>
  <si>
    <t>PERFIL EN I 18X 6 X 30</t>
  </si>
  <si>
    <t>2024-12-23 00:00:00.000000 UTC</t>
  </si>
  <si>
    <t>2023-07-11 00:00:00.000000 UTC</t>
  </si>
  <si>
    <t>2019-04-23 00:00:00.000000 UTC</t>
  </si>
  <si>
    <t>2021-10-25 00:00:00.000000 UTC</t>
  </si>
  <si>
    <t>2024-12-01 00:00:00.000000 UTC</t>
  </si>
  <si>
    <t>2025-07-17 00:00:00.000000 UTC</t>
  </si>
  <si>
    <t>2023-05-02 00:00:00.000000 UTC</t>
  </si>
  <si>
    <t>7226.99.00</t>
  </si>
  <si>
    <t>PLANCHAS DE ACERO</t>
  </si>
  <si>
    <t>RUMANIA</t>
  </si>
  <si>
    <t>2023-07-07 00:00:00.000000 UTC</t>
  </si>
  <si>
    <t>USNJO</t>
  </si>
  <si>
    <t>NORWAY</t>
  </si>
  <si>
    <t>GRANALLAS DE ACERO</t>
  </si>
  <si>
    <t>AUBNE</t>
  </si>
  <si>
    <t>BRISBANE</t>
  </si>
  <si>
    <t>2024-08-01 00:00:00.000000 UTC</t>
  </si>
  <si>
    <t>VIGAS DE ACERO PERFIL I ASTM A992/A572 30FT</t>
  </si>
  <si>
    <t>ALAMBRON DE ACERO</t>
  </si>
  <si>
    <t>BRCGE</t>
  </si>
  <si>
    <t>CONTAGEM</t>
  </si>
  <si>
    <t>2021-12-17 00:00:00.000000 UTC</t>
  </si>
  <si>
    <t>2024-07-24 00:00:00.000000 UTC</t>
  </si>
  <si>
    <t>2022-08-17 00:00:00.000000 UTC</t>
  </si>
  <si>
    <t>ALAMBRE PARA MANUALIDADES ANC-1801G</t>
  </si>
  <si>
    <t>2025-10-27 00:00:00.000000 UTC</t>
  </si>
  <si>
    <t>2019-09-06 00:00:00.000000 UTC</t>
  </si>
  <si>
    <t>TOLAS PERFORADAS DE ACERO INOXIDABLE 1/4'' X GA19 X 4' X 8'. 20 UNIDS</t>
  </si>
  <si>
    <t>2019-05-22 00:00:00.000000 UTC</t>
  </si>
  <si>
    <t>TOLAS PERFORADAS DE ACERO INOXIDABLE, 1/8" X GA-19 X 4' X 8'. 20 PCS.</t>
  </si>
  <si>
    <t>2019-09-02 00:00:00.000000 UTC</t>
  </si>
  <si>
    <t>2022-06-14 00:00:00.000000 UTC</t>
  </si>
  <si>
    <t>LAMINAS DE ACERO INOXIDABLE 0.6MM X 1219MM X 2438MM</t>
  </si>
  <si>
    <t>2024-05-09 00:00:00.000000 UTC</t>
  </si>
  <si>
    <t>PLANCHUELA T304 A/I DE USO INDUSTRIAL 1X3/16 25MMX5MM</t>
  </si>
  <si>
    <t>2023-10-30 00:00:00.000000 UTC</t>
  </si>
  <si>
    <t>7219.31.00</t>
  </si>
  <si>
    <t>LAMINA DE ACERO INOXIDABLE 4.76 X 1524 X 3048MM</t>
  </si>
  <si>
    <t>2022-05-24 00:00:00.000000 UTC</t>
  </si>
  <si>
    <t>2023-07-06 00:00:00.000000 UTC</t>
  </si>
  <si>
    <t>LAMINA DE ACERO INOXIDABLE AISI 304 NO.4 2.0MM X 48 X 96</t>
  </si>
  <si>
    <t>REINO UNIDO</t>
  </si>
  <si>
    <t>LAMINAS DE ACERO DE 6.00 X 1219 X 2438 MM</t>
  </si>
  <si>
    <t>2021-06-26 00:00:00.000000 UTC</t>
  </si>
  <si>
    <t>2024-11-29 00:00:00.000000 UTC</t>
  </si>
  <si>
    <t>PERFIL EN I 10 X 4 X 30</t>
  </si>
  <si>
    <t>ANGULARES DE HIERRO 12 X 3.5</t>
  </si>
  <si>
    <t>CNZSN</t>
  </si>
  <si>
    <t>ZHONGSHAN</t>
  </si>
  <si>
    <t>2025-11-25 00:00:00.000000 UTC</t>
  </si>
  <si>
    <t>2025-10-15 00:00:00.000000 UTC</t>
  </si>
  <si>
    <t>2020-10-22 00:00:00.000000 UTC</t>
  </si>
  <si>
    <t>2019-08-19 00:00:00.000000 UTC</t>
  </si>
  <si>
    <t>2019-05-14 00:00:00.000000 UTC</t>
  </si>
  <si>
    <t>BARRAS DE ACERO INOXIDABLE 1pulg.</t>
  </si>
  <si>
    <t>CABLE DE ACERO</t>
  </si>
  <si>
    <t>2019-02-15 00:00:00.000000 UTC</t>
  </si>
  <si>
    <t>CABLE ACERO 7X7 1/16'' X 152M REF. CA122</t>
  </si>
  <si>
    <t>2019-11-01 00:00:00.000000 UTC</t>
  </si>
  <si>
    <t>2019-05-08 00:00:00.000000 UTC</t>
  </si>
  <si>
    <t>2022-11-21 00:00:00.000000 UTC</t>
  </si>
  <si>
    <t>2020-06-10 00:00:00.000000 UTC</t>
  </si>
  <si>
    <t>2021-08-07 00:00:00.000000 UTC</t>
  </si>
  <si>
    <t>GBFXT</t>
  </si>
  <si>
    <t>FELIXSTOWE</t>
  </si>
  <si>
    <t>2022-07-29 00:00:00.000000 UTC</t>
  </si>
  <si>
    <t>2020-02-11 00:00:00.000000 UTC</t>
  </si>
  <si>
    <t>GRANALLAS</t>
  </si>
  <si>
    <t>USIJX</t>
  </si>
  <si>
    <t>LAMINAS DE ACERO DE 12.00 X 1219 X 2438 MM</t>
  </si>
  <si>
    <t>2024-08-19 00:00:00.000000 UTC</t>
  </si>
  <si>
    <t>7209.90.00</t>
  </si>
  <si>
    <t>CANALON GALVANIZADO</t>
  </si>
  <si>
    <t>2021-11-15 00:00:00.000000 UTC</t>
  </si>
  <si>
    <t>VIGA H RH350*175*7*11 41 UNIDADES</t>
  </si>
  <si>
    <t>VIGAS DE ACERO PERFIL I W14X61</t>
  </si>
  <si>
    <t>2025-03-24 00:00:00.000000 UTC</t>
  </si>
  <si>
    <t>ALAMBRE GALVANIZADO REF. 802-6151</t>
  </si>
  <si>
    <t>2022-03-10 00:00:00.000000 UTC</t>
  </si>
  <si>
    <t>2019-05-24 00:00:00.000000 UTC</t>
  </si>
  <si>
    <t>2023-06-26 00:00:00.000000 UTC</t>
  </si>
  <si>
    <t>2021-03-22 00:00:00.000000 UTC</t>
  </si>
  <si>
    <t>BOBINA GALVANIZADA 1.15 MM</t>
  </si>
  <si>
    <t>2024-01-02 00:00:00.000000 UTC</t>
  </si>
  <si>
    <t>TOLA ALUMINIO LISO 1/16 1.5MM 4X8</t>
  </si>
  <si>
    <t>2023-05-24 00:00:00.000000 UTC</t>
  </si>
  <si>
    <t>2025-06-18 00:00:00.000000 UTC</t>
  </si>
  <si>
    <t>2025-06-13 00:00:00.000000 UTC</t>
  </si>
  <si>
    <t>PLANCHA DE ACERO INOXIDABLE</t>
  </si>
  <si>
    <t>2021-07-01 00:00:00.000000 UTC</t>
  </si>
  <si>
    <t>2022-12-14 00:00:00.000000 UTC</t>
  </si>
  <si>
    <t>LAMINA DE ACERO INOXIDABLE 1.5MM X 48 X 96</t>
  </si>
  <si>
    <t>2024-02-19 00:00:00.000000 UTC</t>
  </si>
  <si>
    <t>2023-03-24 00:00:00.000000 UTC</t>
  </si>
  <si>
    <t>CORREA GALVANIZADA DE ESTRUCTURA DE ACERO</t>
  </si>
  <si>
    <t>BOBINAS DE ALUZINC 0.45X944MM</t>
  </si>
  <si>
    <t>PERFIL EN H 8 X 8 X 30</t>
  </si>
  <si>
    <t>PERFILES DE ACERO 300*150 CM</t>
  </si>
  <si>
    <t>2025-03-21 00:00:00.000000 UTC</t>
  </si>
  <si>
    <t>2019-05-29 00:00:00.000000 UTC</t>
  </si>
  <si>
    <t>rollos de fletes material de acero inoxidable para uso industrial de inferior a 600 mm</t>
  </si>
  <si>
    <t>2019-05-10 00:00:00.000000 UTC</t>
  </si>
  <si>
    <t>2021-06-28 00:00:00.000000 UTC</t>
  </si>
  <si>
    <t>2022-09-27 00:00:00.000000 UTC</t>
  </si>
  <si>
    <t>7226.91.00</t>
  </si>
  <si>
    <t>2022-01-07 00:00:00.000000 UTC</t>
  </si>
  <si>
    <t>2022-11-22 00:00:00.000000 UTC</t>
  </si>
  <si>
    <t>7208.54.00</t>
  </si>
  <si>
    <t>7210.61.90</t>
  </si>
  <si>
    <t>7210.70.20</t>
  </si>
  <si>
    <t>ROLLOS DE LAMINA DE ACERO 0.4MM*1000MM8C</t>
  </si>
  <si>
    <t>2025-04-23 00:00:00.000000 UTC</t>
  </si>
  <si>
    <t>2023-07-25 00:00:00.000000 UTC</t>
  </si>
  <si>
    <t>SONDA DE SILICON</t>
  </si>
  <si>
    <t>2022-04-13 00:00:00.000000 UTC</t>
  </si>
  <si>
    <t>2019-06-06 00:00:00.000000 UTC</t>
  </si>
  <si>
    <t>2025-08-12 00:00:00.000000 UTC</t>
  </si>
  <si>
    <t>7209.15.00</t>
  </si>
  <si>
    <t>ROLLOS DE ACERO GALVANIZADO</t>
  </si>
  <si>
    <t>2023-07-04 00:00:00.000000 UTC</t>
  </si>
  <si>
    <t>VIGA H RH400*200*8*13 29 UNIDADES</t>
  </si>
  <si>
    <t>2025-08-05 00:00:00.000000 UTC</t>
  </si>
  <si>
    <t>2022-03-29 00:00:00.000000 UTC</t>
  </si>
  <si>
    <t>ALAMBRE FORRADOR PARA JARDINERIA REF HY008 24 SET</t>
  </si>
  <si>
    <t>Laminas de Acero 1.0mm x 900mm x 2280mm</t>
  </si>
  <si>
    <t>TOLA A/I C-11 1/8 3.0MM 4X8</t>
  </si>
  <si>
    <t>PLANCHA DE ALUZINC 0.5MM</t>
  </si>
  <si>
    <t>2024-03-19 00:00:00.000000 UTC</t>
  </si>
  <si>
    <t>2022-02-21 00:00:00.000000 UTC</t>
  </si>
  <si>
    <t>PERFIL EN I 6 X 4 X 30</t>
  </si>
  <si>
    <t>2021-09-02 00:00:00.000000 UTC</t>
  </si>
  <si>
    <t>2025-08-18 00:00:00.000000 UTC</t>
  </si>
  <si>
    <t>2024-09-20 00:00:00.000000 UTC</t>
  </si>
  <si>
    <t>2019-04-02 00:00:00.000000 UTC</t>
  </si>
  <si>
    <t>TERMINAL PARA CABLE EL-3075.</t>
  </si>
  <si>
    <t>2019-02-04 00:00:00.000000 UTC</t>
  </si>
  <si>
    <t>2019-10-16 00:00:00.000000 UTC</t>
  </si>
  <si>
    <t>LAMINAS DE ACERO</t>
  </si>
  <si>
    <t>2024-02-26 00:00:00.000000 UTC</t>
  </si>
  <si>
    <t>2021-02-26 00:00:00.000000 UTC</t>
  </si>
  <si>
    <t>TOLA A/IC  4X8 C-16 1.5MM</t>
  </si>
  <si>
    <t>2025-11-05 00:00:00.000000 UTC</t>
  </si>
  <si>
    <t>USBAL</t>
  </si>
  <si>
    <t>BALTIMORE</t>
  </si>
  <si>
    <t>2022-07-28 00:00:00.000000 UTC</t>
  </si>
  <si>
    <t>PERFIL EN I 12 X 8 X 30</t>
  </si>
  <si>
    <t>CANAL DE ACERO</t>
  </si>
  <si>
    <t>2022-12-25 00:00:00.000000 UTC</t>
  </si>
  <si>
    <t>2024-07-17 00:00:00.000000 UTC</t>
  </si>
  <si>
    <t>2023-06-09 00:00:00.000000 UTC</t>
  </si>
  <si>
    <t>2019-07-26 00:00:00.000000 UTC</t>
  </si>
  <si>
    <t>BOBINAS DE ACERO GALVANIZADOS 4MM*111MM</t>
  </si>
  <si>
    <t>ACERO PREPINTADA 0.5 MM. 572X588X0.5</t>
  </si>
  <si>
    <t>ACERO PREPINTADA 0.5 MM 1976X827X0.5</t>
  </si>
  <si>
    <t>2023-08-30 00:00:00.000000 UTC</t>
  </si>
  <si>
    <t>BOBINA UND</t>
  </si>
  <si>
    <t>ANGULAR DE ACERO INOXIDABLE 3/4 X 3/4 X 3/16 X 6100MM</t>
  </si>
  <si>
    <t>Planchuela de acero inoxidable Ref. PLA-310-3-16"X</t>
  </si>
  <si>
    <t>ALAMBRON SAE 1010 6.5 MM MESH QTY</t>
  </si>
  <si>
    <t>2022-06-21 00:00:00.000000 UTC</t>
  </si>
  <si>
    <t>BARRAS DE SECCION CIRCULAR</t>
  </si>
  <si>
    <t>2025-06-19 00:00:00.000000 UTC</t>
  </si>
  <si>
    <t>TOLA</t>
  </si>
  <si>
    <t>2024-09-18 00:00:00.000000 UTC</t>
  </si>
  <si>
    <t>ALAMBRE METAL ALEADO</t>
  </si>
  <si>
    <t>2024-02-24 00:00:00.000000 UTC</t>
  </si>
  <si>
    <t>2021-11-11 00:00:00.000000 UTC</t>
  </si>
  <si>
    <t>2020-09-14 00:00:00.000000 UTC</t>
  </si>
  <si>
    <t>2021-12-02 00:00:00.000000 UTC</t>
  </si>
  <si>
    <t>7208.26.00</t>
  </si>
  <si>
    <t>2021-12-14 00:00:00.000000 UTC</t>
  </si>
  <si>
    <t>2020-01-23 00:00:00.000000 UTC</t>
  </si>
  <si>
    <t>7225.99.00</t>
  </si>
  <si>
    <t>PLACAS DE ACERO</t>
  </si>
  <si>
    <t>2021-08-27 00:00:00.000000 UTC</t>
  </si>
  <si>
    <t>2022-01-28 00:00:00.000000 UTC</t>
  </si>
  <si>
    <t>BRIDA ANCHA GENÃ‰RICA (GENERIC WIDE FLANGE W8X15X20â€˜)</t>
  </si>
  <si>
    <t>LAMINA DE ACERO INOXIDABLE 0.9MM X 48 X 96</t>
  </si>
  <si>
    <t>2024-12-13 00:00:00.000000 UTC</t>
  </si>
  <si>
    <t>2023-07-26 00:00:00.000000 UTC</t>
  </si>
  <si>
    <t>CNTJG</t>
  </si>
  <si>
    <t>TAIJIANG</t>
  </si>
  <si>
    <t>2023-10-19 00:00:00.000000 UTC</t>
  </si>
  <si>
    <t>PERFIL DE HIERRO, CUADRADOS 300X300MM, 12MTS, 4 PZAS KGRS</t>
  </si>
  <si>
    <t>2022-09-23 00:00:00.000000 UTC</t>
  </si>
  <si>
    <t>PERFIL OCTAGONAL DE ACERO</t>
  </si>
  <si>
    <t>2024-10-04 00:00:00.000000 UTC</t>
  </si>
  <si>
    <t>LAMINAS DE PLATIADA 0.5 MM  1335X329X0.5</t>
  </si>
  <si>
    <t>ACERO INOXIDABLE COLAMINADO 0.5 MM 1536X827X0.5</t>
  </si>
  <si>
    <t>2019-04-17 00:00:00.000000 UTC</t>
  </si>
  <si>
    <t>2020-05-28 00:00:00.000000 UTC</t>
  </si>
  <si>
    <t>BARRA LISA T-304 A/I 3/16  5MM -20PIES 6.09MTS USO INDUSTRIAL</t>
  </si>
  <si>
    <t>ANGULAR DE ACERO INOXIDABLE AISI 304 3 X 3 X 1/4 X 6100MM</t>
  </si>
  <si>
    <t>2024-03-13 00:00:00.000000 UTC</t>
  </si>
  <si>
    <t>BARRA LISA T-304 A/I 5/16 8MM -20PIES 6.09MT USO INDUSTRIAL</t>
  </si>
  <si>
    <t>TOLA A/I C20- 1.0MM 4X8MM</t>
  </si>
  <si>
    <t>TOLA A/IC  4X8 C-20 1.0MM</t>
  </si>
  <si>
    <t>2021-01-12 00:00:00.000000 UTC</t>
  </si>
  <si>
    <t>2021-11-29 00:00:00.000000 UTC</t>
  </si>
  <si>
    <t>PERFIL EN H 10 X 10 X 30</t>
  </si>
  <si>
    <t>2024-08-12 00:00:00.000000 UTC</t>
  </si>
  <si>
    <t>PERFILES DE HIERRO</t>
  </si>
  <si>
    <t>2025-09-10 00:00:00.000000 UTC</t>
  </si>
  <si>
    <t>2024-04-09 00:00:00.000000 UTC</t>
  </si>
  <si>
    <t>ALAMBRE DE ACERO GALVANIZADO BWG 16</t>
  </si>
  <si>
    <t>PERFIL EN L</t>
  </si>
  <si>
    <t>2019-10-11 00:00:00.000000 UTC</t>
  </si>
  <si>
    <t>2019-10-07 00:00:00.000000 UTC</t>
  </si>
  <si>
    <t>2019-09-12 00:00:00.000000 UTC</t>
  </si>
  <si>
    <t>2019-01-29 00:00:00.000000 UTC</t>
  </si>
  <si>
    <t>2023-09-08 00:00:00.000000 UTC</t>
  </si>
  <si>
    <t>7208.10.00</t>
  </si>
  <si>
    <t>2025-01-22 00:00:00.000000 UTC</t>
  </si>
  <si>
    <t>PRODUCTOS LAMINADOS PLANOS ENROLLADOS EN CALIENTE 0.22 x MM  727 MM</t>
  </si>
  <si>
    <t>2022-12-10 00:00:00.000000 UTC</t>
  </si>
  <si>
    <t>BOBINA DE ALAMBRES 5/16</t>
  </si>
  <si>
    <t>EMWH35</t>
  </si>
  <si>
    <t>2020-09-04 00:00:00.000000 UTC</t>
  </si>
  <si>
    <t>2022-09-28 00:00:00.000000 UTC</t>
  </si>
  <si>
    <t>2024-01-03 00:00:00.000000 UTC</t>
  </si>
  <si>
    <t>ALAMBRE METAL ALEADO RLLS 50LBS</t>
  </si>
  <si>
    <t>2025-01-16 00:00:00.000000 UTC</t>
  </si>
  <si>
    <t>LAMINA DE ACERO INOXIDABLE 19.05X1219X3048</t>
  </si>
  <si>
    <t>2023-04-18 00:00:00.000000 UTC</t>
  </si>
  <si>
    <t>ALAMBRE DE ACERO GALVANIZADO</t>
  </si>
  <si>
    <t>2022-07-26 00:00:00.000000 UTC</t>
  </si>
  <si>
    <t>PRODUCTOS LAMINADOS PLANOS ENROLLADOS EN CALIENTE DE 1.4*60MM</t>
  </si>
  <si>
    <t>2023-09-25 00:00:00.000000 UTC</t>
  </si>
  <si>
    <t>2023-02-22 00:00:00.000000 UTC</t>
  </si>
  <si>
    <t>2023-08-07 00:00:00.000000 UTC</t>
  </si>
  <si>
    <t>2025-12-08 00:00:00.000000 UTC</t>
  </si>
  <si>
    <t>2019-01-04 00:00:00.000000 UTC</t>
  </si>
  <si>
    <t>ADMINISTRACION PUERTO PLATA</t>
  </si>
  <si>
    <t>7204.29.00</t>
  </si>
  <si>
    <t>2019-09-13 00:00:00.000000 UTC</t>
  </si>
  <si>
    <t>2025-04-16 00:00:00.000000 UTC</t>
  </si>
  <si>
    <t>BOBINA EN CALIENTE 1.40 MM  X  1219 MM</t>
  </si>
  <si>
    <t>BOBINAS GALVANIZADA 1.55 MM</t>
  </si>
  <si>
    <t>BOBINAS DE ACERO ( 8  COILS )</t>
  </si>
  <si>
    <t>BOBINA GALVANIZADA 1.15 MM X 1219 MM GR60Z180</t>
  </si>
  <si>
    <t>2020-11-16 00:00:00.000000 UTC</t>
  </si>
  <si>
    <t>2022-11-29 00:00:00.000000 UTC</t>
  </si>
  <si>
    <t>ALAMBRE DE METAL XM16367</t>
  </si>
  <si>
    <t>7210.49.90</t>
  </si>
  <si>
    <t>2024-03-08 00:00:00.000000 UTC</t>
  </si>
  <si>
    <t>PACTB</t>
  </si>
  <si>
    <t>CRISTÃ“BAL</t>
  </si>
  <si>
    <t>2019-02-25 00:00:00.000000 UTC</t>
  </si>
  <si>
    <t>BARRA LISA T-304 1/2 12MM 20PIES 6.09MTS USO INDUSTRIAL</t>
  </si>
  <si>
    <t>BARRA REDONDA DE ACERO INOXIDABLE 304/304L 1/4</t>
  </si>
  <si>
    <t>2025-08-11 00:00:00.000000 UTC</t>
  </si>
  <si>
    <t>PRODUCTO LAMINADO PLANO ENROLLADO EN CALIENTE (GALVANIZED)</t>
  </si>
  <si>
    <t>TOLA A/I C26- 0.5MM 4X8</t>
  </si>
  <si>
    <t>2022-03-02 00:00:00.000000 UTC</t>
  </si>
  <si>
    <t>7225.92.00</t>
  </si>
  <si>
    <t>2021-01-28 00:00:00.000000 UTC</t>
  </si>
  <si>
    <t>2020-12-28 00:00:00.000000 UTC</t>
  </si>
  <si>
    <t>2020-03-19 00:00:00.000000 UTC</t>
  </si>
  <si>
    <t>2025-09-30 00:00:00.000000 UTC</t>
  </si>
  <si>
    <t>2022-06-10 00:00:00.000000 UTC</t>
  </si>
  <si>
    <t>PERFILES H w1850</t>
  </si>
  <si>
    <t>2025-07-01 00:00:00.000000 UTC</t>
  </si>
  <si>
    <t>ACERO PREPINTADA 0.5 MM 1065X329X0.5</t>
  </si>
  <si>
    <t>BOBINAS DE ACERO GALVANIZADO 1.55 MM X  1219 MM X C</t>
  </si>
  <si>
    <t>2019-02-26 00:00:00.000000 UTC</t>
  </si>
  <si>
    <t>2019-07-17 00:00:00.000000 UTC</t>
  </si>
  <si>
    <t>BARRA REDONDA DE ACERO INOXIDABLE AISI 304 4-1/2 X 3658MM</t>
  </si>
  <si>
    <t>ANGULAR T6304 A/I 1X3/16 25X25X5MM USO INDUSTRIAL</t>
  </si>
  <si>
    <t>LAMINAS DE ACERO INOXIDABLE 0.8MM X 1219MM X 2438MM</t>
  </si>
  <si>
    <t>BOBINA DE ALAMBRES 1-1/8</t>
  </si>
  <si>
    <t xml:space="preserve">ALAMBRE DE ACERO INOXIDABLE </t>
  </si>
  <si>
    <t>2024-10-30 00:00:00.000000 UTC</t>
  </si>
  <si>
    <t>2022-09-12 00:00:00.000000 UTC</t>
  </si>
  <si>
    <t>LAMINA DE ACERO INOXIDABLE 1.2MM X 60 X 120</t>
  </si>
  <si>
    <t>2021-07-29 00:00:00.000000 UTC</t>
  </si>
  <si>
    <t>2023-11-03 00:00:00.000000 UTC</t>
  </si>
  <si>
    <t>2023-01-14 00:00:00.000000 UTC</t>
  </si>
  <si>
    <t>2024-04-07 00:00:00.000000 UTC</t>
  </si>
  <si>
    <t>BRXIG</t>
  </si>
  <si>
    <t>XINGUARA</t>
  </si>
  <si>
    <t>2022-01-19 00:00:00.000000 UTC</t>
  </si>
  <si>
    <t>PLANCHUELA HIERRO 3/16" X 3/4" X 20' 9.74LB A-36</t>
  </si>
  <si>
    <t>2022-08-30 00:00:00.000000 UTC</t>
  </si>
  <si>
    <t>2022-10-28 00:00:00.000000 UTC</t>
  </si>
  <si>
    <t>2023-10-12 00:00:00.000000 UTC</t>
  </si>
  <si>
    <t>ALAMBRE DULCE  15M 288 BOL/CTN</t>
  </si>
  <si>
    <t>2023-03-20 00:00:00.000000 UTC</t>
  </si>
  <si>
    <t>RIEL PARA GUIA DE EXTENSION</t>
  </si>
  <si>
    <t>LAMINA DE ACERO INOXIDABLE 0.8MM X 1219MM X 2438MM</t>
  </si>
  <si>
    <t>2021-10-21 00:00:00.000000 UTC</t>
  </si>
  <si>
    <t>BOBINA DE ACERO EN  FRIO 1.15 MM</t>
  </si>
  <si>
    <t>2022-01-11 00:00:00.000000 UTC</t>
  </si>
  <si>
    <t>LAMINA GALV. 1.20X1219MM</t>
  </si>
  <si>
    <t>INGPR</t>
  </si>
  <si>
    <t>GOPALPUR</t>
  </si>
  <si>
    <t>2022-08-09 00:00:00.000000 UTC</t>
  </si>
  <si>
    <t>2024-07-22 00:00:00.000000 UTC</t>
  </si>
  <si>
    <t>PLANCHA DE ACERO 10MM</t>
  </si>
  <si>
    <t>PLANCHA DE ACERO 1/16" X 19" X 178" (4 UNDS)</t>
  </si>
  <si>
    <t>2020-02-04 00:00:00.000000 UTC</t>
  </si>
  <si>
    <t>2023-01-17 00:00:00.000000 UTC</t>
  </si>
  <si>
    <t>PRODUCTOS LAMINADOS CHAPADO O REVESTIDO CROMO ENROLLADOS EN CALIENTE DE 0.18 MM X 835 MM</t>
  </si>
  <si>
    <t>2024-01-25 00:00:00.000000 UTC</t>
  </si>
  <si>
    <t>PERFIL EN I 16X 7 X 30</t>
  </si>
  <si>
    <t>2024-12-27 00:00:00.000000 UTC</t>
  </si>
  <si>
    <t>PERFIL DE HIERRO, CUADRADOS 250x250MM, 12MTS, 21 PZAS KGRS</t>
  </si>
  <si>
    <t>VIGA EN H 150*200MMX11 MT</t>
  </si>
  <si>
    <t>2024-09-09 00:00:00.000000 UTC</t>
  </si>
  <si>
    <t>PERFIL DE HIERRO</t>
  </si>
  <si>
    <t>2023-12-21 00:00:00.000000 UTC</t>
  </si>
  <si>
    <t>2024-10-16 00:00:00.000000 UTC</t>
  </si>
  <si>
    <t>2019-07-01 00:00:00.000000 UTC</t>
  </si>
  <si>
    <t>2023-04-03 00:00:00.000000 UTC</t>
  </si>
  <si>
    <t>TOLA A/I C-18 1.2MM 4X8</t>
  </si>
  <si>
    <t>LAMINA DE ACERO INOXIDABLE AISI304-NO.4+PVC 3.0MM X 1524MM X 3048MM</t>
  </si>
  <si>
    <t>2023-09-05 00:00:00.000000 UTC</t>
  </si>
  <si>
    <t>2025-09-15 00:00:00.000000 UTC</t>
  </si>
  <si>
    <t>2025-12-02 00:00:00.000000 UTC</t>
  </si>
  <si>
    <t>2025-05-19 00:00:00.000000 UTC</t>
  </si>
  <si>
    <t>VIGA H</t>
  </si>
  <si>
    <t>BOBINAS DE ACERO GALVANIZADOS 4MM *89MM</t>
  </si>
  <si>
    <t>2019-07-03 00:00:00.000000 UTC</t>
  </si>
  <si>
    <t>RESISTENCIA ELECTRICA</t>
  </si>
  <si>
    <t>2019-03-12 00:00:00.000000 UTC</t>
  </si>
  <si>
    <t>BARRA LISA T-304 A/I 3/8 10MM -20PIES 6.09MTS USO INDUSTRIAL</t>
  </si>
  <si>
    <t>2023-10-18 00:00:00.000000 UTC</t>
  </si>
  <si>
    <t>ROLLOS LAMINADOS DE ACERO EN FRIO COLOR AZUL Y BORDE REDONDO 60x1.4mm</t>
  </si>
  <si>
    <t>2020-06-02 00:00:00.000000 UTC</t>
  </si>
  <si>
    <t>TOLA ACERO INOX. 304-C20-1.0MM 4X10</t>
  </si>
  <si>
    <t>2022-12-27 00:00:00.000000 UTC</t>
  </si>
  <si>
    <t>TOLA A/IC 22-0.8MM 4X8</t>
  </si>
  <si>
    <t>2023-10-05 00:00:00.000000 UTC</t>
  </si>
  <si>
    <t>2023-08-03 00:00:00.000000 UTC</t>
  </si>
  <si>
    <t>2023-02-28 00:00:00.000000 UTC</t>
  </si>
  <si>
    <t>2025-04-11 00:00:00.000000 UTC</t>
  </si>
  <si>
    <t>2025-12-27 00:00:00.000000 UTC</t>
  </si>
  <si>
    <t>CANAL</t>
  </si>
  <si>
    <t>2024-05-29 00:00:00.000000 UTC</t>
  </si>
  <si>
    <t>2023-11-08 00:00:00.000000 UTC</t>
  </si>
  <si>
    <t>2023-02-15 00:00:00.000000 UTC</t>
  </si>
  <si>
    <t>2023-03-01 00:00:00.000000 UTC</t>
  </si>
  <si>
    <t>PERFILES DE ACERO</t>
  </si>
  <si>
    <t>2019-03-22 00:00:00.000000 UTC</t>
  </si>
  <si>
    <t>TOLA A/I C-18 1.2MM 5X10</t>
  </si>
  <si>
    <t>TOLAS DE ACERO INOX.C18 1.2MM 4X8</t>
  </si>
  <si>
    <t>2025-12-12 00:00:00.000000 UTC</t>
  </si>
  <si>
    <t>PRODUCTOS LAMINAS PLANOS ENROLLADOS EN CALIENTE</t>
  </si>
  <si>
    <t>2025-11-19 00:00:00.000000 UTC</t>
  </si>
  <si>
    <t>2024-06-13 00:00:00.000000 UTC</t>
  </si>
  <si>
    <t>PRODUCTOS LAMINADOS PLANOS  SIN ENROLLAR EN CALIENTE</t>
  </si>
  <si>
    <t>2022-06-24 00:00:00.000000 UTC</t>
  </si>
  <si>
    <t>7229.20.00</t>
  </si>
  <si>
    <t>ALAMBRE DE ACERO SILICOMANGANESO</t>
  </si>
  <si>
    <t>ACCESORIOS DE ACERO GALVANIZADO PREPINTADO PARA TECHO</t>
  </si>
  <si>
    <t>2020-03-11 00:00:00.000000 UTC</t>
  </si>
  <si>
    <t>2019-10-24 00:00:00.000000 UTC</t>
  </si>
  <si>
    <t>BARRA DE METAL</t>
  </si>
  <si>
    <t>ACERO PREPINTADA 0.5 MM. 1417X319X0.5</t>
  </si>
  <si>
    <t>TOLAS PERFORADAS DE ACERO INOXIDABLE, 3/8"XGA19X4Â´X8Â´</t>
  </si>
  <si>
    <t>2019-12-02 00:00:00.000000 UTC</t>
  </si>
  <si>
    <t>2022-07-01 00:00:00.000000 UTC</t>
  </si>
  <si>
    <t>2023-12-29 00:00:00.000000 UTC</t>
  </si>
  <si>
    <t>2025-02-26 00:00:00.000000 UTC</t>
  </si>
  <si>
    <t>TOLA A/I C26-0.5MM 4X8</t>
  </si>
  <si>
    <t>CNGOM</t>
  </si>
  <si>
    <t>GAOMING</t>
  </si>
  <si>
    <t>BOBINAS EN CALIENTE  4.50X1210MM</t>
  </si>
  <si>
    <t>2020-08-05 00:00:00.000000 UTC</t>
  </si>
  <si>
    <t>2025-02-05 00:00:00.000000 UTC</t>
  </si>
  <si>
    <t>VIGAS DE ACERO PERFIL H 6X25 ASTM A572 GR 50/A992</t>
  </si>
  <si>
    <t>ALAMBRE REF. 802-6151</t>
  </si>
  <si>
    <t>2023-02-08 00:00:00.000000 UTC</t>
  </si>
  <si>
    <t>LAMINAS DE PLATIADA 0.5 MM 1536X827X0.5</t>
  </si>
  <si>
    <t>TOLAS LISAS DE ACERO INOXIDABLE ROLEADAS EN FRIO, 3.0 X 1524 x 3048.</t>
  </si>
  <si>
    <t>2021-12-23 00:00:00.000000 UTC</t>
  </si>
  <si>
    <t>BOBINAS EN FRIO 0.60X1219MM</t>
  </si>
  <si>
    <t>2023-12-11 00:00:00.000000 UTC</t>
  </si>
  <si>
    <t>2023-05-10 00:00:00.000000 UTC</t>
  </si>
  <si>
    <t>BOBINA GALVANIZADA, 1.15 MM</t>
  </si>
  <si>
    <t>BARRA LISA T-304 A/I 1/4  6MM -20 PIES 6.09 MTS USO INDUSTRIAL</t>
  </si>
  <si>
    <t>2020-12-11 00:00:00.000000 UTC</t>
  </si>
  <si>
    <t>7220.12.00</t>
  </si>
  <si>
    <t>CINTA DE ACERO INOXIDABLE</t>
  </si>
  <si>
    <t>2025-07-22 00:00:00.000000 UTC</t>
  </si>
  <si>
    <t>LAMINA DE ACERO INOXIDABLE 0.8MM X 48 X 96</t>
  </si>
  <si>
    <t>VIGAS DE ACERO</t>
  </si>
  <si>
    <t>VIGAS DE ACERO PERFIL I W14X68</t>
  </si>
  <si>
    <t>PERFIL DE HIERRO (12190 UNID)</t>
  </si>
  <si>
    <t>PERFIL DE ACERO</t>
  </si>
  <si>
    <t>2023-01-06 00:00:00.000000 UTC</t>
  </si>
  <si>
    <t>7225.50.00</t>
  </si>
  <si>
    <t>Laminas de Acero 1.5mm x 1260mm x 2280mm</t>
  </si>
  <si>
    <t>2021-08-31 00:00:00.000000 UTC</t>
  </si>
  <si>
    <t>2022-10-18 00:00:00.000000 UTC</t>
  </si>
  <si>
    <t>PLANCHAS RECTANGULARES DE HIERRO</t>
  </si>
  <si>
    <t>ALUZINC PREPINTADO</t>
  </si>
  <si>
    <t>PERFILES EN I W18X46 ( 6 ATADOS CON 35 PIEZAS ).</t>
  </si>
  <si>
    <t>VIGA H RH350*175*7*11 19 UNIDADES</t>
  </si>
  <si>
    <t>2021-08-18 00:00:00.000000 UTC</t>
  </si>
  <si>
    <t>2025-06-12 00:00:00.000000 UTC</t>
  </si>
  <si>
    <t>2025-08-08 00:00:00.000000 UTC</t>
  </si>
  <si>
    <t>2024-12-26 00:00:00.000000 UTC</t>
  </si>
  <si>
    <t>2019-11-11 00:00:00.000000 UTC</t>
  </si>
  <si>
    <t>MUESTRA DE LAMINA DE ACERO INOXIDABLE DE 12"X12"X0.05MM</t>
  </si>
  <si>
    <t>GTGUA</t>
  </si>
  <si>
    <t>GUATEMALA CITY</t>
  </si>
  <si>
    <t>TOLAS PERFORADAS DE ACERO INOXIDABLE, 3/16" X GA-19 X 4' X 8'. 20 PCS</t>
  </si>
  <si>
    <t>2019-09-16 00:00:00.000000 UTC</t>
  </si>
  <si>
    <t>2019-07-02 00:00:00.000000 UTC</t>
  </si>
  <si>
    <t>2019-12-04 00:00:00.000000 UTC</t>
  </si>
  <si>
    <t>25 BOBINAS DE ACERO RECUBIERTA DE ALUZINC</t>
  </si>
  <si>
    <t>2025-01-03 00:00:00.000000 UTC</t>
  </si>
  <si>
    <t xml:space="preserve">ROLLOS DE LAMINAS DE ACERO GALVANIZADO EN BOBINAS </t>
  </si>
  <si>
    <t>BOBINAS EN CALIENTE 1.55 MM</t>
  </si>
  <si>
    <t>BOBINA GALVANIZADA 1.15</t>
  </si>
  <si>
    <t>BOBINAS DE ACERO GALVANIZADAS 1.2MM X 1200MM</t>
  </si>
  <si>
    <t>LIMINA DE ACERO INOXIDABLE 0.8MM X 1219MM X 2438MM</t>
  </si>
  <si>
    <t>2021-05-28 00:00:00.000000 UTC</t>
  </si>
  <si>
    <t>2023-06-20 00:00:00.000000 UTC</t>
  </si>
  <si>
    <t>BARRA REDONDA DE ACERO INOXIDABLE AISI 304, 3/4 X 6100MM</t>
  </si>
  <si>
    <t>2024-12-17 00:00:00.000000 UTC</t>
  </si>
  <si>
    <t>BOBINAS CON LAMINAS DE ACERO EN CALIENTE 1.25 X 1200. MM</t>
  </si>
  <si>
    <t>2024-01-11 00:00:00.000000 UTC</t>
  </si>
  <si>
    <t>2022-06-17 00:00:00.000000 UTC</t>
  </si>
  <si>
    <t>2020-01-29 00:00:00.000000 UTC</t>
  </si>
  <si>
    <t>2021-10-06 00:00:00.000000 UTC</t>
  </si>
  <si>
    <t>ROCND</t>
  </si>
  <si>
    <t>CONSTANTA</t>
  </si>
  <si>
    <t>2024-10-01 00:00:00.000000 UTC</t>
  </si>
  <si>
    <t>PLANCHA DE ACERO 1/16" X 19" X 124" (8 UNDS)</t>
  </si>
  <si>
    <t>BOBINAS GALV. 0.21X914MM</t>
  </si>
  <si>
    <t>2020-01-02 00:00:00.000000 UTC</t>
  </si>
  <si>
    <t>2025-09-03 00:00:00.000000 UTC</t>
  </si>
  <si>
    <t>FILAMENTO ROLOS</t>
  </si>
  <si>
    <t>2024-10-18 00:00:00.000000 UTC</t>
  </si>
  <si>
    <t>ANGULAR PERFORADO 1 12X1 12X8</t>
  </si>
  <si>
    <t>PLANCHUELA DE ACERO INOX. DE 3/16'' X 2''</t>
  </si>
  <si>
    <t>BARRAS DE ACERO INOXIDABLE 1 1/4pulg.</t>
  </si>
  <si>
    <t>2019-07-30 00:00:00.000000 UTC</t>
  </si>
  <si>
    <t>PLANCHUELA T304  ACERO INOX  11/2X1/8 40MMX3MM-20PIES 6.09MTS USO INDUSTRIAL</t>
  </si>
  <si>
    <t>2020-11-11 00:00:00.000000 UTC</t>
  </si>
  <si>
    <t>2024-06-06 00:00:00.000000 UTC</t>
  </si>
  <si>
    <t>2024-07-20 00:00:00.000000 UTC</t>
  </si>
  <si>
    <t>2024-10-21 00:00:00.000000 UTC</t>
  </si>
  <si>
    <t>2022-10-20 00:00:00.000000 UTC</t>
  </si>
  <si>
    <t>TOLA A/IC-16-1.5MM  4X8</t>
  </si>
  <si>
    <t>ALAMBRE DE PUA ROLLO</t>
  </si>
  <si>
    <t>7208.25.00</t>
  </si>
  <si>
    <t>ACERO LAMINADO EN TIRAS   1.4 X 60 MM</t>
  </si>
  <si>
    <t>TOLA A/I C/22 0.88MM 4X8</t>
  </si>
  <si>
    <t>2025-09-08 00:00:00.000000 UTC</t>
  </si>
  <si>
    <t>LAMINA DE ACERO INOXIDABLE AISI 304L NO.1 6.0MM X 60 X 120</t>
  </si>
  <si>
    <t xml:space="preserve">BARRAS ACERO GALVANIZADOS REDONDO PARA PUERTAS ENROLLABLE </t>
  </si>
  <si>
    <t>SINGAPUR</t>
  </si>
  <si>
    <t>2022-12-13 00:00:00.000000 UTC</t>
  </si>
  <si>
    <t>2022-06-28 00:00:00.000000 UTC</t>
  </si>
  <si>
    <t>2023-08-02 00:00:00.000000 UTC</t>
  </si>
  <si>
    <t>PLANCHA DE ACERO EN CALIENTE  4x8 C3/8 (9.50 mm)</t>
  </si>
  <si>
    <t>PERFILES EN I 10'' X 5 3/4'' X 26 LBS/FT (71 PIEZAS )</t>
  </si>
  <si>
    <t>2023-07-31 00:00:00.000000 UTC</t>
  </si>
  <si>
    <t>ANGULAR DE HIERRO</t>
  </si>
  <si>
    <t>ALAMBRE CORTADO BWG 16X14 EN CTN. 50 LBS.</t>
  </si>
  <si>
    <t>2023-10-22 00:00:00.000000 UTC</t>
  </si>
  <si>
    <t>PERFIL DE METAL</t>
  </si>
  <si>
    <t>2023-02-01 00:00:00.000000 UTC</t>
  </si>
  <si>
    <t>BARRAS DE EJES DE ACERO (ROUND BAR)(2-3/4) (8 PCS)</t>
  </si>
  <si>
    <t>2019-11-22 00:00:00.000000 UTC</t>
  </si>
  <si>
    <t>RIEL DIN DE 1 MT. FJD35 7.5B6.21 EC007121(1100 UNID)</t>
  </si>
  <si>
    <t>BOBINAS GALV. 1.20X1219MM</t>
  </si>
  <si>
    <t>2021-05-29 00:00:00.000000 UTC</t>
  </si>
  <si>
    <t>TOLA A/I C-16-1.5MM 4X8</t>
  </si>
  <si>
    <t>PERFIL EN I 24X68X30</t>
  </si>
  <si>
    <t>2023-06-22 00:00:00.000000 UTC</t>
  </si>
  <si>
    <t>ALMABRES(ROLLOS)</t>
  </si>
  <si>
    <t>2025-11-20 00:00:00.000000 UTC</t>
  </si>
  <si>
    <t>VIGAS DE ACERO EN H</t>
  </si>
  <si>
    <t>TOLAS PERFORADAS DE ACERO INOXIDABLE 3/16'' X GA16 X 4' X 8'. 10 PCS.</t>
  </si>
  <si>
    <t>ACERO LAMINADO EN TIRAS  1.2 X45 MM</t>
  </si>
  <si>
    <t>2024-04-02 00:00:00.000000 UTC</t>
  </si>
  <si>
    <t>PLANCHA DE ACERO 5.90 X 2M</t>
  </si>
  <si>
    <t>TOLA ACERO INOX. 304-C16 1.5 MM 4X8</t>
  </si>
  <si>
    <t>2020-06-22 00:00:00.000000 UTC</t>
  </si>
  <si>
    <t>2025-12-16 00:00:00.000000 UTC</t>
  </si>
  <si>
    <t>TRAVC</t>
  </si>
  <si>
    <t>AVCILAR</t>
  </si>
  <si>
    <t>VIGA EN H 150*75MMX11 MT</t>
  </si>
  <si>
    <t>2024-01-16 00:00:00.000000 UTC</t>
  </si>
  <si>
    <t>PLANCHUELA HIERRO 1/8" X 1" X 20' 8.50LB A-36</t>
  </si>
  <si>
    <t>2019-12-27 00:00:00.000000 UTC</t>
  </si>
  <si>
    <t>GALVALUME (55% AL-ZN)</t>
  </si>
  <si>
    <t>CNJIX</t>
  </si>
  <si>
    <t>JIAXING</t>
  </si>
  <si>
    <t>ALAMBRE DE HIERRO PARA GRAPA HOG RING, (4 TON)</t>
  </si>
  <si>
    <t>BOBINAS DE ACERO GALVANIZADAS ALUZINC EN CALIENTE  DE 0.75MM X 1219MM HOT DIPPED GALVAL STEEL COILS.</t>
  </si>
  <si>
    <t>LAMINAS DE ACERO  CON MOTIVO EN RELIEVE DE 3.00 X 1219 X 2438</t>
  </si>
  <si>
    <t>BARRA REDONDA DE ACERO INOXIDABLE AISI 304, 5/8 X 6100MM</t>
  </si>
  <si>
    <t>2022-05-30 00:00:00.000000 UTC</t>
  </si>
  <si>
    <t>2024-08-06 00:00:00.000000 UTC</t>
  </si>
  <si>
    <t>2021-11-30 00:00:00.000000 UTC</t>
  </si>
  <si>
    <t>2024-06-24 00:00:00.000000 UTC</t>
  </si>
  <si>
    <t>2020-10-08 00:00:00.000000 UTC</t>
  </si>
  <si>
    <t>BOBINAS  EN FRIO 0.70X1219MM</t>
  </si>
  <si>
    <t>2025-09-29 00:00:00.000000 UTC</t>
  </si>
  <si>
    <t>2021-12-08 00:00:00.000000 UTC</t>
  </si>
  <si>
    <t>TOLAS GALVANIZADA CAL 16 4 X 8'' 1.50 MM</t>
  </si>
  <si>
    <t>2021-01-14 00:00:00.000000 UTC</t>
  </si>
  <si>
    <t>PRODUCTOS LAMINADOS CHAPADO O REVESTIDO CROMO ENROLLADOS EN CALIENTE DE 0.29 M X 780 MM</t>
  </si>
  <si>
    <t>2025-02-13 00:00:00.000000 UTC</t>
  </si>
  <si>
    <t>PLACA DE ACERO DE CONEXION</t>
  </si>
  <si>
    <t>2024-06-04 00:00:00.000000 UTC</t>
  </si>
  <si>
    <t>ANGULAR DE ACERO INOX. DE 1/4'' X 4'' X 4''</t>
  </si>
  <si>
    <t>2019-07-20 00:00:00.000000 UTC</t>
  </si>
  <si>
    <t>BARRA ROSCADA DE ACERO INOXIDABLE, 5/8-11 X 6".</t>
  </si>
  <si>
    <t>2021-10-02 00:00:00.000000 UTC</t>
  </si>
  <si>
    <t>BOBINA DE ACERO EN CALIENTE  1.55 MM</t>
  </si>
  <si>
    <t>2021-02-24 00:00:00.000000 UTC</t>
  </si>
  <si>
    <t>BOBINA DE ACERO EN CALIENTE  2.25 MM</t>
  </si>
  <si>
    <t>PANEL ALUMINIO</t>
  </si>
  <si>
    <t>BARRA REDONDA DE ACERO INOXIDABLE AISI 303 1-1/2 X 6100MM</t>
  </si>
  <si>
    <t>2021-07-02 00:00:00.000000 UTC</t>
  </si>
  <si>
    <t>2025-02-18 00:00:00.000000 UTC</t>
  </si>
  <si>
    <t>CANALETA GALVANIZADA RAIL UNISTRUP 3/4 X 1 1/2 X 10 FEETS (19 X 38 X 1.5MM X 3000MM)</t>
  </si>
  <si>
    <t>CNZAP</t>
  </si>
  <si>
    <t>ZHAPU</t>
  </si>
  <si>
    <t>2022-06-01 00:00:00.000000 UTC</t>
  </si>
  <si>
    <t>ALAMBRE DE JARDIN ACERO</t>
  </si>
  <si>
    <t>CNNBO</t>
  </si>
  <si>
    <t>2025-05-28 00:00:00.000000 UTC</t>
  </si>
  <si>
    <t>Alambre dulce</t>
  </si>
  <si>
    <t>2025-05-23 00:00:00.000000 UTC</t>
  </si>
  <si>
    <t>BOBINAS DE ACERO LAMINADAS EN FRIO 1.20X1219MM LFR-041</t>
  </si>
  <si>
    <t>LAMINAS DE PLATIADA 0.5 MM  572X588X0.5</t>
  </si>
  <si>
    <t>ALAMBRON LISO</t>
  </si>
  <si>
    <t>2024-05-08 00:00:00.000000 UTC</t>
  </si>
  <si>
    <t>2025-01-25 00:00:00.000000 UTC</t>
  </si>
  <si>
    <t>7228.80.00</t>
  </si>
  <si>
    <t>BARRAS ANGULARES</t>
  </si>
  <si>
    <t>2024-05-27 00:00:00.000000 UTC</t>
  </si>
  <si>
    <t>2024-10-07 00:00:00.000000 UTC</t>
  </si>
  <si>
    <t>2025-03-13 00:00:00.000000 UTC</t>
  </si>
  <si>
    <t>KILOGRAMOS DE LAMINAS DE ACERO 2.0mm x 900mm x 2280mm PARA FABRICAR CHASIS DE MOTOCICLETAS CG150 Y CG200 (VER OBSERVACIONES)</t>
  </si>
  <si>
    <t>CNZGA</t>
  </si>
  <si>
    <t>2025-05-07 00:00:00.000000 UTC</t>
  </si>
  <si>
    <t>7205.21.00</t>
  </si>
  <si>
    <t>FIBRA DE ACERO P/L CONSTRUCCION</t>
  </si>
  <si>
    <t>2023-04-12 00:00:00.000000 UTC</t>
  </si>
  <si>
    <t>2020-02-05 00:00:00.000000 UTC</t>
  </si>
  <si>
    <t>2025-09-05 00:00:00.000000 UTC</t>
  </si>
  <si>
    <t>VIGAS</t>
  </si>
  <si>
    <t>PERFIL EN H 12X12X30</t>
  </si>
  <si>
    <t>2020-02-18 00:00:00.000000 UTC</t>
  </si>
  <si>
    <t>BARRAS DE EJES DE ACERO (ROUND BAR)(2-1/2) (22 PCS)</t>
  </si>
  <si>
    <t>LAMINAS DE PLATIADA 0.5 MM  1417X319X0.5</t>
  </si>
  <si>
    <t>2019-07-16 00:00:00.000000 UTC</t>
  </si>
  <si>
    <t>BARRA REDONDA DE ACERO INOXIDABLE AISI 304 2-1/2 X 3658MM</t>
  </si>
  <si>
    <t>2022-01-05 00:00:00.000000 UTC</t>
  </si>
  <si>
    <t>BARRA PLANA DE ACERO</t>
  </si>
  <si>
    <t>2021-11-17 00:00:00.000000 UTC</t>
  </si>
  <si>
    <t>ALAMBRE ALEADO</t>
  </si>
  <si>
    <t>ALAMBRE DULCE 370 ROLLOS</t>
  </si>
  <si>
    <t>2024-06-25 00:00:00.000000 UTC</t>
  </si>
  <si>
    <t>2024-08-27 00:00:00.000000 UTC</t>
  </si>
  <si>
    <t>ALAMBRE DE GRAPADO GALVANIZADO</t>
  </si>
  <si>
    <t>2019-01-07 00:00:00.000000 UTC</t>
  </si>
  <si>
    <t>GALVALUME (55%AL-ZN)</t>
  </si>
  <si>
    <t>2019-08-20 00:00:00.000000 UTC</t>
  </si>
  <si>
    <t>ALAMBRE PARA ENCUADERNAR 6MM NEGRO</t>
  </si>
  <si>
    <t>PRODUCTOS LAMINADOS PLANOS ENROLLADOS EN FRIO COLOR COATING 0.5MM1000MM</t>
  </si>
  <si>
    <t>2020-05-26 00:00:00.000000 UTC</t>
  </si>
  <si>
    <t>JPYWT</t>
  </si>
  <si>
    <t>YAWATA/KITAKYUSHU</t>
  </si>
  <si>
    <t>2024-09-04 00:00:00.000000 UTC</t>
  </si>
  <si>
    <t>2022-04-07 00:00:00.000000 UTC</t>
  </si>
  <si>
    <t>2020-05-06 00:00:00.000000 UTC</t>
  </si>
  <si>
    <t>2024-10-14 00:00:00.000000 UTC</t>
  </si>
  <si>
    <t>ALAMBRE ACERO GALVANIZADO</t>
  </si>
  <si>
    <t>2020-02-13 00:00:00.000000 UTC</t>
  </si>
  <si>
    <t>2021-02-22 00:00:00.000000 UTC</t>
  </si>
  <si>
    <t>LAMINADO DE ALUSIN EN ROLLO 0.50 MM X 1100MM X C (6 ROLLOS)</t>
  </si>
  <si>
    <t>BOBINAS DE ACERO GALVANIZADO 1.00 MM X  1219 MM X C</t>
  </si>
  <si>
    <t>2021-11-25 00:00:00.000000 UTC</t>
  </si>
  <si>
    <t>BARRA LISA T-304  USO INDUSTRIAL 6MM -20PIES 6.09MTS</t>
  </si>
  <si>
    <t>TOLA A/I C-22 0.8MM 4*8MM</t>
  </si>
  <si>
    <t>ALAMBRE DE ACERO</t>
  </si>
  <si>
    <t>PRODUCTOS LAMINADOS PLANOS ENRROLLADOS EN CALIENTE</t>
  </si>
  <si>
    <t>PRODUCTOS LAMINADOS PLANOS ENROLLADOS EN CALIENTE SIN ESTAÃ‘O DE  0.18 x MM 835 MM</t>
  </si>
  <si>
    <t>2023-11-07 00:00:00.000000 UTC</t>
  </si>
  <si>
    <t>PERFIL DE ACERO EN H, 12MTS, 101 PCS (KGRS)</t>
  </si>
  <si>
    <t>VIGA EN H 150*150MMX11 MT</t>
  </si>
  <si>
    <t>2023-04-04 00:00:00.000000 UTC</t>
  </si>
  <si>
    <t>2020-10-10 00:00:00.000000 UTC</t>
  </si>
  <si>
    <t>2025-07-14 00:00:00.000000 UTC</t>
  </si>
  <si>
    <t>2024-11-25 00:00:00.000000 UTC</t>
  </si>
  <si>
    <t>ALAMBRE VERDE P/ FLORISTERIA (GREEN WIRE) (1920 BAG) (5 CTN)</t>
  </si>
  <si>
    <t>ALAMBRE TRINCHERA ROLLO</t>
  </si>
  <si>
    <t>2019-07-25 00:00:00.000000 UTC</t>
  </si>
  <si>
    <t>ANGULART304  DE ACERO INOX. USO INDUSTRIAL 11/2X1/8 40MMX40MM</t>
  </si>
  <si>
    <t>2023-09-04 00:00:00.000000 UTC</t>
  </si>
  <si>
    <t>2025-02-14 00:00:00.000000 UTC</t>
  </si>
  <si>
    <t>BOBINA DE ACERO DE 9 COLORES</t>
  </si>
  <si>
    <t>2022-07-22 00:00:00.000000 UTC</t>
  </si>
  <si>
    <t>2025-03-12 00:00:00.000000 UTC</t>
  </si>
  <si>
    <t>ALAMBRE DE ALEACIONES DE ACEROS 1*7-9.53</t>
  </si>
  <si>
    <t>SGSIN</t>
  </si>
  <si>
    <t>SINGAPORE</t>
  </si>
  <si>
    <t>CNCGQ</t>
  </si>
  <si>
    <t>CHANGCHUN</t>
  </si>
  <si>
    <t>2023-05-19 00:00:00.000000 UTC</t>
  </si>
  <si>
    <t>2022-10-17 00:00:00.000000 UTC</t>
  </si>
  <si>
    <t>2025-03-07 00:00:00.000000 UTC</t>
  </si>
  <si>
    <t>2021-12-29 00:00:00.000000 UTC</t>
  </si>
  <si>
    <t>FLEJE DE ACERO</t>
  </si>
  <si>
    <t>TIRAS DE ACERO INOXIDABLE</t>
  </si>
  <si>
    <t>2020-12-12 00:00:00.000000 UTC</t>
  </si>
  <si>
    <t>2023-09-27 00:00:00.000000 UTC</t>
  </si>
  <si>
    <t>PLANCHA DE METAL 5500X198 (500 PCS) (KGRS)</t>
  </si>
  <si>
    <t>2019-08-15 00:00:00.000000 UTC</t>
  </si>
  <si>
    <t>PARA USO MINERO VARILLA CONICA H22 COD: 90510204</t>
  </si>
  <si>
    <t>7210.69.90</t>
  </si>
  <si>
    <t>PATAS INOXIDABLES / 240064</t>
  </si>
  <si>
    <t>2020-09-09 00:00:00.000000 UTC</t>
  </si>
  <si>
    <t>BEZEE</t>
  </si>
  <si>
    <t>ZEEBRUGGE</t>
  </si>
  <si>
    <t>TOLA A/I C-16-1.5MM 5X10</t>
  </si>
  <si>
    <t>POLVO DE HIERRO</t>
  </si>
  <si>
    <t>CNXFN</t>
  </si>
  <si>
    <t>XIANGFAN</t>
  </si>
  <si>
    <t>TOLA A USO 1/16 1.5MM 4X8MM</t>
  </si>
  <si>
    <t>BOBINA EN CALIENTE 1.55 MM</t>
  </si>
  <si>
    <t>2025-04-03 00:00:00.000000 UTC</t>
  </si>
  <si>
    <t>7225.30.00</t>
  </si>
  <si>
    <t>7209.27.00</t>
  </si>
  <si>
    <t>2025-04-07 00:00:00.000000 UTC</t>
  </si>
  <si>
    <t>KRPNC</t>
  </si>
  <si>
    <t>PUSAN</t>
  </si>
  <si>
    <t>2024-08-23 00:00:00.000000 UTC</t>
  </si>
  <si>
    <t>ROLLOS DE ALUZINC</t>
  </si>
  <si>
    <t>PERFIL EN H 6 X 6 X 30</t>
  </si>
  <si>
    <t>VIGAS DE ACERO PERFIL I 12X19 ASTM A572 GR 50/A992</t>
  </si>
  <si>
    <t>PLANCHA DE ACERO GALV. LISA LAMINADA EN CALIENTE 1219 X 2438 X 2.00MM</t>
  </si>
  <si>
    <t>PLANCHA DE ACERO 5.81 X 2M</t>
  </si>
  <si>
    <t>2021-07-04 00:00:00.000000 UTC</t>
  </si>
  <si>
    <t>2019-08-13 00:00:00.000000 UTC</t>
  </si>
  <si>
    <t>CNMAW</t>
  </si>
  <si>
    <t>MAWEI</t>
  </si>
  <si>
    <t>2019-04-24 00:00:00.000000 UTC</t>
  </si>
  <si>
    <t>TOLA A/IC -18 1.2MM 4*8</t>
  </si>
  <si>
    <t>PLANCHAS CORRUGADAS 1/8 4 X 8</t>
  </si>
  <si>
    <t>BARRA REDONDA DE ACERO INOXIDABLE AISI 304 3 X 3658MM</t>
  </si>
  <si>
    <t>TOLA ACERO INOX. 304-1/4 - 6.0MM 4X8</t>
  </si>
  <si>
    <t>2025-06-20 00:00:00.000000 UTC</t>
  </si>
  <si>
    <t>MATERIALES DE AISLAMIENTO PARA TECHO</t>
  </si>
  <si>
    <t>PLANCHA DE ACERO 1/16" X 19" X 175" (4 UNDS)</t>
  </si>
  <si>
    <t>2022-12-21 00:00:00.000000 UTC</t>
  </si>
  <si>
    <t>2025-08-28 00:00:00.000000 UTC</t>
  </si>
  <si>
    <t>2025-11-28 00:00:00.000000 UTC</t>
  </si>
  <si>
    <t>CNJIA</t>
  </si>
  <si>
    <t>JIANGYIN</t>
  </si>
  <si>
    <t>2023-09-22 00:00:00.000000 UTC</t>
  </si>
  <si>
    <t>BARRA LISA T-304-A/I 3/8 10MM-20 PIES 6.09 MTS ( 100UND)</t>
  </si>
  <si>
    <t>ROLLOS DE ACERO GALVANIZADO PARA FABRICACION DE TUBOS</t>
  </si>
  <si>
    <t>BOLAS DE ACERO INOXIDABLE P/MAQUINARIA DE SOLDADURA</t>
  </si>
  <si>
    <t>PLANCHA 1 6 X 20 25.0MM</t>
  </si>
  <si>
    <t>ALAMBRE TEJIDO REDONDO (WOVEN ROUND WIRE SILVER) 1.5MM (COLOR PLATA)</t>
  </si>
  <si>
    <t>ACERO PREPINTADA 0.5 MM 1335X329X0.5</t>
  </si>
  <si>
    <t>CABLE DE ESPIRAL PARA AUTO, REF-84306-02110-S</t>
  </si>
  <si>
    <t>2022-07-25 00:00:00.000000 UTC</t>
  </si>
  <si>
    <t>BOBINA EN FRIO 1.15 MM X 1219 MM</t>
  </si>
  <si>
    <t>ANGULAR T304 A/I 1/2 X1/8 40X40X3MM USO INDUSTRIAL</t>
  </si>
  <si>
    <t>ANGULAR DE ACERO INOXIDABLE AISI 304 1-1/2 X 1-1/2 X 1/4 X 6100MM</t>
  </si>
  <si>
    <t>2023-09-18 00:00:00.000000 UTC</t>
  </si>
  <si>
    <t xml:space="preserve">LAMINAS DE ALUZINC PREPINTADA, ONDULADA O  TRAPEZOIDALES </t>
  </si>
  <si>
    <t>BOBINAS DE METAL PARA PRUEBA DE MAQUINAS 0.43MM</t>
  </si>
  <si>
    <t>2019-10-17 00:00:00.000000 UTC</t>
  </si>
  <si>
    <t>ACERO PREPINTADA 0.5 MM. 1147X319X0.5</t>
  </si>
  <si>
    <t>BOBINAS DE ACERO</t>
  </si>
  <si>
    <t>2020-08-03 00:00:00.000000 UTC</t>
  </si>
  <si>
    <t>2024-05-02 00:00:00.000000 UTC</t>
  </si>
  <si>
    <t>BOBINAS DE ALUZINC PREPINTADO</t>
  </si>
  <si>
    <t>TOLA A/I C16 1.5MM 4X8</t>
  </si>
  <si>
    <t>LAMINA DE ACERO INOXIDABLE 1.2MM X 1219MM X 2438MM</t>
  </si>
  <si>
    <t>TOLA A/I C-16 1.5MM 4X8</t>
  </si>
  <si>
    <t>LAMINA DE ACERO INOXIDABLE AISI304-NO.4+PVC 3.0MM X 1219MM X 2438MM</t>
  </si>
  <si>
    <t>2024-04-26 00:00:00.000000 UTC</t>
  </si>
  <si>
    <t>2020-04-01 00:00:00.000000 UTC</t>
  </si>
  <si>
    <t>PERFIL EN I 24X7X30</t>
  </si>
  <si>
    <t>ALAMBRE DE ATAR 35 CM</t>
  </si>
  <si>
    <t>2023-10-10 00:00:00.000000 UTC</t>
  </si>
  <si>
    <t>2023-11-27 00:00:00.000000 UTC</t>
  </si>
  <si>
    <t>KILOS DE ALAMBRE DE ACERO CALIBRE 17 SAE 1055</t>
  </si>
  <si>
    <t>GTSTU</t>
  </si>
  <si>
    <t>SANTO TOMÃS LA UNIÃ“N</t>
  </si>
  <si>
    <t>BOBINAS DE ACERO LAMINADAS EN FRIO 0.60X1219MM LFR-010</t>
  </si>
  <si>
    <t>TOLAS LISAS DE ACERO INOXIDABLE ROLEADAS EN CALIENTE, 6.0 X 1524 x 3048.</t>
  </si>
  <si>
    <t>TOLAS LISAS DE ACERO INOXIDABLE ROLEADAS EN  FRIO, 1.0 X 1219 x 2438.</t>
  </si>
  <si>
    <t>TACHUELAS 100PCS</t>
  </si>
  <si>
    <t>2020-07-16 00:00:00.000000 UTC</t>
  </si>
  <si>
    <t>Bobinas de Acero Galvanizados 0.75 X 1250 X C</t>
  </si>
  <si>
    <t>2022-10-25 00:00:00.000000 UTC</t>
  </si>
  <si>
    <t>2021-07-23 00:00:00.000000 UTC</t>
  </si>
  <si>
    <t>PLANCHA DE ACERO EN CALIENTE8x16 C1 (25.40 mm)</t>
  </si>
  <si>
    <t>2022-09-13 00:00:00.000000 UTC</t>
  </si>
  <si>
    <t>ALAMBRE DE ALUMINIO, REF-809-11011</t>
  </si>
  <si>
    <t>CNXXN</t>
  </si>
  <si>
    <t>XIXIANG</t>
  </si>
  <si>
    <t>2024-02-16 00:00:00.000000 UTC</t>
  </si>
  <si>
    <t>2019-04-26 00:00:00.000000 UTC</t>
  </si>
  <si>
    <t>CABLE DE ACELERADOR P/TRACTOR REF-41497</t>
  </si>
  <si>
    <t>PLANCHA EN CALIENTE  1 .00 MM</t>
  </si>
  <si>
    <t>BARRA REDONDA DE ACERO INOXIDABLE AISI 303 1-3/4 X 6100MM</t>
  </si>
  <si>
    <t>TOLAS DE ACERO INOX.C-24 0.6MM 4*8</t>
  </si>
  <si>
    <t>TOLA A I C24-0.6MM 4X8-</t>
  </si>
  <si>
    <t>BOBINA DE ACERO GALVANIZADA</t>
  </si>
  <si>
    <t>2022-04-25 00:00:00.000000 UTC</t>
  </si>
  <si>
    <t>2023-04-13 00:00:00.000000 UTC</t>
  </si>
  <si>
    <t>TOLAS LISAS SIN ENROLLAR EN CALIENTE</t>
  </si>
  <si>
    <t>2025-10-30 00:00:00.000000 UTC</t>
  </si>
  <si>
    <t>PERFIL ANGULAR DE ACERO EN U</t>
  </si>
  <si>
    <t>PERFIL EN I 12 X 4 X 30</t>
  </si>
  <si>
    <t>2020-02-08 00:00:00.000000 UTC</t>
  </si>
  <si>
    <t>ALAMBRE PARA ENCUADERNAR 6MM BLANCO</t>
  </si>
  <si>
    <t>BOBINAS  EN FRIO 1.20X1219MM</t>
  </si>
  <si>
    <t>LAMINA DE ACERO INOXIDABLE 0.6MM X 48 X 96</t>
  </si>
  <si>
    <t>2024-07-08 00:00:00.000000 UTC</t>
  </si>
  <si>
    <t>2024-01-15 00:00:00.000000 UTC</t>
  </si>
  <si>
    <t>ALAMBRE DULCE GALVANIZADO CAL 14</t>
  </si>
  <si>
    <t>ACCESORIOS DE ACERO GALVANIZADO Y PINTURA PARA PAREDES</t>
  </si>
  <si>
    <t>2022-12-29 00:00:00.000000 UTC</t>
  </si>
  <si>
    <t>TOLAS PERFORADA EN ACERO INOXIDABLE 20 PCS</t>
  </si>
  <si>
    <t>2024-04-04 00:00:00.000000 UTC</t>
  </si>
  <si>
    <t>Bobinas de Acero Galvanizadas 1.397x1250mm - NSGC440-Z727</t>
  </si>
  <si>
    <t>LAMINA DE ACERO INOXIDABLE 0.9MM X 60 X 120</t>
  </si>
  <si>
    <t>BOBINAS DE ACERO GALVANIZADO ALUZINC</t>
  </si>
  <si>
    <t>AEROPUERTO INTERNACIONAL LICEY</t>
  </si>
  <si>
    <t>2022-02-15 00:00:00.000000 UTC</t>
  </si>
  <si>
    <t>2022-12-16 00:00:00.000000 UTC</t>
  </si>
  <si>
    <t>BOBINAS DE ACERO 50X1.20MM</t>
  </si>
  <si>
    <t>BANDA MATRIZ ACERO INOXIDABLE 0.05, X 5MM 50CM 150 UND</t>
  </si>
  <si>
    <t>2019-05-02 00:00:00.000000 UTC</t>
  </si>
  <si>
    <t>TOLAS PERFORADAS DE ACERO INOXIDABLE 1/8'' X GA19 X 4' X 8'. 10 UNIDS</t>
  </si>
  <si>
    <t>PLANCHA DE ACERO 5.975 X 2M</t>
  </si>
  <si>
    <t>TOLAS DE ACERO INOX.C-20 1.0MM 4X10</t>
  </si>
  <si>
    <t>BOBINA GALVANIZADA 1.15 MM GR60 Z180</t>
  </si>
  <si>
    <t>2024-10-31 00:00:00.000000 UTC</t>
  </si>
  <si>
    <t>PRODUCTOS LAMINADOS PLANOS ENROLLADOS EN FRIO 0.45 X 1200 MM COLOR BLANCO</t>
  </si>
  <si>
    <t>PRODUCTOS LAMINADOS CHAPADO O REVESTIDO CROMO ENROLLADOS EN CALIENTE DE 0.18 MM X 806 MM</t>
  </si>
  <si>
    <t>PERFIL EN H 12 X 12 X 30</t>
  </si>
  <si>
    <t>2022-03-25 00:00:00.000000 UTC</t>
  </si>
  <si>
    <t>2024-11-19 00:00:00.000000 UTC</t>
  </si>
  <si>
    <t>2020-05-15 00:00:00.000000 UTC</t>
  </si>
  <si>
    <t>BARRA ROSCADA DE ACERO INOXIDABLE, 3/8-16" X 6".</t>
  </si>
  <si>
    <t>2024-06-14 00:00:00.000000 UTC</t>
  </si>
  <si>
    <t>RIBETE EN LAMINA DE ACERO INOXIDABLE 25MM // 4 ROLS</t>
  </si>
  <si>
    <t>2025-08-29 00:00:00.000000 UTC</t>
  </si>
  <si>
    <t xml:space="preserve">PLANCHAS DE ACERO GALVANIZADO </t>
  </si>
  <si>
    <t>CINTA BOBINAS GALVALUME 0.40 MM X 89 MM</t>
  </si>
  <si>
    <t>2021-03-05 00:00:00.000000 UTC</t>
  </si>
  <si>
    <t xml:space="preserve">LAMINAS DE ACERO </t>
  </si>
  <si>
    <t>PLANCHUELA DE ACERO 20*305*12000MM</t>
  </si>
  <si>
    <t>2025-02-03 00:00:00.000000 UTC</t>
  </si>
  <si>
    <t>TOLA DE ACERO INOXIDABLE 0.8 X 1219 X 2438</t>
  </si>
  <si>
    <t>2024-03-25 00:00:00.000000 UTC</t>
  </si>
  <si>
    <t>2023-10-03 00:00:00.000000 UTC</t>
  </si>
  <si>
    <t>PERFILES ACERO INOXIDABLE</t>
  </si>
  <si>
    <t>BARRA LISA DE METAL  T304 A/I 5/16 8MM-20 PIES 6.09MTS USO INDUSTRIAL</t>
  </si>
  <si>
    <t>TOLA A/IC C-26-0.5MM 4X8</t>
  </si>
  <si>
    <t>ANGULAR DE ACERO INOXIDABLE AISI 304 2 X 2 X 3/16 X 6100MM</t>
  </si>
  <si>
    <t>PRODUCTOS LAMINADOS PLANOS ENROLLADOS EN FRIO 0.70 X 1219 MM COLOR BLANCO</t>
  </si>
  <si>
    <t>7204.30.00</t>
  </si>
  <si>
    <t>PLANCHA 3/8 4 X 8 9.50MM</t>
  </si>
  <si>
    <t>PLANCHA NEGRA G50 6'*20'-5/8 (16.0MM)</t>
  </si>
  <si>
    <t>BARRAS DE ACERO INOXIDABLE 2pulg.</t>
  </si>
  <si>
    <t>CABLE DE FRENO P/TRACTOR REF-43262</t>
  </si>
  <si>
    <t>CABLE  SELECTOR P/AUTO MR-496793-S</t>
  </si>
  <si>
    <t>2020-01-16 00:00:00.000000 UTC</t>
  </si>
  <si>
    <t>BARRA LISA T-304 A/I 3/16-5MM -20PIES 6.09MTS DE USO INDUSTRIAL</t>
  </si>
  <si>
    <t>BOBINAS DE ACERO CON UN ESPESOR DE 0.5MM X 1220MM</t>
  </si>
  <si>
    <t>ALAMBRE LISO GALVANIZADO</t>
  </si>
  <si>
    <t>2024-10-02 00:00:00.000000 UTC</t>
  </si>
  <si>
    <t xml:space="preserve">ALAMBRE DE ACERO GALVANIZADO </t>
  </si>
  <si>
    <t>CABLE DE FRENO P/AUTO REF-464100K040</t>
  </si>
  <si>
    <t>2019-01-10 00:00:00.000000 UTC</t>
  </si>
  <si>
    <t>TOLA A/I C22-0.8MM 4X8</t>
  </si>
  <si>
    <t>2023-12-06 00:00:00.000000 UTC</t>
  </si>
  <si>
    <t>BOBINA DE ALUZIN 0.50MM X 1220 MM</t>
  </si>
  <si>
    <t>TOLA A/I C-18- 1.2MM 4X8</t>
  </si>
  <si>
    <t>2024-03-10 00:00:00.000000 UTC</t>
  </si>
  <si>
    <t>PERFIL EN I 8 X 4 X 30</t>
  </si>
  <si>
    <t>2024-05-21 00:00:00.000000 UTC</t>
  </si>
  <si>
    <t>SONDA PT100 VETROTEX 3000MM</t>
  </si>
  <si>
    <t>TOLAS PERFORADA EN ACERO INOXIDABLE 15 PCS</t>
  </si>
  <si>
    <t>2021-03-01 00:00:00.000000 UTC</t>
  </si>
  <si>
    <t>BARRA REDONDA DE ACERO INOXIDABLE AISI 304 2-1/4 X 3658MM</t>
  </si>
  <si>
    <t>2024-06-17 00:00:00.000000 UTC</t>
  </si>
  <si>
    <t>PERFIL EN I</t>
  </si>
  <si>
    <t>2023-02-20 00:00:00.000000 UTC</t>
  </si>
  <si>
    <t>BARRA ROSCADA DE ACERO INOXIDABLE, 1/2''-13 X 6'. 800 PCS.</t>
  </si>
  <si>
    <t>2019-02-28 00:00:00.000000 UTC</t>
  </si>
  <si>
    <t>ROLLOS LAMINADOS DE ACERO EN FRIO COLOR AZUL Y BORDE REDONDO 40-10/45-12/50-13/55-13/60-13/60-14/60-16</t>
  </si>
  <si>
    <t>BARRA LISA T-304 A/I 3/16 5MM 0.09MTS USO INDUSTRIAL</t>
  </si>
  <si>
    <t>PLANCHUELA T304 A/I DE USO INDUSTRIAL 1X1/4 25MMX6MM</t>
  </si>
  <si>
    <t>2022-01-31 00:00:00.000000 UTC</t>
  </si>
  <si>
    <t>ITCAX</t>
  </si>
  <si>
    <t>CASELLA/GENOVA</t>
  </si>
  <si>
    <t>2024-02-15 00:00:00.000000 UTC</t>
  </si>
  <si>
    <t>BARRA DE ACERO 4 UNIDADES</t>
  </si>
  <si>
    <t>2019-05-30 00:00:00.000000 UTC</t>
  </si>
  <si>
    <t>2021-07-21 00:00:00.000000 UTC</t>
  </si>
  <si>
    <t>2023-02-23 00:00:00.000000 UTC</t>
  </si>
  <si>
    <t>2021-02-10 00:00:00.000000 UTC</t>
  </si>
  <si>
    <t>BOBINAS DE ACERO GALVANIZADA</t>
  </si>
  <si>
    <t>BOBINAS DE ACERO GALVANIZADOCAL16X1220MM</t>
  </si>
  <si>
    <t>BOBINAS EN CALIENTE  4.50X1520MM</t>
  </si>
  <si>
    <t>2025-02-21 00:00:00.000000 UTC</t>
  </si>
  <si>
    <t>ROLLOS DE HIERRO GARVANIZADOS DE 0.50MM</t>
  </si>
  <si>
    <t>TOLA A/IC 24 0.6MM 4X8</t>
  </si>
  <si>
    <t>LAMINA EN FRIO  1.20X1219MM</t>
  </si>
  <si>
    <t>2025-12-03 00:00:00.000000 UTC</t>
  </si>
  <si>
    <t>2021-06-25 00:00:00.000000 UTC</t>
  </si>
  <si>
    <t>CABLE DE EMERG. PARA AUTO 4643035571</t>
  </si>
  <si>
    <t>TOLA A/I C-14 2.0MM 5X10MM</t>
  </si>
  <si>
    <t>PERFIIL DE ACERO (192KGS)</t>
  </si>
  <si>
    <t>2025-10-31 00:00:00.000000 UTC</t>
  </si>
  <si>
    <t>2023-03-15 00:00:00.000000 UTC</t>
  </si>
  <si>
    <t>2019-04-10 00:00:00.000000 UTC</t>
  </si>
  <si>
    <t>2019-09-23 00:00:00.000000 UTC</t>
  </si>
  <si>
    <t>ANGULAR DE ACERO INOXIDABLE T-304/304L 1/8 X 1-1/2 X 20</t>
  </si>
  <si>
    <t>LAMINA DE ACERO INOXIDABLE 1.0MM X 1219MM X 2438MM</t>
  </si>
  <si>
    <t>PLANCHUELA DE ACERO INOXIDABLE AISI 304 3/16 X 2 X 6100MM</t>
  </si>
  <si>
    <t>ANGULAR T304  DE ACERO INOX. USO INDUSTRIAL 2X2 532 50MMX50MMX4MM</t>
  </si>
  <si>
    <t>PRODUCTOS LAMINADOS PLANOS ENROLLADOS EN FRIO 0.60 X 1219 MM COLOR BLANCO</t>
  </si>
  <si>
    <t>LAMINA GALV. 1.55X1219MM</t>
  </si>
  <si>
    <t>LAMINA DE ACERO INOXIDABLE 1.0MM X 48 X 96</t>
  </si>
  <si>
    <t>PLANCHAS ACERO GALVANIZADO 10GA 48X96"</t>
  </si>
  <si>
    <t>SONDA TERMOCOPPIA TCK</t>
  </si>
  <si>
    <t>KILOS DE ALAMBRE DE ACERO CALIBRE 13.5 SAE 1055</t>
  </si>
  <si>
    <t>2019-12-17 00:00:00.000000 UTC</t>
  </si>
  <si>
    <t>BOBINAS DE ACERO GALVALUME STEEL COIL REF. 1.27 MM X 1219 MM. 11 BOBINAS.</t>
  </si>
  <si>
    <t>CNJGY</t>
  </si>
  <si>
    <t>2019-10-18 00:00:00.000000 UTC</t>
  </si>
  <si>
    <t>BOBINA GALVANIZADA 0.80 MM</t>
  </si>
  <si>
    <t>2025-01-23 00:00:00.000000 UTC</t>
  </si>
  <si>
    <t>ANGULAR T304-Z/I 2 X1/4 50MM X50MMX6MM DE USO INDUSTRIAL</t>
  </si>
  <si>
    <t>2024-08-17 00:00:00.000000 UTC</t>
  </si>
  <si>
    <t>ALAMBRE DE ACERO INOX</t>
  </si>
  <si>
    <t>PLANCHA DE ACERO 1/16" X 19" X 180" (4 UNDS)</t>
  </si>
  <si>
    <t>INSERTOS DE HILO DE ALAMBRE M5*0.8*2.5D</t>
  </si>
  <si>
    <t>2025-11-27 00:00:00.000000 UTC</t>
  </si>
  <si>
    <t>2024-07-30 00:00:00.000000 UTC</t>
  </si>
  <si>
    <t>ROLLOS DE ALAMBRE</t>
  </si>
  <si>
    <t>USSH8</t>
  </si>
  <si>
    <t>CABLE  SELECTOR DE CAMBIO REF-5363012610</t>
  </si>
  <si>
    <t>BOBINA DE ACERO EN CALIENTE  3.00 MM</t>
  </si>
  <si>
    <t>2022-08-08 00:00:00.000000 UTC</t>
  </si>
  <si>
    <t>2023-06-01 00:00:00.000000 UTC</t>
  </si>
  <si>
    <t>VIGAS DE ACERO PERFIL H 12X65 ASTM A572 GR 50/A992</t>
  </si>
  <si>
    <t>2025-04-01 00:00:00.000000 UTC</t>
  </si>
  <si>
    <t>PERFILES EN U DE 5/8" X 1 5/8" X 10'</t>
  </si>
  <si>
    <t>ALAMBRE #12/3 TRIPLE X 100 PIE</t>
  </si>
  <si>
    <t>USJKV</t>
  </si>
  <si>
    <t>2023-12-20 00:00:00.000000 UTC</t>
  </si>
  <si>
    <t>RIBETE EN LAMINA DE ACERO INOX. 100MM (ROLLOS)</t>
  </si>
  <si>
    <t>PLANCHA DE ACERO 5.91 X 2M</t>
  </si>
  <si>
    <t>BOBINA ALUZIN 0.50X1220 MM</t>
  </si>
  <si>
    <t>TOLAS DE ACERO INOX.C-14.2.0MM 4X10</t>
  </si>
  <si>
    <t>INHAL</t>
  </si>
  <si>
    <t>HALDIA</t>
  </si>
  <si>
    <t>MARCO DE ALAMBRE  PARA COLCHON REF: DS-OWAL1431453</t>
  </si>
  <si>
    <t>ANGULAR DE ACERO INOX. DE 3/16'' X 1 1/2'' X 1 1/2''</t>
  </si>
  <si>
    <t>BOBINAS GALV. 2.00X1219MM</t>
  </si>
  <si>
    <t>TOLAS DE ACERO INOX.26 0.5MM 4X8</t>
  </si>
  <si>
    <t>2025-07-02 00:00:00.000000 UTC</t>
  </si>
  <si>
    <t>PRODUCTOS LAMINADOS CHAPADO O REVESTIDO CROMO ENROLLADOS EN CALIENTE DE 0.22 MM X 727 MM</t>
  </si>
  <si>
    <t>2025-07-03 00:00:00.000000 UTC</t>
  </si>
  <si>
    <t>HIERRO ANGULAR</t>
  </si>
  <si>
    <t>2020-09-07 00:00:00.000000 UTC</t>
  </si>
  <si>
    <t>ACERO PREPINTADA 0.5 MM 1458X698X0.5</t>
  </si>
  <si>
    <t>BARRA ROSCADA DE ACERO INOXIDABLE, 1'' X 6'. 50 PCS.</t>
  </si>
  <si>
    <t>2019-10-22 00:00:00.000000 UTC</t>
  </si>
  <si>
    <t>ROLLOS LAMINADOS DE ACERO EN FRIO COLOR AZUL BORDE REDONDO TAMAÃ‘O 1.4X60/1.2X45/1.3X55</t>
  </si>
  <si>
    <t>PALANQUILLA DE ACERO G60 /12M (5-8)</t>
  </si>
  <si>
    <t>2022-10-13 00:00:00.000000 UTC</t>
  </si>
  <si>
    <t>2025-04-17 00:00:00.000000 UTC</t>
  </si>
  <si>
    <t>ROLLOS DE ACERO GALVANIZADO PREPINTADO</t>
  </si>
  <si>
    <t>ANGULAR DE ACERO INOXIDABLE 1 1/2 X 1 1/2 X 1/8 X 6100MM</t>
  </si>
  <si>
    <t>TOLA A/I C-20 1.0MM 4X8</t>
  </si>
  <si>
    <t>2021-11-09 00:00:00.000000 UTC</t>
  </si>
  <si>
    <t>BOBINAS GALVANIZADAS EN CALIENTE</t>
  </si>
  <si>
    <t>VIGA H RH400*200*8*13 1 UNIDADES</t>
  </si>
  <si>
    <t>2022-09-14 00:00:00.000000 UTC</t>
  </si>
  <si>
    <t>2024-09-11 00:00:00.000000 UTC</t>
  </si>
  <si>
    <t>PARA USO MINERO VARILLA R25H25R32 COD: 90505346</t>
  </si>
  <si>
    <t>TOLA A/IC  4X8 C-26 0.5MM</t>
  </si>
  <si>
    <t>PRODUCTOS LAMINADOS ENROLLADOS EN CALIENTE CROMADO</t>
  </si>
  <si>
    <t>PERFIL EN I 8X4XX30</t>
  </si>
  <si>
    <t>2025-08-31 00:00:00.000000 UTC</t>
  </si>
  <si>
    <t>2025-09-12 00:00:00.000000 UTC</t>
  </si>
  <si>
    <t>2022-12-28 00:00:00.000000 UTC</t>
  </si>
  <si>
    <t>BARRA ROSCADA 1/4X6</t>
  </si>
  <si>
    <t>ACERO LAMINADO EN TIRAS  1.3 X 55 MM</t>
  </si>
  <si>
    <t>ANGULART304  DE ACERO INOX. USO INDUSTRIAL 1X3/16 25MMX25MMX5MM</t>
  </si>
  <si>
    <t>TOLA A/IC-16-1.5MM 4X10</t>
  </si>
  <si>
    <t>2021-07-30 00:00:00.000000 UTC</t>
  </si>
  <si>
    <t>2024-10-25 00:00:00.000000 UTC</t>
  </si>
  <si>
    <t>Bobinas de Acero Galvanizados 0.30 X 1250 X C</t>
  </si>
  <si>
    <t>2023-05-09 00:00:00.000000 UTC</t>
  </si>
  <si>
    <t>BOBINAS DE ACERO PREPINTADO DE 0.5*940 - 0.5*153 - 0.5*830 - 0.5*173 - 0.5*47 (AZ40 PPGL)</t>
  </si>
  <si>
    <t>2021-07-28 00:00:00.000000 UTC</t>
  </si>
  <si>
    <t>BOBINAS DE ALUZINC</t>
  </si>
  <si>
    <t>BOBINAS PREPINTADAS 0.55x1219mm</t>
  </si>
  <si>
    <t>2024-09-27 00:00:00.000000 UTC</t>
  </si>
  <si>
    <t>PERFILES H w1049</t>
  </si>
  <si>
    <t>ANGULO GALVANIZADO</t>
  </si>
  <si>
    <t>BARRA LISA T304 A/1 5/16" 8MM -20 6.09 MTS USO INDUSTRIAL ( 100 UND)</t>
  </si>
  <si>
    <t>SOPORTE PARA LUMINARIA EN ACERO GALVANIZADO EN CALIENTE, ACABADO GRIS. DIAMETRO 42 MM, LONGITUD 1828,7 MM(5,000 PCS)</t>
  </si>
  <si>
    <t>BARRA REDONDA DE ACERO INOXIDABLE AISI 304 5 X 3658MM</t>
  </si>
  <si>
    <t>7209.18.00</t>
  </si>
  <si>
    <t>PLANCHA DE ACERO 2.44X1.2X2.5</t>
  </si>
  <si>
    <t>2022-01-17 00:00:00.000000 UTC</t>
  </si>
  <si>
    <t>2025-01-07 00:00:00.000000 UTC</t>
  </si>
  <si>
    <t>PRODUCTOS LAMINADOS PLANOS ENROLLADOS EN CALIENTE 0.17 x MM  847 MM</t>
  </si>
  <si>
    <t>2025-07-31 00:00:00.000000 UTC</t>
  </si>
  <si>
    <t>PLANCHUELA HIERRO 3/16" X 1" X 20' 12.54LB A-36</t>
  </si>
  <si>
    <t>2024-08-31 00:00:00.000000 UTC</t>
  </si>
  <si>
    <t>FILAMENTO DE IMPRESION</t>
  </si>
  <si>
    <t>ACERO PREPINTADA 0.5 MM 925X615X0.5</t>
  </si>
  <si>
    <t>PARA USO MINERO VARILLA CONICA H22 COD: 90504865</t>
  </si>
  <si>
    <t>2021-12-28 00:00:00.000000 UTC</t>
  </si>
  <si>
    <t>2024-12-20 00:00:00.000000 UTC</t>
  </si>
  <si>
    <t>RIBETE EN LAMINA DE ACERO INOXIDABLE 40MM // 4 ROLS</t>
  </si>
  <si>
    <t>2025-11-17 00:00:00.000000 UTC</t>
  </si>
  <si>
    <t>TOLA A/I C-16 1.5MM 4X10</t>
  </si>
  <si>
    <t>2020-07-29 00:00:00.000000 UTC</t>
  </si>
  <si>
    <t>2025-07-15 00:00:00.000000 UTC</t>
  </si>
  <si>
    <t>PLANCHUELA HIERRO 1/4" X 3" X 20' 52LB A-36</t>
  </si>
  <si>
    <t>2020-01-22 00:00:00.000000 UTC</t>
  </si>
  <si>
    <t>TOLA A/I C-16 1.5MM 5X10</t>
  </si>
  <si>
    <t>2024-02-06 00:00:00.000000 UTC</t>
  </si>
  <si>
    <t>CHANEL RIEL UNITRUTS 41X41 SC001 1-1/2"</t>
  </si>
  <si>
    <t>PLANCHA DE ACERO 1/16" X 19" X 118.50" (72 UNDS)</t>
  </si>
  <si>
    <t>TOLAS PERFORADAS DE ACERO INOXIDABLE 3/16'' X GA16 X 4' X 8'. 15 PCS.</t>
  </si>
  <si>
    <t>2023-03-10 00:00:00.000000 UTC</t>
  </si>
  <si>
    <t>BOBINAS LAMINADOS EN CALIENTE</t>
  </si>
  <si>
    <t>2024-07-01 00:00:00.000000 UTC</t>
  </si>
  <si>
    <t>ACERO GALVANIZADO EN BOBINA</t>
  </si>
  <si>
    <t>PERFILES 80X60MM (200 PCS)  (KGRS)</t>
  </si>
  <si>
    <t>2022-01-06 00:00:00.000000 UTC</t>
  </si>
  <si>
    <t xml:space="preserve">PERFILES EN T </t>
  </si>
  <si>
    <t>2025-01-13 00:00:00.000000 UTC</t>
  </si>
  <si>
    <t>BARRAS REDONDAS ASTM A36/SAE1045 TOL A6</t>
  </si>
  <si>
    <t>CAHAL</t>
  </si>
  <si>
    <t>HALIFAX</t>
  </si>
  <si>
    <t>BOBINA GALVANIZADA 1.10 MM X 1219 MM</t>
  </si>
  <si>
    <t>ANGULAR DE ACERO INOXIDABLE 2 X 2 X 3/8 X 6100MM</t>
  </si>
  <si>
    <t>PLANCHUELA DE ACERO INOXIDABLE AISI 304 1/8 X 1 X 6100MM</t>
  </si>
  <si>
    <t>2023-05-26 00:00:00.000000 UTC</t>
  </si>
  <si>
    <t>LAMINAS DE ACERO GALVANIZADO EN BOBINAS DE 0.27 MM X 914MM</t>
  </si>
  <si>
    <t>2025-04-29 00:00:00.000000 UTC</t>
  </si>
  <si>
    <t>FLEJE 0.5*16MM</t>
  </si>
  <si>
    <t>2021-11-23 00:00:00.000000 UTC</t>
  </si>
  <si>
    <t>2023-05-08 00:00:00.000000 UTC</t>
  </si>
  <si>
    <t>2022-06-18 00:00:00.000000 UTC</t>
  </si>
  <si>
    <t>BOBINAS GALV. 0.60X1219MM</t>
  </si>
  <si>
    <t>BARRA LISA  T-304-A/I 3/8 10MM -20PIES 6.09MTS USO INDUSTRIAL</t>
  </si>
  <si>
    <t>2024-12-06 00:00:00.000000 UTC</t>
  </si>
  <si>
    <t>PLANCHA DE ACERO 5.77 X 2M</t>
  </si>
  <si>
    <t>TOLA A/IC 26 0.5MM 4X8</t>
  </si>
  <si>
    <t>VIGA H RH400*200*8*13 12 UNIDADES</t>
  </si>
  <si>
    <t>2023-12-07 00:00:00.000000 UTC</t>
  </si>
  <si>
    <t>VARILLA TIPO TORNILLO PARA MONTACARGA</t>
  </si>
  <si>
    <t>2022-02-07 00:00:00.000000 UTC</t>
  </si>
  <si>
    <t>BARRAS DE EJES DE ACERO (ROUND BAR)(1) (80 PCS)</t>
  </si>
  <si>
    <t>BARRAS DE EJES DE ACERO (ROUND BAR)(3) (8 PCS)</t>
  </si>
  <si>
    <t>PLANCHAS DE ALUZIN TAMAÃ‘O 90CM</t>
  </si>
  <si>
    <t>KILOGRAMOS DE LAMINAS DE ACERO 1.5mm x 900mm x 2280mm PARA FABRICAR CHASIS DE MOTOCICLETAS CG150 Y CG200 (VER OBSERVACIONES)</t>
  </si>
  <si>
    <t>TOLAS PERFORADAS DE ACERO INOXIDABLE 1/16'' X GA19 X 4' X 8'. 20 PCS.</t>
  </si>
  <si>
    <t>TOLAS PERFORADAS DE ACERO INOXIDABLE, 3/8" X GA-19 X 4' X 8'. 15 PCS.</t>
  </si>
  <si>
    <t>PLANCHA DE ACERO 6.05 X 2M</t>
  </si>
  <si>
    <t>TOLA ALUMINIO CONRRUGADO 1/16 1.5MM 4X8</t>
  </si>
  <si>
    <t>PLANCHAS ACERO GALVANIZADO 14A 48X96"</t>
  </si>
  <si>
    <t>VIGAS DE ACERO EN H W8X10 (200X100X5.5X8)</t>
  </si>
  <si>
    <t>VIGAS DE ACERO PERFIL I USADO</t>
  </si>
  <si>
    <t>Tubos para ACM de Aluminio (Delgado - Cuadrado) 1" x 1" - 21'</t>
  </si>
  <si>
    <t>2023-02-17 00:00:00.000000 UTC</t>
  </si>
  <si>
    <t>BARRA ROSCADA INOX</t>
  </si>
  <si>
    <t>ALAMBRE NEGRO MARINO 100 PIE</t>
  </si>
  <si>
    <t>LAMINA DE ACERO EN CALIENTE EN ROLLO 2.30 MM X 845 MM (11 BOBINAS)</t>
  </si>
  <si>
    <t>2020-08-19 00:00:00.000000 UTC</t>
  </si>
  <si>
    <t>2021-08-20 00:00:00.000000 UTC</t>
  </si>
  <si>
    <t>2024-09-26 00:00:00.000000 UTC</t>
  </si>
  <si>
    <t>PLANCHA ALUMINIO</t>
  </si>
  <si>
    <t>2024-12-03 00:00:00.000000 UTC</t>
  </si>
  <si>
    <t>2023-01-20 00:00:00.000000 UTC</t>
  </si>
  <si>
    <t>BARRAS DE EJES DE ACERO (ROUND BAR)(1-1/4)(60 PCS)</t>
  </si>
  <si>
    <t>ALAMBRE DE ACERO (HIGH STRENGTH MAGNALIUM ALLOY WIRE 400M ROLL) 15 UND</t>
  </si>
  <si>
    <t>ALAMBRE DULCE P MANUALIDAD REF.ANC1801G</t>
  </si>
  <si>
    <t>BARRA REDONDA DE ACERO INOXIDABLE 3/4 (19.05MM X 6100MM X PER00079</t>
  </si>
  <si>
    <t>TOLA T/ESPEJO A/I C-18 -1.2MM</t>
  </si>
  <si>
    <t>2025-12-23 00:00:00.000000 UTC</t>
  </si>
  <si>
    <t>BOBINAS GALVANIZADAS EN ROLLOS 0.20 X 914</t>
  </si>
  <si>
    <t>2024-01-04 00:00:00.000000 UTC</t>
  </si>
  <si>
    <t>TOLA ALUMINIO LIZO 1/16 1.5MM 4X8</t>
  </si>
  <si>
    <t>2021-02-23 00:00:00.000000 UTC</t>
  </si>
  <si>
    <t>2021-02-04 00:00:00.000000 UTC</t>
  </si>
  <si>
    <t>PERFIL EN I 12X45X30</t>
  </si>
  <si>
    <t>PERFILES DE METAL</t>
  </si>
  <si>
    <t>PLANCHUELA HIERRO 1/4" X 6" X 20' 102.00LB A-36</t>
  </si>
  <si>
    <t>2019-09-09 00:00:00.000000 UTC</t>
  </si>
  <si>
    <t>TOLA PERFORADA EN ACERO INOXIDABLE 10 PCS</t>
  </si>
  <si>
    <t>Hoja de acero galvanizada Galvanealed Steel Sheet  4 .Otnm 1220mm 2440mm</t>
  </si>
  <si>
    <t>PLANCHUELA DE ACERO INOXIDABLE  AISI 304 1/2 X 3 X 6100MM</t>
  </si>
  <si>
    <t>PRODUCTOS LAMINADOS PLANOS ENROLLADOS EN CALIENTE  SIN ESTAÃ‘O 0.17 x MM  847 MM</t>
  </si>
  <si>
    <t>2020-03-13 00:00:00.000000 UTC</t>
  </si>
  <si>
    <t>BOBINAS DE ACERO GALVANIZADAS</t>
  </si>
  <si>
    <t>ANGULAR T304-A/I 1X1/8 25MMX25MMX3MM DE USO INDUSTRIAL</t>
  </si>
  <si>
    <t>7209.25.00</t>
  </si>
  <si>
    <t>VIGAS DE ACERO EN H, PERFILES EN H DE 14 X 16 X 237, 1 PZA</t>
  </si>
  <si>
    <t>ALAMBRE DE ACERO REVERTIDO DE COBRE (1,000 METROS)</t>
  </si>
  <si>
    <t>2021-08-12 00:00:00.000000 UTC</t>
  </si>
  <si>
    <t>ALAMBRE GALVANIZADO (500G) 40 UNIDADES</t>
  </si>
  <si>
    <t>2022-10-26 00:00:00.000000 UTC</t>
  </si>
  <si>
    <t>2022-03-01 00:00:00.000000 UTC</t>
  </si>
  <si>
    <t>ALAMBRON SAE 1010 5.5 MM MESH QTY</t>
  </si>
  <si>
    <t>PLANCHUELA T304 A/I 2X3/16 50MM X5MM</t>
  </si>
  <si>
    <t>TOLAS DE ACERO INOX.C-1 1.5MM 4X8</t>
  </si>
  <si>
    <t>2024-01-08 00:00:00.000000 UTC</t>
  </si>
  <si>
    <t>PRODUCTOS LAMINADOS PLANOS ENROLLADOS EN CALIENTE DE 1.2*45MM</t>
  </si>
  <si>
    <t>2022-02-03 00:00:00.000000 UTC</t>
  </si>
  <si>
    <t>TOLAS PERFORADAS DE ACERO INOXIDABLE 1/2'' X GA16 X 4' X 8'.</t>
  </si>
  <si>
    <t>TOLA A/I C-11 1/8" 3.00MM 4X8</t>
  </si>
  <si>
    <t>2024-12-02 00:00:00.000000 UTC</t>
  </si>
  <si>
    <t>2024-07-04 00:00:00.000000 UTC</t>
  </si>
  <si>
    <t>ALUMINIO</t>
  </si>
  <si>
    <t>PERFIL EN I 18X6X30</t>
  </si>
  <si>
    <t>BOBINAS GALVANIZADAS FULL HARD 0.21mm</t>
  </si>
  <si>
    <t>2025-04-20 00:00:00.000000 UTC</t>
  </si>
  <si>
    <t>2021-06-29 00:00:00.000000 UTC</t>
  </si>
  <si>
    <t>LAMINAS DE ACERO GALVANIZADO 1219 X 2438 X 1.00 MM</t>
  </si>
  <si>
    <t>PLANCHUELA T304 A/I DE USO INDUSTRIAL 2X3/16 50MMX5MM</t>
  </si>
  <si>
    <t>2021-11-08 00:00:00.000000 UTC</t>
  </si>
  <si>
    <t>2023-11-15 00:00:00.000000 UTC</t>
  </si>
  <si>
    <t>2020-03-06 00:00:00.000000 UTC</t>
  </si>
  <si>
    <t>2023-01-13 00:00:00.000000 UTC</t>
  </si>
  <si>
    <t>CABLE DE ACELERADOR, P/AUTO, REF-15910-61J10</t>
  </si>
  <si>
    <t>BOBINA GALVANIZADA 0.60 MM</t>
  </si>
  <si>
    <t>BRIDA ANCHA GENÃ‰RICA (GENERIC WIDE FLANGE W 12 X 53 X 20â€™)</t>
  </si>
  <si>
    <t>2025-03-11 00:00:00.000000 UTC</t>
  </si>
  <si>
    <t>2023-12-18 00:00:00.000000 UTC</t>
  </si>
  <si>
    <t>PLANCHAS EN CALIENTE 5/8 X 6 X 10</t>
  </si>
  <si>
    <t>PERFIL EN  H  8X31X30</t>
  </si>
  <si>
    <t>2022-08-23 00:00:00.000000 UTC</t>
  </si>
  <si>
    <t>RIELES PARA MAQUINA</t>
  </si>
  <si>
    <t>TOLAS LISAS DE ACERO INOXIDABLE ROLEADAS EN  FRIO, 0.80 X 1219 x 2438.</t>
  </si>
  <si>
    <t>PERFIL EN I 14X30X30</t>
  </si>
  <si>
    <t>ALAMBRE CORTADO BWG 18X14  50LBS CARTON</t>
  </si>
  <si>
    <t>PAVCZ</t>
  </si>
  <si>
    <t>DIRECCION GENERAL DE ADUANAS</t>
  </si>
  <si>
    <t>2025-01-30 00:00:00.000000 UTC</t>
  </si>
  <si>
    <t>2023-02-07 00:00:00.000000 UTC</t>
  </si>
  <si>
    <t>VIGA H RH300*150*6.5*9 6 UNIDADES</t>
  </si>
  <si>
    <t>2023-03-21 00:00:00.000000 UTC</t>
  </si>
  <si>
    <t>VARILLAS CORRUGADAS Dia 1" (25.4mm)  6000mm</t>
  </si>
  <si>
    <t>PARA USO MINERO VARILLA CONICA 11 H22 COD: 90510202</t>
  </si>
  <si>
    <t>BARRAS DE ACERO INOXIDABLE 3 1/2pulg.</t>
  </si>
  <si>
    <t>2019-12-26 00:00:00.000000 UTC</t>
  </si>
  <si>
    <t>2025-10-28 00:00:00.000000 UTC</t>
  </si>
  <si>
    <t>2022-05-11 00:00:00.000000 UTC</t>
  </si>
  <si>
    <t>GRANALLA DE ACERO S-460</t>
  </si>
  <si>
    <t>Barra redonda de acero 16 x 5.8M</t>
  </si>
  <si>
    <t>PLANCHAS METALICAS GRAVILLADA (FLAT SHEET CLAY)(2.0M)(100-UNID)</t>
  </si>
  <si>
    <t>ANGULAR DE ACERO INOXIDABLE T-304/304L 1/8 X 3/4 X 20</t>
  </si>
  <si>
    <t>TOLAS GALVANIZADA CAL 14 4'' X 10' 2.00 MM</t>
  </si>
  <si>
    <t>2020-12-08 00:00:00.000000 UTC</t>
  </si>
  <si>
    <t>2023-06-14 00:00:00.000000 UTC</t>
  </si>
  <si>
    <t>AQZGN</t>
  </si>
  <si>
    <t>TERRITORIO ANTARTICO</t>
  </si>
  <si>
    <t>PRODUCTOS LAMINADOS PLANOS ENROLLADOS EN FRIO 0.45 X 800 MM COLOR BLANCO</t>
  </si>
  <si>
    <t>VIGA H RH200*200*8*12 14 UNIDADES</t>
  </si>
  <si>
    <t>2024-04-08 00:00:00.000000 UTC</t>
  </si>
  <si>
    <t>2023-04-24 00:00:00.000000 UTC</t>
  </si>
  <si>
    <t>2021-04-27 00:00:00.000000 UTC</t>
  </si>
  <si>
    <t>PERFIL EN I 21X62X30</t>
  </si>
  <si>
    <t>PERFIL EN I 8 X 5 14 X 30</t>
  </si>
  <si>
    <t>AMARRAS DE FUNDA (TIRAS)</t>
  </si>
  <si>
    <t>BARRAS DE EJES DE ACERO (ROUND BAR)(1-5/8) (3 PCS)</t>
  </si>
  <si>
    <t>BARRAS DE EJES DE ACERO (ROUND BAR)(3-1/2) (2 PCS)</t>
  </si>
  <si>
    <t>BARRA LISA T-304-A/I 1/2"12MM 20 PIES 6.09MTS USO INDUSTRIAL</t>
  </si>
  <si>
    <t>2019-09-19 00:00:00.000000 UTC</t>
  </si>
  <si>
    <t>BOBINA DE ALAMBRES 5/8</t>
  </si>
  <si>
    <t>PERFIL EN I 21X6 1X2X30</t>
  </si>
  <si>
    <t>2022-02-05 00:00:00.000000 UTC</t>
  </si>
  <si>
    <t>2023-01-31 00:00:00.000000 UTC</t>
  </si>
  <si>
    <t>PERFILES EN U DE 5/8" X 13/16" X 10'</t>
  </si>
  <si>
    <t>ALUZINC (83CM*580CM*0.3CM)</t>
  </si>
  <si>
    <t>LAMINAS DE PLATIADA 0.5 MM  827X588X0.5</t>
  </si>
  <si>
    <t>LAMINAS DE ACERO INOXIDABLE CORTA 1.22MX2.44MX1.2MM</t>
  </si>
  <si>
    <t>TOLAS DE ACERO INOX.C-11 1/8 3.0MM 4X8</t>
  </si>
  <si>
    <t>LAMINA DE ACERO INOXIDABLE 6.0 X 1524 X 3048MM</t>
  </si>
  <si>
    <t>LAMINA DE ACERO INOXIDABLE AISI 304 NO.4 2.0MM X 60 X 120</t>
  </si>
  <si>
    <t>2023-12-27 00:00:00.000000 UTC</t>
  </si>
  <si>
    <t>2023-03-03 00:00:00.000000 UTC</t>
  </si>
  <si>
    <t>ANGULARES EN ACERO PARA FIJAR BARRA DE TIRADOR</t>
  </si>
  <si>
    <t>ALAMBRE GALVANIZADO, ( PAQ.)</t>
  </si>
  <si>
    <t>2022-12-01 00:00:00.000000 UTC</t>
  </si>
  <si>
    <t>NUMERO DE ACERO/partes para maquina  de produciion farmaceutica  pvc aluminio</t>
  </si>
  <si>
    <t>ANGULAR DE ACERO INOXIDABLE AISI 304 1 X 1 X 1/8 X 6100MM</t>
  </si>
  <si>
    <t>VIGA H RH400*200*8*13 18 UNIDADES</t>
  </si>
  <si>
    <t>ALAMBRE 17 MM PARA ESPIRALES DE INTERIOR DE COLCHONES</t>
  </si>
  <si>
    <t>MXLZC</t>
  </si>
  <si>
    <t>LÃZARO CÃRDENAS</t>
  </si>
  <si>
    <t>2025-07-23 00:00:00.000000 UTC</t>
  </si>
  <si>
    <t>2023-09-07 00:00:00.000000 UTC</t>
  </si>
  <si>
    <t>DISCOS COLGANTES ACERO CHAMPAGNE MUC-42-S</t>
  </si>
  <si>
    <t>2024-01-20 00:00:00.000000 UTC</t>
  </si>
  <si>
    <t>LAMINA DE ACERO LAMINADO EN CALIENTE</t>
  </si>
  <si>
    <t>ANGULAR A/I T-304 DE USO INDUSTRIAL 2X2"1/8 50MM*50MM *3MM</t>
  </si>
  <si>
    <t>2022-07-05 00:00:00.000000 UTC</t>
  </si>
  <si>
    <t>PLANCHA DE ACERO INOXIDABLE AISI 310S 15X1500X5000 CEVA0059 LAMINADO EN CALIENTE</t>
  </si>
  <si>
    <t>2021-02-17 00:00:00.000000 UTC</t>
  </si>
  <si>
    <t>PRODUCTOS LAMINADOS PLANOS ENROLLADOS EN FRIO 0.45 X 1000 MM COLOR BLANCO</t>
  </si>
  <si>
    <t>2025-06-24 00:00:00.000000 UTC</t>
  </si>
  <si>
    <t>BR12-460G BRACKET  9-18K BTU GRIS C/TUERCA- 402 UDS</t>
  </si>
  <si>
    <t>fibras de acero p/ uso en la contruccion</t>
  </si>
  <si>
    <t>TOLAS DE ACERO INOX.20 1.0MM 4X8</t>
  </si>
  <si>
    <t>BOBINAS GALVANIZADAS FULL HARD 0.26mm</t>
  </si>
  <si>
    <t>2022-07-12 00:00:00.000000 UTC</t>
  </si>
  <si>
    <t>ANGULAR DE ACERO INOXIDABLE AISI 304  1-1/2 X 1-1/2 X 1/8 X 6100MM</t>
  </si>
  <si>
    <t>ROLLOS DE LAMINA DE ACERO 0.8MM*1000*C</t>
  </si>
  <si>
    <t>PRODUCTOS LAMINADOS PLANOS ENROLLADOS EN FRIO 0.45 X 950 MM COLOR BLANCO</t>
  </si>
  <si>
    <t>2020-09-05 00:00:00.000000 UTC</t>
  </si>
  <si>
    <t>VIGA H RH500*200*10*16 9 UNIDADES</t>
  </si>
  <si>
    <t>2023-06-27 00:00:00.000000 UTC</t>
  </si>
  <si>
    <t>2019-12-11 00:00:00.000000 UTC</t>
  </si>
  <si>
    <t>TOLAS PERFORADA EN ACERO INOXIDABLE 20PCS</t>
  </si>
  <si>
    <t>ALAMBRE ROJO MARINO 100 PIE</t>
  </si>
  <si>
    <t>2019-06-05 00:00:00.000000 UTC</t>
  </si>
  <si>
    <t>ALAMBRE MARINO 16 3 74392</t>
  </si>
  <si>
    <t>USOAJ</t>
  </si>
  <si>
    <t>2025-04-22 00:00:00.000000 UTC</t>
  </si>
  <si>
    <t>ROLLO ACERO INOX  -TONS</t>
  </si>
  <si>
    <t>CNNIA</t>
  </si>
  <si>
    <t>NING'AN</t>
  </si>
  <si>
    <t>TOLA A/IC  4X8 C- 16-1.5MM</t>
  </si>
  <si>
    <t>VIGA H RH300*150*6.5*9 2 UNIDADES</t>
  </si>
  <si>
    <t>PLANCHUELA HIERRO 1/8" X 2" X 20' 17.00LB A-36</t>
  </si>
  <si>
    <t>ALAMBRE DULCE 200 ROLLOS</t>
  </si>
  <si>
    <t>PRODUCTOS LAMINADOS PLANOS ENROLLADOS EN FRIO 0.70 X 1219 MM COLOR NATURAL</t>
  </si>
  <si>
    <t>TOLA A/I C-11- 1/8" 3.0MM 4X8</t>
  </si>
  <si>
    <t>BARRA LISA T-304 A/I 3/16 5MM -20PIS  USO INDUSTRIAL</t>
  </si>
  <si>
    <t>BARRA LISA T-304 A/I 3/8 10MM -20 PIES 6.09MTS USO INDUSTRIAL</t>
  </si>
  <si>
    <t>ANGULAR DE ACERO INOXIDABLE AISI 304 1-1/2 X 1-1/2 X 3/16 X 6100MM</t>
  </si>
  <si>
    <t>PLANCHUELA DE ACERO INOXIDABLE AISI 303 1/8 X 1/2 X 6100MM</t>
  </si>
  <si>
    <t>2024-03-04 00:00:00.000000 UTC</t>
  </si>
  <si>
    <t>TOCAA/I C-16-1.5MM 4X8</t>
  </si>
  <si>
    <t>ANGULAR T304 A/I DE USO INDUSTRAL  1-1/2X1/8 40MM X40MMX3MM</t>
  </si>
  <si>
    <t>PLANCHUELA DE ACERO INOXIDABLE AISI 304 1/2 X 6 X 6100MM</t>
  </si>
  <si>
    <t>BOBINA EN FRIO 1.24 MM X 1219 MM</t>
  </si>
  <si>
    <t>KILOGRAMOS DE LAMINAS DE ACERO 2.0mm x 900mm x 2280mm PARA FABRICAR CHASIS PARA MOTOCICLETA CG150 Y CG200 (VER OBSERVACIONES).</t>
  </si>
  <si>
    <t>BARRA LISA T-304 A/I 5/8 16MM 20 PIES 0.9MTS USO INDUSTRIAL</t>
  </si>
  <si>
    <t>LAMINA DE ACERO INOXIDABLE AISI304-NO.4+PVC 0.6MM X 1219MM X 2438MM</t>
  </si>
  <si>
    <t xml:space="preserve">BOBINAS DE ACERO GALVALUME </t>
  </si>
  <si>
    <t>TOLAS GALVANIZADA CAL 14 4'' X 8'' 2.00 MM</t>
  </si>
  <si>
    <t>2020-04-07 00:00:00.000000 UTC</t>
  </si>
  <si>
    <t>CANALES EN U GALVANIZADOS RAIL UNISTRUP 3/4 X 1 1/2 X 10 FEETS</t>
  </si>
  <si>
    <t>2024-11-22 00:00:00.000000 UTC</t>
  </si>
  <si>
    <t>TOLA A/IC  4X8 C-20-1.0MM</t>
  </si>
  <si>
    <t>PLANCHUELA T304 A/I DE USO INDUSTRIAL 2X3/8 50MMX10MM</t>
  </si>
  <si>
    <t>BORDE DE ACERO</t>
  </si>
  <si>
    <t>ALAMBRE DULCE GALVANIZADO CAL 12</t>
  </si>
  <si>
    <t>2025-05-02 00:00:00.000000 UTC</t>
  </si>
  <si>
    <t>2022-12-26 00:00:00.000000 UTC</t>
  </si>
  <si>
    <t>BARRA DE ACERO INOXIDABLE 1 1/2 1045X24"</t>
  </si>
  <si>
    <t>ATADOS DE BARRA DE ACERO</t>
  </si>
  <si>
    <t>CANALON GALVANIZO</t>
  </si>
  <si>
    <t>2024-09-10 00:00:00.000000 UTC</t>
  </si>
  <si>
    <t>2025-01-08 00:00:00.000000 UTC</t>
  </si>
  <si>
    <t>2019-11-06 00:00:00.000000 UTC</t>
  </si>
  <si>
    <t>ANGULAR T304 A/I 1 1/2 X3/16MM DDE USO INDUSTRIAL</t>
  </si>
  <si>
    <t>BARRA REDONDA DE ACERO INOXIDABLE AISI 304, 1-1/4 X 3658MM</t>
  </si>
  <si>
    <t>2021-10-27 00:00:00.000000 UTC</t>
  </si>
  <si>
    <t>HOJA DE METAL</t>
  </si>
  <si>
    <t>2024-08-15 00:00:00.000000 UTC</t>
  </si>
  <si>
    <t>2021-11-26 00:00:00.000000 UTC</t>
  </si>
  <si>
    <t>BOBINA GALVANIZADA 1.2O MM</t>
  </si>
  <si>
    <t>PLANCHAS METALICAS GRAVILLADA (FLAT SHEET WALNUT)(2.0M)(500-UNID)</t>
  </si>
  <si>
    <t>TOLA A/IC  4X8 C-11 1/8 3.0MM</t>
  </si>
  <si>
    <t>7204.21.00</t>
  </si>
  <si>
    <t>CONECTOR MACHO RECTO INFINITO ACERO INOXIDABLE 40 MM COMPRESION X 11/2 NPT</t>
  </si>
  <si>
    <t>2023-06-05 00:00:00.000000 UTC</t>
  </si>
  <si>
    <t>TEJAS DE METAL RECUBIERTAS PIEDRA (9,650 UNIDADES)</t>
  </si>
  <si>
    <t>7217.10.20</t>
  </si>
  <si>
    <t>4 JUEGO DE ALAMBRE DE SOLDADURA DE ACERO</t>
  </si>
  <si>
    <t>2023-11-17 00:00:00.000000 UTC</t>
  </si>
  <si>
    <t>CABLE DE BONETE P/AUTO 53630-35100</t>
  </si>
  <si>
    <t>ALAMBRE TEJIDO REDONDO (WOVEN ROUND WIRE COPPER) 2.5MM (COLOR COBRE)</t>
  </si>
  <si>
    <t>BARRA ROSCADA DE ACERO INOXIDABLE, 3/4-10" X 6".</t>
  </si>
  <si>
    <t>BARRA CUADRADA DE ACERO INOXIDABLE 1/2 (12.7MM) X 1/2 (12.7MM) X 6100MM X PER00075</t>
  </si>
  <si>
    <t>ANGULAR DE ACERO INOXIDABLE AISI 304 1 1/2 X 1 1/2 X 1/4 X 6100MM</t>
  </si>
  <si>
    <t>LAMINAS HR HOT ROLLED STEEL IN SHEET</t>
  </si>
  <si>
    <t>2022-08-10 00:00:00.000000 UTC</t>
  </si>
  <si>
    <t>PRODUCTOS LAMINADOS CHAPADO O REVESTIDO CROMO ENROLLADOS EN CALIENTE DE 0.18 M X 835 MM</t>
  </si>
  <si>
    <t>2020-09-23 00:00:00.000000 UTC</t>
  </si>
  <si>
    <t>PLANCHA DE ACERO 1500*2700*9.52mm TRATADA</t>
  </si>
  <si>
    <t>BARRAS DE EJES DE ACERO (ROUND BAR)(4)(2 PCS)</t>
  </si>
  <si>
    <t>ROLLOS LAMINADOS EN FRIO COLOR AZUL Y BORDE REDONDO 45x1.2mm</t>
  </si>
  <si>
    <t>TOLA A/IC  4X8 C- 24 0.6MM</t>
  </si>
  <si>
    <t>2023-08-09 00:00:00.000000 UTC</t>
  </si>
  <si>
    <t>BOBINA DE ALAMBRES 1/4</t>
  </si>
  <si>
    <t>2025-09-17 00:00:00.000000 UTC</t>
  </si>
  <si>
    <t>PLACA DE ACERO PARA LA NUEVA FABRICA DE CEMENTO</t>
  </si>
  <si>
    <t>PERFIL EN I 18X35X30</t>
  </si>
  <si>
    <t>PLANCHUELA HIERRO 1/4" X 1 1/2" X 20' 25.22LB A-36</t>
  </si>
  <si>
    <t>ARAME MIG 0,8MM CARRETEL 5KG VON CD REF 7432008005</t>
  </si>
  <si>
    <t>BARRAS DE ACERO INOXIDABLE 2 1/2pulg.</t>
  </si>
  <si>
    <t>TOLAS PERFORADAS DE ACERO INOXIDABLE, 1/2" X GA-19 X 4' X 8'. 10 PCS</t>
  </si>
  <si>
    <t>2022-07-21 00:00:00.000000 UTC</t>
  </si>
  <si>
    <t>INSERTOS DE HILO DE ALAMBRE M10*1.5*2.5D</t>
  </si>
  <si>
    <t>CABLE DE FRENO REF-36531-2S410</t>
  </si>
  <si>
    <t>CABLE P/TRACTOR REF-43901</t>
  </si>
  <si>
    <t>CNDGG</t>
  </si>
  <si>
    <t>DONGGUAN</t>
  </si>
  <si>
    <t>ANGULAR DE ACERO INOXIDABLE AISI 304 3 X 3 X 3/8 X 6100MM</t>
  </si>
  <si>
    <t>LAMINA DE ACERO INOXIDABLE 0.6MM X 1219MM X 2438MM</t>
  </si>
  <si>
    <t>LAMINAS DE ACERO  DE 2.25 X 1219 X 2438</t>
  </si>
  <si>
    <t>2023-08-01 00:00:00.000000 UTC</t>
  </si>
  <si>
    <t>VIGAS DE ACERO PERFIL H 6X15 ASTM A572 GR 50/A992</t>
  </si>
  <si>
    <t>ALAMBRE DE ACERO REF: DS-OWAL143146</t>
  </si>
  <si>
    <t>ALAMBRE CORTADO DE 16"X 14''</t>
  </si>
  <si>
    <t>TOLAS PERFORADAS DE ACERO INOXIDABLE 1/4" X GA16 X 4Â´ X 8Â´. 30 PCS.</t>
  </si>
  <si>
    <t>BARRAS DE ACERO INOXIDABLE 3pulg.</t>
  </si>
  <si>
    <t>LAMINA DE ACERO INOXIDABLE 1.5MM X 1524MM X 3048MM</t>
  </si>
  <si>
    <t>PERFILES DE ACERO 400*400 CM</t>
  </si>
  <si>
    <t>ALAMBRE GALVANIZADO REF. 802-6150</t>
  </si>
  <si>
    <t>2022-02-22 00:00:00.000000 UTC</t>
  </si>
  <si>
    <t>TOLAS LISAS DE ACERO INOXIDABLE ROLEADAS EN  FRIO, 1.0 X 1524 x 3048.</t>
  </si>
  <si>
    <t>2024-07-06 00:00:00.000000 UTC</t>
  </si>
  <si>
    <t>2024-11-06 00:00:00.000000 UTC</t>
  </si>
  <si>
    <t>CNQAW</t>
  </si>
  <si>
    <t>QIANWAN</t>
  </si>
  <si>
    <t>PRODUCTOS LAMINADOS PLANOS ENROLLADOS EN FRIO 0.45 X 700 MM COLOR BLANCO</t>
  </si>
  <si>
    <t>CINTA BOBINAS GALVALUME 0.40 MM X 134 MM</t>
  </si>
  <si>
    <t>PERFIL EN H 21X8 14X 30</t>
  </si>
  <si>
    <t>2025-01-14 00:00:00.000000 UTC</t>
  </si>
  <si>
    <t>CABLE DE EMERG. PARA AUTO 4643035280</t>
  </si>
  <si>
    <t>ALUZINC NATURAL</t>
  </si>
  <si>
    <t>2023-02-10 00:00:00.000000 UTC</t>
  </si>
  <si>
    <t>LAMINA DE ACERO GALVANIZADO EN CALIENTE, DE 1.60MMX1220MM</t>
  </si>
  <si>
    <t>2022-10-03 00:00:00.000000 UTC</t>
  </si>
  <si>
    <t>LAMINA GALV. 1.00X1219MM</t>
  </si>
  <si>
    <t>PLANCHA DE ACERO INOXIDABLE T-430 NO.8#PVC# 0.8MM X 1219MM</t>
  </si>
  <si>
    <t>PECHM</t>
  </si>
  <si>
    <t>CHIMBOTE</t>
  </si>
  <si>
    <t>PRODUCTOS LAMINADOS PLANOS ENROLLADOS EN FRIO 0.45 X 900 MM COLOR BLANCO</t>
  </si>
  <si>
    <t>VIGA H RH390*300*10*16 47 UNIDADES</t>
  </si>
  <si>
    <t>ALAMBRE GALVANIZADO REF. STEEL WIRE</t>
  </si>
  <si>
    <t>ACERO PREPINTADA 0.5 MM 2010X698X0.5</t>
  </si>
  <si>
    <t>ALAMBRE RESISTENCIAS ELECTRICAS</t>
  </si>
  <si>
    <t>TOLAS LISAS DE ACERO INOXIDABLE ROLEADAS EN  FRIO, 1.5 X 1524 X 3048.</t>
  </si>
  <si>
    <t>LAMINA DE ACERO INOXIDABLE 1.2MM X 48 X 96</t>
  </si>
  <si>
    <t>BOBINA ALUZINC 0.50MM X 1220MM</t>
  </si>
  <si>
    <t>BOBINA DE ALAMBRES 1</t>
  </si>
  <si>
    <t>2020-10-09 00:00:00.000000 UTC</t>
  </si>
  <si>
    <t>ALAMBRE DE ALUMINIO, REF-809-11033</t>
  </si>
  <si>
    <t>2023-04-17 00:00:00.000000 UTC</t>
  </si>
  <si>
    <t>2025-08-06 00:00:00.000000 UTC</t>
  </si>
  <si>
    <t>2019-01-31 00:00:00.000000 UTC</t>
  </si>
  <si>
    <t>BOBINAS GALV. 1.55X1219MM</t>
  </si>
  <si>
    <t>BARRA REDONDA DE ACERO INOXIDABLE 304/304L 5/16</t>
  </si>
  <si>
    <t>ANGULAR DE ACERO INOXIDABLE T-304/304L 1/4 X 1-1/2 X 1-1/2 X 20</t>
  </si>
  <si>
    <t>PLANCHUELA T304 A/I DE USO INDUSTRIAL 1/2X3/16</t>
  </si>
  <si>
    <t>PLANCHA DE ACERO 1500*2700*4.76mm CRUDA</t>
  </si>
  <si>
    <t>VIGA P/ ESTANTERIA DE ALMACEN (76 UNIDAD)</t>
  </si>
  <si>
    <t>2021-08-02 00:00:00.000000 UTC</t>
  </si>
  <si>
    <t>2024-10-17 00:00:00.000000 UTC</t>
  </si>
  <si>
    <t>BOBINA GALVANIZADA 1.40 MM X 1219 MM</t>
  </si>
  <si>
    <t>TOLA A/IC -20 1.0MM 4X10</t>
  </si>
  <si>
    <t>VARILLAS CORRUGADAS DIA 1/2" (12.7MM) 6000MM, GR60</t>
  </si>
  <si>
    <t xml:space="preserve">NUCLEO DE FERRITA/MAGNETICO </t>
  </si>
  <si>
    <t>2023-02-13 00:00:00.000000 UTC</t>
  </si>
  <si>
    <t>2023-08-15 00:00:00.000000 UTC</t>
  </si>
  <si>
    <t>2024-06-28 00:00:00.000000 UTC</t>
  </si>
  <si>
    <t>Alambre  (pcs)</t>
  </si>
  <si>
    <t>2025-03-04 00:00:00.000000 UTC</t>
  </si>
  <si>
    <t>GALVANIL EN BOBINA GALVANNELED STEEL STR GA COIL 0.81250MM</t>
  </si>
  <si>
    <t>ACERO PREPINTADA 0.5 MM. 2028X590X0.5</t>
  </si>
  <si>
    <t>BARRA ROSCADA DE ACERO INOXIDABLE, 5/16-18" X 6".</t>
  </si>
  <si>
    <t>ANGULAR DE ACERO INOXIDABLE 3 X 3 X 1/4 X 6100MM</t>
  </si>
  <si>
    <t>2022-05-19 00:00:00.000000 UTC</t>
  </si>
  <si>
    <t>BARRAS ANGULAR EASY TOP - 12X19X1.6MM - 2400MM. (900 PCS).</t>
  </si>
  <si>
    <t>2023-11-16 00:00:00.000000 UTC</t>
  </si>
  <si>
    <t>TOLAS PERFORADAS DE ACERO INOXIDABLE 1/8'' X GA19 X 4' X 8'. 10 PCS.</t>
  </si>
  <si>
    <t>2023-04-20 00:00:00.000000 UTC</t>
  </si>
  <si>
    <t>2020-05-22 00:00:00.000000 UTC</t>
  </si>
  <si>
    <t>2022-12-08 00:00:00.000000 UTC</t>
  </si>
  <si>
    <t>ACERO INOXIDABLE COLAMINADO 0.5 MM 1855X319X0.5</t>
  </si>
  <si>
    <t>7219.35.00</t>
  </si>
  <si>
    <t>LAMINAS DE METAL (8 UNIDS)</t>
  </si>
  <si>
    <t>ANGULAR T304  DE ACERO INOX. USO INDUSTRIAL 40MMX40MMX5MM</t>
  </si>
  <si>
    <t>PLANCHUELA DE ACERO INOXIDABLE  AISI 304 3/16 X 1 X 6100MM</t>
  </si>
  <si>
    <t>2025-01-10 00:00:00.000000 UTC</t>
  </si>
  <si>
    <t>Bobinas de Acero Galvanizados 0.40 X 1250 X C</t>
  </si>
  <si>
    <t>VIGA H RH500*200*10*16 8 UNIDADES</t>
  </si>
  <si>
    <t>PLANCHUELA HIERRO 3/8" X 3" X 20' 76.60LB A-36</t>
  </si>
  <si>
    <t>ALAMBRE DE ACERO 10GA</t>
  </si>
  <si>
    <t>2022-05-31 00:00:00.000000 UTC</t>
  </si>
  <si>
    <t>BARRA LISA T-304 A/1 18/1 6MM 20 PIES USO INDUSTRIAL</t>
  </si>
  <si>
    <t>PRODUCTOS LAMINADOS PLANOS ENROLLADOS EN CALIENTE, ACERO GALVANIZADO SIN ALEAR, ESPESOR: 1.50MM X ANCHURA 355MM CINCADOS DE OTRO MODO</t>
  </si>
  <si>
    <t>BARRA REDONDA DE ACERO INOXIDABLE 304/304L 1/2</t>
  </si>
  <si>
    <t>2020-11-20 00:00:00.000000 UTC</t>
  </si>
  <si>
    <t>PERFILES EN I W18X35 ( 14 ATADOS CON 98 PIEZAS ).</t>
  </si>
  <si>
    <t>VIGAS DE ACERO EN H, PERFILES EN H DE 14 X 14-1/2 X 196, 1 PIEZA</t>
  </si>
  <si>
    <t>ESTAÃ‘O(KG)</t>
  </si>
  <si>
    <t>BARRA CUADRADA DE ACERO INOXIDABLE 5/16 (7.94MM) X 5/16 (7.94MM) X 6100MM X PER000145</t>
  </si>
  <si>
    <t>2022-07-16 00:00:00.000000 UTC</t>
  </si>
  <si>
    <t>PLANCHA METALICA GRAVILLADA</t>
  </si>
  <si>
    <t>PERFILES DE ACERO INOX</t>
  </si>
  <si>
    <t>BOBINAS DE ACERO GALVALUME STEEL COIL REF. 0.55 MM X 1,219 MM. 21 BOBINAS.</t>
  </si>
  <si>
    <t>2023-05-13 00:00:00.000000 UTC</t>
  </si>
  <si>
    <t>TOLA CON RELIEVES   4X8'   4.5MM</t>
  </si>
  <si>
    <t>BOBINA GALVANIZADA 1.50 MM X 1219</t>
  </si>
  <si>
    <t>BOBINA GALVANIZADA 0.50 MM</t>
  </si>
  <si>
    <t>BARRA REDONDA DE ACERO INOXIDABLE AISI 304 2-3/4 X 3658MM</t>
  </si>
  <si>
    <t xml:space="preserve">BOBINAS DE ALUZINC GALVANIZADAS </t>
  </si>
  <si>
    <t>TOLAS PERFORADAS DE ACERO INOXIDABLE, 3/32" X GA-19 X 4' X 8. 50 PCS.</t>
  </si>
  <si>
    <t>BARRA CUADRADA DE ACERO INOXIDABLE 1 (25.4MM) X 1 (25.4MM) X 6100MM X PER00014</t>
  </si>
  <si>
    <t>RIBETE EN LAMINA DE ACERO INOX. 25MM (ROLLOS)</t>
  </si>
  <si>
    <t>INSERTOS DE HILO DE ALAMBRE M8*1.25-*2.5D</t>
  </si>
  <si>
    <t>Barra redonda de acero Q235 16 x 5.8M / 12 x 5.8m</t>
  </si>
  <si>
    <t>2019-09-30 00:00:00.000000 UTC</t>
  </si>
  <si>
    <t>ROLLOS DE LAMINA DE ACERO DE 0.5MM 5.2MM</t>
  </si>
  <si>
    <t>Laminas de Acero 1.5mm x 900mm x 2280mm</t>
  </si>
  <si>
    <t>TOLA A/I C-14-2.0 4X8MM</t>
  </si>
  <si>
    <t>CABLE DE EMERG. PARA AUTO 4642035781</t>
  </si>
  <si>
    <t>CABLE DE EMBRAGUE PARA AUTO 464300K041</t>
  </si>
  <si>
    <t>TOLAS DE ACERO INOX.C-22.08MM 4X8</t>
  </si>
  <si>
    <t>TOLA ACERO INOX. 304-C 24-0.6MM 4X8</t>
  </si>
  <si>
    <t>BROCA DE DEMOLICION</t>
  </si>
  <si>
    <t>PLANCHA 3/8 6 X 20 9.0MM</t>
  </si>
  <si>
    <t>PLANCHA DE ALUZING CON AISLANTE INCUIDO TORNILLO Y CUBRE FALTA    REF. 0.95M3.53M</t>
  </si>
  <si>
    <t>ALAMBRE CORTADO GALVANIZADO</t>
  </si>
  <si>
    <t>TOLAS PERFORADAS DE ACERO INOXIDABLE,  1/16" X GA-19 X 4' X 8'. 10 PCS.</t>
  </si>
  <si>
    <t>2019-01-23 00:00:00.000000 UTC</t>
  </si>
  <si>
    <t>ROLLOS DE ACERO GALVANIZADO DE 0.50MM</t>
  </si>
  <si>
    <t>ANGULAR DE ACERO INOXIDABLE AISI 304 1 X 1 X 3/16 X 6100MM</t>
  </si>
  <si>
    <t>ALAMBRE DE ACERO ALEADO CON COBRE</t>
  </si>
  <si>
    <t>Planchuela Hierro 1/2" x 2" x 20' 66.79Lb A-36</t>
  </si>
  <si>
    <t>2023-06-21 00:00:00.000000 UTC</t>
  </si>
  <si>
    <t>ALAMBRE(90ROLLOS)</t>
  </si>
  <si>
    <t>2024-10-09 00:00:00.000000 UTC</t>
  </si>
  <si>
    <t>CABLE DE EMERG. PARA AUTO 4642060070</t>
  </si>
  <si>
    <t>BOBINAS DE ACERO  60X1.40MM</t>
  </si>
  <si>
    <t>TOLA A/I C-16 1.5MM 4X8MM</t>
  </si>
  <si>
    <t>PLANCHA DE ACERO 1500*2700*9.52mm CRUDA</t>
  </si>
  <si>
    <t>LAMINAS DE ACERO CORTADAS DE  0.50MM</t>
  </si>
  <si>
    <t>2021-01-31 00:00:00.000000 UTC</t>
  </si>
  <si>
    <t>ROLLOS DE ALUZINC PREPINTADOS</t>
  </si>
  <si>
    <t>2023-06-28 00:00:00.000000 UTC</t>
  </si>
  <si>
    <t>VIGA H RH350*175*7*11 2 UNIDADES</t>
  </si>
  <si>
    <t>ACERO INOXIDABLE COLAMINADO 0.5 MM 827X588X0.5</t>
  </si>
  <si>
    <t>PERFIL SOPORTE SIMATIC DP 6ES7195-1GF30-0XA0 SIEMENS</t>
  </si>
  <si>
    <t>ROLLO de acero galvanizado  129MM</t>
  </si>
  <si>
    <t>PLANCHUELA DE ACERO INOXIDABLE 1/4 X 3 X 6100MM</t>
  </si>
  <si>
    <t>PLANCHA DE ACERO 5.99 X 2M</t>
  </si>
  <si>
    <t>TOLA A/I C-18-1.2MM 4X10</t>
  </si>
  <si>
    <t>TOLA A/IC-20-1.0MMX 4X8</t>
  </si>
  <si>
    <t>PLANCHUELA DE ACERO INOXIDABLE  AISI 304 1/8 X 2 X 6100MM</t>
  </si>
  <si>
    <t>BOBINA EN CALIENTE 3.00 MM</t>
  </si>
  <si>
    <t>2023-10-16 00:00:00.000000 UTC</t>
  </si>
  <si>
    <t>ALAMBRE 0.13mm GALVANIZADO PARA FABRICACION DE BRILLO DE COCINA</t>
  </si>
  <si>
    <t>BOBINA EN FRIO 0.70 MM X 1219 MM</t>
  </si>
  <si>
    <t>BOBINA DE ACERO GALVANIZADO 0.70mm</t>
  </si>
  <si>
    <t>TERMINAL PARA CABLE REF. EL-3119 SC25-8.</t>
  </si>
  <si>
    <t>2019-01-02 00:00:00.000000 UTC</t>
  </si>
  <si>
    <t>185 ROLLOS DE ACERO GALVANIZADO PARA FABRICACION DE TUBOS</t>
  </si>
  <si>
    <t>TOLAS PERFORADA EN ACERO INOXIDABLE 40 PCS</t>
  </si>
  <si>
    <t>BARRA LISA T-304 A/I  DE USO INDUSTRIAL 1/2 12MM</t>
  </si>
  <si>
    <t>ALAMBRE GALVANIZADO REF.801-6150</t>
  </si>
  <si>
    <t>BARRA ROSCADA 1/2X6</t>
  </si>
  <si>
    <t>ACERO INOXIDABLE COLAMINADO 0.5 MM 1417X319X0.5</t>
  </si>
  <si>
    <t>BOBINA DE ALAMBRES 1-1/4</t>
  </si>
  <si>
    <t>CANALES EN U GALVANIZADOS 1 1/2 X 1 1/2 X 10 FEETS</t>
  </si>
  <si>
    <t>2023-01-26 00:00:00.000000 UTC</t>
  </si>
  <si>
    <t>2024-04-15 00:00:00.000000 UTC</t>
  </si>
  <si>
    <t>2023-09-28 00:00:00.000000 UTC</t>
  </si>
  <si>
    <t>TOLAS LISAS DE ACERO INOXIDABLE ROLEADAS EN FRIO, 3.0 X 1524 x 3048. 18 PCS.</t>
  </si>
  <si>
    <t>BOBINA GALVANIZADA 1 .00 MM</t>
  </si>
  <si>
    <t>ROLLOS LAMINADOS DE ACERO EN FRIO COLOR AZUL Y BORDE REDONDO 60-14/55-13/50-13/60-13</t>
  </si>
  <si>
    <t>BARRA PLANA DE ACERO SUP 9</t>
  </si>
  <si>
    <t>TOLA A/I C-20 1.0MM 5X10</t>
  </si>
  <si>
    <t>BOBINA PREPINTADA 0.6MMX1220MM</t>
  </si>
  <si>
    <t>ALAMBRE HEXAGONAL GALVANIZADO (ROLLOS) -REF. PE004</t>
  </si>
  <si>
    <t>TOLAS PERFORADA EN ACERO INOXIDABLE 30 PCS</t>
  </si>
  <si>
    <t>PRODUCTOS LAMINADOS CHAPADO O REVESTIDO CROMO ENROLLADOS EN CALIENTE DE 0.17 M X 847 MM</t>
  </si>
  <si>
    <t>CABLE DE BONETE P/AUTO 5363060190</t>
  </si>
  <si>
    <t>BARRA ROSCADA 3/8X6</t>
  </si>
  <si>
    <t>Laminas de Acero 2.0mm x 900mm x 2280mm</t>
  </si>
  <si>
    <t>BOBINAS GALV. 1.80X1219MM</t>
  </si>
  <si>
    <t>BOBINAS DE ALUZINC 0.51X1219MM</t>
  </si>
  <si>
    <t>PRODUCTOS LAMINADOS PLANOS ENROLLADOS EN FRIO 0.45 X 1200 MM COLOR GRI PLATEADO</t>
  </si>
  <si>
    <t>ANGULARES PARA LA INSTALACION FABRICA DE CEMENTO</t>
  </si>
  <si>
    <t>2022-07-23 00:00:00.000000 UTC</t>
  </si>
  <si>
    <t>ALAMBRE GALVANIZADO REF. GALVANIZED WIRE ZIN 16g</t>
  </si>
  <si>
    <t>TOLAS PERFORADAS DE ACERO INOXIDABLE 3/16'' X GA19 X 4' X 8'. 20 PCS.</t>
  </si>
  <si>
    <t>2021-06-30 00:00:00.000000 UTC</t>
  </si>
  <si>
    <t>PLANCHUELA DE ACERO INOXIDABLE AISI 304 1/4 X 2 1/2 X 6100MM</t>
  </si>
  <si>
    <t>TOLA A/I C-26 0.5MM 4X8</t>
  </si>
  <si>
    <t>LULUX</t>
  </si>
  <si>
    <t>LUXEMBOURG</t>
  </si>
  <si>
    <t>PRODUCTOS LAMINADOS PLANOS ENROLLADOS EN CALIENTE 0.29 x MM 780 MM</t>
  </si>
  <si>
    <t>PERFIL REF: 70*70MM*180CMFG</t>
  </si>
  <si>
    <t>PLANCHA INDUSTRIAL</t>
  </si>
  <si>
    <t>ANGULAR DE ACERO INOXIDABLE AISI 304 1 1/2 X 1 1/2 X 1/8 X 6100MM</t>
  </si>
  <si>
    <t>LAMINA DE ACERO INOXIDABLE 4.76 X 1219 X 2438MM</t>
  </si>
  <si>
    <t>ALAMBRE DE ACERO ALEADO CON ALUMINIO 12.77 MM 0.5 1860 MPA</t>
  </si>
  <si>
    <t>CHAPAS</t>
  </si>
  <si>
    <t>Angular paraACM 1" x1" - 19' (Delgado 1/16) REF.04417</t>
  </si>
  <si>
    <t>USNEW</t>
  </si>
  <si>
    <t>DESTREHAN</t>
  </si>
  <si>
    <t>ROLLOS LAMINADOS EN FRIO COLOR AZUL Y BORDE REDONDO 50x1.3mm</t>
  </si>
  <si>
    <t>PLANCHUELA T304 A/I DE USO INDUSTRIAL 1 1/2X3/8"</t>
  </si>
  <si>
    <t>BARRA LISA T-304 A/I 1/2" 12MM -20 PIES 6.09 MTS ( 50 UND )</t>
  </si>
  <si>
    <t>KILOGRAMOS DE LAMINAS DE ACERO 2.0mm X 900mm X 2280 mm</t>
  </si>
  <si>
    <t>PLANCHUELA DE ACERO INOXIDABLE AISI 304 1/8 X 1-1/2 X 6100MM</t>
  </si>
  <si>
    <t>BOBINA DE ACERO GALVANIZADO 0.38MM</t>
  </si>
  <si>
    <t>LAMINA DE ACERO INOXIDABLE AISI 304L 1.2MM X 48 X 96</t>
  </si>
  <si>
    <t>TWTAI</t>
  </si>
  <si>
    <t>T'AI-NAN-HSIEN</t>
  </si>
  <si>
    <t>PERFIL EN I 14X5X30</t>
  </si>
  <si>
    <t>2022-04-27 00:00:00.000000 UTC</t>
  </si>
  <si>
    <t>BARRA ROSCADA DE ACERO INOXIDABLE, 3/4'' X 6'. 400 PCS.</t>
  </si>
  <si>
    <t>2023-04-11 00:00:00.000000 UTC</t>
  </si>
  <si>
    <t>ALAMBRE METAL ALEADO CTNS 50LBS</t>
  </si>
  <si>
    <t>CNXGD</t>
  </si>
  <si>
    <t>XINGDONG</t>
  </si>
  <si>
    <t>CINTA BOBINAS GALVALUME 0.40 MM X 109 MM</t>
  </si>
  <si>
    <t>VIGA H DE ACERO, SIZE 346*174*6*9, 25 UNIDADES</t>
  </si>
  <si>
    <t>TOLA A/I C -26- 0.5MM 4X8MM</t>
  </si>
  <si>
    <t>BOBINA GALVANIZADA 1.5 MM   X 1219 MM</t>
  </si>
  <si>
    <t>2024-04-12 00:00:00.000000 UTC</t>
  </si>
  <si>
    <t>BOBINAS DE ACERO GALVANIZADOCAL18X1220MM</t>
  </si>
  <si>
    <t>TOLA T/ESPEJOS  A/I C-18-1.2MM 4X8</t>
  </si>
  <si>
    <t>2024-08-28 00:00:00.000000 UTC</t>
  </si>
  <si>
    <t>2020-02-28 00:00:00.000000 UTC</t>
  </si>
  <si>
    <t>BOBINAS DE ACERO GALVANIZADAS 1.5 MM X 1200MM</t>
  </si>
  <si>
    <t>TOLA A/I C/18 1.2MM 4X8</t>
  </si>
  <si>
    <t>BOBINAS CORRUGADAS 2.25X1219MM</t>
  </si>
  <si>
    <t>GRANALLA  S280</t>
  </si>
  <si>
    <t>PLANCHA 1/2 6 X 20 12.0MM</t>
  </si>
  <si>
    <t>PLANCHA DE ACERO 1/16" X 39" X 118.50" (24 UNDS)</t>
  </si>
  <si>
    <t>2023-08-25 00:00:00.000000 UTC</t>
  </si>
  <si>
    <t>BARRA REDONDA DE ACERO INOXIDABLE AISI 304, 1-3/16 X 3658MM</t>
  </si>
  <si>
    <t>PRODUCTOS LAMINADOS PLANOS ENROLLADOS EN CALIENTE SIN ESTAÃ‘O DE  0.21 x MM 780 MM</t>
  </si>
  <si>
    <t>PERFILES DE METAL 300 CM*150 CM</t>
  </si>
  <si>
    <t>ALAMBRE 04/X150 1ROLL 288BAGS/CTN</t>
  </si>
  <si>
    <t>CABLE DE FRENO REF-36402-VK020</t>
  </si>
  <si>
    <t>TOLAS DE ACERO INOX. C-24.06MM 4X8</t>
  </si>
  <si>
    <t>BARRA LISA T-304 A/I  DE USO INDUSTRIAL 5/16 8MM -20  PIES</t>
  </si>
  <si>
    <t>PERFIL DE ACERO EN H, 12MTS, (KGRS)</t>
  </si>
  <si>
    <t>ALAMBRE GALVANIZADO PICADO</t>
  </si>
  <si>
    <t>ALAMBRE #8 DOBLE X 100 PIE PARA BOTE</t>
  </si>
  <si>
    <t>ALAMBRE MARRON MARINO 100</t>
  </si>
  <si>
    <t>TOLA A/I C-14 2.0MM 4X8</t>
  </si>
  <si>
    <t>ALUZINC 0.51 X 1110MM</t>
  </si>
  <si>
    <t>2024-01-31 00:00:00.000000 UTC</t>
  </si>
  <si>
    <t>PLANCHAS METALICAS GRAVILLADA FSHWALNUT(UNID)</t>
  </si>
  <si>
    <t>PLANCHUELA T304 A/ 1 2X 3/16 40X5MM DE USO INDUSRIAL</t>
  </si>
  <si>
    <t>ESTAÃ‘O</t>
  </si>
  <si>
    <t>CABLE ACERO 7X7 1/8'' X 152M REF. CA124</t>
  </si>
  <si>
    <t>BARRA REDONDA DE ACERO INOXIDABLE AISI 304, 1/2 X 6100MM</t>
  </si>
  <si>
    <t>2020-11-17 00:00:00.000000 UTC</t>
  </si>
  <si>
    <t>BOBINAS DE ACERO PRIME GALVALUME, REF. BTM 1.27 MM X 1219MM. 14 BOBINAS.</t>
  </si>
  <si>
    <t>ALAMBRE FORRADO PARA JARDIN VERDE</t>
  </si>
  <si>
    <t>PLANCHA DE ACERO 6.06 X 2M</t>
  </si>
  <si>
    <t>PERFIL T SHAPE 2700X8X5 DORADO. (800 UNIDS).</t>
  </si>
  <si>
    <t>ANGULAR A/I T-304 DE USO INDUSTRIAL 1*1 *1/4 25MM*25MM*6MM</t>
  </si>
  <si>
    <t>LAMINA DE ACERO INOXIDABLE AISI 304 NO.8  1.0MM X 48 X 96</t>
  </si>
  <si>
    <t>2024-07-25 00:00:00.000000 UTC</t>
  </si>
  <si>
    <t>PLANCHAS METALICAS GRAVILLADA (FLAT SHEET MIDNIGHT BLUE)(2.0M)(132-UNID)</t>
  </si>
  <si>
    <t>2019-06-08 00:00:00.000000 UTC</t>
  </si>
  <si>
    <t>BARRA LISA T-304 A/I 3/8 10MM -20 PIES 6.09 MTS USO INDUSTRIAL</t>
  </si>
  <si>
    <t>TOLA AI/C-11-1/8 3.0MM 4X8</t>
  </si>
  <si>
    <t>BOBINA GALVANIZADA 1.00 MM X 1219MM</t>
  </si>
  <si>
    <t>Angular para ACM 1" x 1" - 21' (Delgado 1/16)</t>
  </si>
  <si>
    <t>2020-04-08 00:00:00.000000 UTC</t>
  </si>
  <si>
    <t>PERFILES DE ACERO DE W8 X 40 45Â´</t>
  </si>
  <si>
    <t>Laminas de Acero 2.0mm x 1260mm x 2280mm</t>
  </si>
  <si>
    <t>CABLE DE FRENO P/AUTO REF-464200K041</t>
  </si>
  <si>
    <t>2023-12-05 00:00:00.000000 UTC</t>
  </si>
  <si>
    <t>PLANCHA DE ACERO NEGRO HRC 1/8'' X 5'X 10''</t>
  </si>
  <si>
    <t>2021-10-14 00:00:00.000000 UTC</t>
  </si>
  <si>
    <t>PRODUCTOS LAMINADOS PLANOS ENROLLADOS EN CALIENTE 0.22 x MM 876 MM</t>
  </si>
  <si>
    <t>PRODUCTOS LAMINADOS CHAPADO O REVESTIDO CROMO ENROLLADOS EN CALIENTE DE 0.17 MM X 847 MM</t>
  </si>
  <si>
    <t>2025-04-30 00:00:00.000000 UTC</t>
  </si>
  <si>
    <t xml:space="preserve">ALAMBRE DE ACERO </t>
  </si>
  <si>
    <t>ANGULAR DE ACERO INOX. DE 1/4'' X 1 1/2'' X 1/2''</t>
  </si>
  <si>
    <t>BARRA CUADRADA DE ACERO INOXIDABLE 3/8 (9.52MM) X 3/8 (9.52MM) X 6100MM X PER000141</t>
  </si>
  <si>
    <t>ANGULAR DE ACERO INOXIDABLE T-304/304L 3/16 X 2 X 20</t>
  </si>
  <si>
    <t>2020-04-30 00:00:00.000000 UTC</t>
  </si>
  <si>
    <t>TOLAS PERFORADAS DE ACERO INOXIDABLE, 1/16" X GA-19 X 4' X 8'. 60PCS.</t>
  </si>
  <si>
    <t>ANGULART304  DE ACERO INOX. USO INDUSTRIAL 50MMX50MMX6MM 20PIES</t>
  </si>
  <si>
    <t>2025-01-24 00:00:00.000000 UTC</t>
  </si>
  <si>
    <t>ANGULAR DE ACERO INOXIDABLE 2 X 2 X 1/4 X 6100MM</t>
  </si>
  <si>
    <t>TOLA ACERO INOX. 304-C26-0.5MM 4X8</t>
  </si>
  <si>
    <t>PLANCHUELA T304 A/I DE USO INDUSTRIAL 1X3/8 25MMX10MM</t>
  </si>
  <si>
    <t>TOLA GALVANIZADA 1200 X 2400MM</t>
  </si>
  <si>
    <t>BARRAS DE EJES DE ACERO (ROUND BAR)(3/4)(20 PCS)</t>
  </si>
  <si>
    <t>BARRA ROSCADA DE ACERO INOXIDABLE, 3/8'' X 6'. 500 PCS.</t>
  </si>
  <si>
    <t>CABLE DE REFUERZO REF-SB600B</t>
  </si>
  <si>
    <t>ALAMBRE 14 TRIPLE BLANCO 74372</t>
  </si>
  <si>
    <t>BARRA LISA T-304 A/I 316 5MM-20PIES 6.09MT USO INDUSTRIAL</t>
  </si>
  <si>
    <t>2023-12-01 00:00:00.000000 UTC</t>
  </si>
  <si>
    <t>VIGA H RH350*175*7*11 40 UNIDADES</t>
  </si>
  <si>
    <t>2024-09-02 00:00:00.000000 UTC</t>
  </si>
  <si>
    <t>CNXAB</t>
  </si>
  <si>
    <t>XINFENG</t>
  </si>
  <si>
    <t>PLANCHA DE ACERO LAMINADA EN CALIENTE ASTM A36 TI</t>
  </si>
  <si>
    <t>2020-06-30 00:00:00.000000 UTC</t>
  </si>
  <si>
    <t>FLEJE DE ACERO INOXIDABLE 1/2 X 0,4 MM</t>
  </si>
  <si>
    <t>ANGULAR T304 A/I 2X2 1/8 USO INDUSTRIAL 50MMX50MMX3MM</t>
  </si>
  <si>
    <t>ANGULAR A/I T-304 DE USO INDUSTRIAL 2X2 3/16 50MMX50MMX5MM</t>
  </si>
  <si>
    <t>PLANCHUELA DE ACERO INOXIDABLE AISI 304 1/2 X 3 X 6100MM</t>
  </si>
  <si>
    <t>2023-09-26 00:00:00.000000 UTC</t>
  </si>
  <si>
    <t>ACERO PARA USO INDUSTRIAL</t>
  </si>
  <si>
    <t>2023-03-11 00:00:00.000000 UTC</t>
  </si>
  <si>
    <t>2025-08-22 00:00:00.000000 UTC</t>
  </si>
  <si>
    <t>ALAMBRE PARA MANUALIDADES ANC1801A</t>
  </si>
  <si>
    <t>BARRA LISA T -304-A/1 3/8 10" MM 20 PIES 6.09MTS USO INDUSTRIAL</t>
  </si>
  <si>
    <t>ALAMBRE VERDE MARINO 100 PIE</t>
  </si>
  <si>
    <t>2020-06-03 00:00:00.000000 UTC</t>
  </si>
  <si>
    <t>BOBINAS CORRUGADAS 3.00X1219MM</t>
  </si>
  <si>
    <t>ROLLOS DE LAMINA DE ACERO 0.6MM*1000*C</t>
  </si>
  <si>
    <t>ALAMBRE GALVANIZADO 1MM X 30MT REF HY0038 144 PZAS</t>
  </si>
  <si>
    <t>TERMINAL PARA CABLE EL-3073.</t>
  </si>
  <si>
    <t>TOLA A/IC  4X8 C-24-0.6MM</t>
  </si>
  <si>
    <t>TOLA T/ESPEJOS A / IC-18 -1.2MM 4X8MM</t>
  </si>
  <si>
    <t>CINTA BOBINAS GALVALUME 0.70 MM X 175 MM</t>
  </si>
  <si>
    <t>2020-10-07 00:00:00.000000 UTC</t>
  </si>
  <si>
    <t>PLANCHA NEGRA G50 6'*20'-3/4" (19.0MM)</t>
  </si>
  <si>
    <t>2025-06-27 00:00:00.000000 UTC</t>
  </si>
  <si>
    <t>ALAMBRE DE ALUMINIO, REF-809-11032</t>
  </si>
  <si>
    <t>ALAMBRE A/I P/ SOLDAR 304  REF-CAL 2.6 6UND</t>
  </si>
  <si>
    <t>2025-05-01 00:00:00.000000 UTC</t>
  </si>
  <si>
    <t>ROLLO DE acero galvanizado  109MM</t>
  </si>
  <si>
    <t>VIGA H RH350*175*7*11  19 UNIDADES</t>
  </si>
  <si>
    <t>PLANCHUELA HIERRO 3/8" X 6" X 20' 153.00LB A-36</t>
  </si>
  <si>
    <t>2022-09-16 00:00:00.000000 UTC</t>
  </si>
  <si>
    <t>ALAMBRE FORRADO P/JARDIN 2PK 30MM</t>
  </si>
  <si>
    <t>CABLE DE EMERG P/AUTO 53630-42110</t>
  </si>
  <si>
    <t>angulares acero inoxidable (40 pcs)</t>
  </si>
  <si>
    <t>PLACA DE ACERO (TOLA)</t>
  </si>
  <si>
    <t>PLANCHUELA DE ACERO INOXIDABLE AISI 304 1/2 X 4 X 6100MM</t>
  </si>
  <si>
    <t>2021-12-15 00:00:00.000000 UTC</t>
  </si>
  <si>
    <t>ALAMBRE PICADO</t>
  </si>
  <si>
    <t>ALAMBRE CALIBRE 17 MM PARA ESPIRALES DE INTERIOR DE COLCHONES</t>
  </si>
  <si>
    <t>USGGE</t>
  </si>
  <si>
    <t>CABLE DE BONETE 657700K010</t>
  </si>
  <si>
    <t>BOBINAS FINAS DE ACERO Q295, CID480-500MM, 3.2MM X 95MM</t>
  </si>
  <si>
    <t>ANGULAR DE ACERO INOXIDABLE T-304/304L 1/4 X 2 X 20</t>
  </si>
  <si>
    <t>ANGULAR DE ACERO INOXIDABLE AISI 304, 1 1/2 X 1 1/2 X 3/16 X 6100MM</t>
  </si>
  <si>
    <t>2025-02-04 00:00:00.000000 UTC</t>
  </si>
  <si>
    <t>2025-06-22 00:00:00.000000 UTC</t>
  </si>
  <si>
    <t>2021-02-05 00:00:00.000000 UTC</t>
  </si>
  <si>
    <t>ALAMBRON SAE 1006 5.5 MM SAE 1006 (DRAWING)</t>
  </si>
  <si>
    <t>EXHIBIDOR:  LAMINA PORTA BALDOSAS PERFORADA ALTURA: 2.5M X ANCHO: 1.5M (100 SETS)</t>
  </si>
  <si>
    <t>TOLA A/IC  4X8 C-14 2.0MM</t>
  </si>
  <si>
    <t>BARRA REDONDA DE ACERO INOXIDABLE AISI 304, 1-/2 X 6100MM</t>
  </si>
  <si>
    <t>KRICN</t>
  </si>
  <si>
    <t>INCHEON INTL APT/SEOUL</t>
  </si>
  <si>
    <t>BARRA CROMADA PARA MANDRINADORA</t>
  </si>
  <si>
    <t>2021-06-24 00:00:00.000000 UTC</t>
  </si>
  <si>
    <t>CABLE DE FRENO P/AUTO REF-464300K041</t>
  </si>
  <si>
    <t>TOLA A/IC  4X8 C-16.1.5 MM</t>
  </si>
  <si>
    <t>PLANCHUELA T304 A/I DE USO INDUSTRIAL  1 1/2X1/4 40MMX6MM</t>
  </si>
  <si>
    <t>TOLA A/IC  4X8 C-22 0.8MM</t>
  </si>
  <si>
    <t>BOBINA DE ALAMBRES 7/8</t>
  </si>
  <si>
    <t>PERFIL EN I 12 X 6 12 X 30</t>
  </si>
  <si>
    <t>PERFILES EN H W1626 A992</t>
  </si>
  <si>
    <t>2024-04-10 00:00:00.000000 UTC</t>
  </si>
  <si>
    <t>ROLLOS LAMINADOS DE ACERO EN FRIO COLOR AZUL Y BORDE REDONDO 45.1.2/50X1.3/55X1.3/60X14</t>
  </si>
  <si>
    <t>BARRA LISA T-304 A/I  DE USO INDUSTRIAL 3/8 10MM</t>
  </si>
  <si>
    <t>ANGULAR DE ACERO INOXIDABLE AISI 304  2 X 2 X 1/8 X 6100MM</t>
  </si>
  <si>
    <t>BARRA DE ACERO INOXIDABLE 1/4 1045X12"</t>
  </si>
  <si>
    <t>2019-08-17 00:00:00.000000 UTC</t>
  </si>
  <si>
    <t>ESTAÃ‘O PARA SOLDAL 500 UNIDADES</t>
  </si>
  <si>
    <t>BARRA REDONDA DE ACERO INOXIDABLE AISI 304 1 X 6100MM</t>
  </si>
  <si>
    <t>PLANCHUELA DE ACERO INOXIDABLE AISI 303 1/8 X 1 1/2 X 6100MM</t>
  </si>
  <si>
    <t>BOBINAS DE ACERO CON UN ESPESOR DE 0.5MM X 1220</t>
  </si>
  <si>
    <t>ROLLO ALAMBRE PARA ESCAP.50MTS</t>
  </si>
  <si>
    <t>2023-03-17 00:00:00.000000 UTC</t>
  </si>
  <si>
    <t>PRODUCTOS LAMINADOS CHAPADO O REVESTIDO CROMO ENROLLADOS EN CALIENTE DE 0.22 M X 727 MM</t>
  </si>
  <si>
    <t>ANGULAR DE METAL</t>
  </si>
  <si>
    <t>BARRA ROSCADA DE ACERO INOXIDABLE, 1-1/4'' X 6'. 200 PCS.</t>
  </si>
  <si>
    <t>PLANCHUELA HIERRO 1/2" X 6" X 20' 204.00LB A-36</t>
  </si>
  <si>
    <t>2023-06-19 00:00:00.000000 UTC</t>
  </si>
  <si>
    <t>BOBINAS DE ACERO GALVANIZADOS 4MM *133MM</t>
  </si>
  <si>
    <t>CABLE P/TRACTOR REF-43902</t>
  </si>
  <si>
    <t>BOBINA GALVANIZADA 1.15 X 1219 MM</t>
  </si>
  <si>
    <t>LAMINNAS DE ACERO INOXIDABLE 1.0MM X 1219MM X 2438MM</t>
  </si>
  <si>
    <t>PLANCHUELADE ACERO INOXIDABLE  AISI 304 1/4 X 6 X 6100MM</t>
  </si>
  <si>
    <t>Galvanized sheet</t>
  </si>
  <si>
    <t>PERFILES EN I 8'' X 8'' X 31 LBS/FT (54 PIEZAS )</t>
  </si>
  <si>
    <t>SONDA PT100</t>
  </si>
  <si>
    <t>ACERO INOXIDABLE COLAMINADO 0.5 MM 572X588X0.5</t>
  </si>
  <si>
    <t>PATAS NIQUELADAS CON BOLA / 240063</t>
  </si>
  <si>
    <t>PLANCHA DE ACERO 1500*2700*4.76mm TRATADA</t>
  </si>
  <si>
    <t>VIGAS DE ACERO EN H BEAM W10X22</t>
  </si>
  <si>
    <t>ANGULAR T304-A/I 1X3/16 25MMX25MM*25MM DE USO INDUSTRIAL</t>
  </si>
  <si>
    <t>BOBINA EN CALIENTE 1.50 MM  X  1219 MM</t>
  </si>
  <si>
    <t>VARILLAS CORRUGADAS DIA 3/8" (9.53MM) 9000MM, GR60</t>
  </si>
  <si>
    <t>BARRAS DE EJES DE ACERO (ROUND BAR)(1-1/2) (75 PCS)</t>
  </si>
  <si>
    <t>2019-08-28 00:00:00.000000 UTC</t>
  </si>
  <si>
    <t>ALAMBRE ALPACA (ROLLOS)</t>
  </si>
  <si>
    <t>BOBINA EN CALIENTE 2.25 MM</t>
  </si>
  <si>
    <t>2020-06-11 00:00:00.000000 UTC</t>
  </si>
  <si>
    <t>ANGULAR DE ACERO INOXIDABLE T-304/304L 1/8 2 X 20</t>
  </si>
  <si>
    <t>TOLA A/IC C16-1.5 4X8MM</t>
  </si>
  <si>
    <t>PLANCHUELA DE ACERO INOXIDABLE AISI 303 1/8 X 1 X 6100MM</t>
  </si>
  <si>
    <t>2024-09-05 00:00:00.000000 UTC</t>
  </si>
  <si>
    <t>PLANCHA 3/4 4 X 8  19.0MM</t>
  </si>
  <si>
    <t>6 BOBINAS DE ACERO GALVANIZADO PREPINTADO BLANCO DE 0.50MM X 1010 MM</t>
  </si>
  <si>
    <t>TUBOS GALVANIZADOS</t>
  </si>
  <si>
    <t>ALAMBRON DE ACERO 5.5 MM</t>
  </si>
  <si>
    <t>TOLA A/I  C-18 1.2MM 4X8</t>
  </si>
  <si>
    <t>VARILLAS CORRUGADAS DIA 3/8" (9.53MM) 6000MM, GR60</t>
  </si>
  <si>
    <t>ACERO PREPINTADA 0.5 MM 685X615X0.5</t>
  </si>
  <si>
    <t>BOBINA DE ALAMBRES 3/8</t>
  </si>
  <si>
    <t>2024-05-03 00:00:00.000000 UTC</t>
  </si>
  <si>
    <t>BARRA ROSCADA 5/8X6</t>
  </si>
  <si>
    <t>PLANCHAS CORRUGADAS 3/32 4 X 8</t>
  </si>
  <si>
    <t>2023-03-14 00:00:00.000000 UTC</t>
  </si>
  <si>
    <t>ROLLO DE LAMINA DE ACERO EN FRIO DE SILICIO REF 23/075 CRGO COIL</t>
  </si>
  <si>
    <t>BOBINAS DE ACERO PRIME GALVALUME, REF. BTM 1.27 MM X 1219MM. 1 BOBINAS.</t>
  </si>
  <si>
    <t>BARRA REDONDA DE ACERO INOX. DE 3/16''</t>
  </si>
  <si>
    <t>ACERO PREPINTADA 0.5 MM 1266X827X0.5</t>
  </si>
  <si>
    <t>PLANCHAS METALICAS GRAVILLADA (FLAT SHEET ASHWOOD)(2.0M)(100-UNID)</t>
  </si>
  <si>
    <t>2024-08-07 00:00:00.000000 UTC</t>
  </si>
  <si>
    <t>ANGULAR DE ACERO INOX. DE 1/8'' X 1'' X 1''</t>
  </si>
  <si>
    <t>TOLA A/I 3.0MM 4X10</t>
  </si>
  <si>
    <t>TOLA ACERO INOX. 304-C14-2.0MM 4X8</t>
  </si>
  <si>
    <t>BARRA REDONDA DE ACERO INOXIDABLE AISI 304, 3/8 X 6100MM</t>
  </si>
  <si>
    <t>TOLA T/ESPEJPOS A/IC-22 0.8MM X*8MM</t>
  </si>
  <si>
    <t>2022-07-08 00:00:00.000000 UTC</t>
  </si>
  <si>
    <t>PLANCHA DE ACERO  S 275 JR 50 X 2000 X 5800, CLTRS7JRR1147</t>
  </si>
  <si>
    <t>2025-03-27 00:00:00.000000 UTC</t>
  </si>
  <si>
    <t>KILOGRAMOS DE LAMINAS DE ACERO 1.5mm x 900mm x 2280mm PARA FABRICAR CHASIS PARA MOTOCICLETA CG150 Y CG200 (VER OBSERVACIONES).</t>
  </si>
  <si>
    <t>FLEJE DE ACERO 1/2</t>
  </si>
  <si>
    <t>2019-03-07 00:00:00.000000 UTC</t>
  </si>
  <si>
    <t>BOBINAS GALV. 0.80X1219MM</t>
  </si>
  <si>
    <t>PLANCHUELA DE ACERO INOXIDABLE AISI 304 3/8 X 1 1/2 X 6100MM</t>
  </si>
  <si>
    <t>ALMBRE DE ACERO</t>
  </si>
  <si>
    <t>2023-01-24 00:00:00.000000 UTC</t>
  </si>
  <si>
    <t>PLANCHUELA T304 A/I 1X3/16 25X25MM  DE USO INDUSTRIAL</t>
  </si>
  <si>
    <t>TOLA ACERO INOX. 304-C11 1/8 3.0MM 4X8</t>
  </si>
  <si>
    <t>2020-08-06 00:00:00.000000 UTC</t>
  </si>
  <si>
    <t>BOBINAS DE ACERO PRIME GALVALUME, REF. BTM 0.55 MM X 1219MM. 35 BOBINAS.</t>
  </si>
  <si>
    <t>ANGULAR DE ACERO INOX. DE 1/8'' X 1 1/2'' X 1 1/2''</t>
  </si>
  <si>
    <t>TOLAS PERFORADAS DE ACERO INOXIDABLE 3/8'' X GA19 X 4' X 8'.</t>
  </si>
  <si>
    <t>CABLE DE COBRE SOLAR 2.5 MM2 ( CHIKO 2.5 MM2 SOLAR COPPER CABLE) REF: CK08092.5M (4000 METROS)</t>
  </si>
  <si>
    <t>LAMINAS DE ACERO INOXIDABLE 1.2MM X 1524MM X 3048MM</t>
  </si>
  <si>
    <t>2022-03-03 00:00:00.000000 UTC</t>
  </si>
  <si>
    <t>2020-03-10 00:00:00.000000 UTC</t>
  </si>
  <si>
    <t>CABLE DE EMERG. PARA AUTO 4642026650</t>
  </si>
  <si>
    <t>BARRAS DE ACERO INOXIDABLE 4pulg.</t>
  </si>
  <si>
    <t>ANGULAR T34 A/I 1X1/8 25MMX25MMX3MM USO INDUSTRIAL</t>
  </si>
  <si>
    <t>ANGULAR T304  DE ACERO INOX. USO INDUSTRIAL 25MMX25MMX3MM</t>
  </si>
  <si>
    <t>2021-08-24 00:00:00.000000 UTC</t>
  </si>
  <si>
    <t>PLANCHAS EN CALIENTE 1/8 X 5 X 10</t>
  </si>
  <si>
    <t>ALAMBRE VERDE P/FLORISTERIA (GREEN WIRE) (1100 KG) (50 CTN)</t>
  </si>
  <si>
    <t>ROLLOS O BOBINAS  DE ACERO GALVANIZADO 0.70*176</t>
  </si>
  <si>
    <t>BARRA REDONDA DE ACERO INOXIDABLE AISI 304, 1/4 X 6100MM</t>
  </si>
  <si>
    <t>2020-10-06 00:00:00.000000 UTC</t>
  </si>
  <si>
    <t>CNCAN</t>
  </si>
  <si>
    <t>GUANGZHOU</t>
  </si>
  <si>
    <t>2021-09-30 00:00:00.000000 UTC</t>
  </si>
  <si>
    <t>2020-05-25 00:00:00.000000 UTC</t>
  </si>
  <si>
    <t>ACERO PREPINTADA 0.5 MM 565X615X0.5</t>
  </si>
  <si>
    <t>2023-07-12 00:00:00.000000 UTC</t>
  </si>
  <si>
    <t>PLANCHUELA DE ACERO INOXIDABLE 3/16 X 3 X 6100MM</t>
  </si>
  <si>
    <t>PLANCHUELA DE ACERO INOXIDABLE AISI 304 3/16 X 3 X 6100MM</t>
  </si>
  <si>
    <t>TOLAS DE ACERO INOX.C-14 2.0MM 4X10</t>
  </si>
  <si>
    <t>TOLA ACERO INOX. 304-C16-1.5MM 4X10</t>
  </si>
  <si>
    <t>LAMINA DE ACERO INOXIDABLE 1.0MM X 60 X 120</t>
  </si>
  <si>
    <t>ALAMBRE DE ALUMINIO, REF-809-11034</t>
  </si>
  <si>
    <t>CABLE DE EMERG. PARA AUTO 4643035550</t>
  </si>
  <si>
    <t>TOLA A/I C-16 1.5MM 4X10MM</t>
  </si>
  <si>
    <t>BARRA LISA T-304 A/I  DE USO INDUSTRIAL 1/4 6MM</t>
  </si>
  <si>
    <t>2023-05-30 00:00:00.000000 UTC</t>
  </si>
  <si>
    <t>2023-05-16 00:00:00.000000 UTC</t>
  </si>
  <si>
    <t>BARRA ROSCADA 3/4X6</t>
  </si>
  <si>
    <t>BARRA ROSCADA DE ACERO INOXIDABLE, 1/2-13 X 6".</t>
  </si>
  <si>
    <t>ROLLOS LAMINADOS DE ACERO EN FRIO COLOR AZUL Y BORDE REDONDO 55x1.3mm</t>
  </si>
  <si>
    <t>CABLE DE EMERGENCIA PARA AUTO, REF-897363-3460</t>
  </si>
  <si>
    <t>2023-08-10 00:00:00.000000 UTC</t>
  </si>
  <si>
    <t>ROLLOS DE LAMINAS DE ACERO PPGL</t>
  </si>
  <si>
    <t>2024-08-10 00:00:00.000000 UTC</t>
  </si>
  <si>
    <t>CNCHE</t>
  </si>
  <si>
    <t>CHENGAO</t>
  </si>
  <si>
    <t>ANGULARES 1'' 1/2'' X 1/4''  X  20''</t>
  </si>
  <si>
    <t>PLANCHUELA DE ACERO INOX. DE 1/8'' X 1''</t>
  </si>
  <si>
    <t>BOBINA GALVANIZADA 1.83 MM X 1219 MM GR60 Z180</t>
  </si>
  <si>
    <t>VARILLAS CORRUGADAS DIA 1/2" (12.7MM) 9000MM, GR60</t>
  </si>
  <si>
    <t>ALUZINC DE ESPESO C26</t>
  </si>
  <si>
    <t>ACERO INOXIDABLE COLAMINADO 0.5 MM 1147X319X0.5</t>
  </si>
  <si>
    <t>TOLA A/I C-14 2.0MM 5X10</t>
  </si>
  <si>
    <t>PLANCHUELA HIERRO 3/16" X 1 1/2" X 20' 18.20LB A-36</t>
  </si>
  <si>
    <t>PLANCHUELA DE ACERO INOXIDABLE AISI 304 1/4 X 1 X 6100MM</t>
  </si>
  <si>
    <t>ROLLOS DE LAMINA DE ACERO 0.6MM*1000MM*C</t>
  </si>
  <si>
    <t>TOLA A/IC-18-1.2MM 4X10</t>
  </si>
  <si>
    <t>BARRA REDONDA DE ACERO INOXIDABLE 304/304L 3/16</t>
  </si>
  <si>
    <t>PLANCHUELA DE ACERO INOXIDABLE AISI 304 1/8 X 3/4 X 6100MM</t>
  </si>
  <si>
    <t>BOBINA DE ALUZINC 0.50 1219 MM</t>
  </si>
  <si>
    <t>ANGULAR DE ACERO INOXIDABLE 1 X 1 X 1/4 X 6100MM</t>
  </si>
  <si>
    <t>TOLAS GALVANIZADA CAL 16  4' X 10  1.50 MM</t>
  </si>
  <si>
    <t>2025-06-04 00:00:00.000000 UTC</t>
  </si>
  <si>
    <t>ESTAOS P/ SOLDAR FINO 50/50 EN ROLL 2040ROLLOS</t>
  </si>
  <si>
    <t>2023-09-21 00:00:00.000000 UTC</t>
  </si>
  <si>
    <t>2023-05-22 00:00:00.000000 UTC</t>
  </si>
  <si>
    <t>ANGULAR DE ACERO INOX. DE 3/8'' X 3'' X 3''</t>
  </si>
  <si>
    <t>PLANCHUELA HIERRO 1/4" X 2" X 20' 32.60LB A-36</t>
  </si>
  <si>
    <t>TERMINAL PARA CABLE EL-3074</t>
  </si>
  <si>
    <t>TOLAS PERFORADAS DE ACERO INOXIDABLE, 3/16" X GA-19 X 4' X 8'. 40 PCS.</t>
  </si>
  <si>
    <t>BARRA REDONDA DE ACERO INOXIDABLE AISI 304 2 X 3658MM</t>
  </si>
  <si>
    <t>TOLA ALUMINIO CONRRUGADO 1/16 1.5MM</t>
  </si>
  <si>
    <t>PLANCHUELA T304 A/ 1 2X1/4 50MMX6MM 20PIES 6.09MTS USO INDUSTRIAL</t>
  </si>
  <si>
    <t>2025-06-11 00:00:00.000000 UTC</t>
  </si>
  <si>
    <t>12 SETS DE 3 UNIDADES DE ROLLOS PARA MAQUINA PARA ROSCAR VARILLAS</t>
  </si>
  <si>
    <t>Barra redonda de acero 12 x 5.8M.</t>
  </si>
  <si>
    <t>CABLE  SELECTOR P/AUTO UC-3C-24250D-S</t>
  </si>
  <si>
    <t>LAMINA DE ACERO INOXIDABLE 3.00MM X 1524MM X 3048MM</t>
  </si>
  <si>
    <t>LAMINA DE ACERO INOXIDABLE AISI304-NO.4+PVC 1.5MM X 1219MM X 2438MM</t>
  </si>
  <si>
    <t>BOBINAS CON REVESTIMIENTO DE ALUZINC 0.25MM X 1219MM X C</t>
  </si>
  <si>
    <t>TOLAS PERFORADA EN ACERO INOXIDABLE 50 PCS</t>
  </si>
  <si>
    <t>BARRA REDONDA DE ACERO INOXIDABLE AISI 303 3/4 X 6100MM</t>
  </si>
  <si>
    <t>PERFILES EN I W14X22 ( 20 ATADOS CON 320 PIEZAS ).</t>
  </si>
  <si>
    <t>BOBINA DE ALAMBRES 3/4</t>
  </si>
  <si>
    <t>2025-11-15 00:00:00.000000 UTC</t>
  </si>
  <si>
    <t>VIGAS DE ACERO EN H BEAM W18X50</t>
  </si>
  <si>
    <t>ROLLOS LAMINADOS DE ACERO EN FRIO COLOR AZUL Y BORDE REDONDO 45X1.2-60X1.4MM</t>
  </si>
  <si>
    <t>2021-12-30 00:00:00.000000 UTC</t>
  </si>
  <si>
    <t>PRODUCTOS LAMINADOS PLANOS ENROLLADOS 1.3X55MM</t>
  </si>
  <si>
    <t>PLANCHA 3/4 6 X 20 19.0MM</t>
  </si>
  <si>
    <t>PRODUCTOS LAMINADOS PLANOS ENROLLADOS EN CALIENTE 0.20 x MM 868 MM</t>
  </si>
  <si>
    <t>BASE PROTECTOR P/ ESTANTERIA DE ALMACEN (15 UNIDAD</t>
  </si>
  <si>
    <t>ANGULAR T304 A/I 1 1/2X3/16 40X40X5MM USO UNDUSTRIAL</t>
  </si>
  <si>
    <t>BOBINA GALVANIZADA 1.5 MM Z80</t>
  </si>
  <si>
    <t>BARRAS DE EJES DE ACERO (ROUND BAR)(1-7/16) (3 PCS)</t>
  </si>
  <si>
    <t>LAMINA DE ACERO INOXIDABLE 4 X 8 X GA16 (1.5MM X 1219 X 2438)</t>
  </si>
  <si>
    <t>2024-06-03 00:00:00.000000 UTC</t>
  </si>
  <si>
    <t>CANALON</t>
  </si>
  <si>
    <t>ALAMBRE GALVANIZADO, REF-801-6150</t>
  </si>
  <si>
    <t>LAMINA DE ACERO EN CALIENTE EN ROLLO 2.30 MM X 1080 MM (45 BOBINAS)</t>
  </si>
  <si>
    <t>TOLA A/IC  4X8 C22 0.8MM</t>
  </si>
  <si>
    <t>2020-07-24 00:00:00.000000 UTC</t>
  </si>
  <si>
    <t>BOBINAS DE ACERO GALVANIZADOS 4MM*133MM</t>
  </si>
  <si>
    <t>TOLAS PERFORADAS DE ACERO INOXIDABLE, 1/8" X GA-16 X 4' X 8'.  30 PCS.</t>
  </si>
  <si>
    <t>ALAMBRE DE ACERO ALEADO CON ALUMINIO 1X7-15.24 1860 MPA</t>
  </si>
  <si>
    <t>ALAMBRE DULCE P MANUALIDAD REF.ANC1801S</t>
  </si>
  <si>
    <t>BARRA REDONDA DE ACERO INOXIDABLE AISI 304 4 X 3658MM</t>
  </si>
  <si>
    <t>LAMINA GALV. 0.27X914MM</t>
  </si>
  <si>
    <t>PLANCHUELA T304 A/I DE USO INDUSTRIAL 2X1/4 50MM X6MM</t>
  </si>
  <si>
    <t xml:space="preserve">ACERO LAMINADO </t>
  </si>
  <si>
    <t>LAMINADO DE ALUSIN EN ROLLO 0.50 MM X 1100MM X C (18 ROLLOS)</t>
  </si>
  <si>
    <t>BARRA REDONDA DE ACERO INOXIDABLE AISI 304 1-3/4 X 3658MM</t>
  </si>
  <si>
    <t>PLANCHUELA DE ACERO INOXIDABLE AISI 304 3/16 X 1 X 6100MM</t>
  </si>
  <si>
    <t>BOBINAS DE ACERO GALVANIZADO 1.50MM X 170MM (GALVANIZED COILS)</t>
  </si>
  <si>
    <t>VIGAS DE ACERO EN H, PERFILES EN H DE 14 X 14- 1/2 X 196, 6 PIEZAS.</t>
  </si>
  <si>
    <t>2024-11-12 00:00:00.000000 UTC</t>
  </si>
  <si>
    <t>TOLA A/I C-26 0.5MM 4X8MM</t>
  </si>
  <si>
    <t>ANGULAR A/I T-304 DE USO INDUSTRIAL 1/2X1.1/2X1/4</t>
  </si>
  <si>
    <t>CABLE DE EMERG P/AUTO 53460-35070</t>
  </si>
  <si>
    <t>BARRAS DE EJES DE ACERO (ROUND BAR)(2-1/4) (12 PCS)</t>
  </si>
  <si>
    <t>PLANCHUELA 3/4</t>
  </si>
  <si>
    <t>TOLA A/IC -16 1.5mm 4x8</t>
  </si>
  <si>
    <t>ALAMBRE DULCE ROLLITO C.16 DE 14 ONZ</t>
  </si>
  <si>
    <t>2024-01-13 00:00:00.000000 UTC</t>
  </si>
  <si>
    <t>2020-09-16 00:00:00.000000 UTC</t>
  </si>
  <si>
    <t>PKQSP</t>
  </si>
  <si>
    <t>QILA SHEIKHUPURA</t>
  </si>
  <si>
    <t>PAKISTAN</t>
  </si>
  <si>
    <t>ALAMBRE DE ACERO 11GA</t>
  </si>
  <si>
    <t>BARRA LISA T-304 A/I 5/8 16MM 20 PIES 6.09 MTS ( 50 UND)</t>
  </si>
  <si>
    <t>BARRA LISA T-304 A/I 1/4 6MM -20 PIES 6.09MT USO INDUSTRIAL</t>
  </si>
  <si>
    <t>ANGULAR DE ACERO INOXIDABLE AISI 304 3 X 3 X 3/16 X 6100MM</t>
  </si>
  <si>
    <t>SONDA TCJ VETROTEX 3000M</t>
  </si>
  <si>
    <t>ACERO INOXIDABLE COLAMINADO 0.5 MM 925X615X0.5</t>
  </si>
  <si>
    <t>PERFIL DE ACERO 1" X 12"</t>
  </si>
  <si>
    <t>BARRA DE SECCIÃ“N CIRCULAR DE ACEROS ALEADOS</t>
  </si>
  <si>
    <t>CINTA BOBINAS GALVALUME 0.40 MM X 63 MM</t>
  </si>
  <si>
    <t>2025-12-19 00:00:00.000000 UTC</t>
  </si>
  <si>
    <t>PANELES AISLANTE ALUZINC 1200X800MM</t>
  </si>
  <si>
    <t>TOLAS PERFORADA EN ACERO INOXIDABLE  30PCS</t>
  </si>
  <si>
    <t>ANGULAR DE ACERO INOXIDABLE T-304/304L 3/16 X 1-1/2 X 20</t>
  </si>
  <si>
    <t>TOLAS DE ACERO INOX.C-26 0.5MM 4X8</t>
  </si>
  <si>
    <t>ROLLOS DE LAMINA DE ACERO 0.4MM*1000*C</t>
  </si>
  <si>
    <t>CABLE DE ACERO REVESTIDO DE ALUMINIO ALUMOWELD</t>
  </si>
  <si>
    <t>BARRA LISA T-304 A/1 3/16 5MM -20 PIES DE USO INDUSTRIAL</t>
  </si>
  <si>
    <t>BARRA REDONDA DE ACERO INOX. DE 1 1/2''</t>
  </si>
  <si>
    <t>ALAMBRE  ROJO #14 X 100 PIE</t>
  </si>
  <si>
    <t>TOLA A/I C-18-1.2MM 4*8</t>
  </si>
  <si>
    <t>PLACA DE ACERO MOLDEADA</t>
  </si>
  <si>
    <t>2020-10-21 00:00:00.000000 UTC</t>
  </si>
  <si>
    <t>2024-10-03 00:00:00.000000 UTC</t>
  </si>
  <si>
    <t>VIGA</t>
  </si>
  <si>
    <t>ACERO INOXIDABLE COLAMINADO 0.5 MM 1976X827X0.5</t>
  </si>
  <si>
    <t>BARRA REDONDA DE ACERO INOXIDABLE AISI 304, 1-1/4 X 6100MM</t>
  </si>
  <si>
    <t>PLANCHA DE ACERO NEGRA HRC 1/8'' x 4 x 8</t>
  </si>
  <si>
    <t>PLANCHA DE ACERO 1/16" X 19" X 171" (4 UNDS)</t>
  </si>
  <si>
    <t>PERFILES EN I 12'' X 4'' X 22 LBS/FT( 98 PIEZAS )</t>
  </si>
  <si>
    <t>ANGULAR DE ACERO INOXIDABLE 1 (25.4MM) X 1 (25.4MM) X 3/16 (4.76MM) X 6100MM X PER000055</t>
  </si>
  <si>
    <t>ANGULAR DE ACERO INOXIDABLE T-304/304L 1/8 X 1 X 20</t>
  </si>
  <si>
    <t>ANGULAR DE ACERO INOXIDABLE AISI 304 1-1/2 X 1-1/2 X 1/8 X 6100MM</t>
  </si>
  <si>
    <t>BARRAS DE EJES DE ACERO (ROUND BAR)(1-3/4) (15 PCS)</t>
  </si>
  <si>
    <t>LAMINA DE ACERO EN FRIO PARA LA FABRICACION DE SPRING DE PUERTA ENRROLLABLE</t>
  </si>
  <si>
    <t>TOLA ACERO INOX 304-C14-2.0MM 4X10</t>
  </si>
  <si>
    <t>LAMINA DE ACERO INOXIDABLE 6.0 X 1219 X 2438MM</t>
  </si>
  <si>
    <t>2020-04-29 00:00:00.000000 UTC</t>
  </si>
  <si>
    <t>TOLAS DE ACERO INOX. P/ USO INC-26-0.5MM 4X8 USO INDUSTRIAL</t>
  </si>
  <si>
    <t>RIEL DIN</t>
  </si>
  <si>
    <t>BOBINAS DE ACERO 55X1.30MM</t>
  </si>
  <si>
    <t>ALAMBRE DE ACERO ALEADO CON ALUMINIO 15.24 MM 0.6 1860MPA</t>
  </si>
  <si>
    <t>2021-11-18 00:00:00.000000 UTC</t>
  </si>
  <si>
    <t>ALAMBRE 0.20mm  PARA FABRICACION DE BRILLOS DE COCINA</t>
  </si>
  <si>
    <t>ANGULAR DE ACERO INOX. DE 3/16'' X 3'' X 3''</t>
  </si>
  <si>
    <t>CABLE DE ACELERADOR P/TRACTOR REF-41842</t>
  </si>
  <si>
    <t>ALAMBRE ROJO #12 X 100 PIE</t>
  </si>
  <si>
    <t>BARRA REDONDA DE ACERO INOXIDABLE 304/304L 3/8</t>
  </si>
  <si>
    <t>BARRA REDONDA DE ACERO INOXIDABLE AISI 303 1 X 6100MM</t>
  </si>
  <si>
    <t>2020-12-07 00:00:00.000000 UTC</t>
  </si>
  <si>
    <t>ALAMBRE DE METAL XM17891</t>
  </si>
  <si>
    <t>BARRAS DE EJES DE ACERO (ROUND BAR)(1-3/8)(3 PCS)</t>
  </si>
  <si>
    <t>BOBINAS DE ACERO 45X1.20MM</t>
  </si>
  <si>
    <t>BOBINAS DE ACERO GALVANIZADO 1.20 MM X  1219 MM X C</t>
  </si>
  <si>
    <t>PLANCHAS DE ALUZINC</t>
  </si>
  <si>
    <t>BARRA CORTINA (300 PCS)</t>
  </si>
  <si>
    <t>ROLLOS O BOBINAS DE ACERO GALVANIZADO 0.75*176 - 0.8*225 - 0.8*35 - 1*146 - 1*12 * 1.5*202 - 2*202 - 2*189 - 2*32 (Z180 GI STRIP)</t>
  </si>
  <si>
    <t>ALAMBRE DE A/I P[/ SOLDAR REF-CAL 1.2 5UND</t>
  </si>
  <si>
    <t>VARILLA PARA SOLDAR ACERO ER-70S- 6 0.0035 (ROLLO DE 33LBS)</t>
  </si>
  <si>
    <t>PERFIL CANTO EASY TOP - 20.5 MM DORADO. (2,800 PCS).</t>
  </si>
  <si>
    <t>CABLE DE BAUL P/AUTO 64607-33130</t>
  </si>
  <si>
    <t>ACERO INOXIDABLE COLAMINADO 0.5 MM 1000X664X0.5</t>
  </si>
  <si>
    <t>ACERO INOXIDABLE COLAMINADO 0.5 MM 1266X827X0.5</t>
  </si>
  <si>
    <t>ANGULAR DE ACERO INOXIDABLE 3/4 (19.05MM) X 3/4 (19.05MM) X 1/8 (3.18MM) X 6100MM X PER000060</t>
  </si>
  <si>
    <t>2025-04-04 00:00:00.000000 UTC</t>
  </si>
  <si>
    <t>ROLLOS DE LAMINA DE ACERO 0.8MM*1000MM*C</t>
  </si>
  <si>
    <t>PLANA DE ACERO</t>
  </si>
  <si>
    <t>PERFIL</t>
  </si>
  <si>
    <t>ALAMBRES FLEXIBLES PARA MANUALIDADES (CMT-002P)</t>
  </si>
  <si>
    <t>BARRA LISA T-304-A3/16 5MM 20 PIES 6.09 MTS  USO INDUSTRIAL  ( 200 UND)</t>
  </si>
  <si>
    <t>ANGULAR DE ACERO INOX. DE 3/16'' X 2'' X 2''</t>
  </si>
  <si>
    <t>ACERO PREPINTADA 0.5 MM 1536X827X0.5</t>
  </si>
  <si>
    <t>TOLAS PERFORADAS DE ACERO INOXIDABLE 3/8'' X GA19 X 4' X 8'. 10 PCS.</t>
  </si>
  <si>
    <t>BARRAS ANGULAR EASY TOP - 25X25X1.6MM - 2400MM. (330 PCS).</t>
  </si>
  <si>
    <t>TOLAS PERFORADAS DE ACERO INOXIDABLE, 1/2" X GA-16 X 4' X 8'. 20 PCS.</t>
  </si>
  <si>
    <t>BARRA CUADRADA DE ACERO INOXIDABLE 1/4 (6.35MM) X 1/4 (6.35MM) X 6100MM X PER00076</t>
  </si>
  <si>
    <t>PLANCHUELA DE ACERO INOXIDABLE 3/16 X 1 X 6100MM</t>
  </si>
  <si>
    <t>TOLA A/IC 20-1.0MM 4X8</t>
  </si>
  <si>
    <t>PLANCHUELA T304  A/I 1 1/2 X1/4 40MMX6MM 20PIES  6.09MTS USO IND</t>
  </si>
  <si>
    <t>2023-01-25 00:00:00.000000 UTC</t>
  </si>
  <si>
    <t>INSERTOS DE HILO DE ALAMBRE M6*1*2.5D</t>
  </si>
  <si>
    <t>PERFILES PRECALADOS</t>
  </si>
  <si>
    <t>HOJALATA ESTANADA Y GALVANIZADA PARA LA FABRICAION DE LATAS</t>
  </si>
  <si>
    <t>ALAMBRE NEGRO #12 X 100 PIE</t>
  </si>
  <si>
    <t>None</t>
  </si>
  <si>
    <t>IRREGULAR</t>
  </si>
  <si>
    <t>NaT</t>
  </si>
  <si>
    <t>2024-10-23 00:00:00.000000 UTC</t>
  </si>
  <si>
    <t>2019-02-22 00:00:00.000000 UTC</t>
  </si>
  <si>
    <t>2021-11-27 00:00:00.000000 UTC</t>
  </si>
  <si>
    <t>2024-12-04 00:00:00.000000 UTC</t>
  </si>
  <si>
    <t>HAITI</t>
  </si>
  <si>
    <t>EMWH33</t>
  </si>
  <si>
    <t>2024-11-07 00:00:00.000000 UTC</t>
  </si>
  <si>
    <t>2020-11-03 00:00:00.000000 UTC</t>
  </si>
  <si>
    <t>2024-04-16 00:00:00.000000 UTC</t>
  </si>
  <si>
    <t>BOBINA DE ACERO EN FRIO 1.20 X 1219 MM</t>
  </si>
  <si>
    <t>BOBINAS DE ACERO GALVANIZADOS DE 1.5MM X 1,219MM GALVANIZED COILS G60 Z180 ASTM A653 G60/Z180  ( 2 BOBINAS )</t>
  </si>
  <si>
    <t>2024-02-23 00:00:00.000000 UTC</t>
  </si>
  <si>
    <t>2025-02-06 00:00:00.000000 UTC</t>
  </si>
  <si>
    <t>2020-10-14 00:00:00.000000 UTC</t>
  </si>
  <si>
    <t>2020-10-23 00:00:00.000000 UTC</t>
  </si>
  <si>
    <t>ALAMBRON LISO DE HIERRO O ACERO DE 5.5 MM</t>
  </si>
  <si>
    <t>2020-11-23 00:00:00.000000 UTC</t>
  </si>
  <si>
    <t>2024-02-12 00:00:00.000000 UTC</t>
  </si>
  <si>
    <t>2020-06-29 00:00:00.000000 UTC</t>
  </si>
  <si>
    <t>2025-05-03 00:00:00.000000 UTC</t>
  </si>
  <si>
    <t>ADMINISTRACION JIMANI</t>
  </si>
  <si>
    <t>ALUZINC PLATES 0.55MM</t>
  </si>
  <si>
    <t>2024-12-24 00:00:00.000000 UTC</t>
  </si>
  <si>
    <t>BOBINAS GALVANIZADAS 0.21 * 914</t>
  </si>
  <si>
    <t>BOBINA DE ACERO GALVANIZADA0.70X1200MM</t>
  </si>
  <si>
    <t>DESMANTELAR</t>
  </si>
  <si>
    <t>BOBINA DE ACERO GALVANIZADO 1.50 X 1219MM</t>
  </si>
  <si>
    <t>ALAMBROM SAE 1008 5.5 MM</t>
  </si>
  <si>
    <t>2022-06-30 00:00:00.000000 UTC</t>
  </si>
  <si>
    <t>PRODUSTOS LAMINADOS PLANOS ENROLLADOS EN CALIENTE ( CROMADO )</t>
  </si>
  <si>
    <t>PIEZAS DE MADERAS(16 METROS CUBICOS)</t>
  </si>
  <si>
    <t>BOBINAS GALVANIZADAS EN ROLLOS 0.28*914</t>
  </si>
  <si>
    <t>BOBINA DE ACERO EN CALIENTE1.35X1200MM</t>
  </si>
  <si>
    <t>ALAMBRON LISO SAE1008 5.5 MM</t>
  </si>
  <si>
    <t>2024-11-16 00:00:00.000000 UTC</t>
  </si>
  <si>
    <t>BOBINAS DE ACERO GALVANIZADOS GALVANIZED COILS G60 Z180 ASTM A653 G60/Z180 DE 1.5MM X 1,219MM   ((((  4 BOBINAS ))))))</t>
  </si>
  <si>
    <t>BOBINAS DE ACERO GALVANIZADOS (0.40 x 1250 mm)</t>
  </si>
  <si>
    <t>2024-07-26 00:00:00.000000 UTC</t>
  </si>
  <si>
    <t>BOBINAS CON LAMINA GALVANIZADA DE ACERO ALEADA DE 904 MM</t>
  </si>
  <si>
    <t>CHATARRA DE METAL...</t>
  </si>
  <si>
    <t>BOBINA CON PLANCHAS DE ALUZINC0.50X1220MM</t>
  </si>
  <si>
    <t>2023-03-29 00:00:00.000000 UTC</t>
  </si>
  <si>
    <t>BOBINAS DE ACERO GALVANIZADOS LAMINADOS EN FRIO DE 1.2MM X 1219MM COLD ROLLED COILS SPCC-SD  (10 BOBINAS)</t>
  </si>
  <si>
    <t>2025-02-19 00:00:00.000000 UTC</t>
  </si>
  <si>
    <t>BOBINAS GALVANIZADAS EN ROLLOS 0.18 X 904</t>
  </si>
  <si>
    <t>BOBINAS DE ACERO GALVANIZADOS HOT ROLLED COILS  ASTM A36 1.55MM X 1219MM (((((( 12 BOBINAS )))))))</t>
  </si>
  <si>
    <t>2024-11-08 00:00:00.000000 UTC</t>
  </si>
  <si>
    <t>LAMINA GALV. 0.20X914MM</t>
  </si>
  <si>
    <t>BOBINA DE ACERO  GALVANIZADO 1.2 MM X 1250MM</t>
  </si>
  <si>
    <t>PLANCHA DE ACERO EN CALIENTE G50 8x20-1(25.4 mm)</t>
  </si>
  <si>
    <t>2025-01-29 00:00:00.000000 UTC</t>
  </si>
  <si>
    <t>2025-08-25 00:00:00.000000 UTC</t>
  </si>
  <si>
    <t>BOBINAS GALVANIZADAS 0.28 * 914</t>
  </si>
  <si>
    <t>BOBINAS DE ACERO EN CALIENTE 1.55 X 1219</t>
  </si>
  <si>
    <t>VIGA DE ACERO Y TUBOS ANGULARES ( 14 UD.)</t>
  </si>
  <si>
    <t>ZARANDA DE METAL EN MAL ESTADO ( APROX. 3.27 TONELADAS)</t>
  </si>
  <si>
    <t>BOBINAS DE ACERO GALVANIZADOS LAMINADOS EN FRIO DE 1.2MM X 1219MM COLD ROLLED COILS SPCC-SD ( 4 BOBINAS )</t>
  </si>
  <si>
    <t>BOBINA DE ACERO</t>
  </si>
  <si>
    <t>2024-06-08 00:00:00.000000 UTC</t>
  </si>
  <si>
    <t>CHATARRA EN MAL ESTADO</t>
  </si>
  <si>
    <t>CABLE DE EMBRAGUE PARA AUTO 24533026</t>
  </si>
  <si>
    <t>BOBINAS EN CALIENTE 1.20X1219MM</t>
  </si>
  <si>
    <t>2025-02-22 00:00:00.000000 UTC</t>
  </si>
  <si>
    <t>BOBINA CON LAMINA DE ACERO GALV</t>
  </si>
  <si>
    <t>BOBINAS DE ACERO GALVANIZADOS (0.65 x 1250 mm)</t>
  </si>
  <si>
    <t>2024-03-27 00:00:00.000000 UTC</t>
  </si>
  <si>
    <t>PLANCHA DE ACERO EN CALIENTE6x10 C3/4 (19.00 mm)</t>
  </si>
  <si>
    <t>PLANCHA DE ACERO EN CALIENTE G50 8x20-1/2(12.70 mm)</t>
  </si>
  <si>
    <t>BOBINA DE ACERO GALVANIZADA1.05X1220MM</t>
  </si>
  <si>
    <t>2024-10-05 00:00:00.000000 UTC</t>
  </si>
  <si>
    <t>BOBINAS DE ACERO  LAMINADA EN FRIO DE 1.20MM X 1219MM</t>
  </si>
  <si>
    <t>2022-05-28 00:00:00.000000 UTC</t>
  </si>
  <si>
    <t>2022-10-31 00:00:00.000000 UTC</t>
  </si>
  <si>
    <t>2023-01-12 00:00:00.000000 UTC</t>
  </si>
  <si>
    <t>CHATARRA DE HIERRO (CHATARRA)</t>
  </si>
  <si>
    <t>BOBINA DE ACERO EN CALIENTE 1.55 X 1219MM</t>
  </si>
  <si>
    <t>BOBINAS DE ACERO GALVANIZADOS GALVANIZED COILS G60 Z180 ASTM A653 G60/Z180 DE 1.15MM X 1,219MM   ((((  7 BOBINAS ))))))</t>
  </si>
  <si>
    <t>DESPERDICIOS DE METAL Y CHATARRA</t>
  </si>
  <si>
    <t>2025-10-10 00:00:00.000000 UTC</t>
  </si>
  <si>
    <t>2024-05-10 00:00:00.000000 UTC</t>
  </si>
  <si>
    <t>BOBINAS DE ACERO GALVANIZADOS COLD ROLLED COILS SPCC-SD 1.2MM X 1219MM  ((((( 3 BOBINAS )))))</t>
  </si>
  <si>
    <t>BOBINA DE ACERO GALVANIZADA1.35X1220MM</t>
  </si>
  <si>
    <t>BOBINAS DE ACERO GALVANIZADOS DE 1.5MM X 1,219MM GALVANIZED COILS G60 Z180 ASTM A653 G60/Z180 ( 5 BOBINAS )</t>
  </si>
  <si>
    <t>BOBINAS DE ACERO GALVANIZADOS EN CALIENTE HOT ROLLED COILS ASTM A36 1.55MM X 1219MM ((((((( 3 BOBINAS ))))))))))</t>
  </si>
  <si>
    <t>PRBQN</t>
  </si>
  <si>
    <t>AGUADILLA</t>
  </si>
  <si>
    <t>TRALI</t>
  </si>
  <si>
    <t>ALIAGA</t>
  </si>
  <si>
    <t>2023-12-04 00:00:00.000000 UTC</t>
  </si>
  <si>
    <t>2023-01-05 00:00:00.000000 UTC</t>
  </si>
  <si>
    <t>CANALES EN U GALVANIZADOS  38 X 38 X 38 X 1.5 3000</t>
  </si>
  <si>
    <t>2024-04-03 00:00:00.000000 UTC</t>
  </si>
  <si>
    <t>2025-12-07 00:00:00.000000 UTC</t>
  </si>
  <si>
    <t>ANGULO DE ACERO</t>
  </si>
  <si>
    <t>2023-09-15 00:00:00.000000 UTC</t>
  </si>
  <si>
    <t>2021-12-01 00:00:00.000000 UTC</t>
  </si>
  <si>
    <t>2023-09-16 00:00:00.000000 UTC</t>
  </si>
  <si>
    <t>2023-10-02 00:00:00.000000 UTC</t>
  </si>
  <si>
    <t>BEANR</t>
  </si>
  <si>
    <t>ANTWERPEN</t>
  </si>
  <si>
    <t>PLANCHA DE ACERO ELECTRO GALVANIZADO</t>
  </si>
  <si>
    <t>BOBINAS DE ACERO GALVANIZADAS 1.55MM X 1219MM</t>
  </si>
  <si>
    <t>2024-10-08 00:00:00.000000 UTC</t>
  </si>
  <si>
    <t>TOLA PERFORADA EN ACERO INOXIDABLE</t>
  </si>
  <si>
    <t>PLANCHAS DE ACERO ELECTRO GALVANIZADO</t>
  </si>
  <si>
    <t>2020-03-14 00:00:00.000000 UTC</t>
  </si>
  <si>
    <t>LAMINAS DE ACERO DE 1829 X 6096 DE 9.00MM</t>
  </si>
  <si>
    <t>CNBAY</t>
  </si>
  <si>
    <t>BAYUQUAN</t>
  </si>
  <si>
    <t>TOLAS NEGRAS 1/2''  4' X 8' [12.00 MM]</t>
  </si>
  <si>
    <t>BOBINA PREPINTADA 0.50MMX1220MM AZUL</t>
  </si>
  <si>
    <t>PLANCHAS DE ACERO LAMINADAS EN CALIENTE ASTM A572 GRADE 50 9,53X1829X12.192MM</t>
  </si>
  <si>
    <t>BOBINAS DE ACERO GALVANIZADAS 0.60 X 1219MM</t>
  </si>
  <si>
    <t>BOBINA GALVANIZADA 2.00 MM GR60 Z180</t>
  </si>
  <si>
    <t>BOBINA GALVANIZADA 0.90 MM X 1219 MM</t>
  </si>
  <si>
    <t>TOLAS NEGRAS HRC 3/16'' X 4' C 8' [4.5MM]</t>
  </si>
  <si>
    <t>2022-10-05 00:00:00.000000 UTC</t>
  </si>
  <si>
    <t>TOLAS NEGRAS CORRUGADAS 1/8 X 4'' X 8'' [3.00MM]</t>
  </si>
  <si>
    <t>PLANCHAS DE ACERO 9.52MMX2438MMX6096MM</t>
  </si>
  <si>
    <t>PLACA DE ACERO10MM PARA HORNO DE CEMENTO</t>
  </si>
  <si>
    <t>TOLA CON RELIEVE 4X8' 2.3MM</t>
  </si>
  <si>
    <t>ALAMBRON ACERO 5.5MM SAE 1008</t>
  </si>
  <si>
    <t>LAMINAS DE ACERO GALVANIZADO DE ESPESOR 0.5 MM</t>
  </si>
  <si>
    <t>BOBINAS DE ALUZINC 0.51 MM X 1110 MM (PRIME GALVALUME/ALUZINC STEEL COIL) 32 BOBINAS</t>
  </si>
  <si>
    <t>PLANCHA DE ACERO  1/4  4'' X 8''</t>
  </si>
  <si>
    <t>Bobina de Acero Galvanizado 0.4mmx162MM</t>
  </si>
  <si>
    <t>PLANCHA DE ACERO GALV. LAMINADA EN CALIENTE 1219 X 2438 X 1.20MM</t>
  </si>
  <si>
    <t>BOBINAS GALVANISADAS LAMINADAS EN CALIENTE 1.50X1220XC</t>
  </si>
  <si>
    <t>ALAMBRON ACERO 5.5MM SWRH67B</t>
  </si>
  <si>
    <t>TOLA GALVANIZADA C-26 4 X 8</t>
  </si>
  <si>
    <t>BOBINA GALVANIZADA 1.00 MM X 1219MM  Z80</t>
  </si>
  <si>
    <t>BOBINAS DE ACERO GALVANIZADO DE 0.50MM X 1092MM</t>
  </si>
  <si>
    <t>ALAMBRON LISO 5.5 MM SAE 1017</t>
  </si>
  <si>
    <t>PLANCHAS DE ACERO LAMINADAS EN CALIENTE 2438X6096X31.75MM</t>
  </si>
  <si>
    <t>TOLAS DE ACERO LAMINADAS EN CALIENTE 6,35 X 2438 X6096MM</t>
  </si>
  <si>
    <t>BOBINAS DE ACERO GALVANIZADAS 0.65x1250x C Z120</t>
  </si>
  <si>
    <t>2023-10-26 00:00:00.000000 UTC</t>
  </si>
  <si>
    <t>LAMINA CALIENTE 4.50X1820MM</t>
  </si>
  <si>
    <t>PLACAS DE ACERO LAMINADAS ASTM A36 19.05 X 2438 X 6096</t>
  </si>
  <si>
    <t>Tola Hierro Lisa 3 8 x 6 x 20 833.23Kg</t>
  </si>
  <si>
    <t>LAMINAS DE ACERO DE 6.00 X 1829 X 6096 MM</t>
  </si>
  <si>
    <t>LAMINA GALVANIZADA 0.20 X 914 MM</t>
  </si>
  <si>
    <t>BOBINAS ENROLLADA, LAMINADO EN CALIENTE, 2.30X1080MM-JIS G-3116 SG 295</t>
  </si>
  <si>
    <t>2023-11-29 00:00:00.000000 UTC</t>
  </si>
  <si>
    <t>BOBINAS EN CALIENTE  2.25X1219MM</t>
  </si>
  <si>
    <t>Tola Hierro Lisa 1 2 x 4 x 8</t>
  </si>
  <si>
    <t>Tola Hierro Lisa 1 2 x 6 x 20 1,111.56Kg</t>
  </si>
  <si>
    <t>Tola Hierro Lisa 1 4 x 4 x 8 148.14Kg</t>
  </si>
  <si>
    <t>PLANCHA DE ACERO LAMINADAS ANTIDERRAPANTES  3/32 4X8 5/ 4X8 CORRUGADAS</t>
  </si>
  <si>
    <t>BOBINAS GALVANIZADAS 2.00MM</t>
  </si>
  <si>
    <t>Bobinas de Acero Galvanizadas 0.40 X 1250 X C</t>
  </si>
  <si>
    <t>PLANCHAS DE ACERO 25.4MMX2438MMX6096MM</t>
  </si>
  <si>
    <t>BOBINAS DE ACERO GALVANIZADO  0.46 X 1250 X C</t>
  </si>
  <si>
    <t>PRODUCTOS LAMINADOS PLANOS ENROLLADOS EN CALIENTE 0.17 x MM  806 MM</t>
  </si>
  <si>
    <t>2021-11-16 00:00:00.000000 UTC</t>
  </si>
  <si>
    <t>2024-11-30 00:00:00.000000 UTC</t>
  </si>
  <si>
    <t>LAMINAS HR 2.70MM</t>
  </si>
  <si>
    <t>BOBINAS DE ACERO EN FRIO DE 1.20 X 1219 MM</t>
  </si>
  <si>
    <t>TOLA GALVANIZADA C-22 4 X 8</t>
  </si>
  <si>
    <t>BOBINA GALVANIZADA 1.50 MM Z180</t>
  </si>
  <si>
    <t>TOLAS LAMINADAS EN CALIENTE ASTM A36 19.05 MM X 2438 MM X 6096 MM.</t>
  </si>
  <si>
    <t>BOBINAS DE ACERO GALVANIZADAS 0.45 x 1219 x C</t>
  </si>
  <si>
    <t>LAMINA CALIENTE 4.50X1210MM</t>
  </si>
  <si>
    <t>BOBINA GALVANIZADA 1.15 MM X 1219 MM</t>
  </si>
  <si>
    <t>2025-08-24 00:00:00.000000 UTC</t>
  </si>
  <si>
    <t>2023-10-25 00:00:00.000000 UTC</t>
  </si>
  <si>
    <t>PLANCHAS DE ACERO LAMINADAS EN CALIENTE ASTM A36 12.70MMX2438MMX6096MM</t>
  </si>
  <si>
    <t>TUBOS ESTRUCTURALES - PLANCHAS GRUESAS 38.10MM X 2438MM X 6096MM</t>
  </si>
  <si>
    <t>Tola Hierro Corrugada 1 8 x 4 x 8 74.19Kg</t>
  </si>
  <si>
    <t>LAMINAS DE ACERO DE 6.00 X 1829 X 3048 MM</t>
  </si>
  <si>
    <t>LAMINAS DE ACERO DE 9.00 X 1524 X 3048 MM</t>
  </si>
  <si>
    <t>LAMINAS DE ACERO (TOLAS LISAS)</t>
  </si>
  <si>
    <t>BOBINAS DE ACERO GALVANIZADO  1.37 X 1250 X C</t>
  </si>
  <si>
    <t>BOBINA GALVANIZADA 1.24 MMX 1219 MM Z180</t>
  </si>
  <si>
    <t>PLANCHAS DE ACERO LAMINADAS EN CALIENTE 9.53 X 2.438 X 6.096 MM.</t>
  </si>
  <si>
    <t>PLANCHAS DE ACERO 63.5MMX2438MMX6096MM</t>
  </si>
  <si>
    <t>PLANCHAS DE ACERO LAMINADAS EN CALIENTE 25,40X2438X12192MM</t>
  </si>
  <si>
    <t>2022-08-20 00:00:00.000000 UTC</t>
  </si>
  <si>
    <t>Tola Hierro Lisa 1 4 x 6 x 10 277.89Kg</t>
  </si>
  <si>
    <t>LAMINAS DE ACERO GALVANIZADO EN BOBINAS DE 0.20 MM X 914 MM</t>
  </si>
  <si>
    <t>2023-10-06 00:00:00.000000 UTC</t>
  </si>
  <si>
    <t>BOBINAS DE HIERRO</t>
  </si>
  <si>
    <t>BOBINAS DE ACERO GALVANIZADO DE 0.50MM X 1219MM</t>
  </si>
  <si>
    <t>PLANCHA DE ACERO 3/16 X 4 X 8''</t>
  </si>
  <si>
    <t>TOLA LISA EN CALIENTE 4X8'  2.25MM</t>
  </si>
  <si>
    <t>2025-08-23 00:00:00.000000 UTC</t>
  </si>
  <si>
    <t>TOLA 58 5X10</t>
  </si>
  <si>
    <t>PLANCHAS DE ACERO LAMINADAS EN CALIENTE ASTM A36/A572</t>
  </si>
  <si>
    <t>BOBINA GALVANIZADA 1.50 MM GR 40 Z120</t>
  </si>
  <si>
    <t>LAMINAS DE ACERO GALVANIZADO DE 1.00 X 1219 X 2438 MM</t>
  </si>
  <si>
    <t>BOBINAS DE ACERO GALVANIZADAS NATURAL TCT 1.15 X 1219 MM - A653 CS+ B</t>
  </si>
  <si>
    <t>LAMINAS DE ACERO GALVANIZADO EN BOBINAS DE 0.23MM X 914MM</t>
  </si>
  <si>
    <t>Bobinas de Acero Galvanizadas 0.30MMX1250MM Z100 NOT OILED</t>
  </si>
  <si>
    <t>BOBINAS DE ALUZINC 0.55X1219MM</t>
  </si>
  <si>
    <t>BOBINA GALVANIZADA 1.40 MM X 1219 MM Z80</t>
  </si>
  <si>
    <t>TUBOS ESTRUCTURALES - PLANCHAS GRUESAS 9.53MM X 2438MM X 6096MM</t>
  </si>
  <si>
    <t>PLANCHAS DE ACERO LAMINADAS EN CALIENTE 2438MMX12192MMX12,70MM 18PZAS</t>
  </si>
  <si>
    <t>PLANCHA DE ACERO EN CALIENTE  6x20 C3/8 (9.00 mm)</t>
  </si>
  <si>
    <t>BOBINA DE ACERO  GALVANIZADO 0.40 MM X 1250 MM</t>
  </si>
  <si>
    <t>BOBINA GALVANIZADA 1.20 MM X 1219 MM</t>
  </si>
  <si>
    <t>PLANCHAS DE ACERO LAMINADAS EN CALIENTE 31.75MMX2438MMX6096MM</t>
  </si>
  <si>
    <t>Bobinas de Acero Galvanizadas (SPECIFICATION:_x000D_
THICKNESS:0.40MM - WIDTH:111MM)</t>
  </si>
  <si>
    <t>ALAMBRON ACERO 5.5MM SWRH42B</t>
  </si>
  <si>
    <t>PRODUCTOS LAMINADOS PLANOS ENROLLADOS EN CALIENTE DE 0.15 MM X 877 MM</t>
  </si>
  <si>
    <t>PLANCHA NEGRA G50 6'X20'-3/8" (9.53MM)</t>
  </si>
  <si>
    <t>LAMINAS DE ACERO GALVANIZADO EN BOBINAS DE 0.27 X 914MM</t>
  </si>
  <si>
    <t>SIN ENROLLAR, LAMINADOS EN CALIENTE CON MOTIVOS EN RELIEVE</t>
  </si>
  <si>
    <t>2023-02-14 00:00:00.000000 UTC</t>
  </si>
  <si>
    <t>TOLAS DE ACERO LAMINADAS EN CALIENTE 12,70 X 2438 X6096MM</t>
  </si>
  <si>
    <t>LAMINAS   DE ACERO DE 1.60 X 1219 X 2438 MM</t>
  </si>
  <si>
    <t>BOBINAS DE ACERO GALVANIZADO 0.7MMX140MMXC</t>
  </si>
  <si>
    <t>BOBINA GALVANIZADA 1.00 MM GR 60 Z180</t>
  </si>
  <si>
    <t>LAMINAS DE ACERO DE 16.00 X 1219 X 2438 MM</t>
  </si>
  <si>
    <t>PLANCHA DE ACERO 1/8X40</t>
  </si>
  <si>
    <t>ALAMBRON LISO 5.5 MM</t>
  </si>
  <si>
    <t>ALAMBRON DE ACERO 5.5MM</t>
  </si>
  <si>
    <t>BOBINA GALVANIZADA 0.80 MM X 1219 MM</t>
  </si>
  <si>
    <t>BOBINA DE ACERO GALVANIZADO 0.38M X 1250 MM</t>
  </si>
  <si>
    <t>PERFIL EN I 12 X 6.5X30</t>
  </si>
  <si>
    <t>LAMINAS   DE ACERO DE 9.00 X 1219 X 2438 MM</t>
  </si>
  <si>
    <t>PLANCHAS DE ACERO LAMINADAS EN CALIENTE</t>
  </si>
  <si>
    <t>BOBINA GALVANIZADA 0.50 MM X 1219MM</t>
  </si>
  <si>
    <t>PLANCHA DE ACERO NEGRA HRC 3/8''  4 X 8''  [9.50MM]</t>
  </si>
  <si>
    <t>TOLA LISA EN CALIENTE 4X8'  6.0MM</t>
  </si>
  <si>
    <t>LAMINAS DE ACERO GALVANIZADO EN BOBINAS DE  0.19MM X 914MM (Z100)</t>
  </si>
  <si>
    <t>ALUZINC  0.5 X 1219mm</t>
  </si>
  <si>
    <t>ALAMBRON ACERO 5.5MM SWRH82B</t>
  </si>
  <si>
    <t xml:space="preserve">PLANCHA DE ACERO INOXIDABLE </t>
  </si>
  <si>
    <t>BOBINAS DE ACERO GALVANIZADO 0.75MM X1000MM</t>
  </si>
  <si>
    <t>PLANCHAS DE ACERO LAMINADAS EN CALIENTE ASTM A36 6.35MMX2438MMX6096MM</t>
  </si>
  <si>
    <t>2023-11-30 00:00:00.000000 UTC</t>
  </si>
  <si>
    <t>Bobinas de Acero Galvanizadas 0.68 MM X 89MM</t>
  </si>
  <si>
    <t>bobina galvanizada 0.85*1250</t>
  </si>
  <si>
    <t>Tola Hierro Lisa 3 4 x 8 x 20 2,222.51Kg</t>
  </si>
  <si>
    <t>BOBINAS EN FRIO 1.15 MM</t>
  </si>
  <si>
    <t>Bobinas de Acero Galvanizadas 0.4 MM X 133 MM</t>
  </si>
  <si>
    <t>PLANCHA DE ACERO EN CALIENTE 6x10 C5/8 (16.00 mm)</t>
  </si>
  <si>
    <t>BOBINA GALVANIZADA 2.00 MM X 1219MM</t>
  </si>
  <si>
    <t>BARRAS REDONDAS ASTM A36-A6/A6M 1-1/2" (5 ATADOS CON 51 PIEZAS).</t>
  </si>
  <si>
    <t>BOBINA GALVANIZADA 2.41 MM X 1219 MM</t>
  </si>
  <si>
    <t>Bobinas de Acero Galvanizado 0.4mmx162mmxC</t>
  </si>
  <si>
    <t>BOBINAS DE ACERO ALUZINC DE 0.50MM X 1219MM</t>
  </si>
  <si>
    <t>Bobinas de Acero Galvanizadas 0.68MM X 162MM</t>
  </si>
  <si>
    <t>TOLA CON RELIEVES   4X8'   2.25MM</t>
  </si>
  <si>
    <t>2020-05-27 00:00:00.000000 UTC</t>
  </si>
  <si>
    <t>PLANCHA DE ACERO A516 GR-70</t>
  </si>
  <si>
    <t>PLANCHAS DE ACERO LAMINADAS EN CALIENTE 15.87MMX1524MMX6096MM</t>
  </si>
  <si>
    <t>Tola Hierro Lisa 5 8 x 4 x 8 370.47Kg</t>
  </si>
  <si>
    <t>PLANCHA DE ACERO EN CALIENTE 6x20 C3/4 (19.00 mm)</t>
  </si>
  <si>
    <t>Tola Hierro Lisa 3 4 x 4 x 8</t>
  </si>
  <si>
    <t>LAMINAS   DE ACERO DE 6.00 X 1219 X 2438 MM</t>
  </si>
  <si>
    <t>Bobina de Acero Galvanizado 0.4mmx111mmxC</t>
  </si>
  <si>
    <t>PLACAS DE ACERO LAMIANDAS ASTM A36 28.10 MM X 1829 X 6096 (8 PZAS)</t>
  </si>
  <si>
    <t>PRODUSTOS LAMINADOS PLANOS ENROLLADOS EN CALIENTE ( CROMADO ) DE 0.22 MM X 727 MM</t>
  </si>
  <si>
    <t>BOBINAS DE ACERO GALVANIZADO 0.70 X 115</t>
  </si>
  <si>
    <t>ALUZINC 0.50MM X 1220 MM</t>
  </si>
  <si>
    <t>BOBINA GALVANIZADA 1.00 MM X 1219MM Z80</t>
  </si>
  <si>
    <t>Tola Hierro Lisa 3 16 x 4 x 8</t>
  </si>
  <si>
    <t>ALAMBRON DE 5.5 EN CALIENTE 626 ROLLOS</t>
  </si>
  <si>
    <t>Bobinas de Acero Galvanizadas 0.68 MM X 111 MM</t>
  </si>
  <si>
    <t>BOBINA GALVANIZADA 1.15 MM Z180</t>
  </si>
  <si>
    <t>BOBINA DE ALUZINC  GALVANIZADO 0.55 MM X 1219 MM</t>
  </si>
  <si>
    <t>BOBINAS DE ACERO GALVANIZADAS (0.4MM X 1250MM X C , SS50 CLASS 1 , Z100)</t>
  </si>
  <si>
    <t>COLUMNAS Y VIGAS H DE ACERO PARA NAVES INDUSTRIALES</t>
  </si>
  <si>
    <t>BOBINAS ENRROLLADAS, LAMINADAS EN CALIENTE, 2.30X1080 MM-JIS G-3116 SG 295</t>
  </si>
  <si>
    <t>BOBINAS GALV. 1.00X1219MM</t>
  </si>
  <si>
    <t>Tola Hierro Lisa 1 4 x 4 x 8</t>
  </si>
  <si>
    <t>TUBOS ESTRUCTURALES - PLANCHAS GRUESAS 25.40MM X 2438MM X 6096MM</t>
  </si>
  <si>
    <t>LAMINAS   DE ACERO GALVANIZADO DE 0.80 X 1219 X 2438 MM</t>
  </si>
  <si>
    <t>TOLA CON RELIEVES   4X8'   3.00MM</t>
  </si>
  <si>
    <t>TOLA LISA EN CALIENTE 4X8'  3.0MM</t>
  </si>
  <si>
    <t>PRODUCTOS LAMINADOS PLANOS ENROLLADOS EN CALIENTE ( CROMADO)</t>
  </si>
  <si>
    <t>VIGAS EN H DE ACERO   BUNDLES</t>
  </si>
  <si>
    <t>TOLAS NEGRAS HRC 3/16''5' X 10' [4.50MM]</t>
  </si>
  <si>
    <t>Bobinas de Acero Galvanizadas 0.4MM X 162MM</t>
  </si>
  <si>
    <t>Tola Hierro Corrugada 1 4 x 4 x 8 148.14Kg</t>
  </si>
  <si>
    <t>TOLA LISA EN CALIENTE 4X8' DE 6MM</t>
  </si>
  <si>
    <t>2023-09-19 00:00:00.000000 UTC</t>
  </si>
  <si>
    <t>ACERO PLANO</t>
  </si>
  <si>
    <t>BOBINAS EN FRIO 0.70 MM</t>
  </si>
  <si>
    <t>PLANCHA DE ACERO LAMINADO EN CALIENTE 1.60X1.219X2.438MM</t>
  </si>
  <si>
    <t>PLANCHAS DE ACERO 19.05MMX2438MMX6096MM</t>
  </si>
  <si>
    <t>PLANCHA DE ACERO EN CALIENTE  1/2 4 x 16 12.0mm</t>
  </si>
  <si>
    <t>Tola Hierro Lisa 3 8 x 4 x 8</t>
  </si>
  <si>
    <t>LAMINAS DE ACERO GALVANIZADO EN BOBINAS DE 0.20MM X 914MM</t>
  </si>
  <si>
    <t>BOBINAS DE ACERO LAGRIMADAS ASTM A36B 2.25 X 1.219MM</t>
  </si>
  <si>
    <t>Bobinas de Acero Galvanizadas (SPECIFICATION:_x000D_
THICKNESS:0.40MM_x000D_
WIDTH:133MM)</t>
  </si>
  <si>
    <t>PLANCHA DE ACERO EN CALIENTE 6x20 C1/2 (12.00 mm)</t>
  </si>
  <si>
    <t>BOBINA DE ACERO GALVANIZADO 2.00 X 1219 MM</t>
  </si>
  <si>
    <t>VIGA I</t>
  </si>
  <si>
    <t>TOLA LISA EN CALIENTE 4X8'  4.5MM</t>
  </si>
  <si>
    <t>Tola Hierro Lisa 1 4 x 6 x 20 555.78Kg</t>
  </si>
  <si>
    <t>PLANCHA DE ACERO EN CALIENTE  1/2 8 x 16 12.0mm</t>
  </si>
  <si>
    <t>TOLA CORRUGADA 186.50 LBS 18 X 4 X 8</t>
  </si>
  <si>
    <t>BOBINA GALVANIZADA 0.80 MM GR60 Z180</t>
  </si>
  <si>
    <t>BOBINAS DE ACERO LAMINADAS EN FRIO 1.20MM X 1219MM X C</t>
  </si>
  <si>
    <t>LAMINA DE ACERO EN CALIENTE EN ROLLO 2.30 MM X 850 MM (16 BOBINAS)</t>
  </si>
  <si>
    <t>Bobinas de Acero Galvanizadas 1.00MMX1219MM Z275</t>
  </si>
  <si>
    <t>LAMINA DE ACERO EN CALIENTE EN ROLLO 2.30 MM X 1080 MM (41 BOBINAS)</t>
  </si>
  <si>
    <t>BOBINAS DE ACERO EN FRIO           0.70MM X 1219MM</t>
  </si>
  <si>
    <t>TOLAS NEGRAS HRC 3/16'' X 5 X 10'  [4.50 MM]</t>
  </si>
  <si>
    <t>LAMINAS   DE ACERO DE 25.00 X 1219 X 2438 MM</t>
  </si>
  <si>
    <t>Bobinas de Acero Galvanizadas 0.4MM X 111 MM</t>
  </si>
  <si>
    <t>PRODUCTOS LAMINADOS PLANOS ENROLLADOS EN CALIENTE DE 0.28 MM X 800 MM</t>
  </si>
  <si>
    <t>Bobina de Acero Galvanizado 0.4mmx140MM</t>
  </si>
  <si>
    <t>LAMINAS DE ACERO EN CALIENTE ASTM A36 19.05MMX1219X2438</t>
  </si>
  <si>
    <t>BOBINA GALVANIZADA 0.80 MM Z80</t>
  </si>
  <si>
    <t>LAMINA DE ACERO EN CALIENTE EN ROLLO 2.30 X 1080 MM JIS G3116 SG 295 (59 BOBINA)</t>
  </si>
  <si>
    <t>BOBINA GALVANIZADA 1.65 MM X 1219 MM</t>
  </si>
  <si>
    <t>LAMINAS DE ACERO ( TOLA CORUGADAS)</t>
  </si>
  <si>
    <t>BOBINAS DE ACERO GALVANIZADA 1.00 X 1219 XC</t>
  </si>
  <si>
    <t>2023-01-03 00:00:00.000000 UTC</t>
  </si>
  <si>
    <t>ALAMBRON DE ACERO 5.5MM SAE 1065</t>
  </si>
  <si>
    <t>TUBOS ESTRUCTURALES - PLANCHAS GRUESAS 31.75MM  X 2438MM X 6096MM</t>
  </si>
  <si>
    <t>PLANCHA DE ACERO 1 3/4X8X40</t>
  </si>
  <si>
    <t>LAMINAS DE ACERO DE 9.00 X 1829 X 6096 MM</t>
  </si>
  <si>
    <t>BOBINAS DE ACERO GALVANIZADO  0.61 X 1250 X C</t>
  </si>
  <si>
    <t>BOBINAS DE ALUZINC LISO 0.50 1219MM</t>
  </si>
  <si>
    <t>BOBINA DE ACERO GALVANIZADO 0.80 X 1219MM</t>
  </si>
  <si>
    <t>LAMINAS HR 4.20MM</t>
  </si>
  <si>
    <t>PERFIL EN I 8X6 12X30</t>
  </si>
  <si>
    <t>PLANCHA DE ACERO GALV. LAMINADA EN CALIENTE 1219 X 2438 X 1.00MM</t>
  </si>
  <si>
    <t>BOBINA DE ALUZINC GALVANIZADO 0.5 MM X 1219 MM</t>
  </si>
  <si>
    <t>VIGAS DE ACERO EN H BEAM W21X62</t>
  </si>
  <si>
    <t>LAMINAS DE ACERO ...(TOLAS)</t>
  </si>
  <si>
    <t>BOBINA GALVANIZADA 1.45 MM X 1219 MM</t>
  </si>
  <si>
    <t>Tola Hierro Lisa 3 16 x 4 x 8 111.05Kg</t>
  </si>
  <si>
    <t>TOLA CORRUGADA 244.80 LBS 316 X 4 X 8</t>
  </si>
  <si>
    <t>PLANCHAS DE ACERO LAMINADAS EN CALIENTE ASTM A572 GRADE 50 9,53X2438X12.192MM</t>
  </si>
  <si>
    <t>BOBINAS DE ACERO GALVANIZADO 0.40 X 1219</t>
  </si>
  <si>
    <t>TUBOS ESTRUCTURALES - PLANCHAS GRUESAS 6.35MM X 2438MM X 6096MM</t>
  </si>
  <si>
    <t>BARRAS REDONDAS 15.88MM</t>
  </si>
  <si>
    <t>TOLA CON RELIEVE 4X8' 3.0MM</t>
  </si>
  <si>
    <t>PLANCHAS DE ACERO LAMINADAS EN CALIENTE 12.7MMX1524MMX6096MM</t>
  </si>
  <si>
    <t>BARRAS REDONDAS 19.05MM</t>
  </si>
  <si>
    <t>BOBINAS DE ACERO EN CALIENTE 3.00 X 1210 MM</t>
  </si>
  <si>
    <t>BOBINA ACERO GALVANIZADO 2.00X1220MM</t>
  </si>
  <si>
    <t>BOBINA GALVANIZADA 2.00 MM GR 60 X Z80</t>
  </si>
  <si>
    <t>BOBINAS DE ACERO ALUZINC DE 0.50MM X 1219MM X C</t>
  </si>
  <si>
    <t>2024-03-28 00:00:00.000000 UTC</t>
  </si>
  <si>
    <t>PLACAS DE ACERO LAMINADAS ASTM A36 25.40 X 2438 X 6096</t>
  </si>
  <si>
    <t>PLANCHA LAMINADAS EN CALIENTE 2438X6096</t>
  </si>
  <si>
    <t>BOBINAS GALVANIZADAS 1.00MM</t>
  </si>
  <si>
    <t>BOBINA DE ACERO GALVANIZADO 1.55 X 1250 MM</t>
  </si>
  <si>
    <t>PLANCHAS DE ACERO LAMINAS EN CALIENTE</t>
  </si>
  <si>
    <t>BOBINAS DE ACERO LAGRIMADAS ASTM A36B 3.00 X 1.219MM</t>
  </si>
  <si>
    <t>PLANCHAS DE ACERO LAMINADAS EN CALIENTE ASTM A36</t>
  </si>
  <si>
    <t>TOLA LISA GALVANIZADA  4X8'  0.85MM</t>
  </si>
  <si>
    <t>PLACHA CORRUGADA EN CALIENTE 3.00X1.219X2.438MM</t>
  </si>
  <si>
    <t>Bobinas de Acero Galvanizadas 0.68 X 133 MM</t>
  </si>
  <si>
    <t>PLANCHAS DE ACERO LAMINADAS EN FRIO 1.27MM X 1219 X 2438</t>
  </si>
  <si>
    <t>TOLA NEGRA 652.80 LBS 12 X 4 X 8</t>
  </si>
  <si>
    <t>LAMINAS DE ACERO GALVANIZADO DE 1.20 X 1219 X 2438 MM</t>
  </si>
  <si>
    <t>BOBINA GALVANIZADA 1.50 MM  X 1219 MM</t>
  </si>
  <si>
    <t>TOLAS DE ACERO LAMINADAS EN CALIENTE 31,75 X 2438 X6096MM</t>
  </si>
  <si>
    <t>BOBINAS DE ACERO GALVANIZADO  1.10 X 1250 X C</t>
  </si>
  <si>
    <t>BOBINAS DE ACERO EN CALIENTE 4.50 X 1210 MM</t>
  </si>
  <si>
    <t>BOBINAS ALUZINC 0.51 MM DE GROSOR</t>
  </si>
  <si>
    <t>Tola Hierro Corrugada 3 16 x 4 x 8 111.05Kg</t>
  </si>
  <si>
    <t>BOBINA DE ALUZINC  GALVANIZADO 0.50 MM X 1219 MM</t>
  </si>
  <si>
    <t>PLANCHA DE ACERO EN CALIENTE 6x10 C1/2 (12.00 mm)</t>
  </si>
  <si>
    <t>BOBINAS DE ACERO EN CALIENTE DE 3.00 X 1520 X C</t>
  </si>
  <si>
    <t>BOBINAS DE ACERO GALVANIZADO 0.33 X 1219</t>
  </si>
  <si>
    <t>PERFIL I 8 X 5 14 X 30</t>
  </si>
  <si>
    <t>PLANCHA DE ACERO EN CALIENTE  3/8 8 x 16 9.5mm</t>
  </si>
  <si>
    <t>LAMINAS DE ACERO DE 1219 X 2438 DE 3.00MM</t>
  </si>
  <si>
    <t>BOBINAS GALVANISADAS LAMINADAS EN CALIENTE 2.00X1220XC</t>
  </si>
  <si>
    <t>BOBINA DE ACEROGALVANIZADA DE  1.40 X 1219 MM</t>
  </si>
  <si>
    <t>TOLA LAMINADA EN CALIENTE ASTM A36 19.05 X 2438 X 6096</t>
  </si>
  <si>
    <t>BARRAS REDONDAS 38.10MM</t>
  </si>
  <si>
    <t>LAMINA DE ACERO EN CALIENTE EN ROLLO 2.30 X 845 MM JIS G3116 SG 295 (15 BOBINA)</t>
  </si>
  <si>
    <t>BOBINAS DE ACERO GALVANIZADO 0.7MMX89MMXC</t>
  </si>
  <si>
    <t>BOBINAS DE ACERO GALVANIZADAS (0.65MM X 1250MM X C , S350GD , Z180)</t>
  </si>
  <si>
    <t>Tola Hierro Lisa 3 16 x 6 x 20 416.62Kg</t>
  </si>
  <si>
    <t>LAMINAS DE ACERO GALVANIZADO EN BOBINAS DE 0.26 MM X 914 MM</t>
  </si>
  <si>
    <t>BOBINAS DE ACERO GALVANIZADO 1.70MMX225MM</t>
  </si>
  <si>
    <t>BOBINAS DE ACERO GALVANIZADA 0.21MM X 914 MM X C</t>
  </si>
  <si>
    <t>TOLAS LAMINADAS EN CALIENTE ASTM A36 15.88 MM X 2438 MM X 6096 MM.</t>
  </si>
  <si>
    <t>BOBINAS DE ACERO GALVANIZADAS 0.40x1250xC Z120</t>
  </si>
  <si>
    <t>Tola Hierro Lisa 1 2 x 4 x 8 296.29Kg</t>
  </si>
  <si>
    <t>TOLA LISA GALVANIZADA  4X8'  1.1MM</t>
  </si>
  <si>
    <t>TOLAS NEGRAS HRC 3/32'' 5' X10' [2.25MM]</t>
  </si>
  <si>
    <t>BOBINAS GALVANISADAS LAMINADAS EN CALIENTE 1.00X1220XC</t>
  </si>
  <si>
    <t>Tola Hierro Corrugada 3 16 x 4 x 8</t>
  </si>
  <si>
    <t>BOBINA GALVANIZADA 1.15 X 1219</t>
  </si>
  <si>
    <t>BOBINAS DE ACERO GALVANIZADAS NATURAL TCT 1.50 X 1219 MM - A653 CS+ B</t>
  </si>
  <si>
    <t>TOLA LISA EN CALIENTE CON RELIEVE 4X8 DE 2.25MM</t>
  </si>
  <si>
    <t>ALUZINC 0.70MM X 1220 MM</t>
  </si>
  <si>
    <t>LAMINAS DE ACERO DE 4.50 X 1219 X 2438 MM</t>
  </si>
  <si>
    <t>BOBINAS ACERO GALVANIZADO 0.75X1220MM</t>
  </si>
  <si>
    <t>ALAMBRON ACERO 6.5MM SAE 1008</t>
  </si>
  <si>
    <t>TOLAS LAMINADAS EN CALIENTE ASTM A572 GR.50 38.10 MM X 2438 MM X 6096 MM.</t>
  </si>
  <si>
    <t>TOLAS NEGRAS HRC 5/8'' 6' X 10' [16MM]</t>
  </si>
  <si>
    <t>BOBINAS DE ACERO GALVANIZADO 0.4mmx133mmxC</t>
  </si>
  <si>
    <t>BOBINA PREPINTADA 1220X0.50MM</t>
  </si>
  <si>
    <t>PLANCHAS DE ACERO LAMINADAS EN CALIENTE 6.35 X 2.438 X 6.096 MM.</t>
  </si>
  <si>
    <t>LAMINAS   DE ACERO GALVANIZADO DE 1.00 X 1219 X 2438 MM</t>
  </si>
  <si>
    <t>BOBINA DE ALUZINC GALVANIZADO 0.55 X 1219 MM</t>
  </si>
  <si>
    <t>BOBINA DE ACERO GALVANIZADO 1.00 X 1219MM</t>
  </si>
  <si>
    <t>BOBINAS DE ACERO GALVANIZADO PREPINTADA COILS 0.50MM X1220MM X C MIN  RAL5013.</t>
  </si>
  <si>
    <t>PLANCHA NEGRA 8'*20' C3/8 (9.5MM)</t>
  </si>
  <si>
    <t>BOBINAS DE ACERO GALVANIZADO 0.43 X 139</t>
  </si>
  <si>
    <t>BOBINAS DE ACERO GALVANIZADA DE 1.55 MM X 1,219 MM</t>
  </si>
  <si>
    <t>LAMINAS DE ACERO GALVANIZADO DE 2.00 X 1219 X 2438 MM</t>
  </si>
  <si>
    <t>Bobinas de Acero Galvanizadas (SPECIFICATION:_x000D_
THICKNESS:0.68MM_x000D_
WIDTH:162MM)</t>
  </si>
  <si>
    <t>PLANCHAS DE ACERO LAMINADAS EN CALIENTE 1/ 8X20 12.7X2438X6096MM</t>
  </si>
  <si>
    <t>PLANCHA DE ACERO 3/4X6X40</t>
  </si>
  <si>
    <t>PLANCHAS DE ACERO LAMINADAS EN CALIENTE 19,05X2438X12192MM</t>
  </si>
  <si>
    <t>TOLA HIERRO CON  RELIEVE EN CALIENTE 4X8'  2.25MM</t>
  </si>
  <si>
    <t>TOLAS LAMINADAS EN CALIENTE ASTM A572 GR.50 31.75 MM X 2438 MM X 6096 MM.</t>
  </si>
  <si>
    <t>BOBINAS DE ACERO GALVANIZADO 0.38 X 1250 X C</t>
  </si>
  <si>
    <t>LAMINAS DE ACERO GALVANIZADO EN BOBINAS DE 0.21MM X 914MM</t>
  </si>
  <si>
    <t>LAMINAS HR 11.70MM</t>
  </si>
  <si>
    <t>Bobinas de Acero Galvanizadas 0.4MM X 140 MM</t>
  </si>
  <si>
    <t>TOLA LAMINADA EN CALIENTE ASTM A36 12.7X 2438 X 6096</t>
  </si>
  <si>
    <t>PLANCHA DE ACERO 1/6X40</t>
  </si>
  <si>
    <t>LAMINAS   DE ACERO DE 6.00 X 1524 X 3048 MM</t>
  </si>
  <si>
    <t>TOLAS DE ACERO LAMINADAS EN CALIENTE 38.10 X 2438 X6096MM</t>
  </si>
  <si>
    <t>PRODUCTOS LAMINADOS PLANOS ENROLLADOS EN CALIENTE 0.18 x MM  869 MM</t>
  </si>
  <si>
    <t>TOLA LISA EN CALIENTE 4X8' DE 12MM</t>
  </si>
  <si>
    <t>LAMINAS DE ACERO DE 9.00 X 1219 X 2438 MM</t>
  </si>
  <si>
    <t>PLANCHA NEGRA 8'*20' C1 (25.4.0 MM)</t>
  </si>
  <si>
    <t>LAMINAS   DE ACERO DE 16.00 X 1219 X 2438 MM</t>
  </si>
  <si>
    <t>BOBINAS GALVANIZADAS 0.80MM</t>
  </si>
  <si>
    <t>BOBINA DE ACERO GALVANIZADO 0.50 X 1219MM</t>
  </si>
  <si>
    <t>PLANCHA DE ACERO EN CALIENTE  G50 8x20-3/8(9.53 mm)</t>
  </si>
  <si>
    <t>BOBINAS GALVANIZADAS FULL HARD 0.20 MM</t>
  </si>
  <si>
    <t>ALUZINC O.55 X219 MM</t>
  </si>
  <si>
    <t>TOLA LISA GALVANIZADA 4X8' - 0.85MM</t>
  </si>
  <si>
    <t>BOBINA GALVANIZADA 2.11 MM X 1219 MM</t>
  </si>
  <si>
    <t>PLANCHAS DE ACERO LAMINADAS EN CALIENTE 7.93MMX1219MMX4876MM</t>
  </si>
  <si>
    <t>LAMINAS DE ACERO GALVANIZADO EN BOBINAS DE 0.27 MM X 914 MM</t>
  </si>
  <si>
    <t>2023-12-28 00:00:00.000000 UTC</t>
  </si>
  <si>
    <t>52 ROLLOS DE ACERO GALVANIZADO</t>
  </si>
  <si>
    <t>BOBINA DE ACERO GALVANIZADO 1.15 X 1219MM</t>
  </si>
  <si>
    <t>BOBINA GALVANIZADA 1.50 MM X 1219 MM GR60 Z180</t>
  </si>
  <si>
    <t>LAMINAS DE ACERO DE 6.00 X 1524 X 3048 MM</t>
  </si>
  <si>
    <t>PLANCHA DE ACERO AL CARBONO</t>
  </si>
  <si>
    <t>2023-09-20 00:00:00.000000 UTC</t>
  </si>
  <si>
    <t>ACERO PLANO GALVANIZADO</t>
  </si>
  <si>
    <t>BOBINA DE ACERO  GALVANIZADO 0.45 MM X 1250 MM</t>
  </si>
  <si>
    <t>ALAMBRON ACERO SAE 50 5.5MM</t>
  </si>
  <si>
    <t>BOBINAS DE ACERO EN FRIO DE 1.20 X 1219XC</t>
  </si>
  <si>
    <t>LAMINA  EN FRIO 0.70X1219MM</t>
  </si>
  <si>
    <t>PLANCHAS LAMINADAS EN CALIENTE 18296096X6.35MMM</t>
  </si>
  <si>
    <t>VIGAS DE ACERO EN H BEAM W8X10</t>
  </si>
  <si>
    <t>ANGULARES ASTM  A36 - A6/A6M, L 75MM X 75MM X 9MM (1 ATADO CON 77 PIEZAS).</t>
  </si>
  <si>
    <t xml:space="preserve">PRODUCTOS LAMINADOS PLANOS ENROLLADOS EN CALIENTE </t>
  </si>
  <si>
    <t>PLANCHA 1/2 4 X 8  12.0MM</t>
  </si>
  <si>
    <t>LAMINAS DE ACERO DE 0.70 X 1219 X 2438 MM</t>
  </si>
  <si>
    <t>BOBINA GALVANIZADA 1.45 MM X 1219</t>
  </si>
  <si>
    <t>PLACAS DE ACERO LAMINADAS ASTM A36 12.7 X 2438 X 6096</t>
  </si>
  <si>
    <t>PLANCHAS DE ACERO LAMINADAS EN CALIENTE ASTM A572 GRADE 50 12,70X1829X12.192MM</t>
  </si>
  <si>
    <t>BOBINAS DE ACERO EN CALIENTE 2.25 X 1210 MM</t>
  </si>
  <si>
    <t>2020-05-23 00:00:00.000000 UTC</t>
  </si>
  <si>
    <t>TOLAS LAMINADAS EN CALIENTE ASTM A36 38.10 MM X 2438 MM X 6096 MM.</t>
  </si>
  <si>
    <t>LAMINAS HR 8.70MM</t>
  </si>
  <si>
    <t>BOBINAS DE ACERO LAMINADAS EN FRIO 0.90MM X 1219MM</t>
  </si>
  <si>
    <t>PLANCHAS DE ACERO LAMINADAS EN CALIENTE ASTM A572 GRADE 50 15,88X2438X12.192MM</t>
  </si>
  <si>
    <t>TOLA NEGRA 163.20 LBS</t>
  </si>
  <si>
    <t>PRODUCTOS LAMINADOS PLANOS ENROLLADOS EN CALIENTE DE 0.22 MM X 887 MM</t>
  </si>
  <si>
    <t>TOLA NEGRA 612.00 LBS 14 X 6 X 10</t>
  </si>
  <si>
    <t>TOLA CORRUGADA 133.00 LBS 332 X 4 X 8</t>
  </si>
  <si>
    <t>BOBINA DE ACERO GALVANIZADO INF 600MM 2X356 MM</t>
  </si>
  <si>
    <t>PRODUCTOS LAMINADOS PLANOS ENROLLADOS EN CALIENTE DE 0.15 MM X 857 MM</t>
  </si>
  <si>
    <t>Tola Hierro Lisa 1 8 x 4 x 8</t>
  </si>
  <si>
    <t>PLANCHAS DE ACERO LAMINADAS EN CALIENTE 2438X6096X12.70MM</t>
  </si>
  <si>
    <t>LAMINAS DE ACERO DE 1219 X 2438 DE 4.50MM</t>
  </si>
  <si>
    <t>BOBINAS DE ACERO GALVANIZADOS ALUZINC COILS PREPINTADAS COLOR AZUL DE 0.50MM X 1,219MM</t>
  </si>
  <si>
    <t>PRODUCTOS LAMINADOS PLANOS ENROLLADOS EN CALIENTE DE 0.15 MM X 938 MM</t>
  </si>
  <si>
    <t>LAMINAS   DE ACERO DE 3.00 X 1219 X 2438 MM</t>
  </si>
  <si>
    <t>2023-09-03 00:00:00.000000 UTC</t>
  </si>
  <si>
    <t>BOBINAS GALVANIZADA PREPINTADA 0.50X1220MM</t>
  </si>
  <si>
    <t>Tola Hierro Corrugada 3 32 x 4 x 8 55.52Kg</t>
  </si>
  <si>
    <t>TOLA 25.40MM X 2,438 MM X 6,096MM, GRADO: A572 GR.50. ( 7 UNIDADES ).</t>
  </si>
  <si>
    <t>BOBINA GALVANIZADA 3.00 MM X 1219 MM</t>
  </si>
  <si>
    <t>PLACAS DE ACERO LAMINADAS ASTM A36 38.10 X 2438 X 6096</t>
  </si>
  <si>
    <t>LAMINAS   DE ACERO DE 6.00 X 1829 X 3048 MM</t>
  </si>
  <si>
    <t>LAMINAS   DE ACERO DE 3.00 X 1524 X 3048 MM</t>
  </si>
  <si>
    <t>ALAMBRON LISO 5.50 MM SAE 1012</t>
  </si>
  <si>
    <t>Bobinas de Acero Galvanizadas (SPECIFICATION:_x000D_
THICKNESS:0.68MM_x000D_
WIDTH:140MM)</t>
  </si>
  <si>
    <t>LAMINAS DE ACERO DE 1524 X 3048 DE 2.30MM</t>
  </si>
  <si>
    <t>Bobinas de Acero Galvanizadas 0.75 X 1250 X C</t>
  </si>
  <si>
    <t>PLACHA CORRUGADA EN CALIENTE 2.25X1.219X2.438MM</t>
  </si>
  <si>
    <t>BOBINA DE ALUZINC 0.50 1219 MM X 1219 MM AZM150</t>
  </si>
  <si>
    <t>TOLA LISA GALVANIZADA 4X8' - 0.70MM</t>
  </si>
  <si>
    <t>PERFIL EN I 24X9X76X30</t>
  </si>
  <si>
    <t>TOLAS LAMINADAS EN CALIENTE ASTM A36 25.40 MM X 2438 MM X 6096 MM.</t>
  </si>
  <si>
    <t>LAMINAS DE ACERO DE 1219 X 2438 DE 2.30MM</t>
  </si>
  <si>
    <t>BOBINAS DE ACERO GALVANIZADAS 1.35 x 1250 x C Z180</t>
  </si>
  <si>
    <t>PLANCHA DE ACERO LAMINADO EN CALIENTE 12.00X1.219X2.438MM</t>
  </si>
  <si>
    <t>BOBINAS DE ACERO GALVANIZADO 0.43 X 1219</t>
  </si>
  <si>
    <t>TOLA LISA EN CALIENTE 4X8' DE 9MM</t>
  </si>
  <si>
    <t>PLANCHA DE ACERO LAMINADAS EN CALIENTE 2438X6096X12.70MM</t>
  </si>
  <si>
    <t>BOBINA DE ACERO GALVANIZADA 0.4MMX111MM</t>
  </si>
  <si>
    <t>BOBINAS GALVANISADAS LAMINADAS EN CALIENTE 1.20X1220XC</t>
  </si>
  <si>
    <t>Bobinas de Acero Galvanizadas 0.4 MM X 89MM</t>
  </si>
  <si>
    <t>2021-02-20 00:00:00.000000 UTC</t>
  </si>
  <si>
    <t>TOLA NEGRA 326.40 LBS 14 X 4 X 8</t>
  </si>
  <si>
    <t>PLANCHAS DE TEJADO CORRUGADO</t>
  </si>
  <si>
    <t>BOBINAS DE ACERO GALVANIZADO 0.70 X 166</t>
  </si>
  <si>
    <t>BOBINAS DE ACERO GALVANIZADAS (2.50MM X 1250MM X C , S350GD , Z275)</t>
  </si>
  <si>
    <t>TOLA LISA EN CALIENTE 4X8'  3MM</t>
  </si>
  <si>
    <t>TOLA NEGRA 193.00 LBS 332 X 5X10</t>
  </si>
  <si>
    <t>BOBINAS GALVANIZADAS 0.75MM</t>
  </si>
  <si>
    <t>LAMINADO DE ALUSIN EN ROLLO 0.50 MM X 1100MM X C (50 ROLLOS)</t>
  </si>
  <si>
    <t>ALAMBRON LISO 5.5 SAE 1017</t>
  </si>
  <si>
    <t>PLANCHAS DE ACERO LAMINADAS EN CALIENTE 15.87MMX1219MMX4876MM</t>
  </si>
  <si>
    <t>PRODUCTOS LAMINADOS PLANOS ENROLLADOS EN CALIENTE 0.28 x MM  800 MM</t>
  </si>
  <si>
    <t>BOBINA GALVANIZADA 1.00 X 1219 MM</t>
  </si>
  <si>
    <t>PLANCHAS GRUESAS, 9.53MM X 1829 X 6096MM.</t>
  </si>
  <si>
    <t>TOLA NEGRA 382.50 LBS 316 X 5 X 10</t>
  </si>
  <si>
    <t>BOBINAS DE ACERO EN CALIENTE 6.00 X 1210 MM</t>
  </si>
  <si>
    <t>LAMINAS DE ACERO GALVANIZADO DE 0.50 X 1219 X 2438 MM</t>
  </si>
  <si>
    <t>BOBINA DE ALUZINC LISO 0.50 1219 MM AZM150</t>
  </si>
  <si>
    <t>BOBINAS DE ACERO GALVANIZADO  0.56MMX940MM</t>
  </si>
  <si>
    <t>BOBINA GALVANIZADA 1.00 MM X 1219</t>
  </si>
  <si>
    <t>BOBINA EN CALIENTE 1.55 MM X  1219MM</t>
  </si>
  <si>
    <t>BOBINA DE ACERO  GALVANIZADO 0.70 MM X 1250MM</t>
  </si>
  <si>
    <t>PLANCHA DE ACERO LAMINADAS EN CALIENTE 1829X6096X25.40MM</t>
  </si>
  <si>
    <t>PLANCHA DE ACERO GALV. LAMINADA EN CALIENTE 1219 X 2438 X 2.00MM</t>
  </si>
  <si>
    <t>BOBINA EN FRIO 1.15</t>
  </si>
  <si>
    <t>BOBINAS EN CALIENTE  2.25X1520MM</t>
  </si>
  <si>
    <t>BOBINAS DE ACERO GALVANIZADO 0.40 X 117</t>
  </si>
  <si>
    <t>Tola Hierro Lisa 1 8 x 4 x 8 74.19Kg</t>
  </si>
  <si>
    <t>PLANCHAS LAMINADAS EN CALIENTE 6.00 MM X 1829 MM X 7696 MM24 ATADOS</t>
  </si>
  <si>
    <t>BOBINAS DE ACERO GALVANIZADOS ALUZINC COILS PREPINTADAS COLOR VERDES DE 0.50MM X 1,219MM</t>
  </si>
  <si>
    <t>BOBINAS DE ACERO GALVANIZADO 0.70 X 1219</t>
  </si>
  <si>
    <t>BOBINAS DE ACERO EN CALIENTE DE 6.00 X 1210 X C</t>
  </si>
  <si>
    <t>PLANCHA DE ACERO 1 1/2X8X40</t>
  </si>
  <si>
    <t>BOBINAS GALVANIZADAS HDG 1.50MM X 1219MM</t>
  </si>
  <si>
    <t>BOBINAS DE  ALUZINC DE 0.5*1200 MM  (  GALVALUME STEEL COIL ( 0.5*1200  )  )</t>
  </si>
  <si>
    <t>BOBINA DE ACERO GALVANIZADA (0.38*1250*C)</t>
  </si>
  <si>
    <t>LAMINAS   DE ACERO DE 9.00 X 1829 X 6096 MM</t>
  </si>
  <si>
    <t>BOBINA GALVANIZADA 0.50 MM Z80</t>
  </si>
  <si>
    <t>TOLA HIERRO LISA 1 1 2 X 4 X 8</t>
  </si>
  <si>
    <t>PLANCHAS DE ACERO LAMINAS EN CALIENTE 9.52MMX1524MMX6096MM</t>
  </si>
  <si>
    <t>LAMINAS   DE ACERO DE 2.30 X 1219 X 2438 MM</t>
  </si>
  <si>
    <t>TOLAS DE ACERO LAMINADAS EN CALIENTE 25,40 X 2438 X6096MM</t>
  </si>
  <si>
    <t>TOLA LISA EN CALIENTE 4X8'  6MM</t>
  </si>
  <si>
    <t>BOBINAS DE ACERO GALVANIZADO  0.33 X 63</t>
  </si>
  <si>
    <t>BOBINAS DE ACERO GALVANIZADAS DE 1.90MM X 1219MM.</t>
  </si>
  <si>
    <t>BOBINA DE ALUZINC 0.50 1219 MM AZM150</t>
  </si>
  <si>
    <t>BOBINA GALVANIZADA 1.37 MM X 1219 MM</t>
  </si>
  <si>
    <t>PLACA DE ACERO LAMINADA EN CALIENTE ASTM A36 38.10X2438X6096MM</t>
  </si>
  <si>
    <t>TOLAS LAMINADAS EN CALIENTE ASTM A36 12.70 MM X 2438 MM X 6096 MM.</t>
  </si>
  <si>
    <t>PLANCHAS DE ACERO LAMINADAS EN CALIENTE 44.5MMX2438MMX6096MM</t>
  </si>
  <si>
    <t>PERFIL EN H 4 X 4 X 30</t>
  </si>
  <si>
    <t>BOBINAS GALVANIZADAS HDG 2.00MM X 1219MM</t>
  </si>
  <si>
    <t>BOBINAS DE ACERO GALVANIZADA 2.00 X 1219MM</t>
  </si>
  <si>
    <t>BOBINAS DE ACERO ALUMINIZADAS DE (0.45MM X 1092MM X COILS/ROLLOS.</t>
  </si>
  <si>
    <t>TOLAS DE ACERO LAMINADAS EN CALIENTE 15,88 X 2438 X6096MM</t>
  </si>
  <si>
    <t>LAMINAS DE ACERO GALVANIZADO EN BOBINAS DE  0.19MM X 914MM (Z40)</t>
  </si>
  <si>
    <t>BOBINAS DE ACERO GALVANIZADOS ALUZINC COILS PREPINTADAS COLOR BLANCO DE 0.55MM X 1,219MM</t>
  </si>
  <si>
    <t>TOLA LISA GALVANIZADA 4X8'  1.4MM</t>
  </si>
  <si>
    <t>Tola Hierro Lisa 3 8 x 8 x 20 1,110.67Kg</t>
  </si>
  <si>
    <t>LAMINAS DE ACERO DE 1219 X 2438 DE 9.00MM</t>
  </si>
  <si>
    <t>TOLA NEGRA 255.00 LBS 18 X 5 X 10</t>
  </si>
  <si>
    <t>BOBINA GALVANIZADA 0.80 MM X 1219</t>
  </si>
  <si>
    <t>PLANCHAS DE ACERO LAMINADAS EN CALIENTE 25,40X1829X12192MM</t>
  </si>
  <si>
    <t>PRODUSTOS LAMINADOS PLANOS ENROLLADOS EN CALIENTE ( CROMADO ) DE 0.18 MM X 835 MM</t>
  </si>
  <si>
    <t>Bobina de Acero Galvanizado 0.4mmx133MM</t>
  </si>
  <si>
    <t>BOBINAS GALV. 1.15X1219MM</t>
  </si>
  <si>
    <t>TOLA LISA EN CALIENTE CON RELIEVE 4X8 DE 3.00MM</t>
  </si>
  <si>
    <t>Tola Hierro Lisa 3 16 x 6 x 10 208.31Kg</t>
  </si>
  <si>
    <t>BOBINAS DE ACERO GALVANIZADO  0.76 X 1250 X C</t>
  </si>
  <si>
    <t>BOBINAS DE ACERO EN CALIENTE 6.00 X 1820 MM</t>
  </si>
  <si>
    <t>BOBINAS DE ACERO GALVANIZADAS NATURAL TCT 2.00 X 1219 MM - A653 CS+ B</t>
  </si>
  <si>
    <t>BOBINA GALVALUME 0.50 x 1220 mm</t>
  </si>
  <si>
    <t>BOBINA DE ACERO  GALVANIZADO 1.55MM X 1250MM</t>
  </si>
  <si>
    <t>Bobinas de Acero Galvanizadas (SPECIFICATION:_x000D_
THICKNESS:0.68MM_x000D_
WIDTH:133MM)</t>
  </si>
  <si>
    <t>BOBINA DE ACERO GALVANIZADO 0.80 X 1100 MM</t>
  </si>
  <si>
    <t>PLACAS DE ACERO LAMIANDAS ASTM A36 25.40 MM X 1829 X 6096 (1 PZAS)</t>
  </si>
  <si>
    <t>PLANCHA DE ACERO  3/8X8X40</t>
  </si>
  <si>
    <t>BOBINA GALVANIZADA 1.00 MM X 1219 GR 60 Z180</t>
  </si>
  <si>
    <t>BARRAS REDONDAS 31.75MM</t>
  </si>
  <si>
    <t>TOLA CON RELIEVE 4X8'  4.5MM</t>
  </si>
  <si>
    <t>TUBOS ESTRUCTURALES - PLANCHAS GRUESAS 19.05MM X 2438MM X 6096MM</t>
  </si>
  <si>
    <t>LAMINA CALIENTE 6.00X1820MM</t>
  </si>
  <si>
    <t>ALAMBRON SAE 1018 5.5 MM</t>
  </si>
  <si>
    <t>TOLA LAMINADA EN CALIENTE A572 GR.50 12.7 X 2438 X 6096</t>
  </si>
  <si>
    <t>BOBINA GALVANIZADA 2.50 MM X 1219 MM</t>
  </si>
  <si>
    <t>BOBINA DE ACERO GL COIL AFP 0.501219</t>
  </si>
  <si>
    <t>PLANCHAS DE ACERO 19.05X2438MMX6096MM</t>
  </si>
  <si>
    <t>LAMINAS DE ACERO DE 1219 X 2438 DE 18.00MM</t>
  </si>
  <si>
    <t>BOBINAS DE ACERO GALVANIZADAS 0.45 x 1250 x C Z180</t>
  </si>
  <si>
    <t>TOLA NEGRA 122.40 LBS 332 X 4 X 8</t>
  </si>
  <si>
    <t>PLANCHAS DE ACERO LAMINADAS EN CALIENTE ASTM A572 GRADE 50 12.70X1829X12192MM</t>
  </si>
  <si>
    <t>PLANCHA NEGRA 8'*20' C1/2 (12.00MM)</t>
  </si>
  <si>
    <t>PERFIL EN H 8X 8 30</t>
  </si>
  <si>
    <t>TOLAS LAMINADAS EN CALIENTE ASTM A572 GR.50 25.40 MM X 2438 MM X 6096 MM.</t>
  </si>
  <si>
    <t>LAMINAS DE ACERO DE 1.10 X 1219 X 2438 MM</t>
  </si>
  <si>
    <t>LAMINAS   DE ACERO GALVANIZADO DE 1.50 X 1219 X 2438 MM</t>
  </si>
  <si>
    <t>BOBINAS DE ACERO ALUMINIZADAS 0.43MM X 1092MM X COILS/ROLLOS</t>
  </si>
  <si>
    <t>LAMINAS   DE ACERO DE 18.00 X 1219 X 2438 MM</t>
  </si>
  <si>
    <t>BOBINA ACERO GALVANIZADO 1.50X1220MM</t>
  </si>
  <si>
    <t>BOBINA GALVANIZADA 1.50 MM GR 60 X 180</t>
  </si>
  <si>
    <t>BOBINA GALVANIZADA 1.83 MM X 1219 MM</t>
  </si>
  <si>
    <t>ALAMBRON ACERO SAE 43 5.5MM</t>
  </si>
  <si>
    <t>PLANCHA NEGRA 8'*20' C1 (25.40 MM)</t>
  </si>
  <si>
    <t>PLACAS DE ACERO LAMIANDAS ASTM A36 19.05 MM X 1829 X 6096 (3 PZAS)</t>
  </si>
  <si>
    <t>BOBINA GALVANIZADA 1.15 MM GR 40 Z120</t>
  </si>
  <si>
    <t>TOLAS NEGRAS 1/8'' 5' X 10  3.00 MM</t>
  </si>
  <si>
    <t>Tola Hierro Lisa 3 4 x 4 x 8 444.43Kg</t>
  </si>
  <si>
    <t>LAMINAS DE ACERO GALVANIZADO EN BOBINAS DE 0.21 X 914MM</t>
  </si>
  <si>
    <t>Bobinas de Acero Galvanizadas 0.40MMX1250MM Z100</t>
  </si>
  <si>
    <t>ALAMBRON LISO 6.5 MM</t>
  </si>
  <si>
    <t>BOBINA GALVANIZADA 0.50 MM GR60</t>
  </si>
  <si>
    <t>BOBINA PREPINTADA 0.50MMX1220MM BLANCO</t>
  </si>
  <si>
    <t>BOBINA GALVANIZADA 2.00 MM X 1219 MM</t>
  </si>
  <si>
    <t>TOLA LISA EN CALIENTE 4X8' DE 3MM</t>
  </si>
  <si>
    <t>Bobinas de Acero Galvanizadas (SPECIFICATION:_x000D_
THICKNESS:0.40MM_x000D_
WIDTH:89MM)</t>
  </si>
  <si>
    <t>TOLA LAMINADA EN CALIENTE ASTM A36 6.3 5X 2438X 6096</t>
  </si>
  <si>
    <t>PLANCHAS DE ACERO LAMINADAS EN CALIENTE 1829MMX12192MMX19,05MM 217PZAS</t>
  </si>
  <si>
    <t>PLANCHA DE ACERO 1 1/4X6X40</t>
  </si>
  <si>
    <t>TOLA NEGRA 489.60 LBS 38 X 4 X 8</t>
  </si>
  <si>
    <t>BOBINAS GALVANIZADAS FULL HARD 0.26 MM</t>
  </si>
  <si>
    <t>PLANCHAS DE ACERO LAMINADAS EN CALIENTE 8MMX2438X6096MM</t>
  </si>
  <si>
    <t>PLANCHAS DE ACERO LAMINADAS EN CALIENTE 1829MMX12192MMX31,75MM 2PZAS</t>
  </si>
  <si>
    <t>TOLAS LAMINADAS EN CALIENTE ASTM A36 9.53 MM X 2438 MM X 6096 MM.</t>
  </si>
  <si>
    <t>BOBINAS DE ACERO GALVANIZADO 0.7MMX162MMXC</t>
  </si>
  <si>
    <t>PLACAS DE ACERO LAMIANDAS ASTM A36 12.7 MM X 1829 X 6096 (30 PZAS)</t>
  </si>
  <si>
    <t>Bobinas de Acero Galvanizadas 1.00 X 1200 X C</t>
  </si>
  <si>
    <t>ALAMBRON ACERO SAE 233 5.5MM</t>
  </si>
  <si>
    <t>PLACAS DE ACERO LAMINADAS 4.76 X 1829 X 6096 (14 ATADOS)</t>
  </si>
  <si>
    <t>PRODUSTOS LAMINADOS PLANOS ENROLLADOS EN CALIENTE ( CROMADO ) DE 0.17 MM X 847 MM</t>
  </si>
  <si>
    <t>BOBINAS DE ACERO GALVANIZADA DE 1.20 MM X 1,219 MM</t>
  </si>
  <si>
    <t>TUBOS ESTRUCTURALES - PLANCHAS GRUESAS 12.70MM X 2438MM X 6096MM</t>
  </si>
  <si>
    <t>TOLAS NEGRAS HCR 1/4''    5' X 10' [6.00MM]</t>
  </si>
  <si>
    <t>BOBINAS DE ACERO GALVANIZADAS 0.65 x 1250 x C Z120</t>
  </si>
  <si>
    <t>LAMINAS DE ACERO DE 1219 X 2438 DE 6.00MM</t>
  </si>
  <si>
    <t>BARRAS REDONDAS ASTM A36-A6/A6M 1/2" (6 ATADOS CON 425 PIEZAS).</t>
  </si>
  <si>
    <t>BOBINAS GALVANIZADAS 1.15MM</t>
  </si>
  <si>
    <t>BOBINA GALVANIZADA 1.50 MM X 1219 MM</t>
  </si>
  <si>
    <t>PRODUCTOS LAMINADOS CHAPADO O REVESTIDO CROMO ENROLLADOS EN CALIENTE DE 0.22MM X 727 MM</t>
  </si>
  <si>
    <t>BOBINAS DE ACERO GALVANIZADO 1.70MMX250MM</t>
  </si>
  <si>
    <t>BOBINA GALVANIZADA 2.77  X 1219 C</t>
  </si>
  <si>
    <t>PLANCHA NEGRA G50 6' *20'-1" (25.4MM)</t>
  </si>
  <si>
    <t>TOLA CON RELIEVE 4X8'  2.25MM</t>
  </si>
  <si>
    <t>LAMINAS DE ACERO DE 1219 X 2438 DE 12.00MM</t>
  </si>
  <si>
    <t>PLANCHAS DE ACERO LAMINADAS EN CALIENTE 2438MMX12192MMX44,45MM 2PZAS</t>
  </si>
  <si>
    <t>PLANCHA DE ACERO LAMINADO EN CALIENTE 6.00X1.219X2.438MM</t>
  </si>
  <si>
    <t>BOBINA PREPINTADA 0.50MMX1220MM</t>
  </si>
  <si>
    <t>PLANCHA DE ACERO 1/2X8X40</t>
  </si>
  <si>
    <t>PLANCHAS DE ACERO LAMINADAS EN CALIENTE ASTM A36 Q235B 4X8X1/4</t>
  </si>
  <si>
    <t>BOBINAS DE ACERO GALVANIZADO 0.43 X 115</t>
  </si>
  <si>
    <t>PLANCHAS DE ACERO LAMINADAS EN CALIENTE 1829X6096X19.05MM</t>
  </si>
  <si>
    <t>PLANCHAS DE ACERO LAMINADAS EN CALIENTE 2438X6096X63.50MM</t>
  </si>
  <si>
    <t>BOBINAS DE ACERO GALVANIZADO 0.7MMX111MMXC</t>
  </si>
  <si>
    <t>BOBINAS GALVANIZADAS 0.75MMX10000</t>
  </si>
  <si>
    <t>PLANCHAS DE ACERO LAMINADAS EN CALIENTE 1829X6096X25.40MM</t>
  </si>
  <si>
    <t>BOBINA DE ACERO  GALVANIZADO 0.76 MM X 1250MM</t>
  </si>
  <si>
    <t>BOBINA GALVANIZADA 1.15 MM X 1219 MM Z80</t>
  </si>
  <si>
    <t>BOBINAS EN CALIENTE  6.00X1820MM</t>
  </si>
  <si>
    <t>TOLA NEGRA 244.80 LBS 316 X 4 X 8</t>
  </si>
  <si>
    <t>PLANCHAS LAMINADAS EN CALIENTE  6.35 X 2.565 X 7.696 MM</t>
  </si>
  <si>
    <t>PLANCHA NEGRA G50 8 *20'-1/2 (12.70MM)</t>
  </si>
  <si>
    <t>BOBINA DE ACERO  GALVANIZADO 0.7 MM X 1250MM</t>
  </si>
  <si>
    <t>TOLA HIERRO CON  RELIEVE EN CALIENTE 4X8'  4.50MM</t>
  </si>
  <si>
    <t>PLANCHAS DE ACERO LAMINADAS EN CALIENTE ASTM A572 GRADE 50 12.70X2438X12192MM</t>
  </si>
  <si>
    <t>TOLA LISA EN CALIENTE 4X8'  9.0MM</t>
  </si>
  <si>
    <t>Bobinas de Acero Galvanizadas 1.37 X 1250 X C</t>
  </si>
  <si>
    <t>LAMINAS ANTIDESLIZANTES 2.8MM</t>
  </si>
  <si>
    <t>ANGULARES ASTM A36 - A6/A6M, L4" X 4" X 3/8" (3 ATADOS CON 57 PIEZAS).</t>
  </si>
  <si>
    <t>BOBINA GALVANIZADA 1.83 MM X 1219MM</t>
  </si>
  <si>
    <t>TOLA HIERRO CON  RELIEVE EN CALIENTE 4X8'  3.00MM</t>
  </si>
  <si>
    <t>PLANCHAS DE ACERO LAMINADAS EN CALIENTE 5/16 6X20 7.9X1829X6096</t>
  </si>
  <si>
    <t>LAMINAS   DE ACERO GALVANIZADO DE 2.00 X 1219 X 2438 MM</t>
  </si>
  <si>
    <t>Bobinas de Acero Galvanizadas 0.40MM X 89MM X C</t>
  </si>
  <si>
    <t>BARRAS REDONDAS 12.70MM</t>
  </si>
  <si>
    <t>BOBINAS DE ACERO GALVANIZADO 0.7MMX133MMXC</t>
  </si>
  <si>
    <t>BOBINA DE ACERO GALVANIZADA DE 1.10 X 1219 MM</t>
  </si>
  <si>
    <t>TOLA NEGRA 979.20 LBS 34 X 4 X 8</t>
  </si>
  <si>
    <t>PLANCHAS DE ACERO LAMINADAS EN CALIENTE 2438MMX12192MMX9,50MM 36PZAS</t>
  </si>
  <si>
    <t>BOBINAS GALVANIZADAS HDG 0.75MM X 1219MM</t>
  </si>
  <si>
    <t>PLACAS DE ACERO LAMINADAS ASTM A36 6.35 X 2438 X 6096</t>
  </si>
  <si>
    <t>TOLA LISA EN CALIENTE 4X8'  9MM</t>
  </si>
  <si>
    <t>TOLA NEGRA 81.61 LBS 116 X 4 X 8</t>
  </si>
  <si>
    <t>PLANCHA DE ACERO 1 1/2X6X40</t>
  </si>
  <si>
    <t>TOLA NEGRA 1305.60 LBS 1 X 4 X 8</t>
  </si>
  <si>
    <t>LAMINAS DE ACERO GALVANIZADO EN BOBINAS DE 0.27MMX914MM</t>
  </si>
  <si>
    <t>BOBINAS DE ACERO EN CALIENTE DE 6.00 X 1820MM X C</t>
  </si>
  <si>
    <t>BOBINA PREPINTADA 0.50MMX1220MM VERDE CLARO</t>
  </si>
  <si>
    <t>2025-01-21 00:00:00.000000 UTC</t>
  </si>
  <si>
    <t>LAMINA DE ACERO EN CALIENTE EN ROLLO 2.65 X 800 MM JIS G3116 SG 295 (8 BOBINA)</t>
  </si>
  <si>
    <t>BOBINAS DE ACERO GALVANIZADO 0.40 X 92</t>
  </si>
  <si>
    <t>LAMINAS DE ACERO GALVANIZADO DE 1.50 X 1219 X 2438 MM</t>
  </si>
  <si>
    <t>PLANCHAS DE ACERO LAMINADAS EN CALIENTE ASTM A572 GRADE 50 9.50X1829X12192</t>
  </si>
  <si>
    <t>TOLA LAMINADA EN CALIENTE ASTM A36 9.53X 2438 X 6096</t>
  </si>
  <si>
    <t>PEERFILES EN H</t>
  </si>
  <si>
    <t>BOBINAS DE ACERO GALVANIZADA 0.286MM X 914 MM X C</t>
  </si>
  <si>
    <t>PLANCHA DE ACERO GALV. LAMINADA EN CALIENTE 1219 X 2438 X 0.70MM</t>
  </si>
  <si>
    <t>LAMINAS DE ACERO GALVANIZADO DE 0.80 X 1219 X 2438 MM</t>
  </si>
  <si>
    <t>TOLA GALVANIZADA C-24 4 X 8</t>
  </si>
  <si>
    <t>PLANCHA DE ACERO EN CALIENTE 4x8 C1 (25.40 mm)</t>
  </si>
  <si>
    <t>PLACA DE ACERO LAMINADA EN CALIENTE ASTM A36 31.74X2438X6096MM</t>
  </si>
  <si>
    <t>BOBINAS EN CALIENTE  4.50X1820MM</t>
  </si>
  <si>
    <t>PLANCHA DE ACERO  3/8X6X40</t>
  </si>
  <si>
    <t>TOLAS DE ACERO LAMINADAS EN CALIENTE 9,53 X 2438 X6096MM</t>
  </si>
  <si>
    <t>PRODUSTOS LAMINADOS PLANOS ENROLLADOS EN CALIENTE ( CROMADO ) DE 0.18 MM X 806 MM</t>
  </si>
  <si>
    <t>LAMINAS DE ACERO GALVANIZADO EN BOBINAS DE 0.26MM X 914MM</t>
  </si>
  <si>
    <t>BOBINA GALVANIZADA 0.75x1219MM</t>
  </si>
  <si>
    <t>TOLA LISA EN CALIENTE CON RELIEVE 4X8 DE 4.50MM</t>
  </si>
  <si>
    <t>PLACAS DE ACERO LAMINADAS ASTM A36 15.88 X 2438 X 6096</t>
  </si>
  <si>
    <t>PLANCHAS DE ACERO LAMINADAS EN CALIENTE ASTM A572 GRADE 50 15,88X1829X12.192MM</t>
  </si>
  <si>
    <t>TOLAS CORRUGADAS 3/16'' X 4' X 8' [4.50MM]</t>
  </si>
  <si>
    <t>LAMINA DE ACERO EN CALIENTE EN ROLLO 2.65MM X 775MM (12 BOBINAS)</t>
  </si>
  <si>
    <t>BOBINAS DE ACERO PREPINTADO ALUZINC DE 0.5MM X 1200MM ( COLOR STEEL COILS  )</t>
  </si>
  <si>
    <t>BOBINA DE ACERO  GALVANIZADO 0.4MM X 1250 MM</t>
  </si>
  <si>
    <t>BOBINAS DE ACERO CON UN ESPESOR DE 0.5MM X 1200MM (  STEEL COIL  )</t>
  </si>
  <si>
    <t>ALAMBRON ACERO DSE 5.5</t>
  </si>
  <si>
    <t>PLANCHA DE ACERO EN CALIENTE G50 6x10-1/8(3.18 mm)</t>
  </si>
  <si>
    <t>BOBINAS DE ACERO GALVANIZADA EN CALIENTE TCT DE 1.20MM X 1,219MM Z100 PRIME HOT DIPPED GALVANIZED STEEL COILS</t>
  </si>
  <si>
    <t>2020-01-18 00:00:00.000000 UTC</t>
  </si>
  <si>
    <t>PLANCHAS DE ACERO LAMINADAS EN CALIENTE 38.1MMX2438MMX6096MM</t>
  </si>
  <si>
    <t>TOLA HIERRO LISA EN CALIENTE 4X8'  6.0MM</t>
  </si>
  <si>
    <t>BOBINA EN CALIENTE 3.00 X 1210 MM</t>
  </si>
  <si>
    <t>PLANCHAS DE ACERO 44.45X2438MMX6096MM</t>
  </si>
  <si>
    <t>BOBINAS DE ACERO GALVANIZADA EN CALIENTE TCT DE 1.00MM X 1,219MM Z100 PRIME HOT DIPPED GALVANIZED STEEL COILS</t>
  </si>
  <si>
    <t>PLANCHAS DE ACERO LAMINAS EN CALIENTE 19.05MMX1524MMX6096MM</t>
  </si>
  <si>
    <t>TOLAS DE ACERO LAMINADAS EN CALIENTE 19,05X 2438 X6096MM</t>
  </si>
  <si>
    <t>LAMINAS DE ACERO EN FRIO (TOLAS)</t>
  </si>
  <si>
    <t>TOLAS NEGRAS 1/8''   5'' X 10'' [3..00MM]</t>
  </si>
  <si>
    <t>LAMINAS   DE ACERO DE 4.50 X 1524 X 3048 MM</t>
  </si>
  <si>
    <t>BOBINAS DE ALUZINC 0.50MM</t>
  </si>
  <si>
    <t>PLANCHAS DE ACERO LAMINADAS EN CALIENTE 5/8 15MMX4X8</t>
  </si>
  <si>
    <t>LAMINAS   DE ACERO DE 4.50 X 1219 X 2438 MM</t>
  </si>
  <si>
    <t>BOBINAS GALVANIZADAS 1.50MM</t>
  </si>
  <si>
    <t>PLANCHA LAMINADAS EN CALIENTE 1829X6096</t>
  </si>
  <si>
    <t>LAMINAS DE ACERO DE 1829 X 6096 DE 6.00MM</t>
  </si>
  <si>
    <t>BOBINAS DE ACERO GALVANIZADO 0.4mmx140mmxC</t>
  </si>
  <si>
    <t>PLACA DE ACERO LAMINADA EN CALIENTE ASTM A36 12.70X2438X6096MM</t>
  </si>
  <si>
    <t>Tola Hierro Lisa 1 1 4 x 4 x 8 740.71Kg</t>
  </si>
  <si>
    <t>BOBINAS DE ACERO GALVANIZADAS (0.75MM X 1250MM X C , S350GD , Z275)</t>
  </si>
  <si>
    <t>TOLA LISA EN CALIENTE 4X8'  12MM</t>
  </si>
  <si>
    <t>PLANCHAS LAMINADAS EN CALIENTE</t>
  </si>
  <si>
    <t>Bobina de Acero Galvanizado 0.4mmx89mmxC</t>
  </si>
  <si>
    <t>TOLA LISA GALVANIZADA 4X8' - 1.10MM</t>
  </si>
  <si>
    <t>BOBINAS DE ACERO GALVANIZADAS (1.10MM X 1250MM X C , S350GD , Z180)</t>
  </si>
  <si>
    <t>PLANCHAS DE ACERO LAMINADAS EN CALIENTE 1829MMX12192MMX25,40MM 72PZAS</t>
  </si>
  <si>
    <t>BOBINA GALVANIZADA 1.50 MM GR60 Z180</t>
  </si>
  <si>
    <t>PLANCHAS (TOLAS) LAMINADAS EN CALIENTE ASTM A570 GRADE 50, 38,10X1829X6096 MM</t>
  </si>
  <si>
    <t>16 ROLLOS DE ACERO GALVANIZADO</t>
  </si>
  <si>
    <t>LAMINAS DE ACERO GALVANIZADO DE 0.60 X 1219 X 2438 MM</t>
  </si>
  <si>
    <t>PLANCHA DE ACERO LAMINADO EN CALIENTE 3.00X1.219X2.438MM</t>
  </si>
  <si>
    <t>BOBINA GALVANIZADA 0.80 MM X 1219 MM Z80</t>
  </si>
  <si>
    <t>Tola Hierro Lisa 3 8 x 4 x 8 222.10Kg</t>
  </si>
  <si>
    <t>TOLAS LAMINADAS EN CALIENTE ASTM A36 6.35 MM X 2438 MM X 6096 MM.</t>
  </si>
  <si>
    <t>PLANCHA DE ACERO 1/2X6X40</t>
  </si>
  <si>
    <t>Bobina de Acero Galvanizado 0.4mmx89MM</t>
  </si>
  <si>
    <t>BOBINAS DE ACERO EN CALIENTE 4.50 X 1520 MM</t>
  </si>
  <si>
    <t>LAMINA GALVANIZADA 0.27 X 914 MM</t>
  </si>
  <si>
    <t>BOBINA PREPINTADA 0.50MMX1220MM VERDE OSCURO</t>
  </si>
  <si>
    <t>TOLA LISA EN CALIENTE 4X8' 12MM</t>
  </si>
  <si>
    <t>LAMINAS   DE ACERO DE 6.00 X 6096 X 3048 MM</t>
  </si>
  <si>
    <t>9 ROLLOS DE ACERO GALVANIZADO</t>
  </si>
  <si>
    <t>ALAMBRON DE ACERO 5.5MM SAE 1042</t>
  </si>
  <si>
    <t>Tola Hierro Lisa 1 1 2 x 4 x 8 888.86Kg</t>
  </si>
  <si>
    <t>VIGAS DE HACERO EN H BEAM W18X50</t>
  </si>
  <si>
    <t>PLANCHAS TEJADO CORRUGADAS</t>
  </si>
  <si>
    <t>PLANCHAS DE ACERO LAMINADAS EN CALIENTE ASTM A572 GRADE 50 12,70X2438X12.192MM</t>
  </si>
  <si>
    <t>PLACAS DE ACERO LAMIANDAS ASTM A36 31.75 MM X 2438 X 6096 (12 PZAS)</t>
  </si>
  <si>
    <t>PLANCHA DE ACERO GALV. LAMINADA EN CALIENTE 1219 X 2438 X 1.50MM</t>
  </si>
  <si>
    <t>Bobinas de Acero Galvanizadas0.68 X 140 MM</t>
  </si>
  <si>
    <t>Bobinas de Acero Galvanizadas 0.65MMX1250MM Z100</t>
  </si>
  <si>
    <t>2025-02-15 00:00:00.000000 UTC</t>
  </si>
  <si>
    <t>2022-11-12 00:00:00.000000 UTC</t>
  </si>
  <si>
    <t>PLANCHAS DE ACERO LAMINADAS EN CALIENTE 1/2 12MMX4X8</t>
  </si>
  <si>
    <t>BOBINAS DE ACERO GALVANIZADO  0.56MMX762MM</t>
  </si>
  <si>
    <t>BOBINAS DE ACERO LAMINADA EN FRIO DE 1.50MM X 1219MM</t>
  </si>
  <si>
    <t>PRODUCTOS LAMINADOS PLANOS ENROLLADOS EN CALIENTE 0.15 x MM  938 MM</t>
  </si>
  <si>
    <t>TOLA HIERRO LISA 1 1 4 X 4 X 8</t>
  </si>
  <si>
    <t>LAMINAS DE ACERO (TOLAS)</t>
  </si>
  <si>
    <t>PLACA DE ACERO LAMINADA EN CALIENTE ASTM A36 25.40X2438X6096MM</t>
  </si>
  <si>
    <t>Bobinas de Acero Galvanizadas 0.40MM X 111MM X C</t>
  </si>
  <si>
    <t>PLANCHAS DE ACERO LAMINADAS EN CALIENTE 2438X6096X50.80MM</t>
  </si>
  <si>
    <t>BARRAS REDONDAS 25.40MM</t>
  </si>
  <si>
    <t>BOBINA ACERO GALVANIZADO 0.75X1220MM</t>
  </si>
  <si>
    <t>BOBINAS EN CALIENTE 2.25X1210MM</t>
  </si>
  <si>
    <t>TOLA CON RELIEVE 4X8' 4.5MM</t>
  </si>
  <si>
    <t>PLANCHAS DE ACERO 9.52X2438MMX6096MM</t>
  </si>
  <si>
    <t>TOLA HIERRO LISA EN CALIENTE 4X8'  9.0MM</t>
  </si>
  <si>
    <t>PLANCHAS DE ACERO LAMINADAS EN CALIENTE 2438X6096X6.35MM</t>
  </si>
  <si>
    <t>TOLA LISA GALVANIZADA  4X8'  0.7MM</t>
  </si>
  <si>
    <t>BOBINAS EN CALIENTE  3.00X1520MM</t>
  </si>
  <si>
    <t>BOBINA GALVANIZADA 1.50 MM X 1219MM</t>
  </si>
  <si>
    <t>BOBINAS DE ACERO GALVANIZADAS DE 1.40MM X 1165MM X C</t>
  </si>
  <si>
    <t>Bobinas de Acero Galvanizadas (SPECIFICATION:_x000D_
THICKNESS:0.68MM_x000D_
WIDTH:111MM)</t>
  </si>
  <si>
    <t>TOLA CON RELIEVE 4X8'  3.0MM</t>
  </si>
  <si>
    <t>BOBINA GALVANIZADA 0.50 MM X 1219 MM</t>
  </si>
  <si>
    <t>PLANCHA DE ACERO LAMINADAS EN CALIENTE 2438X6096X38.10MM</t>
  </si>
  <si>
    <t>PLANCHAS DE ACERO LAMINADAS EN CALIENTE 19,05X1829X12192MM</t>
  </si>
  <si>
    <t>BOBINAS DE ACERO GALVANIZADAS (1.37MM X 1250MM X C , S350GD , Z275)</t>
  </si>
  <si>
    <t>BOBINA GALVANIZADA 0.60 MM Z80</t>
  </si>
  <si>
    <t>BOBINA PREPINTADA 0.50MMX1220MM TERRACOTA</t>
  </si>
  <si>
    <t>BOBINA DE ACERO  GALVANIZADO 0.83 MM X 1250MM</t>
  </si>
  <si>
    <t>Tola Hierro Lisa 1 x 4 x 8 592.57Kg</t>
  </si>
  <si>
    <t>TOLA LISA GALVANIZADA  4X8'  0.70MM</t>
  </si>
  <si>
    <t>PLANCHAS DE ACERO 50.8MMX2438MMX6096MM</t>
  </si>
  <si>
    <t>LAMINAS   DE ACERO GALVANIZADO DE 1.20 X 1219 X 2438 MM</t>
  </si>
  <si>
    <t>LAMINA GALV. 2.00X1219MM</t>
  </si>
  <si>
    <t>TUBOS ESTRUCTURALES - PLANCHAS GRUESAS 76.20MM X 2438MM X 6096MM</t>
  </si>
  <si>
    <t>PLANCHAS DE ACERO EN CALIENTE 19X1219X2438</t>
  </si>
  <si>
    <t>TOLA LISA GALVANIZADA 4X8' - 1.40MM</t>
  </si>
  <si>
    <t>Bobinas de Acero Galvanizadas (SPECIFICATION:_x000D_
THICKNESS:0.68MM_x000D_
WIDTH:89MM)</t>
  </si>
  <si>
    <t>TOLA LISA GALVANIZADA 4X8' - 1.4MM</t>
  </si>
  <si>
    <t>TOLAS NEGRAS HCR 3/16''  4 X 8 [4.50 MM]</t>
  </si>
  <si>
    <t>BOBINAS DE ACERO GALVANIZADAS DE 1.40MM X 1219MM.</t>
  </si>
  <si>
    <t>33 ROLLOS DE ACERO GALVANIZADO</t>
  </si>
  <si>
    <t>PLANCHAS DE ACERO 15.88MMX2438MMX6096MM</t>
  </si>
  <si>
    <t>BOBINA GALVANIZADA 1.15 MM GR 60 Z 180</t>
  </si>
  <si>
    <t>BOBINAS DE ALUZINC 0.51 X 1219  MM</t>
  </si>
  <si>
    <t>TOLA LISA EN FRIO 4X8'  0.70MM</t>
  </si>
  <si>
    <t>PLANCHA DE ACERO LAMINADA EN CALIENTE ASTM A36 1829X6096X12.70MM</t>
  </si>
  <si>
    <t>PLANCHAS DE ACERO LAMINADAS EN CALIENTE 1829MMX12192MMX38,10MM 14PZAS</t>
  </si>
  <si>
    <t>LAMINAS DE ACERO GALVANIZADO EN BOBINAS DE 0.21MMX914MM</t>
  </si>
  <si>
    <t>BOBINAS ENROLLADA, LAMINADO EN CALIENTE, 2.30X845MM-JIS G-3116 SG 295</t>
  </si>
  <si>
    <t>PLANCHAS DE ACERO LAMINADAS EN CALIENTE 2438X6096X19.05MM</t>
  </si>
  <si>
    <t>PLANCHA DE ACERO LAMINADAS EN CALIENTE 2438X6096X19.05MM</t>
  </si>
  <si>
    <t>LAMINAS DE ACERO GALVANIZADO EN BOBINAS DE 0.19 MM X 914 MM</t>
  </si>
  <si>
    <t>Bobinas de Acero Galvanizadas 0.33MM X 63.5MM X C</t>
  </si>
  <si>
    <t>BOBINAS ENROLLADAS, LAMINADAS EN CALIENTE, 2.00 X 1080 MM -JIS G-3116 SG 295</t>
  </si>
  <si>
    <t>TOLAS LAMINADAS EN CALIENTE ASTM A36 31.75 MM X 2438 MM X 6096 MM.</t>
  </si>
  <si>
    <t>PLANCHA DE ACERO 3/4X8X40</t>
  </si>
  <si>
    <t>BOBINAS DE ACERO GALVANIZADA 0.80 X 1219MM</t>
  </si>
  <si>
    <t>ALAMBRON LISO 5.5 MM SAE 1065</t>
  </si>
  <si>
    <t>TOLA CON RELIEVE 4X8'    3MM</t>
  </si>
  <si>
    <t>PLANCHAS DE ACERO LAMINADAS EN CALIENTE ASTM A572 GRADE 50 9.50X2438X12192MM</t>
  </si>
  <si>
    <t>PLANCHAS DE ACERO LAMINADAS EN CALIENTE 1829MMX12192MMX12,70MM 21PZAS</t>
  </si>
  <si>
    <t>LAMINAS   DE ACERO DE 12.00 X 1219 X 2438 MM</t>
  </si>
  <si>
    <t>ACERO EN CANAL</t>
  </si>
  <si>
    <t>Bobinas de Acero Galvanizadas 0.38MM X 63.5MM</t>
  </si>
  <si>
    <t>TOLAS DE ACERO CON PATRON</t>
  </si>
  <si>
    <t>BOBINA DE ACERO EN  FRIO 0.70 MM</t>
  </si>
  <si>
    <t>BOBINA DE ALUZINC  GALVANIZADO 0.38 MM X 1219 MM</t>
  </si>
  <si>
    <t>PLACAS DE ACERO LAMINADAS ASTM A36 9.53 X 2438 X 6096</t>
  </si>
  <si>
    <t>LAMINAS DE ACERO EN CALIENTE ASTM A36 9.52MMX1219X2438</t>
  </si>
  <si>
    <t>BOBINA GALVANIZADA 1.15 MM X 1219MM</t>
  </si>
  <si>
    <t>KRPUS</t>
  </si>
  <si>
    <t>BUSAN</t>
  </si>
  <si>
    <t>ROLLOS DE LAMINA DE ACERO 0.5MM X 5.2MM, STAINLESS STEEL STRIP.</t>
  </si>
  <si>
    <t>PLANCHAS DE ACERO INOX. 0.6X1219X2438 MM LAMINADA EN FRIO</t>
  </si>
  <si>
    <t>PLANCHAS DE ACERO INOX. 0.8X1219X2438 MM LAMINADA EN FRIO</t>
  </si>
  <si>
    <t>LAMINA DE ACERO INOXIDABLE PARA USO INDUSTRIAL</t>
  </si>
  <si>
    <t>2022-08-27 00:00:00.000000 UTC</t>
  </si>
  <si>
    <t>LAMINAS DE ACERO 630MM</t>
  </si>
  <si>
    <t>PLANCHAS DE ACERO INOX. 1.5X1219X2438 MM LAMINADA EN FRIO</t>
  </si>
  <si>
    <t>2021-11-03 00:00:00.000000 UTC</t>
  </si>
  <si>
    <t>2019-05-18 00:00:00.000000 UTC</t>
  </si>
  <si>
    <t>ALAMBRE CORTADO GALVANIZADO DE 16"X 14''</t>
  </si>
  <si>
    <t>2019-07-13 00:00:00.000000 UTC</t>
  </si>
  <si>
    <t>Row Labels</t>
  </si>
  <si>
    <t>Grand Total</t>
  </si>
  <si>
    <t>Year</t>
  </si>
  <si>
    <t>2019</t>
  </si>
  <si>
    <t>2020</t>
  </si>
  <si>
    <t>2021</t>
  </si>
  <si>
    <t>2022</t>
  </si>
  <si>
    <t>2023</t>
  </si>
  <si>
    <t>2024</t>
  </si>
  <si>
    <t>2025</t>
  </si>
  <si>
    <t>Sum of FLETE</t>
  </si>
  <si>
    <t>Sum of CANTIDAD</t>
  </si>
  <si>
    <t>Sum of V_FOB</t>
  </si>
  <si>
    <t>Sum of SEGURO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</si>
</sst>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14" fontId="0" fillId="0" borderId="0" xfId="0" applyNumberFormat="1"/>
    <xf numFmtId="22" fontId="0" fillId="0" borderId="0" xfId="0" applyNumberFormat="1"/>
    <xf numFmtId="11" fontId="0" fillId="0" borderId="0" xfId="0" applyNumberFormat="1"/>
    <xf numFmtId="0" fontId="0" fillId="0" borderId="0" xfId="0" applyAlignment="1">
      <alignment wrapText="1"/>
    </xf>
    <xf numFmtId="43" fontId="0" fillId="0" borderId="0" xfId="1" applyFont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10" fontId="0" fillId="0" borderId="0" xfId="2" applyNumberFormat="1" applyFont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3">
    <dxf>
      <numFmt numFmtId="167" formatCode="_(* #,##0.0_);_(* \(#,##0.0\);_(* &quot;-&quot;??_);_(@_)"/>
    </dxf>
    <dxf>
      <numFmt numFmtId="164" formatCode="_(* #,##0_);_(* \(#,##0\);_(* &quot;-&quot;??_);_(@_)"/>
    </dxf>
    <dxf>
      <numFmt numFmtId="2" formatCode="0.00"/>
    </dxf>
    <dxf>
      <numFmt numFmtId="2" formatCode="0.00"/>
    </dxf>
    <dxf>
      <numFmt numFmtId="167" formatCode="_(* #,##0.0_);_(* \(#,##0.0\);_(* &quot;-&quot;??_);_(@_)"/>
    </dxf>
    <dxf>
      <numFmt numFmtId="35" formatCode="_(* #,##0.00_);_(* \(#,##0.00\);_(* &quot;-&quot;??_);_(@_)"/>
    </dxf>
    <dxf>
      <numFmt numFmtId="2" formatCode="0.00"/>
    </dxf>
    <dxf>
      <numFmt numFmtId="2" formatCode="0.00"/>
    </dxf>
    <dxf>
      <numFmt numFmtId="35" formatCode="_(* #,##0.00_);_(* \(#,##0.00\);_(* &quot;-&quot;??_);_(@_)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o Despradel" refreshedDate="46093.522924884259" createdVersion="8" refreshedVersion="8" minRefreshableVersion="3" recordCount="6222" xr:uid="{6B253972-0B7C-4DC9-A580-377D3B7F5389}">
  <cacheSource type="worksheet">
    <worksheetSource ref="A1:AJ6223" sheet="Data Cruda"/>
  </cacheSource>
  <cacheFields count="36">
    <cacheField name="F_DECLARA" numFmtId="0">
      <sharedItems/>
    </cacheField>
    <cacheField name="Year" numFmtId="0">
      <sharedItems count="7">
        <s v="2023"/>
        <s v="2024"/>
        <s v="2020"/>
        <s v="2025"/>
        <s v="2021"/>
        <s v="2022"/>
        <s v="2019"/>
      </sharedItems>
    </cacheField>
    <cacheField name="F_DESEM" numFmtId="0">
      <sharedItems containsDate="1" containsBlank="1" containsMixedTypes="1" minDate="2021-04-02T00:00:00" maxDate="2025-12-29T00:00:00"/>
    </cacheField>
    <cacheField name="F_LIQUIDA" numFmtId="14">
      <sharedItems containsSemiMixedTypes="0" containsNonDate="0" containsDate="1" containsString="0" minDate="2019-01-02T00:00:00" maxDate="2025-12-31T00:00:00"/>
    </cacheField>
    <cacheField name="COLECT" numFmtId="0">
      <sharedItems containsSemiMixedTypes="0" containsString="0" containsNumber="1" containsInteger="1" minValue="1000" maxValue="3030"/>
    </cacheField>
    <cacheField name="COLECTURIA" numFmtId="0">
      <sharedItems/>
    </cacheField>
    <cacheField name="REGIMEN" numFmtId="0">
      <sharedItems containsSemiMixedTypes="0" containsString="0" containsNumber="1" containsInteger="1" minValue="1" maxValue="11"/>
    </cacheField>
    <cacheField name="ITEM_NUM" numFmtId="0">
      <sharedItems containsSemiMixedTypes="0" containsString="0" containsNumber="1" containsInteger="1" minValue="1" maxValue="535"/>
    </cacheField>
    <cacheField name="ARANCEL" numFmtId="0">
      <sharedItems count="122">
        <s v="7210.70.10"/>
        <s v="7219.32.00"/>
        <s v="7222.30.00"/>
        <s v="7219.33.00"/>
        <s v="7210.61.10"/>
        <s v="7212.40.00"/>
        <s v="7212.30.00"/>
        <s v="7208.53.00"/>
        <s v="7219.22.00"/>
        <s v="7210.30.00"/>
        <s v="7217.20.90"/>
        <s v="7210.69.10"/>
        <s v="7219.24.00"/>
        <s v="7210.49.10"/>
        <s v="7208.40.00"/>
        <s v="7210.50.20"/>
        <s v="7215.50.00"/>
        <s v="7217.90.99"/>
        <s v="7213.20.90"/>
        <s v="7219.12.00"/>
        <s v="7219.90.00"/>
        <s v="7209.26.00"/>
        <s v="7229.90.00"/>
        <s v="7210.61.20"/>
        <s v="7216.32.00"/>
        <s v="7216.33.00"/>
        <s v="7216.69.00"/>
        <s v="7210.41.00"/>
        <s v="7216.99.00"/>
        <s v="7214.99.00"/>
        <s v="7217.10.90"/>
        <s v="7220.90.00"/>
        <s v="7208.51.00"/>
        <s v="7216.22.00"/>
        <s v="7217.30.90"/>
        <s v="7217.10.10"/>
        <s v="7216.91.00"/>
        <s v="7222.19.00"/>
        <s v="7219.34.00"/>
        <s v="7222.40.00"/>
        <s v="7218.99.00"/>
        <s v="7216.10.00"/>
        <s v="7210.49.20"/>
        <s v="7222.11.00"/>
        <s v="7208.52.00"/>
        <s v="7208.90.00"/>
        <s v="7216.21.00"/>
        <s v="7212.50.00"/>
        <s v="7208.39.00"/>
        <s v="7219.14.00"/>
        <s v="7222.20.00"/>
        <s v="7210.11.00"/>
        <s v="7216.31.00"/>
        <s v="7211.90.00"/>
        <s v="7211.19.00"/>
        <s v="7210.50.10"/>
        <s v="7214.91.00"/>
        <s v="7223.00.00"/>
        <s v="7209.16.00"/>
        <s v="7213.91.90"/>
        <s v="7208.37.00"/>
        <s v="7219.31.00"/>
        <s v="7205.10.00"/>
        <s v="7209.90.00"/>
        <s v="7212.20.00"/>
        <s v="7208.54.00"/>
        <s v="7210.70.20"/>
        <s v="7209.15.00"/>
        <s v="7214.20.00"/>
        <s v="7225.99.00"/>
        <s v="7208.10.00"/>
        <s v="7210.12.00"/>
        <s v="7217.90.10"/>
        <s v="7219.21.00"/>
        <s v="7220.20.00"/>
        <s v="7212.10.00"/>
        <s v="7216.50.00"/>
        <s v="7229.20.00"/>
        <s v="7215.90.00"/>
        <s v="7208.38.00"/>
        <s v="7209.17.00"/>
        <s v="7220.12.00"/>
        <s v="7210.70.90"/>
        <s v="7225.50.00"/>
        <s v="7228.60.00"/>
        <s v="7208.25.00"/>
        <s v="7205.29.00"/>
        <s v="7217.20.10"/>
        <s v="7208.27.00"/>
        <s v="7216.40.00"/>
        <s v="7205.21.00"/>
        <s v="7225.40.00"/>
        <s v="7210.61.90"/>
        <s v="7210.49.90"/>
        <s v="7226.11.00"/>
        <s v="7210.90.00"/>
        <s v="7211.14.00"/>
        <s v="7213.20.10"/>
        <s v="7208.26.00"/>
        <s v="7228.30.00"/>
        <s v="7209.18.00"/>
        <s v="7215.10.00"/>
        <s v="7226.99.00"/>
        <s v="7226.91.00"/>
        <s v="7204.21.00"/>
        <s v="7217.10.20"/>
        <s v="7209.25.00"/>
        <s v="7207.11.10"/>
        <s v="7210.69.90"/>
        <s v="7219.35.00"/>
        <s v="7228.80.00"/>
        <s v="7216.61.00"/>
        <s v="7202.60.00"/>
        <s v="7214.10.00"/>
        <s v="7225.30.00"/>
        <s v="7204.49.00"/>
        <s v="7204.30.00"/>
        <s v="7204.29.00"/>
        <s v="7208.36.00"/>
        <s v="7227.90.10"/>
        <s v="7225.92.00"/>
        <s v="7209.27.00"/>
      </sharedItems>
    </cacheField>
    <cacheField name="DET1" numFmtId="0">
      <sharedItems/>
    </cacheField>
    <cacheField name="ESTADO" numFmtId="0">
      <sharedItems containsBlank="1"/>
    </cacheField>
    <cacheField name="CANTIDAD" numFmtId="0">
      <sharedItems containsSemiMixedTypes="0" containsString="0" containsNumber="1" minValue="0.74" maxValue="3859989000"/>
    </cacheField>
    <cacheField name="UNIDAD" numFmtId="0">
      <sharedItems/>
    </cacheField>
    <cacheField name="FOB_UNIT" numFmtId="0">
      <sharedItems containsSemiMixedTypes="0" containsString="0" containsNumber="1" minValue="3.5999999999999999E-3" maxValue="2214.81"/>
    </cacheField>
    <cacheField name="V_FOB" numFmtId="164">
      <sharedItems containsSemiMixedTypes="0" containsString="0" containsNumber="1" minValue="0.1" maxValue="15110045.121200001"/>
    </cacheField>
    <cacheField name="FLETE" numFmtId="0">
      <sharedItems containsSemiMixedTypes="0" containsString="0" containsNumber="1" minValue="8.0000000000000007E-5" maxValue="986300.96"/>
    </cacheField>
    <cacheField name="SEGURO" numFmtId="0">
      <sharedItems containsSemiMixedTypes="0" containsString="0" containsNumber="1" minValue="8.0000000000000007E-5" maxValue="47682"/>
    </cacheField>
    <cacheField name="OTROS" numFmtId="0">
      <sharedItems containsSemiMixedTypes="0" containsString="0" containsNumber="1" minValue="0" maxValue="10656"/>
    </cacheField>
    <cacheField name="V_CIF" numFmtId="0">
      <sharedItems containsSemiMixedTypes="0" containsString="0" containsNumber="1" minValue="9.4626999999999999" maxValue="1039991322.0326999"/>
    </cacheField>
    <cacheField name="GRAVAMEN" numFmtId="0">
      <sharedItems containsSemiMixedTypes="0" containsString="0" containsNumber="1" minValue="0" maxValue="8777639.1899999995"/>
    </cacheField>
    <cacheField name="SELECTIVO" numFmtId="0">
      <sharedItems containsSemiMixedTypes="0" containsString="0" containsNumber="1" containsInteger="1" minValue="0" maxValue="0"/>
    </cacheField>
    <cacheField name="ITBIS" numFmtId="0">
      <sharedItems containsSemiMixedTypes="0" containsString="0" containsNumber="1" minValue="0" maxValue="93599218.879999995"/>
    </cacheField>
    <cacheField name="T_A_PAGAR" numFmtId="0">
      <sharedItems containsSemiMixedTypes="0" containsString="0" containsNumber="1" minValue="0" maxValue="93599218.879999995"/>
    </cacheField>
    <cacheField name="CODIGO_PUE" numFmtId="0">
      <sharedItems containsBlank="1"/>
    </cacheField>
    <cacheField name="PUERTO" numFmtId="0">
      <sharedItems containsBlank="1"/>
    </cacheField>
    <cacheField name="P_PROC_ISO" numFmtId="0">
      <sharedItems containsSemiMixedTypes="0" containsString="0" containsNumber="1" containsInteger="1" minValue="10" maxValue="862"/>
    </cacheField>
    <cacheField name="PAIS_PROC" numFmtId="0">
      <sharedItems/>
    </cacheField>
    <cacheField name="P_ORIG_ISO" numFmtId="0">
      <sharedItems containsSemiMixedTypes="0" containsString="0" containsNumber="1" containsInteger="1" minValue="156" maxValue="156"/>
    </cacheField>
    <cacheField name="PAIS_ORIG" numFmtId="0">
      <sharedItems/>
    </cacheField>
    <cacheField name="TASA_GRAVA" numFmtId="0">
      <sharedItems containsString="0" containsBlank="1" containsNumber="1" containsInteger="1" minValue="0" maxValue="20"/>
    </cacheField>
    <cacheField name="TASA_SELEC" numFmtId="0">
      <sharedItems containsString="0" containsBlank="1" containsNumber="1" containsInteger="1" minValue="0" maxValue="0"/>
    </cacheField>
    <cacheField name="TASA_ITBIS" numFmtId="0">
      <sharedItems containsString="0" containsBlank="1" containsNumber="1" containsInteger="1" minValue="18" maxValue="18"/>
    </cacheField>
    <cacheField name="TASA_DOLAR" numFmtId="0">
      <sharedItems containsSemiMixedTypes="0" containsString="0" containsNumber="1" minValue="50.276200000000003" maxValue="64.792100000000005"/>
    </cacheField>
    <cacheField name="GRADO_ACOL" numFmtId="0">
      <sharedItems containsString="0" containsBlank="1" containsNumber="1" containsInteger="1" minValue="0" maxValue="1"/>
    </cacheField>
    <cacheField name="Max_Date" numFmtId="0">
      <sharedItems containsSemiMixedTypes="0" containsString="0" containsNumber="1" containsInteger="1" minValue="0" maxValue="1"/>
    </cacheField>
    <cacheField name="Max_Date_Acumulado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22">
  <r>
    <s v="2023-02-09 00:00:00.000000 UTC"/>
    <x v="0"/>
    <d v="2023-02-07T00:00:00"/>
    <d v="2023-02-09T00:00:00"/>
    <n v="1150"/>
    <s v="ADMINISTRACION PUERTO MULTIMODAL CAUCEDO"/>
    <n v="1"/>
    <n v="1"/>
    <x v="0"/>
    <s v="PRODUCTOS LAMINADOS PLANOS ENROLLADOS EN CALIENTE"/>
    <s v="NUEVO"/>
    <n v="106590"/>
    <s v="Kilogramos"/>
    <n v="1.1001000000000001"/>
    <n v="117259.659"/>
    <n v="21422.861956000001"/>
    <n v="90.762895999999998"/>
    <n v="0"/>
    <n v="7812062.9644999998"/>
    <n v="0"/>
    <n v="0"/>
    <n v="703085.67"/>
    <n v="703085.67"/>
    <s v="AUMEL"/>
    <s v="MELBOURNE"/>
    <n v="36"/>
    <s v="AUSTRALIA"/>
    <n v="156"/>
    <s v="CHINA"/>
    <n v="0"/>
    <n v="0"/>
    <n v="18"/>
    <n v="56.293700000000001"/>
    <n v="0"/>
    <n v="0"/>
    <n v="1"/>
  </r>
  <r>
    <s v="2024-03-05 00:00:00.000000 UTC"/>
    <x v="1"/>
    <d v="2024-03-06T00:00:00"/>
    <d v="2024-03-05T00:00:00"/>
    <n v="1030"/>
    <s v="ADMINISTRACION HAINA ORIENTAL"/>
    <n v="1"/>
    <n v="7"/>
    <x v="1"/>
    <s v="SIMPLEMENTE LAMINADOS EN FRIO"/>
    <s v="NUEVO"/>
    <n v="1989"/>
    <s v="Kilogramos"/>
    <n v="1.8203"/>
    <n v="3620.5767000000001"/>
    <n v="234.66239999999999"/>
    <n v="6.725403"/>
    <n v="3.3954810000000002"/>
    <n v="228068.60279999999"/>
    <n v="0"/>
    <n v="0"/>
    <n v="41052.35"/>
    <n v="41052.35"/>
    <s v="CNJIU"/>
    <s v="JIUJIANG"/>
    <n v="156"/>
    <s v="CHINA"/>
    <n v="156"/>
    <s v="CHINA"/>
    <n v="0"/>
    <n v="0"/>
    <n v="18"/>
    <n v="59.0032"/>
    <n v="0"/>
    <n v="0"/>
    <n v="1"/>
  </r>
  <r>
    <s v="2023-03-16 00:00:00.000000 UTC"/>
    <x v="0"/>
    <d v="2023-03-14T00:00:00"/>
    <d v="2023-03-16T00:00:00"/>
    <n v="1150"/>
    <s v="ADMINISTRACION PUERTO MULTIMODAL CAUCEDO"/>
    <n v="1"/>
    <n v="28"/>
    <x v="2"/>
    <s v="BARRA LISA T-304-A/I 5/16 8MM 20PIES 6.09MTS USO IN DUSTRIAL"/>
    <s v="NUEVO"/>
    <n v="503"/>
    <s v="Kilogramos"/>
    <n v="2.6354000000000002"/>
    <n v="1325.6061999999999"/>
    <n v="63.500399999999999"/>
    <n v="1.060457"/>
    <n v="20.484000000000002"/>
    <n v="77505.325299999997"/>
    <n v="0"/>
    <n v="0"/>
    <n v="13950.96"/>
    <n v="13950.96"/>
    <s v="CNJJG"/>
    <s v="JIUJIANG"/>
    <n v="156"/>
    <s v="CHINA"/>
    <n v="156"/>
    <s v="CHINA"/>
    <n v="0"/>
    <n v="0"/>
    <n v="18"/>
    <n v="54.942799999999998"/>
    <n v="0"/>
    <n v="0"/>
    <n v="1"/>
  </r>
  <r>
    <s v="2020-06-09 00:00:00.000000 UTC"/>
    <x v="2"/>
    <m/>
    <d v="2020-06-09T00:00:00"/>
    <n v="1030"/>
    <s v="ADMINISTRACION HAINA ORIENTAL"/>
    <n v="1"/>
    <n v="1"/>
    <x v="0"/>
    <s v="PRODUCTOS LAMINADOS PLANOS ENROLLADOS EN FRIO"/>
    <m/>
    <n v="102626"/>
    <s v="Kilogramos"/>
    <n v="0.67659999999999998"/>
    <n v="69436.751600000003"/>
    <n v="5164.4399999999996"/>
    <n v="109.33"/>
    <n v="0"/>
    <n v="4296915.0290000001"/>
    <n v="0"/>
    <n v="0"/>
    <n v="0"/>
    <n v="0"/>
    <s v="CNLYG"/>
    <s v="LIANYUNGANG"/>
    <n v="156"/>
    <s v="CHINA"/>
    <n v="156"/>
    <s v="CHINA"/>
    <n v="0"/>
    <n v="0"/>
    <n v="18"/>
    <n v="57.514200000000002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7"/>
    <x v="3"/>
    <s v="LAMINA DE ACERO INOXIDABLE 1.2MM X 1524MM X 3048MM"/>
    <s v="NUEVO"/>
    <n v="8840"/>
    <s v="Kilogramos"/>
    <n v="1.202"/>
    <n v="10625.68"/>
    <n v="1609.0433909999999"/>
    <n v="29.220313000000001"/>
    <n v="0"/>
    <n v="779087.55090000003"/>
    <n v="0"/>
    <n v="0"/>
    <n v="140235.76"/>
    <n v="140235.76"/>
    <s v="CNPDG"/>
    <s v="PUDONG/SHANGHAI"/>
    <n v="156"/>
    <s v="CHINA"/>
    <n v="156"/>
    <s v="CHINA"/>
    <n v="0"/>
    <n v="0"/>
    <n v="18"/>
    <n v="63.526600000000002"/>
    <n v="0"/>
    <n v="0"/>
    <n v="1"/>
  </r>
  <r>
    <s v="2024-04-22 00:00:00.000000 UTC"/>
    <x v="1"/>
    <d v="2024-04-22T00:00:00"/>
    <d v="2024-04-22T00:00:00"/>
    <n v="1150"/>
    <s v="ADMINISTRACION PUERTO MULTIMODAL CAUCEDO"/>
    <n v="1"/>
    <n v="2"/>
    <x v="4"/>
    <s v="PRODUCTOS LAMINADOS PLANOS ENROLLADOS EN FRIO"/>
    <s v="NUEVO"/>
    <n v="131842.73000000001"/>
    <s v="Kilogramos"/>
    <n v="0.52090000000000003"/>
    <n v="68676.878056999994"/>
    <n v="13432.742399999999"/>
    <n v="1373.4984589999999"/>
    <n v="0"/>
    <n v="4932571.8530000001"/>
    <n v="0"/>
    <n v="0"/>
    <n v="887863.71"/>
    <n v="887863.71"/>
    <s v="CNQIN"/>
    <s v="QINGXI"/>
    <n v="156"/>
    <s v="CHINA"/>
    <n v="156"/>
    <s v="CHINA"/>
    <n v="0"/>
    <n v="0"/>
    <n v="18"/>
    <n v="59.084699999999998"/>
    <n v="0"/>
    <n v="0"/>
    <n v="1"/>
  </r>
  <r>
    <s v="2025-01-09 00:00:00.000000 UTC"/>
    <x v="3"/>
    <d v="2025-01-08T00:00:00"/>
    <d v="2025-01-09T00:00:00"/>
    <n v="1150"/>
    <s v="ADMINISTRACION PUERTO MULTIMODAL CAUCEDO"/>
    <n v="1"/>
    <n v="1"/>
    <x v="5"/>
    <s v="FLEJE GALVANIZADO 60&quot;"/>
    <s v="NUEVO"/>
    <n v="11386"/>
    <s v="Kilogramos"/>
    <n v="1.022"/>
    <n v="11636.492"/>
    <n v="2176.4294"/>
    <n v="19.307034999999999"/>
    <n v="0"/>
    <n v="850730.82389999996"/>
    <n v="0"/>
    <n v="0"/>
    <n v="153131.54999999999"/>
    <n v="153131.54999999999"/>
    <s v="CNSHK"/>
    <s v="SHEKOU"/>
    <n v="156"/>
    <s v="CHINA"/>
    <n v="156"/>
    <s v="CHINA"/>
    <n v="0"/>
    <n v="0"/>
    <n v="18"/>
    <n v="61.503500000000003"/>
    <n v="0"/>
    <n v="0"/>
    <n v="1"/>
  </r>
  <r>
    <s v="2024-12-19 00:00:00.000000 UTC"/>
    <x v="1"/>
    <d v="2024-12-16T00:00:00"/>
    <d v="2024-12-19T00:00:00"/>
    <n v="1030"/>
    <s v="ADMINISTRACION HAINA ORIENTAL"/>
    <n v="1"/>
    <n v="1"/>
    <x v="6"/>
    <s v="BOBINAS DE ACERO GALVANIZADO"/>
    <s v="NUEVO"/>
    <n v="55258"/>
    <s v="Kilogramos"/>
    <n v="0.62"/>
    <n v="34259.96"/>
    <n v="3507.079295"/>
    <n v="685.19917999999996"/>
    <n v="0"/>
    <n v="2338789.1940000001"/>
    <n v="0"/>
    <n v="0"/>
    <n v="210491.03"/>
    <n v="210491.03"/>
    <s v="CNZJG"/>
    <s v="ZHANGJIAGANG"/>
    <n v="156"/>
    <s v="CHINA"/>
    <n v="156"/>
    <s v="CHINA"/>
    <n v="0"/>
    <n v="0"/>
    <n v="18"/>
    <n v="60.8232"/>
    <n v="0"/>
    <n v="1"/>
    <n v="1"/>
  </r>
  <r>
    <s v="2021-01-07 00:00:00.000000 UTC"/>
    <x v="4"/>
    <m/>
    <d v="2021-01-07T00:00:00"/>
    <n v="1150"/>
    <s v="ADMINISTRACION PUERTO MULTIMODAL CAUCEDO"/>
    <n v="1"/>
    <n v="7"/>
    <x v="0"/>
    <s v="PRODUCTOS LAMINADOS PLANOS SIN ENROLLAR EN FRIO"/>
    <s v="NUEVO"/>
    <n v="11574"/>
    <s v="Kilogramos"/>
    <n v="1.35"/>
    <n v="15624.9"/>
    <n v="2236.31"/>
    <n v="18.476393000000002"/>
    <n v="0"/>
    <n v="1044318.5463"/>
    <n v="0"/>
    <n v="0"/>
    <n v="187977.34"/>
    <n v="187977.34"/>
    <s v="CNZUH"/>
    <s v="ZHUHAI"/>
    <n v="156"/>
    <s v="CHINA"/>
    <n v="156"/>
    <s v="CHINA"/>
    <n v="0"/>
    <n v="0"/>
    <n v="18"/>
    <n v="58.408099999999997"/>
    <n v="0"/>
    <n v="0"/>
    <n v="1"/>
  </r>
  <r>
    <s v="2020-01-20 00:00:00.000000 UTC"/>
    <x v="2"/>
    <m/>
    <d v="2020-01-20T00:00:00"/>
    <n v="1030"/>
    <s v="ADMINISTRACION HAINA ORIENTAL"/>
    <n v="1"/>
    <n v="5"/>
    <x v="7"/>
    <s v="PRODUCTOS LAMINADOS PLANOS SIN ENROLLAR EN CALIENTE"/>
    <m/>
    <n v="57050"/>
    <s v="Toneladas Metricas"/>
    <n v="505.96"/>
    <n v="28865.018"/>
    <n v="2799.0790670000001"/>
    <n v="67.051047999999994"/>
    <n v="1.5970880000000001"/>
    <n v="1688093.5592"/>
    <n v="50642.81"/>
    <n v="0"/>
    <n v="312972.55"/>
    <n v="363615.36"/>
    <s v="CNLYG"/>
    <s v="LIANYUNGANG"/>
    <n v="156"/>
    <s v="CHINA"/>
    <n v="156"/>
    <s v="CHINA"/>
    <n v="3"/>
    <n v="0"/>
    <n v="18"/>
    <n v="53.197200000000002"/>
    <n v="0"/>
    <n v="0"/>
    <n v="1"/>
  </r>
  <r>
    <s v="2025-01-31 00:00:00.000000 UTC"/>
    <x v="3"/>
    <d v="2025-01-31T00:00:00"/>
    <d v="2025-01-31T00:00:00"/>
    <n v="1030"/>
    <s v="ADMINISTRACION HAINA ORIENTAL"/>
    <n v="1"/>
    <n v="7"/>
    <x v="8"/>
    <s v="PRODUCTOS LAMINADOS PLANOS SIN ENROLLAR EN CALIENTE"/>
    <s v="NUEVO"/>
    <n v="2444000"/>
    <s v="Kilogramos"/>
    <n v="2.1714000000000002"/>
    <n v="5306.9016000000001"/>
    <n v="670.65599999999995"/>
    <n v="10.500795999999999"/>
    <n v="58.437131999999998"/>
    <n v="374644.7856"/>
    <n v="11239.34"/>
    <n v="0"/>
    <n v="69459.09"/>
    <n v="80698.429999999993"/>
    <s v="CNYTN"/>
    <s v="YANTIAN"/>
    <n v="156"/>
    <s v="CHINA"/>
    <n v="156"/>
    <s v="CHINA"/>
    <n v="3"/>
    <n v="0"/>
    <n v="18"/>
    <n v="61.960599999999999"/>
    <n v="0"/>
    <n v="0"/>
    <n v="1"/>
  </r>
  <r>
    <s v="2020-12-02 00:00:00.000000 UTC"/>
    <x v="2"/>
    <m/>
    <d v="2020-12-02T00:00:00"/>
    <n v="1150"/>
    <s v="ADMINISTRACION PUERTO MULTIMODAL CAUCEDO"/>
    <n v="1"/>
    <n v="1"/>
    <x v="9"/>
    <s v="PRODUCTOS LAMINADOS PLANOS SIN ENROLLAR EN FRIO"/>
    <s v="NUEVO"/>
    <n v="5332000"/>
    <s v="Kilogramos"/>
    <n v="1.1935"/>
    <n v="6363.7420000000002"/>
    <n v="220.64940000000001"/>
    <n v="6.8111059999999997"/>
    <n v="209.083201"/>
    <n v="396908.62780000002"/>
    <n v="11907.26"/>
    <n v="0"/>
    <n v="73586.86"/>
    <n v="85494.12"/>
    <s v="ITSPE"/>
    <s v="LA SPEZIA"/>
    <n v="380"/>
    <s v="ITALIA"/>
    <n v="156"/>
    <s v="CHINA"/>
    <n v="3"/>
    <n v="0"/>
    <n v="18"/>
    <n v="58.366399999999999"/>
    <m/>
    <n v="1"/>
    <n v="1"/>
  </r>
  <r>
    <s v="2024-12-30 00:00:00.000000 UTC"/>
    <x v="1"/>
    <d v="2024-12-28T00:00:00"/>
    <d v="2024-12-30T00:00:00"/>
    <n v="1150"/>
    <s v="ADMINISTRACION PUERTO MULTIMODAL CAUCEDO"/>
    <n v="1"/>
    <n v="1"/>
    <x v="10"/>
    <s v="ALAMBRE GALVANIZADO"/>
    <s v="NUEVO"/>
    <n v="24300000"/>
    <s v="Kilogramos"/>
    <n v="1.5089999999999999"/>
    <n v="36668.699999999997"/>
    <n v="1892"/>
    <n v="733.37"/>
    <n v="0"/>
    <n v="2404812.7078999998"/>
    <n v="480962.54"/>
    <n v="0"/>
    <n v="519439.56"/>
    <n v="1000402.1"/>
    <s v="ECGYE"/>
    <s v="GUAYAQUIL"/>
    <n v="218"/>
    <s v="ECUADOR"/>
    <n v="156"/>
    <s v="CHINA"/>
    <n v="20"/>
    <n v="0"/>
    <n v="18"/>
    <n v="61.200400000000002"/>
    <n v="0"/>
    <n v="1"/>
    <n v="1"/>
  </r>
  <r>
    <s v="2025-09-02 00:00:00.000000 UTC"/>
    <x v="3"/>
    <d v="2025-09-03T00:00:00"/>
    <d v="2025-09-02T00:00:00"/>
    <n v="1030"/>
    <s v="ADMINISTRACION HAINA ORIENTAL"/>
    <n v="1"/>
    <n v="3"/>
    <x v="6"/>
    <s v="BOBINAS DE ACERO GALVANIZADO"/>
    <s v="NUEVO"/>
    <n v="227679000"/>
    <s v="Kilogramos"/>
    <n v="0.63"/>
    <n v="143437.76999999999"/>
    <n v="11839.238577"/>
    <n v="2868.738578"/>
    <n v="0"/>
    <n v="10046477.643100001"/>
    <n v="0"/>
    <n v="0"/>
    <n v="904182.99"/>
    <n v="904182.99"/>
    <s v="CNCDE"/>
    <s v="CHANGDE"/>
    <n v="156"/>
    <s v="CHINA"/>
    <n v="156"/>
    <s v="CHINA"/>
    <n v="0"/>
    <n v="0"/>
    <n v="18"/>
    <n v="63.526600000000002"/>
    <n v="0"/>
    <n v="0"/>
    <n v="1"/>
  </r>
  <r>
    <s v="2020-03-09 00:00:00.000000 UTC"/>
    <x v="2"/>
    <m/>
    <d v="2020-03-09T00:00:00"/>
    <n v="1030"/>
    <s v="ADMINISTRACION HAINA ORIENTAL"/>
    <n v="1"/>
    <n v="1"/>
    <x v="11"/>
    <s v="PRODUCTOS LAMINADOS PLANOS ENROLLADOS EN FRIO"/>
    <m/>
    <n v="22100000"/>
    <s v="Kilogramos"/>
    <n v="0.58879999999999999"/>
    <n v="13012.48"/>
    <n v="1065.5"/>
    <n v="21.23"/>
    <n v="0"/>
    <n v="756146.76240000001"/>
    <n v="0"/>
    <n v="0"/>
    <n v="68053.16"/>
    <n v="68053.16"/>
    <s v="CNCGU"/>
    <s v="CHANGSHU"/>
    <n v="156"/>
    <s v="CHINA"/>
    <n v="156"/>
    <s v="CHINA"/>
    <n v="0"/>
    <n v="0"/>
    <n v="18"/>
    <n v="53.630400000000002"/>
    <n v="0"/>
    <n v="0"/>
    <n v="1"/>
  </r>
  <r>
    <s v="2020-11-13 00:00:00.000000 UTC"/>
    <x v="2"/>
    <m/>
    <d v="2020-11-13T00:00:00"/>
    <n v="1030"/>
    <s v="ADMINISTRACION HAINA ORIENTAL"/>
    <n v="1"/>
    <n v="1"/>
    <x v="11"/>
    <s v="BOBINA GALVANIZADA 1.5 MM"/>
    <s v="NUEVO"/>
    <n v="501770"/>
    <s v="Toneladas Metricas"/>
    <n v="571.98889999999994"/>
    <n v="287006.87035300001"/>
    <n v="15058.671377999999"/>
    <n v="455.51847500000002"/>
    <n v="0"/>
    <n v="17691734.204599999"/>
    <n v="0"/>
    <n v="0"/>
    <n v="1592256.08"/>
    <n v="1592256.08"/>
    <s v="CNLYG"/>
    <s v="LIANYUNGANG"/>
    <n v="156"/>
    <s v="CHINA"/>
    <n v="156"/>
    <s v="CHINA"/>
    <n v="0"/>
    <n v="0"/>
    <n v="18"/>
    <n v="58.481000000000002"/>
    <m/>
    <n v="0"/>
    <n v="1"/>
  </r>
  <r>
    <s v="2025-05-30 00:00:00.000000 UTC"/>
    <x v="3"/>
    <d v="2025-05-30T00:00:00"/>
    <d v="2025-05-30T00:00:00"/>
    <n v="1150"/>
    <s v="ADMINISTRACION PUERTO MULTIMODAL CAUCEDO"/>
    <n v="1"/>
    <n v="12"/>
    <x v="12"/>
    <s v="TOLA A/I C20-1.0MM 4X10"/>
    <s v="NUEVO"/>
    <n v="1408500"/>
    <s v="Kilogramos"/>
    <n v="2.0165000000000002"/>
    <n v="2840.2402499999998"/>
    <n v="162.60159999999999"/>
    <n v="3.1504059999999998"/>
    <n v="72.691045000000003"/>
    <n v="182689.4075"/>
    <n v="0"/>
    <n v="0"/>
    <n v="32884.089999999997"/>
    <n v="32884.089999999997"/>
    <s v="CNNSA"/>
    <s v="NANSHA"/>
    <n v="156"/>
    <s v="CHINA"/>
    <n v="156"/>
    <s v="CHINA"/>
    <n v="0"/>
    <n v="0"/>
    <n v="18"/>
    <n v="59.3401"/>
    <n v="0"/>
    <n v="0"/>
    <n v="1"/>
  </r>
  <r>
    <s v="2021-10-12 00:00:00.000000 UTC"/>
    <x v="4"/>
    <m/>
    <d v="2021-10-12T00:00:00"/>
    <n v="1150"/>
    <s v="ADMINISTRACION PUERTO MULTIMODAL CAUCEDO"/>
    <n v="1"/>
    <n v="8"/>
    <x v="12"/>
    <s v="PRODUCTOS LAMINADOS PLANOS ENROLLADOS EN FRIO"/>
    <s v="NUEVO"/>
    <n v="2840000"/>
    <s v="Kilogramos"/>
    <n v="2.5116999999999998"/>
    <n v="7133.2280000000001"/>
    <n v="1190.9740870000001"/>
    <n v="7.7895750000000001"/>
    <n v="0"/>
    <n v="471352.07900000003"/>
    <n v="0"/>
    <n v="0"/>
    <n v="84843.57"/>
    <n v="84843.57"/>
    <s v="CNNSA"/>
    <s v="NANSHA"/>
    <n v="156"/>
    <s v="CHINA"/>
    <n v="156"/>
    <s v="CHINA"/>
    <n v="0"/>
    <n v="0"/>
    <n v="18"/>
    <n v="56.571300000000001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4"/>
    <x v="12"/>
    <s v="TOLA A/I C-24 0.6MM 4X8MM"/>
    <s v="NUEVO"/>
    <n v="406500"/>
    <s v="Kilogramos"/>
    <n v="2.4565999999999999"/>
    <n v="998.60789999999997"/>
    <n v="48.886040000000001"/>
    <n v="1.0931040000000001"/>
    <n v="21.703123999999999"/>
    <n v="61068.8488"/>
    <n v="0"/>
    <n v="0"/>
    <n v="10992.38"/>
    <n v="10992.38"/>
    <s v="CNSHK"/>
    <s v="SHEKOU"/>
    <n v="156"/>
    <s v="CHINA"/>
    <n v="156"/>
    <s v="CHINA"/>
    <n v="0"/>
    <n v="0"/>
    <n v="18"/>
    <n v="57.058199999999999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8"/>
    <x v="12"/>
    <s v="TOLA A/I C-24 0.6MM 4X8"/>
    <s v="NUEVO"/>
    <n v="2187040"/>
    <s v="Kilogramos"/>
    <n v="2.2094"/>
    <n v="4832.0461759999998"/>
    <n v="301.78930000000003"/>
    <n v="5.2916480000000004"/>
    <n v="118.680916"/>
    <n v="311678.87479999999"/>
    <n v="0"/>
    <n v="0"/>
    <n v="56102.2"/>
    <n v="56102.2"/>
    <s v="CNSHK"/>
    <s v="SHEKOU"/>
    <n v="156"/>
    <s v="CHINA"/>
    <n v="156"/>
    <s v="CHINA"/>
    <n v="0"/>
    <n v="0"/>
    <n v="18"/>
    <n v="59.279200000000003"/>
    <n v="0"/>
    <n v="0"/>
    <n v="1"/>
  </r>
  <r>
    <s v="2022-03-12 00:00:00.000000 UTC"/>
    <x v="5"/>
    <m/>
    <d v="2022-03-12T00:00:00"/>
    <n v="1150"/>
    <s v="ADMINISTRACION PUERTO MULTIMODAL CAUCEDO"/>
    <n v="1"/>
    <n v="2"/>
    <x v="12"/>
    <s v="TOLA A/IC -18 1.2MM 4X10"/>
    <s v="NUEVO"/>
    <n v="3388000"/>
    <s v="Kilogramos"/>
    <n v="2.7141000000000002"/>
    <n v="9195.3708000000006"/>
    <n v="1370.6448"/>
    <n v="10.219720000000001"/>
    <n v="182.75264000000001"/>
    <n v="592196.30370000005"/>
    <n v="0"/>
    <n v="0"/>
    <n v="106595.33"/>
    <n v="106595.33"/>
    <s v="CNYTN"/>
    <s v="YANTIAN"/>
    <n v="156"/>
    <s v="CHINA"/>
    <n v="156"/>
    <s v="CHINA"/>
    <n v="0"/>
    <n v="0"/>
    <n v="18"/>
    <n v="55.042000000000002"/>
    <n v="0"/>
    <n v="0"/>
    <n v="1"/>
  </r>
  <r>
    <s v="2022-02-11 00:00:00.000000 UTC"/>
    <x v="5"/>
    <m/>
    <d v="2022-02-11T00:00:00"/>
    <n v="1030"/>
    <s v="ADMINISTRACION HAINA ORIENTAL"/>
    <n v="1"/>
    <n v="3"/>
    <x v="13"/>
    <s v="PRODUCTOS LAMINADOS PLANOS ENROLLADOS EN CALIENTE"/>
    <s v="NUEVO"/>
    <n v="248890000"/>
    <s v="Kilogramos"/>
    <n v="0.99529999999999996"/>
    <n v="247720.217"/>
    <n v="47713.463200999999"/>
    <n v="357.47972499999997"/>
    <n v="4.3455029999999999"/>
    <n v="16915445.8781"/>
    <n v="0"/>
    <n v="0"/>
    <n v="1522390.13"/>
    <n v="1522390.13"/>
    <s v="RUOVB"/>
    <s v="NOVOSIBIRSK"/>
    <n v="643"/>
    <s v="RUSIA"/>
    <n v="156"/>
    <s v="CHINA"/>
    <n v="0"/>
    <n v="0"/>
    <n v="18"/>
    <n v="57.186300000000003"/>
    <n v="0"/>
    <n v="0"/>
    <n v="1"/>
  </r>
  <r>
    <s v="2022-02-18 00:00:00.000000 UTC"/>
    <x v="5"/>
    <m/>
    <d v="2022-02-18T00:00:00"/>
    <n v="1150"/>
    <s v="ADMINISTRACION PUERTO MULTIMODAL CAUCEDO"/>
    <n v="1"/>
    <n v="1"/>
    <x v="14"/>
    <s v="PRODUCTOS LAMINADOS EN CUATRO CARAS SIN ENRROLLAR"/>
    <s v="NUEVO"/>
    <n v="38260"/>
    <s v="Toneladas Metricas"/>
    <n v="1230"/>
    <n v="47059.8"/>
    <n v="2678.2"/>
    <n v="105.32"/>
    <n v="0"/>
    <n v="2832401.4866999998"/>
    <n v="0"/>
    <n v="0"/>
    <n v="509832.27"/>
    <n v="509832.27"/>
    <s v="TRMAD"/>
    <s v="MARDAS"/>
    <n v="792"/>
    <s v="TURQUIA"/>
    <n v="156"/>
    <s v="CHINA"/>
    <n v="0"/>
    <n v="0"/>
    <n v="18"/>
    <n v="56.826099999999997"/>
    <n v="0"/>
    <n v="0"/>
    <n v="1"/>
  </r>
  <r>
    <s v="2025-08-04 00:00:00.000000 UTC"/>
    <x v="3"/>
    <d v="2025-08-03T00:00:00"/>
    <d v="2025-08-08T00:00:00"/>
    <n v="1150"/>
    <s v="ADMINISTRACION PUERTO MULTIMODAL CAUCEDO"/>
    <n v="1"/>
    <n v="2"/>
    <x v="15"/>
    <s v="PRODUCTOS LAMINADOS CHAPADO O REVESTIDO CROMO ENROLLADOS EN CALIENTE DE 0.21 MM X 780 MM"/>
    <s v="NUEVO"/>
    <n v="8509000"/>
    <s v="Kilogramos"/>
    <n v="0.97689999999999999"/>
    <n v="8312.4421000000002"/>
    <n v="2343.244745"/>
    <n v="18.407398000000001"/>
    <n v="94.075289999999995"/>
    <n v="659666.08349999995"/>
    <n v="0"/>
    <n v="0"/>
    <n v="64119.55"/>
    <n v="64119.55"/>
    <s v="CNXMN"/>
    <s v="XIAMEN"/>
    <n v="156"/>
    <s v="CHINA"/>
    <n v="156"/>
    <s v="CHINA"/>
    <n v="8"/>
    <n v="0"/>
    <n v="18"/>
    <n v="61.2607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3"/>
    <x v="16"/>
    <s v="BARRA DE EJE ACERO COLD ROLL SAE1018"/>
    <s v="NUEVO"/>
    <n v="758000"/>
    <s v="Kilogramos"/>
    <n v="1.1173"/>
    <n v="846.91340000000002"/>
    <n v="68.151916"/>
    <n v="2.1616249999999999"/>
    <n v="0"/>
    <n v="52229.104200000002"/>
    <n v="10445.82"/>
    <n v="0"/>
    <n v="11281.49"/>
    <n v="21727.31"/>
    <s v="CNDLC"/>
    <s v="DALIAN"/>
    <n v="156"/>
    <s v="CHINA"/>
    <n v="156"/>
    <s v="CHINA"/>
    <n v="20"/>
    <n v="0"/>
    <n v="18"/>
    <n v="56.9422"/>
    <n v="0"/>
    <n v="0"/>
    <n v="1"/>
  </r>
  <r>
    <s v="2025-01-02 00:00:00.000000 UTC"/>
    <x v="3"/>
    <d v="2024-12-26T00:00:00"/>
    <d v="2025-01-03T00:00:00"/>
    <n v="1030"/>
    <s v="ADMINISTRACION HAINA ORIENTAL"/>
    <n v="1"/>
    <n v="19"/>
    <x v="17"/>
    <s v="ALAMBRE DULCE"/>
    <s v="NUEVO"/>
    <n v="922000"/>
    <s v="Kilogramos"/>
    <n v="1.2"/>
    <n v="1106.4000000000001"/>
    <n v="261.80475000000001"/>
    <n v="22.127617000000001"/>
    <n v="0"/>
    <n v="85258.177500000005"/>
    <n v="17051.64"/>
    <n v="0"/>
    <n v="18415.77"/>
    <n v="35467.410000000003"/>
    <s v="CNNGB"/>
    <s v="NINGBO"/>
    <n v="156"/>
    <s v="CHINA"/>
    <n v="156"/>
    <s v="CHINA"/>
    <n v="20"/>
    <n v="0"/>
    <n v="18"/>
    <n v="61.322000000000003"/>
    <n v="0"/>
    <n v="0"/>
    <n v="1"/>
  </r>
  <r>
    <s v="2023-11-13 00:00:00.000000 UTC"/>
    <x v="0"/>
    <d v="2023-11-08T00:00:00"/>
    <d v="2023-11-13T00:00:00"/>
    <n v="1030"/>
    <s v="ADMINISTRACION HAINA ORIENTAL"/>
    <n v="1"/>
    <n v="2"/>
    <x v="18"/>
    <s v="FLEJADORA 16MM"/>
    <s v="NUEVO"/>
    <n v="51000"/>
    <s v="Kilogramos"/>
    <n v="6"/>
    <n v="306"/>
    <n v="53.999378999999998"/>
    <n v="6.0915330000000001"/>
    <n v="0"/>
    <n v="20842.180700000001"/>
    <n v="7086.34"/>
    <n v="0"/>
    <n v="5027.13"/>
    <n v="12113.47"/>
    <s v="PAMIT"/>
    <s v="MANZANILLO"/>
    <n v="591"/>
    <s v="PANAMA"/>
    <n v="156"/>
    <s v="CHINA"/>
    <n v="20"/>
    <n v="0"/>
    <n v="18"/>
    <n v="56.931600000000003"/>
    <n v="0"/>
    <n v="0"/>
    <n v="1"/>
  </r>
  <r>
    <s v="2019-07-12 00:00:00.000000 UTC"/>
    <x v="6"/>
    <m/>
    <d v="2019-07-12T00:00:00"/>
    <n v="1150"/>
    <s v="ADMINISTRACION PUERTO MULTIMODAL CAUCEDO"/>
    <n v="1"/>
    <n v="91"/>
    <x v="10"/>
    <s v="CABLE DE EMERG P/AUTO 770350K010"/>
    <s v="NUEVO"/>
    <n v="10000"/>
    <s v="Kilogramos"/>
    <n v="12.73"/>
    <n v="127.3"/>
    <n v="2.8462499999999999"/>
    <n v="2.5454330000000001"/>
    <n v="0"/>
    <n v="6751.8913000000002"/>
    <n v="1350.38"/>
    <n v="0"/>
    <n v="1458.41"/>
    <n v="2808.79"/>
    <s v="AEJEA"/>
    <s v="JEBEL ALI"/>
    <n v="784"/>
    <s v="EMIRATOS ARABES UNIDOS"/>
    <n v="156"/>
    <s v="CHINA"/>
    <m/>
    <m/>
    <m/>
    <n v="50.883600000000001"/>
    <n v="0"/>
    <n v="0"/>
    <n v="1"/>
  </r>
  <r>
    <s v="2019-03-08 00:00:00.000000 UTC"/>
    <x v="6"/>
    <m/>
    <d v="2019-03-08T00:00:00"/>
    <n v="1150"/>
    <s v="ADMINISTRACION PUERTO MULTIMODAL CAUCEDO"/>
    <n v="1"/>
    <n v="2"/>
    <x v="6"/>
    <s v="BOBINAS DE ACERO GALVANIZADOS 4MM*89MM"/>
    <s v="NUEVO"/>
    <n v="12490000"/>
    <s v="Kilogramos"/>
    <n v="0.71509999999999996"/>
    <n v="8931.5990000000002"/>
    <n v="1240.441043"/>
    <n v="207.582064"/>
    <n v="58.313543000000003"/>
    <n v="527496.22979999997"/>
    <n v="0"/>
    <n v="0"/>
    <n v="47474.66"/>
    <n v="47474.66"/>
    <s v="CNXMN"/>
    <s v="XIAMEN"/>
    <n v="156"/>
    <s v="CHINA"/>
    <n v="156"/>
    <s v="CHINA"/>
    <m/>
    <m/>
    <m/>
    <n v="50.5364"/>
    <n v="0"/>
    <n v="0"/>
    <n v="1"/>
  </r>
  <r>
    <s v="2019-05-31 00:00:00.000000 UTC"/>
    <x v="6"/>
    <m/>
    <d v="2019-05-31T00:00:00"/>
    <n v="1150"/>
    <s v="ADMINISTRACION PUERTO MULTIMODAL CAUCEDO"/>
    <n v="1"/>
    <n v="6"/>
    <x v="5"/>
    <s v="ACERO PREPINTADA 0.5 MM. 827X588X0.5"/>
    <s v="NUEVO"/>
    <n v="1725000"/>
    <s v="Kilogramos"/>
    <n v="1.35"/>
    <n v="2328.75"/>
    <n v="83.278099999999995"/>
    <n v="2.4951219999999998"/>
    <n v="0"/>
    <n v="122112.1657"/>
    <n v="0"/>
    <n v="0"/>
    <n v="21980.19"/>
    <n v="21980.19"/>
    <s v="CNZUH"/>
    <s v="ZHUHAI"/>
    <n v="156"/>
    <s v="CHINA"/>
    <n v="156"/>
    <s v="CHINA"/>
    <m/>
    <m/>
    <m/>
    <n v="50.573999999999998"/>
    <n v="0"/>
    <n v="0"/>
    <n v="1"/>
  </r>
  <r>
    <s v="2024-05-20 00:00:00.000000 UTC"/>
    <x v="1"/>
    <d v="2024-05-20T00:00:00"/>
    <d v="2024-05-20T00:00:00"/>
    <n v="1150"/>
    <s v="ADMINISTRACION PUERTO MULTIMODAL CAUCEDO"/>
    <n v="1"/>
    <n v="1"/>
    <x v="0"/>
    <s v="PRODUCTOS LAMINADOS PLANOS ENROLLADOS EN CALIENTE"/>
    <s v="NUEVO"/>
    <n v="105650000"/>
    <s v="Kilogramos"/>
    <n v="1.0256000000000001"/>
    <n v="108354.64"/>
    <n v="14123.07"/>
    <n v="2167.0927999999999"/>
    <n v="0"/>
    <n v="7313852.2221999997"/>
    <n v="0"/>
    <n v="0"/>
    <n v="658247.21"/>
    <n v="658247.21"/>
    <s v="AUSYD"/>
    <s v="SYDNEY"/>
    <n v="36"/>
    <s v="AUSTRALIA"/>
    <n v="156"/>
    <s v="CHINA"/>
    <n v="0"/>
    <n v="0"/>
    <n v="18"/>
    <n v="58.677599999999998"/>
    <n v="0"/>
    <n v="0"/>
    <n v="1"/>
  </r>
  <r>
    <s v="2021-01-18 00:00:00.000000 UTC"/>
    <x v="4"/>
    <m/>
    <d v="2021-01-18T00:00:00"/>
    <n v="1150"/>
    <s v="ADMINISTRACION PUERTO MULTIMODAL CAUCEDO"/>
    <n v="1"/>
    <n v="2"/>
    <x v="2"/>
    <s v="BARRA ACERO INOXIDABLE"/>
    <s v="NUEVO"/>
    <n v="1620000"/>
    <s v="Kilogramos"/>
    <n v="2.7284000000000002"/>
    <n v="4420.0079999999998"/>
    <n v="441.898618"/>
    <n v="3.535739"/>
    <n v="68.126000000000005"/>
    <n v="287531.07169999997"/>
    <n v="0"/>
    <n v="0"/>
    <n v="51755.59"/>
    <n v="51755.59"/>
    <s v="CNJJG"/>
    <s v="JIUJIANG"/>
    <n v="156"/>
    <s v="CHINA"/>
    <n v="156"/>
    <s v="CHINA"/>
    <n v="0"/>
    <n v="0"/>
    <n v="18"/>
    <n v="58.280500000000004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2"/>
    <x v="12"/>
    <s v="TOLA A/I C-14 2.0MM 4X10"/>
    <s v="NUEVO"/>
    <n v="2872500"/>
    <s v="Kilogramos"/>
    <n v="2.2742"/>
    <n v="6532.6395000000002"/>
    <n v="319.79752000000002"/>
    <n v="7.1507519999999998"/>
    <n v="141.975201"/>
    <n v="399496.96799999999"/>
    <n v="0"/>
    <n v="0"/>
    <n v="71909.45"/>
    <n v="71909.45"/>
    <s v="CNSHK"/>
    <s v="SHEKOU"/>
    <n v="156"/>
    <s v="CHINA"/>
    <n v="156"/>
    <s v="CHINA"/>
    <n v="0"/>
    <n v="0"/>
    <n v="18"/>
    <n v="57.058199999999999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0"/>
    <x v="19"/>
    <s v="TOLAS DE ACERO INOX.C-16 1.5MM 4X8"/>
    <s v="NUEVO"/>
    <n v="2356000"/>
    <s v="Kilogramos"/>
    <n v="1.9154"/>
    <n v="4512.6823999999997"/>
    <n v="399.85975000000002"/>
    <n v="5.0045599999999997"/>
    <n v="120.832566"/>
    <n v="321831.63640000002"/>
    <n v="0"/>
    <n v="0"/>
    <n v="57929.69"/>
    <n v="57929.69"/>
    <s v="CNSHK"/>
    <s v="SHEKOU"/>
    <n v="156"/>
    <s v="CHINA"/>
    <n v="156"/>
    <s v="CHINA"/>
    <n v="0"/>
    <n v="0"/>
    <n v="18"/>
    <n v="63.875999999999998"/>
    <n v="0"/>
    <n v="0"/>
    <n v="1"/>
  </r>
  <r>
    <s v="2025-06-05 00:00:00.000000 UTC"/>
    <x v="3"/>
    <d v="2025-06-04T00:00:00"/>
    <d v="2025-06-05T00:00:00"/>
    <n v="1150"/>
    <s v="ADMINISTRACION PUERTO MULTIMODAL CAUCEDO"/>
    <n v="1"/>
    <n v="9"/>
    <x v="5"/>
    <s v="FLEJE GALVANIZADO 60&quot;"/>
    <s v="NUEVO"/>
    <n v="1122000"/>
    <s v="Kilogramos"/>
    <n v="0.93"/>
    <n v="1043.46"/>
    <n v="111.71299999999999"/>
    <n v="1.75549"/>
    <n v="0"/>
    <n v="68647.785399999993"/>
    <n v="0"/>
    <n v="0"/>
    <n v="12356.68"/>
    <n v="12356.68"/>
    <s v="CNSHK"/>
    <s v="SHEKOU"/>
    <n v="156"/>
    <s v="CHINA"/>
    <n v="156"/>
    <s v="CHINA"/>
    <n v="0"/>
    <n v="0"/>
    <n v="18"/>
    <n v="59.336100000000002"/>
    <n v="0"/>
    <n v="0"/>
    <n v="1"/>
  </r>
  <r>
    <s v="2023-01-16 00:00:00.000000 UTC"/>
    <x v="0"/>
    <d v="2023-01-09T00:00:00"/>
    <d v="2023-01-16T00:00:00"/>
    <n v="1030"/>
    <s v="ADMINISTRACION HAINA ORIENTAL"/>
    <n v="1"/>
    <n v="4"/>
    <x v="20"/>
    <s v="PLANCHA DE ACERO INOXIDABLE DE 313X6X3 MARCA: PSP REF: SSE 304/304L"/>
    <s v="NUEVO"/>
    <n v="4108000"/>
    <s v="Kilogramos"/>
    <n v="3.2046000000000001"/>
    <n v="13164.496800000001"/>
    <n v="312.55007699999999"/>
    <n v="263.28802200000001"/>
    <n v="15.517458"/>
    <n v="779641.9129"/>
    <n v="0"/>
    <n v="0"/>
    <n v="140335.54"/>
    <n v="140335.54"/>
    <s v="ITVDL"/>
    <s v="VADO LIGURE"/>
    <n v="380"/>
    <s v="ITALIA"/>
    <n v="156"/>
    <s v="CHINA"/>
    <n v="0"/>
    <n v="0"/>
    <n v="18"/>
    <n v="56.677100000000003"/>
    <n v="0"/>
    <n v="0"/>
    <n v="1"/>
  </r>
  <r>
    <s v="2022-04-20 00:00:00.000000 UTC"/>
    <x v="5"/>
    <d v="2022-04-14T00:00:00"/>
    <d v="2022-04-20T00:00:00"/>
    <n v="1030"/>
    <s v="ADMINISTRACION HAINA ORIENTAL"/>
    <n v="1"/>
    <n v="4"/>
    <x v="13"/>
    <s v="PRODUCTOS LAMINADOS PLANOS ENROLLADOS EN CALIENTE"/>
    <s v="NUEVO"/>
    <n v="50785000"/>
    <s v="Kilogramos"/>
    <n v="1.0182"/>
    <n v="51709.286999999997"/>
    <n v="2049.7354869999999"/>
    <n v="65.050953000000007"/>
    <n v="2.5160710000000002"/>
    <n v="2971263.5658"/>
    <n v="0"/>
    <n v="0"/>
    <n v="534827.43999999994"/>
    <n v="534827.43999999994"/>
    <s v="MXTAM"/>
    <s v="TAMPICO"/>
    <n v="484"/>
    <s v="MEXICO"/>
    <n v="156"/>
    <s v="CHINA"/>
    <n v="0"/>
    <n v="0"/>
    <n v="18"/>
    <n v="55.200600000000001"/>
    <n v="0"/>
    <n v="0"/>
    <n v="1"/>
  </r>
  <r>
    <s v="2020-01-20 00:00:00.000000 UTC"/>
    <x v="2"/>
    <m/>
    <d v="2020-01-20T00:00:00"/>
    <n v="1030"/>
    <s v="ADMINISTRACION HAINA ORIENTAL"/>
    <n v="1"/>
    <n v="3"/>
    <x v="7"/>
    <s v="LAMINAS DE ACERO EN CALIENTE 300X1219X2438 MM"/>
    <m/>
    <n v="46690000"/>
    <s v="Kilogramos"/>
    <n v="0.48060000000000003"/>
    <n v="22439.214"/>
    <n v="2726.4898189999999"/>
    <n v="61.705956999999998"/>
    <n v="0"/>
    <n v="1342031.9771"/>
    <n v="40260.959999999999"/>
    <n v="0"/>
    <n v="248812.73"/>
    <n v="289073.69"/>
    <s v="CNLYG"/>
    <s v="LIANYUNGANG"/>
    <n v="156"/>
    <s v="CHINA"/>
    <n v="156"/>
    <s v="CHINA"/>
    <n v="3"/>
    <n v="0"/>
    <n v="18"/>
    <n v="53.197200000000002"/>
    <n v="0"/>
    <n v="0"/>
    <n v="1"/>
  </r>
  <r>
    <s v="2020-10-26 00:00:00.000000 UTC"/>
    <x v="2"/>
    <m/>
    <d v="2020-10-26T00:00:00"/>
    <n v="1150"/>
    <s v="ADMINISTRACION PUERTO MULTIMODAL CAUCEDO"/>
    <n v="11"/>
    <n v="2"/>
    <x v="21"/>
    <s v="LAMINAS PLANCHAS DE ACERO Y SUS PARTES"/>
    <s v="NUEVO"/>
    <n v="3946000"/>
    <s v="Kilogramos"/>
    <n v="1.675"/>
    <n v="6609.55"/>
    <n v="504.23856000000001"/>
    <n v="132.188219"/>
    <n v="30.597000000000001"/>
    <n v="425628.10359999997"/>
    <n v="12768.84"/>
    <n v="0"/>
    <n v="78911.45"/>
    <n v="91680.29"/>
    <s v="CNZJG"/>
    <s v="ZHANGJIAGANG"/>
    <n v="156"/>
    <s v="CHINA"/>
    <n v="156"/>
    <s v="CHINA"/>
    <n v="3"/>
    <n v="0"/>
    <n v="18"/>
    <n v="58.492899999999999"/>
    <m/>
    <n v="0"/>
    <n v="1"/>
  </r>
  <r>
    <s v="2023-11-14 00:00:00.000000 UTC"/>
    <x v="0"/>
    <d v="2023-11-09T00:00:00"/>
    <d v="2023-11-14T00:00:00"/>
    <n v="2050"/>
    <s v="AEROPUERTO INTERNACIONAL  JOSE FRANCISCO PEÃ‘A GOMEZ"/>
    <n v="1"/>
    <n v="47"/>
    <x v="22"/>
    <s v="ALAMBRE DE ACERO PARA SOLDADURA"/>
    <s v="NUEVO"/>
    <n v="100"/>
    <s v="Kilogramos"/>
    <n v="46.67"/>
    <n v="4.6669999999999998"/>
    <n v="0.14358799999999999"/>
    <n v="9.2936000000000005E-2"/>
    <n v="0"/>
    <n v="279.22390000000001"/>
    <n v="8.3800000000000008"/>
    <n v="0"/>
    <n v="51.77"/>
    <n v="60.15"/>
    <s v="SEARN"/>
    <s v="ARLANDA APT/STOCKHOLM"/>
    <n v="752"/>
    <s v="SUECIA"/>
    <n v="156"/>
    <s v="CHINA"/>
    <n v="3"/>
    <n v="0"/>
    <n v="18"/>
    <n v="56.931600000000003"/>
    <n v="0"/>
    <n v="0"/>
    <n v="1"/>
  </r>
  <r>
    <s v="2025-08-15 00:00:00.000000 UTC"/>
    <x v="3"/>
    <d v="2025-08-14T00:00:00"/>
    <d v="2025-08-15T00:00:00"/>
    <n v="1030"/>
    <s v="ADMINISTRACION HAINA ORIENTAL"/>
    <n v="1"/>
    <n v="1"/>
    <x v="23"/>
    <s v="BOBINAS DE ACERO GALVALUME0.38X1120MM"/>
    <s v="NUEVO"/>
    <n v="292345000"/>
    <s v="Kilogramos"/>
    <n v="0.68579999999999997"/>
    <n v="200490.201"/>
    <n v="17495.7"/>
    <n v="721.7"/>
    <n v="0"/>
    <n v="13594090.1678"/>
    <n v="1087527.21"/>
    <n v="0"/>
    <n v="2642692.7200000002"/>
    <n v="3730219.93"/>
    <s v="CNCZX"/>
    <s v="CHANGZHOU"/>
    <n v="156"/>
    <s v="CHINA"/>
    <n v="156"/>
    <s v="CHINA"/>
    <n v="8"/>
    <n v="0"/>
    <n v="18"/>
    <n v="62.1565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31"/>
    <x v="24"/>
    <s v="PERFIL EN I 14 X 5 X 30"/>
    <s v="NUEVO"/>
    <n v="28896000"/>
    <s v="Kilogramos"/>
    <n v="0.59"/>
    <n v="17048.64"/>
    <n v="1733.733978"/>
    <n v="48.758302"/>
    <n v="0"/>
    <n v="1196279.699"/>
    <n v="167479.16"/>
    <n v="0"/>
    <n v="245476.59"/>
    <n v="412955.75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3"/>
    <x v="25"/>
    <s v="PERFILES EN H"/>
    <s v="NUEVO"/>
    <n v="35448000"/>
    <s v="Kilogramos"/>
    <n v="0.54"/>
    <n v="19141.919999999998"/>
    <n v="1701.498523"/>
    <n v="32.419747999999998"/>
    <n v="0"/>
    <n v="1323149.6299999999"/>
    <n v="185240.95"/>
    <n v="0"/>
    <n v="271510.3"/>
    <n v="456751.25"/>
    <s v="CNCGU"/>
    <s v="CHANGSHU"/>
    <n v="156"/>
    <s v="CHINA"/>
    <n v="156"/>
    <s v="CHINA"/>
    <n v="14"/>
    <n v="0"/>
    <n v="18"/>
    <n v="63.381900000000002"/>
    <n v="0"/>
    <n v="1"/>
    <n v="1"/>
  </r>
  <r>
    <s v="2025-06-16 00:00:00.000000 UTC"/>
    <x v="3"/>
    <d v="2025-06-10T00:00:00"/>
    <d v="2025-06-20T00:00:00"/>
    <n v="1030"/>
    <s v="ADMINISTRACION HAINA ORIENTAL"/>
    <n v="1"/>
    <n v="12"/>
    <x v="24"/>
    <s v="VIGAS DE ACERO "/>
    <s v="NUEVO"/>
    <n v="3300000"/>
    <s v="Kilogramos"/>
    <n v="0.85"/>
    <n v="2805"/>
    <n v="772.56307100000004"/>
    <n v="56.099629999999998"/>
    <n v="0"/>
    <n v="216119.46739999999"/>
    <n v="30256.73"/>
    <n v="0"/>
    <n v="44347.72"/>
    <n v="74604.45"/>
    <s v="CNXMN"/>
    <s v="XIAMEN"/>
    <n v="156"/>
    <s v="CHINA"/>
    <n v="156"/>
    <s v="CHINA"/>
    <n v="14"/>
    <n v="0"/>
    <n v="18"/>
    <n v="59.476900000000001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2"/>
    <x v="16"/>
    <s v="BARRA DE EJE ACERO COLD ROLL SAE1018"/>
    <s v="NUEVO"/>
    <n v="2280000"/>
    <s v="Kilogramos"/>
    <n v="1.0947"/>
    <n v="2495.9160000000002"/>
    <n v="346.47401000000002"/>
    <n v="5.8327749999999998"/>
    <n v="0"/>
    <n v="177747.84239999999"/>
    <n v="35549.57"/>
    <n v="0"/>
    <n v="38393.53"/>
    <n v="73943.100000000006"/>
    <s v="CNDLC"/>
    <s v="DALIAN"/>
    <n v="156"/>
    <s v="CHINA"/>
    <n v="156"/>
    <s v="CHINA"/>
    <n v="20"/>
    <n v="0"/>
    <n v="18"/>
    <n v="62.406500000000001"/>
    <n v="0"/>
    <n v="0"/>
    <n v="1"/>
  </r>
  <r>
    <s v="2025-06-17 00:00:00.000000 UTC"/>
    <x v="3"/>
    <d v="2025-06-13T00:00:00"/>
    <d v="2025-06-18T00:00:00"/>
    <n v="1030"/>
    <s v="ADMINISTRACION HAINA ORIENTAL"/>
    <n v="1"/>
    <n v="3"/>
    <x v="10"/>
    <s v="ALAMBRE DE HIERRO"/>
    <s v="NUEVO"/>
    <n v="6000000"/>
    <s v="Kilogramos"/>
    <n v="1.1000000000000001"/>
    <n v="6600"/>
    <n v="1045.689822"/>
    <n v="131.99998500000001"/>
    <n v="0"/>
    <n v="463131.03230000002"/>
    <n v="92626.21"/>
    <n v="0"/>
    <n v="100036.3"/>
    <n v="192662.51"/>
    <s v="CNNGB"/>
    <s v="NINGBO"/>
    <n v="156"/>
    <s v="CHINA"/>
    <n v="156"/>
    <s v="CHINA"/>
    <n v="20"/>
    <n v="0"/>
    <n v="18"/>
    <n v="59.546100000000003"/>
    <n v="0"/>
    <n v="0"/>
    <n v="1"/>
  </r>
  <r>
    <s v="2025-08-19 00:00:00.000000 UTC"/>
    <x v="3"/>
    <d v="2025-08-18T00:00:00"/>
    <d v="2025-08-19T00:00:00"/>
    <n v="1150"/>
    <s v="ADMINISTRACION PUERTO MULTIMODAL CAUCEDO"/>
    <n v="1"/>
    <n v="7"/>
    <x v="26"/>
    <s v="RIEL"/>
    <s v="NUEVO"/>
    <n v="3420000"/>
    <s v="Kilogramos"/>
    <n v="0.93979999999999997"/>
    <n v="3214.116"/>
    <n v="1044.262976"/>
    <n v="8.4310969999999994"/>
    <n v="0"/>
    <n v="266281.3554"/>
    <n v="53256.27"/>
    <n v="0"/>
    <n v="57516.77"/>
    <n v="110773.04"/>
    <s v="CNNGB"/>
    <s v="NINGBO"/>
    <n v="156"/>
    <s v="CHINA"/>
    <n v="156"/>
    <s v="CHINA"/>
    <n v="20"/>
    <n v="0"/>
    <n v="18"/>
    <n v="62.407499999999999"/>
    <n v="0"/>
    <n v="0"/>
    <n v="1"/>
  </r>
  <r>
    <s v="2024-03-15 00:00:00.000000 UTC"/>
    <x v="1"/>
    <d v="2024-03-11T00:00:00"/>
    <d v="2024-03-19T00:00:00"/>
    <n v="1030"/>
    <s v="ADMINISTRACION HAINA ORIENTAL"/>
    <n v="1"/>
    <n v="1"/>
    <x v="27"/>
    <s v="PLANCHA DE ACERO GORRUGADO GALVANIZADO"/>
    <s v="NUEVO"/>
    <n v="4500000"/>
    <s v="Kilogramos"/>
    <n v="0.8"/>
    <n v="3600"/>
    <n v="697.24814900000001"/>
    <n v="71.999713999999997"/>
    <n v="0"/>
    <n v="258730.65489999999"/>
    <n v="51746.13"/>
    <n v="0"/>
    <n v="55885.82"/>
    <n v="107631.95"/>
    <s v="CNXMN"/>
    <s v="XIAMEN"/>
    <n v="156"/>
    <s v="CHINA"/>
    <n v="156"/>
    <s v="CHINA"/>
    <n v="20"/>
    <n v="0"/>
    <n v="18"/>
    <n v="59.216200000000001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17"/>
    <x v="28"/>
    <s v="ANGULO DE ACERO GALVANIZADO"/>
    <s v="NUEVO"/>
    <n v="110960"/>
    <s v="Kilogramos"/>
    <n v="0.78"/>
    <n v="86.5488"/>
    <n v="30.070765999999999"/>
    <n v="8.6449999999999999E-2"/>
    <n v="0"/>
    <n v="7110.7168000000001"/>
    <n v="1422.14"/>
    <n v="0"/>
    <n v="1535.91"/>
    <n v="2958.05"/>
    <s v="CNXMN"/>
    <s v="XIAMEN"/>
    <n v="156"/>
    <s v="CHINA"/>
    <n v="156"/>
    <s v="CHINA"/>
    <n v="20"/>
    <n v="0"/>
    <n v="18"/>
    <n v="60.910600000000002"/>
    <n v="0"/>
    <n v="1"/>
    <n v="1"/>
  </r>
  <r>
    <s v="2023-05-03 00:00:00.000000 UTC"/>
    <x v="0"/>
    <d v="2023-04-27T00:00:00"/>
    <d v="2023-05-11T00:00:00"/>
    <n v="1150"/>
    <s v="ADMINISTRACION PUERTO MULTIMODAL CAUCEDO"/>
    <n v="1"/>
    <n v="12"/>
    <x v="29"/>
    <s v="BARRA DE ACERO 39NiCrMo3 mm.350"/>
    <s v="NUEVO"/>
    <n v="4622000"/>
    <s v="Kilogramos"/>
    <n v="2.71"/>
    <n v="12525.62"/>
    <n v="351.08285899999998"/>
    <n v="250.99411900000001"/>
    <n v="27.372609000000001"/>
    <n v="719826.80619999999"/>
    <n v="143965.35999999999"/>
    <n v="0"/>
    <n v="155482.59"/>
    <n v="299447.95"/>
    <s v="ITGOA"/>
    <s v="GENOA"/>
    <n v="380"/>
    <s v="ITALIA"/>
    <n v="156"/>
    <s v="CHINA"/>
    <n v="20"/>
    <n v="0"/>
    <n v="18"/>
    <n v="54.718600000000002"/>
    <n v="0"/>
    <n v="0"/>
    <n v="1"/>
  </r>
  <r>
    <s v="2023-06-29 00:00:00.000000 UTC"/>
    <x v="0"/>
    <d v="2023-06-26T00:00:00"/>
    <d v="2023-06-30T00:00:00"/>
    <n v="1010"/>
    <s v="ADMINISTRACION SANTO DOMINGO"/>
    <n v="1"/>
    <n v="6"/>
    <x v="30"/>
    <s v="CONOS DE HILO"/>
    <s v="NUEVO"/>
    <n v="20000"/>
    <s v="Kilogramos"/>
    <n v="0.8"/>
    <n v="16"/>
    <n v="5.0429500000000003"/>
    <n v="0.31997999999999999"/>
    <n v="0"/>
    <n v="1185.4344000000001"/>
    <n v="237.09"/>
    <n v="0"/>
    <n v="256.05"/>
    <n v="493.14"/>
    <s v="USABB"/>
    <s v="ABBEVILLE"/>
    <n v="840"/>
    <s v="ESTADOS UNIDOS (EEUU)"/>
    <n v="156"/>
    <s v="CHINA"/>
    <n v="20"/>
    <n v="0"/>
    <n v="18"/>
    <n v="55.489400000000003"/>
    <n v="0"/>
    <n v="0"/>
    <n v="1"/>
  </r>
  <r>
    <s v="2023-07-13 00:00:00.000000 UTC"/>
    <x v="0"/>
    <d v="2023-07-11T00:00:00"/>
    <d v="2023-07-13T00:00:00"/>
    <n v="1030"/>
    <s v="ADMINISTRACION HAINA ORIENTAL"/>
    <n v="1"/>
    <n v="1"/>
    <x v="30"/>
    <s v="ALAMBRE GALVANIZADO CORTADO 16X14Â´Â´"/>
    <s v="NUEVO"/>
    <n v="27216000"/>
    <s v="Kilogramos"/>
    <n v="0.72130000000000005"/>
    <n v="19630.900799999999"/>
    <n v="2727"/>
    <n v="21.6"/>
    <n v="1.0992"/>
    <n v="1254908.4465999999"/>
    <n v="250981.69"/>
    <n v="0"/>
    <n v="271060.38"/>
    <n v="522042.07"/>
    <s v="USNYC"/>
    <s v="NEW YORK"/>
    <n v="840"/>
    <s v="ESTADOS UNIDOS (EEUU)"/>
    <n v="156"/>
    <s v="CHINA"/>
    <n v="20"/>
    <n v="0"/>
    <n v="18"/>
    <n v="56.071300000000001"/>
    <n v="0"/>
    <n v="0"/>
    <n v="1"/>
  </r>
  <r>
    <s v="2021-02-03 00:00:00.000000 UTC"/>
    <x v="4"/>
    <m/>
    <d v="2021-02-03T00:00:00"/>
    <n v="1030"/>
    <s v="ADMINISTRACION HAINA ORIENTAL"/>
    <n v="1"/>
    <n v="3"/>
    <x v="14"/>
    <s v="PLANCHA EN CALIENTE  3.00 MM"/>
    <s v="NUEVO"/>
    <n v="97528000"/>
    <s v="Kilogramos"/>
    <n v="0.57889999999999997"/>
    <n v="56458.959199999998"/>
    <n v="2547.1120000000001"/>
    <n v="30.816870999999999"/>
    <n v="0"/>
    <n v="3433073.1148999999"/>
    <n v="0"/>
    <n v="0"/>
    <n v="617953.82999999996"/>
    <n v="617953.82999999996"/>
    <s v="CNLSN"/>
    <s v="LANSHAN"/>
    <n v="156"/>
    <s v="CHINA"/>
    <n v="156"/>
    <s v="CHINA"/>
    <n v="0"/>
    <n v="0"/>
    <n v="18"/>
    <n v="58.151400000000002"/>
    <n v="0"/>
    <n v="0"/>
    <n v="1"/>
  </r>
  <r>
    <s v="2024-07-18 00:00:00.000000 UTC"/>
    <x v="1"/>
    <d v="2024-07-15T00:00:00"/>
    <d v="2024-07-18T00:00:00"/>
    <n v="1030"/>
    <s v="ADMINISTRACION HAINA ORIENTAL"/>
    <n v="1"/>
    <n v="15"/>
    <x v="31"/>
    <s v="LAMINAS DE ACERO INOXIDABLES"/>
    <s v="NUEVO"/>
    <n v="4660000"/>
    <s v="Kilogramos"/>
    <n v="0.8"/>
    <n v="3728"/>
    <n v="860.30399999999997"/>
    <n v="74.748947000000001"/>
    <n v="9.6067280000000004"/>
    <n v="276657.88329999999"/>
    <n v="0"/>
    <n v="0"/>
    <n v="49798.42"/>
    <n v="49798.42"/>
    <s v="CNYTN"/>
    <s v="YANTIAN"/>
    <n v="156"/>
    <s v="CHINA"/>
    <n v="156"/>
    <s v="CHINA"/>
    <n v="0"/>
    <n v="0"/>
    <n v="18"/>
    <n v="59.207799999999999"/>
    <n v="0"/>
    <n v="0"/>
    <n v="1"/>
  </r>
  <r>
    <s v="2025-04-21 00:00:00.000000 UTC"/>
    <x v="3"/>
    <d v="2025-04-18T00:00:00"/>
    <d v="2025-04-25T00:00:00"/>
    <n v="1030"/>
    <s v="ADMINISTRACION HAINA ORIENTAL"/>
    <n v="1"/>
    <n v="1"/>
    <x v="32"/>
    <s v="PLACA DE ACERO"/>
    <s v="NUEVO"/>
    <n v="971000000"/>
    <s v="Kilogramos"/>
    <n v="0.6"/>
    <n v="582600"/>
    <n v="33993.4"/>
    <n v="11652"/>
    <n v="0"/>
    <n v="37587189.329000004"/>
    <n v="1127615.68"/>
    <n v="0"/>
    <n v="6968672.4400000004"/>
    <n v="8096288.1200000001"/>
    <s v="CNCGO"/>
    <s v="ZHENGZHOU"/>
    <n v="156"/>
    <s v="CHINA"/>
    <n v="156"/>
    <s v="CHINA"/>
    <n v="3"/>
    <n v="0"/>
    <n v="18"/>
    <n v="59.828899999999997"/>
    <n v="0"/>
    <n v="0"/>
    <n v="1"/>
  </r>
  <r>
    <s v="2021-05-03 00:00:00.000000 UTC"/>
    <x v="4"/>
    <d v="2021-05-03T00:00:00"/>
    <d v="2021-05-03T00:00:00"/>
    <n v="1030"/>
    <s v="ADMINISTRACION HAINA ORIENTAL"/>
    <n v="1"/>
    <n v="4"/>
    <x v="32"/>
    <s v="PRODUCTOS LAMINADOS PLANOS SIN ENROLLAR EN CALIENTE"/>
    <s v="NUEVO"/>
    <n v="43832000"/>
    <s v="Kilogramos"/>
    <n v="0.55030000000000001"/>
    <n v="24120.749599999999"/>
    <n v="1519.7972890000001"/>
    <n v="66.334796999999995"/>
    <n v="0"/>
    <n v="1466549.7656"/>
    <n v="43996.49"/>
    <n v="0"/>
    <n v="271898.33"/>
    <n v="315894.82"/>
    <s v="CNCGU"/>
    <s v="CHANGSHU"/>
    <n v="156"/>
    <s v="CHINA"/>
    <n v="156"/>
    <s v="CHINA"/>
    <n v="3"/>
    <n v="0"/>
    <n v="18"/>
    <n v="57.0488"/>
    <n v="0"/>
    <n v="0"/>
    <n v="1"/>
  </r>
  <r>
    <s v="2020-03-09 00:00:00.000000 UTC"/>
    <x v="2"/>
    <m/>
    <d v="2020-03-09T00:00:00"/>
    <n v="1030"/>
    <s v="ADMINISTRACION HAINA ORIENTAL"/>
    <n v="1"/>
    <n v="2"/>
    <x v="32"/>
    <s v="PRODUCTOS LAMINADOS PLANOS SIN ENROLLAR EN CALIENTE"/>
    <m/>
    <n v="55600000"/>
    <s v="Kilogramos"/>
    <n v="0.56299999999999994"/>
    <n v="31302.799999999999"/>
    <n v="2390.7921120000001"/>
    <n v="111.198814"/>
    <n v="0"/>
    <n v="1812963.9776999999"/>
    <n v="54388.92"/>
    <n v="0"/>
    <n v="336123.52"/>
    <n v="390512.44"/>
    <s v="CNCGU"/>
    <s v="CHANGSHU"/>
    <n v="156"/>
    <s v="CHINA"/>
    <n v="156"/>
    <s v="CHINA"/>
    <n v="3"/>
    <n v="0"/>
    <n v="18"/>
    <n v="53.6304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24"/>
    <s v="PERFILES EN I"/>
    <s v="NUEVO"/>
    <n v="92311000"/>
    <s v="Kilogramos"/>
    <n v="0.62309999999999999"/>
    <n v="57518.984100000001"/>
    <n v="4615.55"/>
    <n v="36.659999999999997"/>
    <n v="2.7759"/>
    <n v="3925032.4485999998"/>
    <n v="549504.54"/>
    <n v="0"/>
    <n v="805416.27"/>
    <n v="1354920.81"/>
    <s v="CNCGU"/>
    <s v="CHANGSHU"/>
    <n v="156"/>
    <s v="CHINA"/>
    <n v="156"/>
    <s v="CHINA"/>
    <n v="14"/>
    <n v="0"/>
    <n v="18"/>
    <n v="63.129800000000003"/>
    <n v="0"/>
    <n v="1"/>
    <n v="1"/>
  </r>
  <r>
    <s v="2024-10-29 00:00:00.000000 UTC"/>
    <x v="1"/>
    <d v="2024-10-28T00:00:00"/>
    <d v="2024-10-31T00:00:00"/>
    <n v="1030"/>
    <s v="ADMINISTRACION HAINA ORIENTAL"/>
    <n v="1"/>
    <n v="3"/>
    <x v="25"/>
    <s v="PERFILES EN H"/>
    <s v="NUEVO"/>
    <n v="3200000"/>
    <s v="Kilogramos"/>
    <n v="0.95"/>
    <n v="3040"/>
    <n v="1123.42624"/>
    <n v="60.798594999999999"/>
    <n v="0"/>
    <n v="254411.96400000001"/>
    <n v="35617.68"/>
    <n v="0"/>
    <n v="52205.34"/>
    <n v="87823.02"/>
    <s v="CNNGB"/>
    <s v="NINGBO"/>
    <n v="156"/>
    <s v="CHINA"/>
    <n v="156"/>
    <s v="CHINA"/>
    <n v="14"/>
    <n v="0"/>
    <n v="18"/>
    <n v="60.226799999999997"/>
    <n v="0"/>
    <n v="0"/>
    <n v="1"/>
  </r>
  <r>
    <s v="2025-01-27 00:00:00.000000 UTC"/>
    <x v="3"/>
    <d v="2025-01-26T00:00:00"/>
    <d v="2025-01-27T00:00:00"/>
    <n v="1150"/>
    <s v="ADMINISTRACION PUERTO MULTIMODAL CAUCEDO"/>
    <n v="1"/>
    <n v="6"/>
    <x v="25"/>
    <s v="VIGA H  REF."/>
    <s v="NUEVO"/>
    <n v="500000"/>
    <s v="Kilogramos"/>
    <n v="7"/>
    <n v="3500"/>
    <n v="232.2516"/>
    <n v="2.9706600000000001"/>
    <n v="0"/>
    <n v="230734.20430000001"/>
    <n v="32302.79"/>
    <n v="0"/>
    <n v="47346.66"/>
    <n v="79649.45"/>
    <s v="CNXMN"/>
    <s v="XIAMEN"/>
    <n v="156"/>
    <s v="CHINA"/>
    <n v="156"/>
    <s v="CHINA"/>
    <n v="14"/>
    <n v="0"/>
    <n v="18"/>
    <n v="61.772300000000001"/>
    <n v="0"/>
    <n v="0"/>
    <n v="1"/>
  </r>
  <r>
    <s v="2024-09-03 00:00:00.000000 UTC"/>
    <x v="1"/>
    <d v="2024-09-02T00:00:00"/>
    <d v="2024-09-03T00:00:00"/>
    <n v="1030"/>
    <s v="ADMINISTRACION HAINA ORIENTAL"/>
    <n v="1"/>
    <n v="72"/>
    <x v="33"/>
    <s v="PERFILES  ANGULAR DE 10 24X24X3000X0.40MM"/>
    <s v="NUEVO"/>
    <n v="6291000"/>
    <s v="Kilogramos"/>
    <n v="0.81059999999999999"/>
    <n v="5099.4845999999998"/>
    <n v="406.3365"/>
    <n v="101.988404"/>
    <n v="10.287000000000001"/>
    <n v="336145.16009999998"/>
    <n v="67229.03"/>
    <n v="0"/>
    <n v="72607.350000000006"/>
    <n v="139836.38"/>
    <s v="CNNGB"/>
    <s v="NINGBO"/>
    <n v="156"/>
    <s v="CHINA"/>
    <n v="156"/>
    <s v="CHINA"/>
    <n v="20"/>
    <n v="0"/>
    <n v="18"/>
    <n v="59.832500000000003"/>
    <n v="0"/>
    <n v="0"/>
    <n v="1"/>
  </r>
  <r>
    <s v="2022-02-02 00:00:00.000000 UTC"/>
    <x v="5"/>
    <m/>
    <d v="2022-02-05T00:00:00"/>
    <n v="1150"/>
    <s v="ADMINISTRACION PUERTO MULTIMODAL CAUCEDO"/>
    <n v="1"/>
    <n v="9"/>
    <x v="29"/>
    <s v="BARRA DE ACERO"/>
    <s v="NUEVO"/>
    <n v="248000"/>
    <s v="Kilogramos"/>
    <n v="5"/>
    <n v="1240"/>
    <n v="728.03025000000002"/>
    <n v="24.799427999999999"/>
    <n v="0"/>
    <n v="115339.94990000001"/>
    <n v="48442.78"/>
    <n v="0"/>
    <n v="29480.89"/>
    <n v="77923.67"/>
    <s v="CNQIN"/>
    <s v="QINGXI"/>
    <n v="156"/>
    <s v="CHINA"/>
    <n v="156"/>
    <s v="CHINA"/>
    <n v="20"/>
    <n v="0"/>
    <n v="18"/>
    <n v="57.877000000000002"/>
    <n v="0"/>
    <n v="0"/>
    <n v="1"/>
  </r>
  <r>
    <s v="2025-11-07 00:00:00.000000 UTC"/>
    <x v="3"/>
    <d v="2025-11-08T00:00:00"/>
    <d v="2025-11-07T00:00:00"/>
    <n v="1150"/>
    <s v="ADMINISTRACION PUERTO MULTIMODAL CAUCEDO"/>
    <n v="1"/>
    <n v="3"/>
    <x v="34"/>
    <s v="ALAMBRE DULCE GALVANIZADO CAL 16"/>
    <s v="NUEVO"/>
    <n v="19278000"/>
    <s v="Kilogramos"/>
    <n v="0.62790000000000001"/>
    <n v="12104.656199999999"/>
    <n v="2685.4115040000001"/>
    <n v="28.309463999999998"/>
    <n v="0"/>
    <n v="956796.68400000001"/>
    <n v="191359.34"/>
    <n v="0"/>
    <n v="206668.08"/>
    <n v="398027.42"/>
    <s v="CNXTA"/>
    <s v="XIANGTAN"/>
    <n v="156"/>
    <s v="CHINA"/>
    <n v="156"/>
    <s v="CHINA"/>
    <n v="20"/>
    <n v="0"/>
    <n v="18"/>
    <n v="64.568299999999994"/>
    <n v="0"/>
    <n v="0"/>
    <n v="1"/>
  </r>
  <r>
    <s v="2020-01-13 00:00:00.000000 UTC"/>
    <x v="2"/>
    <m/>
    <d v="2020-01-13T00:00:00"/>
    <n v="1150"/>
    <s v="ADMINISTRACION PUERTO MULTIMODAL CAUCEDO"/>
    <n v="1"/>
    <n v="1"/>
    <x v="35"/>
    <s v="MARCO DE ALAMBRE  PARA COLCHON REF: DS-OWAL1431451"/>
    <m/>
    <n v="5834140"/>
    <s v="Kilogramos"/>
    <n v="0.61339999999999995"/>
    <n v="3578.6614760000002"/>
    <n v="639.36879999999996"/>
    <n v="71.569620999999998"/>
    <n v="188.94450399999999"/>
    <n v="237224.17879999999"/>
    <n v="47444.84"/>
    <n v="0"/>
    <n v="51240.42"/>
    <n v="98685.26"/>
    <s v="CNYTN"/>
    <s v="YANTIAN"/>
    <n v="156"/>
    <s v="CHINA"/>
    <n v="156"/>
    <s v="CHINA"/>
    <n v="20"/>
    <n v="0"/>
    <n v="18"/>
    <n v="52.969000000000001"/>
    <n v="0"/>
    <n v="0"/>
    <n v="1"/>
  </r>
  <r>
    <s v="2023-06-02 00:00:00.000000 UTC"/>
    <x v="0"/>
    <d v="2023-06-03T00:00:00"/>
    <d v="2023-06-05T00:00:00"/>
    <n v="1150"/>
    <s v="ADMINISTRACION PUERTO MULTIMODAL CAUCEDO"/>
    <n v="1"/>
    <n v="1"/>
    <x v="28"/>
    <s v="PERFILES DE ACERO GALVANIZADOS DE 6MX7M PARA ESTRUCTURA"/>
    <s v="NUEVO"/>
    <n v="3247680"/>
    <s v="Kilogramos"/>
    <n v="3.4588999999999999"/>
    <n v="11233.400352000001"/>
    <n v="239.25952000000001"/>
    <n v="224.667226"/>
    <n v="449.33276000000001"/>
    <n v="666381.98910000001"/>
    <n v="133276.4"/>
    <n v="0"/>
    <n v="143938.51"/>
    <n v="277214.90999999997"/>
    <s v="MXZLO"/>
    <s v="MANZANILLO"/>
    <n v="484"/>
    <s v="MEXICO"/>
    <n v="156"/>
    <s v="CHINA"/>
    <n v="20"/>
    <n v="0"/>
    <n v="18"/>
    <n v="54.8613"/>
    <n v="0"/>
    <n v="0"/>
    <n v="1"/>
  </r>
  <r>
    <s v="2022-02-10 00:00:00.000000 UTC"/>
    <x v="5"/>
    <m/>
    <d v="2022-02-10T00:00:00"/>
    <n v="2050"/>
    <s v="AEROPUERTO INTERNACIONAL  JOSE FRANCISCO PEÃ‘A GOMEZ"/>
    <n v="1"/>
    <n v="1"/>
    <x v="36"/>
    <s v="PERFILES DE ACERO "/>
    <s v="NUEVO"/>
    <n v="29000"/>
    <s v="Kilogramos"/>
    <n v="41"/>
    <n v="1189"/>
    <n v="179.836007"/>
    <n v="23.779859999999999"/>
    <n v="147.07169999999999"/>
    <n v="88265.479699999996"/>
    <n v="17653.099999999999"/>
    <n v="0"/>
    <n v="19065.34"/>
    <n v="36718.44"/>
    <s v="PAPTY"/>
    <s v="PANAMÃ, CIUDAD DE"/>
    <n v="591"/>
    <s v="PANAMA"/>
    <n v="156"/>
    <s v="CHINA"/>
    <n v="20"/>
    <n v="0"/>
    <n v="18"/>
    <n v="57.326799999999999"/>
    <n v="0"/>
    <n v="0"/>
    <n v="1"/>
  </r>
  <r>
    <s v="2019-08-22 00:00:00.000000 UTC"/>
    <x v="6"/>
    <m/>
    <d v="2019-08-27T00:00:00"/>
    <n v="1030"/>
    <s v="ADMINISTRACION HAINA ORIENTAL"/>
    <n v="1"/>
    <n v="5"/>
    <x v="29"/>
    <s v="Barra redonda de acero 12 x 5.8M"/>
    <s v="NUEVO"/>
    <n v="2000000"/>
    <s v="Kilogramos"/>
    <n v="0.72"/>
    <n v="1440"/>
    <n v="157.51"/>
    <n v="26.836554"/>
    <n v="0"/>
    <n v="83255.942999999999"/>
    <n v="0"/>
    <n v="0"/>
    <n v="0"/>
    <n v="0"/>
    <s v="CNNSA"/>
    <s v="NANSHA"/>
    <n v="156"/>
    <s v="CHINA"/>
    <n v="156"/>
    <s v="CHINA"/>
    <m/>
    <m/>
    <m/>
    <n v="51.254800000000003"/>
    <n v="0"/>
    <n v="0"/>
    <n v="1"/>
  </r>
  <r>
    <s v="2019-12-10 00:00:00.000000 UTC"/>
    <x v="6"/>
    <m/>
    <d v="2019-12-10T00:00:00"/>
    <n v="1150"/>
    <s v="ADMINISTRACION PUERTO MULTIMODAL CAUCEDO"/>
    <n v="1"/>
    <n v="10"/>
    <x v="37"/>
    <s v="PLANCHUELA DE ACERO INOX. DE 3/16'' X 1 1/4''"/>
    <s v="NUEVO"/>
    <n v="1044000"/>
    <s v="Kilogramos"/>
    <n v="2.2363"/>
    <n v="2334.6972000000001"/>
    <n v="118.651"/>
    <n v="6.4199320000000002"/>
    <n v="0"/>
    <n v="130110.2687"/>
    <n v="0"/>
    <n v="0"/>
    <n v="23419.85"/>
    <n v="23419.85"/>
    <s v="CNSHK"/>
    <s v="SHEKOU"/>
    <n v="156"/>
    <s v="CHINA"/>
    <n v="156"/>
    <s v="CHINA"/>
    <m/>
    <m/>
    <m/>
    <n v="52.895299999999999"/>
    <n v="0"/>
    <n v="1"/>
    <n v="1"/>
  </r>
  <r>
    <s v="2019-10-12 00:00:00.000000 UTC"/>
    <x v="6"/>
    <m/>
    <d v="2019-10-12T00:00:00"/>
    <n v="1030"/>
    <s v="ADMINISTRACION HAINA ORIENTAL"/>
    <n v="1"/>
    <n v="5"/>
    <x v="3"/>
    <s v="TOLAS LISAS DE ACERO INOXIDABLE ROLEADAS EN  FRIO, 1.2 X 1524 x 3048."/>
    <s v="NUEVO"/>
    <n v="18471000"/>
    <s v="Kilogramos"/>
    <n v="2.0625"/>
    <n v="38096.4375"/>
    <n v="2355.9888000000001"/>
    <n v="68.451290999999998"/>
    <n v="0"/>
    <n v="2139425.7869000002"/>
    <n v="0"/>
    <n v="0"/>
    <n v="385096.64"/>
    <n v="385096.64"/>
    <s v="MYPGU"/>
    <s v="PASIR GUDANG, JOHOR"/>
    <n v="458"/>
    <s v="MALASIA"/>
    <n v="156"/>
    <s v="CHINA"/>
    <m/>
    <m/>
    <m/>
    <n v="52.798099999999998"/>
    <n v="0"/>
    <n v="0"/>
    <n v="1"/>
  </r>
  <r>
    <s v="2020-10-16 00:00:00.000000 UTC"/>
    <x v="2"/>
    <m/>
    <d v="2020-10-20T00:00:00"/>
    <n v="1030"/>
    <s v="ADMINISTRACION HAINA ORIENTAL"/>
    <n v="1"/>
    <n v="1"/>
    <x v="0"/>
    <s v="PRODUCTOS LAMINADOS PLANOS ENROLLADOS EN FRIO"/>
    <s v="NUEVO"/>
    <n v="202520000"/>
    <s v="Kilogramos"/>
    <n v="0.69269999999999998"/>
    <n v="140285.60399999999"/>
    <n v="7344.72"/>
    <n v="203"/>
    <n v="0"/>
    <n v="8646830.2369999997"/>
    <n v="0"/>
    <n v="0"/>
    <n v="0"/>
    <n v="0"/>
    <s v="CNCGU"/>
    <s v="CHANGSHU"/>
    <n v="156"/>
    <s v="CHINA"/>
    <n v="156"/>
    <s v="CHINA"/>
    <n v="0"/>
    <n v="0"/>
    <n v="18"/>
    <n v="58.490400000000001"/>
    <m/>
    <n v="0"/>
    <n v="1"/>
  </r>
  <r>
    <s v="2020-06-08 00:00:00.000000 UTC"/>
    <x v="2"/>
    <m/>
    <d v="2020-06-08T00:00:00"/>
    <n v="1030"/>
    <s v="ADMINISTRACION HAINA ORIENTAL"/>
    <n v="1"/>
    <n v="1"/>
    <x v="13"/>
    <s v="BOBINAS GALV. 1.50X1219MM"/>
    <m/>
    <n v="159970"/>
    <s v="Toneladas Metricas"/>
    <n v="600"/>
    <n v="95982"/>
    <n v="6398.8"/>
    <n v="154.38999999999999"/>
    <n v="0"/>
    <n v="5886811.8493999997"/>
    <n v="0"/>
    <n v="0"/>
    <n v="0"/>
    <n v="0"/>
    <s v="CNLYG"/>
    <s v="LIANYUNGANG"/>
    <n v="156"/>
    <s v="CHINA"/>
    <n v="156"/>
    <s v="CHINA"/>
    <n v="0"/>
    <n v="0"/>
    <n v="18"/>
    <n v="57.412599999999998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5"/>
    <x v="38"/>
    <s v="LAMINA DE ACERO INOXIDABLE 1.0MM X 1524MM X 3048MM"/>
    <s v="NUEVO"/>
    <n v="1000"/>
    <s v="Kilogramos"/>
    <n v="124"/>
    <n v="124"/>
    <n v="8.6066199999999995"/>
    <n v="1.7261470000000001"/>
    <n v="0"/>
    <n v="8432.7499000000007"/>
    <n v="0"/>
    <n v="0"/>
    <n v="1517.9"/>
    <n v="1517.9"/>
    <s v="CNNKG"/>
    <s v="NANJING"/>
    <n v="156"/>
    <s v="CHINA"/>
    <n v="156"/>
    <s v="CHINA"/>
    <n v="0"/>
    <n v="0"/>
    <n v="18"/>
    <n v="62.773099999999999"/>
    <n v="0"/>
    <n v="0"/>
    <n v="1"/>
  </r>
  <r>
    <s v="2022-08-22 00:00:00.000000 UTC"/>
    <x v="5"/>
    <m/>
    <d v="2022-08-22T00:00:00"/>
    <n v="1030"/>
    <s v="ADMINISTRACION HAINA ORIENTAL"/>
    <n v="1"/>
    <n v="10"/>
    <x v="37"/>
    <s v="PLANCHUELA DE ACERO INOXIDABLE AISI 304 3/16 X 3/4 X 6100MM"/>
    <s v="NUEVO"/>
    <n v="1749000"/>
    <s v="Kilogramos"/>
    <n v="3.5283000000000002"/>
    <n v="6170.9966999999997"/>
    <n v="825.05881899999997"/>
    <n v="26.780653999999998"/>
    <n v="0"/>
    <n v="376272.78730000003"/>
    <n v="0"/>
    <n v="0"/>
    <n v="67729.100000000006"/>
    <n v="67729.100000000006"/>
    <s v="CNNKG"/>
    <s v="NANJING"/>
    <n v="156"/>
    <s v="CHINA"/>
    <n v="156"/>
    <s v="CHINA"/>
    <n v="0"/>
    <n v="0"/>
    <n v="18"/>
    <n v="53.578400000000002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6"/>
    <x v="39"/>
    <s v="ANGULART304  DE ACERO INOX. USO INDUSTRIAL 11 /2X1 1/2X1/4"/>
    <s v="NUEVO"/>
    <n v="2550"/>
    <s v="Kilogramos"/>
    <n v="1140.0038999999999"/>
    <n v="2907.0099449999998"/>
    <n v="132.45231999999999"/>
    <n v="3.200358"/>
    <n v="45.282390999999997"/>
    <n v="175258.87229999999"/>
    <n v="0"/>
    <n v="0"/>
    <n v="31546.6"/>
    <n v="31546.6"/>
    <s v="CNSHK"/>
    <s v="SHEKOU"/>
    <n v="156"/>
    <s v="CHINA"/>
    <n v="156"/>
    <s v="CHINA"/>
    <n v="0"/>
    <n v="0"/>
    <n v="18"/>
    <n v="56.755800000000001"/>
    <n v="0"/>
    <n v="0"/>
    <n v="1"/>
  </r>
  <r>
    <s v="2021-01-07 00:00:00.000000 UTC"/>
    <x v="4"/>
    <m/>
    <d v="2021-01-07T00:00:00"/>
    <n v="1150"/>
    <s v="ADMINISTRACION PUERTO MULTIMODAL CAUCEDO"/>
    <n v="1"/>
    <n v="12"/>
    <x v="38"/>
    <s v="PRODUCTOS LAMINADOS PLANOS SIN ENROLLAR EN FRIO"/>
    <s v="NUEVO"/>
    <n v="5725000"/>
    <s v="Kilogramos"/>
    <n v="3.25"/>
    <n v="18606.25"/>
    <n v="2663.02"/>
    <n v="22.001871000000001"/>
    <n v="0"/>
    <n v="1243582.8721"/>
    <n v="0"/>
    <n v="0"/>
    <n v="223844.92"/>
    <n v="223844.92"/>
    <s v="CNZUH"/>
    <s v="ZHUHAI"/>
    <n v="156"/>
    <s v="CHINA"/>
    <n v="156"/>
    <s v="CHINA"/>
    <n v="0"/>
    <n v="0"/>
    <n v="18"/>
    <n v="58.408099999999997"/>
    <n v="0"/>
    <n v="0"/>
    <n v="1"/>
  </r>
  <r>
    <s v="2024-03-11 00:00:00.000000 UTC"/>
    <x v="1"/>
    <d v="2024-03-11T00:00:00"/>
    <d v="2024-03-11T00:00:00"/>
    <n v="1030"/>
    <s v="ADMINISTRACION HAINA ORIENTAL"/>
    <n v="1"/>
    <n v="4"/>
    <x v="11"/>
    <s v="BOBINA GALVANIZADA 2.30 MM X 1219 MM"/>
    <s v="NUEVO"/>
    <n v="58200"/>
    <s v="Toneladas Metricas"/>
    <n v="761.25519999999995"/>
    <n v="44305.052640000002"/>
    <n v="4801.7685039999997"/>
    <n v="68.355455000000006"/>
    <n v="0"/>
    <n v="2908913.9709999999"/>
    <n v="0"/>
    <n v="0"/>
    <n v="261802.26"/>
    <n v="261802.26"/>
    <s v="JPKAE"/>
    <s v="KASHIMAE"/>
    <n v="392"/>
    <s v="JAPON"/>
    <n v="156"/>
    <s v="CHINA"/>
    <n v="0"/>
    <n v="0"/>
    <n v="18"/>
    <n v="59.1541"/>
    <n v="0"/>
    <n v="0"/>
    <n v="1"/>
  </r>
  <r>
    <s v="2020-01-08 00:00:00.000000 UTC"/>
    <x v="2"/>
    <m/>
    <d v="2020-01-08T00:00:00"/>
    <n v="1030"/>
    <s v="ADMINISTRACION HAINA ORIENTAL"/>
    <n v="11"/>
    <n v="8"/>
    <x v="40"/>
    <s v="ACERO INOXIDABLE"/>
    <m/>
    <n v="42210"/>
    <s v="Kilogramos"/>
    <n v="6.3240999999999996"/>
    <n v="266.94026100000002"/>
    <n v="64.162999999999997"/>
    <n v="5.3387669999999998"/>
    <n v="42.708919000000002"/>
    <n v="20083.179499999998"/>
    <n v="0"/>
    <n v="0"/>
    <n v="3614.97"/>
    <n v="3614.97"/>
    <s v="MXVER"/>
    <s v="VERACRUZ"/>
    <n v="484"/>
    <s v="MEXICO"/>
    <n v="156"/>
    <s v="CHINA"/>
    <n v="0"/>
    <n v="0"/>
    <n v="18"/>
    <n v="52.9686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2"/>
    <x v="24"/>
    <s v="PERFIL EN I 12 X 10X 30"/>
    <s v="NUEVO"/>
    <n v="28158000"/>
    <s v="Kilogramos"/>
    <n v="0.59"/>
    <n v="16613.22"/>
    <n v="1689.4652229999999"/>
    <n v="47.513319000000003"/>
    <n v="0"/>
    <n v="1165726.8744999999"/>
    <n v="163201.76"/>
    <n v="0"/>
    <n v="239207.15"/>
    <n v="402408.91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24"/>
    <s v="PERFILES EN I"/>
    <s v="NUEVO"/>
    <n v="69580000"/>
    <s v="Kilogramos"/>
    <n v="0.62309999999999999"/>
    <n v="43355.298000000003"/>
    <n v="3478.998372"/>
    <n v="27.632556000000001"/>
    <n v="2.0919919999999999"/>
    <n v="2958517.9975999999"/>
    <n v="414192.52"/>
    <n v="0"/>
    <n v="607087.89"/>
    <n v="1021280.41"/>
    <s v="CNCGU"/>
    <s v="CHANGSHU"/>
    <n v="156"/>
    <s v="CHINA"/>
    <n v="156"/>
    <s v="CHINA"/>
    <n v="14"/>
    <n v="0"/>
    <n v="18"/>
    <n v="63.129800000000003"/>
    <n v="0"/>
    <n v="1"/>
    <n v="1"/>
  </r>
  <r>
    <s v="2025-12-30 00:00:00.000000 UTC"/>
    <x v="3"/>
    <d v="2025-12-28T00:00:00"/>
    <d v="2025-12-30T00:00:00"/>
    <n v="1030"/>
    <s v="ADMINISTRACION HAINA ORIENTAL"/>
    <n v="1"/>
    <n v="7"/>
    <x v="24"/>
    <s v="PERFIL EN I 14X10X30"/>
    <s v="NUEVO"/>
    <n v="42408000"/>
    <s v="Kilogramos"/>
    <n v="0.55600000000000005"/>
    <n v="23578.848000000002"/>
    <n v="2968.53042"/>
    <n v="68.916438999999997"/>
    <n v="0"/>
    <n v="1686991.5149999999"/>
    <n v="236178.81"/>
    <n v="0"/>
    <n v="346170.66"/>
    <n v="582349.47"/>
    <s v="CNCGU"/>
    <s v="CHANGSHU"/>
    <n v="156"/>
    <s v="CHINA"/>
    <n v="156"/>
    <s v="CHINA"/>
    <n v="14"/>
    <n v="0"/>
    <n v="18"/>
    <n v="63.381900000000002"/>
    <n v="0"/>
    <n v="1"/>
    <n v="1"/>
  </r>
  <r>
    <s v="2023-02-21 00:00:00.000000 UTC"/>
    <x v="0"/>
    <d v="2023-02-16T00:00:00"/>
    <d v="2023-02-22T00:00:00"/>
    <n v="1030"/>
    <s v="ADMINISTRACION HAINA ORIENTAL"/>
    <n v="1"/>
    <n v="16"/>
    <x v="41"/>
    <s v="PERFIL DE HIERRO "/>
    <s v="NUEVO"/>
    <n v="50000"/>
    <s v="Kilogramos"/>
    <n v="1.2"/>
    <n v="60"/>
    <n v="6.4931999999999999"/>
    <n v="1.1996899999999999"/>
    <n v="0"/>
    <n v="3788.1828999999998"/>
    <n v="757.64"/>
    <n v="0"/>
    <n v="817.98"/>
    <n v="1575.62"/>
    <s v="CNNGB"/>
    <s v="NINGBO"/>
    <n v="156"/>
    <s v="CHINA"/>
    <n v="156"/>
    <s v="CHINA"/>
    <n v="20"/>
    <n v="0"/>
    <n v="18"/>
    <n v="55.959699999999998"/>
    <n v="0"/>
    <n v="0"/>
    <n v="1"/>
  </r>
  <r>
    <s v="2020-01-13 00:00:00.000000 UTC"/>
    <x v="2"/>
    <m/>
    <d v="2020-01-13T00:00:00"/>
    <n v="1150"/>
    <s v="ADMINISTRACION PUERTO MULTIMODAL CAUCEDO"/>
    <n v="1"/>
    <n v="2"/>
    <x v="35"/>
    <s v="MARCO DE ALAMBRE  PARA COLCHON REF: DS-OWAL1431452"/>
    <m/>
    <n v="1528730"/>
    <s v="Kilogramos"/>
    <n v="0.66810000000000003"/>
    <n v="1021.344513"/>
    <n v="182.47380000000001"/>
    <n v="20.425740000000001"/>
    <n v="53.924154000000001"/>
    <n v="67703.407000000007"/>
    <n v="13540.68"/>
    <n v="0"/>
    <n v="14623.94"/>
    <n v="28164.62"/>
    <s v="CNYTN"/>
    <s v="YANTIAN"/>
    <n v="156"/>
    <s v="CHINA"/>
    <n v="156"/>
    <s v="CHINA"/>
    <n v="20"/>
    <n v="0"/>
    <n v="18"/>
    <n v="52.969000000000001"/>
    <n v="0"/>
    <n v="0"/>
    <n v="1"/>
  </r>
  <r>
    <s v="2021-05-04 00:00:00.000000 UTC"/>
    <x v="4"/>
    <d v="2021-05-03T00:00:00"/>
    <d v="2021-05-04T00:00:00"/>
    <n v="1030"/>
    <s v="ADMINISTRACION HAINA ORIENTAL"/>
    <n v="1"/>
    <n v="1"/>
    <x v="0"/>
    <s v="BOBINA"/>
    <s v="NUEVO"/>
    <n v="87958000"/>
    <s v="Kilogramos"/>
    <n v="0.79390000000000005"/>
    <n v="69829.856199999995"/>
    <n v="4417.8999999999996"/>
    <n v="1396.5878"/>
    <n v="0"/>
    <n v="4311851.4744999995"/>
    <n v="0"/>
    <n v="0"/>
    <n v="388067.06"/>
    <n v="388067.06"/>
    <s v="CNCGU"/>
    <s v="CHANGSHU"/>
    <n v="156"/>
    <s v="CHINA"/>
    <n v="156"/>
    <s v="CHINA"/>
    <n v="0"/>
    <n v="0"/>
    <n v="18"/>
    <n v="57.0017"/>
    <n v="0"/>
    <n v="0"/>
    <n v="1"/>
  </r>
  <r>
    <s v="2021-05-03 00:00:00.000000 UTC"/>
    <x v="4"/>
    <d v="2021-05-03T00:00:00"/>
    <d v="2021-05-03T00:00:00"/>
    <n v="1030"/>
    <s v="ADMINISTRACION HAINA ORIENTAL"/>
    <n v="1"/>
    <n v="7"/>
    <x v="14"/>
    <s v="PRODUCTOS LAMINADOS PLANOS SIN ENROLLAR EN CALIENTE"/>
    <s v="NUEVO"/>
    <n v="57546000"/>
    <s v="Kilogramos"/>
    <n v="0.57850000000000001"/>
    <n v="33290.360999999997"/>
    <n v="2097.5717800000002"/>
    <n v="91.552998000000002"/>
    <n v="0"/>
    <n v="2024060.4387000001"/>
    <n v="0"/>
    <n v="0"/>
    <n v="364330.88"/>
    <n v="364330.88"/>
    <s v="CNCGU"/>
    <s v="CHANGSHU"/>
    <n v="156"/>
    <s v="CHINA"/>
    <n v="156"/>
    <s v="CHINA"/>
    <n v="0"/>
    <n v="0"/>
    <n v="18"/>
    <n v="57.0488"/>
    <n v="0"/>
    <n v="0"/>
    <n v="1"/>
  </r>
  <r>
    <s v="2025-12-29 00:00:00.000000 UTC"/>
    <x v="3"/>
    <d v="2025-12-28T00:00:00"/>
    <d v="2025-12-29T00:00:00"/>
    <n v="1030"/>
    <s v="ADMINISTRACION HAINA ORIENTAL"/>
    <n v="1"/>
    <n v="9"/>
    <x v="6"/>
    <s v="BOBINAS DE ACERO GALVANIZADO"/>
    <s v="NUEVO"/>
    <n v="42256000"/>
    <s v="Kilogramos"/>
    <n v="0.63300000000000001"/>
    <n v="26748.047999999999"/>
    <n v="2324.0555290000002"/>
    <n v="534.95531800000003"/>
    <n v="0"/>
    <n v="1869091.3159"/>
    <n v="0"/>
    <n v="0"/>
    <n v="336436.44"/>
    <n v="336436.44"/>
    <s v="CNCGU"/>
    <s v="CHANGSHU"/>
    <n v="156"/>
    <s v="CHINA"/>
    <n v="156"/>
    <s v="CHINA"/>
    <n v="0"/>
    <n v="0"/>
    <n v="18"/>
    <n v="63.129800000000003"/>
    <n v="0"/>
    <n v="1"/>
    <n v="1"/>
  </r>
  <r>
    <s v="2020-07-08 00:00:00.000000 UTC"/>
    <x v="2"/>
    <m/>
    <d v="2020-07-08T00:00:00"/>
    <n v="1150"/>
    <s v="ADMINISTRACION PUERTO MULTIMODAL CAUCEDO"/>
    <n v="1"/>
    <n v="2"/>
    <x v="4"/>
    <s v="BOBINAS DE ALUZINC GALVANIZADAS 0.5MM X 1220MM"/>
    <m/>
    <n v="52340000"/>
    <s v="Kilogramos"/>
    <n v="0.94199999999999995"/>
    <n v="49304.28"/>
    <n v="3402.0798"/>
    <n v="52.343428000000003"/>
    <n v="0"/>
    <n v="3074650.8161999998"/>
    <n v="0"/>
    <n v="0"/>
    <n v="553437.14"/>
    <n v="553437.14"/>
    <s v="CNNGB"/>
    <s v="NINGBO"/>
    <n v="156"/>
    <s v="CHINA"/>
    <n v="156"/>
    <s v="CHINA"/>
    <n v="0"/>
    <n v="0"/>
    <n v="18"/>
    <n v="58.2776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4"/>
    <x v="12"/>
    <s v="TOLA A/I C-18-1.2MM 5X10"/>
    <s v="NUEVO"/>
    <n v="989250"/>
    <s v="Kilogramos"/>
    <n v="2.3119000000000001"/>
    <n v="2287.0470749999999"/>
    <n v="105.28845"/>
    <n v="2.49837"/>
    <n v="51.143774999999998"/>
    <n v="144416.4393"/>
    <n v="0"/>
    <n v="0"/>
    <n v="25994.959999999999"/>
    <n v="25994.959999999999"/>
    <s v="CNSHK"/>
    <s v="SHEKOU"/>
    <n v="156"/>
    <s v="CHINA"/>
    <n v="156"/>
    <s v="CHINA"/>
    <n v="0"/>
    <n v="0"/>
    <n v="18"/>
    <n v="59.042400000000001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5"/>
    <x v="2"/>
    <s v="BARRA LISA DE METAL T-304 A/I 5/8 16MM -20 PIES 6.09 MTS USO INDUSTRIAL"/>
    <s v="NUEVO"/>
    <n v="2380"/>
    <s v="Kilogramos"/>
    <n v="1939.9974999999999"/>
    <n v="4617.1940500000001"/>
    <n v="210.37324000000001"/>
    <n v="5.0831090000000003"/>
    <n v="71.921754000000007"/>
    <n v="278363.07339999999"/>
    <n v="0"/>
    <n v="0"/>
    <n v="50105.35"/>
    <n v="50105.35"/>
    <s v="CNSHK"/>
    <s v="SHEKOU"/>
    <n v="156"/>
    <s v="CHINA"/>
    <n v="156"/>
    <s v="CHINA"/>
    <n v="0"/>
    <n v="0"/>
    <n v="18"/>
    <n v="56.755800000000001"/>
    <n v="0"/>
    <n v="0"/>
    <n v="1"/>
  </r>
  <r>
    <s v="2022-07-20 00:00:00.000000 UTC"/>
    <x v="5"/>
    <m/>
    <d v="2022-07-20T00:00:00"/>
    <n v="1030"/>
    <s v="ADMINISTRACION HAINA ORIENTAL"/>
    <n v="1"/>
    <n v="12"/>
    <x v="39"/>
    <s v="ANGULAR DE ACERO INOXIDABLE AISI 304, 2 X 2 X 3/16 X 6100MM"/>
    <s v="NUEVO"/>
    <n v="3342000"/>
    <s v="Kilogramos"/>
    <n v="3.5920000000000001"/>
    <n v="12004.464"/>
    <n v="1263.2601"/>
    <n v="50.788265000000003"/>
    <n v="0"/>
    <n v="726441.0808"/>
    <n v="0"/>
    <n v="0"/>
    <n v="130759.39"/>
    <n v="130759.39"/>
    <s v="CNSIN"/>
    <s v="SHATIAN"/>
    <n v="156"/>
    <s v="CHINA"/>
    <n v="156"/>
    <s v="CHINA"/>
    <n v="0"/>
    <n v="0"/>
    <n v="18"/>
    <n v="54.543700000000001"/>
    <n v="0"/>
    <n v="0"/>
    <n v="1"/>
  </r>
  <r>
    <s v="2020-01-07 00:00:00.000000 UTC"/>
    <x v="2"/>
    <m/>
    <d v="2020-01-08T00:00:00"/>
    <n v="1150"/>
    <s v="ADMINISTRACION PUERTO MULTIMODAL CAUCEDO"/>
    <n v="1"/>
    <n v="19"/>
    <x v="38"/>
    <s v="PRODUCTOS LAMINADOS PLANOS SIN ENROLLAR EN FRIO"/>
    <m/>
    <n v="500000"/>
    <s v="Kilogramos"/>
    <n v="3.25"/>
    <n v="1625"/>
    <n v="91.887460000000004"/>
    <n v="1.7770729999999999"/>
    <n v="0"/>
    <n v="91035.176200000002"/>
    <n v="0"/>
    <n v="0"/>
    <n v="16386.330000000002"/>
    <n v="16386.330000000002"/>
    <s v="CNZUH"/>
    <s v="ZHUHAI"/>
    <n v="156"/>
    <s v="CHINA"/>
    <n v="156"/>
    <s v="CHINA"/>
    <n v="0"/>
    <n v="0"/>
    <n v="18"/>
    <n v="52.968499999999999"/>
    <n v="0"/>
    <n v="0"/>
    <n v="1"/>
  </r>
  <r>
    <s v="2022-07-15 00:00:00.000000 UTC"/>
    <x v="5"/>
    <m/>
    <d v="2022-07-15T00:00:00"/>
    <n v="1010"/>
    <s v="ADMINISTRACION SANTO DOMINGO"/>
    <n v="1"/>
    <n v="2"/>
    <x v="0"/>
    <s v="PRODUCTOS LAMINADOS PLANOS ENROLLADOS EN CALIENTE"/>
    <s v="NUEVO"/>
    <n v="22590000"/>
    <s v="Kilogramos"/>
    <n v="2.0586000000000002"/>
    <n v="46503.773999999998"/>
    <n v="7761.5922380000002"/>
    <n v="930.06706999999994"/>
    <n v="0"/>
    <n v="3020831.7234999998"/>
    <n v="0"/>
    <n v="0"/>
    <n v="543749.71"/>
    <n v="543749.71"/>
    <s v="KRKUV"/>
    <s v="GUNSAN"/>
    <n v="410"/>
    <s v="COREA DEL SUR"/>
    <n v="156"/>
    <s v="CHINA"/>
    <n v="0"/>
    <n v="0"/>
    <n v="18"/>
    <n v="54.729700000000001"/>
    <n v="0"/>
    <n v="0"/>
    <n v="1"/>
  </r>
  <r>
    <s v="2020-01-27 00:00:00.000000 UTC"/>
    <x v="2"/>
    <m/>
    <d v="2020-01-27T00:00:00"/>
    <n v="1030"/>
    <s v="ADMINISTRACION HAINA ORIENTAL"/>
    <n v="1"/>
    <n v="8"/>
    <x v="3"/>
    <s v="TOLAS LISAS SIN ENROLLAR EN FRIO"/>
    <m/>
    <n v="14119000"/>
    <s v="Kilogramos"/>
    <n v="2.1957"/>
    <n v="31001.088299999999"/>
    <n v="1331.924516"/>
    <n v="56.014854999999997"/>
    <n v="72.744701000000006"/>
    <n v="1726970.2342000001"/>
    <n v="0"/>
    <n v="0"/>
    <n v="310854.64"/>
    <n v="310854.64"/>
    <s v="MYPGU"/>
    <s v="PASIR GUDANG, JOHOR"/>
    <n v="458"/>
    <s v="MALASIA"/>
    <n v="156"/>
    <s v="CHINA"/>
    <n v="0"/>
    <n v="0"/>
    <n v="18"/>
    <n v="53.200099999999999"/>
    <n v="0"/>
    <n v="0"/>
    <n v="1"/>
  </r>
  <r>
    <s v="2025-11-11 00:00:00.000000 UTC"/>
    <x v="3"/>
    <d v="2025-11-07T00:00:00"/>
    <d v="2025-11-20T00:00:00"/>
    <n v="1030"/>
    <s v="ADMINISTRACION HAINA ORIENTAL"/>
    <n v="1"/>
    <n v="15"/>
    <x v="32"/>
    <s v="PLACA DE ACERO"/>
    <s v="NUEVO"/>
    <n v="250000"/>
    <s v="Kilogramos"/>
    <n v="0.3"/>
    <n v="75"/>
    <n v="28.83672"/>
    <n v="1.662034"/>
    <n v="0"/>
    <n v="6811.5671000000002"/>
    <n v="204.35"/>
    <n v="0"/>
    <n v="1262.8699999999999"/>
    <n v="1467.22"/>
    <s v="CNXMN"/>
    <s v="XIAMEN"/>
    <n v="156"/>
    <s v="CHINA"/>
    <n v="156"/>
    <s v="CHINA"/>
    <n v="3"/>
    <n v="0"/>
    <n v="18"/>
    <n v="64.557699999999997"/>
    <n v="0"/>
    <n v="0"/>
    <n v="1"/>
  </r>
  <r>
    <s v="2021-07-26 00:00:00.000000 UTC"/>
    <x v="4"/>
    <d v="2021-07-24T00:00:00"/>
    <d v="2021-07-28T00:00:00"/>
    <n v="1030"/>
    <s v="ADMINISTRACION HAINA ORIENTAL"/>
    <n v="1"/>
    <n v="2"/>
    <x v="42"/>
    <s v="PRODUCTOS LAMINADOS PLANOS ENROLLADOS EN CALIENTE"/>
    <s v="NUEVO"/>
    <n v="168700"/>
    <s v="Toneladas Metricas"/>
    <n v="759.13"/>
    <n v="128065.231"/>
    <n v="8897.4207540000007"/>
    <n v="136.81863000000001"/>
    <n v="0"/>
    <n v="7842322.9006000003"/>
    <n v="627385.82999999996"/>
    <n v="0"/>
    <n v="1524547.57"/>
    <n v="2151933.4"/>
    <s v="CNLYG"/>
    <s v="LIANYUNGANG"/>
    <n v="156"/>
    <s v="CHINA"/>
    <n v="156"/>
    <s v="CHINA"/>
    <n v="8"/>
    <n v="0"/>
    <n v="18"/>
    <n v="57.201700000000002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2"/>
    <x v="16"/>
    <s v="BARRA DE ACERO COLD ROLLED"/>
    <s v="NUEVO"/>
    <n v="686000"/>
    <s v="Kilogramos"/>
    <n v="1.1487000000000001"/>
    <n v="788.00819999999999"/>
    <n v="82.697147999999999"/>
    <n v="1.8650340000000001"/>
    <n v="0"/>
    <n v="51320.548999999999"/>
    <n v="10264.11"/>
    <n v="0"/>
    <n v="11085.24"/>
    <n v="21349.35"/>
    <s v="CNDLC"/>
    <s v="DALIAN"/>
    <n v="156"/>
    <s v="CHINA"/>
    <n v="156"/>
    <s v="CHINA"/>
    <n v="20"/>
    <n v="0"/>
    <n v="18"/>
    <n v="58.815199999999997"/>
    <n v="0"/>
    <n v="0"/>
    <n v="1"/>
  </r>
  <r>
    <s v="2024-02-28 00:00:00.000000 UTC"/>
    <x v="1"/>
    <d v="2024-02-24T00:00:00"/>
    <d v="2024-02-28T00:00:00"/>
    <n v="1150"/>
    <s v="ADMINISTRACION PUERTO MULTIMODAL CAUCEDO"/>
    <n v="11"/>
    <n v="5"/>
    <x v="30"/>
    <s v="ALAMBRE"/>
    <s v="NUEVO"/>
    <n v="2300000"/>
    <s v="Kilogramos"/>
    <n v="7.7468000000000004"/>
    <n v="17817.64"/>
    <n v="176.158714"/>
    <n v="356.35235299999999"/>
    <n v="0"/>
    <n v="1080168.9468"/>
    <n v="216033.79"/>
    <n v="0"/>
    <n v="233316.49"/>
    <n v="449350.28"/>
    <s v="CNNSA"/>
    <s v="NANSHA"/>
    <n v="156"/>
    <s v="CHINA"/>
    <n v="156"/>
    <s v="CHINA"/>
    <n v="20"/>
    <n v="0"/>
    <n v="18"/>
    <n v="58.8643"/>
    <n v="0"/>
    <n v="0"/>
    <n v="1"/>
  </r>
  <r>
    <s v="2024-02-29 00:00:00.000000 UTC"/>
    <x v="1"/>
    <d v="2024-02-27T00:00:00"/>
    <d v="2024-03-05T00:00:00"/>
    <n v="1030"/>
    <s v="ADMINISTRACION HAINA ORIENTAL"/>
    <n v="1"/>
    <n v="3"/>
    <x v="27"/>
    <s v="PLANCHA DE ACERO GORRUGADO GALVANIZADO"/>
    <s v="NUEVO"/>
    <n v="540000"/>
    <s v="Kilogramos"/>
    <n v="0.8"/>
    <n v="432"/>
    <n v="66.082520000000002"/>
    <n v="8.6461199999999998"/>
    <n v="0"/>
    <n v="29854.068899999998"/>
    <n v="5970.81"/>
    <n v="0"/>
    <n v="6448.59"/>
    <n v="12419.4"/>
    <s v="CNXMN"/>
    <s v="XIAMEN"/>
    <n v="156"/>
    <s v="CHINA"/>
    <n v="156"/>
    <s v="CHINA"/>
    <n v="20"/>
    <n v="0"/>
    <n v="18"/>
    <n v="58.914900000000003"/>
    <n v="0"/>
    <n v="0"/>
    <n v="1"/>
  </r>
  <r>
    <s v="2020-01-09 00:00:00.000000 UTC"/>
    <x v="2"/>
    <m/>
    <d v="2020-01-09T00:00:00"/>
    <n v="1030"/>
    <s v="ADMINISTRACION HAINA ORIENTAL"/>
    <n v="11"/>
    <n v="13"/>
    <x v="16"/>
    <s v="BARRAS DE COBRE"/>
    <m/>
    <n v="72000"/>
    <s v="Kilogramos"/>
    <n v="8.0299999999999994"/>
    <n v="578.16"/>
    <n v="16.263016"/>
    <n v="11.566744"/>
    <n v="0"/>
    <n v="32098.750199999999"/>
    <n v="6419.75"/>
    <n v="0"/>
    <n v="6933.33"/>
    <n v="13353.08"/>
    <s v="USBOY"/>
    <s v="BROOKLYN/NEW YORK"/>
    <n v="840"/>
    <s v="ESTADOS UNIDOS (EEUU)"/>
    <n v="156"/>
    <s v="CHINA"/>
    <n v="20"/>
    <n v="0"/>
    <n v="18"/>
    <n v="52.968800000000002"/>
    <n v="0"/>
    <n v="0"/>
    <n v="1"/>
  </r>
  <r>
    <s v="2024-04-19 00:00:00.000000 UTC"/>
    <x v="1"/>
    <d v="2024-04-21T00:00:00"/>
    <d v="2024-04-19T00:00:00"/>
    <n v="1030"/>
    <s v="ADMINISTRACION HAINA ORIENTAL"/>
    <n v="1"/>
    <n v="1"/>
    <x v="4"/>
    <s v="BOBINAS DE ACERO GALVANIZADAS DE 0.50MM X 1,219MM ASTM A792 SUPERM51219."/>
    <s v="NUEVO"/>
    <n v="21520000"/>
    <s v="Kilogramos"/>
    <n v="0.85670000000000002"/>
    <n v="18436.184000000001"/>
    <n v="1298.7"/>
    <n v="21"/>
    <n v="0"/>
    <n v="1168913.2481"/>
    <n v="0"/>
    <n v="0"/>
    <n v="105202.28"/>
    <n v="105202.28"/>
    <s v="CNLYG"/>
    <s v="LIANYUNGANG"/>
    <n v="156"/>
    <s v="CHINA"/>
    <n v="156"/>
    <s v="CHINA"/>
    <n v="0"/>
    <n v="0"/>
    <n v="18"/>
    <n v="59.167900000000003"/>
    <n v="0"/>
    <n v="0"/>
    <n v="1"/>
  </r>
  <r>
    <s v="2020-06-17 00:00:00.000000 UTC"/>
    <x v="2"/>
    <m/>
    <d v="2020-06-27T00:00:00"/>
    <n v="1030"/>
    <s v="ADMINISTRACION HAINA ORIENTAL"/>
    <n v="1"/>
    <n v="10"/>
    <x v="6"/>
    <s v="PRODUCTOS LAMINADOS PLANOS ENROLLADOS EN FRIO"/>
    <m/>
    <n v="2542000"/>
    <s v="Kilogramos"/>
    <n v="0.69099999999999995"/>
    <n v="1756.5219999999999"/>
    <n v="120.00421799999999"/>
    <n v="35.128337000000002"/>
    <n v="5.4303990000000004"/>
    <n v="111447.2824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4"/>
    <x v="19"/>
    <s v="TOLAS DE ACERO INOX.C-22 0.8MM 4X8"/>
    <s v="NUEVO"/>
    <n v="2510000"/>
    <s v="Kilogramos"/>
    <n v="1.8985000000000001"/>
    <n v="4765.2349999999997"/>
    <n v="422.23700000000002"/>
    <n v="5.2846289999999998"/>
    <n v="127.594688"/>
    <n v="339842.98"/>
    <n v="0"/>
    <n v="0"/>
    <n v="61171.74"/>
    <n v="61171.74"/>
    <s v="CNSHK"/>
    <s v="SHEKOU"/>
    <n v="156"/>
    <s v="CHINA"/>
    <n v="156"/>
    <s v="CHINA"/>
    <n v="0"/>
    <n v="0"/>
    <n v="18"/>
    <n v="63.875999999999998"/>
    <n v="0"/>
    <n v="0"/>
    <n v="1"/>
  </r>
  <r>
    <s v="2022-07-20 00:00:00.000000 UTC"/>
    <x v="5"/>
    <m/>
    <d v="2022-07-20T00:00:00"/>
    <n v="1030"/>
    <s v="ADMINISTRACION HAINA ORIENTAL"/>
    <n v="1"/>
    <n v="3"/>
    <x v="43"/>
    <s v="BARRA REDONDA DE ACERO INOXIDABLE AISI 304, 1-3/8 X 3658MM"/>
    <s v="NUEVO"/>
    <n v="976000"/>
    <s v="Kilogramos"/>
    <n v="3.6372"/>
    <n v="3549.9072000000001"/>
    <n v="373.55669999999998"/>
    <n v="15.018520000000001"/>
    <n v="0"/>
    <n v="214819.8737"/>
    <n v="0"/>
    <n v="0"/>
    <n v="38667.58"/>
    <n v="38667.58"/>
    <s v="CNSIN"/>
    <s v="SHATIAN"/>
    <n v="156"/>
    <s v="CHINA"/>
    <n v="156"/>
    <s v="CHINA"/>
    <n v="0"/>
    <n v="0"/>
    <n v="18"/>
    <n v="54.543700000000001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2"/>
    <x v="5"/>
    <s v="ROLLOS DE ACERO PINTADOS"/>
    <s v="NUEVO"/>
    <n v="33750"/>
    <s v="Kilogramos"/>
    <n v="1.2"/>
    <n v="40.5"/>
    <n v="21.329032000000002"/>
    <n v="0.8296"/>
    <n v="0"/>
    <n v="3763.5207999999998"/>
    <n v="0"/>
    <n v="0"/>
    <n v="677.43"/>
    <n v="677.43"/>
    <s v="CNXMN"/>
    <s v="XIAMEN"/>
    <n v="156"/>
    <s v="CHINA"/>
    <n v="156"/>
    <s v="CHINA"/>
    <n v="0"/>
    <n v="0"/>
    <n v="18"/>
    <n v="60.046700000000001"/>
    <n v="0"/>
    <n v="0"/>
    <n v="1"/>
  </r>
  <r>
    <s v="2022-09-20 00:00:00.000000 UTC"/>
    <x v="5"/>
    <m/>
    <d v="2022-09-20T00:00:00"/>
    <n v="1150"/>
    <s v="ADMINISTRACION PUERTO MULTIMODAL CAUCEDO"/>
    <n v="1"/>
    <n v="4"/>
    <x v="3"/>
    <s v="LAMINA DE ACERO INOXIDABLE AISI304-NO.4+PVC 1.5MM X 1524MM X 3048MM"/>
    <s v="NUEVO"/>
    <n v="6116000"/>
    <s v="Kilogramos"/>
    <n v="3.3113000000000001"/>
    <n v="20251.910800000001"/>
    <n v="2156.9304000000002"/>
    <n v="448.17455899999999"/>
    <n v="0"/>
    <n v="1226087.2182"/>
    <n v="0"/>
    <n v="0"/>
    <n v="220695.7"/>
    <n v="220695.7"/>
    <s v="CNYTN"/>
    <s v="YANTIAN"/>
    <n v="156"/>
    <s v="CHINA"/>
    <n v="156"/>
    <s v="CHINA"/>
    <n v="0"/>
    <n v="0"/>
    <n v="18"/>
    <n v="53.641599999999997"/>
    <n v="0"/>
    <n v="0"/>
    <n v="1"/>
  </r>
  <r>
    <s v="2020-07-21 00:00:00.000000 UTC"/>
    <x v="2"/>
    <m/>
    <d v="2020-07-21T00:00:00"/>
    <n v="1030"/>
    <s v="ADMINISTRACION HAINA ORIENTAL"/>
    <n v="1"/>
    <n v="7"/>
    <x v="2"/>
    <s v="BARRA ACERO INOXIDABLE"/>
    <m/>
    <n v="2035000"/>
    <s v="Kilogramos"/>
    <n v="0.91500000000000004"/>
    <n v="1862.0250000000001"/>
    <n v="213.050895"/>
    <n v="37.240563000000002"/>
    <n v="0"/>
    <n v="123278.0928"/>
    <n v="0"/>
    <n v="0"/>
    <n v="22190.06"/>
    <n v="22190.06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1-04-05 00:00:00.000000 UTC"/>
    <x v="4"/>
    <d v="2021-04-02T00:00:00"/>
    <d v="2021-04-05T00:00:00"/>
    <n v="1030"/>
    <s v="ADMINISTRACION HAINA ORIENTAL"/>
    <n v="1"/>
    <n v="10"/>
    <x v="44"/>
    <s v="PRODUCTOS LAMINADOS PLANOS SIN ENROLLAR EN CALIENTE"/>
    <s v="NUEVO"/>
    <n v="63620000"/>
    <s v="Kilogramos"/>
    <n v="0.52400000000000002"/>
    <n v="33336.879999999997"/>
    <n v="1907.4485769999999"/>
    <n v="91.676081999999994"/>
    <n v="0"/>
    <n v="2016324.8258"/>
    <n v="60489.74"/>
    <n v="0"/>
    <n v="373826.62"/>
    <n v="434316.36"/>
    <s v="CNLSN"/>
    <s v="LANSHAN"/>
    <n v="156"/>
    <s v="CHINA"/>
    <n v="156"/>
    <s v="CHINA"/>
    <n v="3"/>
    <n v="0"/>
    <n v="18"/>
    <n v="57.061399999999999"/>
    <n v="0"/>
    <n v="0"/>
    <n v="1"/>
  </r>
  <r>
    <s v="2022-09-21 00:00:00.000000 UTC"/>
    <x v="5"/>
    <m/>
    <d v="2022-09-21T00:00:00"/>
    <n v="1030"/>
    <s v="ADMINISTRACION HAINA ORIENTAL"/>
    <n v="1"/>
    <n v="6"/>
    <x v="45"/>
    <s v="PLANCHA DE ACERO 1/16&quot; X 19&quot; X 168&quot; (8 UNDS)"/>
    <s v="NUEVO"/>
    <n v="205000"/>
    <s v="Kilogramos"/>
    <n v="0.85850000000000004"/>
    <n v="175.99250000000001"/>
    <n v="78.897000000000006"/>
    <n v="3.5198580000000002"/>
    <n v="34.451689999999999"/>
    <n v="15707.6252"/>
    <n v="471.23"/>
    <n v="0"/>
    <n v="2912.19"/>
    <n v="3383.42"/>
    <s v="PAMIT"/>
    <s v="MANZANILLO"/>
    <n v="591"/>
    <s v="PANAMA"/>
    <n v="156"/>
    <s v="CHINA"/>
    <n v="3"/>
    <n v="0"/>
    <n v="18"/>
    <n v="53.634999999999998"/>
    <n v="0"/>
    <n v="0"/>
    <n v="1"/>
  </r>
  <r>
    <s v="2020-09-02 00:00:00.000000 UTC"/>
    <x v="2"/>
    <m/>
    <d v="2020-09-02T00:00:00"/>
    <n v="1150"/>
    <s v="ADMINISTRACION PUERTO MULTIMODAL CAUCEDO"/>
    <n v="1"/>
    <n v="5"/>
    <x v="46"/>
    <s v="PERFILES EN L"/>
    <m/>
    <n v="120081000"/>
    <s v="Kilogramos"/>
    <n v="0.65"/>
    <n v="78052.649999999994"/>
    <n v="15146.22055"/>
    <n v="1561.0495510000001"/>
    <n v="0"/>
    <n v="5539971.1009"/>
    <n v="1107994.22"/>
    <n v="0"/>
    <n v="1196633.76"/>
    <n v="2304627.98"/>
    <s v="CNFOC"/>
    <s v="FUZHOU"/>
    <n v="156"/>
    <s v="CHINA"/>
    <n v="156"/>
    <s v="CHINA"/>
    <n v="20"/>
    <n v="0"/>
    <n v="18"/>
    <n v="58.463299999999997"/>
    <n v="0"/>
    <n v="0"/>
    <n v="1"/>
  </r>
  <r>
    <s v="2024-02-29 00:00:00.000000 UTC"/>
    <x v="1"/>
    <d v="2024-02-27T00:00:00"/>
    <d v="2024-03-07T00:00:00"/>
    <n v="1030"/>
    <s v="ADMINISTRACION HAINA ORIENTAL"/>
    <n v="1"/>
    <n v="3"/>
    <x v="27"/>
    <s v="PLANCHA DE ACERO GORRUGADO GALVANIZADO"/>
    <s v="NUEVO"/>
    <n v="270000"/>
    <s v="Kilogramos"/>
    <n v="0.8"/>
    <n v="216"/>
    <n v="30.71462"/>
    <n v="4.3291959999999996"/>
    <n v="2.3211400000000002"/>
    <n v="14927.0098"/>
    <n v="2985.4"/>
    <n v="0"/>
    <n v="3224.34"/>
    <n v="6209.74"/>
    <s v="CNXMN"/>
    <s v="XIAMEN"/>
    <n v="156"/>
    <s v="CHINA"/>
    <n v="156"/>
    <s v="CHINA"/>
    <n v="20"/>
    <n v="0"/>
    <n v="18"/>
    <n v="58.914900000000003"/>
    <n v="0"/>
    <n v="0"/>
    <n v="1"/>
  </r>
  <r>
    <s v="2019-11-15 00:00:00.000000 UTC"/>
    <x v="6"/>
    <m/>
    <d v="2019-11-15T00:00:00"/>
    <n v="2050"/>
    <s v="AEROPUERTO INTERNACIONAL  JOSE FRANCISCO PEÃ‘A GOMEZ"/>
    <n v="1"/>
    <n v="27"/>
    <x v="17"/>
    <s v="ALAMBRE DE ACERO P/USO ELECTRICO (6 UNDS) BEIJING GM TECH LIMITED"/>
    <s v="NUEVO"/>
    <n v="2500"/>
    <s v="Kilogramos"/>
    <n v="0.96"/>
    <n v="2.4"/>
    <n v="5.5944750000000001"/>
    <n v="4.7971E-2"/>
    <n v="0"/>
    <n v="425.32209999999998"/>
    <n v="85.06"/>
    <n v="0"/>
    <n v="91.87"/>
    <n v="176.93"/>
    <s v="CNBJS"/>
    <s v="BEIJING"/>
    <n v="156"/>
    <s v="CHINA"/>
    <n v="156"/>
    <s v="CHINA"/>
    <m/>
    <m/>
    <m/>
    <n v="52.862200000000001"/>
    <n v="0"/>
    <n v="0"/>
    <n v="1"/>
  </r>
  <r>
    <s v="2019-04-15 00:00:00.000000 UTC"/>
    <x v="6"/>
    <m/>
    <d v="2019-04-17T00:00:00"/>
    <n v="1030"/>
    <s v="ADMINISTRACION HAINA ORIENTAL"/>
    <n v="1"/>
    <n v="11"/>
    <x v="47"/>
    <s v="PLANCHAS METALICAS GRAVILLADA (FLAT SHEET SUNSET)(2.0M)(100-UNID)"/>
    <s v="NUEVO"/>
    <n v="416910"/>
    <s v="Kilogramos"/>
    <n v="0.5"/>
    <n v="208.45500000000001"/>
    <n v="60.671205"/>
    <n v="4.1708949999999998"/>
    <n v="0"/>
    <n v="13815.906199999999"/>
    <n v="1105.27"/>
    <n v="0"/>
    <n v="2685.81"/>
    <n v="3791.08"/>
    <s v="NZTRG"/>
    <s v="TAURANGA"/>
    <n v="554"/>
    <s v="NUEVA ZELANDA"/>
    <n v="156"/>
    <s v="CHINA"/>
    <m/>
    <m/>
    <m/>
    <n v="50.520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5"/>
    <x v="6"/>
    <s v="BOBINAS DE ACERO GALVANIZADO"/>
    <s v="NUEVO"/>
    <n v="181340000"/>
    <s v="Kilogramos"/>
    <n v="0.63"/>
    <n v="114244.2"/>
    <n v="9429.6550659999994"/>
    <n v="2284.877958"/>
    <n v="0"/>
    <n v="8001740.4144000001"/>
    <n v="0"/>
    <n v="0"/>
    <n v="720156.64"/>
    <n v="720156.64"/>
    <s v="CNCDE"/>
    <s v="CHANGDE"/>
    <n v="156"/>
    <s v="CHINA"/>
    <n v="156"/>
    <s v="CHINA"/>
    <n v="0"/>
    <n v="0"/>
    <n v="18"/>
    <n v="63.526600000000002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2"/>
    <x v="5"/>
    <s v="PRODUCTOS LAMINADOS PLANOS SIN ENROLLAR EN FRIO"/>
    <s v="NUEVO"/>
    <n v="4855000"/>
    <s v="Kilogramos"/>
    <n v="1.65"/>
    <n v="8010.75"/>
    <n v="1381.8945140000001"/>
    <n v="9.716367"/>
    <n v="25.529574"/>
    <n v="538758.37190000003"/>
    <n v="0"/>
    <n v="0"/>
    <n v="96976.51"/>
    <n v="96976.51"/>
    <s v="CNGLN"/>
    <s v="GAOLAN"/>
    <n v="156"/>
    <s v="CHINA"/>
    <n v="156"/>
    <s v="CHINA"/>
    <n v="0"/>
    <n v="0"/>
    <n v="18"/>
    <n v="57.145099999999999"/>
    <n v="0"/>
    <n v="0"/>
    <n v="1"/>
  </r>
  <r>
    <s v="2025-04-08 00:00:00.000000 UTC"/>
    <x v="3"/>
    <d v="2025-04-03T00:00:00"/>
    <d v="2025-04-09T00:00:00"/>
    <n v="1030"/>
    <s v="ADMINISTRACION HAINA ORIENTAL"/>
    <n v="1"/>
    <n v="1"/>
    <x v="13"/>
    <s v="TOLA DE METAL"/>
    <s v="NUEVO"/>
    <n v="300000"/>
    <s v="Kilogramos"/>
    <n v="0.95"/>
    <n v="285"/>
    <n v="34.894799999999996"/>
    <n v="5.6998519999999999"/>
    <n v="0"/>
    <n v="20296.299500000001"/>
    <n v="0"/>
    <n v="0"/>
    <n v="3653.33"/>
    <n v="3653.33"/>
    <s v="CNNGB"/>
    <s v="NINGBO"/>
    <n v="156"/>
    <s v="CHINA"/>
    <n v="156"/>
    <s v="CHINA"/>
    <n v="0"/>
    <n v="0"/>
    <n v="18"/>
    <n v="62.335900000000002"/>
    <n v="0"/>
    <n v="0"/>
    <n v="1"/>
  </r>
  <r>
    <s v="2021-09-14 00:00:00.000000 UTC"/>
    <x v="4"/>
    <d v="2021-09-15T00:00:00"/>
    <d v="2021-09-14T00:00:00"/>
    <n v="1150"/>
    <s v="ADMINISTRACION PUERTO MULTIMODAL CAUCEDO"/>
    <n v="1"/>
    <n v="3"/>
    <x v="38"/>
    <s v="PRODUCTOS LAMINADOS PLANOS SIN ENROLLAR EN FRIO"/>
    <s v="NUEVO"/>
    <n v="5777000"/>
    <s v="Kilogramos"/>
    <n v="2.3199999999999998"/>
    <n v="13402.64"/>
    <n v="2911.3930999999998"/>
    <n v="268.052685"/>
    <n v="0"/>
    <n v="942476.22340000002"/>
    <n v="0"/>
    <n v="0"/>
    <n v="169645.72"/>
    <n v="169645.72"/>
    <s v="CNSHK"/>
    <s v="SHEKOU"/>
    <n v="156"/>
    <s v="CHINA"/>
    <n v="156"/>
    <s v="CHINA"/>
    <n v="0"/>
    <n v="0"/>
    <n v="18"/>
    <n v="56.837000000000003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0"/>
    <x v="31"/>
    <s v="PLANCHUELA T304 A/I DE USO INDUSTRIAL 1/2X1/8"/>
    <s v="NUEVO"/>
    <n v="545000"/>
    <s v="Kilogramos"/>
    <n v="2.2625000000000002"/>
    <n v="1233.0625"/>
    <n v="84.052120000000002"/>
    <n v="1.356258"/>
    <n v="20.401"/>
    <n v="81419.151500000007"/>
    <n v="0"/>
    <n v="0"/>
    <n v="14655.45"/>
    <n v="14655.45"/>
    <s v="CNSHK"/>
    <s v="SHEKOU"/>
    <n v="156"/>
    <s v="CHINA"/>
    <n v="156"/>
    <s v="CHINA"/>
    <n v="0"/>
    <n v="0"/>
    <n v="18"/>
    <n v="60.811700000000002"/>
    <n v="0"/>
    <n v="0"/>
    <n v="1"/>
  </r>
  <r>
    <s v="2021-04-05 00:00:00.000000 UTC"/>
    <x v="4"/>
    <d v="2021-04-02T00:00:00"/>
    <d v="2021-04-05T00:00:00"/>
    <n v="1030"/>
    <s v="ADMINISTRACION HAINA ORIENTAL"/>
    <n v="1"/>
    <n v="5"/>
    <x v="32"/>
    <s v="PRODUCTOS LAMINADOS PLANOS SIN ENROLLAR EN CALIENTE"/>
    <s v="NUEVO"/>
    <n v="68472000"/>
    <s v="Kilogramos"/>
    <n v="0.52400000000000002"/>
    <n v="35879.328000000001"/>
    <n v="2052.9292009999999"/>
    <n v="98.668194"/>
    <n v="0"/>
    <n v="2170100.4947000002"/>
    <n v="65103.01"/>
    <n v="0"/>
    <n v="402336.63"/>
    <n v="467439.64"/>
    <s v="CNLSN"/>
    <s v="LANSHAN"/>
    <n v="156"/>
    <s v="CHINA"/>
    <n v="156"/>
    <s v="CHINA"/>
    <n v="3"/>
    <n v="0"/>
    <n v="18"/>
    <n v="57.061399999999999"/>
    <n v="0"/>
    <n v="0"/>
    <n v="1"/>
  </r>
  <r>
    <s v="2020-11-18 00:00:00.000000 UTC"/>
    <x v="2"/>
    <m/>
    <d v="2020-11-18T00:00:00"/>
    <n v="1030"/>
    <s v="ADMINISTRACION HAINA ORIENTAL"/>
    <n v="1"/>
    <n v="6"/>
    <x v="32"/>
    <s v="PRODUCTOS LAMINADOS PLANOS SIN ENROLLAR EN CALIENTE"/>
    <s v="NUEVO"/>
    <n v="45290000"/>
    <s v="Kilogramos"/>
    <n v="0.495"/>
    <n v="22418.55"/>
    <n v="1086.9566170000001"/>
    <n v="25.855979000000001"/>
    <n v="0"/>
    <n v="1375810.0432"/>
    <n v="41274.300000000003"/>
    <n v="0"/>
    <n v="255075.18"/>
    <n v="296349.48"/>
    <s v="CNLYG"/>
    <s v="LIANYUNGANG"/>
    <n v="156"/>
    <s v="CHINA"/>
    <n v="156"/>
    <s v="CHINA"/>
    <n v="3"/>
    <n v="0"/>
    <n v="18"/>
    <n v="58.467100000000002"/>
    <m/>
    <n v="0"/>
    <n v="1"/>
  </r>
  <r>
    <s v="2021-05-02 00:00:00.000000 UTC"/>
    <x v="4"/>
    <d v="2021-05-03T00:00:00"/>
    <d v="2021-05-10T00:00:00"/>
    <n v="1030"/>
    <s v="ADMINISTRACION HAINA ORIENTAL"/>
    <n v="1"/>
    <n v="3"/>
    <x v="23"/>
    <s v="PRODUCTOS LAMINADOS PLANOS ENROLLADOS EN FRIO"/>
    <s v="NUEVO"/>
    <n v="200865000"/>
    <s v="Kilogramos"/>
    <n v="0.67200000000000004"/>
    <n v="134981.28"/>
    <n v="12705.486295000001"/>
    <n v="2699.6159710000002"/>
    <n v="0"/>
    <n v="8576346.0777000003"/>
    <n v="0"/>
    <n v="0"/>
    <n v="0"/>
    <n v="0"/>
    <s v="CNCGU"/>
    <s v="CHANGSHU"/>
    <n v="156"/>
    <s v="CHINA"/>
    <n v="156"/>
    <s v="CHINA"/>
    <n v="8"/>
    <n v="0"/>
    <n v="18"/>
    <n v="57.028700000000001"/>
    <n v="0"/>
    <n v="0"/>
    <n v="1"/>
  </r>
  <r>
    <s v="2020-11-19 00:00:00.000000 UTC"/>
    <x v="2"/>
    <m/>
    <d v="2020-11-19T00:00:00"/>
    <n v="1030"/>
    <s v="ADMINISTRACION HAINA ORIENTAL"/>
    <n v="1"/>
    <n v="1"/>
    <x v="42"/>
    <s v="BOBINAS GALV. 0.40X1219MM"/>
    <s v="NUEVO"/>
    <n v="194220"/>
    <s v="Toneladas Metricas"/>
    <n v="593.90300000000002"/>
    <n v="115347.84066"/>
    <n v="10312.489688"/>
    <n v="115.347685"/>
    <n v="0"/>
    <n v="7352658.0782000003"/>
    <n v="588212.65"/>
    <n v="0"/>
    <n v="1429356.73"/>
    <n v="2017569.38"/>
    <s v="CNLYG"/>
    <s v="LIANYUNGANG"/>
    <n v="156"/>
    <s v="CHINA"/>
    <n v="156"/>
    <s v="CHINA"/>
    <n v="8"/>
    <n v="0"/>
    <n v="18"/>
    <n v="58.458500000000001"/>
    <m/>
    <n v="0"/>
    <n v="1"/>
  </r>
  <r>
    <s v="2024-07-31 00:00:00.000000 UTC"/>
    <x v="1"/>
    <d v="2024-07-31T00:00:00"/>
    <d v="2024-08-05T00:00:00"/>
    <n v="1030"/>
    <s v="ADMINISTRACION HAINA ORIENTAL"/>
    <n v="1"/>
    <n v="2"/>
    <x v="24"/>
    <s v="VIGAS DE ACERO PERFIL I ASTM A572 GR 50 W10X19LBS/FT"/>
    <s v="NUEVO"/>
    <n v="3099000"/>
    <s v="Kilogramos"/>
    <n v="0.85"/>
    <n v="2634.15"/>
    <n v="687.22980800000005"/>
    <n v="33.135469999999998"/>
    <n v="0"/>
    <n v="199722.5913"/>
    <n v="27961.16"/>
    <n v="0"/>
    <n v="40983.08"/>
    <n v="68944.240000000005"/>
    <s v="CNXMN"/>
    <s v="XIAMEN"/>
    <n v="156"/>
    <s v="CHINA"/>
    <n v="156"/>
    <s v="CHINA"/>
    <n v="14"/>
    <n v="0"/>
    <n v="18"/>
    <n v="59.538400000000003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7"/>
    <x v="16"/>
    <s v="BARRA DE EJE ACERO COLD ROLL SAE1018"/>
    <s v="NUEVO"/>
    <n v="2990000"/>
    <s v="Kilogramos"/>
    <n v="1.0488"/>
    <n v="3135.9119999999998"/>
    <n v="435.31893400000001"/>
    <n v="7.3284500000000001"/>
    <n v="0"/>
    <n v="223325.3198"/>
    <n v="44665.06"/>
    <n v="0"/>
    <n v="48238.27"/>
    <n v="92903.33"/>
    <s v="CNDLC"/>
    <s v="DALIAN"/>
    <n v="156"/>
    <s v="CHINA"/>
    <n v="156"/>
    <s v="CHINA"/>
    <n v="20"/>
    <n v="0"/>
    <n v="18"/>
    <n v="62.406500000000001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12"/>
    <x v="16"/>
    <s v="BARRA DE EJE ACERO COLD ROLL SAE1018"/>
    <s v="NUEVO"/>
    <n v="1895000"/>
    <s v="Kilogramos"/>
    <n v="1.2"/>
    <n v="2274"/>
    <n v="315.667732"/>
    <n v="5.3141619999999996"/>
    <n v="0"/>
    <n v="161943.9786"/>
    <n v="32388.799999999999"/>
    <n v="0"/>
    <n v="34979.949999999997"/>
    <n v="67368.75"/>
    <s v="CNDLC"/>
    <s v="DALIAN"/>
    <n v="156"/>
    <s v="CHINA"/>
    <n v="156"/>
    <s v="CHINA"/>
    <n v="20"/>
    <n v="0"/>
    <n v="18"/>
    <n v="62.406500000000001"/>
    <n v="0"/>
    <n v="0"/>
    <n v="1"/>
  </r>
  <r>
    <s v="2022-08-26 00:00:00.000000 UTC"/>
    <x v="5"/>
    <m/>
    <d v="2022-08-26T00:00:00"/>
    <n v="1150"/>
    <s v="ADMINISTRACION PUERTO MULTIMODAL CAUCEDO"/>
    <n v="1"/>
    <n v="27"/>
    <x v="41"/>
    <s v="PERFIL DE HIERRO (7722 UNID)"/>
    <s v="NUEVO"/>
    <n v="4800000"/>
    <s v="Kilogramos"/>
    <n v="1.6088"/>
    <n v="7722.24"/>
    <n v="1089.4844399999999"/>
    <n v="154.44267300000001"/>
    <n v="0"/>
    <n v="478723.03490000003"/>
    <n v="95744.61"/>
    <n v="0"/>
    <n v="103404.18"/>
    <n v="199148.79"/>
    <s v="CNNSA"/>
    <s v="NANSHA"/>
    <n v="156"/>
    <s v="CHINA"/>
    <n v="156"/>
    <s v="CHINA"/>
    <n v="20"/>
    <n v="0"/>
    <n v="18"/>
    <n v="53.392099999999999"/>
    <n v="0"/>
    <n v="0"/>
    <n v="1"/>
  </r>
  <r>
    <s v="2019-03-08 00:00:00.000000 UTC"/>
    <x v="6"/>
    <m/>
    <d v="2019-03-08T00:00:00"/>
    <n v="1030"/>
    <s v="ADMINISTRACION HAINA ORIENTAL"/>
    <n v="1"/>
    <n v="1"/>
    <x v="13"/>
    <s v="BOBINAS DE ACERO GALVANIZADO 0.80 MM X  1219 MM X C"/>
    <s v="NUEVO"/>
    <n v="236100"/>
    <s v="Toneladas Metricas"/>
    <n v="635.91999999999996"/>
    <n v="150140.712"/>
    <n v="9461.7900699999991"/>
    <n v="94.164306999999994"/>
    <n v="0"/>
    <n v="8070496.0610999996"/>
    <n v="0"/>
    <n v="0"/>
    <n v="726344.65"/>
    <n v="726344.65"/>
    <s v="KRUSN"/>
    <s v="ULSAN"/>
    <n v="410"/>
    <s v="COREA DEL SUR"/>
    <n v="156"/>
    <s v="CHINA"/>
    <m/>
    <m/>
    <m/>
    <n v="50.5364"/>
    <n v="0"/>
    <n v="0"/>
    <n v="1"/>
  </r>
  <r>
    <s v="2024-03-11 00:00:00.000000 UTC"/>
    <x v="1"/>
    <d v="2024-03-08T00:00:00"/>
    <d v="2024-03-11T00:00:00"/>
    <n v="1030"/>
    <s v="ADMINISTRACION HAINA ORIENTAL"/>
    <n v="1"/>
    <n v="1"/>
    <x v="0"/>
    <s v="BOBINAS PREPINTADAS 0.6X1220MM"/>
    <s v="NUEVO"/>
    <n v="24200000"/>
    <s v="Kilogramos"/>
    <n v="1.0866"/>
    <n v="26295.72"/>
    <n v="1338.98"/>
    <n v="25"/>
    <n v="59"/>
    <n v="1639673.6022000001"/>
    <n v="0"/>
    <n v="0"/>
    <n v="295141.46000000002"/>
    <n v="295141.46000000002"/>
    <s v="CNCGU"/>
    <s v="CHANGSHU"/>
    <n v="156"/>
    <s v="CHINA"/>
    <n v="156"/>
    <s v="CHINA"/>
    <n v="0"/>
    <n v="0"/>
    <n v="18"/>
    <n v="59.1541"/>
    <n v="0"/>
    <n v="0"/>
    <n v="1"/>
  </r>
  <r>
    <s v="2024-03-05 00:00:00.000000 UTC"/>
    <x v="1"/>
    <d v="2024-03-06T00:00:00"/>
    <d v="2024-03-05T00:00:00"/>
    <n v="1030"/>
    <s v="ADMINISTRACION HAINA ORIENTAL"/>
    <n v="1"/>
    <n v="13"/>
    <x v="1"/>
    <s v="SIMPLEMENTE LAMINADOS EN FRIO"/>
    <s v="NUEVO"/>
    <n v="4878000"/>
    <s v="Kilogramos"/>
    <n v="2.3176000000000001"/>
    <n v="11305.2528"/>
    <n v="732.73199999999997"/>
    <n v="21.000033999999999"/>
    <n v="10.602370000000001"/>
    <n v="712144.42209999997"/>
    <n v="0"/>
    <n v="0"/>
    <n v="128186"/>
    <n v="128186"/>
    <s v="CNJIU"/>
    <s v="JIUJIANG"/>
    <n v="156"/>
    <s v="CHINA"/>
    <n v="156"/>
    <s v="CHINA"/>
    <n v="0"/>
    <n v="0"/>
    <n v="18"/>
    <n v="59.0032"/>
    <n v="0"/>
    <n v="0"/>
    <n v="1"/>
  </r>
  <r>
    <s v="2021-11-24 00:00:00.000000 UTC"/>
    <x v="4"/>
    <m/>
    <d v="2021-11-24T00:00:00"/>
    <n v="1030"/>
    <s v="ADMINISTRACION HAINA ORIENTAL"/>
    <n v="1"/>
    <n v="2"/>
    <x v="48"/>
    <s v="BOBINAS EN CALIENTE  2.00X1210MM"/>
    <s v="NUEVO"/>
    <n v="63200"/>
    <s v="Toneladas Metricas"/>
    <n v="755.68119999999999"/>
    <n v="47759.05184"/>
    <n v="6477.2221870000003"/>
    <n v="31.999151000000001"/>
    <n v="0"/>
    <n v="3080471.8912"/>
    <n v="0"/>
    <n v="0"/>
    <n v="277242.46999999997"/>
    <n v="277242.46999999997"/>
    <s v="CNLYG"/>
    <s v="LIANYUNGANG"/>
    <n v="156"/>
    <s v="CHINA"/>
    <n v="156"/>
    <s v="CHINA"/>
    <n v="0"/>
    <n v="0"/>
    <n v="18"/>
    <n v="56.7637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9"/>
    <x v="19"/>
    <s v="TOLA ACERO INOX. 304-C18-1.2MM 4X10"/>
    <s v="NUEVO"/>
    <n v="2737600"/>
    <s v="Kilogramos"/>
    <n v="2.3589000000000002"/>
    <n v="6457.7246400000004"/>
    <n v="340.49106"/>
    <n v="7.1523269999999997"/>
    <n v="145.99611899999999"/>
    <n v="390003.01449999999"/>
    <n v="0"/>
    <n v="0"/>
    <n v="70200.539999999994"/>
    <n v="70200.539999999994"/>
    <s v="CNSHK"/>
    <s v="SHEKOU"/>
    <n v="156"/>
    <s v="CHINA"/>
    <n v="156"/>
    <s v="CHINA"/>
    <n v="0"/>
    <n v="0"/>
    <n v="18"/>
    <n v="56.104500000000002"/>
    <n v="0"/>
    <n v="0"/>
    <n v="1"/>
  </r>
  <r>
    <s v="2024-02-09 00:00:00.000000 UTC"/>
    <x v="1"/>
    <d v="2024-02-06T00:00:00"/>
    <d v="2024-02-09T00:00:00"/>
    <n v="1150"/>
    <s v="ADMINISTRACION PUERTO MULTIMODAL CAUCEDO"/>
    <n v="1"/>
    <n v="1"/>
    <x v="5"/>
    <s v="FLEJE GALVANIZADO 60&quot;"/>
    <s v="NUEVO"/>
    <n v="13908000"/>
    <s v="Kilogramos"/>
    <n v="1.05"/>
    <n v="14603.4"/>
    <n v="1220.3534999999999"/>
    <n v="31.107050000000001"/>
    <n v="0"/>
    <n v="931127.41070000001"/>
    <n v="0"/>
    <n v="0"/>
    <n v="167602.93"/>
    <n v="167602.93"/>
    <s v="CNSHK"/>
    <s v="SHEKOU"/>
    <n v="156"/>
    <s v="CHINA"/>
    <n v="156"/>
    <s v="CHINA"/>
    <n v="0"/>
    <n v="0"/>
    <n v="18"/>
    <n v="58.728200000000001"/>
    <n v="0"/>
    <n v="0"/>
    <n v="1"/>
  </r>
  <r>
    <s v="2022-09-21 00:00:00.000000 UTC"/>
    <x v="5"/>
    <m/>
    <d v="2022-09-21T00:00:00"/>
    <n v="1030"/>
    <s v="ADMINISTRACION HAINA ORIENTAL"/>
    <n v="1"/>
    <n v="5"/>
    <x v="45"/>
    <s v="PLANCHA DE ACERO 1/16&quot; X 19&quot; X  180&quot; (4 UNDS)."/>
    <s v="NUEVO"/>
    <n v="110000"/>
    <s v="Kilogramos"/>
    <n v="0.87270000000000003"/>
    <n v="95.997"/>
    <n v="43.034999999999997"/>
    <n v="1.9199349999999999"/>
    <n v="18.79195"/>
    <n v="8567.9081999999999"/>
    <n v="257.04000000000002"/>
    <n v="0"/>
    <n v="1588.49"/>
    <n v="1845.53"/>
    <s v="PAMIT"/>
    <s v="MANZANILLO"/>
    <n v="591"/>
    <s v="PANAMA"/>
    <n v="156"/>
    <s v="CHINA"/>
    <n v="3"/>
    <n v="0"/>
    <n v="18"/>
    <n v="53.6349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30"/>
    <x v="24"/>
    <s v="PERFIL EN  I 8 X 4 X 30"/>
    <s v="NUEVO"/>
    <n v="28770000"/>
    <s v="Kilogramos"/>
    <n v="0.59"/>
    <n v="16974.3"/>
    <n v="1726.1988710000001"/>
    <n v="48.546390000000002"/>
    <n v="0"/>
    <n v="1191063.3631"/>
    <n v="166748.87"/>
    <n v="0"/>
    <n v="244406.2"/>
    <n v="411155.07"/>
    <s v="CNCDE"/>
    <s v="CHANGDE"/>
    <n v="156"/>
    <s v="CHINA"/>
    <n v="156"/>
    <s v="CHINA"/>
    <n v="14"/>
    <n v="0"/>
    <n v="18"/>
    <n v="63.526600000000002"/>
    <n v="0"/>
    <n v="0"/>
    <n v="1"/>
  </r>
  <r>
    <s v="2024-08-13 00:00:00.000000 UTC"/>
    <x v="1"/>
    <d v="2024-08-11T00:00:00"/>
    <d v="2024-08-14T00:00:00"/>
    <n v="1030"/>
    <s v="ADMINISTRACION HAINA ORIENTAL"/>
    <n v="1"/>
    <n v="4"/>
    <x v="24"/>
    <s v="VIGAS DE ACERO PERFIL I ASTM A572 GR 50 W14X22LBS/FT"/>
    <s v="NUEVO"/>
    <n v="4665200"/>
    <s v="Kilogramos"/>
    <n v="0.85"/>
    <n v="3965.42"/>
    <n v="970.75302799999997"/>
    <n v="79.317784000000003"/>
    <n v="0"/>
    <n v="299871.56559999997"/>
    <n v="41982.02"/>
    <n v="0"/>
    <n v="61533.65"/>
    <n v="103515.67"/>
    <s v="CNXMN"/>
    <s v="XIAMEN"/>
    <n v="156"/>
    <s v="CHINA"/>
    <n v="156"/>
    <s v="CHINA"/>
    <n v="14"/>
    <n v="0"/>
    <n v="18"/>
    <n v="59.789099999999998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3"/>
    <x v="16"/>
    <s v="BARRA DE EJE ACERO COLD ROLL SAE1018"/>
    <s v="NUEVO"/>
    <n v="5848000"/>
    <s v="Kilogramos"/>
    <n v="1.1573"/>
    <n v="6767.8904000000002"/>
    <n v="939.50213799999995"/>
    <n v="15.816207"/>
    <n v="0"/>
    <n v="481978.212"/>
    <n v="96395.64"/>
    <n v="0"/>
    <n v="104107.29"/>
    <n v="200502.93"/>
    <s v="CNDLC"/>
    <s v="DALIAN"/>
    <n v="156"/>
    <s v="CHINA"/>
    <n v="156"/>
    <s v="CHINA"/>
    <n v="20"/>
    <n v="0"/>
    <n v="18"/>
    <n v="62.406500000000001"/>
    <n v="0"/>
    <n v="0"/>
    <n v="1"/>
  </r>
  <r>
    <s v="2024-03-11 00:00:00.000000 UTC"/>
    <x v="1"/>
    <d v="2024-03-09T00:00:00"/>
    <d v="2024-03-14T00:00:00"/>
    <n v="1030"/>
    <s v="ADMINISTRACION HAINA ORIENTAL"/>
    <n v="1"/>
    <n v="2"/>
    <x v="27"/>
    <s v="PLANCHA DE ACERO GORRUGADO GALVANIZADO"/>
    <s v="NUEVO"/>
    <n v="3700000"/>
    <s v="Kilogramos"/>
    <n v="0.8"/>
    <n v="2960"/>
    <n v="435.62439999999998"/>
    <n v="59.160603999999999"/>
    <n v="0"/>
    <n v="204364.8083"/>
    <n v="40872.959999999999"/>
    <n v="0"/>
    <n v="44142.69"/>
    <n v="85015.65"/>
    <s v="CNXMN"/>
    <s v="XIAMEN"/>
    <n v="156"/>
    <s v="CHINA"/>
    <n v="156"/>
    <s v="CHINA"/>
    <n v="20"/>
    <n v="0"/>
    <n v="18"/>
    <n v="59.1541"/>
    <n v="0"/>
    <n v="0"/>
    <n v="1"/>
  </r>
  <r>
    <s v="2024-09-03 00:00:00.000000 UTC"/>
    <x v="1"/>
    <d v="2024-09-02T00:00:00"/>
    <d v="2024-09-09T00:00:00"/>
    <n v="1030"/>
    <s v="ADMINISTRACION HAINA ORIENTAL"/>
    <n v="1"/>
    <n v="6"/>
    <x v="28"/>
    <s v="PERFILES Y SUS ACCESORIOS"/>
    <s v="NUEVO"/>
    <n v="6990400"/>
    <s v="Kilogramos"/>
    <n v="0.85"/>
    <n v="5941.84"/>
    <n v="4179"/>
    <n v="118.837825"/>
    <n v="0"/>
    <n v="612665.69570000004"/>
    <n v="122533.14"/>
    <n v="0"/>
    <n v="132335.79"/>
    <n v="254868.93"/>
    <s v="CNXMN"/>
    <s v="XIAMEN"/>
    <n v="156"/>
    <s v="CHINA"/>
    <n v="156"/>
    <s v="CHINA"/>
    <n v="20"/>
    <n v="0"/>
    <n v="18"/>
    <n v="59.832500000000003"/>
    <n v="0"/>
    <n v="0"/>
    <n v="1"/>
  </r>
  <r>
    <s v="2021-11-10 00:00:00.000000 UTC"/>
    <x v="4"/>
    <m/>
    <d v="2021-11-10T00:00:00"/>
    <n v="1010"/>
    <s v="ADMINISTRACION SANTO DOMINGO"/>
    <n v="1"/>
    <n v="1"/>
    <x v="10"/>
    <s v="ALAMBRE GALVANIZADO"/>
    <s v="NUEVO"/>
    <n v="5200000"/>
    <s v="Kilogramos"/>
    <n v="0.94979999999999998"/>
    <n v="4938.96"/>
    <n v="1290"/>
    <n v="101"/>
    <n v="0"/>
    <n v="359062.94900000002"/>
    <n v="71812.59"/>
    <n v="0"/>
    <n v="77557.64"/>
    <n v="149370.23000000001"/>
    <s v="PAMIT"/>
    <s v="MANZANILLO"/>
    <n v="591"/>
    <s v="PANAMA"/>
    <n v="156"/>
    <s v="CHINA"/>
    <n v="20"/>
    <n v="0"/>
    <n v="18"/>
    <n v="56.724400000000003"/>
    <n v="0"/>
    <n v="0"/>
    <n v="1"/>
  </r>
  <r>
    <s v="2019-05-15 00:00:00.000000 UTC"/>
    <x v="6"/>
    <m/>
    <d v="2019-05-15T00:00:00"/>
    <n v="1150"/>
    <s v="ADMINISTRACION PUERTO MULTIMODAL CAUCEDO"/>
    <n v="1"/>
    <n v="3"/>
    <x v="12"/>
    <s v="TOLA A/IC-20-1.0MM 4X10"/>
    <s v="NUEVO"/>
    <n v="2860000"/>
    <s v="Kilogramos"/>
    <n v="2.7351000000000001"/>
    <n v="7822.3860000000004"/>
    <n v="334.35989999999998"/>
    <n v="3.129184"/>
    <n v="0"/>
    <n v="412590.27899999998"/>
    <n v="0"/>
    <n v="0"/>
    <n v="74266.25"/>
    <n v="74266.25"/>
    <s v="CNHUA"/>
    <s v="HUANGPU"/>
    <n v="156"/>
    <s v="CHINA"/>
    <n v="156"/>
    <s v="CHINA"/>
    <m/>
    <m/>
    <m/>
    <n v="50.563299999999998"/>
    <n v="0"/>
    <n v="0"/>
    <n v="1"/>
  </r>
  <r>
    <s v="2021-02-01 00:00:00.000000 UTC"/>
    <x v="4"/>
    <m/>
    <d v="2021-02-01T00:00:00"/>
    <n v="1030"/>
    <s v="ADMINISTRACION HAINA ORIENTAL"/>
    <n v="1"/>
    <n v="9"/>
    <x v="11"/>
    <s v="BOBINA GALVANIZADA 2.00 MM"/>
    <s v="NUEVO"/>
    <n v="35660"/>
    <s v="Toneladas Metricas"/>
    <n v="582.41970000000003"/>
    <n v="20769.086501999998"/>
    <n v="1035.321091"/>
    <n v="32.880901000000001"/>
    <n v="0"/>
    <n v="1270262.0323000001"/>
    <n v="0"/>
    <n v="0"/>
    <n v="114323.59"/>
    <n v="114323.59"/>
    <s v="CNCGU"/>
    <s v="CHANGSHU"/>
    <n v="156"/>
    <s v="CHINA"/>
    <n v="156"/>
    <s v="CHINA"/>
    <n v="0"/>
    <n v="0"/>
    <n v="18"/>
    <n v="58.169400000000003"/>
    <n v="0"/>
    <n v="0"/>
    <n v="1"/>
  </r>
  <r>
    <s v="2025-02-17 00:00:00.000000 UTC"/>
    <x v="3"/>
    <d v="2025-02-15T00:00:00"/>
    <d v="2025-02-19T00:00:00"/>
    <n v="1030"/>
    <s v="ADMINISTRACION HAINA ORIENTAL"/>
    <n v="1"/>
    <n v="3"/>
    <x v="49"/>
    <s v="LAMINA DE ACERO INOXIDABLE 3MM"/>
    <s v="NUEVO"/>
    <n v="1085000"/>
    <s v="Kilogramos"/>
    <n v="0.39"/>
    <n v="423.15"/>
    <n v="90.207160000000002"/>
    <n v="8.4628160000000001"/>
    <n v="0"/>
    <n v="32494.1312"/>
    <n v="0"/>
    <n v="0"/>
    <n v="5848.94"/>
    <n v="5848.94"/>
    <s v="CNNSA"/>
    <s v="NANSHA"/>
    <n v="156"/>
    <s v="CHINA"/>
    <n v="156"/>
    <s v="CHINA"/>
    <n v="0"/>
    <n v="0"/>
    <n v="18"/>
    <n v="62.270400000000002"/>
    <n v="0"/>
    <n v="0"/>
    <n v="1"/>
  </r>
  <r>
    <s v="2025-02-07 00:00:00.000000 UTC"/>
    <x v="3"/>
    <d v="2025-02-03T00:00:00"/>
    <d v="2025-02-19T00:00:00"/>
    <n v="1030"/>
    <s v="ADMINISTRACION HAINA ORIENTAL"/>
    <n v="1"/>
    <n v="1"/>
    <x v="6"/>
    <s v="BOBINA DE ACERO  GALVANIZADO 0.3 MM X 1250MM"/>
    <s v="NUEVO"/>
    <n v="29800000"/>
    <s v="Kilogramos"/>
    <n v="0.8"/>
    <n v="23840"/>
    <n v="3955.6749"/>
    <n v="476.79924699999998"/>
    <n v="0"/>
    <n v="1757618.8694"/>
    <n v="0"/>
    <n v="0"/>
    <n v="316371.40000000002"/>
    <n v="316371.40000000002"/>
    <s v="CNXMN"/>
    <s v="XIAMEN"/>
    <n v="156"/>
    <s v="CHINA"/>
    <n v="156"/>
    <s v="CHINA"/>
    <n v="0"/>
    <n v="0"/>
    <n v="18"/>
    <n v="62.167099999999998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3"/>
    <x v="25"/>
    <s v="VIGA H DE ACERO, SIZE 250*125*6*9, 25 UNIDADES"/>
    <s v="NUEVO"/>
    <n v="41500"/>
    <s v="Kilogramos"/>
    <n v="0.7"/>
    <n v="29.05"/>
    <n v="15.291034"/>
    <n v="0.59475"/>
    <n v="0"/>
    <n v="2699.5151999999998"/>
    <n v="377.93"/>
    <n v="0"/>
    <n v="553.94000000000005"/>
    <n v="931.87"/>
    <s v="CNXMN"/>
    <s v="XIAMEN"/>
    <n v="156"/>
    <s v="CHINA"/>
    <n v="156"/>
    <s v="CHINA"/>
    <n v="14"/>
    <n v="0"/>
    <n v="18"/>
    <n v="60.046700000000001"/>
    <n v="0"/>
    <n v="0"/>
    <n v="1"/>
  </r>
  <r>
    <s v="2022-04-23 00:00:00.000000 UTC"/>
    <x v="5"/>
    <d v="2022-04-21T00:00:00"/>
    <d v="2022-04-23T00:00:00"/>
    <n v="1030"/>
    <s v="ADMINISTRACION HAINA ORIENTAL"/>
    <n v="1"/>
    <n v="21"/>
    <x v="17"/>
    <s v="ALAMBRE ACERO"/>
    <s v="NUEVO"/>
    <n v="44000"/>
    <s v="Kilogramos"/>
    <n v="4.0364000000000004"/>
    <n v="177.60159999999999"/>
    <n v="19.410299999999999"/>
    <n v="0.58788600000000002"/>
    <n v="0"/>
    <n v="10910.6224"/>
    <n v="2182.12"/>
    <n v="0"/>
    <n v="2356.69"/>
    <n v="4538.8100000000004"/>
    <s v="CNNGB"/>
    <s v="NINGBO"/>
    <n v="156"/>
    <s v="CHINA"/>
    <n v="156"/>
    <s v="CHINA"/>
    <n v="20"/>
    <n v="0"/>
    <n v="18"/>
    <n v="55.213700000000003"/>
    <n v="0"/>
    <n v="0"/>
    <n v="1"/>
  </r>
  <r>
    <s v="2019-12-12 00:00:00.000000 UTC"/>
    <x v="6"/>
    <m/>
    <d v="2019-12-16T00:00:00"/>
    <n v="1030"/>
    <s v="ADMINISTRACION HAINA ORIENTAL"/>
    <n v="1"/>
    <n v="2"/>
    <x v="17"/>
    <s v="ALAMBRE TEJIDO REDONDO (WOVEN ROUND WIRE SILVER) 2.4MM (COLOR PLATA)"/>
    <s v="NUEVO"/>
    <n v="10000"/>
    <s v="Kilogramos"/>
    <n v="6.47"/>
    <n v="64.7"/>
    <n v="5.2956000000000003"/>
    <n v="1.294001"/>
    <n v="0"/>
    <n v="3771.1999000000001"/>
    <n v="754.24"/>
    <n v="0"/>
    <n v="814.58"/>
    <n v="1568.82"/>
    <s v="CNNGB"/>
    <s v="NINGBO"/>
    <n v="156"/>
    <s v="CHINA"/>
    <n v="156"/>
    <s v="CHINA"/>
    <m/>
    <m/>
    <m/>
    <n v="52.899700000000003"/>
    <n v="0"/>
    <n v="1"/>
    <n v="1"/>
  </r>
  <r>
    <s v="2022-08-22 00:00:00.000000 UTC"/>
    <x v="5"/>
    <m/>
    <d v="2022-08-22T00:00:00"/>
    <n v="1030"/>
    <s v="ADMINISTRACION HAINA ORIENTAL"/>
    <n v="1"/>
    <n v="4"/>
    <x v="50"/>
    <s v="BARRA REDONDA DE ACERO INOXIDABLE AISI 303 1/2 X 6100MM"/>
    <s v="NUEVO"/>
    <n v="1149000"/>
    <s v="Kilogramos"/>
    <n v="3.7488000000000001"/>
    <n v="4307.3711999999996"/>
    <n v="575.89101000000005"/>
    <n v="18.692895"/>
    <n v="0"/>
    <n v="262639.29960000003"/>
    <n v="0"/>
    <n v="0"/>
    <n v="47275.07"/>
    <n v="47275.07"/>
    <s v="CNNKG"/>
    <s v="NANJING"/>
    <n v="156"/>
    <s v="CHINA"/>
    <n v="156"/>
    <s v="CHINA"/>
    <n v="0"/>
    <n v="0"/>
    <n v="18"/>
    <n v="53.578400000000002"/>
    <n v="0"/>
    <n v="0"/>
    <n v="1"/>
  </r>
  <r>
    <s v="2024-10-29 00:00:00.000000 UTC"/>
    <x v="1"/>
    <d v="2024-10-08T00:00:00"/>
    <d v="2024-10-30T00:00:00"/>
    <n v="1030"/>
    <s v="ADMINISTRACION HAINA ORIENTAL"/>
    <n v="1"/>
    <n v="2"/>
    <x v="51"/>
    <s v="TOLA DE HIERRO"/>
    <s v="NUEVO"/>
    <n v="15430000"/>
    <s v="Kilogramos"/>
    <n v="0.85"/>
    <n v="13115.5"/>
    <n v="3270.5868"/>
    <n v="262.309867"/>
    <n v="0"/>
    <n v="1002680.1562"/>
    <n v="0"/>
    <n v="0"/>
    <n v="180482.35"/>
    <n v="180482.35"/>
    <s v="CNNSA"/>
    <s v="NANSHA"/>
    <n v="156"/>
    <s v="CHINA"/>
    <n v="156"/>
    <s v="CHINA"/>
    <n v="0"/>
    <n v="0"/>
    <n v="18"/>
    <n v="60.226799999999997"/>
    <n v="0"/>
    <n v="0"/>
    <n v="1"/>
  </r>
  <r>
    <s v="2025-04-14 00:00:00.000000 UTC"/>
    <x v="3"/>
    <d v="2025-04-14T00:00:00"/>
    <d v="2025-04-14T00:00:00"/>
    <n v="1150"/>
    <s v="ADMINISTRACION PUERTO MULTIMODAL CAUCEDO"/>
    <n v="1"/>
    <n v="3"/>
    <x v="0"/>
    <s v="PRODUCTOS LAMINADOS PLANOS ENROLLADOS EN CALIENTE"/>
    <s v="NUEVO"/>
    <n v="23110000"/>
    <s v="Kilogramos"/>
    <n v="1.5838000000000001"/>
    <n v="36601.618000000002"/>
    <n v="2354.7647999999999"/>
    <n v="732.02973199999997"/>
    <n v="143.14885000000001"/>
    <n v="2440977.7818"/>
    <n v="0"/>
    <n v="0"/>
    <n v="219688"/>
    <n v="219688"/>
    <s v="CNSHK"/>
    <s v="SHEKOU"/>
    <n v="156"/>
    <s v="CHINA"/>
    <n v="156"/>
    <s v="CHINA"/>
    <n v="0"/>
    <n v="0"/>
    <n v="18"/>
    <n v="61.282499999999999"/>
    <n v="0"/>
    <n v="0"/>
    <n v="1"/>
  </r>
  <r>
    <s v="2024-03-15 00:00:00.000000 UTC"/>
    <x v="1"/>
    <d v="2024-03-15T00:00:00"/>
    <d v="2024-03-15T00:00:00"/>
    <n v="1030"/>
    <s v="ADMINISTRACION HAINA ORIENTAL"/>
    <n v="1"/>
    <n v="10"/>
    <x v="37"/>
    <s v="PLANCHUELA DE ACERO INOXIDABLE  AISI 304 1/8 X 1-1/2 X 6100MM"/>
    <s v="NUEVO"/>
    <n v="1010000"/>
    <s v="Kilogramos"/>
    <n v="2.2368999999999999"/>
    <n v="2259.2689999999998"/>
    <n v="94.043999999999997"/>
    <n v="9.0081609999999994"/>
    <n v="0"/>
    <n v="139887.83309999999"/>
    <n v="0"/>
    <n v="0"/>
    <n v="25179.81"/>
    <n v="25179.81"/>
    <s v="CNSIN"/>
    <s v="SHATIAN"/>
    <n v="156"/>
    <s v="CHINA"/>
    <n v="156"/>
    <s v="CHINA"/>
    <n v="0"/>
    <n v="0"/>
    <n v="18"/>
    <n v="59.216200000000001"/>
    <n v="0"/>
    <n v="0"/>
    <n v="1"/>
  </r>
  <r>
    <s v="2020-07-21 00:00:00.000000 UTC"/>
    <x v="2"/>
    <m/>
    <d v="2020-07-21T00:00:00"/>
    <n v="1030"/>
    <s v="ADMINISTRACION HAINA ORIENTAL"/>
    <n v="1"/>
    <n v="6"/>
    <x v="2"/>
    <s v="BARRA ACERO INOXIDABLE"/>
    <m/>
    <n v="2040000"/>
    <s v="Kilogramos"/>
    <n v="0.91500000000000004"/>
    <n v="1866.6"/>
    <n v="213.57389699999999"/>
    <n v="37.331982000000004"/>
    <n v="0"/>
    <n v="123580.9874"/>
    <n v="0"/>
    <n v="0"/>
    <n v="22244.58"/>
    <n v="22244.58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4-09-30 00:00:00.000000 UTC"/>
    <x v="1"/>
    <d v="2024-09-30T00:00:00"/>
    <d v="2024-09-30T00:00:00"/>
    <n v="1030"/>
    <s v="ADMINISTRACION HAINA ORIENTAL"/>
    <n v="1"/>
    <n v="11"/>
    <x v="8"/>
    <s v="PRODUCTOS LAMINADOS PLANOS SIN ENROLLAR EN CALIENTE"/>
    <s v="NUEVO"/>
    <n v="1100000"/>
    <s v="Kilogramos"/>
    <n v="1.6429"/>
    <n v="1807.19"/>
    <n v="445.76350000000002"/>
    <n v="3.9255650000000002"/>
    <n v="1.9842550000000001"/>
    <n v="136022.6489"/>
    <n v="4080.68"/>
    <n v="0"/>
    <n v="25218.6"/>
    <n v="29299.279999999999"/>
    <s v="CNYTN"/>
    <s v="YANTIAN"/>
    <n v="156"/>
    <s v="CHINA"/>
    <n v="156"/>
    <s v="CHINA"/>
    <n v="3"/>
    <n v="0"/>
    <n v="18"/>
    <n v="60.2173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32"/>
    <s v="PLANCHA 1 4 X 8  25.4MM"/>
    <s v="NUEVO"/>
    <n v="11860000"/>
    <s v="Kilogramos"/>
    <n v="0.57130000000000003"/>
    <n v="6775.6180000000004"/>
    <n v="702.646073"/>
    <n v="4.4127669999999997"/>
    <n v="0.73645700000000003"/>
    <n v="455819.1067"/>
    <n v="13674.57"/>
    <n v="0"/>
    <n v="84508.86"/>
    <n v="98183.43"/>
    <s v="CNZJG"/>
    <s v="ZHANGJIAGANG"/>
    <n v="156"/>
    <s v="CHINA"/>
    <n v="156"/>
    <s v="CHINA"/>
    <n v="3"/>
    <n v="0"/>
    <n v="18"/>
    <n v="60.910600000000002"/>
    <n v="0"/>
    <n v="1"/>
    <n v="1"/>
  </r>
  <r>
    <s v="2023-10-11 00:00:00.000000 UTC"/>
    <x v="0"/>
    <d v="2023-10-15T00:00:00"/>
    <d v="2023-10-11T00:00:00"/>
    <n v="1150"/>
    <s v="ADMINISTRACION PUERTO MULTIMODAL CAUCEDO"/>
    <n v="1"/>
    <n v="4"/>
    <x v="23"/>
    <s v="CINTA BOBINAS GALVALUME 0.40 MM X 50 MM"/>
    <s v="NUEVO"/>
    <n v="611000"/>
    <s v="Kilogramos"/>
    <n v="1.02"/>
    <n v="623.22"/>
    <n v="27.254542000000001"/>
    <n v="4.139564"/>
    <n v="0"/>
    <n v="37264.127099999998"/>
    <n v="2981.13"/>
    <n v="0"/>
    <n v="7244.15"/>
    <n v="10225.280000000001"/>
    <s v="COBAQ"/>
    <s v="BARRANQUILLA"/>
    <n v="170"/>
    <s v="COLOMBIA"/>
    <n v="156"/>
    <s v="CHINA"/>
    <n v="8"/>
    <n v="0"/>
    <n v="18"/>
    <n v="56.925199999999997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30"/>
    <x v="25"/>
    <s v="VIGA H ACERO SIZE 250 125 6 9 25"/>
    <s v="NUEVO"/>
    <n v="84453400"/>
    <s v="Kilogramos"/>
    <n v="0.7"/>
    <n v="59117.38"/>
    <n v="20563.153233000001"/>
    <n v="59.117041"/>
    <n v="0"/>
    <n v="4856987.8266000003"/>
    <n v="679978.3"/>
    <n v="0"/>
    <n v="996653.9"/>
    <n v="1676632.2"/>
    <s v="CNXMN"/>
    <s v="XIAMEN"/>
    <n v="156"/>
    <s v="CHINA"/>
    <n v="156"/>
    <s v="CHINA"/>
    <n v="14"/>
    <n v="0"/>
    <n v="18"/>
    <n v="60.910600000000002"/>
    <n v="0"/>
    <n v="1"/>
    <n v="1"/>
  </r>
  <r>
    <s v="2025-08-03 00:00:00.000000 UTC"/>
    <x v="3"/>
    <d v="2025-08-04T00:00:00"/>
    <d v="2025-08-03T00:00:00"/>
    <n v="1030"/>
    <s v="ADMINISTRACION HAINA ORIENTAL"/>
    <n v="1"/>
    <n v="7"/>
    <x v="25"/>
    <s v="VIGAS DE ACERO EN H, PERFILES EN H DE 14 X 16 X 313.96, 2 PIEZAS"/>
    <s v="NUEVO"/>
    <n v="7430000"/>
    <s v="Kilogramos"/>
    <n v="1.1082000000000001"/>
    <n v="8233.9259999999995"/>
    <n v="1460.98"/>
    <n v="164.67822799999999"/>
    <n v="0"/>
    <n v="604005.3284"/>
    <n v="84560.75"/>
    <n v="0"/>
    <n v="123941.89"/>
    <n v="208502.64"/>
    <s v="MXATM"/>
    <s v="ALTAMIRA"/>
    <n v="484"/>
    <s v="MEXICO"/>
    <n v="156"/>
    <s v="CHINA"/>
    <n v="14"/>
    <n v="0"/>
    <n v="18"/>
    <n v="61.2607"/>
    <n v="0"/>
    <n v="0"/>
    <n v="1"/>
  </r>
  <r>
    <s v="2020-02-26 00:00:00.000000 UTC"/>
    <x v="2"/>
    <m/>
    <d v="2020-02-26T00:00:00"/>
    <n v="1150"/>
    <s v="ADMINISTRACION PUERTO MULTIMODAL CAUCEDO"/>
    <n v="1"/>
    <n v="26"/>
    <x v="41"/>
    <s v="PERFILES EN L"/>
    <m/>
    <n v="5775000"/>
    <s v="Kilogramos"/>
    <n v="1.1240000000000001"/>
    <n v="6491.1"/>
    <n v="599.34870000000001"/>
    <n v="18.411104000000002"/>
    <n v="1.9521010000000001"/>
    <n v="380181.15139999997"/>
    <n v="76036.23"/>
    <n v="0"/>
    <n v="82119.13"/>
    <n v="158155.35999999999"/>
    <s v="CNTNG"/>
    <s v="TONGJIA"/>
    <n v="156"/>
    <s v="CHINA"/>
    <n v="156"/>
    <s v="CHINA"/>
    <n v="20"/>
    <n v="0"/>
    <n v="18"/>
    <n v="53.465200000000003"/>
    <n v="0"/>
    <n v="0"/>
    <n v="1"/>
  </r>
  <r>
    <s v="2021-03-02 00:00:00.000000 UTC"/>
    <x v="4"/>
    <m/>
    <d v="2021-03-02T00:00:00"/>
    <n v="1030"/>
    <s v="ADMINISTRACION HAINA ORIENTAL"/>
    <n v="1"/>
    <n v="2"/>
    <x v="17"/>
    <s v="ALAMBRE"/>
    <s v="NUEVO"/>
    <n v="6000"/>
    <s v="Kilogramos"/>
    <n v="1.4117"/>
    <n v="8.4702000000000002"/>
    <n v="0.28717700000000002"/>
    <n v="0.16936100000000001"/>
    <n v="0.177095"/>
    <n v="527.96140000000003"/>
    <n v="105.59"/>
    <n v="0"/>
    <n v="114.04"/>
    <n v="219.63"/>
    <s v="ESTAR"/>
    <s v="TARRAGONA"/>
    <n v="724"/>
    <s v="ESPAÃ‘A"/>
    <n v="156"/>
    <s v="CHINA"/>
    <n v="20"/>
    <n v="0"/>
    <n v="18"/>
    <n v="57.9923"/>
    <n v="0"/>
    <n v="0"/>
    <n v="1"/>
  </r>
  <r>
    <s v="2019-11-26 00:00:00.000000 UTC"/>
    <x v="6"/>
    <m/>
    <d v="2019-11-27T00:00:00"/>
    <n v="1150"/>
    <s v="ADMINISTRACION PUERTO MULTIMODAL CAUCEDO"/>
    <n v="1"/>
    <n v="9"/>
    <x v="16"/>
    <s v="BARRAS DE EJES DE ACERO (ROUND BAR)(2) (75 PCS)"/>
    <s v="NUEVO"/>
    <n v="7394000"/>
    <s v="Kilogramos"/>
    <n v="1.0495000000000001"/>
    <n v="7760.0029999999997"/>
    <n v="772.48919999999998"/>
    <n v="17.102359"/>
    <n v="0"/>
    <n v="452125.79710000003"/>
    <n v="81382.645099999994"/>
    <n v="0"/>
    <n v="97659.17"/>
    <n v="179041.81510000001"/>
    <s v="CNDLC"/>
    <s v="DALIAN"/>
    <n v="156"/>
    <s v="CHINA"/>
    <n v="156"/>
    <s v="CHINA"/>
    <m/>
    <m/>
    <m/>
    <n v="52.8827"/>
    <n v="0"/>
    <n v="0"/>
    <n v="1"/>
  </r>
  <r>
    <s v="2019-10-15 00:00:00.000000 UTC"/>
    <x v="6"/>
    <m/>
    <d v="2019-10-15T00:00:00"/>
    <n v="1150"/>
    <s v="ADMINISTRACION PUERTO MULTIMODAL CAUCEDO"/>
    <n v="1"/>
    <n v="9"/>
    <x v="52"/>
    <s v="PERFILES DE ACERO EN &quot;U&quot; 8Â¨X11.5"/>
    <s v="NUEVO"/>
    <n v="949500"/>
    <s v="Kilogramos"/>
    <n v="0.76349999999999996"/>
    <n v="724.94325000000003"/>
    <n v="61.047375000000002"/>
    <n v="0.70739700000000005"/>
    <n v="0"/>
    <n v="41537.450400000002"/>
    <n v="5815.24"/>
    <n v="0"/>
    <n v="8523.5"/>
    <n v="14338.74"/>
    <s v="CNFOC"/>
    <s v="FUZHOU"/>
    <n v="156"/>
    <s v="CHINA"/>
    <n v="156"/>
    <s v="CHINA"/>
    <m/>
    <m/>
    <m/>
    <n v="52.799599999999998"/>
    <n v="0"/>
    <n v="0"/>
    <n v="1"/>
  </r>
  <r>
    <s v="2025-03-28 00:00:00.000000 UTC"/>
    <x v="3"/>
    <d v="2025-03-27T00:00:00"/>
    <d v="2025-03-28T00:00:00"/>
    <n v="1150"/>
    <s v="ADMINISTRACION PUERTO MULTIMODAL CAUCEDO"/>
    <n v="1"/>
    <n v="1"/>
    <x v="38"/>
    <s v="PRODUCTOS LAMINADOS PLANOS SIN ENROLLAR EN FRIO"/>
    <s v="NUEVO"/>
    <n v="10376000"/>
    <s v="Kilogramos"/>
    <n v="2.9077000000000002"/>
    <n v="30170.2952"/>
    <n v="3420.760718"/>
    <n v="616.12350000000004"/>
    <n v="0"/>
    <n v="2171652.9903000002"/>
    <n v="0"/>
    <n v="0"/>
    <n v="195448.77"/>
    <n v="195448.77"/>
    <s v="AEJEA"/>
    <s v="JEBEL ALI"/>
    <n v="784"/>
    <s v="EMIRATOS ARABES UNIDOS"/>
    <n v="156"/>
    <s v="CHINA"/>
    <n v="0"/>
    <n v="0"/>
    <n v="18"/>
    <n v="63.485300000000002"/>
    <n v="0"/>
    <n v="0"/>
    <n v="1"/>
  </r>
  <r>
    <s v="2024-04-30 00:00:00.000000 UTC"/>
    <x v="1"/>
    <d v="2024-04-29T00:00:00"/>
    <d v="2024-04-30T00:00:00"/>
    <n v="1030"/>
    <s v="ADMINISTRACION HAINA ORIENTAL"/>
    <n v="1"/>
    <n v="3"/>
    <x v="3"/>
    <s v="SIMPLEMENTE LAMINADOS EN FRIO"/>
    <s v="NUEVO"/>
    <n v="6483000"/>
    <s v="Kilogramos"/>
    <n v="2.1234000000000002"/>
    <n v="13766.002200000001"/>
    <n v="1066.9147"/>
    <n v="26.153758"/>
    <n v="13.064132000000001"/>
    <n v="871849.48289999994"/>
    <n v="0"/>
    <n v="0"/>
    <n v="156932.91"/>
    <n v="156932.91"/>
    <s v="CNJJG"/>
    <s v="JIUJIANG"/>
    <n v="156"/>
    <s v="CHINA"/>
    <n v="156"/>
    <s v="CHINA"/>
    <n v="0"/>
    <n v="0"/>
    <n v="18"/>
    <n v="58.622999999999998"/>
    <n v="0"/>
    <n v="0"/>
    <n v="1"/>
  </r>
  <r>
    <s v="2023-04-28 00:00:00.000000 UTC"/>
    <x v="0"/>
    <d v="2023-04-25T00:00:00"/>
    <d v="2023-04-28T00:00:00"/>
    <n v="1150"/>
    <s v="ADMINISTRACION PUERTO MULTIMODAL CAUCEDO"/>
    <n v="1"/>
    <n v="1"/>
    <x v="53"/>
    <s v="BOBINAS DE ACERO TEMPLADO"/>
    <s v="NUEVO"/>
    <n v="4748000"/>
    <s v="Kilogramos"/>
    <n v="1.58"/>
    <n v="7501.84"/>
    <n v="446.17250000000001"/>
    <n v="8.0311050000000002"/>
    <n v="0"/>
    <n v="435273.6911"/>
    <n v="0"/>
    <n v="0"/>
    <n v="78349.259999999995"/>
    <n v="78349.259999999995"/>
    <s v="CNKHN"/>
    <s v="NANCHANG"/>
    <n v="156"/>
    <s v="CHINA"/>
    <n v="156"/>
    <s v="CHINA"/>
    <n v="0"/>
    <n v="0"/>
    <n v="18"/>
    <n v="54.709800000000001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4"/>
    <x v="12"/>
    <s v="TOLA A/I C-22 0.8MM 4X8"/>
    <s v="NUEVO"/>
    <n v="3676600"/>
    <s v="Kilogramos"/>
    <n v="2.1699000000000002"/>
    <n v="7977.8543399999999"/>
    <n v="498.26515000000001"/>
    <n v="8.7367039999999996"/>
    <n v="195.94652400000001"/>
    <n v="514590.96250000002"/>
    <n v="0"/>
    <n v="0"/>
    <n v="92626.37"/>
    <n v="92626.37"/>
    <s v="CNSHK"/>
    <s v="SHEKOU"/>
    <n v="156"/>
    <s v="CHINA"/>
    <n v="156"/>
    <s v="CHINA"/>
    <n v="0"/>
    <n v="0"/>
    <n v="18"/>
    <n v="59.279200000000003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6"/>
    <x v="12"/>
    <s v="TOLA A/IC  4X8 C-24 0.6MM"/>
    <s v="NUEVO"/>
    <n v="3827600"/>
    <s v="Kilogramos"/>
    <n v="2.4864999999999999"/>
    <n v="9517.3274000000001"/>
    <n v="419.87054999999998"/>
    <n v="10.532346"/>
    <n v="204.824241"/>
    <n v="597220.31999999995"/>
    <n v="0"/>
    <n v="0"/>
    <n v="107499.66"/>
    <n v="107499.66"/>
    <s v="CNSHK"/>
    <s v="SHEKOU"/>
    <n v="156"/>
    <s v="CHINA"/>
    <n v="156"/>
    <s v="CHINA"/>
    <n v="0"/>
    <n v="0"/>
    <n v="18"/>
    <n v="58.824599999999997"/>
    <n v="0"/>
    <n v="0"/>
    <n v="1"/>
  </r>
  <r>
    <s v="2025-04-15 00:00:00.000000 UTC"/>
    <x v="3"/>
    <d v="2025-04-14T00:00:00"/>
    <d v="2025-04-15T00:00:00"/>
    <n v="1030"/>
    <s v="ADMINISTRACION HAINA ORIENTAL"/>
    <n v="1"/>
    <n v="1"/>
    <x v="13"/>
    <s v="Hoja de acero galvanizada Galvancalcd Steel Shcct  3.5 mm  122 Omiti 2440m m"/>
    <s v="NUEVO"/>
    <n v="23736000"/>
    <s v="Kilogramos"/>
    <n v="0.77949999999999997"/>
    <n v="18502.212"/>
    <n v="3131.1896000000002"/>
    <n v="441.07385900000003"/>
    <n v="0"/>
    <n v="1344835.6583"/>
    <n v="0"/>
    <n v="0"/>
    <n v="242070.42"/>
    <n v="242070.42"/>
    <s v="CNSIA"/>
    <s v="XI AN"/>
    <n v="156"/>
    <s v="CHINA"/>
    <n v="156"/>
    <s v="CHINA"/>
    <n v="0"/>
    <n v="0"/>
    <n v="18"/>
    <n v="60.922600000000003"/>
    <n v="0"/>
    <n v="0"/>
    <n v="1"/>
  </r>
  <r>
    <s v="2023-10-17 00:00:00.000000 UTC"/>
    <x v="0"/>
    <d v="2023-10-18T00:00:00"/>
    <d v="2023-10-17T00:00:00"/>
    <n v="1150"/>
    <s v="ADMINISTRACION PUERTO MULTIMODAL CAUCEDO"/>
    <n v="1"/>
    <n v="6"/>
    <x v="13"/>
    <s v="LAMINA DE ACERO GALVANIZADO PARA FABRICACION DE INVERSORES"/>
    <s v="NUEVO"/>
    <n v="10000000"/>
    <s v="Kilogramos"/>
    <n v="0.43"/>
    <n v="4300"/>
    <n v="195.51373599999999"/>
    <n v="85.429141999999999"/>
    <n v="0"/>
    <n v="260508.70749999999"/>
    <n v="0"/>
    <n v="0"/>
    <n v="46891.57"/>
    <n v="46891.57"/>
    <s v="CNYTN"/>
    <s v="YANTIAN"/>
    <n v="156"/>
    <s v="CHINA"/>
    <n v="156"/>
    <s v="CHINA"/>
    <n v="0"/>
    <n v="0"/>
    <n v="18"/>
    <n v="56.867800000000003"/>
    <n v="0"/>
    <n v="0"/>
    <n v="1"/>
  </r>
  <r>
    <s v="2024-05-13 00:00:00.000000 UTC"/>
    <x v="1"/>
    <d v="2024-05-11T00:00:00"/>
    <d v="2024-05-16T00:00:00"/>
    <n v="1030"/>
    <s v="ADMINISTRACION HAINA ORIENTAL"/>
    <n v="1"/>
    <n v="13"/>
    <x v="2"/>
    <s v="BARRA DE ACERO 01 ROUND MATERIAL"/>
    <s v="NUEVO"/>
    <n v="100000"/>
    <s v="Kilogramos"/>
    <n v="1.1499999999999999"/>
    <n v="115"/>
    <n v="14.9308"/>
    <n v="2.2981690000000001"/>
    <n v="0"/>
    <n v="7757.6783999999998"/>
    <n v="0"/>
    <n v="0"/>
    <n v="1396.38"/>
    <n v="1396.38"/>
    <s v="CNYTN"/>
    <s v="YANTIAN"/>
    <n v="156"/>
    <s v="CHINA"/>
    <n v="156"/>
    <s v="CHINA"/>
    <n v="0"/>
    <n v="0"/>
    <n v="18"/>
    <n v="58.662399999999998"/>
    <n v="0"/>
    <n v="0"/>
    <n v="1"/>
  </r>
  <r>
    <s v="2022-08-02 00:00:00.000000 UTC"/>
    <x v="5"/>
    <m/>
    <d v="2022-08-02T00:00:00"/>
    <n v="1150"/>
    <s v="ADMINISTRACION PUERTO MULTIMODAL CAUCEDO"/>
    <n v="1"/>
    <n v="36"/>
    <x v="45"/>
    <s v="CHANEL RIEL UNITRUTS 41X21 SC004 3/4!&quot;"/>
    <s v="NUEVO"/>
    <n v="3391200"/>
    <s v="Kilogramos"/>
    <n v="0.9899"/>
    <n v="3356.9488799999999"/>
    <n v="580.01900000000001"/>
    <n v="8.3923480000000001"/>
    <n v="0"/>
    <n v="215461.64980000001"/>
    <n v="6463.85"/>
    <n v="0"/>
    <n v="39946.589999999997"/>
    <n v="46410.44"/>
    <s v="CNNGB"/>
    <s v="NINGBO"/>
    <n v="156"/>
    <s v="CHINA"/>
    <n v="156"/>
    <s v="CHINA"/>
    <n v="3"/>
    <n v="0"/>
    <n v="18"/>
    <n v="54.6113"/>
    <n v="0"/>
    <n v="0"/>
    <n v="1"/>
  </r>
  <r>
    <s v="2020-10-26 00:00:00.000000 UTC"/>
    <x v="2"/>
    <m/>
    <d v="2020-10-26T00:00:00"/>
    <n v="1150"/>
    <s v="ADMINISTRACION PUERTO MULTIMODAL CAUCEDO"/>
    <n v="11"/>
    <n v="4"/>
    <x v="21"/>
    <s v="LAMINAS PLANCHAS DE ACERO Y SUS PARTES"/>
    <s v="NUEVO"/>
    <n v="9067000"/>
    <s v="Kilogramos"/>
    <n v="1.56"/>
    <n v="14144.52"/>
    <n v="1079.0807359999999"/>
    <n v="282.88546700000001"/>
    <n v="65.478200000000001"/>
    <n v="910849.31669999997"/>
    <n v="27325.48"/>
    <n v="0"/>
    <n v="168871.6"/>
    <n v="196197.08"/>
    <s v="CNZJG"/>
    <s v="ZHANGJIAGANG"/>
    <n v="156"/>
    <s v="CHINA"/>
    <n v="156"/>
    <s v="CHINA"/>
    <n v="3"/>
    <n v="0"/>
    <n v="18"/>
    <n v="58.492899999999999"/>
    <m/>
    <n v="0"/>
    <n v="1"/>
  </r>
  <r>
    <s v="2025-04-25 00:00:00.000000 UTC"/>
    <x v="3"/>
    <d v="2025-04-16T00:00:00"/>
    <d v="2025-04-25T00:00:00"/>
    <n v="1030"/>
    <s v="ADMINISTRACION HAINA ORIENTAL"/>
    <n v="1"/>
    <n v="2"/>
    <x v="54"/>
    <s v="LAMINAS GARVANIZADAS CORTA 1.22MX2.44MX1.2MM"/>
    <s v="NUEVO"/>
    <n v="9450000"/>
    <s v="Kilogramos"/>
    <n v="0.5"/>
    <n v="4725"/>
    <n v="1358.72065"/>
    <n v="94.499228000000002"/>
    <n v="0"/>
    <n v="365694.48009999999"/>
    <n v="29255.56"/>
    <n v="0"/>
    <n v="71091.009999999995"/>
    <n v="100346.57"/>
    <s v="CNNSA"/>
    <s v="NANSHA"/>
    <n v="156"/>
    <s v="CHINA"/>
    <n v="156"/>
    <s v="CHINA"/>
    <n v="8"/>
    <n v="0"/>
    <n v="18"/>
    <n v="59.1908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2"/>
    <x v="24"/>
    <s v="PERFILES EN I"/>
    <s v="NUEVO"/>
    <n v="43043000"/>
    <s v="Kilogramos"/>
    <n v="0.55900000000000005"/>
    <n v="24061.037"/>
    <n v="2410.3940040000002"/>
    <n v="52.413061999999996"/>
    <n v="0"/>
    <n v="1674447.8426000001"/>
    <n v="234422.7"/>
    <n v="0"/>
    <n v="343596.7"/>
    <n v="578019.4"/>
    <s v="CNCGU"/>
    <s v="CHANGSHU"/>
    <n v="156"/>
    <s v="CHINA"/>
    <n v="156"/>
    <s v="CHINA"/>
    <n v="14"/>
    <n v="0"/>
    <n v="18"/>
    <n v="63.129800000000003"/>
    <n v="0"/>
    <n v="1"/>
    <n v="1"/>
  </r>
  <r>
    <s v="2024-08-02 00:00:00.000000 UTC"/>
    <x v="1"/>
    <d v="2024-07-31T00:00:00"/>
    <d v="2024-08-05T00:00:00"/>
    <n v="1030"/>
    <s v="ADMINISTRACION HAINA ORIENTAL"/>
    <n v="1"/>
    <n v="1"/>
    <x v="24"/>
    <s v="VIGAS DE ACERO PERFIL I W14X48"/>
    <s v="NUEVO"/>
    <n v="470500"/>
    <s v="Kilogramos"/>
    <n v="0.85"/>
    <n v="399.92500000000001"/>
    <n v="96.187472"/>
    <n v="8.007835"/>
    <n v="0"/>
    <n v="29983.24"/>
    <n v="4197.6499999999996"/>
    <n v="0"/>
    <n v="6152.56"/>
    <n v="10350.209999999999"/>
    <s v="CNXMN"/>
    <s v="XIAMEN"/>
    <n v="156"/>
    <s v="CHINA"/>
    <n v="156"/>
    <s v="CHINA"/>
    <n v="14"/>
    <n v="0"/>
    <n v="18"/>
    <n v="59.475999999999999"/>
    <n v="0"/>
    <n v="0"/>
    <n v="1"/>
  </r>
  <r>
    <s v="2024-04-05 00:00:00.000000 UTC"/>
    <x v="1"/>
    <d v="2024-04-01T00:00:00"/>
    <d v="2024-04-12T00:00:00"/>
    <n v="1030"/>
    <s v="ADMINISTRACION HAINA ORIENTAL"/>
    <n v="1"/>
    <n v="2"/>
    <x v="17"/>
    <s v="CINTA DE PAPEL (CORBATA DE PAPEL)"/>
    <s v="NUEVO"/>
    <n v="358000"/>
    <s v="Kilogramos"/>
    <n v="3.3519000000000001"/>
    <n v="1199.9802"/>
    <n v="20.281320000000001"/>
    <n v="23.999562000000001"/>
    <n v="0"/>
    <n v="73814.067999999999"/>
    <n v="14762.81"/>
    <n v="0"/>
    <n v="15943.84"/>
    <n v="30706.65"/>
    <s v="CNNGB"/>
    <s v="NINGBO"/>
    <n v="156"/>
    <s v="CHINA"/>
    <n v="156"/>
    <s v="CHINA"/>
    <n v="20"/>
    <n v="0"/>
    <n v="18"/>
    <n v="59.323599999999999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22"/>
    <x v="16"/>
    <s v="BARRA DE ACERO COLD ROLLED"/>
    <s v="NUEVO"/>
    <n v="88190"/>
    <s v="Kilogramos"/>
    <n v="0.78"/>
    <n v="68.788200000000003"/>
    <n v="36.227989000000001"/>
    <n v="1.4091"/>
    <n v="0"/>
    <n v="6392.2425999999996"/>
    <n v="1278.45"/>
    <n v="0"/>
    <n v="1380.72"/>
    <n v="2659.17"/>
    <s v="CNXMN"/>
    <s v="XIAMEN"/>
    <n v="156"/>
    <s v="CHINA"/>
    <n v="156"/>
    <s v="CHINA"/>
    <n v="20"/>
    <n v="0"/>
    <n v="18"/>
    <n v="60.046700000000001"/>
    <n v="0"/>
    <n v="0"/>
    <n v="1"/>
  </r>
  <r>
    <s v="2019-01-18 00:00:00.000000 UTC"/>
    <x v="6"/>
    <m/>
    <d v="2019-01-18T00:00:00"/>
    <n v="1150"/>
    <s v="ADMINISTRACION PUERTO MULTIMODAL CAUCEDO"/>
    <n v="11"/>
    <n v="3"/>
    <x v="17"/>
    <s v="LIGADURAS DE ALAMBRE FORRADO"/>
    <s v="NUEVO"/>
    <n v="148000"/>
    <s v="Kilogramos"/>
    <n v="6.6559999999999997"/>
    <n v="985.08799999999997"/>
    <n v="12.068099999999999"/>
    <n v="19.700015"/>
    <n v="0"/>
    <n v="51247.655299999999"/>
    <n v="10249.530000000001"/>
    <n v="0"/>
    <n v="11066.76"/>
    <n v="21316.29"/>
    <s v="CNNGB"/>
    <s v="NINGBO"/>
    <n v="156"/>
    <s v="CHINA"/>
    <n v="156"/>
    <s v="CHINA"/>
    <m/>
    <m/>
    <m/>
    <n v="50.398000000000003"/>
    <n v="0"/>
    <n v="0"/>
    <n v="1"/>
  </r>
  <r>
    <s v="2020-09-02 00:00:00.000000 UTC"/>
    <x v="2"/>
    <m/>
    <d v="2020-09-02T00:00:00"/>
    <n v="1030"/>
    <s v="ADMINISTRACION HAINA ORIENTAL"/>
    <n v="1"/>
    <n v="1"/>
    <x v="13"/>
    <s v="PRODUCTOS LAMINADOS PLANOS ENROLLADOS EN CALIENTE"/>
    <m/>
    <n v="76910000"/>
    <s v="Kilogramos"/>
    <n v="0.66890000000000005"/>
    <n v="51445.099000000002"/>
    <n v="2387.1329930000002"/>
    <n v="975.92755399999999"/>
    <n v="0"/>
    <n v="3204266.1809999999"/>
    <n v="0"/>
    <n v="0"/>
    <n v="0"/>
    <n v="0"/>
    <s v="CNCGU"/>
    <s v="CHANGSHU"/>
    <n v="156"/>
    <s v="CHINA"/>
    <n v="156"/>
    <s v="CHINA"/>
    <n v="0"/>
    <n v="0"/>
    <n v="18"/>
    <n v="58.463299999999997"/>
    <n v="0"/>
    <n v="0"/>
    <n v="1"/>
  </r>
  <r>
    <s v="2023-11-21 00:00:00.000000 UTC"/>
    <x v="0"/>
    <d v="2023-11-21T00:00:00"/>
    <d v="2023-11-21T00:00:00"/>
    <n v="1030"/>
    <s v="ADMINISTRACION HAINA ORIENTAL"/>
    <n v="1"/>
    <n v="2"/>
    <x v="3"/>
    <s v="SIMPLEMENTE LAMINADOS EN FRIO"/>
    <s v="NUEVO"/>
    <n v="4750000"/>
    <s v="Kilogramos"/>
    <n v="1.4519"/>
    <n v="6896.5249999999996"/>
    <n v="513.42200000000003"/>
    <n v="12.886561"/>
    <n v="6.5204589999999998"/>
    <n v="423424.14049999998"/>
    <n v="0"/>
    <n v="0"/>
    <n v="76216.350000000006"/>
    <n v="76216.350000000006"/>
    <s v="CNJIU"/>
    <s v="JIUJIANG"/>
    <n v="156"/>
    <s v="CHINA"/>
    <n v="156"/>
    <s v="CHINA"/>
    <n v="0"/>
    <n v="0"/>
    <n v="18"/>
    <n v="56.993400000000001"/>
    <n v="0"/>
    <n v="0"/>
    <n v="1"/>
  </r>
  <r>
    <s v="2022-08-28 00:00:00.000000 UTC"/>
    <x v="5"/>
    <m/>
    <d v="2022-08-28T00:00:00"/>
    <n v="1150"/>
    <s v="ADMINISTRACION PUERTO MULTIMODAL CAUCEDO"/>
    <n v="1"/>
    <n v="34"/>
    <x v="2"/>
    <s v="BARRA LISA T-304 A/I 1/4 6MM-20PIES 6.09MT USO INDUSTRIAL"/>
    <s v="NUEVO"/>
    <n v="144000"/>
    <s v="Kilogramos"/>
    <n v="3.0139"/>
    <n v="434.0016"/>
    <n v="49.472999999999999"/>
    <n v="0.347279"/>
    <n v="0.31547999999999998"/>
    <n v="25809.282500000001"/>
    <n v="0"/>
    <n v="0"/>
    <n v="4645.67"/>
    <n v="4645.67"/>
    <s v="CNJIU"/>
    <s v="JIUJIANG"/>
    <n v="156"/>
    <s v="CHINA"/>
    <n v="156"/>
    <s v="CHINA"/>
    <n v="0"/>
    <n v="0"/>
    <n v="18"/>
    <n v="53.309100000000001"/>
    <n v="0"/>
    <n v="0"/>
    <n v="1"/>
  </r>
  <r>
    <s v="2025-10-13 00:00:00.000000 UTC"/>
    <x v="3"/>
    <d v="2025-10-07T00:00:00"/>
    <d v="2025-10-13T00:00:00"/>
    <n v="1150"/>
    <s v="ADMINISTRACION PUERTO MULTIMODAL CAUCEDO"/>
    <n v="1"/>
    <n v="1"/>
    <x v="53"/>
    <s v="BOBINAS DE ACERO TEMPLADO"/>
    <s v="NUEVO"/>
    <n v="4001000"/>
    <s v="Kilogramos"/>
    <n v="1.48"/>
    <n v="5921.48"/>
    <n v="610.63800000000003"/>
    <n v="7.7056699999999996"/>
    <n v="0"/>
    <n v="414424.77230000001"/>
    <n v="0"/>
    <n v="0"/>
    <n v="74596.460000000006"/>
    <n v="74596.460000000006"/>
    <s v="CNKHN"/>
    <s v="NANCHANG"/>
    <n v="156"/>
    <s v="CHINA"/>
    <n v="156"/>
    <s v="CHINA"/>
    <n v="0"/>
    <n v="0"/>
    <n v="18"/>
    <n v="63.369399999999999"/>
    <n v="0"/>
    <n v="0"/>
    <n v="1"/>
  </r>
  <r>
    <s v="2020-11-13 00:00:00.000000 UTC"/>
    <x v="2"/>
    <m/>
    <d v="2020-11-13T00:00:00"/>
    <n v="1030"/>
    <s v="ADMINISTRACION HAINA ORIENTAL"/>
    <n v="1"/>
    <n v="1"/>
    <x v="11"/>
    <s v="BOBINA GALVANIZADA 1.5 MM"/>
    <s v="NUEVO"/>
    <n v="396240"/>
    <s v="Toneladas Metricas"/>
    <n v="562.47519999999997"/>
    <n v="222875.17324800001"/>
    <n v="12092.192729"/>
    <n v="354.32857100000001"/>
    <n v="0"/>
    <n v="13761848.0647"/>
    <n v="0"/>
    <n v="0"/>
    <n v="1238566.33"/>
    <n v="1238566.33"/>
    <s v="CNLYG"/>
    <s v="LIANYUNGANG"/>
    <n v="156"/>
    <s v="CHINA"/>
    <n v="156"/>
    <s v="CHINA"/>
    <n v="0"/>
    <n v="0"/>
    <n v="18"/>
    <n v="58.481000000000002"/>
    <m/>
    <n v="0"/>
    <n v="1"/>
  </r>
  <r>
    <s v="2021-11-24 00:00:00.000000 UTC"/>
    <x v="4"/>
    <m/>
    <d v="2021-11-24T00:00:00"/>
    <n v="1030"/>
    <s v="ADMINISTRACION HAINA ORIENTAL"/>
    <n v="1"/>
    <n v="3"/>
    <x v="48"/>
    <s v="BOBINAS EN CALIENTE 1.55X1219MM"/>
    <s v="NUEVO"/>
    <n v="1295920"/>
    <s v="Toneladas Metricas"/>
    <n v="773.28970000000004"/>
    <n v="1002121.5880240001"/>
    <n v="135911.958468"/>
    <n v="671.44018400000004"/>
    <n v="0"/>
    <n v="64637116.186899997"/>
    <n v="0"/>
    <n v="0"/>
    <n v="5817340.46"/>
    <n v="5817340.46"/>
    <s v="CNLYG"/>
    <s v="LIANYUNGANG"/>
    <n v="156"/>
    <s v="CHINA"/>
    <n v="156"/>
    <s v="CHINA"/>
    <n v="0"/>
    <n v="0"/>
    <n v="18"/>
    <n v="56.7637"/>
    <n v="0"/>
    <n v="0"/>
    <n v="1"/>
  </r>
  <r>
    <s v="2021-10-12 00:00:00.000000 UTC"/>
    <x v="4"/>
    <m/>
    <d v="2021-10-12T00:00:00"/>
    <n v="1150"/>
    <s v="ADMINISTRACION PUERTO MULTIMODAL CAUCEDO"/>
    <n v="1"/>
    <n v="3"/>
    <x v="12"/>
    <s v="PRODUCTOS LAMINADOS PLANOS ENROLLADOS EN FRIO"/>
    <s v="NUEVO"/>
    <n v="5424000"/>
    <s v="Kilogramos"/>
    <n v="2.5116999999999998"/>
    <n v="13623.460800000001"/>
    <n v="2274.605587"/>
    <n v="14.877075"/>
    <n v="0"/>
    <n v="900216.08330000006"/>
    <n v="0"/>
    <n v="0"/>
    <n v="162038.9"/>
    <n v="162038.9"/>
    <s v="CNNSA"/>
    <s v="NANSHA"/>
    <n v="156"/>
    <s v="CHINA"/>
    <n v="156"/>
    <s v="CHINA"/>
    <n v="0"/>
    <n v="0"/>
    <n v="18"/>
    <n v="56.571300000000001"/>
    <n v="0"/>
    <n v="0"/>
    <n v="1"/>
  </r>
  <r>
    <s v="2024-12-07 00:00:00.000000 UTC"/>
    <x v="1"/>
    <d v="2024-12-05T00:00:00"/>
    <d v="2024-12-12T00:00:00"/>
    <n v="1030"/>
    <s v="ADMINISTRACION HAINA ORIENTAL"/>
    <n v="1"/>
    <n v="1"/>
    <x v="25"/>
    <s v="PERFILES EN H"/>
    <s v="NUEVO"/>
    <n v="14400000"/>
    <s v="Kilogramos"/>
    <n v="0.95040000000000002"/>
    <n v="13685.76"/>
    <n v="4349.2033199999996"/>
    <n v="273.64421399999998"/>
    <n v="0"/>
    <n v="1110891.7183999999"/>
    <n v="155524.84"/>
    <n v="0"/>
    <n v="227954.98"/>
    <n v="383479.82"/>
    <s v="CNNGB"/>
    <s v="NINGBO"/>
    <n v="156"/>
    <s v="CHINA"/>
    <n v="156"/>
    <s v="CHINA"/>
    <n v="14"/>
    <n v="0"/>
    <n v="18"/>
    <n v="60.675899999999999"/>
    <n v="0"/>
    <n v="1"/>
    <n v="1"/>
  </r>
  <r>
    <s v="2025-06-16 00:00:00.000000 UTC"/>
    <x v="3"/>
    <d v="2025-06-10T00:00:00"/>
    <d v="2025-06-20T00:00:00"/>
    <n v="1030"/>
    <s v="ADMINISTRACION HAINA ORIENTAL"/>
    <n v="1"/>
    <n v="5"/>
    <x v="24"/>
    <s v="VIGAS DE ACERO "/>
    <s v="NUEVO"/>
    <n v="6200000"/>
    <s v="Kilogramos"/>
    <n v="0.85"/>
    <n v="5270"/>
    <n v="1451.4813730000001"/>
    <n v="105.39924999999999"/>
    <n v="0"/>
    <n v="406042.63579999999"/>
    <n v="56845.97"/>
    <n v="0"/>
    <n v="83319.95"/>
    <n v="140165.92000000001"/>
    <s v="CNXMN"/>
    <s v="XIAMEN"/>
    <n v="156"/>
    <s v="CHINA"/>
    <n v="156"/>
    <s v="CHINA"/>
    <n v="14"/>
    <n v="0"/>
    <n v="18"/>
    <n v="59.476900000000001"/>
    <n v="0"/>
    <n v="0"/>
    <n v="1"/>
  </r>
  <r>
    <s v="2021-03-02 00:00:00.000000 UTC"/>
    <x v="4"/>
    <m/>
    <d v="2021-03-02T00:00:00"/>
    <n v="1030"/>
    <s v="ADMINISTRACION HAINA ORIENTAL"/>
    <n v="1"/>
    <n v="6"/>
    <x v="17"/>
    <s v="ALAMBRE"/>
    <s v="NUEVO"/>
    <n v="6000"/>
    <s v="Kilogramos"/>
    <n v="1.4117"/>
    <n v="8.4702000000000002"/>
    <n v="0.28717700000000002"/>
    <n v="0.16936100000000001"/>
    <n v="0.177095"/>
    <n v="527.96140000000003"/>
    <n v="105.59"/>
    <n v="0"/>
    <n v="114.04"/>
    <n v="219.63"/>
    <s v="ESTAR"/>
    <s v="TARRAGONA"/>
    <n v="724"/>
    <s v="ESPAÃ‘A"/>
    <n v="156"/>
    <s v="CHINA"/>
    <n v="20"/>
    <n v="0"/>
    <n v="18"/>
    <n v="57.9923"/>
    <n v="0"/>
    <n v="0"/>
    <n v="1"/>
  </r>
  <r>
    <s v="2019-05-15 00:00:00.000000 UTC"/>
    <x v="6"/>
    <m/>
    <d v="2019-05-15T00:00:00"/>
    <n v="1150"/>
    <s v="ADMINISTRACION PUERTO MULTIMODAL CAUCEDO"/>
    <n v="1"/>
    <n v="1"/>
    <x v="12"/>
    <s v="TOLA A/IC -18-1.2MM 4X8"/>
    <s v="NUEVO"/>
    <n v="8910000"/>
    <s v="Kilogramos"/>
    <n v="2.7351000000000001"/>
    <n v="24369.741000000002"/>
    <n v="1041.6577500000001"/>
    <n v="9.7485940000000006"/>
    <n v="0"/>
    <n v="1285377.4077000001"/>
    <n v="0"/>
    <n v="0"/>
    <n v="231367.93"/>
    <n v="231367.93"/>
    <s v="CNHUA"/>
    <s v="HUANGPU"/>
    <n v="156"/>
    <s v="CHINA"/>
    <n v="156"/>
    <s v="CHINA"/>
    <m/>
    <m/>
    <m/>
    <n v="50.563299999999998"/>
    <n v="0"/>
    <n v="0"/>
    <n v="1"/>
  </r>
  <r>
    <s v="2025-12-29 00:00:00.000000 UTC"/>
    <x v="3"/>
    <d v="2025-12-28T00:00:00"/>
    <d v="2025-12-29T00:00:00"/>
    <n v="1030"/>
    <s v="ADMINISTRACION HAINA ORIENTAL"/>
    <n v="1"/>
    <n v="4"/>
    <x v="6"/>
    <s v="BOBINAS DE ACERO GALVANIZADO"/>
    <s v="NUEVO"/>
    <n v="236010000"/>
    <s v="Kilogramos"/>
    <n v="0.63300000000000001"/>
    <n v="149394.32999999999"/>
    <n v="12980.503488"/>
    <n v="2987.8759639999998"/>
    <n v="0"/>
    <n v="10439327.9486"/>
    <n v="0"/>
    <n v="0"/>
    <n v="1879079.03"/>
    <n v="1879079.03"/>
    <s v="CNCGU"/>
    <s v="CHANGSHU"/>
    <n v="156"/>
    <s v="CHINA"/>
    <n v="156"/>
    <s v="CHINA"/>
    <n v="0"/>
    <n v="0"/>
    <n v="18"/>
    <n v="63.129800000000003"/>
    <n v="0"/>
    <n v="1"/>
    <n v="1"/>
  </r>
  <r>
    <s v="2025-02-12 00:00:00.000000 UTC"/>
    <x v="3"/>
    <d v="2025-02-17T00:00:00"/>
    <d v="2025-02-12T00:00:00"/>
    <n v="1030"/>
    <s v="ADMINISTRACION HAINA ORIENTAL"/>
    <n v="1"/>
    <n v="1"/>
    <x v="0"/>
    <s v="CHAPAS DE ACERO AL MAGNESIO PREPINTADO EN BOBINA(PREPAINTED ZINC -ALUMINUM-MAGNESIUM COATED STEEL COILS 0.61X610MM-ASTM A1046M-CS B-ZAM150-RAL9016 226.928 MT"/>
    <s v="NUEVO"/>
    <n v="226928000"/>
    <s v="Kilogramos"/>
    <n v="0.84219999999999995"/>
    <n v="191118.7616"/>
    <n v="13797.96"/>
    <n v="3822.36"/>
    <n v="0"/>
    <n v="13002323.1896"/>
    <n v="0"/>
    <n v="0"/>
    <n v="2340416.8199999998"/>
    <n v="2340416.8199999998"/>
    <s v="CNCZX"/>
    <s v="CHANGZHOU"/>
    <n v="156"/>
    <s v="CHINA"/>
    <n v="156"/>
    <s v="CHINA"/>
    <n v="0"/>
    <n v="0"/>
    <n v="18"/>
    <n v="62.2898"/>
    <n v="0"/>
    <n v="0"/>
    <n v="1"/>
  </r>
  <r>
    <s v="2024-01-18 00:00:00.000000 UTC"/>
    <x v="1"/>
    <d v="2024-01-17T00:00:00"/>
    <d v="2024-01-19T00:00:00"/>
    <n v="1030"/>
    <s v="ADMINISTRACION HAINA ORIENTAL"/>
    <n v="1"/>
    <n v="1"/>
    <x v="13"/>
    <s v="TOLA DE METAL"/>
    <s v="NUEVO"/>
    <n v="200000"/>
    <s v="Kilogramos"/>
    <n v="1.1000000000000001"/>
    <n v="220"/>
    <n v="22.734000000000002"/>
    <n v="4.4036600000000004"/>
    <n v="0"/>
    <n v="14587.8217"/>
    <n v="0"/>
    <n v="0"/>
    <n v="2625.81"/>
    <n v="2625.81"/>
    <s v="CNNGB"/>
    <s v="NINGBO"/>
    <n v="156"/>
    <s v="CHINA"/>
    <n v="156"/>
    <s v="CHINA"/>
    <n v="0"/>
    <n v="0"/>
    <n v="18"/>
    <n v="59.026600000000002"/>
    <n v="0"/>
    <n v="0"/>
    <n v="1"/>
  </r>
  <r>
    <s v="2020-05-01 00:00:00.000000 UTC"/>
    <x v="2"/>
    <m/>
    <d v="2020-05-01T00:00:00"/>
    <n v="1150"/>
    <s v="ADMINISTRACION PUERTO MULTIMODAL CAUCEDO"/>
    <n v="11"/>
    <n v="1"/>
    <x v="55"/>
    <s v="PRODUCTOS LAMINADOS PLANOS ENROLLADOS EN CALIENTE"/>
    <m/>
    <n v="1226820000"/>
    <s v="Kilogramos"/>
    <n v="0.64870000000000005"/>
    <n v="795838.13399999996"/>
    <n v="52017.97"/>
    <n v="15917.59"/>
    <n v="0"/>
    <n v="47124733.781999998"/>
    <n v="0"/>
    <n v="0"/>
    <n v="8482451.1600000001"/>
    <n v="8482451.1600000001"/>
    <s v="JPKSC"/>
    <s v="KASHIMA, SAGA"/>
    <n v="392"/>
    <s v="JAPON"/>
    <n v="156"/>
    <s v="CHINA"/>
    <n v="0"/>
    <n v="0"/>
    <n v="18"/>
    <n v="54.556800000000003"/>
    <n v="0"/>
    <n v="0"/>
    <n v="1"/>
  </r>
  <r>
    <s v="2020-01-27 00:00:00.000000 UTC"/>
    <x v="2"/>
    <m/>
    <d v="2020-01-27T00:00:00"/>
    <n v="1030"/>
    <s v="ADMINISTRACION HAINA ORIENTAL"/>
    <n v="1"/>
    <n v="1"/>
    <x v="1"/>
    <s v="TOLAS LISAS SIN ENROLLAR EN FRIO"/>
    <m/>
    <n v="1947000"/>
    <s v="Kilogramos"/>
    <n v="2.91"/>
    <n v="5665.77"/>
    <n v="243.416573"/>
    <n v="10.237024999999999"/>
    <n v="13.294496000000001"/>
    <n v="315621.60759999999"/>
    <n v="0"/>
    <n v="0"/>
    <n v="56811.89"/>
    <n v="56811.89"/>
    <s v="MYPGU"/>
    <s v="PASIR GUDANG, JOHOR"/>
    <n v="458"/>
    <s v="MALASIA"/>
    <n v="156"/>
    <s v="CHINA"/>
    <n v="0"/>
    <n v="0"/>
    <n v="18"/>
    <n v="53.200099999999999"/>
    <n v="0"/>
    <n v="0"/>
    <n v="1"/>
  </r>
  <r>
    <s v="2024-04-22 00:00:00.000000 UTC"/>
    <x v="1"/>
    <d v="2024-04-23T00:00:00"/>
    <d v="2024-04-25T00:00:00"/>
    <n v="1030"/>
    <s v="ADMINISTRACION HAINA ORIENTAL"/>
    <n v="1"/>
    <n v="10"/>
    <x v="32"/>
    <s v="TOLA  ACERO INOXIDABLE Ga 16 x 48 x 96, REF.MS010220241112 (5 PCS)"/>
    <s v="USADO"/>
    <n v="20000"/>
    <s v="Kilogramos"/>
    <n v="12"/>
    <n v="240"/>
    <n v="220.20307500000001"/>
    <n v="4.7999530000000004"/>
    <n v="0"/>
    <n v="27474.693299999999"/>
    <n v="824.24"/>
    <n v="0"/>
    <n v="5093.8100000000004"/>
    <n v="5918.05"/>
    <s v="USBOY"/>
    <s v="BROOKLYN/NEW YORK"/>
    <n v="840"/>
    <s v="ESTADOS UNIDOS (EEUU)"/>
    <n v="156"/>
    <s v="CHINA"/>
    <n v="3"/>
    <n v="0"/>
    <n v="18"/>
    <n v="59.084699999999998"/>
    <n v="0"/>
    <n v="0"/>
    <n v="1"/>
  </r>
  <r>
    <s v="2025-06-16 00:00:00.000000 UTC"/>
    <x v="3"/>
    <d v="2025-06-10T00:00:00"/>
    <d v="2025-06-20T00:00:00"/>
    <n v="1030"/>
    <s v="ADMINISTRACION HAINA ORIENTAL"/>
    <n v="1"/>
    <n v="4"/>
    <x v="24"/>
    <s v="VIGAS DE ACERO "/>
    <s v="NUEVO"/>
    <n v="5200000"/>
    <s v="Kilogramos"/>
    <n v="0.85"/>
    <n v="4420"/>
    <n v="1217.356908"/>
    <n v="88.398313999999999"/>
    <n v="0"/>
    <n v="340551.88809999998"/>
    <n v="47677.26"/>
    <n v="0"/>
    <n v="69881.25"/>
    <n v="117558.51"/>
    <s v="CNXMN"/>
    <s v="XIAMEN"/>
    <n v="156"/>
    <s v="CHINA"/>
    <n v="156"/>
    <s v="CHINA"/>
    <n v="14"/>
    <n v="0"/>
    <n v="18"/>
    <n v="59.476900000000001"/>
    <n v="0"/>
    <n v="0"/>
    <n v="1"/>
  </r>
  <r>
    <s v="2024-07-10 00:00:00.000000 UTC"/>
    <x v="1"/>
    <d v="2024-07-10T00:00:00"/>
    <d v="2024-07-25T00:00:00"/>
    <n v="1030"/>
    <s v="ADMINISTRACION HAINA ORIENTAL"/>
    <n v="1"/>
    <n v="1"/>
    <x v="24"/>
    <s v="VIGAS DE ACERO PERFIL I ASTM A572 GRADO 50"/>
    <s v="NUEVO"/>
    <n v="70973000"/>
    <s v="Kilogramos"/>
    <n v="0.65"/>
    <n v="46132.45"/>
    <n v="7585.9496099999997"/>
    <n v="923.25860999999998"/>
    <n v="0"/>
    <n v="3232416.3525"/>
    <n v="452538.29"/>
    <n v="0"/>
    <n v="663291.84"/>
    <n v="1115830.1299999999"/>
    <s v="CNXMN"/>
    <s v="XIAMEN"/>
    <n v="156"/>
    <s v="CHINA"/>
    <n v="156"/>
    <s v="CHINA"/>
    <n v="14"/>
    <n v="0"/>
    <n v="18"/>
    <n v="59.1565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56"/>
    <s v="PLANCHUELAS DE ACERO ASTM A36 TOL A6"/>
    <s v="NUEVO"/>
    <n v="147337000"/>
    <s v="Kilogramos"/>
    <n v="0.5867"/>
    <n v="86442.617899999997"/>
    <n v="8253.9599999999991"/>
    <n v="55.87"/>
    <n v="4.2721"/>
    <n v="5981980.2664999999"/>
    <n v="1196396.05"/>
    <n v="0"/>
    <n v="1292106.3899999999"/>
    <n v="2488502.44"/>
    <s v="CNCGU"/>
    <s v="CHANGSHU"/>
    <n v="156"/>
    <s v="CHINA"/>
    <n v="156"/>
    <s v="CHINA"/>
    <n v="20"/>
    <n v="0"/>
    <n v="18"/>
    <n v="63.129800000000003"/>
    <n v="0"/>
    <n v="1"/>
    <n v="1"/>
  </r>
  <r>
    <s v="2024-02-21 00:00:00.000000 UTC"/>
    <x v="1"/>
    <d v="2024-02-13T00:00:00"/>
    <d v="2024-02-29T00:00:00"/>
    <n v="1030"/>
    <s v="ADMINISTRACION HAINA ORIENTAL"/>
    <n v="1"/>
    <n v="4"/>
    <x v="27"/>
    <s v="PLANCHA DE ACERO GORRUGADO GALVANIZADO"/>
    <s v="NUEVO"/>
    <n v="1432000"/>
    <s v="Kilogramos"/>
    <n v="0.8"/>
    <n v="1145.5999999999999"/>
    <n v="193.18288000000001"/>
    <n v="22.912220999999999"/>
    <n v="0"/>
    <n v="80130.324600000007"/>
    <n v="16026.06"/>
    <n v="0"/>
    <n v="17308.259999999998"/>
    <n v="33334.32"/>
    <s v="CNXMN"/>
    <s v="XIAMEN"/>
    <n v="156"/>
    <s v="CHINA"/>
    <n v="156"/>
    <s v="CHINA"/>
    <n v="20"/>
    <n v="0"/>
    <n v="18"/>
    <n v="58.8459"/>
    <n v="0"/>
    <n v="0"/>
    <n v="1"/>
  </r>
  <r>
    <s v="2022-12-12 00:00:00.000000 UTC"/>
    <x v="5"/>
    <m/>
    <d v="2022-12-19T00:00:00"/>
    <n v="1150"/>
    <s v="ADMINISTRACION PUERTO MULTIMODAL CAUCEDO"/>
    <n v="1"/>
    <n v="3"/>
    <x v="30"/>
    <s v="CABLE"/>
    <s v="NUEVO"/>
    <n v="105000"/>
    <s v="Kilogramos"/>
    <n v="1.57"/>
    <n v="164.85"/>
    <n v="19.333058000000001"/>
    <n v="3.2439200000000001"/>
    <n v="0"/>
    <n v="10352.624299999999"/>
    <n v="0"/>
    <n v="0"/>
    <n v="0"/>
    <n v="0"/>
    <s v="USOAK"/>
    <s v="OAKLAND"/>
    <n v="840"/>
    <s v="ESTADOS UNIDOS (EEUU)"/>
    <n v="156"/>
    <s v="CHINA"/>
    <n v="20"/>
    <n v="0"/>
    <n v="18"/>
    <n v="55.2348"/>
    <n v="0"/>
    <n v="1"/>
    <n v="1"/>
  </r>
  <r>
    <s v="2019-06-04 00:00:00.000000 UTC"/>
    <x v="6"/>
    <m/>
    <d v="2019-06-04T00:00:00"/>
    <n v="1150"/>
    <s v="ADMINISTRACION PUERTO MULTIMODAL CAUCEDO"/>
    <n v="1"/>
    <n v="12"/>
    <x v="2"/>
    <s v="BARRA LISA T304-A/1 1/4 6MM 20 PIES 6.09 MTS USO INDUSTRIAL ( 100 UND )"/>
    <s v="NUEVO"/>
    <n v="100000"/>
    <s v="Kilogramos"/>
    <n v="3.7223000000000002"/>
    <n v="372.23"/>
    <n v="17.795100000000001"/>
    <n v="0.14885999999999999"/>
    <n v="5.1580000000000004"/>
    <n v="19998.516500000002"/>
    <n v="0"/>
    <n v="0"/>
    <n v="3599.73"/>
    <n v="3599.73"/>
    <s v="CNHUA"/>
    <s v="HUANGPU"/>
    <n v="156"/>
    <s v="CHINA"/>
    <n v="156"/>
    <s v="CHINA"/>
    <m/>
    <m/>
    <m/>
    <n v="50.586199999999998"/>
    <n v="0"/>
    <n v="0"/>
    <n v="1"/>
  </r>
  <r>
    <s v="2020-10-19 00:00:00.000000 UTC"/>
    <x v="2"/>
    <m/>
    <d v="2020-10-19T00:00:00"/>
    <n v="1030"/>
    <s v="ADMINISTRACION HAINA ORIENTAL"/>
    <n v="1"/>
    <n v="1"/>
    <x v="6"/>
    <s v="PRODUCTOS LAMINADOS PLANOS ENROLLADOS EN FRIO"/>
    <s v="NUEVO"/>
    <n v="1990000000"/>
    <s v="Kilogramos"/>
    <n v="0.55100000000000005"/>
    <n v="1096490"/>
    <n v="73682.460000000006"/>
    <n v="23880"/>
    <n v="0"/>
    <n v="69845784.4234"/>
    <n v="0"/>
    <n v="0"/>
    <n v="12572254.77"/>
    <n v="12572254.77"/>
    <s v="CNCGU"/>
    <s v="CHANGSHU"/>
    <n v="156"/>
    <s v="CHINA"/>
    <n v="156"/>
    <s v="CHINA"/>
    <n v="0"/>
    <n v="0"/>
    <n v="18"/>
    <n v="58.494799999999998"/>
    <m/>
    <n v="0"/>
    <n v="1"/>
  </r>
  <r>
    <s v="2021-05-04 00:00:00.000000 UTC"/>
    <x v="4"/>
    <d v="2021-05-03T00:00:00"/>
    <d v="2021-05-04T00:00:00"/>
    <n v="1030"/>
    <s v="ADMINISTRACION HAINA ORIENTAL"/>
    <n v="1"/>
    <n v="1"/>
    <x v="0"/>
    <s v="BOBINA"/>
    <s v="NUEVO"/>
    <n v="122485000"/>
    <s v="Kilogramos"/>
    <n v="0.75470000000000004"/>
    <n v="92439.429499999998"/>
    <n v="6152.25"/>
    <n v="1848.7344000000001"/>
    <n v="0"/>
    <n v="5725276.6047999999"/>
    <n v="0"/>
    <n v="0"/>
    <n v="515274.69"/>
    <n v="515274.69"/>
    <s v="CNCGU"/>
    <s v="CHANGSHU"/>
    <n v="156"/>
    <s v="CHINA"/>
    <n v="156"/>
    <s v="CHINA"/>
    <n v="0"/>
    <n v="0"/>
    <n v="18"/>
    <n v="57.0017"/>
    <n v="0"/>
    <n v="0"/>
    <n v="1"/>
  </r>
  <r>
    <s v="2021-12-27 00:00:00.000000 UTC"/>
    <x v="4"/>
    <m/>
    <d v="2021-12-27T00:00:00"/>
    <n v="1030"/>
    <s v="ADMINISTRACION HAINA ORIENTAL"/>
    <n v="1"/>
    <n v="3"/>
    <x v="11"/>
    <s v="BOBINA GALVANIZADA 1.50 MM"/>
    <s v="NUEVO"/>
    <n v="47270"/>
    <s v="Toneladas Metricas"/>
    <n v="1177.2054000000001"/>
    <n v="55646.499258000003"/>
    <n v="4805.4296560000003"/>
    <n v="84.148908000000006"/>
    <n v="0"/>
    <n v="3470612.8401000001"/>
    <n v="0"/>
    <n v="0"/>
    <n v="312355.15999999997"/>
    <n v="312355.15999999997"/>
    <s v="CNCGU"/>
    <s v="CHANGSHU"/>
    <n v="156"/>
    <s v="CHINA"/>
    <n v="156"/>
    <s v="CHINA"/>
    <n v="0"/>
    <n v="0"/>
    <n v="18"/>
    <n v="57.331299999999999"/>
    <n v="0"/>
    <n v="1"/>
    <n v="1"/>
  </r>
  <r>
    <s v="2022-12-30 00:00:00.000000 UTC"/>
    <x v="5"/>
    <m/>
    <d v="2022-12-30T00:00:00"/>
    <n v="1150"/>
    <s v="ADMINISTRACION PUERTO MULTIMODAL CAUCEDO"/>
    <n v="1"/>
    <n v="2"/>
    <x v="2"/>
    <s v="BARRA SOLIDA ACERO INOX"/>
    <s v="NUEVO"/>
    <n v="368000"/>
    <s v="Kilogramos"/>
    <n v="2.99"/>
    <n v="1100.32"/>
    <n v="138.34701000000001"/>
    <n v="22.005507000000001"/>
    <n v="0"/>
    <n v="71065.453999999998"/>
    <n v="0"/>
    <n v="0"/>
    <n v="12791.89"/>
    <n v="12791.89"/>
    <s v="CNSHK"/>
    <s v="SHEKOU"/>
    <n v="156"/>
    <s v="CHINA"/>
    <n v="156"/>
    <s v="CHINA"/>
    <n v="0"/>
    <n v="0"/>
    <n v="18"/>
    <n v="56.370699999999999"/>
    <n v="0"/>
    <n v="1"/>
    <n v="1"/>
  </r>
  <r>
    <s v="2021-10-28 00:00:00.000000 UTC"/>
    <x v="4"/>
    <m/>
    <d v="2021-10-28T00:00:00"/>
    <n v="1150"/>
    <s v="ADMINISTRACION PUERTO MULTIMODAL CAUCEDO"/>
    <n v="1"/>
    <n v="12"/>
    <x v="0"/>
    <s v="PRODUCTOS LAMINADOS PLANOS SIN ENROLLAR EN FRIO"/>
    <s v="NUEVO"/>
    <n v="540000"/>
    <s v="Kilogramos"/>
    <n v="1.86"/>
    <n v="1004.4"/>
    <n v="319.50378000000001"/>
    <n v="1.3694869999999999"/>
    <n v="0"/>
    <n v="74979.063999999998"/>
    <n v="0"/>
    <n v="0"/>
    <n v="13496.23"/>
    <n v="13496.23"/>
    <s v="CNZUH"/>
    <s v="ZHUHAI"/>
    <n v="156"/>
    <s v="CHINA"/>
    <n v="156"/>
    <s v="CHINA"/>
    <n v="0"/>
    <n v="0"/>
    <n v="18"/>
    <n v="56.575499999999998"/>
    <n v="0"/>
    <n v="0"/>
    <n v="1"/>
  </r>
  <r>
    <s v="2022-12-02 00:00:00.000000 UTC"/>
    <x v="5"/>
    <m/>
    <d v="2022-12-02T00:00:00"/>
    <n v="1010"/>
    <s v="ADMINISTRACION SANTO DOMINGO"/>
    <n v="1"/>
    <n v="1"/>
    <x v="37"/>
    <s v="CHANNEL DE HIERRO GALVANIZADO"/>
    <s v="NUEVO"/>
    <n v="1184000"/>
    <s v="Kilogramos"/>
    <n v="1.0135000000000001"/>
    <n v="1199.9839999999999"/>
    <n v="98.627520000000004"/>
    <n v="23.999651"/>
    <n v="236.52523099999999"/>
    <n v="85852.839900000006"/>
    <n v="0"/>
    <n v="0"/>
    <n v="15453.51"/>
    <n v="15453.51"/>
    <s v="PAMIT"/>
    <s v="MANZANILLO"/>
    <n v="591"/>
    <s v="PANAMA"/>
    <n v="156"/>
    <s v="CHINA"/>
    <n v="0"/>
    <n v="0"/>
    <n v="18"/>
    <n v="55.064300000000003"/>
    <n v="0"/>
    <n v="1"/>
    <n v="1"/>
  </r>
  <r>
    <s v="2021-04-05 00:00:00.000000 UTC"/>
    <x v="4"/>
    <d v="2021-04-02T00:00:00"/>
    <d v="2021-04-05T00:00:00"/>
    <n v="1030"/>
    <s v="ADMINISTRACION HAINA ORIENTAL"/>
    <n v="1"/>
    <n v="4"/>
    <x v="44"/>
    <s v="PRODUCTOS LAMINADOS PLANOS SIN ENROLLAR EN CALIENTE"/>
    <s v="NUEVO"/>
    <n v="68214000"/>
    <s v="Kilogramos"/>
    <n v="0.51929999999999998"/>
    <n v="35423.530200000001"/>
    <n v="2026.8488219999999"/>
    <n v="97.414715000000001"/>
    <n v="0"/>
    <n v="2142531.5268000001"/>
    <n v="64275.95"/>
    <n v="0"/>
    <n v="397225.35"/>
    <n v="461501.3"/>
    <s v="CNLSN"/>
    <s v="LANSHAN"/>
    <n v="156"/>
    <s v="CHINA"/>
    <n v="156"/>
    <s v="CHINA"/>
    <n v="3"/>
    <n v="0"/>
    <n v="18"/>
    <n v="57.061399999999999"/>
    <n v="0"/>
    <n v="0"/>
    <n v="1"/>
  </r>
  <r>
    <s v="2025-12-26 00:00:00.000000 UTC"/>
    <x v="3"/>
    <d v="2025-12-28T00:00:00"/>
    <d v="2025-12-26T00:00:00"/>
    <n v="1030"/>
    <s v="ADMINISTRACION HAINA ORIENTAL"/>
    <n v="1"/>
    <n v="10"/>
    <x v="24"/>
    <s v="PERFILES EN I"/>
    <s v="NUEVO"/>
    <n v="121250000"/>
    <s v="Kilogramos"/>
    <n v="0.57999999999999996"/>
    <n v="70325"/>
    <n v="4849.9506650000003"/>
    <n v="165.38297900000001"/>
    <n v="0"/>
    <n v="4740897.6226000004"/>
    <n v="663725.67000000004"/>
    <n v="0"/>
    <n v="972832.19"/>
    <n v="1636557.86"/>
    <s v="CNCGU"/>
    <s v="CHANGSHU"/>
    <n v="156"/>
    <s v="CHINA"/>
    <n v="156"/>
    <s v="CHINA"/>
    <n v="14"/>
    <n v="0"/>
    <n v="18"/>
    <n v="62.926400000000001"/>
    <n v="0"/>
    <n v="1"/>
    <n v="1"/>
  </r>
  <r>
    <s v="2019-09-26 00:00:00.000000 UTC"/>
    <x v="6"/>
    <m/>
    <d v="2019-09-26T00:00:00"/>
    <n v="1030"/>
    <s v="ADMINISTRACION HAINA ORIENTAL"/>
    <n v="1"/>
    <n v="2"/>
    <x v="31"/>
    <s v="FLEJE DE ACERO 3/4"/>
    <s v="NUEVO"/>
    <n v="85230"/>
    <s v="Kilogramos"/>
    <n v="6.6"/>
    <n v="562.51800000000003"/>
    <n v="43.837000000000003"/>
    <n v="11.248574"/>
    <n v="0.35244900000000001"/>
    <n v="32225.678899999999"/>
    <n v="0"/>
    <n v="0"/>
    <n v="5800.62"/>
    <n v="5800.62"/>
    <s v="CNNGB"/>
    <s v="NINGBO"/>
    <n v="156"/>
    <s v="CHINA"/>
    <n v="156"/>
    <s v="CHINA"/>
    <m/>
    <m/>
    <m/>
    <n v="52.148800000000001"/>
    <n v="0"/>
    <n v="0"/>
    <n v="1"/>
  </r>
  <r>
    <s v="2019-10-12 00:00:00.000000 UTC"/>
    <x v="6"/>
    <m/>
    <d v="2019-10-12T00:00:00"/>
    <n v="1030"/>
    <s v="ADMINISTRACION HAINA ORIENTAL"/>
    <n v="1"/>
    <n v="2"/>
    <x v="8"/>
    <s v="TOLAS LISAS DE ACERO INOXIDABLE ROLEADAS EN CALIENTE, 6.0 X 1219 X 2438."/>
    <s v="NUEVO"/>
    <n v="3006000"/>
    <s v="Kilogramos"/>
    <n v="1.8882000000000001"/>
    <n v="5675.9291999999996"/>
    <n v="351.01440000000002"/>
    <n v="10.198430999999999"/>
    <n v="0"/>
    <n v="318749.76669999998"/>
    <n v="9562.49"/>
    <n v="0"/>
    <n v="59096.21"/>
    <n v="68658.7"/>
    <s v="MYPGU"/>
    <s v="PASIR GUDANG, JOHOR"/>
    <n v="458"/>
    <s v="MALASIA"/>
    <n v="156"/>
    <s v="CHINA"/>
    <m/>
    <m/>
    <m/>
    <n v="52.798099999999998"/>
    <n v="0"/>
    <n v="0"/>
    <n v="1"/>
  </r>
  <r>
    <s v="2019-03-06 00:00:00.000000 UTC"/>
    <x v="6"/>
    <m/>
    <d v="2019-03-06T00:00:00"/>
    <n v="1030"/>
    <s v="ADMINISTRACION HAINA ORIENTAL"/>
    <n v="1"/>
    <n v="154"/>
    <x v="10"/>
    <s v="CABLE SELECTOR DE CAMBIO PARA AUTO, REF-24529647"/>
    <s v="NUEVO"/>
    <n v="10000"/>
    <s v="Kilogramos"/>
    <n v="5.4"/>
    <n v="54"/>
    <n v="1.334632"/>
    <n v="1.079698"/>
    <n v="0.27626600000000001"/>
    <n v="2864.7609000000002"/>
    <n v="572.95000000000005"/>
    <n v="0"/>
    <n v="618.79"/>
    <n v="1191.74"/>
    <s v="PAMIT"/>
    <s v="MANZANILLO"/>
    <n v="591"/>
    <s v="PANAMA"/>
    <n v="156"/>
    <s v="CHINA"/>
    <m/>
    <m/>
    <m/>
    <n v="50.532600000000002"/>
    <n v="0"/>
    <n v="0"/>
    <n v="1"/>
  </r>
  <r>
    <s v="2023-02-09 00:00:00.000000 UTC"/>
    <x v="0"/>
    <d v="2023-02-07T00:00:00"/>
    <d v="2023-02-09T00:00:00"/>
    <n v="1150"/>
    <s v="ADMINISTRACION PUERTO MULTIMODAL CAUCEDO"/>
    <n v="1"/>
    <n v="3"/>
    <x v="0"/>
    <s v="PRODUCTOS LAMINADOS PLANOS ENROLLADOS EN CALIENTE"/>
    <s v="NUEVO"/>
    <n v="56125000"/>
    <s v="Kilogramos"/>
    <n v="0.95630000000000004"/>
    <n v="53672.337500000001"/>
    <n v="9805.7110009999997"/>
    <n v="41.544156000000001"/>
    <n v="0"/>
    <n v="3575756.1423999998"/>
    <n v="0"/>
    <n v="0"/>
    <n v="321818.32"/>
    <n v="321818.32"/>
    <s v="AUMEL"/>
    <s v="MELBOURNE"/>
    <n v="36"/>
    <s v="AUSTRALIA"/>
    <n v="156"/>
    <s v="CHINA"/>
    <n v="0"/>
    <n v="0"/>
    <n v="18"/>
    <n v="56.293700000000001"/>
    <n v="0"/>
    <n v="0"/>
    <n v="1"/>
  </r>
  <r>
    <s v="2025-02-16 00:00:00.000000 UTC"/>
    <x v="3"/>
    <d v="2025-02-17T00:00:00"/>
    <d v="2025-02-16T00:00:00"/>
    <n v="1030"/>
    <s v="ADMINISTRACION HAINA ORIENTAL"/>
    <n v="1"/>
    <n v="1"/>
    <x v="13"/>
    <s v="BOBINAS DE ACERO GALVANIZADA DE TCT 1.00MM X 1219MM A653."/>
    <s v="NUEVO"/>
    <n v="119155000"/>
    <s v="Kilogramos"/>
    <n v="0.69889999999999997"/>
    <n v="83277.429499999998"/>
    <n v="6688.36"/>
    <n v="50.75"/>
    <n v="0"/>
    <n v="5605368.1675000004"/>
    <n v="0"/>
    <n v="0"/>
    <n v="1008965.87"/>
    <n v="1008965.87"/>
    <s v="CNCZX"/>
    <s v="CHANGZHOU"/>
    <n v="156"/>
    <s v="CHINA"/>
    <n v="156"/>
    <s v="CHINA"/>
    <n v="0"/>
    <n v="0"/>
    <n v="18"/>
    <n v="62.270400000000002"/>
    <n v="0"/>
    <n v="0"/>
    <n v="1"/>
  </r>
  <r>
    <s v="2025-05-29 00:00:00.000000 UTC"/>
    <x v="3"/>
    <d v="2025-05-19T08:21:12"/>
    <d v="2025-05-29T00:00:00"/>
    <n v="1030"/>
    <s v="ADMINISTRACION HAINA ORIENTAL"/>
    <n v="1"/>
    <n v="1"/>
    <x v="48"/>
    <s v="BOBINA DE ACERO EN CALIENTE1.35X1220MM"/>
    <s v="NUEVO"/>
    <n v="60955000"/>
    <s v="Kilogramos"/>
    <n v="0.58289999999999997"/>
    <n v="35530.669500000004"/>
    <n v="3660.973962"/>
    <n v="129.75854899999999"/>
    <n v="0"/>
    <n v="2333927.8620000002"/>
    <n v="0"/>
    <n v="0"/>
    <n v="420107.02"/>
    <n v="420107.02"/>
    <s v="CNCZX"/>
    <s v="CHANGZHOU"/>
    <n v="156"/>
    <s v="CHINA"/>
    <n v="156"/>
    <s v="CHINA"/>
    <n v="0"/>
    <n v="0"/>
    <n v="18"/>
    <n v="59.3551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48"/>
    <s v="PRODUCTOS LAMINADOS PLANOS ENROLLADOS EN CALIENTE"/>
    <s v="NUEVO"/>
    <n v="1523650000"/>
    <s v="Kilogramos"/>
    <n v="0.5736"/>
    <n v="873965.64"/>
    <n v="40444.828425"/>
    <n v="539.49791200000004"/>
    <n v="5.2779999999999997E-3"/>
    <n v="52208298.035300002"/>
    <n v="0"/>
    <n v="0"/>
    <n v="4698746.82"/>
    <n v="4698746.82"/>
    <s v="CNLSN"/>
    <s v="LANSHAN"/>
    <n v="156"/>
    <s v="CHINA"/>
    <n v="156"/>
    <s v="CHINA"/>
    <n v="0"/>
    <n v="0"/>
    <n v="18"/>
    <n v="57.061399999999999"/>
    <n v="0"/>
    <n v="0"/>
    <n v="1"/>
  </r>
  <r>
    <s v="2021-07-27 00:00:00.000000 UTC"/>
    <x v="4"/>
    <d v="2021-07-24T00:00:00"/>
    <d v="2021-07-27T00:00:00"/>
    <n v="1030"/>
    <s v="ADMINISTRACION HAINA ORIENTAL"/>
    <n v="1"/>
    <n v="1"/>
    <x v="14"/>
    <s v="PLANCHAS CORRUGADAS 3/16 4 X 8"/>
    <s v="NUEVO"/>
    <n v="53340"/>
    <s v="Toneladas Metricas"/>
    <n v="803.10839999999996"/>
    <n v="42837.802056"/>
    <n v="2552.83529"/>
    <n v="63.183652000000002"/>
    <n v="0"/>
    <n v="2599899.7688000002"/>
    <n v="0"/>
    <n v="0"/>
    <n v="233990.98"/>
    <n v="233990.98"/>
    <s v="CNLYG"/>
    <s v="LIANYUNGANG"/>
    <n v="156"/>
    <s v="CHINA"/>
    <n v="156"/>
    <s v="CHINA"/>
    <n v="0"/>
    <n v="0"/>
    <n v="18"/>
    <n v="57.198700000000002"/>
    <n v="0"/>
    <n v="0"/>
    <n v="1"/>
  </r>
  <r>
    <s v="2020-06-12 00:00:00.000000 UTC"/>
    <x v="2"/>
    <m/>
    <d v="2020-06-12T00:00:00"/>
    <n v="1030"/>
    <s v="ADMINISTRACION HAINA ORIENTAL"/>
    <n v="1"/>
    <n v="2"/>
    <x v="14"/>
    <s v="PRODUCTOS LAMINADOS PLANOS SIN ENROLLAR EN CALIENTE"/>
    <m/>
    <n v="45268000"/>
    <s v="Kilogramos"/>
    <n v="0.50239999999999996"/>
    <n v="22742.643199999999"/>
    <n v="1703.4918"/>
    <n v="20.618931"/>
    <n v="0"/>
    <n v="1419714.5939"/>
    <n v="0"/>
    <n v="0"/>
    <n v="255548.63"/>
    <n v="255548.63"/>
    <s v="CNLYG"/>
    <s v="LIANYUNGANG"/>
    <n v="156"/>
    <s v="CHINA"/>
    <n v="156"/>
    <s v="CHINA"/>
    <n v="0"/>
    <n v="0"/>
    <n v="18"/>
    <n v="58.026299999999999"/>
    <n v="0"/>
    <n v="0"/>
    <n v="1"/>
  </r>
  <r>
    <s v="2024-12-16 00:00:00.000000 UTC"/>
    <x v="1"/>
    <d v="2024-12-11T00:00:00"/>
    <d v="2024-12-16T00:00:00"/>
    <n v="1030"/>
    <s v="ADMINISTRACION HAINA ORIENTAL"/>
    <n v="1"/>
    <n v="15"/>
    <x v="38"/>
    <s v="PLACA DE ACERO INOXIDABLE"/>
    <s v="NUEVO"/>
    <n v="2015000"/>
    <s v="Kilogramos"/>
    <n v="0.64570000000000005"/>
    <n v="1301.0854999999999"/>
    <n v="172.20793"/>
    <n v="26.021270000000001"/>
    <n v="0"/>
    <n v="91324.239700000006"/>
    <n v="0"/>
    <n v="0"/>
    <n v="8219.16"/>
    <n v="8219.16"/>
    <s v="CNNSA"/>
    <s v="NANSHA"/>
    <n v="156"/>
    <s v="CHINA"/>
    <n v="156"/>
    <s v="CHINA"/>
    <n v="0"/>
    <n v="0"/>
    <n v="18"/>
    <n v="60.910600000000002"/>
    <n v="0"/>
    <n v="1"/>
    <n v="1"/>
  </r>
  <r>
    <s v="2025-10-21 00:00:00.000000 UTC"/>
    <x v="3"/>
    <d v="2025-10-19T00:00:00"/>
    <d v="2025-10-21T00:00:00"/>
    <n v="1030"/>
    <s v="ADMINISTRACION HAINA ORIENTAL"/>
    <n v="1"/>
    <n v="3"/>
    <x v="57"/>
    <s v="ALAMBRE DE A/I 304 P/SOLDAR REF-CAL 1.0 5UND"/>
    <s v="NUEVO"/>
    <n v="5000"/>
    <s v="Kilogramos"/>
    <n v="12.6"/>
    <n v="63"/>
    <n v="6.4845300000000003"/>
    <n v="1.281609"/>
    <n v="1.0807549999999999"/>
    <n v="4603.8797999999997"/>
    <n v="0"/>
    <n v="0"/>
    <n v="828.7"/>
    <n v="828.7"/>
    <s v="CNSNZ"/>
    <s v="SANZHOU"/>
    <n v="156"/>
    <s v="CHINA"/>
    <n v="156"/>
    <s v="CHINA"/>
    <n v="0"/>
    <n v="0"/>
    <n v="18"/>
    <n v="64.078999999999994"/>
    <n v="0"/>
    <n v="0"/>
    <n v="1"/>
  </r>
  <r>
    <s v="2024-09-30 00:00:00.000000 UTC"/>
    <x v="1"/>
    <d v="2024-09-30T00:00:00"/>
    <d v="2024-09-30T00:00:00"/>
    <n v="1030"/>
    <s v="ADMINISTRACION HAINA ORIENTAL"/>
    <n v="1"/>
    <n v="3"/>
    <x v="3"/>
    <s v="SIMPLEMENTE LAMINADOS EN FRIO"/>
    <s v="NUEVO"/>
    <n v="4042000"/>
    <s v="Kilogramos"/>
    <n v="1.7951999999999999"/>
    <n v="7256.1984000000002"/>
    <n v="1789.81393"/>
    <n v="15.76179"/>
    <n v="7.9671110000000001"/>
    <n v="546155.84250000003"/>
    <n v="0"/>
    <n v="0"/>
    <n v="98308.05"/>
    <n v="98308.05"/>
    <s v="CNYTN"/>
    <s v="YANTIAN"/>
    <n v="156"/>
    <s v="CHINA"/>
    <n v="156"/>
    <s v="CHINA"/>
    <n v="0"/>
    <n v="0"/>
    <n v="18"/>
    <n v="60.217300000000002"/>
    <n v="0"/>
    <n v="0"/>
    <n v="1"/>
  </r>
  <r>
    <s v="2021-10-28 00:00:00.000000 UTC"/>
    <x v="4"/>
    <m/>
    <d v="2021-10-28T00:00:00"/>
    <n v="1150"/>
    <s v="ADMINISTRACION PUERTO MULTIMODAL CAUCEDO"/>
    <n v="1"/>
    <n v="5"/>
    <x v="5"/>
    <s v="PRODUCTOS LAMINADOS PLANOS SIN ENROLLAR EN FRIO"/>
    <s v="NUEVO"/>
    <n v="2557000"/>
    <s v="Kilogramos"/>
    <n v="1.86"/>
    <n v="4756.0200000000004"/>
    <n v="1512.987216"/>
    <n v="6.4851089999999996"/>
    <n v="0"/>
    <n v="355039.75290000002"/>
    <n v="0"/>
    <n v="0"/>
    <n v="63907.16"/>
    <n v="63907.16"/>
    <s v="CNZUH"/>
    <s v="ZHUHAI"/>
    <n v="156"/>
    <s v="CHINA"/>
    <n v="156"/>
    <s v="CHINA"/>
    <n v="0"/>
    <n v="0"/>
    <n v="18"/>
    <n v="56.575499999999998"/>
    <n v="0"/>
    <n v="0"/>
    <n v="1"/>
  </r>
  <r>
    <s v="2023-02-16 00:00:00.000000 UTC"/>
    <x v="0"/>
    <d v="2023-02-07T00:00:00"/>
    <d v="2023-02-16T00:00:00"/>
    <n v="1030"/>
    <s v="ADMINISTRACION HAINA ORIENTAL"/>
    <n v="1"/>
    <n v="6"/>
    <x v="0"/>
    <s v="ROLLOS DE LAMINA DE ACERO 0.5MM*1000MM*C"/>
    <s v="NUEVO"/>
    <n v="1900000"/>
    <s v="Kilogramos"/>
    <n v="1.2619"/>
    <n v="2397.61"/>
    <n v="427.873425"/>
    <n v="47.952025999999996"/>
    <n v="0"/>
    <n v="161264.2813"/>
    <n v="0"/>
    <n v="0"/>
    <n v="29027.57"/>
    <n v="29027.57"/>
    <s v="PACFZ"/>
    <s v="COLON FREE ZONE"/>
    <n v="591"/>
    <s v="PANAMA"/>
    <n v="156"/>
    <s v="CHINA"/>
    <n v="0"/>
    <n v="0"/>
    <n v="18"/>
    <n v="56.122399999999999"/>
    <n v="0"/>
    <n v="0"/>
    <n v="1"/>
  </r>
  <r>
    <s v="2022-12-06 00:00:00.000000 UTC"/>
    <x v="5"/>
    <m/>
    <d v="2022-12-06T00:00:00"/>
    <n v="1030"/>
    <s v="ADMINISTRACION HAINA ORIENTAL"/>
    <n v="1"/>
    <n v="4"/>
    <x v="3"/>
    <s v="LAMINA DE ACERO INOXIDABLE 1.5MM X 60 X 120"/>
    <s v="NUEVO"/>
    <n v="7744000"/>
    <s v="Kilogramos"/>
    <n v="3.0950000000000002"/>
    <n v="23967.68"/>
    <n v="2893.4614000000001"/>
    <n v="102.82217900000001"/>
    <n v="0"/>
    <n v="1484328.3807999999"/>
    <n v="0"/>
    <n v="0"/>
    <n v="267179.2"/>
    <n v="267179.2"/>
    <s v="TWTXG"/>
    <s v="TAICHUNG"/>
    <n v="158"/>
    <s v="TAIWAN"/>
    <n v="156"/>
    <s v="CHINA"/>
    <n v="0"/>
    <n v="0"/>
    <n v="18"/>
    <n v="55.0486"/>
    <n v="0"/>
    <n v="1"/>
    <n v="1"/>
  </r>
  <r>
    <s v="2020-11-18 00:00:00.000000 UTC"/>
    <x v="2"/>
    <m/>
    <d v="2020-11-18T00:00:00"/>
    <n v="1030"/>
    <s v="ADMINISTRACION HAINA ORIENTAL"/>
    <n v="1"/>
    <n v="3"/>
    <x v="32"/>
    <s v="PRODUCTOS LAMINADOS PLANOS SIN ENROLLAR EN CALIENTE"/>
    <s v="NUEVO"/>
    <n v="45092000"/>
    <s v="Kilogramos"/>
    <n v="0.495"/>
    <n v="22320.54"/>
    <n v="1082.1996489999999"/>
    <n v="25.742823000000001"/>
    <n v="0"/>
    <n v="1369795.2411"/>
    <n v="41093.86"/>
    <n v="0"/>
    <n v="253960.04"/>
    <n v="295053.90000000002"/>
    <s v="CNLYG"/>
    <s v="LIANYUNGANG"/>
    <n v="156"/>
    <s v="CHINA"/>
    <n v="156"/>
    <s v="CHINA"/>
    <n v="3"/>
    <n v="0"/>
    <n v="18"/>
    <n v="58.467100000000002"/>
    <m/>
    <n v="0"/>
    <n v="1"/>
  </r>
  <r>
    <s v="2024-10-12 00:00:00.000000 UTC"/>
    <x v="1"/>
    <d v="2024-10-09T00:00:00"/>
    <d v="2024-10-14T00:00:00"/>
    <n v="1150"/>
    <s v="ADMINISTRACION PUERTO MULTIMODAL CAUCEDO"/>
    <n v="1"/>
    <n v="38"/>
    <x v="25"/>
    <s v="VIGA H RH390*300*10*16 25 UNIDADES"/>
    <s v="NUEVO"/>
    <n v="25037580"/>
    <s v="Kilogramos"/>
    <n v="1.22"/>
    <n v="30545.847600000001"/>
    <n v="5700.3396000000002"/>
    <n v="30.543472999999999"/>
    <n v="0"/>
    <n v="2184333.0636999998"/>
    <n v="305806.63"/>
    <n v="0"/>
    <n v="448225.14"/>
    <n v="754031.77"/>
    <s v="CNXMN"/>
    <s v="XIAMEN"/>
    <n v="156"/>
    <s v="CHINA"/>
    <n v="156"/>
    <s v="CHINA"/>
    <n v="14"/>
    <n v="0"/>
    <n v="18"/>
    <n v="60.213000000000001"/>
    <n v="0"/>
    <n v="0"/>
    <n v="1"/>
  </r>
  <r>
    <s v="2024-08-02 00:00:00.000000 UTC"/>
    <x v="1"/>
    <d v="2024-07-31T00:00:00"/>
    <d v="2024-08-05T00:00:00"/>
    <n v="1030"/>
    <s v="ADMINISTRACION HAINA ORIENTAL"/>
    <n v="1"/>
    <n v="5"/>
    <x v="24"/>
    <s v="VIGAS DE ACERO PERFIL I W14X48"/>
    <s v="NUEVO"/>
    <n v="4247700"/>
    <s v="Kilogramos"/>
    <n v="0.85"/>
    <n v="3610.5450000000001"/>
    <n v="868.40783399999998"/>
    <n v="72.29701"/>
    <n v="0"/>
    <n v="270690.34779999999"/>
    <n v="37896.65"/>
    <n v="0"/>
    <n v="55545.66"/>
    <n v="93442.31"/>
    <s v="CNXMN"/>
    <s v="XIAMEN"/>
    <n v="156"/>
    <s v="CHINA"/>
    <n v="156"/>
    <s v="CHINA"/>
    <n v="14"/>
    <n v="0"/>
    <n v="18"/>
    <n v="59.475999999999999"/>
    <n v="0"/>
    <n v="0"/>
    <n v="1"/>
  </r>
  <r>
    <s v="2020-12-29 00:00:00.000000 UTC"/>
    <x v="2"/>
    <m/>
    <d v="2020-12-29T00:00:00"/>
    <n v="1150"/>
    <s v="ADMINISTRACION PUERTO MULTIMODAL CAUCEDO"/>
    <n v="1"/>
    <n v="9"/>
    <x v="16"/>
    <s v="BARRA DE EJE ACERO COLD ROLL SAE1018"/>
    <s v="NUEVO"/>
    <n v="5800320"/>
    <s v="Kilogramos"/>
    <n v="1.0234000000000001"/>
    <n v="5936.0474880000002"/>
    <n v="1002.014852"/>
    <n v="11.911084000000001"/>
    <n v="0"/>
    <n v="405248.77470000001"/>
    <n v="72944.775899999993"/>
    <n v="0"/>
    <n v="87533.73"/>
    <n v="160478.50589999999"/>
    <s v="CNDLC"/>
    <s v="DALIAN"/>
    <n v="156"/>
    <s v="CHINA"/>
    <n v="156"/>
    <s v="CHINA"/>
    <n v="20"/>
    <n v="0"/>
    <n v="18"/>
    <n v="58.309399999999997"/>
    <m/>
    <n v="1"/>
    <n v="1"/>
  </r>
  <r>
    <s v="2020-11-05 00:00:00.000000 UTC"/>
    <x v="2"/>
    <m/>
    <d v="2020-11-06T00:00:00"/>
    <n v="1150"/>
    <s v="ADMINISTRACION PUERTO MULTIMODAL CAUCEDO"/>
    <n v="1"/>
    <n v="18"/>
    <x v="27"/>
    <s v="ALUZINC EN PLANCHA "/>
    <s v="NUEVO"/>
    <n v="150000"/>
    <s v="Kilogramos"/>
    <n v="0.52"/>
    <n v="78"/>
    <n v="28.827750000000002"/>
    <n v="2.5040619999999998"/>
    <n v="0"/>
    <n v="6393.7358000000004"/>
    <n v="1278.75"/>
    <n v="0"/>
    <n v="1381.05"/>
    <n v="2659.8"/>
    <s v="CNFOC"/>
    <s v="FUZHOU"/>
    <n v="156"/>
    <s v="CHINA"/>
    <n v="156"/>
    <s v="CHINA"/>
    <n v="20"/>
    <n v="0"/>
    <n v="18"/>
    <n v="58.478499999999997"/>
    <m/>
    <n v="0"/>
    <n v="1"/>
  </r>
  <r>
    <s v="2022-01-04 00:00:00.000000 UTC"/>
    <x v="5"/>
    <m/>
    <d v="2022-01-07T00:00:00"/>
    <n v="1150"/>
    <s v="ADMINISTRACION PUERTO MULTIMODAL CAUCEDO"/>
    <n v="1"/>
    <n v="8"/>
    <x v="17"/>
    <s v="ALAMBRE"/>
    <s v="NUEVO"/>
    <n v="1110000"/>
    <s v="Kilogramos"/>
    <n v="1.7441"/>
    <n v="1935.951"/>
    <n v="1493.2829999999999"/>
    <n v="12.45398"/>
    <n v="0"/>
    <n v="197988.64859999999"/>
    <n v="39597.730000000003"/>
    <n v="0"/>
    <n v="42765.55"/>
    <n v="82363.28"/>
    <s v="CNNGB"/>
    <s v="NINGBO"/>
    <n v="156"/>
    <s v="CHINA"/>
    <n v="156"/>
    <s v="CHINA"/>
    <n v="20"/>
    <n v="0"/>
    <n v="18"/>
    <n v="57.526400000000002"/>
    <n v="0"/>
    <n v="0"/>
    <n v="1"/>
  </r>
  <r>
    <s v="2023-12-26 00:00:00.000000 UTC"/>
    <x v="0"/>
    <d v="2023-12-26T00:00:00"/>
    <d v="2023-12-28T00:00:00"/>
    <n v="1150"/>
    <s v="ADMINISTRACION PUERTO MULTIMODAL CAUCEDO"/>
    <n v="1"/>
    <n v="1"/>
    <x v="27"/>
    <s v="PLANCHA DE ALUZING CON AISLANTE INCUIDO TORNILLO Y CUBRE FALTA    REF. 1.15M6.65M"/>
    <s v="NUEVO"/>
    <n v="18000"/>
    <s v="Kilogramos"/>
    <n v="101.24"/>
    <n v="1822.32"/>
    <n v="47.235399999999998"/>
    <n v="1.5211399999999999"/>
    <n v="0"/>
    <n v="107966.8043"/>
    <n v="19778.43"/>
    <n v="0"/>
    <n v="23320.83"/>
    <n v="43099.26"/>
    <s v="CNXMN"/>
    <s v="XIAMEN"/>
    <n v="156"/>
    <s v="CHINA"/>
    <n v="156"/>
    <s v="CHINA"/>
    <n v="20"/>
    <n v="0"/>
    <n v="18"/>
    <n v="57.703000000000003"/>
    <n v="0"/>
    <n v="1"/>
    <n v="1"/>
  </r>
  <r>
    <s v="2021-03-26 00:00:00.000000 UTC"/>
    <x v="4"/>
    <m/>
    <d v="2021-03-26T00:00:00"/>
    <n v="1150"/>
    <s v="ADMINISTRACION PUERTO MULTIMODAL CAUCEDO"/>
    <n v="11"/>
    <n v="1"/>
    <x v="17"/>
    <s v="ALAMBRE"/>
    <s v="NUEVO"/>
    <n v="20100000"/>
    <s v="Kilogramos"/>
    <n v="0.94279999999999997"/>
    <n v="18950.28"/>
    <n v="2416.17"/>
    <n v="379"/>
    <n v="0"/>
    <n v="1242263.0334000001"/>
    <n v="248452.61"/>
    <n v="0"/>
    <n v="268328.84000000003"/>
    <n v="516781.45"/>
    <s v="ITLIV"/>
    <s v="LIVORNO"/>
    <n v="380"/>
    <s v="ITALIA"/>
    <n v="156"/>
    <s v="CHINA"/>
    <n v="20"/>
    <n v="0"/>
    <n v="18"/>
    <n v="57.127499999999998"/>
    <n v="0"/>
    <n v="0"/>
    <n v="1"/>
  </r>
  <r>
    <s v="2019-09-27 00:00:00.000000 UTC"/>
    <x v="6"/>
    <m/>
    <d v="2019-09-30T00:00:00"/>
    <n v="1150"/>
    <s v="ADMINISTRACION PUERTO MULTIMODAL CAUCEDO"/>
    <n v="1"/>
    <n v="167"/>
    <x v="30"/>
    <s v="ALAMBRE DULCE P MANUALIDAD REF.ANC1865"/>
    <s v="NUEVO"/>
    <n v="117000"/>
    <s v="Kilogramos"/>
    <n v="2.1333000000000002"/>
    <n v="249.59610000000001"/>
    <n v="1.8067580000000001"/>
    <n v="0.73227399999999998"/>
    <n v="1.192725"/>
    <n v="13236.977699999999"/>
    <n v="2647.4"/>
    <n v="0"/>
    <n v="2859.19"/>
    <n v="5506.59"/>
    <s v="PAMIT"/>
    <s v="MANZANILLO"/>
    <n v="591"/>
    <s v="PANAMA"/>
    <n v="156"/>
    <s v="CHINA"/>
    <m/>
    <m/>
    <m/>
    <n v="52.252099999999999"/>
    <n v="0"/>
    <n v="0"/>
    <n v="1"/>
  </r>
  <r>
    <s v="2025-04-14 00:00:00.000000 UTC"/>
    <x v="3"/>
    <d v="2025-04-14T00:00:00"/>
    <d v="2025-04-14T00:00:00"/>
    <n v="1150"/>
    <s v="ADMINISTRACION PUERTO MULTIMODAL CAUCEDO"/>
    <n v="1"/>
    <n v="5"/>
    <x v="0"/>
    <s v="PRODUCTOS LAMINADOS PLANOS ENROLLADOS EN CALIENTE"/>
    <s v="NUEVO"/>
    <n v="44210000"/>
    <s v="Kilogramos"/>
    <n v="1.6631"/>
    <n v="73525.650999999998"/>
    <n v="4730.2848000000004"/>
    <n v="1470.511667"/>
    <n v="287.55943300000001"/>
    <n v="4903457.5082"/>
    <n v="0"/>
    <n v="0"/>
    <n v="441311.25"/>
    <n v="441311.25"/>
    <s v="CNSHK"/>
    <s v="SHEKOU"/>
    <n v="156"/>
    <s v="CHINA"/>
    <n v="156"/>
    <s v="CHINA"/>
    <n v="0"/>
    <n v="0"/>
    <n v="18"/>
    <n v="61.282499999999999"/>
    <n v="0"/>
    <n v="0"/>
    <n v="1"/>
  </r>
  <r>
    <s v="2022-06-20 00:00:00.000000 UTC"/>
    <x v="5"/>
    <d v="2022-06-16T00:00:00"/>
    <d v="2022-06-20T00:00:00"/>
    <n v="1030"/>
    <s v="ADMINISTRACION HAINA ORIENTAL"/>
    <n v="1"/>
    <n v="2"/>
    <x v="31"/>
    <s v="LAMINAS DE ACERO INOXIDABLES"/>
    <s v="NUEVO"/>
    <n v="5540000"/>
    <s v="Kilogramos"/>
    <n v="1.2"/>
    <n v="6648"/>
    <n v="2223.4674"/>
    <n v="144.17037400000001"/>
    <n v="0"/>
    <n v="494640.33870000002"/>
    <n v="0"/>
    <n v="0"/>
    <n v="89035.26"/>
    <n v="89035.26"/>
    <s v="CNYTN"/>
    <s v="YANTIAN"/>
    <n v="156"/>
    <s v="CHINA"/>
    <n v="156"/>
    <s v="CHINA"/>
    <n v="0"/>
    <n v="0"/>
    <n v="18"/>
    <n v="54.864699999999999"/>
    <n v="0"/>
    <n v="0"/>
    <n v="1"/>
  </r>
  <r>
    <s v="2021-01-07 00:00:00.000000 UTC"/>
    <x v="4"/>
    <m/>
    <d v="2021-01-07T00:00:00"/>
    <n v="1150"/>
    <s v="ADMINISTRACION PUERTO MULTIMODAL CAUCEDO"/>
    <n v="1"/>
    <n v="11"/>
    <x v="38"/>
    <s v="PRODUCTOS LAMINADOS PLANOS SIN ENROLLAR EN FRIO"/>
    <s v="NUEVO"/>
    <n v="1190000"/>
    <s v="Kilogramos"/>
    <n v="3.25"/>
    <n v="3867.5"/>
    <n v="553.53"/>
    <n v="4.5732650000000001"/>
    <n v="0"/>
    <n v="258491.46160000001"/>
    <n v="0"/>
    <n v="0"/>
    <n v="46528.46"/>
    <n v="46528.46"/>
    <s v="CNZUH"/>
    <s v="ZHUHAI"/>
    <n v="156"/>
    <s v="CHINA"/>
    <n v="156"/>
    <s v="CHINA"/>
    <n v="0"/>
    <n v="0"/>
    <n v="18"/>
    <n v="58.408099999999997"/>
    <n v="0"/>
    <n v="0"/>
    <n v="1"/>
  </r>
  <r>
    <s v="2022-12-15 00:00:00.000000 UTC"/>
    <x v="5"/>
    <m/>
    <d v="2022-12-16T00:00:00"/>
    <n v="1030"/>
    <s v="ADMINISTRACION HAINA ORIENTAL"/>
    <n v="1"/>
    <n v="1"/>
    <x v="25"/>
    <s v="PERFIL EN H UTILIZADOS PARA CONSTRUCCIÃ“N"/>
    <s v="NUEVO"/>
    <n v="320000"/>
    <s v="Kilogramos"/>
    <n v="0.65"/>
    <n v="208"/>
    <n v="174.3768"/>
    <n v="4.1607000000000003"/>
    <n v="0"/>
    <n v="21427.207999999999"/>
    <n v="2999.81"/>
    <n v="0"/>
    <n v="4396.8599999999997"/>
    <n v="7396.67"/>
    <s v="CNXMN"/>
    <s v="XIAMEN"/>
    <n v="156"/>
    <s v="CHINA"/>
    <n v="156"/>
    <s v="CHINA"/>
    <n v="14"/>
    <n v="0"/>
    <n v="18"/>
    <n v="55.432899999999997"/>
    <n v="0"/>
    <n v="1"/>
    <n v="1"/>
  </r>
  <r>
    <s v="2019-11-26 00:00:00.000000 UTC"/>
    <x v="6"/>
    <m/>
    <d v="2019-11-27T00:00:00"/>
    <n v="1150"/>
    <s v="ADMINISTRACION PUERTO MULTIMODAL CAUCEDO"/>
    <n v="1"/>
    <n v="4"/>
    <x v="16"/>
    <s v="BARRAS DE EJES DE ACERO (ROUND BAR)(1-1/8) (3 PCS)"/>
    <s v="NUEVO"/>
    <n v="90510"/>
    <s v="Kilogramos"/>
    <n v="0.97770000000000001"/>
    <n v="88.491626999999994"/>
    <n v="8.8087999999999997"/>
    <n v="0.195021"/>
    <n v="0"/>
    <n v="5155.8396000000002"/>
    <n v="928.053"/>
    <n v="0"/>
    <n v="1113.6600000000001"/>
    <n v="2041.713"/>
    <s v="CNDLC"/>
    <s v="DALIAN"/>
    <n v="156"/>
    <s v="CHINA"/>
    <n v="156"/>
    <s v="CHINA"/>
    <m/>
    <m/>
    <m/>
    <n v="52.8827"/>
    <n v="0"/>
    <n v="0"/>
    <n v="1"/>
  </r>
  <r>
    <s v="2019-10-09 00:00:00.000000 UTC"/>
    <x v="6"/>
    <m/>
    <d v="2019-10-09T00:00:00"/>
    <n v="1030"/>
    <s v="ADMINISTRACION HAINA ORIENTAL"/>
    <n v="1"/>
    <n v="1"/>
    <x v="0"/>
    <s v="BOBINAS DE ACERO GALVANIZADO ALUZINC PREPINTADO TERRACOTA  DE 0.52MM X 1220MM ( 25 BOBINAS )"/>
    <s v="NUEVO"/>
    <n v="104480"/>
    <s v="Toneladas Metricas"/>
    <n v="925.32470000000001"/>
    <n v="96677.924656000003"/>
    <n v="8915.9910839999993"/>
    <n v="1933.5580660000001"/>
    <n v="0"/>
    <n v="5676924.3085000003"/>
    <n v="0"/>
    <n v="0"/>
    <n v="510923.19"/>
    <n v="510923.19"/>
    <s v="CNNGB"/>
    <s v="NINGBO"/>
    <n v="156"/>
    <s v="CHINA"/>
    <n v="156"/>
    <s v="CHINA"/>
    <m/>
    <m/>
    <m/>
    <n v="52.795099999999998"/>
    <n v="0"/>
    <n v="0"/>
    <n v="1"/>
  </r>
  <r>
    <s v="2020-11-18 00:00:00.000000 UTC"/>
    <x v="2"/>
    <m/>
    <d v="2020-11-18T00:00:00"/>
    <n v="1030"/>
    <s v="ADMINISTRACION HAINA ORIENTAL"/>
    <n v="1"/>
    <n v="5"/>
    <x v="44"/>
    <s v="PRODUCTOS LAMINADOS PLANOS SIN ENROLLAR EN CALIENTE"/>
    <s v="NUEVO"/>
    <n v="114328000"/>
    <s v="Kilogramos"/>
    <n v="0.495"/>
    <n v="56592.36"/>
    <n v="2743.8719980000001"/>
    <n v="65.269852"/>
    <n v="0"/>
    <n v="3473031.8089000001"/>
    <n v="104190.95"/>
    <n v="0"/>
    <n v="643900.1"/>
    <n v="748091.05"/>
    <s v="CNLYG"/>
    <s v="LIANYUNGANG"/>
    <n v="156"/>
    <s v="CHINA"/>
    <n v="156"/>
    <s v="CHINA"/>
    <n v="3"/>
    <n v="0"/>
    <n v="18"/>
    <n v="58.467100000000002"/>
    <m/>
    <n v="0"/>
    <n v="1"/>
  </r>
  <r>
    <s v="2020-06-12 00:00:00.000000 UTC"/>
    <x v="2"/>
    <m/>
    <d v="2020-06-12T00:00:00"/>
    <n v="1030"/>
    <s v="ADMINISTRACION HAINA ORIENTAL"/>
    <n v="1"/>
    <n v="2"/>
    <x v="42"/>
    <s v="BOBINAS GALV. 0.286X914MM"/>
    <m/>
    <n v="198250"/>
    <s v="Toneladas Metricas"/>
    <n v="738.54949999999997"/>
    <n v="146417.438375"/>
    <n v="7992.6632120000004"/>
    <n v="91.102813999999995"/>
    <n v="0"/>
    <n v="8965134.7815000005"/>
    <n v="717210.78"/>
    <n v="0"/>
    <n v="1742822.2"/>
    <n v="2460032.98"/>
    <s v="CNLYG"/>
    <s v="LIANYUNGANG"/>
    <n v="156"/>
    <s v="CHINA"/>
    <n v="156"/>
    <s v="CHINA"/>
    <n v="8"/>
    <n v="0"/>
    <n v="18"/>
    <n v="58.026299999999999"/>
    <n v="0"/>
    <n v="0"/>
    <n v="1"/>
  </r>
  <r>
    <s v="2025-02-16 00:00:00.000000 UTC"/>
    <x v="3"/>
    <d v="2025-02-17T00:00:00"/>
    <d v="2025-02-16T00:00:00"/>
    <n v="1030"/>
    <s v="ADMINISTRACION HAINA ORIENTAL"/>
    <n v="1"/>
    <n v="1"/>
    <x v="25"/>
    <s v="PERFILES EN H"/>
    <s v="NUEVO"/>
    <n v="50728000"/>
    <s v="Kilogramos"/>
    <n v="0.59860000000000002"/>
    <n v="30365.7808"/>
    <n v="2840.7595289999999"/>
    <n v="21.929273999999999"/>
    <n v="0"/>
    <n v="2069152.8152000001"/>
    <n v="289681.39"/>
    <n v="0"/>
    <n v="424590.16"/>
    <n v="714271.55"/>
    <s v="CNCZX"/>
    <s v="CHANGZHOU"/>
    <n v="156"/>
    <s v="CHINA"/>
    <n v="156"/>
    <s v="CHINA"/>
    <n v="14"/>
    <n v="0"/>
    <n v="18"/>
    <n v="62.2704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14"/>
    <x v="24"/>
    <s v="PERFILES EN I"/>
    <s v="NUEVO"/>
    <n v="41181000"/>
    <s v="Kilogramos"/>
    <n v="0.64600000000000002"/>
    <n v="26602.925999999999"/>
    <n v="2882.6173570000001"/>
    <n v="48.650320999999998"/>
    <n v="1.06E-4"/>
    <n v="1798946.5482999999"/>
    <n v="251852.52"/>
    <n v="0"/>
    <n v="369143.83"/>
    <n v="620996.35"/>
    <s v="CNZJG"/>
    <s v="ZHANGJIAGANG"/>
    <n v="156"/>
    <s v="CHINA"/>
    <n v="156"/>
    <s v="CHINA"/>
    <n v="14"/>
    <n v="0"/>
    <n v="18"/>
    <n v="60.910600000000002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7"/>
    <x v="16"/>
    <s v="BARRA DE EJE ACERO COLD ROLL SAE1018"/>
    <s v="NUEVO"/>
    <n v="1315000"/>
    <s v="Kilogramos"/>
    <n v="1.2238"/>
    <n v="1609.297"/>
    <n v="168.89200399999999"/>
    <n v="3.8089490000000001"/>
    <n v="0"/>
    <n v="104808.53170000001"/>
    <n v="20961.71"/>
    <n v="0"/>
    <n v="22638.65"/>
    <n v="43600.36"/>
    <s v="CNDLC"/>
    <s v="DALIAN"/>
    <n v="156"/>
    <s v="CHINA"/>
    <n v="156"/>
    <s v="CHINA"/>
    <n v="20"/>
    <n v="0"/>
    <n v="18"/>
    <n v="58.815199999999997"/>
    <n v="0"/>
    <n v="0"/>
    <n v="1"/>
  </r>
  <r>
    <s v="2023-07-11 00:00:00.000000 UTC"/>
    <x v="0"/>
    <d v="2023-07-09T00:00:00"/>
    <d v="2023-07-13T00:00:00"/>
    <n v="1030"/>
    <s v="ADMINISTRACION HAINA ORIENTAL"/>
    <n v="1"/>
    <n v="11"/>
    <x v="17"/>
    <s v="ALAMBRE"/>
    <s v="NUEVO"/>
    <n v="4420"/>
    <s v="Kilogramos"/>
    <n v="7.1977000000000002"/>
    <n v="31.813834"/>
    <n v="1.0835999999999999"/>
    <n v="7.2215000000000001E-2"/>
    <n v="0"/>
    <n v="1844.0136"/>
    <n v="368.8"/>
    <n v="0"/>
    <n v="398.31"/>
    <n v="767.11"/>
    <s v="MXVER"/>
    <s v="VERACRUZ"/>
    <n v="484"/>
    <s v="MEXICO"/>
    <n v="156"/>
    <s v="CHINA"/>
    <n v="20"/>
    <n v="0"/>
    <n v="18"/>
    <n v="55.9260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6"/>
    <s v="BOBINAS DE ACERO GALVANIZADO"/>
    <s v="NUEVO"/>
    <n v="66338000"/>
    <s v="Kilogramos"/>
    <n v="0.63"/>
    <n v="41792.94"/>
    <n v="3449.5490749999999"/>
    <n v="835.85227599999996"/>
    <n v="0"/>
    <n v="2927205.5564999999"/>
    <n v="0"/>
    <n v="0"/>
    <n v="263448.5"/>
    <n v="263448.5"/>
    <s v="CNCDE"/>
    <s v="CHANGDE"/>
    <n v="156"/>
    <s v="CHINA"/>
    <n v="156"/>
    <s v="CHINA"/>
    <n v="0"/>
    <n v="0"/>
    <n v="18"/>
    <n v="63.526600000000002"/>
    <n v="0"/>
    <n v="0"/>
    <n v="1"/>
  </r>
  <r>
    <s v="2021-10-25 00:00:00.000000 UTC"/>
    <x v="4"/>
    <m/>
    <d v="2021-10-25T00:00:00"/>
    <n v="1150"/>
    <s v="ADMINISTRACION PUERTO MULTIMODAL CAUCEDO"/>
    <n v="1"/>
    <n v="3"/>
    <x v="58"/>
    <s v="PRODUCTOS LAMINADOS PLANOS ENROLLADOS EN FRIO"/>
    <s v="NUEVO"/>
    <n v="2418000"/>
    <s v="Kilogramos"/>
    <n v="1.65"/>
    <n v="3989.7"/>
    <n v="1111.1528639999999"/>
    <n v="79.793009999999995"/>
    <n v="0"/>
    <n v="292904.2157"/>
    <n v="0"/>
    <n v="0"/>
    <n v="52722.76"/>
    <n v="52722.76"/>
    <s v="CNKHN"/>
    <s v="NANCHANG"/>
    <n v="156"/>
    <s v="CHINA"/>
    <n v="156"/>
    <s v="CHINA"/>
    <n v="0"/>
    <n v="0"/>
    <n v="18"/>
    <n v="56.5381"/>
    <n v="0"/>
    <n v="0"/>
    <n v="1"/>
  </r>
  <r>
    <s v="2024-12-01 00:00:00.000000 UTC"/>
    <x v="1"/>
    <d v="2024-11-27T00:00:00"/>
    <d v="2024-12-02T00:00:00"/>
    <n v="1030"/>
    <s v="ADMINISTRACION HAINA ORIENTAL"/>
    <n v="1"/>
    <n v="2"/>
    <x v="13"/>
    <s v="TOLA DE METAL"/>
    <s v="NUEVO"/>
    <n v="100000"/>
    <s v="Kilogramos"/>
    <n v="0.85"/>
    <n v="85"/>
    <n v="28.250892"/>
    <n v="1.699756"/>
    <n v="0"/>
    <n v="6956.1"/>
    <n v="0"/>
    <n v="0"/>
    <n v="1252.0999999999999"/>
    <n v="1252.0999999999999"/>
    <s v="CNNGB"/>
    <s v="NINGBO"/>
    <n v="156"/>
    <s v="CHINA"/>
    <n v="156"/>
    <s v="CHINA"/>
    <n v="0"/>
    <n v="0"/>
    <n v="18"/>
    <n v="60.511499999999998"/>
    <n v="0"/>
    <n v="1"/>
    <n v="1"/>
  </r>
  <r>
    <s v="2025-07-17 00:00:00.000000 UTC"/>
    <x v="3"/>
    <d v="2025-07-12T00:00:00"/>
    <d v="2025-07-17T00:00:00"/>
    <n v="1150"/>
    <s v="ADMINISTRACION PUERTO MULTIMODAL CAUCEDO"/>
    <n v="11"/>
    <n v="6"/>
    <x v="6"/>
    <s v="PRODUCTOS LAMINADOS PLANOS ENROLLADOS EN CALIENTE"/>
    <s v="NUEVO"/>
    <n v="100000"/>
    <s v="Kilogramos"/>
    <n v="18"/>
    <n v="1800"/>
    <n v="483.87029200000001"/>
    <n v="35.995857000000001"/>
    <n v="0"/>
    <n v="140616.85800000001"/>
    <n v="0"/>
    <n v="0"/>
    <n v="25311.03"/>
    <n v="25311.03"/>
    <s v="CNNSA"/>
    <s v="NANSHA"/>
    <n v="156"/>
    <s v="CHINA"/>
    <n v="156"/>
    <s v="CHINA"/>
    <n v="0"/>
    <n v="0"/>
    <n v="18"/>
    <n v="60.614199999999997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2"/>
    <x v="3"/>
    <s v="SIMPLEMENTE LAMINADOS EN FRIO"/>
    <s v="NUEVO"/>
    <n v="11918000"/>
    <s v="Kilogramos"/>
    <n v="1.8278000000000001"/>
    <n v="21783.720399999998"/>
    <n v="502.54322400000001"/>
    <n v="39.586917999999997"/>
    <n v="0"/>
    <n v="1220343.8992000001"/>
    <n v="0"/>
    <n v="0"/>
    <n v="219661.9"/>
    <n v="219661.9"/>
    <s v="CNSHK"/>
    <s v="SHEKOU"/>
    <n v="156"/>
    <s v="CHINA"/>
    <n v="156"/>
    <s v="CHINA"/>
    <n v="0"/>
    <n v="0"/>
    <n v="18"/>
    <n v="54.660600000000002"/>
    <n v="0"/>
    <n v="0"/>
    <n v="1"/>
  </r>
  <r>
    <s v="2023-07-07 00:00:00.000000 UTC"/>
    <x v="0"/>
    <d v="2023-07-08T00:00:00"/>
    <d v="2023-07-28T00:00:00"/>
    <n v="1150"/>
    <s v="ADMINISTRACION PUERTO MULTIMODAL CAUCEDO"/>
    <n v="1"/>
    <n v="1"/>
    <x v="31"/>
    <s v="LAMINAS DE ACERO INOXIDABLES"/>
    <s v="NUEVO"/>
    <n v="3000000"/>
    <s v="Kilogramos"/>
    <n v="6.1086999999999998"/>
    <n v="18326.099999999999"/>
    <n v="15950"/>
    <n v="366.52"/>
    <n v="0"/>
    <n v="1936176.0318"/>
    <n v="0"/>
    <n v="0"/>
    <n v="0"/>
    <n v="0"/>
    <s v="USNJO"/>
    <s v="NORWAY"/>
    <n v="840"/>
    <s v="ESTADOS UNIDOS (EEUU)"/>
    <n v="156"/>
    <s v="CHINA"/>
    <n v="0"/>
    <n v="0"/>
    <n v="18"/>
    <n v="55.89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4"/>
    <x v="25"/>
    <s v="VIGA H DE ACERO, SIZE 250*125*6*9, 25 UNIDADES"/>
    <s v="NUEVO"/>
    <n v="3930000"/>
    <s v="Kilogramos"/>
    <n v="0.7"/>
    <n v="2751"/>
    <n v="1449.9037040000001"/>
    <n v="56.394500000000001"/>
    <n v="0"/>
    <n v="255640.84020000001"/>
    <n v="35789.72"/>
    <n v="0"/>
    <n v="52457.5"/>
    <n v="88247.22"/>
    <s v="CNXMN"/>
    <s v="XIAMEN"/>
    <n v="156"/>
    <s v="CHINA"/>
    <n v="156"/>
    <s v="CHINA"/>
    <n v="14"/>
    <n v="0"/>
    <n v="18"/>
    <n v="60.046700000000001"/>
    <n v="0"/>
    <n v="0"/>
    <n v="1"/>
  </r>
  <r>
    <s v="2024-08-01 00:00:00.000000 UTC"/>
    <x v="1"/>
    <d v="2024-07-31T00:00:00"/>
    <d v="2024-08-05T00:00:00"/>
    <n v="1030"/>
    <s v="ADMINISTRACION HAINA ORIENTAL"/>
    <n v="1"/>
    <n v="4"/>
    <x v="24"/>
    <s v="VIGAS DE ACERO PERFIL I ASTM A992/A572 30FT"/>
    <s v="NUEVO"/>
    <n v="345600"/>
    <s v="Kilogramos"/>
    <n v="0.85"/>
    <n v="293.76"/>
    <n v="75.640369000000007"/>
    <n v="5.7129599999999998"/>
    <n v="0"/>
    <n v="22312.562999999998"/>
    <n v="3123.76"/>
    <n v="0"/>
    <n v="4578.54"/>
    <n v="7702.3"/>
    <s v="CNXMN"/>
    <s v="XIAMEN"/>
    <n v="156"/>
    <s v="CHINA"/>
    <n v="156"/>
    <s v="CHINA"/>
    <n v="14"/>
    <n v="0"/>
    <n v="18"/>
    <n v="59.4818"/>
    <n v="0"/>
    <n v="0"/>
    <n v="1"/>
  </r>
  <r>
    <s v="2020-01-24 00:00:00.000000 UTC"/>
    <x v="2"/>
    <m/>
    <d v="2020-02-18T00:00:00"/>
    <n v="1030"/>
    <s v="ADMINISTRACION HAINA ORIENTAL"/>
    <n v="1"/>
    <n v="1"/>
    <x v="59"/>
    <s v="ALAMBRON DE ACERO"/>
    <m/>
    <n v="15150000"/>
    <s v="Kilogramos"/>
    <n v="0.83499999999999996"/>
    <n v="12650.25"/>
    <n v="778.69124999999997"/>
    <n v="253.004886"/>
    <n v="0"/>
    <n v="727873.005"/>
    <n v="145574.6"/>
    <n v="0"/>
    <n v="157220.57"/>
    <n v="302795.17"/>
    <s v="BRCGE"/>
    <s v="CONTAGEM"/>
    <n v="76"/>
    <s v="BRASIL"/>
    <n v="156"/>
    <s v="CHINA"/>
    <n v="20"/>
    <n v="0"/>
    <n v="18"/>
    <n v="53.1995"/>
    <n v="0"/>
    <n v="0"/>
    <n v="1"/>
  </r>
  <r>
    <s v="2022-08-17 00:00:00.000000 UTC"/>
    <x v="5"/>
    <m/>
    <d v="2022-08-17T00:00:00"/>
    <n v="1150"/>
    <s v="ADMINISTRACION PUERTO MULTIMODAL CAUCEDO"/>
    <n v="1"/>
    <n v="17"/>
    <x v="30"/>
    <s v="ALAMBRE PARA MANUALIDADES ANC-1801G"/>
    <s v="NUEVO"/>
    <n v="25210"/>
    <s v="Kilogramos"/>
    <n v="5.9024000000000001"/>
    <n v="148.79950400000001"/>
    <n v="1.0591999999999999"/>
    <n v="0.43560900000000002"/>
    <n v="3.0215139999999998"/>
    <n v="8285.2667999999994"/>
    <n v="1657.05"/>
    <n v="0"/>
    <n v="1789.62"/>
    <n v="3446.67"/>
    <s v="PAMIT"/>
    <s v="MANZANILLO"/>
    <n v="591"/>
    <s v="PANAMA"/>
    <n v="156"/>
    <s v="CHINA"/>
    <n v="20"/>
    <n v="0"/>
    <n v="18"/>
    <n v="54.039499999999997"/>
    <n v="0"/>
    <n v="0"/>
    <n v="1"/>
  </r>
  <r>
    <s v="2019-12-05 00:00:00.000000 UTC"/>
    <x v="6"/>
    <m/>
    <d v="2019-12-06T00:00:00"/>
    <n v="1030"/>
    <s v="ADMINISTRACION HAINA ORIENTAL"/>
    <n v="1"/>
    <n v="8"/>
    <x v="35"/>
    <s v="MARCO DE ALAMBRE  PARA COLCHON REF: DS-OWAL1431452"/>
    <s v="NUEVO"/>
    <n v="1470000"/>
    <s v="Kilogramos"/>
    <n v="0.68710000000000004"/>
    <n v="1010.037"/>
    <n v="176.86760000000001"/>
    <n v="20.200603999999998"/>
    <n v="54.134118999999998"/>
    <n v="66706.567200000005"/>
    <n v="13341.31"/>
    <n v="0"/>
    <n v="14408.62"/>
    <n v="27749.93"/>
    <s v="CNYTN"/>
    <s v="YANTIAN"/>
    <n v="156"/>
    <s v="CHINA"/>
    <n v="156"/>
    <s v="CHINA"/>
    <m/>
    <m/>
    <m/>
    <n v="52.889499999999998"/>
    <n v="0"/>
    <n v="1"/>
    <n v="1"/>
  </r>
  <r>
    <s v="2019-09-06 00:00:00.000000 UTC"/>
    <x v="6"/>
    <m/>
    <d v="2019-09-06T00:00:00"/>
    <n v="1030"/>
    <s v="ADMINISTRACION HAINA ORIENTAL"/>
    <n v="1"/>
    <n v="20"/>
    <x v="20"/>
    <s v="TOLAS PERFORADAS DE ACERO INOXIDABLE 1/4'' X GA19 X 4' X 8'. 20 UNIDS"/>
    <s v="NUEVO"/>
    <n v="84000"/>
    <s v="Kilogramos"/>
    <n v="6.2737999999999996"/>
    <n v="526.99919999999997"/>
    <n v="13.682489"/>
    <n v="0.93993099999999996"/>
    <n v="1.861E-3"/>
    <n v="27815.2196"/>
    <n v="0"/>
    <n v="0"/>
    <n v="5006.74"/>
    <n v="5006.74"/>
    <s v="KRGJG"/>
    <s v="GIJANG-GUN/BUSAN"/>
    <n v="410"/>
    <s v="COREA DEL SUR"/>
    <n v="156"/>
    <s v="CHINA"/>
    <m/>
    <m/>
    <m/>
    <n v="51.355200000000004"/>
    <n v="0"/>
    <n v="0"/>
    <n v="1"/>
  </r>
  <r>
    <s v="2019-05-22 00:00:00.000000 UTC"/>
    <x v="6"/>
    <m/>
    <d v="2019-05-22T00:00:00"/>
    <n v="1030"/>
    <s v="ADMINISTRACION HAINA ORIENTAL"/>
    <n v="1"/>
    <n v="16"/>
    <x v="20"/>
    <s v="TOLAS PERFORADAS DE ACERO INOXIDABLE, 1/8&quot; X GA-19 X 4' X 8'. 20 PCS."/>
    <s v="NUEVO"/>
    <n v="200000"/>
    <s v="Kilogramos"/>
    <n v="6.5"/>
    <n v="1300"/>
    <n v="31.152035999999999"/>
    <n v="2.321631"/>
    <n v="0"/>
    <n v="67431.821899999995"/>
    <n v="0"/>
    <n v="0"/>
    <n v="12137.73"/>
    <n v="12137.73"/>
    <s v="KRGJG"/>
    <s v="GIJANG-GUN/BUSAN"/>
    <n v="410"/>
    <s v="COREA DEL SUR"/>
    <n v="156"/>
    <s v="CHINA"/>
    <m/>
    <m/>
    <m/>
    <n v="50.5685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5"/>
    <x v="38"/>
    <s v="LAMINAS DE ACERO INOXIDABLE 0.6MM X 1219MM X 2438MM"/>
    <s v="NUEVO"/>
    <n v="7937000"/>
    <s v="Kilogramos"/>
    <n v="2.8628999999999998"/>
    <n v="22722.837299999999"/>
    <n v="3945.2270720000001"/>
    <n v="37.431600000000003"/>
    <n v="0"/>
    <n v="1470063.5560999999"/>
    <n v="0"/>
    <n v="0"/>
    <n v="132305.72"/>
    <n v="132305.72"/>
    <s v="CNJJG"/>
    <s v="JIUJIANG"/>
    <n v="156"/>
    <s v="CHINA"/>
    <n v="156"/>
    <s v="CHINA"/>
    <n v="0"/>
    <n v="0"/>
    <n v="18"/>
    <n v="55.047199999999997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60"/>
    <s v="PRODUCTOS LAMINADOS PLANOS ENROLLADOS EN CALIENTE"/>
    <s v="NUEVO"/>
    <n v="68440000"/>
    <s v="Kilogramos"/>
    <n v="0.55159999999999998"/>
    <n v="37751.504000000001"/>
    <n v="1806.82"/>
    <n v="23.34"/>
    <n v="0"/>
    <n v="2258587.4411999998"/>
    <n v="0"/>
    <n v="0"/>
    <n v="203272.66"/>
    <n v="203272.66"/>
    <s v="CNLSN"/>
    <s v="LANSHAN"/>
    <n v="156"/>
    <s v="CHINA"/>
    <n v="156"/>
    <s v="CHINA"/>
    <n v="0"/>
    <n v="0"/>
    <n v="18"/>
    <n v="57.061399999999999"/>
    <n v="0"/>
    <n v="0"/>
    <n v="1"/>
  </r>
  <r>
    <s v="2024-05-09 00:00:00.000000 UTC"/>
    <x v="1"/>
    <d v="2024-05-06T00:00:00"/>
    <d v="2024-05-10T00:00:00"/>
    <n v="1030"/>
    <s v="ADMINISTRACION HAINA ORIENTAL"/>
    <n v="1"/>
    <n v="17"/>
    <x v="13"/>
    <s v="TOLA DE HIERRO"/>
    <s v="NUEVO"/>
    <n v="1500000"/>
    <s v="Kilogramos"/>
    <n v="0.95"/>
    <n v="1425"/>
    <n v="156.46698000000001"/>
    <n v="28.499489000000001"/>
    <n v="0"/>
    <n v="94126.120899999994"/>
    <n v="0"/>
    <n v="0"/>
    <n v="16942.64"/>
    <n v="16942.64"/>
    <s v="CNNGB"/>
    <s v="NINGBO"/>
    <n v="156"/>
    <s v="CHINA"/>
    <n v="156"/>
    <s v="CHINA"/>
    <n v="0"/>
    <n v="0"/>
    <n v="18"/>
    <n v="58.4645000000000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3"/>
    <x v="31"/>
    <s v="PLANCHUELA T304 A/I DE USO INDUSTRIAL 1X3/16 25MMX5MM"/>
    <s v="NUEVO"/>
    <n v="280000"/>
    <s v="Kilogramos"/>
    <n v="2.2589000000000001"/>
    <n v="632.49199999999996"/>
    <n v="43.11168"/>
    <n v="0.69564700000000002"/>
    <n v="10.464"/>
    <n v="41763.440900000001"/>
    <n v="0"/>
    <n v="0"/>
    <n v="7517.42"/>
    <n v="7517.42"/>
    <s v="CNSHK"/>
    <s v="SHEKOU"/>
    <n v="156"/>
    <s v="CHINA"/>
    <n v="156"/>
    <s v="CHINA"/>
    <n v="0"/>
    <n v="0"/>
    <n v="18"/>
    <n v="60.811700000000002"/>
    <n v="0"/>
    <n v="0"/>
    <n v="1"/>
  </r>
  <r>
    <s v="2023-10-30 00:00:00.000000 UTC"/>
    <x v="0"/>
    <d v="2023-10-28T00:00:00"/>
    <d v="2023-10-30T00:00:00"/>
    <n v="1030"/>
    <s v="ADMINISTRACION HAINA ORIENTAL"/>
    <n v="1"/>
    <n v="2"/>
    <x v="61"/>
    <s v="LAMINA DE ACERO INOXIDABLE 4.76 X 1524 X 3048MM"/>
    <s v="NUEVO"/>
    <n v="18260000"/>
    <s v="Kilogramos"/>
    <n v="2.6858"/>
    <n v="49042.707999999999"/>
    <n v="2085.0911999999998"/>
    <n v="195.712838"/>
    <n v="0"/>
    <n v="2921123.4649"/>
    <n v="0"/>
    <n v="0"/>
    <n v="525802.32999999996"/>
    <n v="525802.32999999996"/>
    <s v="CNSIN"/>
    <s v="SHATIAN"/>
    <n v="156"/>
    <s v="CHINA"/>
    <n v="156"/>
    <s v="CHINA"/>
    <n v="0"/>
    <n v="0"/>
    <n v="18"/>
    <n v="56.915900000000001"/>
    <n v="0"/>
    <n v="0"/>
    <n v="1"/>
  </r>
  <r>
    <s v="2022-05-24 00:00:00.000000 UTC"/>
    <x v="5"/>
    <d v="2022-05-23T00:00:00"/>
    <d v="2022-05-24T00:00:00"/>
    <n v="1030"/>
    <s v="ADMINISTRACION HAINA ORIENTAL"/>
    <n v="1"/>
    <n v="3"/>
    <x v="13"/>
    <s v="PRODUCTOS LAMINADOS PLANOS ENROLLADOS EN CALIENTE"/>
    <s v="NUEVO"/>
    <n v="12594000"/>
    <s v="Kilogramos"/>
    <n v="1.0044"/>
    <n v="12649.4136"/>
    <n v="757.99011499999995"/>
    <n v="16.223075999999999"/>
    <n v="0.12523400000000001"/>
    <n v="743347.6544"/>
    <n v="0"/>
    <n v="0"/>
    <n v="66901.27"/>
    <n v="66901.27"/>
    <s v="MXTAM"/>
    <s v="TAMPICO"/>
    <n v="484"/>
    <s v="MEXICO"/>
    <n v="156"/>
    <s v="CHINA"/>
    <n v="0"/>
    <n v="0"/>
    <n v="18"/>
    <n v="55.375500000000002"/>
    <n v="0"/>
    <n v="0"/>
    <n v="1"/>
  </r>
  <r>
    <s v="2023-07-06 00:00:00.000000 UTC"/>
    <x v="0"/>
    <d v="2023-07-05T00:00:00"/>
    <d v="2023-07-06T00:00:00"/>
    <n v="1030"/>
    <s v="ADMINISTRACION HAINA ORIENTAL"/>
    <n v="1"/>
    <n v="2"/>
    <x v="3"/>
    <s v="LAMINA DE ACERO INOXIDABLE AISI 304 NO.4 2.0MM X 48 X 96"/>
    <s v="NUEVO"/>
    <n v="9561000"/>
    <s v="Kilogramos"/>
    <n v="2.8"/>
    <n v="26770.799999999999"/>
    <n v="1116.7119"/>
    <n v="106.749386"/>
    <n v="0"/>
    <n v="1562911.6251999999"/>
    <n v="0"/>
    <n v="0"/>
    <n v="281323.90000000002"/>
    <n v="281323.90000000002"/>
    <s v="TWTXG"/>
    <s v="TAICHUNG"/>
    <n v="158"/>
    <s v="TAIWAN"/>
    <n v="156"/>
    <s v="CHINA"/>
    <n v="0"/>
    <n v="0"/>
    <n v="18"/>
    <n v="55.829700000000003"/>
    <n v="0"/>
    <n v="0"/>
    <n v="1"/>
  </r>
  <r>
    <s v="2020-01-20 00:00:00.000000 UTC"/>
    <x v="2"/>
    <m/>
    <d v="2020-01-20T00:00:00"/>
    <n v="1030"/>
    <s v="ADMINISTRACION HAINA ORIENTAL"/>
    <n v="1"/>
    <n v="5"/>
    <x v="44"/>
    <s v="LAMINAS DE ACERO DE 6.00 X 1219 X 2438 MM"/>
    <m/>
    <n v="46124000"/>
    <s v="Kilogramos"/>
    <n v="0.48060000000000003"/>
    <n v="22167.1944"/>
    <n v="2693.4930989999998"/>
    <n v="60.959175000000002"/>
    <n v="0"/>
    <n v="1325763.1808"/>
    <n v="39772.9"/>
    <n v="0"/>
    <n v="245796.49"/>
    <n v="285569.39"/>
    <s v="CNLYG"/>
    <s v="LIANYUNGANG"/>
    <n v="156"/>
    <s v="CHINA"/>
    <n v="156"/>
    <s v="CHINA"/>
    <n v="3"/>
    <n v="0"/>
    <n v="18"/>
    <n v="53.197200000000002"/>
    <n v="0"/>
    <n v="0"/>
    <n v="1"/>
  </r>
  <r>
    <s v="2021-06-26 00:00:00.000000 UTC"/>
    <x v="4"/>
    <d v="2021-06-28T00:00:00"/>
    <d v="2021-06-26T00:00:00"/>
    <n v="1030"/>
    <s v="ADMINISTRACION HAINA ORIENTAL"/>
    <n v="1"/>
    <n v="1"/>
    <x v="7"/>
    <s v="PRODUCTOS LAMINADOS PLANOS SIN ENROLLAR EN CALIENTE"/>
    <s v="NUEVO"/>
    <n v="68866000"/>
    <s v="Kilogramos"/>
    <n v="0.50119999999999998"/>
    <n v="34515.639199999998"/>
    <n v="5083.7096959999999"/>
    <n v="94.917137999999994"/>
    <n v="0"/>
    <n v="2267848.3484999998"/>
    <n v="68035.45"/>
    <n v="0"/>
    <n v="420459.08"/>
    <n v="488494.53"/>
    <s v="CNLYG"/>
    <s v="LIANYUNGANG"/>
    <n v="156"/>
    <s v="CHINA"/>
    <n v="156"/>
    <s v="CHINA"/>
    <n v="3"/>
    <n v="0"/>
    <n v="18"/>
    <n v="57.1328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7"/>
    <x v="24"/>
    <s v="PERFIL EN I 10 X 4 X 30"/>
    <s v="NUEVO"/>
    <n v="30340000"/>
    <s v="Kilogramos"/>
    <n v="0.59"/>
    <n v="17900.599999999999"/>
    <n v="1820.3877110000001"/>
    <n v="51.19529"/>
    <n v="0"/>
    <n v="1256060.5644"/>
    <n v="175848.48"/>
    <n v="0"/>
    <n v="257743.63"/>
    <n v="433592.11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9"/>
    <x v="24"/>
    <s v="PERFILES EN I"/>
    <s v="NUEVO"/>
    <n v="78455000"/>
    <s v="Kilogramos"/>
    <n v="0.57999999999999996"/>
    <n v="45503.9"/>
    <n v="3138.1838269999998"/>
    <n v="107.011849"/>
    <n v="0"/>
    <n v="3067605.1379999998"/>
    <n v="429464.72"/>
    <n v="0"/>
    <n v="629472.56999999995"/>
    <n v="1058937.29"/>
    <s v="CNCGU"/>
    <s v="CHANGSHU"/>
    <n v="156"/>
    <s v="CHINA"/>
    <n v="156"/>
    <s v="CHINA"/>
    <n v="14"/>
    <n v="0"/>
    <n v="18"/>
    <n v="62.926400000000001"/>
    <n v="0"/>
    <n v="1"/>
    <n v="1"/>
  </r>
  <r>
    <s v="2025-02-16 00:00:00.000000 UTC"/>
    <x v="3"/>
    <d v="2025-02-17T00:00:00"/>
    <d v="2025-02-16T00:00:00"/>
    <n v="1030"/>
    <s v="ADMINISTRACION HAINA ORIENTAL"/>
    <n v="1"/>
    <n v="4"/>
    <x v="25"/>
    <s v="PERFILES EN H"/>
    <s v="NUEVO"/>
    <n v="52704000"/>
    <s v="Kilogramos"/>
    <n v="0.59860000000000002"/>
    <n v="31548.614399999999"/>
    <n v="2951.4123540000001"/>
    <n v="22.783459000000001"/>
    <n v="0"/>
    <n v="2149752.2072999999"/>
    <n v="300965.31"/>
    <n v="0"/>
    <n v="441129.15"/>
    <n v="742094.46"/>
    <s v="CNCZX"/>
    <s v="CHANGZHOU"/>
    <n v="156"/>
    <s v="CHINA"/>
    <n v="156"/>
    <s v="CHINA"/>
    <n v="14"/>
    <n v="0"/>
    <n v="18"/>
    <n v="62.270400000000002"/>
    <n v="0"/>
    <n v="0"/>
    <n v="1"/>
  </r>
  <r>
    <s v="2020-01-27 00:00:00.000000 UTC"/>
    <x v="2"/>
    <m/>
    <d v="2020-01-27T00:00:00"/>
    <n v="1150"/>
    <s v="ADMINISTRACION PUERTO MULTIMODAL CAUCEDO"/>
    <n v="1"/>
    <n v="3"/>
    <x v="46"/>
    <s v="ANGULARES DE HIERRO 12 X 3.5"/>
    <m/>
    <n v="120000"/>
    <s v="Kilogramos"/>
    <n v="0.32"/>
    <n v="38.4"/>
    <n v="1.8508199999999999"/>
    <n v="0.21091499999999999"/>
    <n v="0"/>
    <n v="2152.6572999999999"/>
    <n v="430.53"/>
    <n v="0"/>
    <n v="464.97"/>
    <n v="895.5"/>
    <s v="CNZSN"/>
    <s v="ZHONGSHAN"/>
    <n v="156"/>
    <s v="CHINA"/>
    <n v="156"/>
    <s v="CHINA"/>
    <n v="20"/>
    <n v="0"/>
    <n v="18"/>
    <n v="53.200099999999999"/>
    <n v="0"/>
    <n v="0"/>
    <n v="1"/>
  </r>
  <r>
    <s v="2019-05-14 00:00:00.000000 UTC"/>
    <x v="6"/>
    <m/>
    <d v="2019-05-14T00:00:00"/>
    <n v="1030"/>
    <s v="ADMINISTRACION HAINA ORIENTAL"/>
    <n v="1"/>
    <n v="1"/>
    <x v="2"/>
    <s v="BARRAS DE ACERO INOXIDABLE 1pulg."/>
    <s v="NUEVO"/>
    <n v="2034000"/>
    <s v="Kilogramos"/>
    <n v="0.94499999999999995"/>
    <n v="1922.13"/>
    <n v="210.19606999999999"/>
    <n v="38.442233000000002"/>
    <n v="0"/>
    <n v="109758.9417"/>
    <n v="0"/>
    <n v="0"/>
    <n v="19756.61"/>
    <n v="19756.61"/>
    <s v="KRGJG"/>
    <s v="GIJANG-GUN/BUSAN"/>
    <n v="410"/>
    <s v="COREA DEL SUR"/>
    <n v="156"/>
    <s v="CHINA"/>
    <m/>
    <m/>
    <m/>
    <n v="50.562199999999997"/>
    <n v="0"/>
    <n v="0"/>
    <n v="1"/>
  </r>
  <r>
    <s v="2019-02-15 00:00:00.000000 UTC"/>
    <x v="6"/>
    <m/>
    <d v="2019-02-15T00:00:00"/>
    <n v="1150"/>
    <s v="ADMINISTRACION PUERTO MULTIMODAL CAUCEDO"/>
    <n v="1"/>
    <n v="90"/>
    <x v="17"/>
    <s v="CABLE ACERO 7X7 1/16'' X 152M REF. CA122"/>
    <s v="NUEVO"/>
    <n v="3000"/>
    <s v="Kilogramos"/>
    <n v="16.12"/>
    <n v="48.36"/>
    <n v="0.93400000000000005"/>
    <n v="8.7096000000000007E-2"/>
    <n v="5.5871999999999998E-2"/>
    <n v="2496.2752"/>
    <n v="499.26"/>
    <n v="0"/>
    <n v="539.20000000000005"/>
    <n v="1038.46"/>
    <s v="MXATM"/>
    <s v="ALTAMIRA"/>
    <n v="484"/>
    <s v="MEXICO"/>
    <n v="156"/>
    <s v="CHINA"/>
    <m/>
    <m/>
    <m/>
    <n v="50.492100000000001"/>
    <n v="0"/>
    <n v="0"/>
    <n v="1"/>
  </r>
  <r>
    <s v="2024-03-05 00:00:00.000000 UTC"/>
    <x v="1"/>
    <d v="2024-03-06T00:00:00"/>
    <d v="2024-03-05T00:00:00"/>
    <n v="1030"/>
    <s v="ADMINISTRACION HAINA ORIENTAL"/>
    <n v="1"/>
    <n v="4"/>
    <x v="1"/>
    <s v="SIMPLEMENTE LAMINADOS EN FRIO"/>
    <s v="NUEVO"/>
    <n v="2964000"/>
    <s v="Kilogramos"/>
    <n v="1.5745"/>
    <n v="4666.8180000000002"/>
    <n v="302.47280000000001"/>
    <n v="8.6688430000000007"/>
    <n v="4.3766730000000003"/>
    <n v="293973.73849999998"/>
    <n v="0"/>
    <n v="0"/>
    <n v="52915.27"/>
    <n v="52915.27"/>
    <s v="CNJIU"/>
    <s v="JIUJIANG"/>
    <n v="156"/>
    <s v="CHINA"/>
    <n v="156"/>
    <s v="CHINA"/>
    <n v="0"/>
    <n v="0"/>
    <n v="18"/>
    <n v="59.0032"/>
    <n v="0"/>
    <n v="0"/>
    <n v="1"/>
  </r>
  <r>
    <s v="2025-01-31 00:00:00.000000 UTC"/>
    <x v="3"/>
    <d v="2025-01-31T00:00:00"/>
    <d v="2025-01-31T00:00:00"/>
    <n v="1030"/>
    <s v="ADMINISTRACION HAINA ORIENTAL"/>
    <n v="1"/>
    <n v="6"/>
    <x v="3"/>
    <s v="SIMPLEMENTE LAMINADOS EN FRIO"/>
    <s v="NUEVO"/>
    <n v="1544000"/>
    <s v="Kilogramos"/>
    <n v="2.2751999999999999"/>
    <n v="3512.9088000000002"/>
    <n v="443.94"/>
    <n v="6.9509910000000001"/>
    <n v="38.682395"/>
    <n v="247996.6508"/>
    <n v="0"/>
    <n v="0"/>
    <n v="44639.4"/>
    <n v="44639.4"/>
    <s v="CNYTN"/>
    <s v="YANTIAN"/>
    <n v="156"/>
    <s v="CHINA"/>
    <n v="156"/>
    <s v="CHINA"/>
    <n v="0"/>
    <n v="0"/>
    <n v="18"/>
    <n v="61.960599999999999"/>
    <n v="0"/>
    <n v="0"/>
    <n v="1"/>
  </r>
  <r>
    <s v="2021-08-07 00:00:00.000000 UTC"/>
    <x v="4"/>
    <d v="2021-08-05T00:00:00"/>
    <d v="2021-08-31T00:00:00"/>
    <n v="1030"/>
    <s v="ADMINISTRACION HAINA ORIENTAL"/>
    <n v="1"/>
    <n v="1"/>
    <x v="20"/>
    <s v="PRODUCTOS LAMINADOS PLANOS SIN ENROLLAR EN FRIO"/>
    <s v="NUEVO"/>
    <n v="3524820"/>
    <s v="Kilogramos"/>
    <n v="8.3457000000000008"/>
    <n v="29417.090273999998"/>
    <n v="17501.982498000001"/>
    <n v="588.33941200000004"/>
    <n v="0"/>
    <n v="2718612.6989000002"/>
    <n v="0"/>
    <n v="0"/>
    <n v="0"/>
    <n v="0"/>
    <s v="GBFXT"/>
    <s v="FELIXSTOWE"/>
    <n v="826"/>
    <s v="REINO UNIDO"/>
    <n v="156"/>
    <s v="CHINA"/>
    <n v="0"/>
    <n v="0"/>
    <n v="18"/>
    <n v="57.225000000000001"/>
    <n v="0"/>
    <n v="0"/>
    <n v="1"/>
  </r>
  <r>
    <s v="2020-02-11 00:00:00.000000 UTC"/>
    <x v="2"/>
    <m/>
    <d v="2020-02-11T00:00:00"/>
    <n v="1030"/>
    <s v="ADMINISTRACION HAINA ORIENTAL"/>
    <n v="1"/>
    <n v="2"/>
    <x v="62"/>
    <s v="GRANALLAS"/>
    <m/>
    <n v="1102000"/>
    <s v="Kilogramos"/>
    <n v="0.74719999999999998"/>
    <n v="823.4144"/>
    <n v="24.314729"/>
    <n v="16.468734000000001"/>
    <n v="0"/>
    <n v="46054.396099999998"/>
    <n v="0"/>
    <n v="0"/>
    <n v="8289.75"/>
    <n v="8289.75"/>
    <s v="USIJX"/>
    <s v="JACKSONVILLE"/>
    <n v="840"/>
    <s v="ESTADOS UNIDOS (EEUU)"/>
    <n v="156"/>
    <s v="CHINA"/>
    <n v="0"/>
    <n v="0"/>
    <n v="18"/>
    <n v="53.291499999999999"/>
    <n v="0"/>
    <n v="0"/>
    <n v="1"/>
  </r>
  <r>
    <s v="2020-01-20 00:00:00.000000 UTC"/>
    <x v="2"/>
    <m/>
    <d v="2020-01-20T00:00:00"/>
    <n v="1030"/>
    <s v="ADMINISTRACION HAINA ORIENTAL"/>
    <n v="1"/>
    <n v="11"/>
    <x v="32"/>
    <s v="LAMINAS DE ACERO DE 12.00 X 1219 X 2438 MM"/>
    <m/>
    <n v="46030000"/>
    <s v="Kilogramos"/>
    <n v="0.48509999999999998"/>
    <n v="22329.152999999998"/>
    <n v="2713.1653200000001"/>
    <n v="61.404397000000003"/>
    <n v="0"/>
    <n v="1335450.1498"/>
    <n v="40063.5"/>
    <n v="0"/>
    <n v="247592.46"/>
    <n v="287655.96000000002"/>
    <s v="CNLYG"/>
    <s v="LIANYUNGANG"/>
    <n v="156"/>
    <s v="CHINA"/>
    <n v="156"/>
    <s v="CHINA"/>
    <n v="3"/>
    <n v="0"/>
    <n v="18"/>
    <n v="53.197200000000002"/>
    <n v="0"/>
    <n v="0"/>
    <n v="1"/>
  </r>
  <r>
    <s v="2024-08-19 00:00:00.000000 UTC"/>
    <x v="1"/>
    <d v="2024-08-14T00:00:00"/>
    <d v="2024-08-27T00:00:00"/>
    <n v="1150"/>
    <s v="ADMINISTRACION PUERTO MULTIMODAL CAUCEDO"/>
    <n v="1"/>
    <n v="2"/>
    <x v="63"/>
    <s v="CANALON GALVANIZADO"/>
    <s v="NUEVO"/>
    <n v="3513540"/>
    <s v="Kilogramos"/>
    <n v="0.8"/>
    <n v="2810.8319999999999"/>
    <n v="1010.453755"/>
    <n v="56.216338"/>
    <n v="73.270560000000003"/>
    <n v="236232.86670000001"/>
    <n v="7086.99"/>
    <n v="0"/>
    <n v="43797.57"/>
    <n v="50884.56"/>
    <s v="CNXMN"/>
    <s v="XIAMEN"/>
    <n v="156"/>
    <s v="CHINA"/>
    <n v="156"/>
    <s v="CHINA"/>
    <n v="3"/>
    <n v="0"/>
    <n v="18"/>
    <n v="59.793999999999997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5"/>
    <x v="25"/>
    <s v="VIGA H RH350*175*7*11 41 UNIDADES"/>
    <s v="NUEVO"/>
    <n v="11244600"/>
    <s v="Kilogramos"/>
    <n v="1.22"/>
    <n v="13718.412"/>
    <n v="2560.0563999999999"/>
    <n v="13.717255"/>
    <n v="0"/>
    <n v="981003.41839999997"/>
    <n v="137340.48000000001"/>
    <n v="0"/>
    <n v="201301.9"/>
    <n v="338642.38"/>
    <s v="CNXMN"/>
    <s v="XIAMEN"/>
    <n v="156"/>
    <s v="CHINA"/>
    <n v="156"/>
    <s v="CHINA"/>
    <n v="14"/>
    <n v="0"/>
    <n v="18"/>
    <n v="60.213000000000001"/>
    <n v="0"/>
    <n v="0"/>
    <n v="1"/>
  </r>
  <r>
    <s v="2024-08-02 00:00:00.000000 UTC"/>
    <x v="1"/>
    <d v="2024-07-31T00:00:00"/>
    <d v="2024-08-05T00:00:00"/>
    <n v="1030"/>
    <s v="ADMINISTRACION HAINA ORIENTAL"/>
    <n v="1"/>
    <n v="11"/>
    <x v="24"/>
    <s v="VIGAS DE ACERO PERFIL I W14X61"/>
    <s v="NUEVO"/>
    <n v="217700"/>
    <s v="Kilogramos"/>
    <n v="0.85"/>
    <n v="185.04499999999999"/>
    <n v="44.502217000000002"/>
    <n v="3.7049150000000002"/>
    <n v="0"/>
    <n v="13873.222900000001"/>
    <n v="1942.25"/>
    <n v="0"/>
    <n v="2846.79"/>
    <n v="4789.04"/>
    <s v="CNXMN"/>
    <s v="XIAMEN"/>
    <n v="156"/>
    <s v="CHINA"/>
    <n v="156"/>
    <s v="CHINA"/>
    <n v="14"/>
    <n v="0"/>
    <n v="18"/>
    <n v="59.475999999999999"/>
    <n v="0"/>
    <n v="0"/>
    <n v="1"/>
  </r>
  <r>
    <s v="2025-03-24 00:00:00.000000 UTC"/>
    <x v="3"/>
    <d v="2025-03-23T00:00:00"/>
    <d v="2025-03-26T00:00:00"/>
    <n v="1030"/>
    <s v="ADMINISTRACION HAINA ORIENTAL"/>
    <n v="1"/>
    <n v="79"/>
    <x v="10"/>
    <s v="ALAMBRE GALVANIZADO REF. 802-6151"/>
    <s v="NUEVO"/>
    <n v="200000"/>
    <s v="Kilogramos"/>
    <n v="1.2"/>
    <n v="240"/>
    <n v="38.180706999999998"/>
    <n v="4.5241439999999997"/>
    <n v="0"/>
    <n v="17917.404399999999"/>
    <n v="3583.48"/>
    <n v="0"/>
    <n v="3870.16"/>
    <n v="7453.64"/>
    <s v="CNSHK"/>
    <s v="SHEKOU"/>
    <n v="156"/>
    <s v="CHINA"/>
    <n v="156"/>
    <s v="CHINA"/>
    <n v="20"/>
    <n v="0"/>
    <n v="18"/>
    <n v="63.377299999999998"/>
    <n v="0"/>
    <n v="0"/>
    <n v="1"/>
  </r>
  <r>
    <s v="2022-03-10 00:00:00.000000 UTC"/>
    <x v="5"/>
    <m/>
    <d v="2022-03-10T00:00:00"/>
    <n v="1010"/>
    <s v="ADMINISTRACION SANTO DOMINGO"/>
    <n v="1"/>
    <n v="1"/>
    <x v="10"/>
    <s v="ALAMBRE GALVANIZADO"/>
    <s v="NUEVO"/>
    <n v="10000000"/>
    <s v="Kilogramos"/>
    <n v="0.90490000000000004"/>
    <n v="9049"/>
    <n v="3016"/>
    <n v="185"/>
    <n v="0"/>
    <n v="674080.31270000001"/>
    <n v="134816.06"/>
    <n v="0"/>
    <n v="145601.43"/>
    <n v="280417.49"/>
    <s v="PAMIT"/>
    <s v="MANZANILLO"/>
    <n v="591"/>
    <s v="PANAMA"/>
    <n v="156"/>
    <s v="CHINA"/>
    <n v="20"/>
    <n v="0"/>
    <n v="18"/>
    <n v="55.027000000000001"/>
    <n v="0"/>
    <n v="0"/>
    <n v="1"/>
  </r>
  <r>
    <s v="2023-06-26 00:00:00.000000 UTC"/>
    <x v="0"/>
    <d v="2023-06-26T00:00:00"/>
    <d v="2023-06-26T00:00:00"/>
    <n v="1150"/>
    <s v="ADMINISTRACION PUERTO MULTIMODAL CAUCEDO"/>
    <n v="1"/>
    <n v="3"/>
    <x v="0"/>
    <s v="PRODUCTOS LAMINADOS PLANOS SIN ENROLLAR EN FRIO"/>
    <s v="NUEVO"/>
    <n v="47490000"/>
    <s v="Kilogramos"/>
    <n v="0.84499999999999997"/>
    <n v="40129.050000000003"/>
    <n v="7317.7813379999998"/>
    <n v="31.037178000000001"/>
    <n v="0"/>
    <n v="2626796.3607000001"/>
    <n v="0"/>
    <n v="0"/>
    <n v="236411.85"/>
    <n v="236411.85"/>
    <s v="AUSYD"/>
    <s v="SYDNEY"/>
    <n v="36"/>
    <s v="AUSTRALIA"/>
    <n v="156"/>
    <s v="CHINA"/>
    <n v="0"/>
    <n v="0"/>
    <n v="18"/>
    <n v="55.326700000000002"/>
    <n v="0"/>
    <n v="0"/>
    <n v="1"/>
  </r>
  <r>
    <s v="2021-03-22 00:00:00.000000 UTC"/>
    <x v="4"/>
    <m/>
    <d v="2021-03-22T00:00:00"/>
    <n v="1030"/>
    <s v="ADMINISTRACION HAINA ORIENTAL"/>
    <n v="1"/>
    <n v="2"/>
    <x v="11"/>
    <s v="BOBINA GALVANIZADA 1.15 MM"/>
    <s v="NUEVO"/>
    <n v="342410"/>
    <s v="Toneladas Metricas"/>
    <n v="635.68110000000001"/>
    <n v="217663.565451"/>
    <n v="10723.875748"/>
    <n v="344.40695399999998"/>
    <n v="0"/>
    <n v="13091605.273399999"/>
    <n v="0"/>
    <n v="0"/>
    <n v="1178244.47"/>
    <n v="1178244.47"/>
    <s v="CNLYG"/>
    <s v="LIANYUNGANG"/>
    <n v="156"/>
    <s v="CHINA"/>
    <n v="156"/>
    <s v="CHINA"/>
    <n v="0"/>
    <n v="0"/>
    <n v="18"/>
    <n v="57.235599999999998"/>
    <n v="0"/>
    <n v="0"/>
    <n v="1"/>
  </r>
  <r>
    <s v="2024-01-02 00:00:00.000000 UTC"/>
    <x v="1"/>
    <d v="2024-01-02T00:00:00"/>
    <d v="2024-01-02T00:00:00"/>
    <n v="1030"/>
    <s v="ADMINISTRACION HAINA ORIENTAL"/>
    <n v="1"/>
    <n v="7"/>
    <x v="1"/>
    <s v="SIMPLEMENTE LAMINADOS EN FRIO"/>
    <s v="NUEVO"/>
    <n v="3230000"/>
    <s v="Kilogramos"/>
    <n v="2.395"/>
    <n v="7735.85"/>
    <n v="332.82644800000003"/>
    <n v="21.272959"/>
    <n v="0"/>
    <n v="471292.28909999999"/>
    <n v="0"/>
    <n v="0"/>
    <n v="84832.57"/>
    <n v="84832.57"/>
    <s v="CNSHK"/>
    <s v="SHEKOU"/>
    <n v="156"/>
    <s v="CHINA"/>
    <n v="156"/>
    <s v="CHINA"/>
    <n v="0"/>
    <n v="0"/>
    <n v="18"/>
    <n v="58.256500000000003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4"/>
    <x v="12"/>
    <s v="TOLA ALUMINIO LISO 1/16 1.5MM 4X8"/>
    <s v="NUEVO"/>
    <n v="350400"/>
    <s v="Kilogramos"/>
    <n v="3.5394000000000001"/>
    <n v="1240.2057600000001"/>
    <n v="57.094299999999997"/>
    <n v="1.3547800000000001"/>
    <n v="27.733508"/>
    <n v="78313.279699999999"/>
    <n v="0"/>
    <n v="0"/>
    <n v="14096.39"/>
    <n v="14096.39"/>
    <s v="CNSHK"/>
    <s v="SHEKOU"/>
    <n v="156"/>
    <s v="CHINA"/>
    <n v="156"/>
    <s v="CHINA"/>
    <n v="0"/>
    <n v="0"/>
    <n v="18"/>
    <n v="59.042400000000001"/>
    <n v="0"/>
    <n v="0"/>
    <n v="1"/>
  </r>
  <r>
    <s v="2020-01-07 00:00:00.000000 UTC"/>
    <x v="2"/>
    <m/>
    <d v="2020-01-08T00:00:00"/>
    <n v="1150"/>
    <s v="ADMINISTRACION PUERTO MULTIMODAL CAUCEDO"/>
    <n v="1"/>
    <n v="13"/>
    <x v="0"/>
    <s v="PRODUCTOS LAMINADOS PLANOS SIN ENROLLAR EN FRIO"/>
    <m/>
    <n v="1030000"/>
    <s v="Kilogramos"/>
    <n v="1.38"/>
    <n v="1421.4"/>
    <n v="80.375214999999997"/>
    <n v="1.55443"/>
    <n v="0"/>
    <n v="79629.147800000006"/>
    <n v="0"/>
    <n v="0"/>
    <n v="14333.25"/>
    <n v="14333.25"/>
    <s v="CNZUH"/>
    <s v="ZHUHAI"/>
    <n v="156"/>
    <s v="CHINA"/>
    <n v="156"/>
    <s v="CHINA"/>
    <n v="0"/>
    <n v="0"/>
    <n v="18"/>
    <n v="52.968499999999999"/>
    <n v="0"/>
    <n v="0"/>
    <n v="1"/>
  </r>
  <r>
    <s v="2025-06-13 00:00:00.000000 UTC"/>
    <x v="3"/>
    <d v="2025-06-12T00:00:00"/>
    <d v="2025-06-13T00:00:00"/>
    <n v="1010"/>
    <s v="ADMINISTRACION SANTO DOMINGO"/>
    <n v="1"/>
    <n v="1"/>
    <x v="12"/>
    <s v="PLANCHA DE ACERO INOXIDABLE"/>
    <s v="NUEVO"/>
    <n v="5144000"/>
    <s v="Kilogramos"/>
    <n v="2.5099"/>
    <n v="12910.9256"/>
    <n v="200"/>
    <n v="258.21850000000001"/>
    <n v="0"/>
    <n v="793519.07889999996"/>
    <n v="0"/>
    <n v="0"/>
    <n v="71416.7"/>
    <n v="71416.7"/>
    <s v="PAMIT"/>
    <s v="MANZANILLO"/>
    <n v="591"/>
    <s v="PANAMA"/>
    <n v="156"/>
    <s v="CHINA"/>
    <n v="0"/>
    <n v="0"/>
    <n v="18"/>
    <n v="59.354500000000002"/>
    <n v="0"/>
    <n v="0"/>
    <n v="1"/>
  </r>
  <r>
    <s v="2022-12-14 00:00:00.000000 UTC"/>
    <x v="5"/>
    <m/>
    <d v="2022-12-14T00:00:00"/>
    <n v="1030"/>
    <s v="ADMINISTRACION HAINA ORIENTAL"/>
    <n v="1"/>
    <n v="1"/>
    <x v="3"/>
    <s v="LAMINA DE ACERO INOXIDABLE 1.5MM X 48 X 96"/>
    <s v="NUEVO"/>
    <n v="5806000"/>
    <s v="Kilogramos"/>
    <n v="2.91"/>
    <n v="16895.46"/>
    <n v="1580.3424"/>
    <n v="70.723860000000002"/>
    <n v="0"/>
    <n v="1027349.8103"/>
    <n v="0"/>
    <n v="0"/>
    <n v="184922.97"/>
    <n v="184922.97"/>
    <s v="TWTXG"/>
    <s v="TAICHUNG"/>
    <n v="158"/>
    <s v="TAIWAN"/>
    <n v="156"/>
    <s v="CHINA"/>
    <n v="0"/>
    <n v="0"/>
    <n v="18"/>
    <n v="55.393099999999997"/>
    <n v="0"/>
    <n v="1"/>
    <n v="1"/>
  </r>
  <r>
    <s v="2024-12-14 00:00:00.000000 UTC"/>
    <x v="1"/>
    <d v="2024-12-10T00:00:00"/>
    <d v="2024-12-14T00:00:00"/>
    <n v="1150"/>
    <s v="ADMINISTRACION PUERTO MULTIMODAL CAUCEDO"/>
    <n v="1"/>
    <n v="28"/>
    <x v="63"/>
    <s v="CORREA GALVANIZADA DE ESTRUCTURA DE ACERO"/>
    <s v="NUEVO"/>
    <n v="2843980"/>
    <s v="Kilogramos"/>
    <n v="0.78"/>
    <n v="2218.3044"/>
    <n v="771.60417800000005"/>
    <n v="2.218286"/>
    <n v="0"/>
    <n v="182252.49119999999"/>
    <n v="5467.57"/>
    <n v="0"/>
    <n v="33789.61"/>
    <n v="39257.18"/>
    <s v="CNXMN"/>
    <s v="XIAMEN"/>
    <n v="156"/>
    <s v="CHINA"/>
    <n v="156"/>
    <s v="CHINA"/>
    <n v="3"/>
    <n v="0"/>
    <n v="18"/>
    <n v="60.910600000000002"/>
    <n v="0"/>
    <n v="1"/>
    <n v="1"/>
  </r>
  <r>
    <s v="2021-07-26 00:00:00.000000 UTC"/>
    <x v="4"/>
    <d v="2021-07-24T00:00:00"/>
    <d v="2021-07-26T00:00:00"/>
    <n v="1030"/>
    <s v="ADMINISTRACION HAINA ORIENTAL"/>
    <n v="1"/>
    <n v="1"/>
    <x v="23"/>
    <s v="BOBINAS DE ALUZINC 0.45X944MM"/>
    <s v="NUEVO"/>
    <n v="44924000"/>
    <s v="Kilogramos"/>
    <n v="0.81120000000000003"/>
    <n v="36442.3488"/>
    <n v="3568.24548"/>
    <n v="635.12459999999999"/>
    <n v="0"/>
    <n v="2325004.0490000001"/>
    <n v="186000.32"/>
    <n v="0"/>
    <n v="451980.79"/>
    <n v="637981.11"/>
    <s v="CNLYG"/>
    <s v="LIANYUNGANG"/>
    <n v="156"/>
    <s v="CHINA"/>
    <n v="156"/>
    <s v="CHINA"/>
    <n v="8"/>
    <n v="0"/>
    <n v="18"/>
    <n v="57.201700000000002"/>
    <n v="0"/>
    <n v="0"/>
    <n v="1"/>
  </r>
  <r>
    <s v="2024-12-14 00:00:00.000000 UTC"/>
    <x v="1"/>
    <d v="2024-12-11T00:00:00"/>
    <d v="2024-12-24T00:00:00"/>
    <n v="1030"/>
    <s v="ADMINISTRACION HAINA ORIENTAL"/>
    <n v="1"/>
    <n v="10"/>
    <x v="25"/>
    <s v="PERFILES DE ACERO 300*150 CM"/>
    <s v="NUEVO"/>
    <n v="4160000"/>
    <s v="Kilogramos"/>
    <n v="0.9"/>
    <n v="3744"/>
    <n v="1038.8543999999999"/>
    <n v="74.879759000000007"/>
    <n v="65.794111999999998"/>
    <n v="299895.07309999998"/>
    <n v="41985.31"/>
    <n v="0"/>
    <n v="61538.47"/>
    <n v="103523.78"/>
    <s v="CNNGB"/>
    <s v="NINGBO"/>
    <n v="156"/>
    <s v="CHINA"/>
    <n v="156"/>
    <s v="CHINA"/>
    <n v="14"/>
    <n v="0"/>
    <n v="18"/>
    <n v="60.910600000000002"/>
    <n v="0"/>
    <n v="1"/>
    <n v="1"/>
  </r>
  <r>
    <s v="2023-08-21 00:00:00.000000 UTC"/>
    <x v="0"/>
    <d v="2023-08-21T00:00:00"/>
    <d v="2023-08-21T00:00:00"/>
    <n v="1150"/>
    <s v="ADMINISTRACION PUERTO MULTIMODAL CAUCEDO"/>
    <n v="1"/>
    <n v="12"/>
    <x v="41"/>
    <s v="PERFILES EN L"/>
    <s v="NUEVO"/>
    <n v="7841000"/>
    <s v="Kilogramos"/>
    <n v="1.2237"/>
    <n v="9595.0316999999995"/>
    <n v="416.97013500000003"/>
    <n v="25.987137000000001"/>
    <n v="0"/>
    <n v="570533.06669999997"/>
    <n v="114106.61"/>
    <n v="0"/>
    <n v="123235.14"/>
    <n v="237341.75"/>
    <s v="CNNGB"/>
    <s v="NINGBO"/>
    <n v="156"/>
    <s v="CHINA"/>
    <n v="156"/>
    <s v="CHINA"/>
    <n v="20"/>
    <n v="0"/>
    <n v="18"/>
    <n v="56.837400000000002"/>
    <n v="0"/>
    <n v="0"/>
    <n v="1"/>
  </r>
  <r>
    <s v="2025-03-21 00:00:00.000000 UTC"/>
    <x v="3"/>
    <d v="2025-03-16T00:00:00"/>
    <d v="2025-03-27T00:00:00"/>
    <n v="1150"/>
    <s v="ADMINISTRACION PUERTO MULTIMODAL CAUCEDO"/>
    <n v="1"/>
    <n v="67"/>
    <x v="30"/>
    <s v="ALAMBRE"/>
    <s v="NUEVO"/>
    <n v="720000"/>
    <s v="Kilogramos"/>
    <n v="0.31"/>
    <n v="223.2"/>
    <n v="2.9415960000000001"/>
    <n v="0.65544100000000005"/>
    <n v="1.0886400000000001"/>
    <n v="14425.702799999999"/>
    <n v="2885.14"/>
    <n v="0"/>
    <n v="3115.95"/>
    <n v="6001.09"/>
    <s v="PAMIT"/>
    <s v="MANZANILLO"/>
    <n v="591"/>
    <s v="PANAMA"/>
    <n v="156"/>
    <s v="CHINA"/>
    <n v="20"/>
    <n v="0"/>
    <n v="18"/>
    <n v="63.301499999999997"/>
    <n v="0"/>
    <n v="0"/>
    <n v="1"/>
  </r>
  <r>
    <s v="2021-10-28 00:00:00.000000 UTC"/>
    <x v="4"/>
    <m/>
    <d v="2021-10-28T00:00:00"/>
    <n v="1030"/>
    <s v="ADMINISTRACION HAINA ORIENTAL"/>
    <n v="1"/>
    <n v="1"/>
    <x v="10"/>
    <s v="ALAMBRE GALVANIZADO"/>
    <s v="NUEVO"/>
    <n v="10000000"/>
    <s v="Kilogramos"/>
    <n v="0.97119999999999995"/>
    <n v="9712"/>
    <n v="2580"/>
    <n v="198"/>
    <n v="0"/>
    <n v="706627.66579999996"/>
    <n v="141325.53"/>
    <n v="0"/>
    <n v="152631.63"/>
    <n v="293957.15999999997"/>
    <s v="PAMIT"/>
    <s v="MANZANILLO"/>
    <n v="591"/>
    <s v="PANAMA"/>
    <n v="156"/>
    <s v="CHINA"/>
    <n v="20"/>
    <n v="0"/>
    <n v="18"/>
    <n v="56.575499999999998"/>
    <n v="0"/>
    <n v="0"/>
    <n v="1"/>
  </r>
  <r>
    <s v="2019-05-29 00:00:00.000000 UTC"/>
    <x v="6"/>
    <m/>
    <d v="2019-05-29T00:00:00"/>
    <n v="1010"/>
    <s v="ADMINISTRACION SANTO DOMINGO"/>
    <n v="1"/>
    <n v="1"/>
    <x v="31"/>
    <s v="rollos de fletes material de acero inoxidable para uso industrial de inferior a 600 mm"/>
    <s v="NUEVO"/>
    <n v="6596000"/>
    <s v="Kilogramos"/>
    <n v="1.2129000000000001"/>
    <n v="8000.2884000000004"/>
    <n v="950"/>
    <n v="160"/>
    <n v="0"/>
    <n v="460730.17090000003"/>
    <n v="0"/>
    <n v="0"/>
    <n v="82931.41"/>
    <n v="82931.41"/>
    <s v="CNNGB"/>
    <s v="NINGBO"/>
    <n v="156"/>
    <s v="CHINA"/>
    <n v="156"/>
    <s v="CHINA"/>
    <m/>
    <m/>
    <m/>
    <n v="50.5724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53"/>
    <s v="PRODUCTOS LAMINADOS PLANOS ENROLLADOS EN FRIO"/>
    <s v="NUEVO"/>
    <n v="10007000"/>
    <s v="Kilogramos"/>
    <n v="0.76590000000000003"/>
    <n v="7664.3612999999996"/>
    <n v="499.64409599999999"/>
    <n v="153.277703"/>
    <n v="0"/>
    <n v="475154.73"/>
    <n v="0"/>
    <n v="0"/>
    <n v="85527.85"/>
    <n v="85527.85"/>
    <s v="CNLYG"/>
    <s v="LIANYUNGANG"/>
    <n v="156"/>
    <s v="CHINA"/>
    <n v="156"/>
    <s v="CHINA"/>
    <n v="0"/>
    <n v="0"/>
    <n v="18"/>
    <n v="57.128399999999999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6"/>
    <x v="12"/>
    <s v="TOLA ALUMINIO LISO 1/16 1.5MM 4X8"/>
    <s v="NUEVO"/>
    <n v="350400"/>
    <s v="Kilogramos"/>
    <n v="3.5394000000000001"/>
    <n v="1240.2057600000001"/>
    <n v="57.094299999999997"/>
    <n v="1.3547800000000001"/>
    <n v="27.733508"/>
    <n v="78313.279699999999"/>
    <n v="0"/>
    <n v="0"/>
    <n v="14096.39"/>
    <n v="14096.39"/>
    <s v="CNSHK"/>
    <s v="SHEKOU"/>
    <n v="156"/>
    <s v="CHINA"/>
    <n v="156"/>
    <s v="CHINA"/>
    <n v="0"/>
    <n v="0"/>
    <n v="18"/>
    <n v="59.042400000000001"/>
    <n v="0"/>
    <n v="0"/>
    <n v="1"/>
  </r>
  <r>
    <s v="2025-01-31 00:00:00.000000 UTC"/>
    <x v="3"/>
    <d v="2025-01-31T00:00:00"/>
    <d v="2025-01-31T00:00:00"/>
    <n v="1030"/>
    <s v="ADMINISTRACION HAINA ORIENTAL"/>
    <n v="1"/>
    <n v="1"/>
    <x v="3"/>
    <s v="SIMPLEMENTE LAMINADOS EN FRIO"/>
    <s v="NUEVO"/>
    <n v="10126000"/>
    <s v="Kilogramos"/>
    <n v="2.3258000000000001"/>
    <n v="23551.050800000001"/>
    <n v="2976.2739999999999"/>
    <n v="46.601010000000002"/>
    <n v="259.335509"/>
    <n v="1662605.4808"/>
    <n v="0"/>
    <n v="0"/>
    <n v="299268.99"/>
    <n v="299268.99"/>
    <s v="CNYTN"/>
    <s v="YANTIAN"/>
    <n v="156"/>
    <s v="CHINA"/>
    <n v="156"/>
    <s v="CHINA"/>
    <n v="0"/>
    <n v="0"/>
    <n v="18"/>
    <n v="61.960599999999999"/>
    <n v="0"/>
    <n v="0"/>
    <n v="1"/>
  </r>
  <r>
    <s v="2022-01-07 00:00:00.000000 UTC"/>
    <x v="5"/>
    <m/>
    <d v="2022-01-07T00:00:00"/>
    <n v="1150"/>
    <s v="ADMINISTRACION PUERTO MULTIMODAL CAUCEDO"/>
    <n v="1"/>
    <n v="6"/>
    <x v="64"/>
    <s v="PRODUCTOS LAMINADOS PLANOS SIN ENROLLAR EN FRIO"/>
    <s v="NUEVO"/>
    <n v="8064000"/>
    <s v="Kilogramos"/>
    <n v="1.9878"/>
    <n v="16029.619199999999"/>
    <n v="1054.97"/>
    <n v="17.673459999999999"/>
    <n v="0"/>
    <n v="987478.1335"/>
    <n v="0"/>
    <n v="0"/>
    <n v="177746.06"/>
    <n v="177746.06"/>
    <s v="ITSPE"/>
    <s v="LA SPEZIA"/>
    <n v="380"/>
    <s v="ITALIA"/>
    <n v="156"/>
    <s v="CHINA"/>
    <n v="0"/>
    <n v="0"/>
    <n v="18"/>
    <n v="57.739600000000003"/>
    <n v="0"/>
    <n v="0"/>
    <n v="1"/>
  </r>
  <r>
    <s v="2022-07-15 00:00:00.000000 UTC"/>
    <x v="5"/>
    <m/>
    <d v="2022-07-15T00:00:00"/>
    <n v="1010"/>
    <s v="ADMINISTRACION SANTO DOMINGO"/>
    <n v="1"/>
    <n v="3"/>
    <x v="0"/>
    <s v="PRODUCTOS LAMINADOS PLANOS ENROLLADOS EN CALIENTE"/>
    <s v="NUEVO"/>
    <n v="22110000"/>
    <s v="Kilogramos"/>
    <n v="2.1032999999999999"/>
    <n v="46503.963000000003"/>
    <n v="7761.6388079999997"/>
    <n v="930.07264999999995"/>
    <n v="0"/>
    <n v="3020843.5166000002"/>
    <n v="0"/>
    <n v="0"/>
    <n v="543751.55000000005"/>
    <n v="543751.55000000005"/>
    <s v="KRKUV"/>
    <s v="GUNSAN"/>
    <n v="410"/>
    <s v="COREA DEL SUR"/>
    <n v="156"/>
    <s v="CHINA"/>
    <n v="0"/>
    <n v="0"/>
    <n v="18"/>
    <n v="54.729700000000001"/>
    <n v="0"/>
    <n v="0"/>
    <n v="1"/>
  </r>
  <r>
    <s v="2020-01-27 00:00:00.000000 UTC"/>
    <x v="2"/>
    <m/>
    <d v="2020-01-27T00:00:00"/>
    <n v="1030"/>
    <s v="ADMINISTRACION HAINA ORIENTAL"/>
    <n v="1"/>
    <n v="4"/>
    <x v="3"/>
    <s v="TOLAS LISAS SIN ENROLLAR EN FRIO"/>
    <m/>
    <n v="10084000"/>
    <s v="Kilogramos"/>
    <n v="2.1669999999999998"/>
    <n v="21852.027999999998"/>
    <n v="1240.5008"/>
    <n v="39.944125999999997"/>
    <n v="0"/>
    <n v="1230649.7941000001"/>
    <n v="0"/>
    <n v="0"/>
    <n v="221516.96"/>
    <n v="221516.96"/>
    <s v="MYPGU"/>
    <s v="PASIR GUDANG, JOHOR"/>
    <n v="458"/>
    <s v="MALASIA"/>
    <n v="156"/>
    <s v="CHINA"/>
    <n v="0"/>
    <n v="0"/>
    <n v="18"/>
    <n v="53.200099999999999"/>
    <n v="0"/>
    <n v="0"/>
    <n v="1"/>
  </r>
  <r>
    <s v="2020-01-20 00:00:00.000000 UTC"/>
    <x v="2"/>
    <m/>
    <d v="2020-01-20T00:00:00"/>
    <n v="1030"/>
    <s v="ADMINISTRACION HAINA ORIENTAL"/>
    <n v="1"/>
    <n v="6"/>
    <x v="65"/>
    <s v="PRODUCTOS LAMINADOS PLANOS SIN ENROLLAR EN CALIENTE"/>
    <m/>
    <n v="41910"/>
    <s v="Toneladas Metricas"/>
    <n v="515.00670000000002"/>
    <n v="21583.930797000001"/>
    <n v="2093.0239969999998"/>
    <n v="50.137723999999999"/>
    <n v="1.1942299999999999"/>
    <n v="1262278.6013"/>
    <n v="37868.36"/>
    <n v="0"/>
    <n v="234026.45"/>
    <n v="271894.81"/>
    <s v="CNLYG"/>
    <s v="LIANYUNGANG"/>
    <n v="156"/>
    <s v="CHINA"/>
    <n v="156"/>
    <s v="CHINA"/>
    <n v="3"/>
    <n v="0"/>
    <n v="18"/>
    <n v="53.197200000000002"/>
    <n v="0"/>
    <n v="0"/>
    <n v="1"/>
  </r>
  <r>
    <s v="2020-03-09 00:00:00.000000 UTC"/>
    <x v="2"/>
    <m/>
    <d v="2020-03-09T00:00:00"/>
    <n v="1030"/>
    <s v="ADMINISTRACION HAINA ORIENTAL"/>
    <n v="1"/>
    <n v="3"/>
    <x v="47"/>
    <s v="PRODUCTOS LAMINADOS PLANOS ENROLLADOS EN CALIENTE"/>
    <m/>
    <n v="27423000"/>
    <s v="Kilogramos"/>
    <n v="0.63870000000000005"/>
    <n v="17515.070100000001"/>
    <n v="1407.070209"/>
    <n v="350.287826"/>
    <n v="0"/>
    <n v="1033587.2227"/>
    <n v="82686.98"/>
    <n v="0"/>
    <n v="200928.51"/>
    <n v="283615.49"/>
    <s v="CNCGU"/>
    <s v="CHANGSHU"/>
    <n v="156"/>
    <s v="CHINA"/>
    <n v="156"/>
    <s v="CHINA"/>
    <n v="8"/>
    <n v="0"/>
    <n v="18"/>
    <n v="53.630400000000002"/>
    <n v="0"/>
    <n v="0"/>
    <n v="1"/>
  </r>
  <r>
    <s v="2023-02-16 00:00:00.000000 UTC"/>
    <x v="0"/>
    <d v="2023-02-07T00:00:00"/>
    <d v="2023-02-16T00:00:00"/>
    <n v="1030"/>
    <s v="ADMINISTRACION HAINA ORIENTAL"/>
    <n v="1"/>
    <n v="1"/>
    <x v="66"/>
    <s v="ROLLOS DE LAMINA DE ACERO 0.4MM*1000MM8C"/>
    <s v="NUEVO"/>
    <n v="1330000"/>
    <s v="Kilogramos"/>
    <n v="1.3266"/>
    <n v="1764.3779999999999"/>
    <n v="314.86864500000001"/>
    <n v="35.287514000000002"/>
    <n v="0"/>
    <n v="118672.79"/>
    <n v="9493.82"/>
    <n v="0"/>
    <n v="23069.99"/>
    <n v="32563.81"/>
    <s v="PACFZ"/>
    <s v="COLON FREE ZONE"/>
    <n v="591"/>
    <s v="PANAMA"/>
    <n v="156"/>
    <s v="CHINA"/>
    <n v="8"/>
    <n v="0"/>
    <n v="18"/>
    <n v="56.122399999999999"/>
    <n v="0"/>
    <n v="0"/>
    <n v="1"/>
  </r>
  <r>
    <s v="2025-04-23 00:00:00.000000 UTC"/>
    <x v="3"/>
    <d v="2025-04-18T00:00:00"/>
    <d v="2025-04-23T00:00:00"/>
    <n v="1030"/>
    <s v="ADMINISTRACION HAINA ORIENTAL"/>
    <n v="1"/>
    <n v="7"/>
    <x v="24"/>
    <s v="PERFILES EN I"/>
    <s v="NUEVO"/>
    <n v="66272000"/>
    <s v="Kilogramos"/>
    <n v="0.61499999999999999"/>
    <n v="40757.279999999999"/>
    <n v="3313.5840950000002"/>
    <n v="87.260266000000001"/>
    <n v="0"/>
    <n v="2631437.4547999999"/>
    <n v="368401.24"/>
    <n v="0"/>
    <n v="539970.97"/>
    <n v="908372.21"/>
    <s v="CNCGO"/>
    <s v="ZHENGZHOU"/>
    <n v="156"/>
    <s v="CHINA"/>
    <n v="156"/>
    <s v="CHINA"/>
    <n v="14"/>
    <n v="0"/>
    <n v="18"/>
    <n v="59.591299999999997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25"/>
    <s v="PERFILES EN H"/>
    <s v="NUEVO"/>
    <n v="52704000"/>
    <s v="Kilogramos"/>
    <n v="0.64449999999999996"/>
    <n v="33967.728000000003"/>
    <n v="3425.7539539999998"/>
    <n v="28.813845000000001"/>
    <n v="0"/>
    <n v="2279415.9243999999"/>
    <n v="319118.23"/>
    <n v="0"/>
    <n v="467736.15"/>
    <n v="786854.38"/>
    <s v="CNZJG"/>
    <s v="ZHANGJIAGANG"/>
    <n v="156"/>
    <s v="CHINA"/>
    <n v="156"/>
    <s v="CHINA"/>
    <n v="14"/>
    <n v="0"/>
    <n v="18"/>
    <n v="60.910600000000002"/>
    <n v="0"/>
    <n v="1"/>
    <n v="1"/>
  </r>
  <r>
    <s v="2023-09-06 00:00:00.000000 UTC"/>
    <x v="0"/>
    <d v="2023-09-05T00:00:00"/>
    <d v="2023-09-06T00:00:00"/>
    <n v="1150"/>
    <s v="ADMINISTRACION PUERTO MULTIMODAL CAUCEDO"/>
    <n v="1"/>
    <n v="5"/>
    <x v="16"/>
    <s v="BARRA DE EJE ACERO COLD ROLL SAE1018"/>
    <s v="NUEVO"/>
    <n v="7802000"/>
    <s v="Kilogramos"/>
    <n v="1.2313000000000001"/>
    <n v="9606.6026000000002"/>
    <n v="773.08615899999995"/>
    <n v="24.520547000000001"/>
    <n v="0"/>
    <n v="592438.5956"/>
    <n v="118487.72"/>
    <n v="0"/>
    <n v="127966.74"/>
    <n v="246454.46"/>
    <s v="CNDLC"/>
    <s v="DALIAN"/>
    <n v="156"/>
    <s v="CHINA"/>
    <n v="156"/>
    <s v="CHINA"/>
    <n v="20"/>
    <n v="0"/>
    <n v="18"/>
    <n v="56.9422"/>
    <n v="0"/>
    <n v="0"/>
    <n v="1"/>
  </r>
  <r>
    <s v="2023-07-25 00:00:00.000000 UTC"/>
    <x v="0"/>
    <d v="2023-07-20T00:00:00"/>
    <d v="2023-07-25T00:00:00"/>
    <n v="2050"/>
    <s v="AEROPUERTO INTERNACIONAL  JOSE FRANCISCO PEÃ‘A GOMEZ"/>
    <n v="1"/>
    <n v="11"/>
    <x v="34"/>
    <s v="SONDA DE SILICON"/>
    <s v="NUEVO"/>
    <n v="15000"/>
    <s v="Kilogramos"/>
    <n v="5.42"/>
    <n v="81.3"/>
    <n v="9.2482009999999999"/>
    <n v="1.6376999999999999"/>
    <n v="0"/>
    <n v="5186.92"/>
    <n v="1037.3800000000001"/>
    <n v="0"/>
    <n v="1120.3699999999999"/>
    <n v="2157.75"/>
    <s v="ESMAD"/>
    <s v="MADRID"/>
    <n v="724"/>
    <s v="ESPAÃ‘A"/>
    <n v="156"/>
    <s v="CHINA"/>
    <n v="20"/>
    <n v="0"/>
    <n v="18"/>
    <n v="56.265599999999999"/>
    <n v="0"/>
    <n v="0"/>
    <n v="1"/>
  </r>
  <r>
    <s v="2025-12-26 00:00:00.000000 UTC"/>
    <x v="3"/>
    <d v="2025-12-23T00:00:00"/>
    <d v="2025-12-26T00:00:00"/>
    <n v="1150"/>
    <s v="ADMINISTRACION PUERTO MULTIMODAL CAUCEDO"/>
    <n v="1"/>
    <n v="14"/>
    <x v="5"/>
    <s v="FLEJE GALVANIZADO 60&quot;"/>
    <s v="NUEVO"/>
    <n v="15547000"/>
    <s v="Kilogramos"/>
    <n v="0.95"/>
    <n v="14769.65"/>
    <n v="1773.7588000000001"/>
    <n v="22.171984999999999"/>
    <n v="0"/>
    <n v="1042412.8956"/>
    <n v="0"/>
    <n v="0"/>
    <n v="187634.32"/>
    <n v="187634.32"/>
    <s v="CNSHK"/>
    <s v="SHEKOU"/>
    <n v="156"/>
    <s v="CHINA"/>
    <n v="156"/>
    <s v="CHINA"/>
    <n v="0"/>
    <n v="0"/>
    <n v="18"/>
    <n v="62.926400000000001"/>
    <n v="0"/>
    <n v="1"/>
    <n v="1"/>
  </r>
  <r>
    <s v="2025-08-12 00:00:00.000000 UTC"/>
    <x v="3"/>
    <d v="2025-08-07T00:00:00"/>
    <d v="2025-08-13T00:00:00"/>
    <n v="1030"/>
    <s v="ADMINISTRACION HAINA ORIENTAL"/>
    <n v="1"/>
    <n v="6"/>
    <x v="67"/>
    <s v="ROLLOS DE ACERO GALVANIZADO"/>
    <s v="NUEVO"/>
    <n v="21000000"/>
    <s v="Kilogramos"/>
    <n v="0.7"/>
    <n v="14700"/>
    <n v="5155.8"/>
    <n v="293.99957999999998"/>
    <n v="0"/>
    <n v="1244411.8033"/>
    <n v="0"/>
    <n v="0"/>
    <n v="223994.12"/>
    <n v="223994.12"/>
    <s v="CNXMN"/>
    <s v="XIAMEN"/>
    <n v="156"/>
    <s v="CHINA"/>
    <n v="156"/>
    <s v="CHINA"/>
    <n v="0"/>
    <n v="0"/>
    <n v="18"/>
    <n v="61.758000000000003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55"/>
    <x v="25"/>
    <s v="VIGA H RH400*200*8*13 29 UNIDADES"/>
    <s v="NUEVO"/>
    <n v="11395650"/>
    <s v="Kilogramos"/>
    <n v="1.22"/>
    <n v="13902.692999999999"/>
    <n v="2594.4232999999999"/>
    <n v="13.901399"/>
    <n v="0"/>
    <n v="994181.34970000002"/>
    <n v="139185.39000000001"/>
    <n v="0"/>
    <n v="204004.62"/>
    <n v="343190.01"/>
    <s v="CNXMN"/>
    <s v="XIAMEN"/>
    <n v="156"/>
    <s v="CHINA"/>
    <n v="156"/>
    <s v="CHINA"/>
    <n v="14"/>
    <n v="0"/>
    <n v="18"/>
    <n v="60.213000000000001"/>
    <n v="0"/>
    <n v="0"/>
    <n v="1"/>
  </r>
  <r>
    <s v="2025-08-05 00:00:00.000000 UTC"/>
    <x v="3"/>
    <d v="2025-08-04T00:00:00"/>
    <d v="2025-08-05T00:00:00"/>
    <n v="1150"/>
    <s v="ADMINISTRACION PUERTO MULTIMODAL CAUCEDO"/>
    <n v="1"/>
    <n v="26"/>
    <x v="17"/>
    <s v="ALAMBRE"/>
    <s v="NUEVO"/>
    <n v="9180"/>
    <s v="Kilogramos"/>
    <n v="6.2293000000000003"/>
    <n v="57.184973999999997"/>
    <n v="1.0417799999999999"/>
    <n v="0.128193"/>
    <n v="0"/>
    <n v="3577.92"/>
    <n v="715.58"/>
    <n v="0"/>
    <n v="772.83"/>
    <n v="1488.41"/>
    <s v="MXVER"/>
    <s v="VERACRUZ"/>
    <n v="484"/>
    <s v="MEXICO"/>
    <n v="156"/>
    <s v="CHINA"/>
    <n v="20"/>
    <n v="0"/>
    <n v="18"/>
    <n v="61.313000000000002"/>
    <n v="0"/>
    <n v="0"/>
    <n v="1"/>
  </r>
  <r>
    <s v="2022-03-29 00:00:00.000000 UTC"/>
    <x v="5"/>
    <m/>
    <d v="2022-03-29T00:00:00"/>
    <n v="1150"/>
    <s v="ADMINISTRACION PUERTO MULTIMODAL CAUCEDO"/>
    <n v="1"/>
    <n v="33"/>
    <x v="34"/>
    <s v="ALAMBRE FORRADOR PARA JARDINERIA REF HY008 24 SET"/>
    <s v="NUEVO"/>
    <n v="3500"/>
    <s v="Kilogramos"/>
    <n v="5.76"/>
    <n v="20.16"/>
    <n v="2.4156339999999998"/>
    <n v="0.40303699999999998"/>
    <n v="0.154336"/>
    <n v="1276.079"/>
    <n v="255.22"/>
    <n v="0"/>
    <n v="275.63"/>
    <n v="530.85"/>
    <s v="PAMIT"/>
    <s v="MANZANILLO"/>
    <n v="591"/>
    <s v="PANAMA"/>
    <n v="156"/>
    <s v="CHINA"/>
    <n v="20"/>
    <n v="0"/>
    <n v="18"/>
    <n v="55.159799999999997"/>
    <n v="0"/>
    <n v="0"/>
    <n v="1"/>
  </r>
  <r>
    <s v="2019-11-07 00:00:00.000000 UTC"/>
    <x v="6"/>
    <m/>
    <d v="2019-11-12T00:00:00"/>
    <n v="1030"/>
    <s v="ADMINISTRACION HAINA ORIENTAL"/>
    <n v="1"/>
    <n v="11"/>
    <x v="29"/>
    <s v="Laminas de Acero 1.0mm x 900mm x 2280mm"/>
    <s v="NUEVO"/>
    <n v="2000000"/>
    <s v="Kilogramos"/>
    <n v="0.61"/>
    <n v="1220"/>
    <n v="162.52600000000001"/>
    <n v="24.399735"/>
    <n v="0"/>
    <n v="74370.4323"/>
    <n v="0"/>
    <n v="0"/>
    <n v="0"/>
    <n v="0"/>
    <s v="CNNSA"/>
    <s v="NANSHA"/>
    <n v="156"/>
    <s v="CHINA"/>
    <n v="156"/>
    <s v="CHINA"/>
    <m/>
    <m/>
    <m/>
    <n v="52.860100000000003"/>
    <n v="0"/>
    <n v="0"/>
    <n v="1"/>
  </r>
  <r>
    <s v="2023-10-23 00:00:00.000000 UTC"/>
    <x v="0"/>
    <d v="2023-10-22T00:00:00"/>
    <d v="2023-10-23T00:00:00"/>
    <n v="1150"/>
    <s v="ADMINISTRACION PUERTO MULTIMODAL CAUCEDO"/>
    <n v="1"/>
    <n v="1"/>
    <x v="0"/>
    <s v="PRODUCTOS LAMINADOS PLANOS ENROLLADOS EN CALIENTE"/>
    <s v="NUEVO"/>
    <n v="24171000"/>
    <s v="Kilogramos"/>
    <n v="0.60529999999999995"/>
    <n v="14630.7063"/>
    <n v="3574.2350689999998"/>
    <n v="292.61403899999999"/>
    <n v="0"/>
    <n v="1051585.889"/>
    <n v="0"/>
    <n v="0"/>
    <n v="189285.46"/>
    <n v="189285.46"/>
    <s v="AUBNE"/>
    <s v="BRISBANE"/>
    <n v="36"/>
    <s v="AUSTRALIA"/>
    <n v="156"/>
    <s v="CHINA"/>
    <n v="0"/>
    <n v="0"/>
    <n v="18"/>
    <n v="56.85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0"/>
    <x v="12"/>
    <s v="TOLA A/I C-11 1/8 3.0MM 4X8"/>
    <s v="NUEVO"/>
    <n v="2085000"/>
    <s v="Kilogramos"/>
    <n v="2.2151000000000001"/>
    <n v="4618.4835000000003"/>
    <n v="226.09229999999999"/>
    <n v="5.0554800000000002"/>
    <n v="100.374449"/>
    <n v="282438.55940000003"/>
    <n v="0"/>
    <n v="0"/>
    <n v="50838.94"/>
    <n v="50838.94"/>
    <s v="CNSHK"/>
    <s v="SHEKOU"/>
    <n v="156"/>
    <s v="CHINA"/>
    <n v="156"/>
    <s v="CHINA"/>
    <n v="0"/>
    <n v="0"/>
    <n v="18"/>
    <n v="57.058199999999999"/>
    <n v="0"/>
    <n v="0"/>
    <n v="1"/>
  </r>
  <r>
    <s v="2023-10-23 00:00:00.000000 UTC"/>
    <x v="0"/>
    <d v="2023-10-20T00:00:00"/>
    <d v="2023-10-27T00:00:00"/>
    <n v="1030"/>
    <s v="ADMINISTRACION HAINA ORIENTAL"/>
    <n v="1"/>
    <n v="2"/>
    <x v="4"/>
    <s v="PLANCHA DE ALUZINC 0.5MM"/>
    <s v="NUEVO"/>
    <n v="1610000"/>
    <s v="Kilogramos"/>
    <n v="3.5"/>
    <n v="5635"/>
    <n v="679.37099999999998"/>
    <n v="112.69940200000001"/>
    <n v="0"/>
    <n v="365379.1912"/>
    <n v="0"/>
    <n v="0"/>
    <n v="65768.25"/>
    <n v="65768.25"/>
    <s v="CNYTN"/>
    <s v="YANTIAN"/>
    <n v="156"/>
    <s v="CHINA"/>
    <n v="156"/>
    <s v="CHINA"/>
    <n v="0"/>
    <n v="0"/>
    <n v="18"/>
    <n v="56.85"/>
    <n v="0"/>
    <n v="0"/>
    <n v="1"/>
  </r>
  <r>
    <s v="2020-01-08 00:00:00.000000 UTC"/>
    <x v="2"/>
    <m/>
    <d v="2020-01-08T00:00:00"/>
    <n v="1030"/>
    <s v="ADMINISTRACION HAINA ORIENTAL"/>
    <n v="11"/>
    <n v="7"/>
    <x v="40"/>
    <s v="ACERO INOXIDABLE"/>
    <m/>
    <n v="22680"/>
    <s v="Kilogramos"/>
    <n v="6.3250000000000002"/>
    <n v="143.45099999999999"/>
    <n v="34.480440000000002"/>
    <n v="2.8689900000000002"/>
    <n v="22.951270000000001"/>
    <n v="10792.495500000001"/>
    <n v="0"/>
    <n v="0"/>
    <n v="1942.65"/>
    <n v="1942.65"/>
    <s v="MXVER"/>
    <s v="VERACRUZ"/>
    <n v="484"/>
    <s v="MEXICO"/>
    <n v="156"/>
    <s v="CHINA"/>
    <n v="0"/>
    <n v="0"/>
    <n v="18"/>
    <n v="52.968699999999998"/>
    <n v="0"/>
    <n v="0"/>
    <n v="1"/>
  </r>
  <r>
    <s v="2020-03-09 00:00:00.000000 UTC"/>
    <x v="2"/>
    <m/>
    <d v="2020-03-09T00:00:00"/>
    <n v="1030"/>
    <s v="ADMINISTRACION HAINA ORIENTAL"/>
    <n v="1"/>
    <n v="4"/>
    <x v="32"/>
    <s v="PRODUCTOS LAMINADOS PLANOS SIN ENROLLAR EN CALIENTE"/>
    <m/>
    <n v="27795000"/>
    <s v="Kilogramos"/>
    <n v="0.56299999999999994"/>
    <n v="15648.584999999999"/>
    <n v="1195.176751"/>
    <n v="55.589207000000002"/>
    <n v="0"/>
    <n v="906318.95250000001"/>
    <n v="27189.57"/>
    <n v="0"/>
    <n v="168031.53"/>
    <n v="195221.1"/>
    <s v="CNCGU"/>
    <s v="CHANGSHU"/>
    <n v="156"/>
    <s v="CHINA"/>
    <n v="156"/>
    <s v="CHINA"/>
    <n v="3"/>
    <n v="0"/>
    <n v="18"/>
    <n v="53.630400000000002"/>
    <n v="0"/>
    <n v="0"/>
    <n v="1"/>
  </r>
  <r>
    <s v="2020-03-09 00:00:00.000000 UTC"/>
    <x v="2"/>
    <m/>
    <d v="2020-03-09T00:00:00"/>
    <n v="1030"/>
    <s v="ADMINISTRACION HAINA ORIENTAL"/>
    <n v="1"/>
    <n v="2"/>
    <x v="47"/>
    <s v="PRODUCTOS LAMINADOS PLANOS ENROLLADOS EN CALIENTE"/>
    <m/>
    <n v="96690000"/>
    <s v="Kilogramos"/>
    <n v="0.62019999999999997"/>
    <n v="59967.137999999999"/>
    <n v="4817.4611240000004"/>
    <n v="1199.299064"/>
    <n v="0"/>
    <n v="3538745.8673"/>
    <n v="283099.67"/>
    <n v="0"/>
    <n v="687932.2"/>
    <n v="971031.87"/>
    <s v="CNCGU"/>
    <s v="CHANGSHU"/>
    <n v="156"/>
    <s v="CHINA"/>
    <n v="156"/>
    <s v="CHINA"/>
    <n v="8"/>
    <n v="0"/>
    <n v="18"/>
    <n v="53.6304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8"/>
    <x v="24"/>
    <s v="PERFILES EN I"/>
    <s v="NUEVO"/>
    <n v="50741000"/>
    <s v="Kilogramos"/>
    <n v="0.56899999999999995"/>
    <n v="28871.629000000001"/>
    <n v="2283.5420629999999"/>
    <n v="68.547220999999993"/>
    <n v="2.6818680000000001"/>
    <n v="1964964.7322"/>
    <n v="275095.06"/>
    <n v="0"/>
    <n v="403210.76"/>
    <n v="678305.82"/>
    <s v="CNCGU"/>
    <s v="CHANGSHU"/>
    <n v="156"/>
    <s v="CHINA"/>
    <n v="156"/>
    <s v="CHINA"/>
    <n v="14"/>
    <n v="0"/>
    <n v="18"/>
    <n v="62.926400000000001"/>
    <n v="0"/>
    <n v="1"/>
    <n v="1"/>
  </r>
  <r>
    <s v="2025-12-30 00:00:00.000000 UTC"/>
    <x v="3"/>
    <d v="2025-12-28T00:00:00"/>
    <d v="2025-12-30T00:00:00"/>
    <n v="1030"/>
    <s v="ADMINISTRACION HAINA ORIENTAL"/>
    <n v="1"/>
    <n v="20"/>
    <x v="24"/>
    <s v="PERFIL EN I 6 X 4 X 30"/>
    <s v="NUEVO"/>
    <n v="29630000"/>
    <s v="Kilogramos"/>
    <n v="0.55600000000000005"/>
    <n v="16474.28"/>
    <n v="2074.0990149999998"/>
    <n v="48.151609999999998"/>
    <n v="0"/>
    <n v="1178682.2908000001"/>
    <n v="165015.51999999999"/>
    <n v="0"/>
    <n v="241865.61"/>
    <n v="406881.13"/>
    <s v="CNCGU"/>
    <s v="CHANGSHU"/>
    <n v="156"/>
    <s v="CHINA"/>
    <n v="156"/>
    <s v="CHINA"/>
    <n v="14"/>
    <n v="0"/>
    <n v="18"/>
    <n v="63.3819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2"/>
    <x v="25"/>
    <s v="PERFILES EN H"/>
    <s v="NUEVO"/>
    <n v="50868000"/>
    <s v="Kilogramos"/>
    <n v="0.62319999999999998"/>
    <n v="31700.937600000001"/>
    <n v="3270.377649"/>
    <n v="26.949290000000001"/>
    <n v="0"/>
    <n v="2131766.2628000001"/>
    <n v="298447.28000000003"/>
    <n v="0"/>
    <n v="437437.99"/>
    <n v="735885.27"/>
    <s v="CNZJG"/>
    <s v="ZHANGJIAGANG"/>
    <n v="156"/>
    <s v="CHINA"/>
    <n v="156"/>
    <s v="CHINA"/>
    <n v="14"/>
    <n v="0"/>
    <n v="18"/>
    <n v="60.910600000000002"/>
    <n v="0"/>
    <n v="1"/>
    <n v="1"/>
  </r>
  <r>
    <s v="2025-09-16 00:00:00.000000 UTC"/>
    <x v="3"/>
    <d v="2025-09-14T00:00:00"/>
    <d v="2025-09-16T00:00:00"/>
    <n v="1150"/>
    <s v="ADMINISTRACION PUERTO MULTIMODAL CAUCEDO"/>
    <n v="1"/>
    <n v="1"/>
    <x v="16"/>
    <s v="BARRA DE EJE ACERO COLD ROLL SAE1018"/>
    <s v="NUEVO"/>
    <n v="506000"/>
    <s v="Kilogramos"/>
    <n v="0.98470000000000002"/>
    <n v="498.25819999999999"/>
    <n v="69.163482000000002"/>
    <n v="1.164344"/>
    <n v="0"/>
    <n v="35483.703099999999"/>
    <n v="7096.74"/>
    <n v="0"/>
    <n v="7664.48"/>
    <n v="14761.22"/>
    <s v="CNDLC"/>
    <s v="DALIAN"/>
    <n v="156"/>
    <s v="CHINA"/>
    <n v="156"/>
    <s v="CHINA"/>
    <n v="20"/>
    <n v="0"/>
    <n v="18"/>
    <n v="62.406500000000001"/>
    <n v="0"/>
    <n v="0"/>
    <n v="1"/>
  </r>
  <r>
    <s v="2019-04-02 00:00:00.000000 UTC"/>
    <x v="6"/>
    <m/>
    <d v="2019-04-09T00:00:00"/>
    <n v="1030"/>
    <s v="ADMINISTRACION HAINA ORIENTAL"/>
    <n v="1"/>
    <n v="63"/>
    <x v="68"/>
    <s v="TERMINAL PARA CABLE EL-3075."/>
    <s v="NUEVO"/>
    <n v="41330"/>
    <s v="Kilogramos"/>
    <n v="7.44"/>
    <n v="307.49520000000001"/>
    <n v="19.072624999999999"/>
    <n v="5.8563479999999997"/>
    <n v="0"/>
    <n v="16804.404200000001"/>
    <n v="10586.77"/>
    <n v="0"/>
    <n v="4930.41"/>
    <n v="15517.18"/>
    <s v="CNFOC"/>
    <s v="FUZHOU"/>
    <n v="156"/>
    <s v="CHINA"/>
    <n v="156"/>
    <s v="CHINA"/>
    <m/>
    <m/>
    <m/>
    <n v="50.5506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7"/>
    <x v="6"/>
    <s v="BOBINAS DE ACERO GALVANIZADO"/>
    <s v="NUEVO"/>
    <n v="137134000"/>
    <s v="Kilogramos"/>
    <n v="0.63"/>
    <n v="86394.42"/>
    <n v="7130.8928960000003"/>
    <n v="1727.8702020000001"/>
    <n v="0"/>
    <n v="6051123.1387999998"/>
    <n v="0"/>
    <n v="0"/>
    <n v="544601.07999999996"/>
    <n v="544601.07999999996"/>
    <s v="CNCDE"/>
    <s v="CHANGDE"/>
    <n v="156"/>
    <s v="CHINA"/>
    <n v="156"/>
    <s v="CHINA"/>
    <n v="0"/>
    <n v="0"/>
    <n v="18"/>
    <n v="63.526600000000002"/>
    <n v="0"/>
    <n v="0"/>
    <n v="1"/>
  </r>
  <r>
    <s v="2024-02-26 00:00:00.000000 UTC"/>
    <x v="1"/>
    <d v="2024-02-27T00:00:00"/>
    <d v="2024-02-26T00:00:00"/>
    <n v="1030"/>
    <s v="ADMINISTRACION HAINA ORIENTAL"/>
    <n v="1"/>
    <n v="7"/>
    <x v="1"/>
    <s v="SIMPLEMENTE LAMINADOS EN FRIO"/>
    <s v="NUEVO"/>
    <n v="12103000"/>
    <s v="Kilogramos"/>
    <n v="2.2511000000000001"/>
    <n v="27245.063300000002"/>
    <n v="1413.4456"/>
    <n v="50.010455999999998"/>
    <n v="25.240100000000002"/>
    <n v="1691723.1387"/>
    <n v="0"/>
    <n v="0"/>
    <n v="304510.15999999997"/>
    <n v="304510.15999999997"/>
    <s v="CNJIU"/>
    <s v="JIUJIANG"/>
    <n v="156"/>
    <s v="CHINA"/>
    <n v="156"/>
    <s v="CHINA"/>
    <n v="0"/>
    <n v="0"/>
    <n v="18"/>
    <n v="58.875799999999998"/>
    <n v="0"/>
    <n v="0"/>
    <n v="1"/>
  </r>
  <r>
    <s v="2021-02-26 00:00:00.000000 UTC"/>
    <x v="4"/>
    <m/>
    <d v="2021-02-26T00:00:00"/>
    <n v="1030"/>
    <s v="ADMINISTRACION HAINA ORIENTAL"/>
    <n v="1"/>
    <n v="1"/>
    <x v="48"/>
    <s v="PRODUCTOS LAMINADOS PLANOS ENROLLADOS EN CALIENTE"/>
    <s v="NUEVO"/>
    <n v="489035000"/>
    <s v="Kilogramos"/>
    <n v="0.56699999999999995"/>
    <n v="277282.84499999997"/>
    <n v="11390.971879000001"/>
    <n v="170.317714"/>
    <n v="0"/>
    <n v="16752501.996400001"/>
    <n v="0"/>
    <n v="0"/>
    <n v="1507725.18"/>
    <n v="1507725.18"/>
    <s v="CNLYG"/>
    <s v="LIANYUNGANG"/>
    <n v="156"/>
    <s v="CHINA"/>
    <n v="156"/>
    <s v="CHINA"/>
    <n v="0"/>
    <n v="0"/>
    <n v="18"/>
    <n v="57.998399999999997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7"/>
    <x v="12"/>
    <s v="TOLA A/IC  4X8 C-16 1.5MM"/>
    <s v="NUEVO"/>
    <n v="1000500"/>
    <s v="Kilogramos"/>
    <n v="2.2212999999999998"/>
    <n v="2222.4106499999998"/>
    <n v="98.04325"/>
    <n v="2.45939"/>
    <n v="47.828156"/>
    <n v="139458.12890000001"/>
    <n v="0"/>
    <n v="0"/>
    <n v="25102.46"/>
    <n v="25102.46"/>
    <s v="CNSHK"/>
    <s v="SHEKOU"/>
    <n v="156"/>
    <s v="CHINA"/>
    <n v="156"/>
    <s v="CHINA"/>
    <n v="0"/>
    <n v="0"/>
    <n v="18"/>
    <n v="58.824599999999997"/>
    <n v="0"/>
    <n v="0"/>
    <n v="1"/>
  </r>
  <r>
    <s v="2020-01-07 00:00:00.000000 UTC"/>
    <x v="2"/>
    <m/>
    <d v="2020-01-08T00:00:00"/>
    <n v="1150"/>
    <s v="ADMINISTRACION PUERTO MULTIMODAL CAUCEDO"/>
    <n v="1"/>
    <n v="4"/>
    <x v="5"/>
    <s v="PRODUCTOS LAMINADOS PLANOS SIN ENROLLAR EN FRIO"/>
    <m/>
    <n v="145000"/>
    <s v="Kilogramos"/>
    <n v="1.3580000000000001"/>
    <n v="196.91"/>
    <n v="11.133345"/>
    <n v="0.21531500000000001"/>
    <n v="0"/>
    <n v="11031.220600000001"/>
    <n v="0"/>
    <n v="0"/>
    <n v="1985.62"/>
    <n v="1985.62"/>
    <s v="CNZUH"/>
    <s v="ZHUHAI"/>
    <n v="156"/>
    <s v="CHINA"/>
    <n v="156"/>
    <s v="CHINA"/>
    <n v="0"/>
    <n v="0"/>
    <n v="18"/>
    <n v="52.968499999999999"/>
    <n v="0"/>
    <n v="0"/>
    <n v="1"/>
  </r>
  <r>
    <s v="2022-04-20 00:00:00.000000 UTC"/>
    <x v="5"/>
    <d v="2022-04-14T00:00:00"/>
    <d v="2022-04-20T00:00:00"/>
    <n v="1030"/>
    <s v="ADMINISTRACION HAINA ORIENTAL"/>
    <n v="1"/>
    <n v="8"/>
    <x v="13"/>
    <s v="PRODUCTOS LAMINADOS PLANOS ENROLLADOS EN CALIENTE"/>
    <s v="NUEVO"/>
    <n v="172920000"/>
    <s v="Kilogramos"/>
    <n v="1.0182"/>
    <n v="176067.144"/>
    <n v="6979.2738559999998"/>
    <n v="221.49609899999999"/>
    <n v="8.5671289999999996"/>
    <n v="10116981.3093"/>
    <n v="0"/>
    <n v="0"/>
    <n v="1821052.52"/>
    <n v="1821052.52"/>
    <s v="MXTAM"/>
    <s v="TAMPICO"/>
    <n v="484"/>
    <s v="MEXICO"/>
    <n v="156"/>
    <s v="CHINA"/>
    <n v="0"/>
    <n v="0"/>
    <n v="18"/>
    <n v="55.200600000000001"/>
    <n v="0"/>
    <n v="0"/>
    <n v="1"/>
  </r>
  <r>
    <s v="2022-01-07 00:00:00.000000 UTC"/>
    <x v="5"/>
    <m/>
    <d v="2022-01-07T00:00:00"/>
    <n v="1150"/>
    <s v="ADMINISTRACION PUERTO MULTIMODAL CAUCEDO"/>
    <n v="1"/>
    <n v="16"/>
    <x v="9"/>
    <s v="PRODUCTOS LAMINADOS PLANOS SIN ENROLLAR EN FRIO"/>
    <s v="NUEVO"/>
    <n v="27516000"/>
    <s v="Kilogramos"/>
    <n v="1.8634999999999999"/>
    <n v="51276.065999999999"/>
    <n v="3374.665"/>
    <n v="56.534315999999997"/>
    <n v="0"/>
    <n v="3158775.1477999999"/>
    <n v="94763.25"/>
    <n v="0"/>
    <n v="585636.91"/>
    <n v="680400.16"/>
    <s v="ITSPE"/>
    <s v="LA SPEZIA"/>
    <n v="380"/>
    <s v="ITALIA"/>
    <n v="156"/>
    <s v="CHINA"/>
    <n v="3"/>
    <n v="0"/>
    <n v="18"/>
    <n v="57.739600000000003"/>
    <n v="0"/>
    <n v="0"/>
    <n v="1"/>
  </r>
  <r>
    <s v="2025-12-30 00:00:00.000000 UTC"/>
    <x v="3"/>
    <d v="2025-12-28T00:00:00"/>
    <d v="2025-12-30T00:00:00"/>
    <n v="1030"/>
    <s v="ADMINISTRACION HAINA ORIENTAL"/>
    <n v="1"/>
    <n v="17"/>
    <x v="24"/>
    <s v="PERFIL EN I 12 X 8 X 30"/>
    <s v="NUEVO"/>
    <n v="38979000"/>
    <s v="Kilogramos"/>
    <n v="0.55600000000000005"/>
    <n v="21672.324000000001"/>
    <n v="2728.5292519999998"/>
    <n v="63.344650000000001"/>
    <n v="0"/>
    <n v="1550585.7919000001"/>
    <n v="217082.01"/>
    <n v="0"/>
    <n v="318180.2"/>
    <n v="535262.21"/>
    <s v="CNCGU"/>
    <s v="CHANGSHU"/>
    <n v="156"/>
    <s v="CHINA"/>
    <n v="156"/>
    <s v="CHINA"/>
    <n v="14"/>
    <n v="0"/>
    <n v="18"/>
    <n v="63.381900000000002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28"/>
    <x v="25"/>
    <s v="VIGA H DE ACERO, SIZE 250*125*6*9, 25 UNIDADES"/>
    <s v="NUEVO"/>
    <n v="2754000"/>
    <s v="Kilogramos"/>
    <n v="0.7"/>
    <n v="1927.8"/>
    <n v="1016.030411"/>
    <n v="39.51885"/>
    <n v="0"/>
    <n v="179143.73379999999"/>
    <n v="25080.12"/>
    <n v="0"/>
    <n v="36760.29"/>
    <n v="61840.41"/>
    <s v="CNXMN"/>
    <s v="XIAMEN"/>
    <n v="156"/>
    <s v="CHINA"/>
    <n v="156"/>
    <s v="CHINA"/>
    <n v="14"/>
    <n v="0"/>
    <n v="18"/>
    <n v="60.046700000000001"/>
    <n v="0"/>
    <n v="0"/>
    <n v="1"/>
  </r>
  <r>
    <s v="2022-12-15 00:00:00.000000 UTC"/>
    <x v="5"/>
    <m/>
    <d v="2022-12-16T00:00:00"/>
    <n v="1030"/>
    <s v="ADMINISTRACION HAINA ORIENTAL"/>
    <n v="1"/>
    <n v="1"/>
    <x v="25"/>
    <s v="PERFIL EN H UTILIZADOS PARA CONSTRUCCIÃ“N"/>
    <s v="NUEVO"/>
    <n v="3881000"/>
    <s v="Kilogramos"/>
    <n v="0.65"/>
    <n v="2522.65"/>
    <n v="1817.1326160000001"/>
    <n v="14.236794"/>
    <n v="0"/>
    <n v="241356.3749"/>
    <n v="33789.89"/>
    <n v="0"/>
    <n v="49526.33"/>
    <n v="83316.22"/>
    <s v="CNXMN"/>
    <s v="XIAMEN"/>
    <n v="156"/>
    <s v="CHINA"/>
    <n v="156"/>
    <s v="CHINA"/>
    <n v="14"/>
    <n v="0"/>
    <n v="18"/>
    <n v="55.432899999999997"/>
    <n v="0"/>
    <n v="1"/>
    <n v="1"/>
  </r>
  <r>
    <s v="2022-12-25 00:00:00.000000 UTC"/>
    <x v="5"/>
    <m/>
    <d v="2022-12-25T00:00:00"/>
    <n v="1030"/>
    <s v="ADMINISTRACION HAINA ORIENTAL"/>
    <n v="1"/>
    <n v="6"/>
    <x v="25"/>
    <s v="PERFIL EN H UTILIZADOS PARA CONSTRUCCIÃ“N"/>
    <s v="NUEVO"/>
    <n v="21360000"/>
    <s v="Kilogramos"/>
    <n v="0.84240000000000004"/>
    <n v="17993.664000000001"/>
    <n v="2579.2714740000001"/>
    <n v="359.86629799999997"/>
    <n v="0"/>
    <n v="1174158.9436000001"/>
    <n v="164382.25"/>
    <n v="0"/>
    <n v="240937.41"/>
    <n v="405319.66"/>
    <s v="CNZJG"/>
    <s v="ZHANGJIAGANG"/>
    <n v="156"/>
    <s v="CHINA"/>
    <n v="156"/>
    <s v="CHINA"/>
    <n v="14"/>
    <n v="0"/>
    <n v="18"/>
    <n v="56.091799999999999"/>
    <n v="0"/>
    <n v="1"/>
    <n v="1"/>
  </r>
  <r>
    <s v="2024-07-17 00:00:00.000000 UTC"/>
    <x v="1"/>
    <d v="2024-07-14T00:00:00"/>
    <d v="2024-07-17T00:00:00"/>
    <n v="1150"/>
    <s v="ADMINISTRACION PUERTO MULTIMODAL CAUCEDO"/>
    <n v="11"/>
    <n v="6"/>
    <x v="29"/>
    <s v="BARRAS DE ACERO"/>
    <s v="NUEVO"/>
    <n v="8430000"/>
    <s v="Kilogramos"/>
    <n v="2.2604000000000002"/>
    <n v="19055.171999999999"/>
    <n v="1487.8202679999999"/>
    <n v="381.103835"/>
    <n v="0"/>
    <n v="1239204.7466"/>
    <n v="780698.99"/>
    <n v="0"/>
    <n v="363582.54"/>
    <n v="1144281.53"/>
    <s v="CNYTN"/>
    <s v="YANTIAN"/>
    <n v="156"/>
    <s v="CHINA"/>
    <n v="156"/>
    <s v="CHINA"/>
    <n v="20"/>
    <n v="0"/>
    <n v="18"/>
    <n v="59.223799999999997"/>
    <n v="0"/>
    <n v="0"/>
    <n v="1"/>
  </r>
  <r>
    <s v="2019-03-08 00:00:00.000000 UTC"/>
    <x v="6"/>
    <m/>
    <d v="2019-03-08T00:00:00"/>
    <n v="1150"/>
    <s v="ADMINISTRACION PUERTO MULTIMODAL CAUCEDO"/>
    <n v="1"/>
    <n v="1"/>
    <x v="6"/>
    <s v="BOBINAS DE ACERO GALVANIZADOS 4MM*111MM"/>
    <s v="NUEVO"/>
    <n v="26781000"/>
    <s v="Kilogramos"/>
    <n v="0.71509999999999996"/>
    <n v="19151.093099999998"/>
    <n v="2659.751201"/>
    <n v="445.09704599999998"/>
    <n v="125.035781"/>
    <n v="1131054.9664"/>
    <n v="0"/>
    <n v="0"/>
    <n v="101794.95"/>
    <n v="101794.95"/>
    <s v="CNXMN"/>
    <s v="XIAMEN"/>
    <n v="156"/>
    <s v="CHINA"/>
    <n v="156"/>
    <s v="CHINA"/>
    <m/>
    <m/>
    <m/>
    <n v="50.5364"/>
    <n v="0"/>
    <n v="0"/>
    <n v="1"/>
  </r>
  <r>
    <s v="2019-05-31 00:00:00.000000 UTC"/>
    <x v="6"/>
    <m/>
    <d v="2019-05-31T00:00:00"/>
    <n v="1150"/>
    <s v="ADMINISTRACION PUERTO MULTIMODAL CAUCEDO"/>
    <n v="1"/>
    <n v="7"/>
    <x v="5"/>
    <s v="ACERO PREPINTADA 0.5 MM. 572X588X0.5"/>
    <s v="NUEVO"/>
    <n v="1335000"/>
    <s v="Kilogramos"/>
    <n v="1.35"/>
    <n v="1802.25"/>
    <n v="64.450479999999999"/>
    <n v="1.931022"/>
    <n v="0"/>
    <n v="94504.197799999994"/>
    <n v="0"/>
    <n v="0"/>
    <n v="17010.759999999998"/>
    <n v="17010.759999999998"/>
    <s v="CNZUH"/>
    <s v="ZHUHAI"/>
    <n v="156"/>
    <s v="CHINA"/>
    <n v="156"/>
    <s v="CHINA"/>
    <m/>
    <m/>
    <m/>
    <n v="50.573999999999998"/>
    <n v="0"/>
    <n v="0"/>
    <n v="1"/>
  </r>
  <r>
    <s v="2019-05-31 00:00:00.000000 UTC"/>
    <x v="6"/>
    <m/>
    <d v="2019-05-31T00:00:00"/>
    <n v="1150"/>
    <s v="ADMINISTRACION PUERTO MULTIMODAL CAUCEDO"/>
    <n v="1"/>
    <n v="5"/>
    <x v="0"/>
    <s v="ACERO PREPINTADA 0.5 MM 1976X827X0.5"/>
    <s v="NUEVO"/>
    <n v="348000"/>
    <s v="Kilogramos"/>
    <n v="1.35"/>
    <n v="469.8"/>
    <n v="16.800419999999999"/>
    <n v="0.503363"/>
    <n v="0"/>
    <n v="24634.802100000001"/>
    <n v="0"/>
    <n v="0"/>
    <n v="4434.26"/>
    <n v="4434.26"/>
    <s v="CNZUH"/>
    <s v="ZHUHAI"/>
    <n v="156"/>
    <s v="CHINA"/>
    <n v="156"/>
    <s v="CHINA"/>
    <m/>
    <m/>
    <m/>
    <n v="50.573999999999998"/>
    <n v="0"/>
    <n v="0"/>
    <n v="1"/>
  </r>
  <r>
    <s v="2023-08-30 00:00:00.000000 UTC"/>
    <x v="0"/>
    <d v="2023-08-28T00:00:00"/>
    <d v="2023-09-02T00:00:00"/>
    <n v="1030"/>
    <s v="ADMINISTRACION HAINA ORIENTAL"/>
    <n v="1"/>
    <n v="4"/>
    <x v="0"/>
    <s v="BOBINA UND"/>
    <s v="NUEVO"/>
    <n v="200000"/>
    <s v="Kilogramos"/>
    <n v="1.1499999999999999"/>
    <n v="230"/>
    <n v="21.006399999999999"/>
    <n v="4.6020599999999998"/>
    <n v="0"/>
    <n v="14507.3241"/>
    <n v="0"/>
    <n v="0"/>
    <n v="2611.3200000000002"/>
    <n v="2611.3200000000002"/>
    <s v="CNNGB"/>
    <s v="NINGBO"/>
    <n v="156"/>
    <s v="CHINA"/>
    <n v="156"/>
    <s v="CHINA"/>
    <n v="0"/>
    <n v="0"/>
    <n v="18"/>
    <n v="56.755800000000001"/>
    <n v="0"/>
    <n v="0"/>
    <n v="1"/>
  </r>
  <r>
    <s v="2022-08-22 00:00:00.000000 UTC"/>
    <x v="5"/>
    <m/>
    <d v="2022-08-22T00:00:00"/>
    <n v="1030"/>
    <s v="ADMINISTRACION HAINA ORIENTAL"/>
    <n v="1"/>
    <n v="19"/>
    <x v="39"/>
    <s v="ANGULAR DE ACERO INOXIDABLE 3/4 X 3/4 X 3/16 X 6100MM"/>
    <s v="NUEVO"/>
    <n v="1097000"/>
    <s v="Kilogramos"/>
    <n v="3.4365999999999999"/>
    <n v="3769.9502000000002"/>
    <n v="508.31014499999998"/>
    <n v="16.376753999999998"/>
    <n v="0"/>
    <n v="230099.81020000001"/>
    <n v="0"/>
    <n v="0"/>
    <n v="41417.97"/>
    <n v="41417.97"/>
    <s v="CNNKG"/>
    <s v="NANJING"/>
    <n v="156"/>
    <s v="CHINA"/>
    <n v="156"/>
    <s v="CHINA"/>
    <n v="0"/>
    <n v="0"/>
    <n v="18"/>
    <n v="53.578400000000002"/>
    <n v="0"/>
    <n v="0"/>
    <n v="1"/>
  </r>
  <r>
    <s v="2021-10-12 00:00:00.000000 UTC"/>
    <x v="4"/>
    <m/>
    <d v="2021-10-12T00:00:00"/>
    <n v="1150"/>
    <s v="ADMINISTRACION PUERTO MULTIMODAL CAUCEDO"/>
    <n v="1"/>
    <n v="2"/>
    <x v="12"/>
    <s v="PRODUCTOS LAMINADOS PLANOS ENROLLADOS EN FRIO"/>
    <s v="NUEVO"/>
    <n v="2770000"/>
    <s v="Kilogramos"/>
    <n v="2.5116999999999998"/>
    <n v="6957.4089999999997"/>
    <n v="1161.618567"/>
    <n v="7.597575"/>
    <n v="0"/>
    <n v="459734.24609999999"/>
    <n v="0"/>
    <n v="0"/>
    <n v="82752.160000000003"/>
    <n v="82752.160000000003"/>
    <s v="CNNSA"/>
    <s v="NANSHA"/>
    <n v="156"/>
    <s v="CHINA"/>
    <n v="156"/>
    <s v="CHINA"/>
    <n v="0"/>
    <n v="0"/>
    <n v="18"/>
    <n v="56.571300000000001"/>
    <n v="0"/>
    <n v="0"/>
    <n v="1"/>
  </r>
  <r>
    <s v="2022-08-17 00:00:00.000000 UTC"/>
    <x v="5"/>
    <m/>
    <d v="2022-08-17T00:00:00"/>
    <n v="1030"/>
    <s v="ADMINISTRACION HAINA ORIENTAL"/>
    <n v="1"/>
    <n v="1"/>
    <x v="19"/>
    <s v="Planchuela de acero inoxidable Ref. PLA-310-3-16&quot;X"/>
    <s v="NUEVO"/>
    <n v="9800000"/>
    <s v="Kilogramos"/>
    <n v="9.7370999999999999"/>
    <n v="95423.58"/>
    <n v="600"/>
    <n v="1908.4716000000001"/>
    <n v="0.42"/>
    <n v="5292221.6436000001"/>
    <n v="0"/>
    <n v="0"/>
    <n v="952599.92"/>
    <n v="952599.92"/>
    <s v="HKHKG"/>
    <s v="HONG KONG"/>
    <n v="344"/>
    <s v="HONG KONG"/>
    <n v="156"/>
    <s v="CHINA"/>
    <n v="0"/>
    <n v="0"/>
    <n v="18"/>
    <n v="54.039499999999997"/>
    <n v="0"/>
    <n v="0"/>
    <n v="1"/>
  </r>
  <r>
    <s v="2025-06-19 00:00:00.000000 UTC"/>
    <x v="3"/>
    <d v="2025-06-14T00:00:00"/>
    <d v="2025-06-20T00:00:00"/>
    <n v="1030"/>
    <s v="ADMINISTRACION HAINA ORIENTAL"/>
    <n v="1"/>
    <n v="1"/>
    <x v="32"/>
    <s v="TOLA"/>
    <s v="NUEVO"/>
    <n v="800000"/>
    <s v="Kilogramos"/>
    <n v="1.05"/>
    <n v="840"/>
    <n v="102.31422000000001"/>
    <n v="16.799994999999999"/>
    <n v="0"/>
    <n v="57153.4355"/>
    <n v="1714.6"/>
    <n v="0"/>
    <n v="10596.25"/>
    <n v="12310.85"/>
    <s v="CNNGB"/>
    <s v="NINGBO"/>
    <n v="156"/>
    <s v="CHINA"/>
    <n v="156"/>
    <s v="CHINA"/>
    <n v="3"/>
    <n v="0"/>
    <n v="18"/>
    <n v="59.5764"/>
    <n v="0"/>
    <n v="0"/>
    <n v="1"/>
  </r>
  <r>
    <s v="2024-09-18 00:00:00.000000 UTC"/>
    <x v="1"/>
    <d v="2024-09-16T00:00:00"/>
    <d v="2024-09-18T00:00:00"/>
    <n v="1150"/>
    <s v="ADMINISTRACION PUERTO MULTIMODAL CAUCEDO"/>
    <n v="1"/>
    <n v="29"/>
    <x v="22"/>
    <s v="ALAMBRE METAL ALEADO"/>
    <s v="NUEVO"/>
    <n v="225000"/>
    <s v="Kilogramos"/>
    <n v="1.1435999999999999"/>
    <n v="257.31"/>
    <n v="88.106200000000001"/>
    <n v="5.1458069999999996"/>
    <n v="0"/>
    <n v="21070.231400000001"/>
    <n v="632.11"/>
    <n v="0"/>
    <n v="3906.42"/>
    <n v="4538.53"/>
    <s v="CNQIN"/>
    <s v="QINGXI"/>
    <n v="156"/>
    <s v="CHINA"/>
    <n v="156"/>
    <s v="CHINA"/>
    <n v="3"/>
    <n v="0"/>
    <n v="18"/>
    <n v="60.102899999999998"/>
    <n v="0"/>
    <n v="0"/>
    <n v="1"/>
  </r>
  <r>
    <s v="2021-11-11 00:00:00.000000 UTC"/>
    <x v="4"/>
    <m/>
    <d v="2021-11-11T00:00:00"/>
    <n v="1150"/>
    <s v="ADMINISTRACION PUERTO MULTIMODAL CAUCEDO"/>
    <n v="1"/>
    <n v="1"/>
    <x v="41"/>
    <s v="PERFILES EN U"/>
    <s v="NUEVO"/>
    <n v="35428000"/>
    <s v="Kilogramos"/>
    <n v="0.81079999999999997"/>
    <n v="28725.022400000002"/>
    <n v="28969.93736"/>
    <n v="574.49954500000001"/>
    <n v="166.07105899999999"/>
    <n v="3313118.8073"/>
    <n v="662623.76"/>
    <n v="0"/>
    <n v="715633.66"/>
    <n v="1378257.42"/>
    <s v="CNNSA"/>
    <s v="NANSHA"/>
    <n v="156"/>
    <s v="CHINA"/>
    <n v="156"/>
    <s v="CHINA"/>
    <n v="20"/>
    <n v="0"/>
    <n v="18"/>
    <n v="56.697000000000003"/>
    <n v="0"/>
    <n v="0"/>
    <n v="1"/>
  </r>
  <r>
    <s v="2021-12-14 00:00:00.000000 UTC"/>
    <x v="4"/>
    <m/>
    <d v="2021-12-14T00:00:00"/>
    <n v="1030"/>
    <s v="ADMINISTRACION HAINA ORIENTAL"/>
    <n v="1"/>
    <n v="1"/>
    <x v="48"/>
    <s v="PRODUCTOS LAMINADOS PLANOS ENROLLADOS EN CALIENTE"/>
    <s v="NUEVO"/>
    <n v="469300000"/>
    <s v="Kilogramos"/>
    <n v="0.80930000000000002"/>
    <n v="379804.49"/>
    <n v="30973.8"/>
    <n v="497.053"/>
    <n v="9.39"/>
    <n v="23451615.049899999"/>
    <n v="0"/>
    <n v="0"/>
    <n v="2110645.7999999998"/>
    <n v="2110645.7999999998"/>
    <s v="CNCGU"/>
    <s v="CHANGSHU"/>
    <n v="156"/>
    <s v="CHINA"/>
    <n v="156"/>
    <s v="CHINA"/>
    <n v="0"/>
    <n v="0"/>
    <n v="18"/>
    <n v="57.020400000000002"/>
    <n v="0"/>
    <n v="1"/>
    <n v="1"/>
  </r>
  <r>
    <s v="2020-01-23 00:00:00.000000 UTC"/>
    <x v="2"/>
    <m/>
    <d v="2020-01-23T00:00:00"/>
    <n v="1150"/>
    <s v="ADMINISTRACION PUERTO MULTIMODAL CAUCEDO"/>
    <n v="11"/>
    <n v="3"/>
    <x v="69"/>
    <s v="PLACAS DE ACERO"/>
    <m/>
    <n v="7500000"/>
    <s v="Kilogramos"/>
    <n v="0.85709999999999997"/>
    <n v="6428.25"/>
    <n v="339.12180000000001"/>
    <n v="128.56431499999999"/>
    <n v="0"/>
    <n v="366856.43070000003"/>
    <n v="0"/>
    <n v="0"/>
    <n v="66034.16"/>
    <n v="66034.16"/>
    <s v="CNHUA"/>
    <s v="HUANGPU"/>
    <n v="156"/>
    <s v="CHINA"/>
    <n v="156"/>
    <s v="CHINA"/>
    <n v="0"/>
    <n v="0"/>
    <n v="18"/>
    <n v="53.198900000000002"/>
    <n v="0"/>
    <n v="0"/>
    <n v="1"/>
  </r>
  <r>
    <s v="2023-04-28 00:00:00.000000 UTC"/>
    <x v="0"/>
    <d v="2023-04-25T00:00:00"/>
    <d v="2023-04-28T00:00:00"/>
    <n v="1150"/>
    <s v="ADMINISTRACION PUERTO MULTIMODAL CAUCEDO"/>
    <n v="1"/>
    <n v="5"/>
    <x v="53"/>
    <s v="BOBINAS DE ACERO TEMPLADO"/>
    <s v="NUEVO"/>
    <n v="7518000"/>
    <s v="Kilogramos"/>
    <n v="1.58"/>
    <n v="11878.44"/>
    <n v="706.47249999999997"/>
    <n v="12.716505"/>
    <n v="0"/>
    <n v="689213.90269999998"/>
    <n v="0"/>
    <n v="0"/>
    <n v="124058.42"/>
    <n v="124058.42"/>
    <s v="CNKHN"/>
    <s v="NANCHANG"/>
    <n v="156"/>
    <s v="CHINA"/>
    <n v="156"/>
    <s v="CHINA"/>
    <n v="0"/>
    <n v="0"/>
    <n v="18"/>
    <n v="54.709800000000001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4"/>
    <x v="12"/>
    <s v="PRODUCTOS LAMINADOS PLANOS ENROLLADOS EN FRIO"/>
    <s v="NUEVO"/>
    <n v="4029000"/>
    <s v="Kilogramos"/>
    <n v="2.4741"/>
    <n v="9968.1489000000001"/>
    <n v="1533.7420999999999"/>
    <n v="10.831495"/>
    <n v="0"/>
    <n v="658060.62690000003"/>
    <n v="0"/>
    <n v="0"/>
    <n v="118450.91"/>
    <n v="118450.91"/>
    <s v="CNNSA"/>
    <s v="NANSHA"/>
    <n v="156"/>
    <s v="CHINA"/>
    <n v="156"/>
    <s v="CHINA"/>
    <n v="0"/>
    <n v="0"/>
    <n v="18"/>
    <n v="57.159399999999998"/>
    <n v="0"/>
    <n v="0"/>
    <n v="1"/>
  </r>
  <r>
    <s v="2022-01-28 00:00:00.000000 UTC"/>
    <x v="5"/>
    <m/>
    <d v="2022-01-28T00:00:00"/>
    <n v="1150"/>
    <s v="ADMINISTRACION PUERTO MULTIMODAL CAUCEDO"/>
    <n v="11"/>
    <n v="4"/>
    <x v="62"/>
    <s v="GRANALLAS DE ACERO"/>
    <s v="NUEVO"/>
    <n v="1000000"/>
    <s v="Kilogramos"/>
    <n v="3.9184999999999999"/>
    <n v="3918.5"/>
    <n v="872.61458800000003"/>
    <n v="78.369743999999997"/>
    <n v="0"/>
    <n v="281956.95179999998"/>
    <n v="0"/>
    <n v="0"/>
    <n v="50752.25"/>
    <n v="50752.25"/>
    <s v="CNNSA"/>
    <s v="NANSHA"/>
    <n v="156"/>
    <s v="CHINA"/>
    <n v="156"/>
    <s v="CHINA"/>
    <n v="0"/>
    <n v="0"/>
    <n v="18"/>
    <n v="57.902700000000003"/>
    <n v="0"/>
    <n v="0"/>
    <n v="1"/>
  </r>
  <r>
    <s v="2025-12-01 00:00:00.000000 UTC"/>
    <x v="3"/>
    <d v="2025-11-27T00:00:00"/>
    <d v="2025-12-01T00:00:00"/>
    <n v="1030"/>
    <s v="ADMINISTRACION HAINA ORIENTAL"/>
    <n v="1"/>
    <n v="3"/>
    <x v="39"/>
    <s v="BRIDA ANCHA GENÃ‰RICA (GENERIC WIDE FLANGE W8X15X20â€˜)"/>
    <s v="NUEVO"/>
    <n v="952000"/>
    <s v="Kilogramos"/>
    <n v="12.27"/>
    <n v="11681.04"/>
    <n v="317.73947800000002"/>
    <n v="17.034154999999998"/>
    <n v="28.58765"/>
    <n v="765614.41740000003"/>
    <n v="0"/>
    <n v="0"/>
    <n v="68905.31"/>
    <n v="68905.31"/>
    <s v="PAMIT"/>
    <s v="MANZANILLO"/>
    <n v="591"/>
    <s v="PANAMA"/>
    <n v="156"/>
    <s v="CHINA"/>
    <n v="0"/>
    <n v="0"/>
    <n v="18"/>
    <n v="63.566000000000003"/>
    <n v="0"/>
    <n v="1"/>
    <n v="1"/>
  </r>
  <r>
    <s v="2022-12-06 00:00:00.000000 UTC"/>
    <x v="5"/>
    <m/>
    <d v="2022-12-06T00:00:00"/>
    <n v="1030"/>
    <s v="ADMINISTRACION HAINA ORIENTAL"/>
    <n v="1"/>
    <n v="4"/>
    <x v="38"/>
    <s v="LAMINA DE ACERO INOXIDABLE 0.9MM X 48 X 96"/>
    <s v="NUEVO"/>
    <n v="7704000"/>
    <s v="Kilogramos"/>
    <n v="2.9550000000000001"/>
    <n v="22765.32"/>
    <n v="2666.7826"/>
    <n v="97.353069000000005"/>
    <n v="0"/>
    <n v="1405360.7335000001"/>
    <n v="0"/>
    <n v="0"/>
    <n v="252964.86"/>
    <n v="252964.86"/>
    <s v="TWTXG"/>
    <s v="TAICHUNG"/>
    <n v="158"/>
    <s v="TAIWAN"/>
    <n v="156"/>
    <s v="CHINA"/>
    <n v="0"/>
    <n v="0"/>
    <n v="18"/>
    <n v="55.0486"/>
    <n v="0"/>
    <n v="1"/>
    <n v="1"/>
  </r>
  <r>
    <s v="2020-01-20 00:00:00.000000 UTC"/>
    <x v="2"/>
    <m/>
    <d v="2020-01-20T00:00:00"/>
    <n v="1030"/>
    <s v="ADMINISTRACION HAINA ORIENTAL"/>
    <n v="1"/>
    <n v="13"/>
    <x v="32"/>
    <s v="LAMINAS DE ACERO DE 12.00 X 1219 X 2438 MM"/>
    <m/>
    <n v="87818000"/>
    <s v="Kilogramos"/>
    <n v="0.48770000000000002"/>
    <n v="42828.838600000003"/>
    <n v="5204.0459769999998"/>
    <n v="117.77804399999999"/>
    <n v="0"/>
    <n v="2561483.2067999998"/>
    <n v="76844.5"/>
    <n v="0"/>
    <n v="474898.99"/>
    <n v="551743.49"/>
    <s v="CNLYG"/>
    <s v="LIANYUNGANG"/>
    <n v="156"/>
    <s v="CHINA"/>
    <n v="156"/>
    <s v="CHINA"/>
    <n v="3"/>
    <n v="0"/>
    <n v="18"/>
    <n v="53.197200000000002"/>
    <n v="0"/>
    <n v="0"/>
    <n v="1"/>
  </r>
  <r>
    <s v="2024-12-13 00:00:00.000000 UTC"/>
    <x v="1"/>
    <d v="2024-12-16T00:00:00"/>
    <d v="2024-12-13T00:00:00"/>
    <n v="1030"/>
    <s v="ADMINISTRACION HAINA ORIENTAL"/>
    <n v="1"/>
    <n v="2"/>
    <x v="32"/>
    <s v="PRODUCTOS LAMINADOS PLANOS SIN ENROLLAR EN CALIENTE"/>
    <s v="NUEVO"/>
    <n v="59300"/>
    <s v="Toneladas Metricas"/>
    <n v="546"/>
    <n v="32377.8"/>
    <n v="3755.9197260000001"/>
    <n v="99.291695000000004"/>
    <n v="0"/>
    <n v="2206974.8886000002"/>
    <n v="66209.25"/>
    <n v="0"/>
    <n v="409173.14"/>
    <n v="475382.39"/>
    <s v="CNZJG"/>
    <s v="ZHANGJIAGANG"/>
    <n v="156"/>
    <s v="CHINA"/>
    <n v="156"/>
    <s v="CHINA"/>
    <n v="3"/>
    <n v="0"/>
    <n v="18"/>
    <n v="60.910600000000002"/>
    <n v="0"/>
    <n v="1"/>
    <n v="1"/>
  </r>
  <r>
    <s v="2021-01-19 00:00:00.000000 UTC"/>
    <x v="4"/>
    <m/>
    <d v="2021-01-19T00:00:00"/>
    <n v="1150"/>
    <s v="ADMINISTRACION PUERTO MULTIMODAL CAUCEDO"/>
    <n v="1"/>
    <n v="1"/>
    <x v="47"/>
    <s v="PRODUCTOS LAMINADOS PLANOS SIN ENROLLAR EN CALIENTE"/>
    <s v="NUEVO"/>
    <n v="9714010"/>
    <s v="Kilogramos"/>
    <n v="0.1676"/>
    <n v="1628.068076"/>
    <n v="2004.48"/>
    <n v="32.557155999999999"/>
    <n v="0"/>
    <n v="213661.6103"/>
    <n v="17092.93"/>
    <n v="0"/>
    <n v="41535.82"/>
    <n v="58628.75"/>
    <s v="CNTJG"/>
    <s v="TAIJIANG"/>
    <n v="156"/>
    <s v="CHINA"/>
    <n v="156"/>
    <s v="CHINA"/>
    <n v="8"/>
    <n v="0"/>
    <n v="18"/>
    <n v="58.2958"/>
    <n v="0"/>
    <n v="0"/>
    <n v="1"/>
  </r>
  <r>
    <s v="2024-08-02 00:00:00.000000 UTC"/>
    <x v="1"/>
    <d v="2024-07-31T00:00:00"/>
    <d v="2024-08-05T00:00:00"/>
    <n v="1030"/>
    <s v="ADMINISTRACION HAINA ORIENTAL"/>
    <n v="1"/>
    <n v="2"/>
    <x v="24"/>
    <s v="VIGAS DE ACERO PERFIL I W14X48"/>
    <s v="NUEVO"/>
    <n v="4555400"/>
    <s v="Kilogramos"/>
    <n v="0.85"/>
    <n v="3872.09"/>
    <n v="931.31331"/>
    <n v="77.534040000000005"/>
    <n v="0"/>
    <n v="290298.94069999998"/>
    <n v="40641.85"/>
    <n v="0"/>
    <n v="59569.34"/>
    <n v="100211.19"/>
    <s v="CNXMN"/>
    <s v="XIAMEN"/>
    <n v="156"/>
    <s v="CHINA"/>
    <n v="156"/>
    <s v="CHINA"/>
    <n v="14"/>
    <n v="0"/>
    <n v="18"/>
    <n v="59.475999999999999"/>
    <n v="0"/>
    <n v="0"/>
    <n v="1"/>
  </r>
  <r>
    <s v="2023-10-19 00:00:00.000000 UTC"/>
    <x v="0"/>
    <d v="2023-10-15T00:00:00"/>
    <d v="2023-10-23T00:00:00"/>
    <n v="1150"/>
    <s v="ADMINISTRACION PUERTO MULTIMODAL CAUCEDO"/>
    <n v="1"/>
    <n v="20"/>
    <x v="25"/>
    <s v="PERFIL DE HIERRO, CUADRADOS 300X300MM, 12MTS, 4 PZAS KGRS"/>
    <s v="NUEVO"/>
    <n v="3200000"/>
    <s v="Kilogramos"/>
    <n v="1.1000000000000001"/>
    <n v="3520"/>
    <n v="453.54615000000001"/>
    <n v="70.399942999999993"/>
    <n v="0"/>
    <n v="230188.4155"/>
    <n v="32226.38"/>
    <n v="0"/>
    <n v="47234.66"/>
    <n v="79461.039999999994"/>
    <s v="CNYTN"/>
    <s v="YANTIAN"/>
    <n v="156"/>
    <s v="CHINA"/>
    <n v="156"/>
    <s v="CHINA"/>
    <n v="14"/>
    <n v="0"/>
    <n v="18"/>
    <n v="56.921700000000001"/>
    <n v="0"/>
    <n v="0"/>
    <n v="1"/>
  </r>
  <r>
    <s v="2022-09-23 00:00:00.000000 UTC"/>
    <x v="5"/>
    <m/>
    <d v="2022-09-23T00:00:00"/>
    <n v="1150"/>
    <s v="ADMINISTRACION PUERTO MULTIMODAL CAUCEDO"/>
    <n v="1"/>
    <n v="2"/>
    <x v="41"/>
    <s v="PERFIL OCTAGONAL DE ACERO"/>
    <s v="NUEVO"/>
    <n v="2540900"/>
    <s v="Kilogramos"/>
    <n v="1.6"/>
    <n v="4065.44"/>
    <n v="449.63657999999998"/>
    <n v="81.308868000000004"/>
    <n v="0"/>
    <n v="245974.14670000001"/>
    <n v="49194.83"/>
    <n v="0"/>
    <n v="53130.42"/>
    <n v="102325.25"/>
    <s v="CNNGB"/>
    <s v="NINGBO"/>
    <n v="156"/>
    <s v="CHINA"/>
    <n v="156"/>
    <s v="CHINA"/>
    <n v="20"/>
    <n v="0"/>
    <n v="18"/>
    <n v="53.514699999999998"/>
    <n v="0"/>
    <n v="0"/>
    <n v="1"/>
  </r>
  <r>
    <s v="2024-10-04 00:00:00.000000 UTC"/>
    <x v="1"/>
    <d v="2024-09-30T00:00:00"/>
    <d v="2024-10-04T00:00:00"/>
    <n v="1030"/>
    <s v="ADMINISTRACION HAINA ORIENTAL"/>
    <n v="1"/>
    <n v="1"/>
    <x v="10"/>
    <s v="ALAMBRE GALVANIZADO"/>
    <s v="NUEVO"/>
    <n v="2000000"/>
    <s v="Kilogramos"/>
    <n v="9.375"/>
    <n v="18750"/>
    <n v="2870"/>
    <n v="375"/>
    <n v="0"/>
    <n v="1323918.5822999999"/>
    <n v="264783.71999999997"/>
    <n v="0"/>
    <n v="285966.42"/>
    <n v="550750.14"/>
    <s v="CNNGB"/>
    <s v="NINGBO"/>
    <n v="156"/>
    <s v="CHINA"/>
    <n v="156"/>
    <s v="CHINA"/>
    <n v="20"/>
    <n v="0"/>
    <n v="18"/>
    <n v="60.191800000000001"/>
    <n v="0"/>
    <n v="0"/>
    <n v="1"/>
  </r>
  <r>
    <s v="2019-05-31 00:00:00.000000 UTC"/>
    <x v="6"/>
    <m/>
    <d v="2019-05-31T00:00:00"/>
    <n v="1150"/>
    <s v="ADMINISTRACION PUERTO MULTIMODAL CAUCEDO"/>
    <n v="1"/>
    <n v="30"/>
    <x v="5"/>
    <s v="LAMINAS DE PLATIADA 0.5 MM  1335X329X0.5"/>
    <s v="NUEVO"/>
    <n v="155000"/>
    <s v="Kilogramos"/>
    <n v="1.38"/>
    <n v="213.9"/>
    <n v="7.6490600000000004"/>
    <n v="0.22917599999999999"/>
    <n v="0"/>
    <n v="11216.2253"/>
    <n v="0"/>
    <n v="0"/>
    <n v="2018.93"/>
    <n v="2018.93"/>
    <s v="CNZUH"/>
    <s v="ZHUHAI"/>
    <n v="156"/>
    <s v="CHINA"/>
    <n v="156"/>
    <s v="CHINA"/>
    <m/>
    <m/>
    <m/>
    <n v="50.573999999999998"/>
    <n v="0"/>
    <n v="0"/>
    <n v="1"/>
  </r>
  <r>
    <s v="2019-05-31 00:00:00.000000 UTC"/>
    <x v="6"/>
    <m/>
    <d v="2019-05-31T00:00:00"/>
    <n v="1150"/>
    <s v="ADMINISTRACION PUERTO MULTIMODAL CAUCEDO"/>
    <n v="1"/>
    <n v="17"/>
    <x v="38"/>
    <s v="ACERO INOXIDABLE COLAMINADO 0.5 MM 1536X827X0.5"/>
    <s v="NUEVO"/>
    <n v="1690000"/>
    <s v="Kilogramos"/>
    <n v="3.25"/>
    <n v="5492.5"/>
    <n v="196.41938999999999"/>
    <n v="5.8849850000000004"/>
    <n v="0"/>
    <n v="288009.04790000001"/>
    <n v="0"/>
    <n v="0"/>
    <n v="51841.63"/>
    <n v="51841.63"/>
    <s v="CNZUH"/>
    <s v="ZHUHAI"/>
    <n v="156"/>
    <s v="CHINA"/>
    <n v="156"/>
    <s v="CHINA"/>
    <m/>
    <m/>
    <m/>
    <n v="50.573999999999998"/>
    <n v="0"/>
    <n v="0"/>
    <n v="1"/>
  </r>
  <r>
    <s v="2020-10-16 00:00:00.000000 UTC"/>
    <x v="2"/>
    <m/>
    <d v="2020-10-16T00:00:00"/>
    <n v="1030"/>
    <s v="ADMINISTRACION HAINA ORIENTAL"/>
    <n v="1"/>
    <n v="2"/>
    <x v="4"/>
    <s v="PRODUCTOS LAMINADOS PLANOS ENROLLADOS EN CALIENTE"/>
    <s v="NUEVO"/>
    <n v="152238000"/>
    <s v="Kilogramos"/>
    <n v="0.67059999999999997"/>
    <n v="102090.8028"/>
    <n v="4477.146092"/>
    <n v="2041.8137429999999"/>
    <n v="0"/>
    <n v="6352634.7240000004"/>
    <n v="0"/>
    <n v="0"/>
    <n v="0"/>
    <n v="0"/>
    <s v="CNCGU"/>
    <s v="CHANGSHU"/>
    <n v="156"/>
    <s v="CHINA"/>
    <n v="156"/>
    <s v="CHINA"/>
    <n v="0"/>
    <n v="0"/>
    <n v="18"/>
    <n v="58.490400000000001"/>
    <m/>
    <n v="0"/>
    <n v="1"/>
  </r>
  <r>
    <s v="2020-05-28 00:00:00.000000 UTC"/>
    <x v="2"/>
    <m/>
    <d v="2020-05-28T00:00:00"/>
    <n v="1150"/>
    <s v="ADMINISTRACION PUERTO MULTIMODAL CAUCEDO"/>
    <n v="1"/>
    <n v="1"/>
    <x v="12"/>
    <s v="PRODUCTOS LAMINADOS PLANOS ENROLLADOS EN FRIO"/>
    <m/>
    <n v="4513000"/>
    <s v="Kilogramos"/>
    <n v="2.2408000000000001"/>
    <n v="10112.7304"/>
    <n v="490.43455"/>
    <n v="4.0448380000000004"/>
    <n v="0"/>
    <n v="596587.88769999996"/>
    <n v="0"/>
    <n v="0"/>
    <n v="107385.82"/>
    <n v="107385.82"/>
    <s v="CNHUA"/>
    <s v="HUANGPU"/>
    <n v="156"/>
    <s v="CHINA"/>
    <n v="156"/>
    <s v="CHINA"/>
    <n v="0"/>
    <n v="0"/>
    <n v="18"/>
    <n v="56.243600000000001"/>
    <n v="0"/>
    <n v="0"/>
    <n v="1"/>
  </r>
  <r>
    <s v="2024-06-21 00:00:00.000000 UTC"/>
    <x v="1"/>
    <d v="2024-06-23T00:00:00"/>
    <d v="2024-06-21T00:00:00"/>
    <n v="1030"/>
    <s v="ADMINISTRACION HAINA ORIENTAL"/>
    <n v="1"/>
    <n v="6"/>
    <x v="3"/>
    <s v="SIMPLEMENTE LAMINADOS EN FRIO"/>
    <s v="NUEVO"/>
    <n v="11629000"/>
    <s v="Kilogramos"/>
    <n v="2.1057000000000001"/>
    <n v="24487.185300000001"/>
    <n v="1504.164035"/>
    <n v="45.522728000000001"/>
    <n v="22.871683000000001"/>
    <n v="1542905.9654999999"/>
    <n v="0"/>
    <n v="0"/>
    <n v="277723.07"/>
    <n v="277723.07"/>
    <s v="CNJIU"/>
    <s v="JIUJIANG"/>
    <n v="156"/>
    <s v="CHINA"/>
    <n v="156"/>
    <s v="CHINA"/>
    <n v="0"/>
    <n v="0"/>
    <n v="18"/>
    <n v="59.206499999999998"/>
    <n v="0"/>
    <n v="0"/>
    <n v="1"/>
  </r>
  <r>
    <s v="2023-03-16 00:00:00.000000 UTC"/>
    <x v="0"/>
    <d v="2023-03-14T00:00:00"/>
    <d v="2023-03-16T00:00:00"/>
    <n v="1150"/>
    <s v="ADMINISTRACION PUERTO MULTIMODAL CAUCEDO"/>
    <n v="1"/>
    <n v="26"/>
    <x v="2"/>
    <s v="BARRA LISA T-304 A/I 3/16  5MM -20PIES 6.09MTS USO INDUSTRIAL"/>
    <s v="NUEVO"/>
    <n v="296000"/>
    <s v="Kilogramos"/>
    <n v="2.6032999999999999"/>
    <n v="770.57680000000005"/>
    <n v="36.911700000000003"/>
    <n v="0.616425"/>
    <n v="11.907"/>
    <n v="45053.946400000001"/>
    <n v="0"/>
    <n v="0"/>
    <n v="8109.71"/>
    <n v="8109.71"/>
    <s v="CNJJG"/>
    <s v="JIUJIANG"/>
    <n v="156"/>
    <s v="CHINA"/>
    <n v="156"/>
    <s v="CHINA"/>
    <n v="0"/>
    <n v="0"/>
    <n v="18"/>
    <n v="54.942799999999998"/>
    <n v="0"/>
    <n v="0"/>
    <n v="1"/>
  </r>
  <r>
    <s v="2022-08-22 00:00:00.000000 UTC"/>
    <x v="5"/>
    <m/>
    <d v="2022-08-22T00:00:00"/>
    <n v="1030"/>
    <s v="ADMINISTRACION HAINA ORIENTAL"/>
    <n v="1"/>
    <n v="17"/>
    <x v="39"/>
    <s v="ANGULAR DE ACERO INOXIDABLE AISI 304 3 X 3 X 1/4 X 6100MM"/>
    <s v="NUEVO"/>
    <n v="1035000"/>
    <s v="Kilogramos"/>
    <n v="3.5017999999999998"/>
    <n v="3624.3629999999998"/>
    <n v="484.56893400000001"/>
    <n v="15.728664"/>
    <n v="0"/>
    <n v="220993.25440000001"/>
    <n v="0"/>
    <n v="0"/>
    <n v="39778.79"/>
    <n v="39778.79"/>
    <s v="CNNKG"/>
    <s v="NANJING"/>
    <n v="156"/>
    <s v="CHINA"/>
    <n v="156"/>
    <s v="CHINA"/>
    <n v="0"/>
    <n v="0"/>
    <n v="18"/>
    <n v="53.578400000000002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62"/>
    <x v="2"/>
    <s v="BARRA LISA T-304 A/I 5/16 8MM -20PIES 6.09MT USO INDUSTRIAL"/>
    <s v="NUEVO"/>
    <n v="248000"/>
    <s v="Kilogramos"/>
    <n v="3.4234"/>
    <n v="849.00319999999999"/>
    <n v="63.41"/>
    <n v="0.851746"/>
    <n v="18.649999999999999"/>
    <n v="55179.692300000002"/>
    <n v="0"/>
    <n v="0"/>
    <n v="9932.34"/>
    <n v="9932.34"/>
    <s v="CNNSA"/>
    <s v="NANSHA"/>
    <n v="156"/>
    <s v="CHINA"/>
    <n v="156"/>
    <s v="CHINA"/>
    <n v="0"/>
    <n v="0"/>
    <n v="18"/>
    <n v="59.2109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5"/>
    <x v="12"/>
    <s v="TOLA A/I C20- 1.0MM 4X8MM"/>
    <s v="NUEVO"/>
    <n v="1642000"/>
    <s v="Kilogramos"/>
    <n v="2.3001"/>
    <n v="3776.7642000000001"/>
    <n v="184.88596000000001"/>
    <n v="4.1340960000000004"/>
    <n v="82.080753999999999"/>
    <n v="230964.18479999999"/>
    <n v="0"/>
    <n v="0"/>
    <n v="41573.550000000003"/>
    <n v="41573.550000000003"/>
    <s v="CNSHK"/>
    <s v="SHEKOU"/>
    <n v="156"/>
    <s v="CHINA"/>
    <n v="156"/>
    <s v="CHINA"/>
    <n v="0"/>
    <n v="0"/>
    <n v="18"/>
    <n v="57.0581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2"/>
    <x v="12"/>
    <s v="TOLA A/IC  4X8 C-20 1.0MM"/>
    <s v="NUEVO"/>
    <n v="2057400"/>
    <s v="Kilogramos"/>
    <n v="2.3609"/>
    <n v="4857.3156600000002"/>
    <n v="214.28800000000001"/>
    <n v="5.3753599999999997"/>
    <n v="104.535498"/>
    <n v="304800.59090000001"/>
    <n v="0"/>
    <n v="0"/>
    <n v="54864.11"/>
    <n v="54864.11"/>
    <s v="CNSHK"/>
    <s v="SHEKOU"/>
    <n v="156"/>
    <s v="CHINA"/>
    <n v="156"/>
    <s v="CHINA"/>
    <n v="0"/>
    <n v="0"/>
    <n v="18"/>
    <n v="58.824599999999997"/>
    <n v="0"/>
    <n v="0"/>
    <n v="1"/>
  </r>
  <r>
    <s v="2021-01-12 00:00:00.000000 UTC"/>
    <x v="4"/>
    <m/>
    <d v="2021-01-12T00:00:00"/>
    <n v="2050"/>
    <s v="AEROPUERTO INTERNACIONAL  JOSE FRANCISCO PEÃ‘A GOMEZ"/>
    <n v="1"/>
    <n v="7"/>
    <x v="57"/>
    <s v="ALAMBRE"/>
    <s v="NUEVO"/>
    <n v="3000"/>
    <s v="Kilogramos"/>
    <n v="3.69"/>
    <n v="11.07"/>
    <n v="1.17092"/>
    <n v="0.22139800000000001"/>
    <n v="0"/>
    <n v="727.94240000000002"/>
    <n v="0"/>
    <n v="0"/>
    <n v="65.510000000000005"/>
    <n v="65.510000000000005"/>
    <s v="USMEM"/>
    <s v="MEMPHIS"/>
    <n v="840"/>
    <s v="ESTADOS UNIDOS (EEUU)"/>
    <n v="156"/>
    <s v="CHINA"/>
    <n v="0"/>
    <n v="0"/>
    <n v="18"/>
    <n v="58.4114"/>
    <n v="0"/>
    <n v="0"/>
    <n v="1"/>
  </r>
  <r>
    <s v="2023-07-04 00:00:00.000000 UTC"/>
    <x v="0"/>
    <d v="2023-07-03T00:00:00"/>
    <d v="2023-07-04T00:00:00"/>
    <n v="1030"/>
    <s v="ADMINISTRACION HAINA ORIENTAL"/>
    <n v="1"/>
    <n v="3"/>
    <x v="22"/>
    <s v="ALAMBRE DE ACERO PARA SOLDADURA"/>
    <s v="NUEVO"/>
    <n v="700000"/>
    <s v="Kilogramos"/>
    <n v="1.1200000000000001"/>
    <n v="784"/>
    <n v="29.495799999999999"/>
    <n v="15.679967"/>
    <n v="23.449161"/>
    <n v="47505.832900000001"/>
    <n v="1425.18"/>
    <n v="0"/>
    <n v="8807.57"/>
    <n v="10232.75"/>
    <s v="CNYTN"/>
    <s v="YANTIAN"/>
    <n v="156"/>
    <s v="CHINA"/>
    <n v="156"/>
    <s v="CHINA"/>
    <n v="3"/>
    <n v="0"/>
    <n v="18"/>
    <n v="55.7171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5"/>
    <x v="25"/>
    <s v="PERFIL EN H 10 X 10 X 30"/>
    <s v="NUEVO"/>
    <n v="3340000"/>
    <s v="Kilogramos"/>
    <n v="0.59"/>
    <n v="1970.6"/>
    <n v="200.38675699999999"/>
    <n v="5.635535"/>
    <n v="0"/>
    <n v="138274.3008"/>
    <n v="19358.400000000001"/>
    <n v="0"/>
    <n v="28373.89"/>
    <n v="47732.29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6"/>
    <x v="24"/>
    <s v="PERFILES EN I"/>
    <s v="NUEVO"/>
    <n v="88704000"/>
    <s v="Kilogramos"/>
    <n v="0.57999999999999996"/>
    <n v="51448.32"/>
    <n v="3548.128506"/>
    <n v="120.990934"/>
    <n v="0"/>
    <n v="3468342.9501999998"/>
    <n v="485568.01"/>
    <n v="0"/>
    <n v="711703.97"/>
    <n v="1197271.98"/>
    <s v="CNCGU"/>
    <s v="CHANGSHU"/>
    <n v="156"/>
    <s v="CHINA"/>
    <n v="156"/>
    <s v="CHINA"/>
    <n v="14"/>
    <n v="0"/>
    <n v="18"/>
    <n v="62.926400000000001"/>
    <n v="0"/>
    <n v="1"/>
    <n v="1"/>
  </r>
  <r>
    <s v="2020-12-29 00:00:00.000000 UTC"/>
    <x v="2"/>
    <m/>
    <d v="2020-12-29T00:00:00"/>
    <n v="1150"/>
    <s v="ADMINISTRACION PUERTO MULTIMODAL CAUCEDO"/>
    <n v="1"/>
    <n v="1"/>
    <x v="16"/>
    <s v="BARRA DE EJE ACERO COLD ROLL SAE1018"/>
    <s v="NUEVO"/>
    <n v="2334360"/>
    <s v="Kilogramos"/>
    <n v="1.0503"/>
    <n v="2451.7783079999999"/>
    <n v="413.85687300000001"/>
    <n v="4.9195719999999996"/>
    <n v="0"/>
    <n v="167380.9762"/>
    <n v="30128.580399999999"/>
    <n v="0"/>
    <n v="36154.29"/>
    <n v="66282.8704"/>
    <s v="CNDLC"/>
    <s v="DALIAN"/>
    <n v="156"/>
    <s v="CHINA"/>
    <n v="156"/>
    <s v="CHINA"/>
    <n v="20"/>
    <n v="0"/>
    <n v="18"/>
    <n v="58.309399999999997"/>
    <m/>
    <n v="1"/>
    <n v="1"/>
  </r>
  <r>
    <s v="2024-07-17 00:00:00.000000 UTC"/>
    <x v="1"/>
    <d v="2024-07-16T00:00:00"/>
    <d v="2024-07-17T00:00:00"/>
    <n v="1150"/>
    <s v="ADMINISTRACION PUERTO MULTIMODAL CAUCEDO"/>
    <n v="1"/>
    <n v="2"/>
    <x v="16"/>
    <s v="BARRA DE EJE ACERO COLD ROLL SAE1018"/>
    <s v="NUEVO"/>
    <n v="1463000"/>
    <s v="Kilogramos"/>
    <n v="1.1483000000000001"/>
    <n v="1679.9629"/>
    <n v="399.76814899999999"/>
    <n v="3.3434409999999999"/>
    <n v="0"/>
    <n v="123367.6807"/>
    <n v="24673.54"/>
    <n v="0"/>
    <n v="26647.42"/>
    <n v="51320.959999999999"/>
    <s v="CNDLC"/>
    <s v="DALIAN"/>
    <n v="156"/>
    <s v="CHINA"/>
    <n v="156"/>
    <s v="CHINA"/>
    <n v="20"/>
    <n v="0"/>
    <n v="18"/>
    <n v="59.223799999999997"/>
    <n v="0"/>
    <n v="0"/>
    <n v="1"/>
  </r>
  <r>
    <s v="2024-08-12 00:00:00.000000 UTC"/>
    <x v="1"/>
    <d v="2024-08-11T00:00:00"/>
    <d v="2024-08-12T00:00:00"/>
    <n v="1150"/>
    <s v="ADMINISTRACION PUERTO MULTIMODAL CAUCEDO"/>
    <n v="1"/>
    <n v="29"/>
    <x v="41"/>
    <s v="PERFILES DE HIERRO"/>
    <s v="NUEVO"/>
    <n v="431820"/>
    <s v="Kilogramos"/>
    <n v="1.1000000000000001"/>
    <n v="475.00200000000001"/>
    <n v="69.241709999999998"/>
    <n v="9.4994250000000005"/>
    <n v="0"/>
    <n v="33092.184099999999"/>
    <n v="6618.44"/>
    <n v="0"/>
    <n v="7147.91"/>
    <n v="13766.35"/>
    <s v="CNQIN"/>
    <s v="QINGXI"/>
    <n v="156"/>
    <s v="CHINA"/>
    <n v="156"/>
    <s v="CHINA"/>
    <n v="20"/>
    <n v="0"/>
    <n v="18"/>
    <n v="59.760399999999997"/>
    <n v="0"/>
    <n v="0"/>
    <n v="1"/>
  </r>
  <r>
    <s v="2025-09-10 00:00:00.000000 UTC"/>
    <x v="3"/>
    <d v="2025-09-06T00:00:00"/>
    <d v="2025-09-10T00:00:00"/>
    <n v="1150"/>
    <s v="ADMINISTRACION PUERTO MULTIMODAL CAUCEDO"/>
    <n v="1"/>
    <n v="15"/>
    <x v="30"/>
    <s v="ALAMBRE DULCE"/>
    <s v="NUEVO"/>
    <n v="1000"/>
    <s v="Kilogramos"/>
    <n v="100.8"/>
    <n v="100.8"/>
    <n v="2.91635"/>
    <n v="0.706036"/>
    <n v="0.1598"/>
    <n v="6696.2825999999995"/>
    <n v="1339.26"/>
    <n v="0"/>
    <n v="1446.4"/>
    <n v="2785.66"/>
    <s v="MXZLO"/>
    <s v="MANZANILLO"/>
    <n v="484"/>
    <s v="MEXICO"/>
    <n v="156"/>
    <s v="CHINA"/>
    <n v="20"/>
    <n v="0"/>
    <n v="18"/>
    <n v="64.028599999999997"/>
    <n v="0"/>
    <n v="0"/>
    <n v="1"/>
  </r>
  <r>
    <s v="2024-04-09 00:00:00.000000 UTC"/>
    <x v="1"/>
    <d v="2024-04-05T00:00:00"/>
    <d v="2024-04-09T00:00:00"/>
    <n v="1010"/>
    <s v="ADMINISTRACION SANTO DOMINGO"/>
    <n v="1"/>
    <n v="1"/>
    <x v="10"/>
    <s v="ALAMBRE DE ACERO GALVANIZADO BWG 16"/>
    <s v="NUEVO"/>
    <n v="5000000"/>
    <s v="Kilogramos"/>
    <n v="0.65529999999999999"/>
    <n v="3276.5"/>
    <n v="648.14374999999995"/>
    <n v="65.332890000000006"/>
    <n v="0"/>
    <n v="236966.78829999999"/>
    <n v="47393.36"/>
    <n v="0"/>
    <n v="51184.83"/>
    <n v="98578.19"/>
    <s v="PAMIT"/>
    <s v="MANZANILLO"/>
    <n v="591"/>
    <s v="PANAMA"/>
    <n v="156"/>
    <s v="CHINA"/>
    <n v="20"/>
    <n v="0"/>
    <n v="18"/>
    <n v="59.390500000000003"/>
    <n v="0"/>
    <n v="0"/>
    <n v="1"/>
  </r>
  <r>
    <s v="2021-08-04 00:00:00.000000 UTC"/>
    <x v="4"/>
    <d v="2021-08-03T00:00:00"/>
    <d v="2021-08-04T00:00:00"/>
    <n v="1030"/>
    <s v="ADMINISTRACION HAINA ORIENTAL"/>
    <n v="1"/>
    <n v="13"/>
    <x v="46"/>
    <s v="PERFIL EN L"/>
    <s v="NUEVO"/>
    <n v="32020000"/>
    <s v="Kilogramos"/>
    <n v="0.62"/>
    <n v="19852.400000000001"/>
    <n v="2561.55933"/>
    <n v="49.310043999999998"/>
    <n v="0"/>
    <n v="1285680.3489000001"/>
    <n v="257136.07"/>
    <n v="0"/>
    <n v="277708.53999999998"/>
    <n v="534844.61"/>
    <s v="TRDIL"/>
    <s v="DILISKELESI"/>
    <n v="792"/>
    <s v="TURQUIA"/>
    <n v="156"/>
    <s v="CHINA"/>
    <n v="20"/>
    <n v="0"/>
    <n v="18"/>
    <n v="57.234699999999997"/>
    <n v="0"/>
    <n v="0"/>
    <n v="1"/>
  </r>
  <r>
    <s v="2019-09-12 00:00:00.000000 UTC"/>
    <x v="6"/>
    <m/>
    <d v="2019-09-16T00:00:00"/>
    <n v="1150"/>
    <s v="ADMINISTRACION PUERTO MULTIMODAL CAUCEDO"/>
    <n v="1"/>
    <n v="1"/>
    <x v="17"/>
    <s v="ALAMBRE"/>
    <s v="NUEVO"/>
    <n v="200000"/>
    <s v="Kilogramos"/>
    <n v="0.2"/>
    <n v="40"/>
    <n v="4.4171950000000004"/>
    <n v="0.79965399999999998"/>
    <n v="0"/>
    <n v="2323.4256"/>
    <n v="464.69"/>
    <n v="0"/>
    <n v="501.86"/>
    <n v="966.55"/>
    <s v="CNSHK"/>
    <s v="SHEKOU"/>
    <n v="156"/>
    <s v="CHINA"/>
    <n v="156"/>
    <s v="CHINA"/>
    <m/>
    <m/>
    <m/>
    <n v="51.381399999999999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3"/>
    <x v="38"/>
    <s v="LAMINAS DE ACERO INOXIDABLE 0.6MM X 1219MM X 2438MM"/>
    <s v="NUEVO"/>
    <n v="16314000"/>
    <s v="Kilogramos"/>
    <n v="1.736"/>
    <n v="28321.103999999999"/>
    <n v="1532.823304"/>
    <n v="49.780546000000001"/>
    <n v="156.34016"/>
    <n v="1710707.8884000001"/>
    <n v="0"/>
    <n v="0"/>
    <n v="153963.71"/>
    <n v="153963.71"/>
    <s v="CNJJG"/>
    <s v="JIUJIANG"/>
    <n v="156"/>
    <s v="CHINA"/>
    <n v="156"/>
    <s v="CHINA"/>
    <n v="0"/>
    <n v="0"/>
    <n v="18"/>
    <n v="56.9097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8"/>
    <x v="70"/>
    <s v="PRODUCTOS LAMINADOS PLANOS ENROLLADOS EN CALIENTE"/>
    <s v="NUEVO"/>
    <n v="80745000"/>
    <s v="Kilogramos"/>
    <n v="0.55169999999999997"/>
    <n v="44547.016499999998"/>
    <n v="2124.4474989999999"/>
    <n v="89.575719000000007"/>
    <n v="1.6299319999999999"/>
    <n v="2668346.0068000001"/>
    <n v="0"/>
    <n v="0"/>
    <n v="240153.8"/>
    <n v="240153.8"/>
    <s v="CNLSN"/>
    <s v="LANSHAN"/>
    <n v="156"/>
    <s v="CHINA"/>
    <n v="156"/>
    <s v="CHINA"/>
    <n v="0"/>
    <n v="0"/>
    <n v="18"/>
    <n v="57.061399999999999"/>
    <n v="0"/>
    <n v="0"/>
    <n v="1"/>
  </r>
  <r>
    <s v="2025-01-22 00:00:00.000000 UTC"/>
    <x v="3"/>
    <d v="2025-01-19T00:00:00"/>
    <d v="2025-01-23T00:00:00"/>
    <n v="1030"/>
    <s v="ADMINISTRACION HAINA ORIENTAL"/>
    <n v="1"/>
    <n v="2"/>
    <x v="13"/>
    <s v="TOLA DE METAL"/>
    <s v="NUEVO"/>
    <n v="1500000"/>
    <s v="Kilogramos"/>
    <n v="0.85"/>
    <n v="1275"/>
    <n v="210.52080000000001"/>
    <n v="25.499531999999999"/>
    <n v="0"/>
    <n v="93201.778699999995"/>
    <n v="0"/>
    <n v="0"/>
    <n v="16776.32"/>
    <n v="16776.32"/>
    <s v="CNNGB"/>
    <s v="NINGBO"/>
    <n v="156"/>
    <s v="CHINA"/>
    <n v="156"/>
    <s v="CHINA"/>
    <n v="0"/>
    <n v="0"/>
    <n v="18"/>
    <n v="61.681199999999997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6"/>
    <x v="12"/>
    <s v="TOLA ALUMINIO LISO 1/16 1.5MM 4X8"/>
    <s v="NUEVO"/>
    <n v="404400"/>
    <s v="Kilogramos"/>
    <n v="4.2663000000000002"/>
    <n v="1725.2917199999999"/>
    <n v="76.112949999999998"/>
    <n v="1.9092739999999999"/>
    <n v="37.129961000000002"/>
    <n v="108263.4904"/>
    <n v="0"/>
    <n v="0"/>
    <n v="19487.43"/>
    <n v="19487.43"/>
    <s v="CNSHK"/>
    <s v="SHEKOU"/>
    <n v="156"/>
    <s v="CHINA"/>
    <n v="156"/>
    <s v="CHINA"/>
    <n v="0"/>
    <n v="0"/>
    <n v="18"/>
    <n v="58.824599999999997"/>
    <n v="0"/>
    <n v="0"/>
    <n v="1"/>
  </r>
  <r>
    <s v="2025-06-16 00:00:00.000000 UTC"/>
    <x v="3"/>
    <d v="2025-06-14T00:00:00"/>
    <d v="2025-06-20T00:00:00"/>
    <n v="1150"/>
    <s v="ADMINISTRACION PUERTO MULTIMODAL CAUCEDO"/>
    <n v="1"/>
    <n v="2"/>
    <x v="71"/>
    <s v="PRODUCTOS LAMINADOS PLANOS ENROLLADOS EN CALIENTE 0.22 x MM  727 MM"/>
    <s v="NUEVO"/>
    <n v="87149000"/>
    <s v="Kilogramos"/>
    <n v="0.97250000000000003"/>
    <n v="84752.402499999997"/>
    <n v="11781.213"/>
    <n v="148.81840700000001"/>
    <n v="24.617460000000001"/>
    <n v="5751837.1250999998"/>
    <n v="0"/>
    <n v="0"/>
    <n v="517665.34"/>
    <n v="517665.34"/>
    <s v="CNXMN"/>
    <s v="XIAMEN"/>
    <n v="156"/>
    <s v="CHINA"/>
    <n v="156"/>
    <s v="CHINA"/>
    <n v="0"/>
    <n v="0"/>
    <n v="18"/>
    <n v="59.476900000000001"/>
    <n v="0"/>
    <n v="0"/>
    <n v="1"/>
  </r>
  <r>
    <s v="2022-12-10 00:00:00.000000 UTC"/>
    <x v="5"/>
    <m/>
    <d v="2022-12-10T00:00:00"/>
    <n v="1150"/>
    <s v="ADMINISTRACION PUERTO MULTIMODAL CAUCEDO"/>
    <n v="1"/>
    <n v="2"/>
    <x v="72"/>
    <s v="BOBINA DE ALAMBRES 5/16"/>
    <s v="NUEVO"/>
    <n v="321900"/>
    <s v="Kilogramos"/>
    <n v="3.5600999999999998"/>
    <n v="1145.9961900000001"/>
    <n v="794.02454999999998"/>
    <n v="22.919815"/>
    <n v="0"/>
    <n v="108422.20299999999"/>
    <n v="0"/>
    <n v="0"/>
    <n v="19516"/>
    <n v="19516"/>
    <s v="CNYTN"/>
    <s v="YANTIAN"/>
    <n v="156"/>
    <s v="CHINA"/>
    <n v="156"/>
    <s v="CHINA"/>
    <n v="0"/>
    <n v="0"/>
    <n v="18"/>
    <n v="55.234499999999997"/>
    <n v="0"/>
    <n v="1"/>
    <n v="1"/>
  </r>
  <r>
    <s v="2021-05-03 00:00:00.000000 UTC"/>
    <x v="4"/>
    <d v="2021-05-03T00:00:00"/>
    <d v="2021-05-03T00:00:00"/>
    <n v="1030"/>
    <s v="ADMINISTRACION HAINA ORIENTAL"/>
    <n v="1"/>
    <n v="6"/>
    <x v="44"/>
    <s v="PRODUCTOS LAMINADOS PLANOS SIN ENROLLAR EN CALIENTE"/>
    <s v="NUEVO"/>
    <n v="55486000"/>
    <s v="Kilogramos"/>
    <n v="0.54559999999999997"/>
    <n v="30273.161599999999"/>
    <n v="1907.4637359999999"/>
    <n v="83.255325999999997"/>
    <n v="0"/>
    <n v="1840614.3498"/>
    <n v="55218.43"/>
    <n v="0"/>
    <n v="341249.9"/>
    <n v="396468.33"/>
    <s v="CNCGU"/>
    <s v="CHANGSHU"/>
    <n v="156"/>
    <s v="CHINA"/>
    <n v="156"/>
    <s v="CHINA"/>
    <n v="3"/>
    <n v="0"/>
    <n v="18"/>
    <n v="57.0488"/>
    <n v="0"/>
    <n v="0"/>
    <n v="1"/>
  </r>
  <r>
    <s v="2024-01-03 00:00:00.000000 UTC"/>
    <x v="1"/>
    <d v="2023-12-31T00:00:00"/>
    <d v="2024-01-03T00:00:00"/>
    <n v="1030"/>
    <s v="ADMINISTRACION HAINA ORIENTAL"/>
    <n v="1"/>
    <n v="1"/>
    <x v="22"/>
    <s v="ALAMBRE METAL ALEADO RLLS 50LBS"/>
    <s v="NUEVO"/>
    <n v="427500"/>
    <s v="Kilogramos"/>
    <n v="8.9298000000000002"/>
    <n v="3817.4895000000001"/>
    <n v="191"/>
    <n v="76.349999999999994"/>
    <n v="0"/>
    <n v="238140.81830000001"/>
    <n v="7144.22"/>
    <n v="0"/>
    <n v="44151.31"/>
    <n v="51295.53"/>
    <s v="ITGOA"/>
    <s v="GENOA"/>
    <n v="380"/>
    <s v="ITALIA"/>
    <n v="156"/>
    <s v="CHINA"/>
    <n v="3"/>
    <n v="0"/>
    <n v="18"/>
    <n v="58.298699999999997"/>
    <n v="0"/>
    <n v="0"/>
    <n v="1"/>
  </r>
  <r>
    <s v="2025-01-16 00:00:00.000000 UTC"/>
    <x v="3"/>
    <d v="2025-01-11T00:00:00"/>
    <d v="2025-01-16T00:00:00"/>
    <n v="1030"/>
    <s v="ADMINISTRACION HAINA ORIENTAL"/>
    <n v="1"/>
    <n v="1"/>
    <x v="73"/>
    <s v="LAMINA DE ACERO INOXIDABLE 19.05X1219X3048"/>
    <s v="NUEVO"/>
    <n v="1133000"/>
    <s v="Kilogramos"/>
    <n v="3.02"/>
    <n v="3421.66"/>
    <n v="56.819051000000002"/>
    <n v="21.030183999999998"/>
    <n v="75.107799999999997"/>
    <n v="220345.0865"/>
    <n v="6610.35"/>
    <n v="0"/>
    <n v="40851.980000000003"/>
    <n v="47462.33"/>
    <s v="PAMIT"/>
    <s v="MANZANILLO"/>
    <n v="591"/>
    <s v="PANAMA"/>
    <n v="156"/>
    <s v="CHINA"/>
    <n v="3"/>
    <n v="0"/>
    <n v="18"/>
    <n v="61.641599999999997"/>
    <n v="0"/>
    <n v="0"/>
    <n v="1"/>
  </r>
  <r>
    <s v="2022-07-26 00:00:00.000000 UTC"/>
    <x v="5"/>
    <m/>
    <d v="2022-07-26T00:00:00"/>
    <n v="1010"/>
    <s v="ADMINISTRACION SANTO DOMINGO"/>
    <n v="1"/>
    <n v="2"/>
    <x v="54"/>
    <s v="PRODUCTOS LAMINADOS PLANOS ENROLLADOS EN CALIENTE DE 1.4*60MM"/>
    <s v="NUEVO"/>
    <n v="8082000"/>
    <s v="Kilogramos"/>
    <n v="1.27"/>
    <n v="10264.14"/>
    <n v="136.90219999999999"/>
    <n v="205.282658"/>
    <n v="0"/>
    <n v="578762.10609999998"/>
    <n v="46300.97"/>
    <n v="0"/>
    <n v="112511.27"/>
    <n v="158812.24"/>
    <s v="PAMIT"/>
    <s v="MANZANILLO"/>
    <n v="591"/>
    <s v="PANAMA"/>
    <n v="156"/>
    <s v="CHINA"/>
    <n v="8"/>
    <n v="0"/>
    <n v="18"/>
    <n v="54.567599999999999"/>
    <n v="0"/>
    <n v="0"/>
    <n v="1"/>
  </r>
  <r>
    <s v="2023-09-25 00:00:00.000000 UTC"/>
    <x v="0"/>
    <d v="2023-09-22T00:00:00"/>
    <d v="2023-09-25T00:00:00"/>
    <n v="1150"/>
    <s v="ADMINISTRACION PUERTO MULTIMODAL CAUCEDO"/>
    <n v="1"/>
    <n v="1"/>
    <x v="17"/>
    <s v="ALAMBRE"/>
    <s v="NUEVO"/>
    <n v="21047040"/>
    <s v="Kilogramos"/>
    <n v="0.40989999999999999"/>
    <n v="8627.1816959999996"/>
    <n v="2698.6039999999998"/>
    <n v="119.28885"/>
    <n v="0"/>
    <n v="651135.17810000002"/>
    <n v="130227.04"/>
    <n v="0"/>
    <n v="140645.20000000001"/>
    <n v="270872.24"/>
    <s v="CNXMN"/>
    <s v="XIAMEN"/>
    <n v="156"/>
    <s v="CHINA"/>
    <n v="156"/>
    <s v="CHINA"/>
    <n v="20"/>
    <n v="0"/>
    <n v="18"/>
    <n v="56.892099999999999"/>
    <n v="0"/>
    <n v="0"/>
    <n v="1"/>
  </r>
  <r>
    <s v="2025-04-16 00:00:00.000000 UTC"/>
    <x v="3"/>
    <d v="2025-04-18T00:00:00"/>
    <d v="2025-04-16T00:00:00"/>
    <n v="1030"/>
    <s v="ADMINISTRACION HAINA ORIENTAL"/>
    <n v="1"/>
    <n v="1"/>
    <x v="48"/>
    <s v="BOBINA EN CALIENTE 1.40 MM  X  1219 MM"/>
    <s v="NUEVO"/>
    <n v="475000"/>
    <s v="Toneladas Metricas"/>
    <n v="547"/>
    <n v="259825"/>
    <n v="23750"/>
    <n v="394.74"/>
    <n v="0"/>
    <n v="17090605.214000002"/>
    <n v="0"/>
    <n v="0"/>
    <n v="1538154.47"/>
    <n v="1538154.47"/>
    <s v="CNCGO"/>
    <s v="ZHENGZHOU"/>
    <n v="156"/>
    <s v="CHINA"/>
    <n v="156"/>
    <s v="CHINA"/>
    <n v="0"/>
    <n v="0"/>
    <n v="18"/>
    <n v="60.184600000000003"/>
    <n v="0"/>
    <n v="0"/>
    <n v="1"/>
  </r>
  <r>
    <s v="2021-12-13 00:00:00.000000 UTC"/>
    <x v="4"/>
    <m/>
    <d v="2021-12-13T00:00:00"/>
    <n v="1030"/>
    <s v="ADMINISTRACION HAINA ORIENTAL"/>
    <n v="1"/>
    <n v="1"/>
    <x v="48"/>
    <s v="BOBINAS GALVANIZADA 1.55 MM"/>
    <s v="NUEVO"/>
    <n v="1214330"/>
    <s v="Toneladas Metricas"/>
    <n v="739.86569999999995"/>
    <n v="898441.11548100004"/>
    <n v="79701.616016999993"/>
    <n v="1261.977635"/>
    <n v="0"/>
    <n v="55816179.800300002"/>
    <n v="0"/>
    <n v="0"/>
    <n v="5023456.18"/>
    <n v="5023456.18"/>
    <s v="CNCGU"/>
    <s v="CHANGSHU"/>
    <n v="156"/>
    <s v="CHINA"/>
    <n v="156"/>
    <s v="CHINA"/>
    <n v="0"/>
    <n v="0"/>
    <n v="18"/>
    <n v="56.989899999999999"/>
    <n v="0"/>
    <n v="1"/>
    <n v="1"/>
  </r>
  <r>
    <s v="2021-06-17 00:00:00.000000 UTC"/>
    <x v="4"/>
    <d v="2021-06-17T00:00:00"/>
    <d v="2021-06-17T00:00:00"/>
    <n v="1150"/>
    <s v="ADMINISTRACION PUERTO MULTIMODAL CAUCEDO"/>
    <n v="1"/>
    <n v="19"/>
    <x v="74"/>
    <s v="PRODUCTOS LAMINADOS PLANOS SIN ENROLLAR EN FRIO"/>
    <s v="NUEVO"/>
    <n v="303000"/>
    <s v="Kilogramos"/>
    <n v="3.89"/>
    <n v="1178.67"/>
    <n v="203.32204200000001"/>
    <n v="1.429597"/>
    <n v="3.7562380000000002"/>
    <n v="79270.769899999999"/>
    <n v="0"/>
    <n v="0"/>
    <n v="14268.74"/>
    <n v="14268.74"/>
    <s v="CNGLN"/>
    <s v="GAOLAN"/>
    <n v="156"/>
    <s v="CHINA"/>
    <n v="156"/>
    <s v="CHINA"/>
    <n v="0"/>
    <n v="0"/>
    <n v="18"/>
    <n v="57.145099999999999"/>
    <n v="0"/>
    <n v="0"/>
    <n v="1"/>
  </r>
  <r>
    <s v="2024-12-19 00:00:00.000000 UTC"/>
    <x v="1"/>
    <d v="2024-12-16T00:00:00"/>
    <d v="2024-12-19T00:00:00"/>
    <n v="1030"/>
    <s v="ADMINISTRACION HAINA ORIENTAL"/>
    <n v="1"/>
    <n v="4"/>
    <x v="6"/>
    <s v="BOBINAS DE ACERO GALVANIZADO"/>
    <s v="NUEVO"/>
    <n v="61145000"/>
    <s v="Kilogramos"/>
    <n v="0.62"/>
    <n v="37909.9"/>
    <n v="3880.6830380000001"/>
    <n v="758.19239100000004"/>
    <n v="0"/>
    <n v="2587955.8664000002"/>
    <n v="0"/>
    <n v="0"/>
    <n v="232916.03"/>
    <n v="232916.03"/>
    <s v="CNZJG"/>
    <s v="ZHANGJIAGANG"/>
    <n v="156"/>
    <s v="CHINA"/>
    <n v="156"/>
    <s v="CHINA"/>
    <n v="0"/>
    <n v="0"/>
    <n v="18"/>
    <n v="60.8232"/>
    <n v="0"/>
    <n v="1"/>
    <n v="1"/>
  </r>
  <r>
    <s v="2024-12-19 00:00:00.000000 UTC"/>
    <x v="1"/>
    <d v="2024-12-16T00:00:00"/>
    <d v="2024-12-19T00:00:00"/>
    <n v="1030"/>
    <s v="ADMINISTRACION HAINA ORIENTAL"/>
    <n v="1"/>
    <n v="9"/>
    <x v="6"/>
    <s v="BOBINAS DE ACERO GALVANIZADO"/>
    <s v="NUEVO"/>
    <n v="151083000"/>
    <s v="Kilogramos"/>
    <n v="0.62"/>
    <n v="93671.46"/>
    <n v="9588.8364789999996"/>
    <n v="1873.428668"/>
    <n v="0"/>
    <n v="6394572.5105999997"/>
    <n v="0"/>
    <n v="0"/>
    <n v="575510.14"/>
    <n v="575510.14"/>
    <s v="CNZJG"/>
    <s v="ZHANGJIAGANG"/>
    <n v="156"/>
    <s v="CHINA"/>
    <n v="156"/>
    <s v="CHINA"/>
    <n v="0"/>
    <n v="0"/>
    <n v="18"/>
    <n v="60.8232"/>
    <n v="0"/>
    <n v="1"/>
    <n v="1"/>
  </r>
  <r>
    <s v="2024-12-13 00:00:00.000000 UTC"/>
    <x v="1"/>
    <d v="2024-12-16T00:00:00"/>
    <d v="2024-12-13T00:00:00"/>
    <n v="1030"/>
    <s v="ADMINISTRACION HAINA ORIENTAL"/>
    <n v="1"/>
    <n v="1"/>
    <x v="13"/>
    <s v="BOBINAS DE ACERO ( 8  COILS )"/>
    <s v="NUEVO"/>
    <n v="44940000"/>
    <s v="Kilogramos"/>
    <n v="0.71399999999999997"/>
    <n v="32087.16"/>
    <n v="3145.8"/>
    <n v="21.18"/>
    <n v="0"/>
    <n v="2147352.3802"/>
    <n v="0"/>
    <n v="0"/>
    <n v="193261.57"/>
    <n v="193261.57"/>
    <s v="CNZJG"/>
    <s v="ZHANGJIAGANG"/>
    <n v="156"/>
    <s v="CHINA"/>
    <n v="156"/>
    <s v="CHINA"/>
    <n v="0"/>
    <n v="0"/>
    <n v="18"/>
    <n v="60.910600000000002"/>
    <n v="0"/>
    <n v="1"/>
    <n v="1"/>
  </r>
  <r>
    <s v="2020-11-16 00:00:00.000000 UTC"/>
    <x v="2"/>
    <m/>
    <d v="2020-11-16T00:00:00"/>
    <n v="1030"/>
    <s v="ADMINISTRACION HAINA ORIENTAL"/>
    <n v="1"/>
    <n v="6"/>
    <x v="44"/>
    <s v="PRODUCTOS LAMINADOS PLANOS SIN ENROLLAR EN CALIENTE"/>
    <s v="NUEVO"/>
    <n v="55900"/>
    <s v="Toneladas Metricas"/>
    <n v="481.14659999999998"/>
    <n v="26896.094939999999"/>
    <n v="1668.870324"/>
    <n v="60.488678"/>
    <n v="1.3534619999999999"/>
    <n v="1673469.5636"/>
    <n v="50204.09"/>
    <n v="0"/>
    <n v="310261.26"/>
    <n v="360465.35"/>
    <s v="CNLYG"/>
    <s v="LIANYUNGANG"/>
    <n v="156"/>
    <s v="CHINA"/>
    <n v="156"/>
    <s v="CHINA"/>
    <n v="3"/>
    <n v="0"/>
    <n v="18"/>
    <n v="58.458100000000002"/>
    <m/>
    <n v="0"/>
    <n v="1"/>
  </r>
  <r>
    <s v="2022-11-29 00:00:00.000000 UTC"/>
    <x v="5"/>
    <m/>
    <d v="2022-11-29T00:00:00"/>
    <n v="1030"/>
    <s v="ADMINISTRACION HAINA ORIENTAL"/>
    <n v="1"/>
    <n v="4"/>
    <x v="22"/>
    <s v="ALAMBRE DE METAL XM16367"/>
    <s v="NUEVO"/>
    <n v="70000"/>
    <s v="Kilogramos"/>
    <n v="18.88"/>
    <n v="1321.6"/>
    <n v="174.0147"/>
    <n v="18.8124"/>
    <n v="85.785447000000005"/>
    <n v="87801.014899999995"/>
    <n v="2634.03"/>
    <n v="0"/>
    <n v="16278.31"/>
    <n v="18912.34"/>
    <s v="HKHKG"/>
    <s v="HONG KONG"/>
    <n v="344"/>
    <s v="HONG KONG"/>
    <n v="156"/>
    <s v="CHINA"/>
    <n v="3"/>
    <n v="0"/>
    <n v="18"/>
    <n v="54.868299999999998"/>
    <n v="0"/>
    <n v="0"/>
    <n v="1"/>
  </r>
  <r>
    <s v="2024-03-08 00:00:00.000000 UTC"/>
    <x v="1"/>
    <d v="2024-03-08T00:00:00"/>
    <d v="2024-03-08T00:00:00"/>
    <n v="1150"/>
    <s v="ADMINISTRACION PUERTO MULTIMODAL CAUCEDO"/>
    <n v="1"/>
    <n v="4"/>
    <x v="47"/>
    <s v="PRODUCTOS LAMINADOS PLANOS ENROLLADOS EN CALIENTE"/>
    <s v="NUEVO"/>
    <n v="1233600"/>
    <s v="Kilogramos"/>
    <n v="3.65"/>
    <n v="4502.6400000000003"/>
    <n v="448.25740000000002"/>
    <n v="25.68666"/>
    <n v="0"/>
    <n v="294153.15779999999"/>
    <n v="23532.25"/>
    <n v="0"/>
    <n v="57174.84"/>
    <n v="80707.09"/>
    <s v="NLRTM"/>
    <s v="ROTTERDAM"/>
    <n v="528"/>
    <s v="PAISES BAJOS"/>
    <n v="156"/>
    <s v="CHINA"/>
    <n v="8"/>
    <n v="0"/>
    <n v="18"/>
    <n v="59.107399999999998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1"/>
    <x v="16"/>
    <s v="BARRA DE ACERO COLD ROLLED"/>
    <s v="NUEVO"/>
    <n v="2474000"/>
    <s v="Kilogramos"/>
    <n v="1.1509"/>
    <n v="2847.3265999999999"/>
    <n v="298.82065999999998"/>
    <n v="6.7391750000000004"/>
    <n v="0"/>
    <n v="185437.63709999999"/>
    <n v="37087.53"/>
    <n v="0"/>
    <n v="40054.53"/>
    <n v="77142.06"/>
    <s v="CNDLC"/>
    <s v="DALIAN"/>
    <n v="156"/>
    <s v="CHINA"/>
    <n v="156"/>
    <s v="CHINA"/>
    <n v="20"/>
    <n v="0"/>
    <n v="18"/>
    <n v="58.815199999999997"/>
    <n v="0"/>
    <n v="0"/>
    <n v="1"/>
  </r>
  <r>
    <s v="2019-03-08 00:00:00.000000 UTC"/>
    <x v="6"/>
    <m/>
    <d v="2019-03-08T00:00:00"/>
    <n v="1150"/>
    <s v="ADMINISTRACION PUERTO MULTIMODAL CAUCEDO"/>
    <n v="1"/>
    <n v="1"/>
    <x v="6"/>
    <s v="BOBINAS DE ACERO GALVANIZADOS 4MM*111MM"/>
    <s v="NUEVO"/>
    <n v="36885000"/>
    <s v="Kilogramos"/>
    <n v="0.71579999999999999"/>
    <n v="26402.282999999999"/>
    <n v="3637.0161189999999"/>
    <n v="613.02934400000004"/>
    <n v="164.40733900000001"/>
    <n v="1557369.0452000001"/>
    <n v="0"/>
    <n v="0"/>
    <n v="140163.21"/>
    <n v="140163.21"/>
    <s v="CNXMN"/>
    <s v="XIAMEN"/>
    <n v="156"/>
    <s v="CHINA"/>
    <n v="156"/>
    <s v="CHINA"/>
    <m/>
    <m/>
    <m/>
    <n v="50.5364"/>
    <n v="0"/>
    <n v="0"/>
    <n v="1"/>
  </r>
  <r>
    <s v="2023-03-16 00:00:00.000000 UTC"/>
    <x v="0"/>
    <d v="2023-03-14T00:00:00"/>
    <d v="2023-03-16T00:00:00"/>
    <n v="1150"/>
    <s v="ADMINISTRACION PUERTO MULTIMODAL CAUCEDO"/>
    <n v="1"/>
    <n v="30"/>
    <x v="2"/>
    <s v="BARRA LISA T-304 1/2 12MM 20PIES 6.09MTS USO INDUSTRIAL"/>
    <s v="NUEVO"/>
    <n v="1675000"/>
    <s v="Kilogramos"/>
    <n v="2.6915"/>
    <n v="4508.2624999999998"/>
    <n v="215.96459999999999"/>
    <n v="3.6066090000000002"/>
    <n v="69.665999999999997"/>
    <n v="263588.1863"/>
    <n v="0"/>
    <n v="0"/>
    <n v="47445.88"/>
    <n v="47445.88"/>
    <s v="CNJJG"/>
    <s v="JIUJIANG"/>
    <n v="156"/>
    <s v="CHINA"/>
    <n v="156"/>
    <s v="CHINA"/>
    <n v="0"/>
    <n v="0"/>
    <n v="18"/>
    <n v="54.942799999999998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5"/>
    <x v="38"/>
    <s v="LAMINAS DE ACERO INOXIDABLE 0.6MM X 1219MM X 2438MM"/>
    <s v="NUEVO"/>
    <n v="10067000"/>
    <s v="Kilogramos"/>
    <n v="1.736"/>
    <n v="17476.312000000002"/>
    <n v="945.86729100000002"/>
    <n v="30.718342"/>
    <n v="96.473640000000003"/>
    <n v="1055639.1022000001"/>
    <n v="0"/>
    <n v="0"/>
    <n v="95007.52"/>
    <n v="95007.52"/>
    <s v="CNJJG"/>
    <s v="JIUJIANG"/>
    <n v="156"/>
    <s v="CHINA"/>
    <n v="156"/>
    <s v="CHINA"/>
    <n v="0"/>
    <n v="0"/>
    <n v="18"/>
    <n v="56.909700000000001"/>
    <n v="0"/>
    <n v="0"/>
    <n v="1"/>
  </r>
  <r>
    <s v="2022-03-22 00:00:00.000000 UTC"/>
    <x v="5"/>
    <m/>
    <d v="2022-03-22T00:00:00"/>
    <n v="1150"/>
    <s v="ADMINISTRACION PUERTO MULTIMODAL CAUCEDO"/>
    <n v="1"/>
    <n v="9"/>
    <x v="43"/>
    <s v="BARRA REDONDA DE ACERO INOXIDABLE 304/304L 1/4"/>
    <s v="NUEVO"/>
    <n v="2000000"/>
    <s v="Kilogramos"/>
    <n v="3.5350000000000001"/>
    <n v="7070"/>
    <n v="1398.5344749999999"/>
    <n v="21.209479999999999"/>
    <n v="0"/>
    <n v="468690.3039"/>
    <n v="0"/>
    <n v="0"/>
    <n v="84364.25"/>
    <n v="84364.25"/>
    <s v="CNNGB"/>
    <s v="NINGBO"/>
    <n v="156"/>
    <s v="CHINA"/>
    <n v="156"/>
    <s v="CHINA"/>
    <n v="0"/>
    <n v="0"/>
    <n v="18"/>
    <n v="55.206600000000002"/>
    <n v="0"/>
    <n v="0"/>
    <n v="1"/>
  </r>
  <r>
    <s v="2025-08-11 00:00:00.000000 UTC"/>
    <x v="3"/>
    <d v="2025-08-08T00:00:00"/>
    <d v="2025-08-11T00:00:00"/>
    <n v="1150"/>
    <s v="ADMINISTRACION PUERTO MULTIMODAL CAUCEDO"/>
    <n v="1"/>
    <n v="1"/>
    <x v="75"/>
    <s v="PRODUCTO LAMINADO PLANO ENROLLADO EN CALIENTE (GALVANIZED)"/>
    <s v="NUEVO"/>
    <n v="122406000"/>
    <s v="Kilogramos"/>
    <n v="1.0575000000000001"/>
    <n v="129444.345"/>
    <n v="27235"/>
    <n v="256.2998"/>
    <n v="0"/>
    <n v="9673913.8322000001"/>
    <n v="0"/>
    <n v="0"/>
    <n v="870652.91"/>
    <n v="870652.91"/>
    <s v="CNNGB"/>
    <s v="NINGBO"/>
    <n v="156"/>
    <s v="CHINA"/>
    <n v="156"/>
    <s v="CHINA"/>
    <n v="0"/>
    <n v="0"/>
    <n v="18"/>
    <n v="61.642600000000002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3"/>
    <x v="12"/>
    <s v="TOLA A/I C26- 0.5MM 4X8"/>
    <s v="NUEVO"/>
    <n v="3732960"/>
    <s v="Kilogramos"/>
    <n v="2.2471999999999999"/>
    <n v="8388.7077119999994"/>
    <n v="523.92465000000004"/>
    <n v="9.1866240000000001"/>
    <n v="206.037316"/>
    <n v="541092.07949999999"/>
    <n v="0"/>
    <n v="0"/>
    <n v="97396.57"/>
    <n v="97396.57"/>
    <s v="CNSHK"/>
    <s v="SHEKOU"/>
    <n v="156"/>
    <s v="CHINA"/>
    <n v="156"/>
    <s v="CHINA"/>
    <n v="0"/>
    <n v="0"/>
    <n v="18"/>
    <n v="59.279200000000003"/>
    <n v="0"/>
    <n v="0"/>
    <n v="1"/>
  </r>
  <r>
    <s v="2020-01-07 00:00:00.000000 UTC"/>
    <x v="2"/>
    <m/>
    <d v="2020-01-08T00:00:00"/>
    <n v="1150"/>
    <s v="ADMINISTRACION PUERTO MULTIMODAL CAUCEDO"/>
    <n v="1"/>
    <n v="10"/>
    <x v="0"/>
    <s v="PRODUCTOS LAMINADOS PLANOS SIN ENROLLAR EN FRIO"/>
    <m/>
    <n v="2740000"/>
    <s v="Kilogramos"/>
    <n v="1.35"/>
    <n v="3699"/>
    <n v="209.16753499999999"/>
    <n v="4.0452310000000002"/>
    <n v="0"/>
    <n v="207224.17449999999"/>
    <n v="0"/>
    <n v="0"/>
    <n v="37300.35"/>
    <n v="37300.35"/>
    <s v="CNZUH"/>
    <s v="ZHUHAI"/>
    <n v="156"/>
    <s v="CHINA"/>
    <n v="156"/>
    <s v="CHINA"/>
    <n v="0"/>
    <n v="0"/>
    <n v="18"/>
    <n v="52.968499999999999"/>
    <n v="0"/>
    <n v="0"/>
    <n v="1"/>
  </r>
  <r>
    <s v="2021-01-28 00:00:00.000000 UTC"/>
    <x v="4"/>
    <m/>
    <d v="2021-01-30T00:00:00"/>
    <n v="1030"/>
    <s v="ADMINISTRACION HAINA ORIENTAL"/>
    <n v="1"/>
    <n v="3"/>
    <x v="37"/>
    <s v="CHANNEL DE HIERRO GALVANIZADO"/>
    <s v="NUEVO"/>
    <n v="920000"/>
    <s v="Kilogramos"/>
    <n v="0.71"/>
    <n v="653.20000000000005"/>
    <n v="58.250774999999997"/>
    <n v="13.06406"/>
    <n v="0"/>
    <n v="42195.751799999998"/>
    <n v="0"/>
    <n v="0"/>
    <n v="7595.23"/>
    <n v="7595.23"/>
    <s v="KRGJG"/>
    <s v="GIJANG-GUN/BUSAN"/>
    <n v="410"/>
    <s v="COREA DEL SUR"/>
    <n v="156"/>
    <s v="CHINA"/>
    <n v="0"/>
    <n v="0"/>
    <n v="18"/>
    <n v="58.24"/>
    <n v="0"/>
    <n v="0"/>
    <n v="1"/>
  </r>
  <r>
    <s v="2020-12-28 00:00:00.000000 UTC"/>
    <x v="2"/>
    <m/>
    <d v="2020-12-29T00:00:00"/>
    <n v="1030"/>
    <s v="ADMINISTRACION HAINA ORIENTAL"/>
    <n v="1"/>
    <n v="13"/>
    <x v="20"/>
    <s v="PRODUCTOS LAMINADOS PLANOS SIN ENROLLAR EN FRIO"/>
    <s v="NUEVO"/>
    <n v="240000"/>
    <s v="Kilogramos"/>
    <n v="5.8333000000000004"/>
    <n v="1399.992"/>
    <n v="41.478538"/>
    <n v="2.5176090000000002"/>
    <n v="0"/>
    <n v="84160.990399999995"/>
    <n v="0"/>
    <n v="0"/>
    <n v="15148.98"/>
    <n v="15148.98"/>
    <s v="KRGJG"/>
    <s v="GIJANG-GUN/BUSAN"/>
    <n v="410"/>
    <s v="COREA DEL SUR"/>
    <n v="156"/>
    <s v="CHINA"/>
    <n v="0"/>
    <n v="0"/>
    <n v="18"/>
    <n v="58.283700000000003"/>
    <m/>
    <n v="1"/>
    <n v="1"/>
  </r>
  <r>
    <s v="2020-03-19 00:00:00.000000 UTC"/>
    <x v="2"/>
    <m/>
    <d v="2020-03-19T00:00:00"/>
    <n v="2050"/>
    <s v="AEROPUERTO INTERNACIONAL  JOSE FRANCISCO PEÃ‘A GOMEZ"/>
    <n v="1"/>
    <n v="1"/>
    <x v="57"/>
    <s v="ALAMBRE"/>
    <m/>
    <n v="2000"/>
    <s v="Kilogramos"/>
    <n v="86.29"/>
    <n v="172.58"/>
    <n v="10.308960000000001"/>
    <n v="3.450758"/>
    <n v="0"/>
    <n v="10013.954900000001"/>
    <n v="0"/>
    <n v="0"/>
    <n v="1802.51"/>
    <n v="1802.51"/>
    <s v="USMEM"/>
    <s v="MEMPHIS"/>
    <n v="840"/>
    <s v="ESTADOS UNIDOS (EEUU)"/>
    <n v="156"/>
    <s v="CHINA"/>
    <n v="0"/>
    <n v="0"/>
    <n v="18"/>
    <n v="53.740299999999998"/>
    <n v="0"/>
    <n v="0"/>
    <n v="1"/>
  </r>
  <r>
    <s v="2025-09-30 00:00:00.000000 UTC"/>
    <x v="3"/>
    <d v="2025-09-30T00:00:00"/>
    <d v="2025-09-30T00:00:00"/>
    <n v="1030"/>
    <s v="ADMINISTRACION HAINA ORIENTAL"/>
    <n v="1"/>
    <n v="1"/>
    <x v="22"/>
    <s v="ALAMBRE METAL ALEADO RLLS 50LBS"/>
    <s v="NUEVO"/>
    <n v="427500"/>
    <s v="Kilogramos"/>
    <n v="9.6143999999999998"/>
    <n v="4110.1559999999999"/>
    <n v="130"/>
    <n v="82.203199999999995"/>
    <n v="0"/>
    <n v="270686.4411"/>
    <n v="8120.59"/>
    <n v="0"/>
    <n v="50185.27"/>
    <n v="58305.86"/>
    <s v="ITVDL"/>
    <s v="VADO LIGURE"/>
    <n v="380"/>
    <s v="ITALIA"/>
    <n v="156"/>
    <s v="CHINA"/>
    <n v="3"/>
    <n v="0"/>
    <n v="18"/>
    <n v="62.6246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24"/>
    <s v="PERFILES EN I"/>
    <s v="NUEVO"/>
    <n v="30740"/>
    <s v="Toneladas Metricas"/>
    <n v="540.99"/>
    <n v="16630.032599999999"/>
    <n v="2459.3253119999999"/>
    <n v="47.726343999999997"/>
    <n v="1.1884889999999999"/>
    <n v="1215789.7112"/>
    <n v="170210.56"/>
    <n v="0"/>
    <n v="249480.05"/>
    <n v="419690.61"/>
    <s v="CNCDE"/>
    <s v="CHANGDE"/>
    <n v="156"/>
    <s v="CHINA"/>
    <n v="156"/>
    <s v="CHINA"/>
    <n v="14"/>
    <n v="0"/>
    <n v="18"/>
    <n v="63.526600000000002"/>
    <n v="0"/>
    <n v="0"/>
    <n v="1"/>
  </r>
  <r>
    <s v="2024-03-11 00:00:00.000000 UTC"/>
    <x v="1"/>
    <d v="2024-03-10T00:00:00"/>
    <d v="2024-03-11T00:00:00"/>
    <n v="1150"/>
    <s v="ADMINISTRACION PUERTO MULTIMODAL CAUCEDO"/>
    <n v="1"/>
    <n v="21"/>
    <x v="25"/>
    <s v="PERFILES H w1850"/>
    <s v="NUEVO"/>
    <n v="54168000"/>
    <s v="Kilogramos"/>
    <n v="0.54290000000000005"/>
    <n v="29407.807199999999"/>
    <n v="3167.5385999999999"/>
    <n v="588.14602100000002"/>
    <n v="0"/>
    <n v="1961759.5952999999"/>
    <n v="274646.34000000003"/>
    <n v="0"/>
    <n v="402553.07"/>
    <n v="677199.41"/>
    <s v="CNNGB"/>
    <s v="NINGBO"/>
    <n v="156"/>
    <s v="CHINA"/>
    <n v="156"/>
    <s v="CHINA"/>
    <n v="14"/>
    <n v="0"/>
    <n v="18"/>
    <n v="59.1541"/>
    <n v="0"/>
    <n v="0"/>
    <n v="1"/>
  </r>
  <r>
    <s v="2024-07-24 00:00:00.000000 UTC"/>
    <x v="1"/>
    <d v="2024-07-23T00:00:00"/>
    <d v="2024-07-26T00:00:00"/>
    <n v="1030"/>
    <s v="ADMINISTRACION HAINA ORIENTAL"/>
    <n v="1"/>
    <n v="1"/>
    <x v="24"/>
    <s v="VIGAS DE ACERO PERFIL I W14X48"/>
    <s v="NUEVO"/>
    <n v="35000000"/>
    <s v="Kilogramos"/>
    <n v="0.85"/>
    <n v="29750"/>
    <n v="8444.8277350000008"/>
    <n v="594.95672400000001"/>
    <n v="0"/>
    <n v="2301824.2810999998"/>
    <n v="322255.40000000002"/>
    <n v="0"/>
    <n v="472334.34"/>
    <n v="794589.74"/>
    <s v="CNXMN"/>
    <s v="XIAMEN"/>
    <n v="156"/>
    <s v="CHINA"/>
    <n v="156"/>
    <s v="CHINA"/>
    <n v="14"/>
    <n v="0"/>
    <n v="18"/>
    <n v="59.340899999999998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8"/>
    <x v="16"/>
    <s v="BARRA DE EJE ACERO COLD ROLL SAE1018"/>
    <s v="NUEVO"/>
    <n v="921000"/>
    <s v="Kilogramos"/>
    <n v="1.1031"/>
    <n v="1015.9551"/>
    <n v="141.03233"/>
    <n v="2.3742329999999998"/>
    <n v="0"/>
    <n v="72351.709199999998"/>
    <n v="14470.34"/>
    <n v="0"/>
    <n v="15627.97"/>
    <n v="30098.31"/>
    <s v="CNDLC"/>
    <s v="DALIAN"/>
    <n v="156"/>
    <s v="CHINA"/>
    <n v="156"/>
    <s v="CHINA"/>
    <n v="20"/>
    <n v="0"/>
    <n v="18"/>
    <n v="62.406500000000001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12"/>
    <x v="16"/>
    <s v="BARRA DE EJE ACERO COLD ROLL SAE1018"/>
    <s v="NUEVO"/>
    <n v="2468000"/>
    <s v="Kilogramos"/>
    <n v="1.2190000000000001"/>
    <n v="3008.4920000000002"/>
    <n v="242.10550699999999"/>
    <n v="7.6790399999999996"/>
    <n v="0"/>
    <n v="185533.4878"/>
    <n v="37106.699999999997"/>
    <n v="0"/>
    <n v="40075.230000000003"/>
    <n v="77181.929999999993"/>
    <s v="CNDLC"/>
    <s v="DALIAN"/>
    <n v="156"/>
    <s v="CHINA"/>
    <n v="156"/>
    <s v="CHINA"/>
    <n v="20"/>
    <n v="0"/>
    <n v="18"/>
    <n v="56.9422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9"/>
    <x v="16"/>
    <s v="BARRA DE EJE ACERO COLD ROLL SAE1018"/>
    <s v="NUEVO"/>
    <n v="1830000"/>
    <s v="Kilogramos"/>
    <n v="1.2918000000000001"/>
    <n v="2363.9940000000001"/>
    <n v="190.24124900000001"/>
    <n v="6.0340230000000004"/>
    <n v="0"/>
    <n v="145787.36249999999"/>
    <n v="29157.47"/>
    <n v="0"/>
    <n v="31490.07"/>
    <n v="60647.54"/>
    <s v="CNDLC"/>
    <s v="DALIAN"/>
    <n v="156"/>
    <s v="CHINA"/>
    <n v="156"/>
    <s v="CHINA"/>
    <n v="20"/>
    <n v="0"/>
    <n v="18"/>
    <n v="56.9422"/>
    <n v="0"/>
    <n v="0"/>
    <n v="1"/>
  </r>
  <r>
    <s v="2019-05-31 00:00:00.000000 UTC"/>
    <x v="6"/>
    <m/>
    <d v="2019-05-31T00:00:00"/>
    <n v="1150"/>
    <s v="ADMINISTRACION PUERTO MULTIMODAL CAUCEDO"/>
    <n v="1"/>
    <n v="4"/>
    <x v="5"/>
    <s v="ACERO PREPINTADA 0.5 MM 1065X329X0.5"/>
    <s v="NUEVO"/>
    <n v="1206000"/>
    <s v="Kilogramos"/>
    <n v="1.35"/>
    <n v="1628.1"/>
    <n v="58.222270000000002"/>
    <n v="1.744416"/>
    <n v="0"/>
    <n v="85372.3315"/>
    <n v="0"/>
    <n v="0"/>
    <n v="15367.02"/>
    <n v="15367.02"/>
    <s v="CNZUH"/>
    <s v="ZHUHAI"/>
    <n v="156"/>
    <s v="CHINA"/>
    <n v="156"/>
    <s v="CHINA"/>
    <m/>
    <m/>
    <m/>
    <n v="50.573999999999998"/>
    <n v="0"/>
    <n v="0"/>
    <n v="1"/>
  </r>
  <r>
    <s v="2019-03-08 00:00:00.000000 UTC"/>
    <x v="6"/>
    <m/>
    <d v="2019-03-08T00:00:00"/>
    <n v="1030"/>
    <s v="ADMINISTRACION HAINA ORIENTAL"/>
    <n v="1"/>
    <n v="4"/>
    <x v="13"/>
    <s v="BOBINAS DE ACERO GALVANIZADO 1.55 MM X  1219 MM X C"/>
    <s v="NUEVO"/>
    <n v="389410"/>
    <s v="Toneladas Metricas"/>
    <n v="635.91999999999996"/>
    <n v="247633.6072"/>
    <n v="15605.763913999999"/>
    <n v="155.309506"/>
    <n v="0"/>
    <n v="13311020.2083"/>
    <n v="0"/>
    <n v="0"/>
    <n v="1197991.82"/>
    <n v="1197991.82"/>
    <s v="KRUSN"/>
    <s v="ULSAN"/>
    <n v="410"/>
    <s v="COREA DEL SUR"/>
    <n v="156"/>
    <s v="CHINA"/>
    <m/>
    <m/>
    <m/>
    <n v="50.5364"/>
    <n v="0"/>
    <n v="0"/>
    <n v="1"/>
  </r>
  <r>
    <s v="2021-05-04 00:00:00.000000 UTC"/>
    <x v="4"/>
    <d v="2021-05-03T00:00:00"/>
    <d v="2021-05-04T00:00:00"/>
    <n v="1030"/>
    <s v="ADMINISTRACION HAINA ORIENTAL"/>
    <n v="1"/>
    <n v="3"/>
    <x v="0"/>
    <s v="BOBINA"/>
    <s v="NUEVO"/>
    <n v="21894000"/>
    <s v="Kilogramos"/>
    <n v="0.78480000000000005"/>
    <n v="17182.411199999999"/>
    <n v="1083.7968390000001"/>
    <n v="343.65108199999997"/>
    <n v="0"/>
    <n v="1060792.9754000001"/>
    <n v="0"/>
    <n v="0"/>
    <n v="95471.37"/>
    <n v="95471.37"/>
    <s v="CNCGU"/>
    <s v="CHANGSHU"/>
    <n v="156"/>
    <s v="CHINA"/>
    <n v="156"/>
    <s v="CHINA"/>
    <n v="0"/>
    <n v="0"/>
    <n v="18"/>
    <n v="57.0017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6"/>
    <x v="38"/>
    <s v="LAMINA DE ACERO INOXIDABLE 1.0MM X 1524MM X 3048MM"/>
    <s v="NUEVO"/>
    <n v="9000"/>
    <s v="Kilogramos"/>
    <n v="75"/>
    <n v="675"/>
    <n v="46.864260000000002"/>
    <n v="9.3991150000000001"/>
    <n v="0"/>
    <n v="45904.082000000002"/>
    <n v="0"/>
    <n v="0"/>
    <n v="8262.73"/>
    <n v="8262.73"/>
    <s v="CNNKG"/>
    <s v="NANJING"/>
    <n v="156"/>
    <s v="CHINA"/>
    <n v="156"/>
    <s v="CHINA"/>
    <n v="0"/>
    <n v="0"/>
    <n v="18"/>
    <n v="62.773099999999999"/>
    <n v="0"/>
    <n v="0"/>
    <n v="1"/>
  </r>
  <r>
    <s v="2022-08-22 00:00:00.000000 UTC"/>
    <x v="5"/>
    <m/>
    <d v="2022-08-22T00:00:00"/>
    <n v="1030"/>
    <s v="ADMINISTRACION HAINA ORIENTAL"/>
    <n v="1"/>
    <n v="12"/>
    <x v="50"/>
    <s v="BARRA REDONDA DE ACERO INOXIDABLE AISI 304 4-1/2 X 3658MM"/>
    <s v="NUEVO"/>
    <n v="900000"/>
    <s v="Kilogramos"/>
    <n v="3.6040999999999999"/>
    <n v="3243.69"/>
    <n v="437.35081200000002"/>
    <n v="14.090584"/>
    <n v="0"/>
    <n v="197979.41320000001"/>
    <n v="0"/>
    <n v="0"/>
    <n v="35636.29"/>
    <n v="35636.29"/>
    <s v="CNNKG"/>
    <s v="NANJING"/>
    <n v="156"/>
    <s v="CHINA"/>
    <n v="156"/>
    <s v="CHINA"/>
    <n v="0"/>
    <n v="0"/>
    <n v="18"/>
    <n v="53.578400000000002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7"/>
    <x v="39"/>
    <s v="ANGULAR T6304 A/I 1X3/16 25X25X5MM USO INDUSTRIAL"/>
    <s v="NUEVO"/>
    <n v="326000"/>
    <s v="Kilogramos"/>
    <n v="2.9"/>
    <n v="945.4"/>
    <n v="70.611199999999997"/>
    <n v="0.94847499999999996"/>
    <n v="20.768000000000001"/>
    <n v="61444.853000000003"/>
    <n v="0"/>
    <n v="0"/>
    <n v="11060.07"/>
    <n v="11060.07"/>
    <s v="CNNSA"/>
    <s v="NANSHA"/>
    <n v="156"/>
    <s v="CHINA"/>
    <n v="156"/>
    <s v="CHINA"/>
    <n v="0"/>
    <n v="0"/>
    <n v="18"/>
    <n v="59.210900000000002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2"/>
    <x v="38"/>
    <s v="LAMINAS DE ACERO INOXIDABLE 0.8MM X 1219MM X 2438MM"/>
    <s v="NUEVO"/>
    <n v="28290000"/>
    <s v="Kilogramos"/>
    <n v="1.1160000000000001"/>
    <n v="31571.64"/>
    <n v="4780.9092149999997"/>
    <n v="86.821562999999998"/>
    <n v="0"/>
    <n v="2314870.0177000002"/>
    <n v="0"/>
    <n v="0"/>
    <n v="416676.6"/>
    <n v="416676.6"/>
    <s v="CNPDG"/>
    <s v="PUDONG/SHANGHAI"/>
    <n v="156"/>
    <s v="CHINA"/>
    <n v="156"/>
    <s v="CHINA"/>
    <n v="0"/>
    <n v="0"/>
    <n v="18"/>
    <n v="63.526600000000002"/>
    <n v="0"/>
    <n v="0"/>
    <n v="1"/>
  </r>
  <r>
    <s v="2022-12-10 00:00:00.000000 UTC"/>
    <x v="5"/>
    <m/>
    <d v="2022-12-10T00:00:00"/>
    <n v="1150"/>
    <s v="ADMINISTRACION PUERTO MULTIMODAL CAUCEDO"/>
    <n v="1"/>
    <n v="8"/>
    <x v="72"/>
    <s v="BOBINA DE ALAMBRES 1-1/8"/>
    <s v="NUEVO"/>
    <n v="321900"/>
    <s v="Kilogramos"/>
    <n v="1.9757"/>
    <n v="635.97783000000004"/>
    <n v="440.649"/>
    <n v="12.719498"/>
    <n v="0"/>
    <n v="60169.599399999999"/>
    <n v="0"/>
    <n v="0"/>
    <n v="10830.53"/>
    <n v="10830.53"/>
    <s v="CNYTN"/>
    <s v="YANTIAN"/>
    <n v="156"/>
    <s v="CHINA"/>
    <n v="156"/>
    <s v="CHINA"/>
    <n v="0"/>
    <n v="0"/>
    <n v="18"/>
    <n v="55.234499999999997"/>
    <n v="0"/>
    <n v="1"/>
    <n v="1"/>
  </r>
  <r>
    <s v="2024-12-19 00:00:00.000000 UTC"/>
    <x v="1"/>
    <d v="2024-12-16T00:00:00"/>
    <d v="2024-12-19T00:00:00"/>
    <n v="1030"/>
    <s v="ADMINISTRACION HAINA ORIENTAL"/>
    <n v="1"/>
    <n v="2"/>
    <x v="6"/>
    <s v="BOBINAS DE ACERO GALVANIZADO"/>
    <s v="NUEVO"/>
    <n v="14428000"/>
    <s v="Kilogramos"/>
    <n v="0.62"/>
    <n v="8945.36"/>
    <n v="915.69270600000004"/>
    <n v="178.904393"/>
    <n v="0"/>
    <n v="610663.62320000003"/>
    <n v="0"/>
    <n v="0"/>
    <n v="54959.73"/>
    <n v="54959.73"/>
    <s v="CNZJG"/>
    <s v="ZHANGJIAGANG"/>
    <n v="156"/>
    <s v="CHINA"/>
    <n v="156"/>
    <s v="CHINA"/>
    <n v="0"/>
    <n v="0"/>
    <n v="18"/>
    <n v="60.8232"/>
    <n v="0"/>
    <n v="1"/>
    <n v="1"/>
  </r>
  <r>
    <s v="2022-12-06 00:00:00.000000 UTC"/>
    <x v="5"/>
    <m/>
    <d v="2022-12-06T00:00:00"/>
    <n v="1030"/>
    <s v="ADMINISTRACION HAINA ORIENTAL"/>
    <n v="1"/>
    <n v="2"/>
    <x v="3"/>
    <s v="LAMINA DE ACERO INOXIDABLE 1.2MM X 60 X 120"/>
    <s v="NUEVO"/>
    <n v="5480000"/>
    <s v="Kilogramos"/>
    <n v="3.1349999999999998"/>
    <n v="17179.8"/>
    <n v="2012.4774"/>
    <n v="73.467125999999993"/>
    <n v="0"/>
    <n v="1060552.7932"/>
    <n v="0"/>
    <n v="0"/>
    <n v="190899.5"/>
    <n v="190899.5"/>
    <s v="TWTXG"/>
    <s v="TAICHUNG"/>
    <n v="158"/>
    <s v="TAIWAN"/>
    <n v="156"/>
    <s v="CHINA"/>
    <n v="0"/>
    <n v="0"/>
    <n v="18"/>
    <n v="55.0486"/>
    <n v="0"/>
    <n v="1"/>
    <n v="1"/>
  </r>
  <r>
    <s v="2021-04-06 00:00:00.000000 UTC"/>
    <x v="4"/>
    <d v="2021-04-02T00:00:00"/>
    <d v="2021-04-06T00:00:00"/>
    <n v="1030"/>
    <s v="ADMINISTRACION HAINA ORIENTAL"/>
    <n v="1"/>
    <n v="2"/>
    <x v="32"/>
    <s v="PRODUCTOS LAMINADOS PLANOS ENROLLADOS EN CALIENTE"/>
    <s v="NUEVO"/>
    <n v="45038000"/>
    <s v="Kilogramos"/>
    <n v="0.54149999999999998"/>
    <n v="24388.077000000001"/>
    <n v="1188.8463569999999"/>
    <n v="30.949556999999999"/>
    <n v="1.2799259999999999"/>
    <n v="1462313.5074"/>
    <n v="43869.41"/>
    <n v="0"/>
    <n v="271113.14"/>
    <n v="314982.55"/>
    <s v="CNLSN"/>
    <s v="LANSHAN"/>
    <n v="156"/>
    <s v="CHINA"/>
    <n v="156"/>
    <s v="CHINA"/>
    <n v="3"/>
    <n v="0"/>
    <n v="18"/>
    <n v="57.1011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24"/>
    <s v="PERFILES EN I"/>
    <s v="NUEVO"/>
    <n v="29900000"/>
    <s v="Kilogramos"/>
    <n v="0.57689999999999997"/>
    <n v="17249.310000000001"/>
    <n v="1883.6970180000001"/>
    <n v="47.443765999999997"/>
    <n v="0"/>
    <n v="1218469.1728000001"/>
    <n v="170585.68"/>
    <n v="0"/>
    <n v="250029.87"/>
    <n v="420615.55"/>
    <s v="CNCDE"/>
    <s v="CHANGDE"/>
    <n v="156"/>
    <s v="CHINA"/>
    <n v="156"/>
    <s v="CHINA"/>
    <n v="14"/>
    <n v="0"/>
    <n v="18"/>
    <n v="63.526600000000002"/>
    <n v="0"/>
    <n v="0"/>
    <n v="1"/>
  </r>
  <r>
    <s v="2025-01-28 00:00:00.000000 UTC"/>
    <x v="3"/>
    <d v="2025-01-26T00:00:00"/>
    <d v="2025-01-28T00:00:00"/>
    <n v="1150"/>
    <s v="ADMINISTRACION PUERTO MULTIMODAL CAUCEDO"/>
    <n v="1"/>
    <n v="1"/>
    <x v="25"/>
    <s v="VIGA H  REF."/>
    <s v="NUEVO"/>
    <n v="450620"/>
    <s v="Kilogramos"/>
    <n v="1.1299999999999999"/>
    <n v="509.20060000000001"/>
    <n v="59.659799999999997"/>
    <n v="0.54863600000000001"/>
    <n v="0"/>
    <n v="35172.463799999998"/>
    <n v="4924.1400000000003"/>
    <n v="0"/>
    <n v="7217.39"/>
    <n v="12141.53"/>
    <s v="CNXMN"/>
    <s v="XIAMEN"/>
    <n v="156"/>
    <s v="CHINA"/>
    <n v="156"/>
    <s v="CHINA"/>
    <n v="14"/>
    <n v="0"/>
    <n v="18"/>
    <n v="61.7697"/>
    <n v="0"/>
    <n v="0"/>
    <n v="1"/>
  </r>
  <r>
    <s v="2024-04-07 00:00:00.000000 UTC"/>
    <x v="1"/>
    <d v="2024-03-28T00:00:00"/>
    <d v="2024-05-03T00:00:00"/>
    <n v="1150"/>
    <s v="ADMINISTRACION PUERTO MULTIMODAL CAUCEDO"/>
    <n v="1"/>
    <n v="3"/>
    <x v="35"/>
    <s v="ALAMBRE GALVANIZADO"/>
    <s v="NUEVO"/>
    <n v="5000000"/>
    <s v="Kilogramos"/>
    <n v="0.70579999999999998"/>
    <n v="3529"/>
    <n v="495.74565999999999"/>
    <n v="70.584982999999994"/>
    <n v="0"/>
    <n v="243223.4829"/>
    <n v="0"/>
    <n v="0"/>
    <n v="0"/>
    <n v="0"/>
    <s v="BRXIG"/>
    <s v="XINGUARA"/>
    <n v="76"/>
    <s v="BRASIL"/>
    <n v="156"/>
    <s v="CHINA"/>
    <n v="20"/>
    <n v="0"/>
    <n v="18"/>
    <n v="59.390500000000003"/>
    <n v="0"/>
    <n v="0"/>
    <n v="1"/>
  </r>
  <r>
    <s v="2025-12-26 00:00:00.000000 UTC"/>
    <x v="3"/>
    <d v="2025-12-28T00:00:00"/>
    <d v="2025-12-26T00:00:00"/>
    <n v="1030"/>
    <s v="ADMINISTRACION HAINA ORIENTAL"/>
    <n v="1"/>
    <n v="11"/>
    <x v="76"/>
    <s v="PLANCHUELA HIERRO 3/16&quot; X 3/4&quot; X 20' 9.74LB A-36"/>
    <s v="NUEVO"/>
    <n v="16367000"/>
    <s v="Kilogramos"/>
    <n v="0.57330000000000003"/>
    <n v="9383.2011000000002"/>
    <n v="900.18901800000003"/>
    <n v="22.623235000000001"/>
    <n v="0"/>
    <n v="648520.77500000002"/>
    <n v="129704.16"/>
    <n v="0"/>
    <n v="140080.49"/>
    <n v="269784.65000000002"/>
    <s v="CNCGU"/>
    <s v="CHANGSHU"/>
    <n v="156"/>
    <s v="CHINA"/>
    <n v="156"/>
    <s v="CHINA"/>
    <n v="20"/>
    <n v="0"/>
    <n v="18"/>
    <n v="62.926400000000001"/>
    <n v="0"/>
    <n v="1"/>
    <n v="1"/>
  </r>
  <r>
    <s v="2022-08-30 00:00:00.000000 UTC"/>
    <x v="5"/>
    <m/>
    <d v="2022-08-30T00:00:00"/>
    <n v="1030"/>
    <s v="ADMINISTRACION HAINA ORIENTAL"/>
    <n v="11"/>
    <n v="1"/>
    <x v="17"/>
    <s v="ALAMBRE"/>
    <s v="NUEVO"/>
    <n v="1250000"/>
    <s v="Kilogramos"/>
    <n v="3.48"/>
    <n v="4350"/>
    <n v="979.2"/>
    <n v="87"/>
    <n v="0"/>
    <n v="288510.70189999999"/>
    <n v="57702.14"/>
    <n v="0"/>
    <n v="62318.31"/>
    <n v="120020.45"/>
    <s v="HKHKG"/>
    <s v="HONG KONG"/>
    <n v="344"/>
    <s v="HONG KONG"/>
    <n v="156"/>
    <s v="CHINA"/>
    <n v="20"/>
    <n v="0"/>
    <n v="18"/>
    <n v="53.268099999999997"/>
    <n v="0"/>
    <n v="0"/>
    <n v="1"/>
  </r>
  <r>
    <s v="2023-10-12 00:00:00.000000 UTC"/>
    <x v="0"/>
    <d v="2023-10-15T00:00:00"/>
    <d v="2023-10-12T00:00:00"/>
    <n v="1030"/>
    <s v="ADMINISTRACION HAINA ORIENTAL"/>
    <n v="1"/>
    <n v="65"/>
    <x v="10"/>
    <s v="ALAMBRE DULCE  15M 288 BOL/CTN"/>
    <s v="NUEVO"/>
    <n v="10000"/>
    <s v="Kilogramos"/>
    <n v="13.156000000000001"/>
    <n v="131.56"/>
    <n v="4.9303800000000004"/>
    <n v="2.6313059999999999"/>
    <n v="1.2389159999999999"/>
    <n v="7980.076"/>
    <n v="1596.02"/>
    <n v="0"/>
    <n v="1723.7"/>
    <n v="3319.72"/>
    <s v="PAMIT"/>
    <s v="MANZANILLO"/>
    <n v="591"/>
    <s v="PANAMA"/>
    <n v="156"/>
    <s v="CHINA"/>
    <n v="20"/>
    <n v="0"/>
    <n v="18"/>
    <n v="56.854100000000003"/>
    <n v="0"/>
    <n v="0"/>
    <n v="1"/>
  </r>
  <r>
    <s v="2019-08-19 00:00:00.000000 UTC"/>
    <x v="6"/>
    <m/>
    <d v="2019-08-19T00:00:00"/>
    <n v="2050"/>
    <s v="AEROPUERTO INTERNACIONAL  JOSE FRANCISCO PEÃ‘A GOMEZ"/>
    <n v="1"/>
    <n v="7"/>
    <x v="39"/>
    <s v="RIEL PARA GUIA DE EXTENSION"/>
    <s v="NUEVO"/>
    <n v="9000"/>
    <s v="Kilogramos"/>
    <n v="3.1856"/>
    <n v="28.670400000000001"/>
    <n v="0.92913999999999997"/>
    <n v="3.6812999999999999E-2"/>
    <n v="2.5469999999999998E-3"/>
    <n v="1516.5025000000001"/>
    <n v="0"/>
    <n v="0"/>
    <n v="272.97000000000003"/>
    <n v="272.97000000000003"/>
    <s v="ESMAD"/>
    <s v="MADRID"/>
    <n v="724"/>
    <s v="ESPAÃ‘A"/>
    <n v="156"/>
    <s v="CHINA"/>
    <m/>
    <m/>
    <m/>
    <n v="51.165700000000001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3"/>
    <x v="5"/>
    <s v="PRODUCTOS LAMINADOS PLANOS SIN ENROLLAR EN FRIO"/>
    <s v="NUEVO"/>
    <n v="1516000"/>
    <s v="Kilogramos"/>
    <n v="1.65"/>
    <n v="2501.4"/>
    <n v="431.492908"/>
    <n v="3.0339100000000001"/>
    <n v="7.9715420000000003"/>
    <n v="168230.21460000001"/>
    <n v="0"/>
    <n v="0"/>
    <n v="30281.439999999999"/>
    <n v="30281.439999999999"/>
    <s v="CNGLN"/>
    <s v="GAOLAN"/>
    <n v="156"/>
    <s v="CHINA"/>
    <n v="156"/>
    <s v="CHINA"/>
    <n v="0"/>
    <n v="0"/>
    <n v="18"/>
    <n v="57.145099999999999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6"/>
    <x v="38"/>
    <s v="LAMINA DE ACERO INOXIDABLE 0.8MM X 1219MM X 2438MM"/>
    <s v="NUEVO"/>
    <n v="11125000"/>
    <s v="Kilogramos"/>
    <n v="1.6886000000000001"/>
    <n v="18785.674999999999"/>
    <n v="1016.737501"/>
    <n v="33.019950000000001"/>
    <n v="103.70204"/>
    <n v="1134730.0821"/>
    <n v="0"/>
    <n v="0"/>
    <n v="102125.91"/>
    <n v="102125.91"/>
    <s v="CNJJG"/>
    <s v="JIUJIANG"/>
    <n v="156"/>
    <s v="CHINA"/>
    <n v="156"/>
    <s v="CHINA"/>
    <n v="0"/>
    <n v="0"/>
    <n v="18"/>
    <n v="56.909700000000001"/>
    <n v="0"/>
    <n v="0"/>
    <n v="1"/>
  </r>
  <r>
    <s v="2021-10-21 00:00:00.000000 UTC"/>
    <x v="4"/>
    <m/>
    <d v="2021-10-21T00:00:00"/>
    <n v="1150"/>
    <s v="ADMINISTRACION PUERTO MULTIMODAL CAUCEDO"/>
    <n v="1"/>
    <n v="5"/>
    <x v="53"/>
    <s v="BOBINAS DE ACERO TEMPLADO"/>
    <s v="NUEVO"/>
    <n v="6536000"/>
    <s v="Kilogramos"/>
    <n v="1.77"/>
    <n v="11568.72"/>
    <n v="2943.2083280000002"/>
    <n v="231.37398300000001"/>
    <n v="3356.5935930000001"/>
    <n v="1022713.2969"/>
    <n v="0"/>
    <n v="0"/>
    <n v="184088.6"/>
    <n v="184088.6"/>
    <s v="CNKHN"/>
    <s v="NANCHANG"/>
    <n v="156"/>
    <s v="CHINA"/>
    <n v="156"/>
    <s v="CHINA"/>
    <n v="0"/>
    <n v="0"/>
    <n v="18"/>
    <n v="56.503799999999998"/>
    <n v="0"/>
    <n v="0"/>
    <n v="1"/>
  </r>
  <r>
    <s v="2021-02-01 00:00:00.000000 UTC"/>
    <x v="4"/>
    <m/>
    <d v="2021-02-01T00:00:00"/>
    <n v="1030"/>
    <s v="ADMINISTRACION HAINA ORIENTAL"/>
    <n v="1"/>
    <n v="1"/>
    <x v="58"/>
    <s v="BOBINA DE ACERO EN  FRIO 1.15 MM"/>
    <s v="NUEVO"/>
    <n v="297690"/>
    <s v="Toneladas Metricas"/>
    <n v="570"/>
    <n v="169683.3"/>
    <n v="7739.94"/>
    <n v="267.55"/>
    <n v="0"/>
    <n v="10336166.639799999"/>
    <n v="0"/>
    <n v="0"/>
    <n v="930255"/>
    <n v="930255"/>
    <s v="CNLSN"/>
    <s v="LANSHAN"/>
    <n v="156"/>
    <s v="CHINA"/>
    <n v="156"/>
    <s v="CHINA"/>
    <n v="0"/>
    <n v="0"/>
    <n v="18"/>
    <n v="58.169400000000003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8"/>
    <x v="38"/>
    <s v="LAMINA DE ACERO INOXIDABLE 1.0MM X 1524MM X 3048MM"/>
    <s v="NUEVO"/>
    <n v="7000"/>
    <s v="Kilogramos"/>
    <n v="302"/>
    <n v="2114"/>
    <n v="146.78469000000001"/>
    <n v="29.439198000000001"/>
    <n v="0"/>
    <n v="143764.78419999999"/>
    <n v="0"/>
    <n v="0"/>
    <n v="25877.66"/>
    <n v="25877.66"/>
    <s v="CNNKG"/>
    <s v="NANJING"/>
    <n v="156"/>
    <s v="CHINA"/>
    <n v="156"/>
    <s v="CHINA"/>
    <n v="0"/>
    <n v="0"/>
    <n v="18"/>
    <n v="62.773099999999999"/>
    <n v="0"/>
    <n v="0"/>
    <n v="1"/>
  </r>
  <r>
    <s v="2020-12-02 00:00:00.000000 UTC"/>
    <x v="2"/>
    <m/>
    <d v="2020-12-02T00:00:00"/>
    <n v="1150"/>
    <s v="ADMINISTRACION PUERTO MULTIMODAL CAUCEDO"/>
    <n v="1"/>
    <n v="13"/>
    <x v="64"/>
    <s v="PRODUCTOS LAMINADOS PLANOS SIN ENROLLAR EN FRIO"/>
    <s v="NUEVO"/>
    <n v="9602000"/>
    <s v="Kilogramos"/>
    <n v="1.1124000000000001"/>
    <n v="10681.264800000001"/>
    <n v="370.35508499999997"/>
    <n v="11.432289000000001"/>
    <n v="350.94147800000002"/>
    <n v="666194.06389999995"/>
    <n v="0"/>
    <n v="0"/>
    <n v="119914.93"/>
    <n v="119914.93"/>
    <s v="ITSPE"/>
    <s v="LA SPEZIA"/>
    <n v="380"/>
    <s v="ITALIA"/>
    <n v="156"/>
    <s v="CHINA"/>
    <n v="0"/>
    <n v="0"/>
    <n v="18"/>
    <n v="58.366399999999999"/>
    <m/>
    <n v="1"/>
    <n v="1"/>
  </r>
  <r>
    <s v="2023-10-23 00:00:00.000000 UTC"/>
    <x v="0"/>
    <d v="2023-10-20T00:00:00"/>
    <d v="2023-10-30T00:00:00"/>
    <n v="1030"/>
    <s v="ADMINISTRACION HAINA ORIENTAL"/>
    <n v="1"/>
    <n v="5"/>
    <x v="32"/>
    <s v="PLANCHA DE ACERO 10MM"/>
    <s v="NUEVO"/>
    <n v="4005000"/>
    <s v="Kilogramos"/>
    <n v="0.31"/>
    <n v="1241.55"/>
    <n v="299.05200000000002"/>
    <n v="24.830748"/>
    <n v="0"/>
    <n v="88995.038799999995"/>
    <n v="2669.85"/>
    <n v="0"/>
    <n v="16499.68"/>
    <n v="19169.53"/>
    <s v="CNNSA"/>
    <s v="NANSHA"/>
    <n v="156"/>
    <s v="CHINA"/>
    <n v="156"/>
    <s v="CHINA"/>
    <n v="3"/>
    <n v="0"/>
    <n v="18"/>
    <n v="56.85"/>
    <n v="0"/>
    <n v="0"/>
    <n v="1"/>
  </r>
  <r>
    <s v="2022-09-21 00:00:00.000000 UTC"/>
    <x v="5"/>
    <m/>
    <d v="2022-09-21T00:00:00"/>
    <n v="1030"/>
    <s v="ADMINISTRACION HAINA ORIENTAL"/>
    <n v="1"/>
    <n v="7"/>
    <x v="45"/>
    <s v="PLANCHA DE ACERO 1/16&quot; X 19&quot; X 178&quot; (4 UNDS)"/>
    <s v="NUEVO"/>
    <n v="108000"/>
    <s v="Kilogramos"/>
    <n v="0.87039999999999995"/>
    <n v="94.003200000000007"/>
    <n v="42.140999999999998"/>
    <n v="1.88005"/>
    <n v="18.40157"/>
    <n v="8389.9508999999998"/>
    <n v="251.7"/>
    <n v="0"/>
    <n v="1555.5"/>
    <n v="1807.2"/>
    <s v="PAMIT"/>
    <s v="MANZANILLO"/>
    <n v="591"/>
    <s v="PANAMA"/>
    <n v="156"/>
    <s v="CHINA"/>
    <n v="3"/>
    <n v="0"/>
    <n v="18"/>
    <n v="53.634999999999998"/>
    <n v="0"/>
    <n v="0"/>
    <n v="1"/>
  </r>
  <r>
    <s v="2020-02-04 00:00:00.000000 UTC"/>
    <x v="2"/>
    <m/>
    <d v="2020-02-07T00:00:00"/>
    <n v="1150"/>
    <s v="ADMINISTRACION PUERTO MULTIMODAL CAUCEDO"/>
    <n v="1"/>
    <n v="4"/>
    <x v="66"/>
    <s v="PRODUCTOS LAMINADOS PLANOS ENROLLADOS EN CALIENTE"/>
    <m/>
    <n v="49618000"/>
    <s v="Kilogramos"/>
    <n v="0.92900000000000005"/>
    <n v="46095.122000000003"/>
    <n v="2498.0823359999999"/>
    <n v="31.804289000000001"/>
    <n v="0"/>
    <n v="2588698.8621999999"/>
    <n v="0"/>
    <n v="0"/>
    <n v="0"/>
    <n v="0"/>
    <s v="AUMEL"/>
    <s v="MELBOURNE"/>
    <n v="36"/>
    <s v="AUSTRALIA"/>
    <n v="156"/>
    <s v="CHINA"/>
    <n v="8"/>
    <n v="0"/>
    <n v="18"/>
    <n v="53.238"/>
    <n v="0"/>
    <n v="0"/>
    <n v="1"/>
  </r>
  <r>
    <s v="2023-01-17 00:00:00.000000 UTC"/>
    <x v="0"/>
    <d v="2023-01-09T00:00:00"/>
    <d v="2023-01-17T00:00:00"/>
    <n v="1150"/>
    <s v="ADMINISTRACION PUERTO MULTIMODAL CAUCEDO"/>
    <n v="1"/>
    <n v="12"/>
    <x v="42"/>
    <s v="PRODUCTOS LAMINADOS PLANOS ENROLLADOS EN CALIENTE"/>
    <s v="NUEVO"/>
    <n v="4065000"/>
    <s v="Kilogramos"/>
    <n v="1.9"/>
    <n v="7723.5"/>
    <n v="572.990542"/>
    <n v="154.46983700000001"/>
    <n v="432.3202"/>
    <n v="503478.69799999997"/>
    <n v="40278.300000000003"/>
    <n v="0"/>
    <n v="97876.26"/>
    <n v="138154.56"/>
    <s v="CNNGB"/>
    <s v="NINGBO"/>
    <n v="156"/>
    <s v="CHINA"/>
    <n v="156"/>
    <s v="CHINA"/>
    <n v="8"/>
    <n v="0"/>
    <n v="18"/>
    <n v="56.677100000000003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6"/>
    <x v="15"/>
    <s v="PRODUCTOS LAMINADOS CHAPADO O REVESTIDO CROMO ENROLLADOS EN CALIENTE DE 0.18 MM X 835 MM"/>
    <s v="NUEVO"/>
    <n v="7516000"/>
    <s v="Kilogramos"/>
    <n v="0.97629999999999995"/>
    <n v="7337.8707999999997"/>
    <n v="1566.392832"/>
    <n v="20.503632"/>
    <n v="0"/>
    <n v="563047.26599999995"/>
    <n v="0"/>
    <n v="0"/>
    <n v="54728.19"/>
    <n v="54728.19"/>
    <s v="CNXMN"/>
    <s v="XIAMEN"/>
    <n v="156"/>
    <s v="CHINA"/>
    <n v="156"/>
    <s v="CHINA"/>
    <n v="8"/>
    <n v="0"/>
    <n v="18"/>
    <n v="63.0880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4"/>
    <s v="PERFILES EN I"/>
    <s v="NUEVO"/>
    <n v="3325000"/>
    <s v="Kilogramos"/>
    <n v="0.57299999999999995"/>
    <n v="1905.2249999999999"/>
    <n v="182.871183"/>
    <n v="3.247773"/>
    <n v="3.1700000000000001E-4"/>
    <n v="132856.09460000001"/>
    <n v="18599.849999999999"/>
    <n v="0"/>
    <n v="27262.07"/>
    <n v="45861.919999999998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18"/>
    <x v="24"/>
    <s v="PERFIL EN I 16X 7 X 30"/>
    <s v="NUEVO"/>
    <n v="46560000"/>
    <s v="Kilogramos"/>
    <n v="0.55600000000000005"/>
    <n v="25887.360000000001"/>
    <n v="3259.176794"/>
    <n v="75.663990999999996"/>
    <n v="0"/>
    <n v="1852158.1998000001"/>
    <n v="259302.15"/>
    <n v="0"/>
    <n v="380062.86"/>
    <n v="639365.01"/>
    <s v="CNCGU"/>
    <s v="CHANGSHU"/>
    <n v="156"/>
    <s v="CHINA"/>
    <n v="156"/>
    <s v="CHINA"/>
    <n v="14"/>
    <n v="0"/>
    <n v="18"/>
    <n v="63.381900000000002"/>
    <n v="0"/>
    <n v="1"/>
    <n v="1"/>
  </r>
  <r>
    <s v="2024-12-27 00:00:00.000000 UTC"/>
    <x v="1"/>
    <d v="2024-12-11T00:00:00"/>
    <d v="2024-12-27T00:00:00"/>
    <n v="1030"/>
    <s v="ADMINISTRACION HAINA ORIENTAL"/>
    <n v="1"/>
    <n v="22"/>
    <x v="25"/>
    <s v="PERFIL DE HIERRO, CUADRADOS 250x250MM, 12MTS, 21 PZAS KGRS"/>
    <s v="NUEVO"/>
    <n v="139000"/>
    <s v="Kilogramos"/>
    <n v="0.78"/>
    <n v="108.42"/>
    <n v="24.9175"/>
    <n v="2.168221"/>
    <n v="0"/>
    <n v="8278.5226999999995"/>
    <n v="1158.99"/>
    <n v="0"/>
    <n v="1698.75"/>
    <n v="2857.74"/>
    <s v="CNNGB"/>
    <s v="NINGBO"/>
    <n v="156"/>
    <s v="CHINA"/>
    <n v="156"/>
    <s v="CHINA"/>
    <n v="14"/>
    <n v="0"/>
    <n v="18"/>
    <n v="61.0929"/>
    <n v="0"/>
    <n v="1"/>
    <n v="1"/>
  </r>
  <r>
    <s v="2024-12-27 00:00:00.000000 UTC"/>
    <x v="1"/>
    <d v="2024-12-11T00:00:00"/>
    <d v="2024-12-27T00:00:00"/>
    <n v="1030"/>
    <s v="ADMINISTRACION HAINA ORIENTAL"/>
    <n v="1"/>
    <n v="19"/>
    <x v="25"/>
    <s v="PERFIL DE HIERRO, CUADRADOS 250x250MM, 12MTS, 21 PZAS KGRS"/>
    <s v="NUEVO"/>
    <n v="286000"/>
    <s v="Kilogramos"/>
    <n v="0.64"/>
    <n v="183.04"/>
    <n v="42.067500000000003"/>
    <n v="3.6605460000000001"/>
    <n v="0"/>
    <n v="13976.2156"/>
    <n v="1956.67"/>
    <n v="0"/>
    <n v="2867.92"/>
    <n v="4824.59"/>
    <s v="CNNGB"/>
    <s v="NINGBO"/>
    <n v="156"/>
    <s v="CHINA"/>
    <n v="156"/>
    <s v="CHINA"/>
    <n v="14"/>
    <n v="0"/>
    <n v="18"/>
    <n v="61.0929"/>
    <n v="0"/>
    <n v="1"/>
    <n v="1"/>
  </r>
  <r>
    <s v="2024-07-15 00:00:00.000000 UTC"/>
    <x v="1"/>
    <d v="2024-07-15T00:00:00"/>
    <d v="2024-07-15T00:00:00"/>
    <n v="1030"/>
    <s v="ADMINISTRACION HAINA ORIENTAL"/>
    <n v="1"/>
    <n v="17"/>
    <x v="25"/>
    <s v="VIGA EN H 150*200MMX11 MT"/>
    <s v="NUEVO"/>
    <n v="2050"/>
    <s v="Toneladas Metricas"/>
    <n v="470"/>
    <n v="963.5"/>
    <n v="289.34722799999997"/>
    <n v="19.269511000000001"/>
    <n v="0"/>
    <n v="75311.8416"/>
    <n v="10543.66"/>
    <n v="0"/>
    <n v="15453.99"/>
    <n v="25997.65"/>
    <s v="CNNSA"/>
    <s v="NANSHA"/>
    <n v="156"/>
    <s v="CHINA"/>
    <n v="156"/>
    <s v="CHINA"/>
    <n v="14"/>
    <n v="0"/>
    <n v="18"/>
    <n v="59.201599999999999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8"/>
    <x v="41"/>
    <s v="PERFIL DE HIERRO"/>
    <s v="NUEVO"/>
    <n v="1224490"/>
    <s v="Kilogramos"/>
    <n v="0.98"/>
    <n v="1200.0001999999999"/>
    <n v="253.99088"/>
    <n v="23.999760999999999"/>
    <n v="0"/>
    <n v="88670.879400000005"/>
    <n v="17734.18"/>
    <n v="0"/>
    <n v="19152.91"/>
    <n v="36887.089999999997"/>
    <s v="CNQIN"/>
    <s v="QINGXI"/>
    <n v="156"/>
    <s v="CHINA"/>
    <n v="156"/>
    <s v="CHINA"/>
    <n v="20"/>
    <n v="0"/>
    <n v="18"/>
    <n v="59.994100000000003"/>
    <n v="0"/>
    <n v="0"/>
    <n v="1"/>
  </r>
  <r>
    <s v="2023-12-21 00:00:00.000000 UTC"/>
    <x v="0"/>
    <d v="2023-12-15T00:00:00"/>
    <d v="2023-12-21T00:00:00"/>
    <n v="1150"/>
    <s v="ADMINISTRACION PUERTO MULTIMODAL CAUCEDO"/>
    <n v="11"/>
    <n v="33"/>
    <x v="17"/>
    <s v="ALAMBRE"/>
    <s v="NUEVO"/>
    <n v="130000"/>
    <s v="Kilogramos"/>
    <n v="3.3936999999999999"/>
    <n v="441.18099999999998"/>
    <n v="47.567500000000003"/>
    <n v="8.8236740000000005"/>
    <n v="0"/>
    <n v="28711.4192"/>
    <n v="5742.28"/>
    <n v="0"/>
    <n v="6201.68"/>
    <n v="11943.96"/>
    <s v="CNYTN"/>
    <s v="YANTIAN"/>
    <n v="156"/>
    <s v="CHINA"/>
    <n v="156"/>
    <s v="CHINA"/>
    <n v="20"/>
    <n v="0"/>
    <n v="18"/>
    <n v="57.703000000000003"/>
    <n v="0"/>
    <n v="1"/>
    <n v="1"/>
  </r>
  <r>
    <s v="2023-04-03 00:00:00.000000 UTC"/>
    <x v="0"/>
    <d v="2023-03-25T00:00:00"/>
    <d v="2023-04-03T00:00:00"/>
    <n v="1150"/>
    <s v="ADMINISTRACION PUERTO MULTIMODAL CAUCEDO"/>
    <n v="1"/>
    <n v="2"/>
    <x v="0"/>
    <s v="PRODUCTOS LAMINADOS PLANOS ENROLLADOS EN CALIENTE"/>
    <s v="NUEVO"/>
    <n v="15610000"/>
    <s v="Kilogramos"/>
    <n v="0.92789999999999995"/>
    <n v="14484.519"/>
    <n v="2661.6851099999999"/>
    <n v="11.214905999999999"/>
    <n v="0"/>
    <n v="946728.17310000001"/>
    <n v="0"/>
    <n v="0"/>
    <n v="85205.48"/>
    <n v="85205.48"/>
    <s v="AUSYD"/>
    <s v="SYDNEY"/>
    <n v="36"/>
    <s v="AUSTRALIA"/>
    <n v="156"/>
    <s v="CHINA"/>
    <n v="0"/>
    <n v="0"/>
    <n v="18"/>
    <n v="55.178899999999999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4"/>
    <x v="12"/>
    <s v="TOLA A/I C-18 1.2MM 4X8"/>
    <s v="NUEVO"/>
    <n v="546800"/>
    <s v="Kilogramos"/>
    <n v="1.9863"/>
    <n v="1086.1088400000001"/>
    <n v="62.176000000000002"/>
    <n v="1.2046600000000001"/>
    <n v="27.795781000000002"/>
    <n v="69860.474400000006"/>
    <n v="0"/>
    <n v="0"/>
    <n v="12574.89"/>
    <n v="12574.89"/>
    <s v="CNNSA"/>
    <s v="NANSHA"/>
    <n v="156"/>
    <s v="CHINA"/>
    <n v="156"/>
    <s v="CHINA"/>
    <n v="0"/>
    <n v="0"/>
    <n v="18"/>
    <n v="59.3401"/>
    <n v="0"/>
    <n v="0"/>
    <n v="1"/>
  </r>
  <r>
    <s v="2022-09-20 00:00:00.000000 UTC"/>
    <x v="5"/>
    <m/>
    <d v="2022-09-20T00:00:00"/>
    <n v="1150"/>
    <s v="ADMINISTRACION PUERTO MULTIMODAL CAUCEDO"/>
    <n v="1"/>
    <n v="5"/>
    <x v="1"/>
    <s v="LAMINA DE ACERO INOXIDABLE AISI304-NO.4+PVC 3.0MM X 1524MM X 3048MM"/>
    <s v="NUEVO"/>
    <n v="4367000"/>
    <s v="Kilogramos"/>
    <n v="3.3113000000000001"/>
    <n v="14460.447099999999"/>
    <n v="1540.1079"/>
    <n v="320.00901800000003"/>
    <n v="0"/>
    <n v="875461.55689999997"/>
    <n v="0"/>
    <n v="0"/>
    <n v="157583.20000000001"/>
    <n v="157583.20000000001"/>
    <s v="CNYTN"/>
    <s v="YANTIAN"/>
    <n v="156"/>
    <s v="CHINA"/>
    <n v="156"/>
    <s v="CHINA"/>
    <n v="0"/>
    <n v="0"/>
    <n v="18"/>
    <n v="53.641599999999997"/>
    <n v="0"/>
    <n v="0"/>
    <n v="1"/>
  </r>
  <r>
    <s v="2021-01-07 00:00:00.000000 UTC"/>
    <x v="4"/>
    <m/>
    <d v="2021-01-07T00:00:00"/>
    <n v="1150"/>
    <s v="ADMINISTRACION PUERTO MULTIMODAL CAUCEDO"/>
    <n v="1"/>
    <n v="10"/>
    <x v="5"/>
    <s v="PRODUCTOS LAMINADOS PLANOS SIN ENROLLAR EN FRIO"/>
    <s v="NUEVO"/>
    <n v="105000"/>
    <s v="Kilogramos"/>
    <n v="1.35"/>
    <n v="141.75"/>
    <n v="20.28"/>
    <n v="0.16755300000000001"/>
    <n v="0"/>
    <n v="9474.1185000000005"/>
    <n v="0"/>
    <n v="0"/>
    <n v="1705.34"/>
    <n v="1705.34"/>
    <s v="CNZUH"/>
    <s v="ZHUHAI"/>
    <n v="156"/>
    <s v="CHINA"/>
    <n v="156"/>
    <s v="CHINA"/>
    <n v="0"/>
    <n v="0"/>
    <n v="18"/>
    <n v="58.408099999999997"/>
    <n v="0"/>
    <n v="0"/>
    <n v="1"/>
  </r>
  <r>
    <s v="2023-09-05 00:00:00.000000 UTC"/>
    <x v="0"/>
    <d v="2023-09-01T00:00:00"/>
    <d v="2023-09-05T00:00:00"/>
    <n v="1030"/>
    <s v="ADMINISTRACION HAINA ORIENTAL"/>
    <n v="1"/>
    <n v="1"/>
    <x v="13"/>
    <s v="PRODUCTOS LAMINADOS PLANOS ENROLLADOS EN CALIENTE"/>
    <s v="NUEVO"/>
    <n v="66714000"/>
    <s v="Kilogramos"/>
    <n v="1.1305000000000001"/>
    <n v="75420.176999999996"/>
    <n v="3900"/>
    <n v="103.91370000000001"/>
    <n v="2.343"/>
    <n v="4525409.7604999999"/>
    <n v="0"/>
    <n v="0"/>
    <n v="407286.76"/>
    <n v="407286.76"/>
    <s v="COBAQ"/>
    <s v="BARRANQUILLA"/>
    <n v="170"/>
    <s v="COLOMBIA"/>
    <n v="156"/>
    <s v="CHINA"/>
    <n v="0"/>
    <n v="0"/>
    <n v="18"/>
    <n v="56.976100000000002"/>
    <n v="0"/>
    <n v="0"/>
    <n v="1"/>
  </r>
  <r>
    <s v="2020-01-08 00:00:00.000000 UTC"/>
    <x v="2"/>
    <m/>
    <d v="2020-01-08T00:00:00"/>
    <n v="1030"/>
    <s v="ADMINISTRACION HAINA ORIENTAL"/>
    <n v="11"/>
    <n v="3"/>
    <x v="40"/>
    <s v="ACERO INOXIDABLE"/>
    <m/>
    <n v="7890"/>
    <s v="Kilogramos"/>
    <n v="6.3244999999999996"/>
    <n v="49.900305000000003"/>
    <n v="11.99432"/>
    <n v="0.99800299999999997"/>
    <n v="7.9837980000000002"/>
    <n v="3754.2352000000001"/>
    <n v="0"/>
    <n v="0"/>
    <n v="675.76"/>
    <n v="675.76"/>
    <s v="MXVER"/>
    <s v="VERACRUZ"/>
    <n v="484"/>
    <s v="MEXICO"/>
    <n v="156"/>
    <s v="CHINA"/>
    <n v="0"/>
    <n v="0"/>
    <n v="18"/>
    <n v="52.968699999999998"/>
    <n v="0"/>
    <n v="0"/>
    <n v="1"/>
  </r>
  <r>
    <s v="2021-07-26 00:00:00.000000 UTC"/>
    <x v="4"/>
    <d v="2021-07-24T00:00:00"/>
    <d v="2021-07-28T00:00:00"/>
    <n v="1030"/>
    <s v="ADMINISTRACION HAINA ORIENTAL"/>
    <n v="1"/>
    <n v="1"/>
    <x v="42"/>
    <s v="PRODUCTOS LAMINADOS PLANOS ENROLLADOS EN CALIENTE"/>
    <s v="NUEVO"/>
    <n v="223810"/>
    <s v="Toneladas Metricas"/>
    <n v="774.15089999999998"/>
    <n v="173262.712929"/>
    <n v="12037.540698000001"/>
    <n v="185.10531"/>
    <n v="0"/>
    <n v="10610078.3979"/>
    <n v="848806.27"/>
    <n v="0"/>
    <n v="2062599.24"/>
    <n v="2911405.51"/>
    <s v="CNLYG"/>
    <s v="LIANYUNGANG"/>
    <n v="156"/>
    <s v="CHINA"/>
    <n v="156"/>
    <s v="CHINA"/>
    <n v="8"/>
    <n v="0"/>
    <n v="18"/>
    <n v="57.2017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3"/>
    <x v="24"/>
    <s v="PERFILES EN I"/>
    <s v="NUEVO"/>
    <n v="46560000"/>
    <s v="Kilogramos"/>
    <n v="0.56189999999999996"/>
    <n v="26162.063999999998"/>
    <n v="2467.6483189999999"/>
    <n v="71.957909999999998"/>
    <n v="0"/>
    <n v="1811929.7827000001"/>
    <n v="253670.17"/>
    <n v="0"/>
    <n v="371807.99"/>
    <n v="625478.16"/>
    <s v="CNCGU"/>
    <s v="CHANGSHU"/>
    <n v="156"/>
    <s v="CHINA"/>
    <n v="156"/>
    <s v="CHINA"/>
    <n v="14"/>
    <n v="0"/>
    <n v="18"/>
    <n v="63.129800000000003"/>
    <n v="0"/>
    <n v="1"/>
    <n v="1"/>
  </r>
  <r>
    <s v="2025-05-19 00:00:00.000000 UTC"/>
    <x v="3"/>
    <d v="2025-05-01T00:00:00"/>
    <d v="2025-05-19T00:00:00"/>
    <n v="1150"/>
    <s v="ADMINISTRACION PUERTO MULTIMODAL CAUCEDO"/>
    <n v="1"/>
    <n v="1"/>
    <x v="25"/>
    <s v="VIGA H"/>
    <s v="NUEVO"/>
    <n v="29812110"/>
    <s v="Kilogramos"/>
    <n v="1.052"/>
    <n v="31362.33972"/>
    <n v="3475.8449999999998"/>
    <n v="31.378384"/>
    <n v="0"/>
    <n v="2058282.5811999999"/>
    <n v="288159.56"/>
    <n v="0"/>
    <n v="422359.59"/>
    <n v="710519.15"/>
    <s v="CNXMN"/>
    <s v="XIAMEN"/>
    <n v="156"/>
    <s v="CHINA"/>
    <n v="156"/>
    <s v="CHINA"/>
    <n v="14"/>
    <n v="0"/>
    <n v="18"/>
    <n v="59.027999999999999"/>
    <n v="0"/>
    <n v="0"/>
    <n v="1"/>
  </r>
  <r>
    <s v="2024-03-15 00:00:00.000000 UTC"/>
    <x v="1"/>
    <d v="2024-03-11T00:00:00"/>
    <d v="2024-03-20T00:00:00"/>
    <n v="1030"/>
    <s v="ADMINISTRACION HAINA ORIENTAL"/>
    <n v="1"/>
    <n v="2"/>
    <x v="27"/>
    <s v="PLANCHA DE ACERO GORRUGADO GALVANIZADO"/>
    <s v="NUEVO"/>
    <n v="1300000"/>
    <s v="Kilogramos"/>
    <n v="0.8"/>
    <n v="1040"/>
    <n v="216.26949500000001"/>
    <n v="20.799779000000001"/>
    <n v="0"/>
    <n v="75623.402400000006"/>
    <n v="15124.68"/>
    <n v="0"/>
    <n v="16334.43"/>
    <n v="31459.11"/>
    <s v="CNXMN"/>
    <s v="XIAMEN"/>
    <n v="156"/>
    <s v="CHINA"/>
    <n v="156"/>
    <s v="CHINA"/>
    <n v="20"/>
    <n v="0"/>
    <n v="18"/>
    <n v="59.216200000000001"/>
    <n v="0"/>
    <n v="0"/>
    <n v="1"/>
  </r>
  <r>
    <s v="2019-03-08 00:00:00.000000 UTC"/>
    <x v="6"/>
    <m/>
    <d v="2019-03-08T00:00:00"/>
    <n v="1150"/>
    <s v="ADMINISTRACION PUERTO MULTIMODAL CAUCEDO"/>
    <n v="1"/>
    <n v="2"/>
    <x v="6"/>
    <s v="BOBINAS DE ACERO GALVANIZADOS 4MM *89MM"/>
    <s v="NUEVO"/>
    <n v="24798000"/>
    <s v="Kilogramos"/>
    <n v="0.71579999999999999"/>
    <n v="17750.4084"/>
    <n v="2445.1832250000002"/>
    <n v="412.14254199999999"/>
    <n v="110.531835"/>
    <n v="1047028.2658000001"/>
    <n v="0"/>
    <n v="0"/>
    <n v="94232.54"/>
    <n v="94232.54"/>
    <s v="CNXMN"/>
    <s v="XIAMEN"/>
    <n v="156"/>
    <s v="CHINA"/>
    <n v="156"/>
    <s v="CHINA"/>
    <m/>
    <m/>
    <m/>
    <n v="50.5364"/>
    <n v="0"/>
    <n v="0"/>
    <n v="1"/>
  </r>
  <r>
    <s v="2019-07-03 00:00:00.000000 UTC"/>
    <x v="6"/>
    <m/>
    <d v="2019-07-03T00:00:00"/>
    <n v="1010"/>
    <s v="ADMINISTRACION SANTO DOMINGO"/>
    <n v="1"/>
    <n v="9"/>
    <x v="22"/>
    <s v="RESISTENCIA ELECTRICA"/>
    <s v="NUEVO"/>
    <n v="17250"/>
    <s v="Kilogramos"/>
    <n v="37.681199999999997"/>
    <n v="650.00070000000005"/>
    <n v="32.061900000000001"/>
    <n v="12.999867"/>
    <n v="0"/>
    <n v="35325.393400000001"/>
    <n v="1059.76"/>
    <n v="0"/>
    <n v="6549.33"/>
    <n v="7609.09"/>
    <s v="HKHKG"/>
    <s v="HONG KONG"/>
    <n v="344"/>
    <s v="HONG KONG"/>
    <n v="156"/>
    <s v="CHINA"/>
    <m/>
    <m/>
    <m/>
    <n v="50.823300000000003"/>
    <n v="0"/>
    <n v="0"/>
    <n v="1"/>
  </r>
  <r>
    <s v="2022-08-28 00:00:00.000000 UTC"/>
    <x v="5"/>
    <m/>
    <d v="2022-08-28T00:00:00"/>
    <n v="1150"/>
    <s v="ADMINISTRACION PUERTO MULTIMODAL CAUCEDO"/>
    <n v="1"/>
    <n v="35"/>
    <x v="2"/>
    <s v="BARRA LISA T-304 A/I 3/8 10MM -20PIES 6.09MTS USO INDUSTRIAL"/>
    <s v="NUEVO"/>
    <n v="382000"/>
    <s v="Kilogramos"/>
    <n v="3.0078999999999998"/>
    <n v="1149.0178000000001"/>
    <n v="130.9896"/>
    <n v="0.91949000000000003"/>
    <n v="0.83529600000000004"/>
    <n v="68329.970600000001"/>
    <n v="0"/>
    <n v="0"/>
    <n v="12299.39"/>
    <n v="12299.39"/>
    <s v="CNJIU"/>
    <s v="JIUJIANG"/>
    <n v="156"/>
    <s v="CHINA"/>
    <n v="156"/>
    <s v="CHINA"/>
    <n v="0"/>
    <n v="0"/>
    <n v="18"/>
    <n v="53.309100000000001"/>
    <n v="0"/>
    <n v="0"/>
    <n v="1"/>
  </r>
  <r>
    <s v="2023-10-18 00:00:00.000000 UTC"/>
    <x v="0"/>
    <d v="2023-10-17T00:00:00"/>
    <d v="2023-10-18T00:00:00"/>
    <n v="1150"/>
    <s v="ADMINISTRACION PUERTO MULTIMODAL CAUCEDO"/>
    <n v="1"/>
    <n v="2"/>
    <x v="53"/>
    <s v="ROLLOS LAMINADOS DE ACERO EN FRIO COLOR AZUL Y BORDE REDONDO 60x1.4mm"/>
    <s v="NUEVO"/>
    <n v="25980000"/>
    <s v="Kilogramos"/>
    <n v="1.48"/>
    <n v="38450.400000000001"/>
    <n v="3606.7573360000001"/>
    <n v="236.00635299999999"/>
    <n v="0"/>
    <n v="2404895.2329000002"/>
    <n v="0"/>
    <n v="0"/>
    <n v="432881.14"/>
    <n v="432881.14"/>
    <s v="CNKHN"/>
    <s v="NANCHANG"/>
    <n v="156"/>
    <s v="CHINA"/>
    <n v="156"/>
    <s v="CHINA"/>
    <n v="0"/>
    <n v="0"/>
    <n v="18"/>
    <n v="56.862499999999997"/>
    <n v="0"/>
    <n v="0"/>
    <n v="1"/>
  </r>
  <r>
    <s v="2021-10-12 00:00:00.000000 UTC"/>
    <x v="4"/>
    <m/>
    <d v="2021-10-12T00:00:00"/>
    <n v="1150"/>
    <s v="ADMINISTRACION PUERTO MULTIMODAL CAUCEDO"/>
    <n v="1"/>
    <n v="4"/>
    <x v="12"/>
    <s v="PRODUCTOS LAMINADOS PLANOS ENROLLADOS EN FRIO"/>
    <s v="NUEVO"/>
    <n v="3600000"/>
    <s v="Kilogramos"/>
    <n v="2.5116999999999998"/>
    <n v="9042.1200000000008"/>
    <n v="1509.6878850000001"/>
    <n v="9.8741249999999994"/>
    <n v="0"/>
    <n v="597488.55090000003"/>
    <n v="0"/>
    <n v="0"/>
    <n v="107547.94"/>
    <n v="107547.94"/>
    <s v="CNNSA"/>
    <s v="NANSHA"/>
    <n v="156"/>
    <s v="CHINA"/>
    <n v="156"/>
    <s v="CHINA"/>
    <n v="0"/>
    <n v="0"/>
    <n v="18"/>
    <n v="56.571300000000001"/>
    <n v="0"/>
    <n v="0"/>
    <n v="1"/>
  </r>
  <r>
    <s v="2020-06-02 00:00:00.000000 UTC"/>
    <x v="2"/>
    <m/>
    <d v="2020-06-02T00:00:00"/>
    <n v="1150"/>
    <s v="ADMINISTRACION PUERTO MULTIMODAL CAUCEDO"/>
    <n v="1"/>
    <n v="1"/>
    <x v="0"/>
    <s v="PRODUCTOS LAMINADOS PLANOS ENROLLADOS EN FRIO"/>
    <m/>
    <n v="27697000"/>
    <s v="Kilogramos"/>
    <n v="0.61339999999999995"/>
    <n v="16989.339800000002"/>
    <n v="2050"/>
    <n v="339.81"/>
    <n v="0"/>
    <n v="1108579.6200999999"/>
    <n v="0"/>
    <n v="0"/>
    <n v="199544.12"/>
    <n v="199544.12"/>
    <s v="CNQIN"/>
    <s v="QINGXI"/>
    <n v="156"/>
    <s v="CHINA"/>
    <n v="156"/>
    <s v="CHINA"/>
    <n v="0"/>
    <n v="0"/>
    <n v="18"/>
    <n v="57.204700000000003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10"/>
    <x v="19"/>
    <s v="TOLA ACERO INOX. 304-C20-1.0MM 4X10"/>
    <s v="NUEVO"/>
    <n v="2327200"/>
    <s v="Kilogramos"/>
    <n v="2.3266"/>
    <n v="5414.4635200000002"/>
    <n v="285.48493999999999"/>
    <n v="5.9968729999999999"/>
    <n v="122.41053700000001"/>
    <n v="326997.0171"/>
    <n v="0"/>
    <n v="0"/>
    <n v="58859.46"/>
    <n v="58859.46"/>
    <s v="CNSHK"/>
    <s v="SHEKOU"/>
    <n v="156"/>
    <s v="CHINA"/>
    <n v="156"/>
    <s v="CHINA"/>
    <n v="0"/>
    <n v="0"/>
    <n v="18"/>
    <n v="56.104500000000002"/>
    <n v="0"/>
    <n v="0"/>
    <n v="1"/>
  </r>
  <r>
    <s v="2022-12-27 00:00:00.000000 UTC"/>
    <x v="5"/>
    <m/>
    <d v="2022-12-27T00:00:00"/>
    <n v="1150"/>
    <s v="ADMINISTRACION PUERTO MULTIMODAL CAUCEDO"/>
    <n v="1"/>
    <n v="6"/>
    <x v="12"/>
    <s v="TOLA A/IC 22-0.8MM 4X8"/>
    <s v="NUEVO"/>
    <n v="1685990"/>
    <s v="Kilogramos"/>
    <n v="2.4563999999999999"/>
    <n v="4141.4658360000003"/>
    <n v="395.93590799999998"/>
    <n v="4.6067819999999999"/>
    <n v="88.570795000000004"/>
    <n v="260000.74609999999"/>
    <n v="0"/>
    <n v="0"/>
    <n v="46800.04"/>
    <n v="46800.04"/>
    <s v="CNSHK"/>
    <s v="SHEKOU"/>
    <n v="156"/>
    <s v="CHINA"/>
    <n v="156"/>
    <s v="CHINA"/>
    <n v="0"/>
    <n v="0"/>
    <n v="18"/>
    <n v="56.148600000000002"/>
    <n v="0"/>
    <n v="1"/>
    <n v="1"/>
  </r>
  <r>
    <s v="2020-01-20 00:00:00.000000 UTC"/>
    <x v="2"/>
    <m/>
    <d v="2020-01-20T00:00:00"/>
    <n v="1030"/>
    <s v="ADMINISTRACION HAINA ORIENTAL"/>
    <n v="1"/>
    <n v="1"/>
    <x v="32"/>
    <s v="PRODUCTOS LAMINADOS PLANOS SIN ENROLLAR EN CALIENTE"/>
    <m/>
    <n v="46210"/>
    <s v="Toneladas Metricas"/>
    <n v="509.59699999999998"/>
    <n v="23548.477370000001"/>
    <n v="2283.527243"/>
    <n v="54.701169"/>
    <n v="1.3029269999999999"/>
    <n v="1377169.8654"/>
    <n v="41315.1"/>
    <n v="0"/>
    <n v="255327.29"/>
    <n v="296642.39"/>
    <s v="CNLYG"/>
    <s v="LIANYUNGANG"/>
    <n v="156"/>
    <s v="CHINA"/>
    <n v="156"/>
    <s v="CHINA"/>
    <n v="3"/>
    <n v="0"/>
    <n v="18"/>
    <n v="53.1972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5"/>
    <x v="24"/>
    <s v="PERFIL EN I 14X10X30"/>
    <s v="NUEVO"/>
    <n v="120953970"/>
    <s v="Kilogramos"/>
    <n v="0.57799999999999996"/>
    <n v="69911.394660000005"/>
    <n v="5442.9197919999997"/>
    <n v="194.999539"/>
    <n v="0"/>
    <n v="4769410.4722999996"/>
    <n v="667717.47"/>
    <n v="0"/>
    <n v="978683.03"/>
    <n v="1646400.5"/>
    <s v="CNCGU"/>
    <s v="CHANGSHU"/>
    <n v="156"/>
    <s v="CHINA"/>
    <n v="156"/>
    <s v="CHINA"/>
    <n v="14"/>
    <n v="0"/>
    <n v="18"/>
    <n v="63.129800000000003"/>
    <n v="0"/>
    <n v="1"/>
    <n v="1"/>
  </r>
  <r>
    <s v="2024-01-18 00:00:00.000000 UTC"/>
    <x v="1"/>
    <d v="2024-01-15T00:00:00"/>
    <d v="2024-01-18T00:00:00"/>
    <n v="1150"/>
    <s v="ADMINISTRACION PUERTO MULTIMODAL CAUCEDO"/>
    <n v="11"/>
    <n v="1"/>
    <x v="30"/>
    <s v="ALAMBRE"/>
    <s v="NUEVO"/>
    <n v="60000"/>
    <s v="Kilogramos"/>
    <n v="11.0177"/>
    <n v="661.06200000000001"/>
    <n v="4.4890549999999996"/>
    <n v="13.220292000000001"/>
    <n v="0"/>
    <n v="40065.640399999997"/>
    <n v="8013.13"/>
    <n v="0"/>
    <n v="8654.18"/>
    <n v="16667.310000000001"/>
    <s v="CNNSA"/>
    <s v="NANSHA"/>
    <n v="156"/>
    <s v="CHINA"/>
    <n v="156"/>
    <s v="CHINA"/>
    <n v="20"/>
    <n v="0"/>
    <n v="18"/>
    <n v="59.026600000000002"/>
    <n v="0"/>
    <n v="0"/>
    <n v="1"/>
  </r>
  <r>
    <s v="2024-12-10 00:00:00.000000 UTC"/>
    <x v="1"/>
    <d v="2024-12-10T00:00:00"/>
    <d v="2024-12-10T00:00:00"/>
    <n v="1150"/>
    <s v="ADMINISTRACION PUERTO MULTIMODAL CAUCEDO"/>
    <n v="1"/>
    <n v="57"/>
    <x v="41"/>
    <s v="PERFIL DE HIERRO"/>
    <s v="NUEVO"/>
    <n v="1485710"/>
    <s v="Kilogramos"/>
    <n v="1.05"/>
    <n v="1559.9955"/>
    <n v="173.88159999999999"/>
    <n v="31.199466000000001"/>
    <n v="0"/>
    <n v="107384.39840000001"/>
    <n v="21476.880000000001"/>
    <n v="0"/>
    <n v="23194.87"/>
    <n v="44671.75"/>
    <s v="CNQIN"/>
    <s v="QINGXI"/>
    <n v="156"/>
    <s v="CHINA"/>
    <n v="156"/>
    <s v="CHINA"/>
    <n v="20"/>
    <n v="0"/>
    <n v="18"/>
    <n v="60.838299999999997"/>
    <n v="0"/>
    <n v="1"/>
    <n v="1"/>
  </r>
  <r>
    <s v="2025-12-29 00:00:00.000000 UTC"/>
    <x v="3"/>
    <d v="2025-12-28T00:00:00"/>
    <d v="2025-12-29T00:00:00"/>
    <n v="1030"/>
    <s v="ADMINISTRACION HAINA ORIENTAL"/>
    <n v="1"/>
    <n v="7"/>
    <x v="6"/>
    <s v="BOBINAS DE ACERO GALVANIZADO"/>
    <s v="NUEVO"/>
    <n v="81747000"/>
    <s v="Kilogramos"/>
    <n v="0.63300000000000001"/>
    <n v="51745.851000000002"/>
    <n v="4496.026938"/>
    <n v="1034.9036369999999"/>
    <n v="0"/>
    <n v="3615879.5863999999"/>
    <n v="0"/>
    <n v="0"/>
    <n v="650858.32999999996"/>
    <n v="650858.32999999996"/>
    <s v="CNCGU"/>
    <s v="CHANGSHU"/>
    <n v="156"/>
    <s v="CHINA"/>
    <n v="156"/>
    <s v="CHINA"/>
    <n v="0"/>
    <n v="0"/>
    <n v="18"/>
    <n v="63.129800000000003"/>
    <n v="0"/>
    <n v="1"/>
    <n v="1"/>
  </r>
  <r>
    <s v="2025-05-30 00:00:00.000000 UTC"/>
    <x v="3"/>
    <d v="2025-05-30T00:00:00"/>
    <d v="2025-05-30T00:00:00"/>
    <n v="1150"/>
    <s v="ADMINISTRACION PUERTO MULTIMODAL CAUCEDO"/>
    <n v="1"/>
    <n v="14"/>
    <x v="12"/>
    <s v="TOLA A/I C-18 1.2MM 5X10"/>
    <s v="NUEVO"/>
    <n v="2041000"/>
    <s v="Kilogramos"/>
    <n v="2.2797000000000001"/>
    <n v="4652.8676999999998"/>
    <n v="266.37119999999999"/>
    <n v="5.1609420000000004"/>
    <n v="119.081245"/>
    <n v="299280.8664"/>
    <n v="0"/>
    <n v="0"/>
    <n v="53870.559999999998"/>
    <n v="53870.559999999998"/>
    <s v="CNNSA"/>
    <s v="NANSHA"/>
    <n v="156"/>
    <s v="CHINA"/>
    <n v="156"/>
    <s v="CHINA"/>
    <n v="0"/>
    <n v="0"/>
    <n v="18"/>
    <n v="59.3401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5"/>
    <x v="19"/>
    <s v="TOLAS DE ACERO INOX.C18 1.2MM 4X8"/>
    <s v="NUEVO"/>
    <n v="2674000"/>
    <s v="Kilogramos"/>
    <n v="1.9521999999999999"/>
    <n v="5220.1827999999996"/>
    <n v="462.55025000000001"/>
    <n v="5.7891820000000003"/>
    <n v="139.77684300000001"/>
    <n v="372288.4363"/>
    <n v="0"/>
    <n v="0"/>
    <n v="67011.92"/>
    <n v="67011.92"/>
    <s v="CNSHK"/>
    <s v="SHEKOU"/>
    <n v="156"/>
    <s v="CHINA"/>
    <n v="156"/>
    <s v="CHINA"/>
    <n v="0"/>
    <n v="0"/>
    <n v="18"/>
    <n v="63.875999999999998"/>
    <n v="0"/>
    <n v="0"/>
    <n v="1"/>
  </r>
  <r>
    <s v="2025-12-12 00:00:00.000000 UTC"/>
    <x v="3"/>
    <d v="2025-12-09T00:00:00"/>
    <d v="2025-12-12T00:00:00"/>
    <n v="1150"/>
    <s v="ADMINISTRACION PUERTO MULTIMODAL CAUCEDO"/>
    <n v="1"/>
    <n v="6"/>
    <x v="0"/>
    <s v="PRODUCTOS LAMINAS PLANOS ENROLLADOS EN CALIENTE"/>
    <s v="NUEVO"/>
    <n v="20000"/>
    <s v="Toneladas Metricas"/>
    <n v="928"/>
    <n v="18560"/>
    <n v="1837.6643999999999"/>
    <n v="371.19878499999999"/>
    <n v="0"/>
    <n v="1345658.4563"/>
    <n v="0"/>
    <n v="0"/>
    <n v="242218.52"/>
    <n v="242218.52"/>
    <s v="MXATM"/>
    <s v="ALTAMIRA"/>
    <n v="484"/>
    <s v="MEXICO"/>
    <n v="156"/>
    <s v="CHINA"/>
    <n v="0"/>
    <n v="0"/>
    <n v="18"/>
    <n v="64.792100000000005"/>
    <n v="0"/>
    <n v="1"/>
    <n v="1"/>
  </r>
  <r>
    <s v="2024-06-13 00:00:00.000000 UTC"/>
    <x v="1"/>
    <d v="2024-06-10T00:00:00"/>
    <d v="2024-06-13T00:00:00"/>
    <n v="1030"/>
    <s v="ADMINISTRACION HAINA ORIENTAL"/>
    <n v="1"/>
    <n v="1"/>
    <x v="44"/>
    <s v="PRODUCTOS LAMINADOS PLANOS  SIN ENROLLAR EN CALIENTE"/>
    <s v="NUEVO"/>
    <n v="22500000"/>
    <s v="Kilogramos"/>
    <n v="0.63749999999999996"/>
    <n v="14343.75"/>
    <n v="1219.924931"/>
    <n v="9.1814640000000001"/>
    <n v="0"/>
    <n v="926994.20149999997"/>
    <n v="27809.83"/>
    <n v="0"/>
    <n v="171864.73"/>
    <n v="199674.56"/>
    <s v="CNCGU"/>
    <s v="CHANGSHU"/>
    <n v="156"/>
    <s v="CHINA"/>
    <n v="156"/>
    <s v="CHINA"/>
    <n v="3"/>
    <n v="0"/>
    <n v="18"/>
    <n v="59.526200000000003"/>
    <n v="0"/>
    <n v="0"/>
    <n v="1"/>
  </r>
  <r>
    <s v="2022-06-24 00:00:00.000000 UTC"/>
    <x v="5"/>
    <d v="2022-06-23T00:00:00"/>
    <d v="2022-06-24T00:00:00"/>
    <n v="1030"/>
    <s v="ADMINISTRACION HAINA ORIENTAL"/>
    <n v="1"/>
    <n v="3"/>
    <x v="77"/>
    <s v="ALAMBRE DE ACERO SILICOMANGANESO"/>
    <s v="NUEVO"/>
    <n v="13010000"/>
    <s v="Kilogramos"/>
    <n v="0.64570000000000005"/>
    <n v="8400.5570000000007"/>
    <n v="1513.5657000000001"/>
    <n v="16.813013000000002"/>
    <n v="0"/>
    <n v="543190.38060000003"/>
    <n v="16295.71"/>
    <n v="0"/>
    <n v="100707.5"/>
    <n v="117003.21"/>
    <s v="CNNGB"/>
    <s v="NINGBO"/>
    <n v="156"/>
    <s v="CHINA"/>
    <n v="156"/>
    <s v="CHINA"/>
    <n v="3"/>
    <n v="0"/>
    <n v="18"/>
    <n v="54.6968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4"/>
    <x v="24"/>
    <s v="PERFILES EN I"/>
    <s v="NUEVO"/>
    <n v="71370000"/>
    <s v="Kilogramos"/>
    <n v="0.55900000000000005"/>
    <n v="39895.83"/>
    <n v="3996.7180490000001"/>
    <n v="86.907049999999998"/>
    <n v="0"/>
    <n v="2776417.5946999998"/>
    <n v="388698.46"/>
    <n v="0"/>
    <n v="569720.89"/>
    <n v="958419.35"/>
    <s v="CNCGU"/>
    <s v="CHANGSHU"/>
    <n v="156"/>
    <s v="CHINA"/>
    <n v="156"/>
    <s v="CHINA"/>
    <n v="14"/>
    <n v="0"/>
    <n v="18"/>
    <n v="63.129800000000003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25"/>
    <x v="25"/>
    <s v="VIGA H DE ACERO, SIZE 250*125*6*9, 25 UNIDADES"/>
    <s v="NUEVO"/>
    <n v="1570500"/>
    <s v="Kilogramos"/>
    <n v="0.7"/>
    <n v="1099.3499999999999"/>
    <n v="579.41257299999995"/>
    <n v="22.536449999999999"/>
    <n v="0"/>
    <n v="102158.7632"/>
    <n v="14302.23"/>
    <n v="0"/>
    <n v="20962.98"/>
    <n v="35265.21"/>
    <s v="CNXMN"/>
    <s v="XIAMEN"/>
    <n v="156"/>
    <s v="CHINA"/>
    <n v="156"/>
    <s v="CHINA"/>
    <n v="14"/>
    <n v="0"/>
    <n v="18"/>
    <n v="60.046700000000001"/>
    <n v="0"/>
    <n v="0"/>
    <n v="1"/>
  </r>
  <r>
    <s v="2025-05-19 00:00:00.000000 UTC"/>
    <x v="3"/>
    <d v="2025-05-01T00:00:00"/>
    <d v="2025-05-19T00:00:00"/>
    <n v="1150"/>
    <s v="ADMINISTRACION PUERTO MULTIMODAL CAUCEDO"/>
    <n v="1"/>
    <n v="31"/>
    <x v="25"/>
    <s v="VIGA H"/>
    <s v="NUEVO"/>
    <n v="22660360"/>
    <s v="Kilogramos"/>
    <n v="1.052"/>
    <n v="23838.69872"/>
    <n v="2641.9949999999999"/>
    <n v="23.850757000000002"/>
    <n v="0"/>
    <n v="1564512.6853"/>
    <n v="219031.78"/>
    <n v="0"/>
    <n v="321038"/>
    <n v="540069.78"/>
    <s v="CNXMN"/>
    <s v="XIAMEN"/>
    <n v="156"/>
    <s v="CHINA"/>
    <n v="156"/>
    <s v="CHINA"/>
    <n v="14"/>
    <n v="0"/>
    <n v="18"/>
    <n v="59.027999999999999"/>
    <n v="0"/>
    <n v="0"/>
    <n v="1"/>
  </r>
  <r>
    <s v="2024-03-08 00:00:00.000000 UTC"/>
    <x v="1"/>
    <d v="2024-03-03T00:00:00"/>
    <d v="2024-03-12T00:00:00"/>
    <n v="1030"/>
    <s v="ADMINISTRACION HAINA ORIENTAL"/>
    <n v="1"/>
    <n v="2"/>
    <x v="27"/>
    <s v="PLANCHA DE ACERO GORRUGADO GALVANIZADO"/>
    <s v="NUEVO"/>
    <n v="300000"/>
    <s v="Kilogramos"/>
    <n v="0.8"/>
    <n v="240"/>
    <n v="48.3018"/>
    <n v="4.7996740000000004"/>
    <n v="0"/>
    <n v="17324.672200000001"/>
    <n v="3464.93"/>
    <n v="0"/>
    <n v="3742.23"/>
    <n v="7207.16"/>
    <s v="CNXMN"/>
    <s v="XIAMEN"/>
    <n v="156"/>
    <s v="CHINA"/>
    <n v="156"/>
    <s v="CHINA"/>
    <n v="20"/>
    <n v="0"/>
    <n v="18"/>
    <n v="59.107399999999998"/>
    <n v="0"/>
    <n v="0"/>
    <n v="1"/>
  </r>
  <r>
    <s v="2023-06-02 00:00:00.000000 UTC"/>
    <x v="0"/>
    <d v="2023-06-03T00:00:00"/>
    <d v="2023-06-05T00:00:00"/>
    <n v="1150"/>
    <s v="ADMINISTRACION PUERTO MULTIMODAL CAUCEDO"/>
    <n v="1"/>
    <n v="3"/>
    <x v="28"/>
    <s v="ACCESORIOS DE ACERO GALVANIZADO PREPINTADO PARA TECHO"/>
    <s v="NUEVO"/>
    <n v="1909500"/>
    <s v="Kilogramos"/>
    <n v="3.13"/>
    <n v="5976.7349999999997"/>
    <n v="127.297645"/>
    <n v="119.533838"/>
    <n v="239.066777"/>
    <n v="354548.76659999997"/>
    <n v="70909.75"/>
    <n v="0"/>
    <n v="76582.53"/>
    <n v="147492.28"/>
    <s v="MXZLO"/>
    <s v="MANZANILLO"/>
    <n v="484"/>
    <s v="MEXICO"/>
    <n v="156"/>
    <s v="CHINA"/>
    <n v="20"/>
    <n v="0"/>
    <n v="18"/>
    <n v="54.8613"/>
    <n v="0"/>
    <n v="0"/>
    <n v="1"/>
  </r>
  <r>
    <s v="2019-10-24 00:00:00.000000 UTC"/>
    <x v="6"/>
    <m/>
    <d v="2019-10-25T00:00:00"/>
    <n v="1150"/>
    <s v="ADMINISTRACION PUERTO MULTIMODAL CAUCEDO"/>
    <n v="1"/>
    <n v="29"/>
    <x v="78"/>
    <s v="BARRA DE METAL"/>
    <s v="NUEVO"/>
    <n v="354330"/>
    <s v="Kilogramos"/>
    <n v="1.6356999999999999"/>
    <n v="579.57758100000001"/>
    <n v="133.76"/>
    <n v="1.569172"/>
    <n v="3.0969999999999999E-3"/>
    <n v="37789.891300000003"/>
    <n v="7557.98"/>
    <n v="0"/>
    <n v="8162.62"/>
    <n v="15720.6"/>
    <s v="CNNGB"/>
    <s v="NINGBO"/>
    <n v="156"/>
    <s v="CHINA"/>
    <n v="156"/>
    <s v="CHINA"/>
    <m/>
    <m/>
    <m/>
    <n v="52.859499999999997"/>
    <n v="0"/>
    <n v="0"/>
    <n v="1"/>
  </r>
  <r>
    <s v="2019-05-31 00:00:00.000000 UTC"/>
    <x v="6"/>
    <m/>
    <d v="2019-05-31T00:00:00"/>
    <n v="1150"/>
    <s v="ADMINISTRACION PUERTO MULTIMODAL CAUCEDO"/>
    <n v="1"/>
    <n v="8"/>
    <x v="5"/>
    <s v="ACERO PREPINTADA 0.5 MM. 1417X319X0.5"/>
    <s v="NUEVO"/>
    <n v="670000"/>
    <s v="Kilogramos"/>
    <n v="1.35"/>
    <n v="904.5"/>
    <n v="32.344700000000003"/>
    <n v="0.96909000000000001"/>
    <n v="0"/>
    <n v="47429.073100000001"/>
    <n v="0"/>
    <n v="0"/>
    <n v="8537.23"/>
    <n v="8537.23"/>
    <s v="CNZUH"/>
    <s v="ZHUHAI"/>
    <n v="156"/>
    <s v="CHINA"/>
    <n v="156"/>
    <s v="CHINA"/>
    <m/>
    <m/>
    <m/>
    <n v="50.573999999999998"/>
    <n v="0"/>
    <n v="0"/>
    <n v="1"/>
  </r>
  <r>
    <s v="2019-09-06 00:00:00.000000 UTC"/>
    <x v="6"/>
    <m/>
    <d v="2019-09-06T00:00:00"/>
    <n v="1030"/>
    <s v="ADMINISTRACION HAINA ORIENTAL"/>
    <n v="1"/>
    <n v="17"/>
    <x v="20"/>
    <s v="TOLAS PERFORADAS DE ACERO INOXIDABLE, 3/8&quot;XGA19X4Â´X8Â´"/>
    <s v="NUEVO"/>
    <n v="210000"/>
    <s v="Kilogramos"/>
    <n v="6.5476000000000001"/>
    <n v="1374.9960000000001"/>
    <n v="35.697287000000003"/>
    <n v="2.452258"/>
    <n v="4.8539999999999998E-3"/>
    <n v="72572.803400000004"/>
    <n v="0"/>
    <n v="0"/>
    <n v="13063.1"/>
    <n v="13063.1"/>
    <s v="KRGJG"/>
    <s v="GIJANG-GUN/BUSAN"/>
    <n v="410"/>
    <s v="COREA DEL SUR"/>
    <n v="156"/>
    <s v="CHINA"/>
    <m/>
    <m/>
    <m/>
    <n v="51.355200000000004"/>
    <n v="0"/>
    <n v="0"/>
    <n v="1"/>
  </r>
  <r>
    <s v="2022-04-12 00:00:00.000000 UTC"/>
    <x v="5"/>
    <d v="2022-04-10T00:00:00"/>
    <d v="2022-04-12T00:00:00"/>
    <n v="1030"/>
    <s v="ADMINISTRACION HAINA ORIENTAL"/>
    <n v="1"/>
    <n v="6"/>
    <x v="53"/>
    <s v="ROLLOS LAMINADOS DE ACERO EN FRIO COLOR AZUL Y BORDE REDONDO 60x1.4mm"/>
    <s v="NUEVO"/>
    <n v="9088000"/>
    <s v="Kilogramos"/>
    <n v="1.69"/>
    <n v="15358.72"/>
    <n v="4756.5056000000004"/>
    <n v="307.17363"/>
    <n v="0"/>
    <n v="1126979.9875"/>
    <n v="0"/>
    <n v="0"/>
    <n v="202856.49"/>
    <n v="202856.49"/>
    <s v="CNKHN"/>
    <s v="NANCHANG"/>
    <n v="156"/>
    <s v="CHINA"/>
    <n v="156"/>
    <s v="CHINA"/>
    <n v="0"/>
    <n v="0"/>
    <n v="18"/>
    <n v="55.183500000000002"/>
    <n v="0"/>
    <n v="0"/>
    <n v="1"/>
  </r>
  <r>
    <s v="2021-02-01 00:00:00.000000 UTC"/>
    <x v="4"/>
    <m/>
    <d v="2021-02-01T00:00:00"/>
    <n v="1030"/>
    <s v="ADMINISTRACION HAINA ORIENTAL"/>
    <n v="1"/>
    <n v="1"/>
    <x v="14"/>
    <s v="PRODUCTOS LAMINADOS PLANOS SIN ENROLLAR EN CALIENTE"/>
    <s v="NUEVO"/>
    <n v="39030000"/>
    <s v="Kilogramos"/>
    <n v="0.5665"/>
    <n v="22110.494999999999"/>
    <n v="1504.4251919999999"/>
    <n v="60.805104"/>
    <n v="0"/>
    <n v="1377204.2394999999"/>
    <n v="0"/>
    <n v="0"/>
    <n v="247896.76"/>
    <n v="247896.76"/>
    <s v="CNLSN"/>
    <s v="LANSHAN"/>
    <n v="156"/>
    <s v="CHINA"/>
    <n v="156"/>
    <s v="CHINA"/>
    <n v="0"/>
    <n v="0"/>
    <n v="18"/>
    <n v="58.169400000000003"/>
    <n v="0"/>
    <n v="0"/>
    <n v="1"/>
  </r>
  <r>
    <s v="2024-03-14 00:00:00.000000 UTC"/>
    <x v="1"/>
    <d v="2024-03-15T00:00:00"/>
    <d v="2024-03-14T00:00:00"/>
    <n v="1030"/>
    <s v="ADMINISTRACION HAINA ORIENTAL"/>
    <n v="1"/>
    <n v="3"/>
    <x v="3"/>
    <s v="SIMPLEMENTE LAMINADOS EN FRIO"/>
    <s v="NUEVO"/>
    <n v="14007000"/>
    <s v="Kilogramos"/>
    <n v="2.0381"/>
    <n v="28547.666700000002"/>
    <n v="2031.1056000000001"/>
    <n v="53.289411999999999"/>
    <n v="26.933306999999999"/>
    <n v="1815200.3433000001"/>
    <n v="0"/>
    <n v="0"/>
    <n v="326736.06"/>
    <n v="326736.06"/>
    <s v="CNNGB"/>
    <s v="NINGBO"/>
    <n v="156"/>
    <s v="CHINA"/>
    <n v="156"/>
    <s v="CHINA"/>
    <n v="0"/>
    <n v="0"/>
    <n v="18"/>
    <n v="59.206099999999999"/>
    <n v="0"/>
    <n v="0"/>
    <n v="1"/>
  </r>
  <r>
    <s v="2025-07-24 00:00:00.000000 UTC"/>
    <x v="3"/>
    <d v="2025-07-21T00:00:00"/>
    <d v="2025-07-25T00:00:00"/>
    <n v="1030"/>
    <s v="ADMINISTRACION HAINA ORIENTAL"/>
    <n v="1"/>
    <n v="9"/>
    <x v="67"/>
    <s v="ROLLOS DE ACERO GALVANIZADO"/>
    <s v="NUEVO"/>
    <n v="170000000"/>
    <s v="Kilogramos"/>
    <n v="0.8"/>
    <n v="136000"/>
    <n v="27914.417829999999"/>
    <n v="2719.9993930000001"/>
    <n v="0"/>
    <n v="10159784.1524"/>
    <n v="0"/>
    <n v="0"/>
    <n v="1828761.15"/>
    <n v="1828761.15"/>
    <s v="CNXMN"/>
    <s v="XIAMEN"/>
    <n v="156"/>
    <s v="CHINA"/>
    <n v="156"/>
    <s v="CHINA"/>
    <n v="0"/>
    <n v="0"/>
    <n v="18"/>
    <n v="60.9705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7"/>
    <x v="3"/>
    <s v="SIMPLEMENTE LAMINADOS EN FRIO"/>
    <s v="NUEVO"/>
    <n v="4674000"/>
    <s v="Kilogramos"/>
    <n v="1.7551000000000001"/>
    <n v="8203.3374000000003"/>
    <n v="2023.433192"/>
    <n v="17.819130999999999"/>
    <n v="9.0070350000000001"/>
    <n v="617444.6986"/>
    <n v="0"/>
    <n v="0"/>
    <n v="111140.05"/>
    <n v="111140.05"/>
    <s v="CNYTN"/>
    <s v="YANTIAN"/>
    <n v="156"/>
    <s v="CHINA"/>
    <n v="156"/>
    <s v="CHINA"/>
    <n v="0"/>
    <n v="0"/>
    <n v="18"/>
    <n v="60.217300000000002"/>
    <n v="0"/>
    <n v="0"/>
    <n v="1"/>
  </r>
  <r>
    <s v="2024-07-18 00:00:00.000000 UTC"/>
    <x v="1"/>
    <d v="2024-07-15T00:00:00"/>
    <d v="2024-07-18T00:00:00"/>
    <n v="1030"/>
    <s v="ADMINISTRACION HAINA ORIENTAL"/>
    <n v="1"/>
    <n v="13"/>
    <x v="31"/>
    <s v="LAMINAS DE ACERO INOXIDABLES"/>
    <s v="NUEVO"/>
    <n v="2400000"/>
    <s v="Kilogramos"/>
    <n v="1.31"/>
    <n v="3144"/>
    <n v="725.53800000000001"/>
    <n v="63.039577999999999"/>
    <n v="8.1018410000000003"/>
    <n v="233318.91570000001"/>
    <n v="0"/>
    <n v="0"/>
    <n v="41997.4"/>
    <n v="41997.4"/>
    <s v="CNYTN"/>
    <s v="YANTIAN"/>
    <n v="156"/>
    <s v="CHINA"/>
    <n v="156"/>
    <s v="CHINA"/>
    <n v="0"/>
    <n v="0"/>
    <n v="18"/>
    <n v="59.207799999999999"/>
    <n v="0"/>
    <n v="0"/>
    <n v="1"/>
  </r>
  <r>
    <s v="2023-12-29 00:00:00.000000 UTC"/>
    <x v="0"/>
    <d v="2023-12-26T00:00:00"/>
    <d v="2023-12-29T00:00:00"/>
    <n v="1150"/>
    <s v="ADMINISTRACION PUERTO MULTIMODAL CAUCEDO"/>
    <n v="11"/>
    <n v="20"/>
    <x v="17"/>
    <s v="ALAMBRE"/>
    <s v="NUEVO"/>
    <n v="200000"/>
    <s v="Kilogramos"/>
    <n v="58.19"/>
    <n v="11638"/>
    <n v="512.09050000000002"/>
    <n v="11.456939999999999"/>
    <n v="96.602834999999999"/>
    <n v="714212.63249999995"/>
    <n v="142842.53"/>
    <n v="0"/>
    <n v="154269.93"/>
    <n v="297112.46000000002"/>
    <s v="CNXMN"/>
    <s v="XIAMEN"/>
    <n v="156"/>
    <s v="CHINA"/>
    <n v="156"/>
    <s v="CHINA"/>
    <n v="20"/>
    <n v="0"/>
    <n v="18"/>
    <n v="58.264299999999999"/>
    <n v="0"/>
    <n v="1"/>
    <n v="1"/>
  </r>
  <r>
    <s v="2023-05-24 00:00:00.000000 UTC"/>
    <x v="0"/>
    <d v="2023-05-24T00:00:00"/>
    <d v="2023-05-24T00:00:00"/>
    <n v="1150"/>
    <s v="ADMINISTRACION PUERTO MULTIMODAL CAUCEDO"/>
    <n v="1"/>
    <n v="2"/>
    <x v="0"/>
    <s v="PRODUCTOS LAMINADOS PLANOS ENROLLADOS EN CALIENTE"/>
    <s v="NUEVO"/>
    <n v="49726000"/>
    <s v="Kilogramos"/>
    <n v="0.76890000000000003"/>
    <n v="38234.321400000001"/>
    <n v="9339.7208850000006"/>
    <n v="31.118072999999999"/>
    <n v="0"/>
    <n v="2602391.0054000001"/>
    <n v="0"/>
    <n v="0"/>
    <n v="234215.53"/>
    <n v="234215.53"/>
    <s v="AUBNE"/>
    <s v="BRISBANE"/>
    <n v="36"/>
    <s v="AUSTRALIA"/>
    <n v="156"/>
    <s v="CHINA"/>
    <n v="0"/>
    <n v="0"/>
    <n v="18"/>
    <n v="54.666200000000003"/>
    <n v="0"/>
    <n v="0"/>
    <n v="1"/>
  </r>
  <r>
    <s v="2022-06-10 00:00:00.000000 UTC"/>
    <x v="5"/>
    <d v="2022-06-08T00:00:00"/>
    <d v="2022-06-10T00:00:00"/>
    <n v="1150"/>
    <s v="ADMINISTRACION PUERTO MULTIMODAL CAUCEDO"/>
    <n v="1"/>
    <n v="4"/>
    <x v="12"/>
    <s v="TOLA A/I C26-0.5MM 4X8"/>
    <s v="NUEVO"/>
    <n v="2284000"/>
    <s v="Kilogramos"/>
    <n v="3.4914000000000001"/>
    <n v="7974.3576000000003"/>
    <n v="619.11279999999999"/>
    <n v="6.4132800000000003"/>
    <n v="280.69936999999999"/>
    <n v="488993.4975"/>
    <n v="0"/>
    <n v="0"/>
    <n v="88018.83"/>
    <n v="88018.83"/>
    <s v="CNGOM"/>
    <s v="GAOMING"/>
    <n v="156"/>
    <s v="CHINA"/>
    <n v="156"/>
    <s v="CHINA"/>
    <n v="0"/>
    <n v="0"/>
    <n v="18"/>
    <n v="55.063200000000002"/>
    <n v="0"/>
    <n v="0"/>
    <n v="1"/>
  </r>
  <r>
    <s v="2021-11-24 00:00:00.000000 UTC"/>
    <x v="4"/>
    <m/>
    <d v="2021-11-24T00:00:00"/>
    <n v="1030"/>
    <s v="ADMINISTRACION HAINA ORIENTAL"/>
    <n v="1"/>
    <n v="5"/>
    <x v="79"/>
    <s v="BOBINAS EN CALIENTE  4.50X1210MM"/>
    <s v="NUEVO"/>
    <n v="159210"/>
    <s v="Toneladas Metricas"/>
    <n v="751.25480000000005"/>
    <n v="119607.276708"/>
    <n v="16221.505361"/>
    <n v="80.138426999999993"/>
    <n v="0"/>
    <n v="7714702.0312999999"/>
    <n v="0"/>
    <n v="0"/>
    <n v="694323.18"/>
    <n v="694323.18"/>
    <s v="CNLYG"/>
    <s v="LIANYUNGANG"/>
    <n v="156"/>
    <s v="CHINA"/>
    <n v="156"/>
    <s v="CHINA"/>
    <n v="0"/>
    <n v="0"/>
    <n v="18"/>
    <n v="56.7637"/>
    <n v="0"/>
    <n v="0"/>
    <n v="1"/>
  </r>
  <r>
    <s v="2024-01-02 00:00:00.000000 UTC"/>
    <x v="1"/>
    <d v="2024-01-02T00:00:00"/>
    <d v="2024-01-02T00:00:00"/>
    <n v="1030"/>
    <s v="ADMINISTRACION HAINA ORIENTAL"/>
    <n v="1"/>
    <n v="4"/>
    <x v="3"/>
    <s v="SIMPLEMENTE LAMINADOS EN FRIO"/>
    <s v="NUEVO"/>
    <n v="12879000"/>
    <s v="Kilogramos"/>
    <n v="2.3849999999999998"/>
    <n v="30716.415000000001"/>
    <n v="1321.5492879999999"/>
    <n v="84.468237999999999"/>
    <n v="0"/>
    <n v="1871341.3916"/>
    <n v="0"/>
    <n v="0"/>
    <n v="336841.45"/>
    <n v="336841.45"/>
    <s v="CNSHK"/>
    <s v="SHEKOU"/>
    <n v="156"/>
    <s v="CHINA"/>
    <n v="156"/>
    <s v="CHINA"/>
    <n v="0"/>
    <n v="0"/>
    <n v="18"/>
    <n v="58.256500000000003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21"/>
    <x v="12"/>
    <s v="TOLA A/I C-18 1.2MM 4X8"/>
    <s v="NUEVO"/>
    <n v="695000"/>
    <s v="Kilogramos"/>
    <n v="2.2608000000000001"/>
    <n v="1571.2560000000001"/>
    <n v="72.334000000000003"/>
    <n v="1.7163999999999999"/>
    <n v="35.136178999999998"/>
    <n v="99217.594400000002"/>
    <n v="0"/>
    <n v="0"/>
    <n v="17859.169999999998"/>
    <n v="17859.169999999998"/>
    <s v="CNSHK"/>
    <s v="SHEKOU"/>
    <n v="156"/>
    <s v="CHINA"/>
    <n v="156"/>
    <s v="CHINA"/>
    <n v="0"/>
    <n v="0"/>
    <n v="18"/>
    <n v="59.0424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5"/>
    <x v="3"/>
    <s v="SIMPLEMENTE LAMINADOS EN FRIO"/>
    <s v="NUEVO"/>
    <n v="2326000"/>
    <s v="Kilogramos"/>
    <n v="1.8111999999999999"/>
    <n v="4212.8512000000001"/>
    <n v="1039.128602"/>
    <n v="9.1509660000000004"/>
    <n v="4.6255379999999997"/>
    <n v="317090.80410000001"/>
    <n v="0"/>
    <n v="0"/>
    <n v="57076.34"/>
    <n v="57076.34"/>
    <s v="CNYTN"/>
    <s v="YANTIAN"/>
    <n v="156"/>
    <s v="CHINA"/>
    <n v="156"/>
    <s v="CHINA"/>
    <n v="0"/>
    <n v="0"/>
    <n v="18"/>
    <n v="60.2173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2"/>
    <x v="25"/>
    <s v="PERFILES EN H"/>
    <s v="NUEVO"/>
    <n v="18540000"/>
    <s v="Kilogramos"/>
    <n v="0.61499999999999999"/>
    <n v="11402.1"/>
    <n v="926.98714900000004"/>
    <n v="24.411375"/>
    <n v="0"/>
    <n v="736160.82830000005"/>
    <n v="103062.52"/>
    <n v="0"/>
    <n v="151060.20000000001"/>
    <n v="254122.72"/>
    <s v="CNCGO"/>
    <s v="ZHENGZHOU"/>
    <n v="156"/>
    <s v="CHINA"/>
    <n v="156"/>
    <s v="CHINA"/>
    <n v="14"/>
    <n v="0"/>
    <n v="18"/>
    <n v="59.591299999999997"/>
    <n v="0"/>
    <n v="0"/>
    <n v="1"/>
  </r>
  <r>
    <s v="2025-04-23 00:00:00.000000 UTC"/>
    <x v="3"/>
    <d v="2025-04-18T00:00:00"/>
    <d v="2025-04-23T00:00:00"/>
    <n v="1030"/>
    <s v="ADMINISTRACION HAINA ORIENTAL"/>
    <n v="1"/>
    <n v="2"/>
    <x v="25"/>
    <s v="VIGAS DE ACERO PERFIL H 6X25 ASTM A572 GR 50/A992"/>
    <s v="NUEVO"/>
    <n v="38646000"/>
    <s v="Kilogramos"/>
    <n v="0.61099999999999999"/>
    <n v="23612.705999999998"/>
    <n v="1891.988341"/>
    <n v="472.24085000000002"/>
    <n v="0"/>
    <n v="1548000.2494000001"/>
    <n v="216720.03"/>
    <n v="0"/>
    <n v="317649.65000000002"/>
    <n v="534369.68000000005"/>
    <s v="CNCGO"/>
    <s v="ZHENGZHOU"/>
    <n v="156"/>
    <s v="CHINA"/>
    <n v="156"/>
    <s v="CHINA"/>
    <n v="14"/>
    <n v="0"/>
    <n v="18"/>
    <n v="59.591299999999997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7"/>
    <x v="16"/>
    <s v="BARRA DE EJE ACERO COLD ROLL SAE1018"/>
    <s v="NUEVO"/>
    <n v="5375000"/>
    <s v="Kilogramos"/>
    <n v="1.1890000000000001"/>
    <n v="6390.875"/>
    <n v="1520.792835"/>
    <n v="12.719075999999999"/>
    <n v="0"/>
    <n v="469312.3432"/>
    <n v="93862.47"/>
    <n v="0"/>
    <n v="101371.47"/>
    <n v="195233.94"/>
    <s v="CNDLC"/>
    <s v="DALIAN"/>
    <n v="156"/>
    <s v="CHINA"/>
    <n v="156"/>
    <s v="CHINA"/>
    <n v="20"/>
    <n v="0"/>
    <n v="18"/>
    <n v="59.223799999999997"/>
    <n v="0"/>
    <n v="0"/>
    <n v="1"/>
  </r>
  <r>
    <s v="2023-11-14 00:00:00.000000 UTC"/>
    <x v="0"/>
    <d v="2023-11-13T00:00:00"/>
    <d v="2023-11-14T00:00:00"/>
    <n v="1150"/>
    <s v="ADMINISTRACION PUERTO MULTIMODAL CAUCEDO"/>
    <n v="1"/>
    <n v="21"/>
    <x v="41"/>
    <s v="PERFILES EN L"/>
    <s v="NUEVO"/>
    <n v="22610"/>
    <s v="Kilogramos"/>
    <n v="1.1968000000000001"/>
    <n v="27.059647999999999"/>
    <n v="0.91800000000000004"/>
    <n v="7.2547E-2"/>
    <n v="0"/>
    <n v="1597.0074999999999"/>
    <n v="319.39999999999998"/>
    <n v="0"/>
    <n v="344.95"/>
    <n v="664.35"/>
    <s v="CNNGB"/>
    <s v="NINGBO"/>
    <n v="156"/>
    <s v="CHINA"/>
    <n v="156"/>
    <s v="CHINA"/>
    <n v="20"/>
    <n v="0"/>
    <n v="18"/>
    <n v="56.931600000000003"/>
    <n v="0"/>
    <n v="0"/>
    <n v="1"/>
  </r>
  <r>
    <s v="2025-03-14 00:00:00.000000 UTC"/>
    <x v="3"/>
    <d v="2025-03-11T00:00:00"/>
    <d v="2025-03-22T00:00:00"/>
    <n v="1030"/>
    <s v="ADMINISTRACION HAINA ORIENTAL"/>
    <n v="1"/>
    <n v="15"/>
    <x v="17"/>
    <s v="ALAMBRE REF. 802-6151"/>
    <s v="NUEVO"/>
    <n v="800000"/>
    <s v="Kilogramos"/>
    <n v="1.05"/>
    <n v="840"/>
    <n v="72.245599999999996"/>
    <n v="16.799458999999999"/>
    <n v="0"/>
    <n v="58506.660300000003"/>
    <n v="11701.33"/>
    <n v="0"/>
    <n v="12637.44"/>
    <n v="24338.77"/>
    <s v="CNNGB"/>
    <s v="NINGBO"/>
    <n v="156"/>
    <s v="CHINA"/>
    <n v="156"/>
    <s v="CHINA"/>
    <n v="20"/>
    <n v="0"/>
    <n v="18"/>
    <n v="62.974899999999998"/>
    <n v="0"/>
    <n v="0"/>
    <n v="1"/>
  </r>
  <r>
    <s v="2019-05-31 00:00:00.000000 UTC"/>
    <x v="6"/>
    <m/>
    <d v="2019-05-31T00:00:00"/>
    <n v="1150"/>
    <s v="ADMINISTRACION PUERTO MULTIMODAL CAUCEDO"/>
    <n v="1"/>
    <n v="26"/>
    <x v="0"/>
    <s v="LAMINAS DE PLATIADA 0.5 MM 1536X827X0.5"/>
    <s v="NUEVO"/>
    <n v="855000"/>
    <s v="Kilogramos"/>
    <n v="1.38"/>
    <n v="1179.9000000000001"/>
    <n v="42.194719999999997"/>
    <n v="1.2642100000000001"/>
    <n v="0"/>
    <n v="61870.146200000003"/>
    <n v="0"/>
    <n v="0"/>
    <n v="11136.63"/>
    <n v="11136.63"/>
    <s v="CNZUH"/>
    <s v="ZHUHAI"/>
    <n v="156"/>
    <s v="CHINA"/>
    <n v="156"/>
    <s v="CHINA"/>
    <m/>
    <m/>
    <m/>
    <n v="50.573999999999998"/>
    <n v="0"/>
    <n v="0"/>
    <n v="1"/>
  </r>
  <r>
    <s v="2019-10-12 00:00:00.000000 UTC"/>
    <x v="6"/>
    <m/>
    <d v="2019-10-12T00:00:00"/>
    <n v="1030"/>
    <s v="ADMINISTRACION HAINA ORIENTAL"/>
    <n v="1"/>
    <n v="3"/>
    <x v="1"/>
    <s v="TOLAS LISAS DE ACERO INOXIDABLE ROLEADAS EN FRIO, 3.0 X 1524 x 3048."/>
    <s v="NUEVO"/>
    <n v="10898000"/>
    <s v="Kilogramos"/>
    <n v="2.0339999999999998"/>
    <n v="22166.531999999999"/>
    <n v="1046.0956000000001"/>
    <n v="39.219074999999997"/>
    <n v="0"/>
    <n v="1227652.9486"/>
    <n v="0"/>
    <n v="0"/>
    <n v="220977.53"/>
    <n v="220977.53"/>
    <s v="MYPGU"/>
    <s v="PASIR GUDANG, JOHOR"/>
    <n v="458"/>
    <s v="MALASIA"/>
    <n v="156"/>
    <s v="CHINA"/>
    <m/>
    <m/>
    <m/>
    <n v="52.798099999999998"/>
    <n v="0"/>
    <n v="0"/>
    <n v="1"/>
  </r>
  <r>
    <s v="2021-12-23 00:00:00.000000 UTC"/>
    <x v="4"/>
    <m/>
    <d v="2021-12-23T00:00:00"/>
    <n v="1030"/>
    <s v="ADMINISTRACION HAINA ORIENTAL"/>
    <n v="1"/>
    <n v="1"/>
    <x v="80"/>
    <s v="BOBINAS EN FRIO 0.60X1219MM"/>
    <s v="NUEVO"/>
    <n v="82420"/>
    <s v="Toneladas Metricas"/>
    <n v="1196.3271999999999"/>
    <n v="98601.287823999999"/>
    <n v="8227.3445479999991"/>
    <n v="63.028542999999999"/>
    <n v="0"/>
    <n v="6122030.3931"/>
    <n v="0"/>
    <n v="0"/>
    <n v="550982.74"/>
    <n v="550982.74"/>
    <s v="CNCGU"/>
    <s v="CHANGSHU"/>
    <n v="156"/>
    <s v="CHINA"/>
    <n v="156"/>
    <s v="CHINA"/>
    <n v="0"/>
    <n v="0"/>
    <n v="18"/>
    <n v="57.273200000000003"/>
    <n v="0"/>
    <n v="1"/>
    <n v="1"/>
  </r>
  <r>
    <s v="2021-05-02 00:00:00.000000 UTC"/>
    <x v="4"/>
    <d v="2021-05-03T00:00:00"/>
    <d v="2021-05-10T00:00:00"/>
    <n v="1030"/>
    <s v="ADMINISTRACION HAINA ORIENTAL"/>
    <n v="1"/>
    <n v="4"/>
    <x v="4"/>
    <s v="PRODUCTOS LAMINADOS PLANOS ENROLLADOS EN FRIO"/>
    <s v="NUEVO"/>
    <n v="197575000"/>
    <s v="Kilogramos"/>
    <n v="0.496"/>
    <n v="97997.2"/>
    <n v="9224.2524009999997"/>
    <n v="1959.935931"/>
    <n v="0"/>
    <n v="6226467.5345999999"/>
    <n v="0"/>
    <n v="0"/>
    <n v="0"/>
    <n v="0"/>
    <s v="CNCGU"/>
    <s v="CHANGSHU"/>
    <n v="156"/>
    <s v="CHINA"/>
    <n v="156"/>
    <s v="CHINA"/>
    <n v="0"/>
    <n v="0"/>
    <n v="18"/>
    <n v="57.028700000000001"/>
    <n v="0"/>
    <n v="0"/>
    <n v="1"/>
  </r>
  <r>
    <s v="2023-12-11 00:00:00.000000 UTC"/>
    <x v="0"/>
    <d v="2023-12-10T00:00:00"/>
    <d v="2023-12-11T00:00:00"/>
    <n v="1030"/>
    <s v="ADMINISTRACION HAINA ORIENTAL"/>
    <n v="1"/>
    <n v="8"/>
    <x v="3"/>
    <s v="SIMPLEMENTE LAMINADOS EN FRIO"/>
    <s v="NUEVO"/>
    <n v="1957000"/>
    <s v="Kilogramos"/>
    <n v="1.5802"/>
    <n v="3092.4513999999999"/>
    <n v="182.715"/>
    <n v="5.6857620000000004"/>
    <n v="2.8844609999999999"/>
    <n v="187598.1004"/>
    <n v="0"/>
    <n v="0"/>
    <n v="33767.660000000003"/>
    <n v="33767.660000000003"/>
    <s v="CNJJG"/>
    <s v="JIUJIANG"/>
    <n v="156"/>
    <s v="CHINA"/>
    <n v="156"/>
    <s v="CHINA"/>
    <n v="0"/>
    <n v="0"/>
    <n v="18"/>
    <n v="57.129399999999997"/>
    <n v="0"/>
    <n v="1"/>
    <n v="1"/>
  </r>
  <r>
    <s v="2023-05-10 00:00:00.000000 UTC"/>
    <x v="0"/>
    <d v="2023-05-04T00:00:00"/>
    <d v="2023-05-10T00:00:00"/>
    <n v="1030"/>
    <s v="ADMINISTRACION HAINA ORIENTAL"/>
    <n v="1"/>
    <n v="3"/>
    <x v="58"/>
    <s v="BOBINA GALVANIZADA, 1.15 MM"/>
    <s v="NUEVO"/>
    <n v="30600000"/>
    <s v="Kilogramos"/>
    <n v="0.65"/>
    <n v="19890"/>
    <n v="3048.1593320000002"/>
    <n v="397.799082"/>
    <n v="0"/>
    <n v="1273827.8304999999"/>
    <n v="0"/>
    <n v="0"/>
    <n v="229289.17"/>
    <n v="229289.17"/>
    <s v="CNNGB"/>
    <s v="NINGBO"/>
    <n v="156"/>
    <s v="CHINA"/>
    <n v="156"/>
    <s v="CHINA"/>
    <n v="0"/>
    <n v="0"/>
    <n v="18"/>
    <n v="54.586500000000001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8"/>
    <x v="2"/>
    <s v="BARRA LISA T-304 A/I 1/4  6MM -20 PIES 6.09 MTS USO INDUSTRIAL"/>
    <s v="NUEVO"/>
    <n v="136000"/>
    <s v="Kilogramos"/>
    <n v="2.39"/>
    <n v="325.04000000000002"/>
    <n v="24.276"/>
    <n v="0.32608399999999998"/>
    <n v="7.14"/>
    <n v="21125.4951"/>
    <n v="0"/>
    <n v="0"/>
    <n v="3802.59"/>
    <n v="3802.59"/>
    <s v="CNNSA"/>
    <s v="NANSHA"/>
    <n v="156"/>
    <s v="CHINA"/>
    <n v="156"/>
    <s v="CHINA"/>
    <n v="0"/>
    <n v="0"/>
    <n v="18"/>
    <n v="59.210900000000002"/>
    <n v="0"/>
    <n v="0"/>
    <n v="1"/>
  </r>
  <r>
    <s v="2020-12-11 00:00:00.000000 UTC"/>
    <x v="2"/>
    <m/>
    <d v="2020-12-11T00:00:00"/>
    <n v="1030"/>
    <s v="ADMINISTRACION HAINA ORIENTAL"/>
    <n v="1"/>
    <n v="1"/>
    <x v="81"/>
    <s v="CINTA DE ACERO INOXIDABLE"/>
    <s v="NUEVO"/>
    <n v="170000"/>
    <s v="Kilogramos"/>
    <n v="7.96"/>
    <n v="1353.2"/>
    <n v="54.290298"/>
    <n v="27.061966999999999"/>
    <n v="0"/>
    <n v="83704.541599999997"/>
    <n v="0"/>
    <n v="0"/>
    <n v="15066.82"/>
    <n v="15066.82"/>
    <s v="ESTAR"/>
    <s v="TARRAGONA"/>
    <n v="724"/>
    <s v="ESPAÃ‘A"/>
    <n v="156"/>
    <s v="CHINA"/>
    <n v="0"/>
    <n v="0"/>
    <n v="18"/>
    <n v="58.3489"/>
    <m/>
    <n v="1"/>
    <n v="1"/>
  </r>
  <r>
    <s v="2022-12-06 00:00:00.000000 UTC"/>
    <x v="5"/>
    <m/>
    <d v="2022-12-06T00:00:00"/>
    <n v="1030"/>
    <s v="ADMINISTRACION HAINA ORIENTAL"/>
    <n v="1"/>
    <n v="1"/>
    <x v="38"/>
    <s v="LAMINA DE ACERO INOXIDABLE 0.8MM X 48 X 96"/>
    <s v="NUEVO"/>
    <n v="5726000"/>
    <s v="Kilogramos"/>
    <n v="2.9649999999999999"/>
    <n v="16977.59"/>
    <n v="2016.9666"/>
    <n v="72.709300999999996"/>
    <n v="0"/>
    <n v="1049626.3237000001"/>
    <n v="0"/>
    <n v="0"/>
    <n v="188932.74"/>
    <n v="188932.74"/>
    <s v="TWTXG"/>
    <s v="TAICHUNG"/>
    <n v="158"/>
    <s v="TAIWAN"/>
    <n v="156"/>
    <s v="CHINA"/>
    <n v="0"/>
    <n v="0"/>
    <n v="18"/>
    <n v="55.0486"/>
    <n v="0"/>
    <n v="1"/>
    <n v="1"/>
  </r>
  <r>
    <s v="2022-12-15 00:00:00.000000 UTC"/>
    <x v="5"/>
    <m/>
    <d v="2022-12-16T00:00:00"/>
    <n v="1030"/>
    <s v="ADMINISTRACION HAINA ORIENTAL"/>
    <n v="1"/>
    <n v="2"/>
    <x v="82"/>
    <s v="VIGAS DE ACERO"/>
    <s v="NUEVO"/>
    <n v="8640000"/>
    <s v="Kilogramos"/>
    <n v="0.65"/>
    <n v="5616"/>
    <n v="4708.3168079999996"/>
    <n v="112.34231699999999"/>
    <n v="0"/>
    <n v="578534.61690000002"/>
    <n v="46282.77"/>
    <n v="0"/>
    <n v="112467.13"/>
    <n v="158749.9"/>
    <s v="CNXMN"/>
    <s v="XIAMEN"/>
    <n v="156"/>
    <s v="CHINA"/>
    <n v="156"/>
    <s v="CHINA"/>
    <n v="8"/>
    <n v="0"/>
    <n v="18"/>
    <n v="55.432899999999997"/>
    <n v="0"/>
    <n v="1"/>
    <n v="1"/>
  </r>
  <r>
    <s v="2024-08-12 00:00:00.000000 UTC"/>
    <x v="1"/>
    <d v="2024-08-11T00:00:00"/>
    <d v="2024-08-14T00:00:00"/>
    <n v="1030"/>
    <s v="ADMINISTRACION HAINA ORIENTAL"/>
    <n v="1"/>
    <n v="4"/>
    <x v="24"/>
    <s v="VIGAS DE ACERO PERFIL I W14X68"/>
    <s v="NUEVO"/>
    <n v="4457000"/>
    <s v="Kilogramos"/>
    <n v="0.85"/>
    <n v="3788.45"/>
    <n v="953.79485"/>
    <n v="75.768941999999996"/>
    <n v="0"/>
    <n v="287926.25199999998"/>
    <n v="40309.68"/>
    <n v="0"/>
    <n v="59082.47"/>
    <n v="99392.15"/>
    <s v="CNXMN"/>
    <s v="XIAMEN"/>
    <n v="156"/>
    <s v="CHINA"/>
    <n v="156"/>
    <s v="CHINA"/>
    <n v="14"/>
    <n v="0"/>
    <n v="18"/>
    <n v="59.760399999999997"/>
    <n v="0"/>
    <n v="0"/>
    <n v="1"/>
  </r>
  <r>
    <s v="2022-12-25 00:00:00.000000 UTC"/>
    <x v="5"/>
    <m/>
    <d v="2022-12-25T00:00:00"/>
    <n v="1030"/>
    <s v="ADMINISTRACION HAINA ORIENTAL"/>
    <n v="1"/>
    <n v="3"/>
    <x v="25"/>
    <s v="PERFIL EN H UTILIZADOS PARA CONSTRUCCIÃ“N"/>
    <s v="NUEVO"/>
    <n v="40970000"/>
    <s v="Kilogramos"/>
    <n v="0.84240000000000004"/>
    <n v="34513.127999999997"/>
    <n v="4947.253103"/>
    <n v="690.25291700000002"/>
    <n v="0"/>
    <n v="2252120.4082999998"/>
    <n v="315296.86"/>
    <n v="0"/>
    <n v="462135.11"/>
    <n v="777431.97"/>
    <s v="CNZJG"/>
    <s v="ZHANGJIAGANG"/>
    <n v="156"/>
    <s v="CHINA"/>
    <n v="156"/>
    <s v="CHINA"/>
    <n v="14"/>
    <n v="0"/>
    <n v="18"/>
    <n v="56.091799999999999"/>
    <n v="0"/>
    <n v="1"/>
    <n v="1"/>
  </r>
  <r>
    <s v="2022-08-26 00:00:00.000000 UTC"/>
    <x v="5"/>
    <m/>
    <d v="2022-08-26T00:00:00"/>
    <n v="1150"/>
    <s v="ADMINISTRACION PUERTO MULTIMODAL CAUCEDO"/>
    <n v="1"/>
    <n v="26"/>
    <x v="41"/>
    <s v="PERFIL DE HIERRO (12190 UNID)"/>
    <s v="NUEVO"/>
    <n v="8200000"/>
    <s v="Kilogramos"/>
    <n v="1.4865999999999999"/>
    <n v="12190.12"/>
    <n v="1719.8352600000001"/>
    <n v="243.799677"/>
    <n v="0"/>
    <n v="755699.41599999997"/>
    <n v="151139.88"/>
    <n v="0"/>
    <n v="163231.07"/>
    <n v="314370.95"/>
    <s v="CNNSA"/>
    <s v="NANSHA"/>
    <n v="156"/>
    <s v="CHINA"/>
    <n v="156"/>
    <s v="CHINA"/>
    <n v="20"/>
    <n v="0"/>
    <n v="18"/>
    <n v="53.392099999999999"/>
    <n v="0"/>
    <n v="0"/>
    <n v="1"/>
  </r>
  <r>
    <s v="2023-12-29 00:00:00.000000 UTC"/>
    <x v="0"/>
    <d v="2023-12-26T00:00:00"/>
    <d v="2023-12-29T00:00:00"/>
    <n v="1150"/>
    <s v="ADMINISTRACION PUERTO MULTIMODAL CAUCEDO"/>
    <n v="11"/>
    <n v="21"/>
    <x v="17"/>
    <s v="ALAMBRE"/>
    <s v="NUEVO"/>
    <n v="550000"/>
    <s v="Kilogramos"/>
    <n v="26.81"/>
    <n v="14745.5"/>
    <n v="648.82299999999998"/>
    <n v="14.51604"/>
    <n v="122.39661"/>
    <n v="904916.87060000002"/>
    <n v="180983.37"/>
    <n v="0"/>
    <n v="195462.04"/>
    <n v="376445.41"/>
    <s v="CNXMN"/>
    <s v="XIAMEN"/>
    <n v="156"/>
    <s v="CHINA"/>
    <n v="156"/>
    <s v="CHINA"/>
    <n v="20"/>
    <n v="0"/>
    <n v="18"/>
    <n v="58.264299999999999"/>
    <n v="0"/>
    <n v="1"/>
    <n v="1"/>
  </r>
  <r>
    <s v="2024-07-22 00:00:00.000000 UTC"/>
    <x v="1"/>
    <d v="2024-07-21T00:00:00"/>
    <d v="2024-08-20T00:00:00"/>
    <n v="1030"/>
    <s v="ADMINISTRACION HAINA ORIENTAL"/>
    <n v="1"/>
    <n v="251"/>
    <x v="30"/>
    <s v="ALAMBRE"/>
    <s v="NUEVO"/>
    <n v="1000"/>
    <s v="Kilogramos"/>
    <n v="0.9"/>
    <n v="0.9"/>
    <n v="0.51346499999999995"/>
    <n v="7.2300000000000003E-3"/>
    <n v="0"/>
    <n v="84.177999999999997"/>
    <n v="16.84"/>
    <n v="0"/>
    <n v="18.18"/>
    <n v="35.020000000000003"/>
    <s v="PAMIT"/>
    <s v="MANZANILLO"/>
    <n v="591"/>
    <s v="PANAMA"/>
    <n v="156"/>
    <s v="CHINA"/>
    <n v="20"/>
    <n v="0"/>
    <n v="18"/>
    <n v="59.230499999999999"/>
    <n v="0"/>
    <n v="0"/>
    <n v="1"/>
  </r>
  <r>
    <s v="2022-05-25 00:00:00.000000 UTC"/>
    <x v="5"/>
    <d v="2022-05-28T00:00:00"/>
    <d v="2022-05-25T00:00:00"/>
    <n v="1030"/>
    <s v="ADMINISTRACION HAINA ORIENTAL"/>
    <n v="11"/>
    <n v="1"/>
    <x v="17"/>
    <s v="ALAMBRE"/>
    <s v="NUEVO"/>
    <n v="865000"/>
    <s v="Kilogramos"/>
    <n v="4.58"/>
    <n v="3961.7"/>
    <n v="47.869439"/>
    <n v="79.234014999999999"/>
    <n v="0"/>
    <n v="226353.3266"/>
    <n v="45270.67"/>
    <n v="0"/>
    <n v="48892.32"/>
    <n v="94162.99"/>
    <s v="USJAX"/>
    <s v="JACKSONVILLE"/>
    <n v="840"/>
    <s v="ESTADOS UNIDOS (EEUU)"/>
    <n v="156"/>
    <s v="CHINA"/>
    <n v="20"/>
    <n v="0"/>
    <n v="18"/>
    <n v="55.359299999999998"/>
    <n v="0"/>
    <n v="0"/>
    <n v="1"/>
  </r>
  <r>
    <s v="2019-08-22 00:00:00.000000 UTC"/>
    <x v="6"/>
    <m/>
    <d v="2019-08-27T00:00:00"/>
    <n v="1030"/>
    <s v="ADMINISTRACION HAINA ORIENTAL"/>
    <n v="1"/>
    <n v="2"/>
    <x v="83"/>
    <s v="Laminas de Acero 1.5mm x 1260mm x 2280mm"/>
    <s v="NUEVO"/>
    <n v="6000000"/>
    <s v="Kilogramos"/>
    <n v="0.61"/>
    <n v="3660"/>
    <n v="400.35"/>
    <n v="68.211633000000006"/>
    <n v="0"/>
    <n v="211608.41320000001"/>
    <n v="0"/>
    <n v="0"/>
    <n v="0"/>
    <n v="0"/>
    <s v="CNNSA"/>
    <s v="NANSHA"/>
    <n v="156"/>
    <s v="CHINA"/>
    <n v="156"/>
    <s v="CHINA"/>
    <m/>
    <m/>
    <m/>
    <n v="51.254800000000003"/>
    <n v="0"/>
    <n v="0"/>
    <n v="1"/>
  </r>
  <r>
    <s v="2023-05-02 00:00:00.000000 UTC"/>
    <x v="0"/>
    <d v="2023-04-30T00:00:00"/>
    <d v="2023-05-02T00:00:00"/>
    <n v="1150"/>
    <s v="ADMINISTRACION PUERTO MULTIMODAL CAUCEDO"/>
    <n v="1"/>
    <n v="1"/>
    <x v="0"/>
    <s v="PRODUCTOS LAMINADOS PLANOS ENROLLADOS EN CALIENTE"/>
    <s v="NUEVO"/>
    <n v="46596000"/>
    <s v="Kilogramos"/>
    <n v="0.72889999999999999"/>
    <n v="33963.824399999998"/>
    <n v="7944"/>
    <n v="27.43"/>
    <n v="0"/>
    <n v="2292205.5142000001"/>
    <n v="0"/>
    <n v="0"/>
    <n v="206298.56"/>
    <n v="206298.56"/>
    <s v="AUMEL"/>
    <s v="MELBOURNE"/>
    <n v="36"/>
    <s v="AUSTRALIA"/>
    <n v="156"/>
    <s v="CHINA"/>
    <n v="0"/>
    <n v="0"/>
    <n v="18"/>
    <n v="54.660600000000002"/>
    <n v="0"/>
    <n v="0"/>
    <n v="1"/>
  </r>
  <r>
    <s v="2024-12-05 00:00:00.000000 UTC"/>
    <x v="1"/>
    <d v="2024-12-05T00:00:00"/>
    <d v="2024-12-05T00:00:00"/>
    <n v="1030"/>
    <s v="ADMINISTRACION HAINA ORIENTAL"/>
    <n v="1"/>
    <n v="5"/>
    <x v="3"/>
    <s v="SIMPLEMENTE LAMINADOS EN FRIO"/>
    <s v="NUEVO"/>
    <n v="6864000"/>
    <s v="Kilogramos"/>
    <n v="2.1057000000000001"/>
    <n v="14453.524799999999"/>
    <n v="2074.1312600000001"/>
    <n v="28.773116999999999"/>
    <n v="14.556736000000001"/>
    <n v="1004492.4798"/>
    <n v="0"/>
    <n v="0"/>
    <n v="180808.65"/>
    <n v="180808.65"/>
    <s v="CNJIU"/>
    <s v="JIUJIANG"/>
    <n v="156"/>
    <s v="CHINA"/>
    <n v="156"/>
    <s v="CHINA"/>
    <n v="0"/>
    <n v="0"/>
    <n v="18"/>
    <n v="60.6175"/>
    <n v="0"/>
    <n v="1"/>
    <n v="1"/>
  </r>
  <r>
    <s v="2021-06-28 00:00:00.000000 UTC"/>
    <x v="4"/>
    <d v="2021-06-28T00:00:00"/>
    <d v="2021-06-28T00:00:00"/>
    <n v="1030"/>
    <s v="ADMINISTRACION HAINA ORIENTAL"/>
    <n v="1"/>
    <n v="15"/>
    <x v="53"/>
    <s v="PRODUCTOS LAMINADOS PLANOS ENROLLADOS EN FRIO"/>
    <s v="NUEVO"/>
    <n v="80365000"/>
    <s v="Kilogramos"/>
    <n v="0.76600000000000001"/>
    <n v="61559.59"/>
    <n v="4013.283328"/>
    <n v="1231.170057"/>
    <n v="0"/>
    <n v="3816415.6786000002"/>
    <n v="0"/>
    <n v="0"/>
    <n v="686954.82"/>
    <n v="686954.82"/>
    <s v="CNLYG"/>
    <s v="LIANYUNGANG"/>
    <n v="156"/>
    <s v="CHINA"/>
    <n v="156"/>
    <s v="CHINA"/>
    <n v="0"/>
    <n v="0"/>
    <n v="18"/>
    <n v="57.128399999999999"/>
    <n v="0"/>
    <n v="0"/>
    <n v="1"/>
  </r>
  <r>
    <s v="2024-03-14 00:00:00.000000 UTC"/>
    <x v="1"/>
    <d v="2024-03-15T00:00:00"/>
    <d v="2024-03-14T00:00:00"/>
    <n v="1030"/>
    <s v="ADMINISTRACION HAINA ORIENTAL"/>
    <n v="1"/>
    <n v="11"/>
    <x v="3"/>
    <s v="SIMPLEMENTE LAMINADOS EN FRIO"/>
    <s v="NUEVO"/>
    <n v="6131000"/>
    <s v="Kilogramos"/>
    <n v="2.0381"/>
    <n v="12495.5911"/>
    <n v="889.02719999999999"/>
    <n v="23.325098000000001"/>
    <n v="11.788871"/>
    <n v="794530.82779999997"/>
    <n v="0"/>
    <n v="0"/>
    <n v="143015.54999999999"/>
    <n v="143015.54999999999"/>
    <s v="CNNGB"/>
    <s v="NINGBO"/>
    <n v="156"/>
    <s v="CHINA"/>
    <n v="156"/>
    <s v="CHINA"/>
    <n v="0"/>
    <n v="0"/>
    <n v="18"/>
    <n v="59.206099999999999"/>
    <n v="0"/>
    <n v="0"/>
    <n v="1"/>
  </r>
  <r>
    <s v="2024-12-19 00:00:00.000000 UTC"/>
    <x v="1"/>
    <d v="2024-12-16T00:00:00"/>
    <d v="2024-12-19T00:00:00"/>
    <n v="1030"/>
    <s v="ADMINISTRACION HAINA ORIENTAL"/>
    <n v="1"/>
    <n v="8"/>
    <x v="6"/>
    <s v="BOBINAS DE ACERO GALVANIZADO"/>
    <s v="NUEVO"/>
    <n v="138081000"/>
    <s v="Kilogramos"/>
    <n v="0.62"/>
    <n v="85610.22"/>
    <n v="8763.6084520000004"/>
    <n v="1712.1989040000001"/>
    <n v="0"/>
    <n v="5844264.1914999997"/>
    <n v="0"/>
    <n v="0"/>
    <n v="525983.78"/>
    <n v="525983.78"/>
    <s v="CNZJG"/>
    <s v="ZHANGJIAGANG"/>
    <n v="156"/>
    <s v="CHINA"/>
    <n v="156"/>
    <s v="CHINA"/>
    <n v="0"/>
    <n v="0"/>
    <n v="18"/>
    <n v="60.8232"/>
    <n v="0"/>
    <n v="1"/>
    <n v="1"/>
  </r>
  <r>
    <s v="2021-12-17 00:00:00.000000 UTC"/>
    <x v="4"/>
    <m/>
    <d v="2021-12-17T00:00:00"/>
    <n v="1150"/>
    <s v="ADMINISTRACION PUERTO MULTIMODAL CAUCEDO"/>
    <n v="1"/>
    <n v="5"/>
    <x v="64"/>
    <s v="PRODUCTOS LAMINADOS PLANOS SIN ENROLLAR EN FRIO"/>
    <s v="NUEVO"/>
    <n v="5536000"/>
    <s v="Kilogramos"/>
    <n v="1.8634999999999999"/>
    <n v="10316.335999999999"/>
    <n v="528.79081599999995"/>
    <n v="11.218821"/>
    <n v="0"/>
    <n v="620622.83070000005"/>
    <n v="0"/>
    <n v="0"/>
    <n v="111712.11"/>
    <n v="111712.11"/>
    <s v="ITSPE"/>
    <s v="LA SPEZIA"/>
    <n v="380"/>
    <s v="ITALIA"/>
    <n v="156"/>
    <s v="CHINA"/>
    <n v="0"/>
    <n v="0"/>
    <n v="18"/>
    <n v="57.166800000000002"/>
    <n v="0"/>
    <n v="1"/>
    <n v="1"/>
  </r>
  <r>
    <s v="2024-03-01 00:00:00.000000 UTC"/>
    <x v="1"/>
    <d v="2024-03-01T00:00:00"/>
    <d v="2024-03-01T00:00:00"/>
    <n v="1030"/>
    <s v="ADMINISTRACION HAINA ORIENTAL"/>
    <n v="1"/>
    <n v="1"/>
    <x v="5"/>
    <s v="ROLLOS DE ACERO PINTADOS"/>
    <s v="NUEVO"/>
    <n v="4008000"/>
    <s v="Kilogramos"/>
    <n v="0.70289999999999997"/>
    <n v="2817.2231999999999"/>
    <n v="225"/>
    <n v="1.79"/>
    <n v="0"/>
    <n v="179403.63190000001"/>
    <n v="0"/>
    <n v="0"/>
    <n v="16146.34"/>
    <n v="16146.34"/>
    <s v="PAMIT"/>
    <s v="MANZANILLO"/>
    <n v="591"/>
    <s v="PANAMA"/>
    <n v="156"/>
    <s v="CHINA"/>
    <n v="0"/>
    <n v="0"/>
    <n v="18"/>
    <n v="58.936599999999999"/>
    <n v="0"/>
    <n v="0"/>
    <n v="1"/>
  </r>
  <r>
    <s v="2024-08-19 00:00:00.000000 UTC"/>
    <x v="1"/>
    <d v="2024-08-14T00:00:00"/>
    <d v="2024-08-19T00:00:00"/>
    <n v="2050"/>
    <s v="AEROPUERTO INTERNACIONAL  JOSE FRANCISCO PEÃ‘A GOMEZ"/>
    <n v="1"/>
    <n v="1"/>
    <x v="84"/>
    <s v="PLANCHAS RECTANGULARES DE HIERRO"/>
    <s v="NUEVO"/>
    <n v="12000"/>
    <s v="Kilogramos"/>
    <n v="25"/>
    <n v="300"/>
    <n v="141.93"/>
    <n v="6"/>
    <n v="0"/>
    <n v="26783.526399999999"/>
    <n v="0"/>
    <n v="0"/>
    <n v="4821.03"/>
    <n v="4821.03"/>
    <s v="USMEM"/>
    <s v="MEMPHIS"/>
    <n v="840"/>
    <s v="ESTADOS UNIDOS (EEUU)"/>
    <n v="156"/>
    <s v="CHINA"/>
    <n v="0"/>
    <n v="0"/>
    <n v="18"/>
    <n v="59.793999999999997"/>
    <n v="0"/>
    <n v="0"/>
    <n v="1"/>
  </r>
  <r>
    <s v="2023-09-06 00:00:00.000000 UTC"/>
    <x v="0"/>
    <d v="2023-09-05T00:00:00"/>
    <d v="2023-09-28T00:00:00"/>
    <n v="1030"/>
    <s v="ADMINISTRACION HAINA ORIENTAL"/>
    <n v="1"/>
    <n v="1"/>
    <x v="4"/>
    <s v="ALUZINC PREPINTADO"/>
    <s v="NUEVO"/>
    <n v="25000"/>
    <s v="Kilogramos"/>
    <n v="30"/>
    <n v="750"/>
    <n v="36.487200000000001"/>
    <n v="14.999888"/>
    <n v="0"/>
    <n v="45638.46"/>
    <n v="0"/>
    <n v="0"/>
    <n v="8214.92"/>
    <n v="8214.92"/>
    <s v="USNYC"/>
    <s v="NEW YORK"/>
    <n v="840"/>
    <s v="ESTADOS UNIDOS (EEUU)"/>
    <n v="156"/>
    <s v="CHINA"/>
    <n v="0"/>
    <n v="0"/>
    <n v="18"/>
    <n v="56.9422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4"/>
    <s v="PERFIL EN I 12X4X30"/>
    <s v="NUEVO"/>
    <n v="29267000"/>
    <s v="Kilogramos"/>
    <n v="0.59"/>
    <n v="17267.53"/>
    <n v="1756.0096390000001"/>
    <n v="49.384766999999997"/>
    <n v="0"/>
    <n v="1211638.9103000001"/>
    <n v="169629.45"/>
    <n v="0"/>
    <n v="248628.3"/>
    <n v="418257.75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24"/>
    <s v="PERFILES EN I W18X46 ( 6 ATADOS CON 35 PIEZAS )."/>
    <s v="NUEVO"/>
    <n v="29015000"/>
    <s v="Kilogramos"/>
    <n v="0.56200000000000006"/>
    <n v="16306.43"/>
    <n v="1682.8607500000001"/>
    <n v="55.088918"/>
    <n v="0"/>
    <n v="1139137.1026000001"/>
    <n v="159479.19"/>
    <n v="0"/>
    <n v="233753.01"/>
    <n v="393232.2"/>
    <s v="CNCGU"/>
    <s v="CHANGSHU"/>
    <n v="156"/>
    <s v="CHINA"/>
    <n v="156"/>
    <s v="CHINA"/>
    <n v="14"/>
    <n v="0"/>
    <n v="18"/>
    <n v="63.129800000000003"/>
    <n v="0"/>
    <n v="1"/>
    <n v="1"/>
  </r>
  <r>
    <s v="2025-12-27 00:00:00.000000 UTC"/>
    <x v="3"/>
    <d v="2025-12-28T00:00:00"/>
    <d v="2025-12-27T00:00:00"/>
    <n v="1030"/>
    <s v="ADMINISTRACION HAINA ORIENTAL"/>
    <n v="1"/>
    <n v="1"/>
    <x v="24"/>
    <s v="PERFIL EN I 14X10X30"/>
    <s v="NUEVO"/>
    <n v="4464000"/>
    <s v="Kilogramos"/>
    <n v="0.57799999999999996"/>
    <n v="2580.192"/>
    <n v="200.87360699999999"/>
    <n v="7.1965529999999998"/>
    <n v="0"/>
    <n v="176022.7328"/>
    <n v="24643.18"/>
    <n v="0"/>
    <n v="36119.86"/>
    <n v="60763.040000000001"/>
    <s v="CNCGU"/>
    <s v="CHANGSHU"/>
    <n v="156"/>
    <s v="CHINA"/>
    <n v="156"/>
    <s v="CHINA"/>
    <n v="14"/>
    <n v="0"/>
    <n v="18"/>
    <n v="63.129800000000003"/>
    <n v="0"/>
    <n v="1"/>
    <n v="1"/>
  </r>
  <r>
    <s v="2024-10-12 00:00:00.000000 UTC"/>
    <x v="1"/>
    <d v="2024-10-09T00:00:00"/>
    <d v="2024-10-14T00:00:00"/>
    <n v="1150"/>
    <s v="ADMINISTRACION PUERTO MULTIMODAL CAUCEDO"/>
    <n v="1"/>
    <n v="33"/>
    <x v="25"/>
    <s v="VIGA H RH350*175*7*11 19 UNIDADES"/>
    <s v="NUEVO"/>
    <n v="5370300"/>
    <s v="Kilogramos"/>
    <n v="1.22"/>
    <n v="6551.7659999999996"/>
    <n v="1222.6472000000001"/>
    <n v="6.5511699999999999"/>
    <n v="0"/>
    <n v="468516.67979999998"/>
    <n v="65592.34"/>
    <n v="0"/>
    <n v="96139.62"/>
    <n v="161731.96"/>
    <s v="CNXMN"/>
    <s v="XIAMEN"/>
    <n v="156"/>
    <s v="CHINA"/>
    <n v="156"/>
    <s v="CHINA"/>
    <n v="14"/>
    <n v="0"/>
    <n v="18"/>
    <n v="60.213000000000001"/>
    <n v="0"/>
    <n v="0"/>
    <n v="1"/>
  </r>
  <r>
    <s v="2021-08-18 00:00:00.000000 UTC"/>
    <x v="4"/>
    <d v="2021-08-14T00:00:00"/>
    <d v="2021-08-19T00:00:00"/>
    <n v="1150"/>
    <s v="ADMINISTRACION PUERTO MULTIMODAL CAUCEDO"/>
    <n v="1"/>
    <n v="2"/>
    <x v="16"/>
    <s v="BARRA DE EJE ACERO COLD ROLL SAE1018"/>
    <s v="NUEVO"/>
    <n v="6801000"/>
    <s v="Kilogramos"/>
    <n v="1.4985999999999999"/>
    <n v="10191.9786"/>
    <n v="3155.4720000000002"/>
    <n v="27.068007000000001"/>
    <n v="0"/>
    <n v="765201.21380000003"/>
    <n v="137736.22"/>
    <n v="0"/>
    <n v="165283.46"/>
    <n v="303019.68"/>
    <s v="CNDLC"/>
    <s v="DALIAN"/>
    <n v="156"/>
    <s v="CHINA"/>
    <n v="156"/>
    <s v="CHINA"/>
    <n v="20"/>
    <n v="0"/>
    <n v="18"/>
    <n v="57.213299999999997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4"/>
    <x v="16"/>
    <s v="BARRA DE EJE ACERO COLD ROLL SAE1018"/>
    <s v="NUEVO"/>
    <n v="3050000"/>
    <s v="Kilogramos"/>
    <n v="1.1148"/>
    <n v="3400.14"/>
    <n v="809.10449500000004"/>
    <n v="6.7669059999999996"/>
    <n v="0"/>
    <n v="249688.47260000001"/>
    <n v="49937.69"/>
    <n v="0"/>
    <n v="53932.71"/>
    <n v="103870.39999999999"/>
    <s v="CNDLC"/>
    <s v="DALIAN"/>
    <n v="156"/>
    <s v="CHINA"/>
    <n v="156"/>
    <s v="CHINA"/>
    <n v="20"/>
    <n v="0"/>
    <n v="18"/>
    <n v="59.223799999999997"/>
    <n v="0"/>
    <n v="0"/>
    <n v="1"/>
  </r>
  <r>
    <s v="2025-06-12 00:00:00.000000 UTC"/>
    <x v="3"/>
    <d v="2025-06-09T00:00:00"/>
    <d v="2025-06-13T00:00:00"/>
    <n v="1030"/>
    <s v="ADMINISTRACION HAINA ORIENTAL"/>
    <n v="1"/>
    <n v="2"/>
    <x v="10"/>
    <s v="ALAMBRE DE HIERRO"/>
    <s v="NUEVO"/>
    <n v="4000000"/>
    <s v="Kilogramos"/>
    <n v="1.05"/>
    <n v="4200"/>
    <n v="587.03502000000003"/>
    <n v="83.999759999999995"/>
    <n v="0"/>
    <n v="289117.83169999998"/>
    <n v="57823.57"/>
    <n v="0"/>
    <n v="62449.31"/>
    <n v="120272.88"/>
    <s v="CNNGB"/>
    <s v="NINGBO"/>
    <n v="156"/>
    <s v="CHINA"/>
    <n v="156"/>
    <s v="CHINA"/>
    <n v="20"/>
    <n v="0"/>
    <n v="18"/>
    <n v="59.354500000000002"/>
    <n v="0"/>
    <n v="0"/>
    <n v="1"/>
  </r>
  <r>
    <s v="2024-08-12 00:00:00.000000 UTC"/>
    <x v="1"/>
    <d v="2024-08-11T00:00:00"/>
    <d v="2024-08-12T00:00:00"/>
    <n v="1150"/>
    <s v="ADMINISTRACION PUERTO MULTIMODAL CAUCEDO"/>
    <n v="1"/>
    <n v="27"/>
    <x v="41"/>
    <s v="PERFILES DE HIERRO"/>
    <s v="NUEVO"/>
    <n v="773180"/>
    <s v="Kilogramos"/>
    <n v="1.1000000000000001"/>
    <n v="850.49800000000005"/>
    <n v="123.983842"/>
    <n v="17.009620000000002"/>
    <n v="0"/>
    <n v="59252.037600000003"/>
    <n v="11850.41"/>
    <n v="0"/>
    <n v="12798.44"/>
    <n v="24648.85"/>
    <s v="CNQIN"/>
    <s v="QINGXI"/>
    <n v="156"/>
    <s v="CHINA"/>
    <n v="156"/>
    <s v="CHINA"/>
    <n v="20"/>
    <n v="0"/>
    <n v="18"/>
    <n v="59.760399999999997"/>
    <n v="0"/>
    <n v="0"/>
    <n v="1"/>
  </r>
  <r>
    <s v="2025-08-08 00:00:00.000000 UTC"/>
    <x v="3"/>
    <d v="2025-08-08T00:00:00"/>
    <d v="2025-08-11T00:00:00"/>
    <n v="1030"/>
    <s v="ADMINISTRACION HAINA ORIENTAL"/>
    <n v="1"/>
    <n v="24"/>
    <x v="17"/>
    <s v="ALAMBRE"/>
    <s v="NUEVO"/>
    <n v="36000"/>
    <s v="Kilogramos"/>
    <n v="1.6"/>
    <n v="57.6"/>
    <n v="2.6564999999999999"/>
    <n v="0.13215299999999999"/>
    <n v="0"/>
    <n v="3718.8775999999998"/>
    <n v="743.78"/>
    <n v="0"/>
    <n v="803.28"/>
    <n v="1547.06"/>
    <s v="MXVER"/>
    <s v="VERACRUZ"/>
    <n v="484"/>
    <s v="MEXICO"/>
    <n v="156"/>
    <s v="CHINA"/>
    <n v="20"/>
    <n v="0"/>
    <n v="18"/>
    <n v="61.573099999999997"/>
    <n v="0"/>
    <n v="0"/>
    <n v="1"/>
  </r>
  <r>
    <s v="2019-11-11 00:00:00.000000 UTC"/>
    <x v="6"/>
    <m/>
    <d v="2019-11-14T00:00:00"/>
    <n v="1150"/>
    <s v="ADMINISTRACION PUERTO MULTIMODAL CAUCEDO"/>
    <n v="1"/>
    <n v="8"/>
    <x v="20"/>
    <s v="MUESTRA DE LAMINA DE ACERO INOXIDABLE DE 12&quot;X12&quot;X0.05MM"/>
    <s v="NUEVO"/>
    <n v="4340"/>
    <s v="Kilogramos"/>
    <n v="2.0737000000000001"/>
    <n v="8.9998579999999997"/>
    <n v="0.50812800000000002"/>
    <n v="0.145755"/>
    <n v="0.19481399999999999"/>
    <n v="520.76909999999998"/>
    <n v="0"/>
    <n v="0"/>
    <n v="93.74"/>
    <n v="93.74"/>
    <s v="GTGUA"/>
    <s v="GUATEMALA CITY"/>
    <n v="320"/>
    <s v="GUATEMALA"/>
    <n v="156"/>
    <s v="CHINA"/>
    <m/>
    <m/>
    <m/>
    <n v="52.860500000000002"/>
    <n v="0"/>
    <n v="0"/>
    <n v="1"/>
  </r>
  <r>
    <s v="2019-05-03 00:00:00.000000 UTC"/>
    <x v="6"/>
    <m/>
    <d v="2019-05-03T00:00:00"/>
    <n v="1030"/>
    <s v="ADMINISTRACION HAINA ORIENTAL"/>
    <n v="1"/>
    <n v="9"/>
    <x v="20"/>
    <s v="TOLAS PERFORADAS DE ACERO INOXIDABLE, 3/16&quot; X GA-19 X 4' X 8'. 20 PCS"/>
    <s v="NUEVO"/>
    <n v="240000"/>
    <s v="Kilogramos"/>
    <n v="5.8333000000000004"/>
    <n v="1399.992"/>
    <n v="33.423107999999999"/>
    <n v="2.437789"/>
    <n v="0"/>
    <n v="72587.265100000004"/>
    <n v="0"/>
    <n v="0"/>
    <n v="13065.71"/>
    <n v="13065.71"/>
    <s v="KRGJG"/>
    <s v="GIJANG-GUN/BUSAN"/>
    <n v="410"/>
    <s v="COREA DEL SUR"/>
    <n v="156"/>
    <s v="CHINA"/>
    <m/>
    <m/>
    <m/>
    <n v="50.5534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16"/>
    <x v="6"/>
    <s v="BOBINAS DE ACERO GALVANIZADO"/>
    <s v="NUEVO"/>
    <n v="81906000"/>
    <s v="Kilogramos"/>
    <n v="0.63"/>
    <n v="51600.78"/>
    <n v="4259.0527400000001"/>
    <n v="1032.0012409999999"/>
    <n v="0"/>
    <n v="3614153.2500999998"/>
    <n v="0"/>
    <n v="0"/>
    <n v="325273.78999999998"/>
    <n v="325273.78999999998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6"/>
    <s v="BOBINAS DE ACERO GALVANIZADO"/>
    <s v="NUEVO"/>
    <n v="83610000"/>
    <s v="Kilogramos"/>
    <n v="0.63"/>
    <n v="52674.3"/>
    <n v="4347.7020329999996"/>
    <n v="1053.481646"/>
    <n v="0"/>
    <n v="3689343.3111999999"/>
    <n v="0"/>
    <n v="0"/>
    <n v="332040.90000000002"/>
    <n v="332040.90000000002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4"/>
    <s v="25 BOBINAS DE ACERO RECUBIERTA DE ALUZINC"/>
    <s v="NUEVO"/>
    <n v="197987000"/>
    <s v="Kilogramos"/>
    <n v="0.66"/>
    <n v="130671.42"/>
    <n v="11825.38466"/>
    <n v="2613.418083"/>
    <n v="0"/>
    <n v="8681794.1333000008"/>
    <n v="0"/>
    <n v="0"/>
    <n v="781361.47"/>
    <n v="781361.47"/>
    <s v="CNCGO"/>
    <s v="ZHENGZHOU"/>
    <n v="156"/>
    <s v="CHINA"/>
    <n v="156"/>
    <s v="CHINA"/>
    <n v="0"/>
    <n v="0"/>
    <n v="18"/>
    <n v="59.828899999999997"/>
    <n v="0"/>
    <n v="0"/>
    <n v="1"/>
  </r>
  <r>
    <s v="2025-01-03 00:00:00.000000 UTC"/>
    <x v="3"/>
    <d v="2025-01-04T00:00:00"/>
    <d v="2025-01-03T00:00:00"/>
    <n v="1030"/>
    <s v="ADMINISTRACION HAINA ORIENTAL"/>
    <n v="1"/>
    <n v="3"/>
    <x v="6"/>
    <s v="ROLLOS DE LAMINAS DE ACERO GALVANIZADO EN BOBINAS "/>
    <s v="NUEVO"/>
    <n v="24500000"/>
    <s v="Kilogramos"/>
    <n v="0.79410000000000003"/>
    <n v="19455.45"/>
    <n v="1933.6753200000001"/>
    <n v="389.102936"/>
    <n v="0"/>
    <n v="1337273.074"/>
    <n v="0"/>
    <n v="0"/>
    <n v="120354.58"/>
    <n v="120354.58"/>
    <s v="CNCGU"/>
    <s v="CHANGSHU"/>
    <n v="156"/>
    <s v="CHINA"/>
    <n v="156"/>
    <s v="CHINA"/>
    <n v="0"/>
    <n v="0"/>
    <n v="18"/>
    <n v="61.4041"/>
    <n v="0"/>
    <n v="0"/>
    <n v="1"/>
  </r>
  <r>
    <s v="2021-12-23 00:00:00.000000 UTC"/>
    <x v="4"/>
    <m/>
    <d v="2021-12-23T00:00:00"/>
    <n v="1030"/>
    <s v="ADMINISTRACION HAINA ORIENTAL"/>
    <n v="1"/>
    <n v="1"/>
    <x v="48"/>
    <s v="BOBINAS EN CALIENTE 1.55 MM"/>
    <s v="NUEVO"/>
    <n v="983540"/>
    <s v="Toneladas Metricas"/>
    <n v="744"/>
    <n v="731753.76"/>
    <n v="118024.8"/>
    <n v="1182.8900000000001"/>
    <n v="0"/>
    <n v="48737285.318099998"/>
    <n v="0"/>
    <n v="0"/>
    <n v="4386355.68"/>
    <n v="4386355.68"/>
    <s v="CNCGU"/>
    <s v="CHANGSHU"/>
    <n v="156"/>
    <s v="CHINA"/>
    <n v="156"/>
    <s v="CHINA"/>
    <n v="0"/>
    <n v="0"/>
    <n v="18"/>
    <n v="57.273200000000003"/>
    <n v="0"/>
    <n v="1"/>
    <n v="1"/>
  </r>
  <r>
    <s v="2021-12-27 00:00:00.000000 UTC"/>
    <x v="4"/>
    <m/>
    <d v="2021-12-27T00:00:00"/>
    <n v="1030"/>
    <s v="ADMINISTRACION HAINA ORIENTAL"/>
    <n v="1"/>
    <n v="1"/>
    <x v="11"/>
    <s v="BOBINA GALVANIZADA 1.15"/>
    <s v="NUEVO"/>
    <n v="47800"/>
    <s v="Toneladas Metricas"/>
    <n v="1207.5802000000001"/>
    <n v="57722.333559999999"/>
    <n v="4984.7041820000004"/>
    <n v="87.288223000000002"/>
    <n v="0"/>
    <n v="3600080.4142999998"/>
    <n v="0"/>
    <n v="0"/>
    <n v="324007.24"/>
    <n v="324007.24"/>
    <s v="CNCGU"/>
    <s v="CHANGSHU"/>
    <n v="156"/>
    <s v="CHINA"/>
    <n v="156"/>
    <s v="CHINA"/>
    <n v="0"/>
    <n v="0"/>
    <n v="18"/>
    <n v="57.331299999999999"/>
    <n v="0"/>
    <n v="1"/>
    <n v="1"/>
  </r>
  <r>
    <s v="2025-02-17 00:00:00.000000 UTC"/>
    <x v="3"/>
    <d v="2025-02-17T00:00:00"/>
    <d v="2025-02-17T00:00:00"/>
    <n v="1030"/>
    <s v="ADMINISTRACION HAINA ORIENTAL"/>
    <n v="1"/>
    <n v="1"/>
    <x v="13"/>
    <s v="BOBINAS DE ACERO GALVANIZADAS 1.2MM X 1200MM"/>
    <s v="NUEVO"/>
    <n v="22830000"/>
    <s v="Kilogramos"/>
    <n v="0.59630000000000005"/>
    <n v="13613.529"/>
    <n v="2282.993872"/>
    <n v="26.564394"/>
    <n v="0"/>
    <n v="991536.34400000004"/>
    <n v="0"/>
    <n v="0"/>
    <n v="178476.54"/>
    <n v="178476.54"/>
    <s v="CNCZX"/>
    <s v="CHANGZHOU"/>
    <n v="156"/>
    <s v="CHINA"/>
    <n v="156"/>
    <s v="CHINA"/>
    <n v="0"/>
    <n v="0"/>
    <n v="18"/>
    <n v="62.270400000000002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8"/>
    <x v="38"/>
    <s v="LIMINA DE ACERO INOXIDABLE 0.8MM X 1219MM X 2438MM"/>
    <s v="NUEVO"/>
    <n v="9897000"/>
    <s v="Kilogramos"/>
    <n v="1.8130999999999999"/>
    <n v="17944.250700000001"/>
    <n v="1355.1942300000001"/>
    <n v="27.629722999999998"/>
    <n v="77.3292"/>
    <n v="1203958.3321"/>
    <n v="0"/>
    <n v="0"/>
    <n v="108356.4"/>
    <n v="108356.4"/>
    <s v="CNJJG"/>
    <s v="JIUJIANG"/>
    <n v="156"/>
    <s v="CHINA"/>
    <n v="156"/>
    <s v="CHINA"/>
    <n v="0"/>
    <n v="0"/>
    <n v="18"/>
    <n v="62.0456"/>
    <n v="0"/>
    <n v="0"/>
    <n v="1"/>
  </r>
  <r>
    <s v="2021-05-28 00:00:00.000000 UTC"/>
    <x v="4"/>
    <d v="2021-05-28T00:00:00"/>
    <d v="2021-05-28T00:00:00"/>
    <n v="1030"/>
    <s v="ADMINISTRACION HAINA ORIENTAL"/>
    <n v="1"/>
    <n v="1"/>
    <x v="70"/>
    <s v="PRODUCTOS LAMINADOS PLANOS ENROLLADOS EN CALIENTE"/>
    <s v="NUEVO"/>
    <n v="159115000"/>
    <s v="Kilogramos"/>
    <n v="0.748"/>
    <n v="119018.02"/>
    <n v="11138.05"/>
    <n v="76.790000000000006"/>
    <n v="0"/>
    <n v="7427556.0793000003"/>
    <n v="0"/>
    <n v="0"/>
    <n v="668480.18999999994"/>
    <n v="668480.18999999994"/>
    <s v="CNLYG"/>
    <s v="LIANYUNGANG"/>
    <n v="156"/>
    <s v="CHINA"/>
    <n v="156"/>
    <s v="CHINA"/>
    <n v="0"/>
    <n v="0"/>
    <n v="18"/>
    <n v="57.032899999999998"/>
    <n v="0"/>
    <n v="0"/>
    <n v="1"/>
  </r>
  <r>
    <s v="2022-07-20 00:00:00.000000 UTC"/>
    <x v="5"/>
    <m/>
    <d v="2022-07-20T00:00:00"/>
    <n v="1030"/>
    <s v="ADMINISTRACION HAINA ORIENTAL"/>
    <n v="1"/>
    <n v="8"/>
    <x v="43"/>
    <s v="BARRA REDONDA DE ACERO INOXIDABLE AISI 304, 3/4 X 6100MM"/>
    <s v="NUEVO"/>
    <n v="1100000"/>
    <s v="Kilogramos"/>
    <n v="3.6372"/>
    <n v="4000.92"/>
    <n v="421.0188"/>
    <n v="16.926691999999999"/>
    <n v="0"/>
    <n v="242112.5626"/>
    <n v="0"/>
    <n v="0"/>
    <n v="43580.26"/>
    <n v="43580.26"/>
    <s v="CNSIN"/>
    <s v="SHATIAN"/>
    <n v="156"/>
    <s v="CHINA"/>
    <n v="156"/>
    <s v="CHINA"/>
    <n v="0"/>
    <n v="0"/>
    <n v="18"/>
    <n v="54.543700000000001"/>
    <n v="0"/>
    <n v="0"/>
    <n v="1"/>
  </r>
  <r>
    <s v="2024-12-17 00:00:00.000000 UTC"/>
    <x v="1"/>
    <d v="2024-12-16T00:00:00"/>
    <d v="2024-12-17T00:00:00"/>
    <n v="1030"/>
    <s v="ADMINISTRACION HAINA ORIENTAL"/>
    <n v="1"/>
    <n v="1"/>
    <x v="48"/>
    <s v="BOBINAS CON LAMINAS DE ACERO EN CALIENTE 1.25 X 1200. MM"/>
    <s v="NUEVO"/>
    <n v="1712461000"/>
    <s v="Kilogramos"/>
    <n v="0.8"/>
    <n v="1369968.8"/>
    <n v="51000"/>
    <n v="15412.146000000001"/>
    <n v="0"/>
    <n v="87600564.753700003"/>
    <n v="0"/>
    <n v="0"/>
    <n v="15768101.66"/>
    <n v="15768101.66"/>
    <s v="CNZJG"/>
    <s v="ZHANGJIAGANG"/>
    <n v="156"/>
    <s v="CHINA"/>
    <n v="156"/>
    <s v="CHINA"/>
    <n v="0"/>
    <n v="0"/>
    <n v="18"/>
    <n v="60.987000000000002"/>
    <n v="0"/>
    <n v="1"/>
    <n v="1"/>
  </r>
  <r>
    <s v="2022-06-17 00:00:00.000000 UTC"/>
    <x v="5"/>
    <d v="2022-06-12T00:00:00"/>
    <d v="2022-06-22T00:00:00"/>
    <n v="1030"/>
    <s v="ADMINISTRACION HAINA ORIENTAL"/>
    <n v="1"/>
    <n v="10"/>
    <x v="20"/>
    <s v="PLANCHA DE ACERO INOXIDABLE DE 313X6X3 MARCA: PSP REF: SSE 304/304L"/>
    <s v="NUEVO"/>
    <n v="30000"/>
    <s v="Kilogramos"/>
    <n v="170.2133"/>
    <n v="5106.3990000000003"/>
    <n v="142.48388"/>
    <n v="102.12645000000001"/>
    <n v="0.57733699999999999"/>
    <n v="293757.8971"/>
    <n v="0"/>
    <n v="0"/>
    <n v="52876.42"/>
    <n v="52876.42"/>
    <s v="ITVDL"/>
    <s v="VADO LIGURE"/>
    <n v="380"/>
    <s v="ITALIA"/>
    <n v="156"/>
    <s v="CHINA"/>
    <n v="0"/>
    <n v="0"/>
    <n v="18"/>
    <n v="54.8917"/>
    <n v="0"/>
    <n v="0"/>
    <n v="1"/>
  </r>
  <r>
    <s v="2021-10-06 00:00:00.000000 UTC"/>
    <x v="4"/>
    <m/>
    <d v="2021-10-09T00:00:00"/>
    <n v="1150"/>
    <s v="ADMINISTRACION PUERTO MULTIMODAL CAUCEDO"/>
    <n v="1"/>
    <n v="16"/>
    <x v="31"/>
    <s v="LAMINAS DE ACERO INOXIDABLES"/>
    <s v="NUEVO"/>
    <n v="2000"/>
    <s v="Kilogramos"/>
    <n v="101.02"/>
    <n v="202.04"/>
    <n v="6.8870589999999998"/>
    <n v="0.104652"/>
    <n v="0"/>
    <n v="11799.6065"/>
    <n v="0"/>
    <n v="0"/>
    <n v="2123.9299999999998"/>
    <n v="2123.9299999999998"/>
    <s v="ROCND"/>
    <s v="CONSTANTA"/>
    <n v="642"/>
    <s v="RUMANIA"/>
    <n v="156"/>
    <s v="CHINA"/>
    <n v="0"/>
    <n v="0"/>
    <n v="18"/>
    <n v="56.448599999999999"/>
    <n v="0"/>
    <n v="0"/>
    <n v="1"/>
  </r>
  <r>
    <s v="2021-04-05 00:00:00.000000 UTC"/>
    <x v="4"/>
    <d v="2021-04-02T00:00:00"/>
    <d v="2021-04-05T00:00:00"/>
    <n v="1030"/>
    <s v="ADMINISTRACION HAINA ORIENTAL"/>
    <n v="1"/>
    <n v="9"/>
    <x v="7"/>
    <s v="PRODUCTOS LAMINADOS PLANOS SIN ENROLLAR EN CALIENTE"/>
    <s v="NUEVO"/>
    <n v="63042000"/>
    <s v="Kilogramos"/>
    <n v="0.52400000000000002"/>
    <n v="33034.008000000002"/>
    <n v="1890.1263730000001"/>
    <n v="90.843540000000004"/>
    <n v="0"/>
    <n v="1998006.1248999999"/>
    <n v="59940.18"/>
    <n v="0"/>
    <n v="370430.33"/>
    <n v="430370.51"/>
    <s v="CNLSN"/>
    <s v="LANSHAN"/>
    <n v="156"/>
    <s v="CHINA"/>
    <n v="156"/>
    <s v="CHINA"/>
    <n v="3"/>
    <n v="0"/>
    <n v="18"/>
    <n v="57.061399999999999"/>
    <n v="0"/>
    <n v="0"/>
    <n v="1"/>
  </r>
  <r>
    <s v="2022-09-21 00:00:00.000000 UTC"/>
    <x v="5"/>
    <m/>
    <d v="2022-09-21T00:00:00"/>
    <n v="1030"/>
    <s v="ADMINISTRACION HAINA ORIENTAL"/>
    <n v="1"/>
    <n v="10"/>
    <x v="45"/>
    <s v="PLANCHA DE ACERO 1/16&quot; X 19&quot; X 124&quot; (8 UNDS)"/>
    <s v="NUEVO"/>
    <n v="151000"/>
    <s v="Kilogramos"/>
    <n v="0.84770000000000001"/>
    <n v="128.0027"/>
    <n v="57.3825"/>
    <n v="2.560025"/>
    <n v="25.057024999999999"/>
    <n v="11424.4696"/>
    <n v="342.73"/>
    <n v="0"/>
    <n v="2118.09"/>
    <n v="2460.8200000000002"/>
    <s v="PAMIT"/>
    <s v="MANZANILLO"/>
    <n v="591"/>
    <s v="PANAMA"/>
    <n v="156"/>
    <s v="CHINA"/>
    <n v="3"/>
    <n v="0"/>
    <n v="18"/>
    <n v="53.634999999999998"/>
    <n v="0"/>
    <n v="0"/>
    <n v="1"/>
  </r>
  <r>
    <s v="2020-06-12 00:00:00.000000 UTC"/>
    <x v="2"/>
    <m/>
    <d v="2020-06-12T00:00:00"/>
    <n v="1030"/>
    <s v="ADMINISTRACION HAINA ORIENTAL"/>
    <n v="1"/>
    <n v="1"/>
    <x v="42"/>
    <s v="BOBINAS GALV. 0.21X914MM"/>
    <m/>
    <n v="545180"/>
    <s v="Toneladas Metricas"/>
    <n v="738.54"/>
    <n v="402637.23719999997"/>
    <n v="21979.306816"/>
    <n v="250.52684500000001"/>
    <n v="0"/>
    <n v="24653464.337200001"/>
    <n v="1972277.15"/>
    <n v="0"/>
    <n v="4792633.47"/>
    <n v="6764910.6200000001"/>
    <s v="CNLYG"/>
    <s v="LIANYUNGANG"/>
    <n v="156"/>
    <s v="CHINA"/>
    <n v="156"/>
    <s v="CHINA"/>
    <n v="8"/>
    <n v="0"/>
    <n v="18"/>
    <n v="58.026299999999999"/>
    <n v="0"/>
    <n v="0"/>
    <n v="1"/>
  </r>
  <r>
    <s v="2023-01-17 00:00:00.000000 UTC"/>
    <x v="0"/>
    <d v="2023-01-09T00:00:00"/>
    <d v="2023-01-17T00:00:00"/>
    <n v="1150"/>
    <s v="ADMINISTRACION PUERTO MULTIMODAL CAUCEDO"/>
    <n v="1"/>
    <n v="14"/>
    <x v="42"/>
    <s v="PRODUCTOS LAMINADOS PLANOS ENROLLADOS EN CALIENTE"/>
    <s v="NUEVO"/>
    <n v="1166000"/>
    <s v="Kilogramos"/>
    <n v="1.9"/>
    <n v="2215.4"/>
    <n v="164.35352399999999"/>
    <n v="44.307296999999998"/>
    <n v="124.0044"/>
    <n v="144417.26"/>
    <n v="11553.38"/>
    <n v="0"/>
    <n v="28074.720000000001"/>
    <n v="39628.1"/>
    <s v="CNNGB"/>
    <s v="NINGBO"/>
    <n v="156"/>
    <s v="CHINA"/>
    <n v="156"/>
    <s v="CHINA"/>
    <n v="8"/>
    <n v="0"/>
    <n v="18"/>
    <n v="56.677100000000003"/>
    <n v="0"/>
    <n v="0"/>
    <n v="1"/>
  </r>
  <r>
    <s v="2025-12-30 00:00:00.000000 UTC"/>
    <x v="3"/>
    <d v="2025-12-28T00:00:00"/>
    <d v="2025-12-30T00:00:00"/>
    <n v="1030"/>
    <s v="ADMINISTRACION HAINA ORIENTAL"/>
    <n v="1"/>
    <n v="4"/>
    <x v="25"/>
    <s v="PERFILES EN H"/>
    <s v="NUEVO"/>
    <n v="63036000"/>
    <s v="Kilogramos"/>
    <n v="0.54"/>
    <n v="34039.440000000002"/>
    <n v="3025.7172679999999"/>
    <n v="57.650941000000003"/>
    <n v="0"/>
    <n v="2352913.0016000001"/>
    <n v="329407.82"/>
    <n v="0"/>
    <n v="482817.75"/>
    <n v="812225.57"/>
    <s v="CNCGU"/>
    <s v="CHANGSHU"/>
    <n v="156"/>
    <s v="CHINA"/>
    <n v="156"/>
    <s v="CHINA"/>
    <n v="14"/>
    <n v="0"/>
    <n v="18"/>
    <n v="63.381900000000002"/>
    <n v="0"/>
    <n v="1"/>
    <n v="1"/>
  </r>
  <r>
    <s v="2024-08-02 00:00:00.000000 UTC"/>
    <x v="1"/>
    <d v="2024-07-31T00:00:00"/>
    <d v="2024-08-05T00:00:00"/>
    <n v="1030"/>
    <s v="ADMINISTRACION HAINA ORIENTAL"/>
    <n v="1"/>
    <n v="10"/>
    <x v="24"/>
    <s v="VIGAS DE ACERO PERFIL I W14X48"/>
    <s v="NUEVO"/>
    <n v="5657600"/>
    <s v="Kilogramos"/>
    <n v="0.85"/>
    <n v="4808.96"/>
    <n v="1292.3527630000001"/>
    <n v="96.055853999999997"/>
    <n v="0"/>
    <n v="368594.77559999999"/>
    <n v="51603.27"/>
    <n v="0"/>
    <n v="75635.649999999994"/>
    <n v="127238.92"/>
    <s v="CNXMN"/>
    <s v="XIAMEN"/>
    <n v="156"/>
    <s v="CHINA"/>
    <n v="156"/>
    <s v="CHINA"/>
    <n v="14"/>
    <n v="0"/>
    <n v="18"/>
    <n v="59.475999999999999"/>
    <n v="0"/>
    <n v="0"/>
    <n v="1"/>
  </r>
  <r>
    <s v="2025-09-03 00:00:00.000000 UTC"/>
    <x v="3"/>
    <d v="2025-08-28T00:00:00"/>
    <d v="2025-09-10T00:00:00"/>
    <n v="1010"/>
    <s v="ADMINISTRACION SANTO DOMINGO"/>
    <n v="1"/>
    <n v="11"/>
    <x v="30"/>
    <s v="FILAMENTO ROLOS"/>
    <s v="NUEVO"/>
    <n v="10000"/>
    <s v="Kilogramos"/>
    <n v="1.7"/>
    <n v="17"/>
    <n v="2.2613500000000002"/>
    <n v="0.339978"/>
    <n v="0"/>
    <n v="1247.8982000000001"/>
    <n v="249.58"/>
    <n v="0"/>
    <n v="269.55"/>
    <n v="519.13"/>
    <s v="USABB"/>
    <s v="ABBEVILLE"/>
    <n v="840"/>
    <s v="ESTADOS UNIDOS (EEUU)"/>
    <n v="156"/>
    <s v="CHINA"/>
    <n v="20"/>
    <n v="0"/>
    <n v="18"/>
    <n v="63.663400000000003"/>
    <n v="0"/>
    <n v="0"/>
    <n v="1"/>
  </r>
  <r>
    <s v="2024-10-18 00:00:00.000000 UTC"/>
    <x v="1"/>
    <d v="2024-10-18T00:00:00"/>
    <d v="2024-10-18T00:00:00"/>
    <n v="2050"/>
    <s v="AEROPUERTO INTERNACIONAL  JOSE FRANCISCO PEÃ‘A GOMEZ"/>
    <n v="11"/>
    <n v="1"/>
    <x v="17"/>
    <s v="ALAMBRE"/>
    <s v="NUEVO"/>
    <n v="2720"/>
    <s v="Kilogramos"/>
    <n v="0.36770000000000003"/>
    <n v="1.0001439999999999"/>
    <n v="7.0003010000000003"/>
    <n v="5.0002149999999999"/>
    <n v="0"/>
    <n v="783.38149999999996"/>
    <n v="156.68"/>
    <n v="0"/>
    <n v="169.21"/>
    <n v="325.89"/>
    <s v="USMEM"/>
    <s v="MEMPHIS"/>
    <n v="840"/>
    <s v="ESTADOS UNIDOS (EEUU)"/>
    <n v="156"/>
    <s v="CHINA"/>
    <n v="20"/>
    <n v="0"/>
    <n v="18"/>
    <n v="60.257100000000001"/>
    <n v="0"/>
    <n v="0"/>
    <n v="1"/>
  </r>
  <r>
    <s v="2019-03-06 00:00:00.000000 UTC"/>
    <x v="6"/>
    <m/>
    <d v="2019-03-06T00:00:00"/>
    <n v="1150"/>
    <s v="ADMINISTRACION PUERTO MULTIMODAL CAUCEDO"/>
    <n v="1"/>
    <n v="7"/>
    <x v="41"/>
    <s v="ANGULAR PERFORADO 1 12X1 12X8"/>
    <s v="NUEVO"/>
    <n v="376000"/>
    <s v="Kilogramos"/>
    <n v="2.8748999999999998"/>
    <n v="1080.9623999999999"/>
    <n v="74.684250000000006"/>
    <n v="3.0012590000000001"/>
    <n v="0"/>
    <n v="58549.613100000002"/>
    <n v="11709.92"/>
    <n v="0"/>
    <n v="12646.72"/>
    <n v="24356.639999999999"/>
    <s v="CNNGB"/>
    <s v="NINGBO"/>
    <n v="156"/>
    <s v="CHINA"/>
    <n v="156"/>
    <s v="CHINA"/>
    <m/>
    <m/>
    <m/>
    <n v="50.532600000000002"/>
    <n v="0"/>
    <n v="0"/>
    <n v="1"/>
  </r>
  <r>
    <s v="2019-12-10 00:00:00.000000 UTC"/>
    <x v="6"/>
    <m/>
    <d v="2019-12-10T00:00:00"/>
    <n v="1150"/>
    <s v="ADMINISTRACION PUERTO MULTIMODAL CAUCEDO"/>
    <n v="1"/>
    <n v="11"/>
    <x v="37"/>
    <s v="PLANCHUELA DE ACERO INOX. DE 3/16'' X 2''"/>
    <s v="NUEVO"/>
    <n v="1094000"/>
    <s v="Kilogramos"/>
    <n v="2.2363"/>
    <n v="2446.5122000000001"/>
    <n v="124.33199999999999"/>
    <n v="6.7273180000000004"/>
    <n v="0"/>
    <n v="136341.60339999999"/>
    <n v="0"/>
    <n v="0"/>
    <n v="24541.49"/>
    <n v="24541.49"/>
    <s v="CNSHK"/>
    <s v="SHEKOU"/>
    <n v="156"/>
    <s v="CHINA"/>
    <n v="156"/>
    <s v="CHINA"/>
    <m/>
    <m/>
    <m/>
    <n v="52.895299999999999"/>
    <n v="0"/>
    <n v="1"/>
    <n v="1"/>
  </r>
  <r>
    <s v="2019-05-14 00:00:00.000000 UTC"/>
    <x v="6"/>
    <m/>
    <d v="2019-05-14T00:00:00"/>
    <n v="1030"/>
    <s v="ADMINISTRACION HAINA ORIENTAL"/>
    <n v="1"/>
    <n v="2"/>
    <x v="2"/>
    <s v="BARRAS DE ACERO INOXIDABLE 1 1/4pulg."/>
    <s v="NUEVO"/>
    <n v="2194000"/>
    <s v="Kilogramos"/>
    <n v="0.94499999999999995"/>
    <n v="2073.33"/>
    <n v="226.73044400000001"/>
    <n v="41.466163000000002"/>
    <n v="0"/>
    <n v="118392.88"/>
    <n v="0"/>
    <n v="0"/>
    <n v="21310.720000000001"/>
    <n v="21310.720000000001"/>
    <s v="KRGJG"/>
    <s v="GIJANG-GUN/BUSAN"/>
    <n v="410"/>
    <s v="COREA DEL SUR"/>
    <n v="156"/>
    <s v="CHINA"/>
    <m/>
    <m/>
    <m/>
    <n v="50.562199999999997"/>
    <n v="0"/>
    <n v="0"/>
    <n v="1"/>
  </r>
  <r>
    <s v="2021-03-22 00:00:00.000000 UTC"/>
    <x v="4"/>
    <m/>
    <d v="2021-03-22T00:00:00"/>
    <n v="1030"/>
    <s v="ADMINISTRACION HAINA ORIENTAL"/>
    <n v="1"/>
    <n v="3"/>
    <x v="11"/>
    <s v="BOBINA GALVANIZADA 1.5 MM"/>
    <s v="NUEVO"/>
    <n v="65800"/>
    <s v="Toneladas Metricas"/>
    <n v="635.68119999999999"/>
    <n v="41827.822959999998"/>
    <n v="2060.7467839999999"/>
    <n v="66.182744"/>
    <n v="0"/>
    <n v="2515778.6335999998"/>
    <n v="0"/>
    <n v="0"/>
    <n v="226420.08"/>
    <n v="226420.08"/>
    <s v="CNLYG"/>
    <s v="LIANYUNGANG"/>
    <n v="156"/>
    <s v="CHINA"/>
    <n v="156"/>
    <s v="CHINA"/>
    <n v="0"/>
    <n v="0"/>
    <n v="18"/>
    <n v="57.235599999999998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3"/>
    <x v="31"/>
    <s v="PLANCHUELA T304  ACERO INOX  11/2X1/8 40MMX3MM-20PIES 6.09MTS USO INDUSTRIAL"/>
    <s v="NUEVO"/>
    <n v="2470"/>
    <s v="Kilogramos"/>
    <n v="174.00290000000001"/>
    <n v="429.78716300000002"/>
    <n v="19.579560000000001"/>
    <n v="0.47308800000000001"/>
    <n v="6.6938000000000004"/>
    <n v="25911.164799999999"/>
    <n v="0"/>
    <n v="0"/>
    <n v="4664.01"/>
    <n v="4664.01"/>
    <s v="CNSHK"/>
    <s v="SHEKOU"/>
    <n v="156"/>
    <s v="CHINA"/>
    <n v="156"/>
    <s v="CHINA"/>
    <n v="0"/>
    <n v="0"/>
    <n v="18"/>
    <n v="56.755800000000001"/>
    <n v="0"/>
    <n v="0"/>
    <n v="1"/>
  </r>
  <r>
    <s v="2024-12-17 00:00:00.000000 UTC"/>
    <x v="1"/>
    <d v="2024-12-16T00:00:00"/>
    <d v="2024-12-17T00:00:00"/>
    <n v="1030"/>
    <s v="ADMINISTRACION HAINA ORIENTAL"/>
    <n v="1"/>
    <n v="9"/>
    <x v="6"/>
    <s v="BOBINAS DE ACERO GALVANIZADO"/>
    <s v="NUEVO"/>
    <n v="19236000"/>
    <s v="Kilogramos"/>
    <n v="0.628"/>
    <n v="12080.208000000001"/>
    <n v="1250.2872729999999"/>
    <n v="241.593976"/>
    <n v="0"/>
    <n v="827724.06599999999"/>
    <n v="0"/>
    <n v="0"/>
    <n v="74495.17"/>
    <n v="74495.17"/>
    <s v="CNZJG"/>
    <s v="ZHANGJIAGANG"/>
    <n v="156"/>
    <s v="CHINA"/>
    <n v="156"/>
    <s v="CHINA"/>
    <n v="0"/>
    <n v="0"/>
    <n v="18"/>
    <n v="60.9870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1"/>
    <x v="4"/>
    <s v="BOBINAS DE ALUZINC GALVANIZADAS 0.5MM X 1220MM"/>
    <s v="NUEVO"/>
    <n v="34840000"/>
    <s v="Kilogramos"/>
    <n v="0.74219999999999997"/>
    <n v="25858.248"/>
    <n v="2898.0215509999998"/>
    <n v="18.992277999999999"/>
    <n v="1.898914"/>
    <n v="1752832.4058999999"/>
    <n v="0"/>
    <n v="0"/>
    <n v="157754.92000000001"/>
    <n v="157754.92000000001"/>
    <s v="CNZJG"/>
    <s v="ZHANGJIAGANG"/>
    <n v="156"/>
    <s v="CHINA"/>
    <n v="156"/>
    <s v="CHINA"/>
    <n v="0"/>
    <n v="0"/>
    <n v="18"/>
    <n v="60.910600000000002"/>
    <n v="0"/>
    <n v="1"/>
    <n v="1"/>
  </r>
  <r>
    <s v="2020-11-11 00:00:00.000000 UTC"/>
    <x v="2"/>
    <m/>
    <d v="2020-11-11T00:00:00"/>
    <n v="1150"/>
    <s v="ADMINISTRACION PUERTO MULTIMODAL CAUCEDO"/>
    <n v="1"/>
    <n v="3"/>
    <x v="57"/>
    <s v="ALAMBRE DE ACERO INOXIDABLE "/>
    <s v="NUEVO"/>
    <n v="1500000"/>
    <s v="Kilogramos"/>
    <n v="3.1600000000000003E-2"/>
    <n v="47.4"/>
    <n v="0.65959999999999996"/>
    <n v="6.8222000000000005E-2"/>
    <n v="0"/>
    <n v="2814.5012999999999"/>
    <n v="0"/>
    <n v="0"/>
    <n v="506.61"/>
    <n v="506.61"/>
    <s v="MXATM"/>
    <s v="ALTAMIRA"/>
    <n v="484"/>
    <s v="MEXICO"/>
    <n v="156"/>
    <s v="CHINA"/>
    <n v="0"/>
    <n v="0"/>
    <n v="18"/>
    <n v="58.476900000000001"/>
    <m/>
    <n v="0"/>
    <n v="1"/>
  </r>
  <r>
    <s v="2025-07-01 00:00:00.000000 UTC"/>
    <x v="3"/>
    <d v="2025-06-30T00:00:00"/>
    <d v="2025-07-01T00:00:00"/>
    <n v="1150"/>
    <s v="ADMINISTRACION PUERTO MULTIMODAL CAUCEDO"/>
    <n v="1"/>
    <n v="25"/>
    <x v="63"/>
    <s v="CANALON GALVANIZADO"/>
    <s v="NUEVO"/>
    <n v="1049600"/>
    <s v="Kilogramos"/>
    <n v="1.6"/>
    <n v="1679.36"/>
    <n v="218.34730200000001"/>
    <n v="1.729428"/>
    <n v="0"/>
    <n v="114114.22530000001"/>
    <n v="3423.43"/>
    <n v="0"/>
    <n v="21156.78"/>
    <n v="24580.21"/>
    <s v="CNXMN"/>
    <s v="XIAMEN"/>
    <n v="156"/>
    <s v="CHINA"/>
    <n v="156"/>
    <s v="CHINA"/>
    <n v="3"/>
    <n v="0"/>
    <n v="18"/>
    <n v="60.077300000000001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31"/>
    <x v="25"/>
    <s v="VIGA H ACERO SIZE 250 125 6 9 25"/>
    <s v="NUEVO"/>
    <n v="19876900"/>
    <s v="Kilogramos"/>
    <n v="0.7"/>
    <n v="13913.83"/>
    <n v="4839.6961490000003"/>
    <n v="13.913650000000001"/>
    <n v="0"/>
    <n v="1143137.6514000001"/>
    <n v="160039.26999999999"/>
    <n v="0"/>
    <n v="234571.85"/>
    <n v="394611.12"/>
    <s v="CNXMN"/>
    <s v="XIAMEN"/>
    <n v="156"/>
    <s v="CHINA"/>
    <n v="156"/>
    <s v="CHINA"/>
    <n v="14"/>
    <n v="0"/>
    <n v="18"/>
    <n v="60.910600000000002"/>
    <n v="0"/>
    <n v="1"/>
    <n v="1"/>
  </r>
  <r>
    <s v="2024-07-20 00:00:00.000000 UTC"/>
    <x v="1"/>
    <d v="2024-07-13T00:00:00"/>
    <d v="2024-07-20T00:00:00"/>
    <n v="1150"/>
    <s v="ADMINISTRACION PUERTO MULTIMODAL CAUCEDO"/>
    <n v="1"/>
    <n v="10"/>
    <x v="35"/>
    <s v="ALAMBRE GALVANIZADO"/>
    <s v="NUEVO"/>
    <n v="1000000"/>
    <s v="Kilogramos"/>
    <n v="0.81769999999999998"/>
    <n v="817.7"/>
    <n v="509.77519999999998"/>
    <n v="16.447464"/>
    <n v="0"/>
    <n v="79601.332299999995"/>
    <n v="15920.27"/>
    <n v="0"/>
    <n v="17193.89"/>
    <n v="33114.160000000003"/>
    <s v="CNNGB"/>
    <s v="NINGBO"/>
    <n v="156"/>
    <s v="CHINA"/>
    <n v="156"/>
    <s v="CHINA"/>
    <n v="20"/>
    <n v="0"/>
    <n v="18"/>
    <n v="59.230499999999999"/>
    <n v="0"/>
    <n v="0"/>
    <n v="1"/>
  </r>
  <r>
    <s v="2022-10-20 00:00:00.000000 UTC"/>
    <x v="5"/>
    <m/>
    <d v="2022-10-31T00:00:00"/>
    <n v="1150"/>
    <s v="ADMINISTRACION PUERTO MULTIMODAL CAUCEDO"/>
    <n v="1"/>
    <n v="27"/>
    <x v="36"/>
    <s v="PERFILES DE ACERO "/>
    <s v="NUEVO"/>
    <n v="320000"/>
    <s v="Kilogramos"/>
    <n v="5.85"/>
    <n v="1872"/>
    <n v="99.666936000000007"/>
    <n v="38.255972999999997"/>
    <n v="0"/>
    <n v="108587.792"/>
    <n v="21717.56"/>
    <n v="0"/>
    <n v="23454.9"/>
    <n v="45172.46"/>
    <s v="TRMAD"/>
    <s v="MARDAS"/>
    <n v="792"/>
    <s v="TURQUIA"/>
    <n v="156"/>
    <s v="CHINA"/>
    <n v="20"/>
    <n v="0"/>
    <n v="18"/>
    <n v="54.025700000000001"/>
    <n v="0"/>
    <n v="0"/>
    <n v="1"/>
  </r>
  <r>
    <s v="2019-05-15 00:00:00.000000 UTC"/>
    <x v="6"/>
    <m/>
    <d v="2019-05-15T00:00:00"/>
    <n v="1150"/>
    <s v="ADMINISTRACION PUERTO MULTIMODAL CAUCEDO"/>
    <n v="1"/>
    <n v="2"/>
    <x v="12"/>
    <s v="TOLA A/IC-16-1.5MM  4X8"/>
    <s v="NUEVO"/>
    <n v="7524000"/>
    <s v="Kilogramos"/>
    <n v="2.7351000000000001"/>
    <n v="20578.892400000001"/>
    <n v="879.62175000000002"/>
    <n v="8.2321430000000007"/>
    <n v="0"/>
    <n v="1085429.811"/>
    <n v="0"/>
    <n v="0"/>
    <n v="195377.37"/>
    <n v="195377.37"/>
    <s v="CNHUA"/>
    <s v="HUANGPU"/>
    <n v="156"/>
    <s v="CHINA"/>
    <n v="156"/>
    <s v="CHINA"/>
    <m/>
    <m/>
    <m/>
    <n v="50.563299999999998"/>
    <n v="0"/>
    <n v="0"/>
    <n v="1"/>
  </r>
  <r>
    <s v="2019-10-24 00:00:00.000000 UTC"/>
    <x v="6"/>
    <m/>
    <d v="2019-10-31T00:00:00"/>
    <n v="1030"/>
    <s v="ADMINISTRACION HAINA ORIENTAL"/>
    <n v="1"/>
    <n v="32"/>
    <x v="59"/>
    <s v="ALAMBRE DE PUA ROLLO"/>
    <s v="NUEVO"/>
    <n v="130000"/>
    <s v="Kilogramos"/>
    <n v="2.5"/>
    <n v="325"/>
    <n v="38.136699999999998"/>
    <n v="6.4998170000000002"/>
    <n v="0"/>
    <n v="19538.875400000001"/>
    <n v="3907.78"/>
    <n v="0"/>
    <n v="4220.3999999999996"/>
    <n v="8128.18"/>
    <s v="CNNGB"/>
    <s v="NINGBO"/>
    <n v="156"/>
    <s v="CHINA"/>
    <n v="156"/>
    <s v="CHINA"/>
    <m/>
    <m/>
    <m/>
    <n v="52.859499999999997"/>
    <n v="0"/>
    <n v="0"/>
    <n v="1"/>
  </r>
  <r>
    <s v="2019-07-12 00:00:00.000000 UTC"/>
    <x v="6"/>
    <m/>
    <d v="2019-07-12T00:00:00"/>
    <n v="1010"/>
    <s v="ADMINISTRACION SANTO DOMINGO"/>
    <n v="1"/>
    <n v="3"/>
    <x v="85"/>
    <s v="ACERO LAMINADO EN TIRAS   1.4 X 60 MM"/>
    <s v="NUEVO"/>
    <n v="3337000"/>
    <s v="Kilogramos"/>
    <n v="1.022"/>
    <n v="3410.4140000000002"/>
    <n v="251.681498"/>
    <n v="68.208246000000003"/>
    <n v="0"/>
    <n v="189811.1514"/>
    <n v="0"/>
    <n v="0"/>
    <n v="34166.089999999997"/>
    <n v="34166.089999999997"/>
    <s v="PAMIT"/>
    <s v="MANZANILLO"/>
    <n v="591"/>
    <s v="PANAMA"/>
    <n v="156"/>
    <s v="CHINA"/>
    <m/>
    <m/>
    <m/>
    <n v="50.883600000000001"/>
    <n v="0"/>
    <n v="0"/>
    <n v="1"/>
  </r>
  <r>
    <s v="2020-09-02 00:00:00.000000 UTC"/>
    <x v="2"/>
    <m/>
    <d v="2020-09-02T00:00:00"/>
    <n v="1030"/>
    <s v="ADMINISTRACION HAINA ORIENTAL"/>
    <n v="1"/>
    <n v="2"/>
    <x v="13"/>
    <s v="PRODUCTOS LAMINADOS PLANOS ENROLLADOS EN CALIENTE"/>
    <m/>
    <n v="101760000"/>
    <s v="Kilogramos"/>
    <n v="0.64039999999999997"/>
    <n v="65167.103999999999"/>
    <n v="3023.8615960000002"/>
    <n v="1236.2402340000001"/>
    <n v="0"/>
    <n v="4058943.8796000001"/>
    <n v="0"/>
    <n v="0"/>
    <n v="0"/>
    <n v="0"/>
    <s v="CNCGU"/>
    <s v="CHANGSHU"/>
    <n v="156"/>
    <s v="CHINA"/>
    <n v="156"/>
    <s v="CHINA"/>
    <n v="0"/>
    <n v="0"/>
    <n v="18"/>
    <n v="58.463299999999997"/>
    <n v="0"/>
    <n v="0"/>
    <n v="1"/>
  </r>
  <r>
    <s v="2022-09-28 00:00:00.000000 UTC"/>
    <x v="5"/>
    <m/>
    <d v="2022-09-28T00:00:00"/>
    <n v="1150"/>
    <s v="ADMINISTRACION PUERTO MULTIMODAL CAUCEDO"/>
    <n v="1"/>
    <n v="3"/>
    <x v="12"/>
    <s v="TOLA A/I C/22 0.88MM 4X8"/>
    <s v="NUEVO"/>
    <n v="2711000"/>
    <s v="Kilogramos"/>
    <n v="2.6998000000000002"/>
    <n v="7319.1578"/>
    <n v="915.93449999999996"/>
    <n v="5.8854660000000001"/>
    <n v="137.73494199999999"/>
    <n v="448741.77519999997"/>
    <n v="0"/>
    <n v="0"/>
    <n v="80773.52"/>
    <n v="80773.52"/>
    <s v="CNGOM"/>
    <s v="GAOMING"/>
    <n v="156"/>
    <s v="CHINA"/>
    <n v="156"/>
    <s v="CHINA"/>
    <n v="0"/>
    <n v="0"/>
    <n v="18"/>
    <n v="53.557299999999998"/>
    <n v="0"/>
    <n v="0"/>
    <n v="1"/>
  </r>
  <r>
    <s v="2024-06-26 00:00:00.000000 UTC"/>
    <x v="1"/>
    <d v="2024-06-28T00:00:00"/>
    <d v="2024-06-26T00:00:00"/>
    <n v="1030"/>
    <s v="ADMINISTRACION HAINA ORIENTAL"/>
    <n v="1"/>
    <n v="9"/>
    <x v="3"/>
    <s v="SIMPLEMENTE LAMINADOS EN FRIO"/>
    <s v="NUEVO"/>
    <n v="6721000"/>
    <s v="Kilogramos"/>
    <n v="2.1549999999999998"/>
    <n v="14483.754999999999"/>
    <n v="927.66160500000001"/>
    <n v="27.006982000000001"/>
    <n v="13.574379"/>
    <n v="915155.65619999997"/>
    <n v="0"/>
    <n v="0"/>
    <n v="164728.01999999999"/>
    <n v="164728.01999999999"/>
    <s v="CNJIU"/>
    <s v="JIUJIANG"/>
    <n v="156"/>
    <s v="CHINA"/>
    <n v="156"/>
    <s v="CHINA"/>
    <n v="0"/>
    <n v="0"/>
    <n v="18"/>
    <n v="59.225700000000003"/>
    <n v="0"/>
    <n v="0"/>
    <n v="1"/>
  </r>
  <r>
    <s v="2025-10-13 00:00:00.000000 UTC"/>
    <x v="3"/>
    <d v="2025-10-07T00:00:00"/>
    <d v="2025-10-13T00:00:00"/>
    <n v="1150"/>
    <s v="ADMINISTRACION PUERTO MULTIMODAL CAUCEDO"/>
    <n v="1"/>
    <n v="2"/>
    <x v="53"/>
    <s v="BOBINAS DE ACERO TEMPLADO"/>
    <s v="NUEVO"/>
    <n v="4964000"/>
    <s v="Kilogramos"/>
    <n v="1.48"/>
    <n v="7346.72"/>
    <n v="757.61279999999999"/>
    <n v="9.560352"/>
    <n v="0"/>
    <n v="514172.5993"/>
    <n v="0"/>
    <n v="0"/>
    <n v="92551.07"/>
    <n v="92551.07"/>
    <s v="CNKHN"/>
    <s v="NANCHANG"/>
    <n v="156"/>
    <s v="CHINA"/>
    <n v="156"/>
    <s v="CHINA"/>
    <n v="0"/>
    <n v="0"/>
    <n v="18"/>
    <n v="63.369399999999999"/>
    <n v="0"/>
    <n v="0"/>
    <n v="1"/>
  </r>
  <r>
    <s v="2020-12-02 00:00:00.000000 UTC"/>
    <x v="2"/>
    <m/>
    <d v="2020-12-02T00:00:00"/>
    <n v="1150"/>
    <s v="ADMINISTRACION PUERTO MULTIMODAL CAUCEDO"/>
    <n v="1"/>
    <n v="6"/>
    <x v="64"/>
    <s v="PRODUCTOS LAMINADOS PLANOS SIN ENROLLAR EN FRIO"/>
    <s v="NUEVO"/>
    <n v="254000"/>
    <s v="Kilogramos"/>
    <n v="1.1935"/>
    <n v="303.149"/>
    <n v="10.507860000000001"/>
    <n v="0.32436100000000001"/>
    <n v="9.9570500000000006"/>
    <n v="18907.5003"/>
    <n v="0"/>
    <n v="0"/>
    <n v="3403.35"/>
    <n v="3403.35"/>
    <s v="ITSPE"/>
    <s v="LA SPEZIA"/>
    <n v="380"/>
    <s v="ITALIA"/>
    <n v="156"/>
    <s v="CHINA"/>
    <n v="0"/>
    <n v="0"/>
    <n v="18"/>
    <n v="58.366399999999999"/>
    <m/>
    <n v="1"/>
    <n v="1"/>
  </r>
  <r>
    <s v="2020-03-11 00:00:00.000000 UTC"/>
    <x v="2"/>
    <m/>
    <d v="2020-03-11T00:00:00"/>
    <n v="1030"/>
    <s v="ADMINISTRACION HAINA ORIENTAL"/>
    <n v="1"/>
    <n v="3"/>
    <x v="20"/>
    <s v="PRODUCTOS LAMINADOS PLANOS SIN ENROLLAR EN FRIO"/>
    <m/>
    <n v="516000"/>
    <s v="Kilogramos"/>
    <n v="5.3487999999999998"/>
    <n v="2759.9807999999998"/>
    <n v="93.345894000000001"/>
    <n v="4.9629130000000004"/>
    <n v="0"/>
    <n v="153401.32579999999"/>
    <n v="0"/>
    <n v="0"/>
    <n v="27612.240000000002"/>
    <n v="27612.240000000002"/>
    <s v="KRGJG"/>
    <s v="GIJANG-GUN/BUSAN"/>
    <n v="410"/>
    <s v="COREA DEL SUR"/>
    <n v="156"/>
    <s v="CHINA"/>
    <n v="0"/>
    <n v="0"/>
    <n v="18"/>
    <n v="53.668900000000001"/>
    <n v="0"/>
    <n v="0"/>
    <n v="1"/>
  </r>
  <r>
    <s v="2023-07-06 00:00:00.000000 UTC"/>
    <x v="0"/>
    <d v="2023-07-05T00:00:00"/>
    <d v="2023-07-06T00:00:00"/>
    <n v="1030"/>
    <s v="ADMINISTRACION HAINA ORIENTAL"/>
    <n v="1"/>
    <n v="3"/>
    <x v="61"/>
    <s v="LAMINA DE ACERO INOXIDABLE AISI 304L NO.1 6.0MM X 60 X 120"/>
    <s v="NUEVO"/>
    <n v="11934000"/>
    <s v="Kilogramos"/>
    <n v="2.83"/>
    <n v="33773.22"/>
    <n v="1318.9203"/>
    <n v="134.32959"/>
    <n v="0"/>
    <n v="1966683.9007999999"/>
    <n v="0"/>
    <n v="0"/>
    <n v="354003.1"/>
    <n v="354003.1"/>
    <s v="TWTXG"/>
    <s v="TAICHUNG"/>
    <n v="158"/>
    <s v="TAIWAN"/>
    <n v="156"/>
    <s v="CHINA"/>
    <n v="0"/>
    <n v="0"/>
    <n v="18"/>
    <n v="55.829700000000003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9"/>
    <x v="25"/>
    <s v="VIGA H DE ACERO, SIZE 250*125*6*9, 25 UNIDADES"/>
    <s v="NUEVO"/>
    <n v="3633000"/>
    <s v="Kilogramos"/>
    <n v="0.7"/>
    <n v="2543.1"/>
    <n v="1340.3571669999999"/>
    <n v="52.133650000000003"/>
    <n v="0"/>
    <n v="236321.4179"/>
    <n v="33085"/>
    <n v="0"/>
    <n v="48493.16"/>
    <n v="81578.16"/>
    <s v="CNXMN"/>
    <s v="XIAMEN"/>
    <n v="156"/>
    <s v="CHINA"/>
    <n v="156"/>
    <s v="CHINA"/>
    <n v="14"/>
    <n v="0"/>
    <n v="18"/>
    <n v="60.046700000000001"/>
    <n v="0"/>
    <n v="0"/>
    <n v="1"/>
  </r>
  <r>
    <s v="2022-02-02 00:00:00.000000 UTC"/>
    <x v="5"/>
    <m/>
    <d v="2022-02-05T00:00:00"/>
    <n v="1150"/>
    <s v="ADMINISTRACION PUERTO MULTIMODAL CAUCEDO"/>
    <n v="1"/>
    <n v="8"/>
    <x v="29"/>
    <s v="BARRAS ACERO GALVANIZADOS REDONDO PARA PUERTAS ENROLLABLE "/>
    <s v="NUEVO"/>
    <n v="40000"/>
    <s v="Kilogramos"/>
    <n v="20"/>
    <n v="800"/>
    <n v="469.70224999999999"/>
    <n v="15.999812"/>
    <n v="0"/>
    <n v="74412.870899999994"/>
    <n v="31253.41"/>
    <n v="0"/>
    <n v="19019.93"/>
    <n v="50273.34"/>
    <s v="CNQIN"/>
    <s v="QINGXI"/>
    <n v="156"/>
    <s v="CHINA"/>
    <n v="156"/>
    <s v="CHINA"/>
    <n v="20"/>
    <n v="0"/>
    <n v="18"/>
    <n v="57.8770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4"/>
    <x v="6"/>
    <s v="BOBINAS DE ACERO GALVANIZADO"/>
    <s v="NUEVO"/>
    <n v="44607000"/>
    <s v="Kilogramos"/>
    <n v="0.63"/>
    <n v="28102.41"/>
    <n v="2319.547251"/>
    <n v="562.04414199999997"/>
    <n v="0"/>
    <n v="1968311.6503000001"/>
    <n v="0"/>
    <n v="0"/>
    <n v="177148.05"/>
    <n v="177148.05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5"/>
    <s v="PERFILES EN I 10'' X 5 3/4'' X 26 LBS/FT (71 PIEZAS )"/>
    <s v="NUEVO"/>
    <n v="41677000"/>
    <s v="Kilogramos"/>
    <n v="0.63500000000000001"/>
    <n v="26464.895"/>
    <n v="2709.0019259999999"/>
    <n v="89.341773000000003"/>
    <n v="0"/>
    <n v="1858994.7823999999"/>
    <n v="260259.27"/>
    <n v="0"/>
    <n v="381465.73"/>
    <n v="641725"/>
    <s v="CNCDE"/>
    <s v="CHANGDE"/>
    <n v="156"/>
    <s v="CHINA"/>
    <n v="156"/>
    <s v="CHINA"/>
    <n v="14"/>
    <n v="0"/>
    <n v="18"/>
    <n v="63.526600000000002"/>
    <n v="0"/>
    <n v="0"/>
    <n v="1"/>
  </r>
  <r>
    <s v="2023-11-13 00:00:00.000000 UTC"/>
    <x v="0"/>
    <d v="2023-11-12T00:00:00"/>
    <d v="2023-11-13T00:00:00"/>
    <n v="1030"/>
    <s v="ADMINISTRACION HAINA ORIENTAL"/>
    <n v="1"/>
    <n v="5"/>
    <x v="25"/>
    <s v="PERFILES EN H"/>
    <s v="NUEVO"/>
    <n v="7035300"/>
    <s v="Kilogramos"/>
    <n v="0.75349999999999995"/>
    <n v="5301.0985499999997"/>
    <n v="355.35238800000002"/>
    <n v="106.02192700000001"/>
    <n v="0"/>
    <n v="328067.14130000002"/>
    <n v="45929.4"/>
    <n v="0"/>
    <n v="67319.38"/>
    <n v="113248.78"/>
    <s v="CNNGB"/>
    <s v="NINGBO"/>
    <n v="156"/>
    <s v="CHINA"/>
    <n v="156"/>
    <s v="CHINA"/>
    <n v="14"/>
    <n v="0"/>
    <n v="18"/>
    <n v="56.931600000000003"/>
    <n v="0"/>
    <n v="0"/>
    <n v="1"/>
  </r>
  <r>
    <s v="2021-08-18 00:00:00.000000 UTC"/>
    <x v="4"/>
    <d v="2021-08-14T00:00:00"/>
    <d v="2021-08-19T00:00:00"/>
    <n v="1150"/>
    <s v="ADMINISTRACION PUERTO MULTIMODAL CAUCEDO"/>
    <n v="1"/>
    <n v="1"/>
    <x v="16"/>
    <s v="BARRA DE EJE ACERO COLD ROLL SAE1018"/>
    <s v="NUEVO"/>
    <n v="3051000"/>
    <s v="Kilogramos"/>
    <n v="1.3792"/>
    <n v="4207.9391999999998"/>
    <n v="1302.7919999999999"/>
    <n v="11.175502"/>
    <n v="0"/>
    <n v="315926.7855"/>
    <n v="56866.82"/>
    <n v="0"/>
    <n v="68240.19"/>
    <n v="125107.01"/>
    <s v="CNDLC"/>
    <s v="DALIAN"/>
    <n v="156"/>
    <s v="CHINA"/>
    <n v="156"/>
    <s v="CHINA"/>
    <n v="20"/>
    <n v="0"/>
    <n v="18"/>
    <n v="57.213299999999997"/>
    <n v="0"/>
    <n v="0"/>
    <n v="1"/>
  </r>
  <r>
    <s v="2023-07-31 00:00:00.000000 UTC"/>
    <x v="0"/>
    <d v="2023-07-31T00:00:00"/>
    <d v="2023-08-01T00:00:00"/>
    <n v="1150"/>
    <s v="ADMINISTRACION PUERTO MULTIMODAL CAUCEDO"/>
    <n v="1"/>
    <n v="17"/>
    <x v="46"/>
    <s v="ANGULAR DE HIERRO"/>
    <s v="NUEVO"/>
    <n v="930000"/>
    <s v="Kilogramos"/>
    <n v="1.2"/>
    <n v="1116"/>
    <n v="128.73432"/>
    <n v="22.319765"/>
    <n v="0"/>
    <n v="71404.816999999995"/>
    <n v="14280.96"/>
    <n v="0"/>
    <n v="15423.44"/>
    <n v="29704.400000000001"/>
    <s v="CNNGB"/>
    <s v="NINGBO"/>
    <n v="156"/>
    <s v="CHINA"/>
    <n v="156"/>
    <s v="CHINA"/>
    <n v="20"/>
    <n v="0"/>
    <n v="18"/>
    <n v="56.354900000000001"/>
    <n v="0"/>
    <n v="0"/>
    <n v="1"/>
  </r>
  <r>
    <s v="2025-09-15 00:00:00.000000 UTC"/>
    <x v="3"/>
    <d v="2025-09-14T00:00:00"/>
    <d v="2025-09-15T00:00:00"/>
    <n v="1150"/>
    <s v="ADMINISTRACION PUERTO MULTIMODAL CAUCEDO"/>
    <n v="1"/>
    <n v="4"/>
    <x v="10"/>
    <s v="ALAMBRE CORTADO BWG 16X14 EN CTN. 50 LBS."/>
    <s v="NUEVO"/>
    <n v="6804000"/>
    <s v="Kilogramos"/>
    <n v="0.59970000000000001"/>
    <n v="4080.3588"/>
    <n v="1150.69"/>
    <n v="11.219227999999999"/>
    <n v="0"/>
    <n v="331104.06900000002"/>
    <n v="66220.81"/>
    <n v="0"/>
    <n v="71518.48"/>
    <n v="137739.29"/>
    <s v="CNNGB"/>
    <s v="NINGBO"/>
    <n v="156"/>
    <s v="CHINA"/>
    <n v="156"/>
    <s v="CHINA"/>
    <n v="20"/>
    <n v="0"/>
    <n v="18"/>
    <n v="63.160400000000003"/>
    <n v="0"/>
    <n v="0"/>
    <n v="1"/>
  </r>
  <r>
    <s v="2023-10-22 00:00:00.000000 UTC"/>
    <x v="0"/>
    <d v="2023-10-18T00:00:00"/>
    <d v="2023-10-27T00:00:00"/>
    <n v="1150"/>
    <s v="ADMINISTRACION PUERTO MULTIMODAL CAUCEDO"/>
    <n v="1"/>
    <n v="26"/>
    <x v="46"/>
    <s v="PERFIL DE METAL"/>
    <s v="NUEVO"/>
    <n v="850000"/>
    <s v="Kilogramos"/>
    <n v="0.75"/>
    <n v="637.5"/>
    <n v="49.641599999999997"/>
    <n v="12.749700000000001"/>
    <n v="0"/>
    <n v="39788.9038"/>
    <n v="7957.78"/>
    <n v="0"/>
    <n v="8594.4"/>
    <n v="16552.18"/>
    <s v="CNNSA"/>
    <s v="NANSHA"/>
    <n v="156"/>
    <s v="CHINA"/>
    <n v="156"/>
    <s v="CHINA"/>
    <n v="20"/>
    <n v="0"/>
    <n v="18"/>
    <n v="56.85"/>
    <n v="0"/>
    <n v="0"/>
    <n v="1"/>
  </r>
  <r>
    <s v="2023-02-01 00:00:00.000000 UTC"/>
    <x v="0"/>
    <d v="2023-01-23T00:00:00"/>
    <d v="2023-02-01T00:00:00"/>
    <n v="1150"/>
    <s v="ADMINISTRACION PUERTO MULTIMODAL CAUCEDO"/>
    <n v="1"/>
    <n v="7"/>
    <x v="30"/>
    <s v="ALAMBRE PARA MANUALIDADES ANC-1801G"/>
    <s v="NUEVO"/>
    <n v="16059.999999999998"/>
    <s v="Kilogramos"/>
    <n v="4.6326000000000001"/>
    <n v="74.399556000000004"/>
    <n v="0.74798500000000001"/>
    <n v="0.21768599999999999"/>
    <n v="0.43948999999999999"/>
    <n v="4299.6718000000001"/>
    <n v="859.93"/>
    <n v="0"/>
    <n v="928.73"/>
    <n v="1788.66"/>
    <s v="PAMIT"/>
    <s v="MANZANILLO"/>
    <n v="591"/>
    <s v="PANAMA"/>
    <n v="156"/>
    <s v="CHINA"/>
    <n v="20"/>
    <n v="0"/>
    <n v="18"/>
    <n v="56.719200000000001"/>
    <n v="0"/>
    <n v="0"/>
    <n v="1"/>
  </r>
  <r>
    <s v="2019-11-26 00:00:00.000000 UTC"/>
    <x v="6"/>
    <m/>
    <d v="2019-11-27T00:00:00"/>
    <n v="1150"/>
    <s v="ADMINISTRACION PUERTO MULTIMODAL CAUCEDO"/>
    <n v="1"/>
    <n v="12"/>
    <x v="16"/>
    <s v="BARRAS DE EJES DE ACERO (ROUND BAR)(2-3/4) (8 PCS)"/>
    <s v="NUEVO"/>
    <n v="1472000"/>
    <s v="Kilogramos"/>
    <n v="1.099"/>
    <n v="1617.7280000000001"/>
    <n v="161.03919999999999"/>
    <n v="3.565293"/>
    <n v="0"/>
    <n v="94254.684899999993"/>
    <n v="16965.8462"/>
    <n v="0"/>
    <n v="20359.009999999998"/>
    <n v="37324.856200000002"/>
    <s v="CNDLC"/>
    <s v="DALIAN"/>
    <n v="156"/>
    <s v="CHINA"/>
    <n v="156"/>
    <s v="CHINA"/>
    <m/>
    <m/>
    <m/>
    <n v="52.8827"/>
    <n v="0"/>
    <n v="0"/>
    <n v="1"/>
  </r>
  <r>
    <s v="2019-11-22 00:00:00.000000 UTC"/>
    <x v="6"/>
    <m/>
    <d v="2019-11-22T00:00:00"/>
    <n v="1030"/>
    <s v="ADMINISTRACION HAINA ORIENTAL"/>
    <n v="1"/>
    <n v="45"/>
    <x v="28"/>
    <s v="RIEL DIN DE 1 MT. FJD35 7.5B6.21 EC007121(1100 UNID)"/>
    <s v="NUEVO"/>
    <n v="352000"/>
    <s v="Kilogramos"/>
    <n v="1.4094"/>
    <n v="496.10879999999997"/>
    <n v="12.956384999999999"/>
    <n v="1.4046050000000001"/>
    <n v="1.886981"/>
    <n v="27093.474699999999"/>
    <n v="5418.69"/>
    <n v="0"/>
    <n v="5852.19"/>
    <n v="11270.88"/>
    <s v="KRGJG"/>
    <s v="GIJANG-GUN/BUSAN"/>
    <n v="410"/>
    <s v="COREA DEL SUR"/>
    <n v="156"/>
    <s v="CHINA"/>
    <m/>
    <m/>
    <m/>
    <n v="52.880099999999999"/>
    <n v="0"/>
    <n v="0"/>
    <n v="1"/>
  </r>
  <r>
    <s v="2025-04-21 00:00:00.000000 UTC"/>
    <x v="3"/>
    <d v="2025-04-18T00:00:00"/>
    <d v="2025-04-21T00:00:00"/>
    <n v="1030"/>
    <s v="ADMINISTRACION HAINA ORIENTAL"/>
    <n v="1"/>
    <n v="2"/>
    <x v="0"/>
    <s v="BOBINA"/>
    <s v="NUEVO"/>
    <n v="197494000"/>
    <s v="Kilogramos"/>
    <n v="0.66500000000000004"/>
    <n v="131333.51"/>
    <n v="11885.321151"/>
    <n v="2626.664088"/>
    <n v="0"/>
    <n v="8725773.5140000004"/>
    <n v="0"/>
    <n v="0"/>
    <n v="785319.62"/>
    <n v="785319.62"/>
    <s v="CNCGO"/>
    <s v="ZHENGZHOU"/>
    <n v="156"/>
    <s v="CHINA"/>
    <n v="156"/>
    <s v="CHINA"/>
    <n v="0"/>
    <n v="0"/>
    <n v="18"/>
    <n v="59.828899999999997"/>
    <n v="0"/>
    <n v="0"/>
    <n v="1"/>
  </r>
  <r>
    <s v="2021-05-29 00:00:00.000000 UTC"/>
    <x v="4"/>
    <d v="2021-05-28T00:00:00"/>
    <d v="2021-05-29T00:00:00"/>
    <n v="1030"/>
    <s v="ADMINISTRACION HAINA ORIENTAL"/>
    <n v="1"/>
    <n v="3"/>
    <x v="70"/>
    <s v="PRODUCTOS LAMINADOS PLANOS ENROLLADOS EN CALIENTE"/>
    <s v="NUEVO"/>
    <n v="31220000"/>
    <s v="Kilogramos"/>
    <n v="0.71789999999999998"/>
    <n v="22412.838"/>
    <n v="1592.9902039999999"/>
    <n v="29.047628"/>
    <n v="0.51418200000000003"/>
    <n v="1370807.5035000001"/>
    <n v="0"/>
    <n v="0"/>
    <n v="123372.96"/>
    <n v="123372.96"/>
    <s v="CNLYG"/>
    <s v="LIANYUNGANG"/>
    <n v="156"/>
    <s v="CHINA"/>
    <n v="156"/>
    <s v="CHINA"/>
    <n v="0"/>
    <n v="0"/>
    <n v="18"/>
    <n v="57.032899999999998"/>
    <n v="0"/>
    <n v="0"/>
    <n v="1"/>
  </r>
  <r>
    <s v="2023-04-14 00:00:00.000000 UTC"/>
    <x v="0"/>
    <d v="2023-04-11T00:00:00"/>
    <d v="2023-04-14T00:00:00"/>
    <n v="1030"/>
    <s v="ADMINISTRACION HAINA ORIENTAL"/>
    <n v="1"/>
    <n v="3"/>
    <x v="4"/>
    <s v="BOBINAS DE ALUZINC GALVANIZADAS 0.5MM X 1220MM"/>
    <s v="NUEVO"/>
    <n v="26365000"/>
    <s v="Kilogramos"/>
    <n v="1.087"/>
    <n v="28658.755000000001"/>
    <n v="1596.204866"/>
    <n v="11.899118"/>
    <n v="9.1179999999999994E-3"/>
    <n v="1666661.2448"/>
    <n v="0"/>
    <n v="0"/>
    <n v="149999.51"/>
    <n v="149999.51"/>
    <s v="CNNGB"/>
    <s v="NINGBO"/>
    <n v="156"/>
    <s v="CHINA"/>
    <n v="156"/>
    <s v="CHINA"/>
    <n v="0"/>
    <n v="0"/>
    <n v="18"/>
    <n v="55.0655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5"/>
    <x v="12"/>
    <s v="PRODUCTOS LAMINADOS PLANOS ENROLLADOS EN FRIO"/>
    <s v="NUEVO"/>
    <n v="4572000"/>
    <s v="Kilogramos"/>
    <n v="2.4741"/>
    <n v="11311.5852"/>
    <n v="1740.4425000000001"/>
    <n v="12.291242"/>
    <n v="0"/>
    <n v="746749.36369999999"/>
    <n v="0"/>
    <n v="0"/>
    <n v="134414.89000000001"/>
    <n v="134414.89000000001"/>
    <s v="CNNSA"/>
    <s v="NANSHA"/>
    <n v="156"/>
    <s v="CHINA"/>
    <n v="156"/>
    <s v="CHINA"/>
    <n v="0"/>
    <n v="0"/>
    <n v="18"/>
    <n v="57.159399999999998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9"/>
    <x v="12"/>
    <s v="TOLA A/I C-16-1.5MM 4X8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2-06-20 00:00:00.000000 UTC"/>
    <x v="5"/>
    <d v="2022-06-16T00:00:00"/>
    <d v="2022-06-20T00:00:00"/>
    <n v="1030"/>
    <s v="ADMINISTRACION HAINA ORIENTAL"/>
    <n v="1"/>
    <n v="6"/>
    <x v="31"/>
    <s v="LAMINAS DE ACERO INOXIDABLES"/>
    <s v="NUEVO"/>
    <n v="5540000"/>
    <s v="Kilogramos"/>
    <n v="1.2"/>
    <n v="6648"/>
    <n v="2223.4674"/>
    <n v="144.17037400000001"/>
    <n v="0"/>
    <n v="494640.33870000002"/>
    <n v="0"/>
    <n v="0"/>
    <n v="89035.51"/>
    <n v="89035.51"/>
    <s v="CNYTN"/>
    <s v="YANTIAN"/>
    <n v="156"/>
    <s v="CHINA"/>
    <n v="156"/>
    <s v="CHINA"/>
    <n v="0"/>
    <n v="0"/>
    <n v="18"/>
    <n v="54.864699999999999"/>
    <n v="0"/>
    <n v="0"/>
    <n v="1"/>
  </r>
  <r>
    <s v="2022-08-22 00:00:00.000000 UTC"/>
    <x v="5"/>
    <m/>
    <d v="2022-08-22T00:00:00"/>
    <n v="1030"/>
    <s v="ADMINISTRACION HAINA ORIENTAL"/>
    <n v="11"/>
    <n v="1"/>
    <x v="86"/>
    <s v="POLVO METALICO"/>
    <s v="NUEVO"/>
    <n v="10000000"/>
    <s v="Kilogramos"/>
    <n v="0.96"/>
    <n v="9600"/>
    <n v="3261.65"/>
    <n v="192"/>
    <n v="0"/>
    <n v="699394.17070000002"/>
    <n v="0"/>
    <n v="0"/>
    <n v="125890.86"/>
    <n v="125890.86"/>
    <s v="HKHKG"/>
    <s v="HONG KONG"/>
    <n v="344"/>
    <s v="HONG KONG"/>
    <n v="156"/>
    <s v="CHINA"/>
    <n v="0"/>
    <n v="0"/>
    <n v="18"/>
    <n v="53.578400000000002"/>
    <n v="0"/>
    <n v="0"/>
    <n v="1"/>
  </r>
  <r>
    <s v="2021-05-03 00:00:00.000000 UTC"/>
    <x v="4"/>
    <d v="2021-05-03T00:00:00"/>
    <d v="2021-05-03T00:00:00"/>
    <n v="1030"/>
    <s v="ADMINISTRACION HAINA ORIENTAL"/>
    <n v="1"/>
    <n v="3"/>
    <x v="32"/>
    <s v="PRODUCTOS LAMINADOS PLANOS SIN ENROLLAR EN CALIENTE"/>
    <s v="NUEVO"/>
    <n v="87736000"/>
    <s v="Kilogramos"/>
    <n v="0.55030000000000001"/>
    <n v="48281.120799999997"/>
    <n v="3042.1097890000001"/>
    <n v="132.77937499999999"/>
    <n v="0"/>
    <n v="2935508.5378999999"/>
    <n v="88065.26"/>
    <n v="0"/>
    <n v="544243.28"/>
    <n v="632308.54"/>
    <s v="CNCGU"/>
    <s v="CHANGSHU"/>
    <n v="156"/>
    <s v="CHINA"/>
    <n v="156"/>
    <s v="CHINA"/>
    <n v="3"/>
    <n v="0"/>
    <n v="18"/>
    <n v="57.0488"/>
    <n v="0"/>
    <n v="0"/>
    <n v="1"/>
  </r>
  <r>
    <s v="2025-12-27 00:00:00.000000 UTC"/>
    <x v="3"/>
    <d v="2025-12-28T00:00:00"/>
    <d v="2025-12-27T00:00:00"/>
    <n v="1030"/>
    <s v="ADMINISTRACION HAINA ORIENTAL"/>
    <n v="1"/>
    <n v="8"/>
    <x v="24"/>
    <s v="PERFIL EN I 14 X 5 X 30"/>
    <s v="NUEVO"/>
    <n v="57491000"/>
    <s v="Kilogramos"/>
    <n v="0.57799999999999996"/>
    <n v="33229.798000000003"/>
    <n v="2587.0768819999998"/>
    <n v="92.685327000000001"/>
    <n v="0"/>
    <n v="2266963.0229000002"/>
    <n v="317374.82"/>
    <n v="0"/>
    <n v="465180.81"/>
    <n v="782555.63"/>
    <s v="CNCGU"/>
    <s v="CHANGSHU"/>
    <n v="156"/>
    <s v="CHINA"/>
    <n v="156"/>
    <s v="CHINA"/>
    <n v="14"/>
    <n v="0"/>
    <n v="18"/>
    <n v="63.129800000000003"/>
    <n v="0"/>
    <n v="1"/>
    <n v="1"/>
  </r>
  <r>
    <s v="2025-12-30 00:00:00.000000 UTC"/>
    <x v="3"/>
    <d v="2025-12-28T00:00:00"/>
    <d v="2025-12-30T00:00:00"/>
    <n v="1030"/>
    <s v="ADMINISTRACION HAINA ORIENTAL"/>
    <n v="1"/>
    <n v="11"/>
    <x v="24"/>
    <s v="PERFIL EN I 24X68X30"/>
    <s v="NUEVO"/>
    <n v="42504000"/>
    <s v="Kilogramos"/>
    <n v="0.55600000000000005"/>
    <n v="23632.223999999998"/>
    <n v="2975.243039"/>
    <n v="69.072277"/>
    <n v="0"/>
    <n v="1690810.3979"/>
    <n v="236713.46"/>
    <n v="0"/>
    <n v="346954.29"/>
    <n v="583667.75"/>
    <s v="CNCGU"/>
    <s v="CHANGSHU"/>
    <n v="156"/>
    <s v="CHINA"/>
    <n v="156"/>
    <s v="CHINA"/>
    <n v="14"/>
    <n v="0"/>
    <n v="18"/>
    <n v="63.381900000000002"/>
    <n v="0"/>
    <n v="1"/>
    <n v="1"/>
  </r>
  <r>
    <s v="2023-06-22 00:00:00.000000 UTC"/>
    <x v="0"/>
    <d v="2023-06-20T00:00:00"/>
    <d v="2023-06-24T00:00:00"/>
    <n v="1030"/>
    <s v="ADMINISTRACION HAINA ORIENTAL"/>
    <n v="1"/>
    <n v="11"/>
    <x v="17"/>
    <s v="ALMABRES(ROLLOS)"/>
    <s v="NUEVO"/>
    <n v="90000"/>
    <s v="Kilogramos"/>
    <n v="6"/>
    <n v="540"/>
    <n v="57.731999999999999"/>
    <n v="3.2603719999999998"/>
    <n v="0"/>
    <n v="33123.058100000002"/>
    <n v="6624.61"/>
    <n v="0"/>
    <n v="7154.58"/>
    <n v="13779.19"/>
    <s v="CNNGB"/>
    <s v="NINGBO"/>
    <n v="156"/>
    <s v="CHINA"/>
    <n v="156"/>
    <s v="CHINA"/>
    <n v="20"/>
    <n v="0"/>
    <n v="18"/>
    <n v="55.113700000000001"/>
    <n v="0"/>
    <n v="0"/>
    <n v="1"/>
  </r>
  <r>
    <s v="2025-11-20 00:00:00.000000 UTC"/>
    <x v="3"/>
    <d v="2025-11-16T00:00:00"/>
    <d v="2025-11-20T00:00:00"/>
    <n v="1150"/>
    <s v="ADMINISTRACION PUERTO MULTIMODAL CAUCEDO"/>
    <n v="1"/>
    <n v="1"/>
    <x v="78"/>
    <s v="VIGAS DE ACERO EN H"/>
    <s v="NUEVO"/>
    <n v="49355000"/>
    <s v="Kilogramos"/>
    <n v="1"/>
    <n v="49355"/>
    <n v="5310.1307409999999"/>
    <n v="81.284982999999997"/>
    <n v="0"/>
    <n v="3464134.7409000001"/>
    <n v="692826.95"/>
    <n v="0"/>
    <n v="748253.1"/>
    <n v="1441080.05"/>
    <s v="CNXMN"/>
    <s v="XIAMEN"/>
    <n v="156"/>
    <s v="CHINA"/>
    <n v="156"/>
    <s v="CHINA"/>
    <n v="20"/>
    <n v="0"/>
    <n v="18"/>
    <n v="63.276000000000003"/>
    <n v="0"/>
    <n v="0"/>
    <n v="1"/>
  </r>
  <r>
    <s v="2023-07-26 00:00:00.000000 UTC"/>
    <x v="0"/>
    <d v="2023-07-20T00:00:00"/>
    <d v="2023-07-26T00:00:00"/>
    <n v="2050"/>
    <s v="AEROPUERTO INTERNACIONAL  JOSE FRANCISCO PEÃ‘A GOMEZ"/>
    <n v="1"/>
    <n v="1"/>
    <x v="29"/>
    <s v="BARRA DE ACERO"/>
    <s v="NUEVO"/>
    <n v="15200"/>
    <s v="Kilogramos"/>
    <n v="19.736799999999999"/>
    <n v="299.99936000000002"/>
    <n v="126.759873"/>
    <n v="5.9998940000000003"/>
    <n v="0"/>
    <n v="24364.6492"/>
    <n v="15349.73"/>
    <n v="0"/>
    <n v="7148.59"/>
    <n v="22498.32"/>
    <s v="USMEM"/>
    <s v="MEMPHIS"/>
    <n v="840"/>
    <s v="ESTADOS UNIDOS (EEUU)"/>
    <n v="156"/>
    <s v="CHINA"/>
    <n v="20"/>
    <n v="0"/>
    <n v="18"/>
    <n v="56.300699999999999"/>
    <n v="0"/>
    <n v="0"/>
    <n v="1"/>
  </r>
  <r>
    <s v="2019-09-06 00:00:00.000000 UTC"/>
    <x v="6"/>
    <m/>
    <d v="2019-09-06T00:00:00"/>
    <n v="1030"/>
    <s v="ADMINISTRACION HAINA ORIENTAL"/>
    <n v="1"/>
    <n v="28"/>
    <x v="20"/>
    <s v="TOLAS PERFORADAS DE ACERO INOXIDABLE 3/16'' X GA16 X 4' X 8'. 10 PCS."/>
    <s v="NUEVO"/>
    <n v="720000"/>
    <s v="Kilogramos"/>
    <n v="6.5597000000000003"/>
    <n v="4722.9840000000004"/>
    <n v="122.627608"/>
    <n v="8.4240169999999992"/>
    <n v="1.6674999999999999E-2"/>
    <n v="249280.86429999999"/>
    <n v="0"/>
    <n v="0"/>
    <n v="44870.559999999998"/>
    <n v="44870.559999999998"/>
    <s v="KRGJG"/>
    <s v="GIJANG-GUN/BUSAN"/>
    <n v="410"/>
    <s v="COREA DEL SUR"/>
    <n v="156"/>
    <s v="CHINA"/>
    <m/>
    <m/>
    <m/>
    <n v="51.355200000000004"/>
    <n v="0"/>
    <n v="0"/>
    <n v="1"/>
  </r>
  <r>
    <s v="2019-07-12 00:00:00.000000 UTC"/>
    <x v="6"/>
    <m/>
    <d v="2019-07-12T00:00:00"/>
    <n v="1010"/>
    <s v="ADMINISTRACION SANTO DOMINGO"/>
    <n v="1"/>
    <n v="1"/>
    <x v="85"/>
    <s v="ACERO LAMINADO EN TIRAS  1.2 X45 MM"/>
    <s v="NUEVO"/>
    <n v="3439000"/>
    <s v="Kilogramos"/>
    <n v="1.022"/>
    <n v="3514.6579999999999"/>
    <n v="259.374638"/>
    <n v="70.293165000000002"/>
    <n v="0"/>
    <n v="195612.99059999999"/>
    <n v="0"/>
    <n v="0"/>
    <n v="35210.339999999997"/>
    <n v="35210.339999999997"/>
    <s v="PAMIT"/>
    <s v="MANZANILLO"/>
    <n v="591"/>
    <s v="PANAMA"/>
    <n v="156"/>
    <s v="CHINA"/>
    <m/>
    <m/>
    <m/>
    <n v="50.883600000000001"/>
    <n v="0"/>
    <n v="0"/>
    <n v="1"/>
  </r>
  <r>
    <s v="2020-06-17 00:00:00.000000 UTC"/>
    <x v="2"/>
    <m/>
    <d v="2020-06-27T00:00:00"/>
    <n v="1030"/>
    <s v="ADMINISTRACION HAINA ORIENTAL"/>
    <n v="1"/>
    <n v="2"/>
    <x v="6"/>
    <s v="PRODUCTOS LAMINADOS PLANOS ENROLLADOS EN FRIO"/>
    <m/>
    <n v="86676000"/>
    <s v="Kilogramos"/>
    <n v="0.73799999999999999"/>
    <n v="63966.887999999999"/>
    <n v="4370.4144749999996"/>
    <n v="1279.3333130000001"/>
    <n v="197.76882599999999"/>
    <n v="4058554.6990999999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4-04-02 00:00:00.000000 UTC"/>
    <x v="1"/>
    <d v="2024-04-01T00:00:00"/>
    <d v="2024-04-02T00:00:00"/>
    <n v="1030"/>
    <s v="ADMINISTRACION HAINA ORIENTAL"/>
    <n v="1"/>
    <n v="7"/>
    <x v="85"/>
    <s v="PLANCHA DE ACERO 5.90 X 2M"/>
    <s v="NUEVO"/>
    <n v="2315000"/>
    <s v="Kilogramos"/>
    <n v="0.34"/>
    <n v="787.1"/>
    <n v="204.34878"/>
    <n v="15.741555999999999"/>
    <n v="0"/>
    <n v="59688.6057"/>
    <n v="0"/>
    <n v="0"/>
    <n v="10743.95"/>
    <n v="10743.95"/>
    <s v="CNNSA"/>
    <s v="NANSHA"/>
    <n v="156"/>
    <s v="CHINA"/>
    <n v="156"/>
    <s v="CHINA"/>
    <n v="0"/>
    <n v="0"/>
    <n v="18"/>
    <n v="59.2624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2"/>
    <x v="19"/>
    <s v="TOLA ACERO INOX. 304-C16 1.5 MM 4X8"/>
    <s v="NUEVO"/>
    <n v="4104000"/>
    <s v="Kilogramos"/>
    <n v="2.3687"/>
    <n v="9721.1448"/>
    <n v="512.56010000000003"/>
    <n v="10.766795"/>
    <n v="219.77606599999999"/>
    <n v="587091.47580000001"/>
    <n v="0"/>
    <n v="0"/>
    <n v="105676.47"/>
    <n v="105676.47"/>
    <s v="CNSHK"/>
    <s v="SHEKOU"/>
    <n v="156"/>
    <s v="CHINA"/>
    <n v="156"/>
    <s v="CHINA"/>
    <n v="0"/>
    <n v="0"/>
    <n v="18"/>
    <n v="56.104500000000002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0"/>
    <x v="12"/>
    <s v="TOLA A/I C-16-1.5MM 4X8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0-01-07 00:00:00.000000 UTC"/>
    <x v="2"/>
    <m/>
    <d v="2020-01-08T00:00:00"/>
    <n v="1150"/>
    <s v="ADMINISTRACION PUERTO MULTIMODAL CAUCEDO"/>
    <n v="1"/>
    <n v="8"/>
    <x v="74"/>
    <s v="PRODUCTOS LAMINADOS PLANOS SIN ENROLLAR EN FRIO"/>
    <m/>
    <n v="780000"/>
    <s v="Kilogramos"/>
    <n v="3.25"/>
    <n v="2535"/>
    <n v="143.34629000000001"/>
    <n v="2.7722699999999998"/>
    <n v="0"/>
    <n v="142014.8749"/>
    <n v="0"/>
    <n v="0"/>
    <n v="25562.68"/>
    <n v="25562.68"/>
    <s v="CNZUH"/>
    <s v="ZHUHAI"/>
    <n v="156"/>
    <s v="CHINA"/>
    <n v="156"/>
    <s v="CHINA"/>
    <n v="0"/>
    <n v="0"/>
    <n v="18"/>
    <n v="52.968499999999999"/>
    <n v="0"/>
    <n v="0"/>
    <n v="1"/>
  </r>
  <r>
    <s v="2020-06-22 00:00:00.000000 UTC"/>
    <x v="2"/>
    <m/>
    <d v="2020-06-22T00:00:00"/>
    <n v="1150"/>
    <s v="ADMINISTRACION PUERTO MULTIMODAL CAUCEDO"/>
    <n v="1"/>
    <n v="2"/>
    <x v="38"/>
    <s v="PRODUCTOS LAMINADOS PLANOS ENROLLADOS EN FRIO"/>
    <m/>
    <n v="19220000"/>
    <s v="Kilogramos"/>
    <n v="1.5871"/>
    <n v="30504.062000000002"/>
    <n v="2074.1263479999998"/>
    <n v="45.728383000000001"/>
    <n v="134.06590700000001"/>
    <n v="1906993.1046"/>
    <n v="0"/>
    <n v="0"/>
    <n v="0"/>
    <n v="0"/>
    <s v="HKHKG"/>
    <s v="HONG KONG"/>
    <n v="344"/>
    <s v="HONG KONG"/>
    <n v="156"/>
    <s v="CHINA"/>
    <n v="0"/>
    <n v="0"/>
    <n v="18"/>
    <n v="58.214599999999997"/>
    <n v="0"/>
    <n v="0"/>
    <n v="1"/>
  </r>
  <r>
    <s v="2025-12-16 00:00:00.000000 UTC"/>
    <x v="3"/>
    <d v="2025-12-13T00:00:00"/>
    <d v="2025-12-16T00:00:00"/>
    <n v="1150"/>
    <s v="ADMINISTRACION PUERTO MULTIMODAL CAUCEDO"/>
    <n v="1"/>
    <n v="8"/>
    <x v="38"/>
    <s v="PLANCHAS DE ACERO"/>
    <s v="NUEVO"/>
    <n v="31000"/>
    <s v="Kilogramos"/>
    <n v="7.04"/>
    <n v="218.24"/>
    <n v="121.468868"/>
    <n v="4.3647330000000002"/>
    <n v="0"/>
    <n v="21878.180400000001"/>
    <n v="0"/>
    <n v="0"/>
    <n v="3938.07"/>
    <n v="3938.07"/>
    <s v="TRAVC"/>
    <s v="AVCILAR"/>
    <n v="792"/>
    <s v="TURQUIA"/>
    <n v="156"/>
    <s v="CHINA"/>
    <n v="0"/>
    <n v="0"/>
    <n v="18"/>
    <n v="63.585500000000003"/>
    <n v="0"/>
    <n v="1"/>
    <n v="1"/>
  </r>
  <r>
    <s v="2025-12-22 00:00:00.000000 UTC"/>
    <x v="3"/>
    <d v="2025-12-22T00:00:00"/>
    <d v="2025-12-22T00:00:00"/>
    <n v="1150"/>
    <s v="ADMINISTRACION PUERTO MULTIMODAL CAUCEDO"/>
    <n v="1"/>
    <n v="9"/>
    <x v="63"/>
    <s v="CORREA GALVANIZADA DE ESTRUCTURA DE ACERO"/>
    <s v="NUEVO"/>
    <n v="8181600"/>
    <s v="Kilogramos"/>
    <n v="1.3"/>
    <n v="10636.08"/>
    <n v="1350.1575539999999"/>
    <n v="17.514288000000001"/>
    <n v="0"/>
    <n v="754600.66509999998"/>
    <n v="22638.02"/>
    <n v="0"/>
    <n v="139902.96"/>
    <n v="162540.98000000001"/>
    <s v="CNXMN"/>
    <s v="XIAMEN"/>
    <n v="156"/>
    <s v="CHINA"/>
    <n v="156"/>
    <s v="CHINA"/>
    <n v="3"/>
    <n v="0"/>
    <n v="18"/>
    <n v="62.863700000000001"/>
    <n v="0"/>
    <n v="1"/>
    <n v="1"/>
  </r>
  <r>
    <s v="2025-11-20 00:00:00.000000 UTC"/>
    <x v="3"/>
    <d v="2025-11-16T00:00:00"/>
    <d v="2025-11-20T00:00:00"/>
    <n v="1150"/>
    <s v="ADMINISTRACION PUERTO MULTIMODAL CAUCEDO"/>
    <n v="1"/>
    <n v="9"/>
    <x v="63"/>
    <s v="CANALON GALVANIZADO"/>
    <s v="NUEVO"/>
    <n v="3599100"/>
    <s v="Kilogramos"/>
    <n v="2.4123000000000001"/>
    <n v="8682.1089300000003"/>
    <n v="934.10435700000005"/>
    <n v="14.298830000000001"/>
    <n v="0"/>
    <n v="609380.93799999997"/>
    <n v="18281.43"/>
    <n v="0"/>
    <n v="112979.23"/>
    <n v="131260.66"/>
    <s v="CNXMN"/>
    <s v="XIAMEN"/>
    <n v="156"/>
    <s v="CHINA"/>
    <n v="156"/>
    <s v="CHINA"/>
    <n v="3"/>
    <n v="0"/>
    <n v="18"/>
    <n v="63.276000000000003"/>
    <n v="0"/>
    <n v="0"/>
    <n v="1"/>
  </r>
  <r>
    <s v="2024-07-15 00:00:00.000000 UTC"/>
    <x v="1"/>
    <d v="2024-07-15T00:00:00"/>
    <d v="2024-07-15T00:00:00"/>
    <n v="1030"/>
    <s v="ADMINISTRACION HAINA ORIENTAL"/>
    <n v="1"/>
    <n v="2"/>
    <x v="25"/>
    <s v="VIGA EN H 150*75MMX11 MT"/>
    <s v="NUEVO"/>
    <n v="580"/>
    <s v="Toneladas Metricas"/>
    <n v="320"/>
    <n v="185.6"/>
    <n v="55.729933000000003"/>
    <n v="3.7114180000000001"/>
    <n v="0"/>
    <n v="14507.397800000001"/>
    <n v="2031.04"/>
    <n v="0"/>
    <n v="2976.92"/>
    <n v="5007.96"/>
    <s v="CNNSA"/>
    <s v="NANSHA"/>
    <n v="156"/>
    <s v="CHINA"/>
    <n v="156"/>
    <s v="CHINA"/>
    <n v="14"/>
    <n v="0"/>
    <n v="18"/>
    <n v="59.201599999999999"/>
    <n v="0"/>
    <n v="0"/>
    <n v="1"/>
  </r>
  <r>
    <s v="2024-01-16 00:00:00.000000 UTC"/>
    <x v="1"/>
    <d v="2024-01-15T00:00:00"/>
    <d v="2024-01-16T00:00:00"/>
    <n v="1150"/>
    <s v="ADMINISTRACION PUERTO MULTIMODAL CAUCEDO"/>
    <n v="1"/>
    <n v="5"/>
    <x v="25"/>
    <s v="VIGA H DE ACERO, SIZE 250*125*6*9, 25 UNIDADES"/>
    <s v="NUEVO"/>
    <n v="83200"/>
    <s v="Kilogramos"/>
    <n v="0.52629999999999999"/>
    <n v="43.788159999999998"/>
    <n v="6.5299670000000001"/>
    <n v="7.3899999999999993E-2"/>
    <n v="0"/>
    <n v="2972.4947000000002"/>
    <n v="416.15"/>
    <n v="0"/>
    <n v="609.96"/>
    <n v="1026.1099999999999"/>
    <s v="CNXMN"/>
    <s v="XIAMEN"/>
    <n v="156"/>
    <s v="CHINA"/>
    <n v="156"/>
    <s v="CHINA"/>
    <n v="14"/>
    <n v="0"/>
    <n v="18"/>
    <n v="58.984400000000001"/>
    <n v="0"/>
    <n v="0"/>
    <n v="1"/>
  </r>
  <r>
    <s v="2025-12-26 00:00:00.000000 UTC"/>
    <x v="3"/>
    <d v="2025-12-28T00:00:00"/>
    <d v="2025-12-26T00:00:00"/>
    <n v="1030"/>
    <s v="ADMINISTRACION HAINA ORIENTAL"/>
    <n v="1"/>
    <n v="7"/>
    <x v="76"/>
    <s v="PLANCHUELA HIERRO 1/8&quot; X 1&quot; X 20' 8.50LB A-36"/>
    <s v="NUEVO"/>
    <n v="23953000"/>
    <s v="Kilogramos"/>
    <n v="0.57320000000000004"/>
    <n v="13729.8596"/>
    <n v="1317.19624"/>
    <n v="33.103315000000002"/>
    <n v="0"/>
    <n v="948940.26859999995"/>
    <n v="189788.05"/>
    <n v="0"/>
    <n v="204971.1"/>
    <n v="394759.15"/>
    <s v="CNCGU"/>
    <s v="CHANGSHU"/>
    <n v="156"/>
    <s v="CHINA"/>
    <n v="156"/>
    <s v="CHINA"/>
    <n v="20"/>
    <n v="0"/>
    <n v="18"/>
    <n v="62.926400000000001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11"/>
    <x v="16"/>
    <s v="BARRA DE ACERO COLD ROLLED"/>
    <s v="NUEVO"/>
    <n v="6845000"/>
    <s v="Kilogramos"/>
    <n v="1.1413"/>
    <n v="7812.1985000000004"/>
    <n v="819.87337300000002"/>
    <n v="18.490254"/>
    <n v="0"/>
    <n v="508784.69219999999"/>
    <n v="101756.94"/>
    <n v="0"/>
    <n v="109897.49"/>
    <n v="211654.43"/>
    <s v="CNDLC"/>
    <s v="DALIAN"/>
    <n v="156"/>
    <s v="CHINA"/>
    <n v="156"/>
    <s v="CHINA"/>
    <n v="20"/>
    <n v="0"/>
    <n v="18"/>
    <n v="58.815199999999997"/>
    <n v="0"/>
    <n v="0"/>
    <n v="1"/>
  </r>
  <r>
    <s v="2020-01-27 00:00:00.000000 UTC"/>
    <x v="2"/>
    <m/>
    <d v="2020-01-27T00:00:00"/>
    <n v="1150"/>
    <s v="ADMINISTRACION PUERTO MULTIMODAL CAUCEDO"/>
    <n v="1"/>
    <n v="2"/>
    <x v="46"/>
    <s v="ANGULARES DE HIERRO 12 X 3.5"/>
    <m/>
    <n v="120000"/>
    <s v="Kilogramos"/>
    <n v="0.42"/>
    <n v="50.4"/>
    <n v="2.42814"/>
    <n v="0.27670499999999998"/>
    <n v="0"/>
    <n v="2825.3627000000001"/>
    <n v="565.07000000000005"/>
    <n v="0"/>
    <n v="610.28"/>
    <n v="1175.3499999999999"/>
    <s v="CNZSN"/>
    <s v="ZHONGSHAN"/>
    <n v="156"/>
    <s v="CHINA"/>
    <n v="156"/>
    <s v="CHINA"/>
    <n v="20"/>
    <n v="0"/>
    <n v="18"/>
    <n v="53.200099999999999"/>
    <n v="0"/>
    <n v="0"/>
    <n v="1"/>
  </r>
  <r>
    <s v="2019-09-02 00:00:00.000000 UTC"/>
    <x v="6"/>
    <m/>
    <d v="2019-09-03T00:00:00"/>
    <n v="1150"/>
    <s v="ADMINISTRACION PUERTO MULTIMODAL CAUCEDO"/>
    <n v="1"/>
    <n v="1"/>
    <x v="4"/>
    <s v="GALVALUME (55% AL-ZN)"/>
    <s v="NUEVO"/>
    <n v="716365000"/>
    <s v="Kilogramos"/>
    <n v="0.62429999999999997"/>
    <n v="447226.66950000002"/>
    <n v="62644.53"/>
    <n v="8945.1810970000006"/>
    <n v="0"/>
    <n v="26617704.686799999"/>
    <n v="0"/>
    <n v="0"/>
    <n v="0"/>
    <n v="0"/>
    <s v="CNJIX"/>
    <s v="JIAXING"/>
    <n v="156"/>
    <s v="CHINA"/>
    <n v="156"/>
    <s v="CHINA"/>
    <m/>
    <m/>
    <m/>
    <n v="51.304600000000001"/>
    <n v="0"/>
    <n v="0"/>
    <n v="1"/>
  </r>
  <r>
    <s v="2019-09-11 00:00:00.000000 UTC"/>
    <x v="6"/>
    <m/>
    <d v="2019-09-11T00:00:00"/>
    <n v="1150"/>
    <s v="ADMINISTRACION PUERTO MULTIMODAL CAUCEDO"/>
    <n v="1"/>
    <n v="7"/>
    <x v="87"/>
    <s v="ALAMBRE DE HIERRO PARA GRAPA HOG RING, (4 TON)"/>
    <s v="NUEVO"/>
    <n v="4000000"/>
    <s v="Kilogramos"/>
    <n v="1.048"/>
    <n v="4192"/>
    <n v="540.38599999999997"/>
    <n v="83.839568"/>
    <n v="0"/>
    <n v="247384.4841"/>
    <n v="49476.9"/>
    <n v="0"/>
    <n v="53435.08"/>
    <n v="102911.98"/>
    <s v="CNNGB"/>
    <s v="NINGBO"/>
    <n v="156"/>
    <s v="CHINA"/>
    <n v="156"/>
    <s v="CHINA"/>
    <m/>
    <m/>
    <m/>
    <n v="51.3648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2"/>
    <x v="4"/>
    <s v="BOBINAS DE ACERO GALVANIZADAS ALUZINC EN CALIENTE  DE 0.75MM X 1219MM HOT DIPPED GALVAL STEEL COILS."/>
    <s v="NUEVO"/>
    <n v="102555000"/>
    <s v="Kilogramos"/>
    <n v="0.66669999999999996"/>
    <n v="68373.4185"/>
    <n v="6427.4171740000002"/>
    <n v="1365.6766190000001"/>
    <n v="0"/>
    <n v="4556955.5607000003"/>
    <n v="0"/>
    <n v="0"/>
    <n v="410126"/>
    <n v="410126"/>
    <s v="CNCGO"/>
    <s v="ZHENGZHOU"/>
    <n v="156"/>
    <s v="CHINA"/>
    <n v="156"/>
    <s v="CHINA"/>
    <n v="0"/>
    <n v="0"/>
    <n v="18"/>
    <n v="59.828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12"/>
    <x v="6"/>
    <s v="BOBINAS DE ACERO GALVANIZADO"/>
    <s v="NUEVO"/>
    <n v="85797000"/>
    <s v="Kilogramos"/>
    <n v="0.63300000000000001"/>
    <n v="54309.500999999997"/>
    <n v="4718.8112000000001"/>
    <n v="1086.184522"/>
    <n v="0"/>
    <n v="3795021.4792999998"/>
    <n v="0"/>
    <n v="0"/>
    <n v="683103.87"/>
    <n v="683103.87"/>
    <s v="CNCGU"/>
    <s v="CHANGSHU"/>
    <n v="156"/>
    <s v="CHINA"/>
    <n v="156"/>
    <s v="CHINA"/>
    <n v="0"/>
    <n v="0"/>
    <n v="18"/>
    <n v="63.129800000000003"/>
    <n v="0"/>
    <n v="1"/>
    <n v="1"/>
  </r>
  <r>
    <s v="2024-03-05 00:00:00.000000 UTC"/>
    <x v="1"/>
    <d v="2024-03-06T00:00:00"/>
    <d v="2024-03-05T00:00:00"/>
    <n v="1030"/>
    <s v="ADMINISTRACION HAINA ORIENTAL"/>
    <n v="1"/>
    <n v="2"/>
    <x v="1"/>
    <s v="SIMPLEMENTE LAMINADOS EN FRIO"/>
    <s v="NUEVO"/>
    <n v="4842000"/>
    <s v="Kilogramos"/>
    <n v="1.4591000000000001"/>
    <n v="7064.9621999999999"/>
    <n v="457.90640000000002"/>
    <n v="13.123557"/>
    <n v="6.6257419999999998"/>
    <n v="445038.77240000002"/>
    <n v="0"/>
    <n v="0"/>
    <n v="80106.98"/>
    <n v="80106.98"/>
    <s v="CNJIU"/>
    <s v="JIUJIANG"/>
    <n v="156"/>
    <s v="CHINA"/>
    <n v="156"/>
    <s v="CHINA"/>
    <n v="0"/>
    <n v="0"/>
    <n v="18"/>
    <n v="59.0032"/>
    <n v="0"/>
    <n v="0"/>
    <n v="1"/>
  </r>
  <r>
    <s v="2020-01-20 00:00:00.000000 UTC"/>
    <x v="2"/>
    <m/>
    <d v="2020-01-20T00:00:00"/>
    <n v="1030"/>
    <s v="ADMINISTRACION HAINA ORIENTAL"/>
    <n v="1"/>
    <n v="14"/>
    <x v="14"/>
    <s v="LAMINAS DE ACERO  CON MOTIVO EN RELIEVE DE 3.00 X 1219 X 2438"/>
    <m/>
    <n v="78844000"/>
    <s v="Kilogramos"/>
    <n v="0.49840000000000001"/>
    <n v="39295.849600000001"/>
    <n v="4774.7454950000001"/>
    <n v="108.06211"/>
    <n v="0"/>
    <n v="2350183.2385"/>
    <n v="0"/>
    <n v="0"/>
    <n v="423032.98"/>
    <n v="423032.98"/>
    <s v="CNLYG"/>
    <s v="LIANYUNGANG"/>
    <n v="156"/>
    <s v="CHINA"/>
    <n v="156"/>
    <s v="CHINA"/>
    <n v="0"/>
    <n v="0"/>
    <n v="18"/>
    <n v="53.197200000000002"/>
    <n v="0"/>
    <n v="0"/>
    <n v="1"/>
  </r>
  <r>
    <s v="2022-07-20 00:00:00.000000 UTC"/>
    <x v="5"/>
    <m/>
    <d v="2022-07-20T00:00:00"/>
    <n v="1030"/>
    <s v="ADMINISTRACION HAINA ORIENTAL"/>
    <n v="1"/>
    <n v="7"/>
    <x v="43"/>
    <s v="BARRA REDONDA DE ACERO INOXIDABLE AISI 304, 5/8 X 6100MM"/>
    <s v="NUEVO"/>
    <n v="594000"/>
    <s v="Kilogramos"/>
    <n v="3.6372"/>
    <n v="2160.4967999999999"/>
    <n v="227.3486"/>
    <n v="9.1403510000000008"/>
    <n v="0"/>
    <n v="130740.7838"/>
    <n v="0"/>
    <n v="0"/>
    <n v="23533.34"/>
    <n v="23533.34"/>
    <s v="CNSIN"/>
    <s v="SHATIAN"/>
    <n v="156"/>
    <s v="CHINA"/>
    <n v="156"/>
    <s v="CHINA"/>
    <n v="0"/>
    <n v="0"/>
    <n v="18"/>
    <n v="54.543700000000001"/>
    <n v="0"/>
    <n v="0"/>
    <n v="1"/>
  </r>
  <r>
    <s v="2020-12-02 00:00:00.000000 UTC"/>
    <x v="2"/>
    <m/>
    <d v="2020-12-02T00:00:00"/>
    <n v="1150"/>
    <s v="ADMINISTRACION PUERTO MULTIMODAL CAUCEDO"/>
    <n v="1"/>
    <n v="2"/>
    <x v="64"/>
    <s v="PRODUCTOS LAMINADOS PLANOS SIN ENROLLAR EN FRIO"/>
    <s v="NUEVO"/>
    <n v="2938000"/>
    <s v="Kilogramos"/>
    <n v="1.1935"/>
    <n v="3506.5030000000002"/>
    <n v="121.580325"/>
    <n v="3.7529970000000001"/>
    <n v="115.207218"/>
    <n v="218701.71580000001"/>
    <n v="0"/>
    <n v="0"/>
    <n v="39366.31"/>
    <n v="39366.31"/>
    <s v="ITSPE"/>
    <s v="LA SPEZIA"/>
    <n v="380"/>
    <s v="ITALIA"/>
    <n v="156"/>
    <s v="CHINA"/>
    <n v="0"/>
    <n v="0"/>
    <n v="18"/>
    <n v="58.366399999999999"/>
    <m/>
    <n v="1"/>
    <n v="1"/>
  </r>
  <r>
    <s v="2022-05-30 00:00:00.000000 UTC"/>
    <x v="5"/>
    <d v="2022-05-31T00:00:00"/>
    <d v="2022-05-30T00:00:00"/>
    <n v="1010"/>
    <s v="ADMINISTRACION SANTO DOMINGO"/>
    <n v="1"/>
    <n v="1"/>
    <x v="0"/>
    <s v="PRODUCTOS LAMINADOS PLANOS ENROLLADOS EN CALIENTE"/>
    <s v="NUEVO"/>
    <n v="161540000"/>
    <s v="Kilogramos"/>
    <n v="1.2381"/>
    <n v="200002.674"/>
    <n v="42000"/>
    <n v="4000.0533999999998"/>
    <n v="0"/>
    <n v="13604501.206900001"/>
    <n v="0"/>
    <n v="0"/>
    <n v="2448808.5699999998"/>
    <n v="2448808.5699999998"/>
    <s v="KRKAN"/>
    <s v="GWANGYANG"/>
    <n v="410"/>
    <s v="COREA DEL SUR"/>
    <n v="156"/>
    <s v="CHINA"/>
    <n v="0"/>
    <n v="0"/>
    <n v="18"/>
    <n v="55.302199999999999"/>
    <n v="0"/>
    <n v="0"/>
    <n v="1"/>
  </r>
  <r>
    <s v="2024-08-06 00:00:00.000000 UTC"/>
    <x v="1"/>
    <d v="2024-07-16T00:00:00"/>
    <d v="2024-08-06T00:00:00"/>
    <n v="1150"/>
    <s v="ADMINISTRACION PUERTO MULTIMODAL CAUCEDO"/>
    <n v="1"/>
    <n v="6"/>
    <x v="32"/>
    <s v="PLANCHA DE ACERO 10MM"/>
    <s v="NUEVO"/>
    <n v="1215200"/>
    <s v="Kilogramos"/>
    <n v="12.5"/>
    <n v="15190"/>
    <n v="672.08920599999999"/>
    <n v="303.79867300000001"/>
    <n v="0"/>
    <n v="964880.67150000005"/>
    <n v="28946.42"/>
    <n v="0"/>
    <n v="178888.88"/>
    <n v="207835.3"/>
    <s v="MXATM"/>
    <s v="ALTAMIRA"/>
    <n v="484"/>
    <s v="MEXICO"/>
    <n v="156"/>
    <s v="CHINA"/>
    <n v="3"/>
    <n v="0"/>
    <n v="18"/>
    <n v="59.686199999999999"/>
    <n v="0"/>
    <n v="0"/>
    <n v="1"/>
  </r>
  <r>
    <s v="2021-12-23 00:00:00.000000 UTC"/>
    <x v="4"/>
    <m/>
    <d v="2021-12-23T00:00:00"/>
    <n v="1030"/>
    <s v="ADMINISTRACION HAINA ORIENTAL"/>
    <n v="1"/>
    <n v="2"/>
    <x v="80"/>
    <s v="BOBINAS  EN FRIO 0.70X1219MM"/>
    <s v="NUEVO"/>
    <n v="96760"/>
    <s v="Toneladas Metricas"/>
    <n v="1193.1613"/>
    <n v="115450.287388"/>
    <n v="9633.2799689999993"/>
    <n v="73.799218999999994"/>
    <n v="0"/>
    <n v="7168163.6632000003"/>
    <n v="0"/>
    <n v="0"/>
    <n v="645134.73"/>
    <n v="645134.73"/>
    <s v="CNCGU"/>
    <s v="CHANGSHU"/>
    <n v="156"/>
    <s v="CHINA"/>
    <n v="156"/>
    <s v="CHINA"/>
    <n v="0"/>
    <n v="0"/>
    <n v="18"/>
    <n v="57.273200000000003"/>
    <n v="0"/>
    <n v="1"/>
    <n v="1"/>
  </r>
  <r>
    <s v="2021-09-17 00:00:00.000000 UTC"/>
    <x v="4"/>
    <d v="2021-09-16T00:00:00"/>
    <d v="2021-09-17T00:00:00"/>
    <n v="1150"/>
    <s v="ADMINISTRACION PUERTO MULTIMODAL CAUCEDO"/>
    <n v="1"/>
    <n v="21"/>
    <x v="12"/>
    <s v="PRODUCTOS LAMINADOS PLANOS ENROLLADOS EN FRIO"/>
    <s v="NUEVO"/>
    <n v="354000"/>
    <s v="Kilogramos"/>
    <n v="3.0057999999999998"/>
    <n v="1064.0532000000001"/>
    <n v="143.5752"/>
    <n v="1.1750400000000001"/>
    <n v="12.24"/>
    <n v="69269.245800000004"/>
    <n v="0"/>
    <n v="0"/>
    <n v="12468.46"/>
    <n v="12468.46"/>
    <s v="CNHUA"/>
    <s v="HUANGPU"/>
    <n v="156"/>
    <s v="CHINA"/>
    <n v="156"/>
    <s v="CHINA"/>
    <n v="0"/>
    <n v="0"/>
    <n v="18"/>
    <n v="56.728999999999999"/>
    <n v="0"/>
    <n v="0"/>
    <n v="1"/>
  </r>
  <r>
    <s v="2025-09-29 00:00:00.000000 UTC"/>
    <x v="3"/>
    <d v="2025-09-20T00:00:00"/>
    <d v="2025-09-30T00:00:00"/>
    <n v="1010"/>
    <s v="ADMINISTRACION SANTO DOMINGO"/>
    <n v="1"/>
    <n v="5"/>
    <x v="2"/>
    <s v="BARRA REDONDA DE ACERO INOXIDABLE"/>
    <s v="NUEVO"/>
    <n v="31250"/>
    <s v="Kilogramos"/>
    <n v="10.199999999999999"/>
    <n v="318.75"/>
    <n v="10.9697"/>
    <n v="6.3749000000000002"/>
    <n v="0"/>
    <n v="21021.4558"/>
    <n v="0"/>
    <n v="0"/>
    <n v="3783.86"/>
    <n v="3783.86"/>
    <s v="CNSZX"/>
    <s v="SHENZHEN"/>
    <n v="156"/>
    <s v="CHINA"/>
    <n v="156"/>
    <s v="CHINA"/>
    <n v="0"/>
    <n v="0"/>
    <n v="18"/>
    <n v="62.546199999999999"/>
    <n v="0"/>
    <n v="0"/>
    <n v="1"/>
  </r>
  <r>
    <s v="2021-12-08 00:00:00.000000 UTC"/>
    <x v="4"/>
    <m/>
    <d v="2021-12-15T00:00:00"/>
    <n v="1010"/>
    <s v="ADMINISTRACION SANTO DOMINGO"/>
    <n v="1"/>
    <n v="2"/>
    <x v="13"/>
    <s v="TOLAS GALVANIZADA CAL 16 4 X 8'' 1.50 MM"/>
    <s v="NUEVO"/>
    <n v="458380"/>
    <s v="Kilogramos"/>
    <n v="1.5201"/>
    <n v="696.78343800000005"/>
    <n v="20.675339999999998"/>
    <n v="13.935506999999999"/>
    <n v="0"/>
    <n v="41647.960500000001"/>
    <n v="0"/>
    <n v="0"/>
    <n v="0"/>
    <n v="0"/>
    <s v="PRCUP"/>
    <s v="CUPEY, SAN JUAN"/>
    <n v="630"/>
    <s v="PUERTO RICO"/>
    <n v="156"/>
    <s v="CHINA"/>
    <n v="0"/>
    <n v="0"/>
    <n v="18"/>
    <n v="56.943199999999997"/>
    <n v="0"/>
    <n v="1"/>
    <n v="1"/>
  </r>
  <r>
    <s v="2020-02-11 00:00:00.000000 UTC"/>
    <x v="2"/>
    <m/>
    <d v="2020-02-11T00:00:00"/>
    <n v="1030"/>
    <s v="ADMINISTRACION HAINA ORIENTAL"/>
    <n v="1"/>
    <n v="1"/>
    <x v="62"/>
    <s v="GRANALLAS"/>
    <m/>
    <n v="4409000"/>
    <s v="Kilogramos"/>
    <n v="0.747"/>
    <n v="3293.5230000000001"/>
    <n v="97.255149000000003"/>
    <n v="65.872383999999997"/>
    <n v="0"/>
    <n v="184210.3259"/>
    <n v="0"/>
    <n v="0"/>
    <n v="33157.86"/>
    <n v="33157.86"/>
    <s v="USIJX"/>
    <s v="JACKSONVILLE"/>
    <n v="840"/>
    <s v="ESTADOS UNIDOS (EEUU)"/>
    <n v="156"/>
    <s v="CHINA"/>
    <n v="0"/>
    <n v="0"/>
    <n v="18"/>
    <n v="53.291499999999999"/>
    <n v="0"/>
    <n v="0"/>
    <n v="1"/>
  </r>
  <r>
    <s v="2021-01-14 00:00:00.000000 UTC"/>
    <x v="4"/>
    <m/>
    <d v="2021-01-14T00:00:00"/>
    <n v="1150"/>
    <s v="ADMINISTRACION PUERTO MULTIMODAL CAUCEDO"/>
    <n v="1"/>
    <n v="10"/>
    <x v="77"/>
    <s v="ALAMBRE"/>
    <s v="NUEVO"/>
    <n v="5000"/>
    <s v="Kilogramos"/>
    <n v="2.0299999999999998"/>
    <n v="10.15"/>
    <n v="0.16775100000000001"/>
    <n v="8.5211999999999996E-2"/>
    <n v="0"/>
    <n v="607.25850000000003"/>
    <n v="18.22"/>
    <n v="0"/>
    <n v="112.59"/>
    <n v="130.81"/>
    <s v="BRPNG"/>
    <s v="PARANAGUÃ"/>
    <n v="76"/>
    <s v="BRASIL"/>
    <n v="156"/>
    <s v="CHINA"/>
    <n v="3"/>
    <n v="0"/>
    <n v="18"/>
    <n v="58.357700000000001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3"/>
    <x v="15"/>
    <s v="PRODUCTOS LAMINADOS CHAPADO O REVESTIDO CROMO ENROLLADOS EN CALIENTE DE 0.29 M X 780 MM"/>
    <s v="NUEVO"/>
    <n v="48396000"/>
    <s v="Kilogramos"/>
    <n v="0.9657"/>
    <n v="46736.017200000002"/>
    <n v="9804.5205000000005"/>
    <n v="87.164109999999994"/>
    <n v="0"/>
    <n v="3572533.3585000001"/>
    <n v="0"/>
    <n v="0"/>
    <n v="347250.26"/>
    <n v="347250.26"/>
    <s v="CNXMN"/>
    <s v="XIAMEN"/>
    <n v="156"/>
    <s v="CHINA"/>
    <n v="156"/>
    <s v="CHINA"/>
    <n v="8"/>
    <n v="0"/>
    <n v="18"/>
    <n v="63.088099999999997"/>
    <n v="0"/>
    <n v="0"/>
    <n v="1"/>
  </r>
  <r>
    <s v="2025-07-01 00:00:00.000000 UTC"/>
    <x v="3"/>
    <d v="2025-06-30T00:00:00"/>
    <d v="2025-07-01T00:00:00"/>
    <n v="1150"/>
    <s v="ADMINISTRACION PUERTO MULTIMODAL CAUCEDO"/>
    <n v="1"/>
    <n v="26"/>
    <x v="78"/>
    <s v="PLACA DE ACERO DE CONEXION"/>
    <s v="NUEVO"/>
    <n v="6952500"/>
    <s v="Kilogramos"/>
    <n v="2.1"/>
    <n v="14600.25"/>
    <n v="1898.4509009999999"/>
    <n v="15.036749"/>
    <n v="0"/>
    <n v="992101.44010000001"/>
    <n v="198420.29"/>
    <n v="0"/>
    <n v="214293.91"/>
    <n v="412714.2"/>
    <s v="CNXMN"/>
    <s v="XIAMEN"/>
    <n v="156"/>
    <s v="CHINA"/>
    <n v="156"/>
    <s v="CHINA"/>
    <n v="20"/>
    <n v="0"/>
    <n v="18"/>
    <n v="60.077300000000001"/>
    <n v="0"/>
    <n v="0"/>
    <n v="1"/>
  </r>
  <r>
    <s v="2025-01-31 00:00:00.000000 UTC"/>
    <x v="3"/>
    <d v="2025-01-30T00:00:00"/>
    <d v="2025-01-31T00:00:00"/>
    <n v="1150"/>
    <s v="ADMINISTRACION PUERTO MULTIMODAL CAUCEDO"/>
    <n v="1"/>
    <n v="21"/>
    <x v="17"/>
    <s v="ALAMBRE"/>
    <s v="NUEVO"/>
    <n v="8730"/>
    <s v="Kilogramos"/>
    <n v="6.5503999999999998"/>
    <n v="57.184992000000001"/>
    <n v="0.68310000000000004"/>
    <n v="0.127027"/>
    <n v="0"/>
    <n v="3593.5264000000002"/>
    <n v="718.71"/>
    <n v="0"/>
    <n v="776.2"/>
    <n v="1494.91"/>
    <s v="MXVER"/>
    <s v="VERACRUZ"/>
    <n v="484"/>
    <s v="MEXICO"/>
    <n v="156"/>
    <s v="CHINA"/>
    <n v="20"/>
    <n v="0"/>
    <n v="18"/>
    <n v="61.960599999999999"/>
    <n v="0"/>
    <n v="0"/>
    <n v="1"/>
  </r>
  <r>
    <s v="2019-12-10 00:00:00.000000 UTC"/>
    <x v="6"/>
    <m/>
    <d v="2019-12-10T00:00:00"/>
    <n v="1150"/>
    <s v="ADMINISTRACION PUERTO MULTIMODAL CAUCEDO"/>
    <n v="1"/>
    <n v="7"/>
    <x v="39"/>
    <s v="ANGULAR DE ACERO INOX. DE 1/4'' X 4'' X 4''"/>
    <s v="NUEVO"/>
    <n v="534000"/>
    <s v="Kilogramos"/>
    <n v="2.2553999999999998"/>
    <n v="1204.3835999999999"/>
    <n v="61.206600000000002"/>
    <n v="3.3117480000000001"/>
    <n v="0"/>
    <n v="67119.056400000001"/>
    <n v="0"/>
    <n v="0"/>
    <n v="12081.43"/>
    <n v="12081.43"/>
    <s v="CNSHK"/>
    <s v="SHEKOU"/>
    <n v="156"/>
    <s v="CHINA"/>
    <n v="156"/>
    <s v="CHINA"/>
    <m/>
    <m/>
    <m/>
    <n v="52.895299999999999"/>
    <n v="0"/>
    <n v="1"/>
    <n v="1"/>
  </r>
  <r>
    <s v="2019-07-20 00:00:00.000000 UTC"/>
    <x v="6"/>
    <m/>
    <d v="2019-07-20T00:00:00"/>
    <n v="1030"/>
    <s v="ADMINISTRACION HAINA ORIENTAL"/>
    <n v="1"/>
    <n v="39"/>
    <x v="2"/>
    <s v="BARRA ROSCADA DE ACERO INOXIDABLE, 5/8-11 X 6&quot;."/>
    <s v="NUEVO"/>
    <n v="710260"/>
    <s v="Kilogramos"/>
    <n v="2.8378999999999999"/>
    <n v="2015.6468540000001"/>
    <n v="65.475809999999996"/>
    <n v="3.628422"/>
    <n v="6.6407850000000002"/>
    <n v="106568.7815"/>
    <n v="0"/>
    <n v="0"/>
    <n v="19182.38"/>
    <n v="19182.38"/>
    <s v="KRGJG"/>
    <s v="GIJANG-GUN/BUSAN"/>
    <n v="410"/>
    <s v="COREA DEL SUR"/>
    <n v="156"/>
    <s v="CHINA"/>
    <m/>
    <m/>
    <m/>
    <n v="50.9559"/>
    <n v="0"/>
    <n v="0"/>
    <n v="1"/>
  </r>
  <r>
    <s v="2021-10-02 00:00:00.000000 UTC"/>
    <x v="4"/>
    <m/>
    <d v="2021-10-02T00:00:00"/>
    <n v="1150"/>
    <s v="ADMINISTRACION PUERTO MULTIMODAL CAUCEDO"/>
    <n v="1"/>
    <n v="1"/>
    <x v="0"/>
    <s v="PRODUCTOS LAMINADOS PLANOS ENROLLADOS EN CALIENTE"/>
    <s v="NUEVO"/>
    <n v="24855000"/>
    <s v="Kilogramos"/>
    <n v="1.1100000000000001"/>
    <n v="27589.05"/>
    <n v="3166.8903730000002"/>
    <n v="551.78041499999995"/>
    <n v="240.09319199999999"/>
    <n v="1779592.5282999999"/>
    <n v="0"/>
    <n v="0"/>
    <n v="320326.65999999997"/>
    <n v="320326.65999999997"/>
    <s v="AUSYD"/>
    <s v="SYDNEY"/>
    <n v="36"/>
    <s v="AUSTRALIA"/>
    <n v="156"/>
    <s v="CHINA"/>
    <n v="0"/>
    <n v="0"/>
    <n v="18"/>
    <n v="56.409399999999998"/>
    <n v="0"/>
    <n v="0"/>
    <n v="1"/>
  </r>
  <r>
    <s v="2025-01-03 00:00:00.000000 UTC"/>
    <x v="3"/>
    <d v="2025-01-04T00:00:00"/>
    <d v="2025-01-03T00:00:00"/>
    <n v="1030"/>
    <s v="ADMINISTRACION HAINA ORIENTAL"/>
    <n v="1"/>
    <n v="4"/>
    <x v="6"/>
    <s v="ROLLOS DE LAMINAS DE ACERO GALVANIZADO EN BOBINAS "/>
    <s v="NUEVO"/>
    <n v="65020000"/>
    <s v="Kilogramos"/>
    <n v="0.80320000000000003"/>
    <n v="52224.063999999998"/>
    <n v="5190.5507600000001"/>
    <n v="1044.4662129999999"/>
    <n v="0"/>
    <n v="3589629.9835999999"/>
    <n v="0"/>
    <n v="0"/>
    <n v="323066.56"/>
    <n v="323066.56"/>
    <s v="CNCGU"/>
    <s v="CHANGSHU"/>
    <n v="156"/>
    <s v="CHINA"/>
    <n v="156"/>
    <s v="CHINA"/>
    <n v="0"/>
    <n v="0"/>
    <n v="18"/>
    <n v="61.4041"/>
    <n v="0"/>
    <n v="0"/>
    <n v="1"/>
  </r>
  <r>
    <s v="2024-06-26 00:00:00.000000 UTC"/>
    <x v="1"/>
    <d v="2024-06-28T00:00:00"/>
    <d v="2024-06-26T00:00:00"/>
    <n v="1030"/>
    <s v="ADMINISTRACION HAINA ORIENTAL"/>
    <n v="1"/>
    <n v="11"/>
    <x v="3"/>
    <s v="SIMPLEMENTE LAMINADOS EN FRIO"/>
    <s v="NUEVO"/>
    <n v="1109000"/>
    <s v="Kilogramos"/>
    <n v="2.2065999999999999"/>
    <n v="2447.1194"/>
    <n v="156.73232400000001"/>
    <n v="4.5629429999999997"/>
    <n v="2.2934480000000002"/>
    <n v="154621.11610000001"/>
    <n v="0"/>
    <n v="0"/>
    <n v="27831.82"/>
    <n v="27831.82"/>
    <s v="CNJIU"/>
    <s v="JIUJIANG"/>
    <n v="156"/>
    <s v="CHINA"/>
    <n v="156"/>
    <s v="CHINA"/>
    <n v="0"/>
    <n v="0"/>
    <n v="18"/>
    <n v="59.225700000000003"/>
    <n v="0"/>
    <n v="0"/>
    <n v="1"/>
  </r>
  <r>
    <s v="2024-03-05 00:00:00.000000 UTC"/>
    <x v="1"/>
    <d v="2024-03-06T00:00:00"/>
    <d v="2024-03-05T00:00:00"/>
    <n v="1030"/>
    <s v="ADMINISTRACION HAINA ORIENTAL"/>
    <n v="1"/>
    <n v="3"/>
    <x v="1"/>
    <s v="SIMPLEMENTE LAMINADOS EN FRIO"/>
    <s v="NUEVO"/>
    <n v="5335000"/>
    <s v="Kilogramos"/>
    <n v="2.3109999999999999"/>
    <n v="12329.184999999999"/>
    <n v="596.98800000000006"/>
    <n v="22.549430999999998"/>
    <n v="11.385414000000001"/>
    <n v="764687.93550000002"/>
    <n v="0"/>
    <n v="0"/>
    <n v="137643.82999999999"/>
    <n v="137643.82999999999"/>
    <s v="CNJIU"/>
    <s v="JIUJIANG"/>
    <n v="156"/>
    <s v="CHINA"/>
    <n v="156"/>
    <s v="CHINA"/>
    <n v="0"/>
    <n v="0"/>
    <n v="18"/>
    <n v="59.0032"/>
    <n v="0"/>
    <n v="0"/>
    <n v="1"/>
  </r>
  <r>
    <s v="2021-07-26 00:00:00.000000 UTC"/>
    <x v="4"/>
    <d v="2021-07-24T00:00:00"/>
    <d v="2021-07-26T00:00:00"/>
    <n v="1030"/>
    <s v="ADMINISTRACION HAINA ORIENTAL"/>
    <n v="1"/>
    <n v="1"/>
    <x v="88"/>
    <s v="BOBINA DE ACERO EN CALIENTE  1.55 MM"/>
    <s v="NUEVO"/>
    <n v="2481640"/>
    <s v="Kilogramos"/>
    <n v="777.93920000000003"/>
    <n v="1930565.0362879999"/>
    <n v="116783.653611"/>
    <n v="2849.9020780000001"/>
    <n v="0"/>
    <n v="117274851.5888"/>
    <n v="0"/>
    <n v="0"/>
    <n v="10554736.640000001"/>
    <n v="10554736.640000001"/>
    <s v="CNLYG"/>
    <s v="LIANYUNGANG"/>
    <n v="156"/>
    <s v="CHINA"/>
    <n v="156"/>
    <s v="CHINA"/>
    <n v="0"/>
    <n v="0"/>
    <n v="18"/>
    <n v="57.201700000000002"/>
    <n v="0"/>
    <n v="0"/>
    <n v="1"/>
  </r>
  <r>
    <s v="2021-02-24 00:00:00.000000 UTC"/>
    <x v="4"/>
    <m/>
    <d v="2021-02-24T00:00:00"/>
    <n v="1030"/>
    <s v="ADMINISTRACION HAINA ORIENTAL"/>
    <n v="1"/>
    <n v="1"/>
    <x v="88"/>
    <s v="BOBINA DE ACERO EN CALIENTE  2.25 MM"/>
    <s v="NUEVO"/>
    <n v="48240"/>
    <s v="Toneladas Metricas"/>
    <n v="547"/>
    <n v="26387.279999999999"/>
    <n v="1254.24"/>
    <n v="41.68"/>
    <n v="0"/>
    <n v="1606838.1242"/>
    <n v="0"/>
    <n v="0"/>
    <n v="144615.43"/>
    <n v="144615.43"/>
    <s v="CNLYG"/>
    <s v="LIANYUNGANG"/>
    <n v="156"/>
    <s v="CHINA"/>
    <n v="156"/>
    <s v="CHINA"/>
    <n v="0"/>
    <n v="0"/>
    <n v="18"/>
    <n v="58.043799999999997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39"/>
    <x v="53"/>
    <s v="PANEL ALUMINIO"/>
    <s v="NUEVO"/>
    <n v="190000"/>
    <s v="Kilogramos"/>
    <n v="44.48"/>
    <n v="8451.2000000000007"/>
    <n v="1545.326086"/>
    <n v="169.022718"/>
    <n v="44.587394000000003"/>
    <n v="560061.13749999995"/>
    <n v="0"/>
    <n v="0"/>
    <n v="100811"/>
    <n v="100811"/>
    <s v="CNNGB"/>
    <s v="NINGBO"/>
    <n v="156"/>
    <s v="CHINA"/>
    <n v="156"/>
    <s v="CHINA"/>
    <n v="0"/>
    <n v="0"/>
    <n v="18"/>
    <n v="54.853400000000001"/>
    <n v="0"/>
    <n v="0"/>
    <n v="1"/>
  </r>
  <r>
    <s v="2022-08-22 00:00:00.000000 UTC"/>
    <x v="5"/>
    <m/>
    <d v="2022-08-22T00:00:00"/>
    <n v="1030"/>
    <s v="ADMINISTRACION HAINA ORIENTAL"/>
    <n v="1"/>
    <n v="13"/>
    <x v="50"/>
    <s v="BARRA REDONDA DE ACERO INOXIDABLE AISI 303 1-1/2 X 6100MM"/>
    <s v="NUEVO"/>
    <n v="1151000"/>
    <s v="Kilogramos"/>
    <n v="3.8067000000000002"/>
    <n v="4381.5117"/>
    <n v="590.76086899999996"/>
    <n v="19.033154"/>
    <n v="0"/>
    <n v="267426.66119999997"/>
    <n v="0"/>
    <n v="0"/>
    <n v="48136.800000000003"/>
    <n v="48136.800000000003"/>
    <s v="CNNKG"/>
    <s v="NANJING"/>
    <n v="156"/>
    <s v="CHINA"/>
    <n v="156"/>
    <s v="CHINA"/>
    <n v="0"/>
    <n v="0"/>
    <n v="18"/>
    <n v="53.578400000000002"/>
    <n v="0"/>
    <n v="0"/>
    <n v="1"/>
  </r>
  <r>
    <s v="2021-10-28 00:00:00.000000 UTC"/>
    <x v="4"/>
    <m/>
    <d v="2021-10-28T00:00:00"/>
    <n v="1150"/>
    <s v="ADMINISTRACION PUERTO MULTIMODAL CAUCEDO"/>
    <n v="1"/>
    <n v="16"/>
    <x v="74"/>
    <s v="PRODUCTOS LAMINADOS PLANOS SIN ENROLLAR EN FRIO"/>
    <s v="NUEVO"/>
    <n v="665000"/>
    <s v="Kilogramos"/>
    <n v="4.38"/>
    <n v="2912.7"/>
    <n v="926.580648"/>
    <n v="3.9715980000000002"/>
    <n v="0"/>
    <n v="217434.87719999999"/>
    <n v="0"/>
    <n v="0"/>
    <n v="39138.28"/>
    <n v="39138.28"/>
    <s v="CNZUH"/>
    <s v="ZHUHAI"/>
    <n v="156"/>
    <s v="CHINA"/>
    <n v="156"/>
    <s v="CHINA"/>
    <n v="0"/>
    <n v="0"/>
    <n v="18"/>
    <n v="56.575499999999998"/>
    <n v="0"/>
    <n v="0"/>
    <n v="1"/>
  </r>
  <r>
    <s v="2021-01-07 00:00:00.000000 UTC"/>
    <x v="4"/>
    <m/>
    <d v="2021-01-07T00:00:00"/>
    <n v="1150"/>
    <s v="ADMINISTRACION PUERTO MULTIMODAL CAUCEDO"/>
    <n v="1"/>
    <n v="6"/>
    <x v="0"/>
    <s v="PRODUCTOS LAMINADOS PLANOS SIN ENROLLAR EN FRIO"/>
    <s v="NUEVO"/>
    <n v="100000"/>
    <s v="Kilogramos"/>
    <n v="1.35"/>
    <n v="135"/>
    <n v="19.32"/>
    <n v="0.15962200000000001"/>
    <n v="0"/>
    <n v="9022.9699999999993"/>
    <n v="0"/>
    <n v="0"/>
    <n v="1624.13"/>
    <n v="1624.13"/>
    <s v="CNZUH"/>
    <s v="ZHUHAI"/>
    <n v="156"/>
    <s v="CHINA"/>
    <n v="156"/>
    <s v="CHINA"/>
    <n v="0"/>
    <n v="0"/>
    <n v="18"/>
    <n v="58.408099999999997"/>
    <n v="0"/>
    <n v="0"/>
    <n v="1"/>
  </r>
  <r>
    <s v="2021-07-02 00:00:00.000000 UTC"/>
    <x v="4"/>
    <d v="2021-06-28T00:00:00"/>
    <d v="2021-07-02T00:00:00"/>
    <n v="2050"/>
    <s v="AEROPUERTO INTERNACIONAL  JOSE FRANCISCO PEÃ‘A GOMEZ"/>
    <n v="1"/>
    <n v="2"/>
    <x v="3"/>
    <s v="SIMPLEMENTE LAMINADOS EN FRIO"/>
    <s v="NUEVO"/>
    <n v="150000"/>
    <s v="Kilogramos"/>
    <n v="23.87"/>
    <n v="3580.5"/>
    <n v="2670.813999"/>
    <n v="71.610288999999995"/>
    <n v="0"/>
    <n v="361156.7524"/>
    <n v="0"/>
    <n v="0"/>
    <n v="65008.21"/>
    <n v="65008.21"/>
    <s v="ESMAD"/>
    <s v="MADRID"/>
    <n v="724"/>
    <s v="ESPAÃ‘A"/>
    <n v="156"/>
    <s v="CHINA"/>
    <n v="0"/>
    <n v="0"/>
    <n v="18"/>
    <n v="57.118600000000001"/>
    <n v="0"/>
    <n v="0"/>
    <n v="1"/>
  </r>
  <r>
    <s v="2023-12-29 00:00:00.000000 UTC"/>
    <x v="0"/>
    <d v="2023-12-02T00:00:00"/>
    <d v="2023-12-30T00:00:00"/>
    <n v="1030"/>
    <s v="ADMINISTRACION HAINA ORIENTAL"/>
    <n v="1"/>
    <n v="4"/>
    <x v="63"/>
    <s v="CANALON GALVANIZADO"/>
    <s v="NUEVO"/>
    <n v="2000000"/>
    <s v="Kilogramos"/>
    <n v="0.6"/>
    <n v="1200"/>
    <n v="237.526578"/>
    <n v="23.999794999999999"/>
    <n v="0"/>
    <n v="85154.989799999996"/>
    <n v="2554.65"/>
    <n v="0"/>
    <n v="15787.62"/>
    <n v="18342.27"/>
    <s v="CNXMN"/>
    <s v="XIAMEN"/>
    <n v="156"/>
    <s v="CHINA"/>
    <n v="156"/>
    <s v="CHINA"/>
    <n v="3"/>
    <n v="0"/>
    <n v="18"/>
    <n v="58.264299999999999"/>
    <n v="0"/>
    <n v="1"/>
    <n v="1"/>
  </r>
  <r>
    <s v="2021-07-26 00:00:00.000000 UTC"/>
    <x v="4"/>
    <d v="2021-07-24T00:00:00"/>
    <d v="2021-07-26T00:00:00"/>
    <n v="1030"/>
    <s v="ADMINISTRACION HAINA ORIENTAL"/>
    <n v="1"/>
    <n v="2"/>
    <x v="23"/>
    <s v="BOBINAS DE ALUZINC 0.45X944MM"/>
    <s v="NUEVO"/>
    <n v="51408000"/>
    <s v="Kilogramos"/>
    <n v="0.84460000000000002"/>
    <n v="43419.196799999998"/>
    <n v="4251.3950400000003"/>
    <n v="756.72080000000005"/>
    <n v="0"/>
    <n v="2770127.2126000002"/>
    <n v="221610.18"/>
    <n v="0"/>
    <n v="538512.73"/>
    <n v="760122.91"/>
    <s v="CNLYG"/>
    <s v="LIANYUNGANG"/>
    <n v="156"/>
    <s v="CHINA"/>
    <n v="156"/>
    <s v="CHINA"/>
    <n v="8"/>
    <n v="0"/>
    <n v="18"/>
    <n v="57.201700000000002"/>
    <n v="0"/>
    <n v="0"/>
    <n v="1"/>
  </r>
  <r>
    <s v="2025-02-18 00:00:00.000000 UTC"/>
    <x v="3"/>
    <d v="2025-02-15T00:00:00"/>
    <d v="2025-02-18T00:00:00"/>
    <n v="1030"/>
    <s v="ADMINISTRACION HAINA ORIENTAL"/>
    <n v="1"/>
    <n v="4"/>
    <x v="52"/>
    <s v="CANALETA GALVANIZADA RAIL UNISTRUP 3/4 X 1 1/2 X 10 FEETS (19 X 38 X 1.5MM X 3000MM)"/>
    <s v="NUEVO"/>
    <n v="8937000"/>
    <s v="Kilogramos"/>
    <n v="0.97889999999999999"/>
    <n v="8748.4292999999998"/>
    <n v="2103.9304000000002"/>
    <n v="41.538732000000003"/>
    <n v="0"/>
    <n v="678756.07070000004"/>
    <n v="95025.85"/>
    <n v="0"/>
    <n v="139280.79999999999"/>
    <n v="234306.65"/>
    <s v="CNZAP"/>
    <s v="ZHAPU"/>
    <n v="156"/>
    <s v="CHINA"/>
    <n v="156"/>
    <s v="CHINA"/>
    <n v="14"/>
    <n v="0"/>
    <n v="18"/>
    <n v="62.3061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18"/>
    <x v="24"/>
    <s v="PERFILES EN I"/>
    <s v="NUEVO"/>
    <n v="72200000"/>
    <s v="Kilogramos"/>
    <n v="0.64600000000000002"/>
    <n v="46641.2"/>
    <n v="5053.9902350000002"/>
    <n v="85.296873000000005"/>
    <n v="1.8599999999999999E-4"/>
    <n v="3153977.3388"/>
    <n v="441556.83"/>
    <n v="0"/>
    <n v="647196.15"/>
    <n v="1088752.98"/>
    <s v="CNZJG"/>
    <s v="ZHANGJIAGANG"/>
    <n v="156"/>
    <s v="CHINA"/>
    <n v="156"/>
    <s v="CHINA"/>
    <n v="14"/>
    <n v="0"/>
    <n v="18"/>
    <n v="60.910600000000002"/>
    <n v="0"/>
    <n v="1"/>
    <n v="1"/>
  </r>
  <r>
    <s v="2022-12-25 00:00:00.000000 UTC"/>
    <x v="5"/>
    <m/>
    <d v="2022-12-25T00:00:00"/>
    <n v="1030"/>
    <s v="ADMINISTRACION HAINA ORIENTAL"/>
    <n v="1"/>
    <n v="5"/>
    <x v="25"/>
    <s v="PERFIL EN H UTILIZADOS PARA CONSTRUCCIÃ“N"/>
    <s v="NUEVO"/>
    <n v="17650000"/>
    <s v="Kilogramos"/>
    <n v="0.84240000000000004"/>
    <n v="14868.36"/>
    <n v="2131.275588"/>
    <n v="297.36081000000001"/>
    <n v="0"/>
    <n v="970220.28819999995"/>
    <n v="135830.84"/>
    <n v="0"/>
    <n v="199089.2"/>
    <n v="334920.03999999998"/>
    <s v="CNZJG"/>
    <s v="ZHANGJIAGANG"/>
    <n v="156"/>
    <s v="CHINA"/>
    <n v="156"/>
    <s v="CHINA"/>
    <n v="14"/>
    <n v="0"/>
    <n v="18"/>
    <n v="56.091799999999999"/>
    <n v="0"/>
    <n v="1"/>
    <n v="1"/>
  </r>
  <r>
    <s v="2025-06-18 00:00:00.000000 UTC"/>
    <x v="3"/>
    <d v="2025-06-17T00:00:00"/>
    <d v="2025-06-18T00:00:00"/>
    <n v="1030"/>
    <s v="ADMINISTRACION HAINA ORIENTAL"/>
    <n v="1"/>
    <n v="52"/>
    <x v="17"/>
    <s v="ALAMBRE DE JARDIN ACERO"/>
    <s v="NUEVO"/>
    <n v="46000"/>
    <s v="Kilogramos"/>
    <n v="3.3391000000000002"/>
    <n v="153.5986"/>
    <n v="6.6627749999999999"/>
    <n v="0.47796300000000003"/>
    <n v="0"/>
    <n v="9576.4387000000006"/>
    <n v="1915.29"/>
    <n v="0"/>
    <n v="2068.5100000000002"/>
    <n v="3983.8"/>
    <s v="CNNBO"/>
    <s v="NINGBO"/>
    <n v="156"/>
    <s v="CHINA"/>
    <n v="156"/>
    <s v="CHINA"/>
    <n v="20"/>
    <n v="0"/>
    <n v="18"/>
    <n v="59.5764"/>
    <n v="0"/>
    <n v="0"/>
    <n v="1"/>
  </r>
  <r>
    <s v="2025-05-28 00:00:00.000000 UTC"/>
    <x v="3"/>
    <d v="2025-05-28T00:00:00"/>
    <d v="2025-06-02T00:00:00"/>
    <n v="1030"/>
    <s v="ADMINISTRACION HAINA ORIENTAL"/>
    <n v="1"/>
    <n v="1"/>
    <x v="17"/>
    <s v="ALAMBRE GALVANIZADO"/>
    <s v="NUEVO"/>
    <n v="400000"/>
    <s v="Kilogramos"/>
    <n v="1.1000000000000001"/>
    <n v="440"/>
    <n v="28.663799999999998"/>
    <n v="8.7999559999999999"/>
    <n v="0"/>
    <n v="28339.915799999999"/>
    <n v="5667.98"/>
    <n v="0"/>
    <n v="6121.42"/>
    <n v="11789.4"/>
    <s v="CNNGB"/>
    <s v="NINGBO"/>
    <n v="156"/>
    <s v="CHINA"/>
    <n v="156"/>
    <s v="CHINA"/>
    <n v="20"/>
    <n v="0"/>
    <n v="18"/>
    <n v="59.3551"/>
    <n v="0"/>
    <n v="0"/>
    <n v="1"/>
  </r>
  <r>
    <s v="2024-01-18 00:00:00.000000 UTC"/>
    <x v="1"/>
    <d v="2023-12-22T00:00:00"/>
    <d v="2024-01-30T00:00:00"/>
    <n v="1030"/>
    <s v="ADMINISTRACION HAINA ORIENTAL"/>
    <n v="1"/>
    <n v="9"/>
    <x v="30"/>
    <s v="Alambre dulce"/>
    <s v="NUEVO"/>
    <n v="26000"/>
    <s v="Kilogramos"/>
    <n v="1.67"/>
    <n v="43.42"/>
    <n v="15.92352"/>
    <n v="0.87481600000000004"/>
    <n v="0"/>
    <n v="3554.6543000000001"/>
    <n v="710.93"/>
    <n v="0"/>
    <n v="767.81"/>
    <n v="1478.74"/>
    <s v="CNNGB"/>
    <s v="NINGBO"/>
    <n v="156"/>
    <s v="CHINA"/>
    <n v="156"/>
    <s v="CHINA"/>
    <n v="20"/>
    <n v="0"/>
    <n v="18"/>
    <n v="59.026600000000002"/>
    <n v="0"/>
    <n v="0"/>
    <n v="1"/>
  </r>
  <r>
    <s v="2019-08-30 00:00:00.000000 UTC"/>
    <x v="6"/>
    <m/>
    <d v="2019-08-30T00:00:00"/>
    <n v="1030"/>
    <s v="ADMINISTRACION HAINA ORIENTAL"/>
    <n v="1"/>
    <n v="2"/>
    <x v="58"/>
    <s v="BOBINAS DE ACERO LAMINADAS EN FRIO 1.20X1219MM LFR-041"/>
    <s v="NUEVO"/>
    <n v="376960000"/>
    <s v="Kilogramos"/>
    <n v="0.49299999999999999"/>
    <n v="185841.28"/>
    <n v="56543.998569000003"/>
    <n v="143.01131599999999"/>
    <n v="0"/>
    <n v="12438700.487600001"/>
    <n v="0"/>
    <n v="0"/>
    <n v="1119484.75"/>
    <n v="1119484.75"/>
    <s v="CNDLC"/>
    <s v="DALIAN"/>
    <n v="156"/>
    <s v="CHINA"/>
    <n v="156"/>
    <s v="CHINA"/>
    <m/>
    <m/>
    <m/>
    <n v="51.287700000000001"/>
    <n v="0"/>
    <n v="0"/>
    <n v="1"/>
  </r>
  <r>
    <s v="2019-05-31 00:00:00.000000 UTC"/>
    <x v="6"/>
    <m/>
    <d v="2019-05-31T00:00:00"/>
    <n v="1150"/>
    <s v="ADMINISTRACION PUERTO MULTIMODAL CAUCEDO"/>
    <n v="1"/>
    <n v="28"/>
    <x v="5"/>
    <s v="LAMINAS DE PLATIADA 0.5 MM  572X588X0.5"/>
    <s v="NUEVO"/>
    <n v="130000"/>
    <s v="Kilogramos"/>
    <n v="1.38"/>
    <n v="179.4"/>
    <n v="6.4146400000000003"/>
    <n v="0.192191"/>
    <n v="0"/>
    <n v="9407.1566999999995"/>
    <n v="0"/>
    <n v="0"/>
    <n v="1693.29"/>
    <n v="1693.29"/>
    <s v="CNZUH"/>
    <s v="ZHUHAI"/>
    <n v="156"/>
    <s v="CHINA"/>
    <n v="156"/>
    <s v="CHINA"/>
    <m/>
    <m/>
    <m/>
    <n v="50.573999999999998"/>
    <n v="0"/>
    <n v="0"/>
    <n v="1"/>
  </r>
  <r>
    <s v="2021-05-03 00:00:00.000000 UTC"/>
    <x v="4"/>
    <d v="2021-05-03T00:00:00"/>
    <d v="2021-05-03T00:00:00"/>
    <n v="1030"/>
    <s v="ADMINISTRACION HAINA ORIENTAL"/>
    <n v="1"/>
    <n v="4"/>
    <x v="11"/>
    <s v="BOBINA GALVANIZADA 1.5 MM"/>
    <s v="NUEVO"/>
    <n v="79640"/>
    <s v="Toneladas Metricas"/>
    <n v="625.89369999999997"/>
    <n v="49846.174268000002"/>
    <n v="2314.7289169999999"/>
    <n v="78.657852000000005"/>
    <n v="0"/>
    <n v="2980205.6623"/>
    <n v="0"/>
    <n v="0"/>
    <n v="268218.51"/>
    <n v="268218.51"/>
    <s v="CNCGU"/>
    <s v="CHANGSHU"/>
    <n v="156"/>
    <s v="CHINA"/>
    <n v="156"/>
    <s v="CHINA"/>
    <n v="0"/>
    <n v="0"/>
    <n v="18"/>
    <n v="57.0488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20"/>
    <x v="38"/>
    <s v="PRODUCTOS LAMINADOS PLANOS SIN ENROLLAR EN FRIO"/>
    <s v="NUEVO"/>
    <n v="2000000"/>
    <s v="Kilogramos"/>
    <n v="3.89"/>
    <n v="7780"/>
    <n v="1342.100144"/>
    <n v="9.4365649999999999"/>
    <n v="24.7944"/>
    <n v="523239.40509999997"/>
    <n v="0"/>
    <n v="0"/>
    <n v="94183.28"/>
    <n v="94183.28"/>
    <s v="CNGLN"/>
    <s v="GAOLAN"/>
    <n v="156"/>
    <s v="CHINA"/>
    <n v="156"/>
    <s v="CHINA"/>
    <n v="0"/>
    <n v="0"/>
    <n v="18"/>
    <n v="57.145099999999999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48"/>
    <s v="PRODUCTOS LAMINADOS PLANOS ENROLLADOS EN CALIENTE"/>
    <s v="NUEVO"/>
    <n v="47570000"/>
    <s v="Kilogramos"/>
    <n v="0.55930000000000002"/>
    <n v="26605.901000000002"/>
    <n v="1268.838015"/>
    <n v="53.499592999999997"/>
    <n v="0.97348599999999996"/>
    <n v="1593678.0112999999"/>
    <n v="0"/>
    <n v="0"/>
    <n v="143431.01999999999"/>
    <n v="143431.01999999999"/>
    <s v="CNLSN"/>
    <s v="LANSHAN"/>
    <n v="156"/>
    <s v="CHINA"/>
    <n v="156"/>
    <s v="CHINA"/>
    <n v="0"/>
    <n v="0"/>
    <n v="18"/>
    <n v="57.061399999999999"/>
    <n v="0"/>
    <n v="0"/>
    <n v="1"/>
  </r>
  <r>
    <s v="2024-05-08 00:00:00.000000 UTC"/>
    <x v="1"/>
    <d v="2024-05-06T00:00:00"/>
    <d v="2024-05-09T00:00:00"/>
    <n v="1030"/>
    <s v="ADMINISTRACION HAINA ORIENTAL"/>
    <n v="1"/>
    <n v="1"/>
    <x v="13"/>
    <s v="TOLA DE HIERRO"/>
    <s v="NUEVO"/>
    <n v="300000"/>
    <s v="Kilogramos"/>
    <n v="6.5"/>
    <n v="1950"/>
    <n v="172.25963999999999"/>
    <n v="38.999357000000003"/>
    <n v="0"/>
    <n v="126299.22500000001"/>
    <n v="0"/>
    <n v="0"/>
    <n v="22733.86"/>
    <n v="22733.86"/>
    <s v="CNNGB"/>
    <s v="NINGBO"/>
    <n v="156"/>
    <s v="CHINA"/>
    <n v="156"/>
    <s v="CHINA"/>
    <n v="0"/>
    <n v="0"/>
    <n v="18"/>
    <n v="58.4377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4"/>
    <s v="BOBINAS DE ALUZINC GALVANIZADAS 0.5MM X 1220MM"/>
    <s v="NUEVO"/>
    <n v="29080000"/>
    <s v="Kilogramos"/>
    <n v="0.99139999999999995"/>
    <n v="28829.912"/>
    <n v="2196.9669260000001"/>
    <n v="30.878736"/>
    <n v="0"/>
    <n v="1891747.9712"/>
    <n v="0"/>
    <n v="0"/>
    <n v="170257.32"/>
    <n v="170257.32"/>
    <s v="CNZJG"/>
    <s v="ZHANGJIAGANG"/>
    <n v="156"/>
    <s v="CHINA"/>
    <n v="156"/>
    <s v="CHINA"/>
    <n v="0"/>
    <n v="0"/>
    <n v="18"/>
    <n v="60.910600000000002"/>
    <n v="0"/>
    <n v="1"/>
    <n v="1"/>
  </r>
  <r>
    <s v="2021-01-07 00:00:00.000000 UTC"/>
    <x v="4"/>
    <m/>
    <d v="2021-01-07T00:00:00"/>
    <n v="1150"/>
    <s v="ADMINISTRACION PUERTO MULTIMODAL CAUCEDO"/>
    <n v="1"/>
    <n v="13"/>
    <x v="74"/>
    <s v="PRODUCTOS LAMINADOS PLANOS SIN ENROLLAR EN FRIO"/>
    <s v="NUEVO"/>
    <n v="200000"/>
    <s v="Kilogramos"/>
    <n v="3.25"/>
    <n v="650"/>
    <n v="93.03"/>
    <n v="0.76861400000000002"/>
    <n v="0"/>
    <n v="43443.943099999997"/>
    <n v="0"/>
    <n v="0"/>
    <n v="7819.91"/>
    <n v="7819.91"/>
    <s v="CNZUH"/>
    <s v="ZHUHAI"/>
    <n v="156"/>
    <s v="CHINA"/>
    <n v="156"/>
    <s v="CHINA"/>
    <n v="0"/>
    <n v="0"/>
    <n v="18"/>
    <n v="58.408099999999997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47"/>
    <s v="PRODUCTOS LAMINADOS PLANOS ENROLLADOS EN CALIENTE"/>
    <s v="NUEVO"/>
    <n v="54474000"/>
    <s v="Kilogramos"/>
    <n v="0.76"/>
    <n v="41400.239999999998"/>
    <n v="4085.5435339999999"/>
    <n v="227.86177699999999"/>
    <n v="0"/>
    <n v="2611548.7670999998"/>
    <n v="208923.9"/>
    <n v="0"/>
    <n v="507685.08"/>
    <n v="716608.98"/>
    <s v="CNLYG"/>
    <s v="LIANYUNGANG"/>
    <n v="156"/>
    <s v="CHINA"/>
    <n v="156"/>
    <s v="CHINA"/>
    <n v="8"/>
    <n v="0"/>
    <n v="18"/>
    <n v="57.128399999999999"/>
    <n v="0"/>
    <n v="0"/>
    <n v="1"/>
  </r>
  <r>
    <s v="2025-12-30 00:00:00.000000 UTC"/>
    <x v="3"/>
    <d v="2025-12-28T00:00:00"/>
    <d v="2025-12-30T00:00:00"/>
    <n v="1030"/>
    <s v="ADMINISTRACION HAINA ORIENTAL"/>
    <n v="1"/>
    <n v="11"/>
    <x v="89"/>
    <s v="BARRAS ANGULARES"/>
    <s v="NUEVO"/>
    <n v="51270000"/>
    <s v="Kilogramos"/>
    <n v="0.56999999999999995"/>
    <n v="29223.9"/>
    <n v="3332.5470780000001"/>
    <n v="512.85293100000001"/>
    <n v="0"/>
    <n v="2095996.2662"/>
    <n v="293439.48"/>
    <n v="0"/>
    <n v="430098.43"/>
    <n v="723537.91"/>
    <s v="CNCGU"/>
    <s v="CHANGSHU"/>
    <n v="156"/>
    <s v="CHINA"/>
    <n v="156"/>
    <s v="CHINA"/>
    <n v="14"/>
    <n v="0"/>
    <n v="18"/>
    <n v="63.381900000000002"/>
    <n v="0"/>
    <n v="1"/>
    <n v="1"/>
  </r>
  <r>
    <s v="2024-08-01 00:00:00.000000 UTC"/>
    <x v="1"/>
    <d v="2024-07-31T00:00:00"/>
    <d v="2024-08-05T00:00:00"/>
    <n v="1030"/>
    <s v="ADMINISTRACION HAINA ORIENTAL"/>
    <n v="1"/>
    <n v="6"/>
    <x v="24"/>
    <s v="VIGAS DE ACERO PERFIL I ASTM A992/A572 30FT"/>
    <s v="NUEVO"/>
    <n v="3053900"/>
    <s v="Kilogramos"/>
    <n v="0.85"/>
    <n v="2595.8150000000001"/>
    <n v="668.41875100000004"/>
    <n v="50.484279999999998"/>
    <n v="0"/>
    <n v="197165.32440000001"/>
    <n v="27603.15"/>
    <n v="0"/>
    <n v="40458.33"/>
    <n v="68061.48"/>
    <s v="CNXMN"/>
    <s v="XIAMEN"/>
    <n v="156"/>
    <s v="CHINA"/>
    <n v="156"/>
    <s v="CHINA"/>
    <n v="14"/>
    <n v="0"/>
    <n v="18"/>
    <n v="59.4818"/>
    <n v="0"/>
    <n v="0"/>
    <n v="1"/>
  </r>
  <r>
    <s v="2023-10-19 00:00:00.000000 UTC"/>
    <x v="0"/>
    <d v="2023-10-15T00:00:00"/>
    <d v="2023-10-23T00:00:00"/>
    <n v="1150"/>
    <s v="ADMINISTRACION PUERTO MULTIMODAL CAUCEDO"/>
    <n v="1"/>
    <n v="19"/>
    <x v="25"/>
    <s v="PERFIL DE HIERRO, CUADRADOS 250x250MM, 12MTS, 21 PZAS KGRS"/>
    <s v="NUEVO"/>
    <n v="13700000"/>
    <s v="Kilogramos"/>
    <n v="1.1000000000000001"/>
    <n v="15070"/>
    <n v="1941.7448999999999"/>
    <n v="301.39982400000002"/>
    <n v="0"/>
    <n v="985494.15379999997"/>
    <n v="137969.18"/>
    <n v="0"/>
    <n v="202223.4"/>
    <n v="340192.58"/>
    <s v="CNYTN"/>
    <s v="YANTIAN"/>
    <n v="156"/>
    <s v="CHINA"/>
    <n v="156"/>
    <s v="CHINA"/>
    <n v="14"/>
    <n v="0"/>
    <n v="18"/>
    <n v="56.9217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11"/>
    <x v="24"/>
    <s v="PERFILES EN I"/>
    <s v="NUEVO"/>
    <n v="38720000"/>
    <s v="Kilogramos"/>
    <n v="0.64600000000000002"/>
    <n v="25013.119999999999"/>
    <n v="2710.3653770000001"/>
    <n v="45.743200999999999"/>
    <n v="1E-4"/>
    <n v="1691440.4787000001"/>
    <n v="236801.67"/>
    <n v="0"/>
    <n v="347083.59"/>
    <n v="583885.26"/>
    <s v="CNZJG"/>
    <s v="ZHANGJIAGANG"/>
    <n v="156"/>
    <s v="CHINA"/>
    <n v="156"/>
    <s v="CHINA"/>
    <n v="14"/>
    <n v="0"/>
    <n v="18"/>
    <n v="60.910600000000002"/>
    <n v="0"/>
    <n v="1"/>
    <n v="1"/>
  </r>
  <r>
    <s v="2024-05-27 00:00:00.000000 UTC"/>
    <x v="1"/>
    <d v="2024-05-27T00:00:00"/>
    <d v="2024-05-27T00:00:00"/>
    <n v="1150"/>
    <s v="ADMINISTRACION PUERTO MULTIMODAL CAUCEDO"/>
    <n v="11"/>
    <n v="6"/>
    <x v="17"/>
    <s v="ALAMBRE"/>
    <s v="NUEVO"/>
    <n v="340000"/>
    <s v="Kilogramos"/>
    <n v="8.3449000000000009"/>
    <n v="2837.2660000000001"/>
    <n v="67.218000000000004"/>
    <n v="56.744501"/>
    <n v="0"/>
    <n v="174966.06049999999"/>
    <n v="34993.21"/>
    <n v="0"/>
    <n v="37792.61"/>
    <n v="72785.820000000007"/>
    <s v="CNYTN"/>
    <s v="YANTIAN"/>
    <n v="156"/>
    <s v="CHINA"/>
    <n v="156"/>
    <s v="CHINA"/>
    <n v="20"/>
    <n v="0"/>
    <n v="18"/>
    <n v="59.085599999999999"/>
    <n v="0"/>
    <n v="0"/>
    <n v="1"/>
  </r>
  <r>
    <s v="2019-05-29 00:00:00.000000 UTC"/>
    <x v="6"/>
    <m/>
    <d v="2019-06-14T00:00:00"/>
    <n v="1030"/>
    <s v="ADMINISTRACION HAINA ORIENTAL"/>
    <n v="1"/>
    <n v="1"/>
    <x v="83"/>
    <s v="KILOGRAMOS DE LAMINAS DE ACERO 2.0mm x 900mm x 2280mm PARA FABRICAR CHASIS DE MOTOCICLETAS CG150 Y CG200 (VER OBSERVACIONES)"/>
    <s v="NUEVO"/>
    <n v="23500000"/>
    <s v="Kilogramos"/>
    <n v="0.59"/>
    <n v="13865"/>
    <n v="2468.116"/>
    <n v="277.29988400000002"/>
    <n v="0"/>
    <n v="840031.01899999997"/>
    <n v="0"/>
    <n v="0"/>
    <n v="0"/>
    <n v="0"/>
    <s v="CNZGA"/>
    <s v="ZHONGSHAN"/>
    <n v="156"/>
    <s v="CHINA"/>
    <n v="156"/>
    <s v="CHINA"/>
    <m/>
    <m/>
    <m/>
    <n v="50.572499999999998"/>
    <n v="0"/>
    <n v="0"/>
    <n v="1"/>
  </r>
  <r>
    <s v="2023-02-09 00:00:00.000000 UTC"/>
    <x v="0"/>
    <d v="2023-02-07T00:00:00"/>
    <d v="2023-02-09T00:00:00"/>
    <n v="1150"/>
    <s v="ADMINISTRACION PUERTO MULTIMODAL CAUCEDO"/>
    <n v="1"/>
    <n v="2"/>
    <x v="0"/>
    <s v="PRODUCTOS LAMINADOS PLANOS ENROLLADOS EN CALIENTE"/>
    <s v="NUEVO"/>
    <n v="207464000"/>
    <s v="Kilogramos"/>
    <n v="1.0858000000000001"/>
    <n v="225264.4112"/>
    <n v="41940.939464000003"/>
    <n v="174.87665699999999"/>
    <n v="0"/>
    <n v="15051823.171499999"/>
    <n v="0"/>
    <n v="0"/>
    <n v="1354664.14"/>
    <n v="1354664.14"/>
    <s v="AUMEL"/>
    <s v="MELBOURNE"/>
    <n v="36"/>
    <s v="AUSTRALIA"/>
    <n v="156"/>
    <s v="CHINA"/>
    <n v="0"/>
    <n v="0"/>
    <n v="18"/>
    <n v="56.293700000000001"/>
    <n v="0"/>
    <n v="0"/>
    <n v="1"/>
  </r>
  <r>
    <s v="2023-06-26 00:00:00.000000 UTC"/>
    <x v="0"/>
    <d v="2023-06-26T00:00:00"/>
    <d v="2023-06-26T00:00:00"/>
    <n v="1150"/>
    <s v="ADMINISTRACION PUERTO MULTIMODAL CAUCEDO"/>
    <n v="1"/>
    <n v="1"/>
    <x v="0"/>
    <s v="PRODUCTOS LAMINADOS PLANOS SIN ENROLLAR EN FRIO"/>
    <s v="NUEVO"/>
    <n v="51870000"/>
    <s v="Kilogramos"/>
    <n v="0.81"/>
    <n v="42014.7"/>
    <n v="7661.6346940000003"/>
    <n v="32.495576"/>
    <n v="0"/>
    <n v="2750224.6795999999"/>
    <n v="0"/>
    <n v="0"/>
    <n v="247520.22"/>
    <n v="247520.22"/>
    <s v="AUSYD"/>
    <s v="SYDNEY"/>
    <n v="36"/>
    <s v="AUSTRALIA"/>
    <n v="156"/>
    <s v="CHINA"/>
    <n v="0"/>
    <n v="0"/>
    <n v="18"/>
    <n v="55.326700000000002"/>
    <n v="0"/>
    <n v="0"/>
    <n v="1"/>
  </r>
  <r>
    <s v="2023-04-28 00:00:00.000000 UTC"/>
    <x v="0"/>
    <d v="2023-04-25T00:00:00"/>
    <d v="2023-04-28T00:00:00"/>
    <n v="1150"/>
    <s v="ADMINISTRACION PUERTO MULTIMODAL CAUCEDO"/>
    <n v="1"/>
    <n v="3"/>
    <x v="53"/>
    <s v="BOBINAS DE ACERO TEMPLADO"/>
    <s v="NUEVO"/>
    <n v="5128000"/>
    <s v="Kilogramos"/>
    <n v="1.58"/>
    <n v="8102.24"/>
    <n v="481.88"/>
    <n v="8.6738400000000002"/>
    <n v="0"/>
    <n v="470110.25439999998"/>
    <n v="0"/>
    <n v="0"/>
    <n v="84619.85"/>
    <n v="84619.85"/>
    <s v="CNKHN"/>
    <s v="NANCHANG"/>
    <n v="156"/>
    <s v="CHINA"/>
    <n v="156"/>
    <s v="CHINA"/>
    <n v="0"/>
    <n v="0"/>
    <n v="18"/>
    <n v="54.709800000000001"/>
    <n v="0"/>
    <n v="0"/>
    <n v="1"/>
  </r>
  <r>
    <s v="2020-06-17 00:00:00.000000 UTC"/>
    <x v="2"/>
    <m/>
    <d v="2020-06-27T00:00:00"/>
    <n v="1030"/>
    <s v="ADMINISTRACION HAINA ORIENTAL"/>
    <n v="1"/>
    <n v="4"/>
    <x v="6"/>
    <s v="PRODUCTOS LAMINADOS PLANOS ENROLLADOS EN FRIO"/>
    <m/>
    <n v="4070000"/>
    <s v="Kilogramos"/>
    <n v="0.73799999999999999"/>
    <n v="3003.66"/>
    <n v="205.21812499999999"/>
    <n v="60.072651"/>
    <n v="9.2864760000000004"/>
    <n v="190575.4491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5-05-07 00:00:00.000000 UTC"/>
    <x v="3"/>
    <d v="2025-05-06T00:00:00"/>
    <d v="2025-05-07T00:00:00"/>
    <n v="1150"/>
    <s v="ADMINISTRACION PUERTO MULTIMODAL CAUCEDO"/>
    <n v="1"/>
    <n v="4"/>
    <x v="90"/>
    <s v="FIBRA DE ACERO P/L CONSTRUCCION"/>
    <s v="NUEVO"/>
    <n v="10000000"/>
    <s v="Kilogramos"/>
    <n v="0.7661"/>
    <n v="7661"/>
    <n v="1184.778"/>
    <n v="153.21943999999999"/>
    <n v="0"/>
    <n v="531981.87829999998"/>
    <n v="0"/>
    <n v="0"/>
    <n v="95756.55"/>
    <n v="95756.55"/>
    <s v="CNNGB"/>
    <s v="NINGBO"/>
    <n v="156"/>
    <s v="CHINA"/>
    <n v="156"/>
    <s v="CHINA"/>
    <n v="0"/>
    <n v="0"/>
    <n v="18"/>
    <n v="59.115600000000001"/>
    <n v="0"/>
    <n v="0"/>
    <n v="1"/>
  </r>
  <r>
    <s v="2020-02-05 00:00:00.000000 UTC"/>
    <x v="2"/>
    <m/>
    <d v="2020-02-07T00:00:00"/>
    <n v="1030"/>
    <s v="ADMINISTRACION HAINA ORIENTAL"/>
    <n v="1"/>
    <n v="1"/>
    <x v="85"/>
    <s v="PRODUCTOS LAMINADOS PLANOS ENROLLADOS EN CALIENTE"/>
    <m/>
    <n v="2982000"/>
    <s v="Kilogramos"/>
    <n v="1.002"/>
    <n v="2987.9639999999999"/>
    <n v="849.84119999999996"/>
    <n v="59.759228"/>
    <n v="0"/>
    <n v="207518.1042"/>
    <n v="0"/>
    <n v="0"/>
    <n v="18676.63"/>
    <n v="18676.63"/>
    <s v="PAMIT"/>
    <s v="MANZANILLO"/>
    <n v="591"/>
    <s v="PANAMA"/>
    <n v="156"/>
    <s v="CHINA"/>
    <n v="0"/>
    <n v="0"/>
    <n v="18"/>
    <n v="53.243000000000002"/>
    <n v="0"/>
    <n v="0"/>
    <n v="1"/>
  </r>
  <r>
    <s v="2020-11-16 00:00:00.000000 UTC"/>
    <x v="2"/>
    <m/>
    <d v="2020-11-16T00:00:00"/>
    <n v="1030"/>
    <s v="ADMINISTRACION HAINA ORIENTAL"/>
    <n v="1"/>
    <n v="5"/>
    <x v="32"/>
    <s v="PRODUCTOS LAMINADOS PLANOS SIN ENROLLAR EN CALIENTE"/>
    <s v="NUEVO"/>
    <n v="69210"/>
    <s v="Toneladas Metricas"/>
    <n v="481.14670000000001"/>
    <n v="33300.163107"/>
    <n v="2066.2378389999999"/>
    <n v="74.891375999999994"/>
    <n v="1.675729"/>
    <n v="2071929.3807000001"/>
    <n v="62157.88"/>
    <n v="0"/>
    <n v="384135.71"/>
    <n v="446293.59"/>
    <s v="CNLYG"/>
    <s v="LIANYUNGANG"/>
    <n v="156"/>
    <s v="CHINA"/>
    <n v="156"/>
    <s v="CHINA"/>
    <n v="3"/>
    <n v="0"/>
    <n v="18"/>
    <n v="58.458100000000002"/>
    <m/>
    <n v="0"/>
    <n v="1"/>
  </r>
  <r>
    <s v="2020-01-20 00:00:00.000000 UTC"/>
    <x v="2"/>
    <m/>
    <d v="2020-01-20T00:00:00"/>
    <n v="1030"/>
    <s v="ADMINISTRACION HAINA ORIENTAL"/>
    <n v="1"/>
    <n v="7"/>
    <x v="7"/>
    <s v="LAMINAS DE ACERO EN CALIENTE 300X1219X2438 MM"/>
    <m/>
    <n v="57252000"/>
    <s v="Kilogramos"/>
    <n v="0.48060000000000003"/>
    <n v="27515.3112"/>
    <n v="3343.3054569999999"/>
    <n v="75.665738000000005"/>
    <n v="0"/>
    <n v="1645620.3629999999"/>
    <n v="49368.61"/>
    <n v="0"/>
    <n v="305098.02"/>
    <n v="354466.63"/>
    <s v="CNLYG"/>
    <s v="LIANYUNGANG"/>
    <n v="156"/>
    <s v="CHINA"/>
    <n v="156"/>
    <s v="CHINA"/>
    <n v="3"/>
    <n v="0"/>
    <n v="18"/>
    <n v="53.197200000000002"/>
    <n v="0"/>
    <n v="0"/>
    <n v="1"/>
  </r>
  <r>
    <s v="2025-09-05 00:00:00.000000 UTC"/>
    <x v="3"/>
    <d v="2025-09-03T00:00:00"/>
    <d v="2025-09-05T00:00:00"/>
    <n v="1030"/>
    <s v="ADMINISTRACION HAINA ORIENTAL"/>
    <n v="1"/>
    <n v="1"/>
    <x v="25"/>
    <s v="VIGAS"/>
    <s v="NUEVO"/>
    <n v="50046000"/>
    <s v="Kilogramos"/>
    <n v="0.6099"/>
    <n v="30523.055400000001"/>
    <n v="3188.1979080000001"/>
    <n v="622.92482199999995"/>
    <n v="0"/>
    <n v="2190271.963"/>
    <n v="306638.07"/>
    <n v="0"/>
    <n v="449443.81"/>
    <n v="756081.88"/>
    <s v="CNCDE"/>
    <s v="CHANGDE"/>
    <n v="156"/>
    <s v="CHINA"/>
    <n v="156"/>
    <s v="CHINA"/>
    <n v="14"/>
    <n v="0"/>
    <n v="18"/>
    <n v="63.792700000000004"/>
    <n v="0"/>
    <n v="0"/>
    <n v="1"/>
  </r>
  <r>
    <s v="2025-09-02 00:00:00.000000 UTC"/>
    <x v="3"/>
    <d v="2025-09-03T00:00:00"/>
    <d v="2025-09-02T00:00:00"/>
    <n v="1030"/>
    <s v="ADMINISTRACION HAINA ORIENTAL"/>
    <n v="1"/>
    <n v="22"/>
    <x v="25"/>
    <s v="PERFIL EN H 12X12X30"/>
    <s v="NUEVO"/>
    <n v="30158000"/>
    <s v="Kilogramos"/>
    <n v="0.59"/>
    <n v="17793.22"/>
    <n v="1809.4618049999999"/>
    <n v="50.888018000000002"/>
    <n v="0"/>
    <n v="1248525.8570000001"/>
    <n v="174793.62"/>
    <n v="0"/>
    <n v="256197.51"/>
    <n v="430991.13"/>
    <s v="CNCDE"/>
    <s v="CHANGDE"/>
    <n v="156"/>
    <s v="CHINA"/>
    <n v="156"/>
    <s v="CHINA"/>
    <n v="14"/>
    <n v="0"/>
    <n v="18"/>
    <n v="63.526600000000002"/>
    <n v="0"/>
    <n v="0"/>
    <n v="1"/>
  </r>
  <r>
    <s v="2019-11-26 00:00:00.000000 UTC"/>
    <x v="6"/>
    <m/>
    <d v="2019-11-27T00:00:00"/>
    <n v="1150"/>
    <s v="ADMINISTRACION PUERTO MULTIMODAL CAUCEDO"/>
    <n v="1"/>
    <n v="10"/>
    <x v="16"/>
    <s v="BARRAS DE EJES DE ACERO (ROUND BAR)(2-1/2) (22 PCS)"/>
    <s v="NUEVO"/>
    <n v="2902480"/>
    <s v="Kilogramos"/>
    <n v="1.1415"/>
    <n v="3313.1809199999998"/>
    <n v="329.81760000000003"/>
    <n v="7.3019259999999999"/>
    <n v="0"/>
    <n v="193037.8561"/>
    <n v="34746.813499999997"/>
    <n v="0"/>
    <n v="41696.18"/>
    <n v="76442.993499999997"/>
    <s v="CNDLC"/>
    <s v="DALIAN"/>
    <n v="156"/>
    <s v="CHINA"/>
    <n v="156"/>
    <s v="CHINA"/>
    <m/>
    <m/>
    <m/>
    <n v="52.8827"/>
    <n v="0"/>
    <n v="0"/>
    <n v="1"/>
  </r>
  <r>
    <s v="2019-05-31 00:00:00.000000 UTC"/>
    <x v="6"/>
    <m/>
    <d v="2019-05-31T00:00:00"/>
    <n v="1150"/>
    <s v="ADMINISTRACION PUERTO MULTIMODAL CAUCEDO"/>
    <n v="1"/>
    <n v="29"/>
    <x v="5"/>
    <s v="LAMINAS DE PLATIADA 0.5 MM  1417X319X0.5"/>
    <s v="NUEVO"/>
    <n v="180000"/>
    <s v="Kilogramos"/>
    <n v="1.38"/>
    <n v="248.4"/>
    <n v="8.8816699999999997"/>
    <n v="0.26610699999999998"/>
    <n v="0"/>
    <n v="13025.293900000001"/>
    <n v="0"/>
    <n v="0"/>
    <n v="2344.5500000000002"/>
    <n v="2344.5500000000002"/>
    <s v="CNZUH"/>
    <s v="ZHUHAI"/>
    <n v="156"/>
    <s v="CHINA"/>
    <n v="156"/>
    <s v="CHINA"/>
    <m/>
    <m/>
    <m/>
    <n v="50.573999999999998"/>
    <n v="0"/>
    <n v="0"/>
    <n v="1"/>
  </r>
  <r>
    <s v="2024-06-18 00:00:00.000000 UTC"/>
    <x v="1"/>
    <d v="2024-06-16T00:00:00"/>
    <d v="2024-06-18T00:00:00"/>
    <n v="1150"/>
    <s v="ADMINISTRACION PUERTO MULTIMODAL CAUCEDO"/>
    <n v="1"/>
    <n v="1"/>
    <x v="0"/>
    <s v="PRODUCTOS LAMINADOS PLANOS ENROLLADOS EN CALIENTE"/>
    <s v="NUEVO"/>
    <n v="172370000"/>
    <s v="Kilogramos"/>
    <n v="1.0104"/>
    <n v="174162.64799999999"/>
    <n v="25654.73"/>
    <n v="3483.2528000000002"/>
    <n v="0"/>
    <n v="12039204.199999999"/>
    <n v="0"/>
    <n v="0"/>
    <n v="1083527.92"/>
    <n v="1083527.92"/>
    <s v="AUSYD"/>
    <s v="SYDNEY"/>
    <n v="36"/>
    <s v="AUSTRALIA"/>
    <n v="156"/>
    <s v="CHINA"/>
    <n v="0"/>
    <n v="0"/>
    <n v="18"/>
    <n v="59.218699999999998"/>
    <n v="0"/>
    <n v="0"/>
    <n v="1"/>
  </r>
  <r>
    <s v="2020-09-04 00:00:00.000000 UTC"/>
    <x v="2"/>
    <m/>
    <d v="2020-09-04T00:00:00"/>
    <n v="1030"/>
    <s v="ADMINISTRACION HAINA ORIENTAL"/>
    <n v="1"/>
    <n v="1"/>
    <x v="4"/>
    <s v="BOBINAS DE ALUZINC GALVANIZADAS 0.5MM X 1220MM"/>
    <m/>
    <n v="24405000"/>
    <s v="Kilogramos"/>
    <n v="0.88529999999999998"/>
    <n v="21605.746500000001"/>
    <n v="1725.4856199999999"/>
    <n v="24.842652000000001"/>
    <n v="0.38963700000000001"/>
    <n v="1366008.9898000001"/>
    <n v="0"/>
    <n v="0"/>
    <n v="245881.62"/>
    <n v="245881.62"/>
    <s v="CNCGU"/>
    <s v="CHANGSHU"/>
    <n v="156"/>
    <s v="CHINA"/>
    <n v="156"/>
    <s v="CHINA"/>
    <n v="0"/>
    <n v="0"/>
    <n v="18"/>
    <n v="58.485300000000002"/>
    <n v="0"/>
    <n v="0"/>
    <n v="1"/>
  </r>
  <r>
    <s v="2024-04-30 00:00:00.000000 UTC"/>
    <x v="1"/>
    <d v="2024-04-29T00:00:00"/>
    <d v="2024-04-30T00:00:00"/>
    <n v="1030"/>
    <s v="ADMINISTRACION HAINA ORIENTAL"/>
    <n v="1"/>
    <n v="2"/>
    <x v="3"/>
    <s v="SIMPLEMENTE LAMINADOS EN FRIO"/>
    <s v="NUEVO"/>
    <n v="19699000"/>
    <s v="Kilogramos"/>
    <n v="2.0121000000000002"/>
    <n v="39636.357900000003"/>
    <n v="3071.9634000000001"/>
    <n v="75.304413999999994"/>
    <n v="37.615504000000001"/>
    <n v="2510309.1197000002"/>
    <n v="0"/>
    <n v="0"/>
    <n v="451855.64"/>
    <n v="451855.64"/>
    <s v="CNJJG"/>
    <s v="JIUJIANG"/>
    <n v="156"/>
    <s v="CHINA"/>
    <n v="156"/>
    <s v="CHINA"/>
    <n v="0"/>
    <n v="0"/>
    <n v="18"/>
    <n v="58.622999999999998"/>
    <n v="0"/>
    <n v="0"/>
    <n v="1"/>
  </r>
  <r>
    <s v="2022-08-22 00:00:00.000000 UTC"/>
    <x v="5"/>
    <m/>
    <d v="2022-08-22T00:00:00"/>
    <n v="1030"/>
    <s v="ADMINISTRACION HAINA ORIENTAL"/>
    <n v="1"/>
    <n v="6"/>
    <x v="50"/>
    <s v="BARRA REDONDA DE ACERO INOXIDABLE AISI 304 2-1/2 X 3658MM"/>
    <s v="NUEVO"/>
    <n v="932000"/>
    <s v="Kilogramos"/>
    <n v="3.5424000000000002"/>
    <n v="3301.5167999999999"/>
    <n v="445.141974"/>
    <n v="14.3416"/>
    <n v="0"/>
    <n v="201508.87239999999"/>
    <n v="0"/>
    <n v="0"/>
    <n v="36271.599999999999"/>
    <n v="36271.599999999999"/>
    <s v="CNNKG"/>
    <s v="NANJING"/>
    <n v="156"/>
    <s v="CHINA"/>
    <n v="156"/>
    <s v="CHINA"/>
    <n v="0"/>
    <n v="0"/>
    <n v="18"/>
    <n v="53.578400000000002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1"/>
    <x v="12"/>
    <s v="PRODUCTOS LAMINADOS PLANOS ENROLLADOS EN FRIO"/>
    <s v="NUEVO"/>
    <n v="6352500"/>
    <s v="Kilogramos"/>
    <n v="2.4741"/>
    <n v="15716.72025"/>
    <n v="2418.2442999999998"/>
    <n v="17.077970000000001"/>
    <n v="0"/>
    <n v="1037560.2215"/>
    <n v="0"/>
    <n v="0"/>
    <n v="186760.84"/>
    <n v="186760.84"/>
    <s v="CNNSA"/>
    <s v="NANSHA"/>
    <n v="156"/>
    <s v="CHINA"/>
    <n v="156"/>
    <s v="CHINA"/>
    <n v="0"/>
    <n v="0"/>
    <n v="18"/>
    <n v="57.159399999999998"/>
    <n v="0"/>
    <n v="0"/>
    <n v="1"/>
  </r>
  <r>
    <s v="2021-11-17 00:00:00.000000 UTC"/>
    <x v="4"/>
    <m/>
    <d v="2021-11-17T00:00:00"/>
    <n v="1150"/>
    <s v="ADMINISTRACION PUERTO MULTIMODAL CAUCEDO"/>
    <n v="1"/>
    <n v="69"/>
    <x v="22"/>
    <s v="ALAMBRE ALEADO"/>
    <s v="NUEVO"/>
    <n v="6650"/>
    <s v="Kilogramos"/>
    <n v="2.4285999999999999"/>
    <n v="16.150189999999998"/>
    <n v="1.1913800000000001"/>
    <n v="0.13127900000000001"/>
    <n v="0"/>
    <n v="992.21109999999999"/>
    <n v="29.77"/>
    <n v="0"/>
    <n v="183.96"/>
    <n v="213.73"/>
    <s v="BRPNG"/>
    <s v="PARANAGUÃ"/>
    <n v="76"/>
    <s v="BRASIL"/>
    <n v="156"/>
    <s v="CHINA"/>
    <n v="3"/>
    <n v="0"/>
    <n v="18"/>
    <n v="56.729500000000002"/>
    <n v="0"/>
    <n v="0"/>
    <n v="1"/>
  </r>
  <r>
    <s v="2021-04-05 00:00:00.000000 UTC"/>
    <x v="4"/>
    <d v="2021-04-02T00:00:00"/>
    <d v="2021-04-05T00:00:00"/>
    <n v="1030"/>
    <s v="ADMINISTRACION HAINA ORIENTAL"/>
    <n v="1"/>
    <n v="3"/>
    <x v="44"/>
    <s v="PRODUCTOS LAMINADOS PLANOS SIN ENROLLAR EN CALIENTE"/>
    <s v="NUEVO"/>
    <n v="45240000"/>
    <s v="Kilogramos"/>
    <n v="0.51929999999999998"/>
    <n v="23493.132000000001"/>
    <n v="1344.207312"/>
    <n v="64.605495000000005"/>
    <n v="0"/>
    <n v="1420941.8341000001"/>
    <n v="42628.26"/>
    <n v="0"/>
    <n v="263442.62"/>
    <n v="306070.88"/>
    <s v="CNLSN"/>
    <s v="LANSHAN"/>
    <n v="156"/>
    <s v="CHINA"/>
    <n v="156"/>
    <s v="CHINA"/>
    <n v="3"/>
    <n v="0"/>
    <n v="18"/>
    <n v="57.0613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24"/>
    <s v="PERFILES EN I"/>
    <s v="NUEVO"/>
    <n v="81346000"/>
    <s v="Kilogramos"/>
    <n v="0.6159"/>
    <n v="50101.001400000001"/>
    <n v="3929.3021530000001"/>
    <n v="405.20901800000001"/>
    <n v="0"/>
    <n v="3458102.1779999998"/>
    <n v="484134.3"/>
    <n v="0"/>
    <n v="709602.57"/>
    <n v="1193736.8700000001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0"/>
    <x v="24"/>
    <s v="PERFILES EN I"/>
    <s v="NUEVO"/>
    <n v="101472000"/>
    <s v="Kilogramos"/>
    <n v="0.56189999999999996"/>
    <n v="57017.116800000003"/>
    <n v="5377.9548240000004"/>
    <n v="156.82396399999999"/>
    <n v="0"/>
    <n v="3948886.1450999998"/>
    <n v="552844.06000000006"/>
    <n v="0"/>
    <n v="810311.44"/>
    <n v="1363155.5"/>
    <s v="CNCGU"/>
    <s v="CHANGSHU"/>
    <n v="156"/>
    <s v="CHINA"/>
    <n v="156"/>
    <s v="CHINA"/>
    <n v="14"/>
    <n v="0"/>
    <n v="18"/>
    <n v="63.129800000000003"/>
    <n v="0"/>
    <n v="1"/>
    <n v="1"/>
  </r>
  <r>
    <s v="2024-08-02 00:00:00.000000 UTC"/>
    <x v="1"/>
    <d v="2024-07-31T00:00:00"/>
    <d v="2024-08-05T00:00:00"/>
    <n v="1030"/>
    <s v="ADMINISTRACION HAINA ORIENTAL"/>
    <n v="1"/>
    <n v="6"/>
    <x v="24"/>
    <s v="VIGAS DE ACERO PERFIL I W14X48"/>
    <s v="NUEVO"/>
    <n v="469000"/>
    <s v="Kilogramos"/>
    <n v="0.85"/>
    <n v="398.65"/>
    <n v="95.878711999999993"/>
    <n v="7.9821299999999997"/>
    <n v="0"/>
    <n v="29887.6505"/>
    <n v="4184.2700000000004"/>
    <n v="0"/>
    <n v="6132.95"/>
    <n v="10317.219999999999"/>
    <s v="CNXMN"/>
    <s v="XIAMEN"/>
    <n v="156"/>
    <s v="CHINA"/>
    <n v="156"/>
    <s v="CHINA"/>
    <n v="14"/>
    <n v="0"/>
    <n v="18"/>
    <n v="59.475999999999999"/>
    <n v="0"/>
    <n v="0"/>
    <n v="1"/>
  </r>
  <r>
    <s v="2025-07-04 00:00:00.000000 UTC"/>
    <x v="3"/>
    <d v="2025-07-01T00:00:00"/>
    <d v="2025-07-04T00:00:00"/>
    <n v="1150"/>
    <s v="ADMINISTRACION PUERTO MULTIMODAL CAUCEDO"/>
    <n v="11"/>
    <n v="1"/>
    <x v="46"/>
    <s v="PERFIL DE ACERO"/>
    <s v="NUEVO"/>
    <n v="24607000"/>
    <s v="Kilogramos"/>
    <n v="2.9401999999999999"/>
    <n v="72349.501399999994"/>
    <n v="6139.68"/>
    <n v="1446.96"/>
    <n v="62.04"/>
    <n v="4812433.9632999999"/>
    <n v="962486.79"/>
    <n v="0"/>
    <n v="1039485.85"/>
    <n v="2001972.64"/>
    <s v="BRRIO"/>
    <s v="RIO DE JANEIRO"/>
    <n v="76"/>
    <s v="BRASIL"/>
    <n v="156"/>
    <s v="CHINA"/>
    <n v="20"/>
    <n v="0"/>
    <n v="18"/>
    <n v="60.156799999999997"/>
    <n v="0"/>
    <n v="0"/>
    <n v="1"/>
  </r>
  <r>
    <s v="2020-01-08 00:00:00.000000 UTC"/>
    <x v="2"/>
    <m/>
    <d v="2020-01-10T00:00:00"/>
    <n v="1030"/>
    <s v="ADMINISTRACION HAINA ORIENTAL"/>
    <n v="1"/>
    <n v="1"/>
    <x v="17"/>
    <s v="ALAMBRE"/>
    <m/>
    <n v="169000"/>
    <s v="Kilogramos"/>
    <n v="0.6"/>
    <n v="101.4"/>
    <n v="4.5745389999999997"/>
    <n v="2.0256189999999998"/>
    <n v="0"/>
    <n v="5720.7096000000001"/>
    <n v="1144.1400000000001"/>
    <n v="0"/>
    <n v="1235.67"/>
    <n v="2379.81"/>
    <s v="CNNGB"/>
    <s v="NINGBO"/>
    <n v="156"/>
    <s v="CHINA"/>
    <n v="156"/>
    <s v="CHINA"/>
    <n v="20"/>
    <n v="0"/>
    <n v="18"/>
    <n v="52.968699999999998"/>
    <n v="0"/>
    <n v="0"/>
    <n v="1"/>
  </r>
  <r>
    <s v="2023-10-19 00:00:00.000000 UTC"/>
    <x v="0"/>
    <d v="2023-10-18T00:00:00"/>
    <d v="2023-10-19T00:00:00"/>
    <n v="1150"/>
    <s v="ADMINISTRACION PUERTO MULTIMODAL CAUCEDO"/>
    <n v="11"/>
    <n v="21"/>
    <x v="17"/>
    <s v="ALAMBRE"/>
    <s v="NUEVO"/>
    <n v="40000"/>
    <s v="Kilogramos"/>
    <n v="7.5720000000000001"/>
    <n v="302.88"/>
    <n v="5.2038399999999996"/>
    <n v="6.0549730000000004"/>
    <n v="0"/>
    <n v="17881.593799999999"/>
    <n v="3576.32"/>
    <n v="0"/>
    <n v="3862.42"/>
    <n v="7438.74"/>
    <s v="CNNSA"/>
    <s v="NANSHA"/>
    <n v="156"/>
    <s v="CHINA"/>
    <n v="156"/>
    <s v="CHINA"/>
    <n v="20"/>
    <n v="0"/>
    <n v="18"/>
    <n v="56.921700000000001"/>
    <n v="0"/>
    <n v="0"/>
    <n v="1"/>
  </r>
  <r>
    <s v="2024-12-10 00:00:00.000000 UTC"/>
    <x v="1"/>
    <d v="2024-12-10T00:00:00"/>
    <d v="2024-12-10T00:00:00"/>
    <n v="1150"/>
    <s v="ADMINISTRACION PUERTO MULTIMODAL CAUCEDO"/>
    <n v="1"/>
    <n v="30"/>
    <x v="30"/>
    <s v="ALAMBRE DULCE 370 ROLLOS"/>
    <s v="NUEVO"/>
    <n v="160870"/>
    <s v="Kilogramos"/>
    <n v="1.1499999999999999"/>
    <n v="185.00049999999999"/>
    <n v="20.616160000000001"/>
    <n v="3.6991450000000001"/>
    <n v="0"/>
    <n v="12734.754199999999"/>
    <n v="2546.9499999999998"/>
    <n v="0"/>
    <n v="2750.71"/>
    <n v="5297.66"/>
    <s v="CNQIN"/>
    <s v="QINGXI"/>
    <n v="156"/>
    <s v="CHINA"/>
    <n v="156"/>
    <s v="CHINA"/>
    <n v="20"/>
    <n v="0"/>
    <n v="18"/>
    <n v="60.838299999999997"/>
    <n v="0"/>
    <n v="1"/>
    <n v="1"/>
  </r>
  <r>
    <s v="2020-01-27 00:00:00.000000 UTC"/>
    <x v="2"/>
    <m/>
    <d v="2020-01-27T00:00:00"/>
    <n v="1150"/>
    <s v="ADMINISTRACION PUERTO MULTIMODAL CAUCEDO"/>
    <n v="1"/>
    <n v="1"/>
    <x v="46"/>
    <s v="ANGULARES DE HIERRO 12 X 3.5"/>
    <m/>
    <n v="120000"/>
    <s v="Kilogramos"/>
    <n v="0.53"/>
    <n v="63.6"/>
    <n v="3.06772"/>
    <n v="0.34959000000000001"/>
    <n v="0"/>
    <n v="3565.3512999999998"/>
    <n v="713.07"/>
    <n v="0"/>
    <n v="770.12"/>
    <n v="1483.19"/>
    <s v="CNZSN"/>
    <s v="ZHONGSHAN"/>
    <n v="156"/>
    <s v="CHINA"/>
    <n v="156"/>
    <s v="CHINA"/>
    <n v="20"/>
    <n v="0"/>
    <n v="18"/>
    <n v="53.200099999999999"/>
    <n v="0"/>
    <n v="0"/>
    <n v="1"/>
  </r>
  <r>
    <s v="2024-08-27 00:00:00.000000 UTC"/>
    <x v="1"/>
    <d v="2024-08-24T00:00:00"/>
    <d v="2024-08-27T00:00:00"/>
    <n v="1150"/>
    <s v="ADMINISTRACION PUERTO MULTIMODAL CAUCEDO"/>
    <n v="1"/>
    <n v="1"/>
    <x v="87"/>
    <s v="ALAMBRE DE GRAPADO GALVANIZADO"/>
    <s v="NUEVO"/>
    <n v="18000000"/>
    <s v="Kilogramos"/>
    <n v="1.673"/>
    <n v="30114"/>
    <n v="1846.1431009999999"/>
    <n v="632.40946799999995"/>
    <n v="0"/>
    <n v="1950429.5237"/>
    <n v="390085.9"/>
    <n v="0"/>
    <n v="421292.78"/>
    <n v="811378.68"/>
    <s v="ITGOA"/>
    <s v="GENOA"/>
    <n v="380"/>
    <s v="ITALIA"/>
    <n v="156"/>
    <s v="CHINA"/>
    <n v="20"/>
    <n v="0"/>
    <n v="18"/>
    <n v="59.842799999999997"/>
    <n v="0"/>
    <n v="0"/>
    <n v="1"/>
  </r>
  <r>
    <s v="2019-01-07 00:00:00.000000 UTC"/>
    <x v="6"/>
    <m/>
    <d v="2019-01-16T00:00:00"/>
    <n v="1150"/>
    <s v="ADMINISTRACION PUERTO MULTIMODAL CAUCEDO"/>
    <n v="1"/>
    <n v="1"/>
    <x v="23"/>
    <s v="GALVALUME (55%AL-ZN)"/>
    <s v="NUEVO"/>
    <n v="851380000"/>
    <s v="Kilogramos"/>
    <n v="0.82369999999999999"/>
    <n v="701281.70600000001"/>
    <n v="94590.559349999996"/>
    <n v="14026.627015"/>
    <n v="0"/>
    <n v="40744299.937600002"/>
    <n v="0"/>
    <n v="0"/>
    <n v="0"/>
    <n v="0"/>
    <s v="CNZAP"/>
    <s v="ZHAPU"/>
    <n v="156"/>
    <s v="CHINA"/>
    <n v="156"/>
    <s v="CHINA"/>
    <m/>
    <m/>
    <m/>
    <n v="50.307899999999997"/>
    <n v="0"/>
    <n v="0"/>
    <n v="1"/>
  </r>
  <r>
    <s v="2019-12-27 00:00:00.000000 UTC"/>
    <x v="6"/>
    <m/>
    <d v="2019-12-30T00:00:00"/>
    <n v="1030"/>
    <s v="ADMINISTRACION HAINA ORIENTAL"/>
    <n v="1"/>
    <n v="15"/>
    <x v="72"/>
    <s v="ALAMBRE PARA ENCUADERNAR 6MM NEGRO"/>
    <s v="NUEVO"/>
    <n v="85000"/>
    <s v="Kilogramos"/>
    <n v="4.1500000000000004"/>
    <n v="352.75"/>
    <n v="53.425400000000003"/>
    <n v="7.054824"/>
    <n v="0"/>
    <n v="21871.115699999998"/>
    <n v="0"/>
    <n v="0"/>
    <n v="0"/>
    <n v="0"/>
    <s v="USNYC"/>
    <s v="NEW YORK"/>
    <n v="840"/>
    <s v="ESTADOS UNIDOS (EEUU)"/>
    <n v="156"/>
    <s v="CHINA"/>
    <m/>
    <m/>
    <m/>
    <n v="52.927100000000003"/>
    <n v="0"/>
    <n v="1"/>
    <n v="1"/>
  </r>
  <r>
    <s v="2024-06-21 00:00:00.000000 UTC"/>
    <x v="1"/>
    <d v="2024-06-23T00:00:00"/>
    <d v="2024-06-21T00:00:00"/>
    <n v="1030"/>
    <s v="ADMINISTRACION HAINA ORIENTAL"/>
    <n v="1"/>
    <n v="1"/>
    <x v="3"/>
    <s v="SIMPLEMENTE LAMINADOS EN FRIO"/>
    <s v="NUEVO"/>
    <n v="2527000"/>
    <s v="Kilogramos"/>
    <n v="2.0914999999999999"/>
    <n v="5285.2205000000004"/>
    <n v="324.64548000000002"/>
    <n v="9.8252240000000004"/>
    <n v="4.9364220000000003"/>
    <n v="333015.01390000002"/>
    <n v="0"/>
    <n v="0"/>
    <n v="59942.7"/>
    <n v="59942.7"/>
    <s v="CNJIU"/>
    <s v="JIUJIANG"/>
    <n v="156"/>
    <s v="CHINA"/>
    <n v="156"/>
    <s v="CHINA"/>
    <n v="0"/>
    <n v="0"/>
    <n v="18"/>
    <n v="59.2064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8"/>
    <x v="53"/>
    <s v="PRODUCTOS LAMINADOS PLANOS ENROLLADOS EN FRIO"/>
    <s v="NUEVO"/>
    <n v="32440000"/>
    <s v="Kilogramos"/>
    <n v="0.76600000000000001"/>
    <n v="24849.040000000001"/>
    <n v="1620.0123040000001"/>
    <n v="496.977282"/>
    <n v="0"/>
    <n v="1540527.8991"/>
    <n v="0"/>
    <n v="0"/>
    <n v="277295.02"/>
    <n v="277295.02"/>
    <s v="CNLYG"/>
    <s v="LIANYUNGANG"/>
    <n v="156"/>
    <s v="CHINA"/>
    <n v="156"/>
    <s v="CHINA"/>
    <n v="0"/>
    <n v="0"/>
    <n v="18"/>
    <n v="57.128399999999999"/>
    <n v="0"/>
    <n v="0"/>
    <n v="1"/>
  </r>
  <r>
    <s v="2022-01-05 00:00:00.000000 UTC"/>
    <x v="5"/>
    <m/>
    <d v="2022-01-05T00:00:00"/>
    <n v="1030"/>
    <s v="ADMINISTRACION HAINA ORIENTAL"/>
    <n v="1"/>
    <n v="3"/>
    <x v="38"/>
    <s v="PRODUCTOS LAMINADOS PLANOS SIN ENROLLAR EN FRIO"/>
    <s v="NUEVO"/>
    <n v="4967000"/>
    <s v="Kilogramos"/>
    <n v="2.7204999999999999"/>
    <n v="13512.7235"/>
    <n v="2977.9920000000002"/>
    <n v="23.295342000000002"/>
    <n v="175.701528"/>
    <n v="961721.73770000006"/>
    <n v="0"/>
    <n v="0"/>
    <n v="86555.04"/>
    <n v="86555.04"/>
    <s v="CNYTN"/>
    <s v="YANTIAN"/>
    <n v="156"/>
    <s v="CHINA"/>
    <n v="156"/>
    <s v="CHINA"/>
    <n v="0"/>
    <n v="0"/>
    <n v="18"/>
    <n v="57.623600000000003"/>
    <n v="0"/>
    <n v="0"/>
    <n v="1"/>
  </r>
  <r>
    <s v="2024-12-19 00:00:00.000000 UTC"/>
    <x v="1"/>
    <d v="2024-12-16T00:00:00"/>
    <d v="2024-12-19T00:00:00"/>
    <n v="1030"/>
    <s v="ADMINISTRACION HAINA ORIENTAL"/>
    <n v="1"/>
    <n v="10"/>
    <x v="0"/>
    <s v="PRODUCTOS LAMINADOS PLANOS ENROLLADOS EN FRIO COLOR COATING 0.5MM1000MM"/>
    <s v="NUEVO"/>
    <n v="96668000"/>
    <s v="Kilogramos"/>
    <n v="0.69699999999999995"/>
    <n v="67377.596000000005"/>
    <n v="6897.1976880000002"/>
    <n v="1347.5470049999999"/>
    <n v="0"/>
    <n v="4599597.7988999998"/>
    <n v="0"/>
    <n v="0"/>
    <n v="413963.8"/>
    <n v="413963.8"/>
    <s v="CNZJG"/>
    <s v="ZHANGJIAGANG"/>
    <n v="156"/>
    <s v="CHINA"/>
    <n v="156"/>
    <s v="CHINA"/>
    <n v="0"/>
    <n v="0"/>
    <n v="18"/>
    <n v="60.8232"/>
    <n v="0"/>
    <n v="1"/>
    <n v="1"/>
  </r>
  <r>
    <s v="2022-07-01 00:00:00.000000 UTC"/>
    <x v="5"/>
    <m/>
    <d v="2022-07-01T00:00:00"/>
    <n v="1030"/>
    <s v="ADMINISTRACION HAINA ORIENTAL"/>
    <n v="1"/>
    <n v="1"/>
    <x v="71"/>
    <s v="PRODUCTOS LAMINADOS PLANOS ENROLLADOS EN CALIENTE"/>
    <s v="NUEVO"/>
    <n v="2945927000"/>
    <s v="Kilogramos"/>
    <n v="1.4372"/>
    <n v="4233886.2844000002"/>
    <n v="754990.5"/>
    <n v="8383.0499999999993"/>
    <n v="0"/>
    <n v="274430650.42159998"/>
    <n v="0"/>
    <n v="0"/>
    <n v="24698746.850000001"/>
    <n v="24698746.850000001"/>
    <s v="JPYWT"/>
    <s v="YAWATA/KITAKYUSHU"/>
    <n v="392"/>
    <s v="JAPON"/>
    <n v="156"/>
    <s v="CHINA"/>
    <n v="0"/>
    <n v="0"/>
    <n v="18"/>
    <n v="54.916200000000003"/>
    <n v="0"/>
    <n v="0"/>
    <n v="1"/>
  </r>
  <r>
    <s v="2022-01-07 00:00:00.000000 UTC"/>
    <x v="5"/>
    <m/>
    <d v="2022-01-07T00:00:00"/>
    <n v="1150"/>
    <s v="ADMINISTRACION PUERTO MULTIMODAL CAUCEDO"/>
    <n v="1"/>
    <n v="12"/>
    <x v="9"/>
    <s v="PRODUCTOS LAMINADOS PLANOS SIN ENROLLAR EN FRIO"/>
    <s v="NUEVO"/>
    <n v="9968000"/>
    <s v="Kilogramos"/>
    <n v="1.9878"/>
    <n v="19814.3904"/>
    <n v="1304.0474999999999"/>
    <n v="21.846149"/>
    <n v="0"/>
    <n v="1220632.6927"/>
    <n v="36618.980000000003"/>
    <n v="0"/>
    <n v="226305.3"/>
    <n v="262924.28000000003"/>
    <s v="ITSPE"/>
    <s v="LA SPEZIA"/>
    <n v="380"/>
    <s v="ITALIA"/>
    <n v="156"/>
    <s v="CHINA"/>
    <n v="3"/>
    <n v="0"/>
    <n v="18"/>
    <n v="57.739600000000003"/>
    <n v="0"/>
    <n v="0"/>
    <n v="1"/>
  </r>
  <r>
    <s v="2024-10-04 00:00:00.000000 UTC"/>
    <x v="1"/>
    <d v="2024-09-30T00:00:00"/>
    <d v="2024-10-04T00:00:00"/>
    <n v="1150"/>
    <s v="ADMINISTRACION PUERTO MULTIMODAL CAUCEDO"/>
    <n v="1"/>
    <n v="1"/>
    <x v="10"/>
    <s v="ALAMBRE ACERO GALVANIZADO"/>
    <s v="NUEVO"/>
    <n v="486000"/>
    <s v="Kilogramos"/>
    <n v="3.786"/>
    <n v="1839.9960000000001"/>
    <n v="172.84627499999999"/>
    <n v="36.798552999999998"/>
    <n v="0"/>
    <n v="123372.0634"/>
    <n v="24674.41"/>
    <n v="0"/>
    <n v="26648.37"/>
    <n v="51322.78"/>
    <s v="CNFOC"/>
    <s v="FUZHOU"/>
    <n v="156"/>
    <s v="CHINA"/>
    <n v="156"/>
    <s v="CHINA"/>
    <n v="20"/>
    <n v="0"/>
    <n v="18"/>
    <n v="60.191800000000001"/>
    <n v="0"/>
    <n v="0"/>
    <n v="1"/>
  </r>
  <r>
    <s v="2020-01-23 00:00:00.000000 UTC"/>
    <x v="2"/>
    <m/>
    <d v="2020-01-23T00:00:00"/>
    <n v="1150"/>
    <s v="ADMINISTRACION PUERTO MULTIMODAL CAUCEDO"/>
    <n v="11"/>
    <n v="1"/>
    <x v="41"/>
    <s v="PERFILES DE ACERO "/>
    <m/>
    <n v="7036000"/>
    <s v="Kilogramos"/>
    <n v="0.81399999999999995"/>
    <n v="5727.3040000000001"/>
    <n v="302.14260000000002"/>
    <n v="114.545147"/>
    <n v="0"/>
    <n v="326853.65820000001"/>
    <n v="65370.73"/>
    <n v="0"/>
    <n v="70600.39"/>
    <n v="135971.12"/>
    <s v="CNHUA"/>
    <s v="HUANGPU"/>
    <n v="156"/>
    <s v="CHINA"/>
    <n v="156"/>
    <s v="CHINA"/>
    <n v="20"/>
    <n v="0"/>
    <n v="18"/>
    <n v="53.198900000000002"/>
    <n v="0"/>
    <n v="0"/>
    <n v="1"/>
  </r>
  <r>
    <s v="2020-02-13 00:00:00.000000 UTC"/>
    <x v="2"/>
    <m/>
    <d v="2020-02-13T00:00:00"/>
    <n v="1150"/>
    <s v="ADMINISTRACION PUERTO MULTIMODAL CAUCEDO"/>
    <n v="11"/>
    <n v="17"/>
    <x v="41"/>
    <s v="PERFILES DE ACERO "/>
    <m/>
    <n v="9072000"/>
    <s v="Kilogramos"/>
    <n v="1.5900000000000001E-2"/>
    <n v="144.2448"/>
    <n v="12.6882"/>
    <n v="2.8848989999999999"/>
    <n v="0"/>
    <n v="8520.6165999999994"/>
    <n v="1704.12"/>
    <n v="0"/>
    <n v="1840.45"/>
    <n v="3544.57"/>
    <s v="CNHUA"/>
    <s v="HUANGPU"/>
    <n v="156"/>
    <s v="CHINA"/>
    <n v="156"/>
    <s v="CHINA"/>
    <n v="20"/>
    <n v="0"/>
    <n v="18"/>
    <n v="53.314599999999999"/>
    <n v="0"/>
    <n v="0"/>
    <n v="1"/>
  </r>
  <r>
    <s v="2019-04-25 00:00:00.000000 UTC"/>
    <x v="6"/>
    <m/>
    <d v="2019-04-25T00:00:00"/>
    <n v="1030"/>
    <s v="ADMINISTRACION HAINA ORIENTAL"/>
    <n v="1"/>
    <n v="1"/>
    <x v="0"/>
    <s v="LAMINADO DE ALUSIN EN ROLLO 0.50 MM X 1100MM X C (6 ROLLOS)"/>
    <s v="NUEVO"/>
    <n v="25600000"/>
    <s v="Kilogramos"/>
    <n v="0.87680000000000002"/>
    <n v="22446.080000000002"/>
    <n v="2047.6"/>
    <n v="25.6"/>
    <n v="0"/>
    <n v="1239521.1931"/>
    <n v="0"/>
    <n v="0"/>
    <n v="111556.86"/>
    <n v="111556.86"/>
    <s v="CNNGB"/>
    <s v="NINGBO"/>
    <n v="156"/>
    <s v="CHINA"/>
    <n v="156"/>
    <s v="CHINA"/>
    <m/>
    <m/>
    <m/>
    <n v="50.552900000000001"/>
    <n v="0"/>
    <n v="0"/>
    <n v="1"/>
  </r>
  <r>
    <s v="2019-03-08 00:00:00.000000 UTC"/>
    <x v="6"/>
    <m/>
    <d v="2019-03-08T00:00:00"/>
    <n v="1030"/>
    <s v="ADMINISTRACION HAINA ORIENTAL"/>
    <n v="1"/>
    <n v="2"/>
    <x v="13"/>
    <s v="BOBINAS DE ACERO GALVANIZADO 1.00 MM X  1219 MM X C"/>
    <s v="NUEVO"/>
    <n v="191790"/>
    <s v="Toneladas Metricas"/>
    <n v="635.91999999999996"/>
    <n v="121963.0968"/>
    <n v="7686.0739560000002"/>
    <n v="76.492272999999997"/>
    <n v="0"/>
    <n v="6555868.0202000001"/>
    <n v="0"/>
    <n v="0"/>
    <n v="590028.12"/>
    <n v="590028.12"/>
    <s v="KRUSN"/>
    <s v="ULSAN"/>
    <n v="410"/>
    <s v="COREA DEL SUR"/>
    <n v="156"/>
    <s v="CHINA"/>
    <m/>
    <m/>
    <m/>
    <n v="50.5364"/>
    <n v="0"/>
    <n v="0"/>
    <n v="1"/>
  </r>
  <r>
    <s v="2024-03-08 00:00:00.000000 UTC"/>
    <x v="1"/>
    <d v="2024-03-08T00:00:00"/>
    <d v="2024-03-08T00:00:00"/>
    <n v="1030"/>
    <s v="ADMINISTRACION HAINA ORIENTAL"/>
    <n v="1"/>
    <n v="3"/>
    <x v="4"/>
    <s v="BOBINAS DE ALUZINC GALVANIZADAS 0.5MM X 1220MM"/>
    <s v="NUEVO"/>
    <n v="25210000"/>
    <s v="Kilogramos"/>
    <n v="1.0369999999999999"/>
    <n v="26142.77"/>
    <n v="1501.757793"/>
    <n v="10.743088999999999"/>
    <n v="0.29092899999999999"/>
    <n v="1634649.7827999999"/>
    <n v="0"/>
    <n v="0"/>
    <n v="147118.48000000001"/>
    <n v="147118.48000000001"/>
    <s v="CNCGU"/>
    <s v="CHANGSHU"/>
    <n v="156"/>
    <s v="CHINA"/>
    <n v="156"/>
    <s v="CHINA"/>
    <n v="0"/>
    <n v="0"/>
    <n v="18"/>
    <n v="59.1073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11"/>
    <x v="53"/>
    <s v="PRODUCTOS LAMINADOS PLANOS ENROLLADOS EN FRIO"/>
    <s v="NUEVO"/>
    <n v="150069000"/>
    <s v="Kilogramos"/>
    <n v="0.76600000000000001"/>
    <n v="114952.85400000001"/>
    <n v="7494.2581760000003"/>
    <n v="2299.0418340000001"/>
    <n v="0"/>
    <n v="7126556.1434000004"/>
    <n v="0"/>
    <n v="0"/>
    <n v="1282780.1100000001"/>
    <n v="1282780.1100000001"/>
    <s v="CNLYG"/>
    <s v="LIANYUNGANG"/>
    <n v="156"/>
    <s v="CHINA"/>
    <n v="156"/>
    <s v="CHINA"/>
    <n v="0"/>
    <n v="0"/>
    <n v="18"/>
    <n v="57.128399999999999"/>
    <n v="0"/>
    <n v="0"/>
    <n v="1"/>
  </r>
  <r>
    <s v="2021-11-25 00:00:00.000000 UTC"/>
    <x v="4"/>
    <m/>
    <d v="2021-11-25T00:00:00"/>
    <n v="1030"/>
    <s v="ADMINISTRACION HAINA ORIENTAL"/>
    <n v="1"/>
    <n v="1"/>
    <x v="48"/>
    <s v="PRODUCTOS LAMINADOS PLANOS ENROLLADOS EN CALIENTE"/>
    <s v="NUEVO"/>
    <n v="300410000"/>
    <s v="Kilogramos"/>
    <n v="0.96650000000000003"/>
    <n v="290346.26500000001"/>
    <n v="27164.116123"/>
    <n v="384.20633800000002"/>
    <n v="15.773804999999999"/>
    <n v="18056158.5339"/>
    <n v="0"/>
    <n v="0"/>
    <n v="1625054.27"/>
    <n v="1625054.27"/>
    <s v="CNLYG"/>
    <s v="LIANYUNGANG"/>
    <n v="156"/>
    <s v="CHINA"/>
    <n v="156"/>
    <s v="CHINA"/>
    <n v="0"/>
    <n v="0"/>
    <n v="18"/>
    <n v="56.796399999999998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3"/>
    <x v="2"/>
    <s v="BARRA LISA T-304  USO INDUSTRIAL 6MM -20PIES 6.09MTS"/>
    <s v="NUEVO"/>
    <n v="2390"/>
    <s v="Kilogramos"/>
    <n v="298.20179999999999"/>
    <n v="712.70230200000003"/>
    <n v="32.472439999999999"/>
    <n v="0.78461000000000003"/>
    <n v="11.101578"/>
    <n v="42967.655400000003"/>
    <n v="0"/>
    <n v="0"/>
    <n v="7734.18"/>
    <n v="7734.18"/>
    <s v="CNSHK"/>
    <s v="SHEKOU"/>
    <n v="156"/>
    <s v="CHINA"/>
    <n v="156"/>
    <s v="CHINA"/>
    <n v="0"/>
    <n v="0"/>
    <n v="18"/>
    <n v="56.755800000000001"/>
    <n v="0"/>
    <n v="0"/>
    <n v="1"/>
  </r>
  <r>
    <s v="2022-03-12 00:00:00.000000 UTC"/>
    <x v="5"/>
    <m/>
    <d v="2022-03-12T00:00:00"/>
    <n v="1150"/>
    <s v="ADMINISTRACION PUERTO MULTIMODAL CAUCEDO"/>
    <n v="1"/>
    <n v="7"/>
    <x v="12"/>
    <s v="TOLA A/I C-22 0.8MM 4*8MM"/>
    <s v="NUEVO"/>
    <n v="3536000"/>
    <s v="Kilogramos"/>
    <n v="2.7875000000000001"/>
    <n v="9856.6"/>
    <n v="1469.1977999999999"/>
    <n v="10.954545"/>
    <n v="195.89304000000001"/>
    <n v="634780.57169999997"/>
    <n v="0"/>
    <n v="0"/>
    <n v="114260.5"/>
    <n v="114260.5"/>
    <s v="CNYTN"/>
    <s v="YANTIAN"/>
    <n v="156"/>
    <s v="CHINA"/>
    <n v="156"/>
    <s v="CHINA"/>
    <n v="0"/>
    <n v="0"/>
    <n v="18"/>
    <n v="55.042000000000002"/>
    <n v="0"/>
    <n v="0"/>
    <n v="1"/>
  </r>
  <r>
    <s v="2025-09-15 00:00:00.000000 UTC"/>
    <x v="3"/>
    <d v="2025-09-07T00:00:00"/>
    <d v="2025-09-15T00:00:00"/>
    <n v="2040"/>
    <s v="AEROPUERTO PUNTA CANA"/>
    <n v="1"/>
    <n v="1"/>
    <x v="57"/>
    <s v="ALAMBRE DE ACERO"/>
    <s v="NUEVO"/>
    <n v="55000000"/>
    <s v="Kilogramos"/>
    <n v="0.37909999999999999"/>
    <n v="20850.5"/>
    <n v="2620"/>
    <n v="417"/>
    <n v="0"/>
    <n v="1508743.5736"/>
    <n v="0"/>
    <n v="0"/>
    <n v="271573.93"/>
    <n v="271573.93"/>
    <s v="PECLL"/>
    <s v="CALLAO"/>
    <n v="604"/>
    <s v="PERU"/>
    <n v="156"/>
    <s v="CHINA"/>
    <n v="0"/>
    <n v="0"/>
    <n v="18"/>
    <n v="63.160400000000003"/>
    <n v="0"/>
    <n v="0"/>
    <n v="1"/>
  </r>
  <r>
    <s v="2022-02-11 00:00:00.000000 UTC"/>
    <x v="5"/>
    <m/>
    <d v="2022-02-11T00:00:00"/>
    <n v="1030"/>
    <s v="ADMINISTRACION HAINA ORIENTAL"/>
    <n v="1"/>
    <n v="5"/>
    <x v="13"/>
    <s v="PRODUCTOS LAMINADOS PLANOS ENRROLLADOS EN CALIENTE"/>
    <s v="NUEVO"/>
    <n v="57200000"/>
    <s v="Kilogramos"/>
    <n v="0.99109999999999998"/>
    <n v="56690.92"/>
    <n v="10919.117081"/>
    <n v="81.808419000000001"/>
    <n v="0.99445799999999995"/>
    <n v="3871108.7135000001"/>
    <n v="0"/>
    <n v="0"/>
    <n v="348399.78"/>
    <n v="348399.78"/>
    <s v="RUOVB"/>
    <s v="NOVOSIBIRSK"/>
    <n v="643"/>
    <s v="RUSIA"/>
    <n v="156"/>
    <s v="CHINA"/>
    <n v="0"/>
    <n v="0"/>
    <n v="18"/>
    <n v="57.186300000000003"/>
    <n v="0"/>
    <n v="0"/>
    <n v="1"/>
  </r>
  <r>
    <s v="2021-06-26 00:00:00.000000 UTC"/>
    <x v="4"/>
    <d v="2021-06-28T00:00:00"/>
    <d v="2021-06-26T00:00:00"/>
    <n v="1030"/>
    <s v="ADMINISTRACION HAINA ORIENTAL"/>
    <n v="1"/>
    <n v="2"/>
    <x v="44"/>
    <s v="PRODUCTOS LAMINADOS PLANOS SIN ENROLLAR EN CALIENTE"/>
    <s v="NUEVO"/>
    <n v="90934000"/>
    <s v="Kilogramos"/>
    <n v="0.50119999999999998"/>
    <n v="45576.120799999997"/>
    <n v="6712.7629189999998"/>
    <n v="125.332932"/>
    <n v="0"/>
    <n v="2994576.7393"/>
    <n v="89837.3"/>
    <n v="0"/>
    <n v="555194.53"/>
    <n v="645031.82999999996"/>
    <s v="CNLYG"/>
    <s v="LIANYUNGANG"/>
    <n v="156"/>
    <s v="CHINA"/>
    <n v="156"/>
    <s v="CHINA"/>
    <n v="3"/>
    <n v="0"/>
    <n v="18"/>
    <n v="57.132899999999999"/>
    <n v="0"/>
    <n v="0"/>
    <n v="1"/>
  </r>
  <r>
    <s v="2025-01-28 00:00:00.000000 UTC"/>
    <x v="3"/>
    <d v="2025-01-26T00:00:00"/>
    <d v="2025-01-29T00:00:00"/>
    <n v="1150"/>
    <s v="ADMINISTRACION PUERTO MULTIMODAL CAUCEDO"/>
    <n v="1"/>
    <n v="2"/>
    <x v="15"/>
    <s v="PRODUCTOS LAMINADOS PLANOS ENROLLADOS EN CALIENTE SIN ESTAÃ‘O DE  0.18 x MM 835 MM"/>
    <s v="NUEVO"/>
    <n v="51919000"/>
    <s v="Kilogramos"/>
    <n v="1.0724"/>
    <n v="55677.935599999997"/>
    <n v="10897.1775"/>
    <n v="120.527626"/>
    <n v="16.951165"/>
    <n v="4126402.2615999999"/>
    <n v="0"/>
    <n v="0"/>
    <n v="401086.3"/>
    <n v="401086.3"/>
    <s v="CNXMN"/>
    <s v="XIAMEN"/>
    <n v="156"/>
    <s v="CHINA"/>
    <n v="156"/>
    <s v="CHINA"/>
    <n v="8"/>
    <n v="0"/>
    <n v="18"/>
    <n v="61.7697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5"/>
    <s v="PERFILES EN H"/>
    <s v="NUEVO"/>
    <n v="48500000"/>
    <s v="Kilogramos"/>
    <n v="0.58609999999999995"/>
    <n v="28425.85"/>
    <n v="2229.3544069999998"/>
    <n v="229.90202199999999"/>
    <n v="0"/>
    <n v="1962026.0577"/>
    <n v="274683.65000000002"/>
    <n v="0"/>
    <n v="402607.75"/>
    <n v="677291.4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5"/>
    <x v="25"/>
    <s v="PERFILES EN H"/>
    <s v="NUEVO"/>
    <n v="50768000"/>
    <s v="Kilogramos"/>
    <n v="0.56189999999999996"/>
    <n v="28526.539199999999"/>
    <n v="2690.6795470000002"/>
    <n v="78.461617000000004"/>
    <n v="0"/>
    <n v="1975688.3851000001"/>
    <n v="276596.37"/>
    <n v="0"/>
    <n v="405411.26"/>
    <n v="682007.63"/>
    <s v="CNCGU"/>
    <s v="CHANGSHU"/>
    <n v="156"/>
    <s v="CHINA"/>
    <n v="156"/>
    <s v="CHINA"/>
    <n v="14"/>
    <n v="0"/>
    <n v="18"/>
    <n v="63.129800000000003"/>
    <n v="0"/>
    <n v="1"/>
    <n v="1"/>
  </r>
  <r>
    <s v="2025-12-26 00:00:00.000000 UTC"/>
    <x v="3"/>
    <d v="2025-12-28T00:00:00"/>
    <d v="2025-12-26T00:00:00"/>
    <n v="1030"/>
    <s v="ADMINISTRACION HAINA ORIENTAL"/>
    <n v="1"/>
    <n v="8"/>
    <x v="24"/>
    <s v="PERFILES EN I"/>
    <s v="NUEVO"/>
    <n v="163744000"/>
    <s v="Kilogramos"/>
    <n v="0.57999999999999996"/>
    <n v="94971.520000000004"/>
    <n v="6549.7563989999999"/>
    <n v="223.346236"/>
    <n v="0"/>
    <n v="6402420.9510000004"/>
    <n v="896338.93"/>
    <n v="0"/>
    <n v="1313776.78"/>
    <n v="2210115.71"/>
    <s v="CNCGU"/>
    <s v="CHANGSHU"/>
    <n v="156"/>
    <s v="CHINA"/>
    <n v="156"/>
    <s v="CHINA"/>
    <n v="14"/>
    <n v="0"/>
    <n v="18"/>
    <n v="62.926400000000001"/>
    <n v="0"/>
    <n v="1"/>
    <n v="1"/>
  </r>
  <r>
    <s v="2025-02-16 00:00:00.000000 UTC"/>
    <x v="3"/>
    <d v="2025-02-17T00:00:00"/>
    <d v="2025-02-16T00:00:00"/>
    <n v="1030"/>
    <s v="ADMINISTRACION HAINA ORIENTAL"/>
    <n v="1"/>
    <n v="3"/>
    <x v="25"/>
    <s v="PERFILES EN H"/>
    <s v="NUEVO"/>
    <n v="53290000"/>
    <s v="Kilogramos"/>
    <n v="0.59860000000000002"/>
    <n v="31899.394"/>
    <n v="2984.2361510000001"/>
    <n v="23.036843000000001"/>
    <n v="0"/>
    <n v="2173654.6586000002"/>
    <n v="304311.65000000002"/>
    <n v="0"/>
    <n v="446033.94"/>
    <n v="750345.59"/>
    <s v="CNCZX"/>
    <s v="CHANGZHOU"/>
    <n v="156"/>
    <s v="CHINA"/>
    <n v="156"/>
    <s v="CHINA"/>
    <n v="14"/>
    <n v="0"/>
    <n v="18"/>
    <n v="62.270400000000002"/>
    <n v="0"/>
    <n v="0"/>
    <n v="1"/>
  </r>
  <r>
    <s v="2023-11-07 00:00:00.000000 UTC"/>
    <x v="0"/>
    <d v="2023-11-03T00:00:00"/>
    <d v="2023-11-15T00:00:00"/>
    <n v="1150"/>
    <s v="ADMINISTRACION PUERTO MULTIMODAL CAUCEDO"/>
    <n v="1"/>
    <n v="18"/>
    <x v="25"/>
    <s v="PERFIL DE ACERO EN H, 12MTS, 101 PCS (KGRS)"/>
    <s v="NUEVO"/>
    <n v="33000000"/>
    <s v="Kilogramos"/>
    <n v="0.7"/>
    <n v="23100"/>
    <n v="2674.2409200000002"/>
    <n v="461.99882100000002"/>
    <n v="0"/>
    <n v="1493891.9465000001"/>
    <n v="209144.87"/>
    <n v="0"/>
    <n v="306546.63"/>
    <n v="515691.5"/>
    <s v="CNNSA"/>
    <s v="NANSHA"/>
    <n v="156"/>
    <s v="CHINA"/>
    <n v="156"/>
    <s v="CHINA"/>
    <n v="14"/>
    <n v="0"/>
    <n v="18"/>
    <n v="56.94"/>
    <n v="0"/>
    <n v="0"/>
    <n v="1"/>
  </r>
  <r>
    <s v="2024-07-15 00:00:00.000000 UTC"/>
    <x v="1"/>
    <d v="2024-07-15T00:00:00"/>
    <d v="2024-07-15T00:00:00"/>
    <n v="1030"/>
    <s v="ADMINISTRACION HAINA ORIENTAL"/>
    <n v="1"/>
    <n v="15"/>
    <x v="25"/>
    <s v="VIGA EN H 150*75MMX11 MT"/>
    <s v="NUEVO"/>
    <n v="7500"/>
    <s v="Toneladas Metricas"/>
    <n v="320"/>
    <n v="2400"/>
    <n v="720.74593200000004"/>
    <n v="47.999153"/>
    <n v="0"/>
    <n v="187595.66140000001"/>
    <n v="26263.39"/>
    <n v="0"/>
    <n v="38494.629999999997"/>
    <n v="64758.02"/>
    <s v="CNNSA"/>
    <s v="NANSHA"/>
    <n v="156"/>
    <s v="CHINA"/>
    <n v="156"/>
    <s v="CHINA"/>
    <n v="14"/>
    <n v="0"/>
    <n v="18"/>
    <n v="59.201599999999999"/>
    <n v="0"/>
    <n v="0"/>
    <n v="1"/>
  </r>
  <r>
    <s v="2024-07-15 00:00:00.000000 UTC"/>
    <x v="1"/>
    <d v="2024-07-15T00:00:00"/>
    <d v="2024-07-15T00:00:00"/>
    <n v="1030"/>
    <s v="ADMINISTRACION HAINA ORIENTAL"/>
    <n v="1"/>
    <n v="16"/>
    <x v="25"/>
    <s v="VIGA EN H 150*150MMX11 MT"/>
    <s v="NUEVO"/>
    <n v="10620"/>
    <s v="Toneladas Metricas"/>
    <n v="352"/>
    <n v="3738.24"/>
    <n v="1122.655084"/>
    <n v="74.764893999999998"/>
    <n v="0"/>
    <n v="292199.00219999999"/>
    <n v="40907.86"/>
    <n v="0"/>
    <n v="59959.24"/>
    <n v="100867.1"/>
    <s v="CNNSA"/>
    <s v="NANSHA"/>
    <n v="156"/>
    <s v="CHINA"/>
    <n v="156"/>
    <s v="CHINA"/>
    <n v="14"/>
    <n v="0"/>
    <n v="18"/>
    <n v="59.2015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3"/>
    <x v="24"/>
    <s v="PERFILES EN I"/>
    <s v="NUEVO"/>
    <n v="44807000"/>
    <s v="Kilogramos"/>
    <n v="0.64600000000000002"/>
    <n v="28945.322"/>
    <n v="3136.439543"/>
    <n v="52.934111999999999"/>
    <n v="1.16E-4"/>
    <n v="1957344.3576"/>
    <n v="274028.21000000002"/>
    <n v="0"/>
    <n v="401647.06"/>
    <n v="675675.27"/>
    <s v="CNZJG"/>
    <s v="ZHANGJIAGANG"/>
    <n v="156"/>
    <s v="CHINA"/>
    <n v="156"/>
    <s v="CHINA"/>
    <n v="14"/>
    <n v="0"/>
    <n v="18"/>
    <n v="60.910600000000002"/>
    <n v="0"/>
    <n v="1"/>
    <n v="1"/>
  </r>
  <r>
    <s v="2023-04-04 00:00:00.000000 UTC"/>
    <x v="0"/>
    <d v="2023-04-02T00:00:00"/>
    <d v="2023-04-04T00:00:00"/>
    <n v="1030"/>
    <s v="ADMINISTRACION HAINA ORIENTAL"/>
    <n v="1"/>
    <n v="42"/>
    <x v="17"/>
    <s v="ALAMBRE"/>
    <s v="NUEVO"/>
    <n v="4420"/>
    <s v="Kilogramos"/>
    <n v="7.1966999999999999"/>
    <n v="31.809414"/>
    <n v="1.152668"/>
    <n v="7.2206000000000006E-2"/>
    <n v="0"/>
    <n v="1822.3542"/>
    <n v="364.47"/>
    <n v="0"/>
    <n v="393.63"/>
    <n v="758.1"/>
    <s v="MXVER"/>
    <s v="VERACRUZ"/>
    <n v="484"/>
    <s v="MEXICO"/>
    <n v="156"/>
    <s v="CHINA"/>
    <n v="20"/>
    <n v="0"/>
    <n v="18"/>
    <n v="55.156399999999998"/>
    <n v="0"/>
    <n v="0"/>
    <n v="1"/>
  </r>
  <r>
    <s v="2020-10-10 00:00:00.000000 UTC"/>
    <x v="2"/>
    <m/>
    <d v="2020-10-10T00:00:00"/>
    <n v="1010"/>
    <s v="ADMINISTRACION SANTO DOMINGO"/>
    <n v="1"/>
    <n v="2"/>
    <x v="34"/>
    <s v="ALAMBRE DULCE"/>
    <s v="NUEVO"/>
    <n v="500000"/>
    <s v="Kilogramos"/>
    <n v="3.3140000000000001"/>
    <n v="1657"/>
    <n v="391.89443999999997"/>
    <n v="33.139918999999999"/>
    <n v="0"/>
    <n v="121778.46430000001"/>
    <n v="24355.69"/>
    <n v="0"/>
    <n v="26304.15"/>
    <n v="50659.839999999997"/>
    <s v="PAMIT"/>
    <s v="MANZANILLO"/>
    <n v="591"/>
    <s v="PANAMA"/>
    <n v="156"/>
    <s v="CHINA"/>
    <n v="20"/>
    <n v="0"/>
    <n v="18"/>
    <n v="58.490099999999998"/>
    <m/>
    <n v="0"/>
    <n v="1"/>
  </r>
  <r>
    <s v="2019-03-05 00:00:00.000000 UTC"/>
    <x v="6"/>
    <m/>
    <d v="2019-03-07T00:00:00"/>
    <n v="1150"/>
    <s v="ADMINISTRACION PUERTO MULTIMODAL CAUCEDO"/>
    <n v="1"/>
    <n v="6"/>
    <x v="17"/>
    <s v="ALAMBRE VERDE P/ FLORISTERIA (GREEN WIRE) (1920 BAG) (5 CTN)"/>
    <s v="NUEVO"/>
    <n v="115000"/>
    <s v="Kilogramos"/>
    <n v="1.6696"/>
    <n v="192.00399999999999"/>
    <n v="29.977799999999998"/>
    <n v="0.84969399999999995"/>
    <n v="0"/>
    <n v="11260.376899999999"/>
    <n v="2252.08"/>
    <n v="0"/>
    <n v="2432.2399999999998"/>
    <n v="4684.32"/>
    <s v="CNNGB"/>
    <s v="NINGBO"/>
    <n v="156"/>
    <s v="CHINA"/>
    <n v="156"/>
    <s v="CHINA"/>
    <m/>
    <m/>
    <m/>
    <n v="50.532899999999998"/>
    <n v="0"/>
    <n v="0"/>
    <n v="1"/>
  </r>
  <r>
    <s v="2019-10-24 00:00:00.000000 UTC"/>
    <x v="6"/>
    <m/>
    <d v="2019-10-31T00:00:00"/>
    <n v="1030"/>
    <s v="ADMINISTRACION HAINA ORIENTAL"/>
    <n v="1"/>
    <n v="34"/>
    <x v="59"/>
    <s v="ALAMBRE TRINCHERA ROLLO"/>
    <s v="NUEVO"/>
    <n v="300000"/>
    <s v="Kilogramos"/>
    <n v="3.25"/>
    <n v="975"/>
    <n v="114.4101"/>
    <n v="19.49945"/>
    <n v="0"/>
    <n v="58616.612399999998"/>
    <n v="11723.32"/>
    <n v="0"/>
    <n v="12661.19"/>
    <n v="24384.51"/>
    <s v="CNNGB"/>
    <s v="NINGBO"/>
    <n v="156"/>
    <s v="CHINA"/>
    <n v="156"/>
    <s v="CHINA"/>
    <m/>
    <m/>
    <m/>
    <n v="52.859499999999997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7"/>
    <x v="39"/>
    <s v="ANGULART304  DE ACERO INOX. USO INDUSTRIAL 11/2X1/8 40MMX40MM"/>
    <s v="NUEVO"/>
    <n v="2560"/>
    <s v="Kilogramos"/>
    <n v="570.01089999999999"/>
    <n v="1459.2279040000001"/>
    <n v="66.484880000000004"/>
    <n v="1.60643"/>
    <n v="22.729645999999999"/>
    <n v="87974.462299999999"/>
    <n v="0"/>
    <n v="0"/>
    <n v="15835.4"/>
    <n v="15835.4"/>
    <s v="CNSHK"/>
    <s v="SHEKOU"/>
    <n v="156"/>
    <s v="CHINA"/>
    <n v="156"/>
    <s v="CHINA"/>
    <n v="0"/>
    <n v="0"/>
    <n v="18"/>
    <n v="56.755800000000001"/>
    <n v="0"/>
    <n v="0"/>
    <n v="1"/>
  </r>
  <r>
    <s v="2025-02-14 00:00:00.000000 UTC"/>
    <x v="3"/>
    <d v="2025-02-17T00:00:00"/>
    <d v="2025-02-14T00:00:00"/>
    <n v="1030"/>
    <s v="ADMINISTRACION HAINA ORIENTAL"/>
    <n v="1"/>
    <n v="10"/>
    <x v="9"/>
    <s v="BOBINA DE ACERO DE 9 COLORES"/>
    <s v="NUEVO"/>
    <n v="27866000"/>
    <s v="Kilogramos"/>
    <n v="0.98719999999999997"/>
    <n v="27509.315200000001"/>
    <n v="414.46140000000003"/>
    <n v="44.013599999999997"/>
    <n v="0"/>
    <n v="1741077.6235"/>
    <n v="52232.33"/>
    <n v="0"/>
    <n v="322795.78999999998"/>
    <n v="375028.12"/>
    <s v="CNCZX"/>
    <s v="CHANGZHOU"/>
    <n v="156"/>
    <s v="CHINA"/>
    <n v="156"/>
    <s v="CHINA"/>
    <n v="3"/>
    <n v="0"/>
    <n v="18"/>
    <n v="62.252899999999997"/>
    <n v="0"/>
    <n v="0"/>
    <n v="1"/>
  </r>
  <r>
    <s v="2022-07-22 00:00:00.000000 UTC"/>
    <x v="5"/>
    <m/>
    <d v="2022-07-22T00:00:00"/>
    <n v="1150"/>
    <s v="ADMINISTRACION PUERTO MULTIMODAL CAUCEDO"/>
    <n v="1"/>
    <n v="10"/>
    <x v="77"/>
    <s v="ALAMBRE DE ACERO SILICOMANGANESO"/>
    <s v="NUEVO"/>
    <n v="5000000"/>
    <s v="Kilogramos"/>
    <n v="0.41860000000000003"/>
    <n v="2093"/>
    <n v="280.40429999999998"/>
    <n v="2.0929950000000002"/>
    <n v="0"/>
    <n v="129627.4961"/>
    <n v="3888.82"/>
    <n v="0"/>
    <n v="24032.94"/>
    <n v="27921.759999999998"/>
    <s v="CNNGB"/>
    <s v="NINGBO"/>
    <n v="156"/>
    <s v="CHINA"/>
    <n v="156"/>
    <s v="CHINA"/>
    <n v="3"/>
    <n v="0"/>
    <n v="18"/>
    <n v="54.568600000000004"/>
    <n v="0"/>
    <n v="0"/>
    <n v="1"/>
  </r>
  <r>
    <s v="2025-03-12 00:00:00.000000 UTC"/>
    <x v="3"/>
    <d v="2025-03-11T00:00:00"/>
    <d v="2025-03-12T00:00:00"/>
    <n v="1150"/>
    <s v="ADMINISTRACION PUERTO MULTIMODAL CAUCEDO"/>
    <n v="1"/>
    <n v="2"/>
    <x v="22"/>
    <s v="ALAMBRE DE ALEACIONES DE ACEROS 1*7-9.53"/>
    <s v="NUEVO"/>
    <n v="98660000"/>
    <s v="Kilogramos"/>
    <n v="0.66700000000000004"/>
    <n v="65806.22"/>
    <n v="14230.447749999999"/>
    <n v="180.13225"/>
    <n v="0"/>
    <n v="5033045.1979999999"/>
    <n v="150991.35999999999"/>
    <n v="0"/>
    <n v="933127.35"/>
    <n v="1084118.71"/>
    <s v="SGSIN"/>
    <s v="SINGAPORE"/>
    <n v="702"/>
    <s v="SINGAPUR"/>
    <n v="156"/>
    <s v="CHINA"/>
    <n v="3"/>
    <n v="0"/>
    <n v="18"/>
    <n v="62.743099999999998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4"/>
    <x v="15"/>
    <s v="PRODUCTOS LAMINADOS CHAPADO O REVESTIDO CROMO ENROLLADOS EN CALIENTE DE 0.21 MM X 780 MM"/>
    <s v="NUEVO"/>
    <n v="16578000"/>
    <s v="Kilogramos"/>
    <n v="0.97270000000000001"/>
    <n v="16125.420599999999"/>
    <n v="3442.2535130000001"/>
    <n v="45.058107999999997"/>
    <n v="0"/>
    <n v="1237330.4469000001"/>
    <n v="0"/>
    <n v="0"/>
    <n v="120268.52"/>
    <n v="120268.52"/>
    <s v="CNXMN"/>
    <s v="XIAMEN"/>
    <n v="156"/>
    <s v="CHINA"/>
    <n v="156"/>
    <s v="CHINA"/>
    <n v="8"/>
    <n v="0"/>
    <n v="18"/>
    <n v="63.088099999999997"/>
    <n v="0"/>
    <n v="0"/>
    <n v="1"/>
  </r>
  <r>
    <s v="2025-12-26 00:00:00.000000 UTC"/>
    <x v="3"/>
    <d v="2025-12-28T00:00:00"/>
    <d v="2025-12-26T00:00:00"/>
    <n v="1030"/>
    <s v="ADMINISTRACION HAINA ORIENTAL"/>
    <n v="1"/>
    <n v="2"/>
    <x v="25"/>
    <s v="PERFILES EN H"/>
    <s v="NUEVO"/>
    <n v="194120000"/>
    <s v="Kilogramos"/>
    <n v="0.57999999999999996"/>
    <n v="112589.6"/>
    <n v="7764.7498059999998"/>
    <n v="264.77742599999999"/>
    <n v="0"/>
    <n v="7590128.2185000004"/>
    <n v="1062617.95"/>
    <n v="0"/>
    <n v="1557494.31"/>
    <n v="2620112.2599999998"/>
    <s v="CNCGU"/>
    <s v="CHANGSHU"/>
    <n v="156"/>
    <s v="CHINA"/>
    <n v="156"/>
    <s v="CHINA"/>
    <n v="14"/>
    <n v="0"/>
    <n v="18"/>
    <n v="62.926400000000001"/>
    <n v="0"/>
    <n v="1"/>
    <n v="1"/>
  </r>
  <r>
    <s v="2024-08-02 00:00:00.000000 UTC"/>
    <x v="1"/>
    <d v="2024-07-31T00:00:00"/>
    <d v="2024-08-05T00:00:00"/>
    <n v="1030"/>
    <s v="ADMINISTRACION HAINA ORIENTAL"/>
    <n v="1"/>
    <n v="4"/>
    <x v="24"/>
    <s v="VIGAS DE ACERO PERFIL I ASTM A572 GR 50 W10X19LBS/FT"/>
    <s v="NUEVO"/>
    <n v="2277700"/>
    <s v="Kilogramos"/>
    <n v="0.85"/>
    <n v="1936.0450000000001"/>
    <n v="453.556759"/>
    <n v="38.720576999999999"/>
    <n v="0"/>
    <n v="144427.14350000001"/>
    <n v="20219.8"/>
    <n v="0"/>
    <n v="29636.45"/>
    <n v="49856.25"/>
    <s v="CNXMN"/>
    <s v="XIAMEN"/>
    <n v="156"/>
    <s v="CHINA"/>
    <n v="156"/>
    <s v="CHINA"/>
    <n v="14"/>
    <n v="0"/>
    <n v="18"/>
    <n v="59.475999999999999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2"/>
    <x v="16"/>
    <s v="BARRA DE EJE ACERO COLD ROLL SAE1018"/>
    <s v="NUEVO"/>
    <n v="4933000"/>
    <s v="Kilogramos"/>
    <n v="1.1033999999999999"/>
    <n v="5443.0721999999996"/>
    <n v="438.02650299999999"/>
    <n v="13.893212"/>
    <n v="0"/>
    <n v="335673.95240000001"/>
    <n v="67134.789999999994"/>
    <n v="0"/>
    <n v="72505.570000000007"/>
    <n v="139640.35999999999"/>
    <s v="CNDLC"/>
    <s v="DALIAN"/>
    <n v="156"/>
    <s v="CHINA"/>
    <n v="156"/>
    <s v="CHINA"/>
    <n v="20"/>
    <n v="0"/>
    <n v="18"/>
    <n v="56.9422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10"/>
    <x v="41"/>
    <s v="PERFIL DE HIERRO"/>
    <s v="NUEVO"/>
    <n v="918360"/>
    <s v="Kilogramos"/>
    <n v="0.98"/>
    <n v="899.99279999999999"/>
    <n v="190.49315999999999"/>
    <n v="17.999821000000001"/>
    <n v="0"/>
    <n v="66502.616500000004"/>
    <n v="13300.52"/>
    <n v="0"/>
    <n v="14364.56"/>
    <n v="27665.08"/>
    <s v="CNQIN"/>
    <s v="QINGXI"/>
    <n v="156"/>
    <s v="CHINA"/>
    <n v="156"/>
    <s v="CHINA"/>
    <n v="20"/>
    <n v="0"/>
    <n v="18"/>
    <n v="59.994100000000003"/>
    <n v="0"/>
    <n v="0"/>
    <n v="1"/>
  </r>
  <r>
    <s v="2024-02-19 00:00:00.000000 UTC"/>
    <x v="1"/>
    <d v="2024-02-13T00:00:00"/>
    <d v="2024-02-29T00:00:00"/>
    <n v="1030"/>
    <s v="ADMINISTRACION HAINA ORIENTAL"/>
    <n v="1"/>
    <n v="2"/>
    <x v="27"/>
    <s v="PLANCHA DE ACERO GORRUGADO GALVANIZADO"/>
    <s v="NUEVO"/>
    <n v="4192000"/>
    <s v="Kilogramos"/>
    <n v="0.8"/>
    <n v="3353.6"/>
    <n v="571.43555200000003"/>
    <n v="67.071592999999993"/>
    <n v="0"/>
    <n v="234699.20110000001"/>
    <n v="46939.839999999997"/>
    <n v="0"/>
    <n v="50695.03"/>
    <n v="97634.87"/>
    <s v="CNXMN"/>
    <s v="XIAMEN"/>
    <n v="156"/>
    <s v="CHINA"/>
    <n v="156"/>
    <s v="CHINA"/>
    <n v="20"/>
    <n v="0"/>
    <n v="18"/>
    <n v="58.790700000000001"/>
    <n v="0"/>
    <n v="0"/>
    <n v="1"/>
  </r>
  <r>
    <s v="2019-11-01 00:00:00.000000 UTC"/>
    <x v="6"/>
    <m/>
    <d v="2019-11-01T00:00:00"/>
    <n v="1030"/>
    <s v="ADMINISTRACION HAINA ORIENTAL"/>
    <n v="1"/>
    <n v="4"/>
    <x v="30"/>
    <s v="ALAMBRE"/>
    <s v="NUEVO"/>
    <n v="800000"/>
    <s v="Kilogramos"/>
    <n v="2.25"/>
    <n v="1800"/>
    <n v="211.69120000000001"/>
    <n v="35.999600999999998"/>
    <n v="120.96639999999999"/>
    <n v="114623.09849999999"/>
    <n v="22924.62"/>
    <n v="0"/>
    <n v="24758.59"/>
    <n v="47683.21"/>
    <s v="CNNGB"/>
    <s v="NINGBO"/>
    <n v="156"/>
    <s v="CHINA"/>
    <n v="156"/>
    <s v="CHINA"/>
    <m/>
    <m/>
    <m/>
    <n v="52.8543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7"/>
    <x v="6"/>
    <s v="BOBINAS DE ACERO GALVANIZADO"/>
    <s v="NUEVO"/>
    <n v="97678000"/>
    <s v="Kilogramos"/>
    <n v="0.63"/>
    <n v="61537.14"/>
    <n v="5079.2189689999996"/>
    <n v="1230.733827"/>
    <n v="0"/>
    <n v="4310102.5707999999"/>
    <n v="0"/>
    <n v="0"/>
    <n v="387909.23"/>
    <n v="387909.23"/>
    <s v="CNCDE"/>
    <s v="CHANGDE"/>
    <n v="156"/>
    <s v="CHINA"/>
    <n v="156"/>
    <s v="CHINA"/>
    <n v="0"/>
    <n v="0"/>
    <n v="18"/>
    <n v="63.526600000000002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8"/>
    <x v="5"/>
    <s v="PRODUCTOS LAMINADOS PLANOS SIN ENROLLAR EN FRIO"/>
    <s v="NUEVO"/>
    <n v="303000"/>
    <s v="Kilogramos"/>
    <n v="1.65"/>
    <n v="499.95"/>
    <n v="86.229374000000007"/>
    <n v="0.60629500000000003"/>
    <n v="1.5930299999999999"/>
    <n v="33623.849000000002"/>
    <n v="0"/>
    <n v="0"/>
    <n v="6052.29"/>
    <n v="6052.29"/>
    <s v="CNGLN"/>
    <s v="GAOLAN"/>
    <n v="156"/>
    <s v="CHINA"/>
    <n v="156"/>
    <s v="CHINA"/>
    <n v="0"/>
    <n v="0"/>
    <n v="18"/>
    <n v="57.145099999999999"/>
    <n v="0"/>
    <n v="0"/>
    <n v="1"/>
  </r>
  <r>
    <s v="2020-11-13 00:00:00.000000 UTC"/>
    <x v="2"/>
    <m/>
    <d v="2020-11-13T00:00:00"/>
    <n v="1030"/>
    <s v="ADMINISTRACION HAINA ORIENTAL"/>
    <n v="1"/>
    <n v="2"/>
    <x v="11"/>
    <s v="BOBINA GALVANIZADA 1.15 MM"/>
    <s v="NUEVO"/>
    <n v="300790"/>
    <s v="Toneladas Metricas"/>
    <n v="545.40859999999998"/>
    <n v="164053.45279400001"/>
    <n v="8900.7894419999993"/>
    <n v="260.813243"/>
    <n v="0"/>
    <n v="10129789.9375"/>
    <n v="0"/>
    <n v="0"/>
    <n v="911681.09"/>
    <n v="911681.09"/>
    <s v="CNLYG"/>
    <s v="LIANYUNGANG"/>
    <n v="156"/>
    <s v="CHINA"/>
    <n v="156"/>
    <s v="CHINA"/>
    <n v="0"/>
    <n v="0"/>
    <n v="18"/>
    <n v="58.481000000000002"/>
    <m/>
    <n v="0"/>
    <n v="1"/>
  </r>
  <r>
    <s v="2021-06-28 00:00:00.000000 UTC"/>
    <x v="4"/>
    <d v="2021-06-28T00:00:00"/>
    <d v="2021-06-28T00:00:00"/>
    <n v="1030"/>
    <s v="ADMINISTRACION HAINA ORIENTAL"/>
    <n v="1"/>
    <n v="14"/>
    <x v="53"/>
    <s v="PRODUCTOS LAMINADOS PLANOS ENROLLADOS EN FRIO"/>
    <s v="NUEVO"/>
    <n v="32096000"/>
    <s v="Kilogramos"/>
    <n v="0.76600000000000001"/>
    <n v="24585.536"/>
    <n v="1602.772768"/>
    <n v="491.68864500000001"/>
    <n v="0"/>
    <n v="1524191.8448999999"/>
    <n v="0"/>
    <n v="0"/>
    <n v="274354.53000000003"/>
    <n v="274354.53000000003"/>
    <s v="CNLYG"/>
    <s v="LIANYUNGANG"/>
    <n v="156"/>
    <s v="CHINA"/>
    <n v="156"/>
    <s v="CHINA"/>
    <n v="0"/>
    <n v="0"/>
    <n v="18"/>
    <n v="57.128399999999999"/>
    <n v="0"/>
    <n v="0"/>
    <n v="1"/>
  </r>
  <r>
    <s v="2021-12-29 00:00:00.000000 UTC"/>
    <x v="4"/>
    <m/>
    <d v="2021-12-29T00:00:00"/>
    <n v="1030"/>
    <s v="ADMINISTRACION HAINA ORIENTAL"/>
    <n v="1"/>
    <n v="1"/>
    <x v="31"/>
    <s v="FLEJE DE ACERO"/>
    <s v="NUEVO"/>
    <n v="22060"/>
    <s v="Kilogramos"/>
    <n v="14.2821"/>
    <n v="315.06312600000001"/>
    <n v="28.5564"/>
    <n v="0.87693299999999996"/>
    <n v="0.10775999999999999"/>
    <n v="19797.1898"/>
    <n v="0"/>
    <n v="0"/>
    <n v="3563.49"/>
    <n v="3563.49"/>
    <s v="CNNGB"/>
    <s v="NINGBO"/>
    <n v="156"/>
    <s v="CHINA"/>
    <n v="156"/>
    <s v="CHINA"/>
    <n v="0"/>
    <n v="0"/>
    <n v="18"/>
    <n v="57.447499999999998"/>
    <n v="0"/>
    <n v="1"/>
    <n v="1"/>
  </r>
  <r>
    <s v="2020-01-07 00:00:00.000000 UTC"/>
    <x v="2"/>
    <m/>
    <d v="2020-01-08T00:00:00"/>
    <n v="1150"/>
    <s v="ADMINISTRACION PUERTO MULTIMODAL CAUCEDO"/>
    <n v="1"/>
    <n v="6"/>
    <x v="5"/>
    <s v="PRODUCTOS LAMINADOS PLANOS SIN ENROLLAR EN FRIO"/>
    <m/>
    <n v="310000"/>
    <s v="Kilogramos"/>
    <n v="1.3580000000000001"/>
    <n v="420.98"/>
    <n v="23.803339999999999"/>
    <n v="0.46034900000000001"/>
    <n v="0"/>
    <n v="23583.988799999999"/>
    <n v="0"/>
    <n v="0"/>
    <n v="4245.12"/>
    <n v="4245.12"/>
    <s v="CNZUH"/>
    <s v="ZHUHAI"/>
    <n v="156"/>
    <s v="CHINA"/>
    <n v="156"/>
    <s v="CHINA"/>
    <n v="0"/>
    <n v="0"/>
    <n v="18"/>
    <n v="52.968499999999999"/>
    <n v="0"/>
    <n v="0"/>
    <n v="1"/>
  </r>
  <r>
    <s v="2022-01-19 00:00:00.000000 UTC"/>
    <x v="5"/>
    <m/>
    <d v="2022-01-19T00:00:00"/>
    <n v="1030"/>
    <s v="ADMINISTRACION HAINA ORIENTAL"/>
    <n v="1"/>
    <n v="1"/>
    <x v="51"/>
    <s v="TIRAS DE ACERO INOXIDABLE"/>
    <s v="NUEVO"/>
    <n v="1298000"/>
    <s v="Kilogramos"/>
    <n v="5.51"/>
    <n v="7151.98"/>
    <n v="200"/>
    <n v="143.03960000000001"/>
    <n v="0"/>
    <n v="434050.8677"/>
    <n v="0"/>
    <n v="0"/>
    <n v="78129.149999999994"/>
    <n v="78129.149999999994"/>
    <s v="HKHKG"/>
    <s v="HONG KONG"/>
    <n v="344"/>
    <s v="HONG KONG"/>
    <n v="156"/>
    <s v="CHINA"/>
    <n v="0"/>
    <n v="0"/>
    <n v="18"/>
    <n v="57.911900000000003"/>
    <n v="0"/>
    <n v="0"/>
    <n v="1"/>
  </r>
  <r>
    <s v="2020-12-12 00:00:00.000000 UTC"/>
    <x v="2"/>
    <m/>
    <d v="2020-12-12T00:00:00"/>
    <n v="2050"/>
    <s v="AEROPUERTO INTERNACIONAL  JOSE FRANCISCO PEÃ‘A GOMEZ"/>
    <n v="1"/>
    <n v="1"/>
    <x v="2"/>
    <s v="BARRA ACERO INOXIDABLE"/>
    <s v="NUEVO"/>
    <n v="1000"/>
    <s v="Kilogramos"/>
    <n v="284"/>
    <n v="284"/>
    <n v="344.86"/>
    <n v="5.68"/>
    <n v="0"/>
    <n v="37024.711000000003"/>
    <n v="0"/>
    <n v="0"/>
    <n v="6664.45"/>
    <n v="6664.45"/>
    <s v="USMEM"/>
    <s v="MEMPHIS"/>
    <n v="840"/>
    <s v="ESTADOS UNIDOS (EEUU)"/>
    <n v="156"/>
    <s v="CHINA"/>
    <n v="0"/>
    <n v="0"/>
    <n v="18"/>
    <n v="58.3489"/>
    <m/>
    <n v="1"/>
    <n v="1"/>
  </r>
  <r>
    <s v="2025-01-09 00:00:00.000000 UTC"/>
    <x v="3"/>
    <d v="2025-01-04T00:00:00"/>
    <d v="2025-01-10T00:00:00"/>
    <n v="1030"/>
    <s v="ADMINISTRACION HAINA ORIENTAL"/>
    <n v="1"/>
    <n v="3"/>
    <x v="24"/>
    <s v="PERFILES EN I"/>
    <s v="NUEVO"/>
    <n v="47500000"/>
    <s v="Kilogramos"/>
    <n v="0.65049999999999997"/>
    <n v="30898.75"/>
    <n v="2292.0877740000001"/>
    <n v="248.92093700000001"/>
    <n v="0"/>
    <n v="2056661.3548000001"/>
    <n v="287932.59000000003"/>
    <n v="0"/>
    <n v="422027.2"/>
    <n v="709959.79"/>
    <s v="CNCGU"/>
    <s v="CHANGSHU"/>
    <n v="156"/>
    <s v="CHINA"/>
    <n v="156"/>
    <s v="CHINA"/>
    <n v="14"/>
    <n v="0"/>
    <n v="18"/>
    <n v="61.503500000000003"/>
    <n v="0"/>
    <n v="0"/>
    <n v="1"/>
  </r>
  <r>
    <s v="2025-12-30 00:00:00.000000 UTC"/>
    <x v="3"/>
    <d v="2025-12-28T00:00:00"/>
    <d v="2025-12-30T00:00:00"/>
    <n v="1030"/>
    <s v="ADMINISTRACION HAINA ORIENTAL"/>
    <n v="1"/>
    <n v="1"/>
    <x v="25"/>
    <s v="PERFILES EN H"/>
    <s v="NUEVO"/>
    <n v="28500000"/>
    <s v="Kilogramos"/>
    <n v="0.54"/>
    <n v="15390"/>
    <n v="1367.983628"/>
    <n v="26.065073999999999"/>
    <n v="0"/>
    <n v="1063805.1359000001"/>
    <n v="148932.72"/>
    <n v="0"/>
    <n v="218292.81"/>
    <n v="367225.53"/>
    <s v="CNCGU"/>
    <s v="CHANGSHU"/>
    <n v="156"/>
    <s v="CHINA"/>
    <n v="156"/>
    <s v="CHINA"/>
    <n v="14"/>
    <n v="0"/>
    <n v="18"/>
    <n v="63.381900000000002"/>
    <n v="0"/>
    <n v="1"/>
    <n v="1"/>
  </r>
  <r>
    <s v="2023-09-27 00:00:00.000000 UTC"/>
    <x v="0"/>
    <d v="2023-09-25T00:00:00"/>
    <d v="2023-09-27T00:00:00"/>
    <n v="1030"/>
    <s v="ADMINISTRACION HAINA ORIENTAL"/>
    <n v="1"/>
    <n v="1"/>
    <x v="25"/>
    <s v="PERFILES EN H"/>
    <s v="NUEVO"/>
    <n v="84439000"/>
    <s v="Kilogramos"/>
    <n v="0.69210000000000005"/>
    <n v="58440.231899999999"/>
    <n v="7080"/>
    <n v="58.440199999999997"/>
    <n v="0"/>
    <n v="3732564.4281000001"/>
    <n v="522559.02"/>
    <n v="0"/>
    <n v="765921.6"/>
    <n v="1288480.6200000001"/>
    <s v="CNQIN"/>
    <s v="QINGXI"/>
    <n v="156"/>
    <s v="CHINA"/>
    <n v="156"/>
    <s v="CHINA"/>
    <n v="14"/>
    <n v="0"/>
    <n v="18"/>
    <n v="56.917299999999997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7"/>
    <x v="25"/>
    <s v="VIGA H DE ACERO, SIZE 250*125*6*9, 25 UNIDADES"/>
    <s v="NUEVO"/>
    <n v="8598600"/>
    <s v="Kilogramos"/>
    <n v="0.7"/>
    <n v="6019.02"/>
    <n v="3172.379895"/>
    <n v="123.3908"/>
    <n v="0"/>
    <n v="559326.54669999995"/>
    <n v="78305.72"/>
    <n v="0"/>
    <n v="114773.81"/>
    <n v="193079.53"/>
    <s v="CNXMN"/>
    <s v="XIAMEN"/>
    <n v="156"/>
    <s v="CHINA"/>
    <n v="156"/>
    <s v="CHINA"/>
    <n v="14"/>
    <n v="0"/>
    <n v="18"/>
    <n v="60.046700000000001"/>
    <n v="0"/>
    <n v="0"/>
    <n v="1"/>
  </r>
  <r>
    <s v="2023-11-08 00:00:00.000000 UTC"/>
    <x v="0"/>
    <d v="2023-11-04T00:00:00"/>
    <d v="2023-11-13T00:00:00"/>
    <n v="1150"/>
    <s v="ADMINISTRACION PUERTO MULTIMODAL CAUCEDO"/>
    <n v="1"/>
    <n v="38"/>
    <x v="25"/>
    <s v="PLANCHA DE METAL 5500X198 (500 PCS) (KGRS)"/>
    <s v="NUEVO"/>
    <n v="10000000"/>
    <s v="Kilogramos"/>
    <n v="0.9"/>
    <n v="9000"/>
    <n v="911.09"/>
    <n v="179.99494000000001"/>
    <n v="0"/>
    <n v="574632.45810000005"/>
    <n v="80448.539999999994"/>
    <n v="0"/>
    <n v="117914.58"/>
    <n v="198363.12"/>
    <s v="CNYTN"/>
    <s v="YANTIAN"/>
    <n v="156"/>
    <s v="CHINA"/>
    <n v="156"/>
    <s v="CHINA"/>
    <n v="14"/>
    <n v="0"/>
    <n v="18"/>
    <n v="56.944499999999998"/>
    <n v="0"/>
    <n v="0"/>
    <n v="1"/>
  </r>
  <r>
    <s v="2022-10-20 00:00:00.000000 UTC"/>
    <x v="5"/>
    <m/>
    <d v="2022-10-31T00:00:00"/>
    <n v="1150"/>
    <s v="ADMINISTRACION PUERTO MULTIMODAL CAUCEDO"/>
    <n v="1"/>
    <n v="25"/>
    <x v="36"/>
    <s v="PERFILES DE ACERO "/>
    <s v="NUEVO"/>
    <n v="14109300"/>
    <s v="Kilogramos"/>
    <n v="2"/>
    <n v="28218.6"/>
    <n v="1502.434872"/>
    <n v="576.69183199999998"/>
    <n v="0"/>
    <n v="1636856.7856999999"/>
    <n v="327371.36"/>
    <n v="0"/>
    <n v="353561.07"/>
    <n v="680932.43"/>
    <s v="TRMAD"/>
    <s v="MARDAS"/>
    <n v="792"/>
    <s v="TURQUIA"/>
    <n v="156"/>
    <s v="CHINA"/>
    <n v="20"/>
    <n v="0"/>
    <n v="18"/>
    <n v="54.025700000000001"/>
    <n v="0"/>
    <n v="0"/>
    <n v="1"/>
  </r>
  <r>
    <s v="2019-08-15 00:00:00.000000 UTC"/>
    <x v="6"/>
    <m/>
    <d v="2019-08-15T00:00:00"/>
    <n v="1010"/>
    <s v="ADMINISTRACION SANTO DOMINGO"/>
    <n v="1"/>
    <n v="2"/>
    <x v="68"/>
    <s v="PARA USO MINERO VARILLA CONICA H22 COD: 90510204"/>
    <s v="NUEVO"/>
    <n v="19270"/>
    <s v="Kilogramos"/>
    <n v="17.192499999999999"/>
    <n v="331.29947499999997"/>
    <n v="28.241968"/>
    <n v="3.3132030000000001"/>
    <n v="0"/>
    <n v="18564.1021"/>
    <n v="11695.38"/>
    <n v="0"/>
    <n v="5446.71"/>
    <n v="17142.09"/>
    <s v="DEHAM"/>
    <s v="HAMBURG"/>
    <n v="276"/>
    <s v="ALEMANIA"/>
    <n v="156"/>
    <s v="CHINA"/>
    <m/>
    <m/>
    <m/>
    <n v="51.161200000000001"/>
    <n v="0"/>
    <n v="0"/>
    <n v="1"/>
  </r>
  <r>
    <s v="2019-08-22 00:00:00.000000 UTC"/>
    <x v="6"/>
    <m/>
    <d v="2019-08-22T00:00:00"/>
    <n v="1030"/>
    <s v="ADMINISTRACION HAINA ORIENTAL"/>
    <n v="1"/>
    <n v="22"/>
    <x v="40"/>
    <s v="PATAS INOXIDABLES / 240064"/>
    <s v="NUEVO"/>
    <n v="10000"/>
    <s v="Kilogramos"/>
    <n v="9.3000000000000007"/>
    <n v="93"/>
    <n v="2.8042699999999998"/>
    <n v="1.859947"/>
    <n v="8.5749999999999993"/>
    <n v="5445.2887000000001"/>
    <n v="0"/>
    <n v="0"/>
    <n v="980.15"/>
    <n v="980.15"/>
    <s v="ESTAR"/>
    <s v="TARRAGONA"/>
    <n v="724"/>
    <s v="ESPAÃ‘A"/>
    <n v="156"/>
    <s v="CHINA"/>
    <m/>
    <m/>
    <m/>
    <n v="51.254800000000003"/>
    <n v="0"/>
    <n v="0"/>
    <n v="1"/>
  </r>
  <r>
    <s v="2020-09-09 00:00:00.000000 UTC"/>
    <x v="2"/>
    <m/>
    <d v="2020-09-09T00:00:00"/>
    <n v="1030"/>
    <s v="ADMINISTRACION HAINA ORIENTAL"/>
    <n v="1"/>
    <n v="1"/>
    <x v="11"/>
    <s v="PRODUCTOS LAMINADOS PLANOS ENROLLADOS EN FRIO"/>
    <m/>
    <n v="24350"/>
    <s v="Toneladas Metricas"/>
    <n v="644"/>
    <n v="15681.4"/>
    <n v="795.57151299999998"/>
    <n v="24.960394000000001"/>
    <n v="74.480913000000001"/>
    <n v="969292.50749999995"/>
    <n v="0"/>
    <n v="0"/>
    <n v="0"/>
    <n v="0"/>
    <s v="BEZEE"/>
    <s v="ZEEBRUGGE"/>
    <n v="56"/>
    <s v="BELGICA"/>
    <n v="156"/>
    <s v="CHINA"/>
    <n v="0"/>
    <n v="0"/>
    <n v="18"/>
    <n v="58.474200000000003"/>
    <n v="0"/>
    <n v="0"/>
    <n v="1"/>
  </r>
  <r>
    <s v="2020-03-09 00:00:00.000000 UTC"/>
    <x v="2"/>
    <m/>
    <d v="2020-03-09T00:00:00"/>
    <n v="1030"/>
    <s v="ADMINISTRACION HAINA ORIENTAL"/>
    <n v="1"/>
    <n v="2"/>
    <x v="91"/>
    <s v="PRODUCTOS LAMINADOS PLANOS SIN ENROLLAR EN CALIENTE"/>
    <m/>
    <n v="99384000"/>
    <s v="Kilogramos"/>
    <n v="0.59299999999999997"/>
    <n v="58934.712"/>
    <n v="3677.2064799999998"/>
    <n v="1178.691501"/>
    <n v="0"/>
    <n v="3421113.2883000001"/>
    <n v="0"/>
    <n v="0"/>
    <n v="615801.44999999995"/>
    <n v="615801.44999999995"/>
    <s v="CNCGU"/>
    <s v="CHANGSHU"/>
    <n v="156"/>
    <s v="CHINA"/>
    <n v="156"/>
    <s v="CHINA"/>
    <n v="0"/>
    <n v="0"/>
    <n v="18"/>
    <n v="53.630400000000002"/>
    <n v="0"/>
    <n v="0"/>
    <n v="1"/>
  </r>
  <r>
    <s v="2021-11-25 00:00:00.000000 UTC"/>
    <x v="4"/>
    <m/>
    <d v="2021-11-25T00:00:00"/>
    <n v="1030"/>
    <s v="ADMINISTRACION HAINA ORIENTAL"/>
    <n v="1"/>
    <n v="3"/>
    <x v="60"/>
    <s v="PRODUCTOS LAMINADOS PLANOS ENROLLADOS EN CALIENTE"/>
    <s v="NUEVO"/>
    <n v="78435000"/>
    <s v="Kilogramos"/>
    <n v="0.97699999999999998"/>
    <n v="76630.994999999995"/>
    <n v="7057.074181"/>
    <n v="101.26262"/>
    <n v="0.193826"/>
    <n v="4758945.6266000001"/>
    <n v="0"/>
    <n v="0"/>
    <n v="428305.11"/>
    <n v="428305.11"/>
    <s v="CNLYG"/>
    <s v="LIANYUNGANG"/>
    <n v="156"/>
    <s v="CHINA"/>
    <n v="156"/>
    <s v="CHINA"/>
    <n v="0"/>
    <n v="0"/>
    <n v="18"/>
    <n v="56.796399999999998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5"/>
    <x v="12"/>
    <s v="TOLA A/I C-16-1.5MM 5X10"/>
    <s v="NUEVO"/>
    <n v="2009600"/>
    <s v="Kilogramos"/>
    <n v="2.2602000000000002"/>
    <n v="4542.0979200000002"/>
    <n v="209.10485"/>
    <n v="4.9618099999999998"/>
    <n v="101.572504"/>
    <n v="286812.44660000002"/>
    <n v="0"/>
    <n v="0"/>
    <n v="51626.239999999998"/>
    <n v="51626.239999999998"/>
    <s v="CNSHK"/>
    <s v="SHEKOU"/>
    <n v="156"/>
    <s v="CHINA"/>
    <n v="156"/>
    <s v="CHINA"/>
    <n v="0"/>
    <n v="0"/>
    <n v="18"/>
    <n v="59.042400000000001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4"/>
    <x v="86"/>
    <s v="POLVO DE HIERRO"/>
    <s v="NUEVO"/>
    <n v="25000"/>
    <s v="Kilogramos"/>
    <n v="17.149999999999999"/>
    <n v="428.75"/>
    <n v="136.51227800000001"/>
    <n v="8.5749960000000005"/>
    <n v="12.028373999999999"/>
    <n v="37218.058199999999"/>
    <n v="0"/>
    <n v="0"/>
    <n v="6699.25"/>
    <n v="6699.25"/>
    <s v="CNXFN"/>
    <s v="XIANGFAN"/>
    <n v="156"/>
    <s v="CHINA"/>
    <n v="156"/>
    <s v="CHINA"/>
    <n v="0"/>
    <n v="0"/>
    <n v="18"/>
    <n v="63.526600000000002"/>
    <n v="0"/>
    <n v="0"/>
    <n v="1"/>
  </r>
  <r>
    <s v="2022-03-12 00:00:00.000000 UTC"/>
    <x v="5"/>
    <m/>
    <d v="2022-03-12T00:00:00"/>
    <n v="1150"/>
    <s v="ADMINISTRACION PUERTO MULTIMODAL CAUCEDO"/>
    <n v="1"/>
    <n v="11"/>
    <x v="12"/>
    <s v="TOLA A USO 1/16 1.5MM 4X8MM"/>
    <s v="NUEVO"/>
    <n v="936000"/>
    <s v="Kilogramos"/>
    <n v="3.9024000000000001"/>
    <n v="3652.6464000000001"/>
    <n v="544.45259999999996"/>
    <n v="4.0595150000000002"/>
    <n v="72.593680000000006"/>
    <n v="235236.1447"/>
    <n v="0"/>
    <n v="0"/>
    <n v="42342.38"/>
    <n v="42342.38"/>
    <s v="CNYTN"/>
    <s v="YANTIAN"/>
    <n v="156"/>
    <s v="CHINA"/>
    <n v="156"/>
    <s v="CHINA"/>
    <n v="0"/>
    <n v="0"/>
    <n v="18"/>
    <n v="55.042000000000002"/>
    <n v="0"/>
    <n v="0"/>
    <n v="1"/>
  </r>
  <r>
    <s v="2023-04-10 00:00:00.000000 UTC"/>
    <x v="0"/>
    <d v="2023-04-18T00:00:00"/>
    <d v="2023-04-10T00:00:00"/>
    <n v="1030"/>
    <s v="ADMINISTRACION HAINA ORIENTAL"/>
    <n v="1"/>
    <n v="1"/>
    <x v="48"/>
    <s v="BOBINA EN CALIENTE 1.55 MM"/>
    <s v="NUEVO"/>
    <n v="1955570"/>
    <s v="Toneladas Metricas"/>
    <n v="601.64940000000001"/>
    <n v="1176567.517158"/>
    <n v="134934.055066"/>
    <n v="1825.608174"/>
    <n v="0"/>
    <n v="72604542.708100006"/>
    <n v="0"/>
    <n v="0"/>
    <n v="6534408.8499999996"/>
    <n v="6534408.8499999996"/>
    <s v="JPKAE"/>
    <s v="KASHIMAE"/>
    <n v="392"/>
    <s v="JAPON"/>
    <n v="156"/>
    <s v="CHINA"/>
    <n v="0"/>
    <n v="0"/>
    <n v="18"/>
    <n v="55.282899999999998"/>
    <n v="0"/>
    <n v="0"/>
    <n v="1"/>
  </r>
  <r>
    <s v="2022-01-07 00:00:00.000000 UTC"/>
    <x v="5"/>
    <m/>
    <d v="2022-01-07T00:00:00"/>
    <n v="1010"/>
    <s v="ADMINISTRACION SANTO DOMINGO"/>
    <n v="1"/>
    <n v="1"/>
    <x v="4"/>
    <s v="PRODUCTOS LAMINADOS PLANOS ENROLLADOS EN CALIENTE"/>
    <s v="NUEVO"/>
    <n v="93100000"/>
    <s v="Kilogramos"/>
    <n v="1.5246999999999999"/>
    <n v="141949.57"/>
    <n v="17135.102610000002"/>
    <n v="2838.9880389999998"/>
    <n v="0"/>
    <n v="9349412.1475000009"/>
    <n v="0"/>
    <n v="0"/>
    <n v="1682894.19"/>
    <n v="1682894.19"/>
    <s v="KRKAN"/>
    <s v="GWANGYANG"/>
    <n v="410"/>
    <s v="COREA DEL SUR"/>
    <n v="156"/>
    <s v="CHINA"/>
    <n v="0"/>
    <n v="0"/>
    <n v="18"/>
    <n v="57.739600000000003"/>
    <n v="0"/>
    <n v="0"/>
    <n v="1"/>
  </r>
  <r>
    <s v="2020-02-05 00:00:00.000000 UTC"/>
    <x v="2"/>
    <m/>
    <d v="2020-02-07T00:00:00"/>
    <n v="1030"/>
    <s v="ADMINISTRACION HAINA ORIENTAL"/>
    <n v="1"/>
    <n v="2"/>
    <x v="85"/>
    <s v="PRODUCTOS LAMINADOS PLANOS ENROLLADOS EN CALIENTE"/>
    <m/>
    <n v="3334000"/>
    <s v="Kilogramos"/>
    <n v="1.002"/>
    <n v="3340.6680000000001"/>
    <n v="950.15700000000004"/>
    <n v="66.813244999999995"/>
    <n v="0"/>
    <n v="232013.86970000001"/>
    <n v="0"/>
    <n v="0"/>
    <n v="20881.240000000002"/>
    <n v="20881.240000000002"/>
    <s v="PAMIT"/>
    <s v="MANZANILLO"/>
    <n v="591"/>
    <s v="PANAMA"/>
    <n v="156"/>
    <s v="CHINA"/>
    <n v="0"/>
    <n v="0"/>
    <n v="18"/>
    <n v="53.243000000000002"/>
    <n v="0"/>
    <n v="0"/>
    <n v="1"/>
  </r>
  <r>
    <s v="2021-06-26 00:00:00.000000 UTC"/>
    <x v="4"/>
    <d v="2021-06-28T00:00:00"/>
    <d v="2021-06-26T00:00:00"/>
    <n v="1030"/>
    <s v="ADMINISTRACION HAINA ORIENTAL"/>
    <n v="1"/>
    <n v="4"/>
    <x v="32"/>
    <s v="PRODUCTOS LAMINADOS PLANOS SIN ENROLLAR EN CALIENTE"/>
    <s v="NUEVO"/>
    <n v="45394000"/>
    <s v="Kilogramos"/>
    <n v="0.50549999999999995"/>
    <n v="22946.667000000001"/>
    <n v="3379.7368499999998"/>
    <n v="63.102530999999999"/>
    <n v="0"/>
    <n v="1507711.102"/>
    <n v="45231.33"/>
    <n v="0"/>
    <n v="279529.64"/>
    <n v="324760.96999999997"/>
    <s v="CNLYG"/>
    <s v="LIANYUNGANG"/>
    <n v="156"/>
    <s v="CHINA"/>
    <n v="156"/>
    <s v="CHINA"/>
    <n v="3"/>
    <n v="0"/>
    <n v="18"/>
    <n v="57.132899999999999"/>
    <n v="0"/>
    <n v="0"/>
    <n v="1"/>
  </r>
  <r>
    <s v="2025-04-07 00:00:00.000000 UTC"/>
    <x v="3"/>
    <d v="2025-04-01T00:00:00"/>
    <d v="2025-04-07T00:00:00"/>
    <n v="1150"/>
    <s v="ADMINISTRACION PUERTO MULTIMODAL CAUCEDO"/>
    <n v="1"/>
    <n v="2"/>
    <x v="22"/>
    <s v="ALAMBRE DE METAL XM17643"/>
    <s v="NUEVO"/>
    <n v="4800000"/>
    <s v="Kilogramos"/>
    <n v="1.38"/>
    <n v="6624"/>
    <n v="717.09"/>
    <n v="132.479748"/>
    <n v="177.013667"/>
    <n v="479752.13099999999"/>
    <n v="14392.56"/>
    <n v="0"/>
    <n v="88946.04"/>
    <n v="103338.6"/>
    <s v="KRPNC"/>
    <s v="PUSAN"/>
    <n v="410"/>
    <s v="COREA DEL SUR"/>
    <n v="156"/>
    <s v="CHINA"/>
    <n v="3"/>
    <n v="0"/>
    <n v="18"/>
    <n v="62.707900000000002"/>
    <n v="0"/>
    <n v="0"/>
    <n v="1"/>
  </r>
  <r>
    <s v="2024-08-23 00:00:00.000000 UTC"/>
    <x v="1"/>
    <d v="2024-08-15T00:00:00"/>
    <d v="2024-08-23T00:00:00"/>
    <n v="1030"/>
    <s v="ADMINISTRACION HAINA ORIENTAL"/>
    <n v="1"/>
    <n v="1"/>
    <x v="92"/>
    <s v="ROLLOS DE ALUZINC"/>
    <s v="NUEVO"/>
    <n v="5000000"/>
    <s v="Kilogramos"/>
    <n v="0.88"/>
    <n v="4400"/>
    <n v="757"/>
    <n v="10.314"/>
    <n v="0"/>
    <n v="309199.15149999998"/>
    <n v="24735.93"/>
    <n v="0"/>
    <n v="60108.31"/>
    <n v="84844.24"/>
    <s v="PAMIT"/>
    <s v="MANZANILLO"/>
    <n v="591"/>
    <s v="PANAMA"/>
    <n v="156"/>
    <s v="CHINA"/>
    <n v="8"/>
    <n v="0"/>
    <n v="18"/>
    <n v="59.8374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25"/>
    <s v="PERFIL EN H 6 X 6 X 30"/>
    <s v="NUEVO"/>
    <n v="30076000"/>
    <s v="Kilogramos"/>
    <n v="0.59"/>
    <n v="17744.84"/>
    <n v="1804.516891"/>
    <n v="50.748950999999998"/>
    <n v="0"/>
    <n v="1245131.0987"/>
    <n v="174318.35"/>
    <n v="0"/>
    <n v="255500.9"/>
    <n v="429819.25"/>
    <s v="CNCDE"/>
    <s v="CHANGDE"/>
    <n v="156"/>
    <s v="CHINA"/>
    <n v="156"/>
    <s v="CHINA"/>
    <n v="14"/>
    <n v="0"/>
    <n v="18"/>
    <n v="63.5266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4"/>
    <x v="25"/>
    <s v="VIGAS DE ACERO PERFIL I 12X19 ASTM A572 GR 50/A992"/>
    <s v="NUEVO"/>
    <n v="42476000"/>
    <s v="Kilogramos"/>
    <n v="0.61670000000000003"/>
    <n v="26194.949199999999"/>
    <n v="2098.8949130000001"/>
    <n v="523.88479099999995"/>
    <n v="0"/>
    <n v="1717288.1576"/>
    <n v="240420.34"/>
    <n v="0"/>
    <n v="352386.8"/>
    <n v="592807.14"/>
    <s v="CNCGO"/>
    <s v="ZHENGZHOU"/>
    <n v="156"/>
    <s v="CHINA"/>
    <n v="156"/>
    <s v="CHINA"/>
    <n v="14"/>
    <n v="0"/>
    <n v="18"/>
    <n v="59.591299999999997"/>
    <n v="0"/>
    <n v="0"/>
    <n v="1"/>
  </r>
  <r>
    <s v="2023-10-22 00:00:00.000000 UTC"/>
    <x v="0"/>
    <d v="2023-10-18T00:00:00"/>
    <d v="2023-10-27T00:00:00"/>
    <n v="1150"/>
    <s v="ADMINISTRACION PUERTO MULTIMODAL CAUCEDO"/>
    <n v="1"/>
    <n v="1"/>
    <x v="25"/>
    <s v="PERFIL EN H UTILIZADOS PARA CONSTRUCCIÃ“N"/>
    <s v="NUEVO"/>
    <n v="28000000"/>
    <s v="Kilogramos"/>
    <n v="0.9"/>
    <n v="25200"/>
    <n v="1320.9713999999999"/>
    <n v="503.99776700000001"/>
    <n v="0"/>
    <n v="1536369.5684"/>
    <n v="215091.74"/>
    <n v="0"/>
    <n v="315263.03999999998"/>
    <n v="530354.78"/>
    <s v="CNNSA"/>
    <s v="NANSHA"/>
    <n v="156"/>
    <s v="CHINA"/>
    <n v="156"/>
    <s v="CHINA"/>
    <n v="14"/>
    <n v="0"/>
    <n v="18"/>
    <n v="56.85"/>
    <n v="0"/>
    <n v="0"/>
    <n v="1"/>
  </r>
  <r>
    <s v="2024-12-16 00:00:00.000000 UTC"/>
    <x v="1"/>
    <d v="2024-12-16T00:00:00"/>
    <d v="2024-12-16T00:00:00"/>
    <n v="1030"/>
    <s v="ADMINISTRACION HAINA ORIENTAL"/>
    <n v="1"/>
    <n v="13"/>
    <x v="24"/>
    <s v="PERFILES EN I"/>
    <s v="NUEVO"/>
    <n v="30520000"/>
    <s v="Kilogramos"/>
    <n v="0.64600000000000002"/>
    <n v="19715.919999999998"/>
    <n v="2136.3909739999999"/>
    <n v="36.056158000000003"/>
    <n v="7.8999999999999996E-5"/>
    <n v="1333232.5260999999"/>
    <n v="186652.55"/>
    <n v="0"/>
    <n v="273579.31"/>
    <n v="460231.86"/>
    <s v="CNZJG"/>
    <s v="ZHANGJIAGANG"/>
    <n v="156"/>
    <s v="CHINA"/>
    <n v="156"/>
    <s v="CHINA"/>
    <n v="14"/>
    <n v="0"/>
    <n v="18"/>
    <n v="60.910600000000002"/>
    <n v="0"/>
    <n v="1"/>
    <n v="1"/>
  </r>
  <r>
    <s v="2022-12-15 00:00:00.000000 UTC"/>
    <x v="5"/>
    <m/>
    <d v="2022-12-16T00:00:00"/>
    <n v="1030"/>
    <s v="ADMINISTRACION HAINA ORIENTAL"/>
    <n v="1"/>
    <n v="3"/>
    <x v="27"/>
    <s v="PRODUCTOS LAMINADOS PLANOS SIN ENROLLAR EN CALIENTE"/>
    <s v="NUEVO"/>
    <n v="6200000"/>
    <s v="Kilogramos"/>
    <n v="0.6"/>
    <n v="3720"/>
    <n v="2586.007944"/>
    <n v="74.399914999999993"/>
    <n v="0"/>
    <n v="353684.2536"/>
    <n v="70736.850000000006"/>
    <n v="0"/>
    <n v="76395.820000000007"/>
    <n v="147132.67000000001"/>
    <s v="CNXMN"/>
    <s v="XIAMEN"/>
    <n v="156"/>
    <s v="CHINA"/>
    <n v="156"/>
    <s v="CHINA"/>
    <n v="20"/>
    <n v="0"/>
    <n v="18"/>
    <n v="55.432899999999997"/>
    <n v="1"/>
    <n v="1"/>
    <n v="1"/>
  </r>
  <r>
    <s v="2023-02-09 00:00:00.000000 UTC"/>
    <x v="0"/>
    <d v="2023-02-07T00:00:00"/>
    <d v="2023-02-09T00:00:00"/>
    <n v="1150"/>
    <s v="ADMINISTRACION PUERTO MULTIMODAL CAUCEDO"/>
    <n v="1"/>
    <n v="1"/>
    <x v="0"/>
    <s v="PRODUCTOS LAMINADOS PLANOS ENROLLADOS EN CALIENTE"/>
    <s v="NUEVO"/>
    <n v="99015000"/>
    <s v="Kilogramos"/>
    <n v="0.95779999999999998"/>
    <n v="94836.566999999995"/>
    <n v="17657.140938"/>
    <n v="73.623095000000006"/>
    <n v="0"/>
    <n v="6336833.5073999995"/>
    <n v="0"/>
    <n v="0"/>
    <n v="570315.02"/>
    <n v="570315.02"/>
    <s v="AUMEL"/>
    <s v="MELBOURNE"/>
    <n v="36"/>
    <s v="AUSTRALIA"/>
    <n v="156"/>
    <s v="CHINA"/>
    <n v="0"/>
    <n v="0"/>
    <n v="18"/>
    <n v="56.293700000000001"/>
    <n v="0"/>
    <n v="0"/>
    <n v="1"/>
  </r>
  <r>
    <s v="2020-03-11 00:00:00.000000 UTC"/>
    <x v="2"/>
    <m/>
    <d v="2020-03-11T00:00:00"/>
    <n v="1030"/>
    <s v="ADMINISTRACION HAINA ORIENTAL"/>
    <n v="1"/>
    <n v="2"/>
    <x v="0"/>
    <s v="BOBINA"/>
    <m/>
    <n v="51160000"/>
    <s v="Kilogramos"/>
    <n v="0.7056"/>
    <n v="36098.495999999999"/>
    <n v="2571.818385"/>
    <n v="721.98671000000002"/>
    <n v="0"/>
    <n v="2114143.0781999999"/>
    <n v="0"/>
    <n v="0"/>
    <n v="190272.64000000001"/>
    <n v="190272.64000000001"/>
    <s v="CNCGU"/>
    <s v="CHANGSHU"/>
    <n v="156"/>
    <s v="CHINA"/>
    <n v="156"/>
    <s v="CHINA"/>
    <n v="0"/>
    <n v="0"/>
    <n v="18"/>
    <n v="53.668900000000001"/>
    <n v="0"/>
    <n v="0"/>
    <n v="1"/>
  </r>
  <r>
    <s v="2020-03-11 00:00:00.000000 UTC"/>
    <x v="2"/>
    <m/>
    <d v="2020-03-11T00:00:00"/>
    <n v="1030"/>
    <s v="ADMINISTRACION HAINA ORIENTAL"/>
    <n v="1"/>
    <n v="2"/>
    <x v="4"/>
    <s v="BOBINA"/>
    <m/>
    <n v="98080000"/>
    <s v="Kilogramos"/>
    <n v="0.64159999999999995"/>
    <n v="62928.127999999997"/>
    <n v="4959.4622550000004"/>
    <n v="1258.562394"/>
    <n v="0"/>
    <n v="3711002.8267000001"/>
    <n v="0"/>
    <n v="0"/>
    <n v="333988.90999999997"/>
    <n v="333988.90999999997"/>
    <s v="CNCGU"/>
    <s v="CHANGSHU"/>
    <n v="156"/>
    <s v="CHINA"/>
    <n v="156"/>
    <s v="CHINA"/>
    <n v="0"/>
    <n v="0"/>
    <n v="18"/>
    <n v="53.668900000000001"/>
    <n v="0"/>
    <n v="0"/>
    <n v="1"/>
  </r>
  <r>
    <s v="2020-01-23 00:00:00.000000 UTC"/>
    <x v="2"/>
    <m/>
    <d v="2020-01-23T00:00:00"/>
    <n v="1030"/>
    <s v="ADMINISTRACION HAINA ORIENTAL"/>
    <n v="1"/>
    <n v="2"/>
    <x v="13"/>
    <s v="PLANCHA DE ACERO GALV. LISA LAMINADA EN CALIENTE 1219 X 2438 X 2.00MM"/>
    <m/>
    <n v="142642000"/>
    <s v="Kilogramos"/>
    <n v="0.60109999999999997"/>
    <n v="85742.106199999995"/>
    <n v="2697.6239999999998"/>
    <n v="56.218483999999997"/>
    <n v="0"/>
    <n v="4707893.2211999996"/>
    <n v="0"/>
    <n v="0"/>
    <n v="847420.78"/>
    <n v="847420.78"/>
    <s v="CNLYG"/>
    <s v="LIANYUNGANG"/>
    <n v="156"/>
    <s v="CHINA"/>
    <n v="156"/>
    <s v="CHINA"/>
    <n v="0"/>
    <n v="0"/>
    <n v="18"/>
    <n v="53.198900000000002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11"/>
    <x v="38"/>
    <s v="LAMINA DE ACERO INOXIDABLE 1.0MM X 1524MM X 3048MM"/>
    <s v="NUEVO"/>
    <n v="2000"/>
    <s v="Kilogramos"/>
    <n v="153"/>
    <n v="306"/>
    <n v="21.246749999999999"/>
    <n v="4.2612569999999996"/>
    <n v="0"/>
    <n v="20809.8505"/>
    <n v="0"/>
    <n v="0"/>
    <n v="3745.77"/>
    <n v="3745.77"/>
    <s v="CNNKG"/>
    <s v="NANJING"/>
    <n v="156"/>
    <s v="CHINA"/>
    <n v="156"/>
    <s v="CHINA"/>
    <n v="0"/>
    <n v="0"/>
    <n v="18"/>
    <n v="62.773099999999999"/>
    <n v="0"/>
    <n v="0"/>
    <n v="1"/>
  </r>
  <r>
    <s v="2024-06-04 00:00:00.000000 UTC"/>
    <x v="1"/>
    <d v="2024-06-02T00:00:00"/>
    <d v="2024-06-06T00:00:00"/>
    <n v="1030"/>
    <s v="ADMINISTRACION HAINA ORIENTAL"/>
    <n v="1"/>
    <n v="5"/>
    <x v="85"/>
    <s v="PLANCHA DE ACERO 5.81 X 2M"/>
    <s v="NUEVO"/>
    <n v="2374000"/>
    <s v="Kilogramos"/>
    <n v="0.41"/>
    <n v="973.34"/>
    <n v="84.294880000000006"/>
    <n v="19.466187999999999"/>
    <n v="0"/>
    <n v="63880.167999999998"/>
    <n v="0"/>
    <n v="0"/>
    <n v="11498.43"/>
    <n v="11498.43"/>
    <s v="CNNSA"/>
    <s v="NANSHA"/>
    <n v="156"/>
    <s v="CHINA"/>
    <n v="156"/>
    <s v="CHINA"/>
    <n v="0"/>
    <n v="0"/>
    <n v="18"/>
    <n v="59.307400000000001"/>
    <n v="0"/>
    <n v="0"/>
    <n v="1"/>
  </r>
  <r>
    <s v="2021-07-04 00:00:00.000000 UTC"/>
    <x v="4"/>
    <d v="2021-06-25T00:00:00"/>
    <d v="2021-07-04T00:00:00"/>
    <n v="2050"/>
    <s v="AEROPUERTO INTERNACIONAL  JOSE FRANCISCO PEÃ‘A GOMEZ"/>
    <n v="1"/>
    <n v="1"/>
    <x v="3"/>
    <s v="SIMPLEMENTE LAMINADOS EN FRIO"/>
    <s v="NUEVO"/>
    <n v="984000"/>
    <s v="Kilogramos"/>
    <n v="10.16"/>
    <n v="9997.44"/>
    <n v="10929.306918"/>
    <n v="31.204070000000002"/>
    <n v="0"/>
    <n v="1197089.1984999999"/>
    <n v="0"/>
    <n v="0"/>
    <n v="215476.06"/>
    <n v="215476.06"/>
    <s v="DEFRA"/>
    <s v="FRANKFURT AM MAIN"/>
    <n v="276"/>
    <s v="ALEMANIA"/>
    <n v="156"/>
    <s v="CHINA"/>
    <n v="0"/>
    <n v="0"/>
    <n v="18"/>
    <n v="57.1186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6"/>
    <x v="7"/>
    <s v="PRODUCTOS LAMINADOS PLANOS SIN ENROLLAR EN CALIENTE"/>
    <s v="NUEVO"/>
    <n v="55614000"/>
    <s v="Kilogramos"/>
    <n v="0.51929999999999998"/>
    <n v="28880.350200000001"/>
    <n v="1652.469192"/>
    <n v="79.421223999999995"/>
    <n v="0"/>
    <n v="1746778.496"/>
    <n v="52403.35"/>
    <n v="0"/>
    <n v="323852.73"/>
    <n v="376256.08"/>
    <s v="CNLSN"/>
    <s v="LANSHAN"/>
    <n v="156"/>
    <s v="CHINA"/>
    <n v="156"/>
    <s v="CHINA"/>
    <n v="3"/>
    <n v="0"/>
    <n v="18"/>
    <n v="57.061399999999999"/>
    <n v="0"/>
    <n v="0"/>
    <n v="1"/>
  </r>
  <r>
    <s v="2025-02-12 00:00:00.000000 UTC"/>
    <x v="3"/>
    <d v="2025-02-03T00:00:00"/>
    <d v="2025-02-13T00:00:00"/>
    <n v="1030"/>
    <s v="ADMINISTRACION HAINA ORIENTAL"/>
    <n v="1"/>
    <n v="2"/>
    <x v="10"/>
    <s v="ALAMBRE DE HIERRO"/>
    <s v="NUEVO"/>
    <n v="12000000"/>
    <s v="Kilogramos"/>
    <n v="1.05"/>
    <n v="12600"/>
    <n v="2398.5"/>
    <n v="252"/>
    <n v="0"/>
    <n v="949950.74010000005"/>
    <n v="189990.15"/>
    <n v="0"/>
    <n v="205189.36"/>
    <n v="395179.51"/>
    <s v="CNNGB"/>
    <s v="NINGBO"/>
    <n v="156"/>
    <s v="CHINA"/>
    <n v="156"/>
    <s v="CHINA"/>
    <n v="20"/>
    <n v="0"/>
    <n v="18"/>
    <n v="62.2898"/>
    <n v="0"/>
    <n v="0"/>
    <n v="1"/>
  </r>
  <r>
    <s v="2025-09-08 00:00:00.000000 UTC"/>
    <x v="3"/>
    <d v="2025-09-04T00:00:00"/>
    <d v="2025-09-08T00:00:00"/>
    <n v="1030"/>
    <s v="ADMINISTRACION HAINA ORIENTAL"/>
    <n v="1"/>
    <n v="9"/>
    <x v="59"/>
    <s v="PERFILES DE ACERO"/>
    <s v="USADO"/>
    <n v="1000"/>
    <s v="Kilogramos"/>
    <n v="250"/>
    <n v="250"/>
    <n v="7.3249919999999999"/>
    <n v="4.9998849999999999"/>
    <n v="0"/>
    <n v="16803.002100000002"/>
    <n v="3360.6"/>
    <n v="0"/>
    <n v="3629.45"/>
    <n v="6990.05"/>
    <s v="PAMIT"/>
    <s v="MANZANILLO"/>
    <n v="591"/>
    <s v="PANAMA"/>
    <n v="156"/>
    <s v="CHINA"/>
    <n v="20"/>
    <n v="0"/>
    <n v="18"/>
    <n v="64.054100000000005"/>
    <n v="0"/>
    <n v="0"/>
    <n v="1"/>
  </r>
  <r>
    <s v="2019-07-22 00:00:00.000000 UTC"/>
    <x v="6"/>
    <m/>
    <d v="2019-07-26T00:00:00"/>
    <n v="1150"/>
    <s v="ADMINISTRACION PUERTO MULTIMODAL CAUCEDO"/>
    <n v="1"/>
    <n v="2"/>
    <x v="4"/>
    <s v="GALVALUME (55% AL-ZN)"/>
    <s v="NUEVO"/>
    <n v="703145000"/>
    <s v="Kilogramos"/>
    <n v="0.63529999999999998"/>
    <n v="446708.01850000001"/>
    <n v="59076.337919999998"/>
    <n v="8935.4152159999994"/>
    <n v="0"/>
    <n v="26229886.558200002"/>
    <n v="0"/>
    <n v="0"/>
    <n v="0"/>
    <n v="0"/>
    <s v="CNJIX"/>
    <s v="JIAXING"/>
    <n v="156"/>
    <s v="CHINA"/>
    <n v="156"/>
    <s v="CHINA"/>
    <m/>
    <m/>
    <m/>
    <n v="50.959600000000002"/>
    <n v="0"/>
    <n v="0"/>
    <n v="1"/>
  </r>
  <r>
    <s v="2019-09-12 00:00:00.000000 UTC"/>
    <x v="6"/>
    <m/>
    <d v="2019-09-12T00:00:00"/>
    <n v="1150"/>
    <s v="ADMINISTRACION PUERTO MULTIMODAL CAUCEDO"/>
    <n v="1"/>
    <n v="4"/>
    <x v="41"/>
    <s v="PERFILES DE HIERRO"/>
    <s v="NUEVO"/>
    <n v="4785000"/>
    <s v="Kilogramos"/>
    <n v="0.35299999999999998"/>
    <n v="1689.105"/>
    <n v="453.55094200000002"/>
    <n v="2.8224429999999998"/>
    <n v="0"/>
    <n v="110237.5181"/>
    <n v="22047.5"/>
    <n v="0"/>
    <n v="23811.119999999999"/>
    <n v="45858.62"/>
    <s v="CNMAW"/>
    <s v="MAWEI"/>
    <n v="156"/>
    <s v="CHINA"/>
    <n v="156"/>
    <s v="CHINA"/>
    <m/>
    <m/>
    <m/>
    <n v="51.381399999999999"/>
    <n v="0"/>
    <n v="0"/>
    <n v="1"/>
  </r>
  <r>
    <s v="2022-06-10 00:00:00.000000 UTC"/>
    <x v="5"/>
    <d v="2022-06-08T00:00:00"/>
    <d v="2022-06-10T00:00:00"/>
    <n v="1150"/>
    <s v="ADMINISTRACION PUERTO MULTIMODAL CAUCEDO"/>
    <n v="1"/>
    <n v="1"/>
    <x v="12"/>
    <s v="TOLA A/IC -18 1.2MM 4*8"/>
    <s v="NUEVO"/>
    <n v="6719000"/>
    <s v="Kilogramos"/>
    <n v="3.1313"/>
    <n v="21039.204699999998"/>
    <n v="1633.4416000000001"/>
    <n v="16.920532999999999"/>
    <n v="740.58560699999998"/>
    <n v="1290139.2923999999"/>
    <n v="0"/>
    <n v="0"/>
    <n v="232225.07"/>
    <n v="232225.07"/>
    <s v="CNGOM"/>
    <s v="GAOMING"/>
    <n v="156"/>
    <s v="CHINA"/>
    <n v="156"/>
    <s v="CHINA"/>
    <n v="0"/>
    <n v="0"/>
    <n v="18"/>
    <n v="55.063200000000002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3"/>
    <x v="38"/>
    <s v="LAMINAS DE ACERO INOXIDABLE 0.6MM X 1219MM X 2438MM"/>
    <s v="NUEVO"/>
    <n v="8038000"/>
    <s v="Kilogramos"/>
    <n v="1.841"/>
    <n v="14797.958000000001"/>
    <n v="1117.57626"/>
    <n v="22.785164000000002"/>
    <n v="63.770400000000002"/>
    <n v="992859.1507"/>
    <n v="0"/>
    <n v="0"/>
    <n v="89357.32"/>
    <n v="89357.32"/>
    <s v="CNJJG"/>
    <s v="JIUJIANG"/>
    <n v="156"/>
    <s v="CHINA"/>
    <n v="156"/>
    <s v="CHINA"/>
    <n v="0"/>
    <n v="0"/>
    <n v="18"/>
    <n v="62.0456"/>
    <n v="0"/>
    <n v="0"/>
    <n v="1"/>
  </r>
  <r>
    <s v="2021-07-27 00:00:00.000000 UTC"/>
    <x v="4"/>
    <d v="2021-07-24T00:00:00"/>
    <d v="2021-07-27T00:00:00"/>
    <n v="1030"/>
    <s v="ADMINISTRACION HAINA ORIENTAL"/>
    <n v="1"/>
    <n v="5"/>
    <x v="14"/>
    <s v="PLANCHAS CORRUGADAS 1/8 4 X 8"/>
    <s v="NUEVO"/>
    <n v="154810"/>
    <s v="Toneladas Metricas"/>
    <n v="803.15920000000006"/>
    <n v="124337.075752"/>
    <n v="7409.6242279999997"/>
    <n v="183.391041"/>
    <n v="0"/>
    <n v="7546230.6426999997"/>
    <n v="0"/>
    <n v="0"/>
    <n v="679160.76"/>
    <n v="679160.76"/>
    <s v="CNLYG"/>
    <s v="LIANYUNGANG"/>
    <n v="156"/>
    <s v="CHINA"/>
    <n v="156"/>
    <s v="CHINA"/>
    <n v="0"/>
    <n v="0"/>
    <n v="18"/>
    <n v="57.198700000000002"/>
    <n v="0"/>
    <n v="0"/>
    <n v="1"/>
  </r>
  <r>
    <s v="2020-06-17 00:00:00.000000 UTC"/>
    <x v="2"/>
    <m/>
    <d v="2020-06-19T00:00:00"/>
    <n v="1030"/>
    <s v="ADMINISTRACION HAINA ORIENTAL"/>
    <n v="1"/>
    <n v="2"/>
    <x v="13"/>
    <s v="PRODUCTOS LAMINADOS PLANOS ENROLLADOS EN CALIENTE"/>
    <m/>
    <n v="41030000"/>
    <s v="Kilogramos"/>
    <n v="0.57999999999999996"/>
    <n v="23797.4"/>
    <n v="1477.0789030000001"/>
    <n v="27.802585000000001"/>
    <n v="0"/>
    <n v="1470908.9371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2-08-22 00:00:00.000000 UTC"/>
    <x v="5"/>
    <m/>
    <d v="2022-08-22T00:00:00"/>
    <n v="1030"/>
    <s v="ADMINISTRACION HAINA ORIENTAL"/>
    <n v="1"/>
    <n v="9"/>
    <x v="50"/>
    <s v="BARRA REDONDA DE ACERO INOXIDABLE AISI 304 3 X 3658MM"/>
    <s v="NUEVO"/>
    <n v="941000"/>
    <s v="Kilogramos"/>
    <n v="3.6040999999999999"/>
    <n v="3391.4580999999998"/>
    <n v="457.276882"/>
    <n v="14.732562"/>
    <n v="0"/>
    <n v="206998.4754"/>
    <n v="0"/>
    <n v="0"/>
    <n v="37259.730000000003"/>
    <n v="37259.730000000003"/>
    <s v="CNNKG"/>
    <s v="NANJING"/>
    <n v="156"/>
    <s v="CHINA"/>
    <n v="156"/>
    <s v="CHINA"/>
    <n v="0"/>
    <n v="0"/>
    <n v="18"/>
    <n v="53.578400000000002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3"/>
    <x v="19"/>
    <s v="TOLA ACERO INOX. 304-1/4 - 6.0MM 4X8"/>
    <s v="NUEVO"/>
    <n v="1441300"/>
    <s v="Kilogramos"/>
    <n v="2.3801000000000001"/>
    <n v="3430.43813"/>
    <n v="180.87394"/>
    <n v="3.799423"/>
    <n v="77.555321000000006"/>
    <n v="207175.3028"/>
    <n v="0"/>
    <n v="0"/>
    <n v="37291.550000000003"/>
    <n v="37291.550000000003"/>
    <s v="CNSHK"/>
    <s v="SHEKOU"/>
    <n v="156"/>
    <s v="CHINA"/>
    <n v="156"/>
    <s v="CHINA"/>
    <n v="0"/>
    <n v="0"/>
    <n v="18"/>
    <n v="56.104500000000002"/>
    <n v="0"/>
    <n v="0"/>
    <n v="1"/>
  </r>
  <r>
    <s v="2020-01-07 00:00:00.000000 UTC"/>
    <x v="2"/>
    <m/>
    <d v="2020-01-08T00:00:00"/>
    <n v="1150"/>
    <s v="ADMINISTRACION PUERTO MULTIMODAL CAUCEDO"/>
    <n v="1"/>
    <n v="2"/>
    <x v="5"/>
    <s v="PRODUCTOS LAMINADOS PLANOS SIN ENROLLAR EN FRIO"/>
    <m/>
    <n v="1995000"/>
    <s v="Kilogramos"/>
    <n v="1.35"/>
    <n v="2693.25"/>
    <n v="152.294645"/>
    <n v="2.9453279999999999"/>
    <n v="0"/>
    <n v="150880.37520000001"/>
    <n v="0"/>
    <n v="0"/>
    <n v="27158.47"/>
    <n v="27158.47"/>
    <s v="CNZUH"/>
    <s v="ZHUHAI"/>
    <n v="156"/>
    <s v="CHINA"/>
    <n v="156"/>
    <s v="CHINA"/>
    <n v="0"/>
    <n v="0"/>
    <n v="18"/>
    <n v="52.968499999999999"/>
    <n v="0"/>
    <n v="0"/>
    <n v="1"/>
  </r>
  <r>
    <s v="2025-12-16 00:00:00.000000 UTC"/>
    <x v="3"/>
    <d v="2025-12-13T00:00:00"/>
    <d v="2025-12-16T00:00:00"/>
    <n v="1150"/>
    <s v="ADMINISTRACION PUERTO MULTIMODAL CAUCEDO"/>
    <n v="1"/>
    <n v="26"/>
    <x v="38"/>
    <s v="MATERIALES DE AISLAMIENTO PARA TECHO"/>
    <s v="NUEVO"/>
    <n v="126000"/>
    <s v="Kilogramos"/>
    <n v="0.55000000000000004"/>
    <n v="69.3"/>
    <n v="38.570956000000002"/>
    <n v="1.3859680000000001"/>
    <n v="0"/>
    <n v="6947.1998000000003"/>
    <n v="0"/>
    <n v="0"/>
    <n v="1250.5"/>
    <n v="1250.5"/>
    <s v="TRAVC"/>
    <s v="AVCILAR"/>
    <n v="792"/>
    <s v="TURQUIA"/>
    <n v="156"/>
    <s v="CHINA"/>
    <n v="0"/>
    <n v="0"/>
    <n v="18"/>
    <n v="63.585500000000003"/>
    <n v="0"/>
    <n v="1"/>
    <n v="1"/>
  </r>
  <r>
    <s v="2022-09-21 00:00:00.000000 UTC"/>
    <x v="5"/>
    <m/>
    <d v="2022-09-21T00:00:00"/>
    <n v="1030"/>
    <s v="ADMINISTRACION HAINA ORIENTAL"/>
    <n v="1"/>
    <n v="9"/>
    <x v="45"/>
    <s v="PLANCHA DE ACERO 1/16&quot; X 19&quot; X 175&quot; (4 UNDS)"/>
    <s v="NUEVO"/>
    <n v="107000"/>
    <s v="Kilogramos"/>
    <n v="0.85980000000000001"/>
    <n v="91.998599999999996"/>
    <n v="41.2425"/>
    <n v="1.8399650000000001"/>
    <n v="18.009225000000001"/>
    <n v="8211.0422999999992"/>
    <n v="246.33"/>
    <n v="0"/>
    <n v="1522.33"/>
    <n v="1768.66"/>
    <s v="PAMIT"/>
    <s v="MANZANILLO"/>
    <n v="591"/>
    <s v="PANAMA"/>
    <n v="156"/>
    <s v="CHINA"/>
    <n v="3"/>
    <n v="0"/>
    <n v="18"/>
    <n v="53.634999999999998"/>
    <n v="0"/>
    <n v="0"/>
    <n v="1"/>
  </r>
  <r>
    <s v="2020-02-04 00:00:00.000000 UTC"/>
    <x v="2"/>
    <m/>
    <d v="2020-02-07T00:00:00"/>
    <n v="1150"/>
    <s v="ADMINISTRACION PUERTO MULTIMODAL CAUCEDO"/>
    <n v="1"/>
    <n v="1"/>
    <x v="66"/>
    <s v="PRODUCTOS LAMINADOS PLANOS ENROLLADOS EN CALIENTE"/>
    <m/>
    <n v="198468000"/>
    <s v="Kilogramos"/>
    <n v="0.94320000000000004"/>
    <n v="187195.01759999999"/>
    <n v="10144.913903999999"/>
    <n v="129.159784"/>
    <n v="0"/>
    <n v="10512863.513699999"/>
    <n v="0"/>
    <n v="0"/>
    <n v="0"/>
    <n v="0"/>
    <s v="AUMEL"/>
    <s v="MELBOURNE"/>
    <n v="36"/>
    <s v="AUSTRALIA"/>
    <n v="156"/>
    <s v="CHINA"/>
    <n v="8"/>
    <n v="0"/>
    <n v="18"/>
    <n v="53.238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24"/>
    <s v="PERFILES EN I"/>
    <s v="NUEVO"/>
    <n v="57984000"/>
    <s v="Kilogramos"/>
    <n v="0.59809999999999997"/>
    <n v="34680.2304"/>
    <n v="2719.880525"/>
    <n v="280.48749400000003"/>
    <n v="0"/>
    <n v="2393724.7930000001"/>
    <n v="335121.46999999997"/>
    <n v="0"/>
    <n v="491192.33"/>
    <n v="826313.8"/>
    <s v="CNCDE"/>
    <s v="CHANGDE"/>
    <n v="156"/>
    <s v="CHINA"/>
    <n v="156"/>
    <s v="CHINA"/>
    <n v="14"/>
    <n v="0"/>
    <n v="18"/>
    <n v="63.526600000000002"/>
    <n v="0"/>
    <n v="0"/>
    <n v="1"/>
  </r>
  <r>
    <s v="2025-11-28 00:00:00.000000 UTC"/>
    <x v="3"/>
    <d v="2025-11-26T00:00:00"/>
    <d v="2025-11-28T00:00:00"/>
    <n v="1030"/>
    <s v="ADMINISTRACION HAINA ORIENTAL"/>
    <n v="1"/>
    <n v="5"/>
    <x v="10"/>
    <s v="ALAMBRE DE HIERRO"/>
    <s v="NUEVO"/>
    <n v="212000"/>
    <s v="Kilogramos"/>
    <n v="0.49"/>
    <n v="103.88"/>
    <n v="28.781849999999999"/>
    <n v="0.91195800000000005"/>
    <n v="0"/>
    <n v="8435.7315999999992"/>
    <n v="1687.15"/>
    <n v="0"/>
    <n v="1822.12"/>
    <n v="3509.27"/>
    <s v="CNJIA"/>
    <s v="JIANGYIN"/>
    <n v="156"/>
    <s v="CHINA"/>
    <n v="156"/>
    <s v="CHINA"/>
    <n v="20"/>
    <n v="0"/>
    <n v="18"/>
    <n v="63.154000000000003"/>
    <n v="0"/>
    <n v="0"/>
    <n v="1"/>
  </r>
  <r>
    <s v="2019-06-04 00:00:00.000000 UTC"/>
    <x v="6"/>
    <m/>
    <d v="2019-06-04T00:00:00"/>
    <n v="1150"/>
    <s v="ADMINISTRACION PUERTO MULTIMODAL CAUCEDO"/>
    <n v="1"/>
    <n v="14"/>
    <x v="2"/>
    <s v="BARRA LISA T-304-A/I 3/8 10MM-20 PIES 6.09 MTS ( 100UND)"/>
    <s v="NUEVO"/>
    <n v="100000"/>
    <s v="Kilogramos"/>
    <n v="9.827"/>
    <n v="982.7"/>
    <n v="46.985550000000003"/>
    <n v="0.393044"/>
    <n v="13.619"/>
    <n v="52796.775999999998"/>
    <n v="0"/>
    <n v="0"/>
    <n v="9503.42"/>
    <n v="9503.42"/>
    <s v="CNHUA"/>
    <s v="HUANGPU"/>
    <n v="156"/>
    <s v="CHINA"/>
    <n v="156"/>
    <s v="CHINA"/>
    <m/>
    <m/>
    <m/>
    <n v="50.586199999999998"/>
    <n v="0"/>
    <n v="0"/>
    <n v="1"/>
  </r>
  <r>
    <s v="2019-10-24 00:00:00.000000 UTC"/>
    <x v="6"/>
    <m/>
    <d v="2019-10-25T00:00:00"/>
    <n v="1150"/>
    <s v="ADMINISTRACION PUERTO MULTIMODAL CAUCEDO"/>
    <n v="1"/>
    <n v="28"/>
    <x v="78"/>
    <s v="BARRA DE METAL"/>
    <s v="NUEVO"/>
    <n v="265750"/>
    <s v="Kilogramos"/>
    <n v="1.4111"/>
    <n v="374.99982499999999"/>
    <n v="86.543999999999997"/>
    <n v="1.015269"/>
    <n v="2.0040000000000001E-3"/>
    <n v="24450.898000000001"/>
    <n v="4890.18"/>
    <n v="0"/>
    <n v="5281.39"/>
    <n v="10171.57"/>
    <s v="CNNGB"/>
    <s v="NINGBO"/>
    <n v="156"/>
    <s v="CHINA"/>
    <n v="156"/>
    <s v="CHINA"/>
    <m/>
    <m/>
    <m/>
    <n v="52.859499999999997"/>
    <n v="0"/>
    <n v="0"/>
    <n v="1"/>
  </r>
  <r>
    <s v="2019-01-07 00:00:00.000000 UTC"/>
    <x v="6"/>
    <m/>
    <d v="2019-01-09T00:00:00"/>
    <n v="1150"/>
    <s v="ADMINISTRACION PUERTO MULTIMODAL CAUCEDO"/>
    <n v="1"/>
    <n v="1"/>
    <x v="6"/>
    <s v="ROLLOS DE ACERO GALVANIZADO PARA FABRICACION DE TUBOS"/>
    <s v="NUEVO"/>
    <n v="274000000"/>
    <s v="Kilogramos"/>
    <n v="0.5"/>
    <n v="137000"/>
    <n v="24609.956522"/>
    <n v="1744.034312"/>
    <n v="0"/>
    <n v="8218012.9040000001"/>
    <n v="0"/>
    <n v="0"/>
    <n v="1479242.32"/>
    <n v="1479242.32"/>
    <s v="CNXMN"/>
    <s v="XIAMEN"/>
    <n v="156"/>
    <s v="CHINA"/>
    <n v="156"/>
    <s v="CHINA"/>
    <m/>
    <m/>
    <m/>
    <n v="50.307899999999997"/>
    <n v="0"/>
    <n v="0"/>
    <n v="1"/>
  </r>
  <r>
    <s v="2019-02-26 00:00:00.000000 UTC"/>
    <x v="6"/>
    <m/>
    <d v="2019-02-26T00:00:00"/>
    <n v="2050"/>
    <s v="AEROPUERTO INTERNACIONAL  JOSE FRANCISCO PEÃ‘A GOMEZ"/>
    <n v="1"/>
    <n v="1"/>
    <x v="40"/>
    <s v="BOLAS DE ACERO INOXIDABLE P/MAQUINARIA DE SOLDADURA"/>
    <s v="NUEVO"/>
    <n v="100000"/>
    <s v="Kilogramos"/>
    <n v="8.8000000000000007"/>
    <n v="880"/>
    <n v="486.67"/>
    <n v="17.600000000000001"/>
    <n v="0"/>
    <n v="69934.1541"/>
    <n v="0"/>
    <n v="0"/>
    <n v="12588.15"/>
    <n v="12588.15"/>
    <s v="USOMQ"/>
    <s v="MEMPHIS"/>
    <n v="840"/>
    <s v="ESTADOS UNIDOS (EEUU)"/>
    <n v="156"/>
    <s v="CHINA"/>
    <m/>
    <m/>
    <m/>
    <n v="50.520600000000002"/>
    <n v="0"/>
    <n v="0"/>
    <n v="1"/>
  </r>
  <r>
    <s v="2020-10-16 00:00:00.000000 UTC"/>
    <x v="2"/>
    <m/>
    <d v="2020-10-16T00:00:00"/>
    <n v="1030"/>
    <s v="ADMINISTRACION HAINA ORIENTAL"/>
    <n v="1"/>
    <n v="1"/>
    <x v="0"/>
    <s v="PRODUCTOS LAMINADOS PLANOS ENROLLADOS EN FRIO"/>
    <s v="NUEVO"/>
    <n v="42394000"/>
    <s v="Kilogramos"/>
    <n v="0.74719999999999998"/>
    <n v="31676.7968"/>
    <n v="1389.1680409999999"/>
    <n v="633.53358100000003"/>
    <n v="0"/>
    <n v="1971096.2818"/>
    <n v="0"/>
    <n v="0"/>
    <n v="0"/>
    <n v="0"/>
    <s v="CNCGU"/>
    <s v="CHANGSHU"/>
    <n v="156"/>
    <s v="CHINA"/>
    <n v="156"/>
    <s v="CHINA"/>
    <n v="0"/>
    <n v="0"/>
    <n v="18"/>
    <n v="58.490400000000001"/>
    <m/>
    <n v="0"/>
    <n v="1"/>
  </r>
  <r>
    <s v="2021-06-17 00:00:00.000000 UTC"/>
    <x v="4"/>
    <d v="2021-06-17T00:00:00"/>
    <d v="2021-06-17T00:00:00"/>
    <n v="1150"/>
    <s v="ADMINISTRACION PUERTO MULTIMODAL CAUCEDO"/>
    <n v="1"/>
    <n v="14"/>
    <x v="38"/>
    <s v="PRODUCTOS LAMINADOS PLANOS SIN ENROLLAR EN FRIO"/>
    <s v="NUEVO"/>
    <n v="1625000"/>
    <s v="Kilogramos"/>
    <n v="3.89"/>
    <n v="6321.25"/>
    <n v="1090.448128"/>
    <n v="7.6671509999999996"/>
    <n v="20.145298"/>
    <n v="425132.01669999998"/>
    <n v="0"/>
    <n v="0"/>
    <n v="76523.759999999995"/>
    <n v="76523.759999999995"/>
    <s v="CNGLN"/>
    <s v="GAOLAN"/>
    <n v="156"/>
    <s v="CHINA"/>
    <n v="156"/>
    <s v="CHINA"/>
    <n v="0"/>
    <n v="0"/>
    <n v="18"/>
    <n v="57.145099999999999"/>
    <n v="0"/>
    <n v="0"/>
    <n v="1"/>
  </r>
  <r>
    <s v="2024-06-21 00:00:00.000000 UTC"/>
    <x v="1"/>
    <d v="2024-06-23T00:00:00"/>
    <d v="2024-06-21T00:00:00"/>
    <n v="1030"/>
    <s v="ADMINISTRACION HAINA ORIENTAL"/>
    <n v="1"/>
    <n v="2"/>
    <x v="3"/>
    <s v="SIMPLEMENTE LAMINADOS EN FRIO"/>
    <s v="NUEVO"/>
    <n v="17418000"/>
    <s v="Kilogramos"/>
    <n v="2.0962000000000001"/>
    <n v="36511.611599999997"/>
    <n v="2242.7807779999998"/>
    <n v="67.876572999999993"/>
    <n v="34.102777000000003"/>
    <n v="2300550.7015"/>
    <n v="0"/>
    <n v="0"/>
    <n v="414099.13"/>
    <n v="414099.13"/>
    <s v="CNJIU"/>
    <s v="JIUJIANG"/>
    <n v="156"/>
    <s v="CHINA"/>
    <n v="156"/>
    <s v="CHINA"/>
    <n v="0"/>
    <n v="0"/>
    <n v="18"/>
    <n v="59.2064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2"/>
    <x v="53"/>
    <s v="PRODUCTOS LAMINADOS PLANOS ENROLLADOS EN FRIO"/>
    <s v="NUEVO"/>
    <n v="101240000"/>
    <s v="Kilogramos"/>
    <n v="0.77059999999999995"/>
    <n v="78015.543999999994"/>
    <n v="5086.0663839999997"/>
    <n v="1560.271759"/>
    <n v="0"/>
    <n v="4836600.2830999997"/>
    <n v="0"/>
    <n v="0"/>
    <n v="870588.05"/>
    <n v="870588.05"/>
    <s v="CNLYG"/>
    <s v="LIANYUNGANG"/>
    <n v="156"/>
    <s v="CHINA"/>
    <n v="156"/>
    <s v="CHINA"/>
    <n v="0"/>
    <n v="0"/>
    <n v="18"/>
    <n v="57.128399999999999"/>
    <n v="0"/>
    <n v="0"/>
    <n v="1"/>
  </r>
  <r>
    <s v="2022-01-05 00:00:00.000000 UTC"/>
    <x v="5"/>
    <m/>
    <d v="2022-01-05T00:00:00"/>
    <n v="1030"/>
    <s v="ADMINISTRACION HAINA ORIENTAL"/>
    <n v="1"/>
    <n v="1"/>
    <x v="38"/>
    <s v="PRODUCTOS LAMINADOS PLANOS SIN ENROLLAR EN FRIO"/>
    <s v="NUEVO"/>
    <n v="10027000"/>
    <s v="Kilogramos"/>
    <n v="2.786"/>
    <n v="27935.222000000002"/>
    <n v="6156.4920000000002"/>
    <n v="48.159159000000002"/>
    <n v="363.23302799999999"/>
    <n v="1988193.0237"/>
    <n v="0"/>
    <n v="0"/>
    <n v="178937.37"/>
    <n v="178937.37"/>
    <s v="CNYTN"/>
    <s v="YANTIAN"/>
    <n v="156"/>
    <s v="CHINA"/>
    <n v="156"/>
    <s v="CHINA"/>
    <n v="0"/>
    <n v="0"/>
    <n v="18"/>
    <n v="57.623600000000003"/>
    <n v="0"/>
    <n v="0"/>
    <n v="1"/>
  </r>
  <r>
    <s v="2024-12-17 00:00:00.000000 UTC"/>
    <x v="1"/>
    <d v="2024-12-16T00:00:00"/>
    <d v="2024-12-17T00:00:00"/>
    <n v="1030"/>
    <s v="ADMINISTRACION HAINA ORIENTAL"/>
    <n v="1"/>
    <n v="12"/>
    <x v="6"/>
    <s v="BOBINAS DE ACERO GALVANIZADO"/>
    <s v="NUEVO"/>
    <n v="112700000"/>
    <s v="Kilogramos"/>
    <n v="0.628"/>
    <n v="70775.600000000006"/>
    <n v="7325.4810150000003"/>
    <n v="1415.508356"/>
    <n v="0"/>
    <n v="4849475.0592999998"/>
    <n v="0"/>
    <n v="0"/>
    <n v="436456.05"/>
    <n v="436456.05"/>
    <s v="CNZJG"/>
    <s v="ZHANGJIAGANG"/>
    <n v="156"/>
    <s v="CHINA"/>
    <n v="156"/>
    <s v="CHINA"/>
    <n v="0"/>
    <n v="0"/>
    <n v="18"/>
    <n v="60.987000000000002"/>
    <n v="0"/>
    <n v="1"/>
    <n v="1"/>
  </r>
  <r>
    <s v="2020-01-07 00:00:00.000000 UTC"/>
    <x v="2"/>
    <m/>
    <d v="2020-01-08T00:00:00"/>
    <n v="1150"/>
    <s v="ADMINISTRACION PUERTO MULTIMODAL CAUCEDO"/>
    <n v="1"/>
    <n v="1"/>
    <x v="5"/>
    <s v="PRODUCTOS LAMINADOS PLANOS SIN ENROLLAR EN FRIO"/>
    <m/>
    <n v="1330000"/>
    <s v="Kilogramos"/>
    <n v="1.35"/>
    <n v="1795.5"/>
    <n v="101.53046500000001"/>
    <n v="1.963565"/>
    <n v="0"/>
    <n v="100586.91680000001"/>
    <n v="0"/>
    <n v="0"/>
    <n v="18105.64"/>
    <n v="18105.64"/>
    <s v="CNZUH"/>
    <s v="ZHUHAI"/>
    <n v="156"/>
    <s v="CHINA"/>
    <n v="156"/>
    <s v="CHINA"/>
    <n v="0"/>
    <n v="0"/>
    <n v="18"/>
    <n v="52.968499999999999"/>
    <n v="0"/>
    <n v="0"/>
    <n v="1"/>
  </r>
  <r>
    <s v="2021-04-13 00:00:00.000000 UTC"/>
    <x v="4"/>
    <d v="2021-04-07T00:00:00"/>
    <d v="2021-04-13T00:00:00"/>
    <n v="1150"/>
    <s v="ADMINISTRACION PUERTO MULTIMODAL CAUCEDO"/>
    <n v="1"/>
    <n v="6"/>
    <x v="77"/>
    <s v="ALAMBRE"/>
    <s v="NUEVO"/>
    <n v="25000"/>
    <s v="Kilogramos"/>
    <n v="2.0099999999999998"/>
    <n v="50.25"/>
    <n v="0.78"/>
    <n v="0.38791999999999999"/>
    <n v="0"/>
    <n v="2939.1617999999999"/>
    <n v="88.17"/>
    <n v="0"/>
    <n v="544.91999999999996"/>
    <n v="633.09"/>
    <s v="BRPNG"/>
    <s v="PARANAGUÃ"/>
    <n v="76"/>
    <s v="BRASIL"/>
    <n v="156"/>
    <s v="CHINA"/>
    <n v="3"/>
    <n v="0"/>
    <n v="18"/>
    <n v="57.1606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4"/>
    <x v="32"/>
    <s v="PLANCHA 1 6 X 20 25.0MM"/>
    <s v="NUEVO"/>
    <n v="11115000"/>
    <s v="Kilogramos"/>
    <n v="0.57550000000000001"/>
    <n v="6396.6824999999999"/>
    <n v="663.34782399999995"/>
    <n v="4.1659660000000001"/>
    <n v="0.695268"/>
    <n v="430327.74239999999"/>
    <n v="12909.83"/>
    <n v="0"/>
    <n v="79782.759999999995"/>
    <n v="92692.59"/>
    <s v="CNZJG"/>
    <s v="ZHANGJIAGANG"/>
    <n v="156"/>
    <s v="CHINA"/>
    <n v="156"/>
    <s v="CHINA"/>
    <n v="3"/>
    <n v="0"/>
    <n v="18"/>
    <n v="60.910600000000002"/>
    <n v="0"/>
    <n v="1"/>
    <n v="1"/>
  </r>
  <r>
    <s v="2019-12-12 00:00:00.000000 UTC"/>
    <x v="6"/>
    <m/>
    <d v="2019-12-16T00:00:00"/>
    <n v="1030"/>
    <s v="ADMINISTRACION HAINA ORIENTAL"/>
    <n v="1"/>
    <n v="1"/>
    <x v="17"/>
    <s v="ALAMBRE TEJIDO REDONDO (WOVEN ROUND WIRE SILVER) 1.5MM (COLOR PLATA)"/>
    <s v="NUEVO"/>
    <n v="10000"/>
    <s v="Kilogramos"/>
    <n v="6.47"/>
    <n v="64.7"/>
    <n v="5.2956000000000003"/>
    <n v="1.294001"/>
    <n v="0"/>
    <n v="3771.1999000000001"/>
    <n v="754.24"/>
    <n v="0"/>
    <n v="814.58"/>
    <n v="1568.82"/>
    <s v="CNNGB"/>
    <s v="NINGBO"/>
    <n v="156"/>
    <s v="CHINA"/>
    <n v="156"/>
    <s v="CHINA"/>
    <m/>
    <m/>
    <m/>
    <n v="52.899700000000003"/>
    <n v="0"/>
    <n v="1"/>
    <n v="1"/>
  </r>
  <r>
    <s v="2019-05-31 00:00:00.000000 UTC"/>
    <x v="6"/>
    <m/>
    <d v="2019-05-31T00:00:00"/>
    <n v="1150"/>
    <s v="ADMINISTRACION PUERTO MULTIMODAL CAUCEDO"/>
    <n v="1"/>
    <n v="1"/>
    <x v="5"/>
    <s v="ACERO PREPINTADA 0.5 MM 1335X329X0.5"/>
    <s v="NUEVO"/>
    <n v="1055000"/>
    <s v="Kilogramos"/>
    <n v="1.35"/>
    <n v="1424.25"/>
    <n v="50.93159"/>
    <n v="1.5259780000000001"/>
    <n v="0"/>
    <n v="74683.092699999994"/>
    <n v="0"/>
    <n v="0"/>
    <n v="13442.96"/>
    <n v="13442.96"/>
    <s v="CNZUH"/>
    <s v="ZHUHAI"/>
    <n v="156"/>
    <s v="CHINA"/>
    <n v="156"/>
    <s v="CHINA"/>
    <m/>
    <m/>
    <m/>
    <n v="50.573999999999998"/>
    <n v="0"/>
    <n v="0"/>
    <n v="1"/>
  </r>
  <r>
    <s v="2019-03-06 00:00:00.000000 UTC"/>
    <x v="6"/>
    <m/>
    <d v="2019-03-06T00:00:00"/>
    <n v="1030"/>
    <s v="ADMINISTRACION HAINA ORIENTAL"/>
    <n v="1"/>
    <n v="27"/>
    <x v="10"/>
    <s v="CABLE DE ESPIRAL PARA AUTO, REF-84306-02110-S"/>
    <s v="NUEVO"/>
    <n v="5000"/>
    <s v="Kilogramos"/>
    <n v="14.6"/>
    <n v="73"/>
    <n v="1.8042050000000001"/>
    <n v="1.4595750000000001"/>
    <n v="0.37346699999999999"/>
    <n v="3872.7330999999999"/>
    <n v="774.55"/>
    <n v="0"/>
    <n v="836.51"/>
    <n v="1611.06"/>
    <s v="PAMIT"/>
    <s v="MANZANILLO"/>
    <n v="591"/>
    <s v="PANAMA"/>
    <n v="156"/>
    <s v="CHINA"/>
    <m/>
    <m/>
    <m/>
    <n v="50.532600000000002"/>
    <n v="0"/>
    <n v="0"/>
    <n v="1"/>
  </r>
  <r>
    <s v="2022-07-25 00:00:00.000000 UTC"/>
    <x v="5"/>
    <m/>
    <d v="2022-07-25T00:00:00"/>
    <n v="1150"/>
    <s v="ADMINISTRACION PUERTO MULTIMODAL CAUCEDO"/>
    <n v="1"/>
    <n v="2"/>
    <x v="0"/>
    <s v="PRODUCTOS LAMINADOS PLANOS ENROLLADOS EN CALIENTE"/>
    <s v="NUEVO"/>
    <n v="38002000"/>
    <s v="Kilogramos"/>
    <n v="1.3273999999999999"/>
    <n v="50443.854800000001"/>
    <n v="7417.3516499999996"/>
    <n v="1008.864422"/>
    <n v="0"/>
    <n v="3209501.4537999998"/>
    <n v="0"/>
    <n v="0"/>
    <n v="288855.57"/>
    <n v="288855.57"/>
    <s v="AUMEL"/>
    <s v="MELBOURNE"/>
    <n v="36"/>
    <s v="AUSTRALIA"/>
    <n v="156"/>
    <s v="CHINA"/>
    <n v="0"/>
    <n v="0"/>
    <n v="18"/>
    <n v="54.5184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6"/>
    <s v="BOBINAS DE ACERO GALVANIZADO"/>
    <s v="NUEVO"/>
    <n v="97536000"/>
    <s v="Kilogramos"/>
    <n v="0.63"/>
    <n v="61447.68"/>
    <n v="5071.8409490000004"/>
    <n v="1228.9460759999999"/>
    <n v="0"/>
    <n v="4303836.7324000001"/>
    <n v="0"/>
    <n v="0"/>
    <n v="387345.31"/>
    <n v="387345.31"/>
    <s v="CNCDE"/>
    <s v="CHANGDE"/>
    <n v="156"/>
    <s v="CHINA"/>
    <n v="156"/>
    <s v="CHINA"/>
    <n v="0"/>
    <n v="0"/>
    <n v="18"/>
    <n v="63.526600000000002"/>
    <n v="0"/>
    <n v="0"/>
    <n v="1"/>
  </r>
  <r>
    <s v="2025-04-16 00:00:00.000000 UTC"/>
    <x v="3"/>
    <d v="2025-04-18T00:00:00"/>
    <d v="2025-04-16T00:00:00"/>
    <n v="1030"/>
    <s v="ADMINISTRACION HAINA ORIENTAL"/>
    <n v="1"/>
    <n v="2"/>
    <x v="58"/>
    <s v="BOBINA EN FRIO 1.15 MM X 1219 MM"/>
    <s v="NUEVO"/>
    <n v="103710"/>
    <s v="Toneladas Metricas"/>
    <n v="579.08550000000002"/>
    <n v="60056.957204999999"/>
    <n v="5176.6284230000001"/>
    <n v="90.804176999999996"/>
    <n v="0"/>
    <n v="3931522.6028999998"/>
    <n v="0"/>
    <n v="0"/>
    <n v="353837.03"/>
    <n v="353837.03"/>
    <s v="CNCGO"/>
    <s v="ZHENGZHOU"/>
    <n v="156"/>
    <s v="CHINA"/>
    <n v="156"/>
    <s v="CHINA"/>
    <n v="0"/>
    <n v="0"/>
    <n v="18"/>
    <n v="60.184600000000003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5"/>
    <x v="39"/>
    <s v="ANGULAR T304 A/I 1/2 X1/8 40X40X3MM USO INDUSTRIAL"/>
    <s v="NUEVO"/>
    <n v="343000"/>
    <s v="Kilogramos"/>
    <n v="2.2999999999999998"/>
    <n v="788.9"/>
    <n v="58.921999999999997"/>
    <n v="0.79146099999999997"/>
    <n v="17.329999999999998"/>
    <n v="51273.384899999997"/>
    <n v="0"/>
    <n v="0"/>
    <n v="9229.2099999999991"/>
    <n v="9229.2099999999991"/>
    <s v="CNNSA"/>
    <s v="NANSHA"/>
    <n v="156"/>
    <s v="CHINA"/>
    <n v="156"/>
    <s v="CHINA"/>
    <n v="0"/>
    <n v="0"/>
    <n v="18"/>
    <n v="59.2109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4"/>
    <x v="39"/>
    <s v="ANGULAR DE ACERO INOXIDABLE AISI 304 1-1/2 X 1-1/2 X 1/4 X 6100MM"/>
    <s v="NUEVO"/>
    <n v="1573000"/>
    <s v="Kilogramos"/>
    <n v="2.3540000000000001"/>
    <n v="3702.8420000000001"/>
    <n v="166.815"/>
    <n v="14.812616"/>
    <n v="0"/>
    <n v="230023.538"/>
    <n v="0"/>
    <n v="0"/>
    <n v="41404.239999999998"/>
    <n v="41404.239999999998"/>
    <s v="CNSIN"/>
    <s v="SHATIAN"/>
    <n v="156"/>
    <s v="CHINA"/>
    <n v="156"/>
    <s v="CHINA"/>
    <n v="0"/>
    <n v="0"/>
    <n v="18"/>
    <n v="59.216200000000001"/>
    <n v="0"/>
    <n v="0"/>
    <n v="1"/>
  </r>
  <r>
    <s v="2025-01-31 00:00:00.000000 UTC"/>
    <x v="3"/>
    <d v="2025-01-31T00:00:00"/>
    <d v="2025-01-31T00:00:00"/>
    <n v="1030"/>
    <s v="ADMINISTRACION HAINA ORIENTAL"/>
    <n v="1"/>
    <n v="2"/>
    <x v="3"/>
    <s v="SIMPLEMENTE LAMINADOS EN FRIO"/>
    <s v="NUEVO"/>
    <n v="3786000"/>
    <s v="Kilogramos"/>
    <n v="2.34"/>
    <n v="8859.24"/>
    <n v="1119.587"/>
    <n v="17.529933"/>
    <n v="97.554413999999994"/>
    <n v="625425.0379"/>
    <n v="0"/>
    <n v="0"/>
    <n v="112576.51"/>
    <n v="112576.51"/>
    <s v="CNYTN"/>
    <s v="YANTIAN"/>
    <n v="156"/>
    <s v="CHINA"/>
    <n v="156"/>
    <s v="CHINA"/>
    <n v="0"/>
    <n v="0"/>
    <n v="18"/>
    <n v="61.960599999999999"/>
    <n v="0"/>
    <n v="0"/>
    <n v="1"/>
  </r>
  <r>
    <s v="2024-12-17 00:00:00.000000 UTC"/>
    <x v="1"/>
    <d v="2024-12-16T00:00:00"/>
    <d v="2024-12-17T00:00:00"/>
    <n v="1030"/>
    <s v="ADMINISTRACION HAINA ORIENTAL"/>
    <n v="1"/>
    <n v="11"/>
    <x v="6"/>
    <s v="BOBINAS DE ACERO GALVANIZADO"/>
    <s v="NUEVO"/>
    <n v="65041000"/>
    <s v="Kilogramos"/>
    <n v="0.628"/>
    <n v="40845.748"/>
    <n v="4227.6463450000001"/>
    <n v="816.91137000000003"/>
    <n v="0"/>
    <n v="2798710.8015000001"/>
    <n v="0"/>
    <n v="0"/>
    <n v="251883.97"/>
    <n v="251883.97"/>
    <s v="CNZJG"/>
    <s v="ZHANGJIAGANG"/>
    <n v="156"/>
    <s v="CHINA"/>
    <n v="156"/>
    <s v="CHINA"/>
    <n v="0"/>
    <n v="0"/>
    <n v="18"/>
    <n v="60.987000000000002"/>
    <n v="0"/>
    <n v="1"/>
    <n v="1"/>
  </r>
  <r>
    <s v="2025-04-07 00:00:00.000000 UTC"/>
    <x v="3"/>
    <d v="2025-04-07T00:00:00"/>
    <d v="2025-04-11T00:00:00"/>
    <n v="1030"/>
    <s v="ADMINISTRACION HAINA ORIENTAL"/>
    <n v="1"/>
    <n v="2"/>
    <x v="4"/>
    <s v="ALUZINC PREPINTADO"/>
    <s v="USADO"/>
    <n v="7000"/>
    <s v="Kilogramos"/>
    <n v="4"/>
    <n v="28"/>
    <n v="16.93965"/>
    <n v="0.54400499999999996"/>
    <n v="0"/>
    <n v="2852.2864"/>
    <n v="0"/>
    <n v="0"/>
    <n v="513.41"/>
    <n v="513.41"/>
    <s v="USBOY"/>
    <s v="BROOKLYN/NEW YORK"/>
    <n v="840"/>
    <s v="ESTADOS UNIDOS (EEUU)"/>
    <n v="156"/>
    <s v="CHINA"/>
    <n v="0"/>
    <n v="0"/>
    <n v="18"/>
    <n v="62.707900000000002"/>
    <n v="0"/>
    <n v="0"/>
    <n v="1"/>
  </r>
  <r>
    <s v="2021-04-06 00:00:00.000000 UTC"/>
    <x v="4"/>
    <d v="2021-04-02T00:00:00"/>
    <d v="2021-04-06T00:00:00"/>
    <n v="1030"/>
    <s v="ADMINISTRACION HAINA ORIENTAL"/>
    <n v="1"/>
    <n v="1"/>
    <x v="44"/>
    <s v="PRODUCTOS LAMINADOS PLANOS ENROLLADOS EN CALIENTE"/>
    <s v="NUEVO"/>
    <n v="112970000"/>
    <s v="Kilogramos"/>
    <n v="0.54159999999999997"/>
    <n v="61184.552000000003"/>
    <n v="2982.5694709999998"/>
    <n v="77.646034"/>
    <n v="3.2110690000000002"/>
    <n v="3668635.6022999999"/>
    <n v="110059.07"/>
    <n v="0"/>
    <n v="680165.04"/>
    <n v="790224.11"/>
    <s v="CNLSN"/>
    <s v="LANSHAN"/>
    <n v="156"/>
    <s v="CHINA"/>
    <n v="156"/>
    <s v="CHINA"/>
    <n v="3"/>
    <n v="0"/>
    <n v="18"/>
    <n v="57.101199999999999"/>
    <n v="0"/>
    <n v="0"/>
    <n v="1"/>
  </r>
  <r>
    <s v="2024-01-02 00:00:00.000000 UTC"/>
    <x v="1"/>
    <d v="2024-01-02T00:00:00"/>
    <d v="2024-01-02T00:00:00"/>
    <n v="1030"/>
    <s v="ADMINISTRACION HAINA ORIENTAL"/>
    <n v="1"/>
    <n v="8"/>
    <x v="8"/>
    <s v="PRODUCTOS LAMINADOS PLANOS SIN ENROLLAR EN CALIENTE"/>
    <s v="NUEVO"/>
    <n v="2105000"/>
    <s v="Kilogramos"/>
    <n v="2.2349999999999999"/>
    <n v="4704.6750000000002"/>
    <n v="202.41025999999999"/>
    <n v="12.937269000000001"/>
    <n v="0"/>
    <n v="286623.6692"/>
    <n v="8598.7099999999991"/>
    <n v="0"/>
    <n v="53140.03"/>
    <n v="61738.74"/>
    <s v="CNSHK"/>
    <s v="SHEKOU"/>
    <n v="156"/>
    <s v="CHINA"/>
    <n v="156"/>
    <s v="CHINA"/>
    <n v="3"/>
    <n v="0"/>
    <n v="18"/>
    <n v="58.256500000000003"/>
    <n v="0"/>
    <n v="0"/>
    <n v="1"/>
  </r>
  <r>
    <s v="2021-01-19 00:00:00.000000 UTC"/>
    <x v="4"/>
    <m/>
    <d v="2021-01-19T00:00:00"/>
    <n v="1150"/>
    <s v="ADMINISTRACION PUERTO MULTIMODAL CAUCEDO"/>
    <n v="1"/>
    <n v="5"/>
    <x v="47"/>
    <s v="PRODUCTOS LAMINADOS PLANOS SIN ENROLLAR EN CALIENTE"/>
    <s v="NUEVO"/>
    <n v="395200"/>
    <s v="Kilogramos"/>
    <n v="0.1676"/>
    <n v="66.235519999999994"/>
    <n v="81.540000000000006"/>
    <n v="1.324389"/>
    <n v="0"/>
    <n v="8692.5038000000004"/>
    <n v="695.4"/>
    <n v="0"/>
    <n v="1689.82"/>
    <n v="2385.2199999999998"/>
    <s v="CNTJG"/>
    <s v="TAIJIANG"/>
    <n v="156"/>
    <s v="CHINA"/>
    <n v="156"/>
    <s v="CHINA"/>
    <n v="8"/>
    <n v="0"/>
    <n v="18"/>
    <n v="58.2958"/>
    <n v="0"/>
    <n v="0"/>
    <n v="1"/>
  </r>
  <r>
    <s v="2023-09-18 00:00:00.000000 UTC"/>
    <x v="0"/>
    <d v="2023-09-18T00:00:00"/>
    <d v="2023-09-18T00:00:00"/>
    <n v="1150"/>
    <s v="ADMINISTRACION PUERTO MULTIMODAL CAUCEDO"/>
    <n v="1"/>
    <n v="3"/>
    <x v="41"/>
    <s v="PERFIL DE HIERRO"/>
    <s v="NUEVO"/>
    <n v="563430"/>
    <s v="Kilogramos"/>
    <n v="1.05"/>
    <n v="591.60149999999999"/>
    <n v="18.87"/>
    <n v="11.830527999999999"/>
    <n v="0"/>
    <n v="35390.533199999998"/>
    <n v="7078.11"/>
    <n v="0"/>
    <n v="7644.36"/>
    <n v="14722.47"/>
    <s v="CNNGB"/>
    <s v="NINGBO"/>
    <n v="156"/>
    <s v="CHINA"/>
    <n v="156"/>
    <s v="CHINA"/>
    <n v="20"/>
    <n v="0"/>
    <n v="18"/>
    <n v="56.87"/>
    <n v="0"/>
    <n v="0"/>
    <n v="1"/>
  </r>
  <r>
    <s v="2022-12-15 00:00:00.000000 UTC"/>
    <x v="5"/>
    <m/>
    <d v="2022-12-16T00:00:00"/>
    <n v="1030"/>
    <s v="ADMINISTRACION HAINA ORIENTAL"/>
    <n v="1"/>
    <n v="3"/>
    <x v="27"/>
    <s v="LAMINAS DE ALUZINC PREPINTADA, ONDULADA O  TRAPEZOIDALES "/>
    <s v="NUEVO"/>
    <n v="9220000"/>
    <s v="Kilogramos"/>
    <n v="0.6"/>
    <n v="5532"/>
    <n v="3984.8552639999998"/>
    <n v="31.220376000000002"/>
    <n v="0"/>
    <n v="529277.2696"/>
    <n v="105855.45"/>
    <n v="0"/>
    <n v="114323.96"/>
    <n v="220179.41"/>
    <s v="CNXMN"/>
    <s v="XIAMEN"/>
    <n v="156"/>
    <s v="CHINA"/>
    <n v="156"/>
    <s v="CHINA"/>
    <n v="20"/>
    <n v="0"/>
    <n v="18"/>
    <n v="55.432899999999997"/>
    <n v="0"/>
    <n v="1"/>
    <n v="1"/>
  </r>
  <r>
    <s v="2025-05-07 00:00:00.000000 UTC"/>
    <x v="3"/>
    <d v="2025-05-01T00:00:00"/>
    <d v="2025-05-07T00:00:00"/>
    <n v="1150"/>
    <s v="ADMINISTRACION PUERTO MULTIMODAL CAUCEDO"/>
    <n v="1"/>
    <n v="1"/>
    <x v="30"/>
    <s v="ALAMBRE"/>
    <s v="NUEVO"/>
    <n v="9797760"/>
    <s v="Kilogramos"/>
    <n v="1.1182000000000001"/>
    <n v="10955.855232"/>
    <n v="2190"/>
    <n v="30"/>
    <n v="0"/>
    <n v="778899.01309999998"/>
    <n v="155779.79999999999"/>
    <n v="0"/>
    <n v="168242.11"/>
    <n v="324021.90999999997"/>
    <s v="MXVER"/>
    <s v="VERACRUZ"/>
    <n v="484"/>
    <s v="MEXICO"/>
    <n v="156"/>
    <s v="CHINA"/>
    <n v="20"/>
    <n v="0"/>
    <n v="18"/>
    <n v="59.115600000000001"/>
    <n v="0"/>
    <n v="0"/>
    <n v="1"/>
  </r>
  <r>
    <s v="2019-03-27 00:00:00.000000 UTC"/>
    <x v="6"/>
    <m/>
    <d v="2019-03-27T00:00:00"/>
    <n v="1150"/>
    <s v="ADMINISTRACION PUERTO MULTIMODAL CAUCEDO"/>
    <n v="1"/>
    <n v="4"/>
    <x v="93"/>
    <s v="BOBINAS DE METAL PARA PRUEBA DE MAQUINAS 0.43MM"/>
    <s v="NUEVO"/>
    <n v="230000"/>
    <s v="Kilogramos"/>
    <n v="0.52100000000000002"/>
    <n v="119.83"/>
    <n v="3.9764339999999998"/>
    <n v="2.3940139999999999"/>
    <n v="1.6407659999999999"/>
    <n v="6462.6517999999996"/>
    <n v="517.01"/>
    <n v="0"/>
    <n v="1256.3399999999999"/>
    <n v="1773.35"/>
    <s v="CNHUA"/>
    <s v="HUANGPU"/>
    <n v="156"/>
    <s v="CHINA"/>
    <n v="156"/>
    <s v="CHINA"/>
    <m/>
    <m/>
    <m/>
    <n v="50.548699999999997"/>
    <n v="0"/>
    <n v="0"/>
    <n v="1"/>
  </r>
  <r>
    <s v="2019-05-31 00:00:00.000000 UTC"/>
    <x v="6"/>
    <m/>
    <d v="2019-05-31T00:00:00"/>
    <n v="1150"/>
    <s v="ADMINISTRACION PUERTO MULTIMODAL CAUCEDO"/>
    <n v="1"/>
    <n v="9"/>
    <x v="5"/>
    <s v="ACERO PREPINTADA 0.5 MM. 1147X319X0.5"/>
    <s v="NUEVO"/>
    <n v="1305000"/>
    <s v="Kilogramos"/>
    <n v="1.35"/>
    <n v="1761.75"/>
    <n v="63.002479999999998"/>
    <n v="1.8876379999999999"/>
    <n v="0"/>
    <n v="92380.508000000002"/>
    <n v="0"/>
    <n v="0"/>
    <n v="16628.490000000002"/>
    <n v="16628.490000000002"/>
    <s v="CNZUH"/>
    <s v="ZHUHAI"/>
    <n v="156"/>
    <s v="CHINA"/>
    <n v="156"/>
    <s v="CHINA"/>
    <m/>
    <m/>
    <m/>
    <n v="50.573999999999998"/>
    <n v="0"/>
    <n v="0"/>
    <n v="1"/>
  </r>
  <r>
    <s v="2019-03-27 00:00:00.000000 UTC"/>
    <x v="6"/>
    <m/>
    <d v="2019-03-27T00:00:00"/>
    <n v="1150"/>
    <s v="ADMINISTRACION PUERTO MULTIMODAL CAUCEDO"/>
    <n v="11"/>
    <n v="1"/>
    <x v="65"/>
    <s v="BOBINAS DE ACERO"/>
    <s v="NUEVO"/>
    <n v="209170000"/>
    <s v="Kilogramos"/>
    <n v="0.97499999999999998"/>
    <n v="203940.75"/>
    <n v="7107"/>
    <n v="4078.81"/>
    <n v="0"/>
    <n v="10874371.8047"/>
    <n v="326231.15000000002"/>
    <n v="0"/>
    <n v="2016107.84"/>
    <n v="2342338.9900000002"/>
    <s v="TRISK"/>
    <s v="ISKENDERUN"/>
    <n v="792"/>
    <s v="TURQUIA"/>
    <n v="156"/>
    <s v="CHINA"/>
    <m/>
    <m/>
    <m/>
    <n v="50.5486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12"/>
    <x v="6"/>
    <s v="BOBINAS DE ACERO GALVANIZADO"/>
    <s v="NUEVO"/>
    <n v="72310000"/>
    <s v="Kilogramos"/>
    <n v="0.63"/>
    <n v="45555.3"/>
    <n v="3760.0874140000001"/>
    <n v="911.09810400000003"/>
    <n v="0"/>
    <n v="3190723.7749999999"/>
    <n v="0"/>
    <n v="0"/>
    <n v="287165.14"/>
    <n v="287165.14"/>
    <s v="CNCDE"/>
    <s v="CHANGDE"/>
    <n v="156"/>
    <s v="CHINA"/>
    <n v="156"/>
    <s v="CHINA"/>
    <n v="0"/>
    <n v="0"/>
    <n v="18"/>
    <n v="63.526600000000002"/>
    <n v="0"/>
    <n v="0"/>
    <n v="1"/>
  </r>
  <r>
    <s v="2025-12-01 00:00:00.000000 UTC"/>
    <x v="3"/>
    <d v="2025-11-29T00:00:00"/>
    <d v="2025-12-01T00:00:00"/>
    <n v="1150"/>
    <s v="ADMINISTRACION PUERTO MULTIMODAL CAUCEDO"/>
    <n v="11"/>
    <n v="1"/>
    <x v="57"/>
    <s v="ALAMBRE DE ACERO INOXIDABLE"/>
    <s v="NUEVO"/>
    <n v="3985000"/>
    <s v="Kilogramos"/>
    <n v="1.0509999999999999"/>
    <n v="4188.2349999999997"/>
    <n v="107.7182"/>
    <n v="87.813749999999999"/>
    <n v="0"/>
    <n v="278658.7513"/>
    <n v="0"/>
    <n v="0"/>
    <n v="50158.58"/>
    <n v="50158.58"/>
    <s v="CNNGB"/>
    <s v="NINGBO"/>
    <n v="156"/>
    <s v="CHINA"/>
    <n v="156"/>
    <s v="CHINA"/>
    <n v="0"/>
    <n v="0"/>
    <n v="18"/>
    <n v="63.566000000000003"/>
    <n v="0"/>
    <n v="1"/>
    <n v="1"/>
  </r>
  <r>
    <s v="2024-12-19 00:00:00.000000 UTC"/>
    <x v="1"/>
    <d v="2024-12-16T00:00:00"/>
    <d v="2024-12-19T00:00:00"/>
    <n v="1030"/>
    <s v="ADMINISTRACION HAINA ORIENTAL"/>
    <n v="1"/>
    <n v="3"/>
    <x v="6"/>
    <s v="BOBINAS DE ACERO GALVANIZADO"/>
    <s v="NUEVO"/>
    <n v="46842000"/>
    <s v="Kilogramos"/>
    <n v="0.62"/>
    <n v="29042.04"/>
    <n v="2972.890261"/>
    <n v="580.83145500000001"/>
    <n v="0"/>
    <n v="1982582.8554"/>
    <n v="0"/>
    <n v="0"/>
    <n v="178432.46"/>
    <n v="178432.46"/>
    <s v="CNZJG"/>
    <s v="ZHANGJIAGANG"/>
    <n v="156"/>
    <s v="CHINA"/>
    <n v="156"/>
    <s v="CHINA"/>
    <n v="0"/>
    <n v="0"/>
    <n v="18"/>
    <n v="60.8232"/>
    <n v="0"/>
    <n v="1"/>
    <n v="1"/>
  </r>
  <r>
    <s v="2020-08-03 00:00:00.000000 UTC"/>
    <x v="2"/>
    <m/>
    <d v="2020-08-03T00:00:00"/>
    <n v="2050"/>
    <s v="AEROPUERTO INTERNACIONAL  JOSE FRANCISCO PEÃ‘A GOMEZ"/>
    <n v="1"/>
    <n v="1"/>
    <x v="2"/>
    <s v="BARRA ACERO INOXIDABLE"/>
    <m/>
    <n v="5000"/>
    <s v="Kilogramos"/>
    <n v="26.88"/>
    <n v="134.4"/>
    <n v="8.5328160000000004"/>
    <n v="2.6877070000000001"/>
    <n v="0"/>
    <n v="8513.7631999999994"/>
    <n v="0"/>
    <n v="0"/>
    <n v="0"/>
    <n v="0"/>
    <s v="VECCS"/>
    <s v="CARACAS"/>
    <n v="862"/>
    <s v="VENEZUELA"/>
    <n v="156"/>
    <s v="CHINA"/>
    <n v="0"/>
    <n v="0"/>
    <n v="18"/>
    <n v="58.465400000000002"/>
    <n v="0"/>
    <n v="0"/>
    <n v="1"/>
  </r>
  <r>
    <s v="2024-05-02 00:00:00.000000 UTC"/>
    <x v="1"/>
    <d v="2024-04-27T00:00:00"/>
    <d v="2024-05-03T00:00:00"/>
    <n v="1150"/>
    <s v="ADMINISTRACION PUERTO MULTIMODAL CAUCEDO"/>
    <n v="1"/>
    <n v="10"/>
    <x v="77"/>
    <s v="ALAMBRE DE ACERO SILICOMANGANESO"/>
    <s v="NUEVO"/>
    <n v="9160"/>
    <s v="Kilogramos"/>
    <n v="2.3252999999999999"/>
    <n v="21.299748000000001"/>
    <n v="0.33600000000000002"/>
    <n v="0.104338"/>
    <n v="1.4262E-2"/>
    <n v="1265.9163000000001"/>
    <n v="37.979999999999997"/>
    <n v="0"/>
    <n v="234.7"/>
    <n v="272.68"/>
    <s v="BRPNG"/>
    <s v="PARANAGUÃ"/>
    <n v="76"/>
    <s v="BRASIL"/>
    <n v="156"/>
    <s v="CHINA"/>
    <n v="3"/>
    <n v="0"/>
    <n v="18"/>
    <n v="58.188000000000002"/>
    <n v="0"/>
    <n v="0"/>
    <n v="1"/>
  </r>
  <r>
    <s v="2020-01-24 00:00:00.000000 UTC"/>
    <x v="2"/>
    <m/>
    <d v="2020-02-18T00:00:00"/>
    <n v="1030"/>
    <s v="ADMINISTRACION HAINA ORIENTAL"/>
    <n v="1"/>
    <n v="2"/>
    <x v="59"/>
    <s v="ALAMBRON DE ACERO"/>
    <m/>
    <n v="6504000"/>
    <s v="Kilogramos"/>
    <n v="0.86499999999999999"/>
    <n v="5625.96"/>
    <n v="346.30762499999997"/>
    <n v="112.51894900000001"/>
    <n v="0"/>
    <n v="323707.88640000002"/>
    <n v="64741.58"/>
    <n v="0"/>
    <n v="69920.81"/>
    <n v="134662.39000000001"/>
    <s v="BRCGE"/>
    <s v="CONTAGEM"/>
    <n v="76"/>
    <s v="BRASIL"/>
    <n v="156"/>
    <s v="CHINA"/>
    <n v="20"/>
    <n v="0"/>
    <n v="18"/>
    <n v="53.1995"/>
    <n v="0"/>
    <n v="0"/>
    <n v="1"/>
  </r>
  <r>
    <s v="2025-07-04 00:00:00.000000 UTC"/>
    <x v="3"/>
    <d v="2025-07-01T00:00:00"/>
    <d v="2025-07-04T00:00:00"/>
    <n v="1150"/>
    <s v="ADMINISTRACION PUERTO MULTIMODAL CAUCEDO"/>
    <n v="11"/>
    <n v="1"/>
    <x v="46"/>
    <s v="PERFIL DE ACERO"/>
    <s v="NUEVO"/>
    <n v="11411000"/>
    <s v="Kilogramos"/>
    <n v="29.4009"/>
    <n v="335493.66989999998"/>
    <n v="26796.54"/>
    <n v="6709.8536160000003"/>
    <n v="287.71445"/>
    <n v="22215172.396200001"/>
    <n v="4443034.4800000004"/>
    <n v="0"/>
    <n v="4798477.24"/>
    <n v="9241511.7200000007"/>
    <s v="BRRIO"/>
    <s v="RIO DE JANEIRO"/>
    <n v="76"/>
    <s v="BRASIL"/>
    <n v="156"/>
    <s v="CHINA"/>
    <n v="20"/>
    <n v="0"/>
    <n v="18"/>
    <n v="60.156799999999997"/>
    <n v="0"/>
    <n v="0"/>
    <n v="1"/>
  </r>
  <r>
    <s v="2024-10-04 00:00:00.000000 UTC"/>
    <x v="1"/>
    <d v="2024-09-30T00:00:00"/>
    <d v="2024-10-04T00:00:00"/>
    <n v="1150"/>
    <s v="ADMINISTRACION PUERTO MULTIMODAL CAUCEDO"/>
    <n v="1"/>
    <n v="2"/>
    <x v="10"/>
    <s v="ALAMBRE ACERO GALVANIZADO"/>
    <s v="NUEVO"/>
    <n v="4156000"/>
    <s v="Kilogramos"/>
    <n v="1.1500999999999999"/>
    <n v="4779.8155999999999"/>
    <n v="449.0213"/>
    <n v="95.595545999999999"/>
    <n v="0"/>
    <n v="320487.484"/>
    <n v="64097.5"/>
    <n v="0"/>
    <n v="69225.3"/>
    <n v="133322.79999999999"/>
    <s v="CNFOC"/>
    <s v="FUZHOU"/>
    <n v="156"/>
    <s v="CHINA"/>
    <n v="156"/>
    <s v="CHINA"/>
    <n v="20"/>
    <n v="0"/>
    <n v="18"/>
    <n v="60.191800000000001"/>
    <n v="0"/>
    <n v="0"/>
    <n v="1"/>
  </r>
  <r>
    <s v="2024-12-30 00:00:00.000000 UTC"/>
    <x v="1"/>
    <d v="2024-12-27T00:00:00"/>
    <d v="2024-12-30T00:00:00"/>
    <n v="1150"/>
    <s v="ADMINISTRACION PUERTO MULTIMODAL CAUCEDO"/>
    <n v="11"/>
    <n v="5"/>
    <x v="29"/>
    <s v="BARRAS DE ACERO"/>
    <s v="NUEVO"/>
    <n v="1580000"/>
    <s v="Kilogramos"/>
    <n v="2.3248000000000002"/>
    <n v="3673.1840000000002"/>
    <n v="47.659678"/>
    <n v="73.461329000000006"/>
    <n v="0"/>
    <n v="232213.22709999999"/>
    <n v="146294.32999999999"/>
    <n v="0"/>
    <n v="68131.360000000001"/>
    <n v="214425.69"/>
    <s v="CNNSA"/>
    <s v="NANSHA"/>
    <n v="156"/>
    <s v="CHINA"/>
    <n v="156"/>
    <s v="CHINA"/>
    <n v="20"/>
    <n v="0"/>
    <n v="18"/>
    <n v="61.200400000000002"/>
    <n v="0"/>
    <n v="1"/>
    <n v="1"/>
  </r>
  <r>
    <s v="2024-10-21 00:00:00.000000 UTC"/>
    <x v="1"/>
    <d v="2024-10-20T00:00:00"/>
    <d v="2024-10-23T00:00:00"/>
    <n v="1150"/>
    <s v="ADMINISTRACION PUERTO MULTIMODAL CAUCEDO"/>
    <n v="1"/>
    <n v="2"/>
    <x v="30"/>
    <s v="ALAMBRE DE ACERO"/>
    <s v="NUEVO"/>
    <n v="7000000"/>
    <s v="Kilogramos"/>
    <n v="1.625"/>
    <n v="11375"/>
    <n v="445.69979999999998"/>
    <n v="227.49404899999999"/>
    <n v="0"/>
    <n v="725989.34569999995"/>
    <n v="145197.87"/>
    <n v="0"/>
    <n v="156813.70000000001"/>
    <n v="302011.57"/>
    <s v="ESBCN"/>
    <s v="BARCELONA"/>
    <n v="724"/>
    <s v="ESPAÃ‘A"/>
    <n v="156"/>
    <s v="CHINA"/>
    <n v="20"/>
    <n v="0"/>
    <n v="18"/>
    <n v="60.257100000000001"/>
    <n v="0"/>
    <n v="0"/>
    <n v="1"/>
  </r>
  <r>
    <s v="2019-12-02 00:00:00.000000 UTC"/>
    <x v="6"/>
    <m/>
    <d v="2019-12-02T00:00:00"/>
    <n v="1030"/>
    <s v="ADMINISTRACION HAINA ORIENTAL"/>
    <n v="11"/>
    <n v="1"/>
    <x v="94"/>
    <s v="LAMINA DE ACERO"/>
    <s v="NUEVO"/>
    <n v="18558000"/>
    <s v="Kilogramos"/>
    <n v="1.4025000000000001"/>
    <n v="26027.595000000001"/>
    <n v="4045"/>
    <n v="521"/>
    <n v="0"/>
    <n v="1617948.5430000001"/>
    <n v="0"/>
    <n v="0"/>
    <n v="291230.71000000002"/>
    <n v="291230.71000000002"/>
    <s v="CNYTN"/>
    <s v="YANTIAN"/>
    <n v="156"/>
    <s v="CHINA"/>
    <n v="156"/>
    <s v="CHINA"/>
    <m/>
    <m/>
    <m/>
    <n v="52.885199999999998"/>
    <n v="0"/>
    <n v="1"/>
    <n v="1"/>
  </r>
  <r>
    <s v="2025-04-21 00:00:00.000000 UTC"/>
    <x v="3"/>
    <d v="2025-04-18T00:00:00"/>
    <d v="2025-04-21T00:00:00"/>
    <n v="1030"/>
    <s v="ADMINISTRACION HAINA ORIENTAL"/>
    <n v="1"/>
    <n v="2"/>
    <x v="0"/>
    <s v="BOBINAS DE ALUZINC PREPINTADO"/>
    <s v="NUEVO"/>
    <n v="12122000"/>
    <s v="Kilogramos"/>
    <n v="0.65900000000000003"/>
    <n v="7988.3980000000001"/>
    <n v="723.30661999999995"/>
    <n v="21.088920000000002"/>
    <n v="0"/>
    <n v="522473.61359999998"/>
    <n v="0"/>
    <n v="0"/>
    <n v="47022.63"/>
    <n v="47022.63"/>
    <s v="CNCGO"/>
    <s v="ZHENGZHOU"/>
    <n v="156"/>
    <s v="CHINA"/>
    <n v="156"/>
    <s v="CHINA"/>
    <n v="0"/>
    <n v="0"/>
    <n v="18"/>
    <n v="59.828899999999997"/>
    <n v="0"/>
    <n v="0"/>
    <n v="1"/>
  </r>
  <r>
    <s v="2022-09-28 00:00:00.000000 UTC"/>
    <x v="5"/>
    <m/>
    <d v="2022-09-28T00:00:00"/>
    <n v="1150"/>
    <s v="ADMINISTRACION PUERTO MULTIMODAL CAUCEDO"/>
    <n v="1"/>
    <n v="7"/>
    <x v="12"/>
    <s v="TOLA A/I C16 1.5MM 4X8"/>
    <s v="NUEVO"/>
    <n v="5292000"/>
    <s v="Kilogramos"/>
    <n v="2.6520000000000001"/>
    <n v="14034.384"/>
    <n v="1756.3064999999999"/>
    <n v="11.285394999999999"/>
    <n v="264.10706699999997"/>
    <n v="860456.39269999997"/>
    <n v="0"/>
    <n v="0"/>
    <n v="154882.15"/>
    <n v="154882.15"/>
    <s v="CNGOM"/>
    <s v="GAOMING"/>
    <n v="156"/>
    <s v="CHINA"/>
    <n v="156"/>
    <s v="CHINA"/>
    <n v="0"/>
    <n v="0"/>
    <n v="18"/>
    <n v="53.557299999999998"/>
    <n v="0"/>
    <n v="0"/>
    <n v="1"/>
  </r>
  <r>
    <s v="2021-02-26 00:00:00.000000 UTC"/>
    <x v="4"/>
    <m/>
    <d v="2021-02-26T00:00:00"/>
    <n v="1030"/>
    <s v="ADMINISTRACION HAINA ORIENTAL"/>
    <n v="1"/>
    <n v="2"/>
    <x v="79"/>
    <s v="PRODUCTOS LAMINADOS PLANOS ENROLLADOS EN CALIENTE"/>
    <s v="NUEVO"/>
    <n v="385970000"/>
    <s v="Kilogramos"/>
    <n v="0.55200000000000005"/>
    <n v="213055.44"/>
    <n v="8752.4644310000003"/>
    <n v="130.86677299999999"/>
    <n v="0"/>
    <n v="12872087.451099999"/>
    <n v="0"/>
    <n v="0"/>
    <n v="1158487.8700000001"/>
    <n v="1158487.8700000001"/>
    <s v="CNLYG"/>
    <s v="LIANYUNGANG"/>
    <n v="156"/>
    <s v="CHINA"/>
    <n v="156"/>
    <s v="CHINA"/>
    <n v="0"/>
    <n v="0"/>
    <n v="18"/>
    <n v="57.998399999999997"/>
    <n v="0"/>
    <n v="0"/>
    <n v="1"/>
  </r>
  <r>
    <s v="2021-12-29 00:00:00.000000 UTC"/>
    <x v="4"/>
    <m/>
    <d v="2021-12-29T00:00:00"/>
    <n v="1030"/>
    <s v="ADMINISTRACION HAINA ORIENTAL"/>
    <n v="1"/>
    <n v="5"/>
    <x v="31"/>
    <s v="FLEJE DE ACERO"/>
    <s v="NUEVO"/>
    <n v="14280"/>
    <s v="Kilogramos"/>
    <n v="14.2821"/>
    <n v="203.94838799999999"/>
    <n v="18.4758"/>
    <n v="0.56737000000000004"/>
    <n v="6.9720000000000004E-2"/>
    <n v="12815.2253"/>
    <n v="0"/>
    <n v="0"/>
    <n v="2306.7399999999998"/>
    <n v="2306.7399999999998"/>
    <s v="CNNGB"/>
    <s v="NINGBO"/>
    <n v="156"/>
    <s v="CHINA"/>
    <n v="156"/>
    <s v="CHINA"/>
    <n v="0"/>
    <n v="0"/>
    <n v="18"/>
    <n v="57.447499999999998"/>
    <n v="0"/>
    <n v="1"/>
    <n v="1"/>
  </r>
  <r>
    <s v="2025-09-02 00:00:00.000000 UTC"/>
    <x v="3"/>
    <d v="2025-08-31T00:00:00"/>
    <d v="2025-09-02T00:00:00"/>
    <n v="1150"/>
    <s v="ADMINISTRACION PUERTO MULTIMODAL CAUCEDO"/>
    <n v="1"/>
    <n v="4"/>
    <x v="3"/>
    <s v="LAMINA DE ACERO INOXIDABLE 1.2MM X 1219MM X 2438MM"/>
    <s v="NUEVO"/>
    <n v="14150000"/>
    <s v="Kilogramos"/>
    <n v="1.073"/>
    <n v="15182.95"/>
    <n v="2299.157033"/>
    <n v="41.752813000000003"/>
    <n v="0"/>
    <n v="1113230.9580000001"/>
    <n v="0"/>
    <n v="0"/>
    <n v="200381.57"/>
    <n v="200381.57"/>
    <s v="CNPDG"/>
    <s v="PUDONG/SHANGHAI"/>
    <n v="156"/>
    <s v="CHINA"/>
    <n v="156"/>
    <s v="CHINA"/>
    <n v="0"/>
    <n v="0"/>
    <n v="18"/>
    <n v="63.5266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8"/>
    <x v="12"/>
    <s v="TOLA A/I C-16 1.5MM 4X8"/>
    <s v="NUEVO"/>
    <n v="1193500"/>
    <s v="Kilogramos"/>
    <n v="2.298"/>
    <n v="2742.663"/>
    <n v="134.26434"/>
    <n v="3.0021840000000002"/>
    <n v="59.607112000000001"/>
    <n v="167724.67509999999"/>
    <n v="0"/>
    <n v="0"/>
    <n v="30190.44"/>
    <n v="30190.44"/>
    <s v="CNSHK"/>
    <s v="SHEKOU"/>
    <n v="156"/>
    <s v="CHINA"/>
    <n v="156"/>
    <s v="CHINA"/>
    <n v="0"/>
    <n v="0"/>
    <n v="18"/>
    <n v="57.058199999999999"/>
    <n v="0"/>
    <n v="0"/>
    <n v="1"/>
  </r>
  <r>
    <s v="2022-09-20 00:00:00.000000 UTC"/>
    <x v="5"/>
    <m/>
    <d v="2022-09-20T00:00:00"/>
    <n v="1150"/>
    <s v="ADMINISTRACION PUERTO MULTIMODAL CAUCEDO"/>
    <n v="1"/>
    <n v="3"/>
    <x v="1"/>
    <s v="LAMINA DE ACERO INOXIDABLE AISI304-NO.4+PVC 3.0MM X 1219MM X 2438MM"/>
    <s v="NUEVO"/>
    <n v="4034000"/>
    <s v="Kilogramos"/>
    <n v="3.2290999999999999"/>
    <n v="13026.189399999999"/>
    <n v="1387.3553999999999"/>
    <n v="288.26956799999999"/>
    <n v="0"/>
    <n v="788629.18460000004"/>
    <n v="0"/>
    <n v="0"/>
    <n v="141953.25"/>
    <n v="141953.25"/>
    <s v="CNYTN"/>
    <s v="YANTIAN"/>
    <n v="156"/>
    <s v="CHINA"/>
    <n v="156"/>
    <s v="CHINA"/>
    <n v="0"/>
    <n v="0"/>
    <n v="18"/>
    <n v="53.641599999999997"/>
    <n v="0"/>
    <n v="0"/>
    <n v="1"/>
  </r>
  <r>
    <s v="2025-12-27 00:00:00.000000 UTC"/>
    <x v="3"/>
    <d v="2025-12-28T00:00:00"/>
    <d v="2025-12-27T00:00:00"/>
    <n v="1030"/>
    <s v="ADMINISTRACION HAINA ORIENTAL"/>
    <n v="1"/>
    <n v="12"/>
    <x v="24"/>
    <s v="PERFIL EN I 14X10X30"/>
    <s v="NUEVO"/>
    <n v="20741000"/>
    <s v="Kilogramos"/>
    <n v="0.57799999999999996"/>
    <n v="11988.298000000001"/>
    <n v="933.34212000000002"/>
    <n v="33.438170999999997"/>
    <n v="0"/>
    <n v="817851.14289999998"/>
    <n v="114499.16"/>
    <n v="0"/>
    <n v="167823.05"/>
    <n v="282322.21000000002"/>
    <s v="CNCGU"/>
    <s v="CHANGSHU"/>
    <n v="156"/>
    <s v="CHINA"/>
    <n v="156"/>
    <s v="CHINA"/>
    <n v="14"/>
    <n v="0"/>
    <n v="18"/>
    <n v="63.129800000000003"/>
    <n v="0"/>
    <n v="1"/>
    <n v="1"/>
  </r>
  <r>
    <s v="2025-12-30 00:00:00.000000 UTC"/>
    <x v="3"/>
    <d v="2025-12-28T00:00:00"/>
    <d v="2025-12-30T00:00:00"/>
    <n v="1030"/>
    <s v="ADMINISTRACION HAINA ORIENTAL"/>
    <n v="1"/>
    <n v="2"/>
    <x v="24"/>
    <s v="PERFIL EN I 24X7X30"/>
    <s v="NUEVO"/>
    <n v="3750000"/>
    <s v="Kilogramos"/>
    <n v="0.55600000000000005"/>
    <n v="2085"/>
    <n v="262.49345099999999"/>
    <n v="6.0939629999999996"/>
    <n v="0"/>
    <n v="149175.1127"/>
    <n v="20884.52"/>
    <n v="0"/>
    <n v="30610.73"/>
    <n v="51495.25"/>
    <s v="CNCGU"/>
    <s v="CHANGSHU"/>
    <n v="156"/>
    <s v="CHINA"/>
    <n v="156"/>
    <s v="CHINA"/>
    <n v="14"/>
    <n v="0"/>
    <n v="18"/>
    <n v="63.381900000000002"/>
    <n v="0"/>
    <n v="1"/>
    <n v="1"/>
  </r>
  <r>
    <s v="2025-11-28 00:00:00.000000 UTC"/>
    <x v="3"/>
    <d v="2025-11-26T00:00:00"/>
    <d v="2025-11-28T00:00:00"/>
    <n v="1030"/>
    <s v="ADMINISTRACION HAINA ORIENTAL"/>
    <n v="1"/>
    <n v="15"/>
    <x v="10"/>
    <s v="ALAMBRE DE ATAR 35 CM"/>
    <s v="NUEVO"/>
    <n v="233000"/>
    <s v="Kilogramos"/>
    <n v="0.6"/>
    <n v="139.80000000000001"/>
    <n v="38.733649999999997"/>
    <n v="1.2272829999999999"/>
    <n v="0"/>
    <n v="11352.6546"/>
    <n v="2270.5300000000002"/>
    <n v="0"/>
    <n v="2452.17"/>
    <n v="4722.7"/>
    <s v="CNJIA"/>
    <s v="JIANGYIN"/>
    <n v="156"/>
    <s v="CHINA"/>
    <n v="156"/>
    <s v="CHINA"/>
    <n v="20"/>
    <n v="0"/>
    <n v="18"/>
    <n v="63.154000000000003"/>
    <n v="0"/>
    <n v="0"/>
    <n v="1"/>
  </r>
  <r>
    <s v="2023-10-10 00:00:00.000000 UTC"/>
    <x v="0"/>
    <d v="2023-10-17T00:00:00"/>
    <d v="2023-10-10T00:00:00"/>
    <n v="1150"/>
    <s v="ADMINISTRACION PUERTO MULTIMODAL CAUCEDO"/>
    <n v="11"/>
    <n v="21"/>
    <x v="17"/>
    <s v="ALAMBRE"/>
    <s v="NUEVO"/>
    <n v="2000000"/>
    <s v="Kilogramos"/>
    <n v="7.2423000000000002"/>
    <n v="14484.6"/>
    <n v="281.35599999999999"/>
    <n v="289.69237900000002"/>
    <n v="0"/>
    <n v="856825.94140000001"/>
    <n v="171365.19"/>
    <n v="0"/>
    <n v="185074.4"/>
    <n v="356439.59"/>
    <s v="CNNSA"/>
    <s v="NANSHA"/>
    <n v="156"/>
    <s v="CHINA"/>
    <n v="156"/>
    <s v="CHINA"/>
    <n v="20"/>
    <n v="0"/>
    <n v="18"/>
    <n v="56.910600000000002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11"/>
    <x v="41"/>
    <s v="PERFIL DE HIERRO"/>
    <s v="NUEVO"/>
    <n v="857140"/>
    <s v="Kilogramos"/>
    <n v="0.98"/>
    <n v="839.99720000000002"/>
    <n v="177.79212000000001"/>
    <n v="16.799692"/>
    <n v="0"/>
    <n v="62069.398399999998"/>
    <n v="12413.88"/>
    <n v="0"/>
    <n v="13406.99"/>
    <n v="25820.87"/>
    <s v="CNQIN"/>
    <s v="QINGXI"/>
    <n v="156"/>
    <s v="CHINA"/>
    <n v="156"/>
    <s v="CHINA"/>
    <n v="20"/>
    <n v="0"/>
    <n v="18"/>
    <n v="59.994100000000003"/>
    <n v="0"/>
    <n v="0"/>
    <n v="1"/>
  </r>
  <r>
    <s v="2023-11-27 00:00:00.000000 UTC"/>
    <x v="0"/>
    <d v="2023-11-23T00:00:00"/>
    <d v="2023-11-27T00:00:00"/>
    <n v="1150"/>
    <s v="ADMINISTRACION PUERTO MULTIMODAL CAUCEDO"/>
    <n v="1"/>
    <n v="6"/>
    <x v="10"/>
    <s v="KILOS DE ALAMBRE DE ACERO CALIBRE 17 SAE 1055"/>
    <s v="NUEVO"/>
    <n v="7872000"/>
    <s v="Kilogramos"/>
    <n v="1.65"/>
    <n v="12988.8"/>
    <n v="1323.6384"/>
    <n v="259.77561800000001"/>
    <n v="0"/>
    <n v="831136.51580000005"/>
    <n v="166227.29999999999"/>
    <n v="0"/>
    <n v="179525.54"/>
    <n v="345752.84"/>
    <s v="GTSTU"/>
    <s v="SANTO TOMÃS LA UNIÃ“N"/>
    <n v="320"/>
    <s v="GUATEMALA"/>
    <n v="156"/>
    <s v="CHINA"/>
    <n v="20"/>
    <n v="0"/>
    <n v="18"/>
    <n v="57.035699999999999"/>
    <n v="0"/>
    <n v="0"/>
    <n v="1"/>
  </r>
  <r>
    <s v="2019-08-30 00:00:00.000000 UTC"/>
    <x v="6"/>
    <m/>
    <d v="2019-08-30T00:00:00"/>
    <n v="1030"/>
    <s v="ADMINISTRACION HAINA ORIENTAL"/>
    <n v="1"/>
    <n v="1"/>
    <x v="80"/>
    <s v="BOBINAS DE ACERO LAMINADAS EN FRIO 0.60X1219MM LFR-010"/>
    <s v="NUEVO"/>
    <n v="25380000"/>
    <s v="Kilogramos"/>
    <n v="0.49299999999999999"/>
    <n v="12512.34"/>
    <n v="3806.9410800000001"/>
    <n v="9.6285310000000006"/>
    <n v="0"/>
    <n v="837474.05130000005"/>
    <n v="0"/>
    <n v="0"/>
    <n v="75372.66"/>
    <n v="75372.66"/>
    <s v="CNDLC"/>
    <s v="DALIAN"/>
    <n v="156"/>
    <s v="CHINA"/>
    <n v="156"/>
    <s v="CHINA"/>
    <m/>
    <m/>
    <m/>
    <n v="51.287700000000001"/>
    <n v="0"/>
    <n v="0"/>
    <n v="1"/>
  </r>
  <r>
    <s v="2019-10-12 00:00:00.000000 UTC"/>
    <x v="6"/>
    <m/>
    <d v="2019-10-12T00:00:00"/>
    <n v="1030"/>
    <s v="ADMINISTRACION HAINA ORIENTAL"/>
    <n v="1"/>
    <n v="3"/>
    <x v="8"/>
    <s v="TOLAS LISAS DE ACERO INOXIDABLE ROLEADAS EN CALIENTE, 6.0 X 1524 x 3048."/>
    <s v="NUEVO"/>
    <n v="3832000"/>
    <s v="Kilogramos"/>
    <n v="1.8882000000000001"/>
    <n v="7235.5824000000002"/>
    <n v="447.46559999999999"/>
    <n v="13.00074"/>
    <n v="0"/>
    <n v="406337.02789999999"/>
    <n v="12190.11"/>
    <n v="0"/>
    <n v="75334.8"/>
    <n v="87524.91"/>
    <s v="MYPGU"/>
    <s v="PASIR GUDANG, JOHOR"/>
    <n v="458"/>
    <s v="MALASIA"/>
    <n v="156"/>
    <s v="CHINA"/>
    <m/>
    <m/>
    <m/>
    <n v="52.798099999999998"/>
    <n v="0"/>
    <n v="0"/>
    <n v="1"/>
  </r>
  <r>
    <s v="2019-10-12 00:00:00.000000 UTC"/>
    <x v="6"/>
    <m/>
    <d v="2019-10-12T00:00:00"/>
    <n v="1030"/>
    <s v="ADMINISTRACION HAINA ORIENTAL"/>
    <n v="1"/>
    <n v="2"/>
    <x v="38"/>
    <s v="TOLAS LISAS DE ACERO INOXIDABLE ROLEADAS EN  FRIO, 1.0 X 1219 x 2438."/>
    <s v="NUEVO"/>
    <n v="5439000"/>
    <s v="Kilogramos"/>
    <n v="2.1114000000000002"/>
    <n v="11483.9046"/>
    <n v="541.95240000000001"/>
    <n v="20.318287999999999"/>
    <n v="0"/>
    <n v="636015.2746"/>
    <n v="0"/>
    <n v="0"/>
    <n v="114482.75"/>
    <n v="114482.75"/>
    <s v="MYPGU"/>
    <s v="PASIR GUDANG, JOHOR"/>
    <n v="458"/>
    <s v="MALASIA"/>
    <n v="156"/>
    <s v="CHINA"/>
    <m/>
    <m/>
    <m/>
    <n v="52.798099999999998"/>
    <n v="0"/>
    <n v="0"/>
    <n v="1"/>
  </r>
  <r>
    <s v="2019-07-16 00:00:00.000000 UTC"/>
    <x v="6"/>
    <m/>
    <d v="2019-07-16T00:00:00"/>
    <n v="1150"/>
    <s v="ADMINISTRACION PUERTO MULTIMODAL CAUCEDO"/>
    <n v="1"/>
    <n v="4"/>
    <x v="90"/>
    <s v="TACHUELAS 100PCS"/>
    <s v="NUEVO"/>
    <n v="33000"/>
    <s v="Kilogramos"/>
    <n v="1.5"/>
    <n v="49.5"/>
    <n v="0.79437599999999997"/>
    <n v="0.99621300000000002"/>
    <n v="0"/>
    <n v="2611.9045999999998"/>
    <n v="0"/>
    <n v="0"/>
    <n v="470.14"/>
    <n v="470.14"/>
    <s v="PAMIT"/>
    <s v="MANZANILLO"/>
    <n v="591"/>
    <s v="PANAMA"/>
    <n v="156"/>
    <s v="CHINA"/>
    <m/>
    <m/>
    <m/>
    <n v="50.922699999999999"/>
    <n v="0"/>
    <n v="0"/>
    <n v="1"/>
  </r>
  <r>
    <s v="2025-12-29 00:00:00.000000 UTC"/>
    <x v="3"/>
    <d v="2025-12-28T00:00:00"/>
    <d v="2025-12-29T00:00:00"/>
    <n v="1030"/>
    <s v="ADMINISTRACION HAINA ORIENTAL"/>
    <n v="1"/>
    <n v="6"/>
    <x v="6"/>
    <s v="BOBINAS DE ACERO GALVANIZADO"/>
    <s v="NUEVO"/>
    <n v="32143000"/>
    <s v="Kilogramos"/>
    <n v="0.63300000000000001"/>
    <n v="20346.519"/>
    <n v="1767.8640889999999"/>
    <n v="406.93018000000001"/>
    <n v="0"/>
    <n v="1421767.3753"/>
    <n v="0"/>
    <n v="0"/>
    <n v="255918.13"/>
    <n v="255918.13"/>
    <s v="CNCGU"/>
    <s v="CHANGSHU"/>
    <n v="156"/>
    <s v="CHINA"/>
    <n v="156"/>
    <s v="CHINA"/>
    <n v="0"/>
    <n v="0"/>
    <n v="18"/>
    <n v="63.129800000000003"/>
    <n v="0"/>
    <n v="1"/>
    <n v="1"/>
  </r>
  <r>
    <s v="2021-05-03 00:00:00.000000 UTC"/>
    <x v="4"/>
    <d v="2021-05-03T00:00:00"/>
    <d v="2021-05-03T00:00:00"/>
    <n v="1030"/>
    <s v="ADMINISTRACION HAINA ORIENTAL"/>
    <n v="1"/>
    <n v="9"/>
    <x v="14"/>
    <s v="PRODUCTOS LAMINADOS PLANOS SIN ENROLLAR EN CALIENTE"/>
    <s v="NUEVO"/>
    <n v="58210000"/>
    <s v="Kilogramos"/>
    <n v="0.55969999999999998"/>
    <n v="32580.136999999999"/>
    <n v="2052.8124539999999"/>
    <n v="89.599380999999994"/>
    <n v="0"/>
    <n v="1980879.7009000001"/>
    <n v="0"/>
    <n v="0"/>
    <n v="356558.85"/>
    <n v="356558.85"/>
    <s v="CNCGU"/>
    <s v="CHANGSHU"/>
    <n v="156"/>
    <s v="CHINA"/>
    <n v="156"/>
    <s v="CHINA"/>
    <n v="0"/>
    <n v="0"/>
    <n v="18"/>
    <n v="57.0488"/>
    <n v="0"/>
    <n v="0"/>
    <n v="1"/>
  </r>
  <r>
    <s v="2020-07-16 00:00:00.000000 UTC"/>
    <x v="2"/>
    <m/>
    <d v="2020-07-16T00:00:00"/>
    <n v="1150"/>
    <s v="ADMINISTRACION PUERTO MULTIMODAL CAUCEDO"/>
    <n v="11"/>
    <n v="30"/>
    <x v="84"/>
    <s v="BARRA DE SECCION CIRCULAR"/>
    <m/>
    <n v="6000000"/>
    <s v="Kilogramos"/>
    <n v="0.1429"/>
    <n v="857.4"/>
    <n v="37.688839999999999"/>
    <n v="17.147387999999999"/>
    <n v="0"/>
    <n v="53206.642599999999"/>
    <n v="0"/>
    <n v="0"/>
    <n v="9577.24"/>
    <n v="9577.24"/>
    <s v="CNHUA"/>
    <s v="HUANGPU"/>
    <n v="156"/>
    <s v="CHINA"/>
    <n v="156"/>
    <s v="CHINA"/>
    <n v="0"/>
    <n v="0"/>
    <n v="18"/>
    <n v="58.325400000000002"/>
    <n v="0"/>
    <n v="0"/>
    <n v="1"/>
  </r>
  <r>
    <s v="2021-06-28 00:00:00.000000 UTC"/>
    <x v="4"/>
    <d v="2021-06-28T00:00:00"/>
    <d v="2021-06-28T00:00:00"/>
    <n v="1030"/>
    <s v="ADMINISTRACION HAINA ORIENTAL"/>
    <n v="1"/>
    <n v="2"/>
    <x v="14"/>
    <s v="PRODUCTOS LAMINADOS PLANOS SIN ENROLLAR EN CALIENTE"/>
    <s v="NUEVO"/>
    <n v="59610"/>
    <s v="Toneladas Metricas"/>
    <n v="615.20609999999999"/>
    <n v="36672.435620999997"/>
    <n v="1775.967371"/>
    <n v="74.011641999999995"/>
    <n v="0"/>
    <n v="2200724.0967000001"/>
    <n v="0"/>
    <n v="0"/>
    <n v="396130.34"/>
    <n v="396130.34"/>
    <s v="CNLYG"/>
    <s v="LIANYUNGANG"/>
    <n v="156"/>
    <s v="CHINA"/>
    <n v="156"/>
    <s v="CHINA"/>
    <n v="0"/>
    <n v="0"/>
    <n v="18"/>
    <n v="57.128399999999999"/>
    <n v="0"/>
    <n v="0"/>
    <n v="1"/>
  </r>
  <r>
    <s v="2024-03-14 00:00:00.000000 UTC"/>
    <x v="1"/>
    <d v="2024-03-15T00:00:00"/>
    <d v="2024-03-14T00:00:00"/>
    <n v="1030"/>
    <s v="ADMINISTRACION HAINA ORIENTAL"/>
    <n v="1"/>
    <n v="9"/>
    <x v="3"/>
    <s v="SIMPLEMENTE LAMINADOS EN FRIO"/>
    <s v="NUEVO"/>
    <n v="3002000"/>
    <s v="Kilogramos"/>
    <n v="2.1732999999999998"/>
    <n v="6524.2466000000004"/>
    <n v="464.18400000000003"/>
    <n v="12.178634000000001"/>
    <n v="6.1552730000000002"/>
    <n v="414843.30560000002"/>
    <n v="0"/>
    <n v="0"/>
    <n v="74671.8"/>
    <n v="74671.8"/>
    <s v="CNNGB"/>
    <s v="NINGBO"/>
    <n v="156"/>
    <s v="CHINA"/>
    <n v="156"/>
    <s v="CHINA"/>
    <n v="0"/>
    <n v="0"/>
    <n v="18"/>
    <n v="59.2060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8"/>
    <x v="12"/>
    <s v="TOLA A/IC  4X8 C-20 1.0MM"/>
    <s v="NUEVO"/>
    <n v="2057400"/>
    <s v="Kilogramos"/>
    <n v="2.3609"/>
    <n v="4857.3156600000002"/>
    <n v="214.28800000000001"/>
    <n v="5.3753599999999997"/>
    <n v="104.535498"/>
    <n v="304800.59090000001"/>
    <n v="0"/>
    <n v="0"/>
    <n v="54864.11"/>
    <n v="54864.11"/>
    <s v="CNSHK"/>
    <s v="SHEKOU"/>
    <n v="156"/>
    <s v="CHINA"/>
    <n v="156"/>
    <s v="CHINA"/>
    <n v="0"/>
    <n v="0"/>
    <n v="18"/>
    <n v="58.824599999999997"/>
    <n v="0"/>
    <n v="0"/>
    <n v="1"/>
  </r>
  <r>
    <s v="2024-12-18 00:00:00.000000 UTC"/>
    <x v="1"/>
    <d v="2024-12-16T00:00:00"/>
    <d v="2024-12-18T00:00:00"/>
    <n v="1030"/>
    <s v="ADMINISTRACION HAINA ORIENTAL"/>
    <n v="1"/>
    <n v="2"/>
    <x v="13"/>
    <s v="Bobinas de Acero Galvanizados 0.75 X 1250 X C"/>
    <s v="NUEVO"/>
    <n v="513430000"/>
    <s v="Kilogramos"/>
    <n v="0.77680000000000005"/>
    <n v="398832.424"/>
    <n v="34998.768473999997"/>
    <n v="1006.524315"/>
    <n v="0"/>
    <n v="26515529.848299999"/>
    <n v="0"/>
    <n v="0"/>
    <n v="2386398.4300000002"/>
    <n v="2386398.4300000002"/>
    <s v="CNZJG"/>
    <s v="ZHANGJIAGANG"/>
    <n v="156"/>
    <s v="CHINA"/>
    <n v="156"/>
    <s v="CHINA"/>
    <n v="0"/>
    <n v="0"/>
    <n v="18"/>
    <n v="60.978000000000002"/>
    <n v="0"/>
    <n v="1"/>
    <n v="1"/>
  </r>
  <r>
    <s v="2023-06-29 00:00:00.000000 UTC"/>
    <x v="0"/>
    <d v="2023-06-28T00:00:00"/>
    <d v="2023-06-29T00:00:00"/>
    <n v="1150"/>
    <s v="ADMINISTRACION PUERTO MULTIMODAL CAUCEDO"/>
    <n v="1"/>
    <n v="9"/>
    <x v="57"/>
    <s v="ALAMBRE DE ACERO INOXIDABLE"/>
    <s v="NUEVO"/>
    <n v="4980"/>
    <s v="Kilogramos"/>
    <n v="2.8052000000000001"/>
    <n v="13.969896"/>
    <n v="0.532775"/>
    <n v="3.8299E-2"/>
    <n v="0"/>
    <n v="806.9674"/>
    <n v="0"/>
    <n v="0"/>
    <n v="145.25"/>
    <n v="145.25"/>
    <s v="GTPBR"/>
    <s v="PUERTO BARRIOS"/>
    <n v="320"/>
    <s v="GUATEMALA"/>
    <n v="156"/>
    <s v="CHINA"/>
    <n v="0"/>
    <n v="0"/>
    <n v="18"/>
    <n v="55.489400000000003"/>
    <n v="0"/>
    <n v="0"/>
    <n v="1"/>
  </r>
  <r>
    <s v="2021-07-23 00:00:00.000000 UTC"/>
    <x v="4"/>
    <d v="2021-07-24T00:00:00"/>
    <d v="2021-07-23T00:00:00"/>
    <n v="1030"/>
    <s v="ADMINISTRACION HAINA ORIENTAL"/>
    <n v="1"/>
    <n v="1"/>
    <x v="32"/>
    <s v="PLANCHA DE ACERO EN CALIENTE8x16 C1 (25.40 mm)"/>
    <s v="NUEVO"/>
    <n v="21744000"/>
    <s v="Kilogramos"/>
    <n v="0.81"/>
    <n v="17612.64"/>
    <n v="1195.92"/>
    <n v="11.1"/>
    <n v="0"/>
    <n v="1076203.4188000001"/>
    <n v="32286.1"/>
    <n v="0"/>
    <n v="199527.9"/>
    <n v="231814"/>
    <s v="CNLYG"/>
    <s v="LIANYUNGANG"/>
    <n v="156"/>
    <s v="CHINA"/>
    <n v="156"/>
    <s v="CHINA"/>
    <n v="3"/>
    <n v="0"/>
    <n v="18"/>
    <n v="57.185000000000002"/>
    <n v="0"/>
    <n v="0"/>
    <n v="1"/>
  </r>
  <r>
    <s v="2023-11-14 00:00:00.000000 UTC"/>
    <x v="0"/>
    <d v="2023-11-16T00:00:00"/>
    <d v="2023-11-14T00:00:00"/>
    <n v="1150"/>
    <s v="ADMINISTRACION PUERTO MULTIMODAL CAUCEDO"/>
    <n v="11"/>
    <n v="3"/>
    <x v="17"/>
    <s v="ALAMBRE"/>
    <s v="NUEVO"/>
    <n v="851000"/>
    <s v="Kilogramos"/>
    <n v="8.6760000000000002"/>
    <n v="7383.2759999999998"/>
    <n v="104.368183"/>
    <n v="147.662228"/>
    <n v="0"/>
    <n v="434690.53940000001"/>
    <n v="86938.11"/>
    <n v="0"/>
    <n v="93901.45"/>
    <n v="180839.56"/>
    <s v="CNNGB"/>
    <s v="NINGBO"/>
    <n v="156"/>
    <s v="CHINA"/>
    <n v="156"/>
    <s v="CHINA"/>
    <n v="20"/>
    <n v="0"/>
    <n v="18"/>
    <n v="56.931600000000003"/>
    <n v="0"/>
    <n v="0"/>
    <n v="1"/>
  </r>
  <r>
    <s v="2025-05-29 00:00:00.000000 UTC"/>
    <x v="3"/>
    <d v="2025-05-28T00:00:00"/>
    <d v="2025-06-04T00:00:00"/>
    <n v="1030"/>
    <s v="ADMINISTRACION HAINA ORIENTAL"/>
    <n v="1"/>
    <n v="43"/>
    <x v="35"/>
    <s v="ALAMBRE DE ALUMINIO, REF-809-11011"/>
    <s v="NUEVO"/>
    <n v="400000"/>
    <s v="Kilogramos"/>
    <n v="0.9"/>
    <n v="360"/>
    <n v="29.8584"/>
    <n v="7.1993349999999996"/>
    <n v="0"/>
    <n v="23567.609100000001"/>
    <n v="4713.5200000000004"/>
    <n v="0"/>
    <n v="5090.6000000000004"/>
    <n v="9804.1200000000008"/>
    <s v="CNNGB"/>
    <s v="NINGBO"/>
    <n v="156"/>
    <s v="CHINA"/>
    <n v="156"/>
    <s v="CHINA"/>
    <n v="20"/>
    <n v="0"/>
    <n v="18"/>
    <n v="59.3551"/>
    <n v="0"/>
    <n v="0"/>
    <n v="1"/>
  </r>
  <r>
    <s v="2025-07-17 00:00:00.000000 UTC"/>
    <x v="3"/>
    <d v="2025-07-16T00:00:00"/>
    <d v="2025-07-17T00:00:00"/>
    <n v="1150"/>
    <s v="ADMINISTRACION PUERTO MULTIMODAL CAUCEDO"/>
    <n v="1"/>
    <n v="67"/>
    <x v="41"/>
    <s v="PERFILES EN L"/>
    <s v="NUEVO"/>
    <n v="17660"/>
    <s v="Kilogramos"/>
    <n v="2.3725999999999998"/>
    <n v="41.900115999999997"/>
    <n v="1.6632659999999999"/>
    <n v="0.11296100000000001"/>
    <n v="3.032E-2"/>
    <n v="2649.3771999999999"/>
    <n v="529.88"/>
    <n v="0"/>
    <n v="572.27"/>
    <n v="1102.1500000000001"/>
    <s v="CNXXN"/>
    <s v="XIXIANG"/>
    <n v="156"/>
    <s v="CHINA"/>
    <n v="156"/>
    <s v="CHINA"/>
    <n v="20"/>
    <n v="0"/>
    <n v="18"/>
    <n v="60.614199999999997"/>
    <n v="0"/>
    <n v="0"/>
    <n v="1"/>
  </r>
  <r>
    <s v="2024-02-16 00:00:00.000000 UTC"/>
    <x v="1"/>
    <d v="2024-02-15T00:00:00"/>
    <d v="2024-02-16T00:00:00"/>
    <n v="2050"/>
    <s v="AEROPUERTO INTERNACIONAL  JOSE FRANCISCO PEÃ‘A GOMEZ"/>
    <n v="1"/>
    <n v="9"/>
    <x v="34"/>
    <s v="SONDA DE SILICON"/>
    <s v="NUEVO"/>
    <n v="3000"/>
    <s v="Kilogramos"/>
    <n v="20.958300000000001"/>
    <n v="62.874899999999997"/>
    <n v="6.469538"/>
    <n v="1.254659"/>
    <n v="0"/>
    <n v="4152.8017"/>
    <n v="830.56"/>
    <n v="0"/>
    <n v="897.01"/>
    <n v="1727.57"/>
    <s v="ESMAD"/>
    <s v="MADRID"/>
    <n v="724"/>
    <s v="ESPAÃ‘A"/>
    <n v="156"/>
    <s v="CHINA"/>
    <n v="20"/>
    <n v="0"/>
    <n v="18"/>
    <n v="58.822200000000002"/>
    <n v="0"/>
    <n v="0"/>
    <n v="1"/>
  </r>
  <r>
    <s v="2019-04-26 00:00:00.000000 UTC"/>
    <x v="6"/>
    <m/>
    <d v="2019-04-26T00:00:00"/>
    <n v="1030"/>
    <s v="ADMINISTRACION HAINA ORIENTAL"/>
    <n v="1"/>
    <n v="78"/>
    <x v="10"/>
    <s v="CABLE DE ACELERADOR P/TRACTOR REF-41497"/>
    <s v="NUEVO"/>
    <n v="6000"/>
    <s v="Kilogramos"/>
    <n v="2.0499999999999998"/>
    <n v="12.3"/>
    <n v="0.37014000000000002"/>
    <n v="0.24568799999999999"/>
    <n v="0"/>
    <n v="652.99509999999998"/>
    <n v="130.6"/>
    <n v="0"/>
    <n v="141.05000000000001"/>
    <n v="271.64999999999998"/>
    <s v="PAMIT"/>
    <s v="MANZANILLO"/>
    <n v="591"/>
    <s v="PANAMA"/>
    <n v="156"/>
    <s v="CHINA"/>
    <m/>
    <m/>
    <m/>
    <n v="50.5546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6"/>
    <s v="BOBINAS DE ACERO GALVANIZADO"/>
    <s v="NUEVO"/>
    <n v="16810000"/>
    <s v="Kilogramos"/>
    <n v="0.63"/>
    <n v="10590.3"/>
    <n v="874.08864500000004"/>
    <n v="211.79840200000001"/>
    <n v="0"/>
    <n v="741751.71699999995"/>
    <n v="0"/>
    <n v="0"/>
    <n v="66757.649999999994"/>
    <n v="66757.649999999994"/>
    <s v="CNCDE"/>
    <s v="CHANGDE"/>
    <n v="156"/>
    <s v="CHINA"/>
    <n v="156"/>
    <s v="CHINA"/>
    <n v="0"/>
    <n v="0"/>
    <n v="18"/>
    <n v="63.526600000000002"/>
    <n v="0"/>
    <n v="0"/>
    <n v="1"/>
  </r>
  <r>
    <s v="2022-09-28 00:00:00.000000 UTC"/>
    <x v="5"/>
    <m/>
    <d v="2022-09-28T00:00:00"/>
    <n v="1150"/>
    <s v="ADMINISTRACION PUERTO MULTIMODAL CAUCEDO"/>
    <n v="1"/>
    <n v="2"/>
    <x v="12"/>
    <s v="TOLA A/I C-24 0.6MM 4X8"/>
    <s v="NUEVO"/>
    <n v="1914000"/>
    <s v="Kilogramos"/>
    <n v="2.9182000000000001"/>
    <n v="5585.4348"/>
    <n v="698.97749999999996"/>
    <n v="4.4913790000000002"/>
    <n v="105.10972700000001"/>
    <n v="342446.18910000002"/>
    <n v="0"/>
    <n v="0"/>
    <n v="61640.31"/>
    <n v="61640.31"/>
    <s v="CNGOM"/>
    <s v="GAOMING"/>
    <n v="156"/>
    <s v="CHINA"/>
    <n v="156"/>
    <s v="CHINA"/>
    <n v="0"/>
    <n v="0"/>
    <n v="18"/>
    <n v="53.557299999999998"/>
    <n v="0"/>
    <n v="0"/>
    <n v="1"/>
  </r>
  <r>
    <s v="2021-04-05 00:00:00.000000 UTC"/>
    <x v="4"/>
    <d v="2021-04-02T00:00:00"/>
    <d v="2021-04-05T00:00:00"/>
    <n v="1030"/>
    <s v="ADMINISTRACION HAINA ORIENTAL"/>
    <n v="1"/>
    <n v="5"/>
    <x v="79"/>
    <s v="PRODUCTOS LAMINADOS PLANOS ENROLLADOS EN CALIENTE"/>
    <s v="NUEVO"/>
    <n v="63695000"/>
    <s v="Kilogramos"/>
    <n v="0.54020000000000001"/>
    <n v="34408.038999999997"/>
    <n v="1640.905426"/>
    <n v="69.187533999999999"/>
    <n v="1.2589459999999999"/>
    <n v="2061026.3143"/>
    <n v="0"/>
    <n v="0"/>
    <n v="185492.37"/>
    <n v="185492.37"/>
    <s v="CNLSN"/>
    <s v="LANSHAN"/>
    <n v="156"/>
    <s v="CHINA"/>
    <n v="156"/>
    <s v="CHINA"/>
    <n v="0"/>
    <n v="0"/>
    <n v="18"/>
    <n v="57.061399999999999"/>
    <n v="0"/>
    <n v="0"/>
    <n v="1"/>
  </r>
  <r>
    <s v="2021-02-03 00:00:00.000000 UTC"/>
    <x v="4"/>
    <m/>
    <d v="2021-02-03T00:00:00"/>
    <n v="1030"/>
    <s v="ADMINISTRACION HAINA ORIENTAL"/>
    <n v="1"/>
    <n v="4"/>
    <x v="13"/>
    <s v="PLANCHA EN CALIENTE  1 .00 MM"/>
    <s v="NUEVO"/>
    <n v="46204000"/>
    <s v="Kilogramos"/>
    <n v="0.55020000000000002"/>
    <n v="25421.4408"/>
    <n v="1146.8720000000001"/>
    <n v="13.875718000000001"/>
    <n v="0"/>
    <n v="1545791.5499"/>
    <n v="0"/>
    <n v="0"/>
    <n v="278242.48"/>
    <n v="278242.48"/>
    <s v="CNLSN"/>
    <s v="LANSHAN"/>
    <n v="156"/>
    <s v="CHINA"/>
    <n v="156"/>
    <s v="CHINA"/>
    <n v="0"/>
    <n v="0"/>
    <n v="18"/>
    <n v="58.151400000000002"/>
    <n v="0"/>
    <n v="0"/>
    <n v="1"/>
  </r>
  <r>
    <s v="2022-08-22 00:00:00.000000 UTC"/>
    <x v="5"/>
    <m/>
    <d v="2022-08-22T00:00:00"/>
    <n v="1030"/>
    <s v="ADMINISTRACION HAINA ORIENTAL"/>
    <n v="1"/>
    <n v="14"/>
    <x v="50"/>
    <s v="BARRA REDONDA DE ACERO INOXIDABLE AISI 303 1-3/4 X 6100MM"/>
    <s v="NUEVO"/>
    <n v="747000"/>
    <s v="Kilogramos"/>
    <n v="3.8067000000000002"/>
    <n v="2843.6048999999998"/>
    <n v="383.39873599999999"/>
    <n v="12.352354"/>
    <n v="0"/>
    <n v="173560.1355"/>
    <n v="0"/>
    <n v="0"/>
    <n v="31240.82"/>
    <n v="31240.82"/>
    <s v="CNNKG"/>
    <s v="NANJING"/>
    <n v="156"/>
    <s v="CHINA"/>
    <n v="156"/>
    <s v="CHINA"/>
    <n v="0"/>
    <n v="0"/>
    <n v="18"/>
    <n v="53.578400000000002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7"/>
    <x v="19"/>
    <s v="TOLAS DE ACERO INOX.C-24 0.6MM 4*8"/>
    <s v="NUEVO"/>
    <n v="2164000"/>
    <s v="Kilogramos"/>
    <n v="1.9762999999999999"/>
    <n v="4276.7132000000001"/>
    <n v="378.95024999999998"/>
    <n v="4.7428619999999997"/>
    <n v="114.51397900000001"/>
    <n v="305002.86839999998"/>
    <n v="0"/>
    <n v="0"/>
    <n v="54900.52"/>
    <n v="54900.52"/>
    <s v="CNSHK"/>
    <s v="SHEKOU"/>
    <n v="156"/>
    <s v="CHINA"/>
    <n v="156"/>
    <s v="CHINA"/>
    <n v="0"/>
    <n v="0"/>
    <n v="18"/>
    <n v="63.875999999999998"/>
    <n v="0"/>
    <n v="0"/>
    <n v="1"/>
  </r>
  <r>
    <s v="2022-03-12 00:00:00.000000 UTC"/>
    <x v="5"/>
    <m/>
    <d v="2022-03-12T00:00:00"/>
    <n v="1150"/>
    <s v="ADMINISTRACION PUERTO MULTIMODAL CAUCEDO"/>
    <n v="1"/>
    <n v="6"/>
    <x v="12"/>
    <s v="TOLA A I C24-0.6MM 4X8-"/>
    <s v="NUEVO"/>
    <n v="2592000"/>
    <s v="Kilogramos"/>
    <n v="2.9643999999999999"/>
    <n v="7683.7248"/>
    <n v="1145.3124"/>
    <n v="8.5396099999999997"/>
    <n v="152.70831999999999"/>
    <n v="494843.8897"/>
    <n v="0"/>
    <n v="0"/>
    <n v="89071.9"/>
    <n v="89071.9"/>
    <s v="CNYTN"/>
    <s v="YANTIAN"/>
    <n v="156"/>
    <s v="CHINA"/>
    <n v="156"/>
    <s v="CHINA"/>
    <n v="0"/>
    <n v="0"/>
    <n v="18"/>
    <n v="55.042000000000002"/>
    <n v="0"/>
    <n v="0"/>
    <n v="1"/>
  </r>
  <r>
    <s v="2024-12-13 00:00:00.000000 UTC"/>
    <x v="1"/>
    <d v="2024-12-16T00:00:00"/>
    <d v="2024-12-20T00:00:00"/>
    <n v="1030"/>
    <s v="ADMINISTRACION HAINA ORIENTAL"/>
    <n v="1"/>
    <n v="3"/>
    <x v="13"/>
    <s v="BOBINA DE ACERO GALVANIZADA"/>
    <s v="NUEVO"/>
    <n v="42280000"/>
    <s v="Kilogramos"/>
    <n v="0.76680000000000004"/>
    <n v="32420.304"/>
    <n v="2798.8614459999999"/>
    <n v="92.976881000000006"/>
    <n v="0"/>
    <n v="2150888.1198"/>
    <n v="0"/>
    <n v="0"/>
    <n v="193579.93"/>
    <n v="193579.93"/>
    <s v="CNZJG"/>
    <s v="ZHANGJIAGANG"/>
    <n v="156"/>
    <s v="CHINA"/>
    <n v="156"/>
    <s v="CHINA"/>
    <n v="0"/>
    <n v="0"/>
    <n v="18"/>
    <n v="60.910600000000002"/>
    <n v="0"/>
    <n v="1"/>
    <n v="1"/>
  </r>
  <r>
    <s v="2021-01-07 00:00:00.000000 UTC"/>
    <x v="4"/>
    <m/>
    <d v="2021-01-07T00:00:00"/>
    <n v="1150"/>
    <s v="ADMINISTRACION PUERTO MULTIMODAL CAUCEDO"/>
    <n v="1"/>
    <n v="8"/>
    <x v="5"/>
    <s v="PRODUCTOS LAMINADOS PLANOS SIN ENROLLAR EN FRIO"/>
    <s v="NUEVO"/>
    <n v="745000"/>
    <s v="Kilogramos"/>
    <n v="1.35"/>
    <n v="1005.75"/>
    <n v="143.94"/>
    <n v="1.1892320000000001"/>
    <n v="0"/>
    <n v="67221.126399999994"/>
    <n v="0"/>
    <n v="0"/>
    <n v="12099.8"/>
    <n v="12099.8"/>
    <s v="CNZUH"/>
    <s v="ZHUHAI"/>
    <n v="156"/>
    <s v="CHINA"/>
    <n v="156"/>
    <s v="CHINA"/>
    <n v="0"/>
    <n v="0"/>
    <n v="18"/>
    <n v="58.408099999999997"/>
    <n v="0"/>
    <n v="0"/>
    <n v="1"/>
  </r>
  <r>
    <s v="2022-04-20 00:00:00.000000 UTC"/>
    <x v="5"/>
    <d v="2022-04-18T00:00:00"/>
    <d v="2022-04-20T00:00:00"/>
    <n v="2050"/>
    <s v="AEROPUERTO INTERNACIONAL  JOSE FRANCISCO PEÃ‘A GOMEZ"/>
    <n v="1"/>
    <n v="1"/>
    <x v="31"/>
    <s v="LAMINAS DE ACERO INOXIDABLES"/>
    <s v="NUEVO"/>
    <n v="10000"/>
    <s v="Kilogramos"/>
    <n v="87.8"/>
    <n v="878"/>
    <n v="49.749099999999999"/>
    <n v="17.559999999999999"/>
    <n v="0"/>
    <n v="52181.629699999998"/>
    <n v="0"/>
    <n v="0"/>
    <n v="4696.3500000000004"/>
    <n v="4696.3500000000004"/>
    <s v="ESMAD"/>
    <s v="MADRID"/>
    <n v="724"/>
    <s v="ESPAÃ‘A"/>
    <n v="156"/>
    <s v="CHINA"/>
    <n v="0"/>
    <n v="0"/>
    <n v="18"/>
    <n v="55.200600000000001"/>
    <n v="0"/>
    <n v="0"/>
    <n v="1"/>
  </r>
  <r>
    <s v="2023-04-13 00:00:00.000000 UTC"/>
    <x v="0"/>
    <d v="2023-04-11T00:00:00"/>
    <d v="2023-04-14T00:00:00"/>
    <n v="1030"/>
    <s v="ADMINISTRACION HAINA ORIENTAL"/>
    <n v="1"/>
    <n v="24"/>
    <x v="57"/>
    <s v="ALAMBRE"/>
    <s v="USADO"/>
    <n v="200000"/>
    <s v="Kilogramos"/>
    <n v="0.15"/>
    <n v="30"/>
    <n v="22.358725"/>
    <n v="0.59999499999999995"/>
    <n v="0"/>
    <n v="2913.4809"/>
    <n v="0"/>
    <n v="0"/>
    <n v="524.41999999999996"/>
    <n v="524.41999999999996"/>
    <s v="USBOY"/>
    <s v="BROOKLYN/NEW YORK"/>
    <n v="840"/>
    <s v="ESTADOS UNIDOS (EEUU)"/>
    <n v="156"/>
    <s v="CHINA"/>
    <n v="0"/>
    <n v="0"/>
    <n v="18"/>
    <n v="55.013800000000003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44"/>
    <s v="PRODUCTOS LAMINADOS PLANOS SIN ENROLLAR EN CALIENTE"/>
    <s v="NUEVO"/>
    <n v="29620"/>
    <s v="Toneladas Metricas"/>
    <n v="610.43690000000004"/>
    <n v="18081.140977999999"/>
    <n v="875.62733700000001"/>
    <n v="36.490882999999997"/>
    <n v="0"/>
    <n v="1085054.8084"/>
    <n v="32551.64"/>
    <n v="0"/>
    <n v="201169.16"/>
    <n v="233720.8"/>
    <s v="CNLYG"/>
    <s v="LIANYUNGANG"/>
    <n v="156"/>
    <s v="CHINA"/>
    <n v="156"/>
    <s v="CHINA"/>
    <n v="3"/>
    <n v="0"/>
    <n v="18"/>
    <n v="57.128399999999999"/>
    <n v="0"/>
    <n v="0"/>
    <n v="1"/>
  </r>
  <r>
    <s v="2020-01-27 00:00:00.000000 UTC"/>
    <x v="2"/>
    <m/>
    <d v="2020-01-27T00:00:00"/>
    <n v="1030"/>
    <s v="ADMINISTRACION HAINA ORIENTAL"/>
    <n v="1"/>
    <n v="2"/>
    <x v="8"/>
    <s v="TOLAS LISAS SIN ENROLLAR EN CALIENTE"/>
    <m/>
    <n v="3820000"/>
    <s v="Kilogramos"/>
    <n v="2.0108000000000001"/>
    <n v="7681.2560000000003"/>
    <n v="436.04880000000003"/>
    <n v="14.040770999999999"/>
    <n v="0"/>
    <n v="432588.72460000002"/>
    <n v="12977.66"/>
    <n v="0"/>
    <n v="80201.95"/>
    <n v="93179.61"/>
    <s v="MYPGU"/>
    <s v="PASIR GUDANG, JOHOR"/>
    <n v="458"/>
    <s v="MALASIA"/>
    <n v="156"/>
    <s v="CHINA"/>
    <n v="3"/>
    <n v="0"/>
    <n v="18"/>
    <n v="53.200099999999999"/>
    <n v="0"/>
    <n v="0"/>
    <n v="1"/>
  </r>
  <r>
    <s v="2025-12-26 00:00:00.000000 UTC"/>
    <x v="3"/>
    <d v="2025-12-28T00:00:00"/>
    <d v="2025-12-26T00:00:00"/>
    <n v="1030"/>
    <s v="ADMINISTRACION HAINA ORIENTAL"/>
    <n v="1"/>
    <n v="15"/>
    <x v="24"/>
    <s v="PERFILES EN I"/>
    <s v="NUEVO"/>
    <n v="38250000"/>
    <s v="Kilogramos"/>
    <n v="0.57999999999999996"/>
    <n v="22185"/>
    <n v="1529.969137"/>
    <n v="52.171841000000001"/>
    <n v="0"/>
    <n v="1495582.1366000001"/>
    <n v="209381.5"/>
    <n v="0"/>
    <n v="306893.45"/>
    <n v="516274.95"/>
    <s v="CNCGU"/>
    <s v="CHANGSHU"/>
    <n v="156"/>
    <s v="CHINA"/>
    <n v="156"/>
    <s v="CHINA"/>
    <n v="14"/>
    <n v="0"/>
    <n v="18"/>
    <n v="62.926400000000001"/>
    <n v="0"/>
    <n v="1"/>
    <n v="1"/>
  </r>
  <r>
    <s v="2022-02-02 00:00:00.000000 UTC"/>
    <x v="5"/>
    <m/>
    <d v="2022-02-05T00:00:00"/>
    <n v="1150"/>
    <s v="ADMINISTRACION PUERTO MULTIMODAL CAUCEDO"/>
    <n v="1"/>
    <n v="5"/>
    <x v="52"/>
    <s v="PERFIL ANGULAR DE ACERO EN U"/>
    <s v="NUEVO"/>
    <n v="512000"/>
    <s v="Kilogramos"/>
    <n v="1.5995999999999999"/>
    <n v="818.99519999999995"/>
    <n v="480.85582499999998"/>
    <n v="16.379743999999999"/>
    <n v="0"/>
    <n v="76179.689599999998"/>
    <n v="10665.16"/>
    <n v="0"/>
    <n v="15632.07"/>
    <n v="26297.23"/>
    <s v="CNQIN"/>
    <s v="QINGXI"/>
    <n v="156"/>
    <s v="CHINA"/>
    <n v="156"/>
    <s v="CHINA"/>
    <n v="14"/>
    <n v="0"/>
    <n v="18"/>
    <n v="57.877000000000002"/>
    <n v="0"/>
    <n v="0"/>
    <n v="1"/>
  </r>
  <r>
    <s v="2020-02-08 00:00:00.000000 UTC"/>
    <x v="2"/>
    <m/>
    <d v="2020-02-14T00:00:00"/>
    <n v="1150"/>
    <s v="ADMINISTRACION PUERTO MULTIMODAL CAUCEDO"/>
    <n v="1"/>
    <n v="1"/>
    <x v="30"/>
    <s v="ALAMBRE"/>
    <m/>
    <n v="1000"/>
    <s v="Kilogramos"/>
    <n v="125"/>
    <n v="125"/>
    <n v="7.060079"/>
    <n v="2.4997530000000001"/>
    <n v="18.409405"/>
    <n v="8146.1107000000002"/>
    <n v="1629.22"/>
    <n v="0"/>
    <n v="1759.56"/>
    <n v="3388.78"/>
    <s v="CAMTR"/>
    <s v="MONTREAL"/>
    <n v="124"/>
    <s v="CANADA"/>
    <n v="156"/>
    <s v="CHINA"/>
    <n v="20"/>
    <n v="0"/>
    <n v="18"/>
    <n v="53.252299999999998"/>
    <n v="0"/>
    <n v="0"/>
    <n v="1"/>
  </r>
  <r>
    <s v="2019-10-17 00:00:00.000000 UTC"/>
    <x v="6"/>
    <m/>
    <d v="2019-10-18T00:00:00"/>
    <n v="1030"/>
    <s v="ADMINISTRACION HAINA ORIENTAL"/>
    <n v="1"/>
    <n v="20"/>
    <x v="72"/>
    <s v="ALAMBRE PARA ENCUADERNAR 6MM BLANCO"/>
    <s v="NUEVO"/>
    <n v="155000"/>
    <s v="Kilogramos"/>
    <n v="0.65"/>
    <n v="100.75"/>
    <n v="42.079590000000003"/>
    <n v="2.0234350000000001"/>
    <n v="0"/>
    <n v="7654.8368"/>
    <n v="0"/>
    <n v="0"/>
    <n v="0"/>
    <n v="0"/>
    <s v="USBOY"/>
    <s v="BROOKLYN/NEW YORK"/>
    <n v="840"/>
    <s v="ESTADOS UNIDOS (EEUU)"/>
    <n v="156"/>
    <s v="CHINA"/>
    <m/>
    <m/>
    <m/>
    <n v="52.845599999999997"/>
    <n v="0"/>
    <n v="0"/>
    <n v="1"/>
  </r>
  <r>
    <s v="2021-12-23 00:00:00.000000 UTC"/>
    <x v="4"/>
    <m/>
    <d v="2021-12-23T00:00:00"/>
    <n v="1030"/>
    <s v="ADMINISTRACION HAINA ORIENTAL"/>
    <n v="1"/>
    <n v="3"/>
    <x v="58"/>
    <s v="BOBINAS  EN FRIO 1.20X1219MM"/>
    <s v="NUEVO"/>
    <n v="853970"/>
    <s v="Toneladas Metricas"/>
    <n v="1170.2529"/>
    <n v="999360.86901300005"/>
    <n v="83387.684234"/>
    <n v="638.821462"/>
    <n v="0"/>
    <n v="62049063.949000001"/>
    <n v="0"/>
    <n v="0"/>
    <n v="5584415.75"/>
    <n v="5584415.75"/>
    <s v="CNCGU"/>
    <s v="CHANGSHU"/>
    <n v="156"/>
    <s v="CHINA"/>
    <n v="156"/>
    <s v="CHINA"/>
    <n v="0"/>
    <n v="0"/>
    <n v="18"/>
    <n v="57.273200000000003"/>
    <n v="0"/>
    <n v="1"/>
    <n v="1"/>
  </r>
  <r>
    <s v="2023-11-28 00:00:00.000000 UTC"/>
    <x v="0"/>
    <d v="2023-11-30T00:00:00"/>
    <d v="2023-11-28T00:00:00"/>
    <n v="1030"/>
    <s v="ADMINISTRACION HAINA ORIENTAL"/>
    <n v="1"/>
    <n v="1"/>
    <x v="4"/>
    <s v="BOBINAS DE ALUZINC GALVANIZADAS 0.5MM X 1220MM"/>
    <s v="NUEVO"/>
    <n v="52250000"/>
    <s v="Kilogramos"/>
    <n v="1.0457000000000001"/>
    <n v="54637.824999999997"/>
    <n v="3151.5414460000002"/>
    <n v="52.249929000000002"/>
    <n v="0"/>
    <n v="3299295.5597000001"/>
    <n v="0"/>
    <n v="0"/>
    <n v="296936.59999999998"/>
    <n v="296936.59999999998"/>
    <s v="CNLYG"/>
    <s v="LIANYUNGANG"/>
    <n v="156"/>
    <s v="CHINA"/>
    <n v="156"/>
    <s v="CHINA"/>
    <n v="0"/>
    <n v="0"/>
    <n v="18"/>
    <n v="57.040199999999999"/>
    <n v="0"/>
    <n v="0"/>
    <n v="1"/>
  </r>
  <r>
    <s v="2022-12-14 00:00:00.000000 UTC"/>
    <x v="5"/>
    <m/>
    <d v="2022-12-14T00:00:00"/>
    <n v="1030"/>
    <s v="ADMINISTRACION HAINA ORIENTAL"/>
    <n v="1"/>
    <n v="6"/>
    <x v="38"/>
    <s v="LAMINA DE ACERO INOXIDABLE 0.6MM X 48 X 96"/>
    <s v="NUEVO"/>
    <n v="1001000"/>
    <s v="Kilogramos"/>
    <n v="3.0249999999999999"/>
    <n v="3028.0250000000001"/>
    <n v="282.68639999999999"/>
    <n v="12.672789"/>
    <n v="0"/>
    <n v="184092.79999999999"/>
    <n v="0"/>
    <n v="0"/>
    <n v="33136.75"/>
    <n v="33136.75"/>
    <s v="TWTXG"/>
    <s v="TAICHUNG"/>
    <n v="158"/>
    <s v="TAIWAN"/>
    <n v="156"/>
    <s v="CHINA"/>
    <n v="0"/>
    <n v="0"/>
    <n v="18"/>
    <n v="55.393099999999997"/>
    <n v="0"/>
    <n v="1"/>
    <n v="1"/>
  </r>
  <r>
    <s v="2020-01-27 00:00:00.000000 UTC"/>
    <x v="2"/>
    <m/>
    <d v="2020-01-27T00:00:00"/>
    <n v="1030"/>
    <s v="ADMINISTRACION HAINA ORIENTAL"/>
    <n v="1"/>
    <n v="13"/>
    <x v="8"/>
    <s v="TOLAS LISAS SIN ENROLLAR EN CALIENTE"/>
    <m/>
    <n v="4681000"/>
    <s v="Kilogramos"/>
    <n v="2.0613999999999999"/>
    <n v="9649.4133999999995"/>
    <n v="414.57056999999998"/>
    <n v="17.435005"/>
    <n v="22.642282999999999"/>
    <n v="537537.4534"/>
    <n v="16126.12"/>
    <n v="0"/>
    <n v="99659.44"/>
    <n v="115785.56"/>
    <s v="MYPGU"/>
    <s v="PASIR GUDANG, JOHOR"/>
    <n v="458"/>
    <s v="MALASIA"/>
    <n v="156"/>
    <s v="CHINA"/>
    <n v="3"/>
    <n v="0"/>
    <n v="18"/>
    <n v="53.200099999999999"/>
    <n v="0"/>
    <n v="0"/>
    <n v="1"/>
  </r>
  <r>
    <s v="2024-01-15 00:00:00.000000 UTC"/>
    <x v="1"/>
    <d v="2024-01-15T00:00:00"/>
    <d v="2024-01-15T00:00:00"/>
    <n v="1030"/>
    <s v="ADMINISTRACION HAINA ORIENTAL"/>
    <n v="1"/>
    <n v="9"/>
    <x v="52"/>
    <s v="PERFIL ANGULAR DE ACERO EN U"/>
    <s v="NUEVO"/>
    <n v="10980000"/>
    <s v="Kilogramos"/>
    <n v="0.94120000000000004"/>
    <n v="10334.376"/>
    <n v="537.95519999999999"/>
    <n v="30.932424000000001"/>
    <n v="0"/>
    <n v="642282.40879999998"/>
    <n v="89919.54"/>
    <n v="0"/>
    <n v="131796.35"/>
    <n v="221715.89"/>
    <s v="CNFOC"/>
    <s v="FUZHOU"/>
    <n v="156"/>
    <s v="CHINA"/>
    <n v="156"/>
    <s v="CHINA"/>
    <n v="14"/>
    <n v="0"/>
    <n v="18"/>
    <n v="58.907299999999999"/>
    <n v="0"/>
    <n v="0"/>
    <n v="1"/>
  </r>
  <r>
    <s v="2024-08-12 00:00:00.000000 UTC"/>
    <x v="1"/>
    <d v="2024-08-11T00:00:00"/>
    <d v="2024-08-14T00:00:00"/>
    <n v="1030"/>
    <s v="ADMINISTRACION HAINA ORIENTAL"/>
    <n v="1"/>
    <n v="1"/>
    <x v="24"/>
    <s v="VIGAS DE ACERO PERFIL I W14X68"/>
    <s v="NUEVO"/>
    <n v="3644300"/>
    <s v="Kilogramos"/>
    <n v="0.85"/>
    <n v="3097.6550000000002"/>
    <n v="779.87784399999998"/>
    <n v="61.953069999999997"/>
    <n v="0"/>
    <n v="235425.0932"/>
    <n v="32959.51"/>
    <n v="0"/>
    <n v="48309.23"/>
    <n v="81268.740000000005"/>
    <s v="CNXMN"/>
    <s v="XIAMEN"/>
    <n v="156"/>
    <s v="CHINA"/>
    <n v="156"/>
    <s v="CHINA"/>
    <n v="14"/>
    <n v="0"/>
    <n v="18"/>
    <n v="59.760399999999997"/>
    <n v="0"/>
    <n v="0"/>
    <n v="1"/>
  </r>
  <r>
    <s v="2025-11-07 00:00:00.000000 UTC"/>
    <x v="3"/>
    <d v="2025-11-08T00:00:00"/>
    <d v="2025-11-07T00:00:00"/>
    <n v="1150"/>
    <s v="ADMINISTRACION PUERTO MULTIMODAL CAUCEDO"/>
    <n v="1"/>
    <n v="6"/>
    <x v="34"/>
    <s v="ALAMBRE DULCE GALVANIZADO CAL 14"/>
    <s v="NUEVO"/>
    <n v="234800"/>
    <s v="Kilogramos"/>
    <n v="0.61619999999999997"/>
    <n v="144.68376000000001"/>
    <n v="32.0946"/>
    <n v="0.33833999999999997"/>
    <n v="0"/>
    <n v="11436.3521"/>
    <n v="2287.27"/>
    <n v="0"/>
    <n v="2470.41"/>
    <n v="4757.68"/>
    <s v="CNXTA"/>
    <s v="XIANGTAN"/>
    <n v="156"/>
    <s v="CHINA"/>
    <n v="156"/>
    <s v="CHINA"/>
    <n v="20"/>
    <n v="0"/>
    <n v="18"/>
    <n v="64.568299999999994"/>
    <n v="0"/>
    <n v="0"/>
    <n v="1"/>
  </r>
  <r>
    <s v="2023-06-02 00:00:00.000000 UTC"/>
    <x v="0"/>
    <d v="2023-06-03T00:00:00"/>
    <d v="2023-06-06T00:00:00"/>
    <n v="1150"/>
    <s v="ADMINISTRACION PUERTO MULTIMODAL CAUCEDO"/>
    <n v="1"/>
    <n v="3"/>
    <x v="28"/>
    <s v="ACCESORIOS DE ACERO GALVANIZADO Y PINTURA PARA PAREDES"/>
    <s v="NUEVO"/>
    <n v="2891340"/>
    <s v="Kilogramos"/>
    <n v="6.3921000000000001"/>
    <n v="18481.734413999999"/>
    <n v="523.81165999999996"/>
    <n v="369.64040899999998"/>
    <n v="739.26840800000002"/>
    <n v="1103505.1936000001"/>
    <n v="220701.04"/>
    <n v="0"/>
    <n v="238357.12"/>
    <n v="459058.16"/>
    <s v="MXZLO"/>
    <s v="MANZANILLO"/>
    <n v="484"/>
    <s v="MEXICO"/>
    <n v="156"/>
    <s v="CHINA"/>
    <n v="20"/>
    <n v="0"/>
    <n v="18"/>
    <n v="54.8613"/>
    <n v="0"/>
    <n v="0"/>
    <n v="1"/>
  </r>
  <r>
    <s v="2019-12-05 00:00:00.000000 UTC"/>
    <x v="6"/>
    <m/>
    <d v="2019-12-05T00:00:00"/>
    <n v="1030"/>
    <s v="ADMINISTRACION HAINA ORIENTAL"/>
    <n v="1"/>
    <n v="7"/>
    <x v="20"/>
    <s v="TOLAS PERFORADA EN ACERO INOXIDABLE 20 PCS"/>
    <s v="NUEVO"/>
    <n v="276000"/>
    <s v="Kilogramos"/>
    <n v="5.6521999999999997"/>
    <n v="1560.0072"/>
    <n v="74.266498999999996"/>
    <n v="2.856125"/>
    <n v="7.1632800000000003"/>
    <n v="86965.887100000007"/>
    <n v="0"/>
    <n v="0"/>
    <n v="15653.86"/>
    <n v="15653.86"/>
    <s v="KRGJG"/>
    <s v="GIJANG-GUN/BUSAN"/>
    <n v="410"/>
    <s v="COREA DEL SUR"/>
    <n v="156"/>
    <s v="CHINA"/>
    <m/>
    <m/>
    <m/>
    <n v="52.889499999999998"/>
    <n v="0"/>
    <n v="1"/>
    <n v="1"/>
  </r>
  <r>
    <s v="2025-03-10 00:00:00.000000 UTC"/>
    <x v="3"/>
    <d v="2025-03-07T00:00:00"/>
    <d v="2025-03-10T00:00:00"/>
    <n v="1150"/>
    <s v="ADMINISTRACION PUERTO MULTIMODAL CAUCEDO"/>
    <n v="1"/>
    <n v="42"/>
    <x v="38"/>
    <s v="LAMINA DE ACERO INOXIDABLE 1.0MM X 1524MM X 3048MM"/>
    <s v="NUEVO"/>
    <n v="1000"/>
    <s v="Kilogramos"/>
    <n v="1140"/>
    <n v="1140"/>
    <n v="79.152574999999999"/>
    <n v="15.874872999999999"/>
    <n v="0"/>
    <n v="77526.894"/>
    <n v="0"/>
    <n v="0"/>
    <n v="13954.84"/>
    <n v="13954.84"/>
    <s v="CNNKG"/>
    <s v="NANJING"/>
    <n v="156"/>
    <s v="CHINA"/>
    <n v="156"/>
    <s v="CHINA"/>
    <n v="0"/>
    <n v="0"/>
    <n v="18"/>
    <n v="62.773099999999999"/>
    <n v="0"/>
    <n v="0"/>
    <n v="1"/>
  </r>
  <r>
    <s v="2020-01-07 00:00:00.000000 UTC"/>
    <x v="2"/>
    <m/>
    <d v="2020-01-08T00:00:00"/>
    <n v="1150"/>
    <s v="ADMINISTRACION PUERTO MULTIMODAL CAUCEDO"/>
    <n v="1"/>
    <n v="5"/>
    <x v="5"/>
    <s v="PRODUCTOS LAMINADOS PLANOS SIN ENROLLAR EN FRIO"/>
    <m/>
    <n v="100000"/>
    <s v="Kilogramos"/>
    <n v="1.3580000000000001"/>
    <n v="135.80000000000001"/>
    <n v="7.6790399999999996"/>
    <n v="0.14851"/>
    <n v="0"/>
    <n v="7607.7383"/>
    <n v="0"/>
    <n v="0"/>
    <n v="1369.39"/>
    <n v="1369.39"/>
    <s v="CNZUH"/>
    <s v="ZHUHAI"/>
    <n v="156"/>
    <s v="CHINA"/>
    <n v="156"/>
    <s v="CHINA"/>
    <n v="0"/>
    <n v="0"/>
    <n v="18"/>
    <n v="52.968499999999999"/>
    <n v="0"/>
    <n v="0"/>
    <n v="1"/>
  </r>
  <r>
    <s v="2024-04-04 00:00:00.000000 UTC"/>
    <x v="1"/>
    <d v="2024-03-29T00:00:00"/>
    <d v="2024-04-04T00:00:00"/>
    <n v="1030"/>
    <s v="ADMINISTRACION HAINA ORIENTAL"/>
    <n v="1"/>
    <n v="21"/>
    <x v="5"/>
    <s v="FLEJES DE METAL"/>
    <s v="NUEVO"/>
    <n v="150000"/>
    <s v="Kilogramos"/>
    <n v="1.68"/>
    <n v="252"/>
    <n v="42.821399999999997"/>
    <n v="5.0396260000000002"/>
    <n v="0"/>
    <n v="17782.0052"/>
    <n v="0"/>
    <n v="0"/>
    <n v="3200.76"/>
    <n v="3200.76"/>
    <s v="HKHKG"/>
    <s v="HONG KONG"/>
    <n v="344"/>
    <s v="HONG KONG"/>
    <n v="156"/>
    <s v="CHINA"/>
    <n v="0"/>
    <n v="0"/>
    <n v="18"/>
    <n v="59.3001"/>
    <n v="0"/>
    <n v="0"/>
    <n v="1"/>
  </r>
  <r>
    <s v="2024-03-13 00:00:00.000000 UTC"/>
    <x v="1"/>
    <d v="2024-03-11T00:00:00"/>
    <d v="2024-03-13T00:00:00"/>
    <n v="1030"/>
    <s v="ADMINISTRACION HAINA ORIENTAL"/>
    <n v="1"/>
    <n v="1"/>
    <x v="13"/>
    <s v="Bobinas de Acero Galvanizadas 1.397x1250mm - NSGC440-Z727"/>
    <s v="NUEVO"/>
    <n v="62360000"/>
    <s v="Kilogramos"/>
    <n v="0.76680000000000004"/>
    <n v="47817.648000000001"/>
    <n v="5063.6000000000004"/>
    <n v="122.68"/>
    <n v="0"/>
    <n v="3138409.0279000001"/>
    <n v="0"/>
    <n v="0"/>
    <n v="282456.93"/>
    <n v="282456.93"/>
    <s v="JPKAE"/>
    <s v="KASHIMAE"/>
    <n v="392"/>
    <s v="JAPON"/>
    <n v="156"/>
    <s v="CHINA"/>
    <n v="0"/>
    <n v="0"/>
    <n v="18"/>
    <n v="59.210900000000002"/>
    <n v="0"/>
    <n v="0"/>
    <n v="1"/>
  </r>
  <r>
    <s v="2020-01-08 00:00:00.000000 UTC"/>
    <x v="2"/>
    <m/>
    <d v="2020-01-08T00:00:00"/>
    <n v="1030"/>
    <s v="ADMINISTRACION HAINA ORIENTAL"/>
    <n v="11"/>
    <n v="2"/>
    <x v="69"/>
    <s v="PLACAS DE ACERO"/>
    <m/>
    <n v="72360"/>
    <s v="Kilogramos"/>
    <n v="6.3236999999999997"/>
    <n v="457.58293200000003"/>
    <n v="109.9872"/>
    <n v="9.1516300000000008"/>
    <n v="73.210954000000001"/>
    <n v="34426.128799999999"/>
    <n v="0"/>
    <n v="0"/>
    <n v="6196.7"/>
    <n v="6196.7"/>
    <s v="MXVER"/>
    <s v="VERACRUZ"/>
    <n v="484"/>
    <s v="MEXICO"/>
    <n v="156"/>
    <s v="CHINA"/>
    <n v="0"/>
    <n v="0"/>
    <n v="18"/>
    <n v="52.968699999999998"/>
    <n v="0"/>
    <n v="0"/>
    <n v="1"/>
  </r>
  <r>
    <s v="2022-12-14 00:00:00.000000 UTC"/>
    <x v="5"/>
    <m/>
    <d v="2022-12-14T00:00:00"/>
    <n v="1030"/>
    <s v="ADMINISTRACION HAINA ORIENTAL"/>
    <n v="1"/>
    <n v="5"/>
    <x v="38"/>
    <s v="LAMINA DE ACERO INOXIDABLE 0.9MM X 60 X 120"/>
    <s v="NUEVO"/>
    <n v="2656000"/>
    <s v="Kilogramos"/>
    <n v="3.1749999999999998"/>
    <n v="8432.7999999999993"/>
    <n v="772.54349999999999"/>
    <n v="35.237208000000003"/>
    <n v="0"/>
    <n v="511864.54470000003"/>
    <n v="0"/>
    <n v="0"/>
    <n v="92135.77"/>
    <n v="92135.77"/>
    <s v="TWTXG"/>
    <s v="TAICHUNG"/>
    <n v="158"/>
    <s v="TAIWAN"/>
    <n v="156"/>
    <s v="CHINA"/>
    <n v="0"/>
    <n v="0"/>
    <n v="18"/>
    <n v="55.393099999999997"/>
    <n v="0"/>
    <n v="1"/>
    <n v="1"/>
  </r>
  <r>
    <s v="2020-01-27 00:00:00.000000 UTC"/>
    <x v="2"/>
    <m/>
    <d v="2020-01-27T00:00:00"/>
    <n v="1030"/>
    <s v="ADMINISTRACION HAINA ORIENTAL"/>
    <n v="1"/>
    <n v="14"/>
    <x v="8"/>
    <s v="TOLAS LISAS SIN ENROLLAR EN CALIENTE"/>
    <m/>
    <n v="9605000"/>
    <s v="Kilogramos"/>
    <n v="2.0613999999999999"/>
    <n v="19799.746999999999"/>
    <n v="850.66760299999999"/>
    <n v="35.775317999999999"/>
    <n v="46.460261000000003"/>
    <n v="1102979.5429"/>
    <n v="33089.39"/>
    <n v="0"/>
    <n v="204491.96"/>
    <n v="237581.35"/>
    <s v="MYPGU"/>
    <s v="PASIR GUDANG, JOHOR"/>
    <n v="458"/>
    <s v="MALASIA"/>
    <n v="156"/>
    <s v="CHINA"/>
    <n v="3"/>
    <n v="0"/>
    <n v="18"/>
    <n v="53.200099999999999"/>
    <n v="0"/>
    <n v="0"/>
    <n v="1"/>
  </r>
  <r>
    <s v="2022-01-11 00:00:00.000000 UTC"/>
    <x v="5"/>
    <m/>
    <d v="2022-01-11T00:00:00"/>
    <n v="1030"/>
    <s v="ADMINISTRACION HAINA ORIENTAL"/>
    <n v="1"/>
    <n v="2"/>
    <x v="23"/>
    <s v="BOBINAS DE ACERO GALVANIZADO ALUZINC"/>
    <s v="NUEVO"/>
    <n v="178128000"/>
    <s v="Kilogramos"/>
    <n v="1.3029999999999999"/>
    <n v="232100.78400000001"/>
    <n v="28805.442565000001"/>
    <n v="360.066778"/>
    <n v="0"/>
    <n v="15099908.5415"/>
    <n v="1207992.68"/>
    <n v="0"/>
    <n v="2935423.84"/>
    <n v="4143416.52"/>
    <s v="INGPR"/>
    <s v="GOPALPUR"/>
    <n v="356"/>
    <s v="INDIA"/>
    <n v="156"/>
    <s v="CHINA"/>
    <n v="8"/>
    <n v="0"/>
    <n v="18"/>
    <n v="57.795099999999998"/>
    <n v="0"/>
    <n v="0"/>
    <n v="1"/>
  </r>
  <r>
    <s v="2023-06-20 00:00:00.000000 UTC"/>
    <x v="0"/>
    <d v="2023-06-19T00:00:00"/>
    <d v="2023-06-21T00:00:00"/>
    <n v="2020"/>
    <s v="AEROPUERTO INTERNACIONAL LICEY"/>
    <n v="1"/>
    <n v="21"/>
    <x v="95"/>
    <s v="ROLLOS DE ALUZINC"/>
    <s v="NUEVO"/>
    <n v="3000"/>
    <s v="Kilogramos"/>
    <n v="200"/>
    <n v="600"/>
    <n v="623.88549999999998"/>
    <n v="11.999992000000001"/>
    <n v="0"/>
    <n v="68110.785199999998"/>
    <n v="5448.86"/>
    <n v="0"/>
    <n v="13240.74"/>
    <n v="18689.599999999999"/>
    <s v="USBOY"/>
    <s v="BROOKLYN/NEW YORK"/>
    <n v="840"/>
    <s v="ESTADOS UNIDOS (EEUU)"/>
    <n v="156"/>
    <s v="CHINA"/>
    <n v="8"/>
    <n v="0"/>
    <n v="18"/>
    <n v="55.110900000000001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32"/>
    <x v="25"/>
    <s v="VIGA H ACERO SIZE 250 125 6 9 25"/>
    <s v="NUEVO"/>
    <n v="9671100"/>
    <s v="Kilogramos"/>
    <n v="0.7"/>
    <n v="6769.77"/>
    <n v="2354.7477840000001"/>
    <n v="6.7696680000000002"/>
    <n v="0"/>
    <n v="556193.29680000001"/>
    <n v="77867.06"/>
    <n v="0"/>
    <n v="114130.86"/>
    <n v="191997.92"/>
    <s v="CNXMN"/>
    <s v="XIAMEN"/>
    <n v="156"/>
    <s v="CHINA"/>
    <n v="156"/>
    <s v="CHINA"/>
    <n v="14"/>
    <n v="0"/>
    <n v="18"/>
    <n v="60.910600000000002"/>
    <n v="0"/>
    <n v="1"/>
    <n v="1"/>
  </r>
  <r>
    <s v="2022-02-15 00:00:00.000000 UTC"/>
    <x v="5"/>
    <m/>
    <d v="2022-02-15T00:00:00"/>
    <n v="1150"/>
    <s v="ADMINISTRACION PUERTO MULTIMODAL CAUCEDO"/>
    <n v="11"/>
    <n v="1"/>
    <x v="17"/>
    <s v="ALAMBRE"/>
    <s v="NUEVO"/>
    <n v="1600000"/>
    <s v="Kilogramos"/>
    <n v="2.1193"/>
    <n v="3390.88"/>
    <n v="1060.3278"/>
    <n v="67.816765000000004"/>
    <n v="0"/>
    <n v="258053.9613"/>
    <n v="51610.79"/>
    <n v="0"/>
    <n v="55739.66"/>
    <n v="107350.45"/>
    <s v="CNYTN"/>
    <s v="YANTIAN"/>
    <n v="156"/>
    <s v="CHINA"/>
    <n v="156"/>
    <s v="CHINA"/>
    <n v="20"/>
    <n v="0"/>
    <n v="18"/>
    <n v="57.1038"/>
    <n v="0"/>
    <n v="0"/>
    <n v="1"/>
  </r>
  <r>
    <s v="2020-12-28 00:00:00.000000 UTC"/>
    <x v="2"/>
    <m/>
    <d v="2020-12-28T00:00:00"/>
    <n v="1150"/>
    <s v="ADMINISTRACION PUERTO MULTIMODAL CAUCEDO"/>
    <n v="1"/>
    <n v="1"/>
    <x v="41"/>
    <s v="PERFIL DE HIERRO "/>
    <s v="NUEVO"/>
    <n v="900000"/>
    <s v="Kilogramos"/>
    <n v="1.3340000000000001"/>
    <n v="1200.5999999999999"/>
    <n v="73.878062999999997"/>
    <n v="24.011606"/>
    <n v="0"/>
    <n v="75680.918900000004"/>
    <n v="15136.18"/>
    <n v="0"/>
    <n v="16347.08"/>
    <n v="31483.26"/>
    <s v="MXATM"/>
    <s v="ALTAMIRA"/>
    <n v="484"/>
    <s v="MEXICO"/>
    <n v="156"/>
    <s v="CHINA"/>
    <n v="20"/>
    <n v="0"/>
    <n v="18"/>
    <n v="58.283700000000003"/>
    <m/>
    <n v="1"/>
    <n v="1"/>
  </r>
  <r>
    <s v="2022-12-16 00:00:00.000000 UTC"/>
    <x v="5"/>
    <m/>
    <d v="2022-12-16T00:00:00"/>
    <n v="1030"/>
    <s v="ADMINISTRACION HAINA ORIENTAL"/>
    <n v="1"/>
    <n v="8"/>
    <x v="17"/>
    <s v="ALAMBRE ACERO"/>
    <s v="NUEVO"/>
    <n v="6680"/>
    <s v="Kilogramos"/>
    <n v="4.7699999999999996"/>
    <n v="31.863600000000002"/>
    <n v="1.512"/>
    <n v="7.3258000000000004E-2"/>
    <n v="0"/>
    <n v="1858.2107000000001"/>
    <n v="371.64"/>
    <n v="0"/>
    <n v="401.37"/>
    <n v="773.01"/>
    <s v="MXVER"/>
    <s v="VERACRUZ"/>
    <n v="484"/>
    <s v="MEXICO"/>
    <n v="156"/>
    <s v="CHINA"/>
    <n v="20"/>
    <n v="0"/>
    <n v="18"/>
    <n v="55.547400000000003"/>
    <n v="0"/>
    <n v="1"/>
    <n v="1"/>
  </r>
  <r>
    <s v="2019-04-08 00:00:00.000000 UTC"/>
    <x v="6"/>
    <m/>
    <d v="2019-04-11T00:00:00"/>
    <n v="1150"/>
    <s v="ADMINISTRACION PUERTO MULTIMODAL CAUCEDO"/>
    <n v="1"/>
    <n v="1"/>
    <x v="53"/>
    <s v="BOBINAS DE ACERO 50X1.20MM"/>
    <s v="NUEVO"/>
    <n v="6759000"/>
    <s v="Kilogramos"/>
    <n v="1.2459"/>
    <n v="8421.0380999999998"/>
    <n v="703.94595700000002"/>
    <n v="168.41601900000001"/>
    <n v="0"/>
    <n v="469795.9889"/>
    <n v="0"/>
    <n v="0"/>
    <n v="84563.28"/>
    <n v="84563.28"/>
    <s v="CNNGB"/>
    <s v="NINGBO"/>
    <n v="156"/>
    <s v="CHINA"/>
    <n v="156"/>
    <s v="CHINA"/>
    <m/>
    <m/>
    <m/>
    <n v="50.551600000000001"/>
    <n v="0"/>
    <n v="0"/>
    <n v="1"/>
  </r>
  <r>
    <s v="2019-06-04 00:00:00.000000 UTC"/>
    <x v="6"/>
    <m/>
    <d v="2019-06-04T00:00:00"/>
    <n v="2050"/>
    <s v="AEROPUERTO INTERNACIONAL  JOSE FRANCISCO PEÃ‘A GOMEZ"/>
    <n v="1"/>
    <n v="2"/>
    <x v="74"/>
    <s v="BANDA MATRIZ ACERO INOXIDABLE 0.05, X 5MM 50CM 150 UND"/>
    <s v="NUEVO"/>
    <n v="1000"/>
    <s v="Kilogramos"/>
    <n v="60"/>
    <n v="60"/>
    <n v="5.93208"/>
    <n v="1.1983999999999999"/>
    <n v="0"/>
    <n v="3395.8759"/>
    <n v="0"/>
    <n v="0"/>
    <n v="611.26"/>
    <n v="611.26"/>
    <s v="COBOG"/>
    <s v="BOGOTÃ"/>
    <n v="170"/>
    <s v="COLOMBIA"/>
    <n v="156"/>
    <s v="CHINA"/>
    <m/>
    <m/>
    <m/>
    <n v="50.586199999999998"/>
    <n v="0"/>
    <n v="0"/>
    <n v="1"/>
  </r>
  <r>
    <s v="2019-09-06 00:00:00.000000 UTC"/>
    <x v="6"/>
    <m/>
    <d v="2019-09-06T00:00:00"/>
    <n v="1030"/>
    <s v="ADMINISTRACION HAINA ORIENTAL"/>
    <n v="1"/>
    <n v="21"/>
    <x v="20"/>
    <s v="TOLAS PERFORADAS DE ACERO INOXIDABLE 1/8'' X GA19 X 4' X 8'. 10 UNIDS"/>
    <s v="NUEVO"/>
    <n v="100000"/>
    <s v="Kilogramos"/>
    <n v="6.5"/>
    <n v="650"/>
    <n v="16.874212"/>
    <n v="1.1591899999999999"/>
    <n v="2.2950000000000002E-3"/>
    <n v="34307.243999999999"/>
    <n v="0"/>
    <n v="0"/>
    <n v="6175.3"/>
    <n v="6175.3"/>
    <s v="KRGJG"/>
    <s v="GIJANG-GUN/BUSAN"/>
    <n v="410"/>
    <s v="COREA DEL SUR"/>
    <n v="156"/>
    <s v="CHINA"/>
    <m/>
    <m/>
    <m/>
    <n v="51.355200000000004"/>
    <n v="0"/>
    <n v="0"/>
    <n v="1"/>
  </r>
  <r>
    <s v="2024-04-02 00:00:00.000000 UTC"/>
    <x v="1"/>
    <d v="2024-04-01T00:00:00"/>
    <d v="2024-04-02T00:00:00"/>
    <n v="1030"/>
    <s v="ADMINISTRACION HAINA ORIENTAL"/>
    <n v="1"/>
    <n v="1"/>
    <x v="85"/>
    <s v="PLANCHA DE ACERO 5.975 X 2M"/>
    <s v="NUEVO"/>
    <n v="2345000"/>
    <s v="Kilogramos"/>
    <n v="0.32"/>
    <n v="750.4"/>
    <n v="194.8218"/>
    <n v="15.007666"/>
    <n v="0"/>
    <n v="56905.654799999997"/>
    <n v="0"/>
    <n v="0"/>
    <n v="10243.02"/>
    <n v="10243.02"/>
    <s v="CNNSA"/>
    <s v="NANSHA"/>
    <n v="156"/>
    <s v="CHINA"/>
    <n v="156"/>
    <s v="CHINA"/>
    <n v="0"/>
    <n v="0"/>
    <n v="18"/>
    <n v="59.2624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2"/>
    <x v="19"/>
    <s v="TOLAS DE ACERO INOX.C-20 1.0MM 4X10"/>
    <s v="NUEVO"/>
    <n v="1987000"/>
    <s v="Kilogramos"/>
    <n v="1.9177999999999999"/>
    <n v="3810.6686"/>
    <n v="337.65375"/>
    <n v="4.2260030000000004"/>
    <n v="102.03469800000001"/>
    <n v="271766.00929999998"/>
    <n v="0"/>
    <n v="0"/>
    <n v="48917.88"/>
    <n v="48917.88"/>
    <s v="CNSHK"/>
    <s v="SHEKOU"/>
    <n v="156"/>
    <s v="CHINA"/>
    <n v="156"/>
    <s v="CHINA"/>
    <n v="0"/>
    <n v="0"/>
    <n v="18"/>
    <n v="63.875999999999998"/>
    <n v="0"/>
    <n v="0"/>
    <n v="1"/>
  </r>
  <r>
    <s v="2025-02-11 00:00:00.000000 UTC"/>
    <x v="3"/>
    <d v="2025-02-17T00:00:00"/>
    <d v="2025-02-18T00:00:00"/>
    <n v="1030"/>
    <s v="ADMINISTRACION HAINA ORIENTAL"/>
    <n v="1"/>
    <n v="6"/>
    <x v="23"/>
    <s v="PRODUCTOS LAMINADOS PLANOS ENROLLADOS EN FRIO 0.45 X 1200 MM COLOR BLANCO"/>
    <s v="NUEVO"/>
    <n v="185920000"/>
    <s v="Kilogramos"/>
    <n v="0.86"/>
    <n v="159891.20000000001"/>
    <n v="16552.733434999998"/>
    <n v="3197.7801920000002"/>
    <n v="0"/>
    <n v="11181368.160499999"/>
    <n v="0"/>
    <n v="0"/>
    <n v="1086828.99"/>
    <n v="1086828.99"/>
    <s v="CNCZX"/>
    <s v="CHANGZHOU"/>
    <n v="156"/>
    <s v="CHINA"/>
    <n v="156"/>
    <s v="CHINA"/>
    <n v="8"/>
    <n v="0"/>
    <n v="18"/>
    <n v="62.242600000000003"/>
    <n v="0"/>
    <n v="0"/>
    <n v="1"/>
  </r>
  <r>
    <s v="2025-08-04 00:00:00.000000 UTC"/>
    <x v="3"/>
    <d v="2025-08-03T00:00:00"/>
    <d v="2025-08-08T00:00:00"/>
    <n v="1150"/>
    <s v="ADMINISTRACION PUERTO MULTIMODAL CAUCEDO"/>
    <n v="1"/>
    <n v="1"/>
    <x v="15"/>
    <s v="PRODUCTOS LAMINADOS CHAPADO O REVESTIDO CROMO ENROLLADOS EN CALIENTE DE 0.18 MM X 806 MM"/>
    <s v="NUEVO"/>
    <n v="8689000"/>
    <s v="Kilogramos"/>
    <n v="0.98560000000000003"/>
    <n v="8563.8783999999996"/>
    <n v="2414.1217329999999"/>
    <n v="18.964174"/>
    <n v="96.920820000000006"/>
    <n v="679619.01769999997"/>
    <n v="0"/>
    <n v="0"/>
    <n v="66058.97"/>
    <n v="66058.97"/>
    <s v="CNXMN"/>
    <s v="XIAMEN"/>
    <n v="156"/>
    <s v="CHINA"/>
    <n v="156"/>
    <s v="CHINA"/>
    <n v="8"/>
    <n v="0"/>
    <n v="18"/>
    <n v="61.2607"/>
    <n v="0"/>
    <n v="0"/>
    <n v="1"/>
  </r>
  <r>
    <s v="2025-09-02 00:00:00.000000 UTC"/>
    <x v="3"/>
    <d v="2025-09-03T00:00:00"/>
    <d v="2025-09-02T00:00:00"/>
    <n v="1030"/>
    <s v="ADMINISTRACION HAINA ORIENTAL"/>
    <n v="1"/>
    <n v="19"/>
    <x v="25"/>
    <s v="PERFIL EN H 12 X 12 X 30"/>
    <s v="NUEVO"/>
    <n v="4332000"/>
    <s v="Kilogramos"/>
    <n v="0.59"/>
    <n v="2555.88"/>
    <n v="259.91410400000001"/>
    <n v="7.3096399999999999"/>
    <n v="0"/>
    <n v="179342.5961"/>
    <n v="25107.96"/>
    <n v="0"/>
    <n v="36801.1"/>
    <n v="61909.06"/>
    <s v="CNCDE"/>
    <s v="CHANGDE"/>
    <n v="156"/>
    <s v="CHINA"/>
    <n v="156"/>
    <s v="CHINA"/>
    <n v="14"/>
    <n v="0"/>
    <n v="18"/>
    <n v="63.526600000000002"/>
    <n v="0"/>
    <n v="0"/>
    <n v="1"/>
  </r>
  <r>
    <s v="2023-06-02 00:00:00.000000 UTC"/>
    <x v="0"/>
    <d v="2023-06-03T00:00:00"/>
    <d v="2023-06-06T00:00:00"/>
    <n v="1150"/>
    <s v="ADMINISTRACION PUERTO MULTIMODAL CAUCEDO"/>
    <n v="1"/>
    <n v="2"/>
    <x v="28"/>
    <s v="PERFILES DE ACERO GALVANIZADOS DE 6MX7M PARA ESTRUCTURA"/>
    <s v="NUEVO"/>
    <n v="1523790"/>
    <s v="Kilogramos"/>
    <n v="3.6859000000000002"/>
    <n v="5616.5375610000001"/>
    <n v="159.18465499999999"/>
    <n v="112.332515"/>
    <n v="224.661258"/>
    <n v="335351.62660000002"/>
    <n v="67070.33"/>
    <n v="0"/>
    <n v="72435.95"/>
    <n v="139506.28"/>
    <s v="MXZLO"/>
    <s v="MANZANILLO"/>
    <n v="484"/>
    <s v="MEXICO"/>
    <n v="156"/>
    <s v="CHINA"/>
    <n v="20"/>
    <n v="0"/>
    <n v="18"/>
    <n v="54.8613"/>
    <n v="0"/>
    <n v="0"/>
    <n v="1"/>
  </r>
  <r>
    <s v="2025-01-28 00:00:00.000000 UTC"/>
    <x v="3"/>
    <d v="2025-01-28T00:00:00"/>
    <d v="2025-01-28T00:00:00"/>
    <n v="2050"/>
    <s v="AEROPUERTO INTERNACIONAL  JOSE FRANCISCO PEÃ‘A GOMEZ"/>
    <n v="11"/>
    <n v="1"/>
    <x v="17"/>
    <s v="ALAMBRE"/>
    <s v="NUEVO"/>
    <n v="2680"/>
    <s v="Kilogramos"/>
    <n v="298.5274"/>
    <n v="800.05343200000004"/>
    <n v="98"/>
    <n v="2.3199999999999998"/>
    <n v="0"/>
    <n v="55615.796900000001"/>
    <n v="11123.16"/>
    <n v="0"/>
    <n v="12013.01"/>
    <n v="23136.17"/>
    <s v="USMEM"/>
    <s v="MEMPHIS"/>
    <n v="840"/>
    <s v="ESTADOS UNIDOS (EEUU)"/>
    <n v="156"/>
    <s v="CHINA"/>
    <n v="20"/>
    <n v="0"/>
    <n v="18"/>
    <n v="61.7697"/>
    <n v="0"/>
    <n v="0"/>
    <n v="1"/>
  </r>
  <r>
    <s v="2019-07-03 00:00:00.000000 UTC"/>
    <x v="6"/>
    <m/>
    <d v="2019-07-03T00:00:00"/>
    <n v="1010"/>
    <s v="ADMINISTRACION SANTO DOMINGO"/>
    <n v="1"/>
    <n v="6"/>
    <x v="22"/>
    <s v="RESISTENCIA ELECTRICA"/>
    <s v="NUEVO"/>
    <n v="17250"/>
    <s v="Kilogramos"/>
    <n v="27.536200000000001"/>
    <n v="474.99945000000002"/>
    <n v="23.4299"/>
    <n v="9.4999230000000008"/>
    <n v="0"/>
    <n v="25814.654200000001"/>
    <n v="774.44"/>
    <n v="0"/>
    <n v="4786.04"/>
    <n v="5560.48"/>
    <s v="HKHKG"/>
    <s v="HONG KONG"/>
    <n v="344"/>
    <s v="HONG KONG"/>
    <n v="156"/>
    <s v="CHINA"/>
    <m/>
    <m/>
    <m/>
    <n v="50.823300000000003"/>
    <n v="0"/>
    <n v="0"/>
    <n v="1"/>
  </r>
  <r>
    <s v="2019-07-20 00:00:00.000000 UTC"/>
    <x v="6"/>
    <m/>
    <d v="2019-07-20T00:00:00"/>
    <n v="1030"/>
    <s v="ADMINISTRACION HAINA ORIENTAL"/>
    <n v="1"/>
    <n v="81"/>
    <x v="2"/>
    <s v="BARRA ROSCADA DE ACERO INOXIDABLE, 3/8-16&quot; X 6&quot;."/>
    <s v="NUEVO"/>
    <n v="398050"/>
    <s v="Kilogramos"/>
    <n v="2.76"/>
    <n v="1098.6179999999999"/>
    <n v="35.686999999999998"/>
    <n v="1.9776389999999999"/>
    <n v="3.6194999999999999"/>
    <n v="58084.794999999998"/>
    <n v="0"/>
    <n v="0"/>
    <n v="10455.26"/>
    <n v="10455.26"/>
    <s v="KRGJG"/>
    <s v="GIJANG-GUN/BUSAN"/>
    <n v="410"/>
    <s v="COREA DEL SUR"/>
    <n v="156"/>
    <s v="CHINA"/>
    <m/>
    <m/>
    <m/>
    <n v="50.9559"/>
    <n v="0"/>
    <n v="0"/>
    <n v="1"/>
  </r>
  <r>
    <s v="2025-12-29 00:00:00.000000 UTC"/>
    <x v="3"/>
    <d v="2025-12-28T00:00:00"/>
    <d v="2025-12-29T00:00:00"/>
    <n v="1030"/>
    <s v="ADMINISTRACION HAINA ORIENTAL"/>
    <n v="1"/>
    <n v="5"/>
    <x v="6"/>
    <s v="BOBINAS DE ACERO GALVANIZADO"/>
    <s v="NUEVO"/>
    <n v="82868000"/>
    <s v="Kilogramos"/>
    <n v="0.63300000000000001"/>
    <n v="52455.444000000003"/>
    <n v="4557.7363100000002"/>
    <n v="1049.1080119999999"/>
    <n v="0"/>
    <n v="3665464.2930000001"/>
    <n v="0"/>
    <n v="0"/>
    <n v="659783.56999999995"/>
    <n v="659783.56999999995"/>
    <s v="CNCGU"/>
    <s v="CHANGSHU"/>
    <n v="156"/>
    <s v="CHINA"/>
    <n v="156"/>
    <s v="CHINA"/>
    <n v="0"/>
    <n v="0"/>
    <n v="18"/>
    <n v="63.129800000000003"/>
    <n v="0"/>
    <n v="1"/>
    <n v="1"/>
  </r>
  <r>
    <s v="2021-07-26 00:00:00.000000 UTC"/>
    <x v="4"/>
    <d v="2021-07-24T00:00:00"/>
    <d v="2021-07-26T00:00:00"/>
    <n v="1030"/>
    <s v="ADMINISTRACION HAINA ORIENTAL"/>
    <n v="1"/>
    <n v="2"/>
    <x v="88"/>
    <s v="BOBINA DE ACERO EN CALIENTE  2.25 MM"/>
    <s v="NUEVO"/>
    <n v="71630"/>
    <s v="Kilogramos"/>
    <n v="742.99950000000001"/>
    <n v="53221.054185000001"/>
    <n v="3219.4463860000001"/>
    <n v="78.564993000000001"/>
    <n v="0"/>
    <n v="3232986.7779000001"/>
    <n v="0"/>
    <n v="0"/>
    <n v="290968.82"/>
    <n v="290968.82"/>
    <s v="CNLYG"/>
    <s v="LIANYUNGANG"/>
    <n v="156"/>
    <s v="CHINA"/>
    <n v="156"/>
    <s v="CHINA"/>
    <n v="0"/>
    <n v="0"/>
    <n v="18"/>
    <n v="57.201700000000002"/>
    <n v="0"/>
    <n v="0"/>
    <n v="1"/>
  </r>
  <r>
    <s v="2024-06-14 00:00:00.000000 UTC"/>
    <x v="1"/>
    <d v="2024-06-11T00:00:00"/>
    <d v="2024-06-14T00:00:00"/>
    <n v="1150"/>
    <s v="ADMINISTRACION PUERTO MULTIMODAL CAUCEDO"/>
    <n v="1"/>
    <n v="5"/>
    <x v="6"/>
    <s v="RIBETE EN LAMINA DE ACERO INOXIDABLE 25MM // 4 ROLS"/>
    <s v="NUEVO"/>
    <n v="436000"/>
    <s v="Kilogramos"/>
    <n v="0.36699999999999999"/>
    <n v="160.012"/>
    <n v="25.743480999999999"/>
    <n v="3.1996389999999999"/>
    <n v="0"/>
    <n v="11238.352000000001"/>
    <n v="0"/>
    <n v="0"/>
    <n v="2022.9"/>
    <n v="2022.9"/>
    <s v="CNNGB"/>
    <s v="NINGBO"/>
    <n v="156"/>
    <s v="CHINA"/>
    <n v="156"/>
    <s v="CHINA"/>
    <n v="0"/>
    <n v="0"/>
    <n v="18"/>
    <n v="59.474600000000002"/>
    <n v="0"/>
    <n v="0"/>
    <n v="1"/>
  </r>
  <r>
    <s v="2021-09-14 00:00:00.000000 UTC"/>
    <x v="4"/>
    <d v="2021-09-15T00:00:00"/>
    <d v="2021-09-14T00:00:00"/>
    <n v="1150"/>
    <s v="ADMINISTRACION PUERTO MULTIMODAL CAUCEDO"/>
    <n v="1"/>
    <n v="1"/>
    <x v="38"/>
    <s v="PRODUCTOS LAMINADOS PLANOS SIN ENROLLAR EN FRIO"/>
    <s v="NUEVO"/>
    <n v="5830000"/>
    <s v="Kilogramos"/>
    <n v="2.4"/>
    <n v="13992"/>
    <n v="3039.4232000000002"/>
    <n v="279.84044799999998"/>
    <n v="0"/>
    <n v="983920.43050000002"/>
    <n v="0"/>
    <n v="0"/>
    <n v="177105.68"/>
    <n v="177105.68"/>
    <s v="CNSHK"/>
    <s v="SHEKOU"/>
    <n v="156"/>
    <s v="CHINA"/>
    <n v="156"/>
    <s v="CHINA"/>
    <n v="0"/>
    <n v="0"/>
    <n v="18"/>
    <n v="56.837000000000003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6"/>
    <x v="23"/>
    <s v="CINTA BOBINAS GALVALUME 0.40 MM X 89 MM"/>
    <s v="NUEVO"/>
    <n v="2363000"/>
    <s v="Kilogramos"/>
    <n v="1.19"/>
    <n v="2811.97"/>
    <n v="122.97873"/>
    <n v="18.678660000000001"/>
    <n v="0"/>
    <n v="168135.86420000001"/>
    <n v="13450.87"/>
    <n v="0"/>
    <n v="32685.61"/>
    <n v="46136.480000000003"/>
    <s v="COBAQ"/>
    <s v="BARRANQUILLA"/>
    <n v="170"/>
    <s v="COLOMBIA"/>
    <n v="156"/>
    <s v="CHINA"/>
    <n v="8"/>
    <n v="0"/>
    <n v="18"/>
    <n v="56.925199999999997"/>
    <n v="0"/>
    <n v="0"/>
    <n v="1"/>
  </r>
  <r>
    <s v="2025-12-26 00:00:00.000000 UTC"/>
    <x v="3"/>
    <d v="2025-12-28T00:00:00"/>
    <d v="2025-12-26T00:00:00"/>
    <n v="1030"/>
    <s v="ADMINISTRACION HAINA ORIENTAL"/>
    <n v="1"/>
    <n v="4"/>
    <x v="24"/>
    <s v="PERFILES EN I"/>
    <s v="NUEVO"/>
    <n v="42757000"/>
    <s v="Kilogramos"/>
    <n v="0.57999999999999996"/>
    <n v="24799.06"/>
    <n v="1710.2717"/>
    <n v="58.320146000000001"/>
    <n v="0"/>
    <n v="1671806.6775"/>
    <n v="234052.93"/>
    <n v="0"/>
    <n v="343054.73"/>
    <n v="577107.66"/>
    <s v="CNCGU"/>
    <s v="CHANGSHU"/>
    <n v="156"/>
    <s v="CHINA"/>
    <n v="156"/>
    <s v="CHINA"/>
    <n v="14"/>
    <n v="0"/>
    <n v="18"/>
    <n v="62.926400000000001"/>
    <n v="0"/>
    <n v="1"/>
    <n v="1"/>
  </r>
  <r>
    <s v="2025-12-26 00:00:00.000000 UTC"/>
    <x v="3"/>
    <d v="2025-12-28T00:00:00"/>
    <d v="2025-12-26T00:00:00"/>
    <n v="1030"/>
    <s v="ADMINISTRACION HAINA ORIENTAL"/>
    <n v="1"/>
    <n v="14"/>
    <x v="24"/>
    <s v="PERFILES EN I"/>
    <s v="NUEVO"/>
    <n v="83352000"/>
    <s v="Kilogramos"/>
    <n v="0.57999999999999996"/>
    <n v="48344.160000000003"/>
    <n v="3334.0468999999998"/>
    <n v="113.690766"/>
    <n v="0"/>
    <n v="3259078.7516000001"/>
    <n v="456271.03"/>
    <n v="0"/>
    <n v="668762.96"/>
    <n v="1125033.99"/>
    <s v="CNCGU"/>
    <s v="CHANGSHU"/>
    <n v="156"/>
    <s v="CHINA"/>
    <n v="156"/>
    <s v="CHINA"/>
    <n v="14"/>
    <n v="0"/>
    <n v="18"/>
    <n v="62.926400000000001"/>
    <n v="0"/>
    <n v="1"/>
    <n v="1"/>
  </r>
  <r>
    <s v="2025-12-26 00:00:00.000000 UTC"/>
    <x v="3"/>
    <d v="2025-12-28T00:00:00"/>
    <d v="2025-12-26T00:00:00"/>
    <n v="1030"/>
    <s v="ADMINISTRACION HAINA ORIENTAL"/>
    <n v="1"/>
    <n v="16"/>
    <x v="24"/>
    <s v="PERFILES EN I"/>
    <s v="NUEVO"/>
    <n v="45198000"/>
    <s v="Kilogramos"/>
    <n v="0.57999999999999996"/>
    <n v="26214.84"/>
    <n v="1807.8986709999999"/>
    <n v="61.649217999999998"/>
    <n v="0"/>
    <n v="1767250.233"/>
    <n v="247415.03"/>
    <n v="0"/>
    <n v="362642.95"/>
    <n v="610057.98"/>
    <s v="CNCGU"/>
    <s v="CHANGSHU"/>
    <n v="156"/>
    <s v="CHINA"/>
    <n v="156"/>
    <s v="CHINA"/>
    <n v="14"/>
    <n v="0"/>
    <n v="18"/>
    <n v="62.926400000000001"/>
    <n v="0"/>
    <n v="1"/>
    <n v="1"/>
  </r>
  <r>
    <s v="2025-12-26 00:00:00.000000 UTC"/>
    <x v="3"/>
    <d v="2025-12-28T00:00:00"/>
    <d v="2025-12-26T00:00:00"/>
    <n v="1030"/>
    <s v="ADMINISTRACION HAINA ORIENTAL"/>
    <n v="1"/>
    <n v="6"/>
    <x v="24"/>
    <s v="PERFILES EN I"/>
    <s v="NUEVO"/>
    <n v="42112000"/>
    <s v="Kilogramos"/>
    <n v="0.56899999999999995"/>
    <n v="23961.727999999999"/>
    <n v="1895.207418"/>
    <n v="56.890217"/>
    <n v="2.2257950000000002"/>
    <n v="1630803.3898"/>
    <n v="228312.47"/>
    <n v="0"/>
    <n v="334640.84999999998"/>
    <n v="562953.31999999995"/>
    <s v="CNCGU"/>
    <s v="CHANGSHU"/>
    <n v="156"/>
    <s v="CHINA"/>
    <n v="156"/>
    <s v="CHINA"/>
    <n v="14"/>
    <n v="0"/>
    <n v="18"/>
    <n v="62.926400000000001"/>
    <n v="0"/>
    <n v="1"/>
    <n v="1"/>
  </r>
  <r>
    <s v="2024-10-12 00:00:00.000000 UTC"/>
    <x v="1"/>
    <d v="2024-10-09T00:00:00"/>
    <d v="2024-10-14T00:00:00"/>
    <n v="1150"/>
    <s v="ADMINISTRACION PUERTO MULTIMODAL CAUCEDO"/>
    <n v="1"/>
    <n v="48"/>
    <x v="25"/>
    <s v="VIGA H DE ACERO, SIZE 250*125*6*9, 25 UNIDADES"/>
    <s v="NUEVO"/>
    <n v="10164700"/>
    <s v="Kilogramos"/>
    <n v="1.22"/>
    <n v="12400.933999999999"/>
    <n v="2314.1819"/>
    <n v="12.399813999999999"/>
    <n v="0"/>
    <n v="886790.58810000005"/>
    <n v="124150.68"/>
    <n v="0"/>
    <n v="181969.43"/>
    <n v="306120.11"/>
    <s v="CNXMN"/>
    <s v="XIAMEN"/>
    <n v="156"/>
    <s v="CHINA"/>
    <n v="156"/>
    <s v="CHINA"/>
    <n v="14"/>
    <n v="0"/>
    <n v="18"/>
    <n v="60.213000000000001"/>
    <n v="0"/>
    <n v="0"/>
    <n v="1"/>
  </r>
  <r>
    <s v="2019-12-04 00:00:00.000000 UTC"/>
    <x v="6"/>
    <m/>
    <d v="2019-12-04T00:00:00"/>
    <n v="1030"/>
    <s v="ADMINISTRACION HAINA ORIENTAL"/>
    <n v="11"/>
    <n v="6"/>
    <x v="94"/>
    <s v="LAMINAS DE ACERO "/>
    <s v="NUEVO"/>
    <n v="250000"/>
    <s v="Kilogramos"/>
    <n v="6.09"/>
    <n v="1522.5"/>
    <n v="31.602674"/>
    <n v="30.505004"/>
    <n v="0"/>
    <n v="83806.751199999999"/>
    <n v="0"/>
    <n v="0"/>
    <n v="15085.22"/>
    <n v="15085.22"/>
    <s v="USBOY"/>
    <s v="BROOKLYN/NEW YORK"/>
    <n v="840"/>
    <s v="ESTADOS UNIDOS (EEUU)"/>
    <n v="156"/>
    <s v="CHINA"/>
    <m/>
    <m/>
    <m/>
    <n v="52.887999999999998"/>
    <n v="0"/>
    <n v="1"/>
    <n v="1"/>
  </r>
  <r>
    <s v="2025-12-30 00:00:00.000000 UTC"/>
    <x v="3"/>
    <d v="2025-12-28T00:00:00"/>
    <d v="2025-12-30T00:00:00"/>
    <n v="1030"/>
    <s v="ADMINISTRACION HAINA ORIENTAL"/>
    <n v="1"/>
    <n v="6"/>
    <x v="96"/>
    <s v="PLANCHUELA DE ACERO 20*305*12000MM"/>
    <s v="NUEVO"/>
    <n v="10780000"/>
    <s v="Kilogramos"/>
    <n v="0.56999999999999995"/>
    <n v="6144.6"/>
    <n v="700.69346399999995"/>
    <n v="107.831244"/>
    <n v="0"/>
    <n v="440702.94030000002"/>
    <n v="0"/>
    <n v="0"/>
    <n v="79326.53"/>
    <n v="79326.53"/>
    <s v="CNCGU"/>
    <s v="CHANGSHU"/>
    <n v="156"/>
    <s v="CHINA"/>
    <n v="156"/>
    <s v="CHINA"/>
    <n v="0"/>
    <n v="0"/>
    <n v="18"/>
    <n v="63.381900000000002"/>
    <n v="0"/>
    <n v="1"/>
    <n v="1"/>
  </r>
  <r>
    <s v="2025-02-03 00:00:00.000000 UTC"/>
    <x v="3"/>
    <d v="2025-02-04T00:00:00"/>
    <d v="2025-02-03T00:00:00"/>
    <n v="1150"/>
    <s v="ADMINISTRACION PUERTO MULTIMODAL CAUCEDO"/>
    <n v="1"/>
    <n v="4"/>
    <x v="3"/>
    <s v="TOLA DE ACERO INOXIDABLE 0.8 X 1219 X 2438"/>
    <s v="NUEVO"/>
    <n v="6229000"/>
    <s v="Kilogramos"/>
    <n v="2.6116999999999999"/>
    <n v="16268.2793"/>
    <n v="1287.5"/>
    <n v="22.43"/>
    <n v="0"/>
    <n v="1089478.1225999999"/>
    <n v="0"/>
    <n v="0"/>
    <n v="196106.03"/>
    <n v="196106.03"/>
    <s v="CNJJG"/>
    <s v="JIUJIANG"/>
    <n v="156"/>
    <s v="CHINA"/>
    <n v="156"/>
    <s v="CHINA"/>
    <n v="0"/>
    <n v="0"/>
    <n v="18"/>
    <n v="61.978900000000003"/>
    <n v="0"/>
    <n v="0"/>
    <n v="1"/>
  </r>
  <r>
    <s v="2024-03-25 00:00:00.000000 UTC"/>
    <x v="1"/>
    <d v="2024-03-23T00:00:00"/>
    <d v="2024-03-25T00:00:00"/>
    <n v="1150"/>
    <s v="ADMINISTRACION PUERTO MULTIMODAL CAUCEDO"/>
    <n v="1"/>
    <n v="3"/>
    <x v="38"/>
    <s v="LAMINAS DE ACERO INOXIDABLE 0.6MM X 1219MM X 2438MM"/>
    <s v="NUEVO"/>
    <n v="12719000"/>
    <s v="Kilogramos"/>
    <n v="1.8281000000000001"/>
    <n v="23251.603899999998"/>
    <n v="1550.7167999999999"/>
    <n v="41.142454999999998"/>
    <n v="0"/>
    <n v="1471269.8119999999"/>
    <n v="0"/>
    <n v="0"/>
    <n v="132414.28"/>
    <n v="132414.28"/>
    <s v="CNJJG"/>
    <s v="JIUJIANG"/>
    <n v="156"/>
    <s v="CHINA"/>
    <n v="156"/>
    <s v="CHINA"/>
    <n v="0"/>
    <n v="0"/>
    <n v="18"/>
    <n v="59.221600000000002"/>
    <n v="0"/>
    <n v="0"/>
    <n v="1"/>
  </r>
  <r>
    <s v="2024-03-14 00:00:00.000000 UTC"/>
    <x v="1"/>
    <d v="2024-03-15T00:00:00"/>
    <d v="2024-03-14T00:00:00"/>
    <n v="1030"/>
    <s v="ADMINISTRACION HAINA ORIENTAL"/>
    <n v="1"/>
    <n v="15"/>
    <x v="1"/>
    <s v="SIMPLEMENTE LAMINADOS EN FRIO"/>
    <s v="NUEVO"/>
    <n v="4200000"/>
    <s v="Kilogramos"/>
    <n v="1.4085000000000001"/>
    <n v="5915.7"/>
    <n v="420.88319999999999"/>
    <n v="11.042566000000001"/>
    <n v="5.5810870000000001"/>
    <n v="376149.04220000003"/>
    <n v="0"/>
    <n v="0"/>
    <n v="67706.83"/>
    <n v="67706.83"/>
    <s v="CNNGB"/>
    <s v="NINGBO"/>
    <n v="156"/>
    <s v="CHINA"/>
    <n v="156"/>
    <s v="CHINA"/>
    <n v="0"/>
    <n v="0"/>
    <n v="18"/>
    <n v="59.206099999999999"/>
    <n v="0"/>
    <n v="0"/>
    <n v="1"/>
  </r>
  <r>
    <s v="2023-10-03 00:00:00.000000 UTC"/>
    <x v="0"/>
    <d v="2023-10-04T00:00:00"/>
    <d v="2023-10-03T00:00:00"/>
    <n v="1030"/>
    <s v="ADMINISTRACION HAINA ORIENTAL"/>
    <n v="1"/>
    <n v="1"/>
    <x v="39"/>
    <s v="PERFILES ACERO INOXIDABLE"/>
    <s v="NUEVO"/>
    <n v="1445000"/>
    <s v="Kilogramos"/>
    <n v="7.1627000000000001"/>
    <n v="10350.101500000001"/>
    <n v="728.04960000000005"/>
    <n v="33.068620000000003"/>
    <n v="0"/>
    <n v="632382.89170000004"/>
    <n v="0"/>
    <n v="0"/>
    <n v="113828.92"/>
    <n v="113828.92"/>
    <s v="CNNGB"/>
    <s v="NINGBO"/>
    <n v="156"/>
    <s v="CHINA"/>
    <n v="156"/>
    <s v="CHINA"/>
    <n v="0"/>
    <n v="0"/>
    <n v="18"/>
    <n v="56.913899999999998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32"/>
    <x v="2"/>
    <s v="BARRA LISA DE METAL  T304 A/I 5/16 8MM-20 PIES 6.09MTS USO INDUSTRIAL"/>
    <s v="NUEVO"/>
    <n v="2400"/>
    <s v="Kilogramos"/>
    <n v="739.9"/>
    <n v="1775.76"/>
    <n v="80.908519999999996"/>
    <n v="1.954939"/>
    <n v="27.660755000000002"/>
    <n v="107057.66439999999"/>
    <n v="0"/>
    <n v="0"/>
    <n v="19270.38"/>
    <n v="19270.38"/>
    <s v="CNSHK"/>
    <s v="SHEKOU"/>
    <n v="156"/>
    <s v="CHINA"/>
    <n v="156"/>
    <s v="CHINA"/>
    <n v="0"/>
    <n v="0"/>
    <n v="18"/>
    <n v="56.755800000000001"/>
    <n v="0"/>
    <n v="0"/>
    <n v="1"/>
  </r>
  <r>
    <s v="2022-12-27 00:00:00.000000 UTC"/>
    <x v="5"/>
    <m/>
    <d v="2022-12-27T00:00:00"/>
    <n v="1150"/>
    <s v="ADMINISTRACION PUERTO MULTIMODAL CAUCEDO"/>
    <n v="1"/>
    <n v="3"/>
    <x v="12"/>
    <s v="TOLA A/IC C-26-0.5MM 4X8"/>
    <s v="NUEVO"/>
    <n v="2036930"/>
    <s v="Kilogramos"/>
    <n v="2.6974999999999998"/>
    <n v="5494.6186749999997"/>
    <n v="525.30211999999995"/>
    <n v="6.11198"/>
    <n v="117.50999400000001"/>
    <n v="344951.467"/>
    <n v="0"/>
    <n v="0"/>
    <n v="62091.26"/>
    <n v="62091.26"/>
    <s v="CNSHK"/>
    <s v="SHEKOU"/>
    <n v="156"/>
    <s v="CHINA"/>
    <n v="156"/>
    <s v="CHINA"/>
    <n v="0"/>
    <n v="0"/>
    <n v="18"/>
    <n v="56.148600000000002"/>
    <n v="0"/>
    <n v="1"/>
    <n v="1"/>
  </r>
  <r>
    <s v="2024-03-15 00:00:00.000000 UTC"/>
    <x v="1"/>
    <d v="2024-03-15T00:00:00"/>
    <d v="2024-03-15T00:00:00"/>
    <n v="1030"/>
    <s v="ADMINISTRACION HAINA ORIENTAL"/>
    <n v="1"/>
    <n v="7"/>
    <x v="39"/>
    <s v="ANGULAR DE ACERO INOXIDABLE AISI 304 2 X 2 X 3/16 X 6100MM"/>
    <s v="NUEVO"/>
    <n v="2816000"/>
    <s v="Kilogramos"/>
    <n v="2.3540000000000001"/>
    <n v="6628.8639999999996"/>
    <n v="298.63499999999999"/>
    <n v="26.517793000000001"/>
    <n v="0"/>
    <n v="411790.38959999999"/>
    <n v="0"/>
    <n v="0"/>
    <n v="74122.27"/>
    <n v="74122.27"/>
    <s v="CNSIN"/>
    <s v="SHATIAN"/>
    <n v="156"/>
    <s v="CHINA"/>
    <n v="156"/>
    <s v="CHINA"/>
    <n v="0"/>
    <n v="0"/>
    <n v="18"/>
    <n v="59.216200000000001"/>
    <n v="0"/>
    <n v="0"/>
    <n v="1"/>
  </r>
  <r>
    <s v="2022-12-22 00:00:00.000000 UTC"/>
    <x v="5"/>
    <m/>
    <d v="2022-12-22T00:00:00"/>
    <n v="1030"/>
    <s v="ADMINISTRACION HAINA ORIENTAL"/>
    <n v="1"/>
    <n v="5"/>
    <x v="4"/>
    <s v="PRODUCTOS LAMINADOS PLANOS ENROLLADOS EN FRIO 0.70 X 1219 MM COLOR BLANCO"/>
    <s v="NUEVO"/>
    <n v="365280000"/>
    <s v="Kilogramos"/>
    <n v="1.0492999999999999"/>
    <n v="383288.304"/>
    <n v="43004.402935999999"/>
    <n v="375.46566999999999"/>
    <n v="0"/>
    <n v="23884887.388500001"/>
    <n v="0"/>
    <n v="0"/>
    <n v="4299283.0999999996"/>
    <n v="4299283.0999999996"/>
    <s v="CNZJG"/>
    <s v="ZHANGJIAGANG"/>
    <n v="156"/>
    <s v="CHINA"/>
    <n v="156"/>
    <s v="CHINA"/>
    <n v="0"/>
    <n v="0"/>
    <n v="18"/>
    <n v="55.98"/>
    <n v="0"/>
    <n v="1"/>
    <n v="1"/>
  </r>
  <r>
    <s v="2024-12-16 00:00:00.000000 UTC"/>
    <x v="1"/>
    <d v="2024-12-16T00:00:00"/>
    <d v="2024-12-16T00:00:00"/>
    <n v="1030"/>
    <s v="ADMINISTRACION HAINA ORIENTAL"/>
    <n v="1"/>
    <n v="9"/>
    <x v="44"/>
    <s v="PLANCHA 3/8 4 X 8 9.50MM"/>
    <s v="NUEVO"/>
    <n v="16680000"/>
    <s v="Kilogramos"/>
    <n v="0.57550000000000001"/>
    <n v="9599.34"/>
    <n v="995.47166000000004"/>
    <n v="6.2517740000000002"/>
    <n v="1.0433730000000001"/>
    <n v="645781.98320000002"/>
    <n v="19373.46"/>
    <n v="0"/>
    <n v="119727.98"/>
    <n v="139101.44"/>
    <s v="CNZJG"/>
    <s v="ZHANGJIAGANG"/>
    <n v="156"/>
    <s v="CHINA"/>
    <n v="156"/>
    <s v="CHINA"/>
    <n v="3"/>
    <n v="0"/>
    <n v="18"/>
    <n v="60.9106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2"/>
    <x v="32"/>
    <s v="PLANCHA NEGRA G50 6'*20'-5/8 (16.0MM)"/>
    <s v="NUEVO"/>
    <n v="9800000"/>
    <s v="Kilogramos"/>
    <n v="0.57550000000000001"/>
    <n v="5639.9"/>
    <n v="584.86650599999996"/>
    <n v="3.6730860000000001"/>
    <n v="0.61301000000000005"/>
    <n v="379416.27309999999"/>
    <n v="11382.49"/>
    <n v="0"/>
    <n v="70343.78"/>
    <n v="81726.27"/>
    <s v="CNZJG"/>
    <s v="ZHANGJIAGANG"/>
    <n v="156"/>
    <s v="CHINA"/>
    <n v="156"/>
    <s v="CHINA"/>
    <n v="3"/>
    <n v="0"/>
    <n v="18"/>
    <n v="60.910600000000002"/>
    <n v="0"/>
    <n v="1"/>
    <n v="1"/>
  </r>
  <r>
    <s v="2024-02-19 00:00:00.000000 UTC"/>
    <x v="1"/>
    <d v="2024-02-13T00:00:00"/>
    <d v="2024-02-29T00:00:00"/>
    <n v="1030"/>
    <s v="ADMINISTRACION HAINA ORIENTAL"/>
    <n v="1"/>
    <n v="4"/>
    <x v="27"/>
    <s v="PLANCHA DE ACERO GORRUGADO GALVANIZADO"/>
    <s v="NUEVO"/>
    <n v="3630000"/>
    <s v="Kilogramos"/>
    <n v="0.8"/>
    <n v="2904"/>
    <n v="464.96086400000002"/>
    <n v="58.079583999999997"/>
    <n v="0"/>
    <n v="201478.49849999999"/>
    <n v="40295.699999999997"/>
    <n v="0"/>
    <n v="43519.14"/>
    <n v="83814.84"/>
    <s v="CNXMN"/>
    <s v="XIAMEN"/>
    <n v="156"/>
    <s v="CHINA"/>
    <n v="156"/>
    <s v="CHINA"/>
    <n v="20"/>
    <n v="0"/>
    <n v="18"/>
    <n v="58.790700000000001"/>
    <n v="0"/>
    <n v="0"/>
    <n v="1"/>
  </r>
  <r>
    <s v="2019-05-14 00:00:00.000000 UTC"/>
    <x v="6"/>
    <m/>
    <d v="2019-05-14T00:00:00"/>
    <n v="1030"/>
    <s v="ADMINISTRACION HAINA ORIENTAL"/>
    <n v="1"/>
    <n v="3"/>
    <x v="2"/>
    <s v="BARRAS DE ACERO INOXIDABLE 2pulg."/>
    <s v="NUEVO"/>
    <n v="1924000"/>
    <s v="Kilogramos"/>
    <n v="0.94499999999999995"/>
    <n v="1818.18"/>
    <n v="198.829444"/>
    <n v="36.363419"/>
    <n v="0"/>
    <n v="103823.109"/>
    <n v="0"/>
    <n v="0"/>
    <n v="18688.16"/>
    <n v="18688.16"/>
    <s v="KRGJG"/>
    <s v="GIJANG-GUN/BUSAN"/>
    <n v="410"/>
    <s v="COREA DEL SUR"/>
    <n v="156"/>
    <s v="CHINA"/>
    <m/>
    <m/>
    <m/>
    <n v="50.562199999999997"/>
    <n v="0"/>
    <n v="0"/>
    <n v="1"/>
  </r>
  <r>
    <s v="2019-04-26 00:00:00.000000 UTC"/>
    <x v="6"/>
    <m/>
    <d v="2019-04-26T00:00:00"/>
    <n v="1030"/>
    <s v="ADMINISTRACION HAINA ORIENTAL"/>
    <n v="1"/>
    <n v="113"/>
    <x v="10"/>
    <s v="CABLE DE FRENO P/TRACTOR REF-43262"/>
    <s v="NUEVO"/>
    <n v="6000"/>
    <s v="Kilogramos"/>
    <n v="2.6"/>
    <n v="15.6"/>
    <n v="0.46995999999999999"/>
    <n v="0.311946"/>
    <n v="0"/>
    <n v="828.18910000000005"/>
    <n v="165.64"/>
    <n v="0"/>
    <n v="178.89"/>
    <n v="344.53"/>
    <s v="PAMIT"/>
    <s v="MANZANILLO"/>
    <n v="591"/>
    <s v="PANAMA"/>
    <n v="156"/>
    <s v="CHINA"/>
    <m/>
    <m/>
    <m/>
    <n v="50.554699999999997"/>
    <n v="0"/>
    <n v="0"/>
    <n v="1"/>
  </r>
  <r>
    <s v="2019-11-26 00:00:00.000000 UTC"/>
    <x v="6"/>
    <m/>
    <d v="2019-11-28T00:00:00"/>
    <n v="1030"/>
    <s v="ADMINISTRACION HAINA ORIENTAL"/>
    <n v="1"/>
    <n v="234"/>
    <x v="10"/>
    <s v="CABLE  SELECTOR P/AUTO MR-496793-S"/>
    <s v="NUEVO"/>
    <n v="2000"/>
    <s v="Kilogramos"/>
    <n v="14.95"/>
    <n v="29.9"/>
    <n v="0.73307999999999995"/>
    <n v="0.597854"/>
    <n v="0.1255"/>
    <n v="1658.2318"/>
    <n v="331.65"/>
    <n v="0"/>
    <n v="358.18"/>
    <n v="689.83"/>
    <s v="PAMIT"/>
    <s v="MANZANILLO"/>
    <n v="591"/>
    <s v="PANAMA"/>
    <n v="156"/>
    <s v="CHINA"/>
    <m/>
    <m/>
    <m/>
    <n v="52.8827"/>
    <n v="0"/>
    <n v="0"/>
    <n v="1"/>
  </r>
  <r>
    <s v="2020-01-16 00:00:00.000000 UTC"/>
    <x v="2"/>
    <m/>
    <d v="2020-01-16T00:00:00"/>
    <n v="1150"/>
    <s v="ADMINISTRACION PUERTO MULTIMODAL CAUCEDO"/>
    <n v="11"/>
    <n v="2"/>
    <x v="69"/>
    <s v="PLACAS DE ACERO"/>
    <m/>
    <n v="12695000"/>
    <s v="Kilogramos"/>
    <n v="0.55289999999999995"/>
    <n v="7019.0654999999997"/>
    <n v="710.35019999999997"/>
    <n v="140.377242"/>
    <n v="0"/>
    <n v="418629.245"/>
    <n v="0"/>
    <n v="0"/>
    <n v="75353.259999999995"/>
    <n v="75353.259999999995"/>
    <s v="CNHUA"/>
    <s v="HUANGPU"/>
    <n v="156"/>
    <s v="CHINA"/>
    <n v="156"/>
    <s v="CHINA"/>
    <n v="0"/>
    <n v="0"/>
    <n v="18"/>
    <n v="53.194499999999998"/>
    <n v="0"/>
    <n v="0"/>
    <n v="1"/>
  </r>
  <r>
    <s v="2020-06-17 00:00:00.000000 UTC"/>
    <x v="2"/>
    <m/>
    <d v="2020-06-27T00:00:00"/>
    <n v="1030"/>
    <s v="ADMINISTRACION HAINA ORIENTAL"/>
    <n v="1"/>
    <n v="7"/>
    <x v="6"/>
    <s v="PRODUCTOS LAMINADOS PLANOS ENROLLADOS EN FRIO"/>
    <m/>
    <n v="5698000"/>
    <s v="Kilogramos"/>
    <n v="0.69099999999999995"/>
    <n v="3937.3180000000002"/>
    <n v="269.00334500000002"/>
    <n v="78.744234000000006"/>
    <n v="12.172867"/>
    <n v="249813.77470000001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"/>
    <x v="2"/>
    <s v="BARRA LISA T-304 A/I 3/16-5MM -20PIES 6.09MTS DE USO INDUSTRIAL"/>
    <s v="NUEVO"/>
    <n v="2390"/>
    <s v="Kilogramos"/>
    <n v="199.49780000000001"/>
    <n v="476.79974199999998"/>
    <n v="21.723240000000001"/>
    <n v="0.52488400000000002"/>
    <n v="7.4266740000000002"/>
    <n v="28745.4761"/>
    <n v="0"/>
    <n v="0"/>
    <n v="5174.1899999999996"/>
    <n v="5174.1899999999996"/>
    <s v="CNSHK"/>
    <s v="SHEKOU"/>
    <n v="156"/>
    <s v="CHINA"/>
    <n v="156"/>
    <s v="CHINA"/>
    <n v="0"/>
    <n v="0"/>
    <n v="18"/>
    <n v="56.755800000000001"/>
    <n v="0"/>
    <n v="0"/>
    <n v="1"/>
  </r>
  <r>
    <s v="2020-01-07 00:00:00.000000 UTC"/>
    <x v="2"/>
    <m/>
    <d v="2020-01-08T00:00:00"/>
    <n v="1150"/>
    <s v="ADMINISTRACION PUERTO MULTIMODAL CAUCEDO"/>
    <n v="1"/>
    <n v="15"/>
    <x v="5"/>
    <s v="PRODUCTOS LAMINADOS PLANOS SIN ENROLLAR EN FRIO"/>
    <m/>
    <n v="205000"/>
    <s v="Kilogramos"/>
    <n v="1.35"/>
    <n v="276.75"/>
    <n v="15.648569999999999"/>
    <n v="0.30263800000000002"/>
    <n v="0"/>
    <n v="15503.9985"/>
    <n v="0"/>
    <n v="0"/>
    <n v="2790.72"/>
    <n v="2790.72"/>
    <s v="CNZUH"/>
    <s v="ZHUHAI"/>
    <n v="156"/>
    <s v="CHINA"/>
    <n v="156"/>
    <s v="CHINA"/>
    <n v="0"/>
    <n v="0"/>
    <n v="18"/>
    <n v="52.968499999999999"/>
    <n v="0"/>
    <n v="0"/>
    <n v="1"/>
  </r>
  <r>
    <s v="2020-01-27 00:00:00.000000 UTC"/>
    <x v="2"/>
    <m/>
    <d v="2020-01-27T00:00:00"/>
    <n v="1030"/>
    <s v="ADMINISTRACION HAINA ORIENTAL"/>
    <n v="1"/>
    <n v="2"/>
    <x v="3"/>
    <s v="TOLAS LISAS SIN ENROLLAR EN FRIO"/>
    <m/>
    <n v="8383000"/>
    <s v="Kilogramos"/>
    <n v="2.2387999999999999"/>
    <n v="18767.860400000001"/>
    <n v="806.33696599999996"/>
    <n v="33.910966999999999"/>
    <n v="44.039088"/>
    <n v="1045496.5041"/>
    <n v="0"/>
    <n v="0"/>
    <n v="188189.37"/>
    <n v="188189.37"/>
    <s v="MYPGU"/>
    <s v="PASIR GUDANG, JOHOR"/>
    <n v="458"/>
    <s v="MALASIA"/>
    <n v="156"/>
    <s v="CHINA"/>
    <n v="0"/>
    <n v="0"/>
    <n v="18"/>
    <n v="53.200099999999999"/>
    <n v="0"/>
    <n v="0"/>
    <n v="1"/>
  </r>
  <r>
    <s v="2023-02-16 00:00:00.000000 UTC"/>
    <x v="0"/>
    <d v="2023-02-07T00:00:00"/>
    <d v="2023-02-16T00:00:00"/>
    <n v="1030"/>
    <s v="ADMINISTRACION HAINA ORIENTAL"/>
    <n v="1"/>
    <n v="2"/>
    <x v="0"/>
    <s v="ROLLOS DE LAMINA DE ACERO 0.5MM*1000MM*C"/>
    <s v="NUEVO"/>
    <n v="950000"/>
    <s v="Kilogramos"/>
    <n v="1.2619"/>
    <n v="1198.8050000000001"/>
    <n v="213.93582000000001"/>
    <n v="23.975912999999998"/>
    <n v="0"/>
    <n v="80632.140700000004"/>
    <n v="0"/>
    <n v="0"/>
    <n v="14513.79"/>
    <n v="14513.79"/>
    <s v="PACFZ"/>
    <s v="COLON FREE ZONE"/>
    <n v="591"/>
    <s v="PANAMA"/>
    <n v="156"/>
    <s v="CHINA"/>
    <n v="0"/>
    <n v="0"/>
    <n v="18"/>
    <n v="56.122399999999999"/>
    <n v="0"/>
    <n v="0"/>
    <n v="1"/>
  </r>
  <r>
    <s v="2025-12-22 00:00:00.000000 UTC"/>
    <x v="3"/>
    <d v="2025-12-22T00:00:00"/>
    <d v="2025-12-22T00:00:00"/>
    <n v="1150"/>
    <s v="ADMINISTRACION PUERTO MULTIMODAL CAUCEDO"/>
    <n v="1"/>
    <n v="4"/>
    <x v="63"/>
    <s v="CANALON GALVANIZADO"/>
    <s v="NUEVO"/>
    <n v="1078000"/>
    <s v="Kilogramos"/>
    <n v="5.0999999999999996"/>
    <n v="5497.8"/>
    <n v="697.89278100000001"/>
    <n v="9.0530880000000007"/>
    <n v="0"/>
    <n v="390053.89510000002"/>
    <n v="11701.62"/>
    <n v="0"/>
    <n v="72315.990000000005"/>
    <n v="84017.61"/>
    <s v="CNXMN"/>
    <s v="XIAMEN"/>
    <n v="156"/>
    <s v="CHINA"/>
    <n v="156"/>
    <s v="CHINA"/>
    <n v="3"/>
    <n v="0"/>
    <n v="18"/>
    <n v="62.863700000000001"/>
    <n v="0"/>
    <n v="1"/>
    <n v="1"/>
  </r>
  <r>
    <s v="2024-04-01 00:00:00.000000 UTC"/>
    <x v="1"/>
    <d v="2024-03-28T00:00:00"/>
    <d v="2024-04-01T00:00:00"/>
    <n v="1150"/>
    <s v="ADMINISTRACION PUERTO MULTIMODAL CAUCEDO"/>
    <n v="1"/>
    <n v="1"/>
    <x v="30"/>
    <s v="ALAMBRE GALVANIZADO"/>
    <s v="NUEVO"/>
    <n v="12500000"/>
    <s v="Kilogramos"/>
    <n v="0.65600000000000003"/>
    <n v="8200"/>
    <n v="2179.2240000000002"/>
    <n v="163.99871300000001"/>
    <n v="0"/>
    <n v="624927.09030000004"/>
    <n v="124985.42"/>
    <n v="0"/>
    <n v="134984.25"/>
    <n v="259969.67"/>
    <s v="BRXIG"/>
    <s v="XINGUARA"/>
    <n v="76"/>
    <s v="BRASIL"/>
    <n v="156"/>
    <s v="CHINA"/>
    <n v="20"/>
    <n v="0"/>
    <n v="18"/>
    <n v="59.2729"/>
    <n v="0"/>
    <n v="0"/>
    <n v="1"/>
  </r>
  <r>
    <s v="2025-09-15 00:00:00.000000 UTC"/>
    <x v="3"/>
    <d v="2025-09-14T00:00:00"/>
    <d v="2025-09-15T00:00:00"/>
    <n v="1150"/>
    <s v="ADMINISTRACION PUERTO MULTIMODAL CAUCEDO"/>
    <n v="1"/>
    <n v="3"/>
    <x v="30"/>
    <s v="ALAMBRE LISO GALVANIZADO"/>
    <s v="NUEVO"/>
    <n v="6350400"/>
    <s v="Kilogramos"/>
    <n v="0.59970000000000001"/>
    <n v="3808.3348799999999"/>
    <n v="1073.9803999999999"/>
    <n v="10.471309"/>
    <n v="0"/>
    <n v="309030.4644"/>
    <n v="61806.09"/>
    <n v="0"/>
    <n v="66750.58"/>
    <n v="128556.67"/>
    <s v="CNNGB"/>
    <s v="NINGBO"/>
    <n v="156"/>
    <s v="CHINA"/>
    <n v="156"/>
    <s v="CHINA"/>
    <n v="20"/>
    <n v="0"/>
    <n v="18"/>
    <n v="63.160400000000003"/>
    <n v="0"/>
    <n v="0"/>
    <n v="1"/>
  </r>
  <r>
    <s v="2024-10-02 00:00:00.000000 UTC"/>
    <x v="1"/>
    <d v="2024-09-30T00:00:00"/>
    <d v="2024-10-02T00:00:00"/>
    <n v="1150"/>
    <s v="ADMINISTRACION PUERTO MULTIMODAL CAUCEDO"/>
    <n v="1"/>
    <n v="2"/>
    <x v="41"/>
    <s v="PERFIL DE HIERRO"/>
    <s v="NUEVO"/>
    <n v="1160000"/>
    <s v="Kilogramos"/>
    <n v="1.55"/>
    <n v="1798"/>
    <n v="180.81944999999999"/>
    <n v="35.959212000000001"/>
    <n v="3.0825"/>
    <n v="121516.89720000001"/>
    <n v="24303.38"/>
    <n v="0"/>
    <n v="26247.65"/>
    <n v="50551.03"/>
    <s v="CNQIN"/>
    <s v="QINGXI"/>
    <n v="156"/>
    <s v="CHINA"/>
    <n v="156"/>
    <s v="CHINA"/>
    <n v="20"/>
    <n v="0"/>
    <n v="18"/>
    <n v="60.220500000000001"/>
    <n v="0"/>
    <n v="0"/>
    <n v="1"/>
  </r>
  <r>
    <s v="2024-03-15 00:00:00.000000 UTC"/>
    <x v="1"/>
    <d v="2024-03-11T00:00:00"/>
    <d v="2024-03-20T00:00:00"/>
    <n v="1030"/>
    <s v="ADMINISTRACION HAINA ORIENTAL"/>
    <n v="1"/>
    <n v="2"/>
    <x v="27"/>
    <s v="PLANCHA DE ACERO GORRUGADO GALVANIZADO"/>
    <s v="NUEVO"/>
    <n v="4631000"/>
    <s v="Kilogramos"/>
    <n v="0.8"/>
    <n v="3704.8"/>
    <n v="696.97101499999997"/>
    <n v="74.095703999999998"/>
    <n v="0"/>
    <n v="265044.22499999998"/>
    <n v="53008.84"/>
    <n v="0"/>
    <n v="57249.31"/>
    <n v="110258.15"/>
    <s v="CNXMN"/>
    <s v="XIAMEN"/>
    <n v="156"/>
    <s v="CHINA"/>
    <n v="156"/>
    <s v="CHINA"/>
    <n v="20"/>
    <n v="0"/>
    <n v="18"/>
    <n v="59.216200000000001"/>
    <n v="0"/>
    <n v="0"/>
    <n v="1"/>
  </r>
  <r>
    <s v="2024-09-20 00:00:00.000000 UTC"/>
    <x v="1"/>
    <d v="2024-09-17T00:00:00"/>
    <d v="2024-09-20T00:00:00"/>
    <n v="1030"/>
    <s v="ADMINISTRACION HAINA ORIENTAL"/>
    <n v="1"/>
    <n v="1"/>
    <x v="10"/>
    <s v="ALAMBRE DE ACERO GALVANIZADO "/>
    <s v="NUEVO"/>
    <n v="8150000"/>
    <s v="Kilogramos"/>
    <n v="0.1081"/>
    <n v="881.01499999999999"/>
    <n v="200"/>
    <n v="17.62"/>
    <n v="0"/>
    <n v="66116.281199999998"/>
    <n v="13223.26"/>
    <n v="0"/>
    <n v="14281.16"/>
    <n v="27504.42"/>
    <s v="HKHKG"/>
    <s v="HONG KONG"/>
    <n v="344"/>
    <s v="HONG KONG"/>
    <n v="156"/>
    <s v="CHINA"/>
    <n v="20"/>
    <n v="0"/>
    <n v="18"/>
    <n v="60.180599999999998"/>
    <n v="0"/>
    <n v="0"/>
    <n v="1"/>
  </r>
  <r>
    <s v="2019-06-28 00:00:00.000000 UTC"/>
    <x v="6"/>
    <m/>
    <d v="2019-06-28T00:00:00"/>
    <n v="1030"/>
    <s v="ADMINISTRACION HAINA ORIENTAL"/>
    <n v="1"/>
    <n v="153"/>
    <x v="10"/>
    <s v="CABLE DE FRENO P/AUTO REF-464100K040"/>
    <s v="NUEVO"/>
    <n v="6000"/>
    <s v="Kilogramos"/>
    <n v="17.71"/>
    <n v="106.26"/>
    <n v="3.7061700000000002"/>
    <n v="2.1247660000000002"/>
    <n v="0.30940000000000001"/>
    <n v="5712.1027999999997"/>
    <n v="1142.42"/>
    <n v="0"/>
    <n v="1233.81"/>
    <n v="2376.23"/>
    <s v="PAMIT"/>
    <s v="MANZANILLO"/>
    <n v="591"/>
    <s v="PANAMA"/>
    <n v="156"/>
    <s v="CHINA"/>
    <m/>
    <m/>
    <m/>
    <n v="50.8187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5"/>
    <x v="74"/>
    <s v="PRODUCTOS LAMINADOS PLANOS SIN ENROLLAR EN FRIO"/>
    <s v="NUEVO"/>
    <n v="625000"/>
    <s v="Kilogramos"/>
    <n v="3.89"/>
    <n v="2431.25"/>
    <n v="419.398056"/>
    <n v="2.9488690000000002"/>
    <n v="7.7480979999999997"/>
    <n v="163512.31409999999"/>
    <n v="0"/>
    <n v="0"/>
    <n v="29432.22"/>
    <n v="29432.22"/>
    <s v="CNGLN"/>
    <s v="GAOLAN"/>
    <n v="156"/>
    <s v="CHINA"/>
    <n v="156"/>
    <s v="CHINA"/>
    <n v="0"/>
    <n v="0"/>
    <n v="18"/>
    <n v="57.145099999999999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0"/>
    <x v="0"/>
    <s v="PRODUCTOS LAMINADOS PLANOS SIN ENROLLAR EN FRIO"/>
    <s v="NUEVO"/>
    <n v="308000"/>
    <s v="Kilogramos"/>
    <n v="1.65"/>
    <n v="508.2"/>
    <n v="87.662959999999998"/>
    <n v="0.61637500000000001"/>
    <n v="1.6195139999999999"/>
    <n v="34178.697899999999"/>
    <n v="0"/>
    <n v="0"/>
    <n v="6152.17"/>
    <n v="6152.17"/>
    <s v="CNGLN"/>
    <s v="GAOLAN"/>
    <n v="156"/>
    <s v="CHINA"/>
    <n v="156"/>
    <s v="CHINA"/>
    <n v="0"/>
    <n v="0"/>
    <n v="18"/>
    <n v="57.145099999999999"/>
    <n v="0"/>
    <n v="0"/>
    <n v="1"/>
  </r>
  <r>
    <s v="2022-06-10 00:00:00.000000 UTC"/>
    <x v="5"/>
    <d v="2022-06-08T00:00:00"/>
    <d v="2022-06-10T00:00:00"/>
    <n v="1150"/>
    <s v="ADMINISTRACION PUERTO MULTIMODAL CAUCEDO"/>
    <n v="1"/>
    <n v="6"/>
    <x v="12"/>
    <s v="TOLA A/I C22-0.8MM 4X8"/>
    <s v="NUEVO"/>
    <n v="4010000"/>
    <s v="Kilogramos"/>
    <n v="3.1897000000000002"/>
    <n v="12790.697"/>
    <n v="993.04480000000001"/>
    <n v="10.286776"/>
    <n v="450.23629"/>
    <n v="784334.85800000001"/>
    <n v="0"/>
    <n v="0"/>
    <n v="141180.28"/>
    <n v="141180.28"/>
    <s v="CNGOM"/>
    <s v="GAOMING"/>
    <n v="156"/>
    <s v="CHINA"/>
    <n v="156"/>
    <s v="CHINA"/>
    <n v="0"/>
    <n v="0"/>
    <n v="18"/>
    <n v="55.063200000000002"/>
    <n v="0"/>
    <n v="0"/>
    <n v="1"/>
  </r>
  <r>
    <s v="2023-12-06 00:00:00.000000 UTC"/>
    <x v="0"/>
    <d v="2023-11-30T00:00:00"/>
    <d v="2023-12-06T00:00:00"/>
    <n v="1030"/>
    <s v="ADMINISTRACION HAINA ORIENTAL"/>
    <n v="1"/>
    <n v="1"/>
    <x v="4"/>
    <s v="BOBINA DE ALUZIN 0.50MM X 1220 MM"/>
    <s v="NUEVO"/>
    <n v="21370"/>
    <s v="Kilogramos"/>
    <n v="879.81"/>
    <n v="18801.539700000001"/>
    <n v="1113.2282419999999"/>
    <n v="376.02957500000002"/>
    <n v="0"/>
    <n v="1160599.1588999999"/>
    <n v="0"/>
    <n v="0"/>
    <n v="104453.92"/>
    <n v="104453.92"/>
    <s v="CNLYG"/>
    <s v="LIANYUNGANG"/>
    <n v="156"/>
    <s v="CHINA"/>
    <n v="156"/>
    <s v="CHINA"/>
    <n v="0"/>
    <n v="0"/>
    <n v="18"/>
    <n v="57.198300000000003"/>
    <n v="0"/>
    <n v="1"/>
    <n v="1"/>
  </r>
  <r>
    <s v="2021-06-28 00:00:00.000000 UTC"/>
    <x v="4"/>
    <d v="2021-06-28T00:00:00"/>
    <d v="2021-06-28T00:00:00"/>
    <n v="1030"/>
    <s v="ADMINISTRACION HAINA ORIENTAL"/>
    <n v="1"/>
    <n v="6"/>
    <x v="53"/>
    <s v="PRODUCTOS LAMINADOS PLANOS ENROLLADOS EN FRIO"/>
    <s v="NUEVO"/>
    <n v="30908000"/>
    <s v="Kilogramos"/>
    <n v="0.77059999999999995"/>
    <n v="23817.7048"/>
    <n v="1552.7680319999999"/>
    <n v="476.34850299999999"/>
    <n v="0"/>
    <n v="1476586.7398999999"/>
    <n v="0"/>
    <n v="0"/>
    <n v="265785.61"/>
    <n v="265785.61"/>
    <s v="CNLYG"/>
    <s v="LIANYUNGANG"/>
    <n v="156"/>
    <s v="CHINA"/>
    <n v="156"/>
    <s v="CHINA"/>
    <n v="0"/>
    <n v="0"/>
    <n v="18"/>
    <n v="57.128399999999999"/>
    <n v="0"/>
    <n v="0"/>
    <n v="1"/>
  </r>
  <r>
    <s v="2021-06-28 00:00:00.000000 UTC"/>
    <x v="4"/>
    <d v="2021-06-28T00:00:00"/>
    <d v="2021-06-28T00:00:00"/>
    <n v="1030"/>
    <s v="ADMINISTRACION HAINA ORIENTAL"/>
    <n v="1"/>
    <n v="18"/>
    <x v="53"/>
    <s v="PRODUCTOS LAMINADOS PLANOS ENROLLADOS EN FRIO"/>
    <s v="NUEVO"/>
    <n v="100190000"/>
    <s v="Kilogramos"/>
    <n v="0.76759999999999995"/>
    <n v="76905.843999999997"/>
    <n v="5013.7813120000001"/>
    <n v="1538.096595"/>
    <n v="0"/>
    <n v="4767813.2971000001"/>
    <n v="0"/>
    <n v="0"/>
    <n v="858206.39"/>
    <n v="858206.39"/>
    <s v="CNLYG"/>
    <s v="LIANYUNGANG"/>
    <n v="156"/>
    <s v="CHINA"/>
    <n v="156"/>
    <s v="CHINA"/>
    <n v="0"/>
    <n v="0"/>
    <n v="18"/>
    <n v="57.128399999999999"/>
    <n v="0"/>
    <n v="0"/>
    <n v="1"/>
  </r>
  <r>
    <s v="2021-06-28 00:00:00.000000 UTC"/>
    <x v="4"/>
    <d v="2021-06-28T00:00:00"/>
    <d v="2021-06-28T00:00:00"/>
    <n v="1030"/>
    <s v="ADMINISTRACION HAINA ORIENTAL"/>
    <n v="1"/>
    <n v="2"/>
    <x v="11"/>
    <s v="BOBINA GALVANIZADA 1.5 MM"/>
    <s v="NUEVO"/>
    <n v="292190"/>
    <s v="Toneladas Metricas"/>
    <n v="667.6644"/>
    <n v="195084.86103599999"/>
    <n v="10397.743882999999"/>
    <n v="286.032985"/>
    <n v="0"/>
    <n v="11755233.588199999"/>
    <n v="0"/>
    <n v="0"/>
    <n v="1057971.02"/>
    <n v="1057971.02"/>
    <s v="CNLYG"/>
    <s v="LIANYUNGANG"/>
    <n v="156"/>
    <s v="CHINA"/>
    <n v="156"/>
    <s v="CHINA"/>
    <n v="0"/>
    <n v="0"/>
    <n v="18"/>
    <n v="57.128399999999999"/>
    <n v="0"/>
    <n v="0"/>
    <n v="1"/>
  </r>
  <r>
    <s v="2024-03-14 00:00:00.000000 UTC"/>
    <x v="1"/>
    <d v="2024-03-15T00:00:00"/>
    <d v="2024-03-14T00:00:00"/>
    <n v="1030"/>
    <s v="ADMINISTRACION HAINA ORIENTAL"/>
    <n v="1"/>
    <n v="16"/>
    <x v="1"/>
    <s v="SIMPLEMENTE LAMINADOS EN FRIO"/>
    <s v="NUEVO"/>
    <n v="2426000"/>
    <s v="Kilogramos"/>
    <n v="1.4318"/>
    <n v="3473.5468000000001"/>
    <n v="247.1328"/>
    <n v="6.4839370000000001"/>
    <n v="3.2770839999999999"/>
    <n v="220865.03150000001"/>
    <n v="0"/>
    <n v="0"/>
    <n v="39755.449999999997"/>
    <n v="39755.449999999997"/>
    <s v="CNNGB"/>
    <s v="NINGBO"/>
    <n v="156"/>
    <s v="CHINA"/>
    <n v="156"/>
    <s v="CHINA"/>
    <n v="0"/>
    <n v="0"/>
    <n v="18"/>
    <n v="59.206099999999999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0"/>
    <x v="12"/>
    <s v="TOLA A/I C-18- 1.2MM 4X8"/>
    <s v="NUEVO"/>
    <n v="2364560"/>
    <s v="Kilogramos"/>
    <n v="2.0209999999999999"/>
    <n v="4778.7757600000004"/>
    <n v="273.58080000000001"/>
    <n v="5.3006279999999997"/>
    <n v="122.30429700000001"/>
    <n v="307379.45159999997"/>
    <n v="0"/>
    <n v="0"/>
    <n v="55328.3"/>
    <n v="55328.3"/>
    <s v="CNNSA"/>
    <s v="NANSHA"/>
    <n v="156"/>
    <s v="CHINA"/>
    <n v="156"/>
    <s v="CHINA"/>
    <n v="0"/>
    <n v="0"/>
    <n v="18"/>
    <n v="59.3401"/>
    <n v="0"/>
    <n v="0"/>
    <n v="1"/>
  </r>
  <r>
    <s v="2021-09-14 00:00:00.000000 UTC"/>
    <x v="4"/>
    <d v="2021-09-15T00:00:00"/>
    <d v="2021-09-14T00:00:00"/>
    <n v="1150"/>
    <s v="ADMINISTRACION PUERTO MULTIMODAL CAUCEDO"/>
    <n v="1"/>
    <n v="4"/>
    <x v="38"/>
    <s v="PRODUCTOS LAMINADOS PLANOS SIN ENROLLAR EN FRIO"/>
    <s v="NUEVO"/>
    <n v="3008000"/>
    <s v="Kilogramos"/>
    <n v="2.31"/>
    <n v="6948.48"/>
    <n v="1509.3782000000001"/>
    <n v="138.96882500000001"/>
    <n v="0"/>
    <n v="488618.71029999998"/>
    <n v="0"/>
    <n v="0"/>
    <n v="87951.37"/>
    <n v="87951.37"/>
    <s v="CNSHK"/>
    <s v="SHEKOU"/>
    <n v="156"/>
    <s v="CHINA"/>
    <n v="156"/>
    <s v="CHINA"/>
    <n v="0"/>
    <n v="0"/>
    <n v="18"/>
    <n v="56.837000000000003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3"/>
    <x v="12"/>
    <s v="TOLA A/I C-18-1.2MM 5X10"/>
    <s v="NUEVO"/>
    <n v="2967750"/>
    <s v="Kilogramos"/>
    <n v="2.3119000000000001"/>
    <n v="6861.1412250000003"/>
    <n v="315.86534999999998"/>
    <n v="7.4951100000000004"/>
    <n v="153.43132600000001"/>
    <n v="433249.31800000003"/>
    <n v="0"/>
    <n v="0"/>
    <n v="77984.88"/>
    <n v="77984.88"/>
    <s v="CNSHK"/>
    <s v="SHEKOU"/>
    <n v="156"/>
    <s v="CHINA"/>
    <n v="156"/>
    <s v="CHINA"/>
    <n v="0"/>
    <n v="0"/>
    <n v="18"/>
    <n v="59.042400000000001"/>
    <n v="0"/>
    <n v="0"/>
    <n v="1"/>
  </r>
  <r>
    <s v="2022-04-20 00:00:00.000000 UTC"/>
    <x v="5"/>
    <d v="2022-04-14T00:00:00"/>
    <d v="2022-04-20T00:00:00"/>
    <n v="1030"/>
    <s v="ADMINISTRACION HAINA ORIENTAL"/>
    <n v="1"/>
    <n v="6"/>
    <x v="13"/>
    <s v="PRODUCTOS LAMINADOS PLANOS ENROLLADOS EN CALIENTE"/>
    <s v="NUEVO"/>
    <n v="9245000"/>
    <s v="Kilogramos"/>
    <n v="1.0182"/>
    <n v="9413.259"/>
    <n v="373.13869999999997"/>
    <n v="11.842029"/>
    <n v="0.45803100000000002"/>
    <n v="540894.58829999994"/>
    <n v="0"/>
    <n v="0"/>
    <n v="97361.03"/>
    <n v="97361.03"/>
    <s v="MXTAM"/>
    <s v="TAMPICO"/>
    <n v="484"/>
    <s v="MEXICO"/>
    <n v="156"/>
    <s v="CHINA"/>
    <n v="0"/>
    <n v="0"/>
    <n v="18"/>
    <n v="55.200600000000001"/>
    <n v="0"/>
    <n v="0"/>
    <n v="1"/>
  </r>
  <r>
    <s v="2022-12-06 00:00:00.000000 UTC"/>
    <x v="5"/>
    <m/>
    <d v="2022-12-06T00:00:00"/>
    <n v="1030"/>
    <s v="ADMINISTRACION HAINA ORIENTAL"/>
    <n v="1"/>
    <n v="3"/>
    <x v="3"/>
    <s v="LAMINA DE ACERO INOXIDABLE 1.5MM X 48 X 96"/>
    <s v="NUEVO"/>
    <n v="1275000"/>
    <s v="Kilogramos"/>
    <n v="2.91"/>
    <n v="3710.25"/>
    <n v="447.91379999999998"/>
    <n v="15.917085999999999"/>
    <n v="0"/>
    <n v="229777.30970000001"/>
    <n v="0"/>
    <n v="0"/>
    <n v="41359.919999999998"/>
    <n v="41359.919999999998"/>
    <s v="TWTXG"/>
    <s v="TAICHUNG"/>
    <n v="158"/>
    <s v="TAIWAN"/>
    <n v="156"/>
    <s v="CHINA"/>
    <n v="0"/>
    <n v="0"/>
    <n v="18"/>
    <n v="55.0486"/>
    <n v="0"/>
    <n v="1"/>
    <n v="1"/>
  </r>
  <r>
    <s v="2024-03-10 00:00:00.000000 UTC"/>
    <x v="1"/>
    <d v="2024-03-08T00:00:00"/>
    <d v="2024-03-10T00:00:00"/>
    <n v="1030"/>
    <s v="ADMINISTRACION HAINA ORIENTAL"/>
    <n v="1"/>
    <n v="2"/>
    <x v="24"/>
    <s v="PERFILES EN I"/>
    <s v="NUEVO"/>
    <n v="60888000"/>
    <s v="Kilogramos"/>
    <n v="0.69799999999999995"/>
    <n v="42499.824000000001"/>
    <n v="3653.2776309999999"/>
    <n v="121.773747"/>
    <n v="2.1740000000000002E-3"/>
    <n v="2737351.4114999999"/>
    <n v="383229.2"/>
    <n v="0"/>
    <n v="561703.67000000004"/>
    <n v="944932.87"/>
    <s v="CNCGU"/>
    <s v="CHANGSHU"/>
    <n v="156"/>
    <s v="CHINA"/>
    <n v="156"/>
    <s v="CHINA"/>
    <n v="14"/>
    <n v="0"/>
    <n v="18"/>
    <n v="59.1541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9"/>
    <x v="25"/>
    <s v="VIGA H DE ACERO, SIZE 250*125*6*9, 25 UNIDADES"/>
    <s v="NUEVO"/>
    <n v="6265700"/>
    <s v="Kilogramos"/>
    <n v="1.22"/>
    <n v="7644.1540000000005"/>
    <n v="1426.5039999999999"/>
    <n v="7.643472"/>
    <n v="0"/>
    <n v="546633.32790000003"/>
    <n v="76528.67"/>
    <n v="0"/>
    <n v="112169.16"/>
    <n v="188697.83"/>
    <s v="CNXMN"/>
    <s v="XIAMEN"/>
    <n v="156"/>
    <s v="CHINA"/>
    <n v="156"/>
    <s v="CHINA"/>
    <n v="14"/>
    <n v="0"/>
    <n v="18"/>
    <n v="60.213000000000001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3"/>
    <x v="16"/>
    <s v="BARRA DE EJE ACERO COLD ROLL SAE1018"/>
    <s v="NUEVO"/>
    <n v="3294000"/>
    <s v="Kilogramos"/>
    <n v="1.0673999999999999"/>
    <n v="3516.0156000000002"/>
    <n v="836.67809199999999"/>
    <n v="6.9975160000000001"/>
    <n v="0"/>
    <n v="258197.80420000001"/>
    <n v="51639.56"/>
    <n v="0"/>
    <n v="55770.73"/>
    <n v="107410.29"/>
    <s v="CNDLC"/>
    <s v="DALIAN"/>
    <n v="156"/>
    <s v="CHINA"/>
    <n v="156"/>
    <s v="CHINA"/>
    <n v="20"/>
    <n v="0"/>
    <n v="18"/>
    <n v="59.223799999999997"/>
    <n v="0"/>
    <n v="0"/>
    <n v="1"/>
  </r>
  <r>
    <s v="2024-05-21 00:00:00.000000 UTC"/>
    <x v="1"/>
    <d v="2024-05-13T00:00:00"/>
    <d v="2024-05-23T00:00:00"/>
    <n v="1030"/>
    <s v="ADMINISTRACION HAINA ORIENTAL"/>
    <n v="1"/>
    <n v="3"/>
    <x v="41"/>
    <s v="PERFILES DE HIERRO"/>
    <s v="NUEVO"/>
    <n v="1850000"/>
    <s v="Kilogramos"/>
    <n v="0.9"/>
    <n v="1665"/>
    <n v="197.34195"/>
    <n v="33.299712999999997"/>
    <n v="0"/>
    <n v="111411.6112"/>
    <n v="22282.32"/>
    <n v="0"/>
    <n v="24064.91"/>
    <n v="46347.23"/>
    <s v="CNYTN"/>
    <s v="YANTIAN"/>
    <n v="156"/>
    <s v="CHINA"/>
    <n v="156"/>
    <s v="CHINA"/>
    <n v="20"/>
    <n v="0"/>
    <n v="18"/>
    <n v="58.772399999999998"/>
    <n v="0"/>
    <n v="0"/>
    <n v="1"/>
  </r>
  <r>
    <s v="2024-06-14 00:00:00.000000 UTC"/>
    <x v="1"/>
    <d v="2024-06-13T00:00:00"/>
    <d v="2024-06-14T00:00:00"/>
    <n v="2050"/>
    <s v="AEROPUERTO INTERNACIONAL  JOSE FRANCISCO PEÃ‘A GOMEZ"/>
    <n v="1"/>
    <n v="2"/>
    <x v="34"/>
    <s v="SONDA PT100 VETROTEX 3000MM"/>
    <s v="NUEVO"/>
    <n v="1000"/>
    <s v="Kilogramos"/>
    <n v="110"/>
    <n v="110"/>
    <n v="7.9158520000000001"/>
    <n v="2.2000139999999999"/>
    <n v="0"/>
    <n v="7143.8705"/>
    <n v="1428.77"/>
    <n v="0"/>
    <n v="1543.08"/>
    <n v="2971.85"/>
    <s v="ESMAD"/>
    <s v="MADRID"/>
    <n v="724"/>
    <s v="ESPAÃ‘A"/>
    <n v="156"/>
    <s v="CHINA"/>
    <n v="20"/>
    <n v="0"/>
    <n v="18"/>
    <n v="59.474600000000002"/>
    <n v="0"/>
    <n v="0"/>
    <n v="1"/>
  </r>
  <r>
    <s v="2023-04-03 00:00:00.000000 UTC"/>
    <x v="0"/>
    <d v="2023-04-03T00:00:00"/>
    <d v="2023-04-03T00:00:00"/>
    <n v="2050"/>
    <s v="AEROPUERTO INTERNACIONAL  JOSE FRANCISCO PEÃ‘A GOMEZ"/>
    <n v="11"/>
    <n v="1"/>
    <x v="17"/>
    <s v="ALAMBRE"/>
    <s v="NUEVO"/>
    <n v="6000"/>
    <s v="Kilogramos"/>
    <n v="144.08340000000001"/>
    <n v="864.50040000000001"/>
    <n v="129.67500000000001"/>
    <n v="17.29"/>
    <n v="0"/>
    <n v="55811.548000000003"/>
    <n v="11162.31"/>
    <n v="0"/>
    <n v="12055.29"/>
    <n v="23217.599999999999"/>
    <s v="USMEM"/>
    <s v="MEMPHIS"/>
    <n v="840"/>
    <s v="ESTADOS UNIDOS (EEUU)"/>
    <n v="156"/>
    <s v="CHINA"/>
    <n v="20"/>
    <n v="0"/>
    <n v="18"/>
    <n v="55.178899999999999"/>
    <n v="0"/>
    <n v="0"/>
    <n v="1"/>
  </r>
  <r>
    <s v="2019-05-10 00:00:00.000000 UTC"/>
    <x v="6"/>
    <m/>
    <d v="2019-05-10T00:00:00"/>
    <n v="1030"/>
    <s v="ADMINISTRACION HAINA ORIENTAL"/>
    <n v="11"/>
    <n v="1"/>
    <x v="94"/>
    <s v="LAMINAS DE ACERO "/>
    <s v="NUEVO"/>
    <n v="17072000"/>
    <s v="Kilogramos"/>
    <n v="1.4774"/>
    <n v="25222.1728"/>
    <n v="2936.1405450000002"/>
    <n v="504.45287300000001"/>
    <n v="0"/>
    <n v="1449211.9801"/>
    <n v="0"/>
    <n v="0"/>
    <n v="260858.16"/>
    <n v="260858.16"/>
    <s v="CNSHK"/>
    <s v="SHEKOU"/>
    <n v="156"/>
    <s v="CHINA"/>
    <n v="156"/>
    <s v="CHINA"/>
    <m/>
    <m/>
    <m/>
    <n v="50.5608"/>
    <n v="0"/>
    <n v="0"/>
    <n v="1"/>
  </r>
  <r>
    <s v="2019-12-05 00:00:00.000000 UTC"/>
    <x v="6"/>
    <m/>
    <d v="2019-12-05T00:00:00"/>
    <n v="1030"/>
    <s v="ADMINISTRACION HAINA ORIENTAL"/>
    <n v="1"/>
    <n v="3"/>
    <x v="20"/>
    <s v="TOLAS PERFORADA EN ACERO INOXIDABLE 15 PCS"/>
    <s v="NUEVO"/>
    <n v="219000"/>
    <s v="Kilogramos"/>
    <n v="4.7945000000000002"/>
    <n v="1049.9955"/>
    <n v="49.983764999999998"/>
    <n v="1.9222649999999999"/>
    <n v="4.8211199999999996"/>
    <n v="58534.215100000001"/>
    <n v="0"/>
    <n v="0"/>
    <n v="10536.16"/>
    <n v="10536.16"/>
    <s v="KRGJG"/>
    <s v="GIJANG-GUN/BUSAN"/>
    <n v="410"/>
    <s v="COREA DEL SUR"/>
    <n v="156"/>
    <s v="CHINA"/>
    <m/>
    <m/>
    <m/>
    <n v="52.889499999999998"/>
    <n v="0"/>
    <n v="1"/>
    <n v="1"/>
  </r>
  <r>
    <s v="2025-12-29 00:00:00.000000 UTC"/>
    <x v="3"/>
    <d v="2025-12-28T00:00:00"/>
    <d v="2025-12-29T00:00:00"/>
    <n v="1030"/>
    <s v="ADMINISTRACION HAINA ORIENTAL"/>
    <n v="1"/>
    <n v="15"/>
    <x v="6"/>
    <s v="BOBINAS DE ACERO GALVANIZADO"/>
    <s v="NUEVO"/>
    <n v="55232000"/>
    <s v="Kilogramos"/>
    <n v="0.63300000000000001"/>
    <n v="34961.856"/>
    <n v="3037.7224080000001"/>
    <n v="699.22848299999998"/>
    <n v="0"/>
    <n v="2443053.0962999999"/>
    <n v="0"/>
    <n v="0"/>
    <n v="439749.56"/>
    <n v="439749.56"/>
    <s v="CNCGU"/>
    <s v="CHANGSHU"/>
    <n v="156"/>
    <s v="CHINA"/>
    <n v="156"/>
    <s v="CHINA"/>
    <n v="0"/>
    <n v="0"/>
    <n v="18"/>
    <n v="63.129800000000003"/>
    <n v="0"/>
    <n v="1"/>
    <n v="1"/>
  </r>
  <r>
    <s v="2021-04-05 00:00:00.000000 UTC"/>
    <x v="4"/>
    <d v="2021-04-02T00:00:00"/>
    <d v="2021-04-05T00:00:00"/>
    <n v="1030"/>
    <s v="ADMINISTRACION HAINA ORIENTAL"/>
    <n v="1"/>
    <n v="1"/>
    <x v="13"/>
    <s v="PLANCHA EN CALIENTE  1 .00 MM"/>
    <s v="NUEVO"/>
    <n v="71191000"/>
    <s v="Kilogramos"/>
    <n v="0.62290000000000001"/>
    <n v="44344.873899999999"/>
    <n v="3000"/>
    <n v="31.25"/>
    <n v="0"/>
    <n v="2703344.4531"/>
    <n v="0"/>
    <n v="0"/>
    <n v="486602.63"/>
    <n v="486602.63"/>
    <s v="CNLSN"/>
    <s v="LANSHAN"/>
    <n v="156"/>
    <s v="CHINA"/>
    <n v="156"/>
    <s v="CHINA"/>
    <n v="0"/>
    <n v="0"/>
    <n v="18"/>
    <n v="57.061399999999999"/>
    <n v="0"/>
    <n v="0"/>
    <n v="1"/>
  </r>
  <r>
    <s v="2021-03-01 00:00:00.000000 UTC"/>
    <x v="4"/>
    <m/>
    <d v="2021-03-01T00:00:00"/>
    <n v="1030"/>
    <s v="ADMINISTRACION HAINA ORIENTAL"/>
    <n v="1"/>
    <n v="2"/>
    <x v="13"/>
    <s v="PLANCHA EN CALIENTE  1 .00 MM"/>
    <s v="NUEVO"/>
    <n v="44620000"/>
    <s v="Kilogramos"/>
    <n v="0.56830000000000003"/>
    <n v="25357.545999999998"/>
    <n v="1502.893288"/>
    <n v="12.169217"/>
    <n v="0"/>
    <n v="1558701.5284"/>
    <n v="0"/>
    <n v="0"/>
    <n v="280566.28000000003"/>
    <n v="280566.28000000003"/>
    <s v="CNLYG"/>
    <s v="LIANYUNGANG"/>
    <n v="156"/>
    <s v="CHINA"/>
    <n v="156"/>
    <s v="CHINA"/>
    <n v="0"/>
    <n v="0"/>
    <n v="18"/>
    <n v="58.003300000000003"/>
    <n v="0"/>
    <n v="0"/>
    <n v="1"/>
  </r>
  <r>
    <s v="2022-08-22 00:00:00.000000 UTC"/>
    <x v="5"/>
    <m/>
    <d v="2022-08-22T00:00:00"/>
    <n v="1030"/>
    <s v="ADMINISTRACION HAINA ORIENTAL"/>
    <n v="1"/>
    <n v="7"/>
    <x v="50"/>
    <s v="BARRA REDONDA DE ACERO INOXIDABLE AISI 304 2-1/4 X 3658MM"/>
    <s v="NUEVO"/>
    <n v="1047000"/>
    <s v="Kilogramos"/>
    <n v="3.5952000000000002"/>
    <n v="3764.1743999999999"/>
    <n v="507.52873099999999"/>
    <n v="16.351578"/>
    <n v="0"/>
    <n v="229747.36290000001"/>
    <n v="0"/>
    <n v="0"/>
    <n v="41354.53"/>
    <n v="41354.53"/>
    <s v="CNNKG"/>
    <s v="NANJING"/>
    <n v="156"/>
    <s v="CHINA"/>
    <n v="156"/>
    <s v="CHINA"/>
    <n v="0"/>
    <n v="0"/>
    <n v="18"/>
    <n v="53.578400000000002"/>
    <n v="0"/>
    <n v="0"/>
    <n v="1"/>
  </r>
  <r>
    <s v="2025-03-14 00:00:00.000000 UTC"/>
    <x v="3"/>
    <d v="2025-03-11T00:00:00"/>
    <d v="2025-03-14T00:00:00"/>
    <n v="2050"/>
    <s v="AEROPUERTO INTERNACIONAL  JOSE FRANCISCO PEÃ‘A GOMEZ"/>
    <n v="1"/>
    <n v="1"/>
    <x v="97"/>
    <s v="CABLE DE ACERO"/>
    <s v="NUEVO"/>
    <n v="2000"/>
    <s v="Toneladas Metricas"/>
    <n v="484.7"/>
    <n v="969.4"/>
    <n v="14.09"/>
    <n v="19.399999999999999"/>
    <n v="0"/>
    <n v="63156.897400000002"/>
    <n v="0"/>
    <n v="0"/>
    <n v="11368.24"/>
    <n v="11368.24"/>
    <s v="USMEM"/>
    <s v="MEMPHIS"/>
    <n v="840"/>
    <s v="ESTADOS UNIDOS (EEUU)"/>
    <n v="156"/>
    <s v="CHINA"/>
    <n v="0"/>
    <n v="0"/>
    <n v="18"/>
    <n v="62.974899999999998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5"/>
    <x v="25"/>
    <s v="VIGA H DE ACERO, SIZE 250*125*6*9, 25 UNIDADES"/>
    <s v="NUEVO"/>
    <n v="4884000"/>
    <s v="Kilogramos"/>
    <n v="0.7"/>
    <n v="3418.8"/>
    <n v="1801.911153"/>
    <n v="70.085949999999997"/>
    <n v="0"/>
    <n v="317697.16629999998"/>
    <n v="44477.599999999999"/>
    <n v="0"/>
    <n v="65191.46"/>
    <n v="109669.06"/>
    <s v="CNXMN"/>
    <s v="XIAMEN"/>
    <n v="156"/>
    <s v="CHINA"/>
    <n v="156"/>
    <s v="CHINA"/>
    <n v="14"/>
    <n v="0"/>
    <n v="18"/>
    <n v="60.046700000000001"/>
    <n v="0"/>
    <n v="0"/>
    <n v="1"/>
  </r>
  <r>
    <s v="2024-08-02 00:00:00.000000 UTC"/>
    <x v="1"/>
    <d v="2024-07-31T00:00:00"/>
    <d v="2024-08-05T00:00:00"/>
    <n v="1030"/>
    <s v="ADMINISTRACION HAINA ORIENTAL"/>
    <n v="1"/>
    <n v="8"/>
    <x v="24"/>
    <s v="VIGAS DE ACERO PERFIL I W14X48"/>
    <s v="NUEVO"/>
    <n v="106300"/>
    <s v="Kilogramos"/>
    <n v="0.85"/>
    <n v="90.355000000000004"/>
    <n v="24.281351000000001"/>
    <n v="1.8047439999999999"/>
    <n v="0"/>
    <n v="6925.4850999999999"/>
    <n v="969.57"/>
    <n v="0"/>
    <n v="1421.11"/>
    <n v="2390.6799999999998"/>
    <s v="CNXMN"/>
    <s v="XIAMEN"/>
    <n v="156"/>
    <s v="CHINA"/>
    <n v="156"/>
    <s v="CHINA"/>
    <n v="14"/>
    <n v="0"/>
    <n v="18"/>
    <n v="59.475999999999999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5"/>
    <x v="16"/>
    <s v="BARRA DE EJE ACERO COLD ROLL SAE1018"/>
    <s v="NUEVO"/>
    <n v="1910000"/>
    <s v="Kilogramos"/>
    <n v="1.1256999999999999"/>
    <n v="2150.087"/>
    <n v="511.63838700000002"/>
    <n v="4.2790619999999997"/>
    <n v="0"/>
    <n v="157891.03419999999"/>
    <n v="31578.21"/>
    <n v="0"/>
    <n v="34104.46"/>
    <n v="65682.67"/>
    <s v="CNDLC"/>
    <s v="DALIAN"/>
    <n v="156"/>
    <s v="CHINA"/>
    <n v="156"/>
    <s v="CHINA"/>
    <n v="20"/>
    <n v="0"/>
    <n v="18"/>
    <n v="59.223799999999997"/>
    <n v="0"/>
    <n v="0"/>
    <n v="1"/>
  </r>
  <r>
    <s v="2025-11-28 00:00:00.000000 UTC"/>
    <x v="3"/>
    <d v="2025-11-26T00:00:00"/>
    <d v="2025-11-28T00:00:00"/>
    <n v="1030"/>
    <s v="ADMINISTRACION HAINA ORIENTAL"/>
    <n v="1"/>
    <n v="6"/>
    <x v="10"/>
    <s v="ALAMBRE DE HIERRO"/>
    <s v="NUEVO"/>
    <n v="214000"/>
    <s v="Kilogramos"/>
    <n v="0.62"/>
    <n v="132.68"/>
    <n v="36.760800000000003"/>
    <n v="1.1647719999999999"/>
    <n v="0"/>
    <n v="10774.470499999999"/>
    <n v="2154.89"/>
    <n v="0"/>
    <n v="2327.2800000000002"/>
    <n v="4482.17"/>
    <s v="CNJIA"/>
    <s v="JIANGYIN"/>
    <n v="156"/>
    <s v="CHINA"/>
    <n v="156"/>
    <s v="CHINA"/>
    <n v="20"/>
    <n v="0"/>
    <n v="18"/>
    <n v="63.154000000000003"/>
    <n v="0"/>
    <n v="0"/>
    <n v="1"/>
  </r>
  <r>
    <s v="2025-09-15 00:00:00.000000 UTC"/>
    <x v="3"/>
    <d v="2025-09-14T00:00:00"/>
    <d v="2025-09-15T00:00:00"/>
    <n v="1150"/>
    <s v="ADMINISTRACION PUERTO MULTIMODAL CAUCEDO"/>
    <n v="1"/>
    <n v="2"/>
    <x v="30"/>
    <s v="ALAMBRE LISO GALVANIZADO"/>
    <s v="NUEVO"/>
    <n v="3628800"/>
    <s v="Kilogramos"/>
    <n v="0.57750000000000001"/>
    <n v="2095.6320000000001"/>
    <n v="590.98500000000001"/>
    <n v="5.7621039999999999"/>
    <n v="0"/>
    <n v="170051.60029999999"/>
    <n v="34010.32"/>
    <n v="0"/>
    <n v="36731.15"/>
    <n v="70741.47"/>
    <s v="CNNGB"/>
    <s v="NINGBO"/>
    <n v="156"/>
    <s v="CHINA"/>
    <n v="156"/>
    <s v="CHINA"/>
    <n v="20"/>
    <n v="0"/>
    <n v="18"/>
    <n v="63.160400000000003"/>
    <n v="0"/>
    <n v="0"/>
    <n v="1"/>
  </r>
  <r>
    <s v="2022-12-15 00:00:00.000000 UTC"/>
    <x v="5"/>
    <m/>
    <d v="2022-12-16T00:00:00"/>
    <n v="1030"/>
    <s v="ADMINISTRACION HAINA ORIENTAL"/>
    <n v="1"/>
    <n v="2"/>
    <x v="27"/>
    <s v="LAMINAS DE ALUZINC PREPINTADA, ONDULADA O  TRAPEZOIDALES "/>
    <s v="NUEVO"/>
    <n v="6000000"/>
    <s v="Kilogramos"/>
    <n v="0.65"/>
    <n v="3900"/>
    <n v="2502.1722960000002"/>
    <n v="13.529671"/>
    <n v="0"/>
    <n v="355641.4437"/>
    <n v="71128.289999999994"/>
    <n v="0"/>
    <n v="76818.55"/>
    <n v="147946.84"/>
    <s v="CNXMN"/>
    <s v="XIAMEN"/>
    <n v="156"/>
    <s v="CHINA"/>
    <n v="156"/>
    <s v="CHINA"/>
    <n v="20"/>
    <n v="0"/>
    <n v="18"/>
    <n v="55.432899999999997"/>
    <n v="0"/>
    <n v="1"/>
    <n v="1"/>
  </r>
  <r>
    <s v="2019-04-17 00:00:00.000000 UTC"/>
    <x v="6"/>
    <m/>
    <d v="2019-04-23T00:00:00"/>
    <n v="1030"/>
    <s v="ADMINISTRACION HAINA ORIENTAL"/>
    <n v="1"/>
    <n v="77"/>
    <x v="2"/>
    <s v="BARRA ROSCADA DE ACERO INOXIDABLE, 1/2''-13 X 6'. 800 PCS."/>
    <s v="NUEVO"/>
    <n v="1176000"/>
    <s v="Kilogramos"/>
    <n v="2.8426"/>
    <n v="3342.8975999999998"/>
    <n v="28.028759000000001"/>
    <n v="5.8408629999999997"/>
    <n v="11.42596"/>
    <n v="171279.94889999999"/>
    <n v="0"/>
    <n v="0"/>
    <n v="30830.39"/>
    <n v="30830.39"/>
    <s v="KRGJG"/>
    <s v="GIJANG-GUN/BUSAN"/>
    <n v="410"/>
    <s v="COREA DEL SUR"/>
    <n v="156"/>
    <s v="CHINA"/>
    <m/>
    <m/>
    <m/>
    <n v="50.552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7"/>
    <x v="5"/>
    <s v="PRODUCTOS LAMINADOS PLANOS SIN ENROLLAR EN FRIO"/>
    <s v="NUEVO"/>
    <n v="306000"/>
    <s v="Kilogramos"/>
    <n v="1.65"/>
    <n v="504.9"/>
    <n v="87.08623"/>
    <n v="0.61231999999999998"/>
    <n v="1.60886"/>
    <n v="33956.758399999999"/>
    <n v="0"/>
    <n v="0"/>
    <n v="6112.22"/>
    <n v="6112.22"/>
    <s v="CNGLN"/>
    <s v="GAOLAN"/>
    <n v="156"/>
    <s v="CHINA"/>
    <n v="156"/>
    <s v="CHINA"/>
    <n v="0"/>
    <n v="0"/>
    <n v="18"/>
    <n v="57.145099999999999"/>
    <n v="0"/>
    <n v="0"/>
    <n v="1"/>
  </r>
  <r>
    <s v="2023-11-21 00:00:00.000000 UTC"/>
    <x v="0"/>
    <d v="2023-11-21T00:00:00"/>
    <d v="2023-11-21T00:00:00"/>
    <n v="1030"/>
    <s v="ADMINISTRACION HAINA ORIENTAL"/>
    <n v="1"/>
    <n v="1"/>
    <x v="3"/>
    <s v="SIMPLEMENTE LAMINADOS EN FRIO"/>
    <s v="NUEVO"/>
    <n v="4032000"/>
    <s v="Kilogramos"/>
    <n v="1.4704999999999999"/>
    <n v="5929.0559999999996"/>
    <n v="441.39659999999998"/>
    <n v="11.07877"/>
    <n v="5.6057370000000004"/>
    <n v="364024.79930000001"/>
    <n v="0"/>
    <n v="0"/>
    <n v="65524.46"/>
    <n v="65524.46"/>
    <s v="CNJIU"/>
    <s v="JIUJIANG"/>
    <n v="156"/>
    <s v="CHINA"/>
    <n v="156"/>
    <s v="CHINA"/>
    <n v="0"/>
    <n v="0"/>
    <n v="18"/>
    <n v="56.993400000000001"/>
    <n v="0"/>
    <n v="0"/>
    <n v="1"/>
  </r>
  <r>
    <s v="2021-01-18 00:00:00.000000 UTC"/>
    <x v="4"/>
    <m/>
    <d v="2021-01-18T00:00:00"/>
    <n v="1150"/>
    <s v="ADMINISTRACION PUERTO MULTIMODAL CAUCEDO"/>
    <n v="1"/>
    <n v="1"/>
    <x v="2"/>
    <s v="BARRA ACERO INOXIDABLE"/>
    <s v="NUEVO"/>
    <n v="405000"/>
    <s v="Kilogramos"/>
    <n v="2.8148"/>
    <n v="1139.9939999999999"/>
    <n v="113.967629"/>
    <n v="0.911883"/>
    <n v="17.57"/>
    <n v="74159.102700000003"/>
    <n v="0"/>
    <n v="0"/>
    <n v="13348.64"/>
    <n v="13348.64"/>
    <s v="CNJJG"/>
    <s v="JIUJIANG"/>
    <n v="156"/>
    <s v="CHINA"/>
    <n v="156"/>
    <s v="CHINA"/>
    <n v="0"/>
    <n v="0"/>
    <n v="18"/>
    <n v="58.280500000000004"/>
    <n v="0"/>
    <n v="0"/>
    <n v="1"/>
  </r>
  <r>
    <s v="2025-06-12 00:00:00.000000 UTC"/>
    <x v="3"/>
    <d v="2025-06-10T00:00:00"/>
    <d v="2025-06-12T00:00:00"/>
    <n v="1150"/>
    <s v="ADMINISTRACION PUERTO MULTIMODAL CAUCEDO"/>
    <n v="1"/>
    <n v="3"/>
    <x v="53"/>
    <s v="ROLLOS LAMINADOS DE ACERO EN FRIO COLOR AZUL Y BORDE REDONDO 40-10/45-12/50-13/55-13/60-13/60-14/60-16"/>
    <s v="NUEVO"/>
    <n v="27134000"/>
    <s v="Kilogramos"/>
    <n v="1.45"/>
    <n v="39344.300000000003"/>
    <n v="2951.2917000000002"/>
    <n v="786.88557300000002"/>
    <n v="0"/>
    <n v="2557138.2749000001"/>
    <n v="0"/>
    <n v="0"/>
    <n v="230142.51"/>
    <n v="230142.51"/>
    <s v="CNKHN"/>
    <s v="NANCHANG"/>
    <n v="156"/>
    <s v="CHINA"/>
    <n v="156"/>
    <s v="CHINA"/>
    <n v="0"/>
    <n v="0"/>
    <n v="18"/>
    <n v="59.354500000000002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9"/>
    <x v="2"/>
    <s v="BARRA LISA T-304 A/I 3/16 5MM 0.09MTS USO INDUSTRIAL"/>
    <s v="NUEVO"/>
    <n v="95000"/>
    <s v="Kilogramos"/>
    <n v="2.31"/>
    <n v="219.45"/>
    <n v="16.388000000000002"/>
    <n v="0.22012899999999999"/>
    <n v="4.82"/>
    <n v="14262.8262"/>
    <n v="0"/>
    <n v="0"/>
    <n v="2567.31"/>
    <n v="2567.31"/>
    <s v="CNNSA"/>
    <s v="NANSHA"/>
    <n v="156"/>
    <s v="CHINA"/>
    <n v="156"/>
    <s v="CHINA"/>
    <n v="0"/>
    <n v="0"/>
    <n v="18"/>
    <n v="59.210900000000002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2"/>
    <x v="31"/>
    <s v="PLANCHUELA T304 A/I DE USO INDUSTRIAL 1X1/4 25MMX6MM"/>
    <s v="NUEVO"/>
    <n v="208000"/>
    <s v="Kilogramos"/>
    <n v="2.2621000000000002"/>
    <n v="470.51679999999999"/>
    <n v="32.070079999999997"/>
    <n v="0.51748000000000005"/>
    <n v="7.7839999999999998"/>
    <n v="31068.220499999999"/>
    <n v="0"/>
    <n v="0"/>
    <n v="5592.28"/>
    <n v="5592.28"/>
    <s v="CNSHK"/>
    <s v="SHEKOU"/>
    <n v="156"/>
    <s v="CHINA"/>
    <n v="156"/>
    <s v="CHINA"/>
    <n v="0"/>
    <n v="0"/>
    <n v="18"/>
    <n v="60.811700000000002"/>
    <n v="0"/>
    <n v="0"/>
    <n v="1"/>
  </r>
  <r>
    <s v="2022-04-20 00:00:00.000000 UTC"/>
    <x v="5"/>
    <d v="2022-04-14T00:00:00"/>
    <d v="2022-04-20T00:00:00"/>
    <n v="1030"/>
    <s v="ADMINISTRACION HAINA ORIENTAL"/>
    <n v="1"/>
    <n v="1"/>
    <x v="13"/>
    <s v="PRODUCTOS LAMINADOS PLANOS ENROLLADOS EN CALIENTE"/>
    <s v="NUEVO"/>
    <n v="49744000"/>
    <s v="Kilogramos"/>
    <n v="1.0942000000000001"/>
    <n v="54429.8848"/>
    <n v="2157.5923349999998"/>
    <n v="68.473927000000003"/>
    <n v="2.648466"/>
    <n v="3127589.0865000002"/>
    <n v="0"/>
    <n v="0"/>
    <n v="562966.04"/>
    <n v="562966.04"/>
    <s v="MXTAM"/>
    <s v="TAMPICO"/>
    <n v="484"/>
    <s v="MEXICO"/>
    <n v="156"/>
    <s v="CHINA"/>
    <n v="0"/>
    <n v="0"/>
    <n v="18"/>
    <n v="55.200600000000001"/>
    <n v="0"/>
    <n v="0"/>
    <n v="1"/>
  </r>
  <r>
    <s v="2020-01-29 00:00:00.000000 UTC"/>
    <x v="2"/>
    <m/>
    <d v="2020-01-29T00:00:00"/>
    <n v="1150"/>
    <s v="ADMINISTRACION PUERTO MULTIMODAL CAUCEDO"/>
    <n v="11"/>
    <n v="1"/>
    <x v="4"/>
    <s v="ROLLOS DE ALUZINC"/>
    <m/>
    <n v="25497500"/>
    <s v="Kilogramos"/>
    <n v="0.77880000000000005"/>
    <n v="19857.453000000001"/>
    <n v="1188"/>
    <n v="397.15"/>
    <n v="0"/>
    <n v="1140802.6466999999"/>
    <n v="0"/>
    <n v="0"/>
    <n v="205344.4"/>
    <n v="205344.4"/>
    <s v="SVAQJ"/>
    <s v="ACAJUTLA"/>
    <n v="222"/>
    <s v="EL SALVADOR"/>
    <n v="156"/>
    <s v="CHINA"/>
    <n v="0"/>
    <n v="0"/>
    <n v="18"/>
    <n v="53.202599999999997"/>
    <n v="0"/>
    <n v="0"/>
    <n v="1"/>
  </r>
  <r>
    <s v="2025-11-28 00:00:00.000000 UTC"/>
    <x v="3"/>
    <d v="2025-11-25T00:00:00"/>
    <d v="2025-12-02T00:00:00"/>
    <n v="1030"/>
    <s v="ADMINISTRACION HAINA ORIENTAL"/>
    <n v="1"/>
    <n v="2"/>
    <x v="10"/>
    <s v="ALAMBRE DE HIERRO"/>
    <s v="NUEVO"/>
    <n v="2684000"/>
    <s v="Kilogramos"/>
    <n v="1.1000000000000001"/>
    <n v="2952.4"/>
    <n v="324.91955000000002"/>
    <n v="59.047469999999997"/>
    <n v="0"/>
    <n v="210705.1404"/>
    <n v="42141.03"/>
    <n v="0"/>
    <n v="45512.31"/>
    <n v="87653.34"/>
    <s v="CNNGB"/>
    <s v="NINGBO"/>
    <n v="156"/>
    <s v="CHINA"/>
    <n v="156"/>
    <s v="CHINA"/>
    <n v="20"/>
    <n v="0"/>
    <n v="18"/>
    <n v="63.154000000000003"/>
    <n v="0"/>
    <n v="0"/>
    <n v="1"/>
  </r>
  <r>
    <s v="2024-02-15 00:00:00.000000 UTC"/>
    <x v="1"/>
    <d v="2024-02-14T00:00:00"/>
    <d v="2024-02-15T00:00:00"/>
    <n v="1030"/>
    <s v="ADMINISTRACION HAINA ORIENTAL"/>
    <n v="1"/>
    <n v="6"/>
    <x v="10"/>
    <s v="ALAMBRE DULCE  15M 288 BOL/CTN"/>
    <s v="NUEVO"/>
    <n v="1000"/>
    <s v="Kilogramos"/>
    <n v="129.43"/>
    <n v="129.43"/>
    <n v="7.9668809999999999"/>
    <n v="0.56570200000000004"/>
    <n v="3.1739199999999999"/>
    <n v="8303.1713"/>
    <n v="1660.63"/>
    <n v="0"/>
    <n v="1793.48"/>
    <n v="3454.11"/>
    <s v="PAMIT"/>
    <s v="MANZANILLO"/>
    <n v="591"/>
    <s v="PANAMA"/>
    <n v="156"/>
    <s v="CHINA"/>
    <n v="20"/>
    <n v="0"/>
    <n v="18"/>
    <n v="58.830500000000001"/>
    <n v="0"/>
    <n v="0"/>
    <n v="1"/>
  </r>
  <r>
    <s v="2025-11-25 00:00:00.000000 UTC"/>
    <x v="3"/>
    <d v="2025-11-20T00:00:00"/>
    <d v="2025-11-25T00:00:00"/>
    <n v="1030"/>
    <s v="ADMINISTRACION HAINA ORIENTAL"/>
    <n v="1"/>
    <n v="1"/>
    <x v="78"/>
    <s v="BARRA DE ACERO 4 UNIDADES"/>
    <s v="NUEVO"/>
    <n v="302000"/>
    <s v="Kilogramos"/>
    <n v="30.5762"/>
    <n v="9234.0123999999996"/>
    <n v="1558.92"/>
    <n v="184.68"/>
    <n v="0"/>
    <n v="691486.39749999996"/>
    <n v="138297.28"/>
    <n v="0"/>
    <n v="149361.06"/>
    <n v="287658.34000000003"/>
    <s v="PAMIT"/>
    <s v="MANZANILLO"/>
    <n v="591"/>
    <s v="PANAMA"/>
    <n v="156"/>
    <s v="CHINA"/>
    <n v="20"/>
    <n v="0"/>
    <n v="18"/>
    <n v="62.990600000000001"/>
    <n v="0"/>
    <n v="0"/>
    <n v="1"/>
  </r>
  <r>
    <s v="2021-07-21 00:00:00.000000 UTC"/>
    <x v="4"/>
    <d v="2021-07-21T00:00:00"/>
    <d v="2021-07-21T00:00:00"/>
    <n v="1150"/>
    <s v="ADMINISTRACION PUERTO MULTIMODAL CAUCEDO"/>
    <n v="1"/>
    <n v="1"/>
    <x v="0"/>
    <s v="PRODUCTOS LAMINADOS PLANOS ENROLLADOS EN CALIENTE"/>
    <s v="NUEVO"/>
    <n v="31040000"/>
    <s v="Kilogramos"/>
    <n v="1.0470999999999999"/>
    <n v="32501.984"/>
    <n v="3233.97"/>
    <n v="650.09299999999996"/>
    <n v="373.35"/>
    <n v="2103482.8587000002"/>
    <n v="0"/>
    <n v="0"/>
    <n v="189313.47"/>
    <n v="189313.47"/>
    <s v="AUMEL"/>
    <s v="MELBOURNE"/>
    <n v="36"/>
    <s v="AUSTRALIA"/>
    <n v="156"/>
    <s v="CHINA"/>
    <n v="0"/>
    <n v="0"/>
    <n v="18"/>
    <n v="57.222999999999999"/>
    <n v="0"/>
    <n v="0"/>
    <n v="1"/>
  </r>
  <r>
    <s v="2023-02-23 00:00:00.000000 UTC"/>
    <x v="0"/>
    <d v="2023-02-22T00:00:00"/>
    <d v="2023-02-23T00:00:00"/>
    <n v="1150"/>
    <s v="ADMINISTRACION PUERTO MULTIMODAL CAUCEDO"/>
    <n v="1"/>
    <n v="1"/>
    <x v="0"/>
    <s v="PRODUCTOS LAMINADOS PLANOS ENROLLADOS EN CALIENTE"/>
    <s v="NUEVO"/>
    <n v="47990000"/>
    <s v="Kilogramos"/>
    <n v="1.0755999999999999"/>
    <n v="51618.044000000002"/>
    <n v="8809.27"/>
    <n v="39.549999999999997"/>
    <n v="0"/>
    <n v="3375435.0704999999"/>
    <n v="0"/>
    <n v="0"/>
    <n v="303789.21000000002"/>
    <n v="303789.21000000002"/>
    <s v="AUMEL"/>
    <s v="MELBOURNE"/>
    <n v="36"/>
    <s v="AUSTRALIA"/>
    <n v="156"/>
    <s v="CHINA"/>
    <n v="0"/>
    <n v="0"/>
    <n v="18"/>
    <n v="55.822899999999997"/>
    <n v="0"/>
    <n v="0"/>
    <n v="1"/>
  </r>
  <r>
    <s v="2021-05-03 00:00:00.000000 UTC"/>
    <x v="4"/>
    <d v="2021-05-03T00:00:00"/>
    <d v="2021-05-03T00:00:00"/>
    <n v="1030"/>
    <s v="ADMINISTRACION HAINA ORIENTAL"/>
    <n v="1"/>
    <n v="1"/>
    <x v="88"/>
    <s v="BOBINA DE ACERO EN CALIENTE  1.55 MM"/>
    <s v="NUEVO"/>
    <n v="1088620"/>
    <s v="Toneladas Metricas"/>
    <n v="579"/>
    <n v="630310.98"/>
    <n v="32658.6"/>
    <n v="999.76"/>
    <n v="0"/>
    <n v="37878654.083800003"/>
    <n v="0"/>
    <n v="0"/>
    <n v="3409078.87"/>
    <n v="3409078.87"/>
    <s v="CNCGU"/>
    <s v="CHANGSHU"/>
    <n v="156"/>
    <s v="CHINA"/>
    <n v="156"/>
    <s v="CHINA"/>
    <n v="0"/>
    <n v="0"/>
    <n v="18"/>
    <n v="57.0488"/>
    <n v="0"/>
    <n v="0"/>
    <n v="1"/>
  </r>
  <r>
    <s v="2025-02-17 00:00:00.000000 UTC"/>
    <x v="3"/>
    <d v="2025-02-17T00:00:00"/>
    <d v="2025-02-17T00:00:00"/>
    <n v="1030"/>
    <s v="ADMINISTRACION HAINA ORIENTAL"/>
    <n v="1"/>
    <n v="1"/>
    <x v="4"/>
    <s v="BOBINAS DE ACERO GALVANIZADA"/>
    <s v="NUEVO"/>
    <n v="93132000"/>
    <s v="Kilogramos"/>
    <n v="0.73160000000000003"/>
    <n v="68135.371199999994"/>
    <n v="5227.1499999999996"/>
    <n v="41.13"/>
    <n v="0"/>
    <n v="4570872.2494999999"/>
    <n v="0"/>
    <n v="0"/>
    <n v="822757.45"/>
    <n v="822757.45"/>
    <s v="CNCZX"/>
    <s v="CHANGZHOU"/>
    <n v="156"/>
    <s v="CHINA"/>
    <n v="156"/>
    <s v="CHINA"/>
    <n v="0"/>
    <n v="0"/>
    <n v="18"/>
    <n v="62.270400000000002"/>
    <n v="0"/>
    <n v="0"/>
    <n v="1"/>
  </r>
  <r>
    <s v="2025-05-29 00:00:00.000000 UTC"/>
    <x v="3"/>
    <d v="2025-05-19T08:21:12"/>
    <d v="2025-05-29T00:00:00"/>
    <n v="1030"/>
    <s v="ADMINISTRACION HAINA ORIENTAL"/>
    <n v="1"/>
    <n v="4"/>
    <x v="13"/>
    <s v="BOBINAS DE ACERO GALVANIZADOCAL16X1220MM"/>
    <s v="NUEVO"/>
    <n v="109996000"/>
    <s v="Kilogramos"/>
    <n v="0.58730000000000004"/>
    <n v="64600.650800000003"/>
    <n v="6656.2709930000001"/>
    <n v="235.92302900000001"/>
    <n v="0"/>
    <n v="4243472.5543999998"/>
    <n v="0"/>
    <n v="0"/>
    <n v="763825.06"/>
    <n v="763825.06"/>
    <s v="CNCZX"/>
    <s v="CHANGZHOU"/>
    <n v="156"/>
    <s v="CHINA"/>
    <n v="156"/>
    <s v="CHINA"/>
    <n v="0"/>
    <n v="0"/>
    <n v="18"/>
    <n v="59.3551"/>
    <n v="0"/>
    <n v="0"/>
    <n v="1"/>
  </r>
  <r>
    <s v="2020-06-12 00:00:00.000000 UTC"/>
    <x v="2"/>
    <m/>
    <d v="2020-06-12T00:00:00"/>
    <n v="1030"/>
    <s v="ADMINISTRACION HAINA ORIENTAL"/>
    <n v="1"/>
    <n v="3"/>
    <x v="14"/>
    <s v="PRODUCTOS LAMINADOS PLANOS SIN ENROLLAR EN CALIENTE"/>
    <m/>
    <n v="44516000"/>
    <s v="Kilogramos"/>
    <n v="0.50700000000000001"/>
    <n v="22569.612000000001"/>
    <n v="1690.5275999999999"/>
    <n v="20.462012999999999"/>
    <n v="0"/>
    <n v="1408912.0834999999"/>
    <n v="0"/>
    <n v="0"/>
    <n v="253604.7"/>
    <n v="253604.7"/>
    <s v="CNLYG"/>
    <s v="LIANYUNGANG"/>
    <n v="156"/>
    <s v="CHINA"/>
    <n v="156"/>
    <s v="CHINA"/>
    <n v="0"/>
    <n v="0"/>
    <n v="18"/>
    <n v="58.026299999999999"/>
    <n v="0"/>
    <n v="0"/>
    <n v="1"/>
  </r>
  <r>
    <s v="2021-11-24 00:00:00.000000 UTC"/>
    <x v="4"/>
    <m/>
    <d v="2021-11-24T00:00:00"/>
    <n v="1030"/>
    <s v="ADMINISTRACION HAINA ORIENTAL"/>
    <n v="1"/>
    <n v="4"/>
    <x v="79"/>
    <s v="BOBINAS EN CALIENTE  4.50X1520MM"/>
    <s v="NUEVO"/>
    <n v="46870"/>
    <s v="Toneladas Metricas"/>
    <n v="751.27840000000003"/>
    <n v="35212.418608"/>
    <n v="4775.489896"/>
    <n v="23.592154000000001"/>
    <n v="0"/>
    <n v="2271210.6211000001"/>
    <n v="0"/>
    <n v="0"/>
    <n v="204408.95999999999"/>
    <n v="204408.95999999999"/>
    <s v="CNLYG"/>
    <s v="LIANYUNGANG"/>
    <n v="156"/>
    <s v="CHINA"/>
    <n v="156"/>
    <s v="CHINA"/>
    <n v="0"/>
    <n v="0"/>
    <n v="18"/>
    <n v="56.7637"/>
    <n v="0"/>
    <n v="0"/>
    <n v="1"/>
  </r>
  <r>
    <s v="2025-02-21 00:00:00.000000 UTC"/>
    <x v="3"/>
    <d v="2025-02-16T00:00:00"/>
    <d v="2025-02-24T00:00:00"/>
    <n v="1030"/>
    <s v="ADMINISTRACION HAINA ORIENTAL"/>
    <n v="1"/>
    <n v="3"/>
    <x v="67"/>
    <s v="ROLLOS DE HIERRO GARVANIZADOS DE 0.50MM"/>
    <s v="NUEVO"/>
    <n v="12300000"/>
    <s v="Kilogramos"/>
    <n v="0.95"/>
    <n v="11685"/>
    <n v="1896.16329"/>
    <n v="233.69957099999999"/>
    <n v="0"/>
    <n v="862339.98"/>
    <n v="0"/>
    <n v="0"/>
    <n v="155221.20000000001"/>
    <n v="155221.20000000001"/>
    <s v="CNNGB"/>
    <s v="NINGBO"/>
    <n v="156"/>
    <s v="CHINA"/>
    <n v="156"/>
    <s v="CHINA"/>
    <n v="0"/>
    <n v="0"/>
    <n v="18"/>
    <n v="62.421199999999999"/>
    <n v="0"/>
    <n v="0"/>
    <n v="1"/>
  </r>
  <r>
    <s v="2025-04-02 00:00:00.000000 UTC"/>
    <x v="3"/>
    <d v="2025-04-01T00:00:00"/>
    <d v="2025-04-02T00:00:00"/>
    <n v="1150"/>
    <s v="ADMINISTRACION PUERTO MULTIMODAL CAUCEDO"/>
    <n v="1"/>
    <n v="2"/>
    <x v="0"/>
    <s v="PRODUCTOS LAMINADOS PLANOS ENROLLADOS EN CALIENTE"/>
    <s v="NUEVO"/>
    <n v="39570000"/>
    <s v="Kilogramos"/>
    <n v="1.5714999999999999"/>
    <n v="62184.254999999997"/>
    <n v="5017.1880000000001"/>
    <n v="1243.726545"/>
    <n v="508.62883599999998"/>
    <n v="4372564.1909999996"/>
    <n v="0"/>
    <n v="0"/>
    <n v="393530.78"/>
    <n v="393530.78"/>
    <s v="CNSHK"/>
    <s v="SHEKOU"/>
    <n v="156"/>
    <s v="CHINA"/>
    <n v="156"/>
    <s v="CHINA"/>
    <n v="0"/>
    <n v="0"/>
    <n v="18"/>
    <n v="63.4129"/>
    <n v="0"/>
    <n v="0"/>
    <n v="1"/>
  </r>
  <r>
    <s v="2022-12-27 00:00:00.000000 UTC"/>
    <x v="5"/>
    <m/>
    <d v="2022-12-27T00:00:00"/>
    <n v="1150"/>
    <s v="ADMINISTRACION PUERTO MULTIMODAL CAUCEDO"/>
    <n v="1"/>
    <n v="5"/>
    <x v="12"/>
    <s v="TOLA A/IC 24 0.6MM 4X8"/>
    <s v="NUEVO"/>
    <n v="1249100"/>
    <s v="Kilogramos"/>
    <n v="2.6351"/>
    <n v="3291.5034099999998"/>
    <n v="314.67543499999999"/>
    <n v="3.6613030000000002"/>
    <n v="70.392841000000004"/>
    <n v="206640.26860000001"/>
    <n v="0"/>
    <n v="0"/>
    <n v="37195.25"/>
    <n v="37195.25"/>
    <s v="CNSHK"/>
    <s v="SHEKOU"/>
    <n v="156"/>
    <s v="CHINA"/>
    <n v="156"/>
    <s v="CHINA"/>
    <n v="0"/>
    <n v="0"/>
    <n v="18"/>
    <n v="56.148600000000002"/>
    <n v="0"/>
    <n v="1"/>
    <n v="1"/>
  </r>
  <r>
    <s v="2025-12-30 00:00:00.000000 UTC"/>
    <x v="3"/>
    <d v="2025-12-28T00:00:00"/>
    <d v="2025-12-30T00:00:00"/>
    <n v="1030"/>
    <s v="ADMINISTRACION HAINA ORIENTAL"/>
    <n v="1"/>
    <n v="8"/>
    <x v="24"/>
    <s v="PERFILES EN I"/>
    <s v="NUEVO"/>
    <n v="48160000"/>
    <s v="Kilogramos"/>
    <n v="0.54"/>
    <n v="26006.400000000001"/>
    <n v="2311.6661709999998"/>
    <n v="44.045665"/>
    <n v="0"/>
    <n v="1797644.0471000001"/>
    <n v="251670.17"/>
    <n v="0"/>
    <n v="368878.46"/>
    <n v="620548.63"/>
    <s v="CNCGU"/>
    <s v="CHANGSHU"/>
    <n v="156"/>
    <s v="CHINA"/>
    <n v="156"/>
    <s v="CHINA"/>
    <n v="14"/>
    <n v="0"/>
    <n v="18"/>
    <n v="63.3819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12"/>
    <x v="24"/>
    <s v="PERFILES EN I"/>
    <s v="NUEVO"/>
    <n v="27585000"/>
    <s v="Kilogramos"/>
    <n v="0.56200000000000006"/>
    <n v="15502.77"/>
    <n v="1462.2540770000001"/>
    <n v="42.640090999999998"/>
    <n v="0"/>
    <n v="1073689.0027999999"/>
    <n v="150316.46"/>
    <n v="0"/>
    <n v="220320.98"/>
    <n v="370637.44"/>
    <s v="CNCGU"/>
    <s v="CHANGSHU"/>
    <n v="156"/>
    <s v="CHINA"/>
    <n v="156"/>
    <s v="CHINA"/>
    <n v="14"/>
    <n v="0"/>
    <n v="18"/>
    <n v="63.129800000000003"/>
    <n v="0"/>
    <n v="1"/>
    <n v="1"/>
  </r>
  <r>
    <s v="2025-02-14 00:00:00.000000 UTC"/>
    <x v="3"/>
    <d v="2025-02-17T00:00:00"/>
    <d v="2025-02-14T00:00:00"/>
    <n v="1030"/>
    <s v="ADMINISTRACION HAINA ORIENTAL"/>
    <n v="1"/>
    <n v="1"/>
    <x v="25"/>
    <s v="PERFILES EN H"/>
    <s v="NUEVO"/>
    <n v="200617000"/>
    <s v="Kilogramos"/>
    <n v="0.60799999999999998"/>
    <n v="121975.136"/>
    <n v="10030.785118"/>
    <n v="217.80850000000001"/>
    <n v="0"/>
    <n v="8231322.7472999999"/>
    <n v="1152385.18"/>
    <n v="0"/>
    <n v="1689067.43"/>
    <n v="2841452.61"/>
    <s v="CNCZX"/>
    <s v="CHANGZHOU"/>
    <n v="156"/>
    <s v="CHINA"/>
    <n v="156"/>
    <s v="CHINA"/>
    <n v="14"/>
    <n v="0"/>
    <n v="18"/>
    <n v="62.252899999999997"/>
    <n v="0"/>
    <n v="0"/>
    <n v="1"/>
  </r>
  <r>
    <s v="2020-12-29 00:00:00.000000 UTC"/>
    <x v="2"/>
    <m/>
    <d v="2020-12-29T00:00:00"/>
    <n v="1150"/>
    <s v="ADMINISTRACION PUERTO MULTIMODAL CAUCEDO"/>
    <n v="1"/>
    <n v="12"/>
    <x v="16"/>
    <s v="BARRA DE EJE ACERO COLD ROLL SAE1018"/>
    <s v="NUEVO"/>
    <n v="2908400"/>
    <s v="Kilogramos"/>
    <n v="1.2337"/>
    <n v="3588.0930800000001"/>
    <n v="605.67657699999995"/>
    <n v="7.1997580000000001"/>
    <n v="0"/>
    <n v="244956.12"/>
    <n v="44092.0985"/>
    <n v="0"/>
    <n v="52910.52"/>
    <n v="97002.618499999997"/>
    <s v="CNDLC"/>
    <s v="DALIAN"/>
    <n v="156"/>
    <s v="CHINA"/>
    <n v="156"/>
    <s v="CHINA"/>
    <n v="20"/>
    <n v="0"/>
    <n v="18"/>
    <n v="58.309399999999997"/>
    <m/>
    <n v="1"/>
    <n v="1"/>
  </r>
  <r>
    <s v="2024-09-09 00:00:00.000000 UTC"/>
    <x v="1"/>
    <d v="2024-09-09T00:00:00"/>
    <d v="2024-09-09T00:00:00"/>
    <n v="1150"/>
    <s v="ADMINISTRACION PUERTO MULTIMODAL CAUCEDO"/>
    <n v="1"/>
    <n v="12"/>
    <x v="41"/>
    <s v="PERFIL DE HIERRO"/>
    <s v="NUEVO"/>
    <n v="275510"/>
    <s v="Kilogramos"/>
    <n v="0.98"/>
    <n v="269.99979999999999"/>
    <n v="57.147199999999998"/>
    <n v="5.3998759999999999"/>
    <n v="0"/>
    <n v="19950.929800000002"/>
    <n v="3990.19"/>
    <n v="0"/>
    <n v="4309.3999999999996"/>
    <n v="8299.59"/>
    <s v="CNQIN"/>
    <s v="QINGXI"/>
    <n v="156"/>
    <s v="CHINA"/>
    <n v="156"/>
    <s v="CHINA"/>
    <n v="20"/>
    <n v="0"/>
    <n v="18"/>
    <n v="59.994100000000003"/>
    <n v="0"/>
    <n v="0"/>
    <n v="1"/>
  </r>
  <r>
    <s v="2025-09-10 00:00:00.000000 UTC"/>
    <x v="3"/>
    <d v="2025-09-06T00:00:00"/>
    <d v="2025-09-10T00:00:00"/>
    <n v="1150"/>
    <s v="ADMINISTRACION PUERTO MULTIMODAL CAUCEDO"/>
    <n v="1"/>
    <n v="13"/>
    <x v="30"/>
    <s v="ALAMBRE DULCE"/>
    <s v="NUEVO"/>
    <n v="1000"/>
    <s v="Kilogramos"/>
    <n v="141.12"/>
    <n v="141.12"/>
    <n v="4.0828899999999999"/>
    <n v="0.98845099999999997"/>
    <n v="0.22372"/>
    <n v="9374.7955000000002"/>
    <n v="1874.96"/>
    <n v="0"/>
    <n v="2024.96"/>
    <n v="3899.92"/>
    <s v="MXZLO"/>
    <s v="MANZANILLO"/>
    <n v="484"/>
    <s v="MEXICO"/>
    <n v="156"/>
    <s v="CHINA"/>
    <n v="20"/>
    <n v="0"/>
    <n v="18"/>
    <n v="64.028599999999997"/>
    <n v="0"/>
    <n v="0"/>
    <n v="1"/>
  </r>
  <r>
    <s v="2019-07-12 00:00:00.000000 UTC"/>
    <x v="6"/>
    <m/>
    <d v="2019-07-12T00:00:00"/>
    <n v="1150"/>
    <s v="ADMINISTRACION PUERTO MULTIMODAL CAUCEDO"/>
    <n v="1"/>
    <n v="99"/>
    <x v="10"/>
    <s v="CABLE DE EMERG. PARA AUTO 4643035571"/>
    <s v="NUEVO"/>
    <n v="3000"/>
    <s v="Kilogramos"/>
    <n v="26.98"/>
    <n v="80.94"/>
    <n v="1.8078000000000001"/>
    <n v="1.616736"/>
    <n v="0"/>
    <n v="4292.9937"/>
    <n v="858.6"/>
    <n v="0"/>
    <n v="927.29"/>
    <n v="1785.89"/>
    <s v="AEJEA"/>
    <s v="JEBEL ALI"/>
    <n v="784"/>
    <s v="EMIRATOS ARABES UNIDOS"/>
    <n v="156"/>
    <s v="CHINA"/>
    <m/>
    <m/>
    <m/>
    <n v="50.883600000000001"/>
    <n v="0"/>
    <n v="0"/>
    <n v="1"/>
  </r>
  <r>
    <s v="2024-03-05 00:00:00.000000 UTC"/>
    <x v="1"/>
    <d v="2024-03-06T00:00:00"/>
    <d v="2024-03-05T00:00:00"/>
    <n v="1030"/>
    <s v="ADMINISTRACION HAINA ORIENTAL"/>
    <n v="1"/>
    <n v="8"/>
    <x v="1"/>
    <s v="SIMPLEMENTE LAMINADOS EN FRIO"/>
    <s v="NUEVO"/>
    <n v="3584000"/>
    <s v="Kilogramos"/>
    <n v="2.3252999999999999"/>
    <n v="8333.8752000000004"/>
    <n v="403.53039999999999"/>
    <n v="15.242150000000001"/>
    <n v="7.6959010000000001"/>
    <n v="516888.31780000002"/>
    <n v="0"/>
    <n v="0"/>
    <n v="93039.94"/>
    <n v="93039.94"/>
    <s v="CNJIU"/>
    <s v="JIUJIANG"/>
    <n v="156"/>
    <s v="CHINA"/>
    <n v="156"/>
    <s v="CHINA"/>
    <n v="0"/>
    <n v="0"/>
    <n v="18"/>
    <n v="59.0032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6"/>
    <x v="12"/>
    <s v="TOLA A/I C-14 2.0MM 5X10MM"/>
    <s v="NUEVO"/>
    <n v="2076900"/>
    <s v="Kilogramos"/>
    <n v="2.1947999999999999"/>
    <n v="4558.3801199999998"/>
    <n v="260.96319999999997"/>
    <n v="5.0561619999999996"/>
    <n v="116.663599"/>
    <n v="293203.41979999997"/>
    <n v="0"/>
    <n v="0"/>
    <n v="52776.62"/>
    <n v="52776.62"/>
    <s v="CNNSA"/>
    <s v="NANSHA"/>
    <n v="156"/>
    <s v="CHINA"/>
    <n v="156"/>
    <s v="CHINA"/>
    <n v="0"/>
    <n v="0"/>
    <n v="18"/>
    <n v="59.3401"/>
    <n v="0"/>
    <n v="0"/>
    <n v="1"/>
  </r>
  <r>
    <s v="2022-03-12 00:00:00.000000 UTC"/>
    <x v="5"/>
    <m/>
    <d v="2022-03-12T00:00:00"/>
    <n v="1150"/>
    <s v="ADMINISTRACION PUERTO MULTIMODAL CAUCEDO"/>
    <n v="1"/>
    <n v="3"/>
    <x v="12"/>
    <s v="TOLA A/IC -18-1.2MM 4X8"/>
    <s v="NUEVO"/>
    <n v="2710000"/>
    <s v="Kilogramos"/>
    <n v="2.7132999999999998"/>
    <n v="7353.0429999999997"/>
    <n v="1096.0301999999999"/>
    <n v="8.1721550000000001"/>
    <n v="146.13736"/>
    <n v="473547.61"/>
    <n v="0"/>
    <n v="0"/>
    <n v="85238.57"/>
    <n v="85238.57"/>
    <s v="CNYTN"/>
    <s v="YANTIAN"/>
    <n v="156"/>
    <s v="CHINA"/>
    <n v="156"/>
    <s v="CHINA"/>
    <n v="0"/>
    <n v="0"/>
    <n v="18"/>
    <n v="55.042000000000002"/>
    <n v="0"/>
    <n v="0"/>
    <n v="1"/>
  </r>
  <r>
    <s v="2025-10-31 00:00:00.000000 UTC"/>
    <x v="3"/>
    <d v="2025-10-26T00:00:00"/>
    <d v="2025-10-31T00:00:00"/>
    <n v="1150"/>
    <s v="ADMINISTRACION PUERTO MULTIMODAL CAUCEDO"/>
    <n v="1"/>
    <n v="13"/>
    <x v="77"/>
    <s v="ALAMBRE DE ACERO SILICOMANGANESO"/>
    <s v="NUEVO"/>
    <n v="10350"/>
    <s v="Kilogramos"/>
    <n v="2.2414999999999998"/>
    <n v="23.199525000000001"/>
    <n v="0.39119999999999999"/>
    <n v="0.113611"/>
    <n v="0"/>
    <n v="1528.8693000000001"/>
    <n v="45.87"/>
    <n v="0"/>
    <n v="283.45"/>
    <n v="329.32"/>
    <s v="BRPNG"/>
    <s v="PARANAGUÃ"/>
    <n v="76"/>
    <s v="BRASIL"/>
    <n v="156"/>
    <s v="CHINA"/>
    <n v="3"/>
    <n v="0"/>
    <n v="18"/>
    <n v="64.495800000000003"/>
    <n v="0"/>
    <n v="0"/>
    <n v="1"/>
  </r>
  <r>
    <s v="2024-12-13 00:00:00.000000 UTC"/>
    <x v="1"/>
    <d v="2024-12-16T00:00:00"/>
    <d v="2024-12-20T00:00:00"/>
    <n v="1030"/>
    <s v="ADMINISTRACION HAINA ORIENTAL"/>
    <n v="1"/>
    <n v="6"/>
    <x v="23"/>
    <s v="PRODUCTOS LAMINADOS PLANOS ENROLLADOS EN FRIO 0.45 X 1200 MM COLOR BLANCO"/>
    <s v="NUEVO"/>
    <n v="425690000"/>
    <s v="Kilogramos"/>
    <n v="0.91400000000000003"/>
    <n v="389080.66"/>
    <n v="37455.776909"/>
    <n v="7781.5809559999998"/>
    <n v="0"/>
    <n v="26454587.9245"/>
    <n v="0"/>
    <n v="0"/>
    <n v="2571385.9500000002"/>
    <n v="2571385.9500000002"/>
    <s v="CNZJG"/>
    <s v="ZHANGJIAGANG"/>
    <n v="156"/>
    <s v="CHINA"/>
    <n v="156"/>
    <s v="CHINA"/>
    <n v="8"/>
    <n v="0"/>
    <n v="18"/>
    <n v="60.9106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6"/>
    <x v="24"/>
    <s v="PERFILES EN I"/>
    <s v="NUEVO"/>
    <n v="32912000"/>
    <s v="Kilogramos"/>
    <n v="0.55900000000000005"/>
    <n v="18397.808000000001"/>
    <n v="1843.064975"/>
    <n v="40.076717000000002"/>
    <n v="0"/>
    <n v="1280334.2564000001"/>
    <n v="179246.8"/>
    <n v="0"/>
    <n v="262724.59000000003"/>
    <n v="441971.39"/>
    <s v="CNCGU"/>
    <s v="CHANGSHU"/>
    <n v="156"/>
    <s v="CHINA"/>
    <n v="156"/>
    <s v="CHINA"/>
    <n v="14"/>
    <n v="0"/>
    <n v="18"/>
    <n v="63.129800000000003"/>
    <n v="0"/>
    <n v="1"/>
    <n v="1"/>
  </r>
  <r>
    <s v="2025-12-29 00:00:00.000000 UTC"/>
    <x v="3"/>
    <d v="2025-12-28T00:00:00"/>
    <d v="2025-12-29T00:00:00"/>
    <n v="1030"/>
    <s v="ADMINISTRACION HAINA ORIENTAL"/>
    <n v="1"/>
    <n v="7"/>
    <x v="24"/>
    <s v="PERFILES EN I"/>
    <s v="NUEVO"/>
    <n v="34608000"/>
    <s v="Kilogramos"/>
    <n v="0.55900000000000005"/>
    <n v="19345.871999999999"/>
    <n v="1938.0306439999999"/>
    <n v="42.141708000000001"/>
    <n v="0"/>
    <n v="1346311.6172"/>
    <n v="188483.63"/>
    <n v="0"/>
    <n v="276260"/>
    <n v="464743.63"/>
    <s v="CNCGU"/>
    <s v="CHANGSHU"/>
    <n v="156"/>
    <s v="CHINA"/>
    <n v="156"/>
    <s v="CHINA"/>
    <n v="14"/>
    <n v="0"/>
    <n v="18"/>
    <n v="63.129800000000003"/>
    <n v="0"/>
    <n v="1"/>
    <n v="1"/>
  </r>
  <r>
    <s v="2023-09-06 00:00:00.000000 UTC"/>
    <x v="0"/>
    <d v="2023-09-05T00:00:00"/>
    <d v="2023-09-06T00:00:00"/>
    <n v="1150"/>
    <s v="ADMINISTRACION PUERTO MULTIMODAL CAUCEDO"/>
    <n v="1"/>
    <n v="7"/>
    <x v="16"/>
    <s v="BARRA DE EJE ACERO COLD ROLL SAE1018"/>
    <s v="NUEVO"/>
    <n v="480000"/>
    <s v="Kilogramos"/>
    <n v="1.2498"/>
    <n v="599.904"/>
    <n v="48.272803000000003"/>
    <n v="1.531104"/>
    <n v="0"/>
    <n v="36996.079299999998"/>
    <n v="7399.22"/>
    <n v="0"/>
    <n v="7991.15"/>
    <n v="15390.37"/>
    <s v="CNDLC"/>
    <s v="DALIAN"/>
    <n v="156"/>
    <s v="CHINA"/>
    <n v="156"/>
    <s v="CHINA"/>
    <n v="20"/>
    <n v="0"/>
    <n v="18"/>
    <n v="56.9422"/>
    <n v="0"/>
    <n v="0"/>
    <n v="1"/>
  </r>
  <r>
    <s v="2023-11-21 00:00:00.000000 UTC"/>
    <x v="0"/>
    <d v="2023-11-21T00:00:00"/>
    <d v="2023-11-21T00:00:00"/>
    <n v="1030"/>
    <s v="ADMINISTRACION HAINA ORIENTAL"/>
    <n v="1"/>
    <n v="3"/>
    <x v="3"/>
    <s v="SIMPLEMENTE LAMINADOS EN FRIO"/>
    <s v="NUEVO"/>
    <n v="3958000"/>
    <s v="Kilogramos"/>
    <n v="1.4891000000000001"/>
    <n v="5893.8577999999998"/>
    <n v="438.77710000000002"/>
    <n v="11.013021999999999"/>
    <n v="5.5724689999999999"/>
    <n v="361863.84080000001"/>
    <n v="0"/>
    <n v="0"/>
    <n v="65135.49"/>
    <n v="65135.49"/>
    <s v="CNJIU"/>
    <s v="JIUJIANG"/>
    <n v="156"/>
    <s v="CHINA"/>
    <n v="156"/>
    <s v="CHINA"/>
    <n v="0"/>
    <n v="0"/>
    <n v="18"/>
    <n v="56.993400000000001"/>
    <n v="0"/>
    <n v="0"/>
    <n v="1"/>
  </r>
  <r>
    <s v="2022-03-22 00:00:00.000000 UTC"/>
    <x v="5"/>
    <m/>
    <d v="2022-03-22T00:00:00"/>
    <n v="1150"/>
    <s v="ADMINISTRACION PUERTO MULTIMODAL CAUCEDO"/>
    <n v="1"/>
    <n v="2"/>
    <x v="39"/>
    <s v="ANGULAR DE ACERO INOXIDABLE T-304/304L 1/8 X 1-1/2 X 20"/>
    <s v="NUEVO"/>
    <n v="2000000"/>
    <s v="Kilogramos"/>
    <n v="3.6"/>
    <n v="7200"/>
    <n v="1424.2425000000001"/>
    <n v="21.599354999999999"/>
    <n v="0"/>
    <n v="477308.54359999998"/>
    <n v="0"/>
    <n v="0"/>
    <n v="85915.54"/>
    <n v="85915.54"/>
    <s v="CNNGB"/>
    <s v="NINGBO"/>
    <n v="156"/>
    <s v="CHINA"/>
    <n v="156"/>
    <s v="CHINA"/>
    <n v="0"/>
    <n v="0"/>
    <n v="18"/>
    <n v="55.206600000000002"/>
    <n v="0"/>
    <n v="0"/>
    <n v="1"/>
  </r>
  <r>
    <s v="2023-04-14 00:00:00.000000 UTC"/>
    <x v="0"/>
    <d v="2023-04-11T00:00:00"/>
    <d v="2023-04-14T00:00:00"/>
    <n v="1030"/>
    <s v="ADMINISTRACION HAINA ORIENTAL"/>
    <n v="1"/>
    <n v="2"/>
    <x v="4"/>
    <s v="BOBINAS DE ALUZINC GALVANIZADAS 0.5MM X 1220MM"/>
    <s v="NUEVO"/>
    <n v="54975000"/>
    <s v="Kilogramos"/>
    <n v="1.087"/>
    <n v="59757.824999999997"/>
    <n v="3328.362005"/>
    <n v="24.811710000000001"/>
    <n v="1.9012000000000001E-2"/>
    <n v="3475239.9745999998"/>
    <n v="0"/>
    <n v="0"/>
    <n v="312771.59999999998"/>
    <n v="312771.59999999998"/>
    <s v="CNNGB"/>
    <s v="NINGBO"/>
    <n v="156"/>
    <s v="CHINA"/>
    <n v="156"/>
    <s v="CHINA"/>
    <n v="0"/>
    <n v="0"/>
    <n v="18"/>
    <n v="55.0655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4"/>
    <x v="38"/>
    <s v="LAMINA DE ACERO INOXIDABLE 1.0MM X 1219MM X 2438MM"/>
    <s v="NUEVO"/>
    <n v="5000"/>
    <s v="Kilogramos"/>
    <n v="89"/>
    <n v="445"/>
    <n v="30.898845000000001"/>
    <n v="6.1970850000000004"/>
    <n v="0"/>
    <n v="30262.6911"/>
    <n v="0"/>
    <n v="0"/>
    <n v="5447.28"/>
    <n v="5447.28"/>
    <s v="CNNKG"/>
    <s v="NANJING"/>
    <n v="156"/>
    <s v="CHINA"/>
    <n v="156"/>
    <s v="CHINA"/>
    <n v="0"/>
    <n v="0"/>
    <n v="18"/>
    <n v="62.773099999999999"/>
    <n v="0"/>
    <n v="0"/>
    <n v="1"/>
  </r>
  <r>
    <s v="2022-08-22 00:00:00.000000 UTC"/>
    <x v="5"/>
    <m/>
    <d v="2022-08-22T00:00:00"/>
    <n v="1030"/>
    <s v="ADMINISTRACION HAINA ORIENTAL"/>
    <n v="1"/>
    <n v="8"/>
    <x v="37"/>
    <s v="PLANCHUELA DE ACERO INOXIDABLE AISI 304 3/16 X 2 X 6100MM"/>
    <s v="NUEVO"/>
    <n v="2379000"/>
    <s v="Kilogramos"/>
    <n v="3.5017999999999998"/>
    <n v="8330.7821999999996"/>
    <n v="1113.825959"/>
    <n v="36.153770999999999"/>
    <n v="0"/>
    <n v="507964.20500000002"/>
    <n v="0"/>
    <n v="0"/>
    <n v="91433.56"/>
    <n v="91433.56"/>
    <s v="CNNKG"/>
    <s v="NANJING"/>
    <n v="156"/>
    <s v="CHINA"/>
    <n v="156"/>
    <s v="CHINA"/>
    <n v="0"/>
    <n v="0"/>
    <n v="18"/>
    <n v="53.578400000000002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1"/>
    <x v="39"/>
    <s v="ANGULAR T304  DE ACERO INOX. USO INDUSTRIAL 2X2 532 50MMX50MMX4MM"/>
    <s v="NUEVO"/>
    <n v="2390"/>
    <s v="Kilogramos"/>
    <n v="949.99580000000003"/>
    <n v="2270.4899620000001"/>
    <n v="103.45104000000001"/>
    <n v="2.499619"/>
    <n v="35.367522000000001"/>
    <n v="136884.12419999999"/>
    <n v="0"/>
    <n v="0"/>
    <n v="24639.14"/>
    <n v="24639.14"/>
    <s v="CNSHK"/>
    <s v="SHEKOU"/>
    <n v="156"/>
    <s v="CHINA"/>
    <n v="156"/>
    <s v="CHINA"/>
    <n v="0"/>
    <n v="0"/>
    <n v="18"/>
    <n v="56.755800000000001"/>
    <n v="0"/>
    <n v="0"/>
    <n v="1"/>
  </r>
  <r>
    <s v="2024-12-19 00:00:00.000000 UTC"/>
    <x v="1"/>
    <d v="2024-12-16T00:00:00"/>
    <d v="2024-12-19T00:00:00"/>
    <n v="1030"/>
    <s v="ADMINISTRACION HAINA ORIENTAL"/>
    <n v="1"/>
    <n v="5"/>
    <x v="6"/>
    <s v="BOBINAS DE ACERO GALVANIZADO"/>
    <s v="NUEVO"/>
    <n v="40410000"/>
    <s v="Kilogramos"/>
    <n v="0.62"/>
    <n v="25054.2"/>
    <n v="2564.6806329999999"/>
    <n v="501.07708400000001"/>
    <n v="0"/>
    <n v="1710349.1137999999"/>
    <n v="0"/>
    <n v="0"/>
    <n v="153931.42000000001"/>
    <n v="153931.42000000001"/>
    <s v="CNZJG"/>
    <s v="ZHANGJIAGANG"/>
    <n v="156"/>
    <s v="CHINA"/>
    <n v="156"/>
    <s v="CHINA"/>
    <n v="0"/>
    <n v="0"/>
    <n v="18"/>
    <n v="60.8232"/>
    <n v="0"/>
    <n v="1"/>
    <n v="1"/>
  </r>
  <r>
    <s v="2024-12-13 00:00:00.000000 UTC"/>
    <x v="1"/>
    <d v="2024-12-16T00:00:00"/>
    <d v="2024-12-20T00:00:00"/>
    <n v="1030"/>
    <s v="ADMINISTRACION HAINA ORIENTAL"/>
    <n v="1"/>
    <n v="1"/>
    <x v="4"/>
    <s v="PRODUCTOS LAMINADOS PLANOS ENROLLADOS EN FRIO 0.60 X 1219 MM COLOR BLANCO"/>
    <s v="NUEVO"/>
    <n v="21355000"/>
    <s v="Kilogramos"/>
    <n v="2.33"/>
    <n v="49757.15"/>
    <n v="4790.0040239999998"/>
    <n v="995.141662"/>
    <n v="0"/>
    <n v="3383115.0688"/>
    <n v="0"/>
    <n v="0"/>
    <n v="304480.36"/>
    <n v="304480.36"/>
    <s v="CNZJG"/>
    <s v="ZHANGJIAGANG"/>
    <n v="156"/>
    <s v="CHINA"/>
    <n v="156"/>
    <s v="CHINA"/>
    <n v="0"/>
    <n v="0"/>
    <n v="18"/>
    <n v="60.910600000000002"/>
    <n v="0"/>
    <n v="1"/>
    <n v="1"/>
  </r>
  <r>
    <s v="2021-01-07 00:00:00.000000 UTC"/>
    <x v="4"/>
    <m/>
    <d v="2021-01-07T00:00:00"/>
    <n v="1150"/>
    <s v="ADMINISTRACION PUERTO MULTIMODAL CAUCEDO"/>
    <n v="1"/>
    <n v="9"/>
    <x v="5"/>
    <s v="PRODUCTOS LAMINADOS PLANOS SIN ENROLLAR EN FRIO"/>
    <s v="NUEVO"/>
    <n v="4156000"/>
    <s v="Kilogramos"/>
    <n v="1.35"/>
    <n v="5610.6"/>
    <n v="803.01"/>
    <n v="6.6344690000000002"/>
    <n v="0"/>
    <n v="374994.63270000002"/>
    <n v="0"/>
    <n v="0"/>
    <n v="67499.03"/>
    <n v="67499.03"/>
    <s v="CNZUH"/>
    <s v="ZHUHAI"/>
    <n v="156"/>
    <s v="CHINA"/>
    <n v="156"/>
    <s v="CHINA"/>
    <n v="0"/>
    <n v="0"/>
    <n v="18"/>
    <n v="58.408099999999997"/>
    <n v="0"/>
    <n v="0"/>
    <n v="1"/>
  </r>
  <r>
    <s v="2022-12-14 00:00:00.000000 UTC"/>
    <x v="5"/>
    <m/>
    <d v="2022-12-14T00:00:00"/>
    <n v="1030"/>
    <s v="ADMINISTRACION HAINA ORIENTAL"/>
    <n v="1"/>
    <n v="3"/>
    <x v="3"/>
    <s v="LAMINA DE ACERO INOXIDABLE 1.0MM X 48 X 96"/>
    <s v="NUEVO"/>
    <n v="7409000"/>
    <s v="Kilogramos"/>
    <n v="2.95"/>
    <n v="21856.55"/>
    <n v="2040.4849999999999"/>
    <n v="91.474637999999999"/>
    <n v="0"/>
    <n v="1328797.827"/>
    <n v="0"/>
    <n v="0"/>
    <n v="239183.61"/>
    <n v="239183.61"/>
    <s v="TWTXG"/>
    <s v="TAICHUNG"/>
    <n v="158"/>
    <s v="TAIWAN"/>
    <n v="156"/>
    <s v="CHINA"/>
    <n v="0"/>
    <n v="0"/>
    <n v="18"/>
    <n v="55.393099999999997"/>
    <n v="0"/>
    <n v="1"/>
    <n v="1"/>
  </r>
  <r>
    <s v="2025-02-13 00:00:00.000000 UTC"/>
    <x v="3"/>
    <d v="2025-02-11T00:00:00"/>
    <d v="2025-02-13T00:00:00"/>
    <n v="1150"/>
    <s v="ADMINISTRACION PUERTO MULTIMODAL CAUCEDO"/>
    <n v="1"/>
    <n v="1"/>
    <x v="9"/>
    <s v="PLANCHAS ACERO GALVANIZADO 10GA 48X96&quot;"/>
    <s v="NUEVO"/>
    <n v="9596280"/>
    <s v="Kilogramos"/>
    <n v="1.087"/>
    <n v="10431.156360000001"/>
    <n v="2652.6370000000002"/>
    <n v="208.62377900000001"/>
    <n v="73.457639999999998"/>
    <n v="831421.5209"/>
    <n v="24942.65"/>
    <n v="0"/>
    <n v="154145.54999999999"/>
    <n v="179088.2"/>
    <s v="SGSIN"/>
    <s v="SINGAPORE"/>
    <n v="702"/>
    <s v="SINGAPUR"/>
    <n v="156"/>
    <s v="CHINA"/>
    <n v="3"/>
    <n v="0"/>
    <n v="18"/>
    <n v="62.2047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12"/>
    <x v="24"/>
    <s v="PERFILES EN I"/>
    <s v="NUEVO"/>
    <n v="30520000"/>
    <s v="Kilogramos"/>
    <n v="0.57689999999999997"/>
    <n v="17606.988000000001"/>
    <n v="1922.751726"/>
    <n v="48.427418000000003"/>
    <n v="0"/>
    <n v="1243735.0887"/>
    <n v="174122.91"/>
    <n v="0"/>
    <n v="255214.44"/>
    <n v="429337.35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2"/>
    <x v="24"/>
    <s v="PERFILES EN I"/>
    <s v="NUEVO"/>
    <n v="28144000"/>
    <s v="Kilogramos"/>
    <n v="0.56189999999999996"/>
    <n v="15814.113600000001"/>
    <n v="1491.6202000000001"/>
    <n v="43.496422000000003"/>
    <n v="0"/>
    <n v="1095252.4013"/>
    <n v="153335.34"/>
    <n v="0"/>
    <n v="224745.79"/>
    <n v="378081.13"/>
    <s v="CNCGU"/>
    <s v="CHANGSHU"/>
    <n v="156"/>
    <s v="CHINA"/>
    <n v="156"/>
    <s v="CHINA"/>
    <n v="14"/>
    <n v="0"/>
    <n v="18"/>
    <n v="63.129800000000003"/>
    <n v="0"/>
    <n v="1"/>
    <n v="1"/>
  </r>
  <r>
    <s v="2024-12-27 00:00:00.000000 UTC"/>
    <x v="1"/>
    <d v="2024-12-11T00:00:00"/>
    <d v="2024-12-27T00:00:00"/>
    <n v="1030"/>
    <s v="ADMINISTRACION HAINA ORIENTAL"/>
    <n v="1"/>
    <n v="23"/>
    <x v="25"/>
    <s v="PERFIL DE HIERRO, CUADRADOS 250x250MM, 12MTS, 21 PZAS KGRS"/>
    <s v="USADO"/>
    <n v="80000"/>
    <s v="Kilogramos"/>
    <n v="0.85"/>
    <n v="68"/>
    <n v="15.6275"/>
    <n v="1.3598429999999999"/>
    <n v="0"/>
    <n v="5192.2106000000003"/>
    <n v="726.91"/>
    <n v="0"/>
    <n v="1065.44"/>
    <n v="1792.35"/>
    <s v="CNNGB"/>
    <s v="NINGBO"/>
    <n v="156"/>
    <s v="CHINA"/>
    <n v="156"/>
    <s v="CHINA"/>
    <n v="14"/>
    <n v="0"/>
    <n v="18"/>
    <n v="61.0929"/>
    <n v="0"/>
    <n v="1"/>
    <n v="1"/>
  </r>
  <r>
    <s v="2025-05-19 00:00:00.000000 UTC"/>
    <x v="3"/>
    <d v="2025-05-01T00:00:00"/>
    <d v="2025-05-19T00:00:00"/>
    <n v="1150"/>
    <s v="ADMINISTRACION PUERTO MULTIMODAL CAUCEDO"/>
    <n v="1"/>
    <n v="32"/>
    <x v="25"/>
    <s v="VIGA H"/>
    <s v="NUEVO"/>
    <n v="31695710"/>
    <s v="Kilogramos"/>
    <n v="1.052"/>
    <n v="33343.886919999997"/>
    <n v="3695.4450000000002"/>
    <n v="33.360835000000002"/>
    <n v="0"/>
    <n v="2188329.7689999999"/>
    <n v="306366.17"/>
    <n v="0"/>
    <n v="449045.27"/>
    <n v="755411.44"/>
    <s v="CNXMN"/>
    <s v="XIAMEN"/>
    <n v="156"/>
    <s v="CHINA"/>
    <n v="156"/>
    <s v="CHINA"/>
    <n v="14"/>
    <n v="0"/>
    <n v="18"/>
    <n v="59.027999999999999"/>
    <n v="0"/>
    <n v="0"/>
    <n v="1"/>
  </r>
  <r>
    <s v="2024-12-10 00:00:00.000000 UTC"/>
    <x v="1"/>
    <d v="2024-12-07T00:00:00"/>
    <d v="2024-12-10T00:00:00"/>
    <n v="1150"/>
    <s v="ADMINISTRACION PUERTO MULTIMODAL CAUCEDO"/>
    <n v="11"/>
    <n v="3"/>
    <x v="17"/>
    <s v="ALAMBRE"/>
    <s v="NUEVO"/>
    <n v="3000000"/>
    <s v="Kilogramos"/>
    <n v="7.4261999999999997"/>
    <n v="22278.6"/>
    <n v="485.49374999999998"/>
    <n v="445.56226500000002"/>
    <n v="0"/>
    <n v="1412037.284"/>
    <n v="282407.46000000002"/>
    <n v="0"/>
    <n v="305000.05"/>
    <n v="587407.51"/>
    <s v="CNYTN"/>
    <s v="YANTIAN"/>
    <n v="156"/>
    <s v="CHINA"/>
    <n v="156"/>
    <s v="CHINA"/>
    <n v="20"/>
    <n v="0"/>
    <n v="18"/>
    <n v="60.838299999999997"/>
    <n v="0"/>
    <n v="1"/>
    <n v="1"/>
  </r>
  <r>
    <s v="2025-07-22 00:00:00.000000 UTC"/>
    <x v="3"/>
    <d v="2025-07-21T00:00:00"/>
    <d v="2025-07-22T00:00:00"/>
    <n v="2050"/>
    <s v="AEROPUERTO INTERNACIONAL  JOSE FRANCISCO PEÃ‘A GOMEZ"/>
    <n v="1"/>
    <n v="13"/>
    <x v="34"/>
    <s v="SONDA TERMOCOPPIA TCK"/>
    <s v="NUEVO"/>
    <n v="3000"/>
    <s v="Kilogramos"/>
    <n v="68.42"/>
    <n v="205.26"/>
    <n v="12.69936"/>
    <n v="4.1157450000000004"/>
    <n v="0"/>
    <n v="13517.474200000001"/>
    <n v="2703.49"/>
    <n v="0"/>
    <n v="2919.77"/>
    <n v="5623.26"/>
    <s v="ESMAD"/>
    <s v="MADRID"/>
    <n v="724"/>
    <s v="ESPAÃ‘A"/>
    <n v="156"/>
    <s v="CHINA"/>
    <n v="20"/>
    <n v="0"/>
    <n v="18"/>
    <n v="60.868899999999996"/>
    <n v="0"/>
    <n v="0"/>
    <n v="1"/>
  </r>
  <r>
    <s v="2023-11-27 00:00:00.000000 UTC"/>
    <x v="0"/>
    <d v="2023-11-23T00:00:00"/>
    <d v="2023-11-27T00:00:00"/>
    <n v="1150"/>
    <s v="ADMINISTRACION PUERTO MULTIMODAL CAUCEDO"/>
    <n v="1"/>
    <n v="5"/>
    <x v="10"/>
    <s v="KILOS DE ALAMBRE DE ACERO CALIBRE 13.5 SAE 1055"/>
    <s v="NUEVO"/>
    <n v="8053000"/>
    <s v="Kilogramos"/>
    <n v="1.25"/>
    <n v="10066.25"/>
    <n v="1025.8127999999999"/>
    <n v="201.324738"/>
    <n v="0"/>
    <n v="644126.12890000001"/>
    <n v="128825.23"/>
    <n v="0"/>
    <n v="139131.24"/>
    <n v="267956.46999999997"/>
    <s v="GTSTU"/>
    <s v="SANTO TOMÃS LA UNIÃ“N"/>
    <n v="320"/>
    <s v="GUATEMALA"/>
    <n v="156"/>
    <s v="CHINA"/>
    <n v="20"/>
    <n v="0"/>
    <n v="18"/>
    <n v="57.035699999999999"/>
    <n v="0"/>
    <n v="0"/>
    <n v="1"/>
  </r>
  <r>
    <s v="2019-12-17 00:00:00.000000 UTC"/>
    <x v="6"/>
    <m/>
    <d v="2019-12-17T00:00:00"/>
    <n v="1150"/>
    <s v="ADMINISTRACION PUERTO MULTIMODAL CAUCEDO"/>
    <n v="1"/>
    <n v="2"/>
    <x v="4"/>
    <s v="BOBINAS DE ACERO GALVALUME STEEL COIL REF. 1.27 MM X 1219 MM. 11 BOBINAS."/>
    <s v="NUEVO"/>
    <n v="45830000"/>
    <s v="Kilogramos"/>
    <n v="0.69379999999999997"/>
    <n v="31796.853999999999"/>
    <n v="3951.887925"/>
    <n v="50.175820000000002"/>
    <n v="305.74857500000002"/>
    <n v="1910019.3241000001"/>
    <n v="0"/>
    <n v="0"/>
    <n v="171901.89"/>
    <n v="171901.89"/>
    <s v="CNJGY"/>
    <s v="JIANGYIN"/>
    <n v="156"/>
    <s v="CHINA"/>
    <n v="156"/>
    <s v="CHINA"/>
    <m/>
    <m/>
    <m/>
    <n v="52.902299999999997"/>
    <n v="0"/>
    <n v="1"/>
    <n v="1"/>
  </r>
  <r>
    <s v="2019-02-04 00:00:00.000000 UTC"/>
    <x v="6"/>
    <m/>
    <d v="2019-02-04T00:00:00"/>
    <n v="1150"/>
    <s v="ADMINISTRACION PUERTO MULTIMODAL CAUCEDO"/>
    <n v="1"/>
    <n v="1"/>
    <x v="6"/>
    <s v="ROLLOS DE ACERO GALVANIZADO PARA FABRICACION DE TUBOS"/>
    <s v="NUEVO"/>
    <n v="413000000"/>
    <s v="Kilogramos"/>
    <n v="0.5"/>
    <n v="206500"/>
    <n v="43049.66"/>
    <n v="4130"/>
    <n v="0"/>
    <n v="12796921.184599999"/>
    <n v="0"/>
    <n v="0"/>
    <n v="2303445.81"/>
    <n v="2303445.81"/>
    <s v="CNXMN"/>
    <s v="XIAMEN"/>
    <n v="156"/>
    <s v="CHINA"/>
    <n v="156"/>
    <s v="CHINA"/>
    <m/>
    <m/>
    <m/>
    <n v="50.4452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6"/>
    <s v="BOBINAS DE ACERO GALVANIZADO"/>
    <s v="NUEVO"/>
    <n v="100528000"/>
    <s v="Kilogramos"/>
    <n v="0.63"/>
    <n v="63332.639999999999"/>
    <n v="5227.4139530000002"/>
    <n v="1266.6426120000001"/>
    <n v="0"/>
    <n v="4435860.5954"/>
    <n v="0"/>
    <n v="0"/>
    <n v="399227.45"/>
    <n v="399227.45"/>
    <s v="CNCDE"/>
    <s v="CHANGDE"/>
    <n v="156"/>
    <s v="CHINA"/>
    <n v="156"/>
    <s v="CHINA"/>
    <n v="0"/>
    <n v="0"/>
    <n v="18"/>
    <n v="63.526600000000002"/>
    <n v="0"/>
    <n v="0"/>
    <n v="1"/>
  </r>
  <r>
    <s v="2021-02-01 00:00:00.000000 UTC"/>
    <x v="4"/>
    <m/>
    <d v="2021-02-01T00:00:00"/>
    <n v="1030"/>
    <s v="ADMINISTRACION HAINA ORIENTAL"/>
    <n v="1"/>
    <n v="4"/>
    <x v="11"/>
    <s v="BOBINA GALVANIZADA 0.80 MM"/>
    <s v="NUEVO"/>
    <n v="19760"/>
    <s v="Toneladas Metricas"/>
    <n v="607.70630000000006"/>
    <n v="12008.276488"/>
    <n v="598.59375799999998"/>
    <n v="19.010819000000001"/>
    <n v="0"/>
    <n v="734440.47109999997"/>
    <n v="0"/>
    <n v="0"/>
    <n v="66099.64"/>
    <n v="66099.64"/>
    <s v="CNCGU"/>
    <s v="CHANGSHU"/>
    <n v="156"/>
    <s v="CHINA"/>
    <n v="156"/>
    <s v="CHINA"/>
    <n v="0"/>
    <n v="0"/>
    <n v="18"/>
    <n v="58.169400000000003"/>
    <n v="0"/>
    <n v="0"/>
    <n v="1"/>
  </r>
  <r>
    <s v="2023-12-11 00:00:00.000000 UTC"/>
    <x v="0"/>
    <d v="2023-12-10T00:00:00"/>
    <d v="2023-12-11T00:00:00"/>
    <n v="1030"/>
    <s v="ADMINISTRACION HAINA ORIENTAL"/>
    <n v="1"/>
    <n v="6"/>
    <x v="3"/>
    <s v="SIMPLEMENTE LAMINADOS EN FRIO"/>
    <s v="NUEVO"/>
    <n v="4016000"/>
    <s v="Kilogramos"/>
    <n v="1.5094000000000001"/>
    <n v="6061.7503999999999"/>
    <n v="358.15800000000002"/>
    <n v="11.145232"/>
    <n v="5.654121"/>
    <n v="367725.2182"/>
    <n v="0"/>
    <n v="0"/>
    <n v="66190.539999999994"/>
    <n v="66190.539999999994"/>
    <s v="CNJJG"/>
    <s v="JIUJIANG"/>
    <n v="156"/>
    <s v="CHINA"/>
    <n v="156"/>
    <s v="CHINA"/>
    <n v="0"/>
    <n v="0"/>
    <n v="18"/>
    <n v="57.129399999999997"/>
    <n v="0"/>
    <n v="1"/>
    <n v="1"/>
  </r>
  <r>
    <s v="2021-11-25 00:00:00.000000 UTC"/>
    <x v="4"/>
    <m/>
    <d v="2021-11-25T00:00:00"/>
    <n v="1030"/>
    <s v="ADMINISTRACION HAINA ORIENTAL"/>
    <n v="1"/>
    <n v="2"/>
    <x v="79"/>
    <s v="PRODUCTOS LAMINADOS PLANOS ENROLLADOS EN CALIENTE"/>
    <s v="NUEVO"/>
    <n v="62960000"/>
    <s v="Kilogramos"/>
    <n v="0.97699999999999998"/>
    <n v="61511.92"/>
    <n v="5664.7191560000001"/>
    <n v="81.283586999999997"/>
    <n v="0.155584"/>
    <n v="3820019.3363999999"/>
    <n v="0"/>
    <n v="0"/>
    <n v="343801.74"/>
    <n v="343801.74"/>
    <s v="CNLYG"/>
    <s v="LIANYUNGANG"/>
    <n v="156"/>
    <s v="CHINA"/>
    <n v="156"/>
    <s v="CHINA"/>
    <n v="0"/>
    <n v="0"/>
    <n v="18"/>
    <n v="56.796399999999998"/>
    <n v="0"/>
    <n v="0"/>
    <n v="1"/>
  </r>
  <r>
    <s v="2025-01-23 00:00:00.000000 UTC"/>
    <x v="3"/>
    <d v="2025-01-19T00:00:00"/>
    <d v="2025-01-24T00:00:00"/>
    <n v="1030"/>
    <s v="ADMINISTRACION HAINA ORIENTAL"/>
    <n v="1"/>
    <n v="2"/>
    <x v="13"/>
    <s v="TOLA DE METAL"/>
    <s v="NUEVO"/>
    <n v="30000"/>
    <s v="Kilogramos"/>
    <n v="0.9"/>
    <n v="27"/>
    <n v="4.3470000000000004"/>
    <n v="0.53982300000000005"/>
    <n v="0"/>
    <n v="1967.4628"/>
    <n v="0"/>
    <n v="0"/>
    <n v="354.14"/>
    <n v="354.14"/>
    <s v="CNNGB"/>
    <s v="NINGBO"/>
    <n v="156"/>
    <s v="CHINA"/>
    <n v="156"/>
    <s v="CHINA"/>
    <n v="0"/>
    <n v="0"/>
    <n v="18"/>
    <n v="61.698300000000003"/>
    <n v="0"/>
    <n v="0"/>
    <n v="1"/>
  </r>
  <r>
    <s v="2024-07-17 00:00:00.000000 UTC"/>
    <x v="1"/>
    <d v="2024-07-15T00:00:00"/>
    <d v="2024-07-18T00:00:00"/>
    <n v="1030"/>
    <s v="ADMINISTRACION HAINA ORIENTAL"/>
    <n v="1"/>
    <n v="1"/>
    <x v="13"/>
    <s v="TOLA DE METAL"/>
    <s v="NUEVO"/>
    <n v="3000000"/>
    <s v="Kilogramos"/>
    <n v="0.85"/>
    <n v="2550"/>
    <n v="396.58640000000003"/>
    <n v="50.999392"/>
    <n v="0"/>
    <n v="177528.4632"/>
    <n v="0"/>
    <n v="0"/>
    <n v="31955.119999999999"/>
    <n v="31955.119999999999"/>
    <s v="CNNGB"/>
    <s v="NINGBO"/>
    <n v="156"/>
    <s v="CHINA"/>
    <n v="156"/>
    <s v="CHINA"/>
    <n v="0"/>
    <n v="0"/>
    <n v="18"/>
    <n v="59.223799999999997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3"/>
    <x v="39"/>
    <s v="ANGULAR T304-Z/I 2 X1/4 50MM X50MMX6MM DE USO INDUSTRIAL"/>
    <s v="NUEVO"/>
    <n v="1390000"/>
    <s v="Kilogramos"/>
    <n v="2.0781999999999998"/>
    <n v="2888.6979999999999"/>
    <n v="196.90716"/>
    <n v="3.177279"/>
    <n v="47.792999999999999"/>
    <n v="190740.80809999999"/>
    <n v="0"/>
    <n v="0"/>
    <n v="34333.35"/>
    <n v="34333.35"/>
    <s v="CNSHK"/>
    <s v="SHEKOU"/>
    <n v="156"/>
    <s v="CHINA"/>
    <n v="156"/>
    <s v="CHINA"/>
    <n v="0"/>
    <n v="0"/>
    <n v="18"/>
    <n v="60.811700000000002"/>
    <n v="0"/>
    <n v="0"/>
    <n v="1"/>
  </r>
  <r>
    <s v="2024-08-17 00:00:00.000000 UTC"/>
    <x v="1"/>
    <d v="2024-08-18T00:00:00"/>
    <d v="2024-08-17T00:00:00"/>
    <n v="1150"/>
    <s v="ADMINISTRACION PUERTO MULTIMODAL CAUCEDO"/>
    <n v="1"/>
    <n v="33"/>
    <x v="57"/>
    <s v="ALAMBRE DE ACERO INOX"/>
    <s v="NUEVO"/>
    <n v="100000"/>
    <s v="Kilogramos"/>
    <n v="9"/>
    <n v="900"/>
    <n v="161.74600000000001"/>
    <n v="17.999344000000001"/>
    <n v="0"/>
    <n v="64562.655500000001"/>
    <n v="0"/>
    <n v="0"/>
    <n v="11621.28"/>
    <n v="11621.28"/>
    <s v="CNYTN"/>
    <s v="YANTIAN"/>
    <n v="156"/>
    <s v="CHINA"/>
    <n v="156"/>
    <s v="CHINA"/>
    <n v="0"/>
    <n v="0"/>
    <n v="18"/>
    <n v="59.793999999999997"/>
    <n v="0"/>
    <n v="0"/>
    <n v="1"/>
  </r>
  <r>
    <s v="2021-10-28 00:00:00.000000 UTC"/>
    <x v="4"/>
    <m/>
    <d v="2021-10-28T00:00:00"/>
    <n v="1150"/>
    <s v="ADMINISTRACION PUERTO MULTIMODAL CAUCEDO"/>
    <n v="1"/>
    <n v="4"/>
    <x v="0"/>
    <s v="PRODUCTOS LAMINADOS PLANOS SIN ENROLLAR EN FRIO"/>
    <s v="NUEVO"/>
    <n v="17115000"/>
    <s v="Kilogramos"/>
    <n v="1.86"/>
    <n v="31833.9"/>
    <n v="10127.06898"/>
    <n v="43.407603000000002"/>
    <n v="0"/>
    <n v="2376419.7774"/>
    <n v="0"/>
    <n v="0"/>
    <n v="427755.56"/>
    <n v="427755.56"/>
    <s v="CNZUH"/>
    <s v="ZHUHAI"/>
    <n v="156"/>
    <s v="CHINA"/>
    <n v="156"/>
    <s v="CHINA"/>
    <n v="0"/>
    <n v="0"/>
    <n v="18"/>
    <n v="56.575499999999998"/>
    <n v="0"/>
    <n v="0"/>
    <n v="1"/>
  </r>
  <r>
    <s v="2020-03-11 00:00:00.000000 UTC"/>
    <x v="2"/>
    <m/>
    <d v="2020-03-11T00:00:00"/>
    <n v="1030"/>
    <s v="ADMINISTRACION HAINA ORIENTAL"/>
    <n v="1"/>
    <n v="5"/>
    <x v="20"/>
    <s v="PRODUCTOS LAMINADOS PLANOS SIN ENROLLAR EN FRIO"/>
    <m/>
    <n v="414000"/>
    <s v="Kilogramos"/>
    <n v="5.6521999999999997"/>
    <n v="2340.0108"/>
    <n v="79.14255"/>
    <n v="4.2077650000000002"/>
    <n v="0"/>
    <n v="130059.175"/>
    <n v="0"/>
    <n v="0"/>
    <n v="23410.65"/>
    <n v="23410.65"/>
    <s v="KRGJG"/>
    <s v="GIJANG-GUN/BUSAN"/>
    <n v="410"/>
    <s v="COREA DEL SUR"/>
    <n v="156"/>
    <s v="CHINA"/>
    <n v="0"/>
    <n v="0"/>
    <n v="18"/>
    <n v="53.668900000000001"/>
    <n v="0"/>
    <n v="0"/>
    <n v="1"/>
  </r>
  <r>
    <s v="2022-09-21 00:00:00.000000 UTC"/>
    <x v="5"/>
    <m/>
    <d v="2022-09-21T00:00:00"/>
    <n v="1030"/>
    <s v="ADMINISTRACION HAINA ORIENTAL"/>
    <n v="1"/>
    <n v="4"/>
    <x v="45"/>
    <s v="PLANCHA DE ACERO 1/16&quot; X 19&quot; X 180&quot; (4 UNDS)"/>
    <s v="NUEVO"/>
    <n v="110000"/>
    <s v="Kilogramos"/>
    <n v="0.87270000000000003"/>
    <n v="95.997"/>
    <n v="43.034999999999997"/>
    <n v="1.9199349999999999"/>
    <n v="18.79195"/>
    <n v="8567.9081999999999"/>
    <n v="257.04000000000002"/>
    <n v="0"/>
    <n v="1588.49"/>
    <n v="1845.53"/>
    <s v="PAMIT"/>
    <s v="MANZANILLO"/>
    <n v="591"/>
    <s v="PANAMA"/>
    <n v="156"/>
    <s v="CHINA"/>
    <n v="3"/>
    <n v="0"/>
    <n v="18"/>
    <n v="53.634999999999998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5"/>
    <x v="25"/>
    <s v="VIGA H DE ACERO, SIZE 250*125*6*9, 25 UNIDADES"/>
    <s v="NUEVO"/>
    <n v="5940000"/>
    <s v="Kilogramos"/>
    <n v="0.7"/>
    <n v="4158"/>
    <n v="2191.4796550000001"/>
    <n v="85.238349999999997"/>
    <n v="0"/>
    <n v="386388.44549999997"/>
    <n v="54094.38"/>
    <n v="0"/>
    <n v="79286.91"/>
    <n v="133381.29"/>
    <s v="CNXMN"/>
    <s v="XIAMEN"/>
    <n v="156"/>
    <s v="CHINA"/>
    <n v="156"/>
    <s v="CHINA"/>
    <n v="14"/>
    <n v="0"/>
    <n v="18"/>
    <n v="60.046700000000001"/>
    <n v="0"/>
    <n v="0"/>
    <n v="1"/>
  </r>
  <r>
    <s v="2024-08-01 00:00:00.000000 UTC"/>
    <x v="1"/>
    <d v="2024-07-31T00:00:00"/>
    <d v="2024-08-05T00:00:00"/>
    <n v="1030"/>
    <s v="ADMINISTRACION HAINA ORIENTAL"/>
    <n v="1"/>
    <n v="7"/>
    <x v="24"/>
    <s v="VIGAS DE ACERO PERFIL I ASTM A992/A572 30FT"/>
    <s v="NUEVO"/>
    <n v="462200"/>
    <s v="Kilogramos"/>
    <n v="0.85"/>
    <n v="392.87"/>
    <n v="101.162586"/>
    <n v="7.6406000000000001"/>
    <n v="0"/>
    <n v="29840.470499999999"/>
    <n v="4177.67"/>
    <n v="0"/>
    <n v="6123.27"/>
    <n v="10300.94"/>
    <s v="CNXMN"/>
    <s v="XIAMEN"/>
    <n v="156"/>
    <s v="CHINA"/>
    <n v="156"/>
    <s v="CHINA"/>
    <n v="14"/>
    <n v="0"/>
    <n v="18"/>
    <n v="59.4818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6"/>
    <x v="16"/>
    <s v="BARRA DE ACERO COLD ROLLED"/>
    <s v="NUEVO"/>
    <n v="3901000"/>
    <s v="Kilogramos"/>
    <n v="1.214"/>
    <n v="4735.8140000000003"/>
    <n v="497.01374900000002"/>
    <n v="11.208939000000001"/>
    <n v="0"/>
    <n v="308429.28810000001"/>
    <n v="61685.86"/>
    <n v="0"/>
    <n v="66620.73"/>
    <n v="128306.59"/>
    <s v="CNDLC"/>
    <s v="DALIAN"/>
    <n v="156"/>
    <s v="CHINA"/>
    <n v="156"/>
    <s v="CHINA"/>
    <n v="20"/>
    <n v="0"/>
    <n v="18"/>
    <n v="58.815199999999997"/>
    <n v="0"/>
    <n v="0"/>
    <n v="1"/>
  </r>
  <r>
    <s v="2023-08-08 00:00:00.000000 UTC"/>
    <x v="0"/>
    <d v="2023-08-07T00:00:00"/>
    <d v="2023-08-08T00:00:00"/>
    <n v="1150"/>
    <s v="ADMINISTRACION PUERTO MULTIMODAL CAUCEDO"/>
    <n v="1"/>
    <n v="9"/>
    <x v="30"/>
    <s v="INSERTOS DE HILO DE ALAMBRE M5*0.8*2.5D"/>
    <s v="NUEVO"/>
    <n v="500000"/>
    <s v="Kilogramos"/>
    <n v="0.2"/>
    <n v="100"/>
    <n v="34.828299999999999"/>
    <n v="1.999908"/>
    <n v="14.64697"/>
    <n v="8585.5036999999993"/>
    <n v="1717.1"/>
    <n v="0"/>
    <n v="1854.47"/>
    <n v="3571.57"/>
    <s v="CNNSA"/>
    <s v="NANSHA"/>
    <n v="156"/>
    <s v="CHINA"/>
    <n v="156"/>
    <s v="CHINA"/>
    <n v="20"/>
    <n v="0"/>
    <n v="18"/>
    <n v="56.6783"/>
    <n v="0"/>
    <n v="0"/>
    <n v="1"/>
  </r>
  <r>
    <s v="2024-02-19 00:00:00.000000 UTC"/>
    <x v="1"/>
    <d v="2024-02-13T00:00:00"/>
    <d v="2024-02-29T00:00:00"/>
    <n v="1030"/>
    <s v="ADMINISTRACION HAINA ORIENTAL"/>
    <n v="1"/>
    <n v="2"/>
    <x v="27"/>
    <s v="PLANCHA DE ACERO GORRUGADO GALVANIZADO"/>
    <s v="NUEVO"/>
    <n v="2000000"/>
    <s v="Kilogramos"/>
    <n v="0.8"/>
    <n v="1600"/>
    <n v="255.17859200000001"/>
    <n v="31.999746999999999"/>
    <n v="0"/>
    <n v="110948.76360000001"/>
    <n v="22189.75"/>
    <n v="0"/>
    <n v="23964.93"/>
    <n v="46154.68"/>
    <s v="CNXMN"/>
    <s v="XIAMEN"/>
    <n v="156"/>
    <s v="CHINA"/>
    <n v="156"/>
    <s v="CHINA"/>
    <n v="20"/>
    <n v="0"/>
    <n v="18"/>
    <n v="58.790700000000001"/>
    <n v="0"/>
    <n v="0"/>
    <n v="1"/>
  </r>
  <r>
    <s v="2025-11-27 00:00:00.000000 UTC"/>
    <x v="3"/>
    <d v="2025-11-24T00:00:00"/>
    <d v="2025-11-27T00:00:00"/>
    <n v="1030"/>
    <s v="ADMINISTRACION HAINA ORIENTAL"/>
    <n v="1"/>
    <n v="18"/>
    <x v="17"/>
    <s v="ALAMBRE"/>
    <s v="NUEVO"/>
    <n v="11000"/>
    <s v="Kilogramos"/>
    <n v="5.1988000000000003"/>
    <n v="57.186799999999998"/>
    <n v="1.67184"/>
    <n v="0.12901199999999999"/>
    <n v="0"/>
    <n v="3725.7384000000002"/>
    <n v="745.15"/>
    <n v="0"/>
    <n v="804.76"/>
    <n v="1549.91"/>
    <s v="MXVER"/>
    <s v="VERACRUZ"/>
    <n v="484"/>
    <s v="MEXICO"/>
    <n v="156"/>
    <s v="CHINA"/>
    <n v="20"/>
    <n v="0"/>
    <n v="18"/>
    <n v="63.154000000000003"/>
    <n v="0"/>
    <n v="0"/>
    <n v="1"/>
  </r>
  <r>
    <s v="2020-01-20 00:00:00.000000 UTC"/>
    <x v="2"/>
    <m/>
    <d v="2020-01-24T00:00:00"/>
    <n v="1030"/>
    <s v="ADMINISTRACION HAINA ORIENTAL"/>
    <n v="1"/>
    <n v="2"/>
    <x v="34"/>
    <s v="ROLLOS DE ALAMBRE"/>
    <m/>
    <n v="50000"/>
    <s v="Kilogramos"/>
    <n v="0.3"/>
    <n v="15"/>
    <n v="6.3670710000000001"/>
    <n v="0.30008899999999999"/>
    <n v="0"/>
    <n v="1152.6403"/>
    <n v="230.53"/>
    <n v="0"/>
    <n v="248.97"/>
    <n v="479.5"/>
    <s v="USSH8"/>
    <s v="SAVANNAH"/>
    <n v="840"/>
    <s v="ESTADOS UNIDOS (EEUU)"/>
    <n v="156"/>
    <s v="CHINA"/>
    <n v="20"/>
    <n v="0"/>
    <n v="18"/>
    <n v="53.195300000000003"/>
    <n v="0"/>
    <n v="0"/>
    <n v="1"/>
  </r>
  <r>
    <s v="2019-07-12 00:00:00.000000 UTC"/>
    <x v="6"/>
    <m/>
    <d v="2019-07-12T00:00:00"/>
    <n v="1150"/>
    <s v="ADMINISTRACION PUERTO MULTIMODAL CAUCEDO"/>
    <n v="1"/>
    <n v="100"/>
    <x v="10"/>
    <s v="CABLE  SELECTOR DE CAMBIO REF-5363012610"/>
    <s v="NUEVO"/>
    <n v="6000"/>
    <s v="Kilogramos"/>
    <n v="9.4"/>
    <n v="56.4"/>
    <n v="1.25925"/>
    <n v="1.126161"/>
    <n v="0"/>
    <n v="2991.4113000000002"/>
    <n v="598.28"/>
    <n v="0"/>
    <n v="646.14"/>
    <n v="1244.42"/>
    <s v="AEJEA"/>
    <s v="JEBEL ALI"/>
    <n v="784"/>
    <s v="EMIRATOS ARABES UNIDOS"/>
    <n v="156"/>
    <s v="CHINA"/>
    <m/>
    <m/>
    <m/>
    <n v="50.883600000000001"/>
    <n v="0"/>
    <n v="0"/>
    <n v="1"/>
  </r>
  <r>
    <s v="2020-11-16 00:00:00.000000 UTC"/>
    <x v="2"/>
    <m/>
    <d v="2020-11-16T00:00:00"/>
    <n v="1030"/>
    <s v="ADMINISTRACION HAINA ORIENTAL"/>
    <n v="1"/>
    <n v="7"/>
    <x v="14"/>
    <s v="PRODUCTOS LAMINADOS PLANOS ENROLLADOS EN CALIENTE"/>
    <s v="NUEVO"/>
    <n v="39110"/>
    <s v="Toneladas Metricas"/>
    <n v="487.73790000000002"/>
    <n v="19075.429269"/>
    <n v="1183.611846"/>
    <n v="42.900346999999996"/>
    <n v="0.95991499999999996"/>
    <n v="1186869.3311000001"/>
    <n v="0"/>
    <n v="0"/>
    <n v="213636.48000000001"/>
    <n v="213636.48000000001"/>
    <s v="CNLYG"/>
    <s v="LIANYUNGANG"/>
    <n v="156"/>
    <s v="CHINA"/>
    <n v="156"/>
    <s v="CHINA"/>
    <n v="0"/>
    <n v="0"/>
    <n v="18"/>
    <n v="58.458100000000002"/>
    <m/>
    <n v="0"/>
    <n v="1"/>
  </r>
  <r>
    <s v="2021-06-28 00:00:00.000000 UTC"/>
    <x v="4"/>
    <d v="2021-06-28T00:00:00"/>
    <d v="2021-06-28T00:00:00"/>
    <n v="1030"/>
    <s v="ADMINISTRACION HAINA ORIENTAL"/>
    <n v="1"/>
    <n v="16"/>
    <x v="53"/>
    <s v="PRODUCTOS LAMINADOS PLANOS ENROLLADOS EN FRIO"/>
    <s v="NUEVO"/>
    <n v="351663000"/>
    <s v="Kilogramos"/>
    <n v="0.76600000000000001"/>
    <n v="269373.85800000001"/>
    <n v="17561.542303999999"/>
    <n v="5387.4205400000001"/>
    <n v="0"/>
    <n v="16699958.772700001"/>
    <n v="0"/>
    <n v="0"/>
    <n v="3005992.58"/>
    <n v="3005992.58"/>
    <s v="CNLYG"/>
    <s v="LIANYUNGANG"/>
    <n v="156"/>
    <s v="CHINA"/>
    <n v="156"/>
    <s v="CHINA"/>
    <n v="0"/>
    <n v="0"/>
    <n v="18"/>
    <n v="57.128399999999999"/>
    <n v="0"/>
    <n v="0"/>
    <n v="1"/>
  </r>
  <r>
    <s v="2023-10-10 00:00:00.000000 UTC"/>
    <x v="0"/>
    <d v="2023-10-07T00:00:00"/>
    <d v="2023-10-12T00:00:00"/>
    <n v="1030"/>
    <s v="ADMINISTRACION HAINA ORIENTAL"/>
    <n v="1"/>
    <n v="13"/>
    <x v="13"/>
    <s v="TOLA DE HIERRO"/>
    <s v="NUEVO"/>
    <n v="2699000"/>
    <s v="Kilogramos"/>
    <n v="1.1499999999999999"/>
    <n v="3103.85"/>
    <n v="401.0265"/>
    <n v="62.076611"/>
    <n v="0"/>
    <n v="202997.5894"/>
    <n v="0"/>
    <n v="0"/>
    <n v="36539.57"/>
    <n v="36539.57"/>
    <s v="CNNGB"/>
    <s v="NINGBO"/>
    <n v="156"/>
    <s v="CHINA"/>
    <n v="156"/>
    <s v="CHINA"/>
    <n v="0"/>
    <n v="0"/>
    <n v="18"/>
    <n v="56.910600000000002"/>
    <n v="0"/>
    <n v="0"/>
    <n v="1"/>
  </r>
  <r>
    <s v="2021-01-12 00:00:00.000000 UTC"/>
    <x v="4"/>
    <m/>
    <d v="2021-01-26T00:00:00"/>
    <n v="1150"/>
    <s v="ADMINISTRACION PUERTO MULTIMODAL CAUCEDO"/>
    <n v="1"/>
    <n v="1"/>
    <x v="98"/>
    <s v="BOBINA DE ACERO EN CALIENTE  3.00 MM"/>
    <s v="NUEVO"/>
    <n v="15780000"/>
    <s v="Kilogramos"/>
    <n v="0.99329999999999996"/>
    <n v="15674.273999999999"/>
    <n v="1633.6677"/>
    <n v="313.48298499999999"/>
    <n v="0"/>
    <n v="1029291.9447"/>
    <n v="0"/>
    <n v="0"/>
    <n v="92636.28"/>
    <n v="92636.28"/>
    <s v="CNXMN"/>
    <s v="XIAMEN"/>
    <n v="156"/>
    <s v="CHINA"/>
    <n v="156"/>
    <s v="CHINA"/>
    <n v="0"/>
    <n v="0"/>
    <n v="18"/>
    <n v="58.4114"/>
    <n v="0"/>
    <n v="0"/>
    <n v="1"/>
  </r>
  <r>
    <s v="2022-12-06 00:00:00.000000 UTC"/>
    <x v="5"/>
    <m/>
    <d v="2022-12-06T00:00:00"/>
    <n v="1030"/>
    <s v="ADMINISTRACION HAINA ORIENTAL"/>
    <n v="1"/>
    <n v="1"/>
    <x v="38"/>
    <s v="LAMINA DE ACERO INOXIDABLE 0.9MM X 60 X 120"/>
    <s v="NUEVO"/>
    <n v="3984000"/>
    <s v="Kilogramos"/>
    <n v="3.1749999999999998"/>
    <n v="12649.2"/>
    <n v="1527.0504000000001"/>
    <n v="54.265334000000003"/>
    <n v="0"/>
    <n v="783370.26740000001"/>
    <n v="0"/>
    <n v="0"/>
    <n v="141006.65"/>
    <n v="141006.65"/>
    <s v="TWTXG"/>
    <s v="TAICHUNG"/>
    <n v="158"/>
    <s v="TAIWAN"/>
    <n v="156"/>
    <s v="CHINA"/>
    <n v="0"/>
    <n v="0"/>
    <n v="18"/>
    <n v="55.0486"/>
    <n v="0"/>
    <n v="1"/>
    <n v="1"/>
  </r>
  <r>
    <s v="2023-06-01 00:00:00.000000 UTC"/>
    <x v="0"/>
    <d v="2023-05-30T00:00:00"/>
    <d v="2023-06-06T00:00:00"/>
    <n v="1030"/>
    <s v="ADMINISTRACION HAINA ORIENTAL"/>
    <n v="1"/>
    <n v="26"/>
    <x v="57"/>
    <s v="ALAMBRE"/>
    <s v="USADO"/>
    <n v="1000"/>
    <s v="Kilogramos"/>
    <n v="0.1"/>
    <n v="0.1"/>
    <n v="6.9824999999999998E-2"/>
    <n v="1.977E-3"/>
    <n v="0"/>
    <n v="9.4626999999999999"/>
    <n v="0"/>
    <n v="0"/>
    <n v="1.7"/>
    <n v="1.7"/>
    <s v="USBOY"/>
    <s v="BROOKLYN/NEW YORK"/>
    <n v="840"/>
    <s v="ESTADOS UNIDOS (EEUU)"/>
    <n v="156"/>
    <s v="CHINA"/>
    <n v="0"/>
    <n v="0"/>
    <n v="18"/>
    <n v="54.8145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3"/>
    <x v="25"/>
    <s v="VIGAS DE ACERO PERFIL H 12X65 ASTM A572 GR 50/A992"/>
    <s v="NUEVO"/>
    <n v="72734000"/>
    <s v="Kilogramos"/>
    <n v="0.64059999999999995"/>
    <n v="46593.400399999999"/>
    <n v="3733.3400449999999"/>
    <n v="931.84277999999995"/>
    <n v="0"/>
    <n v="3054566.8640000001"/>
    <n v="427639.36"/>
    <n v="0"/>
    <n v="626797.12"/>
    <n v="1054436.48"/>
    <s v="CNCGO"/>
    <s v="ZHENGZHOU"/>
    <n v="156"/>
    <s v="CHINA"/>
    <n v="156"/>
    <s v="CHINA"/>
    <n v="14"/>
    <n v="0"/>
    <n v="18"/>
    <n v="59.5912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24"/>
    <s v="PERFILES EN I"/>
    <s v="NUEVO"/>
    <n v="134900000"/>
    <s v="Kilogramos"/>
    <n v="0.55900000000000005"/>
    <n v="75409.100000000006"/>
    <n v="7554.392535"/>
    <n v="164.26727099999999"/>
    <n v="0"/>
    <n v="5247845.5027000001"/>
    <n v="734698.37"/>
    <n v="0"/>
    <n v="1076857.8999999999"/>
    <n v="1811556.27"/>
    <s v="CNCGU"/>
    <s v="CHANGSHU"/>
    <n v="156"/>
    <s v="CHINA"/>
    <n v="156"/>
    <s v="CHINA"/>
    <n v="14"/>
    <n v="0"/>
    <n v="18"/>
    <n v="63.129800000000003"/>
    <n v="0"/>
    <n v="1"/>
    <n v="1"/>
  </r>
  <r>
    <s v="2021-03-02 00:00:00.000000 UTC"/>
    <x v="4"/>
    <m/>
    <d v="2021-03-02T00:00:00"/>
    <n v="1030"/>
    <s v="ADMINISTRACION HAINA ORIENTAL"/>
    <n v="1"/>
    <n v="1"/>
    <x v="25"/>
    <s v="PERFILES EN H"/>
    <s v="NUEVO"/>
    <n v="198867000"/>
    <s v="Kilogramos"/>
    <n v="0.42399999999999999"/>
    <n v="84319.607999999993"/>
    <n v="6761.48"/>
    <n v="1686.23"/>
    <n v="0"/>
    <n v="5379782.4342"/>
    <n v="753169.54"/>
    <n v="0"/>
    <n v="1103932.74"/>
    <n v="1857102.28"/>
    <s v="CNCGU"/>
    <s v="CHANGSHU"/>
    <n v="156"/>
    <s v="CHINA"/>
    <n v="156"/>
    <s v="CHINA"/>
    <n v="14"/>
    <n v="0"/>
    <n v="18"/>
    <n v="57.9923"/>
    <n v="0"/>
    <n v="0"/>
    <n v="1"/>
  </r>
  <r>
    <s v="2025-04-01 00:00:00.000000 UTC"/>
    <x v="3"/>
    <d v="2025-03-30T00:00:00"/>
    <d v="2025-04-01T00:00:00"/>
    <n v="1030"/>
    <s v="ADMINISTRACION HAINA ORIENTAL"/>
    <n v="1"/>
    <n v="6"/>
    <x v="52"/>
    <s v="CANALETA GALVANIZADA RAIL UNISTRUP 3/4 X 1 1/2 X 10 FEETS (19 X 38 X 1.5MM X 3000MM)"/>
    <s v="NUEVO"/>
    <n v="6240000"/>
    <s v="Kilogramos"/>
    <n v="0.99839999999999995"/>
    <n v="6230.0159999999996"/>
    <n v="1486.0867000000001"/>
    <n v="29.536731"/>
    <n v="0"/>
    <n v="491306.7303"/>
    <n v="68782.94"/>
    <n v="0"/>
    <n v="100816.14"/>
    <n v="169599.08"/>
    <s v="CNZAP"/>
    <s v="ZHAPU"/>
    <n v="156"/>
    <s v="CHINA"/>
    <n v="156"/>
    <s v="CHINA"/>
    <n v="14"/>
    <n v="0"/>
    <n v="18"/>
    <n v="63.430100000000003"/>
    <n v="0"/>
    <n v="0"/>
    <n v="1"/>
  </r>
  <r>
    <s v="2021-06-08 00:00:00.000000 UTC"/>
    <x v="4"/>
    <d v="2021-06-05T00:00:00"/>
    <d v="2021-06-08T00:00:00"/>
    <n v="1030"/>
    <s v="ADMINISTRACION HAINA ORIENTAL"/>
    <n v="11"/>
    <n v="12"/>
    <x v="17"/>
    <s v="ALAMBRE"/>
    <s v="NUEVO"/>
    <n v="254000"/>
    <s v="Kilogramos"/>
    <n v="4.9339000000000004"/>
    <n v="1253.2106000000001"/>
    <n v="26.971603000000002"/>
    <n v="25.062391999999999"/>
    <n v="0"/>
    <n v="74606.167000000001"/>
    <n v="14921.23"/>
    <n v="0"/>
    <n v="16114.93"/>
    <n v="31036.16"/>
    <s v="USJAX"/>
    <s v="JACKSONVILLE"/>
    <n v="840"/>
    <s v="ESTADOS UNIDOS (EEUU)"/>
    <n v="156"/>
    <s v="CHINA"/>
    <n v="20"/>
    <n v="0"/>
    <n v="18"/>
    <n v="57.1586"/>
    <n v="0"/>
    <n v="0"/>
    <n v="1"/>
  </r>
  <r>
    <s v="2019-05-29 00:00:00.000000 UTC"/>
    <x v="6"/>
    <m/>
    <d v="2019-05-29T00:00:00"/>
    <n v="1030"/>
    <s v="ADMINISTRACION HAINA ORIENTAL"/>
    <n v="1"/>
    <n v="36"/>
    <x v="52"/>
    <s v="PERFILES EN U DE 5/8&quot; X 1 5/8&quot; X 10'"/>
    <s v="NUEVO"/>
    <n v="6725880"/>
    <s v="Kilogramos"/>
    <n v="0.51359999999999995"/>
    <n v="3454.4119679999999"/>
    <n v="416.18025999999998"/>
    <n v="2.6128809999999998"/>
    <n v="42.227494999999998"/>
    <n v="198013.2072"/>
    <n v="27721.85"/>
    <n v="0"/>
    <n v="40632.31"/>
    <n v="68354.16"/>
    <s v="CNFOC"/>
    <s v="FUZHOU"/>
    <n v="156"/>
    <s v="CHINA"/>
    <n v="156"/>
    <s v="CHINA"/>
    <m/>
    <m/>
    <m/>
    <n v="50.572499999999998"/>
    <n v="0"/>
    <n v="0"/>
    <n v="1"/>
  </r>
  <r>
    <s v="2019-08-20 00:00:00.000000 UTC"/>
    <x v="6"/>
    <m/>
    <d v="2019-08-20T00:00:00"/>
    <n v="1030"/>
    <s v="ADMINISTRACION HAINA ORIENTAL"/>
    <n v="1"/>
    <n v="62"/>
    <x v="17"/>
    <s v="ALAMBRE #12/3 TRIPLE X 100 PIE"/>
    <s v="NUEVO"/>
    <n v="2000"/>
    <s v="Kilogramos"/>
    <n v="76.23"/>
    <n v="152.46"/>
    <n v="3.6339139999999999"/>
    <n v="3.048632"/>
    <n v="0"/>
    <n v="8148.2341999999999"/>
    <n v="1629.65"/>
    <n v="0"/>
    <n v="1760.02"/>
    <n v="3389.67"/>
    <s v="USJKV"/>
    <s v="JACKSONVILLE"/>
    <n v="840"/>
    <s v="ESTADOS UNIDOS (EEUU)"/>
    <n v="156"/>
    <s v="CHINA"/>
    <m/>
    <m/>
    <m/>
    <n v="51.200699999999998"/>
    <n v="0"/>
    <n v="0"/>
    <n v="1"/>
  </r>
  <r>
    <s v="2025-04-16 00:00:00.000000 UTC"/>
    <x v="3"/>
    <d v="2025-04-14T00:00:00"/>
    <d v="2025-04-29T00:00:00"/>
    <n v="1030"/>
    <s v="ADMINISTRACION HAINA ORIENTAL"/>
    <n v="1"/>
    <n v="52"/>
    <x v="84"/>
    <s v="BARRA PLANA DE ACERO"/>
    <s v="NUEVO"/>
    <n v="1000"/>
    <s v="Kilogramos"/>
    <n v="17.441600000000001"/>
    <n v="17.441600000000001"/>
    <n v="1.311712"/>
    <n v="0.348383"/>
    <n v="0"/>
    <n v="1149.7565"/>
    <n v="0"/>
    <n v="0"/>
    <n v="206.96"/>
    <n v="206.96"/>
    <s v="CAMTR"/>
    <s v="MONTREAL"/>
    <n v="124"/>
    <s v="CANADA"/>
    <n v="156"/>
    <s v="CHINA"/>
    <n v="0"/>
    <n v="0"/>
    <n v="18"/>
    <n v="60.184600000000003"/>
    <n v="0"/>
    <n v="0"/>
    <n v="1"/>
  </r>
  <r>
    <s v="2025-04-21 00:00:00.000000 UTC"/>
    <x v="3"/>
    <d v="2025-04-18T00:00:00"/>
    <d v="2025-04-21T00:00:00"/>
    <n v="1030"/>
    <s v="ADMINISTRACION HAINA ORIENTAL"/>
    <n v="1"/>
    <n v="4"/>
    <x v="0"/>
    <s v="BOBINA"/>
    <s v="NUEVO"/>
    <n v="488643000"/>
    <s v="Kilogramos"/>
    <n v="0.69299999999999995"/>
    <n v="338629.59899999999"/>
    <n v="30645.056885000002"/>
    <n v="6772.5784919999996"/>
    <n v="0"/>
    <n v="22498481.810800001"/>
    <n v="0"/>
    <n v="0"/>
    <n v="2024865.08"/>
    <n v="2024865.08"/>
    <s v="CNCGO"/>
    <s v="ZHENGZHOU"/>
    <n v="156"/>
    <s v="CHINA"/>
    <n v="156"/>
    <s v="CHINA"/>
    <n v="0"/>
    <n v="0"/>
    <n v="18"/>
    <n v="59.828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6"/>
    <s v="BOBINAS DE ACERO GALVANIZADO"/>
    <s v="NUEVO"/>
    <n v="61807000"/>
    <s v="Kilogramos"/>
    <n v="0.63300000000000001"/>
    <n v="39123.830999999998"/>
    <n v="3399.3687490000002"/>
    <n v="782.47289799999999"/>
    <n v="0"/>
    <n v="2733882.219"/>
    <n v="0"/>
    <n v="0"/>
    <n v="492098.8"/>
    <n v="492098.8"/>
    <s v="CNCGU"/>
    <s v="CHANGSHU"/>
    <n v="156"/>
    <s v="CHINA"/>
    <n v="156"/>
    <s v="CHINA"/>
    <n v="0"/>
    <n v="0"/>
    <n v="18"/>
    <n v="63.129800000000003"/>
    <n v="0"/>
    <n v="1"/>
    <n v="1"/>
  </r>
  <r>
    <s v="2021-05-03 00:00:00.000000 UTC"/>
    <x v="4"/>
    <d v="2021-05-03T00:00:00"/>
    <d v="2021-05-03T00:00:00"/>
    <n v="1030"/>
    <s v="ADMINISTRACION HAINA ORIENTAL"/>
    <n v="1"/>
    <n v="3"/>
    <x v="11"/>
    <s v="BOBINA GALVANIZADA 1.15 MM"/>
    <s v="NUEVO"/>
    <n v="564830"/>
    <s v="Toneladas Metricas"/>
    <n v="635.48919999999998"/>
    <n v="358943.36483600002"/>
    <n v="16668.544825000001"/>
    <n v="566.42137700000001"/>
    <n v="0"/>
    <n v="21460524.607999999"/>
    <n v="0"/>
    <n v="0"/>
    <n v="1931447.21"/>
    <n v="1931447.21"/>
    <s v="CNCGU"/>
    <s v="CHANGSHU"/>
    <n v="156"/>
    <s v="CHINA"/>
    <n v="156"/>
    <s v="CHINA"/>
    <n v="0"/>
    <n v="0"/>
    <n v="18"/>
    <n v="57.0488"/>
    <n v="0"/>
    <n v="0"/>
    <n v="1"/>
  </r>
  <r>
    <s v="2021-12-23 00:00:00.000000 UTC"/>
    <x v="4"/>
    <m/>
    <d v="2021-12-23T00:00:00"/>
    <n v="1030"/>
    <s v="ADMINISTRACION HAINA ORIENTAL"/>
    <n v="1"/>
    <n v="1"/>
    <x v="48"/>
    <s v="BOBINAS EN CALIENTE 1.55X1219MM"/>
    <s v="NUEVO"/>
    <n v="465360"/>
    <s v="Toneladas Metricas"/>
    <n v="743.4"/>
    <n v="345948.62400000001"/>
    <n v="51934.18"/>
    <n v="234.75"/>
    <n v="0"/>
    <n v="22801466.304499999"/>
    <n v="0"/>
    <n v="0"/>
    <n v="2052131.97"/>
    <n v="2052131.97"/>
    <s v="CNCGU"/>
    <s v="CHANGSHU"/>
    <n v="156"/>
    <s v="CHINA"/>
    <n v="156"/>
    <s v="CHINA"/>
    <n v="0"/>
    <n v="0"/>
    <n v="18"/>
    <n v="57.273200000000003"/>
    <n v="0"/>
    <n v="1"/>
    <n v="1"/>
  </r>
  <r>
    <s v="2020-03-11 00:00:00.000000 UTC"/>
    <x v="2"/>
    <m/>
    <d v="2020-03-11T00:00:00"/>
    <n v="1030"/>
    <s v="ADMINISTRACION HAINA ORIENTAL"/>
    <n v="1"/>
    <n v="1"/>
    <x v="4"/>
    <s v="BOBINA"/>
    <m/>
    <n v="304100000"/>
    <s v="Kilogramos"/>
    <n v="0.64159999999999995"/>
    <n v="195110.56"/>
    <n v="15377.017409"/>
    <n v="3902.2246449999998"/>
    <n v="0"/>
    <n v="11506076.260299999"/>
    <n v="0"/>
    <n v="0"/>
    <n v="1035546.86"/>
    <n v="1035546.86"/>
    <s v="CNCGU"/>
    <s v="CHANGSHU"/>
    <n v="156"/>
    <s v="CHINA"/>
    <n v="156"/>
    <s v="CHINA"/>
    <n v="0"/>
    <n v="0"/>
    <n v="18"/>
    <n v="53.668900000000001"/>
    <n v="0"/>
    <n v="0"/>
    <n v="1"/>
  </r>
  <r>
    <s v="2021-03-01 00:00:00.000000 UTC"/>
    <x v="4"/>
    <m/>
    <d v="2021-03-01T00:00:00"/>
    <n v="1030"/>
    <s v="ADMINISTRACION HAINA ORIENTAL"/>
    <n v="1"/>
    <n v="1"/>
    <x v="48"/>
    <s v="PRODUCTOS LAMINADOS PLANOS ENROLLADOS EN CALIENTE"/>
    <s v="NUEVO"/>
    <n v="742840000"/>
    <s v="Kilogramos"/>
    <n v="0.56200000000000006"/>
    <n v="417476.08"/>
    <n v="16342.48"/>
    <n v="524.92039999999997"/>
    <n v="0"/>
    <n v="25193390.284200002"/>
    <n v="0"/>
    <n v="0"/>
    <n v="2267401.9700000002"/>
    <n v="2267401.9700000002"/>
    <s v="CNCGU"/>
    <s v="CHANGSHU"/>
    <n v="156"/>
    <s v="CHINA"/>
    <n v="156"/>
    <s v="CHINA"/>
    <n v="0"/>
    <n v="0"/>
    <n v="18"/>
    <n v="58.003300000000003"/>
    <n v="0"/>
    <n v="0"/>
    <n v="1"/>
  </r>
  <r>
    <s v="2023-12-20 00:00:00.000000 UTC"/>
    <x v="0"/>
    <d v="2023-12-15T00:00:00"/>
    <d v="2023-12-20T00:00:00"/>
    <n v="1150"/>
    <s v="ADMINISTRACION PUERTO MULTIMODAL CAUCEDO"/>
    <n v="1"/>
    <n v="28"/>
    <x v="6"/>
    <s v="RIBETE EN LAMINA DE ACERO INOX. 100MM (ROLLOS)"/>
    <s v="NUEVO"/>
    <n v="156000"/>
    <s v="Kilogramos"/>
    <n v="0.84940000000000004"/>
    <n v="132.50640000000001"/>
    <n v="16.8504"/>
    <n v="2.649966"/>
    <n v="0"/>
    <n v="8765.4444999999996"/>
    <n v="0"/>
    <n v="0"/>
    <n v="1577.78"/>
    <n v="1577.78"/>
    <s v="CNNGB"/>
    <s v="NINGBO"/>
    <n v="156"/>
    <s v="CHINA"/>
    <n v="156"/>
    <s v="CHINA"/>
    <n v="0"/>
    <n v="0"/>
    <n v="18"/>
    <n v="57.664299999999997"/>
    <n v="0"/>
    <n v="1"/>
    <n v="1"/>
  </r>
  <r>
    <s v="2024-04-02 00:00:00.000000 UTC"/>
    <x v="1"/>
    <d v="2024-04-01T00:00:00"/>
    <d v="2024-04-02T00:00:00"/>
    <n v="1030"/>
    <s v="ADMINISTRACION HAINA ORIENTAL"/>
    <n v="1"/>
    <n v="3"/>
    <x v="85"/>
    <s v="PLANCHA DE ACERO 5.91 X 2M"/>
    <s v="NUEVO"/>
    <n v="2319000"/>
    <s v="Kilogramos"/>
    <n v="0.32"/>
    <n v="742.08"/>
    <n v="192.66239999999999"/>
    <n v="14.841322"/>
    <n v="0"/>
    <n v="56274.717900000003"/>
    <n v="0"/>
    <n v="0"/>
    <n v="10129.450000000001"/>
    <n v="10129.450000000001"/>
    <s v="CNNSA"/>
    <s v="NANSHA"/>
    <n v="156"/>
    <s v="CHINA"/>
    <n v="156"/>
    <s v="CHINA"/>
    <n v="0"/>
    <n v="0"/>
    <n v="18"/>
    <n v="59.2624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"/>
    <x v="4"/>
    <s v="BOBINA ALUZIN 0.50X1220 MM"/>
    <s v="NUEVO"/>
    <n v="5000000"/>
    <s v="Kilogramos"/>
    <n v="0.67100000000000004"/>
    <n v="3355"/>
    <n v="998.22216000000003"/>
    <n v="67.099429999999998"/>
    <n v="0"/>
    <n v="262302.6704"/>
    <n v="0"/>
    <n v="0"/>
    <n v="47214.48"/>
    <n v="47214.48"/>
    <s v="CNQIN"/>
    <s v="QINGXI"/>
    <n v="156"/>
    <s v="CHINA"/>
    <n v="156"/>
    <s v="CHINA"/>
    <n v="0"/>
    <n v="0"/>
    <n v="18"/>
    <n v="59.3401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6"/>
    <x v="19"/>
    <s v="TOLAS DE ACERO INOX.C-14.2.0MM 4X10"/>
    <s v="NUEVO"/>
    <n v="1412000"/>
    <s v="Kilogramos"/>
    <n v="1.8625"/>
    <n v="2629.85"/>
    <n v="233.02549999999999"/>
    <n v="2.9164979999999998"/>
    <n v="70.417362999999995"/>
    <n v="187553.4645"/>
    <n v="0"/>
    <n v="0"/>
    <n v="33759.620000000003"/>
    <n v="33759.620000000003"/>
    <s v="CNSHK"/>
    <s v="SHEKOU"/>
    <n v="156"/>
    <s v="CHINA"/>
    <n v="156"/>
    <s v="CHINA"/>
    <n v="0"/>
    <n v="0"/>
    <n v="18"/>
    <n v="63.875999999999998"/>
    <n v="0"/>
    <n v="0"/>
    <n v="1"/>
  </r>
  <r>
    <s v="2020-12-02 00:00:00.000000 UTC"/>
    <x v="2"/>
    <m/>
    <d v="2020-12-02T00:00:00"/>
    <n v="1150"/>
    <s v="ADMINISTRACION PUERTO MULTIMODAL CAUCEDO"/>
    <n v="1"/>
    <n v="4"/>
    <x v="64"/>
    <s v="PRODUCTOS LAMINADOS PLANOS SIN ENROLLAR EN FRIO"/>
    <s v="NUEVO"/>
    <n v="1230000"/>
    <s v="Kilogramos"/>
    <n v="1.1935"/>
    <n v="1468.0050000000001"/>
    <n v="50.898915000000002"/>
    <n v="1.5711710000000001"/>
    <n v="48.230849999999997"/>
    <n v="91559.942299999995"/>
    <n v="0"/>
    <n v="0"/>
    <n v="16480.79"/>
    <n v="16480.79"/>
    <s v="ITSPE"/>
    <s v="LA SPEZIA"/>
    <n v="380"/>
    <s v="ITALIA"/>
    <n v="156"/>
    <s v="CHINA"/>
    <n v="0"/>
    <n v="0"/>
    <n v="18"/>
    <n v="58.366399999999999"/>
    <m/>
    <n v="1"/>
    <n v="1"/>
  </r>
  <r>
    <s v="2020-11-11 00:00:00.000000 UTC"/>
    <x v="2"/>
    <m/>
    <d v="2020-11-11T00:00:00"/>
    <n v="1150"/>
    <s v="ADMINISTRACION PUERTO MULTIMODAL CAUCEDO"/>
    <n v="1"/>
    <n v="4"/>
    <x v="57"/>
    <s v="ALAMBRE DE ACERO INOXIDABLE "/>
    <s v="NUEVO"/>
    <n v="500000"/>
    <s v="Kilogramos"/>
    <n v="3.8699999999999998E-2"/>
    <n v="19.350000000000001"/>
    <n v="0.26860000000000001"/>
    <n v="2.7781E-2"/>
    <n v="0"/>
    <n v="1148.9614999999999"/>
    <n v="0"/>
    <n v="0"/>
    <n v="206.81"/>
    <n v="206.81"/>
    <s v="MXATM"/>
    <s v="ALTAMIRA"/>
    <n v="484"/>
    <s v="MEXICO"/>
    <n v="156"/>
    <s v="CHINA"/>
    <n v="0"/>
    <n v="0"/>
    <n v="18"/>
    <n v="58.476900000000001"/>
    <m/>
    <n v="0"/>
    <n v="1"/>
  </r>
  <r>
    <s v="2024-10-02 00:00:00.000000 UTC"/>
    <x v="1"/>
    <d v="2024-09-26T00:00:00"/>
    <d v="2024-10-02T00:00:00"/>
    <n v="1030"/>
    <s v="ADMINISTRACION HAINA ORIENTAL"/>
    <n v="1"/>
    <n v="1"/>
    <x v="37"/>
    <s v="CHANNEL DE HIERRO GALVANIZADO"/>
    <s v="NUEVO"/>
    <n v="2760000"/>
    <s v="Kilogramos"/>
    <n v="0.93479999999999996"/>
    <n v="2580.0479999999998"/>
    <n v="300"/>
    <n v="51.6"/>
    <n v="765.71"/>
    <n v="222656.65489999999"/>
    <n v="0"/>
    <n v="0"/>
    <n v="40078.21"/>
    <n v="40078.21"/>
    <s v="PAMIT"/>
    <s v="MANZANILLO"/>
    <n v="591"/>
    <s v="PANAMA"/>
    <n v="156"/>
    <s v="CHINA"/>
    <n v="0"/>
    <n v="0"/>
    <n v="18"/>
    <n v="60.220500000000001"/>
    <n v="0"/>
    <n v="0"/>
    <n v="1"/>
  </r>
  <r>
    <s v="2022-12-14 00:00:00.000000 UTC"/>
    <x v="5"/>
    <m/>
    <d v="2022-12-14T00:00:00"/>
    <n v="1030"/>
    <s v="ADMINISTRACION HAINA ORIENTAL"/>
    <n v="1"/>
    <n v="3"/>
    <x v="38"/>
    <s v="LAMINA DE ACERO INOXIDABLE 0.8MM X 48 X 96"/>
    <s v="NUEVO"/>
    <n v="1947000"/>
    <s v="Kilogramos"/>
    <n v="2.9392999999999998"/>
    <n v="5722.8171000000002"/>
    <n v="524.27499999999998"/>
    <n v="23.9132"/>
    <n v="0"/>
    <n v="347370.54670000001"/>
    <n v="0"/>
    <n v="0"/>
    <n v="62526.7"/>
    <n v="62526.7"/>
    <s v="TWTXG"/>
    <s v="TAICHUNG"/>
    <n v="158"/>
    <s v="TAIWAN"/>
    <n v="156"/>
    <s v="CHINA"/>
    <n v="0"/>
    <n v="0"/>
    <n v="18"/>
    <n v="55.393099999999997"/>
    <n v="0"/>
    <n v="1"/>
    <n v="1"/>
  </r>
  <r>
    <s v="2020-03-09 00:00:00.000000 UTC"/>
    <x v="2"/>
    <m/>
    <d v="2020-03-09T00:00:00"/>
    <n v="1030"/>
    <s v="ADMINISTRACION HAINA ORIENTAL"/>
    <n v="1"/>
    <n v="7"/>
    <x v="77"/>
    <s v="ALAMBRE"/>
    <m/>
    <n v="5000"/>
    <s v="Kilogramos"/>
    <n v="2.0299999999999998"/>
    <n v="10.15"/>
    <n v="0.15104999999999999"/>
    <n v="7.6464000000000004E-2"/>
    <n v="0"/>
    <n v="556.6739"/>
    <n v="16.7"/>
    <n v="0"/>
    <n v="103.21"/>
    <n v="119.91"/>
    <s v="BRPNG"/>
    <s v="PARANAGUÃ"/>
    <n v="76"/>
    <s v="BRASIL"/>
    <n v="156"/>
    <s v="CHINA"/>
    <n v="3"/>
    <n v="0"/>
    <n v="18"/>
    <n v="53.630400000000002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8"/>
    <x v="16"/>
    <s v="BARRA DE EJE ACERO COLD ROLL SAE1018"/>
    <s v="NUEVO"/>
    <n v="2883000"/>
    <s v="Kilogramos"/>
    <n v="1.266"/>
    <n v="3649.8780000000002"/>
    <n v="868.53438000000006"/>
    <n v="7.2639440000000004"/>
    <n v="0"/>
    <n v="268027.78159999999"/>
    <n v="53605.56"/>
    <n v="0"/>
    <n v="57894"/>
    <n v="111499.56"/>
    <s v="CNDLC"/>
    <s v="DALIAN"/>
    <n v="156"/>
    <s v="CHINA"/>
    <n v="156"/>
    <s v="CHINA"/>
    <n v="20"/>
    <n v="0"/>
    <n v="18"/>
    <n v="59.223799999999997"/>
    <n v="0"/>
    <n v="0"/>
    <n v="1"/>
  </r>
  <r>
    <s v="2025-01-22 00:00:00.000000 UTC"/>
    <x v="3"/>
    <d v="2025-01-20T00:00:00"/>
    <d v="2025-01-22T00:00:00"/>
    <n v="1150"/>
    <s v="ADMINISTRACION PUERTO MULTIMODAL CAUCEDO"/>
    <n v="11"/>
    <n v="5"/>
    <x v="30"/>
    <s v="ALAMBRE"/>
    <s v="NUEVO"/>
    <n v="1520000"/>
    <s v="Kilogramos"/>
    <n v="7.1969000000000003"/>
    <n v="10939.288"/>
    <n v="231.46231499999999"/>
    <n v="218.78274200000001"/>
    <n v="0"/>
    <n v="702520.42370000004"/>
    <n v="140504.07999999999"/>
    <n v="0"/>
    <n v="151744.41"/>
    <n v="292248.49"/>
    <s v="CNYTN"/>
    <s v="YANTIAN"/>
    <n v="156"/>
    <s v="CHINA"/>
    <n v="156"/>
    <s v="CHINA"/>
    <n v="20"/>
    <n v="0"/>
    <n v="18"/>
    <n v="61.681199999999997"/>
    <n v="0"/>
    <n v="0"/>
    <n v="1"/>
  </r>
  <r>
    <s v="2020-01-13 00:00:00.000000 UTC"/>
    <x v="2"/>
    <m/>
    <d v="2020-01-13T00:00:00"/>
    <n v="1150"/>
    <s v="ADMINISTRACION PUERTO MULTIMODAL CAUCEDO"/>
    <n v="1"/>
    <n v="3"/>
    <x v="35"/>
    <s v="MARCO DE ALAMBRE  PARA COLCHON REF: DS-OWAL1431453"/>
    <m/>
    <n v="1695130"/>
    <s v="Kilogramos"/>
    <n v="0.67"/>
    <n v="1135.7371000000001"/>
    <n v="202.9101"/>
    <n v="22.713336999999999"/>
    <n v="59.963433000000002"/>
    <n v="75286.233999999997"/>
    <n v="15057.25"/>
    <n v="0"/>
    <n v="16261.83"/>
    <n v="31319.08"/>
    <s v="CNYTN"/>
    <s v="YANTIAN"/>
    <n v="156"/>
    <s v="CHINA"/>
    <n v="156"/>
    <s v="CHINA"/>
    <n v="20"/>
    <n v="0"/>
    <n v="18"/>
    <n v="52.969000000000001"/>
    <n v="0"/>
    <n v="0"/>
    <n v="1"/>
  </r>
  <r>
    <s v="2019-12-10 00:00:00.000000 UTC"/>
    <x v="6"/>
    <m/>
    <d v="2019-12-10T00:00:00"/>
    <n v="1150"/>
    <s v="ADMINISTRACION PUERTO MULTIMODAL CAUCEDO"/>
    <n v="1"/>
    <n v="3"/>
    <x v="39"/>
    <s v="ANGULAR DE ACERO INOX. DE 3/16'' X 1 1/2'' X 1 1/2''"/>
    <s v="NUEVO"/>
    <n v="1017000"/>
    <s v="Kilogramos"/>
    <n v="2.2078000000000002"/>
    <n v="2245.3326000000002"/>
    <n v="114.1088"/>
    <n v="6.1741640000000002"/>
    <n v="0"/>
    <n v="125129.9822"/>
    <n v="0"/>
    <n v="0"/>
    <n v="22523.4"/>
    <n v="22523.4"/>
    <s v="CNSHK"/>
    <s v="SHEKOU"/>
    <n v="156"/>
    <s v="CHINA"/>
    <n v="156"/>
    <s v="CHINA"/>
    <m/>
    <m/>
    <m/>
    <n v="52.895299999999999"/>
    <n v="0"/>
    <n v="1"/>
    <n v="1"/>
  </r>
  <r>
    <s v="2024-03-05 00:00:00.000000 UTC"/>
    <x v="1"/>
    <d v="2024-03-06T00:00:00"/>
    <d v="2024-03-05T00:00:00"/>
    <n v="1030"/>
    <s v="ADMINISTRACION HAINA ORIENTAL"/>
    <n v="1"/>
    <n v="1"/>
    <x v="1"/>
    <s v="SIMPLEMENTE LAMINADOS EN FRIO"/>
    <s v="NUEVO"/>
    <n v="4844000"/>
    <s v="Kilogramos"/>
    <n v="1.4168000000000001"/>
    <n v="6862.9791999999998"/>
    <n v="444.81360000000001"/>
    <n v="12.748317999999999"/>
    <n v="6.4362940000000002"/>
    <n v="432315.05320000002"/>
    <n v="0"/>
    <n v="0"/>
    <n v="77816.710000000006"/>
    <n v="77816.710000000006"/>
    <s v="CNJIU"/>
    <s v="JIUJIANG"/>
    <n v="156"/>
    <s v="CHINA"/>
    <n v="156"/>
    <s v="CHINA"/>
    <n v="0"/>
    <n v="0"/>
    <n v="18"/>
    <n v="59.0032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8"/>
    <x v="19"/>
    <s v="TOLAS DE ACERO INOX.26 0.5MM 4X8"/>
    <s v="NUEVO"/>
    <n v="1990000"/>
    <s v="Kilogramos"/>
    <n v="2.0263"/>
    <n v="4032.337"/>
    <n v="357.29500000000002"/>
    <n v="4.4718289999999996"/>
    <n v="107.97003599999999"/>
    <n v="287574.66389999999"/>
    <n v="0"/>
    <n v="0"/>
    <n v="51763.44"/>
    <n v="51763.44"/>
    <s v="CNSHK"/>
    <s v="SHEKOU"/>
    <n v="156"/>
    <s v="CHINA"/>
    <n v="156"/>
    <s v="CHINA"/>
    <n v="0"/>
    <n v="0"/>
    <n v="18"/>
    <n v="63.875999999999998"/>
    <n v="0"/>
    <n v="0"/>
    <n v="1"/>
  </r>
  <r>
    <s v="2025-07-02 00:00:00.000000 UTC"/>
    <x v="3"/>
    <d v="2025-06-30T00:00:00"/>
    <d v="2025-07-02T00:00:00"/>
    <n v="1150"/>
    <s v="ADMINISTRACION PUERTO MULTIMODAL CAUCEDO"/>
    <n v="11"/>
    <n v="19"/>
    <x v="84"/>
    <s v="BARRAS DE SECCION CIRCULAR"/>
    <s v="NUEVO"/>
    <n v="1840000"/>
    <s v="Kilogramos"/>
    <n v="0.53910000000000002"/>
    <n v="991.94399999999996"/>
    <n v="49.290658000000001"/>
    <n v="19.838141"/>
    <n v="0"/>
    <n v="63702.351799999997"/>
    <n v="0"/>
    <n v="0"/>
    <n v="11466.5"/>
    <n v="11466.5"/>
    <s v="CNSHK"/>
    <s v="SHEKOU"/>
    <n v="156"/>
    <s v="CHINA"/>
    <n v="156"/>
    <s v="CHINA"/>
    <n v="0"/>
    <n v="0"/>
    <n v="18"/>
    <n v="60.035600000000002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1"/>
    <x v="3"/>
    <s v="SIMPLEMENTE LAMINADOS EN FRIO"/>
    <s v="NUEVO"/>
    <n v="4997000"/>
    <s v="Kilogramos"/>
    <n v="1.8473999999999999"/>
    <n v="9231.4578000000001"/>
    <n v="212.966722"/>
    <n v="16.776062"/>
    <n v="0"/>
    <n v="517154.96169999999"/>
    <n v="0"/>
    <n v="0"/>
    <n v="93087.89"/>
    <n v="93087.89"/>
    <s v="CNSHK"/>
    <s v="SHEKOU"/>
    <n v="156"/>
    <s v="CHINA"/>
    <n v="156"/>
    <s v="CHINA"/>
    <n v="0"/>
    <n v="0"/>
    <n v="18"/>
    <n v="54.660600000000002"/>
    <n v="0"/>
    <n v="0"/>
    <n v="1"/>
  </r>
  <r>
    <s v="2021-10-28 00:00:00.000000 UTC"/>
    <x v="4"/>
    <m/>
    <d v="2021-10-28T00:00:00"/>
    <n v="1150"/>
    <s v="ADMINISTRACION PUERTO MULTIMODAL CAUCEDO"/>
    <n v="1"/>
    <n v="10"/>
    <x v="5"/>
    <s v="PRODUCTOS LAMINADOS PLANOS SIN ENROLLAR EN FRIO"/>
    <s v="NUEVO"/>
    <n v="2464000"/>
    <s v="Kilogramos"/>
    <n v="1.86"/>
    <n v="4583.04"/>
    <n v="1457.94516"/>
    <n v="6.2491830000000004"/>
    <n v="0"/>
    <n v="342126.69189999998"/>
    <n v="0"/>
    <n v="0"/>
    <n v="61582.8"/>
    <n v="61582.8"/>
    <s v="CNZUH"/>
    <s v="ZHUHAI"/>
    <n v="156"/>
    <s v="CHINA"/>
    <n v="156"/>
    <s v="CHINA"/>
    <n v="0"/>
    <n v="0"/>
    <n v="18"/>
    <n v="56.575499999999998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1"/>
    <x v="15"/>
    <s v="PRODUCTOS LAMINADOS CHAPADO O REVESTIDO CROMO ENROLLADOS EN CALIENTE DE 0.22 MM X 727 MM"/>
    <s v="NUEVO"/>
    <n v="7283000"/>
    <s v="Kilogramos"/>
    <n v="0.99609999999999999"/>
    <n v="7254.5963000000002"/>
    <n v="1548.6040410000001"/>
    <n v="20.270780999999999"/>
    <n v="0"/>
    <n v="556657.62650000001"/>
    <n v="0"/>
    <n v="0"/>
    <n v="54107.12"/>
    <n v="54107.12"/>
    <s v="CNXMN"/>
    <s v="XIAMEN"/>
    <n v="156"/>
    <s v="CHINA"/>
    <n v="156"/>
    <s v="CHINA"/>
    <n v="8"/>
    <n v="0"/>
    <n v="18"/>
    <n v="63.088099999999997"/>
    <n v="0"/>
    <n v="0"/>
    <n v="1"/>
  </r>
  <r>
    <s v="2025-11-06 00:00:00.000000 UTC"/>
    <x v="3"/>
    <d v="2025-11-03T00:00:00"/>
    <d v="2025-11-11T00:00:00"/>
    <n v="1030"/>
    <s v="ADMINISTRACION HAINA ORIENTAL"/>
    <n v="1"/>
    <n v="3"/>
    <x v="10"/>
    <s v="ALAMBRE DE HIERRO"/>
    <s v="NUEVO"/>
    <n v="3353000"/>
    <s v="Kilogramos"/>
    <n v="0.7"/>
    <n v="2347.1"/>
    <n v="362.79952800000001"/>
    <n v="46.941679000000001"/>
    <n v="0"/>
    <n v="178015.7157"/>
    <n v="35603.14"/>
    <n v="0"/>
    <n v="38451.39"/>
    <n v="74054.53"/>
    <s v="CNNGB"/>
    <s v="NINGBO"/>
    <n v="156"/>
    <s v="CHINA"/>
    <n v="156"/>
    <s v="CHINA"/>
    <n v="20"/>
    <n v="0"/>
    <n v="18"/>
    <n v="64.572299999999998"/>
    <n v="0"/>
    <n v="0"/>
    <n v="1"/>
  </r>
  <r>
    <s v="2022-10-25 00:00:00.000000 UTC"/>
    <x v="5"/>
    <m/>
    <d v="2022-10-27T00:00:00"/>
    <n v="1150"/>
    <s v="ADMINISTRACION PUERTO MULTIMODAL CAUCEDO"/>
    <n v="1"/>
    <n v="2"/>
    <x v="46"/>
    <s v="HIERRO ANGULAR"/>
    <s v="NUEVO"/>
    <n v="60000"/>
    <s v="Kilogramos"/>
    <n v="4.96"/>
    <n v="297.60000000000002"/>
    <n v="54.32835"/>
    <n v="5.9496060000000002"/>
    <n v="0"/>
    <n v="19368.664400000001"/>
    <n v="3873.73"/>
    <n v="0"/>
    <n v="4183.63"/>
    <n v="8057.36"/>
    <s v="CNNGB"/>
    <s v="NINGBO"/>
    <n v="156"/>
    <s v="CHINA"/>
    <n v="156"/>
    <s v="CHINA"/>
    <n v="20"/>
    <n v="0"/>
    <n v="18"/>
    <n v="54.117199999999997"/>
    <n v="0"/>
    <n v="0"/>
    <n v="1"/>
  </r>
  <r>
    <s v="2020-12-28 00:00:00.000000 UTC"/>
    <x v="2"/>
    <m/>
    <d v="2020-12-28T00:00:00"/>
    <n v="1150"/>
    <s v="ADMINISTRACION PUERTO MULTIMODAL CAUCEDO"/>
    <n v="1"/>
    <n v="2"/>
    <x v="41"/>
    <s v="PERFIL DE HIERRO "/>
    <s v="NUEVO"/>
    <n v="700000"/>
    <s v="Kilogramos"/>
    <n v="1.4251"/>
    <n v="997.57"/>
    <n v="61.384813000000001"/>
    <n v="19.951091000000002"/>
    <n v="0"/>
    <n v="62882.700799999999"/>
    <n v="12576.54"/>
    <n v="0"/>
    <n v="13582.66"/>
    <n v="26159.200000000001"/>
    <s v="MXATM"/>
    <s v="ALTAMIRA"/>
    <n v="484"/>
    <s v="MEXICO"/>
    <n v="156"/>
    <s v="CHINA"/>
    <n v="20"/>
    <n v="0"/>
    <n v="18"/>
    <n v="58.283700000000003"/>
    <m/>
    <n v="1"/>
    <n v="1"/>
  </r>
  <r>
    <s v="2019-05-31 00:00:00.000000 UTC"/>
    <x v="6"/>
    <m/>
    <d v="2019-05-31T00:00:00"/>
    <n v="1150"/>
    <s v="ADMINISTRACION PUERTO MULTIMODAL CAUCEDO"/>
    <n v="1"/>
    <n v="12"/>
    <x v="0"/>
    <s v="ACERO PREPINTADA 0.5 MM 1458X698X0.5"/>
    <s v="NUEVO"/>
    <n v="218000"/>
    <s v="Kilogramos"/>
    <n v="1.35"/>
    <n v="294.3"/>
    <n v="10.523339999999999"/>
    <n v="0.31529299999999999"/>
    <n v="0"/>
    <n v="15432.146199999999"/>
    <n v="0"/>
    <n v="0"/>
    <n v="2777.79"/>
    <n v="2777.79"/>
    <s v="CNZUH"/>
    <s v="ZHUHAI"/>
    <n v="156"/>
    <s v="CHINA"/>
    <n v="156"/>
    <s v="CHINA"/>
    <m/>
    <m/>
    <m/>
    <n v="50.573999999999998"/>
    <n v="0"/>
    <n v="0"/>
    <n v="1"/>
  </r>
  <r>
    <s v="2019-04-17 00:00:00.000000 UTC"/>
    <x v="6"/>
    <m/>
    <d v="2019-04-23T00:00:00"/>
    <n v="1030"/>
    <s v="ADMINISTRACION HAINA ORIENTAL"/>
    <n v="1"/>
    <n v="76"/>
    <x v="2"/>
    <s v="BARRA ROSCADA DE ACERO INOXIDABLE, 1'' X 6'. 50 PCS."/>
    <s v="NUEVO"/>
    <n v="305500"/>
    <s v="Kilogramos"/>
    <n v="2.8357999999999999"/>
    <n v="866.33690000000001"/>
    <n v="7.2639040000000001"/>
    <n v="1.5137119999999999"/>
    <n v="2.9611399999999999"/>
    <n v="44388.495600000002"/>
    <n v="0"/>
    <n v="0"/>
    <n v="7989.93"/>
    <n v="7989.93"/>
    <s v="KRGJG"/>
    <s v="GIJANG-GUN/BUSAN"/>
    <n v="410"/>
    <s v="COREA DEL SUR"/>
    <n v="156"/>
    <s v="CHINA"/>
    <m/>
    <m/>
    <m/>
    <n v="50.552"/>
    <n v="0"/>
    <n v="0"/>
    <n v="1"/>
  </r>
  <r>
    <s v="2019-10-22 00:00:00.000000 UTC"/>
    <x v="6"/>
    <m/>
    <d v="2019-10-22T00:00:00"/>
    <n v="1010"/>
    <s v="ADMINISTRACION SANTO DOMINGO"/>
    <n v="1"/>
    <n v="1"/>
    <x v="53"/>
    <s v="ROLLOS LAMINADOS DE ACERO EN FRIO COLOR AZUL BORDE REDONDO TAMAÃ‘O 1.4X60/1.2X45/1.3X55"/>
    <s v="NUEVO"/>
    <n v="10068000"/>
    <s v="Kilogramos"/>
    <n v="1.2383999999999999"/>
    <n v="12468.2112"/>
    <n v="1045.94175"/>
    <n v="254.97413"/>
    <n v="0"/>
    <n v="727830.27740000002"/>
    <n v="0"/>
    <n v="0"/>
    <n v="131009.45"/>
    <n v="131009.45"/>
    <s v="PAMIT"/>
    <s v="MANZANILLO"/>
    <n v="591"/>
    <s v="PANAMA"/>
    <n v="156"/>
    <s v="CHINA"/>
    <m/>
    <m/>
    <m/>
    <n v="52.8596"/>
    <n v="0"/>
    <n v="0"/>
    <n v="1"/>
  </r>
  <r>
    <s v="2020-04-01 00:00:00.000000 UTC"/>
    <x v="2"/>
    <m/>
    <d v="2020-04-01T00:00:00"/>
    <n v="2050"/>
    <s v="AEROPUERTO INTERNACIONAL  JOSE FRANCISCO PEÃ‘A GOMEZ"/>
    <n v="1"/>
    <n v="4"/>
    <x v="74"/>
    <s v="PRODUCTOS LAMINADOS PLANOS SIN ENROLLAR EN FRIO"/>
    <m/>
    <n v="6660"/>
    <s v="Kilogramos"/>
    <n v="6.0060000000000002"/>
    <n v="39.999960000000002"/>
    <n v="9.5356450000000006"/>
    <n v="0.800037"/>
    <n v="1.347299"/>
    <n v="2787.3667"/>
    <n v="0"/>
    <n v="0"/>
    <n v="501.73"/>
    <n v="501.73"/>
    <s v="BRGRU"/>
    <s v="GUARULHOS APT/SÃƒO PAULO"/>
    <n v="76"/>
    <s v="BRASIL"/>
    <n v="156"/>
    <s v="CHINA"/>
    <n v="0"/>
    <n v="0"/>
    <n v="18"/>
    <n v="53.931899999999999"/>
    <n v="0"/>
    <n v="0"/>
    <n v="1"/>
  </r>
  <r>
    <s v="2025-04-17 00:00:00.000000 UTC"/>
    <x v="3"/>
    <d v="2025-04-18T00:00:00"/>
    <d v="2025-04-17T00:00:00"/>
    <n v="1030"/>
    <s v="ADMINISTRACION HAINA ORIENTAL"/>
    <n v="1"/>
    <n v="1"/>
    <x v="0"/>
    <s v="ROLLOS DE ACERO GALVANIZADO PREPINTADO"/>
    <s v="NUEVO"/>
    <n v="2990000000"/>
    <s v="Kilogramos"/>
    <n v="0.70840000000000003"/>
    <n v="2118116"/>
    <n v="167514.26"/>
    <n v="46569.74"/>
    <n v="0"/>
    <n v="139532984.4156"/>
    <n v="0"/>
    <n v="0"/>
    <n v="25115932.899999999"/>
    <n v="25115932.899999999"/>
    <s v="CNCGO"/>
    <s v="ZHENGZHOU"/>
    <n v="156"/>
    <s v="CHINA"/>
    <n v="156"/>
    <s v="CHINA"/>
    <n v="0"/>
    <n v="0"/>
    <n v="18"/>
    <n v="59.828899999999997"/>
    <n v="0"/>
    <n v="0"/>
    <n v="1"/>
  </r>
  <r>
    <s v="2020-06-22 00:00:00.000000 UTC"/>
    <x v="2"/>
    <m/>
    <d v="2020-06-22T00:00:00"/>
    <n v="1150"/>
    <s v="ADMINISTRACION PUERTO MULTIMODAL CAUCEDO"/>
    <n v="1"/>
    <n v="1"/>
    <x v="75"/>
    <s v="PRODUCTOS LAMINADOS PLANOS ENROLLADOS EN CALIENTE"/>
    <m/>
    <n v="145893000"/>
    <s v="Kilogramos"/>
    <n v="1.0744"/>
    <n v="156747.43919999999"/>
    <n v="11034.96"/>
    <n v="320.01"/>
    <n v="647"/>
    <n v="9823684.6592999995"/>
    <n v="0"/>
    <n v="0"/>
    <n v="0"/>
    <n v="0"/>
    <s v="CNNGB"/>
    <s v="NINGBO"/>
    <n v="156"/>
    <s v="CHINA"/>
    <n v="156"/>
    <s v="CHINA"/>
    <n v="0"/>
    <n v="0"/>
    <n v="18"/>
    <n v="58.214599999999997"/>
    <n v="0"/>
    <n v="0"/>
    <n v="1"/>
  </r>
  <r>
    <s v="2022-08-22 00:00:00.000000 UTC"/>
    <x v="5"/>
    <m/>
    <d v="2022-08-22T00:00:00"/>
    <n v="1030"/>
    <s v="ADMINISTRACION HAINA ORIENTAL"/>
    <n v="1"/>
    <n v="16"/>
    <x v="39"/>
    <s v="ANGULAR DE ACERO INOXIDABLE 1 1/2 X 1 1/2 X 1/8 X 6100MM"/>
    <s v="NUEVO"/>
    <n v="1305000"/>
    <s v="Kilogramos"/>
    <n v="3.2604000000000002"/>
    <n v="4254.8220000000001"/>
    <n v="573.684663"/>
    <n v="18.482991999999999"/>
    <n v="0"/>
    <n v="259694.0949"/>
    <n v="0"/>
    <n v="0"/>
    <n v="46744.94"/>
    <n v="46744.94"/>
    <s v="CNNKG"/>
    <s v="NANJING"/>
    <n v="156"/>
    <s v="CHINA"/>
    <n v="156"/>
    <s v="CHINA"/>
    <n v="0"/>
    <n v="0"/>
    <n v="18"/>
    <n v="53.578400000000002"/>
    <n v="0"/>
    <n v="0"/>
    <n v="1"/>
  </r>
  <r>
    <s v="2024-12-09 00:00:00.000000 UTC"/>
    <x v="1"/>
    <d v="2024-12-05T00:00:00"/>
    <d v="2024-12-10T00:00:00"/>
    <n v="1030"/>
    <s v="ADMINISTRACION HAINA ORIENTAL"/>
    <n v="1"/>
    <n v="3"/>
    <x v="67"/>
    <s v="ROLLOS DE ACERO GALVANIZADO"/>
    <s v="NUEVO"/>
    <n v="13971000"/>
    <s v="Kilogramos"/>
    <n v="0.8"/>
    <n v="11176.8"/>
    <n v="4695.8931000000002"/>
    <n v="223.53536399999999"/>
    <n v="0"/>
    <n v="976653.59550000005"/>
    <n v="0"/>
    <n v="0"/>
    <n v="175797.65"/>
    <n v="175797.65"/>
    <s v="CNQIN"/>
    <s v="QINGXI"/>
    <n v="156"/>
    <s v="CHINA"/>
    <n v="156"/>
    <s v="CHINA"/>
    <n v="0"/>
    <n v="0"/>
    <n v="18"/>
    <n v="60.675899999999999"/>
    <n v="0"/>
    <n v="1"/>
    <n v="1"/>
  </r>
  <r>
    <s v="2023-11-24 00:00:00.000000 UTC"/>
    <x v="0"/>
    <d v="2023-11-22T00:00:00"/>
    <d v="2023-11-24T00:00:00"/>
    <n v="1150"/>
    <s v="ADMINISTRACION PUERTO MULTIMODAL CAUCEDO"/>
    <n v="1"/>
    <n v="17"/>
    <x v="12"/>
    <s v="TOLA A/I C-20 1.0MM 4X8"/>
    <s v="NUEVO"/>
    <n v="229100"/>
    <s v="Kilogramos"/>
    <n v="2.355"/>
    <n v="539.53049999999996"/>
    <n v="26.410440000000001"/>
    <n v="0.59054399999999996"/>
    <n v="11.725004999999999"/>
    <n v="32994.441599999998"/>
    <n v="0"/>
    <n v="0"/>
    <n v="5939"/>
    <n v="5939"/>
    <s v="CNSHK"/>
    <s v="SHEKOU"/>
    <n v="156"/>
    <s v="CHINA"/>
    <n v="156"/>
    <s v="CHINA"/>
    <n v="0"/>
    <n v="0"/>
    <n v="18"/>
    <n v="57.058199999999999"/>
    <n v="0"/>
    <n v="0"/>
    <n v="1"/>
  </r>
  <r>
    <s v="2021-11-09 00:00:00.000000 UTC"/>
    <x v="4"/>
    <m/>
    <d v="2021-12-01T00:00:00"/>
    <n v="1150"/>
    <s v="ADMINISTRACION PUERTO MULTIMODAL CAUCEDO"/>
    <n v="1"/>
    <n v="5"/>
    <x v="31"/>
    <s v="LAMINAS DE ACERO INOXIDABLES"/>
    <s v="NUEVO"/>
    <n v="5850000"/>
    <s v="Kilogramos"/>
    <n v="1.2"/>
    <n v="7020"/>
    <n v="2908.61058"/>
    <n v="140.39984200000001"/>
    <n v="0"/>
    <n v="570343.34699999995"/>
    <n v="0"/>
    <n v="0"/>
    <n v="102661.8"/>
    <n v="102661.8"/>
    <s v="CNYTN"/>
    <s v="YANTIAN"/>
    <n v="156"/>
    <s v="CHINA"/>
    <n v="156"/>
    <s v="CHINA"/>
    <n v="0"/>
    <n v="0"/>
    <n v="18"/>
    <n v="56.6434"/>
    <n v="0"/>
    <n v="0"/>
    <n v="1"/>
  </r>
  <r>
    <s v="2025-02-17 00:00:00.000000 UTC"/>
    <x v="3"/>
    <d v="2025-02-17T00:00:00"/>
    <d v="2025-02-17T00:00:00"/>
    <n v="1030"/>
    <s v="ADMINISTRACION HAINA ORIENTAL"/>
    <n v="1"/>
    <n v="1"/>
    <x v="42"/>
    <s v="BOBINAS GALVANIZADAS EN CALIENTE"/>
    <s v="NUEVO"/>
    <n v="113922000"/>
    <s v="Kilogramos"/>
    <n v="0.69410000000000005"/>
    <n v="79073.260200000004"/>
    <n v="11932.2"/>
    <n v="79.076700000000002"/>
    <n v="0"/>
    <n v="5671872.5621999996"/>
    <n v="453749.8"/>
    <n v="0"/>
    <n v="1102611.6599999999"/>
    <n v="1556361.46"/>
    <s v="CNCZX"/>
    <s v="CHANGZHOU"/>
    <n v="156"/>
    <s v="CHINA"/>
    <n v="156"/>
    <s v="CHINA"/>
    <n v="8"/>
    <n v="0"/>
    <n v="18"/>
    <n v="62.270400000000002"/>
    <n v="0"/>
    <n v="0"/>
    <n v="1"/>
  </r>
  <r>
    <s v="2022-12-15 00:00:00.000000 UTC"/>
    <x v="5"/>
    <m/>
    <d v="2022-12-16T00:00:00"/>
    <n v="1030"/>
    <s v="ADMINISTRACION HAINA ORIENTAL"/>
    <n v="1"/>
    <n v="1"/>
    <x v="82"/>
    <s v="VIGAS DE ACERO"/>
    <s v="NUEVO"/>
    <n v="12510000"/>
    <s v="Kilogramos"/>
    <n v="0.65"/>
    <n v="8131.5"/>
    <n v="5652.7230239999999"/>
    <n v="162.62986100000001"/>
    <n v="0"/>
    <n v="773115.098"/>
    <n v="61849.21"/>
    <n v="0"/>
    <n v="150293.57999999999"/>
    <n v="212142.79"/>
    <s v="CNXMN"/>
    <s v="XIAMEN"/>
    <n v="156"/>
    <s v="CHINA"/>
    <n v="156"/>
    <s v="CHINA"/>
    <n v="8"/>
    <n v="0"/>
    <n v="18"/>
    <n v="55.432899999999997"/>
    <n v="1"/>
    <n v="1"/>
    <n v="1"/>
  </r>
  <r>
    <s v="2025-12-29 00:00:00.000000 UTC"/>
    <x v="3"/>
    <d v="2025-12-28T00:00:00"/>
    <d v="2025-12-29T00:00:00"/>
    <n v="1030"/>
    <s v="ADMINISTRACION HAINA ORIENTAL"/>
    <n v="1"/>
    <n v="4"/>
    <x v="25"/>
    <s v="PERFILES EN H"/>
    <s v="NUEVO"/>
    <n v="28500000"/>
    <s v="Kilogramos"/>
    <n v="0.56189999999999996"/>
    <n v="16014.15"/>
    <n v="1510.464035"/>
    <n v="44.045918"/>
    <n v="0"/>
    <n v="1109106.5035999999"/>
    <n v="155274.91"/>
    <n v="0"/>
    <n v="227588.65"/>
    <n v="382863.56"/>
    <s v="CNCGU"/>
    <s v="CHANGSHU"/>
    <n v="156"/>
    <s v="CHINA"/>
    <n v="156"/>
    <s v="CHINA"/>
    <n v="14"/>
    <n v="0"/>
    <n v="18"/>
    <n v="63.129800000000003"/>
    <n v="0"/>
    <n v="1"/>
    <n v="1"/>
  </r>
  <r>
    <s v="2024-10-12 00:00:00.000000 UTC"/>
    <x v="1"/>
    <d v="2024-10-09T00:00:00"/>
    <d v="2024-10-14T00:00:00"/>
    <n v="1150"/>
    <s v="ADMINISTRACION PUERTO MULTIMODAL CAUCEDO"/>
    <n v="1"/>
    <n v="36"/>
    <x v="25"/>
    <s v="VIGA H RH400*200*8*13 1 UNIDADES"/>
    <s v="NUEVO"/>
    <n v="367700"/>
    <s v="Kilogramos"/>
    <n v="1.22"/>
    <n v="448.59399999999999"/>
    <n v="83.665199999999999"/>
    <n v="0.44829400000000003"/>
    <n v="0"/>
    <n v="32078.9496"/>
    <n v="4491.05"/>
    <n v="0"/>
    <n v="6582.6"/>
    <n v="11073.65"/>
    <s v="CNXMN"/>
    <s v="XIAMEN"/>
    <n v="156"/>
    <s v="CHINA"/>
    <n v="156"/>
    <s v="CHINA"/>
    <n v="14"/>
    <n v="0"/>
    <n v="18"/>
    <n v="60.213000000000001"/>
    <n v="0"/>
    <n v="0"/>
    <n v="1"/>
  </r>
  <r>
    <s v="2019-06-06 00:00:00.000000 UTC"/>
    <x v="6"/>
    <m/>
    <d v="2019-06-06T00:00:00"/>
    <n v="1030"/>
    <s v="ADMINISTRACION HAINA ORIENTAL"/>
    <n v="11"/>
    <n v="1"/>
    <x v="94"/>
    <s v="LAMINA DE ACERO"/>
    <s v="NUEVO"/>
    <n v="17814000"/>
    <s v="Kilogramos"/>
    <n v="1.6246"/>
    <n v="28940.624400000001"/>
    <n v="3388.5687050000001"/>
    <n v="578.81647699999996"/>
    <n v="0"/>
    <n v="1665273.9035"/>
    <n v="0"/>
    <n v="0"/>
    <n v="299749.3"/>
    <n v="299749.3"/>
    <s v="CNSHK"/>
    <s v="SHEKOU"/>
    <n v="156"/>
    <s v="CHINA"/>
    <n v="156"/>
    <s v="CHINA"/>
    <m/>
    <m/>
    <m/>
    <n v="50.603900000000003"/>
    <n v="0"/>
    <n v="0"/>
    <n v="1"/>
  </r>
  <r>
    <s v="2019-08-15 00:00:00.000000 UTC"/>
    <x v="6"/>
    <m/>
    <d v="2019-08-15T00:00:00"/>
    <n v="1010"/>
    <s v="ADMINISTRACION SANTO DOMINGO"/>
    <n v="1"/>
    <n v="4"/>
    <x v="68"/>
    <s v="PARA USO MINERO VARILLA R25H25R32 COD: 90505346"/>
    <s v="NUEVO"/>
    <n v="538300"/>
    <s v="Kilogramos"/>
    <n v="17.190200000000001"/>
    <n v="9253.4846600000001"/>
    <n v="788.83376799999996"/>
    <n v="92.541926000000004"/>
    <n v="0"/>
    <n v="518511.6825"/>
    <n v="326662.36"/>
    <n v="0"/>
    <n v="152131.32999999999"/>
    <n v="478793.69"/>
    <s v="DEHAM"/>
    <s v="HAMBURG"/>
    <n v="276"/>
    <s v="ALEMANIA"/>
    <n v="156"/>
    <s v="CHINA"/>
    <m/>
    <m/>
    <m/>
    <n v="51.161200000000001"/>
    <n v="0"/>
    <n v="0"/>
    <n v="1"/>
  </r>
  <r>
    <s v="2024-07-16 00:00:00.000000 UTC"/>
    <x v="1"/>
    <d v="2024-07-16T00:00:00"/>
    <d v="2024-07-16T00:00:00"/>
    <n v="1150"/>
    <s v="ADMINISTRACION PUERTO MULTIMODAL CAUCEDO"/>
    <n v="1"/>
    <n v="1"/>
    <x v="53"/>
    <s v="BOBINAS DE ACERO TEMPLADO"/>
    <s v="NUEVO"/>
    <n v="6146000"/>
    <s v="Kilogramos"/>
    <n v="1.55"/>
    <n v="9526.2999999999993"/>
    <n v="1470.2774999999999"/>
    <n v="12.08135"/>
    <n v="0"/>
    <n v="652771.02870000002"/>
    <n v="0"/>
    <n v="0"/>
    <n v="117498.79"/>
    <n v="117498.79"/>
    <s v="CNKHN"/>
    <s v="NANCHANG"/>
    <n v="156"/>
    <s v="CHINA"/>
    <n v="156"/>
    <s v="CHINA"/>
    <n v="0"/>
    <n v="0"/>
    <n v="18"/>
    <n v="59.296100000000003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3"/>
    <x v="12"/>
    <s v="TOLA A/IC  4X8 C-26 0.5MM"/>
    <s v="NUEVO"/>
    <n v="3732300"/>
    <s v="Kilogramos"/>
    <n v="2.5295999999999998"/>
    <n v="9441.2260800000004"/>
    <n v="416.51344999999998"/>
    <n v="10.448134"/>
    <n v="203.186556"/>
    <n v="592444.73549999995"/>
    <n v="0"/>
    <n v="0"/>
    <n v="106640.05"/>
    <n v="106640.05"/>
    <s v="CNSHK"/>
    <s v="SHEKOU"/>
    <n v="156"/>
    <s v="CHINA"/>
    <n v="156"/>
    <s v="CHINA"/>
    <n v="0"/>
    <n v="0"/>
    <n v="18"/>
    <n v="58.824599999999997"/>
    <n v="0"/>
    <n v="0"/>
    <n v="1"/>
  </r>
  <r>
    <s v="2024-09-30 00:00:00.000000 UTC"/>
    <x v="1"/>
    <d v="2024-09-30T00:00:00"/>
    <d v="2024-09-30T00:00:00"/>
    <n v="1030"/>
    <s v="ADMINISTRACION HAINA ORIENTAL"/>
    <n v="1"/>
    <n v="10"/>
    <x v="3"/>
    <s v="SIMPLEMENTE LAMINADOS EN FRIO"/>
    <s v="NUEVO"/>
    <n v="3788000"/>
    <s v="Kilogramos"/>
    <n v="1.7871999999999999"/>
    <n v="6769.9135999999999"/>
    <n v="1669.8594619999999"/>
    <n v="14.705425"/>
    <n v="7.4331500000000004"/>
    <n v="509554.58789999998"/>
    <n v="0"/>
    <n v="0"/>
    <n v="91719.83"/>
    <n v="91719.83"/>
    <s v="CNYTN"/>
    <s v="YANTIAN"/>
    <n v="156"/>
    <s v="CHINA"/>
    <n v="156"/>
    <s v="CHINA"/>
    <n v="0"/>
    <n v="0"/>
    <n v="18"/>
    <n v="60.217300000000002"/>
    <n v="0"/>
    <n v="0"/>
    <n v="1"/>
  </r>
  <r>
    <s v="2024-12-13 00:00:00.000000 UTC"/>
    <x v="1"/>
    <d v="2024-12-16T00:00:00"/>
    <d v="2024-12-20T00:00:00"/>
    <n v="1030"/>
    <s v="ADMINISTRACION HAINA ORIENTAL"/>
    <n v="1"/>
    <n v="2"/>
    <x v="13"/>
    <s v="BOBINA DE ACERO GALVANIZADA"/>
    <s v="NUEVO"/>
    <n v="42304000"/>
    <s v="Kilogramos"/>
    <n v="0.76680000000000004"/>
    <n v="32438.707200000001"/>
    <n v="2800.4473200000002"/>
    <n v="93.029562999999996"/>
    <n v="0"/>
    <n v="2152102.7828000002"/>
    <n v="0"/>
    <n v="0"/>
    <n v="193689.25"/>
    <n v="193689.25"/>
    <s v="CNZJG"/>
    <s v="ZHANGJIAGANG"/>
    <n v="156"/>
    <s v="CHINA"/>
    <n v="156"/>
    <s v="CHINA"/>
    <n v="0"/>
    <n v="0"/>
    <n v="18"/>
    <n v="60.910600000000002"/>
    <n v="0"/>
    <n v="1"/>
    <n v="1"/>
  </r>
  <r>
    <s v="2025-01-16 00:00:00.000000 UTC"/>
    <x v="3"/>
    <d v="2025-01-11T00:00:00"/>
    <d v="2025-01-16T00:00:00"/>
    <n v="1030"/>
    <s v="ADMINISTRACION HAINA ORIENTAL"/>
    <n v="1"/>
    <n v="2"/>
    <x v="73"/>
    <s v="LAMINA DE ACERO INOXIDABLE 19.05X1219X3048"/>
    <s v="NUEVO"/>
    <n v="378000"/>
    <s v="Kilogramos"/>
    <n v="3"/>
    <n v="1134"/>
    <n v="18.830874000000001"/>
    <n v="6.9697880000000003"/>
    <n v="24.892099999999999"/>
    <n v="73026.358900000007"/>
    <n v="2190.79"/>
    <n v="0"/>
    <n v="13539.09"/>
    <n v="15729.88"/>
    <s v="PAMIT"/>
    <s v="MANZANILLO"/>
    <n v="591"/>
    <s v="PANAMA"/>
    <n v="156"/>
    <s v="CHINA"/>
    <n v="3"/>
    <n v="0"/>
    <n v="18"/>
    <n v="61.641599999999997"/>
    <n v="0"/>
    <n v="0"/>
    <n v="1"/>
  </r>
  <r>
    <s v="2023-06-30 00:00:00.000000 UTC"/>
    <x v="0"/>
    <d v="2023-06-30T00:00:00"/>
    <d v="2023-06-30T00:00:00"/>
    <n v="1030"/>
    <s v="ADMINISTRACION HAINA ORIENTAL"/>
    <n v="1"/>
    <n v="2"/>
    <x v="15"/>
    <s v="PRODUCTOS LAMINADOS ENROLLADOS EN CALIENTE CROMADO"/>
    <s v="NUEVO"/>
    <n v="65182000"/>
    <s v="Kilogramos"/>
    <n v="1.0269999999999999"/>
    <n v="66941.914000000004"/>
    <n v="5865.2010339999997"/>
    <n v="144.15545599999999"/>
    <n v="11.410119999999999"/>
    <n v="4048725.8245999999"/>
    <n v="323898.07"/>
    <n v="0"/>
    <n v="787073.79"/>
    <n v="1110971.8600000001"/>
    <s v="CNSHK"/>
    <s v="SHEKOU"/>
    <n v="156"/>
    <s v="CHINA"/>
    <n v="156"/>
    <s v="CHINA"/>
    <n v="8"/>
    <n v="0"/>
    <n v="18"/>
    <n v="55.490400000000001"/>
    <n v="0"/>
    <n v="0"/>
    <n v="1"/>
  </r>
  <r>
    <s v="2020-09-02 00:00:00.000000 UTC"/>
    <x v="2"/>
    <m/>
    <d v="2020-09-02T00:00:00"/>
    <n v="1150"/>
    <s v="ADMINISTRACION PUERTO MULTIMODAL CAUCEDO"/>
    <n v="1"/>
    <n v="7"/>
    <x v="46"/>
    <s v="PERFILES EN L"/>
    <m/>
    <n v="1676000"/>
    <s v="Kilogramos"/>
    <n v="0.65"/>
    <n v="1089.4000000000001"/>
    <n v="211.39478"/>
    <n v="21.787462999999999"/>
    <n v="0"/>
    <n v="77322.736900000004"/>
    <n v="15464.55"/>
    <n v="0"/>
    <n v="16701.71"/>
    <n v="32166.26"/>
    <s v="CNFOC"/>
    <s v="FUZHOU"/>
    <n v="156"/>
    <s v="CHINA"/>
    <n v="156"/>
    <s v="CHINA"/>
    <n v="20"/>
    <n v="0"/>
    <n v="18"/>
    <n v="58.463299999999997"/>
    <n v="0"/>
    <n v="0"/>
    <n v="1"/>
  </r>
  <r>
    <s v="2022-09-23 00:00:00.000000 UTC"/>
    <x v="5"/>
    <m/>
    <d v="2022-09-23T00:00:00"/>
    <n v="1150"/>
    <s v="ADMINISTRACION PUERTO MULTIMODAL CAUCEDO"/>
    <n v="1"/>
    <n v="4"/>
    <x v="41"/>
    <s v="PERFIL OCTAGONAL DE ACERO"/>
    <s v="NUEVO"/>
    <n v="2406250"/>
    <s v="Kilogramos"/>
    <n v="1.6"/>
    <n v="3850"/>
    <n v="425.79888"/>
    <n v="76.998238999999998"/>
    <n v="0"/>
    <n v="232939.2304"/>
    <n v="46587.85"/>
    <n v="0"/>
    <n v="50314.87"/>
    <n v="96902.720000000001"/>
    <s v="CNNGB"/>
    <s v="NINGBO"/>
    <n v="156"/>
    <s v="CHINA"/>
    <n v="156"/>
    <s v="CHINA"/>
    <n v="20"/>
    <n v="0"/>
    <n v="18"/>
    <n v="53.514699999999998"/>
    <n v="0"/>
    <n v="0"/>
    <n v="1"/>
  </r>
  <r>
    <s v="2025-08-31 00:00:00.000000 UTC"/>
    <x v="3"/>
    <d v="2025-08-26T00:00:00"/>
    <d v="2025-09-04T00:00:00"/>
    <n v="1150"/>
    <s v="ADMINISTRACION PUERTO MULTIMODAL CAUCEDO"/>
    <n v="1"/>
    <n v="7"/>
    <x v="30"/>
    <s v="ALAMBRE DULCE"/>
    <s v="NUEVO"/>
    <n v="89000"/>
    <s v="Kilogramos"/>
    <n v="0.94"/>
    <n v="83.66"/>
    <n v="12.974976"/>
    <n v="1.6728479999999999"/>
    <n v="0"/>
    <n v="6231.3842999999997"/>
    <n v="1246.28"/>
    <n v="0"/>
    <n v="1345.98"/>
    <n v="2592.2600000000002"/>
    <s v="CNNGB"/>
    <s v="NINGBO"/>
    <n v="156"/>
    <s v="CHINA"/>
    <n v="156"/>
    <s v="CHINA"/>
    <n v="20"/>
    <n v="0"/>
    <n v="18"/>
    <n v="63.384500000000003"/>
    <n v="0"/>
    <n v="0"/>
    <n v="1"/>
  </r>
  <r>
    <s v="2025-09-12 00:00:00.000000 UTC"/>
    <x v="3"/>
    <d v="2025-09-10T00:00:00"/>
    <d v="2025-09-16T00:00:00"/>
    <n v="1030"/>
    <s v="ADMINISTRACION HAINA ORIENTAL"/>
    <n v="1"/>
    <n v="2"/>
    <x v="10"/>
    <s v="ALAMBRE DE HIERRO"/>
    <s v="NUEVO"/>
    <n v="3000000"/>
    <s v="Kilogramos"/>
    <n v="1.05"/>
    <n v="3150"/>
    <n v="756.61906799999997"/>
    <n v="62.999634"/>
    <n v="0"/>
    <n v="253563.66870000001"/>
    <n v="50712.73"/>
    <n v="0"/>
    <n v="54769.75"/>
    <n v="105482.48"/>
    <s v="CNNGB"/>
    <s v="NINGBO"/>
    <n v="156"/>
    <s v="CHINA"/>
    <n v="156"/>
    <s v="CHINA"/>
    <n v="20"/>
    <n v="0"/>
    <n v="18"/>
    <n v="63.875999999999998"/>
    <n v="0"/>
    <n v="0"/>
    <n v="1"/>
  </r>
  <r>
    <s v="2024-04-09 00:00:00.000000 UTC"/>
    <x v="1"/>
    <d v="2024-04-05T00:00:00"/>
    <d v="2024-04-09T00:00:00"/>
    <n v="1010"/>
    <s v="ADMINISTRACION SANTO DOMINGO"/>
    <n v="1"/>
    <n v="2"/>
    <x v="30"/>
    <s v="ALAMBRE DE ACERO"/>
    <s v="NUEVO"/>
    <n v="5000000"/>
    <s v="Kilogramos"/>
    <n v="0.60850000000000004"/>
    <n v="3042.5"/>
    <n v="601.85500000000002"/>
    <n v="60.666983999999999"/>
    <n v="0"/>
    <n v="220043.0246"/>
    <n v="44008.6"/>
    <n v="0"/>
    <n v="47529.31"/>
    <n v="91537.91"/>
    <s v="PAMIT"/>
    <s v="MANZANILLO"/>
    <n v="591"/>
    <s v="PANAMA"/>
    <n v="156"/>
    <s v="CHINA"/>
    <n v="20"/>
    <n v="0"/>
    <n v="18"/>
    <n v="59.390500000000003"/>
    <n v="0"/>
    <n v="0"/>
    <n v="1"/>
  </r>
  <r>
    <s v="2022-06-28 00:00:00.000000 UTC"/>
    <x v="5"/>
    <d v="2022-06-28T00:00:00"/>
    <d v="2022-06-28T00:00:00"/>
    <n v="2050"/>
    <s v="AEROPUERTO INTERNACIONAL  JOSE FRANCISCO PEÃ‘A GOMEZ"/>
    <n v="11"/>
    <n v="1"/>
    <x v="17"/>
    <s v="ALAMBRE"/>
    <s v="NUEVO"/>
    <n v="6990"/>
    <s v="Kilogramos"/>
    <n v="54.94"/>
    <n v="384.03059999999999"/>
    <n v="1"/>
    <n v="1"/>
    <n v="0"/>
    <n v="21156.792799999999"/>
    <n v="4231.3599999999997"/>
    <n v="0"/>
    <n v="4569.87"/>
    <n v="8801.23"/>
    <s v="USMEM"/>
    <s v="MEMPHIS"/>
    <n v="840"/>
    <s v="ESTADOS UNIDOS (EEUU)"/>
    <n v="156"/>
    <s v="CHINA"/>
    <n v="20"/>
    <n v="0"/>
    <n v="18"/>
    <n v="54.805999999999997"/>
    <n v="0"/>
    <n v="0"/>
    <n v="1"/>
  </r>
  <r>
    <s v="2019-10-07 00:00:00.000000 UTC"/>
    <x v="6"/>
    <m/>
    <d v="2019-10-07T00:00:00"/>
    <n v="1150"/>
    <s v="ADMINISTRACION PUERTO MULTIMODAL CAUCEDO"/>
    <n v="1"/>
    <n v="24"/>
    <x v="2"/>
    <s v="BARRA ROSCADA 1/4X6"/>
    <s v="NUEVO"/>
    <n v="1000000"/>
    <s v="Kilogramos"/>
    <n v="0.18090000000000001"/>
    <n v="180.9"/>
    <n v="11.624165"/>
    <n v="0.52415299999999998"/>
    <n v="0"/>
    <n v="10118.8892"/>
    <n v="0"/>
    <n v="0"/>
    <n v="1821.4"/>
    <n v="1821.4"/>
    <s v="CNNGB"/>
    <s v="NINGBO"/>
    <n v="156"/>
    <s v="CHINA"/>
    <n v="156"/>
    <s v="CHINA"/>
    <m/>
    <m/>
    <m/>
    <n v="52.416499999999999"/>
    <n v="0"/>
    <n v="0"/>
    <n v="1"/>
  </r>
  <r>
    <s v="2019-01-07 00:00:00.000000 UTC"/>
    <x v="6"/>
    <m/>
    <d v="2019-01-16T00:00:00"/>
    <n v="1150"/>
    <s v="ADMINISTRACION PUERTO MULTIMODAL CAUCEDO"/>
    <n v="1"/>
    <n v="2"/>
    <x v="4"/>
    <s v="GALVALUME (55% AL-ZN)"/>
    <s v="NUEVO"/>
    <n v="459520000"/>
    <s v="Kilogramos"/>
    <n v="0.68310000000000004"/>
    <n v="313898.11200000002"/>
    <n v="42339.303720000004"/>
    <n v="6278.4026800000001"/>
    <n v="0"/>
    <n v="18237399.0009"/>
    <n v="0"/>
    <n v="0"/>
    <n v="0"/>
    <n v="0"/>
    <s v="CNZAP"/>
    <s v="ZHAPU"/>
    <n v="156"/>
    <s v="CHINA"/>
    <n v="156"/>
    <s v="CHINA"/>
    <m/>
    <m/>
    <m/>
    <n v="50.307899999999997"/>
    <n v="0"/>
    <n v="0"/>
    <n v="1"/>
  </r>
  <r>
    <s v="2019-07-12 00:00:00.000000 UTC"/>
    <x v="6"/>
    <m/>
    <d v="2019-07-12T00:00:00"/>
    <n v="1010"/>
    <s v="ADMINISTRACION SANTO DOMINGO"/>
    <n v="1"/>
    <n v="2"/>
    <x v="85"/>
    <s v="ACERO LAMINADO EN TIRAS  1.3 X 55 MM"/>
    <s v="NUEVO"/>
    <n v="4433000"/>
    <s v="Kilogramos"/>
    <n v="1.022"/>
    <n v="4530.5259999999998"/>
    <n v="334.34301900000003"/>
    <n v="90.610359000000003"/>
    <n v="0"/>
    <n v="252152.48250000001"/>
    <n v="0"/>
    <n v="0"/>
    <n v="45387.45"/>
    <n v="45387.45"/>
    <s v="PAMIT"/>
    <s v="MANZANILLO"/>
    <n v="591"/>
    <s v="PANAMA"/>
    <n v="156"/>
    <s v="CHINA"/>
    <m/>
    <m/>
    <m/>
    <n v="50.883600000000001"/>
    <n v="0"/>
    <n v="0"/>
    <n v="1"/>
  </r>
  <r>
    <s v="2021-05-04 00:00:00.000000 UTC"/>
    <x v="4"/>
    <d v="2021-05-03T00:00:00"/>
    <d v="2021-05-04T00:00:00"/>
    <n v="1030"/>
    <s v="ADMINISTRACION HAINA ORIENTAL"/>
    <n v="1"/>
    <n v="4"/>
    <x v="0"/>
    <s v="BOBINA"/>
    <s v="NUEVO"/>
    <n v="50106000"/>
    <s v="Kilogramos"/>
    <n v="0.81710000000000005"/>
    <n v="40941.6126"/>
    <n v="2582.4317959999998"/>
    <n v="818.83933400000001"/>
    <n v="0"/>
    <n v="2527620.7105"/>
    <n v="0"/>
    <n v="0"/>
    <n v="227486.11"/>
    <n v="227486.11"/>
    <s v="CNCGU"/>
    <s v="CHANGSHU"/>
    <n v="156"/>
    <s v="CHINA"/>
    <n v="156"/>
    <s v="CHINA"/>
    <n v="0"/>
    <n v="0"/>
    <n v="18"/>
    <n v="57.0017"/>
    <n v="0"/>
    <n v="0"/>
    <n v="1"/>
  </r>
  <r>
    <s v="2021-03-22 00:00:00.000000 UTC"/>
    <x v="4"/>
    <m/>
    <d v="2021-03-22T00:00:00"/>
    <n v="1030"/>
    <s v="ADMINISTRACION HAINA ORIENTAL"/>
    <n v="1"/>
    <n v="1"/>
    <x v="88"/>
    <s v="BOBINA DE ACERO EN CALIENTE  1.55 MM"/>
    <s v="NUEVO"/>
    <n v="1015500"/>
    <s v="Toneladas Metricas"/>
    <n v="565.9606"/>
    <n v="574732.98930000002"/>
    <n v="32496"/>
    <n v="915.76"/>
    <n v="40.020000000000003"/>
    <n v="34809820.163099997"/>
    <n v="0"/>
    <n v="0"/>
    <n v="3132883.82"/>
    <n v="3132883.82"/>
    <s v="CNLYG"/>
    <s v="LIANYUNGANG"/>
    <n v="156"/>
    <s v="CHINA"/>
    <n v="156"/>
    <s v="CHINA"/>
    <n v="0"/>
    <n v="0"/>
    <n v="18"/>
    <n v="57.235599999999998"/>
    <n v="0"/>
    <n v="0"/>
    <n v="1"/>
  </r>
  <r>
    <s v="2021-07-27 00:00:00.000000 UTC"/>
    <x v="4"/>
    <d v="2021-07-24T00:00:00"/>
    <d v="2021-07-27T00:00:00"/>
    <n v="1030"/>
    <s v="ADMINISTRACION HAINA ORIENTAL"/>
    <n v="1"/>
    <n v="1"/>
    <x v="53"/>
    <s v="BOBINAS DE ACERO GALVANIZADO"/>
    <s v="NUEVO"/>
    <n v="59580000"/>
    <s v="Kilogramos"/>
    <n v="1.3"/>
    <n v="77454"/>
    <n v="5362.2"/>
    <n v="1549.08"/>
    <n v="0"/>
    <n v="4825583.6922000004"/>
    <n v="0"/>
    <n v="0"/>
    <n v="868605.18"/>
    <n v="868605.18"/>
    <s v="CNLYG"/>
    <s v="LIANYUNGANG"/>
    <n v="156"/>
    <s v="CHINA"/>
    <n v="156"/>
    <s v="CHINA"/>
    <n v="0"/>
    <n v="0"/>
    <n v="18"/>
    <n v="57.198700000000002"/>
    <n v="0"/>
    <n v="0"/>
    <n v="1"/>
  </r>
  <r>
    <s v="2021-10-12 00:00:00.000000 UTC"/>
    <x v="4"/>
    <m/>
    <d v="2021-10-12T00:00:00"/>
    <n v="1150"/>
    <s v="ADMINISTRACION PUERTO MULTIMODAL CAUCEDO"/>
    <n v="1"/>
    <n v="7"/>
    <x v="12"/>
    <s v="PRODUCTOS LAMINADOS PLANOS ENROLLADOS EN FRIO"/>
    <s v="NUEVO"/>
    <n v="3440000"/>
    <s v="Kilogramos"/>
    <n v="2.5116999999999998"/>
    <n v="8640.2479999999996"/>
    <n v="1442.594468"/>
    <n v="9.4352999999999998"/>
    <n v="0"/>
    <n v="570933.50410000002"/>
    <n v="0"/>
    <n v="0"/>
    <n v="102768.03"/>
    <n v="102768.03"/>
    <s v="CNNSA"/>
    <s v="NANSHA"/>
    <n v="156"/>
    <s v="CHINA"/>
    <n v="156"/>
    <s v="CHINA"/>
    <n v="0"/>
    <n v="0"/>
    <n v="18"/>
    <n v="56.571300000000001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0"/>
    <x v="39"/>
    <s v="ANGULART304  DE ACERO INOX. USO INDUSTRIAL 1X3/16 25MMX25MMX5MM"/>
    <s v="NUEVO"/>
    <n v="2770"/>
    <s v="Kilogramos"/>
    <n v="589.99599999999998"/>
    <n v="1634.28892"/>
    <n v="74.46208"/>
    <n v="1.7991779999999999"/>
    <n v="25.456866000000002"/>
    <n v="98528.604600000006"/>
    <n v="0"/>
    <n v="0"/>
    <n v="17735.150000000001"/>
    <n v="17735.150000000001"/>
    <s v="CNSHK"/>
    <s v="SHEKOU"/>
    <n v="156"/>
    <s v="CHINA"/>
    <n v="156"/>
    <s v="CHINA"/>
    <n v="0"/>
    <n v="0"/>
    <n v="18"/>
    <n v="56.755800000000001"/>
    <n v="0"/>
    <n v="0"/>
    <n v="1"/>
  </r>
  <r>
    <s v="2022-03-12 00:00:00.000000 UTC"/>
    <x v="5"/>
    <m/>
    <d v="2022-03-12T00:00:00"/>
    <n v="1150"/>
    <s v="ADMINISTRACION PUERTO MULTIMODAL CAUCEDO"/>
    <n v="1"/>
    <n v="1"/>
    <x v="12"/>
    <s v="TOLA A/IC-16-1.5MM 4X10"/>
    <s v="NUEVO"/>
    <n v="4272000"/>
    <s v="Kilogramos"/>
    <n v="2.6353"/>
    <n v="11258.0016"/>
    <n v="1678.0914"/>
    <n v="12.512085000000001"/>
    <n v="223.74552"/>
    <n v="725033.01190000004"/>
    <n v="0"/>
    <n v="0"/>
    <n v="130505.94"/>
    <n v="130505.94"/>
    <s v="CNYTN"/>
    <s v="YANTIAN"/>
    <n v="156"/>
    <s v="CHINA"/>
    <n v="156"/>
    <s v="CHINA"/>
    <n v="0"/>
    <n v="0"/>
    <n v="18"/>
    <n v="55.042000000000002"/>
    <n v="0"/>
    <n v="0"/>
    <n v="1"/>
  </r>
  <r>
    <s v="2021-10-28 00:00:00.000000 UTC"/>
    <x v="4"/>
    <m/>
    <d v="2021-10-28T00:00:00"/>
    <n v="1150"/>
    <s v="ADMINISTRACION PUERTO MULTIMODAL CAUCEDO"/>
    <n v="1"/>
    <n v="19"/>
    <x v="74"/>
    <s v="PRODUCTOS LAMINADOS PLANOS SIN ENROLLAR EN FRIO"/>
    <s v="NUEVO"/>
    <n v="132000"/>
    <s v="Kilogramos"/>
    <n v="4.38"/>
    <n v="578.16"/>
    <n v="183.906612"/>
    <n v="0.78827800000000003"/>
    <n v="0"/>
    <n v="43160.005700000002"/>
    <n v="0"/>
    <n v="0"/>
    <n v="7768.8"/>
    <n v="7768.8"/>
    <s v="CNZUH"/>
    <s v="ZHUHAI"/>
    <n v="156"/>
    <s v="CHINA"/>
    <n v="156"/>
    <s v="CHINA"/>
    <n v="0"/>
    <n v="0"/>
    <n v="18"/>
    <n v="56.575499999999998"/>
    <n v="0"/>
    <n v="0"/>
    <n v="1"/>
  </r>
  <r>
    <s v="2020-01-07 00:00:00.000000 UTC"/>
    <x v="2"/>
    <m/>
    <d v="2020-01-08T00:00:00"/>
    <n v="1150"/>
    <s v="ADMINISTRACION PUERTO MULTIMODAL CAUCEDO"/>
    <n v="1"/>
    <n v="17"/>
    <x v="74"/>
    <s v="PRODUCTOS LAMINADOS PLANOS SIN ENROLLAR EN FRIO"/>
    <m/>
    <n v="120000"/>
    <s v="Kilogramos"/>
    <n v="3.25"/>
    <n v="390"/>
    <n v="22.05198"/>
    <n v="0.42647800000000002"/>
    <n v="0"/>
    <n v="21848.442299999999"/>
    <n v="0"/>
    <n v="0"/>
    <n v="3932.72"/>
    <n v="3932.72"/>
    <s v="CNZUH"/>
    <s v="ZHUHAI"/>
    <n v="156"/>
    <s v="CHINA"/>
    <n v="156"/>
    <s v="CHINA"/>
    <n v="0"/>
    <n v="0"/>
    <n v="18"/>
    <n v="52.968499999999999"/>
    <n v="0"/>
    <n v="0"/>
    <n v="1"/>
  </r>
  <r>
    <s v="2020-12-28 00:00:00.000000 UTC"/>
    <x v="2"/>
    <m/>
    <d v="2020-12-29T00:00:00"/>
    <n v="1030"/>
    <s v="ADMINISTRACION HAINA ORIENTAL"/>
    <n v="1"/>
    <n v="11"/>
    <x v="20"/>
    <s v="PRODUCTOS LAMINADOS PLANOS SIN ENROLLAR EN FRIO"/>
    <s v="NUEVO"/>
    <n v="336000"/>
    <s v="Kilogramos"/>
    <n v="7.2618999999999998"/>
    <n v="2439.9983999999999"/>
    <n v="72.292089000000004"/>
    <n v="4.3878880000000002"/>
    <n v="0"/>
    <n v="146681.3279"/>
    <n v="0"/>
    <n v="0"/>
    <n v="26402.639999999999"/>
    <n v="26402.639999999999"/>
    <s v="KRGJG"/>
    <s v="GIJANG-GUN/BUSAN"/>
    <n v="410"/>
    <s v="COREA DEL SUR"/>
    <n v="156"/>
    <s v="CHINA"/>
    <n v="0"/>
    <n v="0"/>
    <n v="18"/>
    <n v="58.283700000000003"/>
    <m/>
    <n v="1"/>
    <n v="1"/>
  </r>
  <r>
    <s v="2021-07-30 00:00:00.000000 UTC"/>
    <x v="4"/>
    <d v="2021-07-28T00:00:00"/>
    <d v="2021-07-30T00:00:00"/>
    <n v="2050"/>
    <s v="AEROPUERTO INTERNACIONAL  JOSE FRANCISCO PEÃ‘A GOMEZ"/>
    <n v="1"/>
    <n v="1"/>
    <x v="2"/>
    <s v="BARRA ACERO INOXIDABLE"/>
    <s v="NUEVO"/>
    <n v="58820"/>
    <s v="Kilogramos"/>
    <n v="4.8479999999999999"/>
    <n v="285.15935999999999"/>
    <n v="42.773812"/>
    <n v="5.7031749999999999"/>
    <n v="0"/>
    <n v="19106.283599999999"/>
    <n v="0"/>
    <n v="0"/>
    <n v="3439.13"/>
    <n v="3439.13"/>
    <s v="USMEM"/>
    <s v="MEMPHIS"/>
    <n v="840"/>
    <s v="ESTADOS UNIDOS (EEUU)"/>
    <n v="156"/>
    <s v="CHINA"/>
    <n v="0"/>
    <n v="0"/>
    <n v="18"/>
    <n v="57.266800000000003"/>
    <n v="0"/>
    <n v="0"/>
    <n v="1"/>
  </r>
  <r>
    <s v="2023-01-17 00:00:00.000000 UTC"/>
    <x v="0"/>
    <d v="2023-01-09T00:00:00"/>
    <d v="2023-01-17T00:00:00"/>
    <n v="1150"/>
    <s v="ADMINISTRACION PUERTO MULTIMODAL CAUCEDO"/>
    <n v="1"/>
    <n v="15"/>
    <x v="42"/>
    <s v="PRODUCTOS LAMINADOS PLANOS ENROLLADOS EN CALIENTE"/>
    <s v="NUEVO"/>
    <n v="3318000"/>
    <s v="Kilogramos"/>
    <n v="1.9"/>
    <n v="6304.2"/>
    <n v="467.69456600000001"/>
    <n v="126.08358800000001"/>
    <n v="352.87459999999999"/>
    <n v="410957.52029999997"/>
    <n v="32876.6"/>
    <n v="0"/>
    <n v="79890.09"/>
    <n v="112766.69"/>
    <s v="CNNGB"/>
    <s v="NINGBO"/>
    <n v="156"/>
    <s v="CHINA"/>
    <n v="156"/>
    <s v="CHINA"/>
    <n v="8"/>
    <n v="0"/>
    <n v="18"/>
    <n v="56.677100000000003"/>
    <n v="0"/>
    <n v="0"/>
    <n v="1"/>
  </r>
  <r>
    <s v="2024-12-18 00:00:00.000000 UTC"/>
    <x v="1"/>
    <d v="2024-12-16T00:00:00"/>
    <d v="2024-12-18T00:00:00"/>
    <n v="1030"/>
    <s v="ADMINISTRACION HAINA ORIENTAL"/>
    <n v="1"/>
    <n v="2"/>
    <x v="42"/>
    <s v="Bobinas de Acero Galvanizados 0.30 X 1250 X C"/>
    <s v="NUEVO"/>
    <n v="45991000"/>
    <s v="Kilogramos"/>
    <n v="0.64700000000000002"/>
    <n v="29756.177"/>
    <n v="3495.0486249999999"/>
    <n v="77.138285999999994"/>
    <n v="0"/>
    <n v="2032299.3141000001"/>
    <n v="162583.95000000001"/>
    <n v="0"/>
    <n v="395077.88"/>
    <n v="557661.82999999996"/>
    <s v="CNZJG"/>
    <s v="ZHANGJIAGANG"/>
    <n v="156"/>
    <s v="CHINA"/>
    <n v="156"/>
    <s v="CHINA"/>
    <n v="8"/>
    <n v="0"/>
    <n v="18"/>
    <n v="60.978000000000002"/>
    <n v="0"/>
    <n v="1"/>
    <n v="1"/>
  </r>
  <r>
    <s v="2024-07-15 00:00:00.000000 UTC"/>
    <x v="1"/>
    <d v="2024-07-15T00:00:00"/>
    <d v="2024-07-15T00:00:00"/>
    <n v="1030"/>
    <s v="ADMINISTRACION HAINA ORIENTAL"/>
    <n v="1"/>
    <n v="9"/>
    <x v="25"/>
    <s v="VIGA EN H 150*200MMX11 MT"/>
    <s v="NUEVO"/>
    <n v="1450"/>
    <s v="Toneladas Metricas"/>
    <n v="470"/>
    <n v="681.5"/>
    <n v="204.65977100000001"/>
    <n v="13.629623"/>
    <n v="0"/>
    <n v="53269.3514"/>
    <n v="7457.71"/>
    <n v="0"/>
    <n v="10930.87"/>
    <n v="18388.580000000002"/>
    <s v="CNNSA"/>
    <s v="NANSHA"/>
    <n v="156"/>
    <s v="CHINA"/>
    <n v="156"/>
    <s v="CHINA"/>
    <n v="14"/>
    <n v="0"/>
    <n v="18"/>
    <n v="59.201599999999999"/>
    <n v="0"/>
    <n v="0"/>
    <n v="1"/>
  </r>
  <r>
    <s v="2022-02-10 00:00:00.000000 UTC"/>
    <x v="5"/>
    <m/>
    <d v="2022-02-10T00:00:00"/>
    <n v="2050"/>
    <s v="AEROPUERTO INTERNACIONAL  JOSE FRANCISCO PEÃ‘A GOMEZ"/>
    <n v="1"/>
    <n v="2"/>
    <x v="36"/>
    <s v="PERFILES DE ACERO "/>
    <s v="NUEVO"/>
    <n v="15000"/>
    <s v="Kilogramos"/>
    <n v="63"/>
    <n v="945"/>
    <n v="142.93183999999999"/>
    <n v="18.899992000000001"/>
    <n v="116.89109999999999"/>
    <n v="70152.126399999994"/>
    <n v="14030.43"/>
    <n v="0"/>
    <n v="15152.86"/>
    <n v="29183.29"/>
    <s v="PAPTY"/>
    <s v="PANAMÃ, CIUDAD DE"/>
    <n v="591"/>
    <s v="PANAMA"/>
    <n v="156"/>
    <s v="CHINA"/>
    <n v="20"/>
    <n v="0"/>
    <n v="18"/>
    <n v="57.326799999999999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0"/>
    <s v="BOBINAS DE ACERO PREPINTADO DE 0.5*940 - 0.5*153 - 0.5*830 - 0.5*173 - 0.5*47 (AZ40 PPGL)"/>
    <s v="NUEVO"/>
    <n v="23292000"/>
    <s v="Kilogramos"/>
    <n v="0.93500000000000005"/>
    <n v="21778.02"/>
    <n v="2342.7460000000001"/>
    <n v="445.30057499999998"/>
    <n v="0"/>
    <n v="1469760.3696000001"/>
    <n v="0"/>
    <n v="0"/>
    <n v="132278.43"/>
    <n v="132278.43"/>
    <s v="CNCGO"/>
    <s v="ZHENGZHOU"/>
    <n v="156"/>
    <s v="CHINA"/>
    <n v="156"/>
    <s v="CHINA"/>
    <n v="0"/>
    <n v="0"/>
    <n v="18"/>
    <n v="59.828899999999997"/>
    <n v="0"/>
    <n v="0"/>
    <n v="1"/>
  </r>
  <r>
    <s v="2021-07-28 00:00:00.000000 UTC"/>
    <x v="4"/>
    <d v="2021-08-01T00:00:00"/>
    <d v="2021-07-28T00:00:00"/>
    <n v="1030"/>
    <s v="ADMINISTRACION HAINA ORIENTAL"/>
    <n v="1"/>
    <n v="1"/>
    <x v="4"/>
    <s v="BOBINAS DE ALUZINC"/>
    <s v="NUEVO"/>
    <n v="324470000"/>
    <s v="Kilogramos"/>
    <n v="1.125"/>
    <n v="365028.75"/>
    <n v="11680.92"/>
    <n v="1730.34"/>
    <n v="0"/>
    <n v="21652083.5517"/>
    <n v="0"/>
    <n v="0"/>
    <n v="1948686.01"/>
    <n v="1948686.01"/>
    <s v="CNCGU"/>
    <s v="CHANGSHU"/>
    <n v="156"/>
    <s v="CHINA"/>
    <n v="156"/>
    <s v="CHINA"/>
    <n v="0"/>
    <n v="0"/>
    <n v="18"/>
    <n v="57.213999999999999"/>
    <n v="0"/>
    <n v="0"/>
    <n v="1"/>
  </r>
  <r>
    <s v="2024-06-26 00:00:00.000000 UTC"/>
    <x v="1"/>
    <d v="2024-06-28T00:00:00"/>
    <d v="2024-06-26T00:00:00"/>
    <n v="1030"/>
    <s v="ADMINISTRACION HAINA ORIENTAL"/>
    <n v="1"/>
    <n v="10"/>
    <x v="3"/>
    <s v="SIMPLEMENTE LAMINADOS EN FRIO"/>
    <s v="NUEVO"/>
    <n v="1801000"/>
    <s v="Kilogramos"/>
    <n v="2.1783999999999999"/>
    <n v="3923.2984000000001"/>
    <n v="251.27842200000001"/>
    <n v="7.3154599999999999"/>
    <n v="3.6769319999999999"/>
    <n v="247893.5356"/>
    <n v="0"/>
    <n v="0"/>
    <n v="44620.84"/>
    <n v="44620.84"/>
    <s v="CNJIU"/>
    <s v="JIUJIANG"/>
    <n v="156"/>
    <s v="CHINA"/>
    <n v="156"/>
    <s v="CHINA"/>
    <n v="0"/>
    <n v="0"/>
    <n v="18"/>
    <n v="59.225700000000003"/>
    <n v="0"/>
    <n v="0"/>
    <n v="1"/>
  </r>
  <r>
    <s v="2020-06-18 00:00:00.000000 UTC"/>
    <x v="2"/>
    <m/>
    <d v="2020-06-22T00:00:00"/>
    <n v="1030"/>
    <s v="ADMINISTRACION HAINA ORIENTAL"/>
    <n v="1"/>
    <n v="4"/>
    <x v="0"/>
    <s v="BOBINAS PREPINTADAS 0.55x1219mm"/>
    <m/>
    <n v="24692000"/>
    <s v="Kilogramos"/>
    <n v="0.79500000000000004"/>
    <n v="19630.14"/>
    <n v="1111.1371340000001"/>
    <n v="58.705959"/>
    <n v="0"/>
    <n v="1210020.2234"/>
    <n v="0"/>
    <n v="0"/>
    <n v="0"/>
    <n v="0"/>
    <s v="CNLYG"/>
    <s v="LIANYUNGANG"/>
    <n v="156"/>
    <s v="CHINA"/>
    <n v="156"/>
    <s v="CHINA"/>
    <n v="0"/>
    <n v="0"/>
    <n v="18"/>
    <n v="58.174100000000003"/>
    <n v="0"/>
    <n v="0"/>
    <n v="1"/>
  </r>
  <r>
    <s v="2020-01-17 00:00:00.000000 UTC"/>
    <x v="2"/>
    <m/>
    <d v="2020-01-17T00:00:00"/>
    <n v="1030"/>
    <s v="ADMINISTRACION HAINA ORIENTAL"/>
    <n v="11"/>
    <n v="2"/>
    <x v="21"/>
    <s v="LAMINAS DE ACERO"/>
    <m/>
    <n v="18593000"/>
    <s v="Kilogramos"/>
    <n v="1.369"/>
    <n v="25453.816999999999"/>
    <n v="3189.2615999999998"/>
    <n v="509.07616300000001"/>
    <n v="0"/>
    <n v="1550758.3759000001"/>
    <n v="46522.75"/>
    <n v="0"/>
    <n v="287510.59999999998"/>
    <n v="334033.34999999998"/>
    <s v="CNYTN"/>
    <s v="YANTIAN"/>
    <n v="156"/>
    <s v="CHINA"/>
    <n v="156"/>
    <s v="CHINA"/>
    <n v="3"/>
    <n v="0"/>
    <n v="18"/>
    <n v="53.195300000000003"/>
    <n v="0"/>
    <n v="0"/>
    <n v="1"/>
  </r>
  <r>
    <s v="2024-03-11 00:00:00.000000 UTC"/>
    <x v="1"/>
    <d v="2024-03-10T00:00:00"/>
    <d v="2024-03-11T00:00:00"/>
    <n v="1150"/>
    <s v="ADMINISTRACION PUERTO MULTIMODAL CAUCEDO"/>
    <n v="1"/>
    <n v="20"/>
    <x v="25"/>
    <s v="PERFILES H w1049"/>
    <s v="NUEVO"/>
    <n v="19272000"/>
    <s v="Kilogramos"/>
    <n v="0.64280000000000004"/>
    <n v="12388.0416"/>
    <n v="1334.3232"/>
    <n v="247.75605899999999"/>
    <n v="0"/>
    <n v="826391.37860000005"/>
    <n v="115694.79"/>
    <n v="0"/>
    <n v="169575.51"/>
    <n v="285270.3"/>
    <s v="CNNGB"/>
    <s v="NINGBO"/>
    <n v="156"/>
    <s v="CHINA"/>
    <n v="156"/>
    <s v="CHINA"/>
    <n v="14"/>
    <n v="0"/>
    <n v="18"/>
    <n v="59.1541"/>
    <n v="0"/>
    <n v="0"/>
    <n v="1"/>
  </r>
  <r>
    <s v="2024-10-29 00:00:00.000000 UTC"/>
    <x v="1"/>
    <d v="2024-10-28T00:00:00"/>
    <d v="2024-10-31T00:00:00"/>
    <n v="1030"/>
    <s v="ADMINISTRACION HAINA ORIENTAL"/>
    <n v="1"/>
    <n v="1"/>
    <x v="25"/>
    <s v="PERFILES EN H"/>
    <s v="NUEVO"/>
    <n v="3200000"/>
    <s v="Kilogramos"/>
    <n v="0.95"/>
    <n v="3040"/>
    <n v="1123.42624"/>
    <n v="60.798594999999999"/>
    <n v="0"/>
    <n v="254411.96400000001"/>
    <n v="35617.68"/>
    <n v="0"/>
    <n v="52205.34"/>
    <n v="87823.02"/>
    <s v="CNNGB"/>
    <s v="NINGBO"/>
    <n v="156"/>
    <s v="CHINA"/>
    <n v="156"/>
    <s v="CHINA"/>
    <n v="14"/>
    <n v="0"/>
    <n v="18"/>
    <n v="60.226799999999997"/>
    <n v="0"/>
    <n v="0"/>
    <n v="1"/>
  </r>
  <r>
    <s v="2024-12-16 00:00:00.000000 UTC"/>
    <x v="1"/>
    <d v="2024-12-16T00:00:00"/>
    <d v="2024-12-16T00:00:00"/>
    <n v="1030"/>
    <s v="ADMINISTRACION HAINA ORIENTAL"/>
    <n v="1"/>
    <n v="5"/>
    <x v="24"/>
    <s v="PERFILES EN I"/>
    <s v="NUEVO"/>
    <n v="33264000"/>
    <s v="Kilogramos"/>
    <n v="0.64600000000000002"/>
    <n v="21488.544000000002"/>
    <n v="2328.4389150000002"/>
    <n v="39.297376999999997"/>
    <n v="8.6000000000000003E-5"/>
    <n v="1453101.1384999999"/>
    <n v="203434.16"/>
    <n v="0"/>
    <n v="298176.34999999998"/>
    <n v="501610.51"/>
    <s v="CNZJG"/>
    <s v="ZHANGJIAGANG"/>
    <n v="156"/>
    <s v="CHINA"/>
    <n v="156"/>
    <s v="CHINA"/>
    <n v="14"/>
    <n v="0"/>
    <n v="18"/>
    <n v="60.910600000000002"/>
    <n v="0"/>
    <n v="1"/>
    <n v="1"/>
  </r>
  <r>
    <s v="2023-08-21 00:00:00.000000 UTC"/>
    <x v="0"/>
    <d v="2023-08-21T00:00:00"/>
    <d v="2023-08-21T00:00:00"/>
    <n v="1150"/>
    <s v="ADMINISTRACION PUERTO MULTIMODAL CAUCEDO"/>
    <n v="1"/>
    <n v="13"/>
    <x v="41"/>
    <s v="PERFILES EN L"/>
    <s v="NUEVO"/>
    <n v="50540"/>
    <s v="Kilogramos"/>
    <n v="1.2742"/>
    <n v="64.398067999999995"/>
    <n v="2.7972990000000002"/>
    <n v="0.17433799999999999"/>
    <n v="0"/>
    <n v="3829.1936000000001"/>
    <n v="765.84"/>
    <n v="0"/>
    <n v="827.11"/>
    <n v="1592.95"/>
    <s v="CNNGB"/>
    <s v="NINGBO"/>
    <n v="156"/>
    <s v="CHINA"/>
    <n v="156"/>
    <s v="CHINA"/>
    <n v="20"/>
    <n v="0"/>
    <n v="18"/>
    <n v="56.837400000000002"/>
    <n v="0"/>
    <n v="0"/>
    <n v="1"/>
  </r>
  <r>
    <s v="2025-04-11 00:00:00.000000 UTC"/>
    <x v="3"/>
    <d v="2025-03-31T00:00:00"/>
    <d v="2025-04-24T00:00:00"/>
    <n v="1030"/>
    <s v="ADMINISTRACION HAINA ORIENTAL"/>
    <n v="1"/>
    <n v="12"/>
    <x v="10"/>
    <s v="ANGULO GALVANIZADO"/>
    <s v="NUEVO"/>
    <n v="50000"/>
    <s v="Kilogramos"/>
    <n v="0.65"/>
    <n v="32.5"/>
    <n v="3.2711999999999999"/>
    <n v="0.64859999999999995"/>
    <n v="0"/>
    <n v="2240.8157000000001"/>
    <n v="448.16"/>
    <n v="0"/>
    <n v="484.02"/>
    <n v="932.18"/>
    <s v="CNSHK"/>
    <s v="SHEKOU"/>
    <n v="156"/>
    <s v="CHINA"/>
    <n v="156"/>
    <s v="CHINA"/>
    <n v="20"/>
    <n v="0"/>
    <n v="18"/>
    <n v="61.513599999999997"/>
    <n v="0"/>
    <n v="0"/>
    <n v="1"/>
  </r>
  <r>
    <s v="2021-08-04 00:00:00.000000 UTC"/>
    <x v="4"/>
    <d v="2021-08-03T00:00:00"/>
    <d v="2021-08-04T00:00:00"/>
    <n v="1030"/>
    <s v="ADMINISTRACION HAINA ORIENTAL"/>
    <n v="1"/>
    <n v="12"/>
    <x v="46"/>
    <s v="PERFIL EN L"/>
    <s v="NUEVO"/>
    <n v="18001000"/>
    <s v="Kilogramos"/>
    <n v="0.62"/>
    <n v="11160.62"/>
    <n v="1440.065799"/>
    <n v="27.721281999999999"/>
    <n v="0"/>
    <n v="722783.63399999996"/>
    <n v="144556.73000000001"/>
    <n v="0"/>
    <n v="156121.26999999999"/>
    <n v="300678"/>
    <s v="TRDIL"/>
    <s v="DILISKELESI"/>
    <n v="792"/>
    <s v="TURQUIA"/>
    <n v="156"/>
    <s v="CHINA"/>
    <n v="20"/>
    <n v="0"/>
    <n v="18"/>
    <n v="57.234699999999997"/>
    <n v="0"/>
    <n v="0"/>
    <n v="1"/>
  </r>
  <r>
    <s v="2019-06-04 00:00:00.000000 UTC"/>
    <x v="6"/>
    <m/>
    <d v="2019-06-04T00:00:00"/>
    <n v="1150"/>
    <s v="ADMINISTRACION PUERTO MULTIMODAL CAUCEDO"/>
    <n v="1"/>
    <n v="13"/>
    <x v="2"/>
    <s v="BARRA LISA T304 A/1 5/16&quot; 8MM -20 6.09 MTS USO INDUSTRIAL ( 100 UND)"/>
    <s v="NUEVO"/>
    <n v="100000"/>
    <s v="Kilogramos"/>
    <n v="6.5513000000000003"/>
    <n v="655.13"/>
    <n v="31.32255"/>
    <n v="0.26201999999999998"/>
    <n v="9.0790000000000006"/>
    <n v="35197.673600000002"/>
    <n v="0"/>
    <n v="0"/>
    <n v="6335.58"/>
    <n v="6335.58"/>
    <s v="CNHUA"/>
    <s v="HUANGPU"/>
    <n v="156"/>
    <s v="CHINA"/>
    <n v="156"/>
    <s v="CHINA"/>
    <m/>
    <m/>
    <m/>
    <n v="50.586199999999998"/>
    <n v="0"/>
    <n v="0"/>
    <n v="1"/>
  </r>
  <r>
    <s v="2019-11-07 00:00:00.000000 UTC"/>
    <x v="6"/>
    <m/>
    <d v="2019-11-07T00:00:00"/>
    <n v="1030"/>
    <s v="ADMINISTRACION HAINA ORIENTAL"/>
    <n v="11"/>
    <n v="2"/>
    <x v="94"/>
    <s v="LAMINA DE ACERO"/>
    <s v="NUEVO"/>
    <n v="18583000"/>
    <s v="Kilogramos"/>
    <n v="1.3691"/>
    <n v="25441.9853"/>
    <n v="3235.0332450000001"/>
    <n v="509.44775700000002"/>
    <n v="0"/>
    <n v="1542800.3189999999"/>
    <n v="0"/>
    <n v="0"/>
    <n v="277703.78000000003"/>
    <n v="277703.78000000003"/>
    <s v="CNYTN"/>
    <s v="YANTIAN"/>
    <n v="156"/>
    <s v="CHINA"/>
    <n v="156"/>
    <s v="CHINA"/>
    <m/>
    <m/>
    <m/>
    <n v="52.860100000000003"/>
    <n v="0"/>
    <n v="0"/>
    <n v="1"/>
  </r>
  <r>
    <s v="2022-06-17 00:00:00.000000 UTC"/>
    <x v="5"/>
    <d v="2022-06-17T00:00:00"/>
    <d v="2022-06-17T00:00:00"/>
    <n v="1150"/>
    <s v="ADMINISTRACION PUERTO MULTIMODAL CAUCEDO"/>
    <n v="1"/>
    <n v="1"/>
    <x v="0"/>
    <s v="PRODUCTOS LAMINADOS PLANOS ENROLLADOS EN CALIENTE"/>
    <s v="NUEVO"/>
    <n v="111627000"/>
    <s v="Kilogramos"/>
    <n v="1.0605"/>
    <n v="118380.4335"/>
    <n v="14500"/>
    <n v="2367.6815999999999"/>
    <n v="0"/>
    <n v="7423992.8572000004"/>
    <n v="0"/>
    <n v="0"/>
    <n v="668159.91"/>
    <n v="668159.91"/>
    <s v="AUMEL"/>
    <s v="MELBOURNE"/>
    <n v="36"/>
    <s v="AUSTRALIA"/>
    <n v="156"/>
    <s v="CHINA"/>
    <n v="0"/>
    <n v="0"/>
    <n v="18"/>
    <n v="54.8917"/>
    <n v="0"/>
    <n v="0"/>
    <n v="1"/>
  </r>
  <r>
    <s v="2023-02-09 00:00:00.000000 UTC"/>
    <x v="0"/>
    <d v="2023-02-07T00:00:00"/>
    <d v="2023-02-09T00:00:00"/>
    <n v="1150"/>
    <s v="ADMINISTRACION PUERTO MULTIMODAL CAUCEDO"/>
    <n v="1"/>
    <n v="1"/>
    <x v="0"/>
    <s v="PRODUCTOS LAMINADOS PLANOS ENROLLADOS EN CALIENTE"/>
    <s v="NUEVO"/>
    <n v="47325000"/>
    <s v="Kilogramos"/>
    <n v="0.82230000000000003"/>
    <n v="38915.347500000003"/>
    <n v="8380"/>
    <n v="30.95"/>
    <n v="0"/>
    <n v="2664171.8462"/>
    <n v="0"/>
    <n v="0"/>
    <n v="479551.03"/>
    <n v="479551.03"/>
    <s v="AUSYD"/>
    <s v="SYDNEY"/>
    <n v="36"/>
    <s v="AUSTRALIA"/>
    <n v="156"/>
    <s v="CHINA"/>
    <n v="0"/>
    <n v="0"/>
    <n v="18"/>
    <n v="56.293700000000001"/>
    <n v="0"/>
    <n v="0"/>
    <n v="1"/>
  </r>
  <r>
    <s v="2025-02-03 00:00:00.000000 UTC"/>
    <x v="3"/>
    <d v="2025-02-04T00:00:00"/>
    <d v="2025-02-03T00:00:00"/>
    <n v="1150"/>
    <s v="ADMINISTRACION PUERTO MULTIMODAL CAUCEDO"/>
    <n v="1"/>
    <n v="3"/>
    <x v="3"/>
    <s v="TOLA DE ACERO INOXIDABLE 0.8 X 1219 X 2438"/>
    <s v="NUEVO"/>
    <n v="6229000"/>
    <s v="Kilogramos"/>
    <n v="2.6116999999999999"/>
    <n v="16268.2793"/>
    <n v="1287.5"/>
    <n v="22.43"/>
    <n v="0"/>
    <n v="1089478.1225999999"/>
    <n v="0"/>
    <n v="0"/>
    <n v="196106.06"/>
    <n v="196106.06"/>
    <s v="CNJJG"/>
    <s v="JIUJIANG"/>
    <n v="156"/>
    <s v="CHINA"/>
    <n v="156"/>
    <s v="CHINA"/>
    <n v="0"/>
    <n v="0"/>
    <n v="18"/>
    <n v="61.978900000000003"/>
    <n v="0"/>
    <n v="0"/>
    <n v="1"/>
  </r>
  <r>
    <s v="2023-10-31 00:00:00.000000 UTC"/>
    <x v="0"/>
    <d v="2023-11-01T00:00:00"/>
    <d v="2023-10-31T00:00:00"/>
    <n v="1030"/>
    <s v="ADMINISTRACION HAINA ORIENTAL"/>
    <n v="1"/>
    <n v="4"/>
    <x v="99"/>
    <s v="SOPORTE PARA LUMINARIA EN ACERO GALVANIZADO EN CALIENTE, ACABADO GRIS. DIAMETRO 42 MM, LONGITUD 1828,7 MM(5,000 PCS)"/>
    <s v="NUEVO"/>
    <n v="5776000"/>
    <s v="Kilogramos"/>
    <n v="0.83"/>
    <n v="4794.08"/>
    <n v="563.976"/>
    <n v="95.881309000000002"/>
    <n v="0"/>
    <n v="310469.16989999998"/>
    <n v="0"/>
    <n v="0"/>
    <n v="55884.45"/>
    <n v="55884.45"/>
    <s v="CNKHN"/>
    <s v="NANCHANG"/>
    <n v="156"/>
    <s v="CHINA"/>
    <n v="156"/>
    <s v="CHINA"/>
    <n v="0"/>
    <n v="0"/>
    <n v="18"/>
    <n v="56.925699999999999"/>
    <n v="0"/>
    <n v="0"/>
    <n v="1"/>
  </r>
  <r>
    <s v="2021-02-01 00:00:00.000000 UTC"/>
    <x v="4"/>
    <m/>
    <d v="2021-02-01T00:00:00"/>
    <n v="1030"/>
    <s v="ADMINISTRACION HAINA ORIENTAL"/>
    <n v="1"/>
    <n v="2"/>
    <x v="14"/>
    <s v="PRODUCTOS LAMINADOS PLANOS SIN ENROLLAR EN CALIENTE"/>
    <s v="NUEVO"/>
    <n v="39180000"/>
    <s v="Kilogramos"/>
    <n v="0.55049999999999999"/>
    <n v="21568.59"/>
    <n v="1467.5518360000001"/>
    <n v="59.314776000000002"/>
    <n v="0"/>
    <n v="1343450.8883"/>
    <n v="0"/>
    <n v="0"/>
    <n v="241820.56"/>
    <n v="241820.56"/>
    <s v="CNLSN"/>
    <s v="LANSHAN"/>
    <n v="156"/>
    <s v="CHINA"/>
    <n v="156"/>
    <s v="CHINA"/>
    <n v="0"/>
    <n v="0"/>
    <n v="18"/>
    <n v="58.169400000000003"/>
    <n v="0"/>
    <n v="0"/>
    <n v="1"/>
  </r>
  <r>
    <s v="2021-02-24 00:00:00.000000 UTC"/>
    <x v="4"/>
    <m/>
    <d v="2021-02-24T00:00:00"/>
    <n v="1030"/>
    <s v="ADMINISTRACION HAINA ORIENTAL"/>
    <n v="1"/>
    <n v="2"/>
    <x v="13"/>
    <s v="BOBINAS GALV. 1.50X1219MM"/>
    <s v="NUEVO"/>
    <n v="94500"/>
    <s v="Toneladas Metricas"/>
    <n v="641.52200000000005"/>
    <n v="60623.828999999998"/>
    <n v="2502.1642830000001"/>
    <n v="95.193061"/>
    <n v="0"/>
    <n v="3669598.2628000001"/>
    <n v="0"/>
    <n v="0"/>
    <n v="330263.84000000003"/>
    <n v="330263.84000000003"/>
    <s v="CNLYG"/>
    <s v="LIANYUNGANG"/>
    <n v="156"/>
    <s v="CHINA"/>
    <n v="156"/>
    <s v="CHINA"/>
    <n v="0"/>
    <n v="0"/>
    <n v="18"/>
    <n v="58.043799999999997"/>
    <n v="0"/>
    <n v="0"/>
    <n v="1"/>
  </r>
  <r>
    <s v="2022-08-22 00:00:00.000000 UTC"/>
    <x v="5"/>
    <m/>
    <d v="2022-08-22T00:00:00"/>
    <n v="1030"/>
    <s v="ADMINISTRACION HAINA ORIENTAL"/>
    <n v="1"/>
    <n v="11"/>
    <x v="50"/>
    <s v="BARRA REDONDA DE ACERO INOXIDABLE AISI 304 5 X 3658MM"/>
    <s v="NUEVO"/>
    <n v="745000"/>
    <s v="Kilogramos"/>
    <n v="3.6040999999999999"/>
    <n v="2685.0545000000002"/>
    <n v="362.02475099999998"/>
    <n v="11.663726"/>
    <n v="0"/>
    <n v="163882.95869999999"/>
    <n v="0"/>
    <n v="0"/>
    <n v="29498.93"/>
    <n v="29498.93"/>
    <s v="CNNKG"/>
    <s v="NANJING"/>
    <n v="156"/>
    <s v="CHINA"/>
    <n v="156"/>
    <s v="CHINA"/>
    <n v="0"/>
    <n v="0"/>
    <n v="18"/>
    <n v="53.578400000000002"/>
    <n v="0"/>
    <n v="0"/>
    <n v="1"/>
  </r>
  <r>
    <s v="2025-01-22 00:00:00.000000 UTC"/>
    <x v="3"/>
    <d v="2025-01-22T00:00:00"/>
    <d v="2025-01-22T00:00:00"/>
    <n v="1030"/>
    <s v="ADMINISTRACION HAINA ORIENTAL"/>
    <n v="1"/>
    <n v="6"/>
    <x v="100"/>
    <s v="PLANCHA DE ACERO 2.44X1.2X2.5"/>
    <s v="NUEVO"/>
    <n v="1798000"/>
    <s v="Kilogramos"/>
    <n v="0.39"/>
    <n v="701.22"/>
    <n v="170.70035999999999"/>
    <n v="14.024352"/>
    <n v="0"/>
    <n v="54646.272499999999"/>
    <n v="0"/>
    <n v="0"/>
    <n v="9836.33"/>
    <n v="9836.33"/>
    <s v="CNQIN"/>
    <s v="QINGXI"/>
    <n v="156"/>
    <s v="CHINA"/>
    <n v="156"/>
    <s v="CHINA"/>
    <n v="0"/>
    <n v="0"/>
    <n v="18"/>
    <n v="61.681199999999997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7"/>
    <x v="12"/>
    <s v="TOLA A/I C-16 1.5MM 4X8"/>
    <s v="NUEVO"/>
    <n v="852500"/>
    <s v="Kilogramos"/>
    <n v="2.2980999999999998"/>
    <n v="1959.1302499999999"/>
    <n v="95.907700000000006"/>
    <n v="2.14452"/>
    <n v="42.578550999999997"/>
    <n v="119808.5474"/>
    <n v="0"/>
    <n v="0"/>
    <n v="21565.54"/>
    <n v="21565.54"/>
    <s v="CNSHK"/>
    <s v="SHEKOU"/>
    <n v="156"/>
    <s v="CHINA"/>
    <n v="156"/>
    <s v="CHINA"/>
    <n v="0"/>
    <n v="0"/>
    <n v="18"/>
    <n v="57.058199999999999"/>
    <n v="0"/>
    <n v="0"/>
    <n v="1"/>
  </r>
  <r>
    <s v="2020-01-07 00:00:00.000000 UTC"/>
    <x v="2"/>
    <m/>
    <d v="2020-01-08T00:00:00"/>
    <n v="1150"/>
    <s v="ADMINISTRACION PUERTO MULTIMODAL CAUCEDO"/>
    <n v="1"/>
    <n v="14"/>
    <x v="0"/>
    <s v="PRODUCTOS LAMINADOS PLANOS SIN ENROLLAR EN FRIO"/>
    <m/>
    <n v="635000"/>
    <s v="Kilogramos"/>
    <n v="1.38"/>
    <n v="876.3"/>
    <n v="49.551699999999997"/>
    <n v="0.95831299999999997"/>
    <n v="0"/>
    <n v="49091.756200000003"/>
    <n v="0"/>
    <n v="0"/>
    <n v="8836.52"/>
    <n v="8836.52"/>
    <s v="CNZUH"/>
    <s v="ZHUHAI"/>
    <n v="156"/>
    <s v="CHINA"/>
    <n v="156"/>
    <s v="CHINA"/>
    <n v="0"/>
    <n v="0"/>
    <n v="18"/>
    <n v="52.968499999999999"/>
    <n v="0"/>
    <n v="0"/>
    <n v="1"/>
  </r>
  <r>
    <s v="2022-06-01 00:00:00.000000 UTC"/>
    <x v="5"/>
    <d v="2022-05-31T00:00:00"/>
    <d v="2022-06-01T00:00:00"/>
    <n v="1010"/>
    <s v="ADMINISTRACION SANTO DOMINGO"/>
    <n v="1"/>
    <n v="1"/>
    <x v="0"/>
    <s v="PRODUCTOS LAMINADOS PLANOS ENROLLADOS EN CALIENTE"/>
    <s v="NUEVO"/>
    <n v="526519000"/>
    <s v="Kilogramos"/>
    <n v="1.47"/>
    <n v="773982.93"/>
    <n v="152866"/>
    <n v="15479.658600000001"/>
    <n v="0"/>
    <n v="52118591.635799997"/>
    <n v="0"/>
    <n v="0"/>
    <n v="4690673.3"/>
    <n v="4690673.3"/>
    <s v="KRKAN"/>
    <s v="GWANGYANG"/>
    <n v="410"/>
    <s v="COREA DEL SUR"/>
    <n v="156"/>
    <s v="CHINA"/>
    <n v="0"/>
    <n v="0"/>
    <n v="18"/>
    <n v="55.308300000000003"/>
    <n v="0"/>
    <n v="0"/>
    <n v="1"/>
  </r>
  <r>
    <s v="2022-02-11 00:00:00.000000 UTC"/>
    <x v="5"/>
    <m/>
    <d v="2022-02-11T00:00:00"/>
    <n v="1030"/>
    <s v="ADMINISTRACION HAINA ORIENTAL"/>
    <n v="1"/>
    <n v="2"/>
    <x v="13"/>
    <s v="PRODUCTOS LAMINADOS PLANOS ENROLLADOS EN CALIENTE"/>
    <s v="NUEVO"/>
    <n v="199590000"/>
    <s v="Kilogramos"/>
    <n v="1.0079"/>
    <n v="201166.761"/>
    <n v="38746.770038000002"/>
    <n v="290.29929499999997"/>
    <n v="3.5288620000000002"/>
    <n v="13736580.018300001"/>
    <n v="0"/>
    <n v="0"/>
    <n v="1236292.2"/>
    <n v="1236292.2"/>
    <s v="RUOVB"/>
    <s v="NOVOSIBIRSK"/>
    <n v="643"/>
    <s v="RUSIA"/>
    <n v="156"/>
    <s v="CHINA"/>
    <n v="0"/>
    <n v="0"/>
    <n v="18"/>
    <n v="57.186300000000003"/>
    <n v="0"/>
    <n v="0"/>
    <n v="1"/>
  </r>
  <r>
    <s v="2024-06-13 00:00:00.000000 UTC"/>
    <x v="1"/>
    <d v="2024-06-10T00:00:00"/>
    <d v="2024-06-13T00:00:00"/>
    <n v="1030"/>
    <s v="ADMINISTRACION HAINA ORIENTAL"/>
    <n v="1"/>
    <n v="2"/>
    <x v="44"/>
    <s v="PRODUCTOS LAMINADOS PLANOS  SIN ENROLLAR EN CALIENTE"/>
    <s v="NUEVO"/>
    <n v="28860000"/>
    <s v="Kilogramos"/>
    <n v="0.63749999999999996"/>
    <n v="18398.25"/>
    <n v="1564.753598"/>
    <n v="11.776732000000001"/>
    <n v="0"/>
    <n v="1189024.5625"/>
    <n v="35670.74"/>
    <n v="0"/>
    <n v="220445.15"/>
    <n v="256115.89"/>
    <s v="CNCGU"/>
    <s v="CHANGSHU"/>
    <n v="156"/>
    <s v="CHINA"/>
    <n v="156"/>
    <s v="CHINA"/>
    <n v="3"/>
    <n v="0"/>
    <n v="18"/>
    <n v="59.526200000000003"/>
    <n v="0"/>
    <n v="0"/>
    <n v="1"/>
  </r>
  <r>
    <s v="2025-01-07 00:00:00.000000 UTC"/>
    <x v="3"/>
    <d v="2025-01-08T00:00:00"/>
    <d v="2025-01-10T00:00:00"/>
    <n v="1150"/>
    <s v="ADMINISTRACION PUERTO MULTIMODAL CAUCEDO"/>
    <n v="1"/>
    <n v="1"/>
    <x v="15"/>
    <s v="PRODUCTOS LAMINADOS PLANOS ENROLLADOS EN CALIENTE 0.17 x MM  847 MM"/>
    <s v="NUEVO"/>
    <n v="43015000"/>
    <s v="Kilogramos"/>
    <n v="1.0193000000000001"/>
    <n v="43845.1895"/>
    <n v="9207.8909999999996"/>
    <n v="81.789456999999999"/>
    <n v="349.96319299999999"/>
    <n v="3284293.9627"/>
    <n v="0"/>
    <n v="0"/>
    <n v="319233.38"/>
    <n v="319233.38"/>
    <s v="CNXMN"/>
    <s v="XIAMEN"/>
    <n v="156"/>
    <s v="CHINA"/>
    <n v="156"/>
    <s v="CHINA"/>
    <n v="8"/>
    <n v="0"/>
    <n v="18"/>
    <n v="61.406100000000002"/>
    <n v="0"/>
    <n v="0"/>
    <n v="1"/>
  </r>
  <r>
    <s v="2025-07-31 00:00:00.000000 UTC"/>
    <x v="3"/>
    <d v="2025-07-27T00:00:00"/>
    <d v="2025-08-05T00:00:00"/>
    <n v="1150"/>
    <s v="ADMINISTRACION PUERTO MULTIMODAL CAUCEDO"/>
    <n v="1"/>
    <n v="3"/>
    <x v="15"/>
    <s v="PRODUCTOS LAMINADOS CHAPADO O REVESTIDO CROMO ENROLLADOS EN CALIENTE DE 0.22 MM X 727 MM"/>
    <s v="NUEVO"/>
    <n v="13763000"/>
    <s v="Kilogramos"/>
    <n v="0.99719999999999998"/>
    <n v="13724.463599999999"/>
    <n v="3742.0971169999998"/>
    <n v="28.452155000000001"/>
    <n v="155.43899999999999"/>
    <n v="1078786.9014999999"/>
    <n v="0"/>
    <n v="0"/>
    <n v="104858.1"/>
    <n v="104858.1"/>
    <s v="CNXMN"/>
    <s v="XIAMEN"/>
    <n v="156"/>
    <s v="CHINA"/>
    <n v="156"/>
    <s v="CHINA"/>
    <n v="8"/>
    <n v="0"/>
    <n v="18"/>
    <n v="61.1195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25"/>
    <s v="PERFILES EN H"/>
    <s v="NUEVO"/>
    <n v="37418000"/>
    <s v="Kilogramos"/>
    <n v="0.56189999999999996"/>
    <n v="21025.174200000001"/>
    <n v="1983.073347"/>
    <n v="57.827506999999997"/>
    <n v="0"/>
    <n v="1456155.5878000001"/>
    <n v="203861.78"/>
    <n v="0"/>
    <n v="298803.13"/>
    <n v="502664.91"/>
    <s v="CNCGU"/>
    <s v="CHANGSHU"/>
    <n v="156"/>
    <s v="CHINA"/>
    <n v="156"/>
    <s v="CHINA"/>
    <n v="14"/>
    <n v="0"/>
    <n v="18"/>
    <n v="63.129800000000003"/>
    <n v="0"/>
    <n v="1"/>
    <n v="1"/>
  </r>
  <r>
    <s v="2025-12-26 00:00:00.000000 UTC"/>
    <x v="3"/>
    <d v="2025-12-28T00:00:00"/>
    <d v="2025-12-26T00:00:00"/>
    <n v="1030"/>
    <s v="ADMINISTRACION HAINA ORIENTAL"/>
    <n v="1"/>
    <n v="10"/>
    <x v="76"/>
    <s v="PLANCHUELA HIERRO 3/16&quot; X 1&quot; X 20' 12.54LB A-36"/>
    <s v="NUEVO"/>
    <n v="16046000"/>
    <s v="Kilogramos"/>
    <n v="0.57330000000000003"/>
    <n v="9199.1718000000001"/>
    <n v="882.52594199999999"/>
    <n v="22.179333"/>
    <n v="0"/>
    <n v="635801.57369999995"/>
    <n v="127160.31"/>
    <n v="0"/>
    <n v="137333.14000000001"/>
    <n v="264493.45"/>
    <s v="CNCGU"/>
    <s v="CHANGSHU"/>
    <n v="156"/>
    <s v="CHINA"/>
    <n v="156"/>
    <s v="CHINA"/>
    <n v="20"/>
    <n v="0"/>
    <n v="18"/>
    <n v="62.926400000000001"/>
    <n v="0"/>
    <n v="1"/>
    <n v="1"/>
  </r>
  <r>
    <s v="2024-08-31 00:00:00.000000 UTC"/>
    <x v="1"/>
    <d v="2024-08-27T00:00:00"/>
    <d v="2024-08-31T00:00:00"/>
    <n v="1010"/>
    <s v="ADMINISTRACION SANTO DOMINGO"/>
    <n v="1"/>
    <n v="13"/>
    <x v="30"/>
    <s v="FILAMENTO DE IMPRESION"/>
    <s v="NUEVO"/>
    <n v="1000"/>
    <s v="Kilogramos"/>
    <n v="8.58"/>
    <n v="8.58"/>
    <n v="1.094625"/>
    <n v="0.17158899999999999"/>
    <n v="0"/>
    <n v="590.14710000000002"/>
    <n v="118.03"/>
    <n v="0"/>
    <n v="127.47"/>
    <n v="245.5"/>
    <s v="USABB"/>
    <s v="ABBEVILLE"/>
    <n v="840"/>
    <s v="ESTADOS UNIDOS (EEUU)"/>
    <n v="156"/>
    <s v="CHINA"/>
    <n v="20"/>
    <n v="0"/>
    <n v="18"/>
    <n v="59.935200000000002"/>
    <n v="0"/>
    <n v="0"/>
    <n v="1"/>
  </r>
  <r>
    <s v="2019-10-15 00:00:00.000000 UTC"/>
    <x v="6"/>
    <m/>
    <d v="2019-10-15T00:00:00"/>
    <n v="1150"/>
    <s v="ADMINISTRACION PUERTO MULTIMODAL CAUCEDO"/>
    <n v="1"/>
    <n v="8"/>
    <x v="52"/>
    <s v="PERFILES DE ACERO EN &quot;U&quot; 8Â¨X11.5"/>
    <s v="NUEVO"/>
    <n v="1793500"/>
    <s v="Kilogramos"/>
    <n v="0.76729999999999998"/>
    <n v="1376.15255"/>
    <n v="115.88751000000001"/>
    <n v="1.3428659999999999"/>
    <n v="0"/>
    <n v="78850.0533"/>
    <n v="11039.01"/>
    <n v="0"/>
    <n v="16180.03"/>
    <n v="27219.040000000001"/>
    <s v="CNFOC"/>
    <s v="FUZHOU"/>
    <n v="156"/>
    <s v="CHINA"/>
    <n v="156"/>
    <s v="CHINA"/>
    <m/>
    <m/>
    <m/>
    <n v="52.799599999999998"/>
    <n v="0"/>
    <n v="0"/>
    <n v="1"/>
  </r>
  <r>
    <s v="2019-07-22 00:00:00.000000 UTC"/>
    <x v="6"/>
    <m/>
    <d v="2019-07-26T00:00:00"/>
    <n v="1150"/>
    <s v="ADMINISTRACION PUERTO MULTIMODAL CAUCEDO"/>
    <n v="1"/>
    <n v="1"/>
    <x v="23"/>
    <s v="GALVALUME (55%AL-ZN)"/>
    <s v="NUEVO"/>
    <n v="591080000"/>
    <s v="Kilogramos"/>
    <n v="0.7671"/>
    <n v="453417.46799999999"/>
    <n v="59963.543039999997"/>
    <n v="9069.6067789999997"/>
    <n v="0"/>
    <n v="26623874.915800001"/>
    <n v="0"/>
    <n v="0"/>
    <n v="0"/>
    <n v="0"/>
    <s v="CNJIX"/>
    <s v="JIAXING"/>
    <n v="156"/>
    <s v="CHINA"/>
    <n v="156"/>
    <s v="CHINA"/>
    <m/>
    <m/>
    <m/>
    <n v="50.959600000000002"/>
    <n v="0"/>
    <n v="0"/>
    <n v="1"/>
  </r>
  <r>
    <s v="2019-12-05 00:00:00.000000 UTC"/>
    <x v="6"/>
    <m/>
    <d v="2019-12-06T00:00:00"/>
    <n v="1030"/>
    <s v="ADMINISTRACION HAINA ORIENTAL"/>
    <n v="1"/>
    <n v="9"/>
    <x v="35"/>
    <s v="MARCO DE ALAMBRE  PARA COLCHON REF: DS-OWAL1431453"/>
    <s v="NUEVO"/>
    <n v="1610000"/>
    <s v="Kilogramos"/>
    <n v="0.68940000000000001"/>
    <n v="1109.934"/>
    <n v="194.36199999999999"/>
    <n v="22.198695000000001"/>
    <n v="59.488655000000001"/>
    <n v="73304.041100000002"/>
    <n v="14660.81"/>
    <n v="0"/>
    <n v="15833.67"/>
    <n v="30494.48"/>
    <s v="CNYTN"/>
    <s v="YANTIAN"/>
    <n v="156"/>
    <s v="CHINA"/>
    <n v="156"/>
    <s v="CHINA"/>
    <m/>
    <m/>
    <m/>
    <n v="52.889499999999998"/>
    <n v="0"/>
    <n v="1"/>
    <n v="1"/>
  </r>
  <r>
    <s v="2019-05-31 00:00:00.000000 UTC"/>
    <x v="6"/>
    <m/>
    <d v="2019-05-31T00:00:00"/>
    <n v="1150"/>
    <s v="ADMINISTRACION PUERTO MULTIMODAL CAUCEDO"/>
    <n v="1"/>
    <n v="13"/>
    <x v="0"/>
    <s v="ACERO PREPINTADA 0.5 MM 925X615X0.5"/>
    <s v="NUEVO"/>
    <n v="230000"/>
    <s v="Kilogramos"/>
    <n v="1.35"/>
    <n v="310.5"/>
    <n v="11.102539999999999"/>
    <n v="0.33264700000000003"/>
    <n v="0"/>
    <n v="16281.622100000001"/>
    <n v="0"/>
    <n v="0"/>
    <n v="2930.69"/>
    <n v="2930.69"/>
    <s v="CNZUH"/>
    <s v="ZHUHAI"/>
    <n v="156"/>
    <s v="CHINA"/>
    <n v="156"/>
    <s v="CHINA"/>
    <m/>
    <m/>
    <m/>
    <n v="50.573999999999998"/>
    <n v="0"/>
    <n v="0"/>
    <n v="1"/>
  </r>
  <r>
    <s v="2019-08-15 00:00:00.000000 UTC"/>
    <x v="6"/>
    <m/>
    <d v="2019-08-15T00:00:00"/>
    <n v="1010"/>
    <s v="ADMINISTRACION SANTO DOMINGO"/>
    <n v="1"/>
    <n v="3"/>
    <x v="68"/>
    <s v="PARA USO MINERO VARILLA CONICA H22 COD: 90504865"/>
    <s v="NUEVO"/>
    <n v="29470"/>
    <s v="Kilogramos"/>
    <n v="17.1904"/>
    <n v="506.601088"/>
    <n v="43.186244000000002"/>
    <n v="5.0663879999999999"/>
    <n v="0"/>
    <n v="28386.989600000001"/>
    <n v="17883.8"/>
    <n v="0"/>
    <n v="8328.74"/>
    <n v="26212.54"/>
    <s v="DEHAM"/>
    <s v="HAMBURG"/>
    <n v="276"/>
    <s v="ALEMANIA"/>
    <n v="156"/>
    <s v="CHINA"/>
    <m/>
    <m/>
    <m/>
    <n v="51.161200000000001"/>
    <n v="0"/>
    <n v="0"/>
    <n v="1"/>
  </r>
  <r>
    <s v="2021-12-28 00:00:00.000000 UTC"/>
    <x v="4"/>
    <m/>
    <d v="2021-12-28T00:00:00"/>
    <n v="1030"/>
    <s v="ADMINISTRACION HAINA ORIENTAL"/>
    <n v="1"/>
    <n v="3"/>
    <x v="0"/>
    <s v="BOBINAS PREPINTADAS 0.55x1219mm"/>
    <s v="NUEVO"/>
    <n v="47185000"/>
    <s v="Kilogramos"/>
    <n v="1.1896"/>
    <n v="56131.275999999998"/>
    <n v="4971.4540919999999"/>
    <n v="85.765150000000006"/>
    <n v="0"/>
    <n v="3510099.2190999999"/>
    <n v="0"/>
    <n v="0"/>
    <n v="315908.93"/>
    <n v="315908.93"/>
    <s v="CNCGU"/>
    <s v="CHANGSHU"/>
    <n v="156"/>
    <s v="CHINA"/>
    <n v="156"/>
    <s v="CHINA"/>
    <n v="0"/>
    <n v="0"/>
    <n v="18"/>
    <n v="57.365299999999998"/>
    <n v="0"/>
    <n v="1"/>
    <n v="1"/>
  </r>
  <r>
    <s v="2020-05-28 00:00:00.000000 UTC"/>
    <x v="2"/>
    <m/>
    <d v="2020-05-28T00:00:00"/>
    <n v="1150"/>
    <s v="ADMINISTRACION PUERTO MULTIMODAL CAUCEDO"/>
    <n v="1"/>
    <n v="2"/>
    <x v="12"/>
    <s v="PRODUCTOS LAMINADOS PLANOS ENROLLADOS EN FRIO"/>
    <m/>
    <n v="5605000"/>
    <s v="Kilogramos"/>
    <n v="2.2408000000000001"/>
    <n v="12559.683999999999"/>
    <n v="609.10419999999999"/>
    <n v="5.0235609999999999"/>
    <n v="0"/>
    <n v="740942.85629999998"/>
    <n v="0"/>
    <n v="0"/>
    <n v="133369.71"/>
    <n v="133369.71"/>
    <s v="CNHUA"/>
    <s v="HUANGPU"/>
    <n v="156"/>
    <s v="CHINA"/>
    <n v="156"/>
    <s v="CHINA"/>
    <n v="0"/>
    <n v="0"/>
    <n v="18"/>
    <n v="56.243600000000001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6"/>
    <x v="38"/>
    <s v="LAMINAS DE ACERO INOXIDABLE 0.6MM X 1219MM X 2438MM"/>
    <s v="NUEVO"/>
    <n v="7943000"/>
    <s v="Kilogramos"/>
    <n v="2.9396"/>
    <n v="23349.2428"/>
    <n v="4054.004136"/>
    <n v="38.463656999999998"/>
    <n v="0"/>
    <n v="1510588.9428000001"/>
    <n v="0"/>
    <n v="0"/>
    <n v="135953.12"/>
    <n v="135953.12"/>
    <s v="CNJJG"/>
    <s v="JIUJIANG"/>
    <n v="156"/>
    <s v="CHINA"/>
    <n v="156"/>
    <s v="CHINA"/>
    <n v="0"/>
    <n v="0"/>
    <n v="18"/>
    <n v="55.047199999999997"/>
    <n v="0"/>
    <n v="0"/>
    <n v="1"/>
  </r>
  <r>
    <s v="2024-12-20 00:00:00.000000 UTC"/>
    <x v="1"/>
    <d v="2024-12-17T00:00:00"/>
    <d v="2024-12-20T00:00:00"/>
    <n v="1150"/>
    <s v="ADMINISTRACION PUERTO MULTIMODAL CAUCEDO"/>
    <n v="1"/>
    <n v="7"/>
    <x v="6"/>
    <s v="RIBETE EN LAMINA DE ACERO INOXIDABLE 40MM // 4 ROLS"/>
    <s v="NUEVO"/>
    <n v="2180000"/>
    <s v="Kilogramos"/>
    <n v="0.73029999999999995"/>
    <n v="1592.0540000000001"/>
    <n v="231.50819999999999"/>
    <n v="31.840646"/>
    <n v="0"/>
    <n v="113670.8564"/>
    <n v="0"/>
    <n v="0"/>
    <n v="20460.75"/>
    <n v="20460.75"/>
    <s v="CNNGB"/>
    <s v="NINGBO"/>
    <n v="156"/>
    <s v="CHINA"/>
    <n v="156"/>
    <s v="CHINA"/>
    <n v="0"/>
    <n v="0"/>
    <n v="18"/>
    <n v="61.264699999999998"/>
    <n v="0"/>
    <n v="1"/>
    <n v="1"/>
  </r>
  <r>
    <s v="2025-11-17 00:00:00.000000 UTC"/>
    <x v="3"/>
    <d v="2025-11-18T00:00:00"/>
    <d v="2025-11-20T00:00:00"/>
    <n v="1150"/>
    <s v="ADMINISTRACION PUERTO MULTIMODAL CAUCEDO"/>
    <n v="1"/>
    <n v="2"/>
    <x v="19"/>
    <s v="Planchuela de acero inoxidable Ref. PLA-310-3-16&quot;X"/>
    <s v="NUEVO"/>
    <n v="18280"/>
    <s v="Kilogramos"/>
    <n v="1960"/>
    <n v="35828.800000000003"/>
    <n v="3827.5419000000002"/>
    <n v="716.57052299999998"/>
    <n v="0"/>
    <n v="2596047.2250000001"/>
    <n v="0"/>
    <n v="0"/>
    <n v="467288.55"/>
    <n v="467288.55"/>
    <s v="CNNSA"/>
    <s v="NANSHA"/>
    <n v="156"/>
    <s v="CHINA"/>
    <n v="156"/>
    <s v="CHINA"/>
    <n v="0"/>
    <n v="0"/>
    <n v="18"/>
    <n v="64.301699999999997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3"/>
    <x v="12"/>
    <s v="TOLA A/I C-16 1.5MM 4X10"/>
    <s v="NUEVO"/>
    <n v="849800"/>
    <s v="Kilogramos"/>
    <n v="2.0005000000000002"/>
    <n v="1700.0248999999999"/>
    <n v="97.324799999999996"/>
    <n v="1.8856679999999999"/>
    <n v="43.509051999999997"/>
    <n v="109348.7251"/>
    <n v="0"/>
    <n v="0"/>
    <n v="19682.77"/>
    <n v="19682.77"/>
    <s v="CNNSA"/>
    <s v="NANSHA"/>
    <n v="156"/>
    <s v="CHINA"/>
    <n v="156"/>
    <s v="CHINA"/>
    <n v="0"/>
    <n v="0"/>
    <n v="18"/>
    <n v="59.3401"/>
    <n v="0"/>
    <n v="0"/>
    <n v="1"/>
  </r>
  <r>
    <s v="2025-04-02 00:00:00.000000 UTC"/>
    <x v="3"/>
    <d v="2025-04-01T00:00:00"/>
    <d v="2025-04-02T00:00:00"/>
    <n v="1150"/>
    <s v="ADMINISTRACION PUERTO MULTIMODAL CAUCEDO"/>
    <n v="1"/>
    <n v="4"/>
    <x v="0"/>
    <s v="PRODUCTOS LAMINADOS PLANOS ENROLLADOS EN CALIENTE"/>
    <s v="NUEVO"/>
    <n v="42480000"/>
    <s v="Kilogramos"/>
    <n v="1.5557000000000001"/>
    <n v="66086.135999999999"/>
    <n v="5332.0079999999998"/>
    <n v="1321.7682669999999"/>
    <n v="540.54442900000004"/>
    <n v="4646926.2912999997"/>
    <n v="0"/>
    <n v="0"/>
    <n v="418223.17"/>
    <n v="418223.17"/>
    <s v="CNSHK"/>
    <s v="SHEKOU"/>
    <n v="156"/>
    <s v="CHINA"/>
    <n v="156"/>
    <s v="CHINA"/>
    <n v="0"/>
    <n v="0"/>
    <n v="18"/>
    <n v="63.4129"/>
    <n v="0"/>
    <n v="0"/>
    <n v="1"/>
  </r>
  <r>
    <s v="2020-07-29 00:00:00.000000 UTC"/>
    <x v="2"/>
    <m/>
    <d v="2020-07-29T00:00:00"/>
    <n v="1030"/>
    <s v="ADMINISTRACION HAINA ORIENTAL"/>
    <n v="1"/>
    <n v="5"/>
    <x v="20"/>
    <s v="PRODUCTOS LAMINADOS PLANOS SIN ENROLLAR EN FRIO"/>
    <m/>
    <n v="580000"/>
    <s v="Kilogramos"/>
    <n v="4.6551"/>
    <n v="2699.9580000000001"/>
    <n v="43.583551999999997"/>
    <n v="4.7729220000000003"/>
    <n v="0"/>
    <n v="160582.68280000001"/>
    <n v="0"/>
    <n v="0"/>
    <n v="28904.880000000001"/>
    <n v="28904.880000000001"/>
    <s v="KRGJG"/>
    <s v="GIJANG-GUN/BUSAN"/>
    <n v="410"/>
    <s v="COREA DEL SUR"/>
    <n v="156"/>
    <s v="CHINA"/>
    <n v="0"/>
    <n v="0"/>
    <n v="18"/>
    <n v="58.429499999999997"/>
    <n v="0"/>
    <n v="0"/>
    <n v="1"/>
  </r>
  <r>
    <s v="2025-04-23 00:00:00.000000 UTC"/>
    <x v="3"/>
    <d v="2025-04-18T00:00:00"/>
    <d v="2025-04-23T00:00:00"/>
    <n v="1030"/>
    <s v="ADMINISTRACION HAINA ORIENTAL"/>
    <n v="1"/>
    <n v="6"/>
    <x v="24"/>
    <s v="PERFILES EN I"/>
    <s v="NUEVO"/>
    <n v="58944000"/>
    <s v="Kilogramos"/>
    <n v="0.61499999999999999"/>
    <n v="36250.559999999998"/>
    <n v="2947.1729610000002"/>
    <n v="77.611157000000006"/>
    <n v="0"/>
    <n v="2340467.3064999999"/>
    <n v="327665.42"/>
    <n v="0"/>
    <n v="480263.89"/>
    <n v="807929.31"/>
    <s v="CNCGO"/>
    <s v="ZHENGZHOU"/>
    <n v="156"/>
    <s v="CHINA"/>
    <n v="156"/>
    <s v="CHINA"/>
    <n v="14"/>
    <n v="0"/>
    <n v="18"/>
    <n v="59.591299999999997"/>
    <n v="0"/>
    <n v="0"/>
    <n v="1"/>
  </r>
  <r>
    <s v="2025-12-30 00:00:00.000000 UTC"/>
    <x v="3"/>
    <d v="2025-12-28T00:00:00"/>
    <d v="2025-12-30T00:00:00"/>
    <n v="1030"/>
    <s v="ADMINISTRACION HAINA ORIENTAL"/>
    <n v="1"/>
    <n v="13"/>
    <x v="25"/>
    <s v="PERFIL EN H 6 X 6 X 30"/>
    <s v="NUEVO"/>
    <n v="29664000"/>
    <s v="Kilogramos"/>
    <n v="0.55600000000000005"/>
    <n v="16493.184000000001"/>
    <n v="2076.4534410000001"/>
    <n v="48.206268999999999"/>
    <n v="0"/>
    <n v="1180034.8118"/>
    <n v="165204.87"/>
    <n v="0"/>
    <n v="242143.14"/>
    <n v="407348.01"/>
    <s v="CNCGU"/>
    <s v="CHANGSHU"/>
    <n v="156"/>
    <s v="CHINA"/>
    <n v="156"/>
    <s v="CHINA"/>
    <n v="14"/>
    <n v="0"/>
    <n v="18"/>
    <n v="63.381900000000002"/>
    <n v="0"/>
    <n v="1"/>
    <n v="1"/>
  </r>
  <r>
    <s v="2025-12-30 00:00:00.000000 UTC"/>
    <x v="3"/>
    <d v="2025-12-28T00:00:00"/>
    <d v="2025-12-30T00:00:00"/>
    <n v="1030"/>
    <s v="ADMINISTRACION HAINA ORIENTAL"/>
    <n v="1"/>
    <n v="5"/>
    <x v="24"/>
    <s v="PERFILES EN I"/>
    <s v="NUEVO"/>
    <n v="39500000"/>
    <s v="Kilogramos"/>
    <n v="0.54"/>
    <n v="21330"/>
    <n v="1895.989237"/>
    <n v="36.125504999999997"/>
    <n v="0"/>
    <n v="1474396.5918000001"/>
    <n v="206415.52"/>
    <n v="0"/>
    <n v="302546.18"/>
    <n v="508961.7"/>
    <s v="CNCGU"/>
    <s v="CHANGSHU"/>
    <n v="156"/>
    <s v="CHINA"/>
    <n v="156"/>
    <s v="CHINA"/>
    <n v="14"/>
    <n v="0"/>
    <n v="18"/>
    <n v="63.3819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3"/>
    <x v="25"/>
    <s v="PERFILES EN H"/>
    <s v="NUEVO"/>
    <n v="50640000"/>
    <s v="Kilogramos"/>
    <n v="0.56189999999999996"/>
    <n v="28454.616000000002"/>
    <n v="2683.8710080000001"/>
    <n v="78.263076999999996"/>
    <n v="0"/>
    <n v="1970707.1348000001"/>
    <n v="275899"/>
    <n v="0"/>
    <n v="404389.1"/>
    <n v="680288.1"/>
    <s v="CNCGU"/>
    <s v="CHANGSHU"/>
    <n v="156"/>
    <s v="CHINA"/>
    <n v="156"/>
    <s v="CHINA"/>
    <n v="14"/>
    <n v="0"/>
    <n v="18"/>
    <n v="63.129800000000003"/>
    <n v="0"/>
    <n v="1"/>
    <n v="1"/>
  </r>
  <r>
    <s v="2025-12-26 00:00:00.000000 UTC"/>
    <x v="3"/>
    <d v="2025-12-28T00:00:00"/>
    <d v="2025-12-26T00:00:00"/>
    <n v="1030"/>
    <s v="ADMINISTRACION HAINA ORIENTAL"/>
    <n v="1"/>
    <n v="5"/>
    <x v="76"/>
    <s v="PLANCHUELA HIERRO 1/4&quot; X 3&quot; X 20' 52LB A-36"/>
    <s v="NUEVO"/>
    <n v="32818000"/>
    <s v="Kilogramos"/>
    <n v="0.57330000000000003"/>
    <n v="18814.559399999998"/>
    <n v="1805.0044740000001"/>
    <n v="45.362741"/>
    <n v="0"/>
    <n v="1300369.9391999999"/>
    <n v="260073.99"/>
    <n v="0"/>
    <n v="280879.90999999997"/>
    <n v="540953.9"/>
    <s v="CNCGU"/>
    <s v="CHANGSHU"/>
    <n v="156"/>
    <s v="CHINA"/>
    <n v="156"/>
    <s v="CHINA"/>
    <n v="20"/>
    <n v="0"/>
    <n v="18"/>
    <n v="62.926400000000001"/>
    <n v="0"/>
    <n v="1"/>
    <n v="1"/>
  </r>
  <r>
    <s v="2020-01-22 00:00:00.000000 UTC"/>
    <x v="2"/>
    <m/>
    <d v="2020-01-22T00:00:00"/>
    <n v="1150"/>
    <s v="ADMINISTRACION PUERTO MULTIMODAL CAUCEDO"/>
    <n v="1"/>
    <n v="15"/>
    <x v="41"/>
    <s v="PERFIL DE HIERRO"/>
    <m/>
    <n v="1034380.0000000001"/>
    <s v="Kilogramos"/>
    <n v="0.87009999999999998"/>
    <n v="900.01403800000003"/>
    <n v="58.324840000000002"/>
    <n v="17.999759000000001"/>
    <n v="0"/>
    <n v="51939.515399999997"/>
    <n v="10387.9"/>
    <n v="0"/>
    <n v="11218.93"/>
    <n v="21606.83"/>
    <s v="CNQIN"/>
    <s v="QINGXI"/>
    <n v="156"/>
    <s v="CHINA"/>
    <n v="156"/>
    <s v="CHINA"/>
    <n v="20"/>
    <n v="0"/>
    <n v="18"/>
    <n v="53.198099999999997"/>
    <n v="0"/>
    <n v="0"/>
    <n v="1"/>
  </r>
  <r>
    <s v="2021-02-03 00:00:00.000000 UTC"/>
    <x v="4"/>
    <m/>
    <d v="2021-02-03T00:00:00"/>
    <n v="1030"/>
    <s v="ADMINISTRACION HAINA ORIENTAL"/>
    <n v="1"/>
    <n v="5"/>
    <x v="13"/>
    <s v="PLANCHA EN CALIENTE  1 .00 MM"/>
    <s v="NUEVO"/>
    <n v="45526000"/>
    <s v="Kilogramos"/>
    <n v="0.56930000000000003"/>
    <n v="25917.951799999999"/>
    <n v="1169.2719999999999"/>
    <n v="14.14673"/>
    <n v="0"/>
    <n v="1575983.0926000001"/>
    <n v="0"/>
    <n v="0"/>
    <n v="283676.96000000002"/>
    <n v="283676.96000000002"/>
    <s v="CNLSN"/>
    <s v="LANSHAN"/>
    <n v="156"/>
    <s v="CHINA"/>
    <n v="156"/>
    <s v="CHINA"/>
    <n v="0"/>
    <n v="0"/>
    <n v="18"/>
    <n v="58.151400000000002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8"/>
    <x v="12"/>
    <s v="TOLA A/I C-16 1.5MM 5X10"/>
    <s v="NUEVO"/>
    <n v="3014400"/>
    <s v="Kilogramos"/>
    <n v="2.2602000000000002"/>
    <n v="6813.1468800000002"/>
    <n v="313.6558"/>
    <n v="7.4426800000000002"/>
    <n v="152.35803899999999"/>
    <n v="430218.66989999998"/>
    <n v="0"/>
    <n v="0"/>
    <n v="77439.360000000001"/>
    <n v="77439.360000000001"/>
    <s v="CNSHK"/>
    <s v="SHEKOU"/>
    <n v="156"/>
    <s v="CHINA"/>
    <n v="156"/>
    <s v="CHINA"/>
    <n v="0"/>
    <n v="0"/>
    <n v="18"/>
    <n v="59.042400000000001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5"/>
    <x v="3"/>
    <s v="SIMPLEMENTE LAMINADOS EN FRIO"/>
    <s v="NUEVO"/>
    <n v="1979000"/>
    <s v="Kilogramos"/>
    <n v="2.1993"/>
    <n v="4352.4147000000003"/>
    <n v="100.408162"/>
    <n v="7.9094680000000004"/>
    <n v="0"/>
    <n v="243826.43909999999"/>
    <n v="0"/>
    <n v="0"/>
    <n v="43888.76"/>
    <n v="43888.76"/>
    <s v="CNSHK"/>
    <s v="SHEKOU"/>
    <n v="156"/>
    <s v="CHINA"/>
    <n v="156"/>
    <s v="CHINA"/>
    <n v="0"/>
    <n v="0"/>
    <n v="18"/>
    <n v="54.660600000000002"/>
    <n v="0"/>
    <n v="0"/>
    <n v="1"/>
  </r>
  <r>
    <s v="2024-12-10 00:00:00.000000 UTC"/>
    <x v="1"/>
    <d v="2024-12-07T00:00:00"/>
    <d v="2024-12-10T00:00:00"/>
    <n v="1150"/>
    <s v="ADMINISTRACION PUERTO MULTIMODAL CAUCEDO"/>
    <n v="11"/>
    <n v="12"/>
    <x v="62"/>
    <s v="GRANALLAS DE ACERO"/>
    <s v="NUEVO"/>
    <n v="2000000"/>
    <s v="Kilogramos"/>
    <n v="15.7525"/>
    <n v="31505"/>
    <n v="686.56875000000002"/>
    <n v="630.09900100000004"/>
    <n v="0"/>
    <n v="1996814.5233"/>
    <n v="0"/>
    <n v="0"/>
    <n v="359426.72"/>
    <n v="359426.72"/>
    <s v="CNYTN"/>
    <s v="YANTIAN"/>
    <n v="156"/>
    <s v="CHINA"/>
    <n v="156"/>
    <s v="CHINA"/>
    <n v="0"/>
    <n v="0"/>
    <n v="18"/>
    <n v="60.838299999999997"/>
    <n v="0"/>
    <n v="1"/>
    <n v="1"/>
  </r>
  <r>
    <s v="2022-12-02 00:00:00.000000 UTC"/>
    <x v="5"/>
    <m/>
    <d v="2022-12-02T00:00:00"/>
    <n v="1010"/>
    <s v="ADMINISTRACION SANTO DOMINGO"/>
    <n v="1"/>
    <n v="2"/>
    <x v="37"/>
    <s v="CHANNEL DE HIERRO GALVANIZADO"/>
    <s v="NUEVO"/>
    <n v="1732000"/>
    <s v="Kilogramos"/>
    <n v="0.99309999999999998"/>
    <n v="1720.0491999999999"/>
    <n v="141.37224000000001"/>
    <n v="34.400990999999998"/>
    <n v="339.03419400000001"/>
    <n v="123060.9258"/>
    <n v="0"/>
    <n v="0"/>
    <n v="22150.94"/>
    <n v="22150.94"/>
    <s v="PAMIT"/>
    <s v="MANZANILLO"/>
    <n v="591"/>
    <s v="PANAMA"/>
    <n v="156"/>
    <s v="CHINA"/>
    <n v="0"/>
    <n v="0"/>
    <n v="18"/>
    <n v="55.064300000000003"/>
    <n v="0"/>
    <n v="1"/>
    <n v="1"/>
  </r>
  <r>
    <s v="2022-08-02 00:00:00.000000 UTC"/>
    <x v="5"/>
    <m/>
    <d v="2022-08-02T00:00:00"/>
    <n v="1150"/>
    <s v="ADMINISTRACION PUERTO MULTIMODAL CAUCEDO"/>
    <n v="1"/>
    <n v="31"/>
    <x v="45"/>
    <s v="CHANEL RIEL UNITRUTS 41X41 SC001 1-1/2&quot;"/>
    <s v="NUEVO"/>
    <n v="2882520"/>
    <s v="Kilogramos"/>
    <n v="0.99370000000000003"/>
    <n v="2864.3601239999998"/>
    <n v="494.91199999999998"/>
    <n v="7.160927"/>
    <n v="0"/>
    <n v="183845.36679999999"/>
    <n v="5515.36"/>
    <n v="0"/>
    <n v="34084.93"/>
    <n v="39600.29"/>
    <s v="CNNGB"/>
    <s v="NINGBO"/>
    <n v="156"/>
    <s v="CHINA"/>
    <n v="156"/>
    <s v="CHINA"/>
    <n v="3"/>
    <n v="0"/>
    <n v="18"/>
    <n v="54.6113"/>
    <n v="0"/>
    <n v="0"/>
    <n v="1"/>
  </r>
  <r>
    <s v="2022-09-21 00:00:00.000000 UTC"/>
    <x v="5"/>
    <m/>
    <d v="2022-09-21T00:00:00"/>
    <n v="1030"/>
    <s v="ADMINISTRACION HAINA ORIENTAL"/>
    <n v="1"/>
    <n v="2"/>
    <x v="45"/>
    <s v="PLANCHA DE ACERO 1/16&quot; X 19&quot; X 118.50&quot; (72 UNDS)"/>
    <s v="NUEVO"/>
    <n v="1297000"/>
    <s v="Kilogramos"/>
    <n v="0.86040000000000005"/>
    <n v="1115.9387999999999"/>
    <n v="500.27550000000002"/>
    <n v="22.318957999999999"/>
    <n v="218.45363499999999"/>
    <n v="99599.607499999998"/>
    <n v="2987.99"/>
    <n v="0"/>
    <n v="18465.77"/>
    <n v="21453.759999999998"/>
    <s v="PAMIT"/>
    <s v="MANZANILLO"/>
    <n v="591"/>
    <s v="PANAMA"/>
    <n v="156"/>
    <s v="CHINA"/>
    <n v="3"/>
    <n v="0"/>
    <n v="18"/>
    <n v="53.6349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6"/>
    <x v="24"/>
    <s v="PERFIL EN I 10 X 4 X 30"/>
    <s v="NUEVO"/>
    <n v="29900000"/>
    <s v="Kilogramos"/>
    <n v="0.59"/>
    <n v="17641"/>
    <n v="1793.9677409999999"/>
    <n v="50.452274000000003"/>
    <n v="0"/>
    <n v="1237844.7882000001"/>
    <n v="173298.27"/>
    <n v="0"/>
    <n v="254005.75"/>
    <n v="427304.02"/>
    <s v="CNCDE"/>
    <s v="CHANGDE"/>
    <n v="156"/>
    <s v="CHINA"/>
    <n v="156"/>
    <s v="CHINA"/>
    <n v="14"/>
    <n v="0"/>
    <n v="18"/>
    <n v="63.526600000000002"/>
    <n v="0"/>
    <n v="0"/>
    <n v="1"/>
  </r>
  <r>
    <s v="2025-09-23 00:00:00.000000 UTC"/>
    <x v="3"/>
    <d v="2025-09-22T00:00:00"/>
    <d v="2025-09-26T00:00:00"/>
    <n v="1030"/>
    <s v="ADMINISTRACION HAINA ORIENTAL"/>
    <n v="1"/>
    <n v="5"/>
    <x v="10"/>
    <s v="ALAMBRE DE HIERRO"/>
    <s v="NUEVO"/>
    <n v="2600000"/>
    <s v="Kilogramos"/>
    <n v="1.1000000000000001"/>
    <n v="2860"/>
    <n v="479.47014000000001"/>
    <n v="57.199497999999998"/>
    <n v="0"/>
    <n v="211487.13510000001"/>
    <n v="42297.43"/>
    <n v="0"/>
    <n v="45681.22"/>
    <n v="87978.65"/>
    <s v="CNNGB"/>
    <s v="NINGBO"/>
    <n v="156"/>
    <s v="CHINA"/>
    <n v="156"/>
    <s v="CHINA"/>
    <n v="20"/>
    <n v="0"/>
    <n v="18"/>
    <n v="62.262999999999998"/>
    <n v="0"/>
    <n v="0"/>
    <n v="1"/>
  </r>
  <r>
    <s v="2021-10-01 00:00:00.000000 UTC"/>
    <x v="4"/>
    <m/>
    <d v="2021-10-01T00:00:00"/>
    <n v="1150"/>
    <s v="ADMINISTRACION PUERTO MULTIMODAL CAUCEDO"/>
    <n v="1"/>
    <n v="1"/>
    <x v="10"/>
    <s v="ALAMBRE GALVANIZADO"/>
    <s v="NUEVO"/>
    <n v="54480000"/>
    <s v="Kilogramos"/>
    <n v="0.96699999999999997"/>
    <n v="52682.16"/>
    <n v="22192.28"/>
    <n v="144.87"/>
    <n v="0"/>
    <n v="4231795.0568000004"/>
    <n v="846359.01"/>
    <n v="0"/>
    <n v="914067.59"/>
    <n v="1760426.6"/>
    <s v="JMKIN"/>
    <s v="KINGSTON"/>
    <n v="388"/>
    <s v="JAMAICA"/>
    <n v="156"/>
    <s v="CHINA"/>
    <n v="20"/>
    <n v="0"/>
    <n v="18"/>
    <n v="56.409399999999998"/>
    <n v="0"/>
    <n v="0"/>
    <n v="1"/>
  </r>
  <r>
    <s v="2019-10-30 00:00:00.000000 UTC"/>
    <x v="6"/>
    <m/>
    <d v="2019-10-30T00:00:00"/>
    <n v="1150"/>
    <s v="ADMINISTRACION PUERTO MULTIMODAL CAUCEDO"/>
    <n v="11"/>
    <n v="21"/>
    <x v="94"/>
    <s v="LAMINAS DE ACERO"/>
    <s v="NUEVO"/>
    <n v="250790"/>
    <s v="Kilogramos"/>
    <n v="2.6202999999999999"/>
    <n v="657.145037"/>
    <n v="25.665751"/>
    <n v="13.141752"/>
    <n v="2.5714800000000002"/>
    <n v="36924.249100000001"/>
    <n v="0"/>
    <n v="0"/>
    <n v="6646.36"/>
    <n v="6646.36"/>
    <s v="CNHUA"/>
    <s v="HUANGPU"/>
    <n v="156"/>
    <s v="CHINA"/>
    <n v="156"/>
    <s v="CHINA"/>
    <m/>
    <m/>
    <m/>
    <n v="52.860100000000003"/>
    <n v="0"/>
    <n v="0"/>
    <n v="1"/>
  </r>
  <r>
    <s v="2019-05-03 00:00:00.000000 UTC"/>
    <x v="6"/>
    <m/>
    <d v="2019-05-03T00:00:00"/>
    <n v="1030"/>
    <s v="ADMINISTRACION HAINA ORIENTAL"/>
    <n v="1"/>
    <n v="8"/>
    <x v="20"/>
    <s v="TOLAS PERFORADAS DE ACERO INOXIDABLE 3/16'' X GA16 X 4' X 8'. 15 PCS."/>
    <s v="NUEVO"/>
    <n v="307500"/>
    <s v="Kilogramos"/>
    <n v="4.6078000000000001"/>
    <n v="1416.8985"/>
    <n v="33.827178000000004"/>
    <n v="2.46726"/>
    <n v="0"/>
    <n v="73463.864799999996"/>
    <n v="0"/>
    <n v="0"/>
    <n v="13223.5"/>
    <n v="13223.5"/>
    <s v="KRGJG"/>
    <s v="GIJANG-GUN/BUSAN"/>
    <n v="410"/>
    <s v="COREA DEL SUR"/>
    <n v="156"/>
    <s v="CHINA"/>
    <m/>
    <m/>
    <m/>
    <n v="50.553400000000003"/>
    <n v="0"/>
    <n v="0"/>
    <n v="1"/>
  </r>
  <r>
    <s v="2021-02-03 00:00:00.000000 UTC"/>
    <x v="4"/>
    <m/>
    <d v="2021-02-03T00:00:00"/>
    <n v="1030"/>
    <s v="ADMINISTRACION HAINA ORIENTAL"/>
    <n v="1"/>
    <n v="2"/>
    <x v="14"/>
    <s v="PLANCHA EN CALIENTE  3.00 MM"/>
    <s v="NUEVO"/>
    <n v="39430000"/>
    <s v="Kilogramos"/>
    <n v="0.56259999999999999"/>
    <n v="22183.317999999999"/>
    <n v="1000.784"/>
    <n v="12.108235000000001"/>
    <n v="0"/>
    <n v="1348893.2243999999"/>
    <n v="0"/>
    <n v="0"/>
    <n v="242800.78"/>
    <n v="242800.78"/>
    <s v="CNLSN"/>
    <s v="LANSHAN"/>
    <n v="156"/>
    <s v="CHINA"/>
    <n v="156"/>
    <s v="CHINA"/>
    <n v="0"/>
    <n v="0"/>
    <n v="18"/>
    <n v="58.151400000000002"/>
    <n v="0"/>
    <n v="0"/>
    <n v="1"/>
  </r>
  <r>
    <s v="2021-02-01 00:00:00.000000 UTC"/>
    <x v="4"/>
    <m/>
    <d v="2021-02-01T00:00:00"/>
    <n v="1030"/>
    <s v="ADMINISTRACION HAINA ORIENTAL"/>
    <n v="1"/>
    <n v="1"/>
    <x v="11"/>
    <s v="BOBINA GALVANIZADA 2.00 MM"/>
    <s v="NUEVO"/>
    <n v="141220"/>
    <s v="Toneladas Metricas"/>
    <n v="637"/>
    <n v="89957.14"/>
    <n v="3671.72"/>
    <n v="141.19"/>
    <n v="0"/>
    <n v="5454547.5465000002"/>
    <n v="0"/>
    <n v="0"/>
    <n v="490909.28"/>
    <n v="490909.28"/>
    <s v="CNLSN"/>
    <s v="LANSHAN"/>
    <n v="156"/>
    <s v="CHINA"/>
    <n v="156"/>
    <s v="CHINA"/>
    <n v="0"/>
    <n v="0"/>
    <n v="18"/>
    <n v="58.169400000000003"/>
    <n v="0"/>
    <n v="0"/>
    <n v="1"/>
  </r>
  <r>
    <s v="2023-03-10 00:00:00.000000 UTC"/>
    <x v="0"/>
    <d v="2023-03-08T00:00:00"/>
    <d v="2023-03-10T00:00:00"/>
    <n v="1030"/>
    <s v="ADMINISTRACION HAINA ORIENTAL"/>
    <n v="1"/>
    <n v="9"/>
    <x v="85"/>
    <s v="BOBINAS LAMINADOS EN CALIENTE"/>
    <s v="NUEVO"/>
    <n v="4540000"/>
    <s v="Kilogramos"/>
    <n v="0.5786"/>
    <n v="2626.8440000000001"/>
    <n v="87.149749999999997"/>
    <n v="30.60605"/>
    <n v="0"/>
    <n v="151116.2285"/>
    <n v="0"/>
    <n v="0"/>
    <n v="27200.92"/>
    <n v="27200.92"/>
    <s v="CNNGB"/>
    <s v="NINGBO"/>
    <n v="156"/>
    <s v="CHINA"/>
    <n v="156"/>
    <s v="CHINA"/>
    <n v="0"/>
    <n v="0"/>
    <n v="18"/>
    <n v="55.0595"/>
    <n v="0"/>
    <n v="0"/>
    <n v="1"/>
  </r>
  <r>
    <s v="2024-07-01 00:00:00.000000 UTC"/>
    <x v="1"/>
    <d v="2024-06-22T00:00:00"/>
    <d v="2024-07-01T00:00:00"/>
    <n v="1150"/>
    <s v="ADMINISTRACION PUERTO MULTIMODAL CAUCEDO"/>
    <n v="1"/>
    <n v="1"/>
    <x v="6"/>
    <s v="ACERO GALVANIZADO EN BOBINA"/>
    <s v="NUEVO"/>
    <n v="11226000"/>
    <s v="Kilogramos"/>
    <n v="0.70520000000000005"/>
    <n v="7916.5752000000002"/>
    <n v="1167.6704"/>
    <n v="158.32874100000001"/>
    <n v="0"/>
    <n v="546716.95270000002"/>
    <n v="0"/>
    <n v="0"/>
    <n v="98409.05"/>
    <n v="98409.05"/>
    <s v="ITLIV"/>
    <s v="LIVORNO"/>
    <n v="380"/>
    <s v="ITALIA"/>
    <n v="156"/>
    <s v="CHINA"/>
    <n v="0"/>
    <n v="0"/>
    <n v="18"/>
    <n v="59.152000000000001"/>
    <n v="0"/>
    <n v="0"/>
    <n v="1"/>
  </r>
  <r>
    <s v="2020-07-21 00:00:00.000000 UTC"/>
    <x v="2"/>
    <m/>
    <d v="2020-07-21T00:00:00"/>
    <n v="1030"/>
    <s v="ADMINISTRACION HAINA ORIENTAL"/>
    <n v="1"/>
    <n v="3"/>
    <x v="2"/>
    <s v="BARRA ACERO INOXIDABLE"/>
    <m/>
    <n v="1705000"/>
    <s v="Kilogramos"/>
    <n v="1.0149999999999999"/>
    <n v="1730.575"/>
    <n v="198.01115799999999"/>
    <n v="34.611668999999999"/>
    <n v="0"/>
    <n v="114575.1504"/>
    <n v="0"/>
    <n v="0"/>
    <n v="20623.53"/>
    <n v="20623.53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0-05-28 00:00:00.000000 UTC"/>
    <x v="2"/>
    <m/>
    <d v="2020-05-28T00:00:00"/>
    <n v="1150"/>
    <s v="ADMINISTRACION PUERTO MULTIMODAL CAUCEDO"/>
    <n v="1"/>
    <n v="4"/>
    <x v="73"/>
    <s v="PRODUCTOS LAMINADOS PLANOS ENROLLADOS EN FRIO"/>
    <m/>
    <n v="4684000"/>
    <s v="Kilogramos"/>
    <n v="2.2408000000000001"/>
    <n v="10495.9072"/>
    <n v="509.01659999999998"/>
    <n v="4.1980930000000001"/>
    <n v="0"/>
    <n v="619192.924"/>
    <n v="18575.79"/>
    <n v="0"/>
    <n v="114798.37"/>
    <n v="133374.16"/>
    <s v="CNHUA"/>
    <s v="HUANGPU"/>
    <n v="156"/>
    <s v="CHINA"/>
    <n v="156"/>
    <s v="CHINA"/>
    <n v="3"/>
    <n v="0"/>
    <n v="18"/>
    <n v="56.243600000000001"/>
    <n v="0"/>
    <n v="0"/>
    <n v="1"/>
  </r>
  <r>
    <s v="2021-01-19 00:00:00.000000 UTC"/>
    <x v="4"/>
    <m/>
    <d v="2021-01-19T00:00:00"/>
    <n v="1150"/>
    <s v="ADMINISTRACION PUERTO MULTIMODAL CAUCEDO"/>
    <n v="1"/>
    <n v="2"/>
    <x v="47"/>
    <s v="PRODUCTOS LAMINADOS PLANOS SIN ENROLLAR EN CALIENTE"/>
    <s v="NUEVO"/>
    <n v="2371190"/>
    <s v="Kilogramos"/>
    <n v="0.1676"/>
    <n v="397.41144400000002"/>
    <n v="489.28500000000003"/>
    <n v="7.947063"/>
    <n v="0"/>
    <n v="52154.802600000003"/>
    <n v="4172.38"/>
    <n v="0"/>
    <n v="10138.89"/>
    <n v="14311.27"/>
    <s v="CNTJG"/>
    <s v="TAIJIANG"/>
    <n v="156"/>
    <s v="CHINA"/>
    <n v="156"/>
    <s v="CHINA"/>
    <n v="8"/>
    <n v="0"/>
    <n v="18"/>
    <n v="58.2958"/>
    <n v="0"/>
    <n v="0"/>
    <n v="1"/>
  </r>
  <r>
    <s v="2023-11-08 00:00:00.000000 UTC"/>
    <x v="0"/>
    <d v="2023-11-04T00:00:00"/>
    <d v="2023-11-13T00:00:00"/>
    <n v="1150"/>
    <s v="ADMINISTRACION PUERTO MULTIMODAL CAUCEDO"/>
    <n v="1"/>
    <n v="36"/>
    <x v="25"/>
    <s v="PERFILES 80X60MM (200 PCS)  (KGRS)"/>
    <s v="NUEVO"/>
    <n v="5000000"/>
    <s v="Kilogramos"/>
    <n v="0.95"/>
    <n v="4750"/>
    <n v="480.85250000000002"/>
    <n v="94.997219999999999"/>
    <n v="0"/>
    <n v="303278.08610000001"/>
    <n v="42458.93"/>
    <n v="0"/>
    <n v="62232.66"/>
    <n v="104691.59"/>
    <s v="CNYTN"/>
    <s v="YANTIAN"/>
    <n v="156"/>
    <s v="CHINA"/>
    <n v="156"/>
    <s v="CHINA"/>
    <n v="14"/>
    <n v="0"/>
    <n v="18"/>
    <n v="56.944499999999998"/>
    <n v="0"/>
    <n v="0"/>
    <n v="1"/>
  </r>
  <r>
    <s v="2022-01-06 00:00:00.000000 UTC"/>
    <x v="5"/>
    <m/>
    <d v="2022-01-06T00:00:00"/>
    <n v="1150"/>
    <s v="ADMINISTRACION PUERTO MULTIMODAL CAUCEDO"/>
    <n v="1"/>
    <n v="2"/>
    <x v="33"/>
    <s v="PERFILES EN T "/>
    <s v="NUEVO"/>
    <n v="11250000"/>
    <s v="Kilogramos"/>
    <n v="1.28"/>
    <n v="14400"/>
    <n v="6362.5631999999996"/>
    <n v="55.394174999999997"/>
    <n v="0"/>
    <n v="1201456.7204"/>
    <n v="240291.34"/>
    <n v="0"/>
    <n v="259514.65"/>
    <n v="499805.99"/>
    <s v="CNCGO"/>
    <s v="ZHENGZHOU"/>
    <n v="156"/>
    <s v="CHINA"/>
    <n v="156"/>
    <s v="CHINA"/>
    <n v="20"/>
    <n v="0"/>
    <n v="18"/>
    <n v="57.712499999999999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4"/>
    <x v="16"/>
    <s v="BARRA DE EJE ACERO COLD ROLL SAE1018"/>
    <s v="NUEVO"/>
    <n v="616000"/>
    <s v="Kilogramos"/>
    <n v="1.2370000000000001"/>
    <n v="761.99199999999996"/>
    <n v="61.317051999999997"/>
    <n v="1.9448380000000001"/>
    <n v="0"/>
    <n v="46992.019800000002"/>
    <n v="9398.4"/>
    <n v="0"/>
    <n v="10150.280000000001"/>
    <n v="19548.68"/>
    <s v="CNDLC"/>
    <s v="DALIAN"/>
    <n v="156"/>
    <s v="CHINA"/>
    <n v="156"/>
    <s v="CHINA"/>
    <n v="20"/>
    <n v="0"/>
    <n v="18"/>
    <n v="56.9422"/>
    <n v="0"/>
    <n v="0"/>
    <n v="1"/>
  </r>
  <r>
    <s v="2025-01-13 00:00:00.000000 UTC"/>
    <x v="3"/>
    <d v="2025-01-08T00:00:00"/>
    <d v="2025-01-13T00:00:00"/>
    <n v="1030"/>
    <s v="ADMINISTRACION HAINA ORIENTAL"/>
    <n v="1"/>
    <n v="2"/>
    <x v="101"/>
    <s v="BARRAS REDONDAS ASTM A36/SAE1045 TOL A6"/>
    <s v="NUEVO"/>
    <n v="328770"/>
    <s v="Kilogramos"/>
    <n v="2.0202"/>
    <n v="664.18115399999999"/>
    <n v="38.964846999999999"/>
    <n v="13.284212"/>
    <n v="0"/>
    <n v="44122.138200000001"/>
    <n v="8824.43"/>
    <n v="0"/>
    <n v="9530.3799999999992"/>
    <n v="18354.810000000001"/>
    <s v="MXVER"/>
    <s v="VERACRUZ"/>
    <n v="484"/>
    <s v="MEXICO"/>
    <n v="156"/>
    <s v="CHINA"/>
    <n v="20"/>
    <n v="0"/>
    <n v="18"/>
    <n v="61.586100000000002"/>
    <n v="0"/>
    <n v="0"/>
    <n v="1"/>
  </r>
  <r>
    <s v="2022-10-18 00:00:00.000000 UTC"/>
    <x v="5"/>
    <m/>
    <d v="2022-10-19T00:00:00"/>
    <n v="1150"/>
    <s v="ADMINISTRACION PUERTO MULTIMODAL CAUCEDO"/>
    <n v="1"/>
    <n v="1"/>
    <x v="0"/>
    <s v="PRODUCTOS LAMINADOS PLANOS ENROLLADOS EN CALIENTE"/>
    <s v="NUEVO"/>
    <n v="96740000"/>
    <s v="Kilogramos"/>
    <n v="0.83599999999999997"/>
    <n v="80874.64"/>
    <n v="19864"/>
    <n v="1617.4928"/>
    <n v="0"/>
    <n v="5541115.3642999995"/>
    <n v="0"/>
    <n v="0"/>
    <n v="997401.76"/>
    <n v="997401.76"/>
    <s v="AUSYD"/>
    <s v="SYDNEY"/>
    <n v="36"/>
    <s v="AUSTRALIA"/>
    <n v="156"/>
    <s v="CHINA"/>
    <n v="0"/>
    <n v="0"/>
    <n v="18"/>
    <n v="54.1357"/>
    <n v="0"/>
    <n v="0"/>
    <n v="1"/>
  </r>
  <r>
    <s v="2024-07-01 00:00:00.000000 UTC"/>
    <x v="1"/>
    <d v="2024-07-03T00:00:00"/>
    <d v="2024-07-01T00:00:00"/>
    <n v="1150"/>
    <s v="ADMINISTRACION PUERTO MULTIMODAL CAUCEDO"/>
    <n v="1"/>
    <n v="1"/>
    <x v="0"/>
    <s v="PRODUCTOS LAMINADOS PLANOS ENROLLADOS EN CALIENTE"/>
    <s v="NUEVO"/>
    <n v="185470000"/>
    <s v="Kilogramos"/>
    <n v="0.99770000000000003"/>
    <n v="185043.41899999999"/>
    <n v="24398.53"/>
    <n v="3700.9097999999999"/>
    <n v="0"/>
    <n v="12607836.98"/>
    <n v="0"/>
    <n v="0"/>
    <n v="1134704.3700000001"/>
    <n v="1134704.3700000001"/>
    <s v="AUSYD"/>
    <s v="SYDNEY"/>
    <n v="36"/>
    <s v="AUSTRALIA"/>
    <n v="156"/>
    <s v="CHINA"/>
    <n v="0"/>
    <n v="0"/>
    <n v="18"/>
    <n v="59.152000000000001"/>
    <n v="0"/>
    <n v="0"/>
    <n v="1"/>
  </r>
  <r>
    <s v="2023-07-04 00:00:00.000000 UTC"/>
    <x v="0"/>
    <d v="2023-07-05T00:00:00"/>
    <d v="2023-07-07T00:00:00"/>
    <n v="1030"/>
    <s v="ADMINISTRACION HAINA ORIENTAL"/>
    <n v="1"/>
    <n v="16"/>
    <x v="57"/>
    <s v="ALAMBRE"/>
    <s v="USADO"/>
    <n v="12000"/>
    <s v="Kilogramos"/>
    <n v="2"/>
    <n v="24"/>
    <n v="16.860403999999999"/>
    <n v="0.47999399999999998"/>
    <n v="0"/>
    <n v="2303.3789999999999"/>
    <n v="0"/>
    <n v="0"/>
    <n v="414.61"/>
    <n v="414.61"/>
    <s v="CAHAL"/>
    <s v="HALIFAX"/>
    <n v="124"/>
    <s v="CANADA"/>
    <n v="156"/>
    <s v="CHINA"/>
    <n v="0"/>
    <n v="0"/>
    <n v="18"/>
    <n v="55.717100000000002"/>
    <n v="0"/>
    <n v="0"/>
    <n v="1"/>
  </r>
  <r>
    <s v="2022-06-10 00:00:00.000000 UTC"/>
    <x v="5"/>
    <d v="2022-06-08T00:00:00"/>
    <d v="2022-06-10T00:00:00"/>
    <n v="1150"/>
    <s v="ADMINISTRACION PUERTO MULTIMODAL CAUCEDO"/>
    <n v="1"/>
    <n v="3"/>
    <x v="12"/>
    <s v="TOLA A/I C-24 0.6MM 4X8"/>
    <s v="NUEVO"/>
    <n v="2838000"/>
    <s v="Kilogramos"/>
    <n v="3.3108"/>
    <n v="9396.0504000000001"/>
    <n v="729.49040000000002"/>
    <n v="7.5566620000000002"/>
    <n v="330.74343800000003"/>
    <n v="576172.48499999999"/>
    <n v="0"/>
    <n v="0"/>
    <n v="103711.05"/>
    <n v="103711.05"/>
    <s v="CNGOM"/>
    <s v="GAOMING"/>
    <n v="156"/>
    <s v="CHINA"/>
    <n v="156"/>
    <s v="CHINA"/>
    <n v="0"/>
    <n v="0"/>
    <n v="18"/>
    <n v="55.063200000000002"/>
    <n v="0"/>
    <n v="0"/>
    <n v="1"/>
  </r>
  <r>
    <s v="2024-03-05 00:00:00.000000 UTC"/>
    <x v="1"/>
    <d v="2024-03-06T00:00:00"/>
    <d v="2024-03-05T00:00:00"/>
    <n v="1030"/>
    <s v="ADMINISTRACION HAINA ORIENTAL"/>
    <n v="1"/>
    <n v="14"/>
    <x v="1"/>
    <s v="SIMPLEMENTE LAMINADOS EN FRIO"/>
    <s v="NUEVO"/>
    <n v="7047000"/>
    <s v="Kilogramos"/>
    <n v="1.4402999999999999"/>
    <n v="10149.794099999999"/>
    <n v="657.84320000000002"/>
    <n v="18.853726999999999"/>
    <n v="9.5187559999999998"/>
    <n v="639359.37410000002"/>
    <n v="0"/>
    <n v="0"/>
    <n v="115084.72"/>
    <n v="115084.72"/>
    <s v="CNJIU"/>
    <s v="JIUJIANG"/>
    <n v="156"/>
    <s v="CHINA"/>
    <n v="156"/>
    <s v="CHINA"/>
    <n v="0"/>
    <n v="0"/>
    <n v="18"/>
    <n v="59.0032"/>
    <n v="0"/>
    <n v="0"/>
    <n v="1"/>
  </r>
  <r>
    <s v="2022-08-22 00:00:00.000000 UTC"/>
    <x v="5"/>
    <m/>
    <d v="2022-08-22T00:00:00"/>
    <n v="1030"/>
    <s v="ADMINISTRACION HAINA ORIENTAL"/>
    <n v="1"/>
    <n v="20"/>
    <x v="39"/>
    <s v="ANGULAR DE ACERO INOXIDABLE 2 X 2 X 3/8 X 6100MM"/>
    <s v="NUEVO"/>
    <n v="1907000"/>
    <s v="Kilogramos"/>
    <n v="3.4365999999999999"/>
    <n v="6553.5962"/>
    <n v="883.63043400000004"/>
    <n v="28.468836"/>
    <n v="0"/>
    <n v="400000.30810000002"/>
    <n v="0"/>
    <n v="0"/>
    <n v="72000.14"/>
    <n v="72000.14"/>
    <s v="CNNKG"/>
    <s v="NANJING"/>
    <n v="156"/>
    <s v="CHINA"/>
    <n v="156"/>
    <s v="CHINA"/>
    <n v="0"/>
    <n v="0"/>
    <n v="18"/>
    <n v="53.5784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13"/>
    <x v="37"/>
    <s v="PLANCHUELA DE ACERO INOXIDABLE AISI 304 1/8 X 1 X 6100MM"/>
    <s v="NUEVO"/>
    <n v="1494000"/>
    <s v="Kilogramos"/>
    <n v="2.2774000000000001"/>
    <n v="3402.4355999999998"/>
    <n v="153.28200000000001"/>
    <n v="13.610931000000001"/>
    <n v="0"/>
    <n v="211362.1433"/>
    <n v="0"/>
    <n v="0"/>
    <n v="38045.279999999999"/>
    <n v="38045.279999999999"/>
    <s v="CNSIN"/>
    <s v="SHATIAN"/>
    <n v="156"/>
    <s v="CHINA"/>
    <n v="156"/>
    <s v="CHINA"/>
    <n v="0"/>
    <n v="0"/>
    <n v="18"/>
    <n v="59.216200000000001"/>
    <n v="0"/>
    <n v="0"/>
    <n v="1"/>
  </r>
  <r>
    <s v="2022-01-07 00:00:00.000000 UTC"/>
    <x v="5"/>
    <m/>
    <d v="2022-01-07T00:00:00"/>
    <n v="1150"/>
    <s v="ADMINISTRACION PUERTO MULTIMODAL CAUCEDO"/>
    <n v="1"/>
    <n v="13"/>
    <x v="64"/>
    <s v="PRODUCTOS LAMINADOS PLANOS SIN ENROLLAR EN FRIO"/>
    <s v="NUEVO"/>
    <n v="2440000"/>
    <s v="Kilogramos"/>
    <n v="1.9878"/>
    <n v="4850.232"/>
    <n v="319.2"/>
    <n v="5.3474209999999998"/>
    <n v="0"/>
    <n v="298790.50670000003"/>
    <n v="0"/>
    <n v="0"/>
    <n v="53782.29"/>
    <n v="53782.29"/>
    <s v="ITSPE"/>
    <s v="LA SPEZIA"/>
    <n v="380"/>
    <s v="ITALIA"/>
    <n v="156"/>
    <s v="CHINA"/>
    <n v="0"/>
    <n v="0"/>
    <n v="18"/>
    <n v="57.739600000000003"/>
    <n v="0"/>
    <n v="0"/>
    <n v="1"/>
  </r>
  <r>
    <s v="2023-10-23 00:00:00.000000 UTC"/>
    <x v="0"/>
    <d v="2023-10-20T00:00:00"/>
    <d v="2023-10-27T00:00:00"/>
    <n v="1030"/>
    <s v="ADMINISTRACION HAINA ORIENTAL"/>
    <n v="1"/>
    <n v="1"/>
    <x v="32"/>
    <s v="PLANCHA DE ACERO 10MM"/>
    <s v="NUEVO"/>
    <n v="46952000"/>
    <s v="Kilogramos"/>
    <n v="1.1000000000000001"/>
    <n v="51647.199999999997"/>
    <n v="6226.7543999999998"/>
    <n v="1032.9429700000001"/>
    <n v="0"/>
    <n v="3348857.5269999998"/>
    <n v="100465.73"/>
    <n v="0"/>
    <n v="620878.18999999994"/>
    <n v="721343.92"/>
    <s v="CNYTN"/>
    <s v="YANTIAN"/>
    <n v="156"/>
    <s v="CHINA"/>
    <n v="156"/>
    <s v="CHINA"/>
    <n v="3"/>
    <n v="0"/>
    <n v="18"/>
    <n v="56.85"/>
    <n v="0"/>
    <n v="0"/>
    <n v="1"/>
  </r>
  <r>
    <s v="2024-12-16 00:00:00.000000 UTC"/>
    <x v="1"/>
    <d v="2024-12-16T00:00:00"/>
    <d v="2024-12-27T00:00:00"/>
    <n v="1030"/>
    <s v="ADMINISTRACION HAINA ORIENTAL"/>
    <n v="1"/>
    <n v="1"/>
    <x v="42"/>
    <s v="LAMINAS DE ACERO GALVANIZADO EN BOBINAS DE 0.27 MM X 914MM"/>
    <s v="NUEVO"/>
    <n v="212644000"/>
    <s v="Kilogramos"/>
    <n v="0.59650000000000003"/>
    <n v="126842.14599999999"/>
    <n v="21790.44"/>
    <n v="2536.9499999999998"/>
    <n v="0"/>
    <n v="9207827.1394999996"/>
    <n v="0"/>
    <n v="0"/>
    <n v="895000.85"/>
    <n v="895000.85"/>
    <s v="CNZJG"/>
    <s v="ZHANGJIAGANG"/>
    <n v="156"/>
    <s v="CHINA"/>
    <n v="156"/>
    <s v="CHINA"/>
    <n v="8"/>
    <n v="0"/>
    <n v="18"/>
    <n v="60.910600000000002"/>
    <n v="0"/>
    <n v="1"/>
    <n v="1"/>
  </r>
  <r>
    <s v="2025-04-29 00:00:00.000000 UTC"/>
    <x v="3"/>
    <d v="2025-04-24T00:00:00"/>
    <d v="2025-04-29T00:00:00"/>
    <n v="1150"/>
    <s v="ADMINISTRACION PUERTO MULTIMODAL CAUCEDO"/>
    <n v="1"/>
    <n v="1"/>
    <x v="47"/>
    <s v="PRODUCTOS LAMINADOS PLANOS ENROLLADOS EN CALIENTE"/>
    <s v="NUEVO"/>
    <n v="1200000"/>
    <s v="Kilogramos"/>
    <n v="3.81"/>
    <n v="4572"/>
    <n v="265.14600000000002"/>
    <n v="7.5756000000000004E-2"/>
    <n v="0"/>
    <n v="286067.64179999998"/>
    <n v="22885.41"/>
    <n v="0"/>
    <n v="55611.55"/>
    <n v="78496.960000000006"/>
    <s v="NLRTM"/>
    <s v="ROTTERDAM"/>
    <n v="528"/>
    <s v="PAISES BAJOS"/>
    <n v="156"/>
    <s v="CHINA"/>
    <n v="8"/>
    <n v="0"/>
    <n v="18"/>
    <n v="59.1388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24"/>
    <s v="PERFILES EN I"/>
    <s v="NUEVO"/>
    <n v="43540000"/>
    <s v="Kilogramos"/>
    <n v="0.5776"/>
    <n v="25148.704000000002"/>
    <n v="1972.362623"/>
    <n v="203.39976200000001"/>
    <n v="0"/>
    <n v="1735832.4945"/>
    <n v="243016.55"/>
    <n v="0"/>
    <n v="356192.83"/>
    <n v="599209.38"/>
    <s v="CNCDE"/>
    <s v="CHANGDE"/>
    <n v="156"/>
    <s v="CHINA"/>
    <n v="156"/>
    <s v="CHINA"/>
    <n v="14"/>
    <n v="0"/>
    <n v="18"/>
    <n v="63.526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3"/>
    <x v="24"/>
    <s v="PERFIL EN I 14X10X30"/>
    <s v="NUEVO"/>
    <n v="924000"/>
    <s v="Kilogramos"/>
    <n v="0.57799999999999996"/>
    <n v="534.072"/>
    <n v="41.578381"/>
    <n v="1.4895989999999999"/>
    <n v="0"/>
    <n v="36434.813000000002"/>
    <n v="5100.87"/>
    <n v="0"/>
    <n v="7476.42"/>
    <n v="12577.29"/>
    <s v="CNCGU"/>
    <s v="CHANGSHU"/>
    <n v="156"/>
    <s v="CHINA"/>
    <n v="156"/>
    <s v="CHINA"/>
    <n v="14"/>
    <n v="0"/>
    <n v="18"/>
    <n v="63.129800000000003"/>
    <n v="0"/>
    <n v="1"/>
    <n v="1"/>
  </r>
  <r>
    <s v="2025-12-05 00:00:00.000000 UTC"/>
    <x v="3"/>
    <d v="2025-12-04T00:00:00"/>
    <d v="2025-12-09T00:00:00"/>
    <n v="1150"/>
    <s v="ADMINISTRACION PUERTO MULTIMODAL CAUCEDO"/>
    <n v="1"/>
    <n v="40"/>
    <x v="18"/>
    <s v="FLEJE 0.5*16MM"/>
    <s v="NUEVO"/>
    <n v="1974000"/>
    <s v="Kilogramos"/>
    <n v="1.1000000000000001"/>
    <n v="2171.4"/>
    <n v="47.838000000000001"/>
    <n v="43.425628000000003"/>
    <n v="90.609272000000004"/>
    <n v="152326.49309999999"/>
    <n v="51791.01"/>
    <n v="0"/>
    <n v="36741.129999999997"/>
    <n v="88532.14"/>
    <s v="CNNGB"/>
    <s v="NINGBO"/>
    <n v="156"/>
    <s v="CHINA"/>
    <n v="156"/>
    <s v="CHINA"/>
    <n v="20"/>
    <n v="0"/>
    <n v="18"/>
    <n v="64.729399999999998"/>
    <n v="0"/>
    <n v="1"/>
    <n v="1"/>
  </r>
  <r>
    <s v="2022-06-18 00:00:00.000000 UTC"/>
    <x v="5"/>
    <d v="2022-06-17T00:00:00"/>
    <d v="2022-06-18T00:00:00"/>
    <n v="1150"/>
    <s v="ADMINISTRACION PUERTO MULTIMODAL CAUCEDO"/>
    <n v="1"/>
    <n v="1"/>
    <x v="0"/>
    <s v="PRODUCTOS LAMINADOS PLANOS ENROLLADOS EN CALIENTE"/>
    <s v="NUEVO"/>
    <n v="125085000"/>
    <s v="Kilogramos"/>
    <n v="1.0529999999999999"/>
    <n v="131714.505"/>
    <n v="14500"/>
    <n v="2634.2912000000001"/>
    <n v="0"/>
    <n v="8170569.1064999998"/>
    <n v="0"/>
    <n v="0"/>
    <n v="1470701.42"/>
    <n v="1470701.42"/>
    <s v="AUSYD"/>
    <s v="SYDNEY"/>
    <n v="36"/>
    <s v="AUSTRALIA"/>
    <n v="156"/>
    <s v="CHINA"/>
    <n v="0"/>
    <n v="0"/>
    <n v="18"/>
    <n v="54.8917"/>
    <n v="0"/>
    <n v="0"/>
    <n v="1"/>
  </r>
  <r>
    <s v="2025-12-29 00:00:00.000000 UTC"/>
    <x v="3"/>
    <d v="2025-12-28T00:00:00"/>
    <d v="2025-12-29T00:00:00"/>
    <n v="1030"/>
    <s v="ADMINISTRACION HAINA ORIENTAL"/>
    <n v="1"/>
    <n v="8"/>
    <x v="6"/>
    <s v="BOBINAS DE ACERO GALVANIZADO"/>
    <s v="NUEVO"/>
    <n v="100000000"/>
    <s v="Kilogramos"/>
    <n v="0.63300000000000001"/>
    <n v="63300"/>
    <n v="5499.9688429999997"/>
    <n v="1265.9928580000001"/>
    <n v="0"/>
    <n v="4423256.6199000003"/>
    <n v="0"/>
    <n v="0"/>
    <n v="796186.19"/>
    <n v="796186.19"/>
    <s v="CNCGU"/>
    <s v="CHANGSHU"/>
    <n v="156"/>
    <s v="CHINA"/>
    <n v="156"/>
    <s v="CHINA"/>
    <n v="0"/>
    <n v="0"/>
    <n v="18"/>
    <n v="63.129800000000003"/>
    <n v="0"/>
    <n v="1"/>
    <n v="1"/>
  </r>
  <r>
    <s v="2025-12-29 00:00:00.000000 UTC"/>
    <x v="3"/>
    <d v="2025-12-28T00:00:00"/>
    <d v="2025-12-29T00:00:00"/>
    <n v="1030"/>
    <s v="ADMINISTRACION HAINA ORIENTAL"/>
    <n v="1"/>
    <n v="1"/>
    <x v="4"/>
    <s v="BOBINAS DE ALUZINC GALVANIZADAS 0.5MM X 1220MM"/>
    <s v="NUEVO"/>
    <n v="105530000"/>
    <s v="Kilogramos"/>
    <n v="0.87429999999999997"/>
    <n v="92264.879000000001"/>
    <n v="6898.45"/>
    <n v="29.25"/>
    <n v="5.6210000000000004"/>
    <n v="6262364.3257999998"/>
    <n v="0"/>
    <n v="0"/>
    <n v="563612.63"/>
    <n v="563612.63"/>
    <s v="CNCGU"/>
    <s v="CHANGSHU"/>
    <n v="156"/>
    <s v="CHINA"/>
    <n v="156"/>
    <s v="CHINA"/>
    <n v="0"/>
    <n v="0"/>
    <n v="18"/>
    <n v="63.129800000000003"/>
    <n v="0"/>
    <n v="1"/>
    <n v="1"/>
  </r>
  <r>
    <s v="2024-03-08 00:00:00.000000 UTC"/>
    <x v="1"/>
    <d v="2024-03-08T00:00:00"/>
    <d v="2024-03-08T00:00:00"/>
    <n v="1030"/>
    <s v="ADMINISTRACION HAINA ORIENTAL"/>
    <n v="1"/>
    <n v="4"/>
    <x v="4"/>
    <s v="BOBINAS DE ALUZINC GALVANIZADAS 0.5MM X 1220MM"/>
    <s v="NUEVO"/>
    <n v="105130000"/>
    <s v="Kilogramos"/>
    <n v="0.89139999999999997"/>
    <n v="93712.881999999998"/>
    <n v="5383.3284229999999"/>
    <n v="38.510590000000001"/>
    <n v="1.042889"/>
    <n v="5859653.3963000001"/>
    <n v="0"/>
    <n v="0"/>
    <n v="527368.81000000006"/>
    <n v="527368.81000000006"/>
    <s v="CNCGU"/>
    <s v="CHANGSHU"/>
    <n v="156"/>
    <s v="CHINA"/>
    <n v="156"/>
    <s v="CHINA"/>
    <n v="0"/>
    <n v="0"/>
    <n v="18"/>
    <n v="59.107399999999998"/>
    <n v="0"/>
    <n v="0"/>
    <n v="1"/>
  </r>
  <r>
    <s v="2021-11-25 00:00:00.000000 UTC"/>
    <x v="4"/>
    <m/>
    <d v="2021-11-25T00:00:00"/>
    <n v="1030"/>
    <s v="ADMINISTRACION HAINA ORIENTAL"/>
    <n v="1"/>
    <n v="2"/>
    <x v="79"/>
    <s v="PRODUCTOS LAMINADOS PLANOS ENROLLADOS EN CALIENTE"/>
    <s v="NUEVO"/>
    <n v="59720000"/>
    <s v="Kilogramos"/>
    <n v="0.93920000000000003"/>
    <n v="56089.023999999998"/>
    <n v="5247.5514649999996"/>
    <n v="74.220804000000001"/>
    <n v="3.0471759999999999"/>
    <n v="3488087.1995999999"/>
    <n v="0"/>
    <n v="0"/>
    <n v="313928.33"/>
    <n v="313928.33"/>
    <s v="CNLYG"/>
    <s v="LIANYUNGANG"/>
    <n v="156"/>
    <s v="CHINA"/>
    <n v="156"/>
    <s v="CHINA"/>
    <n v="0"/>
    <n v="0"/>
    <n v="18"/>
    <n v="56.796399999999998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60"/>
    <x v="2"/>
    <s v="BARRA LISA  T-304-A/I 3/8 10MM -20PIES 6.09MTS USO INDUSTRIAL"/>
    <s v="NUEVO"/>
    <n v="382000"/>
    <s v="Kilogramos"/>
    <n v="3.4424000000000001"/>
    <n v="1314.9967999999999"/>
    <n v="98.212400000000002"/>
    <n v="1.319224"/>
    <n v="28.885999999999999"/>
    <n v="85466.245999999999"/>
    <n v="0"/>
    <n v="0"/>
    <n v="15383.92"/>
    <n v="15383.92"/>
    <s v="CNNSA"/>
    <s v="NANSHA"/>
    <n v="156"/>
    <s v="CHINA"/>
    <n v="156"/>
    <s v="CHINA"/>
    <n v="0"/>
    <n v="0"/>
    <n v="18"/>
    <n v="59.210900000000002"/>
    <n v="0"/>
    <n v="0"/>
    <n v="1"/>
  </r>
  <r>
    <s v="2024-12-06 00:00:00.000000 UTC"/>
    <x v="1"/>
    <d v="2024-12-05T00:00:00"/>
    <d v="2024-12-12T00:00:00"/>
    <n v="1030"/>
    <s v="ADMINISTRACION HAINA ORIENTAL"/>
    <n v="1"/>
    <n v="2"/>
    <x v="100"/>
    <s v="PLANCHA DE ACERO 5.77 X 2M"/>
    <s v="NUEVO"/>
    <n v="7500000"/>
    <s v="Kilogramos"/>
    <n v="0.39"/>
    <n v="2925"/>
    <n v="613.60928000000001"/>
    <n v="58.554788000000002"/>
    <n v="0"/>
    <n v="218245.75649999999"/>
    <n v="0"/>
    <n v="0"/>
    <n v="39284.239999999998"/>
    <n v="39284.239999999998"/>
    <s v="CNQIN"/>
    <s v="QINGXI"/>
    <n v="156"/>
    <s v="CHINA"/>
    <n v="156"/>
    <s v="CHINA"/>
    <n v="0"/>
    <n v="0"/>
    <n v="18"/>
    <n v="60.671599999999998"/>
    <n v="0"/>
    <n v="1"/>
    <n v="1"/>
  </r>
  <r>
    <s v="2022-03-12 00:00:00.000000 UTC"/>
    <x v="5"/>
    <m/>
    <d v="2022-03-12T00:00:00"/>
    <n v="1150"/>
    <s v="ADMINISTRACION PUERTO MULTIMODAL CAUCEDO"/>
    <n v="1"/>
    <n v="5"/>
    <x v="12"/>
    <s v="TOLA A/IC 26 0.5MM 4X8"/>
    <s v="NUEVO"/>
    <n v="2122000"/>
    <s v="Kilogramos"/>
    <n v="2.9681000000000002"/>
    <n v="6298.3082000000004"/>
    <n v="938.81280000000004"/>
    <n v="6.9999200000000004"/>
    <n v="125.17504"/>
    <n v="405621.00550000003"/>
    <n v="0"/>
    <n v="0"/>
    <n v="73011.78"/>
    <n v="73011.78"/>
    <s v="CNYTN"/>
    <s v="YANTIAN"/>
    <n v="156"/>
    <s v="CHINA"/>
    <n v="156"/>
    <s v="CHINA"/>
    <n v="0"/>
    <n v="0"/>
    <n v="18"/>
    <n v="55.042000000000002"/>
    <n v="0"/>
    <n v="0"/>
    <n v="1"/>
  </r>
  <r>
    <s v="2022-02-11 00:00:00.000000 UTC"/>
    <x v="5"/>
    <m/>
    <d v="2022-02-11T00:00:00"/>
    <n v="1030"/>
    <s v="ADMINISTRACION HAINA ORIENTAL"/>
    <n v="1"/>
    <n v="1"/>
    <x v="13"/>
    <s v="PRODUCTOS LAMINADOS PLANOS ENROLLADOS EN CALIENTE"/>
    <s v="NUEVO"/>
    <n v="38490000"/>
    <s v="Kilogramos"/>
    <n v="1.0246999999999999"/>
    <n v="39440.703000000001"/>
    <n v="7596.5842439999997"/>
    <n v="56.915273999999997"/>
    <n v="0.691859"/>
    <n v="2693188.9235"/>
    <n v="0"/>
    <n v="0"/>
    <n v="242387"/>
    <n v="242387"/>
    <s v="RUOVB"/>
    <s v="NOVOSIBIRSK"/>
    <n v="643"/>
    <s v="RUSIA"/>
    <n v="156"/>
    <s v="CHINA"/>
    <n v="0"/>
    <n v="0"/>
    <n v="18"/>
    <n v="57.186300000000003"/>
    <n v="0"/>
    <n v="0"/>
    <n v="1"/>
  </r>
  <r>
    <s v="2021-09-17 00:00:00.000000 UTC"/>
    <x v="4"/>
    <d v="2021-09-16T00:00:00"/>
    <d v="2021-09-17T00:00:00"/>
    <n v="1150"/>
    <s v="ADMINISTRACION PUERTO MULTIMODAL CAUCEDO"/>
    <n v="1"/>
    <n v="25"/>
    <x v="73"/>
    <s v="PRODUCTOS LAMINADOS PLANOS ENROLLADOS EN FRIO"/>
    <s v="NUEVO"/>
    <n v="244000"/>
    <s v="Kilogramos"/>
    <n v="2.9969000000000001"/>
    <n v="731.24360000000001"/>
    <n v="98.672759999999997"/>
    <n v="0.80755200000000005"/>
    <n v="8.4120000000000008"/>
    <n v="47603.530599999998"/>
    <n v="1428.11"/>
    <n v="0"/>
    <n v="8825.7000000000007"/>
    <n v="10253.81"/>
    <s v="CNHUA"/>
    <s v="HUANGPU"/>
    <n v="156"/>
    <s v="CHINA"/>
    <n v="156"/>
    <s v="CHINA"/>
    <n v="3"/>
    <n v="0"/>
    <n v="18"/>
    <n v="56.728999999999999"/>
    <n v="0"/>
    <n v="0"/>
    <n v="1"/>
  </r>
  <r>
    <s v="2021-02-02 00:00:00.000000 UTC"/>
    <x v="4"/>
    <m/>
    <d v="2021-02-02T00:00:00"/>
    <n v="1030"/>
    <s v="ADMINISTRACION HAINA ORIENTAL"/>
    <n v="1"/>
    <n v="2"/>
    <x v="32"/>
    <s v="PRODUCTOS LAMINADOS PLANOS SIN ENROLLAR EN CALIENTE"/>
    <s v="NUEVO"/>
    <n v="43580"/>
    <s v="Toneladas Metricas"/>
    <n v="554.7971"/>
    <n v="24178.057617999999"/>
    <n v="1316.509442"/>
    <n v="53.995466"/>
    <n v="5.2902420000000001"/>
    <n v="1485535.1266999999"/>
    <n v="44566.05"/>
    <n v="0"/>
    <n v="275418.21000000002"/>
    <n v="319984.26"/>
    <s v="CNLSN"/>
    <s v="LANSHAN"/>
    <n v="156"/>
    <s v="CHINA"/>
    <n v="156"/>
    <s v="CHINA"/>
    <n v="3"/>
    <n v="0"/>
    <n v="18"/>
    <n v="58.133499999999998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1"/>
    <x v="25"/>
    <s v="VIGA H DE ACERO, SIZE 250*125*6*9, 25 UNIDADES"/>
    <s v="NUEVO"/>
    <n v="4047400"/>
    <s v="Kilogramos"/>
    <n v="0.7"/>
    <n v="2833.18"/>
    <n v="1493.267509"/>
    <n v="58.081150000000001"/>
    <n v="0"/>
    <n v="263277.54109999997"/>
    <n v="36858.86"/>
    <n v="0"/>
    <n v="54024.55"/>
    <n v="90883.41"/>
    <s v="CNXMN"/>
    <s v="XIAMEN"/>
    <n v="156"/>
    <s v="CHINA"/>
    <n v="156"/>
    <s v="CHINA"/>
    <n v="14"/>
    <n v="0"/>
    <n v="18"/>
    <n v="60.046700000000001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35"/>
    <x v="25"/>
    <s v="VIGA H RH400*200*8*13 12 UNIDADES"/>
    <s v="NUEVO"/>
    <n v="7185400"/>
    <s v="Kilogramos"/>
    <n v="1.22"/>
    <n v="8766.1880000000001"/>
    <n v="1635.9138"/>
    <n v="8.7655279999999998"/>
    <n v="0"/>
    <n v="626869.96089999995"/>
    <n v="87761.79"/>
    <n v="0"/>
    <n v="128633.72"/>
    <n v="216395.51"/>
    <s v="CNXMN"/>
    <s v="XIAMEN"/>
    <n v="156"/>
    <s v="CHINA"/>
    <n v="156"/>
    <s v="CHINA"/>
    <n v="14"/>
    <n v="0"/>
    <n v="18"/>
    <n v="60.213000000000001"/>
    <n v="0"/>
    <n v="0"/>
    <n v="1"/>
  </r>
  <r>
    <s v="2023-12-07 00:00:00.000000 UTC"/>
    <x v="0"/>
    <d v="2023-12-05T00:00:00"/>
    <d v="2023-12-07T00:00:00"/>
    <n v="1150"/>
    <s v="ADMINISTRACION PUERTO MULTIMODAL CAUCEDO"/>
    <n v="1"/>
    <n v="32"/>
    <x v="78"/>
    <s v="VARILLA TIPO TORNILLO PARA MONTACARGA"/>
    <s v="NUEVO"/>
    <n v="6000"/>
    <s v="Toneladas Metricas"/>
    <n v="69.94"/>
    <n v="419.64"/>
    <n v="4.8054600000000001"/>
    <n v="8.393084"/>
    <n v="0"/>
    <n v="24722.8289"/>
    <n v="4944.57"/>
    <n v="0"/>
    <n v="5340.13"/>
    <n v="10284.700000000001"/>
    <s v="MXVER"/>
    <s v="VERACRUZ"/>
    <n v="484"/>
    <s v="MEXICO"/>
    <n v="156"/>
    <s v="CHINA"/>
    <n v="20"/>
    <n v="0"/>
    <n v="18"/>
    <n v="57.117899999999999"/>
    <n v="0"/>
    <n v="1"/>
    <n v="1"/>
  </r>
  <r>
    <s v="2019-11-26 00:00:00.000000 UTC"/>
    <x v="6"/>
    <m/>
    <d v="2019-11-27T00:00:00"/>
    <n v="1150"/>
    <s v="ADMINISTRACION PUERTO MULTIMODAL CAUCEDO"/>
    <n v="1"/>
    <n v="3"/>
    <x v="16"/>
    <s v="BARRAS DE EJES DE ACERO (ROUND BAR)(1) (80 PCS)"/>
    <s v="NUEVO"/>
    <n v="2099740"/>
    <s v="Kilogramos"/>
    <n v="0.97260000000000002"/>
    <n v="2042.207124"/>
    <n v="203.29679999999999"/>
    <n v="4.5008460000000001"/>
    <n v="0"/>
    <n v="118986.31570000001"/>
    <n v="21417.534299999999"/>
    <n v="0"/>
    <n v="25701.040000000001"/>
    <n v="47118.5743"/>
    <s v="CNDLC"/>
    <s v="DALIAN"/>
    <n v="156"/>
    <s v="CHINA"/>
    <n v="156"/>
    <s v="CHINA"/>
    <m/>
    <m/>
    <m/>
    <n v="52.8827"/>
    <n v="0"/>
    <n v="0"/>
    <n v="1"/>
  </r>
  <r>
    <s v="2019-11-26 00:00:00.000000 UTC"/>
    <x v="6"/>
    <m/>
    <d v="2019-11-27T00:00:00"/>
    <n v="1150"/>
    <s v="ADMINISTRACION PUERTO MULTIMODAL CAUCEDO"/>
    <n v="1"/>
    <n v="13"/>
    <x v="16"/>
    <s v="BARRAS DE EJES DE ACERO (ROUND BAR)(3) (8 PCS)"/>
    <s v="NUEVO"/>
    <n v="1756000"/>
    <s v="Kilogramos"/>
    <n v="1.0494000000000001"/>
    <n v="1842.7464"/>
    <n v="183.4392"/>
    <n v="4.0612130000000004"/>
    <n v="0"/>
    <n v="107365.037"/>
    <n v="19325.709299999999"/>
    <n v="0"/>
    <n v="23190.85"/>
    <n v="42516.559300000001"/>
    <s v="CNDLC"/>
    <s v="DALIAN"/>
    <n v="156"/>
    <s v="CHINA"/>
    <n v="156"/>
    <s v="CHINA"/>
    <m/>
    <m/>
    <m/>
    <n v="52.8827"/>
    <n v="0"/>
    <n v="0"/>
    <n v="1"/>
  </r>
  <r>
    <s v="2019-04-23 00:00:00.000000 UTC"/>
    <x v="6"/>
    <m/>
    <d v="2019-04-23T00:00:00"/>
    <n v="1150"/>
    <s v="ADMINISTRACION PUERTO MULTIMODAL CAUCEDO"/>
    <n v="1"/>
    <n v="6"/>
    <x v="27"/>
    <s v="PLANCHAS DE ALUZIN TAMAÃ‘O 90CM"/>
    <s v="NUEVO"/>
    <n v="500000"/>
    <s v="Kilogramos"/>
    <n v="10"/>
    <n v="5000"/>
    <n v="562.49040000000002"/>
    <n v="99.999701999999999"/>
    <n v="0"/>
    <n v="286254.8224"/>
    <n v="57250.96"/>
    <n v="0"/>
    <n v="61829.82"/>
    <n v="119080.78"/>
    <s v="CNXMN"/>
    <s v="XIAMEN"/>
    <n v="156"/>
    <s v="CHINA"/>
    <n v="156"/>
    <s v="CHINA"/>
    <m/>
    <m/>
    <m/>
    <n v="50.552799999999998"/>
    <n v="0"/>
    <n v="0"/>
    <n v="1"/>
  </r>
  <r>
    <s v="2019-05-29 00:00:00.000000 UTC"/>
    <x v="6"/>
    <m/>
    <d v="2019-06-14T00:00:00"/>
    <n v="1030"/>
    <s v="ADMINISTRACION HAINA ORIENTAL"/>
    <n v="1"/>
    <n v="2"/>
    <x v="83"/>
    <s v="KILOGRAMOS DE LAMINAS DE ACERO 1.5mm x 900mm x 2280mm PARA FABRICAR CHASIS DE MOTOCICLETAS CG150 Y CG200 (VER OBSERVACIONES)"/>
    <s v="NUEVO"/>
    <n v="3160000"/>
    <s v="Kilogramos"/>
    <n v="0.59"/>
    <n v="1864.4"/>
    <n v="331.88119999999998"/>
    <n v="37.287801000000002"/>
    <n v="0"/>
    <n v="112957.36259999999"/>
    <n v="0"/>
    <n v="0"/>
    <n v="0"/>
    <n v="0"/>
    <s v="CNZGA"/>
    <s v="ZHONGSHAN"/>
    <n v="156"/>
    <s v="CHINA"/>
    <n v="156"/>
    <s v="CHINA"/>
    <m/>
    <m/>
    <m/>
    <n v="50.572499999999998"/>
    <n v="0"/>
    <n v="0"/>
    <n v="1"/>
  </r>
  <r>
    <s v="2019-02-15 00:00:00.000000 UTC"/>
    <x v="6"/>
    <m/>
    <d v="2019-02-15T00:00:00"/>
    <n v="1030"/>
    <s v="ADMINISTRACION HAINA ORIENTAL"/>
    <n v="1"/>
    <n v="3"/>
    <x v="20"/>
    <s v="TOLAS PERFORADAS DE ACERO INOXIDABLE 1/16'' X GA19 X 4' X 8'. 20 PCS."/>
    <s v="NUEVO"/>
    <n v="232000"/>
    <s v="Kilogramos"/>
    <n v="7.931"/>
    <n v="1839.992"/>
    <n v="50.769039999999997"/>
    <n v="3.2419660000000001"/>
    <n v="23.571339999999999"/>
    <n v="96822.368199999997"/>
    <n v="0"/>
    <n v="0"/>
    <n v="17428.03"/>
    <n v="17428.03"/>
    <s v="KRGJG"/>
    <s v="GIJANG-GUN/BUSAN"/>
    <n v="410"/>
    <s v="COREA DEL SUR"/>
    <n v="156"/>
    <s v="CHINA"/>
    <m/>
    <m/>
    <m/>
    <n v="50.492100000000001"/>
    <n v="0"/>
    <n v="0"/>
    <n v="1"/>
  </r>
  <r>
    <s v="2019-05-22 00:00:00.000000 UTC"/>
    <x v="6"/>
    <m/>
    <d v="2019-05-22T00:00:00"/>
    <n v="1030"/>
    <s v="ADMINISTRACION HAINA ORIENTAL"/>
    <n v="1"/>
    <n v="17"/>
    <x v="20"/>
    <s v="TOLAS PERFORADAS DE ACERO INOXIDABLE, 3/8&quot; X GA-19 X 4' X 8'. 15 PCS."/>
    <s v="NUEVO"/>
    <n v="126000"/>
    <s v="Kilogramos"/>
    <n v="6.5476000000000001"/>
    <n v="824.99760000000003"/>
    <n v="19.768932"/>
    <n v="1.4732959999999999"/>
    <n v="0"/>
    <n v="42793.139199999998"/>
    <n v="0"/>
    <n v="0"/>
    <n v="7702.77"/>
    <n v="7702.77"/>
    <s v="KRGJG"/>
    <s v="GIJANG-GUN/BUSAN"/>
    <n v="410"/>
    <s v="COREA DEL SUR"/>
    <n v="156"/>
    <s v="CHINA"/>
    <m/>
    <m/>
    <m/>
    <n v="50.5685"/>
    <n v="0"/>
    <n v="0"/>
    <n v="1"/>
  </r>
  <r>
    <s v="2025-12-29 00:00:00.000000 UTC"/>
    <x v="3"/>
    <d v="2025-12-28T00:00:00"/>
    <d v="2025-12-29T00:00:00"/>
    <n v="1030"/>
    <s v="ADMINISTRACION HAINA ORIENTAL"/>
    <n v="1"/>
    <n v="16"/>
    <x v="6"/>
    <s v="BOBINAS DE ACERO GALVANIZADO"/>
    <s v="NUEVO"/>
    <n v="39512000"/>
    <s v="Kilogramos"/>
    <n v="0.63300000000000001"/>
    <n v="25011.096000000001"/>
    <n v="2173.1430730000002"/>
    <n v="500.21803499999999"/>
    <n v="0"/>
    <n v="1747717.1555999999"/>
    <n v="0"/>
    <n v="0"/>
    <n v="314581.21999999997"/>
    <n v="314581.21999999997"/>
    <s v="CNCGU"/>
    <s v="CHANGSHU"/>
    <n v="156"/>
    <s v="CHINA"/>
    <n v="156"/>
    <s v="CHINA"/>
    <n v="0"/>
    <n v="0"/>
    <n v="18"/>
    <n v="63.129800000000003"/>
    <n v="0"/>
    <n v="1"/>
    <n v="1"/>
  </r>
  <r>
    <s v="2025-12-29 00:00:00.000000 UTC"/>
    <x v="3"/>
    <d v="2025-12-28T00:00:00"/>
    <d v="2025-12-29T00:00:00"/>
    <n v="1030"/>
    <s v="ADMINISTRACION HAINA ORIENTAL"/>
    <n v="1"/>
    <n v="5"/>
    <x v="6"/>
    <s v="BOBINAS DE ACERO GALVANIZADO"/>
    <s v="NUEVO"/>
    <n v="92499000"/>
    <s v="Kilogramos"/>
    <n v="0.63300000000000001"/>
    <n v="58551.866999999998"/>
    <n v="5087.38807"/>
    <n v="1171.024263"/>
    <n v="0"/>
    <n v="4091468.1408000002"/>
    <n v="0"/>
    <n v="0"/>
    <n v="736464.27"/>
    <n v="736464.27"/>
    <s v="CNCGU"/>
    <s v="CHANGSHU"/>
    <n v="156"/>
    <s v="CHINA"/>
    <n v="156"/>
    <s v="CHINA"/>
    <n v="0"/>
    <n v="0"/>
    <n v="18"/>
    <n v="63.129800000000003"/>
    <n v="0"/>
    <n v="1"/>
    <n v="1"/>
  </r>
  <r>
    <s v="2020-06-17 00:00:00.000000 UTC"/>
    <x v="2"/>
    <m/>
    <d v="2020-06-27T00:00:00"/>
    <n v="1030"/>
    <s v="ADMINISTRACION HAINA ORIENTAL"/>
    <n v="1"/>
    <n v="9"/>
    <x v="6"/>
    <s v="PRODUCTOS LAMINADOS PLANOS ENROLLADOS EN FRIO"/>
    <m/>
    <n v="8896000"/>
    <s v="Kilogramos"/>
    <n v="0.69099999999999995"/>
    <n v="6147.1360000000004"/>
    <n v="419.987934"/>
    <n v="122.941327"/>
    <n v="19.005182000000001"/>
    <n v="390021.64610000001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4-04-02 00:00:00.000000 UTC"/>
    <x v="1"/>
    <d v="2024-04-01T00:00:00"/>
    <d v="2024-04-02T00:00:00"/>
    <n v="1030"/>
    <s v="ADMINISTRACION HAINA ORIENTAL"/>
    <n v="1"/>
    <n v="2"/>
    <x v="85"/>
    <s v="PLANCHA DE ACERO 6.05 X 2M"/>
    <s v="NUEVO"/>
    <n v="2374000"/>
    <s v="Kilogramos"/>
    <n v="0.36499999999999999"/>
    <n v="866.51"/>
    <n v="224.96556000000001"/>
    <n v="17.329723999999999"/>
    <n v="0"/>
    <n v="65710.674899999998"/>
    <n v="0"/>
    <n v="0"/>
    <n v="11827.92"/>
    <n v="11827.92"/>
    <s v="CNNSA"/>
    <s v="NANSHA"/>
    <n v="156"/>
    <s v="CHINA"/>
    <n v="156"/>
    <s v="CHINA"/>
    <n v="0"/>
    <n v="0"/>
    <n v="18"/>
    <n v="59.2624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9"/>
    <x v="12"/>
    <s v="TOLA ALUMINIO CONRRUGADO 1/16 1.5MM 4X8"/>
    <s v="NUEVO"/>
    <n v="404400"/>
    <s v="Kilogramos"/>
    <n v="4.2663000000000002"/>
    <n v="1725.2917199999999"/>
    <n v="76.112949999999998"/>
    <n v="1.9092739999999999"/>
    <n v="37.129961000000002"/>
    <n v="108263.4904"/>
    <n v="0"/>
    <n v="0"/>
    <n v="19487.43"/>
    <n v="19487.43"/>
    <s v="CNSHK"/>
    <s v="SHEKOU"/>
    <n v="156"/>
    <s v="CHINA"/>
    <n v="156"/>
    <s v="CHINA"/>
    <n v="0"/>
    <n v="0"/>
    <n v="18"/>
    <n v="58.824599999999997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2"/>
    <x v="12"/>
    <s v="TOLA A/I C-18- 1.2MM 4X8"/>
    <s v="NUEVO"/>
    <n v="8130600"/>
    <s v="Kilogramos"/>
    <n v="2.1507999999999998"/>
    <n v="17487.29448"/>
    <n v="1092.1858500000001"/>
    <n v="19.150656000000001"/>
    <n v="429.51031399999999"/>
    <n v="1127973.2120000001"/>
    <n v="0"/>
    <n v="0"/>
    <n v="203035.18"/>
    <n v="203035.18"/>
    <s v="CNSHK"/>
    <s v="SHEKOU"/>
    <n v="156"/>
    <s v="CHINA"/>
    <n v="156"/>
    <s v="CHINA"/>
    <n v="0"/>
    <n v="0"/>
    <n v="18"/>
    <n v="59.279200000000003"/>
    <n v="0"/>
    <n v="0"/>
    <n v="1"/>
  </r>
  <r>
    <s v="2024-08-02 00:00:00.000000 UTC"/>
    <x v="1"/>
    <d v="2024-07-31T00:00:00"/>
    <d v="2024-08-05T00:00:00"/>
    <n v="1030"/>
    <s v="ADMINISTRACION HAINA ORIENTAL"/>
    <n v="1"/>
    <n v="4"/>
    <x v="99"/>
    <s v="CANAL DE ACERO"/>
    <s v="NUEVO"/>
    <n v="15000000"/>
    <s v="Kilogramos"/>
    <n v="0.85"/>
    <n v="12750"/>
    <n v="3880.9989609999998"/>
    <n v="166.878378"/>
    <n v="0"/>
    <n v="999071.7095"/>
    <n v="0"/>
    <n v="0"/>
    <n v="179832.91"/>
    <n v="179832.91"/>
    <s v="CNXMN"/>
    <s v="XIAMEN"/>
    <n v="156"/>
    <s v="CHINA"/>
    <n v="156"/>
    <s v="CHINA"/>
    <n v="0"/>
    <n v="0"/>
    <n v="18"/>
    <n v="59.475999999999999"/>
    <n v="0"/>
    <n v="0"/>
    <n v="1"/>
  </r>
  <r>
    <s v="2021-10-28 00:00:00.000000 UTC"/>
    <x v="4"/>
    <m/>
    <d v="2021-10-28T00:00:00"/>
    <n v="1150"/>
    <s v="ADMINISTRACION PUERTO MULTIMODAL CAUCEDO"/>
    <n v="1"/>
    <n v="15"/>
    <x v="38"/>
    <s v="PRODUCTOS LAMINADOS PLANOS SIN ENROLLAR EN FRIO"/>
    <s v="NUEVO"/>
    <n v="2345000"/>
    <s v="Kilogramos"/>
    <n v="4.38"/>
    <n v="10271.1"/>
    <n v="3267.442908"/>
    <n v="14.005224"/>
    <n v="0"/>
    <n v="766744.04079999996"/>
    <n v="0"/>
    <n v="0"/>
    <n v="138014.26999999999"/>
    <n v="138014.26999999999"/>
    <s v="CNZUH"/>
    <s v="ZHUHAI"/>
    <n v="156"/>
    <s v="CHINA"/>
    <n v="156"/>
    <s v="CHINA"/>
    <n v="0"/>
    <n v="0"/>
    <n v="18"/>
    <n v="56.575499999999998"/>
    <n v="0"/>
    <n v="0"/>
    <n v="1"/>
  </r>
  <r>
    <s v="2021-01-12 00:00:00.000000 UTC"/>
    <x v="4"/>
    <m/>
    <d v="2021-01-12T00:00:00"/>
    <n v="1010"/>
    <s v="ADMINISTRACION SANTO DOMINGO"/>
    <n v="1"/>
    <n v="1"/>
    <x v="64"/>
    <s v="PRODUCTOS LAMINADOS PLANOS SIN ENROLLAR EN FRIO"/>
    <s v="NUEVO"/>
    <n v="370970"/>
    <s v="Kilogramos"/>
    <n v="9.5754999999999999"/>
    <n v="3552.2232349999999"/>
    <n v="226.743055"/>
    <n v="71.044292999999996"/>
    <n v="0"/>
    <n v="224884.56580000001"/>
    <n v="0"/>
    <n v="0"/>
    <n v="40479.22"/>
    <n v="40479.22"/>
    <s v="MXVER"/>
    <s v="VERACRUZ"/>
    <n v="484"/>
    <s v="MEXICO"/>
    <n v="156"/>
    <s v="CHINA"/>
    <n v="0"/>
    <n v="0"/>
    <n v="18"/>
    <n v="58.4114"/>
    <n v="0"/>
    <n v="0"/>
    <n v="1"/>
  </r>
  <r>
    <s v="2022-12-14 00:00:00.000000 UTC"/>
    <x v="5"/>
    <m/>
    <d v="2022-12-14T00:00:00"/>
    <n v="1030"/>
    <s v="ADMINISTRACION HAINA ORIENTAL"/>
    <n v="1"/>
    <n v="5"/>
    <x v="38"/>
    <s v="LAMINA DE ACERO INOXIDABLE 0.6MM X 48 X 96"/>
    <s v="NUEVO"/>
    <n v="2736000"/>
    <s v="Kilogramos"/>
    <n v="3.0249999999999999"/>
    <n v="8276.4"/>
    <n v="772.66409999999996"/>
    <n v="34.638415999999999"/>
    <n v="0"/>
    <n v="503174.72610000003"/>
    <n v="0"/>
    <n v="0"/>
    <n v="90571.45"/>
    <n v="90571.45"/>
    <s v="TWTXG"/>
    <s v="TAICHUNG"/>
    <n v="158"/>
    <s v="TAIWAN"/>
    <n v="156"/>
    <s v="CHINA"/>
    <n v="0"/>
    <n v="0"/>
    <n v="18"/>
    <n v="55.393099999999997"/>
    <n v="0"/>
    <n v="1"/>
    <n v="1"/>
  </r>
  <r>
    <s v="2020-10-11 00:00:00.000000 UTC"/>
    <x v="2"/>
    <m/>
    <d v="2020-10-26T00:00:00"/>
    <n v="1150"/>
    <s v="ADMINISTRACION PUERTO MULTIMODAL CAUCEDO"/>
    <n v="1"/>
    <n v="8"/>
    <x v="22"/>
    <s v="ALAMBRE ALEADO"/>
    <s v="NUEVO"/>
    <n v="8000000"/>
    <s v="Kilogramos"/>
    <n v="0.65"/>
    <n v="5200"/>
    <n v="1140.9972"/>
    <n v="103.999776"/>
    <n v="0"/>
    <n v="376969.02159999998"/>
    <n v="11309.07"/>
    <n v="0"/>
    <n v="69890.06"/>
    <n v="81199.13"/>
    <s v="CNNGB"/>
    <s v="NINGBO"/>
    <n v="156"/>
    <s v="CHINA"/>
    <n v="156"/>
    <s v="CHINA"/>
    <n v="3"/>
    <n v="0"/>
    <n v="18"/>
    <n v="58.490099999999998"/>
    <m/>
    <n v="0"/>
    <n v="1"/>
  </r>
  <r>
    <s v="2025-02-13 00:00:00.000000 UTC"/>
    <x v="3"/>
    <d v="2025-02-11T00:00:00"/>
    <d v="2025-02-13T00:00:00"/>
    <n v="1150"/>
    <s v="ADMINISTRACION PUERTO MULTIMODAL CAUCEDO"/>
    <n v="1"/>
    <n v="2"/>
    <x v="9"/>
    <s v="PLANCHAS ACERO GALVANIZADO 14A 48X96&quot;"/>
    <s v="NUEVO"/>
    <n v="15438000"/>
    <s v="Kilogramos"/>
    <n v="0.98"/>
    <n v="15129.24"/>
    <n v="3847.3564999999999"/>
    <n v="302.58571000000001"/>
    <n v="106.54218"/>
    <n v="1205885.3060999999"/>
    <n v="36176.559999999998"/>
    <n v="0"/>
    <n v="223571.19"/>
    <n v="259747.75"/>
    <s v="SGSIN"/>
    <s v="SINGAPORE"/>
    <n v="702"/>
    <s v="SINGAPUR"/>
    <n v="156"/>
    <s v="CHINA"/>
    <n v="3"/>
    <n v="0"/>
    <n v="18"/>
    <n v="62.204799999999999"/>
    <n v="0"/>
    <n v="0"/>
    <n v="1"/>
  </r>
  <r>
    <s v="2023-09-22 00:00:00.000000 UTC"/>
    <x v="0"/>
    <d v="2023-09-19T00:00:00"/>
    <d v="2023-09-29T00:00:00"/>
    <n v="1150"/>
    <s v="ADMINISTRACION PUERTO MULTIMODAL CAUCEDO"/>
    <n v="1"/>
    <n v="5"/>
    <x v="25"/>
    <s v="VIGAS DE ACERO EN H W8X10 (200X100X5.5X8)"/>
    <s v="NUEVO"/>
    <n v="2400000"/>
    <s v="Kilogramos"/>
    <n v="0.65"/>
    <n v="1560"/>
    <n v="96.847999999999999"/>
    <n v="31.199134999999998"/>
    <n v="0"/>
    <n v="96049.045100000003"/>
    <n v="13446.87"/>
    <n v="0"/>
    <n v="19709.259999999998"/>
    <n v="33156.129999999997"/>
    <s v="CNNSA"/>
    <s v="NANSHA"/>
    <n v="156"/>
    <s v="CHINA"/>
    <n v="156"/>
    <s v="CHINA"/>
    <n v="14"/>
    <n v="0"/>
    <n v="18"/>
    <n v="56.8994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6"/>
    <x v="25"/>
    <s v="VIGA H DE ACERO, SIZE 250*125*6*9, 25 UNIDADES"/>
    <s v="NUEVO"/>
    <n v="7821000"/>
    <s v="Kilogramos"/>
    <n v="0.7"/>
    <n v="5474.7"/>
    <n v="2885.5357770000001"/>
    <n v="112.23390000000001"/>
    <n v="0"/>
    <n v="508744.78659999999"/>
    <n v="71224.27"/>
    <n v="0"/>
    <n v="104394.43"/>
    <n v="175618.7"/>
    <s v="CNXMN"/>
    <s v="XIAMEN"/>
    <n v="156"/>
    <s v="CHINA"/>
    <n v="156"/>
    <s v="CHINA"/>
    <n v="14"/>
    <n v="0"/>
    <n v="18"/>
    <n v="60.046700000000001"/>
    <n v="0"/>
    <n v="0"/>
    <n v="1"/>
  </r>
  <r>
    <s v="2024-08-01 00:00:00.000000 UTC"/>
    <x v="1"/>
    <d v="2024-07-31T00:00:00"/>
    <d v="2024-08-05T00:00:00"/>
    <n v="1030"/>
    <s v="ADMINISTRACION HAINA ORIENTAL"/>
    <n v="1"/>
    <n v="5"/>
    <x v="24"/>
    <s v="VIGAS DE ACERO PERFIL I USADO"/>
    <s v="NUEVO"/>
    <n v="891400"/>
    <s v="Kilogramos"/>
    <n v="0.85"/>
    <n v="757.69"/>
    <n v="195.10135299999999"/>
    <n v="14.7356"/>
    <n v="0"/>
    <n v="57550.4012"/>
    <n v="8057.06"/>
    <n v="0"/>
    <n v="11809.34"/>
    <n v="19866.400000000001"/>
    <s v="CNXMN"/>
    <s v="XIAMEN"/>
    <n v="156"/>
    <s v="CHINA"/>
    <n v="156"/>
    <s v="CHINA"/>
    <n v="14"/>
    <n v="0"/>
    <n v="18"/>
    <n v="59.4818"/>
    <n v="0"/>
    <n v="0"/>
    <n v="1"/>
  </r>
  <r>
    <s v="2024-08-02 00:00:00.000000 UTC"/>
    <x v="1"/>
    <d v="2024-07-31T00:00:00"/>
    <d v="2024-08-05T00:00:00"/>
    <n v="1030"/>
    <s v="ADMINISTRACION HAINA ORIENTAL"/>
    <n v="1"/>
    <n v="3"/>
    <x v="24"/>
    <s v="VIGAS DE ACERO PERFIL I W14X48"/>
    <s v="NUEVO"/>
    <n v="3910300"/>
    <s v="Kilogramos"/>
    <n v="0.85"/>
    <n v="3323.7550000000001"/>
    <n v="799.43201899999997"/>
    <n v="66.554609999999997"/>
    <n v="0"/>
    <n v="249189.0828"/>
    <n v="34886.47"/>
    <n v="0"/>
    <n v="51133.599999999999"/>
    <n v="86020.07"/>
    <s v="CNXMN"/>
    <s v="XIAMEN"/>
    <n v="156"/>
    <s v="CHINA"/>
    <n v="156"/>
    <s v="CHINA"/>
    <n v="14"/>
    <n v="0"/>
    <n v="18"/>
    <n v="59.475999999999999"/>
    <n v="0"/>
    <n v="0"/>
    <n v="1"/>
  </r>
  <r>
    <s v="2023-10-17 00:00:00.000000 UTC"/>
    <x v="0"/>
    <d v="2023-10-18T00:00:00"/>
    <d v="2023-10-17T00:00:00"/>
    <n v="1150"/>
    <s v="ADMINISTRACION PUERTO MULTIMODAL CAUCEDO"/>
    <n v="1"/>
    <n v="16"/>
    <x v="26"/>
    <s v="Tubos para ACM de Aluminio (Delgado - Cuadrado) 1&quot; x 1&quot; - 21'"/>
    <s v="NUEVO"/>
    <n v="1416430"/>
    <s v="Kilogramos"/>
    <n v="2.9308000000000001"/>
    <n v="4151.2730439999996"/>
    <n v="236.64959999999999"/>
    <n v="84.719241999999994"/>
    <n v="23.0076"/>
    <n v="255657.62940000001"/>
    <n v="51131.53"/>
    <n v="0"/>
    <n v="55222.05"/>
    <n v="106353.58"/>
    <s v="CNNGB"/>
    <s v="NINGBO"/>
    <n v="156"/>
    <s v="CHINA"/>
    <n v="156"/>
    <s v="CHINA"/>
    <n v="20"/>
    <n v="0"/>
    <n v="18"/>
    <n v="56.867800000000003"/>
    <n v="0"/>
    <n v="0"/>
    <n v="1"/>
  </r>
  <r>
    <s v="2023-12-29 00:00:00.000000 UTC"/>
    <x v="0"/>
    <d v="2023-12-26T00:00:00"/>
    <d v="2023-12-29T00:00:00"/>
    <n v="1150"/>
    <s v="ADMINISTRACION PUERTO MULTIMODAL CAUCEDO"/>
    <n v="11"/>
    <n v="24"/>
    <x v="17"/>
    <s v="ALAMBRE"/>
    <s v="NUEVO"/>
    <n v="870000"/>
    <s v="Kilogramos"/>
    <n v="15.83"/>
    <n v="13772.1"/>
    <n v="605.99490000000003"/>
    <n v="13.557852"/>
    <n v="114.31734299999999"/>
    <n v="845180.28670000006"/>
    <n v="169036.06"/>
    <n v="0"/>
    <n v="182558.94"/>
    <n v="351595"/>
    <s v="CNXMN"/>
    <s v="XIAMEN"/>
    <n v="156"/>
    <s v="CHINA"/>
    <n v="156"/>
    <s v="CHINA"/>
    <n v="20"/>
    <n v="0"/>
    <n v="18"/>
    <n v="58.264299999999999"/>
    <n v="0"/>
    <n v="1"/>
    <n v="1"/>
  </r>
  <r>
    <s v="2023-02-17 00:00:00.000000 UTC"/>
    <x v="0"/>
    <d v="2023-02-13T00:00:00"/>
    <d v="2023-02-17T00:00:00"/>
    <n v="1150"/>
    <s v="ADMINISTRACION PUERTO MULTIMODAL CAUCEDO"/>
    <n v="1"/>
    <n v="13"/>
    <x v="30"/>
    <s v="ALAMBRE PARA MANUALIDADES ANC-1801G"/>
    <s v="NUEVO"/>
    <n v="44420"/>
    <s v="Kilogramos"/>
    <n v="1.6749000000000001"/>
    <n v="74.399057999999997"/>
    <n v="0.80447100000000005"/>
    <n v="0.205453"/>
    <n v="0.33405000000000001"/>
    <n v="4242.1893"/>
    <n v="848.44"/>
    <n v="0"/>
    <n v="916.31"/>
    <n v="1764.75"/>
    <s v="PAMIT"/>
    <s v="MANZANILLO"/>
    <n v="591"/>
    <s v="PANAMA"/>
    <n v="156"/>
    <s v="CHINA"/>
    <n v="20"/>
    <n v="0"/>
    <n v="18"/>
    <n v="56.006399999999999"/>
    <n v="0"/>
    <n v="0"/>
    <n v="1"/>
  </r>
  <r>
    <s v="2019-09-26 00:00:00.000000 UTC"/>
    <x v="6"/>
    <m/>
    <d v="2019-09-26T00:00:00"/>
    <n v="1030"/>
    <s v="ADMINISTRACION HAINA ORIENTAL"/>
    <n v="1"/>
    <n v="14"/>
    <x v="2"/>
    <s v="BARRA ROSCADA INOX"/>
    <s v="NUEVO"/>
    <n v="74550"/>
    <s v="Kilogramos"/>
    <n v="3.7242999999999999"/>
    <n v="277.64656500000001"/>
    <n v="9.8145889999999998"/>
    <n v="0.49960300000000002"/>
    <n v="1.57352"/>
    <n v="15098.892900000001"/>
    <n v="0"/>
    <n v="0"/>
    <n v="2717.8"/>
    <n v="2717.8"/>
    <s v="KRGJG"/>
    <s v="GIJANG-GUN/BUSAN"/>
    <n v="410"/>
    <s v="COREA DEL SUR"/>
    <n v="156"/>
    <s v="CHINA"/>
    <m/>
    <m/>
    <m/>
    <n v="52.148800000000001"/>
    <n v="0"/>
    <n v="0"/>
    <n v="1"/>
  </r>
  <r>
    <s v="2019-08-20 00:00:00.000000 UTC"/>
    <x v="6"/>
    <m/>
    <d v="2019-08-20T00:00:00"/>
    <n v="1030"/>
    <s v="ADMINISTRACION HAINA ORIENTAL"/>
    <n v="1"/>
    <n v="59"/>
    <x v="17"/>
    <s v="ALAMBRE NEGRO MARINO 100 PIE"/>
    <s v="NUEVO"/>
    <n v="3000"/>
    <s v="Kilogramos"/>
    <n v="13.63"/>
    <n v="40.89"/>
    <n v="0.97440400000000005"/>
    <n v="0.81746600000000003"/>
    <n v="0"/>
    <n v="2185.3685"/>
    <n v="437.07"/>
    <n v="0"/>
    <n v="472.04"/>
    <n v="909.11"/>
    <s v="USJKV"/>
    <s v="JACKSONVILLE"/>
    <n v="840"/>
    <s v="ESTADOS UNIDOS (EEUU)"/>
    <n v="156"/>
    <s v="CHINA"/>
    <m/>
    <m/>
    <m/>
    <n v="51.200699999999998"/>
    <n v="0"/>
    <n v="0"/>
    <n v="1"/>
  </r>
  <r>
    <s v="2022-07-25 00:00:00.000000 UTC"/>
    <x v="5"/>
    <m/>
    <d v="2022-07-25T00:00:00"/>
    <n v="1150"/>
    <s v="ADMINISTRACION PUERTO MULTIMODAL CAUCEDO"/>
    <n v="1"/>
    <n v="1"/>
    <x v="0"/>
    <s v="PRODUCTOS LAMINADOS PLANOS ENROLLADOS EN CALIENTE"/>
    <s v="NUEVO"/>
    <n v="67270000"/>
    <s v="Kilogramos"/>
    <n v="0.74990000000000001"/>
    <n v="50445.773000000001"/>
    <n v="7417.6335150000004"/>
    <n v="1008.9027599999999"/>
    <n v="0"/>
    <n v="3209620.7903999998"/>
    <n v="0"/>
    <n v="0"/>
    <n v="288865.87"/>
    <n v="288865.87"/>
    <s v="AUMEL"/>
    <s v="MELBOURNE"/>
    <n v="36"/>
    <s v="AUSTRALIA"/>
    <n v="156"/>
    <s v="CHINA"/>
    <n v="0"/>
    <n v="0"/>
    <n v="18"/>
    <n v="54.5184"/>
    <n v="0"/>
    <n v="0"/>
    <n v="1"/>
  </r>
  <r>
    <s v="2025-04-16 00:00:00.000000 UTC"/>
    <x v="3"/>
    <d v="2025-04-18T00:00:00"/>
    <d v="2025-04-16T00:00:00"/>
    <n v="1030"/>
    <s v="ADMINISTRACION HAINA ORIENTAL"/>
    <n v="1"/>
    <n v="2"/>
    <x v="88"/>
    <s v="LAMINA DE ACERO EN CALIENTE EN ROLLO 2.30 MM X 845 MM (11 BOBINAS)"/>
    <s v="NUEVO"/>
    <n v="70600"/>
    <s v="Toneladas Metricas"/>
    <n v="600.23339999999996"/>
    <n v="42376.478040000002"/>
    <n v="4219.5085580000004"/>
    <n v="130.80412999999999"/>
    <n v="0"/>
    <n v="2812234.2178000002"/>
    <n v="0"/>
    <n v="0"/>
    <n v="253101.08"/>
    <n v="253101.08"/>
    <s v="CNCGO"/>
    <s v="ZHENGZHOU"/>
    <n v="156"/>
    <s v="CHINA"/>
    <n v="156"/>
    <s v="CHINA"/>
    <n v="0"/>
    <n v="0"/>
    <n v="18"/>
    <n v="60.1846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13"/>
    <x v="6"/>
    <s v="BOBINAS DE ACERO GALVANIZADO"/>
    <s v="NUEVO"/>
    <n v="14573000"/>
    <s v="Kilogramos"/>
    <n v="0.63300000000000001"/>
    <n v="9224.7090000000007"/>
    <n v="801.46287900000004"/>
    <n v="184.482179"/>
    <n v="0"/>
    <n v="644601.18669999996"/>
    <n v="0"/>
    <n v="0"/>
    <n v="116020.47"/>
    <n v="116020.47"/>
    <s v="CNCGU"/>
    <s v="CHANGSHU"/>
    <n v="156"/>
    <s v="CHINA"/>
    <n v="156"/>
    <s v="CHINA"/>
    <n v="0"/>
    <n v="0"/>
    <n v="18"/>
    <n v="63.129800000000003"/>
    <n v="0"/>
    <n v="1"/>
    <n v="1"/>
  </r>
  <r>
    <s v="2021-03-22 00:00:00.000000 UTC"/>
    <x v="4"/>
    <m/>
    <d v="2021-03-22T00:00:00"/>
    <n v="1030"/>
    <s v="ADMINISTRACION HAINA ORIENTAL"/>
    <n v="1"/>
    <n v="1"/>
    <x v="11"/>
    <s v="BOBINA GALVANIZADA 1.5 MM"/>
    <s v="NUEVO"/>
    <n v="280460"/>
    <s v="Toneladas Metricas"/>
    <n v="661.01179999999999"/>
    <n v="185387.36942800001"/>
    <n v="8974.8799999999992"/>
    <n v="293.10000000000002"/>
    <n v="0"/>
    <n v="11141215.7237"/>
    <n v="0"/>
    <n v="0"/>
    <n v="1002709.41"/>
    <n v="1002709.41"/>
    <s v="CNLYG"/>
    <s v="LIANYUNGANG"/>
    <n v="156"/>
    <s v="CHINA"/>
    <n v="156"/>
    <s v="CHINA"/>
    <n v="0"/>
    <n v="0"/>
    <n v="18"/>
    <n v="57.235599999999998"/>
    <n v="0"/>
    <n v="0"/>
    <n v="1"/>
  </r>
  <r>
    <s v="2020-08-19 00:00:00.000000 UTC"/>
    <x v="2"/>
    <m/>
    <d v="2020-08-19T00:00:00"/>
    <n v="1030"/>
    <s v="ADMINISTRACION HAINA ORIENTAL"/>
    <n v="1"/>
    <n v="1"/>
    <x v="31"/>
    <s v="FLEJE DE ACERO"/>
    <m/>
    <n v="52000"/>
    <s v="Kilogramos"/>
    <n v="12.986599999999999"/>
    <n v="675.30319999999995"/>
    <n v="29.544640000000001"/>
    <n v="13.506605"/>
    <n v="0"/>
    <n v="42013.843000000001"/>
    <n v="0"/>
    <n v="0"/>
    <n v="7562.49"/>
    <n v="7562.49"/>
    <s v="CNNGB"/>
    <s v="NINGBO"/>
    <n v="156"/>
    <s v="CHINA"/>
    <n v="156"/>
    <s v="CHINA"/>
    <n v="0"/>
    <n v="0"/>
    <n v="18"/>
    <n v="58.486199999999997"/>
    <n v="0"/>
    <n v="0"/>
    <n v="1"/>
  </r>
  <r>
    <s v="2023-11-13 00:00:00.000000 UTC"/>
    <x v="0"/>
    <d v="2023-11-15T00:00:00"/>
    <d v="2023-11-13T00:00:00"/>
    <n v="1030"/>
    <s v="ADMINISTRACION HAINA ORIENTAL"/>
    <n v="1"/>
    <n v="3"/>
    <x v="3"/>
    <s v="SIMPLEMENTE LAMINADOS EN FRIO"/>
    <s v="NUEVO"/>
    <n v="3696000"/>
    <s v="Kilogramos"/>
    <n v="1.6123000000000001"/>
    <n v="5959.0608000000002"/>
    <n v="472.04624999999999"/>
    <n v="11.271155"/>
    <n v="44.347172"/>
    <n v="369299.58179999999"/>
    <n v="0"/>
    <n v="0"/>
    <n v="66473.919999999998"/>
    <n v="66473.919999999998"/>
    <s v="CNSHK"/>
    <s v="SHEKOU"/>
    <n v="156"/>
    <s v="CHINA"/>
    <n v="156"/>
    <s v="CHINA"/>
    <n v="0"/>
    <n v="0"/>
    <n v="18"/>
    <n v="56.931600000000003"/>
    <n v="0"/>
    <n v="0"/>
    <n v="1"/>
  </r>
  <r>
    <s v="2020-01-08 00:00:00.000000 UTC"/>
    <x v="2"/>
    <m/>
    <d v="2020-01-08T00:00:00"/>
    <n v="1030"/>
    <s v="ADMINISTRACION HAINA ORIENTAL"/>
    <n v="11"/>
    <n v="6"/>
    <x v="69"/>
    <s v="PLACAS DE ACERO"/>
    <m/>
    <n v="137270"/>
    <s v="Kilogramos"/>
    <n v="6.3238000000000003"/>
    <n v="868.06802600000003"/>
    <n v="208.6542"/>
    <n v="17.361346999999999"/>
    <n v="138.88682499999999"/>
    <n v="65308.864999999998"/>
    <n v="0"/>
    <n v="0"/>
    <n v="11755.6"/>
    <n v="11755.6"/>
    <s v="MXVER"/>
    <s v="VERACRUZ"/>
    <n v="484"/>
    <s v="MEXICO"/>
    <n v="156"/>
    <s v="CHINA"/>
    <n v="0"/>
    <n v="0"/>
    <n v="18"/>
    <n v="52.968699999999998"/>
    <n v="0"/>
    <n v="0"/>
    <n v="1"/>
  </r>
  <r>
    <s v="2023-12-06 00:00:00.000000 UTC"/>
    <x v="0"/>
    <d v="2023-12-05T00:00:00"/>
    <d v="2023-12-08T00:00:00"/>
    <n v="1030"/>
    <s v="ADMINISTRACION HAINA ORIENTAL"/>
    <n v="1"/>
    <n v="14"/>
    <x v="53"/>
    <s v="PLANCHA ALUMINIO"/>
    <s v="USADO"/>
    <n v="10000"/>
    <s v="Kilogramos"/>
    <n v="0.1"/>
    <n v="1"/>
    <n v="1.10565"/>
    <n v="1.9989E-2"/>
    <n v="0"/>
    <n v="121.6189"/>
    <n v="0"/>
    <n v="0"/>
    <n v="21.89"/>
    <n v="21.89"/>
    <s v="USBOY"/>
    <s v="BROOKLYN/NEW YORK"/>
    <n v="840"/>
    <s v="ESTADOS UNIDOS (EEUU)"/>
    <n v="156"/>
    <s v="CHINA"/>
    <n v="0"/>
    <n v="0"/>
    <n v="18"/>
    <n v="57.198300000000003"/>
    <n v="0"/>
    <n v="1"/>
    <n v="1"/>
  </r>
  <r>
    <s v="2020-01-20 00:00:00.000000 UTC"/>
    <x v="2"/>
    <m/>
    <d v="2020-01-20T00:00:00"/>
    <n v="1030"/>
    <s v="ADMINISTRACION HAINA ORIENTAL"/>
    <n v="1"/>
    <n v="4"/>
    <x v="44"/>
    <s v="LAMINAS DE ACERO DE 6.00 X 1219 X 2438 MM"/>
    <m/>
    <n v="46268000"/>
    <s v="Kilogramos"/>
    <n v="0.48060000000000003"/>
    <n v="22236.400799999999"/>
    <n v="2701.8995420000001"/>
    <n v="61.149430000000002"/>
    <n v="0"/>
    <n v="1329902.2385"/>
    <n v="39897.07"/>
    <n v="0"/>
    <n v="246563.88"/>
    <n v="286460.95"/>
    <s v="CNLYG"/>
    <s v="LIANYUNGANG"/>
    <n v="156"/>
    <s v="CHINA"/>
    <n v="156"/>
    <s v="CHINA"/>
    <n v="3"/>
    <n v="0"/>
    <n v="18"/>
    <n v="53.197200000000002"/>
    <n v="0"/>
    <n v="0"/>
    <n v="1"/>
  </r>
  <r>
    <s v="2024-12-03 00:00:00.000000 UTC"/>
    <x v="1"/>
    <d v="2024-12-01T00:00:00"/>
    <d v="2024-12-05T00:00:00"/>
    <n v="1030"/>
    <s v="ADMINISTRACION HAINA ORIENTAL"/>
    <n v="1"/>
    <n v="1"/>
    <x v="24"/>
    <s v="VIGAS DE ACERO PERFIL I ASTM A992/A572 30FT"/>
    <s v="NUEVO"/>
    <n v="17000000"/>
    <s v="Kilogramos"/>
    <n v="0.85"/>
    <n v="14450"/>
    <n v="4850.3163400000003"/>
    <n v="288.99966999999998"/>
    <n v="0"/>
    <n v="1187871.1274000001"/>
    <n v="166301.96"/>
    <n v="0"/>
    <n v="243751.16"/>
    <n v="410053.12"/>
    <s v="CNXMN"/>
    <s v="XIAMEN"/>
    <n v="156"/>
    <s v="CHINA"/>
    <n v="156"/>
    <s v="CHINA"/>
    <n v="14"/>
    <n v="0"/>
    <n v="18"/>
    <n v="60.6387"/>
    <n v="0"/>
    <n v="1"/>
    <n v="1"/>
  </r>
  <r>
    <s v="2025-10-15 00:00:00.000000 UTC"/>
    <x v="3"/>
    <d v="2025-10-12T00:00:00"/>
    <d v="2025-10-16T00:00:00"/>
    <n v="1030"/>
    <s v="ADMINISTRACION HAINA ORIENTAL"/>
    <n v="1"/>
    <n v="3"/>
    <x v="10"/>
    <s v="ALAMBRE DE HIERRO"/>
    <s v="NUEVO"/>
    <n v="2500000"/>
    <s v="Kilogramos"/>
    <n v="1.1000000000000001"/>
    <n v="2750"/>
    <n v="434.48515800000001"/>
    <n v="54.999872000000003"/>
    <n v="0"/>
    <n v="206089.63089999999"/>
    <n v="41217.93"/>
    <n v="0"/>
    <n v="44515.360000000001"/>
    <n v="85733.29"/>
    <s v="CNNGB"/>
    <s v="NINGBO"/>
    <n v="156"/>
    <s v="CHINA"/>
    <n v="156"/>
    <s v="CHINA"/>
    <n v="20"/>
    <n v="0"/>
    <n v="18"/>
    <n v="63.618000000000002"/>
    <n v="0"/>
    <n v="0"/>
    <n v="1"/>
  </r>
  <r>
    <s v="2023-01-20 00:00:00.000000 UTC"/>
    <x v="0"/>
    <d v="2023-01-18T00:00:00"/>
    <d v="2023-01-20T00:00:00"/>
    <n v="1030"/>
    <s v="ADMINISTRACION HAINA ORIENTAL"/>
    <n v="1"/>
    <n v="15"/>
    <x v="17"/>
    <s v="ALAMBRE ACERO"/>
    <s v="NUEVO"/>
    <n v="240000"/>
    <s v="Kilogramos"/>
    <n v="0.62"/>
    <n v="148.80000000000001"/>
    <n v="6.0065499999999998"/>
    <n v="0.46144600000000002"/>
    <n v="0"/>
    <n v="8828.1522999999997"/>
    <n v="1765.63"/>
    <n v="0"/>
    <n v="1906.88"/>
    <n v="3672.51"/>
    <s v="CNNGB"/>
    <s v="NINGBO"/>
    <n v="156"/>
    <s v="CHINA"/>
    <n v="156"/>
    <s v="CHINA"/>
    <n v="20"/>
    <n v="0"/>
    <n v="18"/>
    <n v="56.854100000000003"/>
    <n v="0"/>
    <n v="0"/>
    <n v="1"/>
  </r>
  <r>
    <s v="2019-11-26 00:00:00.000000 UTC"/>
    <x v="6"/>
    <m/>
    <d v="2019-11-27T00:00:00"/>
    <n v="1150"/>
    <s v="ADMINISTRACION PUERTO MULTIMODAL CAUCEDO"/>
    <n v="1"/>
    <n v="2"/>
    <x v="16"/>
    <s v="BARRAS DE EJES DE ACERO (ROUND BAR)(1-1/4)(60 PCS)"/>
    <s v="NUEVO"/>
    <n v="2105740"/>
    <s v="Kilogramos"/>
    <n v="1.147"/>
    <n v="2415.2837800000002"/>
    <n v="240.43600000000001"/>
    <n v="5.3230810000000002"/>
    <n v="0"/>
    <n v="140723.23879999999"/>
    <n v="25330.185300000001"/>
    <n v="0"/>
    <n v="30396.22"/>
    <n v="55726.405299999999"/>
    <s v="CNDLC"/>
    <s v="DALIAN"/>
    <n v="156"/>
    <s v="CHINA"/>
    <n v="156"/>
    <s v="CHINA"/>
    <m/>
    <m/>
    <m/>
    <n v="52.8827"/>
    <n v="0"/>
    <n v="0"/>
    <n v="1"/>
  </r>
  <r>
    <s v="2019-07-03 00:00:00.000000 UTC"/>
    <x v="6"/>
    <m/>
    <d v="2019-07-03T00:00:00"/>
    <n v="1010"/>
    <s v="ADMINISTRACION SANTO DOMINGO"/>
    <n v="1"/>
    <n v="10"/>
    <x v="22"/>
    <s v="RESISTENCIA ELECTRICA"/>
    <s v="NUEVO"/>
    <n v="17250"/>
    <s v="Kilogramos"/>
    <n v="22.608699999999999"/>
    <n v="390.00007499999998"/>
    <n v="19.236750000000001"/>
    <n v="7.7997620000000003"/>
    <n v="0"/>
    <n v="21195.216899999999"/>
    <n v="635.86"/>
    <n v="0"/>
    <n v="3929.59"/>
    <n v="4565.45"/>
    <s v="HKHKG"/>
    <s v="HONG KONG"/>
    <n v="344"/>
    <s v="HONG KONG"/>
    <n v="156"/>
    <s v="CHINA"/>
    <m/>
    <m/>
    <m/>
    <n v="50.823300000000003"/>
    <n v="0"/>
    <n v="0"/>
    <n v="1"/>
  </r>
  <r>
    <s v="2019-01-18 00:00:00.000000 UTC"/>
    <x v="6"/>
    <m/>
    <d v="2019-01-18T00:00:00"/>
    <n v="1010"/>
    <s v="ADMINISTRACION SANTO DOMINGO"/>
    <n v="1"/>
    <n v="12"/>
    <x v="57"/>
    <s v="ALAMBRE DE ACERO (HIGH STRENGTH MAGNALIUM ALLOY WIRE 400M ROLL) 15 UND"/>
    <s v="NUEVO"/>
    <n v="15000"/>
    <s v="Kilogramos"/>
    <n v="23.5"/>
    <n v="352.5"/>
    <n v="12.453950000000001"/>
    <n v="7.0499640000000001"/>
    <n v="0"/>
    <n v="18748.258300000001"/>
    <n v="0"/>
    <n v="0"/>
    <n v="3374.69"/>
    <n v="3374.69"/>
    <s v="HKHKG"/>
    <s v="HONG KONG"/>
    <n v="344"/>
    <s v="HONG KONG"/>
    <n v="156"/>
    <s v="CHINA"/>
    <m/>
    <m/>
    <m/>
    <n v="50.398000000000003"/>
    <n v="0"/>
    <n v="0"/>
    <n v="1"/>
  </r>
  <r>
    <s v="2019-07-01 00:00:00.000000 UTC"/>
    <x v="6"/>
    <m/>
    <d v="2019-07-01T00:00:00"/>
    <n v="1150"/>
    <s v="ADMINISTRACION PUERTO MULTIMODAL CAUCEDO"/>
    <n v="1"/>
    <n v="4"/>
    <x v="30"/>
    <s v="ALAMBRE DULCE P MANUALIDAD REF.ANC1801G"/>
    <s v="NUEVO"/>
    <n v="31460"/>
    <s v="Kilogramos"/>
    <n v="3.2040999999999999"/>
    <n v="100.80098599999999"/>
    <n v="1.081601"/>
    <n v="0.29761199999999999"/>
    <n v="0.71401499999999996"/>
    <n v="5229.07"/>
    <n v="1045.81"/>
    <n v="0"/>
    <n v="1129.48"/>
    <n v="2175.29"/>
    <s v="PAMIT"/>
    <s v="MANZANILLO"/>
    <n v="591"/>
    <s v="PANAMA"/>
    <n v="156"/>
    <s v="CHINA"/>
    <m/>
    <m/>
    <m/>
    <n v="50.819800000000001"/>
    <n v="0"/>
    <n v="0"/>
    <n v="1"/>
  </r>
  <r>
    <s v="2021-12-23 00:00:00.000000 UTC"/>
    <x v="4"/>
    <m/>
    <d v="2021-12-23T00:00:00"/>
    <n v="1030"/>
    <s v="ADMINISTRACION HAINA ORIENTAL"/>
    <n v="1"/>
    <n v="1"/>
    <x v="4"/>
    <s v="BOBINAS DE ALUZINC GALVANIZADAS 0.5MM X 1220MM"/>
    <s v="NUEVO"/>
    <n v="201605000"/>
    <s v="Kilogramos"/>
    <n v="0.996"/>
    <n v="200798.58"/>
    <n v="18245.7"/>
    <n v="88.26"/>
    <n v="12.1"/>
    <n v="12551113.2115"/>
    <n v="0"/>
    <n v="0"/>
    <n v="1129600.33"/>
    <n v="1129600.33"/>
    <s v="CNCGU"/>
    <s v="CHANGSHU"/>
    <n v="156"/>
    <s v="CHINA"/>
    <n v="156"/>
    <s v="CHINA"/>
    <n v="0"/>
    <n v="0"/>
    <n v="18"/>
    <n v="57.273200000000003"/>
    <n v="0"/>
    <n v="1"/>
    <n v="1"/>
  </r>
  <r>
    <s v="2022-09-14 00:00:00.000000 UTC"/>
    <x v="5"/>
    <m/>
    <d v="2022-09-14T00:00:00"/>
    <n v="1030"/>
    <s v="ADMINISTRACION HAINA ORIENTAL"/>
    <n v="1"/>
    <n v="15"/>
    <x v="43"/>
    <s v="BARRA REDONDA DE ACERO INOXIDABLE 3/4 (19.05MM X 6100MM X PER00079"/>
    <s v="NUEVO"/>
    <n v="720000"/>
    <s v="Kilogramos"/>
    <n v="3.8136000000000001"/>
    <n v="2745.7919999999999"/>
    <n v="333.64440000000002"/>
    <n v="11.787841999999999"/>
    <n v="0"/>
    <n v="165660.77770000001"/>
    <n v="0"/>
    <n v="0"/>
    <n v="29818.83"/>
    <n v="29818.83"/>
    <s v="CNGOM"/>
    <s v="GAOMING"/>
    <n v="156"/>
    <s v="CHINA"/>
    <n v="156"/>
    <s v="CHINA"/>
    <n v="0"/>
    <n v="0"/>
    <n v="18"/>
    <n v="53.590600000000002"/>
    <n v="0"/>
    <n v="0"/>
    <n v="1"/>
  </r>
  <r>
    <s v="2021-06-28 00:00:00.000000 UTC"/>
    <x v="4"/>
    <d v="2021-06-28T00:00:00"/>
    <d v="2021-06-28T00:00:00"/>
    <n v="1030"/>
    <s v="ADMINISTRACION HAINA ORIENTAL"/>
    <n v="1"/>
    <n v="12"/>
    <x v="53"/>
    <s v="PRODUCTOS LAMINADOS PLANOS ENROLLADOS EN FRIO"/>
    <s v="NUEVO"/>
    <n v="32232000"/>
    <s v="Kilogramos"/>
    <n v="0.76600000000000001"/>
    <n v="24689.712"/>
    <n v="1609.5274400000001"/>
    <n v="493.76080100000001"/>
    <n v="0"/>
    <n v="1530650.2849999999"/>
    <n v="0"/>
    <n v="0"/>
    <n v="275517.05"/>
    <n v="275517.05"/>
    <s v="CNLYG"/>
    <s v="LIANYUNGANG"/>
    <n v="156"/>
    <s v="CHINA"/>
    <n v="156"/>
    <s v="CHINA"/>
    <n v="0"/>
    <n v="0"/>
    <n v="18"/>
    <n v="57.128399999999999"/>
    <n v="0"/>
    <n v="0"/>
    <n v="1"/>
  </r>
  <r>
    <s v="2021-12-29 00:00:00.000000 UTC"/>
    <x v="4"/>
    <m/>
    <d v="2021-12-29T00:00:00"/>
    <n v="1030"/>
    <s v="ADMINISTRACION HAINA ORIENTAL"/>
    <n v="1"/>
    <n v="2"/>
    <x v="31"/>
    <s v="FLEJE DE ACERO"/>
    <s v="NUEVO"/>
    <n v="5420"/>
    <s v="Kilogramos"/>
    <n v="14.282299999999999"/>
    <n v="77.410066"/>
    <n v="7.0118999999999998"/>
    <n v="0.21532699999999999"/>
    <n v="2.6460000000000001E-2"/>
    <n v="4864.1103000000003"/>
    <n v="0"/>
    <n v="0"/>
    <n v="875.54"/>
    <n v="875.54"/>
    <s v="CNNGB"/>
    <s v="NINGBO"/>
    <n v="156"/>
    <s v="CHINA"/>
    <n v="156"/>
    <s v="CHINA"/>
    <n v="0"/>
    <n v="0"/>
    <n v="18"/>
    <n v="57.447499999999998"/>
    <n v="0"/>
    <n v="1"/>
    <n v="1"/>
  </r>
  <r>
    <s v="2023-11-24 00:00:00.000000 UTC"/>
    <x v="0"/>
    <d v="2023-11-22T00:00:00"/>
    <d v="2023-11-24T00:00:00"/>
    <n v="1150"/>
    <s v="ADMINISTRACION PUERTO MULTIMODAL CAUCEDO"/>
    <n v="1"/>
    <n v="9"/>
    <x v="12"/>
    <s v="TOLA T/ESPEJO A/I C-18 -1.2MM"/>
    <s v="NUEVO"/>
    <n v="406500"/>
    <s v="Kilogramos"/>
    <n v="2.5078"/>
    <n v="1019.4207"/>
    <n v="49.903559999999999"/>
    <n v="1.115856"/>
    <n v="22.154855999999999"/>
    <n v="62341.642999999996"/>
    <n v="0"/>
    <n v="0"/>
    <n v="11221.5"/>
    <n v="11221.5"/>
    <s v="CNSHK"/>
    <s v="SHEKOU"/>
    <n v="156"/>
    <s v="CHINA"/>
    <n v="156"/>
    <s v="CHINA"/>
    <n v="0"/>
    <n v="0"/>
    <n v="18"/>
    <n v="57.058199999999999"/>
    <n v="0"/>
    <n v="0"/>
    <n v="1"/>
  </r>
  <r>
    <s v="2025-01-31 00:00:00.000000 UTC"/>
    <x v="3"/>
    <d v="2025-01-31T00:00:00"/>
    <d v="2025-01-31T00:00:00"/>
    <n v="1030"/>
    <s v="ADMINISTRACION HAINA ORIENTAL"/>
    <n v="1"/>
    <n v="3"/>
    <x v="3"/>
    <s v="SIMPLEMENTE LAMINADOS EN FRIO"/>
    <s v="NUEVO"/>
    <n v="1609000"/>
    <s v="Kilogramos"/>
    <n v="2.3222"/>
    <n v="3736.4198000000001"/>
    <n v="472.185"/>
    <n v="7.3932370000000001"/>
    <n v="41.143503000000003"/>
    <n v="263775.50140000001"/>
    <n v="0"/>
    <n v="0"/>
    <n v="47479.59"/>
    <n v="47479.59"/>
    <s v="CNYTN"/>
    <s v="YANTIAN"/>
    <n v="156"/>
    <s v="CHINA"/>
    <n v="156"/>
    <s v="CHINA"/>
    <n v="0"/>
    <n v="0"/>
    <n v="18"/>
    <n v="61.9605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42"/>
    <s v="BOBINAS GALVANIZADAS EN ROLLOS 0.20 X 914"/>
    <s v="NUEVO"/>
    <n v="685438000"/>
    <s v="Kilogramos"/>
    <n v="0.68600000000000005"/>
    <n v="470210.46799999999"/>
    <n v="41126.28"/>
    <n v="301.69"/>
    <n v="2E-3"/>
    <n v="31164225.545000002"/>
    <n v="2493138.04"/>
    <n v="0"/>
    <n v="6058321.6299999999"/>
    <n v="8551459.6699999999"/>
    <s v="CNZJG"/>
    <s v="ZHANGJIAGANG"/>
    <n v="156"/>
    <s v="CHINA"/>
    <n v="156"/>
    <s v="CHINA"/>
    <n v="8"/>
    <n v="0"/>
    <n v="18"/>
    <n v="60.910600000000002"/>
    <n v="0"/>
    <n v="1"/>
    <n v="1"/>
  </r>
  <r>
    <s v="2025-01-09 00:00:00.000000 UTC"/>
    <x v="3"/>
    <d v="2025-01-04T00:00:00"/>
    <d v="2025-01-10T00:00:00"/>
    <n v="1030"/>
    <s v="ADMINISTRACION HAINA ORIENTAL"/>
    <n v="1"/>
    <n v="5"/>
    <x v="24"/>
    <s v="PERFILES EN I"/>
    <s v="NUEVO"/>
    <n v="49959000"/>
    <s v="Kilogramos"/>
    <n v="0.65410000000000001"/>
    <n v="32678.1819"/>
    <n v="2424.080328"/>
    <n v="263.25533999999999"/>
    <n v="0"/>
    <n v="2175102.0043000001"/>
    <n v="304514.28000000003"/>
    <n v="0"/>
    <n v="446330.93"/>
    <n v="750845.21"/>
    <s v="CNCGU"/>
    <s v="CHANGSHU"/>
    <n v="156"/>
    <s v="CHINA"/>
    <n v="156"/>
    <s v="CHINA"/>
    <n v="14"/>
    <n v="0"/>
    <n v="18"/>
    <n v="61.503500000000003"/>
    <n v="0"/>
    <n v="0"/>
    <n v="1"/>
  </r>
  <r>
    <s v="2022-09-23 00:00:00.000000 UTC"/>
    <x v="5"/>
    <m/>
    <d v="2022-09-23T00:00:00"/>
    <n v="1150"/>
    <s v="ADMINISTRACION PUERTO MULTIMODAL CAUCEDO"/>
    <n v="1"/>
    <n v="3"/>
    <x v="41"/>
    <s v="PERFIL OCTAGONAL DE ACERO"/>
    <s v="NUEVO"/>
    <n v="1993750"/>
    <s v="Kilogramos"/>
    <n v="1.6"/>
    <n v="3190"/>
    <n v="352.80882000000003"/>
    <n v="63.79927"/>
    <n v="0"/>
    <n v="193006.79089999999"/>
    <n v="38601.360000000001"/>
    <n v="0"/>
    <n v="41689.47"/>
    <n v="80290.83"/>
    <s v="CNNGB"/>
    <s v="NINGBO"/>
    <n v="156"/>
    <s v="CHINA"/>
    <n v="156"/>
    <s v="CHINA"/>
    <n v="20"/>
    <n v="0"/>
    <n v="18"/>
    <n v="53.514699999999998"/>
    <n v="0"/>
    <n v="0"/>
    <n v="1"/>
  </r>
  <r>
    <s v="2024-01-04 00:00:00.000000 UTC"/>
    <x v="1"/>
    <d v="2024-01-02T00:00:00"/>
    <d v="2024-01-04T00:00:00"/>
    <n v="1150"/>
    <s v="ADMINISTRACION PUERTO MULTIMODAL CAUCEDO"/>
    <n v="1"/>
    <n v="50"/>
    <x v="17"/>
    <s v="ALAMBRE"/>
    <s v="NUEVO"/>
    <n v="50000"/>
    <s v="Kilogramos"/>
    <n v="1.9089"/>
    <n v="95.444999999999993"/>
    <n v="1.6460999999999999"/>
    <n v="0.21258299999999999"/>
    <n v="0"/>
    <n v="5700.3787000000002"/>
    <n v="1140.08"/>
    <n v="0"/>
    <n v="1231.28"/>
    <n v="2371.36"/>
    <s v="MXVER"/>
    <s v="VERACRUZ"/>
    <n v="484"/>
    <s v="MEXICO"/>
    <n v="156"/>
    <s v="CHINA"/>
    <n v="20"/>
    <n v="0"/>
    <n v="18"/>
    <n v="58.5779"/>
    <n v="0"/>
    <n v="0"/>
    <n v="1"/>
  </r>
  <r>
    <s v="2025-02-16 00:00:00.000000 UTC"/>
    <x v="3"/>
    <d v="2025-02-17T00:00:00"/>
    <d v="2025-02-16T00:00:00"/>
    <n v="1030"/>
    <s v="ADMINISTRACION HAINA ORIENTAL"/>
    <n v="1"/>
    <n v="1"/>
    <x v="4"/>
    <s v="BOBINAS DE ACERO GALVANIZADA"/>
    <s v="NUEVO"/>
    <n v="298412000"/>
    <s v="Kilogramos"/>
    <n v="0.73150000000000004"/>
    <n v="218288.378"/>
    <n v="16750.830000000002"/>
    <n v="131.79"/>
    <n v="0"/>
    <n v="14644192.885399999"/>
    <n v="0"/>
    <n v="0"/>
    <n v="2635954.58"/>
    <n v="2635954.58"/>
    <s v="CNCZX"/>
    <s v="CHANGZHOU"/>
    <n v="156"/>
    <s v="CHINA"/>
    <n v="156"/>
    <s v="CHINA"/>
    <n v="0"/>
    <n v="0"/>
    <n v="18"/>
    <n v="62.270400000000002"/>
    <n v="0"/>
    <n v="0"/>
    <n v="1"/>
  </r>
  <r>
    <s v="2024-12-05 00:00:00.000000 UTC"/>
    <x v="1"/>
    <d v="2024-12-05T00:00:00"/>
    <d v="2024-12-05T00:00:00"/>
    <n v="1030"/>
    <s v="ADMINISTRACION HAINA ORIENTAL"/>
    <n v="1"/>
    <n v="10"/>
    <x v="3"/>
    <s v="SIMPLEMENTE LAMINADOS EN FRIO"/>
    <s v="NUEVO"/>
    <n v="1918000"/>
    <s v="Kilogramos"/>
    <n v="2.1274999999999999"/>
    <n v="4080.5450000000001"/>
    <n v="585.57263999999998"/>
    <n v="8.1232799999999994"/>
    <n v="4.1096849999999998"/>
    <n v="283589.97950000002"/>
    <n v="0"/>
    <n v="0"/>
    <n v="51046.2"/>
    <n v="51046.2"/>
    <s v="CNJIU"/>
    <s v="JIUJIANG"/>
    <n v="156"/>
    <s v="CHINA"/>
    <n v="156"/>
    <s v="CHINA"/>
    <n v="0"/>
    <n v="0"/>
    <n v="18"/>
    <n v="60.6175"/>
    <n v="0"/>
    <n v="1"/>
    <n v="1"/>
  </r>
  <r>
    <s v="2024-12-23 00:00:00.000000 UTC"/>
    <x v="1"/>
    <d v="2024-12-23T00:00:00"/>
    <d v="2024-12-23T00:00:00"/>
    <n v="1030"/>
    <s v="ADMINISTRACION HAINA ORIENTAL"/>
    <n v="1"/>
    <n v="7"/>
    <x v="100"/>
    <s v="PLANCHA DE ACERO 5.77 X 2M"/>
    <s v="NUEVO"/>
    <n v="1798000"/>
    <s v="Kilogramos"/>
    <n v="0.39"/>
    <n v="701.22"/>
    <n v="181.37286"/>
    <n v="14.023898000000001"/>
    <n v="0"/>
    <n v="54761.347300000001"/>
    <n v="0"/>
    <n v="0"/>
    <n v="9857.02"/>
    <n v="9857.02"/>
    <s v="CNQIN"/>
    <s v="QINGXI"/>
    <n v="156"/>
    <s v="CHINA"/>
    <n v="156"/>
    <s v="CHINA"/>
    <n v="0"/>
    <n v="0"/>
    <n v="18"/>
    <n v="61.075000000000003"/>
    <n v="0"/>
    <n v="1"/>
    <n v="1"/>
  </r>
  <r>
    <s v="2024-02-07 00:00:00.000000 UTC"/>
    <x v="1"/>
    <d v="2024-02-06T00:00:00"/>
    <d v="2024-02-07T00:00:00"/>
    <n v="1150"/>
    <s v="ADMINISTRACION PUERTO MULTIMODAL CAUCEDO"/>
    <n v="1"/>
    <n v="11"/>
    <x v="12"/>
    <s v="TOLA ALUMINIO LIZO 1/16 1.5MM 4X8"/>
    <s v="NUEVO"/>
    <n v="116800"/>
    <s v="Kilogramos"/>
    <n v="3.5899000000000001"/>
    <n v="419.30032"/>
    <n v="18.496500000000001"/>
    <n v="0.46398"/>
    <n v="9.0230940000000004"/>
    <n v="26311.438999999998"/>
    <n v="0"/>
    <n v="0"/>
    <n v="4736.0600000000004"/>
    <n v="4736.0600000000004"/>
    <s v="CNSHK"/>
    <s v="SHEKOU"/>
    <n v="156"/>
    <s v="CHINA"/>
    <n v="156"/>
    <s v="CHINA"/>
    <n v="0"/>
    <n v="0"/>
    <n v="18"/>
    <n v="58.824599999999997"/>
    <n v="0"/>
    <n v="0"/>
    <n v="1"/>
  </r>
  <r>
    <s v="2024-12-18 00:00:00.000000 UTC"/>
    <x v="1"/>
    <d v="2024-12-16T00:00:00"/>
    <d v="2024-12-18T00:00:00"/>
    <n v="1030"/>
    <s v="ADMINISTRACION HAINA ORIENTAL"/>
    <n v="1"/>
    <n v="1"/>
    <x v="4"/>
    <s v="PRODUCTOS LAMINADOS PLANOS ENROLLADOS EN FRIO"/>
    <s v="NUEVO"/>
    <n v="200960000"/>
    <s v="Kilogramos"/>
    <n v="0.59230000000000005"/>
    <n v="119028.60799999999"/>
    <n v="9401.8799999999992"/>
    <n v="145.58000000000001"/>
    <n v="0"/>
    <n v="7840318.1171000004"/>
    <n v="0"/>
    <n v="0"/>
    <n v="1411256.07"/>
    <n v="1411256.07"/>
    <s v="CNZJG"/>
    <s v="ZHANGJIAGANG"/>
    <n v="156"/>
    <s v="CHINA"/>
    <n v="156"/>
    <s v="CHINA"/>
    <n v="0"/>
    <n v="0"/>
    <n v="18"/>
    <n v="60.978000000000002"/>
    <n v="0"/>
    <n v="1"/>
    <n v="1"/>
  </r>
  <r>
    <s v="2021-01-07 00:00:00.000000 UTC"/>
    <x v="4"/>
    <m/>
    <d v="2021-01-07T00:00:00"/>
    <n v="1150"/>
    <s v="ADMINISTRACION PUERTO MULTIMODAL CAUCEDO"/>
    <n v="1"/>
    <n v="1"/>
    <x v="5"/>
    <s v="PRODUCTOS LAMINADOS PLANOS SIN ENROLLAR EN FRIO"/>
    <s v="NUEVO"/>
    <n v="1495000"/>
    <s v="Kilogramos"/>
    <n v="1.35"/>
    <n v="2018.25"/>
    <n v="288.86"/>
    <n v="2.3865609999999999"/>
    <n v="0"/>
    <n v="134893.4013"/>
    <n v="0"/>
    <n v="0"/>
    <n v="24280.81"/>
    <n v="24280.81"/>
    <s v="CNZUH"/>
    <s v="ZHUHAI"/>
    <n v="156"/>
    <s v="CHINA"/>
    <n v="156"/>
    <s v="CHINA"/>
    <n v="0"/>
    <n v="0"/>
    <n v="18"/>
    <n v="58.408099999999997"/>
    <n v="0"/>
    <n v="0"/>
    <n v="1"/>
  </r>
  <r>
    <s v="2025-07-31 00:00:00.000000 UTC"/>
    <x v="3"/>
    <d v="2025-07-27T00:00:00"/>
    <d v="2025-08-05T00:00:00"/>
    <n v="1150"/>
    <s v="ADMINISTRACION PUERTO MULTIMODAL CAUCEDO"/>
    <n v="1"/>
    <n v="2"/>
    <x v="15"/>
    <s v="PRODUCTOS LAMINADOS CHAPADO O REVESTIDO CROMO ENROLLADOS EN CALIENTE DE 0.21 MM X 780 MM"/>
    <s v="NUEVO"/>
    <n v="17093000"/>
    <s v="Kilogramos"/>
    <n v="0.97689999999999999"/>
    <n v="16698.151699999999"/>
    <n v="4552.8985469999998"/>
    <n v="34.616892"/>
    <n v="189.11802"/>
    <n v="1312528.5122"/>
    <n v="0"/>
    <n v="0"/>
    <n v="127577.77"/>
    <n v="127577.77"/>
    <s v="CNXMN"/>
    <s v="XIAMEN"/>
    <n v="156"/>
    <s v="CHINA"/>
    <n v="156"/>
    <s v="CHINA"/>
    <n v="8"/>
    <n v="0"/>
    <n v="18"/>
    <n v="61.1195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12"/>
    <x v="24"/>
    <s v="PERFILES EN I"/>
    <s v="NUEVO"/>
    <n v="31819000"/>
    <s v="Kilogramos"/>
    <n v="0.61499999999999999"/>
    <n v="19568.685000000001"/>
    <n v="1590.9223019999999"/>
    <n v="41.895511999999997"/>
    <n v="0"/>
    <n v="1263425.1022000001"/>
    <n v="176879.51"/>
    <n v="0"/>
    <n v="259260.33"/>
    <n v="436139.84"/>
    <s v="CNCGO"/>
    <s v="ZHENGZHOU"/>
    <n v="156"/>
    <s v="CHINA"/>
    <n v="156"/>
    <s v="CHINA"/>
    <n v="14"/>
    <n v="0"/>
    <n v="18"/>
    <n v="59.591299999999997"/>
    <n v="0"/>
    <n v="0"/>
    <n v="1"/>
  </r>
  <r>
    <s v="2025-12-26 00:00:00.000000 UTC"/>
    <x v="3"/>
    <d v="2025-12-28T00:00:00"/>
    <d v="2025-12-26T00:00:00"/>
    <n v="1030"/>
    <s v="ADMINISTRACION HAINA ORIENTAL"/>
    <n v="1"/>
    <n v="3"/>
    <x v="24"/>
    <s v="PERFILES EN I"/>
    <s v="NUEVO"/>
    <n v="73656000"/>
    <s v="Kilogramos"/>
    <n v="0.56889999999999996"/>
    <n v="41902.898399999998"/>
    <n v="3314.2381770000002"/>
    <n v="99.486592000000002"/>
    <n v="3.8923519999999998"/>
    <n v="2851855.0372000001"/>
    <n v="399259.71"/>
    <n v="0"/>
    <n v="585200.65"/>
    <n v="984460.36"/>
    <s v="CNCGU"/>
    <s v="CHANGSHU"/>
    <n v="156"/>
    <s v="CHINA"/>
    <n v="156"/>
    <s v="CHINA"/>
    <n v="14"/>
    <n v="0"/>
    <n v="18"/>
    <n v="62.926400000000001"/>
    <n v="0"/>
    <n v="1"/>
    <n v="1"/>
  </r>
  <r>
    <s v="2025-12-30 00:00:00.000000 UTC"/>
    <x v="3"/>
    <d v="2025-12-28T00:00:00"/>
    <d v="2025-12-30T00:00:00"/>
    <n v="1030"/>
    <s v="ADMINISTRACION HAINA ORIENTAL"/>
    <n v="1"/>
    <n v="5"/>
    <x v="24"/>
    <s v="PERFIL EN I 12X45X30"/>
    <s v="NUEVO"/>
    <n v="24520000"/>
    <s v="Kilogramos"/>
    <n v="0.55600000000000005"/>
    <n v="13633.12"/>
    <n v="1716.3765470000001"/>
    <n v="39.846840999999998"/>
    <n v="0"/>
    <n v="975406.33719999995"/>
    <n v="136556.89000000001"/>
    <n v="0"/>
    <n v="200153.38"/>
    <n v="336710.27"/>
    <s v="CNCGU"/>
    <s v="CHANGSHU"/>
    <n v="156"/>
    <s v="CHINA"/>
    <n v="156"/>
    <s v="CHINA"/>
    <n v="14"/>
    <n v="0"/>
    <n v="18"/>
    <n v="63.381900000000002"/>
    <n v="0"/>
    <n v="1"/>
    <n v="1"/>
  </r>
  <r>
    <s v="2025-05-19 00:00:00.000000 UTC"/>
    <x v="3"/>
    <d v="2025-05-01T00:00:00"/>
    <d v="2025-05-19T00:00:00"/>
    <n v="1150"/>
    <s v="ADMINISTRACION PUERTO MULTIMODAL CAUCEDO"/>
    <n v="1"/>
    <n v="33"/>
    <x v="25"/>
    <s v="VIGA H"/>
    <s v="NUEVO"/>
    <n v="86210"/>
    <s v="Kilogramos"/>
    <n v="1.0519000000000001"/>
    <n v="90.684298999999996"/>
    <n v="10.035"/>
    <n v="9.0592000000000006E-2"/>
    <n v="0"/>
    <n v="5951.5304999999998"/>
    <n v="833.21"/>
    <n v="0"/>
    <n v="1221.25"/>
    <n v="2054.46"/>
    <s v="CNXMN"/>
    <s v="XIAMEN"/>
    <n v="156"/>
    <s v="CHINA"/>
    <n v="156"/>
    <s v="CHINA"/>
    <n v="14"/>
    <n v="0"/>
    <n v="18"/>
    <n v="59.027999999999999"/>
    <n v="0"/>
    <n v="0"/>
    <n v="1"/>
  </r>
  <r>
    <s v="2025-03-17 00:00:00.000000 UTC"/>
    <x v="3"/>
    <d v="2025-03-11T00:00:00"/>
    <d v="2025-03-21T00:00:00"/>
    <n v="1030"/>
    <s v="ADMINISTRACION HAINA ORIENTAL"/>
    <n v="1"/>
    <n v="5"/>
    <x v="25"/>
    <s v="PERFILES DE METAL"/>
    <s v="NUEVO"/>
    <n v="6123000"/>
    <s v="Kilogramos"/>
    <n v="3.1"/>
    <n v="18981.3"/>
    <n v="7223.0928000000004"/>
    <n v="379.62574599999999"/>
    <n v="0"/>
    <n v="1674785.7715"/>
    <n v="234470.01"/>
    <n v="0"/>
    <n v="343666.04"/>
    <n v="578136.05000000005"/>
    <s v="CNYTN"/>
    <s v="YANTIAN"/>
    <n v="156"/>
    <s v="CHINA"/>
    <n v="156"/>
    <s v="CHINA"/>
    <n v="14"/>
    <n v="0"/>
    <n v="18"/>
    <n v="62.999699999999997"/>
    <n v="0"/>
    <n v="0"/>
    <n v="1"/>
  </r>
  <r>
    <s v="2025-12-26 00:00:00.000000 UTC"/>
    <x v="3"/>
    <d v="2025-12-28T00:00:00"/>
    <d v="2025-12-26T00:00:00"/>
    <n v="1030"/>
    <s v="ADMINISTRACION HAINA ORIENTAL"/>
    <n v="1"/>
    <n v="6"/>
    <x v="76"/>
    <s v="PLANCHUELA HIERRO 1/4&quot; X 6&quot; X 20' 102.00LB A-36"/>
    <s v="NUEVO"/>
    <n v="32818000"/>
    <s v="Kilogramos"/>
    <n v="0.57330000000000003"/>
    <n v="18814.559399999998"/>
    <n v="1805.0044740000001"/>
    <n v="45.362741"/>
    <n v="0"/>
    <n v="1300369.9391999999"/>
    <n v="260073.99"/>
    <n v="0"/>
    <n v="280879.90999999997"/>
    <n v="540953.9"/>
    <s v="CNCGU"/>
    <s v="CHANGSHU"/>
    <n v="156"/>
    <s v="CHINA"/>
    <n v="156"/>
    <s v="CHINA"/>
    <n v="20"/>
    <n v="0"/>
    <n v="18"/>
    <n v="62.926400000000001"/>
    <n v="0"/>
    <n v="1"/>
    <n v="1"/>
  </r>
  <r>
    <s v="2025-03-12 00:00:00.000000 UTC"/>
    <x v="3"/>
    <d v="2025-03-11T00:00:00"/>
    <d v="2025-03-19T00:00:00"/>
    <n v="1030"/>
    <s v="ADMINISTRACION HAINA ORIENTAL"/>
    <n v="1"/>
    <n v="52"/>
    <x v="10"/>
    <s v="ALAMBRE GALVANIZADO"/>
    <s v="NUEVO"/>
    <n v="200000"/>
    <s v="Kilogramos"/>
    <n v="0.9"/>
    <n v="180"/>
    <n v="20.196999999999999"/>
    <n v="3.5994269999999999"/>
    <n v="0"/>
    <n v="12787.0594"/>
    <n v="2557.41"/>
    <n v="0"/>
    <n v="2762"/>
    <n v="5319.41"/>
    <s v="CNNGB"/>
    <s v="NINGBO"/>
    <n v="156"/>
    <s v="CHINA"/>
    <n v="156"/>
    <s v="CHINA"/>
    <n v="20"/>
    <n v="0"/>
    <n v="18"/>
    <n v="62.743099999999998"/>
    <n v="0"/>
    <n v="0"/>
    <n v="1"/>
  </r>
  <r>
    <s v="2024-07-16 00:00:00.000000 UTC"/>
    <x v="1"/>
    <d v="2024-07-15T00:00:00"/>
    <d v="2024-07-17T00:00:00"/>
    <n v="1030"/>
    <s v="ADMINISTRACION HAINA ORIENTAL"/>
    <n v="1"/>
    <n v="7"/>
    <x v="30"/>
    <s v="ALAMBRE"/>
    <s v="NUEVO"/>
    <n v="195000"/>
    <s v="Kilogramos"/>
    <n v="1.5"/>
    <n v="292.5"/>
    <n v="89.376000000000005"/>
    <n v="5.8495419999999996"/>
    <n v="0"/>
    <n v="22991.0452"/>
    <n v="4598.21"/>
    <n v="0"/>
    <n v="4966.07"/>
    <n v="9564.2800000000007"/>
    <s v="CNXMN"/>
    <s v="XIAMEN"/>
    <n v="156"/>
    <s v="CHINA"/>
    <n v="156"/>
    <s v="CHINA"/>
    <n v="20"/>
    <n v="0"/>
    <n v="18"/>
    <n v="59.296100000000003"/>
    <n v="0"/>
    <n v="0"/>
    <n v="1"/>
  </r>
  <r>
    <s v="2019-12-05 00:00:00.000000 UTC"/>
    <x v="6"/>
    <m/>
    <d v="2019-12-05T00:00:00"/>
    <n v="1030"/>
    <s v="ADMINISTRACION HAINA ORIENTAL"/>
    <n v="1"/>
    <n v="2"/>
    <x v="20"/>
    <s v="TOLA PERFORADA EN ACERO INOXIDABLE 10 PCS"/>
    <s v="NUEVO"/>
    <n v="84000"/>
    <s v="Kilogramos"/>
    <n v="6.5476000000000001"/>
    <n v="549.99839999999995"/>
    <n v="26.182504999999999"/>
    <n v="1.006921"/>
    <n v="2.5253999999999999"/>
    <n v="30660.823400000001"/>
    <n v="0"/>
    <n v="0"/>
    <n v="5518.95"/>
    <n v="5518.95"/>
    <s v="KRGJG"/>
    <s v="GIJANG-GUN/BUSAN"/>
    <n v="410"/>
    <s v="COREA DEL SUR"/>
    <n v="156"/>
    <s v="CHINA"/>
    <m/>
    <m/>
    <m/>
    <n v="52.889499999999998"/>
    <n v="0"/>
    <n v="1"/>
    <n v="1"/>
  </r>
  <r>
    <s v="2021-02-01 00:00:00.000000 UTC"/>
    <x v="4"/>
    <m/>
    <d v="2021-02-01T00:00:00"/>
    <n v="1030"/>
    <s v="ADMINISTRACION HAINA ORIENTAL"/>
    <n v="1"/>
    <n v="1"/>
    <x v="88"/>
    <s v="BOBINA DE ACERO EN CALIENTE  1.55 MM"/>
    <s v="NUEVO"/>
    <n v="966280"/>
    <s v="Toneladas Metricas"/>
    <n v="559"/>
    <n v="540150.52"/>
    <n v="32853.519999999997"/>
    <n v="864.09"/>
    <n v="0"/>
    <n v="33381564.801199999"/>
    <n v="0"/>
    <n v="0"/>
    <n v="3004340.83"/>
    <n v="3004340.83"/>
    <s v="CNCGU"/>
    <s v="CHANGSHU"/>
    <n v="156"/>
    <s v="CHINA"/>
    <n v="156"/>
    <s v="CHINA"/>
    <n v="0"/>
    <n v="0"/>
    <n v="18"/>
    <n v="58.169400000000003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2"/>
    <x v="5"/>
    <s v="PRODUCTOS LAMINADOS PLANOS SIN ENROLLAR EN FRIO"/>
    <s v="NUEVO"/>
    <n v="1994000"/>
    <s v="Kilogramos"/>
    <n v="1.65"/>
    <n v="3290.1"/>
    <n v="567.55175399999996"/>
    <n v="3.9905659999999998"/>
    <n v="10.485137999999999"/>
    <n v="221273.77830000001"/>
    <n v="0"/>
    <n v="0"/>
    <n v="39829.279999999999"/>
    <n v="39829.279999999999"/>
    <s v="CNGLN"/>
    <s v="GAOLAN"/>
    <n v="156"/>
    <s v="CHINA"/>
    <n v="156"/>
    <s v="CHINA"/>
    <n v="0"/>
    <n v="0"/>
    <n v="18"/>
    <n v="57.145099999999999"/>
    <n v="0"/>
    <n v="0"/>
    <n v="1"/>
  </r>
  <r>
    <s v="2024-12-05 00:00:00.000000 UTC"/>
    <x v="1"/>
    <d v="2024-12-05T00:00:00"/>
    <d v="2024-12-05T00:00:00"/>
    <n v="1030"/>
    <s v="ADMINISTRACION HAINA ORIENTAL"/>
    <n v="1"/>
    <n v="6"/>
    <x v="3"/>
    <s v="SIMPLEMENTE LAMINADOS EN FRIO"/>
    <s v="NUEVO"/>
    <n v="4696000"/>
    <s v="Kilogramos"/>
    <n v="1.5289999999999999"/>
    <n v="7180.1840000000002"/>
    <n v="1030.38482"/>
    <n v="14.29388"/>
    <n v="7.2314809999999996"/>
    <n v="499009.2403"/>
    <n v="0"/>
    <n v="0"/>
    <n v="89821.66"/>
    <n v="89821.66"/>
    <s v="CNJIU"/>
    <s v="JIUJIANG"/>
    <n v="156"/>
    <s v="CHINA"/>
    <n v="156"/>
    <s v="CHINA"/>
    <n v="0"/>
    <n v="0"/>
    <n v="18"/>
    <n v="60.6175"/>
    <n v="0"/>
    <n v="1"/>
    <n v="1"/>
  </r>
  <r>
    <s v="2024-03-14 00:00:00.000000 UTC"/>
    <x v="1"/>
    <d v="2024-03-15T00:00:00"/>
    <d v="2024-03-14T00:00:00"/>
    <n v="1030"/>
    <s v="ADMINISTRACION HAINA ORIENTAL"/>
    <n v="1"/>
    <n v="8"/>
    <x v="3"/>
    <s v="SIMPLEMENTE LAMINADOS EN FRIO"/>
    <s v="NUEVO"/>
    <n v="9247000"/>
    <s v="Kilogramos"/>
    <n v="2.0381"/>
    <n v="18846.310700000002"/>
    <n v="1340.8704"/>
    <n v="35.179951000000003"/>
    <n v="17.7805"/>
    <n v="1198340.6564"/>
    <n v="0"/>
    <n v="0"/>
    <n v="215701.32"/>
    <n v="215701.32"/>
    <s v="CNNGB"/>
    <s v="NINGBO"/>
    <n v="156"/>
    <s v="CHINA"/>
    <n v="156"/>
    <s v="CHINA"/>
    <n v="0"/>
    <n v="0"/>
    <n v="18"/>
    <n v="59.206099999999999"/>
    <n v="0"/>
    <n v="0"/>
    <n v="1"/>
  </r>
  <r>
    <s v="2023-08-30 00:00:00.000000 UTC"/>
    <x v="0"/>
    <d v="2023-08-28T00:00:00"/>
    <d v="2023-09-02T00:00:00"/>
    <n v="1030"/>
    <s v="ADMINISTRACION HAINA ORIENTAL"/>
    <n v="1"/>
    <n v="5"/>
    <x v="0"/>
    <s v="BOBINA UND"/>
    <s v="NUEVO"/>
    <n v="180000"/>
    <s v="Kilogramos"/>
    <n v="1.1499999999999999"/>
    <n v="207"/>
    <n v="18.901199999999999"/>
    <n v="4.1408550000000002"/>
    <n v="0"/>
    <n v="13056.591700000001"/>
    <n v="0"/>
    <n v="0"/>
    <n v="2350.19"/>
    <n v="2350.19"/>
    <s v="CNNGB"/>
    <s v="NINGBO"/>
    <n v="156"/>
    <s v="CHINA"/>
    <n v="156"/>
    <s v="CHINA"/>
    <n v="0"/>
    <n v="0"/>
    <n v="18"/>
    <n v="56.755800000000001"/>
    <n v="0"/>
    <n v="0"/>
    <n v="1"/>
  </r>
  <r>
    <s v="2025-04-15 00:00:00.000000 UTC"/>
    <x v="3"/>
    <d v="2025-04-14T00:00:00"/>
    <d v="2025-04-15T00:00:00"/>
    <n v="1030"/>
    <s v="ADMINISTRACION HAINA ORIENTAL"/>
    <n v="1"/>
    <n v="2"/>
    <x v="13"/>
    <s v="Hoja de acero galvanizada Galvanealed Steel Sheet  4 .Otnm 1220mm 2440mm"/>
    <s v="NUEVO"/>
    <n v="22126000"/>
    <s v="Kilogramos"/>
    <n v="0.77949999999999997"/>
    <n v="17247.217000000001"/>
    <n v="2918.8043499999999"/>
    <n v="411.15628900000002"/>
    <n v="0"/>
    <n v="1253616.1853"/>
    <n v="0"/>
    <n v="0"/>
    <n v="225650.59"/>
    <n v="225650.59"/>
    <s v="CNSIA"/>
    <s v="XI AN"/>
    <n v="156"/>
    <s v="CHINA"/>
    <n v="156"/>
    <s v="CHINA"/>
    <n v="0"/>
    <n v="0"/>
    <n v="18"/>
    <n v="60.922600000000003"/>
    <n v="0"/>
    <n v="0"/>
    <n v="1"/>
  </r>
  <r>
    <s v="2024-03-15 00:00:00.000000 UTC"/>
    <x v="1"/>
    <d v="2024-03-15T00:00:00"/>
    <d v="2024-03-15T00:00:00"/>
    <n v="1030"/>
    <s v="ADMINISTRACION HAINA ORIENTAL"/>
    <n v="1"/>
    <n v="11"/>
    <x v="37"/>
    <s v="PLANCHUELA DE ACERO INOXIDABLE  AISI 304 1/2 X 3 X 6100MM"/>
    <s v="NUEVO"/>
    <n v="711000"/>
    <s v="Kilogramos"/>
    <n v="2.2656999999999998"/>
    <n v="1610.9127000000001"/>
    <n v="67.055999999999997"/>
    <n v="6.4230710000000002"/>
    <n v="0"/>
    <n v="99743.342900000003"/>
    <n v="0"/>
    <n v="0"/>
    <n v="17953.8"/>
    <n v="17953.8"/>
    <s v="CNSIN"/>
    <s v="SHATIAN"/>
    <n v="156"/>
    <s v="CHINA"/>
    <n v="156"/>
    <s v="CHINA"/>
    <n v="0"/>
    <n v="0"/>
    <n v="18"/>
    <n v="59.216200000000001"/>
    <n v="0"/>
    <n v="0"/>
    <n v="1"/>
  </r>
  <r>
    <s v="2024-03-15 00:00:00.000000 UTC"/>
    <x v="1"/>
    <d v="2024-03-15T00:00:00"/>
    <d v="2024-03-15T00:00:00"/>
    <n v="1030"/>
    <s v="ADMINISTRACION HAINA ORIENTAL"/>
    <n v="1"/>
    <n v="8"/>
    <x v="39"/>
    <s v="ANGULAR DE ACERO INOXIDABLE AISI 304 2 X 2 X 3/16 X 6100MM"/>
    <s v="NUEVO"/>
    <n v="1815000"/>
    <s v="Kilogramos"/>
    <n v="2.3616999999999999"/>
    <n v="4286.4854999999998"/>
    <n v="178.43100000000001"/>
    <n v="17.091311000000001"/>
    <n v="0"/>
    <n v="265407.63880000002"/>
    <n v="0"/>
    <n v="0"/>
    <n v="47773.38"/>
    <n v="47773.38"/>
    <s v="CNSIN"/>
    <s v="SHATIAN"/>
    <n v="156"/>
    <s v="CHINA"/>
    <n v="156"/>
    <s v="CHINA"/>
    <n v="0"/>
    <n v="0"/>
    <n v="18"/>
    <n v="59.216200000000001"/>
    <n v="0"/>
    <n v="0"/>
    <n v="1"/>
  </r>
  <r>
    <s v="2024-05-13 00:00:00.000000 UTC"/>
    <x v="1"/>
    <d v="2024-05-11T00:00:00"/>
    <d v="2024-05-16T00:00:00"/>
    <n v="1030"/>
    <s v="ADMINISTRACION HAINA ORIENTAL"/>
    <n v="1"/>
    <n v="7"/>
    <x v="2"/>
    <s v="BARRA DE ACERO 01 ROUND MATERIAL"/>
    <s v="NUEVO"/>
    <n v="334000"/>
    <s v="Kilogramos"/>
    <n v="5.84"/>
    <n v="1950.56"/>
    <n v="253.44543999999999"/>
    <n v="39.010672"/>
    <n v="0"/>
    <n v="131580.93410000001"/>
    <n v="0"/>
    <n v="0"/>
    <n v="23684.57"/>
    <n v="23684.57"/>
    <s v="CNYTN"/>
    <s v="YANTIAN"/>
    <n v="156"/>
    <s v="CHINA"/>
    <n v="156"/>
    <s v="CHINA"/>
    <n v="0"/>
    <n v="0"/>
    <n v="18"/>
    <n v="58.662399999999998"/>
    <n v="0"/>
    <n v="0"/>
    <n v="1"/>
  </r>
  <r>
    <s v="2020-01-27 00:00:00.000000 UTC"/>
    <x v="2"/>
    <m/>
    <d v="2020-01-27T00:00:00"/>
    <n v="1030"/>
    <s v="ADMINISTRACION HAINA ORIENTAL"/>
    <n v="1"/>
    <n v="3"/>
    <x v="3"/>
    <s v="TOLAS LISAS SIN ENROLLAR EN FRIO"/>
    <m/>
    <n v="10250000"/>
    <s v="Kilogramos"/>
    <n v="2.1669999999999998"/>
    <n v="22211.75"/>
    <n v="1260.9212"/>
    <n v="40.601663000000002"/>
    <n v="0"/>
    <n v="1250908.4083"/>
    <n v="0"/>
    <n v="0"/>
    <n v="225163.51"/>
    <n v="225163.51"/>
    <s v="MYPGU"/>
    <s v="PASIR GUDANG, JOHOR"/>
    <n v="458"/>
    <s v="MALASIA"/>
    <n v="156"/>
    <s v="CHINA"/>
    <n v="0"/>
    <n v="0"/>
    <n v="18"/>
    <n v="53.200099999999999"/>
    <n v="0"/>
    <n v="0"/>
    <n v="1"/>
  </r>
  <r>
    <s v="2025-01-28 00:00:00.000000 UTC"/>
    <x v="3"/>
    <d v="2025-01-26T00:00:00"/>
    <d v="2025-01-29T00:00:00"/>
    <n v="1150"/>
    <s v="ADMINISTRACION PUERTO MULTIMODAL CAUCEDO"/>
    <n v="1"/>
    <n v="3"/>
    <x v="15"/>
    <s v="PRODUCTOS LAMINADOS PLANOS ENROLLADOS EN CALIENTE  SIN ESTAÃ‘O 0.17 x MM  847 MM"/>
    <s v="NUEVO"/>
    <n v="8261000"/>
    <s v="Kilogramos"/>
    <n v="1.0241"/>
    <n v="8460.0900999999994"/>
    <n v="1655.7750000000001"/>
    <n v="18.313607000000001"/>
    <n v="2.57565"/>
    <n v="626993.45979999995"/>
    <n v="0"/>
    <n v="0"/>
    <n v="60943.77"/>
    <n v="60943.77"/>
    <s v="CNXMN"/>
    <s v="XIAMEN"/>
    <n v="156"/>
    <s v="CHINA"/>
    <n v="156"/>
    <s v="CHINA"/>
    <n v="8"/>
    <n v="0"/>
    <n v="18"/>
    <n v="61.7697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6"/>
    <x v="25"/>
    <s v="VIGA H DE ACERO, SIZE 250*125*6*9, 25 UNIDADES"/>
    <s v="NUEVO"/>
    <n v="12397000"/>
    <s v="Kilogramos"/>
    <n v="0.7"/>
    <n v="8677.9"/>
    <n v="4573.822784"/>
    <n v="177.90039999999999"/>
    <n v="0"/>
    <n v="806406.99650000001"/>
    <n v="112896.98"/>
    <n v="0"/>
    <n v="165474.72"/>
    <n v="278371.7"/>
    <s v="CNXMN"/>
    <s v="XIAMEN"/>
    <n v="156"/>
    <s v="CHINA"/>
    <n v="156"/>
    <s v="CHINA"/>
    <n v="14"/>
    <n v="0"/>
    <n v="18"/>
    <n v="60.046700000000001"/>
    <n v="0"/>
    <n v="0"/>
    <n v="1"/>
  </r>
  <r>
    <s v="2024-08-02 00:00:00.000000 UTC"/>
    <x v="1"/>
    <d v="2024-07-31T00:00:00"/>
    <d v="2024-08-05T00:00:00"/>
    <n v="1030"/>
    <s v="ADMINISTRACION HAINA ORIENTAL"/>
    <n v="1"/>
    <n v="5"/>
    <x v="24"/>
    <s v="VIGAS DE ACERO PERFIL I W14X48"/>
    <s v="NUEVO"/>
    <n v="523100"/>
    <s v="Kilogramos"/>
    <n v="0.85"/>
    <n v="444.63499999999999"/>
    <n v="119.490112"/>
    <n v="8.8812630000000006"/>
    <n v="0"/>
    <n v="34080.162499999999"/>
    <n v="4771.22"/>
    <n v="0"/>
    <n v="6993.25"/>
    <n v="11764.47"/>
    <s v="CNXMN"/>
    <s v="XIAMEN"/>
    <n v="156"/>
    <s v="CHINA"/>
    <n v="156"/>
    <s v="CHINA"/>
    <n v="14"/>
    <n v="0"/>
    <n v="18"/>
    <n v="59.475999999999999"/>
    <n v="0"/>
    <n v="0"/>
    <n v="1"/>
  </r>
  <r>
    <s v="2024-03-15 00:00:00.000000 UTC"/>
    <x v="1"/>
    <d v="2024-03-11T00:00:00"/>
    <d v="2024-03-20T00:00:00"/>
    <n v="1030"/>
    <s v="ADMINISTRACION HAINA ORIENTAL"/>
    <n v="1"/>
    <n v="1"/>
    <x v="27"/>
    <s v="PLANCHA DE ACERO GORRUGADO GALVANIZADO"/>
    <s v="NUEVO"/>
    <n v="2300000"/>
    <s v="Kilogramos"/>
    <n v="0.8"/>
    <n v="1840"/>
    <n v="375.57955500000003"/>
    <n v="36.799461999999998"/>
    <n v="0"/>
    <n v="133377.55859999999"/>
    <n v="26675.51"/>
    <n v="0"/>
    <n v="28809.55"/>
    <n v="55485.06"/>
    <s v="CNXMN"/>
    <s v="XIAMEN"/>
    <n v="156"/>
    <s v="CHINA"/>
    <n v="156"/>
    <s v="CHINA"/>
    <n v="20"/>
    <n v="0"/>
    <n v="18"/>
    <n v="59.2162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79"/>
    <s v="PRODUCTOS LAMINADOS PLANOS ENROLLADOS EN CALIENTE"/>
    <s v="NUEVO"/>
    <n v="96135000"/>
    <s v="Kilogramos"/>
    <n v="0.54859999999999998"/>
    <n v="52739.661"/>
    <n v="2440.6468989999998"/>
    <n v="32.556050999999997"/>
    <n v="3.19E-4"/>
    <n v="3150525.3975"/>
    <n v="0"/>
    <n v="0"/>
    <n v="283547.28999999998"/>
    <n v="283547.28999999998"/>
    <s v="CNLSN"/>
    <s v="LANSHAN"/>
    <n v="156"/>
    <s v="CHINA"/>
    <n v="156"/>
    <s v="CHINA"/>
    <n v="0"/>
    <n v="0"/>
    <n v="18"/>
    <n v="57.061399999999999"/>
    <n v="0"/>
    <n v="0"/>
    <n v="1"/>
  </r>
  <r>
    <s v="2024-12-16 00:00:00.000000 UTC"/>
    <x v="1"/>
    <d v="2024-12-11T00:00:00"/>
    <d v="2024-12-16T00:00:00"/>
    <n v="1030"/>
    <s v="ADMINISTRACION HAINA ORIENTAL"/>
    <n v="1"/>
    <n v="12"/>
    <x v="38"/>
    <s v="PLACA DE ACERO INOXIDABLE"/>
    <s v="NUEVO"/>
    <n v="2795000"/>
    <s v="Kilogramos"/>
    <n v="1.1694"/>
    <n v="3268.473"/>
    <n v="432.60244499999999"/>
    <n v="65.367866000000006"/>
    <n v="0"/>
    <n v="229416.74739999999"/>
    <n v="0"/>
    <n v="0"/>
    <n v="20647.509999999998"/>
    <n v="20647.509999999998"/>
    <s v="CNNSA"/>
    <s v="NANSHA"/>
    <n v="156"/>
    <s v="CHINA"/>
    <n v="156"/>
    <s v="CHINA"/>
    <n v="0"/>
    <n v="0"/>
    <n v="18"/>
    <n v="60.910600000000002"/>
    <n v="0"/>
    <n v="1"/>
    <n v="1"/>
  </r>
  <r>
    <s v="2025-04-02 00:00:00.000000 UTC"/>
    <x v="3"/>
    <d v="2025-04-01T00:00:00"/>
    <d v="2025-04-02T00:00:00"/>
    <n v="1150"/>
    <s v="ADMINISTRACION PUERTO MULTIMODAL CAUCEDO"/>
    <n v="1"/>
    <n v="3"/>
    <x v="0"/>
    <s v="PRODUCTOS LAMINADOS PLANOS ENROLLADOS EN CALIENTE"/>
    <s v="NUEVO"/>
    <n v="34830000"/>
    <s v="Kilogramos"/>
    <n v="1.5330999999999999"/>
    <n v="53397.873"/>
    <n v="4308.2820000000002"/>
    <n v="1067.9936029999999"/>
    <n v="436.76187900000002"/>
    <n v="3754736.9791000001"/>
    <n v="0"/>
    <n v="0"/>
    <n v="337926.33"/>
    <n v="337926.33"/>
    <s v="CNSHK"/>
    <s v="SHEKOU"/>
    <n v="156"/>
    <s v="CHINA"/>
    <n v="156"/>
    <s v="CHINA"/>
    <n v="0"/>
    <n v="0"/>
    <n v="18"/>
    <n v="63.4129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0"/>
    <x v="39"/>
    <s v="ANGULAR T304-A/I 1X1/8 25MMX25MMX3MM DE USO INDUSTRIAL"/>
    <s v="NUEVO"/>
    <n v="355000"/>
    <s v="Kilogramos"/>
    <n v="2.2168000000000001"/>
    <n v="786.96400000000006"/>
    <n v="53.642400000000002"/>
    <n v="0.86556999999999995"/>
    <n v="13.02"/>
    <n v="51963.253199999999"/>
    <n v="0"/>
    <n v="0"/>
    <n v="9353.39"/>
    <n v="9353.39"/>
    <s v="CNSHK"/>
    <s v="SHEKOU"/>
    <n v="156"/>
    <s v="CHINA"/>
    <n v="156"/>
    <s v="CHINA"/>
    <n v="0"/>
    <n v="0"/>
    <n v="18"/>
    <n v="60.811700000000002"/>
    <n v="0"/>
    <n v="0"/>
    <n v="1"/>
  </r>
  <r>
    <s v="2020-01-07 00:00:00.000000 UTC"/>
    <x v="2"/>
    <m/>
    <d v="2020-01-08T00:00:00"/>
    <n v="1150"/>
    <s v="ADMINISTRACION PUERTO MULTIMODAL CAUCEDO"/>
    <n v="1"/>
    <n v="20"/>
    <x v="38"/>
    <s v="PRODUCTOS LAMINADOS PLANOS SIN ENROLLAR EN FRIO"/>
    <m/>
    <n v="710000"/>
    <s v="Kilogramos"/>
    <n v="3.25"/>
    <n v="2307.5"/>
    <n v="130.48263499999999"/>
    <n v="2.5234909999999999"/>
    <n v="0"/>
    <n v="129269.9503"/>
    <n v="0"/>
    <n v="0"/>
    <n v="23268.55"/>
    <n v="23268.55"/>
    <s v="CNZUH"/>
    <s v="ZHUHAI"/>
    <n v="156"/>
    <s v="CHINA"/>
    <n v="156"/>
    <s v="CHINA"/>
    <n v="0"/>
    <n v="0"/>
    <n v="18"/>
    <n v="52.968499999999999"/>
    <n v="0"/>
    <n v="0"/>
    <n v="1"/>
  </r>
  <r>
    <s v="2022-12-06 00:00:00.000000 UTC"/>
    <x v="5"/>
    <m/>
    <d v="2022-12-06T00:00:00"/>
    <n v="1030"/>
    <s v="ADMINISTRACION HAINA ORIENTAL"/>
    <n v="1"/>
    <n v="4"/>
    <x v="3"/>
    <s v="LAMINA DE ACERO INOXIDABLE 1.0MM X 48 X 96"/>
    <s v="NUEVO"/>
    <n v="5169000"/>
    <s v="Kilogramos"/>
    <n v="2.95"/>
    <n v="15248.55"/>
    <n v="1811.547"/>
    <n v="65.304163000000003"/>
    <n v="0"/>
    <n v="942729.9362"/>
    <n v="0"/>
    <n v="0"/>
    <n v="169691.39"/>
    <n v="169691.39"/>
    <s v="TWTXG"/>
    <s v="TAICHUNG"/>
    <n v="158"/>
    <s v="TAIWAN"/>
    <n v="156"/>
    <s v="CHINA"/>
    <n v="0"/>
    <n v="0"/>
    <n v="18"/>
    <n v="55.0486"/>
    <n v="0"/>
    <n v="1"/>
    <n v="1"/>
  </r>
  <r>
    <s v="2025-12-29 00:00:00.000000 UTC"/>
    <x v="3"/>
    <d v="2025-12-28T00:00:00"/>
    <d v="2025-12-29T00:00:00"/>
    <n v="1030"/>
    <s v="ADMINISTRACION HAINA ORIENTAL"/>
    <n v="1"/>
    <n v="8"/>
    <x v="24"/>
    <s v="PERFILES EN I"/>
    <s v="NUEVO"/>
    <n v="56050000"/>
    <s v="Kilogramos"/>
    <n v="0.56189999999999996"/>
    <n v="31494.494999999999"/>
    <n v="2970.6205319999999"/>
    <n v="86.624842000000001"/>
    <n v="0"/>
    <n v="2181242.7903999998"/>
    <n v="305373.99"/>
    <n v="0"/>
    <n v="447591.02"/>
    <n v="752965.01"/>
    <s v="CNCGU"/>
    <s v="CHANGSHU"/>
    <n v="156"/>
    <s v="CHINA"/>
    <n v="156"/>
    <s v="CHINA"/>
    <n v="14"/>
    <n v="0"/>
    <n v="18"/>
    <n v="63.129800000000003"/>
    <n v="0"/>
    <n v="1"/>
    <n v="1"/>
  </r>
  <r>
    <s v="2025-08-03 00:00:00.000000 UTC"/>
    <x v="3"/>
    <d v="2025-08-04T00:00:00"/>
    <d v="2025-08-03T00:00:00"/>
    <n v="1030"/>
    <s v="ADMINISTRACION HAINA ORIENTAL"/>
    <n v="1"/>
    <n v="6"/>
    <x v="25"/>
    <s v="VIGAS DE ACERO EN H, PERFILES EN H DE 14 X 16 X 237, 1 PZA"/>
    <s v="NUEVO"/>
    <n v="2805000"/>
    <s v="Kilogramos"/>
    <n v="1.1082000000000001"/>
    <n v="3108.5010000000002"/>
    <n v="551.548"/>
    <n v="62.169193"/>
    <n v="0"/>
    <n v="228026.2377"/>
    <n v="31923.67"/>
    <n v="0"/>
    <n v="46790.98"/>
    <n v="78714.649999999994"/>
    <s v="MXATM"/>
    <s v="ALTAMIRA"/>
    <n v="484"/>
    <s v="MEXICO"/>
    <n v="156"/>
    <s v="CHINA"/>
    <n v="14"/>
    <n v="0"/>
    <n v="18"/>
    <n v="61.2607"/>
    <n v="0"/>
    <n v="0"/>
    <n v="1"/>
  </r>
  <r>
    <s v="2024-06-11 00:00:00.000000 UTC"/>
    <x v="1"/>
    <d v="2024-06-07T00:00:00"/>
    <d v="2024-06-11T00:00:00"/>
    <n v="1150"/>
    <s v="ADMINISTRACION PUERTO MULTIMODAL CAUCEDO"/>
    <n v="1"/>
    <n v="16"/>
    <x v="34"/>
    <s v="ALAMBRE DE ACERO REVERTIDO DE COBRE (1,000 METROS)"/>
    <s v="NUEVO"/>
    <n v="68180"/>
    <s v="Kilogramos"/>
    <n v="29.774899999999999"/>
    <n v="2030.052682"/>
    <n v="217.28586000000001"/>
    <n v="40.600768000000002"/>
    <n v="0"/>
    <n v="136345.0099"/>
    <n v="27269"/>
    <n v="0"/>
    <n v="29450.52"/>
    <n v="56719.519999999997"/>
    <s v="CNNGB"/>
    <s v="NINGBO"/>
    <n v="156"/>
    <s v="CHINA"/>
    <n v="156"/>
    <s v="CHINA"/>
    <n v="20"/>
    <n v="0"/>
    <n v="18"/>
    <n v="59.5929"/>
    <n v="0"/>
    <n v="0"/>
    <n v="1"/>
  </r>
  <r>
    <s v="2022-02-17 00:00:00.000000 UTC"/>
    <x v="5"/>
    <m/>
    <d v="2022-02-17T00:00:00"/>
    <n v="1150"/>
    <s v="ADMINISTRACION PUERTO MULTIMODAL CAUCEDO"/>
    <n v="1"/>
    <n v="21"/>
    <x v="17"/>
    <s v="ALAMBRE"/>
    <s v="NUEVO"/>
    <n v="76800"/>
    <s v="Kilogramos"/>
    <n v="2.4"/>
    <n v="184.32"/>
    <n v="135.9306"/>
    <n v="1.225886"/>
    <n v="0"/>
    <n v="18342.7637"/>
    <n v="3668.55"/>
    <n v="0"/>
    <n v="3962.04"/>
    <n v="7630.59"/>
    <s v="CNNGB"/>
    <s v="NINGBO"/>
    <n v="156"/>
    <s v="CHINA"/>
    <n v="156"/>
    <s v="CHINA"/>
    <n v="20"/>
    <n v="0"/>
    <n v="18"/>
    <n v="57.057600000000001"/>
    <n v="0"/>
    <n v="0"/>
    <n v="1"/>
  </r>
  <r>
    <s v="2021-11-30 00:00:00.000000 UTC"/>
    <x v="4"/>
    <m/>
    <d v="2021-11-30T00:00:00"/>
    <n v="1010"/>
    <s v="ADMINISTRACION SANTO DOMINGO"/>
    <n v="1"/>
    <n v="1"/>
    <x v="30"/>
    <s v="ALAMBRE GALVANIZADO (500G) 40 UNIDADES"/>
    <s v="NUEVO"/>
    <n v="40000"/>
    <s v="Kilogramos"/>
    <n v="0.5"/>
    <n v="20"/>
    <n v="4.0986000000000002"/>
    <n v="0.399976"/>
    <n v="1.603008"/>
    <n v="1483.3948"/>
    <n v="296.68"/>
    <n v="0"/>
    <n v="320.41000000000003"/>
    <n v="617.09"/>
    <s v="PAMIT"/>
    <s v="MANZANILLO"/>
    <n v="591"/>
    <s v="PANAMA"/>
    <n v="156"/>
    <s v="CHINA"/>
    <n v="20"/>
    <n v="0"/>
    <n v="18"/>
    <n v="56.830800000000004"/>
    <n v="0"/>
    <n v="0"/>
    <n v="1"/>
  </r>
  <r>
    <s v="2022-03-01 00:00:00.000000 UTC"/>
    <x v="5"/>
    <m/>
    <d v="2022-03-01T00:00:00"/>
    <n v="1150"/>
    <s v="ADMINISTRACION PUERTO MULTIMODAL CAUCEDO"/>
    <n v="1"/>
    <n v="5"/>
    <x v="0"/>
    <s v="PRODUCTOS LAMINADOS PLANOS ENROLLADOS EN CALIENTE"/>
    <s v="NUEVO"/>
    <n v="16940000"/>
    <s v="Kilogramos"/>
    <n v="1.1288"/>
    <n v="19121.871999999999"/>
    <n v="1968.578"/>
    <n v="382.43361199999998"/>
    <n v="142.77078"/>
    <n v="1190152.1207000001"/>
    <n v="0"/>
    <n v="0"/>
    <n v="214227"/>
    <n v="214227"/>
    <s v="AUSYD"/>
    <s v="SYDNEY"/>
    <n v="36"/>
    <s v="AUSTRALIA"/>
    <n v="156"/>
    <s v="CHINA"/>
    <n v="0"/>
    <n v="0"/>
    <n v="18"/>
    <n v="55.059699999999999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2"/>
    <x v="12"/>
    <s v="PRODUCTOS LAMINADOS PLANOS ENROLLADOS EN FRIO"/>
    <s v="NUEVO"/>
    <n v="909600"/>
    <s v="Kilogramos"/>
    <n v="2.4741"/>
    <n v="2250.4413599999998"/>
    <n v="346.25510000000003"/>
    <n v="2.4453010000000002"/>
    <n v="0"/>
    <n v="148565.88389999999"/>
    <n v="0"/>
    <n v="0"/>
    <n v="26741.86"/>
    <n v="26741.86"/>
    <s v="CNNSA"/>
    <s v="NANSHA"/>
    <n v="156"/>
    <s v="CHINA"/>
    <n v="156"/>
    <s v="CHINA"/>
    <n v="0"/>
    <n v="0"/>
    <n v="18"/>
    <n v="57.159399999999998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3"/>
    <x v="31"/>
    <s v="PLANCHUELA T304 A/I 2X3/16 50MM X5MM"/>
    <s v="NUEVO"/>
    <n v="360000"/>
    <s v="Kilogramos"/>
    <n v="2.42"/>
    <n v="871.2"/>
    <n v="65.069199999999995"/>
    <n v="0.87403200000000003"/>
    <n v="19.138000000000002"/>
    <n v="56622.347500000003"/>
    <n v="0"/>
    <n v="0"/>
    <n v="10192.02"/>
    <n v="10192.02"/>
    <s v="CNNSA"/>
    <s v="NANSHA"/>
    <n v="156"/>
    <s v="CHINA"/>
    <n v="156"/>
    <s v="CHINA"/>
    <n v="0"/>
    <n v="0"/>
    <n v="18"/>
    <n v="59.210900000000002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5"/>
    <x v="19"/>
    <s v="TOLAS DE ACERO INOX.C-1 1.5MM 4X8"/>
    <s v="NUEVO"/>
    <n v="1043000"/>
    <s v="Kilogramos"/>
    <n v="1.9154"/>
    <n v="1997.7621999999999"/>
    <n v="177.01349999999999"/>
    <n v="2.2154639999999999"/>
    <n v="53.491244000000002"/>
    <n v="142474.7015"/>
    <n v="0"/>
    <n v="0"/>
    <n v="25645.45"/>
    <n v="25645.45"/>
    <s v="CNSHK"/>
    <s v="SHEKOU"/>
    <n v="156"/>
    <s v="CHINA"/>
    <n v="156"/>
    <s v="CHINA"/>
    <n v="0"/>
    <n v="0"/>
    <n v="18"/>
    <n v="63.875999999999998"/>
    <n v="0"/>
    <n v="0"/>
    <n v="1"/>
  </r>
  <r>
    <s v="2024-01-08 00:00:00.000000 UTC"/>
    <x v="1"/>
    <d v="2024-01-06T00:00:00"/>
    <d v="2024-01-08T00:00:00"/>
    <n v="1030"/>
    <s v="ADMINISTRACION HAINA ORIENTAL"/>
    <n v="1"/>
    <n v="6"/>
    <x v="1"/>
    <s v="SIMPLEMENTE LAMINADOS EN FRIO"/>
    <s v="NUEVO"/>
    <n v="8368000"/>
    <s v="Kilogramos"/>
    <n v="2.3811"/>
    <n v="19925.0448"/>
    <n v="1143.3420000000001"/>
    <n v="36.760103000000001"/>
    <n v="18.556441"/>
    <n v="1239750.862"/>
    <n v="0"/>
    <n v="0"/>
    <n v="223155.16"/>
    <n v="223155.16"/>
    <s v="CNSHK"/>
    <s v="SHEKOU"/>
    <n v="156"/>
    <s v="CHINA"/>
    <n v="156"/>
    <s v="CHINA"/>
    <n v="0"/>
    <n v="0"/>
    <n v="18"/>
    <n v="58.69"/>
    <n v="0"/>
    <n v="0"/>
    <n v="1"/>
  </r>
  <r>
    <s v="2022-07-26 00:00:00.000000 UTC"/>
    <x v="5"/>
    <m/>
    <d v="2022-07-26T00:00:00"/>
    <n v="1010"/>
    <s v="ADMINISTRACION SANTO DOMINGO"/>
    <n v="1"/>
    <n v="1"/>
    <x v="54"/>
    <s v="PRODUCTOS LAMINADOS PLANOS ENROLLADOS EN CALIENTE DE 1.2*45MM"/>
    <s v="NUEVO"/>
    <n v="3639000"/>
    <s v="Kilogramos"/>
    <n v="1.3"/>
    <n v="4730.7"/>
    <n v="63.0976"/>
    <n v="94.613842000000005"/>
    <n v="0"/>
    <n v="266748.96980000002"/>
    <n v="21339.919999999998"/>
    <n v="0"/>
    <n v="51856"/>
    <n v="73195.92"/>
    <s v="PAMIT"/>
    <s v="MANZANILLO"/>
    <n v="591"/>
    <s v="PANAMA"/>
    <n v="156"/>
    <s v="CHINA"/>
    <n v="8"/>
    <n v="0"/>
    <n v="18"/>
    <n v="54.567599999999999"/>
    <n v="0"/>
    <n v="0"/>
    <n v="1"/>
  </r>
  <r>
    <s v="2021-02-10 00:00:00.000000 UTC"/>
    <x v="4"/>
    <m/>
    <d v="2021-02-10T00:00:00"/>
    <n v="1150"/>
    <s v="ADMINISTRACION PUERTO MULTIMODAL CAUCEDO"/>
    <n v="1"/>
    <n v="2"/>
    <x v="41"/>
    <s v="PERFILES EN U"/>
    <s v="NUEVO"/>
    <n v="7980000"/>
    <s v="Kilogramos"/>
    <n v="0.55300000000000005"/>
    <n v="4412.9399999999996"/>
    <n v="1410.009474"/>
    <n v="88.258069000000006"/>
    <n v="0"/>
    <n v="343583.5919"/>
    <n v="68716.72"/>
    <n v="0"/>
    <n v="74214.210000000006"/>
    <n v="142930.93"/>
    <s v="CNXMN"/>
    <s v="XIAMEN"/>
    <n v="156"/>
    <s v="CHINA"/>
    <n v="156"/>
    <s v="CHINA"/>
    <n v="20"/>
    <n v="0"/>
    <n v="18"/>
    <n v="58.124000000000002"/>
    <n v="0"/>
    <n v="0"/>
    <n v="1"/>
  </r>
  <r>
    <s v="2019-09-26 00:00:00.000000 UTC"/>
    <x v="6"/>
    <m/>
    <d v="2019-09-26T00:00:00"/>
    <n v="1030"/>
    <s v="ADMINISTRACION HAINA ORIENTAL"/>
    <n v="1"/>
    <n v="13"/>
    <x v="2"/>
    <s v="BARRA ROSCADA INOX"/>
    <s v="NUEVO"/>
    <n v="118770"/>
    <s v="Kilogramos"/>
    <n v="3.7242999999999999"/>
    <n v="442.33511099999998"/>
    <n v="15.636528"/>
    <n v="0.795964"/>
    <n v="2.50692"/>
    <n v="24054.936399999999"/>
    <n v="0"/>
    <n v="0"/>
    <n v="4329.8900000000003"/>
    <n v="4329.8900000000003"/>
    <s v="KRGJG"/>
    <s v="GIJANG-GUN/BUSAN"/>
    <n v="410"/>
    <s v="COREA DEL SUR"/>
    <n v="156"/>
    <s v="CHINA"/>
    <m/>
    <m/>
    <m/>
    <n v="52.148800000000001"/>
    <n v="0"/>
    <n v="0"/>
    <n v="1"/>
  </r>
  <r>
    <s v="2019-06-07 00:00:00.000000 UTC"/>
    <x v="6"/>
    <m/>
    <d v="2019-06-07T00:00:00"/>
    <n v="1030"/>
    <s v="ADMINISTRACION HAINA ORIENTAL"/>
    <n v="1"/>
    <n v="108"/>
    <x v="20"/>
    <s v="TOLAS PERFORADAS DE ACERO INOXIDABLE 1/2'' X GA16 X 4' X 8'."/>
    <s v="NUEVO"/>
    <n v="138000"/>
    <s v="Kilogramos"/>
    <n v="5.4348000000000001"/>
    <n v="750.00239999999997"/>
    <n v="31.894625999999999"/>
    <n v="1.36809"/>
    <n v="0"/>
    <n v="39652.362399999998"/>
    <n v="0"/>
    <n v="0"/>
    <n v="7137.43"/>
    <n v="7137.43"/>
    <s v="KRGJG"/>
    <s v="GIJANG-GUN/BUSAN"/>
    <n v="410"/>
    <s v="COREA DEL SUR"/>
    <n v="156"/>
    <s v="CHINA"/>
    <m/>
    <m/>
    <m/>
    <n v="50.624299999999998"/>
    <n v="0"/>
    <n v="0"/>
    <n v="1"/>
  </r>
  <r>
    <s v="2025-12-29 00:00:00.000000 UTC"/>
    <x v="3"/>
    <d v="2025-12-28T00:00:00"/>
    <d v="2025-12-29T00:00:00"/>
    <n v="1030"/>
    <s v="ADMINISTRACION HAINA ORIENTAL"/>
    <n v="1"/>
    <n v="8"/>
    <x v="6"/>
    <s v="BOBINAS DE ACERO GALVANIZADO"/>
    <s v="NUEVO"/>
    <n v="45360000"/>
    <s v="Kilogramos"/>
    <n v="0.63300000000000001"/>
    <n v="28712.880000000001"/>
    <n v="2494.7633860000001"/>
    <n v="574.24916199999996"/>
    <n v="0"/>
    <n v="2006389.2013000001"/>
    <n v="0"/>
    <n v="0"/>
    <n v="361150.06"/>
    <n v="361150.06"/>
    <s v="CNCGU"/>
    <s v="CHANGSHU"/>
    <n v="156"/>
    <s v="CHINA"/>
    <n v="156"/>
    <s v="CHINA"/>
    <n v="0"/>
    <n v="0"/>
    <n v="18"/>
    <n v="63.129800000000003"/>
    <n v="0"/>
    <n v="1"/>
    <n v="1"/>
  </r>
  <r>
    <s v="2022-09-28 00:00:00.000000 UTC"/>
    <x v="5"/>
    <m/>
    <d v="2022-09-28T00:00:00"/>
    <n v="1150"/>
    <s v="ADMINISTRACION PUERTO MULTIMODAL CAUCEDO"/>
    <n v="1"/>
    <n v="6"/>
    <x v="12"/>
    <s v="TOLA A/I C-11 1/8&quot; 3.00MM 4X8"/>
    <s v="NUEVO"/>
    <n v="3525000"/>
    <s v="Kilogramos"/>
    <n v="2.6150000000000002"/>
    <n v="9217.875"/>
    <n v="1153.5517500000001"/>
    <n v="7.4123089999999996"/>
    <n v="173.466971"/>
    <n v="565153.054"/>
    <n v="0"/>
    <n v="0"/>
    <n v="101727.55"/>
    <n v="101727.55"/>
    <s v="CNGOM"/>
    <s v="GAOMING"/>
    <n v="156"/>
    <s v="CHINA"/>
    <n v="156"/>
    <s v="CHINA"/>
    <n v="0"/>
    <n v="0"/>
    <n v="18"/>
    <n v="53.557299999999998"/>
    <n v="0"/>
    <n v="0"/>
    <n v="1"/>
  </r>
  <r>
    <s v="2020-06-10 00:00:00.000000 UTC"/>
    <x v="2"/>
    <m/>
    <d v="2020-06-10T00:00:00"/>
    <n v="1030"/>
    <s v="ADMINISTRACION HAINA ORIENTAL"/>
    <n v="1"/>
    <n v="1"/>
    <x v="13"/>
    <s v="PRODUCTOS LAMINADOS PLANOS ENROLLADOS EN CALIENTE"/>
    <m/>
    <n v="65680000"/>
    <s v="Kilogramos"/>
    <n v="0.57999999999999996"/>
    <n v="38094.400000000001"/>
    <n v="2364.48"/>
    <n v="44.5"/>
    <n v="0"/>
    <n v="2349028.4397999998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4-12-02 00:00:00.000000 UTC"/>
    <x v="1"/>
    <d v="2024-11-27T00:00:00"/>
    <d v="2024-12-06T00:00:00"/>
    <n v="1030"/>
    <s v="ADMINISTRACION HAINA ORIENTAL"/>
    <n v="1"/>
    <n v="1"/>
    <x v="13"/>
    <s v="TOLA DE METAL"/>
    <s v="NUEVO"/>
    <n v="100000"/>
    <s v="Kilogramos"/>
    <n v="0.85"/>
    <n v="85"/>
    <n v="11.999872999999999"/>
    <n v="1.699341"/>
    <n v="0"/>
    <n v="5972.7619000000004"/>
    <n v="0"/>
    <n v="0"/>
    <n v="1075.0999999999999"/>
    <n v="1075.0999999999999"/>
    <s v="CNNGB"/>
    <s v="NINGBO"/>
    <n v="156"/>
    <s v="CHINA"/>
    <n v="156"/>
    <s v="CHINA"/>
    <n v="0"/>
    <n v="0"/>
    <n v="18"/>
    <n v="60.511499999999998"/>
    <n v="0"/>
    <n v="1"/>
    <n v="1"/>
  </r>
  <r>
    <s v="2024-07-04 00:00:00.000000 UTC"/>
    <x v="1"/>
    <d v="2024-07-03T00:00:00"/>
    <d v="2024-07-04T00:00:00"/>
    <n v="1030"/>
    <s v="ADMINISTRACION HAINA ORIENTAL"/>
    <n v="1"/>
    <n v="1"/>
    <x v="53"/>
    <s v="ALUMINIO"/>
    <s v="NUEVO"/>
    <n v="50000"/>
    <s v="Kilogramos"/>
    <n v="27.5"/>
    <n v="1375"/>
    <n v="68.090299999999999"/>
    <n v="27.499880000000001"/>
    <n v="0"/>
    <n v="86994.118799999997"/>
    <n v="0"/>
    <n v="0"/>
    <n v="15658.94"/>
    <n v="15658.94"/>
    <s v="CNNGB"/>
    <s v="NINGBO"/>
    <n v="156"/>
    <s v="CHINA"/>
    <n v="156"/>
    <s v="CHINA"/>
    <n v="0"/>
    <n v="0"/>
    <n v="18"/>
    <n v="59.155900000000003"/>
    <n v="0"/>
    <n v="0"/>
    <n v="1"/>
  </r>
  <r>
    <s v="2020-11-18 00:00:00.000000 UTC"/>
    <x v="2"/>
    <m/>
    <d v="2020-11-18T00:00:00"/>
    <n v="1030"/>
    <s v="ADMINISTRACION HAINA ORIENTAL"/>
    <n v="1"/>
    <n v="1"/>
    <x v="32"/>
    <s v="PRODUCTOS LAMINADOS PLANOS SIN ENROLLAR EN CALIENTE"/>
    <s v="NUEVO"/>
    <n v="68514000"/>
    <s v="Kilogramos"/>
    <n v="0.495"/>
    <n v="33914.43"/>
    <n v="1644.3358430000001"/>
    <n v="39.114637000000002"/>
    <n v="0"/>
    <n v="2081303.8044"/>
    <n v="62439.11"/>
    <n v="0"/>
    <n v="385873.72"/>
    <n v="448312.83"/>
    <s v="CNLYG"/>
    <s v="LIANYUNGANG"/>
    <n v="156"/>
    <s v="CHINA"/>
    <n v="156"/>
    <s v="CHINA"/>
    <n v="3"/>
    <n v="0"/>
    <n v="18"/>
    <n v="58.467100000000002"/>
    <m/>
    <n v="0"/>
    <n v="1"/>
  </r>
  <r>
    <s v="2022-11-29 00:00:00.000000 UTC"/>
    <x v="5"/>
    <m/>
    <d v="2022-11-29T00:00:00"/>
    <n v="1030"/>
    <s v="ADMINISTRACION HAINA ORIENTAL"/>
    <n v="1"/>
    <n v="5"/>
    <x v="22"/>
    <s v="ALAMBRE DE METAL XM16367"/>
    <s v="NUEVO"/>
    <n v="2000"/>
    <s v="Kilogramos"/>
    <n v="21.03"/>
    <n v="42.06"/>
    <n v="5.5370499999999998"/>
    <n v="0.59860000000000002"/>
    <n v="2.7296450000000001"/>
    <n v="2794.2725"/>
    <n v="83.83"/>
    <n v="0"/>
    <n v="518.05999999999995"/>
    <n v="601.89"/>
    <s v="HKHKG"/>
    <s v="HONG KONG"/>
    <n v="344"/>
    <s v="HONG KONG"/>
    <n v="156"/>
    <s v="CHINA"/>
    <n v="3"/>
    <n v="0"/>
    <n v="18"/>
    <n v="54.8682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24"/>
    <s v="PERFIL EN I 18X6X30"/>
    <s v="NUEVO"/>
    <n v="29856000"/>
    <s v="Kilogramos"/>
    <n v="0.59"/>
    <n v="17615.04"/>
    <n v="1791.3304539999999"/>
    <n v="50.378104999999998"/>
    <n v="0"/>
    <n v="1236023.2106000001"/>
    <n v="173043.25"/>
    <n v="0"/>
    <n v="253631.96"/>
    <n v="426675.21"/>
    <s v="CNCDE"/>
    <s v="CHANGDE"/>
    <n v="156"/>
    <s v="CHINA"/>
    <n v="156"/>
    <s v="CHINA"/>
    <n v="14"/>
    <n v="0"/>
    <n v="18"/>
    <n v="63.526600000000002"/>
    <n v="0"/>
    <n v="0"/>
    <n v="1"/>
  </r>
  <r>
    <s v="2020-12-29 00:00:00.000000 UTC"/>
    <x v="2"/>
    <m/>
    <d v="2020-12-29T00:00:00"/>
    <n v="1150"/>
    <s v="ADMINISTRACION PUERTO MULTIMODAL CAUCEDO"/>
    <n v="1"/>
    <n v="3"/>
    <x v="16"/>
    <s v="BARRA DE EJE ACERO COLD ROLL SAE1018"/>
    <s v="NUEVO"/>
    <n v="5551200"/>
    <s v="Kilogramos"/>
    <n v="0.84099999999999997"/>
    <n v="4668.5591999999997"/>
    <n v="788.06391499999995"/>
    <n v="9.36782"/>
    <n v="0"/>
    <n v="318718.63520000002"/>
    <n v="57369.3577"/>
    <n v="0"/>
    <n v="68843.23"/>
    <n v="126212.5877"/>
    <s v="CNDLC"/>
    <s v="DALIAN"/>
    <n v="156"/>
    <s v="CHINA"/>
    <n v="156"/>
    <s v="CHINA"/>
    <n v="20"/>
    <n v="0"/>
    <n v="18"/>
    <n v="58.309399999999997"/>
    <m/>
    <n v="1"/>
    <n v="1"/>
  </r>
  <r>
    <s v="2025-09-16 00:00:00.000000 UTC"/>
    <x v="3"/>
    <d v="2025-09-14T00:00:00"/>
    <d v="2025-09-16T00:00:00"/>
    <n v="1150"/>
    <s v="ADMINISTRACION PUERTO MULTIMODAL CAUCEDO"/>
    <n v="1"/>
    <n v="10"/>
    <x v="16"/>
    <s v="BARRA DE EJE ACERO COLD ROLL SAE1018"/>
    <s v="NUEVO"/>
    <n v="1852000"/>
    <s v="Kilogramos"/>
    <n v="1.1435999999999999"/>
    <n v="2117.9472000000001"/>
    <n v="294.008171"/>
    <n v="4.9495300000000002"/>
    <n v="0"/>
    <n v="150830.66140000001"/>
    <n v="30166.13"/>
    <n v="0"/>
    <n v="32579.42"/>
    <n v="62745.55"/>
    <s v="CNDLC"/>
    <s v="DALIAN"/>
    <n v="156"/>
    <s v="CHINA"/>
    <n v="156"/>
    <s v="CHINA"/>
    <n v="20"/>
    <n v="0"/>
    <n v="18"/>
    <n v="62.406500000000001"/>
    <n v="0"/>
    <n v="0"/>
    <n v="1"/>
  </r>
  <r>
    <s v="2019-03-12 00:00:00.000000 UTC"/>
    <x v="6"/>
    <m/>
    <d v="2019-03-12T00:00:00"/>
    <n v="1030"/>
    <s v="ADMINISTRACION HAINA ORIENTAL"/>
    <n v="1"/>
    <n v="1"/>
    <x v="42"/>
    <s v="BOBINAS GALVANIZADAS FULL HARD 0.21mm"/>
    <s v="NUEVO"/>
    <n v="545090000"/>
    <s v="Kilogramos"/>
    <n v="0.77749999999999997"/>
    <n v="423807.47499999998"/>
    <n v="22596.265499000001"/>
    <n v="580.34200899999996"/>
    <n v="12.037345"/>
    <n v="22590926.262899999"/>
    <n v="1807274.1"/>
    <n v="0"/>
    <n v="4391676.07"/>
    <n v="6198950.1699999999"/>
    <s v="KRUSN"/>
    <s v="ULSAN"/>
    <n v="410"/>
    <s v="COREA DEL SUR"/>
    <n v="156"/>
    <s v="CHINA"/>
    <m/>
    <m/>
    <m/>
    <n v="50.539400000000001"/>
    <n v="0"/>
    <n v="0"/>
    <n v="1"/>
  </r>
  <r>
    <s v="2025-04-20 00:00:00.000000 UTC"/>
    <x v="3"/>
    <d v="2025-04-18T00:00:00"/>
    <d v="2025-04-20T00:00:00"/>
    <n v="1030"/>
    <s v="ADMINISTRACION HAINA ORIENTAL"/>
    <n v="1"/>
    <n v="1"/>
    <x v="48"/>
    <s v="PRODUCTOS LAMINADOS PLANOS ENROLLADOS EN CALIENTE"/>
    <s v="NUEVO"/>
    <n v="104820000"/>
    <s v="Kilogramos"/>
    <n v="0.62280000000000002"/>
    <n v="65281.896000000001"/>
    <n v="6265.5822719999996"/>
    <n v="1305.638072"/>
    <n v="0"/>
    <n v="4358717.6310999999"/>
    <n v="0"/>
    <n v="0"/>
    <n v="392284.59"/>
    <n v="392284.59"/>
    <s v="CNCGO"/>
    <s v="ZHENGZHOU"/>
    <n v="156"/>
    <s v="CHINA"/>
    <n v="156"/>
    <s v="CHINA"/>
    <n v="0"/>
    <n v="0"/>
    <n v="18"/>
    <n v="59.828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14"/>
    <x v="6"/>
    <s v="BOBINAS DE ACERO GALVANIZADO"/>
    <s v="NUEVO"/>
    <n v="15340000"/>
    <s v="Kilogramos"/>
    <n v="0.63300000000000001"/>
    <n v="9710.2199999999993"/>
    <n v="843.68315800000005"/>
    <n v="194.20052799999999"/>
    <n v="0"/>
    <n v="678527.56550000003"/>
    <n v="0"/>
    <n v="0"/>
    <n v="122134.96"/>
    <n v="122134.96"/>
    <s v="CNCGU"/>
    <s v="CHANGSHU"/>
    <n v="156"/>
    <s v="CHINA"/>
    <n v="156"/>
    <s v="CHINA"/>
    <n v="0"/>
    <n v="0"/>
    <n v="18"/>
    <n v="63.129800000000003"/>
    <n v="0"/>
    <n v="1"/>
    <n v="1"/>
  </r>
  <r>
    <s v="2021-06-29 00:00:00.000000 UTC"/>
    <x v="4"/>
    <d v="2021-06-28T00:00:00"/>
    <d v="2021-06-29T00:00:00"/>
    <n v="1030"/>
    <s v="ADMINISTRACION HAINA ORIENTAL"/>
    <n v="1"/>
    <n v="1"/>
    <x v="70"/>
    <s v="PRODUCTOS LAMINADOS PLANOS ENROLLADOS EN CALIENTE"/>
    <s v="NUEVO"/>
    <n v="193630"/>
    <s v="Toneladas Metricas"/>
    <n v="643.66980000000001"/>
    <n v="124633.78337400001"/>
    <n v="5295.2973050000001"/>
    <n v="76.660032999999999"/>
    <n v="0"/>
    <n v="7431180.4002"/>
    <n v="0"/>
    <n v="0"/>
    <n v="668806.24"/>
    <n v="668806.24"/>
    <s v="CNLYG"/>
    <s v="LIANYUNGANG"/>
    <n v="156"/>
    <s v="CHINA"/>
    <n v="156"/>
    <s v="CHINA"/>
    <n v="0"/>
    <n v="0"/>
    <n v="18"/>
    <n v="57.160400000000003"/>
    <n v="0"/>
    <n v="0"/>
    <n v="1"/>
  </r>
  <r>
    <s v="2020-01-20 00:00:00.000000 UTC"/>
    <x v="2"/>
    <m/>
    <d v="2020-01-20T00:00:00"/>
    <n v="1030"/>
    <s v="ADMINISTRACION HAINA ORIENTAL"/>
    <n v="1"/>
    <n v="4"/>
    <x v="13"/>
    <s v="LAMINAS DE ACERO GALVANIZADO 1219 X 2438 X 1.00 MM"/>
    <m/>
    <n v="47736000"/>
    <s v="Kilogramos"/>
    <n v="0.59"/>
    <n v="28164.240000000002"/>
    <n v="2816.4164529999998"/>
    <n v="77.450399000000004"/>
    <n v="0"/>
    <n v="1652202.2076000001"/>
    <n v="0"/>
    <n v="0"/>
    <n v="297398.21000000002"/>
    <n v="297398.21000000002"/>
    <s v="CNLYG"/>
    <s v="LIANYUNGANG"/>
    <n v="156"/>
    <s v="CHINA"/>
    <n v="156"/>
    <s v="CHINA"/>
    <n v="0"/>
    <n v="0"/>
    <n v="18"/>
    <n v="53.197200000000002"/>
    <n v="0"/>
    <n v="0"/>
    <n v="1"/>
  </r>
  <r>
    <s v="2024-03-14 00:00:00.000000 UTC"/>
    <x v="1"/>
    <d v="2024-03-15T00:00:00"/>
    <d v="2024-03-14T00:00:00"/>
    <n v="1030"/>
    <s v="ADMINISTRACION HAINA ORIENTAL"/>
    <n v="1"/>
    <n v="10"/>
    <x v="3"/>
    <s v="SIMPLEMENTE LAMINADOS EN FRIO"/>
    <s v="NUEVO"/>
    <n v="1954000"/>
    <s v="Kilogramos"/>
    <n v="2.0148000000000001"/>
    <n v="3936.9191999999998"/>
    <n v="280.09440000000001"/>
    <n v="7.3487400000000003"/>
    <n v="3.7141679999999999"/>
    <n v="250328.5932"/>
    <n v="0"/>
    <n v="0"/>
    <n v="45059.15"/>
    <n v="45059.15"/>
    <s v="CNNGB"/>
    <s v="NINGBO"/>
    <n v="156"/>
    <s v="CHINA"/>
    <n v="156"/>
    <s v="CHINA"/>
    <n v="0"/>
    <n v="0"/>
    <n v="18"/>
    <n v="59.206099999999999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6"/>
    <x v="31"/>
    <s v="PLANCHUELA T304 A/I DE USO INDUSTRIAL 2X3/16 50MMX5MM"/>
    <s v="NUEVO"/>
    <n v="576000"/>
    <s v="Kilogramos"/>
    <n v="2.2585999999999999"/>
    <n v="1300.9536000000001"/>
    <n v="88.678880000000007"/>
    <n v="1.4309160000000001"/>
    <n v="21.524000000000001"/>
    <n v="85901.981299999999"/>
    <n v="0"/>
    <n v="0"/>
    <n v="15462.36"/>
    <n v="15462.36"/>
    <s v="CNSHK"/>
    <s v="SHEKOU"/>
    <n v="156"/>
    <s v="CHINA"/>
    <n v="156"/>
    <s v="CHINA"/>
    <n v="0"/>
    <n v="0"/>
    <n v="18"/>
    <n v="60.811700000000002"/>
    <n v="0"/>
    <n v="0"/>
    <n v="1"/>
  </r>
  <r>
    <s v="2021-10-28 00:00:00.000000 UTC"/>
    <x v="4"/>
    <m/>
    <d v="2021-10-28T00:00:00"/>
    <n v="1150"/>
    <s v="ADMINISTRACION PUERTO MULTIMODAL CAUCEDO"/>
    <n v="1"/>
    <n v="18"/>
    <x v="74"/>
    <s v="PRODUCTOS LAMINADOS PLANOS SIN ENROLLAR EN FRIO"/>
    <s v="NUEVO"/>
    <n v="370000"/>
    <s v="Kilogramos"/>
    <n v="4.38"/>
    <n v="1620.6"/>
    <n v="515.536968"/>
    <n v="2.209743"/>
    <n v="0"/>
    <n v="120978.8039"/>
    <n v="0"/>
    <n v="0"/>
    <n v="21776.18"/>
    <n v="21776.18"/>
    <s v="CNZUH"/>
    <s v="ZHUHAI"/>
    <n v="156"/>
    <s v="CHINA"/>
    <n v="156"/>
    <s v="CHINA"/>
    <n v="0"/>
    <n v="0"/>
    <n v="18"/>
    <n v="56.575499999999998"/>
    <n v="0"/>
    <n v="0"/>
    <n v="1"/>
  </r>
  <r>
    <s v="2021-11-08 00:00:00.000000 UTC"/>
    <x v="4"/>
    <m/>
    <d v="2021-11-08T00:00:00"/>
    <n v="1030"/>
    <s v="ADMINISTRACION HAINA ORIENTAL"/>
    <n v="1"/>
    <n v="1"/>
    <x v="81"/>
    <s v="CINTA DE ACERO INOXIDABLE"/>
    <s v="NUEVO"/>
    <n v="3965000"/>
    <s v="Kilogramos"/>
    <n v="3.2143999999999999"/>
    <n v="12745.096"/>
    <n v="200"/>
    <n v="254.90199999999999"/>
    <n v="0"/>
    <n v="747682.31579999998"/>
    <n v="0"/>
    <n v="0"/>
    <n v="134582.79999999999"/>
    <n v="134582.79999999999"/>
    <s v="PAMIT"/>
    <s v="MANZANILLO"/>
    <n v="591"/>
    <s v="PANAMA"/>
    <n v="156"/>
    <s v="CHINA"/>
    <n v="0"/>
    <n v="0"/>
    <n v="18"/>
    <n v="56.642600000000002"/>
    <n v="0"/>
    <n v="0"/>
    <n v="1"/>
  </r>
  <r>
    <s v="2020-03-19 00:00:00.000000 UTC"/>
    <x v="2"/>
    <m/>
    <d v="2020-03-19T00:00:00"/>
    <n v="2050"/>
    <s v="AEROPUERTO INTERNACIONAL  JOSE FRANCISCO PEÃ‘A GOMEZ"/>
    <n v="1"/>
    <n v="2"/>
    <x v="57"/>
    <s v="ALAMBRE"/>
    <m/>
    <n v="1000"/>
    <s v="Kilogramos"/>
    <n v="87.63"/>
    <n v="87.63"/>
    <n v="5.234534"/>
    <n v="1.752176"/>
    <n v="0"/>
    <n v="5084.7308999999996"/>
    <n v="0"/>
    <n v="0"/>
    <n v="915.25"/>
    <n v="915.25"/>
    <s v="USMEM"/>
    <s v="MEMPHIS"/>
    <n v="840"/>
    <s v="ESTADOS UNIDOS (EEUU)"/>
    <n v="156"/>
    <s v="CHINA"/>
    <n v="0"/>
    <n v="0"/>
    <n v="18"/>
    <n v="53.740299999999998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29"/>
    <x v="25"/>
    <s v="VIGA H ACERO SIZE 250 125 6 9 25"/>
    <s v="NUEVO"/>
    <n v="33543000"/>
    <s v="Kilogramos"/>
    <n v="0.7"/>
    <n v="23480.1"/>
    <n v="8167.2093349999996"/>
    <n v="23.479922999999999"/>
    <n v="0"/>
    <n v="1929086.8415999999"/>
    <n v="270072.15999999997"/>
    <n v="0"/>
    <n v="395848.62"/>
    <n v="665920.78"/>
    <s v="CNXMN"/>
    <s v="XIAMEN"/>
    <n v="156"/>
    <s v="CHINA"/>
    <n v="156"/>
    <s v="CHINA"/>
    <n v="14"/>
    <n v="0"/>
    <n v="18"/>
    <n v="60.910600000000002"/>
    <n v="0"/>
    <n v="1"/>
    <n v="1"/>
  </r>
  <r>
    <s v="2021-08-18 00:00:00.000000 UTC"/>
    <x v="4"/>
    <d v="2021-08-14T00:00:00"/>
    <d v="2021-08-19T00:00:00"/>
    <n v="1150"/>
    <s v="ADMINISTRACION PUERTO MULTIMODAL CAUCEDO"/>
    <n v="1"/>
    <n v="4"/>
    <x v="16"/>
    <s v="BARRA DE EJE ACERO COLD ROLL SAE1018"/>
    <s v="NUEVO"/>
    <n v="3875000"/>
    <s v="Kilogramos"/>
    <n v="1.3115000000000001"/>
    <n v="5082.0625"/>
    <n v="1573.4159999999999"/>
    <n v="13.496945999999999"/>
    <n v="0"/>
    <n v="381554.56510000001"/>
    <n v="68679.820000000007"/>
    <n v="0"/>
    <n v="82415.789999999994"/>
    <n v="151095.60999999999"/>
    <s v="CNDLC"/>
    <s v="DALIAN"/>
    <n v="156"/>
    <s v="CHINA"/>
    <n v="156"/>
    <s v="CHINA"/>
    <n v="20"/>
    <n v="0"/>
    <n v="18"/>
    <n v="57.213299999999997"/>
    <n v="0"/>
    <n v="0"/>
    <n v="1"/>
  </r>
  <r>
    <s v="2024-11-05 00:00:00.000000 UTC"/>
    <x v="1"/>
    <d v="2024-11-05T00:00:00"/>
    <d v="2024-11-05T00:00:00"/>
    <n v="1030"/>
    <s v="ADMINISTRACION HAINA ORIENTAL"/>
    <n v="1"/>
    <n v="6"/>
    <x v="33"/>
    <s v="PERFILES EN T "/>
    <s v="NUEVO"/>
    <n v="6500000"/>
    <s v="Toneladas Metricas"/>
    <n v="0.5"/>
    <n v="3250"/>
    <n v="380.10640000000001"/>
    <n v="64.999312000000003"/>
    <n v="0"/>
    <n v="222628.09359999999"/>
    <n v="44525.62"/>
    <n v="0"/>
    <n v="48087.67"/>
    <n v="92613.29"/>
    <s v="CNNGB"/>
    <s v="NINGBO"/>
    <n v="156"/>
    <s v="CHINA"/>
    <n v="156"/>
    <s v="CHINA"/>
    <n v="20"/>
    <n v="0"/>
    <n v="18"/>
    <n v="60.249400000000001"/>
    <n v="0"/>
    <n v="0"/>
    <n v="1"/>
  </r>
  <r>
    <s v="2023-01-13 00:00:00.000000 UTC"/>
    <x v="0"/>
    <d v="2023-01-13T00:00:00"/>
    <d v="2023-01-13T00:00:00"/>
    <n v="2050"/>
    <s v="AEROPUERTO INTERNACIONAL  JOSE FRANCISCO PEÃ‘A GOMEZ"/>
    <n v="11"/>
    <n v="1"/>
    <x v="17"/>
    <s v="ALAMBRE"/>
    <s v="NUEVO"/>
    <n v="245000"/>
    <s v="Kilogramos"/>
    <n v="26.367999999999999"/>
    <n v="6460.16"/>
    <n v="7.5"/>
    <n v="1"/>
    <n v="0"/>
    <n v="367590.6569"/>
    <n v="73518.13"/>
    <n v="0"/>
    <n v="79399.58"/>
    <n v="152917.71"/>
    <s v="USOMQ"/>
    <s v="MEMPHIS"/>
    <n v="840"/>
    <s v="ESTADOS UNIDOS (EEUU)"/>
    <n v="156"/>
    <s v="CHINA"/>
    <n v="20"/>
    <n v="0"/>
    <n v="18"/>
    <n v="56.8264"/>
    <n v="0"/>
    <n v="0"/>
    <n v="1"/>
  </r>
  <r>
    <s v="2019-11-05 00:00:00.000000 UTC"/>
    <x v="6"/>
    <m/>
    <d v="2019-11-05T00:00:00"/>
    <n v="1030"/>
    <s v="ADMINISTRACION HAINA ORIENTAL"/>
    <n v="1"/>
    <n v="9"/>
    <x v="10"/>
    <s v="CABLE DE ACELERADOR, P/AUTO, REF-15910-61J10"/>
    <s v="NUEVO"/>
    <n v="5000"/>
    <s v="Kilogramos"/>
    <n v="9.44"/>
    <n v="47.2"/>
    <n v="3.1384590000000001"/>
    <n v="0.94336799999999998"/>
    <n v="0.34765499999999999"/>
    <n v="2729.1468"/>
    <n v="545.83000000000004"/>
    <n v="0"/>
    <n v="589.5"/>
    <n v="1135.33"/>
    <s v="ESTAR"/>
    <s v="TARRAGONA"/>
    <n v="724"/>
    <s v="ESPAÃ‘A"/>
    <n v="156"/>
    <s v="CHINA"/>
    <m/>
    <m/>
    <m/>
    <n v="52.857199999999999"/>
    <n v="0"/>
    <n v="0"/>
    <n v="1"/>
  </r>
  <r>
    <s v="2024-12-09 00:00:00.000000 UTC"/>
    <x v="1"/>
    <d v="2024-12-10T00:00:00"/>
    <d v="2024-12-09T00:00:00"/>
    <n v="1150"/>
    <s v="ADMINISTRACION PUERTO MULTIMODAL CAUCEDO"/>
    <n v="1"/>
    <n v="1"/>
    <x v="0"/>
    <s v="PRODUCTOS LAMINADOS PLANOS ENROLLADOS EN CALIENTE"/>
    <s v="NUEVO"/>
    <n v="92610000"/>
    <s v="Kilogramos"/>
    <n v="0.66910000000000003"/>
    <n v="61965.351000000002"/>
    <n v="12070.24"/>
    <n v="1239.307"/>
    <n v="0"/>
    <n v="4567367.1558999997"/>
    <n v="0"/>
    <n v="0"/>
    <n v="411063.5"/>
    <n v="411063.5"/>
    <s v="AUSYD"/>
    <s v="SYDNEY"/>
    <n v="36"/>
    <s v="AUSTRALIA"/>
    <n v="156"/>
    <s v="CHINA"/>
    <n v="0"/>
    <n v="0"/>
    <n v="18"/>
    <n v="60.675899999999999"/>
    <n v="0"/>
    <n v="1"/>
    <n v="1"/>
  </r>
  <r>
    <s v="2021-02-01 00:00:00.000000 UTC"/>
    <x v="4"/>
    <m/>
    <d v="2021-02-01T00:00:00"/>
    <n v="1030"/>
    <s v="ADMINISTRACION HAINA ORIENTAL"/>
    <n v="1"/>
    <n v="3"/>
    <x v="11"/>
    <s v="BOBINA GALVANIZADA 0.60 MM"/>
    <s v="NUEVO"/>
    <n v="18970"/>
    <s v="Toneladas Metricas"/>
    <n v="647.71209999999996"/>
    <n v="12287.098537"/>
    <n v="612.47530099999994"/>
    <n v="19.451685000000001"/>
    <n v="0"/>
    <n v="751493.55960000004"/>
    <n v="0"/>
    <n v="0"/>
    <n v="67634.42"/>
    <n v="67634.42"/>
    <s v="CNCGU"/>
    <s v="CHANGSHU"/>
    <n v="156"/>
    <s v="CHINA"/>
    <n v="156"/>
    <s v="CHINA"/>
    <n v="0"/>
    <n v="0"/>
    <n v="18"/>
    <n v="58.169400000000003"/>
    <n v="0"/>
    <n v="0"/>
    <n v="1"/>
  </r>
  <r>
    <s v="2024-03-14 00:00:00.000000 UTC"/>
    <x v="1"/>
    <d v="2024-03-15T00:00:00"/>
    <d v="2024-03-14T00:00:00"/>
    <n v="1030"/>
    <s v="ADMINISTRACION HAINA ORIENTAL"/>
    <n v="1"/>
    <n v="4"/>
    <x v="3"/>
    <s v="SIMPLEMENTE LAMINADOS EN FRIO"/>
    <s v="NUEVO"/>
    <n v="10048000"/>
    <s v="Kilogramos"/>
    <n v="2.0381"/>
    <n v="20478.828799999999"/>
    <n v="1457.0208"/>
    <n v="38.227348999999997"/>
    <n v="19.320703000000002"/>
    <n v="1302144.1457"/>
    <n v="0"/>
    <n v="0"/>
    <n v="234385.95"/>
    <n v="234385.95"/>
    <s v="CNNGB"/>
    <s v="NINGBO"/>
    <n v="156"/>
    <s v="CHINA"/>
    <n v="156"/>
    <s v="CHINA"/>
    <n v="0"/>
    <n v="0"/>
    <n v="18"/>
    <n v="59.206099999999999"/>
    <n v="0"/>
    <n v="0"/>
    <n v="1"/>
  </r>
  <r>
    <s v="2025-04-25 00:00:00.000000 UTC"/>
    <x v="3"/>
    <d v="2025-04-16T00:00:00"/>
    <d v="2025-04-25T00:00:00"/>
    <n v="1030"/>
    <s v="ADMINISTRACION HAINA ORIENTAL"/>
    <n v="1"/>
    <n v="1"/>
    <x v="67"/>
    <s v="ROLLOS DE ACERO GALVANIZADO"/>
    <s v="NUEVO"/>
    <n v="104400000"/>
    <s v="Kilogramos"/>
    <n v="0.45"/>
    <n v="46980"/>
    <n v="13509.6612"/>
    <n v="939.59898999999996"/>
    <n v="0"/>
    <n v="3636053.4341000002"/>
    <n v="0"/>
    <n v="0"/>
    <n v="654489.62"/>
    <n v="654489.62"/>
    <s v="CNNSA"/>
    <s v="NANSHA"/>
    <n v="156"/>
    <s v="CHINA"/>
    <n v="156"/>
    <s v="CHINA"/>
    <n v="0"/>
    <n v="0"/>
    <n v="18"/>
    <n v="59.190800000000003"/>
    <n v="0"/>
    <n v="0"/>
    <n v="1"/>
  </r>
  <r>
    <s v="2023-11-13 00:00:00.000000 UTC"/>
    <x v="0"/>
    <d v="2023-11-15T00:00:00"/>
    <d v="2023-11-13T00:00:00"/>
    <n v="1030"/>
    <s v="ADMINISTRACION HAINA ORIENTAL"/>
    <n v="1"/>
    <n v="4"/>
    <x v="3"/>
    <s v="SIMPLEMENTE LAMINADOS EN FRIO"/>
    <s v="NUEVO"/>
    <n v="7556000"/>
    <s v="Kilogramos"/>
    <n v="2.2841"/>
    <n v="17258.659599999999"/>
    <n v="1367.1412499999999"/>
    <n v="32.643541999999997"/>
    <n v="128.43836300000001"/>
    <n v="1069567.6507000001"/>
    <n v="0"/>
    <n v="0"/>
    <n v="192522.18"/>
    <n v="192522.18"/>
    <s v="CNSHK"/>
    <s v="SHEKOU"/>
    <n v="156"/>
    <s v="CHINA"/>
    <n v="156"/>
    <s v="CHINA"/>
    <n v="0"/>
    <n v="0"/>
    <n v="18"/>
    <n v="56.931600000000003"/>
    <n v="0"/>
    <n v="0"/>
    <n v="1"/>
  </r>
  <r>
    <s v="2022-06-20 00:00:00.000000 UTC"/>
    <x v="5"/>
    <d v="2022-06-16T00:00:00"/>
    <d v="2022-06-20T00:00:00"/>
    <n v="1030"/>
    <s v="ADMINISTRACION HAINA ORIENTAL"/>
    <n v="1"/>
    <n v="3"/>
    <x v="31"/>
    <s v="LAMINAS DE ACERO INOXIDABLES"/>
    <s v="NUEVO"/>
    <n v="5540000"/>
    <s v="Kilogramos"/>
    <n v="1.2"/>
    <n v="6648"/>
    <n v="2223.4674"/>
    <n v="144.17037400000001"/>
    <n v="0"/>
    <n v="494640.33870000002"/>
    <n v="0"/>
    <n v="0"/>
    <n v="89035.26"/>
    <n v="89035.26"/>
    <s v="CNYTN"/>
    <s v="YANTIAN"/>
    <n v="156"/>
    <s v="CHINA"/>
    <n v="156"/>
    <s v="CHINA"/>
    <n v="0"/>
    <n v="0"/>
    <n v="18"/>
    <n v="54.864699999999999"/>
    <n v="0"/>
    <n v="0"/>
    <n v="1"/>
  </r>
  <r>
    <s v="2025-12-01 00:00:00.000000 UTC"/>
    <x v="3"/>
    <d v="2025-11-27T00:00:00"/>
    <d v="2025-12-01T00:00:00"/>
    <n v="1030"/>
    <s v="ADMINISTRACION HAINA ORIENTAL"/>
    <n v="1"/>
    <n v="2"/>
    <x v="39"/>
    <s v="BRIDA ANCHA GENÃ‰RICA (GENERIC WIDE FLANGE W 12 X 53 X 20â€™)"/>
    <s v="NUEVO"/>
    <n v="2880000"/>
    <s v="Kilogramos"/>
    <n v="4.7291999999999996"/>
    <n v="13620.096"/>
    <n v="370.48456599999997"/>
    <n v="19.861843"/>
    <n v="33.33323"/>
    <n v="892706.57299999997"/>
    <n v="0"/>
    <n v="0"/>
    <n v="80343.59"/>
    <n v="80343.59"/>
    <s v="PAMIT"/>
    <s v="MANZANILLO"/>
    <n v="591"/>
    <s v="PANAMA"/>
    <n v="156"/>
    <s v="CHINA"/>
    <n v="0"/>
    <n v="0"/>
    <n v="18"/>
    <n v="63.566000000000003"/>
    <n v="0"/>
    <n v="1"/>
    <n v="1"/>
  </r>
  <r>
    <s v="2025-03-11 00:00:00.000000 UTC"/>
    <x v="3"/>
    <d v="2025-03-11T00:00:00"/>
    <d v="2025-03-11T00:00:00"/>
    <n v="1150"/>
    <s v="ADMINISTRACION PUERTO MULTIMODAL CAUCEDO"/>
    <n v="1"/>
    <n v="2"/>
    <x v="12"/>
    <s v="PLACA DE ACERO"/>
    <s v="NUEVO"/>
    <n v="1382000"/>
    <s v="Kilogramos"/>
    <n v="1.27"/>
    <n v="1755.14"/>
    <n v="210.51261199999999"/>
    <n v="35.102558000000002"/>
    <n v="0"/>
    <n v="125740.65150000001"/>
    <n v="0"/>
    <n v="0"/>
    <n v="22633.32"/>
    <n v="22633.32"/>
    <s v="SGSIN"/>
    <s v="SINGAPORE"/>
    <n v="702"/>
    <s v="SINGAPUR"/>
    <n v="156"/>
    <s v="CHINA"/>
    <n v="0"/>
    <n v="0"/>
    <n v="18"/>
    <n v="62.846499999999999"/>
    <n v="0"/>
    <n v="0"/>
    <n v="1"/>
  </r>
  <r>
    <s v="2021-07-27 00:00:00.000000 UTC"/>
    <x v="4"/>
    <d v="2021-07-24T00:00:00"/>
    <d v="2021-07-27T00:00:00"/>
    <n v="1030"/>
    <s v="ADMINISTRACION HAINA ORIENTAL"/>
    <n v="1"/>
    <n v="3"/>
    <x v="32"/>
    <s v="PLANCHAS EN CALIENTE 5/8 X 6 X 10"/>
    <s v="NUEVO"/>
    <n v="26210"/>
    <s v="Toneladas Metricas"/>
    <n v="798.48050000000001"/>
    <n v="20928.173905"/>
    <n v="1247.161938"/>
    <n v="30.867736000000001"/>
    <n v="0"/>
    <n v="1270166.8144"/>
    <n v="38105"/>
    <n v="0"/>
    <n v="235488.93"/>
    <n v="273593.93"/>
    <s v="CNLYG"/>
    <s v="LIANYUNGANG"/>
    <n v="156"/>
    <s v="CHINA"/>
    <n v="156"/>
    <s v="CHINA"/>
    <n v="3"/>
    <n v="0"/>
    <n v="18"/>
    <n v="57.198700000000002"/>
    <n v="0"/>
    <n v="0"/>
    <n v="1"/>
  </r>
  <r>
    <s v="2020-10-26 00:00:00.000000 UTC"/>
    <x v="2"/>
    <m/>
    <d v="2020-10-26T00:00:00"/>
    <n v="1150"/>
    <s v="ADMINISTRACION PUERTO MULTIMODAL CAUCEDO"/>
    <n v="11"/>
    <n v="1"/>
    <x v="21"/>
    <s v="LAMINAS PLANCHAS DE ACERO Y SUS PARTES"/>
    <s v="NUEVO"/>
    <n v="8102000"/>
    <s v="Kilogramos"/>
    <n v="1.9650000000000001"/>
    <n v="15920.43"/>
    <n v="1214.566112"/>
    <n v="318.40351800000002"/>
    <n v="73.699399999999997"/>
    <n v="1025210.5043"/>
    <n v="30756.32"/>
    <n v="0"/>
    <n v="190074.03"/>
    <n v="220830.35"/>
    <s v="CNZJG"/>
    <s v="ZHANGJIAGANG"/>
    <n v="156"/>
    <s v="CHINA"/>
    <n v="156"/>
    <s v="CHINA"/>
    <n v="3"/>
    <n v="0"/>
    <n v="18"/>
    <n v="58.492899999999999"/>
    <m/>
    <n v="0"/>
    <n v="1"/>
  </r>
  <r>
    <s v="2025-12-27 00:00:00.000000 UTC"/>
    <x v="3"/>
    <d v="2025-12-28T00:00:00"/>
    <d v="2025-12-27T00:00:00"/>
    <n v="1030"/>
    <s v="ADMINISTRACION HAINA ORIENTAL"/>
    <n v="1"/>
    <n v="13"/>
    <x v="25"/>
    <s v="PERFIL EN  H  8X31X30"/>
    <s v="NUEVO"/>
    <n v="42200000"/>
    <s v="Kilogramos"/>
    <n v="0.57799999999999996"/>
    <n v="24391.599999999999"/>
    <n v="1898.990405"/>
    <n v="68.033752000000007"/>
    <n v="0"/>
    <n v="1664014.186"/>
    <n v="232961.99"/>
    <n v="0"/>
    <n v="341457.64"/>
    <n v="574419.63"/>
    <s v="CNCGU"/>
    <s v="CHANGSHU"/>
    <n v="156"/>
    <s v="CHINA"/>
    <n v="156"/>
    <s v="CHINA"/>
    <n v="14"/>
    <n v="0"/>
    <n v="18"/>
    <n v="63.129800000000003"/>
    <n v="0"/>
    <n v="1"/>
    <n v="1"/>
  </r>
  <r>
    <s v="2024-08-01 00:00:00.000000 UTC"/>
    <x v="1"/>
    <d v="2024-07-31T00:00:00"/>
    <d v="2024-08-05T00:00:00"/>
    <n v="1030"/>
    <s v="ADMINISTRACION HAINA ORIENTAL"/>
    <n v="1"/>
    <n v="2"/>
    <x v="24"/>
    <s v="VIGAS DE ACERO PERFIL I ASTM A992/A572 30FT"/>
    <s v="NUEVO"/>
    <n v="2733200"/>
    <s v="Kilogramos"/>
    <n v="0.85"/>
    <n v="2323.2199999999998"/>
    <n v="598.22537399999999"/>
    <n v="45.182720000000003"/>
    <n v="0"/>
    <n v="176460.35060000001"/>
    <n v="24704.45"/>
    <n v="0"/>
    <n v="36209.660000000003"/>
    <n v="60914.11"/>
    <s v="CNXMN"/>
    <s v="XIAMEN"/>
    <n v="156"/>
    <s v="CHINA"/>
    <n v="156"/>
    <s v="CHINA"/>
    <n v="14"/>
    <n v="0"/>
    <n v="18"/>
    <n v="59.4818"/>
    <n v="0"/>
    <n v="0"/>
    <n v="1"/>
  </r>
  <r>
    <s v="2020-01-16 00:00:00.000000 UTC"/>
    <x v="2"/>
    <m/>
    <d v="2020-01-16T00:00:00"/>
    <n v="1150"/>
    <s v="ADMINISTRACION PUERTO MULTIMODAL CAUCEDO"/>
    <n v="11"/>
    <n v="4"/>
    <x v="41"/>
    <s v="PERFILES DE ACERO "/>
    <m/>
    <n v="7684000"/>
    <s v="Kilogramos"/>
    <n v="0.6"/>
    <n v="4610.3999999999996"/>
    <n v="466.58640000000003"/>
    <n v="92.205382"/>
    <n v="0"/>
    <n v="274972.62050000002"/>
    <n v="54994.52"/>
    <n v="0"/>
    <n v="59394.19"/>
    <n v="114388.71"/>
    <s v="CNHUA"/>
    <s v="HUANGPU"/>
    <n v="156"/>
    <s v="CHINA"/>
    <n v="156"/>
    <s v="CHINA"/>
    <n v="20"/>
    <n v="0"/>
    <n v="18"/>
    <n v="53.194499999999998"/>
    <n v="0"/>
    <n v="0"/>
    <n v="1"/>
  </r>
  <r>
    <s v="2025-08-18 00:00:00.000000 UTC"/>
    <x v="3"/>
    <d v="2025-08-18T00:00:00"/>
    <d v="2025-08-20T00:00:00"/>
    <n v="1150"/>
    <s v="ADMINISTRACION PUERTO MULTIMODAL CAUCEDO"/>
    <n v="1"/>
    <n v="1"/>
    <x v="17"/>
    <s v="ALAMBRE ACERO"/>
    <s v="NUEVO"/>
    <n v="162120000"/>
    <s v="Kilogramos"/>
    <n v="2.25"/>
    <n v="364770"/>
    <n v="36000"/>
    <n v="401.25"/>
    <n v="1435.69"/>
    <n v="25088496.200199999"/>
    <n v="5017699.24"/>
    <n v="0"/>
    <n v="5419114.3700000001"/>
    <n v="10436813.609999999"/>
    <s v="CNZJG"/>
    <s v="ZHANGJIAGANG"/>
    <n v="156"/>
    <s v="CHINA"/>
    <n v="156"/>
    <s v="CHINA"/>
    <n v="20"/>
    <n v="0"/>
    <n v="18"/>
    <n v="62.315100000000001"/>
    <n v="0"/>
    <n v="0"/>
    <n v="1"/>
  </r>
  <r>
    <s v="2020-01-16 00:00:00.000000 UTC"/>
    <x v="2"/>
    <m/>
    <d v="2020-01-28T00:00:00"/>
    <n v="1030"/>
    <s v="ADMINISTRACION HAINA ORIENTAL"/>
    <n v="11"/>
    <n v="1"/>
    <x v="28"/>
    <s v="RIELES PARA MAQUINA"/>
    <m/>
    <n v="19000"/>
    <s v="Kilogramos"/>
    <n v="7.5541999999999998"/>
    <n v="143.52979999999999"/>
    <n v="16.467300000000002"/>
    <n v="2.8705099999999999"/>
    <n v="0"/>
    <n v="8663.6944999999996"/>
    <n v="1732.74"/>
    <n v="0"/>
    <n v="1871.36"/>
    <n v="3604.1"/>
    <s v="USBOY"/>
    <s v="BROOKLYN/NEW YORK"/>
    <n v="840"/>
    <s v="ESTADOS UNIDOS (EEUU)"/>
    <n v="156"/>
    <s v="CHINA"/>
    <n v="20"/>
    <n v="0"/>
    <n v="18"/>
    <n v="53.194499999999998"/>
    <n v="0"/>
    <n v="0"/>
    <n v="1"/>
  </r>
  <r>
    <s v="2020-09-14 00:00:00.000000 UTC"/>
    <x v="2"/>
    <m/>
    <d v="2020-09-14T00:00:00"/>
    <n v="2050"/>
    <s v="AEROPUERTO INTERNACIONAL  JOSE FRANCISCO PEÃ‘A GOMEZ"/>
    <n v="1"/>
    <n v="1"/>
    <x v="36"/>
    <s v="PERFILES EN U"/>
    <m/>
    <n v="1000"/>
    <s v="Kilogramos"/>
    <n v="775.18"/>
    <n v="775.18"/>
    <n v="10.786799999999999"/>
    <n v="15.503569000000001"/>
    <n v="0"/>
    <n v="46866.704299999998"/>
    <n v="9373.34"/>
    <n v="0"/>
    <n v="10123.209999999999"/>
    <n v="19496.55"/>
    <s v="USMEM"/>
    <s v="MEMPHIS"/>
    <n v="840"/>
    <s v="ESTADOS UNIDOS (EEUU)"/>
    <n v="156"/>
    <s v="CHINA"/>
    <n v="20"/>
    <n v="0"/>
    <n v="18"/>
    <n v="58.475900000000003"/>
    <n v="0"/>
    <n v="0"/>
    <n v="1"/>
  </r>
  <r>
    <s v="2019-10-12 00:00:00.000000 UTC"/>
    <x v="6"/>
    <m/>
    <d v="2019-10-12T00:00:00"/>
    <n v="1030"/>
    <s v="ADMINISTRACION HAINA ORIENTAL"/>
    <n v="1"/>
    <n v="1"/>
    <x v="38"/>
    <s v="TOLAS LISAS DE ACERO INOXIDABLE ROLEADAS EN  FRIO, 0.80 X 1219 x 2438."/>
    <s v="NUEVO"/>
    <n v="4999000"/>
    <s v="Kilogramos"/>
    <n v="2.1638999999999999"/>
    <n v="10817.3361"/>
    <n v="510.49680000000001"/>
    <n v="19.138988999999999"/>
    <n v="0"/>
    <n v="599098.58420000004"/>
    <n v="0"/>
    <n v="0"/>
    <n v="107837.75"/>
    <n v="107837.75"/>
    <s v="MYPGU"/>
    <s v="PASIR GUDANG, JOHOR"/>
    <n v="458"/>
    <s v="MALASIA"/>
    <n v="156"/>
    <s v="CHINA"/>
    <m/>
    <m/>
    <m/>
    <n v="52.7980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4"/>
    <x v="6"/>
    <s v="BOBINAS DE ACERO GALVANIZADO"/>
    <s v="NUEVO"/>
    <n v="59127000"/>
    <s v="Kilogramos"/>
    <n v="0.63"/>
    <n v="37250.01"/>
    <n v="3074.526179"/>
    <n v="744.98134300000004"/>
    <n v="0"/>
    <n v="2609015.6913999999"/>
    <n v="0"/>
    <n v="0"/>
    <n v="234811.41"/>
    <n v="234811.41"/>
    <s v="CNCDE"/>
    <s v="CHANGDE"/>
    <n v="156"/>
    <s v="CHINA"/>
    <n v="156"/>
    <s v="CHINA"/>
    <n v="0"/>
    <n v="0"/>
    <n v="18"/>
    <n v="63.526600000000002"/>
    <n v="0"/>
    <n v="0"/>
    <n v="1"/>
  </r>
  <r>
    <s v="2021-02-01 00:00:00.000000 UTC"/>
    <x v="4"/>
    <m/>
    <d v="2021-02-01T00:00:00"/>
    <n v="1030"/>
    <s v="ADMINISTRACION HAINA ORIENTAL"/>
    <n v="1"/>
    <n v="7"/>
    <x v="11"/>
    <s v="BOBINA GALVANIZADA 1.5 MM"/>
    <s v="NUEVO"/>
    <n v="21010"/>
    <s v="Toneladas Metricas"/>
    <n v="550.55529999999999"/>
    <n v="11567.166853000001"/>
    <n v="576.59342400000003"/>
    <n v="18.312107999999998"/>
    <n v="0"/>
    <n v="707461.68290000001"/>
    <n v="0"/>
    <n v="0"/>
    <n v="63671.55"/>
    <n v="63671.55"/>
    <s v="CNCGU"/>
    <s v="CHANGSHU"/>
    <n v="156"/>
    <s v="CHINA"/>
    <n v="156"/>
    <s v="CHINA"/>
    <n v="0"/>
    <n v="0"/>
    <n v="18"/>
    <n v="58.169400000000003"/>
    <n v="0"/>
    <n v="0"/>
    <n v="1"/>
  </r>
  <r>
    <s v="2020-11-13 00:00:00.000000 UTC"/>
    <x v="2"/>
    <m/>
    <d v="2020-11-13T00:00:00"/>
    <n v="1030"/>
    <s v="ADMINISTRACION HAINA ORIENTAL"/>
    <n v="1"/>
    <n v="3"/>
    <x v="11"/>
    <s v="BOBINA GALVANIZADA 1.5 MM"/>
    <s v="NUEVO"/>
    <n v="66750"/>
    <s v="Toneladas Metricas"/>
    <n v="530.23199999999997"/>
    <n v="35392.985999999997"/>
    <n v="1920.2449160000001"/>
    <n v="56.267515000000003"/>
    <n v="0"/>
    <n v="2185406.6941999998"/>
    <n v="0"/>
    <n v="0"/>
    <n v="196686.6"/>
    <n v="196686.6"/>
    <s v="CNLYG"/>
    <s v="LIANYUNGANG"/>
    <n v="156"/>
    <s v="CHINA"/>
    <n v="156"/>
    <s v="CHINA"/>
    <n v="0"/>
    <n v="0"/>
    <n v="18"/>
    <n v="58.481000000000002"/>
    <m/>
    <n v="0"/>
    <n v="1"/>
  </r>
  <r>
    <s v="2024-09-09 00:00:00.000000 UTC"/>
    <x v="1"/>
    <d v="2024-09-09T00:00:00"/>
    <d v="2024-09-09T00:00:00"/>
    <n v="1150"/>
    <s v="ADMINISTRACION PUERTO MULTIMODAL CAUCEDO"/>
    <n v="1"/>
    <n v="1"/>
    <x v="43"/>
    <s v="BARRA REDONDA DE ACERO INOXIDABLE AISI 304, 1-3/8 X 3658MM"/>
    <s v="NUEVO"/>
    <n v="8935000"/>
    <s v="Kilogramos"/>
    <n v="2.2545999999999999"/>
    <n v="20144.850999999999"/>
    <n v="3510.6635999999999"/>
    <n v="60.135179999999998"/>
    <n v="0"/>
    <n v="1422800.2335000001"/>
    <n v="0"/>
    <n v="0"/>
    <n v="256104.04"/>
    <n v="256104.04"/>
    <s v="CNSIA"/>
    <s v="XI AN"/>
    <n v="156"/>
    <s v="CHINA"/>
    <n v="156"/>
    <s v="CHINA"/>
    <n v="0"/>
    <n v="0"/>
    <n v="18"/>
    <n v="59.994100000000003"/>
    <n v="0"/>
    <n v="0"/>
    <n v="1"/>
  </r>
  <r>
    <s v="2021-10-28 00:00:00.000000 UTC"/>
    <x v="4"/>
    <m/>
    <d v="2021-10-28T00:00:00"/>
    <n v="1150"/>
    <s v="ADMINISTRACION PUERTO MULTIMODAL CAUCEDO"/>
    <n v="1"/>
    <n v="8"/>
    <x v="5"/>
    <s v="PRODUCTOS LAMINADOS PLANOS SIN ENROLLAR EN FRIO"/>
    <s v="NUEVO"/>
    <n v="553000"/>
    <s v="Kilogramos"/>
    <n v="1.86"/>
    <n v="1028.58"/>
    <n v="327.18132000000003"/>
    <n v="1.402396"/>
    <n v="0"/>
    <n v="76784.1155"/>
    <n v="0"/>
    <n v="0"/>
    <n v="13821.14"/>
    <n v="13821.14"/>
    <s v="CNZUH"/>
    <s v="ZHUHAI"/>
    <n v="156"/>
    <s v="CHINA"/>
    <n v="156"/>
    <s v="CHINA"/>
    <n v="0"/>
    <n v="0"/>
    <n v="18"/>
    <n v="56.5754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29"/>
    <x v="24"/>
    <s v="PERFIL EN I 14X30X30"/>
    <s v="NUEVO"/>
    <n v="30192000"/>
    <s v="Kilogramos"/>
    <n v="0.59"/>
    <n v="17813.28"/>
    <n v="1811.4868650000001"/>
    <n v="50.944969"/>
    <n v="0"/>
    <n v="1249933.4397"/>
    <n v="174990.68"/>
    <n v="0"/>
    <n v="256486.34"/>
    <n v="431477.02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7"/>
    <x v="25"/>
    <s v="PERFILES EN H"/>
    <s v="NUEVO"/>
    <n v="61149000"/>
    <s v="Kilogramos"/>
    <n v="0.60140000000000005"/>
    <n v="36775.008600000001"/>
    <n v="2884.1902759999998"/>
    <n v="297.43192599999998"/>
    <n v="0"/>
    <n v="2538309.6153000002"/>
    <n v="355363.35"/>
    <n v="0"/>
    <n v="520861.13"/>
    <n v="876224.48"/>
    <s v="CNCDE"/>
    <s v="CHANGDE"/>
    <n v="156"/>
    <s v="CHINA"/>
    <n v="156"/>
    <s v="CHINA"/>
    <n v="14"/>
    <n v="0"/>
    <n v="18"/>
    <n v="63.526600000000002"/>
    <n v="0"/>
    <n v="0"/>
    <n v="1"/>
  </r>
  <r>
    <s v="2025-09-15 00:00:00.000000 UTC"/>
    <x v="3"/>
    <d v="2025-09-14T00:00:00"/>
    <d v="2025-09-15T00:00:00"/>
    <n v="1150"/>
    <s v="ADMINISTRACION PUERTO MULTIMODAL CAUCEDO"/>
    <n v="1"/>
    <n v="5"/>
    <x v="10"/>
    <s v="ALAMBRE CORTADO BWG 18X14  50LBS CARTON"/>
    <s v="NUEVO"/>
    <n v="6804000"/>
    <s v="Kilogramos"/>
    <n v="0.62460000000000004"/>
    <n v="4249.7784000000001"/>
    <n v="1198.4702"/>
    <n v="11.685084"/>
    <n v="0"/>
    <n v="344851.81150000001"/>
    <n v="68970.36"/>
    <n v="0"/>
    <n v="74487.990000000005"/>
    <n v="143458.35"/>
    <s v="CNNGB"/>
    <s v="NINGBO"/>
    <n v="156"/>
    <s v="CHINA"/>
    <n v="156"/>
    <s v="CHINA"/>
    <n v="20"/>
    <n v="0"/>
    <n v="18"/>
    <n v="63.160400000000003"/>
    <n v="0"/>
    <n v="0"/>
    <n v="1"/>
  </r>
  <r>
    <s v="2024-08-27 00:00:00.000000 UTC"/>
    <x v="1"/>
    <d v="2024-08-27T00:00:00"/>
    <d v="2024-08-27T00:00:00"/>
    <n v="1150"/>
    <s v="ADMINISTRACION PUERTO MULTIMODAL CAUCEDO"/>
    <n v="1"/>
    <n v="14"/>
    <x v="17"/>
    <s v="ALAMBRE"/>
    <s v="NUEVO"/>
    <n v="5330"/>
    <s v="Kilogramos"/>
    <n v="5.3647"/>
    <n v="28.593851000000001"/>
    <n v="0.3276"/>
    <n v="6.3390000000000002E-2"/>
    <n v="0"/>
    <n v="1734.6226999999999"/>
    <n v="346.92"/>
    <n v="0"/>
    <n v="374.68"/>
    <n v="721.6"/>
    <s v="PAVCZ"/>
    <s v="VERACRUZ"/>
    <n v="591"/>
    <s v="PANAMA"/>
    <n v="156"/>
    <s v="CHINA"/>
    <n v="20"/>
    <n v="0"/>
    <n v="18"/>
    <n v="59.8427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6"/>
    <s v="BOBINAS DE ACERO GALVANIZADO"/>
    <s v="NUEVO"/>
    <n v="36994000"/>
    <s v="Kilogramos"/>
    <n v="0.63"/>
    <n v="23306.22"/>
    <n v="1923.617855"/>
    <n v="466.10740299999998"/>
    <n v="0"/>
    <n v="1632383.2849000001"/>
    <n v="0"/>
    <n v="0"/>
    <n v="146914.5"/>
    <n v="146914.5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6"/>
    <x v="6"/>
    <s v="BOBINAS DE ACERO GALVANIZADO"/>
    <s v="NUEVO"/>
    <n v="119190000"/>
    <s v="Kilogramos"/>
    <n v="0.63"/>
    <n v="75089.7"/>
    <n v="6197.8290859999997"/>
    <n v="1501.781663"/>
    <n v="0"/>
    <n v="5259332.9655999998"/>
    <n v="0"/>
    <n v="0"/>
    <n v="473334.11"/>
    <n v="473334.11"/>
    <s v="CNCDE"/>
    <s v="CHANGDE"/>
    <n v="156"/>
    <s v="CHINA"/>
    <n v="156"/>
    <s v="CHINA"/>
    <n v="0"/>
    <n v="0"/>
    <n v="18"/>
    <n v="63.526600000000002"/>
    <n v="0"/>
    <n v="0"/>
    <n v="1"/>
  </r>
  <r>
    <s v="2024-12-05 00:00:00.000000 UTC"/>
    <x v="1"/>
    <d v="2024-12-05T00:00:00"/>
    <d v="2024-12-05T00:00:00"/>
    <n v="1030"/>
    <s v="ADMINISTRACION HAINA ORIENTAL"/>
    <n v="1"/>
    <n v="3"/>
    <x v="3"/>
    <s v="SIMPLEMENTE LAMINADOS EN FRIO"/>
    <s v="NUEVO"/>
    <n v="1038000"/>
    <s v="Kilogramos"/>
    <n v="2.4508000000000001"/>
    <n v="2543.9304000000002"/>
    <n v="365.05599999999998"/>
    <n v="5.0641920000000002"/>
    <n v="2.5620479999999999"/>
    <n v="176798.3187"/>
    <n v="0"/>
    <n v="0"/>
    <n v="31823.7"/>
    <n v="31823.7"/>
    <s v="CNJIU"/>
    <s v="JIUJIANG"/>
    <n v="156"/>
    <s v="CHINA"/>
    <n v="156"/>
    <s v="CHINA"/>
    <n v="0"/>
    <n v="0"/>
    <n v="18"/>
    <n v="60.6175"/>
    <n v="0"/>
    <n v="1"/>
    <n v="1"/>
  </r>
  <r>
    <s v="2020-06-15 00:00:00.000000 UTC"/>
    <x v="2"/>
    <m/>
    <d v="2020-06-15T00:00:00"/>
    <n v="1030"/>
    <s v="ADMINISTRACION HAINA ORIENTAL"/>
    <n v="1"/>
    <n v="2"/>
    <x v="14"/>
    <s v="PRODUCTOS LAMINADOS PLANOS SIN ENROLLAR EN CALIENTE"/>
    <m/>
    <n v="33570000"/>
    <s v="Kilogramos"/>
    <n v="0.503"/>
    <n v="16885.71"/>
    <n v="1240.4938"/>
    <n v="13.588177999999999"/>
    <n v="0"/>
    <n v="1053413.4893"/>
    <n v="0"/>
    <n v="0"/>
    <n v="189614.43"/>
    <n v="189614.43"/>
    <s v="CNLYG"/>
    <s v="LIANYUNGANG"/>
    <n v="156"/>
    <s v="CHINA"/>
    <n v="156"/>
    <s v="CHINA"/>
    <n v="0"/>
    <n v="0"/>
    <n v="18"/>
    <n v="58.071899999999999"/>
    <n v="0"/>
    <n v="0"/>
    <n v="1"/>
  </r>
  <r>
    <s v="2025-03-07 00:00:00.000000 UTC"/>
    <x v="3"/>
    <d v="2025-03-04T00:00:00"/>
    <d v="2025-03-08T00:00:00"/>
    <n v="1030"/>
    <s v="ADMINISTRACION HAINA ORIENTAL"/>
    <n v="1"/>
    <n v="5"/>
    <x v="67"/>
    <s v="ROLLOS DE ACERO GALVANIZADO"/>
    <s v="NUEVO"/>
    <n v="20710000"/>
    <s v="Kilogramos"/>
    <n v="0.73"/>
    <n v="15118.3"/>
    <n v="5942.6135999999997"/>
    <n v="302.36490700000002"/>
    <n v="0"/>
    <n v="1340994.8942"/>
    <n v="0"/>
    <n v="0"/>
    <n v="241379.08"/>
    <n v="241379.08"/>
    <s v="CNXMN"/>
    <s v="XIAMEN"/>
    <n v="156"/>
    <s v="CHINA"/>
    <n v="156"/>
    <s v="CHINA"/>
    <n v="0"/>
    <n v="0"/>
    <n v="18"/>
    <n v="62.771000000000001"/>
    <n v="0"/>
    <n v="0"/>
    <n v="1"/>
  </r>
  <r>
    <s v="2023-06-29 00:00:00.000000 UTC"/>
    <x v="0"/>
    <d v="2023-06-28T00:00:00"/>
    <d v="2023-06-29T00:00:00"/>
    <n v="1150"/>
    <s v="ADMINISTRACION PUERTO MULTIMODAL CAUCEDO"/>
    <n v="1"/>
    <n v="10"/>
    <x v="77"/>
    <s v="ALAMBRE DE ACERO SILICOMANGANESO"/>
    <s v="NUEVO"/>
    <n v="14960"/>
    <s v="Kilogramos"/>
    <n v="2.4706000000000001"/>
    <n v="36.960175999999997"/>
    <n v="1.411475"/>
    <n v="0.101464"/>
    <n v="0"/>
    <n v="2134.9944"/>
    <n v="64.05"/>
    <n v="0"/>
    <n v="395.83"/>
    <n v="459.88"/>
    <s v="GTPBR"/>
    <s v="PUERTO BARRIOS"/>
    <n v="320"/>
    <s v="GUATEMALA"/>
    <n v="156"/>
    <s v="CHINA"/>
    <n v="3"/>
    <n v="0"/>
    <n v="18"/>
    <n v="55.489400000000003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1"/>
    <x v="25"/>
    <s v="VIGA H RH300*150*6.5*9 6 UNIDADES"/>
    <s v="NUEVO"/>
    <n v="647040"/>
    <s v="Kilogramos"/>
    <n v="1.22"/>
    <n v="789.38879999999995"/>
    <n v="147.27789999999999"/>
    <n v="0.78914200000000001"/>
    <n v="0"/>
    <n v="56449.180200000003"/>
    <n v="7902.89"/>
    <n v="0"/>
    <n v="11583.37"/>
    <n v="19486.259999999998"/>
    <s v="CNXMN"/>
    <s v="XIAMEN"/>
    <n v="156"/>
    <s v="CHINA"/>
    <n v="156"/>
    <s v="CHINA"/>
    <n v="14"/>
    <n v="0"/>
    <n v="18"/>
    <n v="60.2130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2"/>
    <x v="25"/>
    <s v="PERFILES EN H"/>
    <s v="NUEVO"/>
    <n v="52580000"/>
    <s v="Kilogramos"/>
    <n v="0.64449999999999996"/>
    <n v="33887.81"/>
    <n v="3417.6992019999998"/>
    <n v="28.746096999999999"/>
    <n v="0"/>
    <n v="2274052.9999000002"/>
    <n v="318367.42"/>
    <n v="0"/>
    <n v="466635.29"/>
    <n v="785002.71"/>
    <s v="CNZJG"/>
    <s v="ZHANGJIAGANG"/>
    <n v="156"/>
    <s v="CHINA"/>
    <n v="156"/>
    <s v="CHINA"/>
    <n v="14"/>
    <n v="0"/>
    <n v="18"/>
    <n v="60.910600000000002"/>
    <n v="0"/>
    <n v="1"/>
    <n v="1"/>
  </r>
  <r>
    <s v="2024-04-07 00:00:00.000000 UTC"/>
    <x v="1"/>
    <d v="2024-03-28T00:00:00"/>
    <d v="2024-05-03T00:00:00"/>
    <n v="1150"/>
    <s v="ADMINISTRACION PUERTO MULTIMODAL CAUCEDO"/>
    <n v="1"/>
    <n v="2"/>
    <x v="68"/>
    <s v="VARILLAS CORRUGADAS Dia 1&quot; (25.4mm)  6000mm"/>
    <s v="NUEVO"/>
    <n v="10000000"/>
    <s v="Kilogramos"/>
    <n v="0.5141"/>
    <n v="5141"/>
    <n v="722.19604000000004"/>
    <n v="102.827315"/>
    <n v="0"/>
    <n v="354325.68239999999"/>
    <n v="0"/>
    <n v="0"/>
    <n v="0"/>
    <n v="0"/>
    <s v="BRXIG"/>
    <s v="XINGUARA"/>
    <n v="76"/>
    <s v="BRASIL"/>
    <n v="156"/>
    <s v="CHINA"/>
    <n v="20"/>
    <n v="0"/>
    <n v="18"/>
    <n v="59.390500000000003"/>
    <n v="0"/>
    <n v="0"/>
    <n v="1"/>
  </r>
  <r>
    <s v="2019-08-15 00:00:00.000000 UTC"/>
    <x v="6"/>
    <m/>
    <d v="2019-08-15T00:00:00"/>
    <n v="1010"/>
    <s v="ADMINISTRACION SANTO DOMINGO"/>
    <n v="1"/>
    <n v="1"/>
    <x v="68"/>
    <s v="PARA USO MINERO VARILLA CONICA 11 H22 COD: 90510202"/>
    <s v="NUEVO"/>
    <n v="42460"/>
    <s v="Kilogramos"/>
    <n v="17.190100000000001"/>
    <n v="729.89164600000004"/>
    <n v="62.220554999999997"/>
    <n v="7.2993959999999998"/>
    <n v="0"/>
    <n v="40898.8963"/>
    <n v="25766.3"/>
    <n v="0"/>
    <n v="11999.74"/>
    <n v="37766.04"/>
    <s v="DEHAM"/>
    <s v="HAMBURG"/>
    <n v="276"/>
    <s v="ALEMANIA"/>
    <n v="156"/>
    <s v="CHINA"/>
    <m/>
    <m/>
    <m/>
    <n v="51.161200000000001"/>
    <n v="0"/>
    <n v="0"/>
    <n v="1"/>
  </r>
  <r>
    <s v="2019-05-14 00:00:00.000000 UTC"/>
    <x v="6"/>
    <m/>
    <d v="2019-05-14T00:00:00"/>
    <n v="1030"/>
    <s v="ADMINISTRACION HAINA ORIENTAL"/>
    <n v="1"/>
    <n v="6"/>
    <x v="2"/>
    <s v="BARRAS DE ACERO INOXIDABLE 3 1/2pulg."/>
    <s v="NUEVO"/>
    <n v="1760000"/>
    <s v="Kilogramos"/>
    <n v="1.0449999999999999"/>
    <n v="1839.2"/>
    <n v="201.12699000000001"/>
    <n v="36.783611999999998"/>
    <n v="0"/>
    <n v="105023.36500000001"/>
    <n v="0"/>
    <n v="0"/>
    <n v="18904.21"/>
    <n v="18904.21"/>
    <s v="KRGJG"/>
    <s v="GIJANG-GUN/BUSAN"/>
    <n v="410"/>
    <s v="COREA DEL SUR"/>
    <n v="156"/>
    <s v="CHINA"/>
    <m/>
    <m/>
    <m/>
    <n v="50.562199999999997"/>
    <n v="0"/>
    <n v="0"/>
    <n v="1"/>
  </r>
  <r>
    <s v="2022-06-10 00:00:00.000000 UTC"/>
    <x v="5"/>
    <d v="2022-06-10T00:00:00"/>
    <d v="2022-06-10T00:00:00"/>
    <n v="1150"/>
    <s v="ADMINISTRACION PUERTO MULTIMODAL CAUCEDO"/>
    <n v="1"/>
    <n v="1"/>
    <x v="0"/>
    <s v="PRODUCTOS LAMINADOS PLANOS ENROLLADOS EN CALIENTE"/>
    <s v="NUEVO"/>
    <n v="46506000"/>
    <s v="Kilogramos"/>
    <n v="1.1026"/>
    <n v="51277.515599999999"/>
    <n v="4494"/>
    <n v="1025.5501999999999"/>
    <n v="0"/>
    <n v="3127429.0013000001"/>
    <n v="0"/>
    <n v="0"/>
    <n v="562937.06999999995"/>
    <n v="562937.06999999995"/>
    <s v="AUBNE"/>
    <s v="BRISBANE"/>
    <n v="36"/>
    <s v="AUSTRALIA"/>
    <n v="156"/>
    <s v="CHINA"/>
    <n v="0"/>
    <n v="0"/>
    <n v="18"/>
    <n v="55.063200000000002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38"/>
    <x v="53"/>
    <s v="PANEL ALUMINIO"/>
    <s v="NUEVO"/>
    <n v="30000"/>
    <s v="Kilogramos"/>
    <n v="44.48"/>
    <n v="1334.4"/>
    <n v="243.99116699999999"/>
    <n v="26.686957"/>
    <n v="7.0398930000000002"/>
    <n v="88430.705900000001"/>
    <n v="0"/>
    <n v="0"/>
    <n v="15917.53"/>
    <n v="15917.53"/>
    <s v="CNNGB"/>
    <s v="NINGBO"/>
    <n v="156"/>
    <s v="CHINA"/>
    <n v="156"/>
    <s v="CHINA"/>
    <n v="0"/>
    <n v="0"/>
    <n v="18"/>
    <n v="54.8534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3"/>
    <x v="4"/>
    <s v="BOBINAS DE ALUZINC GALVANIZADAS 0.5MM X 1220MM"/>
    <s v="NUEVO"/>
    <n v="25160000"/>
    <s v="Kilogramos"/>
    <n v="1.0081"/>
    <n v="25363.795999999998"/>
    <n v="1932.8317420000001"/>
    <n v="27.166271999999999"/>
    <n v="0"/>
    <n v="1664309.7533"/>
    <n v="0"/>
    <n v="0"/>
    <n v="149787.88"/>
    <n v="149787.88"/>
    <s v="CNZJG"/>
    <s v="ZHANGJIAGANG"/>
    <n v="156"/>
    <s v="CHINA"/>
    <n v="156"/>
    <s v="CHINA"/>
    <n v="0"/>
    <n v="0"/>
    <n v="18"/>
    <n v="60.910600000000002"/>
    <n v="0"/>
    <n v="1"/>
    <n v="1"/>
  </r>
  <r>
    <s v="2024-09-26 00:00:00.000000 UTC"/>
    <x v="1"/>
    <d v="2024-09-22T00:00:00"/>
    <d v="2024-09-26T00:00:00"/>
    <n v="1030"/>
    <s v="ADMINISTRACION HAINA ORIENTAL"/>
    <n v="11"/>
    <n v="1"/>
    <x v="13"/>
    <s v="BOBINAS DE ACERO GALVANIZADO"/>
    <s v="NUEVO"/>
    <n v="1218530000"/>
    <s v="Kilogramos"/>
    <n v="0.71879999999999999"/>
    <n v="875879.36399999994"/>
    <n v="94948.36"/>
    <n v="9807.0300000000007"/>
    <n v="0"/>
    <n v="59061688.517899998"/>
    <n v="0"/>
    <n v="0"/>
    <n v="10631100.59"/>
    <n v="10631100.59"/>
    <s v="JPKSC"/>
    <s v="KASHIMA, SAGA"/>
    <n v="392"/>
    <s v="JAPON"/>
    <n v="156"/>
    <s v="CHINA"/>
    <n v="0"/>
    <n v="0"/>
    <n v="18"/>
    <n v="60.228000000000002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33"/>
    <x v="25"/>
    <s v="VIGA H ACERO SIZE 250 125 6 9 25"/>
    <s v="NUEVO"/>
    <n v="21309100"/>
    <s v="Kilogramos"/>
    <n v="0.7"/>
    <n v="14916.37"/>
    <n v="5188.4003540000003"/>
    <n v="14.91614"/>
    <n v="0"/>
    <n v="1225504.7079"/>
    <n v="171570.66"/>
    <n v="0"/>
    <n v="251474.39"/>
    <n v="423045.05"/>
    <s v="CNXMN"/>
    <s v="XIAMEN"/>
    <n v="156"/>
    <s v="CHINA"/>
    <n v="156"/>
    <s v="CHINA"/>
    <n v="14"/>
    <n v="0"/>
    <n v="18"/>
    <n v="60.910600000000002"/>
    <n v="0"/>
    <n v="1"/>
    <n v="1"/>
  </r>
  <r>
    <s v="2024-08-02 00:00:00.000000 UTC"/>
    <x v="1"/>
    <d v="2024-07-31T00:00:00"/>
    <d v="2024-08-05T00:00:00"/>
    <n v="1030"/>
    <s v="ADMINISTRACION HAINA ORIENTAL"/>
    <n v="1"/>
    <n v="10"/>
    <x v="24"/>
    <s v="VIGAS DE ACERO PERFIL I W14X48"/>
    <s v="NUEVO"/>
    <n v="461300"/>
    <s v="Kilogramos"/>
    <n v="0.85"/>
    <n v="392.10500000000002"/>
    <n v="94.305784000000003"/>
    <n v="7.8511800000000003"/>
    <n v="0"/>
    <n v="29396.9578"/>
    <n v="4115.57"/>
    <n v="0"/>
    <n v="6032.26"/>
    <n v="10147.83"/>
    <s v="CNXMN"/>
    <s v="XIAMEN"/>
    <n v="156"/>
    <s v="CHINA"/>
    <n v="156"/>
    <s v="CHINA"/>
    <n v="14"/>
    <n v="0"/>
    <n v="18"/>
    <n v="59.475999999999999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11"/>
    <x v="16"/>
    <s v="BARRA DE EJE ACERO COLD ROLL SAE1018"/>
    <s v="NUEVO"/>
    <n v="7608000"/>
    <s v="Kilogramos"/>
    <n v="1.1555"/>
    <n v="8791.0439999999999"/>
    <n v="707.45633299999997"/>
    <n v="22.438917"/>
    <n v="0"/>
    <n v="542143.2855"/>
    <n v="108428.66"/>
    <n v="0"/>
    <n v="117102.95"/>
    <n v="225531.61"/>
    <s v="CNDLC"/>
    <s v="DALIAN"/>
    <n v="156"/>
    <s v="CHINA"/>
    <n v="156"/>
    <s v="CHINA"/>
    <n v="20"/>
    <n v="0"/>
    <n v="18"/>
    <n v="56.9422"/>
    <n v="0"/>
    <n v="0"/>
    <n v="1"/>
  </r>
  <r>
    <s v="2025-10-28 00:00:00.000000 UTC"/>
    <x v="3"/>
    <d v="2025-10-27T00:00:00"/>
    <d v="2025-10-28T00:00:00"/>
    <n v="1150"/>
    <s v="ADMINISTRACION PUERTO MULTIMODAL CAUCEDO"/>
    <n v="11"/>
    <n v="3"/>
    <x v="17"/>
    <s v="ALAMBRE"/>
    <s v="NUEVO"/>
    <n v="888000"/>
    <s v="Kilogramos"/>
    <n v="9.89"/>
    <n v="8782.32"/>
    <n v="166.22465"/>
    <n v="175.63524200000001"/>
    <n v="0"/>
    <n v="587687.95310000004"/>
    <n v="117537.59"/>
    <n v="0"/>
    <n v="126942.58"/>
    <n v="244480.17"/>
    <s v="CNNBO"/>
    <s v="NINGBO"/>
    <n v="156"/>
    <s v="CHINA"/>
    <n v="156"/>
    <s v="CHINA"/>
    <n v="20"/>
    <n v="0"/>
    <n v="18"/>
    <n v="64.409899999999993"/>
    <n v="0"/>
    <n v="0"/>
    <n v="1"/>
  </r>
  <r>
    <s v="2022-05-11 00:00:00.000000 UTC"/>
    <x v="5"/>
    <d v="2022-05-13T00:00:00"/>
    <d v="2022-05-14T00:00:00"/>
    <n v="1030"/>
    <s v="ADMINISTRACION HAINA ORIENTAL"/>
    <n v="1"/>
    <n v="49"/>
    <x v="10"/>
    <s v="ALAMBRE DE ACERO GALVANIZADO "/>
    <s v="NUEVO"/>
    <n v="10000"/>
    <s v="Kilogramos"/>
    <n v="0.65"/>
    <n v="6.5"/>
    <n v="3.21"/>
    <n v="0.12959999999999999"/>
    <n v="0"/>
    <n v="544.88239999999996"/>
    <n v="108.98"/>
    <n v="0"/>
    <n v="117.7"/>
    <n v="226.68"/>
    <s v="CNYTN"/>
    <s v="YANTIAN"/>
    <n v="156"/>
    <s v="CHINA"/>
    <n v="156"/>
    <s v="CHINA"/>
    <n v="20"/>
    <n v="0"/>
    <n v="18"/>
    <n v="55.330399999999997"/>
    <n v="0"/>
    <n v="0"/>
    <n v="1"/>
  </r>
  <r>
    <s v="2024-07-19 00:00:00.000000 UTC"/>
    <x v="1"/>
    <d v="2024-07-18T00:00:00"/>
    <d v="2024-07-19T00:00:00"/>
    <n v="2050"/>
    <s v="AEROPUERTO INTERNACIONAL  JOSE FRANCISCO PEÃ‘A GOMEZ"/>
    <n v="1"/>
    <n v="1"/>
    <x v="30"/>
    <s v="ALAMBRE DE ACERO"/>
    <s v="NUEVO"/>
    <n v="3230"/>
    <s v="Kilogramos"/>
    <n v="0.56420000000000003"/>
    <n v="1.8223659999999999"/>
    <n v="0.107665"/>
    <n v="3.6355999999999999E-2"/>
    <n v="0"/>
    <n v="116.4432"/>
    <n v="23.29"/>
    <n v="0"/>
    <n v="25.15"/>
    <n v="48.44"/>
    <s v="PAPTY"/>
    <s v="PANAMÃ, CIUDAD DE"/>
    <n v="591"/>
    <s v="PANAMA"/>
    <n v="156"/>
    <s v="CHINA"/>
    <n v="20"/>
    <n v="0"/>
    <n v="18"/>
    <n v="59.206000000000003"/>
    <n v="0"/>
    <n v="0"/>
    <n v="1"/>
  </r>
  <r>
    <s v="2019-11-22 00:00:00.000000 UTC"/>
    <x v="6"/>
    <m/>
    <d v="2019-11-22T00:00:00"/>
    <n v="1150"/>
    <s v="ADMINISTRACION PUERTO MULTIMODAL CAUCEDO"/>
    <n v="11"/>
    <n v="2"/>
    <x v="62"/>
    <s v="GRANALLA DE ACERO S-460"/>
    <s v="NUEVO"/>
    <n v="1500000"/>
    <s v="Kilogramos"/>
    <n v="7.4585999999999997"/>
    <n v="11187.9"/>
    <n v="671.70107199999995"/>
    <n v="223.75541899999999"/>
    <n v="0"/>
    <n v="638969.18019999994"/>
    <n v="0"/>
    <n v="0"/>
    <n v="115014.45"/>
    <n v="115014.45"/>
    <s v="CNHUA"/>
    <s v="HUANGPU"/>
    <n v="156"/>
    <s v="CHINA"/>
    <n v="156"/>
    <s v="CHINA"/>
    <m/>
    <m/>
    <m/>
    <n v="52.880099999999999"/>
    <n v="0"/>
    <n v="0"/>
    <n v="1"/>
  </r>
  <r>
    <s v="2019-11-07 00:00:00.000000 UTC"/>
    <x v="6"/>
    <m/>
    <d v="2019-11-12T00:00:00"/>
    <n v="1030"/>
    <s v="ADMINISTRACION HAINA ORIENTAL"/>
    <n v="1"/>
    <n v="8"/>
    <x v="29"/>
    <s v="Barra redonda de acero 16 x 5.8M"/>
    <s v="NUEVO"/>
    <n v="2000000"/>
    <s v="Kilogramos"/>
    <n v="0.72"/>
    <n v="1440"/>
    <n v="191.82856000000001"/>
    <n v="28.798876"/>
    <n v="0"/>
    <n v="87781.4522"/>
    <n v="0"/>
    <n v="0"/>
    <n v="0"/>
    <n v="0"/>
    <s v="CNNSA"/>
    <s v="NANSHA"/>
    <n v="156"/>
    <s v="CHINA"/>
    <n v="156"/>
    <s v="CHINA"/>
    <m/>
    <m/>
    <m/>
    <n v="52.860100000000003"/>
    <n v="0"/>
    <n v="0"/>
    <n v="1"/>
  </r>
  <r>
    <s v="2019-01-24 00:00:00.000000 UTC"/>
    <x v="6"/>
    <m/>
    <d v="2019-01-24T00:00:00"/>
    <n v="1030"/>
    <s v="ADMINISTRACION HAINA ORIENTAL"/>
    <n v="11"/>
    <n v="1"/>
    <x v="94"/>
    <s v="LAMINAS DE ACERO "/>
    <s v="NUEVO"/>
    <n v="18374000"/>
    <s v="Kilogramos"/>
    <n v="1.4650000000000001"/>
    <n v="26917.91"/>
    <n v="3620.0049300000001"/>
    <n v="538.358249"/>
    <n v="0"/>
    <n v="1566433.1610999999"/>
    <n v="0"/>
    <n v="0"/>
    <n v="281957.96999999997"/>
    <n v="281957.96999999997"/>
    <s v="CNSHK"/>
    <s v="SHEKOU"/>
    <n v="156"/>
    <s v="CHINA"/>
    <n v="156"/>
    <s v="CHINA"/>
    <m/>
    <m/>
    <m/>
    <n v="50.406100000000002"/>
    <n v="0"/>
    <n v="0"/>
    <n v="1"/>
  </r>
  <r>
    <s v="2019-04-15 00:00:00.000000 UTC"/>
    <x v="6"/>
    <m/>
    <d v="2019-04-17T00:00:00"/>
    <n v="1030"/>
    <s v="ADMINISTRACION HAINA ORIENTAL"/>
    <n v="1"/>
    <n v="10"/>
    <x v="47"/>
    <s v="PLANCHAS METALICAS GRAVILLADA (FLAT SHEET CLAY)(2.0M)(100-UNID)"/>
    <s v="NUEVO"/>
    <n v="416910"/>
    <s v="Kilogramos"/>
    <n v="0.5"/>
    <n v="208.45500000000001"/>
    <n v="60.671205"/>
    <n v="4.1708949999999998"/>
    <n v="0"/>
    <n v="13815.906199999999"/>
    <n v="1105.27"/>
    <n v="0"/>
    <n v="2685.81"/>
    <n v="3791.08"/>
    <s v="NZTRG"/>
    <s v="TAURANGA"/>
    <n v="554"/>
    <s v="NUEVA ZELANDA"/>
    <n v="156"/>
    <s v="CHINA"/>
    <m/>
    <m/>
    <m/>
    <n v="50.520600000000002"/>
    <n v="0"/>
    <n v="0"/>
    <n v="1"/>
  </r>
  <r>
    <s v="2024-02-26 00:00:00.000000 UTC"/>
    <x v="1"/>
    <d v="2024-02-27T00:00:00"/>
    <d v="2024-02-26T00:00:00"/>
    <n v="1030"/>
    <s v="ADMINISTRACION HAINA ORIENTAL"/>
    <n v="1"/>
    <n v="3"/>
    <x v="1"/>
    <s v="SIMPLEMENTE LAMINADOS EN FRIO"/>
    <s v="NUEVO"/>
    <n v="15650000"/>
    <s v="Kilogramos"/>
    <n v="2.2225999999999999"/>
    <n v="34783.69"/>
    <n v="1804.5440000000001"/>
    <n v="63.848278999999998"/>
    <n v="32.223999999999997"/>
    <n v="2159818.8125"/>
    <n v="0"/>
    <n v="0"/>
    <n v="388767.39"/>
    <n v="388767.39"/>
    <s v="CNJIU"/>
    <s v="JIUJIANG"/>
    <n v="156"/>
    <s v="CHINA"/>
    <n v="156"/>
    <s v="CHINA"/>
    <n v="0"/>
    <n v="0"/>
    <n v="18"/>
    <n v="58.875799999999998"/>
    <n v="0"/>
    <n v="0"/>
    <n v="1"/>
  </r>
  <r>
    <s v="2021-03-22 00:00:00.000000 UTC"/>
    <x v="4"/>
    <m/>
    <d v="2021-03-22T00:00:00"/>
    <n v="1030"/>
    <s v="ADMINISTRACION HAINA ORIENTAL"/>
    <n v="1"/>
    <n v="5"/>
    <x v="11"/>
    <s v="BOBINA GALVANIZADA 2.00 MM"/>
    <s v="NUEVO"/>
    <n v="158680"/>
    <s v="Toneladas Metricas"/>
    <n v="660.46029999999996"/>
    <n v="104801.840404"/>
    <n v="5163.3667859999996"/>
    <n v="165.826187"/>
    <n v="0"/>
    <n v="6303417.4815999996"/>
    <n v="0"/>
    <n v="0"/>
    <n v="567307.56999999995"/>
    <n v="567307.56999999995"/>
    <s v="CNLYG"/>
    <s v="LIANYUNGANG"/>
    <n v="156"/>
    <s v="CHINA"/>
    <n v="156"/>
    <s v="CHINA"/>
    <n v="0"/>
    <n v="0"/>
    <n v="18"/>
    <n v="57.235599999999998"/>
    <n v="0"/>
    <n v="0"/>
    <n v="1"/>
  </r>
  <r>
    <s v="2022-03-22 00:00:00.000000 UTC"/>
    <x v="5"/>
    <m/>
    <d v="2022-03-22T00:00:00"/>
    <n v="1150"/>
    <s v="ADMINISTRACION PUERTO MULTIMODAL CAUCEDO"/>
    <n v="1"/>
    <n v="4"/>
    <x v="39"/>
    <s v="ANGULAR DE ACERO INOXIDABLE T-304/304L 1/8 X 3/4 X 20"/>
    <s v="NUEVO"/>
    <n v="1000000"/>
    <s v="Kilogramos"/>
    <n v="3.9350000000000001"/>
    <n v="3935"/>
    <n v="778.38883499999997"/>
    <n v="11.804658999999999"/>
    <n v="0"/>
    <n v="260862.36"/>
    <n v="0"/>
    <n v="0"/>
    <n v="46955.22"/>
    <n v="46955.22"/>
    <s v="CNNGB"/>
    <s v="NINGBO"/>
    <n v="156"/>
    <s v="CHINA"/>
    <n v="156"/>
    <s v="CHINA"/>
    <n v="0"/>
    <n v="0"/>
    <n v="18"/>
    <n v="55.206600000000002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"/>
    <x v="12"/>
    <s v="TOLA A/I C-22 0.8MM 4X8"/>
    <s v="NUEVO"/>
    <n v="2389400"/>
    <s v="Kilogramos"/>
    <n v="2.0251000000000001"/>
    <n v="4838.77394"/>
    <n v="277.01440000000002"/>
    <n v="5.3671540000000002"/>
    <n v="123.839288"/>
    <n v="311238.65720000002"/>
    <n v="0"/>
    <n v="0"/>
    <n v="56022.96"/>
    <n v="56022.96"/>
    <s v="CNNSA"/>
    <s v="NANSHA"/>
    <n v="156"/>
    <s v="CHINA"/>
    <n v="156"/>
    <s v="CHINA"/>
    <n v="0"/>
    <n v="0"/>
    <n v="18"/>
    <n v="59.3401"/>
    <n v="0"/>
    <n v="0"/>
    <n v="1"/>
  </r>
  <r>
    <s v="2024-01-02 00:00:00.000000 UTC"/>
    <x v="1"/>
    <d v="2024-01-02T00:00:00"/>
    <d v="2024-01-02T00:00:00"/>
    <n v="1030"/>
    <s v="ADMINISTRACION HAINA ORIENTAL"/>
    <n v="1"/>
    <n v="5"/>
    <x v="3"/>
    <s v="SIMPLEMENTE LAMINADOS EN FRIO"/>
    <s v="NUEVO"/>
    <n v="6244000"/>
    <s v="Kilogramos"/>
    <n v="2.395"/>
    <n v="14954.38"/>
    <n v="643.39786400000003"/>
    <n v="41.123463000000001"/>
    <n v="0"/>
    <n v="911067.81839999999"/>
    <n v="0"/>
    <n v="0"/>
    <n v="163992.21"/>
    <n v="163992.21"/>
    <s v="CNSHK"/>
    <s v="SHEKOU"/>
    <n v="156"/>
    <s v="CHINA"/>
    <n v="156"/>
    <s v="CHINA"/>
    <n v="0"/>
    <n v="0"/>
    <n v="18"/>
    <n v="58.256500000000003"/>
    <n v="0"/>
    <n v="0"/>
    <n v="1"/>
  </r>
  <r>
    <s v="2021-12-08 00:00:00.000000 UTC"/>
    <x v="4"/>
    <m/>
    <d v="2021-12-15T00:00:00"/>
    <n v="1010"/>
    <s v="ADMINISTRACION SANTO DOMINGO"/>
    <n v="1"/>
    <n v="5"/>
    <x v="13"/>
    <s v="TOLAS GALVANIZADA CAL 14 4'' X 10' 2.00 MM"/>
    <s v="NUEVO"/>
    <n v="5833000"/>
    <s v="Kilogramos"/>
    <n v="1.7353000000000001"/>
    <n v="10122.0049"/>
    <n v="300.34620000000001"/>
    <n v="202.438106"/>
    <n v="0"/>
    <n v="605009.45330000005"/>
    <n v="0"/>
    <n v="0"/>
    <n v="0"/>
    <n v="0"/>
    <s v="PRCUP"/>
    <s v="CUPEY, SAN JUAN"/>
    <n v="630"/>
    <s v="PUERTO RICO"/>
    <n v="156"/>
    <s v="CHINA"/>
    <n v="0"/>
    <n v="0"/>
    <n v="18"/>
    <n v="56.943199999999997"/>
    <n v="0"/>
    <n v="1"/>
    <n v="1"/>
  </r>
  <r>
    <s v="2020-12-08 00:00:00.000000 UTC"/>
    <x v="2"/>
    <m/>
    <d v="2020-12-08T00:00:00"/>
    <n v="1150"/>
    <s v="ADMINISTRACION PUERTO MULTIMODAL CAUCEDO"/>
    <n v="1"/>
    <n v="21"/>
    <x v="77"/>
    <s v="ALAMBRE"/>
    <s v="NUEVO"/>
    <n v="5000"/>
    <s v="Kilogramos"/>
    <n v="2.0299999999999998"/>
    <n v="10.15"/>
    <n v="0.16088"/>
    <n v="7.8640000000000002E-2"/>
    <n v="0"/>
    <n v="606.17240000000004"/>
    <n v="18.190000000000001"/>
    <n v="0"/>
    <n v="112.39"/>
    <n v="130.58000000000001"/>
    <s v="BRPNG"/>
    <s v="PARANAGUÃ"/>
    <n v="76"/>
    <s v="BRASIL"/>
    <n v="156"/>
    <s v="CHINA"/>
    <n v="3"/>
    <n v="0"/>
    <n v="18"/>
    <n v="58.339700000000001"/>
    <m/>
    <n v="1"/>
    <n v="1"/>
  </r>
  <r>
    <s v="2022-12-22 00:00:00.000000 UTC"/>
    <x v="5"/>
    <m/>
    <d v="2022-12-22T00:00:00"/>
    <n v="1030"/>
    <s v="ADMINISTRACION HAINA ORIENTAL"/>
    <n v="1"/>
    <n v="1"/>
    <x v="23"/>
    <s v="PRODUCTOS LAMINADOS PLANOS ENROLLADOS EN FRIO 0.45 X 800 MM COLOR BLANCO"/>
    <s v="NUEVO"/>
    <n v="256435000"/>
    <s v="Kilogramos"/>
    <n v="1.2154"/>
    <n v="311671.09899999999"/>
    <n v="34969.163634999997"/>
    <n v="305.31107400000002"/>
    <n v="0"/>
    <n v="19422016.465700001"/>
    <n v="1553761.32"/>
    <n v="0"/>
    <n v="3775640"/>
    <n v="5329401.32"/>
    <s v="CNZJG"/>
    <s v="ZHANGJIAGANG"/>
    <n v="156"/>
    <s v="CHINA"/>
    <n v="156"/>
    <s v="CHINA"/>
    <n v="8"/>
    <n v="0"/>
    <n v="18"/>
    <n v="55.98"/>
    <n v="0"/>
    <n v="1"/>
    <n v="1"/>
  </r>
  <r>
    <s v="2024-10-12 00:00:00.000000 UTC"/>
    <x v="1"/>
    <d v="2024-10-09T00:00:00"/>
    <d v="2024-10-14T00:00:00"/>
    <n v="1150"/>
    <s v="ADMINISTRACION PUERTO MULTIMODAL CAUCEDO"/>
    <n v="1"/>
    <n v="44"/>
    <x v="25"/>
    <s v="VIGA H RH200*200*8*12 14 UNIDADES"/>
    <s v="NUEVO"/>
    <n v="3600300"/>
    <s v="Kilogramos"/>
    <n v="1.22"/>
    <n v="4392.366"/>
    <n v="819.68449999999996"/>
    <n v="4.3920209999999997"/>
    <n v="0"/>
    <n v="314098.02100000001"/>
    <n v="43973.72"/>
    <n v="0"/>
    <n v="64452.91"/>
    <n v="108426.63"/>
    <s v="CNXMN"/>
    <s v="XIAMEN"/>
    <n v="156"/>
    <s v="CHINA"/>
    <n v="156"/>
    <s v="CHINA"/>
    <n v="14"/>
    <n v="0"/>
    <n v="18"/>
    <n v="60.213000000000001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10"/>
    <x v="16"/>
    <s v="BARRA DE ACERO COLD ROLLED"/>
    <s v="NUEVO"/>
    <n v="643000"/>
    <s v="Kilogramos"/>
    <n v="1.1509"/>
    <n v="740.02869999999996"/>
    <n v="77.662191000000007"/>
    <n v="1.751482"/>
    <n v="0"/>
    <n v="48195.796600000001"/>
    <n v="9639.16"/>
    <n v="0"/>
    <n v="10410.290000000001"/>
    <n v="20049.45"/>
    <s v="CNDLC"/>
    <s v="DALIAN"/>
    <n v="156"/>
    <s v="CHINA"/>
    <n v="156"/>
    <s v="CHINA"/>
    <n v="20"/>
    <n v="0"/>
    <n v="18"/>
    <n v="58.815199999999997"/>
    <n v="0"/>
    <n v="0"/>
    <n v="1"/>
  </r>
  <r>
    <s v="2025-02-26 00:00:00.000000 UTC"/>
    <x v="3"/>
    <d v="2025-02-26T00:00:00"/>
    <d v="2025-02-26T00:00:00"/>
    <n v="1150"/>
    <s v="ADMINISTRACION PUERTO MULTIMODAL CAUCEDO"/>
    <n v="1"/>
    <n v="17"/>
    <x v="17"/>
    <s v="ALAMBRE"/>
    <s v="NUEVO"/>
    <n v="10030"/>
    <s v="Kilogramos"/>
    <n v="5.6997"/>
    <n v="57.167991000000001"/>
    <n v="0.68826399999999999"/>
    <n v="0.12676999999999999"/>
    <n v="0"/>
    <n v="3621.8269"/>
    <n v="724.37"/>
    <n v="0"/>
    <n v="782.32"/>
    <n v="1506.69"/>
    <s v="MXVER"/>
    <s v="VERACRUZ"/>
    <n v="484"/>
    <s v="MEXICO"/>
    <n v="156"/>
    <s v="CHINA"/>
    <n v="20"/>
    <n v="0"/>
    <n v="18"/>
    <n v="62.4602"/>
    <n v="0"/>
    <n v="0"/>
    <n v="1"/>
  </r>
  <r>
    <s v="2024-09-27 00:00:00.000000 UTC"/>
    <x v="1"/>
    <d v="2024-09-25T00:00:00"/>
    <d v="2024-09-27T00:00:00"/>
    <n v="1030"/>
    <s v="ADMINISTRACION HAINA ORIENTAL"/>
    <n v="1"/>
    <n v="2"/>
    <x v="27"/>
    <s v="ALUZINC EN PLANCHA "/>
    <s v="USADO"/>
    <n v="3000"/>
    <s v="Kilogramos"/>
    <n v="10"/>
    <n v="30"/>
    <n v="44.1922"/>
    <n v="0.59999400000000003"/>
    <n v="0"/>
    <n v="4507.2957999999999"/>
    <n v="901.46"/>
    <n v="0"/>
    <n v="973.58"/>
    <n v="1875.04"/>
    <s v="USNYC"/>
    <s v="NEW YORK"/>
    <n v="840"/>
    <s v="ESTADOS UNIDOS (EEUU)"/>
    <n v="156"/>
    <s v="CHINA"/>
    <n v="20"/>
    <n v="0"/>
    <n v="18"/>
    <n v="60.2639"/>
    <n v="0"/>
    <n v="0"/>
    <n v="1"/>
  </r>
  <r>
    <s v="2019-07-17 00:00:00.000000 UTC"/>
    <x v="6"/>
    <m/>
    <d v="2019-07-17T00:00:00"/>
    <n v="1150"/>
    <s v="ADMINISTRACION PUERTO MULTIMODAL CAUCEDO"/>
    <n v="1"/>
    <n v="1"/>
    <x v="41"/>
    <s v="PERFIL DE HIERRO"/>
    <s v="NUEVO"/>
    <n v="300000"/>
    <s v="Kilogramos"/>
    <n v="5.73"/>
    <n v="1719"/>
    <n v="297.8109"/>
    <n v="34.379894999999998"/>
    <n v="0"/>
    <n v="104499.55319999999"/>
    <n v="20899.91"/>
    <n v="0"/>
    <n v="22571.9"/>
    <n v="43471.81"/>
    <s v="CNHUA"/>
    <s v="HUANGPU"/>
    <n v="156"/>
    <s v="CHINA"/>
    <n v="156"/>
    <s v="CHINA"/>
    <m/>
    <m/>
    <m/>
    <n v="50.945799999999998"/>
    <n v="0"/>
    <n v="0"/>
    <n v="1"/>
  </r>
  <r>
    <s v="2024-04-08 00:00:00.000000 UTC"/>
    <x v="1"/>
    <d v="2024-04-07T00:00:00"/>
    <d v="2024-04-08T00:00:00"/>
    <n v="1150"/>
    <s v="ADMINISTRACION PUERTO MULTIMODAL CAUCEDO"/>
    <n v="1"/>
    <n v="1"/>
    <x v="0"/>
    <s v="PRODUCTOS LAMINADOS PLANOS ENROLLADOS EN CALIENTE"/>
    <s v="NUEVO"/>
    <n v="151915000"/>
    <s v="Kilogramos"/>
    <n v="0.67949999999999999"/>
    <n v="103226.24249999999"/>
    <n v="20092.11"/>
    <n v="2064.5248000000001"/>
    <n v="0"/>
    <n v="7446543.5169000002"/>
    <n v="0"/>
    <n v="0"/>
    <n v="670189.66"/>
    <n v="670189.66"/>
    <s v="AUMEL"/>
    <s v="MELBOURNE"/>
    <n v="36"/>
    <s v="AUSTRALIA"/>
    <n v="156"/>
    <s v="CHINA"/>
    <n v="0"/>
    <n v="0"/>
    <n v="18"/>
    <n v="59.390500000000003"/>
    <n v="0"/>
    <n v="0"/>
    <n v="1"/>
  </r>
  <r>
    <s v="2024-06-21 00:00:00.000000 UTC"/>
    <x v="1"/>
    <d v="2024-06-23T00:00:00"/>
    <d v="2024-06-21T00:00:00"/>
    <n v="1030"/>
    <s v="ADMINISTRACION HAINA ORIENTAL"/>
    <n v="1"/>
    <n v="3"/>
    <x v="38"/>
    <s v="SIMPLEMENTE LAMINADOS EN FRIO"/>
    <s v="NUEVO"/>
    <n v="3690000"/>
    <s v="Kilogramos"/>
    <n v="2.1951999999999998"/>
    <n v="8100.2879999999996"/>
    <n v="497.56994600000002"/>
    <n v="15.058691"/>
    <n v="7.5658380000000003"/>
    <n v="510388.77639999997"/>
    <n v="0"/>
    <n v="0"/>
    <n v="91869.98"/>
    <n v="91869.98"/>
    <s v="CNJIU"/>
    <s v="JIUJIANG"/>
    <n v="156"/>
    <s v="CHINA"/>
    <n v="156"/>
    <s v="CHINA"/>
    <n v="0"/>
    <n v="0"/>
    <n v="18"/>
    <n v="59.206499999999998"/>
    <n v="0"/>
    <n v="0"/>
    <n v="1"/>
  </r>
  <r>
    <s v="2020-06-10 00:00:00.000000 UTC"/>
    <x v="2"/>
    <m/>
    <d v="2020-06-10T00:00:00"/>
    <n v="1030"/>
    <s v="ADMINISTRACION HAINA ORIENTAL"/>
    <n v="1"/>
    <n v="1"/>
    <x v="13"/>
    <s v="PRODUCTOS LAMINADOS PLANOS ENROLLADOS EN CALIENTE"/>
    <m/>
    <n v="378430000"/>
    <s v="Kilogramos"/>
    <n v="0.57999999999999996"/>
    <n v="219489.4"/>
    <n v="13623.475656000001"/>
    <n v="256.42706600000002"/>
    <n v="0"/>
    <n v="13534454.148499999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4-12-17 00:00:00.000000 UTC"/>
    <x v="1"/>
    <d v="2024-12-16T00:00:00"/>
    <d v="2024-12-20T00:00:00"/>
    <n v="1030"/>
    <s v="ADMINISTRACION HAINA ORIENTAL"/>
    <n v="1"/>
    <n v="1"/>
    <x v="13"/>
    <s v="BOBINA DE ACERO GALVANIZADA"/>
    <s v="NUEVO"/>
    <n v="458950000"/>
    <s v="Kilogramos"/>
    <n v="0.65490000000000004"/>
    <n v="300566.35499999998"/>
    <n v="36778.18"/>
    <n v="890.55"/>
    <n v="0"/>
    <n v="20627943.128899999"/>
    <n v="0"/>
    <n v="0"/>
    <n v="1856514.88"/>
    <n v="1856514.88"/>
    <s v="CNZJG"/>
    <s v="ZHANGJIAGANG"/>
    <n v="156"/>
    <s v="CHINA"/>
    <n v="156"/>
    <s v="CHINA"/>
    <n v="0"/>
    <n v="0"/>
    <n v="18"/>
    <n v="60.987000000000002"/>
    <n v="0"/>
    <n v="1"/>
    <n v="1"/>
  </r>
  <r>
    <s v="2023-04-24 00:00:00.000000 UTC"/>
    <x v="0"/>
    <d v="2023-04-17T00:00:00"/>
    <d v="2023-04-24T00:00:00"/>
    <n v="1030"/>
    <s v="ADMINISTRACION HAINA ORIENTAL"/>
    <n v="1"/>
    <n v="1"/>
    <x v="48"/>
    <s v="BOBINA EN CALIENTE 1.55 MM"/>
    <s v="NUEVO"/>
    <n v="2285970"/>
    <s v="Toneladas Metricas"/>
    <n v="625"/>
    <n v="1428731.25"/>
    <n v="139444.17000000001"/>
    <n v="2182.9"/>
    <n v="0"/>
    <n v="85848976.781100005"/>
    <n v="0"/>
    <n v="0"/>
    <n v="7726407.9100000001"/>
    <n v="7726407.9100000001"/>
    <s v="JPKSC"/>
    <s v="KASHIMA, SAGA"/>
    <n v="392"/>
    <s v="JAPON"/>
    <n v="156"/>
    <s v="CHINA"/>
    <n v="0"/>
    <n v="0"/>
    <n v="18"/>
    <n v="54.668399999999998"/>
    <n v="0"/>
    <n v="0"/>
    <n v="1"/>
  </r>
  <r>
    <s v="2022-04-20 00:00:00.000000 UTC"/>
    <x v="5"/>
    <d v="2022-04-14T00:00:00"/>
    <d v="2022-04-20T00:00:00"/>
    <n v="1030"/>
    <s v="ADMINISTRACION HAINA ORIENTAL"/>
    <n v="1"/>
    <n v="2"/>
    <x v="13"/>
    <s v="PRODUCTOS LAMINADOS PLANOS ENROLLADOS EN CALIENTE"/>
    <s v="NUEVO"/>
    <n v="53100000"/>
    <s v="Kilogramos"/>
    <n v="1.0382"/>
    <n v="55128.42"/>
    <n v="2185.2794640000002"/>
    <n v="69.352613000000005"/>
    <n v="2.6824520000000001"/>
    <n v="3167729.4008999998"/>
    <n v="0"/>
    <n v="0"/>
    <n v="570191.29"/>
    <n v="570191.29"/>
    <s v="MXTAM"/>
    <s v="TAMPICO"/>
    <n v="484"/>
    <s v="MEXICO"/>
    <n v="156"/>
    <s v="CHINA"/>
    <n v="0"/>
    <n v="0"/>
    <n v="18"/>
    <n v="55.200600000000001"/>
    <n v="0"/>
    <n v="0"/>
    <n v="1"/>
  </r>
  <r>
    <s v="2022-12-14 00:00:00.000000 UTC"/>
    <x v="5"/>
    <m/>
    <d v="2022-12-14T00:00:00"/>
    <n v="1030"/>
    <s v="ADMINISTRACION HAINA ORIENTAL"/>
    <n v="1"/>
    <n v="2"/>
    <x v="3"/>
    <s v="LAMINA DE ACERO INOXIDABLE 1.5MM X 60 X 120"/>
    <s v="NUEVO"/>
    <n v="7964000"/>
    <s v="Kilogramos"/>
    <n v="3.0950000000000002"/>
    <n v="24648.58"/>
    <n v="2258.1010000000001"/>
    <n v="102.996368"/>
    <n v="0"/>
    <n v="1496149.6024"/>
    <n v="0"/>
    <n v="0"/>
    <n v="269306.93"/>
    <n v="269306.93"/>
    <s v="TWTXG"/>
    <s v="TAICHUNG"/>
    <n v="158"/>
    <s v="TAIWAN"/>
    <n v="156"/>
    <s v="CHINA"/>
    <n v="0"/>
    <n v="0"/>
    <n v="18"/>
    <n v="55.393099999999997"/>
    <n v="0"/>
    <n v="1"/>
    <n v="1"/>
  </r>
  <r>
    <s v="2021-04-27 00:00:00.000000 UTC"/>
    <x v="4"/>
    <d v="2021-04-27T00:00:00"/>
    <d v="2021-04-27T00:00:00"/>
    <n v="1150"/>
    <s v="ADMINISTRACION PUERTO MULTIMODAL CAUCEDO"/>
    <n v="1"/>
    <n v="1"/>
    <x v="42"/>
    <s v="PRODUCTOS LAMINADOS PLANOS ENROLLADOS EN CALIENTE"/>
    <s v="NUEVO"/>
    <n v="24985000"/>
    <s v="Kilogramos"/>
    <n v="1.28"/>
    <n v="31980.799999999999"/>
    <n v="3836.83"/>
    <n v="639.61599999999999"/>
    <n v="0"/>
    <n v="2079586.821"/>
    <n v="166366.95000000001"/>
    <n v="0"/>
    <n v="404271.7"/>
    <n v="570638.65"/>
    <s v="INHAL"/>
    <s v="HALDIA"/>
    <n v="356"/>
    <s v="INDIA"/>
    <n v="156"/>
    <s v="CHINA"/>
    <n v="8"/>
    <n v="0"/>
    <n v="18"/>
    <n v="57.0418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5"/>
    <x v="24"/>
    <s v="PERFILES EN I"/>
    <s v="NUEVO"/>
    <n v="85914000"/>
    <s v="Kilogramos"/>
    <n v="0.61829999999999996"/>
    <n v="53120.626199999999"/>
    <n v="4166.1363119999996"/>
    <n v="429.63252399999999"/>
    <n v="0"/>
    <n v="3666527.9682999998"/>
    <n v="513313.92"/>
    <n v="0"/>
    <n v="752371.54"/>
    <n v="1265685.46"/>
    <s v="CNCDE"/>
    <s v="CHANGDE"/>
    <n v="156"/>
    <s v="CHINA"/>
    <n v="156"/>
    <s v="CHINA"/>
    <n v="14"/>
    <n v="0"/>
    <n v="18"/>
    <n v="63.526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9"/>
    <x v="24"/>
    <s v="PERFIL EN I 21X62X30"/>
    <s v="NUEVO"/>
    <n v="19343000"/>
    <s v="Kilogramos"/>
    <n v="0.57799999999999996"/>
    <n v="11180.254000000001"/>
    <n v="870.43397500000003"/>
    <n v="31.184407"/>
    <n v="0"/>
    <n v="762725.74410000001"/>
    <n v="106781.6"/>
    <n v="0"/>
    <n v="156511.32"/>
    <n v="263292.92"/>
    <s v="CNCGU"/>
    <s v="CHANGSHU"/>
    <n v="156"/>
    <s v="CHINA"/>
    <n v="156"/>
    <s v="CHINA"/>
    <n v="14"/>
    <n v="0"/>
    <n v="18"/>
    <n v="63.129800000000003"/>
    <n v="0"/>
    <n v="1"/>
    <n v="1"/>
  </r>
  <r>
    <s v="2025-01-30 00:00:00.000000 UTC"/>
    <x v="3"/>
    <d v="2025-01-28T00:00:00"/>
    <d v="2025-01-30T00:00:00"/>
    <n v="1030"/>
    <s v="ADMINISTRACION HAINA ORIENTAL"/>
    <n v="1"/>
    <n v="1"/>
    <x v="17"/>
    <s v="AMARRAS DE FUNDA (TIRAS)"/>
    <s v="NUEVO"/>
    <n v="322000"/>
    <s v="Kilogramos"/>
    <n v="4.3478000000000003"/>
    <n v="1399.9916000000001"/>
    <n v="128.84679"/>
    <n v="27.999673000000001"/>
    <n v="0"/>
    <n v="96369.433199999999"/>
    <n v="19273.89"/>
    <n v="0"/>
    <n v="20815.8"/>
    <n v="40089.69"/>
    <s v="CNNGB"/>
    <s v="NINGBO"/>
    <n v="156"/>
    <s v="CHINA"/>
    <n v="156"/>
    <s v="CHINA"/>
    <n v="20"/>
    <n v="0"/>
    <n v="18"/>
    <n v="61.900700000000001"/>
    <n v="0"/>
    <n v="0"/>
    <n v="1"/>
  </r>
  <r>
    <s v="2023-06-26 00:00:00.000000 UTC"/>
    <x v="0"/>
    <d v="2023-06-21T00:00:00"/>
    <d v="2023-06-26T00:00:00"/>
    <n v="1030"/>
    <s v="ADMINISTRACION HAINA ORIENTAL"/>
    <n v="1"/>
    <n v="1"/>
    <x v="27"/>
    <s v="ALUZINC EN PLANCHA "/>
    <s v="NUEVO"/>
    <n v="2100000"/>
    <s v="Kilogramos"/>
    <n v="1.8"/>
    <n v="3780"/>
    <n v="1251.7528500000001"/>
    <n v="75.608418"/>
    <n v="0"/>
    <n v="282573.62459999998"/>
    <n v="56514.720000000001"/>
    <n v="0"/>
    <n v="61035.9"/>
    <n v="117550.62"/>
    <s v="CNNGB"/>
    <s v="NINGBO"/>
    <n v="156"/>
    <s v="CHINA"/>
    <n v="156"/>
    <s v="CHINA"/>
    <n v="20"/>
    <n v="0"/>
    <n v="18"/>
    <n v="55.326700000000002"/>
    <n v="0"/>
    <n v="0"/>
    <n v="1"/>
  </r>
  <r>
    <s v="2019-11-26 00:00:00.000000 UTC"/>
    <x v="6"/>
    <m/>
    <d v="2019-11-27T00:00:00"/>
    <n v="1150"/>
    <s v="ADMINISTRACION PUERTO MULTIMODAL CAUCEDO"/>
    <n v="1"/>
    <n v="6"/>
    <x v="16"/>
    <s v="BARRAS DE EJES DE ACERO (ROUND BAR)(1-5/8) (3 PCS)"/>
    <s v="NUEVO"/>
    <n v="124860"/>
    <s v="Kilogramos"/>
    <n v="2.3767999999999998"/>
    <n v="296.767248"/>
    <n v="29.54"/>
    <n v="0.65399499999999999"/>
    <n v="0"/>
    <n v="17290.7294"/>
    <n v="3112.335"/>
    <n v="0"/>
    <n v="3734.8"/>
    <n v="6847.1350000000002"/>
    <s v="CNDLC"/>
    <s v="DALIAN"/>
    <n v="156"/>
    <s v="CHINA"/>
    <n v="156"/>
    <s v="CHINA"/>
    <m/>
    <m/>
    <m/>
    <n v="52.8827"/>
    <n v="0"/>
    <n v="0"/>
    <n v="1"/>
  </r>
  <r>
    <s v="2019-11-26 00:00:00.000000 UTC"/>
    <x v="6"/>
    <m/>
    <d v="2019-11-27T00:00:00"/>
    <n v="1150"/>
    <s v="ADMINISTRACION PUERTO MULTIMODAL CAUCEDO"/>
    <n v="1"/>
    <n v="14"/>
    <x v="16"/>
    <s v="BARRAS DE EJES DE ACERO (ROUND BAR)(3-1/2) (2 PCS)"/>
    <s v="NUEVO"/>
    <n v="584000"/>
    <s v="Kilogramos"/>
    <n v="1.2357"/>
    <n v="721.64880000000005"/>
    <n v="71.836799999999997"/>
    <n v="1.5904149999999999"/>
    <n v="0"/>
    <n v="42045.890899999999"/>
    <n v="7568.2620999999999"/>
    <n v="0"/>
    <n v="9081.91"/>
    <n v="16650.1721"/>
    <s v="CNDLC"/>
    <s v="DALIAN"/>
    <n v="156"/>
    <s v="CHINA"/>
    <n v="156"/>
    <s v="CHINA"/>
    <m/>
    <m/>
    <m/>
    <n v="52.8827"/>
    <n v="0"/>
    <n v="0"/>
    <n v="1"/>
  </r>
  <r>
    <s v="2019-10-16 00:00:00.000000 UTC"/>
    <x v="6"/>
    <m/>
    <d v="2019-10-25T00:00:00"/>
    <n v="1150"/>
    <s v="ADMINISTRACION PUERTO MULTIMODAL CAUCEDO"/>
    <n v="1"/>
    <n v="6"/>
    <x v="2"/>
    <s v="BARRA LISA T-304-A/I 1/2&quot;12MM 20 PIES 6.09MTS USO INDUSTRIAL"/>
    <s v="NUEVO"/>
    <n v="550000"/>
    <s v="Kilogramos"/>
    <n v="2.4975999999999998"/>
    <n v="1373.68"/>
    <n v="105.17100000000001"/>
    <n v="0.54943900000000001"/>
    <n v="31.87"/>
    <n v="79864.813299999994"/>
    <n v="0"/>
    <n v="0"/>
    <n v="14375.67"/>
    <n v="14375.67"/>
    <s v="CNHUA"/>
    <s v="HUANGPU"/>
    <n v="156"/>
    <s v="CHINA"/>
    <n v="156"/>
    <s v="CHINA"/>
    <m/>
    <m/>
    <m/>
    <n v="52.845999999999997"/>
    <n v="0"/>
    <n v="0"/>
    <n v="1"/>
  </r>
  <r>
    <s v="2019-09-19 00:00:00.000000 UTC"/>
    <x v="6"/>
    <m/>
    <d v="2019-09-19T00:00:00"/>
    <n v="1030"/>
    <s v="ADMINISTRACION HAINA ORIENTAL"/>
    <n v="11"/>
    <n v="1"/>
    <x v="94"/>
    <s v="LAMINA DE ACERO"/>
    <s v="NUEVO"/>
    <n v="18371000"/>
    <s v="Kilogramos"/>
    <n v="1.64"/>
    <n v="30128.44"/>
    <n v="3565.6836800000001"/>
    <n v="602.94873600000005"/>
    <n v="0"/>
    <n v="1773083.4179"/>
    <n v="0"/>
    <n v="0"/>
    <n v="319155.02"/>
    <n v="319155.02"/>
    <s v="CNYTN"/>
    <s v="YANTIAN"/>
    <n v="156"/>
    <s v="CHINA"/>
    <n v="156"/>
    <s v="CHINA"/>
    <m/>
    <m/>
    <m/>
    <n v="51.697800000000001"/>
    <n v="0"/>
    <n v="0"/>
    <n v="1"/>
  </r>
  <r>
    <s v="2025-02-14 00:00:00.000000 UTC"/>
    <x v="3"/>
    <d v="2025-02-17T00:00:00"/>
    <d v="2025-02-17T00:00:00"/>
    <n v="1030"/>
    <s v="ADMINISTRACION HAINA ORIENTAL"/>
    <n v="11"/>
    <n v="1"/>
    <x v="13"/>
    <s v="BOBINAS DE ACERO GALVANIZADO"/>
    <s v="NUEVO"/>
    <n v="294355000"/>
    <s v="Kilogramos"/>
    <n v="1.0583"/>
    <n v="311515.89649999997"/>
    <n v="19067.939999999999"/>
    <n v="3339.3"/>
    <n v="0"/>
    <n v="20787669.718899999"/>
    <n v="0"/>
    <n v="0"/>
    <n v="3741783.05"/>
    <n v="3741783.05"/>
    <s v="CNCZX"/>
    <s v="CHANGZHOU"/>
    <n v="156"/>
    <s v="CHINA"/>
    <n v="156"/>
    <s v="CHINA"/>
    <n v="0"/>
    <n v="0"/>
    <n v="18"/>
    <n v="62.252899999999997"/>
    <n v="0"/>
    <n v="0"/>
    <n v="1"/>
  </r>
  <r>
    <s v="2022-04-13 00:00:00.000000 UTC"/>
    <x v="5"/>
    <d v="2022-04-12T00:00:00"/>
    <d v="2022-04-13T00:00:00"/>
    <n v="1150"/>
    <s v="ADMINISTRACION PUERTO MULTIMODAL CAUCEDO"/>
    <n v="1"/>
    <n v="1"/>
    <x v="38"/>
    <s v="LAMINAS DE ACERO INOXIDABLE 0.6MM X 1219MM X 2438MM"/>
    <s v="NUEVO"/>
    <n v="28326000"/>
    <s v="Kilogramos"/>
    <n v="2.8794"/>
    <n v="81561.884399999995"/>
    <n v="16305.499454999999"/>
    <n v="137.364891"/>
    <n v="98.645155000000003"/>
    <n v="5415956.4024999999"/>
    <n v="0"/>
    <n v="0"/>
    <n v="487436.08"/>
    <n v="487436.08"/>
    <s v="CNJJG"/>
    <s v="JIUJIANG"/>
    <n v="156"/>
    <s v="CHINA"/>
    <n v="156"/>
    <s v="CHINA"/>
    <n v="0"/>
    <n v="0"/>
    <n v="18"/>
    <n v="55.206600000000002"/>
    <n v="0"/>
    <n v="0"/>
    <n v="1"/>
  </r>
  <r>
    <s v="2022-12-10 00:00:00.000000 UTC"/>
    <x v="5"/>
    <m/>
    <d v="2022-12-10T00:00:00"/>
    <n v="1150"/>
    <s v="ADMINISTRACION PUERTO MULTIMODAL CAUCEDO"/>
    <n v="1"/>
    <n v="4"/>
    <x v="72"/>
    <s v="BOBINA DE ALAMBRES 5/8"/>
    <s v="NUEVO"/>
    <n v="321900"/>
    <s v="Kilogramos"/>
    <n v="2.4417"/>
    <n v="785.98323000000005"/>
    <n v="544.58415000000002"/>
    <n v="15.719625000000001"/>
    <n v="0"/>
    <n v="74361.561100000006"/>
    <n v="0"/>
    <n v="0"/>
    <n v="13385.08"/>
    <n v="13385.08"/>
    <s v="CNYTN"/>
    <s v="YANTIAN"/>
    <n v="156"/>
    <s v="CHINA"/>
    <n v="156"/>
    <s v="CHINA"/>
    <n v="0"/>
    <n v="0"/>
    <n v="18"/>
    <n v="55.234499999999997"/>
    <n v="0"/>
    <n v="1"/>
    <n v="1"/>
  </r>
  <r>
    <s v="2020-01-08 00:00:00.000000 UTC"/>
    <x v="2"/>
    <m/>
    <d v="2020-01-08T00:00:00"/>
    <n v="1030"/>
    <s v="ADMINISTRACION HAINA ORIENTAL"/>
    <n v="11"/>
    <n v="1"/>
    <x v="69"/>
    <s v="PLACAS DE ACERO"/>
    <m/>
    <n v="55310"/>
    <s v="Kilogramos"/>
    <n v="6.3242000000000003"/>
    <n v="349.79150199999998"/>
    <n v="84.078040000000001"/>
    <n v="6.9958239999999998"/>
    <n v="55.964998999999999"/>
    <n v="26316.470799999999"/>
    <n v="0"/>
    <n v="0"/>
    <n v="4736.96"/>
    <n v="4736.96"/>
    <s v="MXVER"/>
    <s v="VERACRUZ"/>
    <n v="484"/>
    <s v="MEXICO"/>
    <n v="156"/>
    <s v="CHINA"/>
    <n v="0"/>
    <n v="0"/>
    <n v="18"/>
    <n v="52.968699999999998"/>
    <n v="0"/>
    <n v="0"/>
    <n v="1"/>
  </r>
  <r>
    <s v="2021-06-26 00:00:00.000000 UTC"/>
    <x v="4"/>
    <d v="2021-06-28T00:00:00"/>
    <d v="2021-06-26T00:00:00"/>
    <n v="1030"/>
    <s v="ADMINISTRACION HAINA ORIENTAL"/>
    <n v="1"/>
    <n v="5"/>
    <x v="32"/>
    <s v="PRODUCTOS LAMINADOS PLANOS SIN ENROLLAR EN CALIENTE"/>
    <s v="NUEVO"/>
    <n v="67290000"/>
    <s v="Kilogramos"/>
    <n v="0.50549999999999995"/>
    <n v="34015.095000000001"/>
    <n v="5009.9666669999997"/>
    <n v="93.540293000000005"/>
    <n v="0"/>
    <n v="2234962.3309999998"/>
    <n v="67048.87"/>
    <n v="0"/>
    <n v="414362.02"/>
    <n v="481410.89"/>
    <s v="CNLYG"/>
    <s v="LIANYUNGANG"/>
    <n v="156"/>
    <s v="CHINA"/>
    <n v="156"/>
    <s v="CHINA"/>
    <n v="3"/>
    <n v="0"/>
    <n v="18"/>
    <n v="57.132899999999999"/>
    <n v="0"/>
    <n v="0"/>
    <n v="1"/>
  </r>
  <r>
    <s v="2020-01-27 00:00:00.000000 UTC"/>
    <x v="2"/>
    <m/>
    <d v="2020-01-27T00:00:00"/>
    <n v="1030"/>
    <s v="ADMINISTRACION HAINA ORIENTAL"/>
    <n v="1"/>
    <n v="5"/>
    <x v="8"/>
    <s v="TOLAS LISAS SIN ENROLLAR EN CALIENTE"/>
    <m/>
    <n v="3895000"/>
    <s v="Kilogramos"/>
    <n v="2.0108000000000001"/>
    <n v="7832.0659999999998"/>
    <n v="444.6112"/>
    <n v="14.316481"/>
    <n v="0"/>
    <n v="441081.95880000002"/>
    <n v="13232.46"/>
    <n v="0"/>
    <n v="81776.600000000006"/>
    <n v="95009.06"/>
    <s v="MYPGU"/>
    <s v="PASIR GUDANG, JOHOR"/>
    <n v="458"/>
    <s v="MALASIA"/>
    <n v="156"/>
    <s v="CHINA"/>
    <n v="3"/>
    <n v="0"/>
    <n v="18"/>
    <n v="53.200099999999999"/>
    <n v="0"/>
    <n v="0"/>
    <n v="1"/>
  </r>
  <r>
    <s v="2020-02-04 00:00:00.000000 UTC"/>
    <x v="2"/>
    <m/>
    <d v="2020-02-07T00:00:00"/>
    <n v="1150"/>
    <s v="ADMINISTRACION PUERTO MULTIMODAL CAUCEDO"/>
    <n v="1"/>
    <n v="5"/>
    <x v="66"/>
    <s v="PRODUCTOS LAMINADOS PLANOS ENROLLADOS EN CALIENTE"/>
    <m/>
    <n v="54325000"/>
    <s v="Kilogramos"/>
    <n v="0.92900000000000005"/>
    <n v="50467.925000000003"/>
    <n v="2735.070624"/>
    <n v="34.821500999999998"/>
    <n v="0"/>
    <n v="2834275.1760999998"/>
    <n v="0"/>
    <n v="0"/>
    <n v="0"/>
    <n v="0"/>
    <s v="AUMEL"/>
    <s v="MELBOURNE"/>
    <n v="36"/>
    <s v="AUSTRALIA"/>
    <n v="156"/>
    <s v="CHINA"/>
    <n v="8"/>
    <n v="0"/>
    <n v="18"/>
    <n v="53.238"/>
    <n v="0"/>
    <n v="0"/>
    <n v="1"/>
  </r>
  <r>
    <s v="2025-09-02 00:00:00.000000 UTC"/>
    <x v="3"/>
    <d v="2025-09-03T00:00:00"/>
    <d v="2025-09-02T00:00:00"/>
    <n v="1030"/>
    <s v="ADMINISTRACION HAINA ORIENTAL"/>
    <n v="1"/>
    <n v="20"/>
    <x v="24"/>
    <s v="PERFIL EN I 21X6 1X2X30"/>
    <s v="NUEVO"/>
    <n v="30200000"/>
    <s v="Kilogramos"/>
    <n v="0.59"/>
    <n v="17818"/>
    <n v="1811.9578100000001"/>
    <n v="50.958213999999998"/>
    <n v="0"/>
    <n v="1250264.6355999999"/>
    <n v="175037.05"/>
    <n v="0"/>
    <n v="256554.3"/>
    <n v="431591.35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5"/>
    <x v="24"/>
    <s v="PERFILES EN I"/>
    <s v="NUEVO"/>
    <n v="42750000"/>
    <s v="Kilogramos"/>
    <n v="0.57999999999999996"/>
    <n v="24795"/>
    <n v="1709.9948220000001"/>
    <n v="58.310704000000001"/>
    <n v="0"/>
    <n v="1671532.9761999999"/>
    <n v="234014.62"/>
    <n v="0"/>
    <n v="342998.57"/>
    <n v="577013.18999999994"/>
    <s v="CNCGU"/>
    <s v="CHANGSHU"/>
    <n v="156"/>
    <s v="CHINA"/>
    <n v="156"/>
    <s v="CHINA"/>
    <n v="14"/>
    <n v="0"/>
    <n v="18"/>
    <n v="62.926400000000001"/>
    <n v="0"/>
    <n v="1"/>
    <n v="1"/>
  </r>
  <r>
    <s v="2022-02-05 00:00:00.000000 UTC"/>
    <x v="5"/>
    <m/>
    <d v="2022-02-05T00:00:00"/>
    <n v="1150"/>
    <s v="ADMINISTRACION PUERTO MULTIMODAL CAUCEDO"/>
    <n v="11"/>
    <n v="3"/>
    <x v="17"/>
    <s v="ALAMBRE"/>
    <s v="NUEVO"/>
    <n v="740000"/>
    <s v="Kilogramos"/>
    <n v="10.41"/>
    <n v="7703.4"/>
    <n v="539.87170000000003"/>
    <n v="154.06271599999999"/>
    <n v="0"/>
    <n v="485542.99969999999"/>
    <n v="97108.6"/>
    <n v="0"/>
    <n v="104868.05"/>
    <n v="201976.65"/>
    <s v="CNNGB"/>
    <s v="NINGBO"/>
    <n v="156"/>
    <s v="CHINA"/>
    <n v="156"/>
    <s v="CHINA"/>
    <n v="20"/>
    <n v="0"/>
    <n v="18"/>
    <n v="57.820999999999998"/>
    <n v="0"/>
    <n v="0"/>
    <n v="1"/>
  </r>
  <r>
    <s v="2022-10-24 00:00:00.000000 UTC"/>
    <x v="5"/>
    <m/>
    <d v="2022-10-24T00:00:00"/>
    <n v="1150"/>
    <s v="ADMINISTRACION PUERTO MULTIMODAL CAUCEDO"/>
    <n v="1"/>
    <n v="19"/>
    <x v="30"/>
    <s v="ALAMBRE PARA MANUALIDADES ANC-1801G"/>
    <s v="NUEVO"/>
    <n v="30600"/>
    <s v="Kilogramos"/>
    <n v="4.8620000000000001"/>
    <n v="148.77719999999999"/>
    <n v="1.8007919999999999"/>
    <n v="0.43639299999999998"/>
    <n v="0.61236000000000002"/>
    <n v="8193.3750999999993"/>
    <n v="1638.68"/>
    <n v="0"/>
    <n v="1769.77"/>
    <n v="3408.45"/>
    <s v="PAMIT"/>
    <s v="MANZANILLO"/>
    <n v="591"/>
    <s v="PANAMA"/>
    <n v="156"/>
    <s v="CHINA"/>
    <n v="20"/>
    <n v="0"/>
    <n v="18"/>
    <n v="54.036299999999997"/>
    <n v="0"/>
    <n v="0"/>
    <n v="1"/>
  </r>
  <r>
    <s v="2019-05-29 00:00:00.000000 UTC"/>
    <x v="6"/>
    <m/>
    <d v="2019-05-29T00:00:00"/>
    <n v="1030"/>
    <s v="ADMINISTRACION HAINA ORIENTAL"/>
    <n v="1"/>
    <n v="37"/>
    <x v="52"/>
    <s v="PERFILES EN U DE 5/8&quot; X 13/16&quot; X 10'"/>
    <s v="NUEVO"/>
    <n v="3165120"/>
    <s v="Kilogramos"/>
    <n v="0.51100000000000001"/>
    <n v="1617.3763200000001"/>
    <n v="194.85669999999999"/>
    <n v="1.2233579999999999"/>
    <n v="19.771025000000002"/>
    <n v="92710.924599999998"/>
    <n v="12979.53"/>
    <n v="0"/>
    <n v="19023.77"/>
    <n v="32003.3"/>
    <s v="CNFOC"/>
    <s v="FUZHOU"/>
    <n v="156"/>
    <s v="CHINA"/>
    <n v="156"/>
    <s v="CHINA"/>
    <m/>
    <m/>
    <m/>
    <n v="50.572499999999998"/>
    <n v="0"/>
    <n v="0"/>
    <n v="1"/>
  </r>
  <r>
    <s v="2019-09-12 00:00:00.000000 UTC"/>
    <x v="6"/>
    <m/>
    <d v="2019-09-12T00:00:00"/>
    <n v="1150"/>
    <s v="ADMINISTRACION PUERTO MULTIMODAL CAUCEDO"/>
    <n v="1"/>
    <n v="1"/>
    <x v="27"/>
    <s v="ALUZINC (83CM*580CM*0.3CM)"/>
    <s v="NUEVO"/>
    <n v="14790000"/>
    <s v="Kilogramos"/>
    <n v="0.45700000000000002"/>
    <n v="6759.03"/>
    <n v="1814.907224"/>
    <n v="11.29415"/>
    <n v="0"/>
    <n v="441121.24660000001"/>
    <n v="88224.25"/>
    <n v="0"/>
    <n v="95282.19"/>
    <n v="183506.44"/>
    <s v="CNMAW"/>
    <s v="MAWEI"/>
    <n v="156"/>
    <s v="CHINA"/>
    <n v="156"/>
    <s v="CHINA"/>
    <m/>
    <m/>
    <m/>
    <n v="51.381399999999999"/>
    <n v="0"/>
    <n v="0"/>
    <n v="1"/>
  </r>
  <r>
    <s v="2019-05-31 00:00:00.000000 UTC"/>
    <x v="6"/>
    <m/>
    <d v="2019-05-31T00:00:00"/>
    <n v="1150"/>
    <s v="ADMINISTRACION PUERTO MULTIMODAL CAUCEDO"/>
    <n v="1"/>
    <n v="27"/>
    <x v="5"/>
    <s v="LAMINAS DE PLATIADA 0.5 MM  827X588X0.5"/>
    <s v="NUEVO"/>
    <n v="160000"/>
    <s v="Kilogramos"/>
    <n v="1.38"/>
    <n v="220.8"/>
    <n v="7.8952200000000001"/>
    <n v="0.23655100000000001"/>
    <n v="0"/>
    <n v="11578.0391"/>
    <n v="0"/>
    <n v="0"/>
    <n v="2084.0500000000002"/>
    <n v="2084.0500000000002"/>
    <s v="CNZUH"/>
    <s v="ZHUHAI"/>
    <n v="156"/>
    <s v="CHINA"/>
    <n v="156"/>
    <s v="CHINA"/>
    <m/>
    <m/>
    <m/>
    <n v="50.573999999999998"/>
    <n v="0"/>
    <n v="0"/>
    <n v="1"/>
  </r>
  <r>
    <s v="2021-02-01 00:00:00.000000 UTC"/>
    <x v="4"/>
    <m/>
    <d v="2021-02-01T00:00:00"/>
    <n v="1030"/>
    <s v="ADMINISTRACION HAINA ORIENTAL"/>
    <n v="1"/>
    <n v="8"/>
    <x v="11"/>
    <s v="BOBINA GALVANIZADA 1.5 MM"/>
    <s v="NUEVO"/>
    <n v="374330"/>
    <s v="Toneladas Metricas"/>
    <n v="607.70630000000006"/>
    <n v="227482.69927899999"/>
    <n v="11339.819251000001"/>
    <n v="360.14283499999999"/>
    <n v="0"/>
    <n v="13913112.426200001"/>
    <n v="0"/>
    <n v="0"/>
    <n v="1252180.1200000001"/>
    <n v="1252180.1200000001"/>
    <s v="CNCGU"/>
    <s v="CHANGSHU"/>
    <n v="156"/>
    <s v="CHINA"/>
    <n v="156"/>
    <s v="CHINA"/>
    <n v="0"/>
    <n v="0"/>
    <n v="18"/>
    <n v="58.169400000000003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2"/>
    <x v="38"/>
    <s v="LAMINAS DE ACERO INOXIDABLE 0.6MM X 1219MM X 2438MM"/>
    <s v="NUEVO"/>
    <n v="8103000"/>
    <s v="Kilogramos"/>
    <n v="1.9059999999999999"/>
    <n v="15444.317999999999"/>
    <n v="1166.38689"/>
    <n v="23.780315999999999"/>
    <n v="66.555599999999998"/>
    <n v="1036226.5758"/>
    <n v="0"/>
    <n v="0"/>
    <n v="93260.39"/>
    <n v="93260.39"/>
    <s v="CNJJG"/>
    <s v="JIUJIANG"/>
    <n v="156"/>
    <s v="CHINA"/>
    <n v="156"/>
    <s v="CHINA"/>
    <n v="0"/>
    <n v="0"/>
    <n v="18"/>
    <n v="62.0456"/>
    <n v="0"/>
    <n v="0"/>
    <n v="1"/>
  </r>
  <r>
    <s v="2021-02-03 00:00:00.000000 UTC"/>
    <x v="4"/>
    <m/>
    <d v="2021-02-03T00:00:00"/>
    <n v="1030"/>
    <s v="ADMINISTRACION HAINA ORIENTAL"/>
    <n v="1"/>
    <n v="1"/>
    <x v="14"/>
    <s v="PLANCHA EN CALIENTE  3.00 MM"/>
    <s v="NUEVO"/>
    <n v="39196000"/>
    <s v="Kilogramos"/>
    <n v="0.56259999999999999"/>
    <n v="22051.669600000001"/>
    <n v="994.84799999999996"/>
    <n v="12.036417"/>
    <n v="0"/>
    <n v="1340888.1262999999"/>
    <n v="0"/>
    <n v="0"/>
    <n v="241359.86"/>
    <n v="241359.86"/>
    <s v="CNLSN"/>
    <s v="LANSHAN"/>
    <n v="156"/>
    <s v="CHINA"/>
    <n v="156"/>
    <s v="CHINA"/>
    <n v="0"/>
    <n v="0"/>
    <n v="18"/>
    <n v="58.151400000000002"/>
    <n v="0"/>
    <n v="0"/>
    <n v="1"/>
  </r>
  <r>
    <s v="2020-01-20 00:00:00.000000 UTC"/>
    <x v="2"/>
    <m/>
    <d v="2020-01-20T00:00:00"/>
    <n v="1030"/>
    <s v="ADMINISTRACION HAINA ORIENTAL"/>
    <n v="1"/>
    <n v="3"/>
    <x v="13"/>
    <s v="LAMINAS DE ACERO GALVANIZADO 1219 X 2438 X 1.00 MM"/>
    <m/>
    <n v="47706000"/>
    <s v="Kilogramos"/>
    <n v="0.59"/>
    <n v="28146.54"/>
    <n v="2814.653519"/>
    <n v="77.401919000000007"/>
    <n v="0"/>
    <n v="1651163.8703999999"/>
    <n v="0"/>
    <n v="0"/>
    <n v="297209.5"/>
    <n v="297209.5"/>
    <s v="CNLYG"/>
    <s v="LIANYUNGANG"/>
    <n v="156"/>
    <s v="CHINA"/>
    <n v="156"/>
    <s v="CHINA"/>
    <n v="0"/>
    <n v="0"/>
    <n v="18"/>
    <n v="53.197200000000002"/>
    <n v="0"/>
    <n v="0"/>
    <n v="1"/>
  </r>
  <r>
    <s v="2025-04-25 00:00:00.000000 UTC"/>
    <x v="3"/>
    <d v="2025-04-16T00:00:00"/>
    <d v="2025-04-25T00:00:00"/>
    <n v="1030"/>
    <s v="ADMINISTRACION HAINA ORIENTAL"/>
    <n v="1"/>
    <n v="2"/>
    <x v="38"/>
    <s v="LAMINAS DE ACERO INOXIDABLE CORTA 1.22MX2.44MX1.2MM"/>
    <s v="NUEVO"/>
    <n v="11550000"/>
    <s v="Kilogramos"/>
    <n v="1.3"/>
    <n v="15015"/>
    <n v="1594.4223999999999"/>
    <n v="302.79077899999999"/>
    <n v="0"/>
    <n v="1001047.0967"/>
    <n v="0"/>
    <n v="0"/>
    <n v="180188.47"/>
    <n v="180188.47"/>
    <s v="CNNSA"/>
    <s v="NANSHA"/>
    <n v="156"/>
    <s v="CHINA"/>
    <n v="156"/>
    <s v="CHINA"/>
    <n v="0"/>
    <n v="0"/>
    <n v="18"/>
    <n v="59.190800000000003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3"/>
    <x v="19"/>
    <s v="TOLAS DE ACERO INOX.C-11 1/8 3.0MM 4X8"/>
    <s v="NUEVO"/>
    <n v="2063000"/>
    <s v="Kilogramos"/>
    <n v="1.8484"/>
    <n v="3813.2492000000002"/>
    <n v="337.88175000000001"/>
    <n v="4.2288569999999996"/>
    <n v="102.10359699999999"/>
    <n v="271950.038"/>
    <n v="0"/>
    <n v="0"/>
    <n v="48951.01"/>
    <n v="48951.01"/>
    <s v="CNSHK"/>
    <s v="SHEKOU"/>
    <n v="156"/>
    <s v="CHINA"/>
    <n v="156"/>
    <s v="CHINA"/>
    <n v="0"/>
    <n v="0"/>
    <n v="18"/>
    <n v="63.875999999999998"/>
    <n v="0"/>
    <n v="0"/>
    <n v="1"/>
  </r>
  <r>
    <s v="2023-10-30 00:00:00.000000 UTC"/>
    <x v="0"/>
    <d v="2023-10-28T00:00:00"/>
    <d v="2023-10-30T00:00:00"/>
    <n v="1030"/>
    <s v="ADMINISTRACION HAINA ORIENTAL"/>
    <n v="1"/>
    <n v="2"/>
    <x v="61"/>
    <s v="LAMINA DE ACERO INOXIDABLE 6.0 X 1524 X 3048MM"/>
    <s v="NUEVO"/>
    <n v="17085000"/>
    <s v="Kilogramos"/>
    <n v="2.8839999999999999"/>
    <n v="49273.14"/>
    <n v="1811.4138"/>
    <n v="195.54547400000001"/>
    <n v="0"/>
    <n v="2918653.8813"/>
    <n v="0"/>
    <n v="0"/>
    <n v="525357.49"/>
    <n v="525357.49"/>
    <s v="CNSIN"/>
    <s v="SHATIAN"/>
    <n v="156"/>
    <s v="CHINA"/>
    <n v="156"/>
    <s v="CHINA"/>
    <n v="0"/>
    <n v="0"/>
    <n v="18"/>
    <n v="56.915900000000001"/>
    <n v="0"/>
    <n v="0"/>
    <n v="1"/>
  </r>
  <r>
    <s v="2024-12-17 00:00:00.000000 UTC"/>
    <x v="1"/>
    <d v="2024-12-16T00:00:00"/>
    <d v="2024-12-17T00:00:00"/>
    <n v="1030"/>
    <s v="ADMINISTRACION HAINA ORIENTAL"/>
    <n v="1"/>
    <n v="3"/>
    <x v="6"/>
    <s v="BOBINAS DE ACERO GALVANIZADO"/>
    <s v="NUEVO"/>
    <n v="86181000"/>
    <s v="Kilogramos"/>
    <n v="0.628"/>
    <n v="54121.667999999998"/>
    <n v="5601.7622950000004"/>
    <n v="1082.4328559999999"/>
    <n v="0"/>
    <n v="3708363.8872000002"/>
    <n v="0"/>
    <n v="0"/>
    <n v="333752.75"/>
    <n v="333752.75"/>
    <s v="CNZJG"/>
    <s v="ZHANGJIAGANG"/>
    <n v="156"/>
    <s v="CHINA"/>
    <n v="156"/>
    <s v="CHINA"/>
    <n v="0"/>
    <n v="0"/>
    <n v="18"/>
    <n v="60.987000000000002"/>
    <n v="0"/>
    <n v="1"/>
    <n v="1"/>
  </r>
  <r>
    <s v="2021-10-28 00:00:00.000000 UTC"/>
    <x v="4"/>
    <m/>
    <d v="2021-10-28T00:00:00"/>
    <n v="1150"/>
    <s v="ADMINISTRACION PUERTO MULTIMODAL CAUCEDO"/>
    <n v="1"/>
    <n v="2"/>
    <x v="5"/>
    <s v="PRODUCTOS LAMINADOS PLANOS SIN ENROLLAR EN FRIO"/>
    <s v="NUEVO"/>
    <n v="8325000"/>
    <s v="Kilogramos"/>
    <n v="1.86"/>
    <n v="15484.5"/>
    <n v="4925.949036"/>
    <n v="21.114070000000002"/>
    <n v="0"/>
    <n v="1155927.2361999999"/>
    <n v="0"/>
    <n v="0"/>
    <n v="208066.9"/>
    <n v="208066.9"/>
    <s v="CNZUH"/>
    <s v="ZHUHAI"/>
    <n v="156"/>
    <s v="CHINA"/>
    <n v="156"/>
    <s v="CHINA"/>
    <n v="0"/>
    <n v="0"/>
    <n v="18"/>
    <n v="56.575499999999998"/>
    <n v="0"/>
    <n v="0"/>
    <n v="1"/>
  </r>
  <r>
    <s v="2020-01-27 00:00:00.000000 UTC"/>
    <x v="2"/>
    <m/>
    <d v="2020-01-27T00:00:00"/>
    <n v="1030"/>
    <s v="ADMINISTRACION HAINA ORIENTAL"/>
    <n v="1"/>
    <n v="1"/>
    <x v="3"/>
    <s v="TOLAS LISAS SIN ENROLLAR EN FRIO"/>
    <m/>
    <n v="8203000"/>
    <s v="Kilogramos"/>
    <n v="2.1859000000000002"/>
    <n v="17930.937699999999"/>
    <n v="1017.9048"/>
    <n v="32.776535000000003"/>
    <n v="0"/>
    <n v="1009824.2714"/>
    <n v="0"/>
    <n v="0"/>
    <n v="181768.37"/>
    <n v="181768.37"/>
    <s v="MYPGU"/>
    <s v="PASIR GUDANG, JOHOR"/>
    <n v="458"/>
    <s v="MALASIA"/>
    <n v="156"/>
    <s v="CHINA"/>
    <n v="0"/>
    <n v="0"/>
    <n v="18"/>
    <n v="53.200099999999999"/>
    <n v="0"/>
    <n v="0"/>
    <n v="1"/>
  </r>
  <r>
    <s v="2023-07-06 00:00:00.000000 UTC"/>
    <x v="0"/>
    <d v="2023-07-05T00:00:00"/>
    <d v="2023-07-06T00:00:00"/>
    <n v="1030"/>
    <s v="ADMINISTRACION HAINA ORIENTAL"/>
    <n v="1"/>
    <n v="1"/>
    <x v="3"/>
    <s v="LAMINA DE ACERO INOXIDABLE AISI 304 NO.4 2.0MM X 60 X 120"/>
    <s v="NUEVO"/>
    <n v="13412000"/>
    <s v="Kilogramos"/>
    <n v="2.83"/>
    <n v="37955.96"/>
    <n v="1583.2854"/>
    <n v="151.350356"/>
    <n v="0"/>
    <n v="2215914.8903000001"/>
    <n v="0"/>
    <n v="0"/>
    <n v="398864.68"/>
    <n v="398864.68"/>
    <s v="TWTXG"/>
    <s v="TAICHUNG"/>
    <n v="158"/>
    <s v="TAIWAN"/>
    <n v="156"/>
    <s v="CHINA"/>
    <n v="0"/>
    <n v="0"/>
    <n v="18"/>
    <n v="55.829700000000003"/>
    <n v="0"/>
    <n v="0"/>
    <n v="1"/>
  </r>
  <r>
    <s v="2023-12-27 00:00:00.000000 UTC"/>
    <x v="0"/>
    <d v="2023-12-25T00:00:00"/>
    <d v="2023-12-28T00:00:00"/>
    <n v="1150"/>
    <s v="ADMINISTRACION PUERTO MULTIMODAL CAUCEDO"/>
    <n v="1"/>
    <n v="16"/>
    <x v="77"/>
    <s v="ALAMBRE DE ACERO SILICOMANGANESO"/>
    <s v="NUEVO"/>
    <n v="60060"/>
    <s v="Kilogramos"/>
    <n v="2.1278999999999999"/>
    <n v="127.80167400000001"/>
    <n v="2.2296740000000002"/>
    <n v="0.64545600000000003"/>
    <n v="0"/>
    <n v="7590.0559999999996"/>
    <n v="227.7"/>
    <n v="0"/>
    <n v="1407.2"/>
    <n v="1634.9"/>
    <s v="BRPNG"/>
    <s v="PARANAGUÃ"/>
    <n v="76"/>
    <s v="BRASIL"/>
    <n v="156"/>
    <s v="CHINA"/>
    <n v="3"/>
    <n v="0"/>
    <n v="18"/>
    <n v="58.080199999999998"/>
    <n v="0"/>
    <n v="1"/>
    <n v="1"/>
  </r>
  <r>
    <s v="2025-03-12 00:00:00.000000 UTC"/>
    <x v="3"/>
    <d v="2025-03-11T00:00:00"/>
    <d v="2025-03-12T00:00:00"/>
    <n v="1150"/>
    <s v="ADMINISTRACION PUERTO MULTIMODAL CAUCEDO"/>
    <n v="1"/>
    <n v="1"/>
    <x v="22"/>
    <s v="ALAMBRE DE ALEACIONES DE ACEROS 1*7-9.53"/>
    <s v="NUEVO"/>
    <n v="37420000"/>
    <s v="Kilogramos"/>
    <n v="0.68210000000000004"/>
    <n v="25524.182000000001"/>
    <n v="5519.5325000000003"/>
    <n v="69.867500000000007"/>
    <n v="0"/>
    <n v="1952165.0475000001"/>
    <n v="58564.95"/>
    <n v="0"/>
    <n v="361931.4"/>
    <n v="420496.35"/>
    <s v="SGSIN"/>
    <s v="SINGAPORE"/>
    <n v="702"/>
    <s v="SINGAPUR"/>
    <n v="156"/>
    <s v="CHINA"/>
    <n v="3"/>
    <n v="0"/>
    <n v="18"/>
    <n v="62.743099999999998"/>
    <n v="0"/>
    <n v="0"/>
    <n v="1"/>
  </r>
  <r>
    <s v="2025-01-09 00:00:00.000000 UTC"/>
    <x v="3"/>
    <d v="2025-01-06T00:00:00"/>
    <d v="2025-01-09T00:00:00"/>
    <n v="1150"/>
    <s v="ADMINISTRACION PUERTO MULTIMODAL CAUCEDO"/>
    <n v="1"/>
    <n v="1"/>
    <x v="10"/>
    <s v="ALAMBRE GALVANIZADO"/>
    <s v="NUEVO"/>
    <n v="8000000"/>
    <s v="Kilogramos"/>
    <n v="1.21"/>
    <n v="9680"/>
    <n v="4131.0731750000004"/>
    <n v="193.59971999999999"/>
    <n v="550.48710700000004"/>
    <n v="895192.86820000003"/>
    <n v="179038.57"/>
    <n v="0"/>
    <n v="193361.66"/>
    <n v="372400.23"/>
    <s v="CNNGB"/>
    <s v="NINGBO"/>
    <n v="156"/>
    <s v="CHINA"/>
    <n v="156"/>
    <s v="CHINA"/>
    <n v="20"/>
    <n v="0"/>
    <n v="18"/>
    <n v="61.503500000000003"/>
    <n v="0"/>
    <n v="0"/>
    <n v="1"/>
  </r>
  <r>
    <s v="2023-03-03 00:00:00.000000 UTC"/>
    <x v="0"/>
    <d v="2023-03-02T00:00:00"/>
    <d v="2023-03-03T00:00:00"/>
    <n v="1150"/>
    <s v="ADMINISTRACION PUERTO MULTIMODAL CAUCEDO"/>
    <n v="1"/>
    <n v="11"/>
    <x v="28"/>
    <s v="ANGULARES EN ACERO PARA FIJAR BARRA DE TIRADOR"/>
    <s v="NUEVO"/>
    <n v="1200000"/>
    <s v="Kilogramos"/>
    <n v="7.0000000000000007E-2"/>
    <n v="84"/>
    <n v="9.3732439999999997"/>
    <n v="1.6796500000000001"/>
    <n v="0"/>
    <n v="5267.5515999999998"/>
    <n v="1053.51"/>
    <n v="0"/>
    <n v="1137.79"/>
    <n v="2191.3000000000002"/>
    <s v="CNNGB"/>
    <s v="NINGBO"/>
    <n v="156"/>
    <s v="CHINA"/>
    <n v="156"/>
    <s v="CHINA"/>
    <n v="20"/>
    <n v="0"/>
    <n v="18"/>
    <n v="55.414999999999999"/>
    <n v="0"/>
    <n v="0"/>
    <n v="1"/>
  </r>
  <r>
    <s v="2024-09-04 00:00:00.000000 UTC"/>
    <x v="1"/>
    <d v="2024-09-02T00:00:00"/>
    <d v="2024-09-05T00:00:00"/>
    <n v="1030"/>
    <s v="ADMINISTRACION HAINA ORIENTAL"/>
    <n v="1"/>
    <n v="19"/>
    <x v="35"/>
    <s v="ALAMBRE GALVANIZADO, ( PAQ.)"/>
    <s v="NUEVO"/>
    <n v="950000"/>
    <s v="Kilogramos"/>
    <n v="2.5"/>
    <n v="2375"/>
    <n v="763.50239999999997"/>
    <n v="22.798904"/>
    <n v="0"/>
    <n v="189050.4167"/>
    <n v="37810.080000000002"/>
    <n v="0"/>
    <n v="40834.89"/>
    <n v="78644.97"/>
    <s v="CNNGB"/>
    <s v="NINGBO"/>
    <n v="156"/>
    <s v="CHINA"/>
    <n v="156"/>
    <s v="CHINA"/>
    <n v="20"/>
    <n v="0"/>
    <n v="18"/>
    <n v="59.801200000000001"/>
    <n v="0"/>
    <n v="0"/>
    <n v="1"/>
  </r>
  <r>
    <s v="2019-10-24 00:00:00.000000 UTC"/>
    <x v="6"/>
    <m/>
    <d v="2019-10-25T00:00:00"/>
    <n v="1150"/>
    <s v="ADMINISTRACION PUERTO MULTIMODAL CAUCEDO"/>
    <n v="1"/>
    <n v="5"/>
    <x v="78"/>
    <s v="BARRA DE METAL"/>
    <s v="NUEVO"/>
    <n v="44290"/>
    <s v="Kilogramos"/>
    <n v="1.2824"/>
    <n v="56.797496000000002"/>
    <n v="13.107200000000001"/>
    <n v="0.15376400000000001"/>
    <n v="3.0400000000000002E-4"/>
    <n v="3703.3352"/>
    <n v="740.67"/>
    <n v="0"/>
    <n v="799.92"/>
    <n v="1540.59"/>
    <s v="CNNGB"/>
    <s v="NINGBO"/>
    <n v="156"/>
    <s v="CHINA"/>
    <n v="156"/>
    <s v="CHINA"/>
    <m/>
    <m/>
    <m/>
    <n v="52.859499999999997"/>
    <n v="0"/>
    <n v="0"/>
    <n v="1"/>
  </r>
  <r>
    <s v="2019-05-30 00:00:00.000000 UTC"/>
    <x v="6"/>
    <m/>
    <d v="2019-06-07T00:00:00"/>
    <n v="2050"/>
    <s v="AEROPUERTO INTERNACIONAL  JOSE FRANCISCO PEÃ‘A GOMEZ"/>
    <n v="1"/>
    <n v="3"/>
    <x v="47"/>
    <s v="NUMERO DE ACERO/partes para maquina  de produciion farmaceutica  pvc aluminio"/>
    <s v="NUEVO"/>
    <n v="310000"/>
    <s v="Kilogramos"/>
    <n v="0.8"/>
    <n v="248"/>
    <n v="130.28120000000001"/>
    <n v="4.7273459999999998"/>
    <n v="0"/>
    <n v="19369.998800000001"/>
    <n v="0"/>
    <n v="0"/>
    <n v="0"/>
    <n v="0"/>
    <s v="USOMQ"/>
    <s v="MEMPHIS"/>
    <n v="840"/>
    <s v="ESTADOS UNIDOS (EEUU)"/>
    <n v="156"/>
    <s v="CHINA"/>
    <m/>
    <m/>
    <m/>
    <n v="50.5732"/>
    <n v="0"/>
    <n v="0"/>
    <n v="1"/>
  </r>
  <r>
    <s v="2025-09-02 00:00:00.000000 UTC"/>
    <x v="3"/>
    <d v="2025-09-03T00:00:00"/>
    <d v="2025-09-02T00:00:00"/>
    <n v="1030"/>
    <s v="ADMINISTRACION HAINA ORIENTAL"/>
    <n v="1"/>
    <n v="11"/>
    <x v="6"/>
    <s v="BOBINAS DE ACERO GALVANIZADO"/>
    <s v="NUEVO"/>
    <n v="30251000"/>
    <s v="Kilogramos"/>
    <n v="0.63"/>
    <n v="19058.13"/>
    <n v="1572.979276"/>
    <n v="381.14497799999998"/>
    <n v="0"/>
    <n v="1334844.2113000001"/>
    <n v="0"/>
    <n v="0"/>
    <n v="120135.98"/>
    <n v="120135.98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3"/>
    <x v="6"/>
    <s v="BOBINAS DE ACERO GALVANIZADO"/>
    <s v="NUEVO"/>
    <n v="59804000"/>
    <s v="Kilogramos"/>
    <n v="0.63"/>
    <n v="37676.519999999997"/>
    <n v="3109.7543500000002"/>
    <n v="753.51739999999995"/>
    <n v="0"/>
    <n v="2638888.7379999999"/>
    <n v="0"/>
    <n v="0"/>
    <n v="237499.99"/>
    <n v="237499.99"/>
    <s v="CNCDE"/>
    <s v="CHANGDE"/>
    <n v="156"/>
    <s v="CHINA"/>
    <n v="156"/>
    <s v="CHINA"/>
    <n v="0"/>
    <n v="0"/>
    <n v="18"/>
    <n v="63.5266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3"/>
    <x v="39"/>
    <s v="ANGULAR DE ACERO INOXIDABLE AISI 304 1 X 1 X 1/8 X 6100MM"/>
    <s v="NUEVO"/>
    <n v="1490000"/>
    <s v="Kilogramos"/>
    <n v="2.4114"/>
    <n v="3592.9859999999999"/>
    <n v="161.86500000000001"/>
    <n v="14.373072000000001"/>
    <n v="0"/>
    <n v="223199.18030000001"/>
    <n v="0"/>
    <n v="0"/>
    <n v="40175.85"/>
    <n v="40175.85"/>
    <s v="CNSIN"/>
    <s v="SHATIAN"/>
    <n v="156"/>
    <s v="CHINA"/>
    <n v="156"/>
    <s v="CHINA"/>
    <n v="0"/>
    <n v="0"/>
    <n v="18"/>
    <n v="59.216200000000001"/>
    <n v="0"/>
    <n v="0"/>
    <n v="1"/>
  </r>
  <r>
    <s v="2020-11-16 00:00:00.000000 UTC"/>
    <x v="2"/>
    <m/>
    <d v="2020-11-16T00:00:00"/>
    <n v="1030"/>
    <s v="ADMINISTRACION HAINA ORIENTAL"/>
    <n v="1"/>
    <n v="1"/>
    <x v="44"/>
    <s v="PRODUCTOS LAMINADOS PLANOS SIN ENROLLAR EN CALIENTE"/>
    <s v="NUEVO"/>
    <n v="91570"/>
    <s v="Toneladas Metricas"/>
    <n v="481.14670000000001"/>
    <n v="44058.603319000002"/>
    <n v="2733.8022449999999"/>
    <n v="99.087436999999994"/>
    <n v="2.2171270000000001"/>
    <n v="2741317.3442000002"/>
    <n v="82239.520000000004"/>
    <n v="0"/>
    <n v="508240.24"/>
    <n v="590479.76"/>
    <s v="CNLYG"/>
    <s v="LIANYUNGANG"/>
    <n v="156"/>
    <s v="CHINA"/>
    <n v="156"/>
    <s v="CHINA"/>
    <n v="3"/>
    <n v="0"/>
    <n v="18"/>
    <n v="58.458100000000002"/>
    <m/>
    <n v="0"/>
    <n v="1"/>
  </r>
  <r>
    <s v="2024-10-12 00:00:00.000000 UTC"/>
    <x v="1"/>
    <d v="2024-10-09T00:00:00"/>
    <d v="2024-10-14T00:00:00"/>
    <n v="1150"/>
    <s v="ADMINISTRACION PUERTO MULTIMODAL CAUCEDO"/>
    <n v="1"/>
    <n v="34"/>
    <x v="25"/>
    <s v="VIGA H RH400*200*8*13 18 UNIDADES"/>
    <s v="NUEVO"/>
    <n v="6615500"/>
    <s v="Kilogramos"/>
    <n v="1.22"/>
    <n v="8070.91"/>
    <n v="1506.1587"/>
    <n v="8.0702770000000008"/>
    <n v="0"/>
    <n v="577150.64249999996"/>
    <n v="80801.09"/>
    <n v="0"/>
    <n v="118431.31"/>
    <n v="199232.4"/>
    <s v="CNXMN"/>
    <s v="XIAMEN"/>
    <n v="156"/>
    <s v="CHINA"/>
    <n v="156"/>
    <s v="CHINA"/>
    <n v="14"/>
    <n v="0"/>
    <n v="18"/>
    <n v="60.213000000000001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1"/>
    <x v="16"/>
    <s v="BARRA DE EJE ACERO COLD ROLL SAE1018"/>
    <s v="NUEVO"/>
    <n v="3435000"/>
    <s v="Kilogramos"/>
    <n v="1.1665000000000001"/>
    <n v="4006.9274999999998"/>
    <n v="322.454251"/>
    <n v="10.227520999999999"/>
    <n v="0"/>
    <n v="247107.17110000001"/>
    <n v="49421.43"/>
    <n v="0"/>
    <n v="53375.15"/>
    <n v="102796.58"/>
    <s v="CNDLC"/>
    <s v="DALIAN"/>
    <n v="156"/>
    <s v="CHINA"/>
    <n v="156"/>
    <s v="CHINA"/>
    <n v="20"/>
    <n v="0"/>
    <n v="18"/>
    <n v="56.9422"/>
    <n v="0"/>
    <n v="0"/>
    <n v="1"/>
  </r>
  <r>
    <s v="2025-01-16 00:00:00.000000 UTC"/>
    <x v="3"/>
    <d v="2025-01-15T00:00:00"/>
    <d v="2025-01-16T00:00:00"/>
    <n v="1150"/>
    <s v="ADMINISTRACION PUERTO MULTIMODAL CAUCEDO"/>
    <n v="1"/>
    <n v="1"/>
    <x v="35"/>
    <s v="ALAMBRE 17 MM PARA ESPIRALES DE INTERIOR DE COLCHONES"/>
    <s v="NUEVO"/>
    <n v="25946000"/>
    <s v="Kilogramos"/>
    <n v="0.64670000000000005"/>
    <n v="16779.278200000001"/>
    <n v="3267.00252"/>
    <n v="66.152967000000004"/>
    <n v="0"/>
    <n v="1239762.0815000001"/>
    <n v="247952.42"/>
    <n v="0"/>
    <n v="267788.61"/>
    <n v="515741.03"/>
    <s v="CNQIN"/>
    <s v="QINGXI"/>
    <n v="156"/>
    <s v="CHINA"/>
    <n v="156"/>
    <s v="CHINA"/>
    <n v="20"/>
    <n v="0"/>
    <n v="18"/>
    <n v="61.641599999999997"/>
    <n v="0"/>
    <n v="0"/>
    <n v="1"/>
  </r>
  <r>
    <s v="2024-01-02 00:00:00.000000 UTC"/>
    <x v="1"/>
    <d v="2024-01-01T00:00:00"/>
    <d v="2024-01-02T00:00:00"/>
    <n v="1150"/>
    <s v="ADMINISTRACION PUERTO MULTIMODAL CAUCEDO"/>
    <n v="1"/>
    <n v="37"/>
    <x v="17"/>
    <s v="ALAMBRE"/>
    <s v="NUEVO"/>
    <n v="144000"/>
    <s v="Kilogramos"/>
    <n v="0.66910000000000003"/>
    <n v="96.350399999999993"/>
    <n v="2.5866820000000001"/>
    <n v="0.217248"/>
    <n v="0"/>
    <n v="5776.6980000000003"/>
    <n v="1155.3399999999999"/>
    <n v="0"/>
    <n v="1247.77"/>
    <n v="2403.11"/>
    <s v="MXLZC"/>
    <s v="LÃZARO CÃRDENAS"/>
    <n v="484"/>
    <s v="MEXICO"/>
    <n v="156"/>
    <s v="CHINA"/>
    <n v="20"/>
    <n v="0"/>
    <n v="18"/>
    <n v="58.256500000000003"/>
    <n v="0"/>
    <n v="0"/>
    <n v="1"/>
  </r>
  <r>
    <s v="2025-07-23 00:00:00.000000 UTC"/>
    <x v="3"/>
    <d v="2025-07-17T00:00:00"/>
    <d v="2025-07-23T00:00:00"/>
    <n v="2040"/>
    <s v="AEROPUERTO PUNTA CANA"/>
    <n v="1"/>
    <n v="9"/>
    <x v="17"/>
    <s v="ALAMBRE ACERO"/>
    <s v="NUEVO"/>
    <n v="1000"/>
    <s v="Kilogramos"/>
    <n v="40.86"/>
    <n v="40.86"/>
    <n v="0.52693900000000005"/>
    <n v="0.81318500000000005"/>
    <n v="0"/>
    <n v="2569.3227000000002"/>
    <n v="513.86"/>
    <n v="0"/>
    <n v="554.97"/>
    <n v="1068.83"/>
    <s v="NLAMS"/>
    <s v="AMSTERDAM"/>
    <n v="528"/>
    <s v="PAISES BAJOS"/>
    <n v="156"/>
    <s v="CHINA"/>
    <n v="20"/>
    <n v="0"/>
    <n v="18"/>
    <n v="60.874699999999997"/>
    <n v="0"/>
    <n v="0"/>
    <n v="1"/>
  </r>
  <r>
    <s v="2019-01-29 00:00:00.000000 UTC"/>
    <x v="6"/>
    <m/>
    <d v="2019-01-29T00:00:00"/>
    <n v="1150"/>
    <s v="ADMINISTRACION PUERTO MULTIMODAL CAUCEDO"/>
    <n v="11"/>
    <n v="5"/>
    <x v="24"/>
    <s v="PERFILES EN I"/>
    <s v="NUEVO"/>
    <n v="4705000"/>
    <s v="Kilogramos"/>
    <n v="5.1000000000000004E-3"/>
    <n v="23.9955"/>
    <n v="3.1172749999999998"/>
    <n v="0.48132000000000003"/>
    <n v="0"/>
    <n v="1391.7655"/>
    <n v="194.85"/>
    <n v="0"/>
    <n v="285.58999999999997"/>
    <n v="480.44"/>
    <s v="CNHUA"/>
    <s v="HUANGPU"/>
    <n v="156"/>
    <s v="CHINA"/>
    <n v="156"/>
    <s v="CHINA"/>
    <m/>
    <m/>
    <m/>
    <n v="50.421799999999998"/>
    <n v="0"/>
    <n v="0"/>
    <n v="1"/>
  </r>
  <r>
    <s v="2019-09-16 00:00:00.000000 UTC"/>
    <x v="6"/>
    <m/>
    <d v="2019-09-19T00:00:00"/>
    <n v="1030"/>
    <s v="ADMINISTRACION HAINA ORIENTAL"/>
    <n v="1"/>
    <n v="5"/>
    <x v="40"/>
    <s v="DISCOS COLGANTES ACERO CHAMPAGNE MUC-42-S"/>
    <s v="NUEVO"/>
    <n v="10000"/>
    <s v="Kilogramos"/>
    <n v="0.35"/>
    <n v="3.5"/>
    <n v="0.29759999999999998"/>
    <n v="6.9607000000000002E-2"/>
    <n v="0"/>
    <n v="198.96619999999999"/>
    <n v="0"/>
    <n v="0"/>
    <n v="35.81"/>
    <n v="35.81"/>
    <s v="CNNGB"/>
    <s v="NINGBO"/>
    <n v="156"/>
    <s v="CHINA"/>
    <n v="156"/>
    <s v="CHINA"/>
    <m/>
    <m/>
    <m/>
    <n v="51.421900000000001"/>
    <n v="0"/>
    <n v="0"/>
    <n v="1"/>
  </r>
  <r>
    <s v="2019-01-10 00:00:00.000000 UTC"/>
    <x v="6"/>
    <m/>
    <d v="2019-01-10T00:00:00"/>
    <n v="1030"/>
    <s v="ADMINISTRACION HAINA ORIENTAL"/>
    <n v="11"/>
    <n v="1"/>
    <x v="94"/>
    <s v="LAMINA DE ACERO"/>
    <s v="NUEVO"/>
    <n v="18509000"/>
    <s v="Kilogramos"/>
    <n v="1.4650000000000001"/>
    <n v="27115.685000000001"/>
    <n v="3222.614928"/>
    <n v="542.31354599999997"/>
    <n v="0"/>
    <n v="1554477.5259"/>
    <n v="0"/>
    <n v="0"/>
    <n v="279805.95"/>
    <n v="279805.95"/>
    <s v="CNSHK"/>
    <s v="SHEKOU"/>
    <n v="156"/>
    <s v="CHINA"/>
    <n v="156"/>
    <s v="CHINA"/>
    <m/>
    <m/>
    <m/>
    <n v="50.338299999999997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1"/>
    <x v="38"/>
    <s v="LAMINAS DE ACERO INOXIDABLE 0.6MM X 1219MM X 2438MM"/>
    <s v="NUEVO"/>
    <n v="9268000"/>
    <s v="Kilogramos"/>
    <n v="2.7393999999999998"/>
    <n v="25388.7592"/>
    <n v="4408.1101939999999"/>
    <n v="41.823351000000002"/>
    <n v="0"/>
    <n v="1642536.8038999999"/>
    <n v="0"/>
    <n v="0"/>
    <n v="147828.31"/>
    <n v="147828.31"/>
    <s v="CNJJG"/>
    <s v="JIUJIANG"/>
    <n v="156"/>
    <s v="CHINA"/>
    <n v="156"/>
    <s v="CHINA"/>
    <n v="0"/>
    <n v="0"/>
    <n v="18"/>
    <n v="55.047199999999997"/>
    <n v="0"/>
    <n v="0"/>
    <n v="1"/>
  </r>
  <r>
    <s v="2024-01-20 00:00:00.000000 UTC"/>
    <x v="1"/>
    <d v="2024-01-22T00:00:00"/>
    <d v="2024-02-02T00:00:00"/>
    <n v="1150"/>
    <s v="ADMINISTRACION PUERTO MULTIMODAL CAUCEDO"/>
    <n v="1"/>
    <n v="1"/>
    <x v="85"/>
    <s v="LAMINA DE ACERO LAMINADO EN CALIENTE"/>
    <s v="NUEVO"/>
    <n v="11560000"/>
    <s v="Kilogramos"/>
    <n v="0.9"/>
    <n v="10404"/>
    <n v="1082.49485"/>
    <n v="208.07773599999999"/>
    <n v="0"/>
    <n v="690271.67619999999"/>
    <n v="0"/>
    <n v="0"/>
    <n v="124248.9"/>
    <n v="124248.9"/>
    <s v="CNNSA"/>
    <s v="NANSHA"/>
    <n v="156"/>
    <s v="CHINA"/>
    <n v="156"/>
    <s v="CHINA"/>
    <n v="0"/>
    <n v="0"/>
    <n v="18"/>
    <n v="59.024900000000002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5"/>
    <x v="39"/>
    <s v="ANGULAR A/I T-304 DE USO INDUSTRIAL 2X2&quot;1/8 50MM*50MM *3MM"/>
    <s v="NUEVO"/>
    <n v="725000"/>
    <s v="Kilogramos"/>
    <n v="2.1480000000000001"/>
    <n v="1557.3"/>
    <n v="106.15179999999999"/>
    <n v="1.7128570000000001"/>
    <n v="25.765000000000001"/>
    <n v="102828.51639999999"/>
    <n v="0"/>
    <n v="0"/>
    <n v="18509.13"/>
    <n v="18509.13"/>
    <s v="CNSHK"/>
    <s v="SHEKOU"/>
    <n v="156"/>
    <s v="CHINA"/>
    <n v="156"/>
    <s v="CHINA"/>
    <n v="0"/>
    <n v="0"/>
    <n v="18"/>
    <n v="60.811700000000002"/>
    <n v="0"/>
    <n v="0"/>
    <n v="1"/>
  </r>
  <r>
    <s v="2024-10-31 00:00:00.000000 UTC"/>
    <x v="1"/>
    <d v="2024-10-30T00:00:00"/>
    <d v="2024-10-31T00:00:00"/>
    <n v="1150"/>
    <s v="ADMINISTRACION PUERTO MULTIMODAL CAUCEDO"/>
    <n v="1"/>
    <n v="6"/>
    <x v="73"/>
    <s v="PLANCHA DE ACERO INOXIDABLE AISI 310S 15X1500X5000 CEVA0059 LAMINADO EN CALIENTE"/>
    <s v="NUEVO"/>
    <n v="1780000"/>
    <s v="Kilogramos"/>
    <n v="8.1339000000000006"/>
    <n v="14478.342000000001"/>
    <n v="522.38690799999995"/>
    <n v="289.56619899999998"/>
    <n v="107.99034899999999"/>
    <n v="927717.5013"/>
    <n v="27831.52"/>
    <n v="0"/>
    <n v="171998.73"/>
    <n v="199830.25"/>
    <s v="ITLIV"/>
    <s v="LIVORNO"/>
    <n v="380"/>
    <s v="ITALIA"/>
    <n v="156"/>
    <s v="CHINA"/>
    <n v="3"/>
    <n v="0"/>
    <n v="18"/>
    <n v="60.248100000000001"/>
    <n v="0"/>
    <n v="0"/>
    <n v="1"/>
  </r>
  <r>
    <s v="2021-02-17 00:00:00.000000 UTC"/>
    <x v="4"/>
    <m/>
    <d v="2021-02-25T00:00:00"/>
    <n v="1150"/>
    <s v="ADMINISTRACION PUERTO MULTIMODAL CAUCEDO"/>
    <n v="11"/>
    <n v="1"/>
    <x v="65"/>
    <s v="BOBINAS DE ACERO"/>
    <s v="NUEVO"/>
    <n v="77590000"/>
    <s v="Kilogramos"/>
    <n v="0.97160000000000002"/>
    <n v="75386.444000000003"/>
    <n v="1500"/>
    <n v="776.65"/>
    <n v="0"/>
    <n v="4512292.9052999998"/>
    <n v="135368.79"/>
    <n v="0"/>
    <n v="836579.6"/>
    <n v="971948.39"/>
    <s v="PAMIT"/>
    <s v="MANZANILLO"/>
    <n v="591"/>
    <s v="PANAMA"/>
    <n v="156"/>
    <s v="CHINA"/>
    <n v="3"/>
    <n v="0"/>
    <n v="18"/>
    <n v="58.100900000000003"/>
    <n v="0"/>
    <n v="0"/>
    <n v="1"/>
  </r>
  <r>
    <s v="2025-02-11 00:00:00.000000 UTC"/>
    <x v="3"/>
    <d v="2025-02-17T00:00:00"/>
    <d v="2025-02-18T00:00:00"/>
    <n v="1030"/>
    <s v="ADMINISTRACION HAINA ORIENTAL"/>
    <n v="1"/>
    <n v="3"/>
    <x v="23"/>
    <s v="PRODUCTOS LAMINADOS PLANOS ENROLLADOS EN FRIO 0.45 X 800 MM COLOR BLANCO"/>
    <s v="NUEVO"/>
    <n v="203840000"/>
    <s v="Kilogramos"/>
    <n v="0.92"/>
    <n v="187532.79999999999"/>
    <n v="19414.413602000001"/>
    <n v="3750.6208569999999"/>
    <n v="0"/>
    <n v="13114386.4212"/>
    <n v="0"/>
    <n v="0"/>
    <n v="1274718.3600000001"/>
    <n v="1274718.3600000001"/>
    <s v="CNCZX"/>
    <s v="CHANGZHOU"/>
    <n v="156"/>
    <s v="CHINA"/>
    <n v="156"/>
    <s v="CHINA"/>
    <n v="8"/>
    <n v="0"/>
    <n v="18"/>
    <n v="62.242600000000003"/>
    <n v="0"/>
    <n v="0"/>
    <n v="1"/>
  </r>
  <r>
    <s v="2025-02-11 00:00:00.000000 UTC"/>
    <x v="3"/>
    <d v="2025-02-17T00:00:00"/>
    <d v="2025-02-18T00:00:00"/>
    <n v="1030"/>
    <s v="ADMINISTRACION HAINA ORIENTAL"/>
    <n v="1"/>
    <n v="5"/>
    <x v="23"/>
    <s v="PRODUCTOS LAMINADOS PLANOS ENROLLADOS EN FRIO 0.45 X 1000 MM COLOR BLANCO"/>
    <s v="NUEVO"/>
    <n v="232820000"/>
    <s v="Kilogramos"/>
    <n v="0.86499999999999999"/>
    <n v="201389.3"/>
    <n v="20848.918677000001"/>
    <n v="4027.7492200000002"/>
    <n v="0"/>
    <n v="14083372.768100001"/>
    <n v="0"/>
    <n v="0"/>
    <n v="1368903.84"/>
    <n v="1368903.84"/>
    <s v="CNCZX"/>
    <s v="CHANGZHOU"/>
    <n v="156"/>
    <s v="CHINA"/>
    <n v="156"/>
    <s v="CHINA"/>
    <n v="8"/>
    <n v="0"/>
    <n v="18"/>
    <n v="62.242600000000003"/>
    <n v="0"/>
    <n v="0"/>
    <n v="1"/>
  </r>
  <r>
    <s v="2024-08-27 00:00:00.000000 UTC"/>
    <x v="1"/>
    <d v="2024-08-24T00:00:00"/>
    <d v="2024-08-27T00:00:00"/>
    <n v="1150"/>
    <s v="ADMINISTRACION PUERTO MULTIMODAL CAUCEDO"/>
    <n v="1"/>
    <n v="2"/>
    <x v="87"/>
    <s v="ALAMBRE DE GRAPADO GALVANIZADO"/>
    <s v="NUEVO"/>
    <n v="2082000"/>
    <s v="Kilogramos"/>
    <n v="1.6519999999999999"/>
    <n v="3439.4639999999999"/>
    <n v="210.85484199999999"/>
    <n v="72.229827999999998"/>
    <n v="0"/>
    <n v="222767.8836"/>
    <n v="44553.58"/>
    <n v="0"/>
    <n v="48117.88"/>
    <n v="92671.46"/>
    <s v="ITGOA"/>
    <s v="GENOA"/>
    <n v="380"/>
    <s v="ITALIA"/>
    <n v="156"/>
    <s v="CHINA"/>
    <n v="20"/>
    <n v="0"/>
    <n v="18"/>
    <n v="59.842799999999997"/>
    <n v="0"/>
    <n v="0"/>
    <n v="1"/>
  </r>
  <r>
    <s v="2019-08-19 00:00:00.000000 UTC"/>
    <x v="6"/>
    <m/>
    <d v="2019-08-19T00:00:00"/>
    <n v="1030"/>
    <s v="ADMINISTRACION HAINA ORIENTAL"/>
    <n v="1"/>
    <n v="4"/>
    <x v="50"/>
    <s v="BR12-460G BRACKET  9-18K BTU GRIS C/TUERCA- 402 UDS"/>
    <s v="NUEVO"/>
    <n v="3100000"/>
    <s v="Kilogramos"/>
    <n v="0.58350000000000002"/>
    <n v="1808.85"/>
    <n v="42.017898000000002"/>
    <n v="20.439703000000002"/>
    <n v="0"/>
    <n v="95746.828399999999"/>
    <n v="0"/>
    <n v="0"/>
    <n v="17234.43"/>
    <n v="17234.43"/>
    <s v="CNNGB"/>
    <s v="NINGBO"/>
    <n v="156"/>
    <s v="CHINA"/>
    <n v="156"/>
    <s v="CHINA"/>
    <m/>
    <m/>
    <m/>
    <n v="51.1657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4"/>
    <s v="PRODUCTOS LAMINADOS PLANOS ENROLLADOS EN CALIENTE"/>
    <s v="NUEVO"/>
    <n v="212315000"/>
    <s v="Kilogramos"/>
    <n v="0.66839999999999999"/>
    <n v="141911.34599999999"/>
    <n v="9055.2249570000004"/>
    <n v="234.817419"/>
    <n v="2.6824889999999999"/>
    <n v="9605485.5393000003"/>
    <n v="0"/>
    <n v="0"/>
    <n v="864493.7"/>
    <n v="864493.7"/>
    <s v="CNCDE"/>
    <s v="CHANGDE"/>
    <n v="156"/>
    <s v="CHINA"/>
    <n v="156"/>
    <s v="CHINA"/>
    <n v="0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2"/>
    <x v="4"/>
    <s v="BOBINAS DE ALUZINC GALVANIZADAS 0.5MM X 1220MM"/>
    <s v="NUEVO"/>
    <n v="54620000"/>
    <s v="Kilogramos"/>
    <n v="0.98399999999999999"/>
    <n v="53746.080000000002"/>
    <n v="3693.7943740000001"/>
    <n v="16.680654000000001"/>
    <n v="0.99143400000000004"/>
    <n v="3627282.0855999999"/>
    <n v="0"/>
    <n v="0"/>
    <n v="326455.39"/>
    <n v="326455.39"/>
    <s v="CNCGU"/>
    <s v="CHANGSHU"/>
    <n v="156"/>
    <s v="CHINA"/>
    <n v="156"/>
    <s v="CHINA"/>
    <n v="0"/>
    <n v="0"/>
    <n v="18"/>
    <n v="63.129800000000003"/>
    <n v="0"/>
    <n v="1"/>
    <n v="1"/>
  </r>
  <r>
    <s v="2020-03-09 00:00:00.000000 UTC"/>
    <x v="2"/>
    <m/>
    <d v="2020-03-09T00:00:00"/>
    <n v="1030"/>
    <s v="ADMINISTRACION HAINA ORIENTAL"/>
    <n v="1"/>
    <n v="1"/>
    <x v="0"/>
    <s v="PRODUCTOS LAMINADOS PLANOS ENROLLADOS EN CALIENTE"/>
    <m/>
    <n v="48452000"/>
    <s v="Kilogramos"/>
    <n v="0.72"/>
    <n v="34885.440000000002"/>
    <n v="2422.6"/>
    <n v="22.01"/>
    <n v="0"/>
    <n v="2002026.1357"/>
    <n v="0"/>
    <n v="0"/>
    <n v="180182.3"/>
    <n v="180182.3"/>
    <s v="CNCGU"/>
    <s v="CHANGSHU"/>
    <n v="156"/>
    <s v="CHINA"/>
    <n v="156"/>
    <s v="CHINA"/>
    <n v="0"/>
    <n v="0"/>
    <n v="18"/>
    <n v="53.630400000000002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9"/>
    <x v="5"/>
    <s v="PRODUCTOS LAMINADOS PLANOS SIN ENROLLAR EN FRIO"/>
    <s v="NUEVO"/>
    <n v="315000"/>
    <s v="Kilogramos"/>
    <n v="1.65"/>
    <n v="519.75"/>
    <n v="89.656797999999995"/>
    <n v="0.63039400000000001"/>
    <n v="1.6563490000000001"/>
    <n v="34955.486499999999"/>
    <n v="0"/>
    <n v="0"/>
    <n v="6291.99"/>
    <n v="6291.99"/>
    <s v="CNGLN"/>
    <s v="GAOLAN"/>
    <n v="156"/>
    <s v="CHINA"/>
    <n v="156"/>
    <s v="CHINA"/>
    <n v="0"/>
    <n v="0"/>
    <n v="18"/>
    <n v="57.145099999999999"/>
    <n v="0"/>
    <n v="0"/>
    <n v="1"/>
  </r>
  <r>
    <s v="2024-06-26 00:00:00.000000 UTC"/>
    <x v="1"/>
    <d v="2024-06-24T00:00:00"/>
    <d v="2024-06-26T00:00:00"/>
    <n v="1030"/>
    <s v="ADMINISTRACION HAINA ORIENTAL"/>
    <n v="1"/>
    <n v="1"/>
    <x v="86"/>
    <s v="fibras de acero p/ uso en la contruccion"/>
    <s v="NUEVO"/>
    <n v="6000000"/>
    <s v="Kilogramos"/>
    <n v="0.8"/>
    <n v="4800"/>
    <n v="678.73050000000001"/>
    <n v="95.999641999999994"/>
    <n v="0"/>
    <n v="330167.62949999998"/>
    <n v="0"/>
    <n v="0"/>
    <n v="59430.239999999998"/>
    <n v="59430.239999999998"/>
    <s v="CNNGB"/>
    <s v="NINGBO"/>
    <n v="156"/>
    <s v="CHINA"/>
    <n v="156"/>
    <s v="CHINA"/>
    <n v="0"/>
    <n v="0"/>
    <n v="18"/>
    <n v="59.225700000000003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9"/>
    <x v="19"/>
    <s v="TOLAS DE ACERO INOX.20 1.0MM 4X8"/>
    <s v="NUEVO"/>
    <n v="2334000"/>
    <s v="Kilogramos"/>
    <n v="1.9196"/>
    <n v="4480.3464000000004"/>
    <n v="396.99549999999999"/>
    <n v="4.968712"/>
    <n v="119.96702500000001"/>
    <n v="319525.57919999998"/>
    <n v="0"/>
    <n v="0"/>
    <n v="57514.6"/>
    <n v="57514.6"/>
    <s v="CNSHK"/>
    <s v="SHEKOU"/>
    <n v="156"/>
    <s v="CHINA"/>
    <n v="156"/>
    <s v="CHINA"/>
    <n v="0"/>
    <n v="0"/>
    <n v="18"/>
    <n v="63.875999999999998"/>
    <n v="0"/>
    <n v="0"/>
    <n v="1"/>
  </r>
  <r>
    <s v="2023-01-31 00:00:00.000000 UTC"/>
    <x v="0"/>
    <d v="2023-01-28T00:00:00"/>
    <d v="2023-01-31T00:00:00"/>
    <n v="1150"/>
    <s v="ADMINISTRACION PUERTO MULTIMODAL CAUCEDO"/>
    <n v="11"/>
    <n v="5"/>
    <x v="62"/>
    <s v="GRANALLAS DE ACERO"/>
    <s v="NUEVO"/>
    <n v="2000000"/>
    <s v="Kilogramos"/>
    <n v="14.040100000000001"/>
    <n v="28080.2"/>
    <n v="361.25850000000003"/>
    <n v="561.60340900000006"/>
    <n v="0"/>
    <n v="1646477.7786999999"/>
    <n v="0"/>
    <n v="0"/>
    <n v="296366.03000000003"/>
    <n v="296366.03000000003"/>
    <s v="CNYTN"/>
    <s v="YANTIAN"/>
    <n v="156"/>
    <s v="CHINA"/>
    <n v="156"/>
    <s v="CHINA"/>
    <n v="0"/>
    <n v="0"/>
    <n v="18"/>
    <n v="56.769100000000002"/>
    <n v="0"/>
    <n v="0"/>
    <n v="1"/>
  </r>
  <r>
    <s v="2021-10-28 00:00:00.000000 UTC"/>
    <x v="4"/>
    <m/>
    <d v="2021-10-28T00:00:00"/>
    <n v="1150"/>
    <s v="ADMINISTRACION PUERTO MULTIMODAL CAUCEDO"/>
    <n v="1"/>
    <n v="14"/>
    <x v="38"/>
    <s v="PRODUCTOS LAMINADOS PLANOS SIN ENROLLAR EN FRIO"/>
    <s v="NUEVO"/>
    <n v="1960000"/>
    <s v="Kilogramos"/>
    <n v="4.38"/>
    <n v="8584.7999999999993"/>
    <n v="2730.9994080000001"/>
    <n v="11.705869"/>
    <n v="0"/>
    <n v="640860.69079999998"/>
    <n v="0"/>
    <n v="0"/>
    <n v="115354.92"/>
    <n v="115354.92"/>
    <s v="CNZUH"/>
    <s v="ZHUHAI"/>
    <n v="156"/>
    <s v="CHINA"/>
    <n v="156"/>
    <s v="CHINA"/>
    <n v="0"/>
    <n v="0"/>
    <n v="18"/>
    <n v="56.575499999999998"/>
    <n v="0"/>
    <n v="0"/>
    <n v="1"/>
  </r>
  <r>
    <s v="2022-02-11 00:00:00.000000 UTC"/>
    <x v="5"/>
    <m/>
    <d v="2022-02-11T00:00:00"/>
    <n v="1030"/>
    <s v="ADMINISTRACION HAINA ORIENTAL"/>
    <n v="1"/>
    <n v="4"/>
    <x v="13"/>
    <s v="PRODUCTOS LAMINADOS PLANOS ENROLLADOS EN CALIENTE"/>
    <s v="NUEVO"/>
    <n v="220110000"/>
    <s v="Kilogramos"/>
    <n v="1.0539000000000001"/>
    <n v="231973.929"/>
    <n v="44680.516466000001"/>
    <n v="334.75622299999998"/>
    <n v="4.0692769999999996"/>
    <n v="15840214.672800001"/>
    <n v="0"/>
    <n v="0"/>
    <n v="1425620.62"/>
    <n v="1425620.62"/>
    <s v="RUOVB"/>
    <s v="NOVOSIBIRSK"/>
    <n v="643"/>
    <s v="RUSIA"/>
    <n v="156"/>
    <s v="CHINA"/>
    <n v="0"/>
    <n v="0"/>
    <n v="18"/>
    <n v="57.186300000000003"/>
    <n v="0"/>
    <n v="0"/>
    <n v="1"/>
  </r>
  <r>
    <s v="2020-01-20 00:00:00.000000 UTC"/>
    <x v="2"/>
    <m/>
    <d v="2020-01-20T00:00:00"/>
    <n v="1030"/>
    <s v="ADMINISTRACION HAINA ORIENTAL"/>
    <n v="1"/>
    <n v="10"/>
    <x v="44"/>
    <s v="LAMINAS DE ACERO DE 6.00 X 1219 X 2438 MM"/>
    <m/>
    <n v="63870000"/>
    <s v="Kilogramos"/>
    <n v="0.48330000000000001"/>
    <n v="30868.370999999999"/>
    <n v="3750.7034370000001"/>
    <n v="84.885975000000002"/>
    <n v="0"/>
    <n v="1846155.9509000001"/>
    <n v="55384.68"/>
    <n v="0"/>
    <n v="342277.31"/>
    <n v="397661.99"/>
    <s v="CNLYG"/>
    <s v="LIANYUNGANG"/>
    <n v="156"/>
    <s v="CHINA"/>
    <n v="156"/>
    <s v="CHINA"/>
    <n v="3"/>
    <n v="0"/>
    <n v="18"/>
    <n v="53.1972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3"/>
    <x v="25"/>
    <s v="PERFIL EN H 8 X 8 X 30"/>
    <s v="NUEVO"/>
    <n v="3800000"/>
    <s v="Kilogramos"/>
    <n v="0.59"/>
    <n v="2242"/>
    <n v="227.98408699999999"/>
    <n v="6.4116619999999998"/>
    <n v="0"/>
    <n v="157318.0667"/>
    <n v="22024.53"/>
    <n v="0"/>
    <n v="32281.67"/>
    <n v="54306.2"/>
    <s v="CNCDE"/>
    <s v="CHANGDE"/>
    <n v="156"/>
    <s v="CHINA"/>
    <n v="156"/>
    <s v="CHINA"/>
    <n v="14"/>
    <n v="0"/>
    <n v="18"/>
    <n v="63.526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6"/>
    <x v="24"/>
    <s v="PERFIL EN I 14 X 5 X 30"/>
    <s v="NUEVO"/>
    <n v="301000"/>
    <s v="Kilogramos"/>
    <n v="0.57799999999999996"/>
    <n v="173.97800000000001"/>
    <n v="13.541835000000001"/>
    <n v="0.48515399999999997"/>
    <n v="0"/>
    <n v="11868.9164"/>
    <n v="1661.65"/>
    <n v="0"/>
    <n v="2435.5"/>
    <n v="4097.1499999999996"/>
    <s v="CNCGU"/>
    <s v="CHANGSHU"/>
    <n v="156"/>
    <s v="CHINA"/>
    <n v="156"/>
    <s v="CHINA"/>
    <n v="14"/>
    <n v="0"/>
    <n v="18"/>
    <n v="63.129800000000003"/>
    <n v="0"/>
    <n v="1"/>
    <n v="1"/>
  </r>
  <r>
    <s v="2021-12-27 00:00:00.000000 UTC"/>
    <x v="4"/>
    <m/>
    <d v="2021-12-27T00:00:00"/>
    <n v="1150"/>
    <s v="ADMINISTRACION PUERTO MULTIMODAL CAUCEDO"/>
    <n v="1"/>
    <n v="2"/>
    <x v="46"/>
    <s v="PERFIL EN L"/>
    <s v="NUEVO"/>
    <n v="502500"/>
    <s v="Kilogramos"/>
    <n v="2.7713999999999999"/>
    <n v="1392.6285"/>
    <n v="578.56194000000005"/>
    <n v="3.9028580000000002"/>
    <n v="0.23278499999999999"/>
    <n v="113248.6847"/>
    <n v="22649.74"/>
    <n v="0"/>
    <n v="24461.72"/>
    <n v="47111.46"/>
    <s v="CNHUA"/>
    <s v="HUANGPU"/>
    <n v="156"/>
    <s v="CHINA"/>
    <n v="156"/>
    <s v="CHINA"/>
    <n v="20"/>
    <n v="0"/>
    <n v="18"/>
    <n v="57.331299999999999"/>
    <n v="0"/>
    <n v="1"/>
    <n v="1"/>
  </r>
  <r>
    <s v="2019-03-12 00:00:00.000000 UTC"/>
    <x v="6"/>
    <m/>
    <d v="2019-03-12T00:00:00"/>
    <n v="1030"/>
    <s v="ADMINISTRACION HAINA ORIENTAL"/>
    <n v="1"/>
    <n v="2"/>
    <x v="42"/>
    <s v="BOBINAS GALVANIZADAS FULL HARD 0.26mm"/>
    <s v="NUEVO"/>
    <n v="201746000"/>
    <s v="Kilogramos"/>
    <n v="0.75290000000000001"/>
    <n v="151894.56340000001"/>
    <n v="8098.6038060000001"/>
    <n v="207.99720199999999"/>
    <n v="4.3142389999999997"/>
    <n v="8096686.2481000004"/>
    <n v="647734.9"/>
    <n v="0"/>
    <n v="1573994.65"/>
    <n v="2221729.5499999998"/>
    <s v="KRUSN"/>
    <s v="ULSAN"/>
    <n v="410"/>
    <s v="COREA DEL SUR"/>
    <n v="156"/>
    <s v="CHINA"/>
    <m/>
    <m/>
    <m/>
    <n v="50.539400000000001"/>
    <n v="0"/>
    <n v="0"/>
    <n v="1"/>
  </r>
  <r>
    <s v="2024-12-05 00:00:00.000000 UTC"/>
    <x v="1"/>
    <d v="2024-12-05T00:00:00"/>
    <d v="2024-12-05T00:00:00"/>
    <n v="1030"/>
    <s v="ADMINISTRACION HAINA ORIENTAL"/>
    <n v="1"/>
    <n v="9"/>
    <x v="3"/>
    <s v="SIMPLEMENTE LAMINADOS EN FRIO"/>
    <s v="NUEVO"/>
    <n v="998000"/>
    <s v="Kilogramos"/>
    <n v="2.2105000000000001"/>
    <n v="2206.0790000000002"/>
    <n v="316.572"/>
    <n v="4.3916040000000001"/>
    <n v="2.2217760000000002"/>
    <n v="153318.2763"/>
    <n v="0"/>
    <n v="0"/>
    <n v="27597.29"/>
    <n v="27597.29"/>
    <s v="CNJIU"/>
    <s v="JIUJIANG"/>
    <n v="156"/>
    <s v="CHINA"/>
    <n v="156"/>
    <s v="CHINA"/>
    <n v="0"/>
    <n v="0"/>
    <n v="18"/>
    <n v="60.6175"/>
    <n v="0"/>
    <n v="1"/>
    <n v="1"/>
  </r>
  <r>
    <s v="2023-12-11 00:00:00.000000 UTC"/>
    <x v="0"/>
    <d v="2023-12-10T00:00:00"/>
    <d v="2023-12-11T00:00:00"/>
    <n v="1030"/>
    <s v="ADMINISTRACION HAINA ORIENTAL"/>
    <n v="1"/>
    <n v="2"/>
    <x v="1"/>
    <s v="SIMPLEMENTE LAMINADOS EN FRIO"/>
    <s v="NUEVO"/>
    <n v="1671000"/>
    <s v="Kilogramos"/>
    <n v="2.3113000000000001"/>
    <n v="3862.1822999999999"/>
    <n v="228.19499999999999"/>
    <n v="7.1010179999999998"/>
    <n v="3.6024379999999998"/>
    <n v="234292.43969999999"/>
    <n v="0"/>
    <n v="0"/>
    <n v="42172.639999999999"/>
    <n v="42172.639999999999"/>
    <s v="CNJJG"/>
    <s v="JIUJIANG"/>
    <n v="156"/>
    <s v="CHINA"/>
    <n v="156"/>
    <s v="CHINA"/>
    <n v="0"/>
    <n v="0"/>
    <n v="18"/>
    <n v="57.129399999999997"/>
    <n v="0"/>
    <n v="1"/>
    <n v="1"/>
  </r>
  <r>
    <s v="2024-01-08 00:00:00.000000 UTC"/>
    <x v="1"/>
    <d v="2024-01-06T00:00:00"/>
    <d v="2024-01-08T00:00:00"/>
    <n v="1030"/>
    <s v="ADMINISTRACION HAINA ORIENTAL"/>
    <n v="1"/>
    <n v="7"/>
    <x v="1"/>
    <s v="SIMPLEMENTE LAMINADOS EN FRIO"/>
    <s v="NUEVO"/>
    <n v="2731000"/>
    <s v="Kilogramos"/>
    <n v="2.3056000000000001"/>
    <n v="6296.5936000000002"/>
    <n v="361.30799999999999"/>
    <n v="11.616576"/>
    <n v="5.8640290000000004"/>
    <n v="391778.64880000002"/>
    <n v="0"/>
    <n v="0"/>
    <n v="70520.160000000003"/>
    <n v="70520.160000000003"/>
    <s v="CNSHK"/>
    <s v="SHEKOU"/>
    <n v="156"/>
    <s v="CHINA"/>
    <n v="156"/>
    <s v="CHINA"/>
    <n v="0"/>
    <n v="0"/>
    <n v="18"/>
    <n v="58.69"/>
    <n v="0"/>
    <n v="0"/>
    <n v="1"/>
  </r>
  <r>
    <s v="2024-03-15 00:00:00.000000 UTC"/>
    <x v="1"/>
    <d v="2024-03-15T00:00:00"/>
    <d v="2024-03-15T00:00:00"/>
    <n v="1030"/>
    <s v="ADMINISTRACION HAINA ORIENTAL"/>
    <n v="1"/>
    <n v="5"/>
    <x v="39"/>
    <s v="ANGULAR DE ACERO INOXIDABLE AISI 304  1-1/2 X 1-1/2 X 1/8 X 6100MM"/>
    <s v="NUEVO"/>
    <n v="1484000"/>
    <s v="Kilogramos"/>
    <n v="2.3540000000000001"/>
    <n v="3493.3359999999998"/>
    <n v="157.37700000000001"/>
    <n v="13.974553"/>
    <n v="0"/>
    <n v="217008.8559"/>
    <n v="0"/>
    <n v="0"/>
    <n v="39061.589999999997"/>
    <n v="39061.589999999997"/>
    <s v="CNSIN"/>
    <s v="SHATIAN"/>
    <n v="156"/>
    <s v="CHINA"/>
    <n v="156"/>
    <s v="CHINA"/>
    <n v="0"/>
    <n v="0"/>
    <n v="18"/>
    <n v="59.2162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14"/>
    <x v="3"/>
    <s v="SIMPLEMENTE LAMINADOS EN FRIO"/>
    <s v="NUEVO"/>
    <n v="4758000"/>
    <s v="Kilogramos"/>
    <n v="1.2342"/>
    <n v="5872.3235999999997"/>
    <n v="1448.466856"/>
    <n v="12.755756"/>
    <n v="6.4476509999999996"/>
    <n v="441995.09659999999"/>
    <n v="0"/>
    <n v="0"/>
    <n v="79559.05"/>
    <n v="79559.05"/>
    <s v="CNYTN"/>
    <s v="YANTIAN"/>
    <n v="156"/>
    <s v="CHINA"/>
    <n v="156"/>
    <s v="CHINA"/>
    <n v="0"/>
    <n v="0"/>
    <n v="18"/>
    <n v="60.217300000000002"/>
    <n v="0"/>
    <n v="0"/>
    <n v="1"/>
  </r>
  <r>
    <s v="2024-12-17 00:00:00.000000 UTC"/>
    <x v="1"/>
    <d v="2024-12-16T00:00:00"/>
    <d v="2024-12-17T00:00:00"/>
    <n v="1030"/>
    <s v="ADMINISTRACION HAINA ORIENTAL"/>
    <n v="1"/>
    <n v="7"/>
    <x v="6"/>
    <s v="BOBINAS DE ACERO GALVANIZADO"/>
    <s v="NUEVO"/>
    <n v="58561000"/>
    <s v="Kilogramos"/>
    <n v="0.628"/>
    <n v="36776.307999999997"/>
    <n v="3806.4523640000002"/>
    <n v="735.523731"/>
    <n v="0"/>
    <n v="2519876.7431000001"/>
    <n v="0"/>
    <n v="0"/>
    <n v="226788.91"/>
    <n v="226788.91"/>
    <s v="CNZJG"/>
    <s v="ZHANGJIAGANG"/>
    <n v="156"/>
    <s v="CHINA"/>
    <n v="156"/>
    <s v="CHINA"/>
    <n v="0"/>
    <n v="0"/>
    <n v="18"/>
    <n v="60.987000000000002"/>
    <n v="0"/>
    <n v="1"/>
    <n v="1"/>
  </r>
  <r>
    <s v="2022-01-07 00:00:00.000000 UTC"/>
    <x v="5"/>
    <m/>
    <d v="2022-01-07T00:00:00"/>
    <n v="1150"/>
    <s v="ADMINISTRACION PUERTO MULTIMODAL CAUCEDO"/>
    <n v="1"/>
    <n v="18"/>
    <x v="64"/>
    <s v="PRODUCTOS LAMINADOS PLANOS SIN ENROLLAR EN FRIO"/>
    <s v="NUEVO"/>
    <n v="8322000"/>
    <s v="Kilogramos"/>
    <n v="1.8634999999999999"/>
    <n v="15508.047"/>
    <n v="1020.635"/>
    <n v="17.098261000000001"/>
    <n v="0"/>
    <n v="955346.95380000002"/>
    <n v="0"/>
    <n v="0"/>
    <n v="171962.51"/>
    <n v="171962.51"/>
    <s v="ITSPE"/>
    <s v="LA SPEZIA"/>
    <n v="380"/>
    <s v="ITALIA"/>
    <n v="156"/>
    <s v="CHINA"/>
    <n v="0"/>
    <n v="0"/>
    <n v="18"/>
    <n v="57.739600000000003"/>
    <n v="0"/>
    <n v="0"/>
    <n v="1"/>
  </r>
  <r>
    <s v="2020-12-28 00:00:00.000000 UTC"/>
    <x v="2"/>
    <m/>
    <d v="2020-12-29T00:00:00"/>
    <n v="1030"/>
    <s v="ADMINISTRACION HAINA ORIENTAL"/>
    <n v="1"/>
    <n v="14"/>
    <x v="20"/>
    <s v="PRODUCTOS LAMINADOS PLANOS SIN ENROLLAR EN FRIO"/>
    <s v="NUEVO"/>
    <n v="205000"/>
    <s v="Kilogramos"/>
    <n v="4.1463000000000001"/>
    <n v="849.99149999999997"/>
    <n v="25.183256"/>
    <n v="1.52854"/>
    <n v="0"/>
    <n v="51097.525099999999"/>
    <n v="0"/>
    <n v="0"/>
    <n v="9197.5499999999993"/>
    <n v="9197.5499999999993"/>
    <s v="KRGJG"/>
    <s v="GIJANG-GUN/BUSAN"/>
    <n v="410"/>
    <s v="COREA DEL SUR"/>
    <n v="156"/>
    <s v="CHINA"/>
    <n v="0"/>
    <n v="0"/>
    <n v="18"/>
    <n v="58.283700000000003"/>
    <m/>
    <n v="1"/>
    <n v="1"/>
  </r>
  <r>
    <s v="2023-02-16 00:00:00.000000 UTC"/>
    <x v="0"/>
    <d v="2023-02-07T00:00:00"/>
    <d v="2023-02-16T00:00:00"/>
    <n v="1030"/>
    <s v="ADMINISTRACION HAINA ORIENTAL"/>
    <n v="1"/>
    <n v="8"/>
    <x v="0"/>
    <s v="ROLLOS DE LAMINA DE ACERO 0.8MM*1000*C"/>
    <s v="NUEVO"/>
    <n v="570000"/>
    <s v="Kilogramos"/>
    <n v="1.2619"/>
    <n v="719.28300000000002"/>
    <n v="128.36113499999999"/>
    <n v="14.385508"/>
    <n v="0"/>
    <n v="48379.284399999997"/>
    <n v="0"/>
    <n v="0"/>
    <n v="8708.2099999999991"/>
    <n v="8708.2099999999991"/>
    <s v="PACFZ"/>
    <s v="COLON FREE ZONE"/>
    <n v="591"/>
    <s v="PANAMA"/>
    <n v="156"/>
    <s v="CHINA"/>
    <n v="0"/>
    <n v="0"/>
    <n v="18"/>
    <n v="56.122399999999999"/>
    <n v="0"/>
    <n v="0"/>
    <n v="1"/>
  </r>
  <r>
    <s v="2024-12-05 00:00:00.000000 UTC"/>
    <x v="1"/>
    <d v="2024-12-05T00:00:00"/>
    <d v="2024-12-05T00:00:00"/>
    <n v="1030"/>
    <s v="ADMINISTRACION HAINA ORIENTAL"/>
    <n v="1"/>
    <n v="2"/>
    <x v="8"/>
    <s v="PRODUCTOS LAMINADOS PLANOS SIN ENROLLAR EN CALIENTE"/>
    <s v="NUEVO"/>
    <n v="3836000"/>
    <s v="Kilogramos"/>
    <n v="2.0619999999999998"/>
    <n v="7909.8320000000003"/>
    <n v="1135.0817400000001"/>
    <n v="15.746274"/>
    <n v="7.9662680000000003"/>
    <n v="549718.21340000001"/>
    <n v="16491.55"/>
    <n v="0"/>
    <n v="101917.75999999999"/>
    <n v="118409.31"/>
    <s v="CNJIU"/>
    <s v="JIUJIANG"/>
    <n v="156"/>
    <s v="CHINA"/>
    <n v="156"/>
    <s v="CHINA"/>
    <n v="3"/>
    <n v="0"/>
    <n v="18"/>
    <n v="60.6175"/>
    <n v="0"/>
    <n v="1"/>
    <n v="1"/>
  </r>
  <r>
    <s v="2022-12-22 00:00:00.000000 UTC"/>
    <x v="5"/>
    <m/>
    <d v="2022-12-22T00:00:00"/>
    <n v="1030"/>
    <s v="ADMINISTRACION HAINA ORIENTAL"/>
    <n v="1"/>
    <n v="3"/>
    <x v="23"/>
    <s v="PRODUCTOS LAMINADOS PLANOS ENROLLADOS EN FRIO 0.45 X 950 MM COLOR BLANCO"/>
    <s v="NUEVO"/>
    <n v="155535000"/>
    <s v="Kilogramos"/>
    <n v="1.1839999999999999"/>
    <n v="184153.44"/>
    <n v="20661.796910000001"/>
    <n v="180.395376"/>
    <n v="0"/>
    <n v="11475653.8402"/>
    <n v="918052.31"/>
    <n v="0"/>
    <n v="2230867.11"/>
    <n v="3148919.42"/>
    <s v="CNZJG"/>
    <s v="ZHANGJIAGANG"/>
    <n v="156"/>
    <s v="CHINA"/>
    <n v="156"/>
    <s v="CHINA"/>
    <n v="8"/>
    <n v="0"/>
    <n v="18"/>
    <n v="55.98"/>
    <n v="0"/>
    <n v="1"/>
    <n v="1"/>
  </r>
  <r>
    <s v="2020-09-05 00:00:00.000000 UTC"/>
    <x v="2"/>
    <m/>
    <d v="2020-09-05T00:00:00"/>
    <n v="1030"/>
    <s v="ADMINISTRACION HAINA ORIENTAL"/>
    <n v="1"/>
    <n v="1"/>
    <x v="66"/>
    <s v="PRODUCTOS LAMINADOS PLANOS ENROLLADOS EN CALIENTE"/>
    <m/>
    <n v="24566010"/>
    <s v="Kilogramos"/>
    <n v="0.97"/>
    <n v="23829.029699999999"/>
    <n v="1650"/>
    <n v="476.6"/>
    <n v="0"/>
    <n v="1518021.6926"/>
    <n v="121441.74"/>
    <n v="0"/>
    <n v="295103.62"/>
    <n v="416545.36"/>
    <s v="HNPCR"/>
    <s v="PUERTO CORTÃ‰S"/>
    <n v="340"/>
    <s v="HONDURAS"/>
    <n v="156"/>
    <s v="CHINA"/>
    <n v="8"/>
    <n v="0"/>
    <n v="18"/>
    <n v="58.4853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24"/>
    <s v="PERFILES EN I"/>
    <s v="NUEVO"/>
    <n v="31304000"/>
    <s v="Kilogramos"/>
    <n v="0.57689999999999997"/>
    <n v="18059.277600000001"/>
    <n v="1972.1510149999999"/>
    <n v="49.671613999999998"/>
    <n v="0"/>
    <n v="1275684.247"/>
    <n v="178595.79"/>
    <n v="0"/>
    <n v="261770.41"/>
    <n v="440366.2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24"/>
    <s v="PERFIL EN I 14X10X30"/>
    <s v="NUEVO"/>
    <n v="7392000"/>
    <s v="Kilogramos"/>
    <n v="0.59"/>
    <n v="4361.28"/>
    <n v="443.48815300000001"/>
    <n v="12.472346"/>
    <n v="0"/>
    <n v="306025.0393"/>
    <n v="42843.51"/>
    <n v="0"/>
    <n v="62796.34"/>
    <n v="105639.85"/>
    <s v="CNCDE"/>
    <s v="CHANGDE"/>
    <n v="156"/>
    <s v="CHINA"/>
    <n v="156"/>
    <s v="CHINA"/>
    <n v="14"/>
    <n v="0"/>
    <n v="18"/>
    <n v="63.526600000000002"/>
    <n v="0"/>
    <n v="0"/>
    <n v="1"/>
  </r>
  <r>
    <s v="2024-06-17 00:00:00.000000 UTC"/>
    <x v="1"/>
    <d v="2024-06-17T00:00:00"/>
    <d v="2024-06-17T00:00:00"/>
    <n v="1150"/>
    <s v="ADMINISTRACION PUERTO MULTIMODAL CAUCEDO"/>
    <n v="1"/>
    <n v="44"/>
    <x v="52"/>
    <s v="CANAL DE ACERO"/>
    <s v="NUEVO"/>
    <n v="4600000"/>
    <s v="Kilogramos"/>
    <n v="0.26"/>
    <n v="1196"/>
    <n v="162.9819"/>
    <n v="23.919536000000001"/>
    <n v="2.323359"/>
    <n v="82113.151899999997"/>
    <n v="11495.84"/>
    <n v="0"/>
    <n v="16849.62"/>
    <n v="28345.46"/>
    <s v="CNNGB"/>
    <s v="NINGBO"/>
    <n v="156"/>
    <s v="CHINA"/>
    <n v="156"/>
    <s v="CHINA"/>
    <n v="14"/>
    <n v="0"/>
    <n v="18"/>
    <n v="59.277799999999999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37"/>
    <x v="25"/>
    <s v="VIGA H RH500*200*10*16 9 UNIDADES"/>
    <s v="NUEVO"/>
    <n v="5508200"/>
    <s v="Kilogramos"/>
    <n v="1.22"/>
    <n v="6720.0039999999999"/>
    <n v="1254.0525"/>
    <n v="6.7194450000000003"/>
    <n v="0"/>
    <n v="480547.37640000001"/>
    <n v="67276.63"/>
    <n v="0"/>
    <n v="98608.320000000007"/>
    <n v="165884.95000000001"/>
    <s v="CNXMN"/>
    <s v="XIAMEN"/>
    <n v="156"/>
    <s v="CHINA"/>
    <n v="156"/>
    <s v="CHINA"/>
    <n v="14"/>
    <n v="0"/>
    <n v="18"/>
    <n v="60.213000000000001"/>
    <n v="0"/>
    <n v="0"/>
    <n v="1"/>
  </r>
  <r>
    <s v="2024-08-02 00:00:00.000000 UTC"/>
    <x v="1"/>
    <d v="2024-07-31T00:00:00"/>
    <d v="2024-08-05T00:00:00"/>
    <n v="1030"/>
    <s v="ADMINISTRACION HAINA ORIENTAL"/>
    <n v="1"/>
    <n v="1"/>
    <x v="24"/>
    <s v="VIGAS DE ACERO PERFIL I ASTM A572 GR 50 W10X19LBS/FT"/>
    <s v="NUEVO"/>
    <n v="6353700"/>
    <s v="Kilogramos"/>
    <n v="0.85"/>
    <n v="5400.6450000000004"/>
    <n v="1265.2168389999999"/>
    <n v="108.01277899999999"/>
    <n v="0"/>
    <n v="402883.05829999998"/>
    <n v="56403.63"/>
    <n v="0"/>
    <n v="82671.600000000006"/>
    <n v="139075.23000000001"/>
    <s v="CNXMN"/>
    <s v="XIAMEN"/>
    <n v="156"/>
    <s v="CHINA"/>
    <n v="156"/>
    <s v="CHINA"/>
    <n v="14"/>
    <n v="0"/>
    <n v="18"/>
    <n v="59.475999999999999"/>
    <n v="0"/>
    <n v="0"/>
    <n v="1"/>
  </r>
  <r>
    <s v="2024-08-12 00:00:00.000000 UTC"/>
    <x v="1"/>
    <d v="2024-08-11T00:00:00"/>
    <d v="2024-08-12T00:00:00"/>
    <n v="1150"/>
    <s v="ADMINISTRACION PUERTO MULTIMODAL CAUCEDO"/>
    <n v="1"/>
    <n v="26"/>
    <x v="41"/>
    <s v="PERFILES DE HIERRO"/>
    <s v="NUEVO"/>
    <n v="177270"/>
    <s v="Kilogramos"/>
    <n v="1.1000000000000001"/>
    <n v="194.99700000000001"/>
    <n v="28.424536"/>
    <n v="3.899626"/>
    <n v="0"/>
    <n v="13584.9462"/>
    <n v="2716.99"/>
    <n v="0"/>
    <n v="2934.35"/>
    <n v="5651.34"/>
    <s v="CNQIN"/>
    <s v="QINGXI"/>
    <n v="156"/>
    <s v="CHINA"/>
    <n v="156"/>
    <s v="CHINA"/>
    <n v="20"/>
    <n v="0"/>
    <n v="18"/>
    <n v="59.760399999999997"/>
    <n v="0"/>
    <n v="0"/>
    <n v="1"/>
  </r>
  <r>
    <s v="2023-06-27 00:00:00.000000 UTC"/>
    <x v="0"/>
    <d v="2023-06-26T00:00:00"/>
    <d v="2023-06-27T00:00:00"/>
    <n v="1150"/>
    <s v="ADMINISTRACION PUERTO MULTIMODAL CAUCEDO"/>
    <n v="1"/>
    <n v="4"/>
    <x v="30"/>
    <s v="ALAMBRE"/>
    <s v="NUEVO"/>
    <n v="4022000"/>
    <s v="Kilogramos"/>
    <n v="0.86499999999999999"/>
    <n v="3479.03"/>
    <n v="424.47300000000001"/>
    <n v="5.9143239999999997"/>
    <n v="0"/>
    <n v="216738.58559999999"/>
    <n v="43347.72"/>
    <n v="0"/>
    <n v="46815.47"/>
    <n v="90163.19"/>
    <s v="CNSHK"/>
    <s v="SHEKOU"/>
    <n v="156"/>
    <s v="CHINA"/>
    <n v="156"/>
    <s v="CHINA"/>
    <n v="20"/>
    <n v="0"/>
    <n v="18"/>
    <n v="55.440100000000001"/>
    <n v="0"/>
    <n v="0"/>
    <n v="1"/>
  </r>
  <r>
    <s v="2019-12-05 00:00:00.000000 UTC"/>
    <x v="6"/>
    <m/>
    <d v="2019-12-05T00:00:00"/>
    <n v="1030"/>
    <s v="ADMINISTRACION HAINA ORIENTAL"/>
    <n v="1"/>
    <n v="4"/>
    <x v="20"/>
    <s v="TOLAS PERFORADA EN ACERO INOXIDABLE 20PCS"/>
    <s v="NUEVO"/>
    <n v="168000"/>
    <s v="Kilogramos"/>
    <n v="6.5476000000000001"/>
    <n v="1099.9967999999999"/>
    <n v="52.365011000000003"/>
    <n v="2.0138419999999999"/>
    <n v="5.0507999999999997"/>
    <n v="61321.646699999998"/>
    <n v="0"/>
    <n v="0"/>
    <n v="11037.9"/>
    <n v="11037.9"/>
    <s v="KRGJG"/>
    <s v="GIJANG-GUN/BUSAN"/>
    <n v="410"/>
    <s v="COREA DEL SUR"/>
    <n v="156"/>
    <s v="CHINA"/>
    <m/>
    <m/>
    <m/>
    <n v="52.889499999999998"/>
    <n v="0"/>
    <n v="1"/>
    <n v="1"/>
  </r>
  <r>
    <s v="2019-08-20 00:00:00.000000 UTC"/>
    <x v="6"/>
    <m/>
    <d v="2019-08-20T00:00:00"/>
    <n v="1030"/>
    <s v="ADMINISTRACION HAINA ORIENTAL"/>
    <n v="1"/>
    <n v="60"/>
    <x v="17"/>
    <s v="ALAMBRE ROJO MARINO 100 PIE"/>
    <s v="NUEVO"/>
    <n v="4000"/>
    <s v="Kilogramos"/>
    <n v="14.18"/>
    <n v="56.72"/>
    <n v="1.3519460000000001"/>
    <n v="1.1342000000000001"/>
    <n v="0"/>
    <n v="3031.4038"/>
    <n v="606.28"/>
    <n v="0"/>
    <n v="654.78"/>
    <n v="1261.06"/>
    <s v="USJKV"/>
    <s v="JACKSONVILLE"/>
    <n v="840"/>
    <s v="ESTADOS UNIDOS (EEUU)"/>
    <n v="156"/>
    <s v="CHINA"/>
    <m/>
    <m/>
    <m/>
    <n v="51.200699999999998"/>
    <n v="0"/>
    <n v="0"/>
    <n v="1"/>
  </r>
  <r>
    <s v="2019-07-16 00:00:00.000000 UTC"/>
    <x v="6"/>
    <m/>
    <d v="2019-07-16T00:00:00"/>
    <n v="1030"/>
    <s v="ADMINISTRACION HAINA ORIENTAL"/>
    <n v="1"/>
    <n v="31"/>
    <x v="17"/>
    <s v="ALAMBRE MARINO 16 3 74392"/>
    <s v="NUEVO"/>
    <n v="2000"/>
    <s v="Kilogramos"/>
    <n v="8.0500000000000007"/>
    <n v="16.100000000000001"/>
    <n v="0.58031600000000005"/>
    <n v="0.321691"/>
    <n v="0"/>
    <n v="865.83219999999994"/>
    <n v="173.17"/>
    <n v="0"/>
    <n v="187.02"/>
    <n v="360.19"/>
    <s v="USOAJ"/>
    <s v="JACKSONVILLE"/>
    <n v="840"/>
    <s v="ESTADOS UNIDOS (EEUU)"/>
    <n v="156"/>
    <s v="CHINA"/>
    <m/>
    <m/>
    <m/>
    <n v="50.9226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4"/>
    <s v="PRODUCTOS LAMINADOS PLANOS ENROLLADOS EN CALIENTE"/>
    <s v="NUEVO"/>
    <n v="303620000"/>
    <s v="Kilogramos"/>
    <n v="0.66830000000000001"/>
    <n v="202909.24600000001"/>
    <n v="12947.433041"/>
    <n v="335.74901"/>
    <n v="3.8355039999999998"/>
    <n v="13734205.967399999"/>
    <n v="0"/>
    <n v="0"/>
    <n v="1236078.8999999999"/>
    <n v="1236078.8999999999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48"/>
    <s v="BOBINAS CON LAMINAS DE ACERO EN CALIENTE 1.25 X 1200. MM"/>
    <s v="NUEVO"/>
    <n v="1504856000"/>
    <s v="Kilogramos"/>
    <n v="0.8"/>
    <n v="1203884.8"/>
    <n v="58600"/>
    <n v="24077.696"/>
    <n v="0"/>
    <n v="76973586.752900004"/>
    <n v="0"/>
    <n v="0"/>
    <n v="13855251.4"/>
    <n v="13855251.4"/>
    <s v="CNCGO"/>
    <s v="ZHENGZHOU"/>
    <n v="156"/>
    <s v="CHINA"/>
    <n v="156"/>
    <s v="CHINA"/>
    <n v="0"/>
    <n v="0"/>
    <n v="18"/>
    <n v="59.828899999999997"/>
    <n v="0"/>
    <n v="0"/>
    <n v="1"/>
  </r>
  <r>
    <s v="2024-07-16 00:00:00.000000 UTC"/>
    <x v="1"/>
    <d v="2024-07-16T00:00:00"/>
    <d v="2024-07-16T00:00:00"/>
    <n v="1150"/>
    <s v="ADMINISTRACION PUERTO MULTIMODAL CAUCEDO"/>
    <n v="1"/>
    <n v="5"/>
    <x v="53"/>
    <s v="BOBINAS DE ACERO TEMPLADO"/>
    <s v="NUEVO"/>
    <n v="4156000"/>
    <s v="Kilogramos"/>
    <n v="1.55"/>
    <n v="6441.8"/>
    <n v="994.21590000000003"/>
    <n v="8.1695259999999994"/>
    <n v="0"/>
    <n v="441411.71419999999"/>
    <n v="0"/>
    <n v="0"/>
    <n v="79453.86"/>
    <n v="79453.86"/>
    <s v="CNKHN"/>
    <s v="NANCHANG"/>
    <n v="156"/>
    <s v="CHINA"/>
    <n v="156"/>
    <s v="CHINA"/>
    <n v="0"/>
    <n v="0"/>
    <n v="18"/>
    <n v="59.296100000000003"/>
    <n v="0"/>
    <n v="0"/>
    <n v="1"/>
  </r>
  <r>
    <s v="2025-04-22 00:00:00.000000 UTC"/>
    <x v="3"/>
    <d v="2025-04-16T00:00:00"/>
    <d v="2025-04-22T00:00:00"/>
    <n v="1030"/>
    <s v="ADMINISTRACION HAINA ORIENTAL"/>
    <n v="1"/>
    <n v="2"/>
    <x v="102"/>
    <s v="ROLLO ACERO INOX  -TONS"/>
    <s v="NUEVO"/>
    <n v="11000"/>
    <s v="Toneladas Metricas"/>
    <n v="700"/>
    <n v="7700"/>
    <n v="619.34537499999999"/>
    <n v="153.99961200000001"/>
    <n v="0"/>
    <n v="505521.72019999998"/>
    <n v="0"/>
    <n v="0"/>
    <n v="90993.91"/>
    <n v="90993.91"/>
    <s v="CNNIA"/>
    <s v="NING'AN"/>
    <n v="156"/>
    <s v="CHINA"/>
    <n v="156"/>
    <s v="CHINA"/>
    <n v="0"/>
    <n v="0"/>
    <n v="18"/>
    <n v="59.660200000000003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0"/>
    <x v="12"/>
    <s v="TOLA A/IC  4X8 C- 16-1.5MM"/>
    <s v="NUEVO"/>
    <n v="1000500"/>
    <s v="Kilogramos"/>
    <n v="2.2212999999999998"/>
    <n v="2222.4106499999998"/>
    <n v="98.04325"/>
    <n v="2.45939"/>
    <n v="47.828156"/>
    <n v="139458.12890000001"/>
    <n v="0"/>
    <n v="0"/>
    <n v="25102.46"/>
    <n v="25102.46"/>
    <s v="CNSHK"/>
    <s v="SHEKOU"/>
    <n v="156"/>
    <s v="CHINA"/>
    <n v="156"/>
    <s v="CHINA"/>
    <n v="0"/>
    <n v="0"/>
    <n v="18"/>
    <n v="58.824599999999997"/>
    <n v="0"/>
    <n v="0"/>
    <n v="1"/>
  </r>
  <r>
    <s v="2021-01-07 00:00:00.000000 UTC"/>
    <x v="4"/>
    <m/>
    <d v="2021-01-07T00:00:00"/>
    <n v="1150"/>
    <s v="ADMINISTRACION PUERTO MULTIMODAL CAUCEDO"/>
    <n v="1"/>
    <n v="2"/>
    <x v="5"/>
    <s v="PRODUCTOS LAMINADOS PLANOS SIN ENROLLAR EN FRIO"/>
    <s v="NUEVO"/>
    <n v="3472000"/>
    <s v="Kilogramos"/>
    <n v="1.35"/>
    <n v="4687.2"/>
    <n v="670.85"/>
    <n v="5.5425630000000004"/>
    <n v="0"/>
    <n v="313277.51799999998"/>
    <n v="0"/>
    <n v="0"/>
    <n v="56389.95"/>
    <n v="56389.95"/>
    <s v="CNZUH"/>
    <s v="ZHUHAI"/>
    <n v="156"/>
    <s v="CHINA"/>
    <n v="156"/>
    <s v="CHINA"/>
    <n v="0"/>
    <n v="0"/>
    <n v="18"/>
    <n v="58.408099999999997"/>
    <n v="0"/>
    <n v="0"/>
    <n v="1"/>
  </r>
  <r>
    <s v="2022-01-07 00:00:00.000000 UTC"/>
    <x v="5"/>
    <m/>
    <d v="2022-01-07T00:00:00"/>
    <n v="1010"/>
    <s v="ADMINISTRACION SANTO DOMINGO"/>
    <n v="1"/>
    <n v="2"/>
    <x v="4"/>
    <s v="PRODUCTOS LAMINADOS PLANOS ENROLLADOS EN CALIENTE"/>
    <s v="NUEVO"/>
    <n v="83810000"/>
    <s v="Kilogramos"/>
    <n v="1.4955000000000001"/>
    <n v="125337.855"/>
    <n v="15129.865125"/>
    <n v="2506.7551149999999"/>
    <n v="0"/>
    <n v="8255292.5127999997"/>
    <n v="0"/>
    <n v="0"/>
    <n v="1485951.56"/>
    <n v="1485951.56"/>
    <s v="KRKAN"/>
    <s v="GWANGYANG"/>
    <n v="410"/>
    <s v="COREA DEL SUR"/>
    <n v="156"/>
    <s v="CHINA"/>
    <n v="0"/>
    <n v="0"/>
    <n v="18"/>
    <n v="57.739600000000003"/>
    <n v="0"/>
    <n v="0"/>
    <n v="1"/>
  </r>
  <r>
    <s v="2020-01-27 00:00:00.000000 UTC"/>
    <x v="2"/>
    <m/>
    <d v="2020-01-27T00:00:00"/>
    <n v="1030"/>
    <s v="ADMINISTRACION HAINA ORIENTAL"/>
    <n v="1"/>
    <n v="6"/>
    <x v="38"/>
    <s v="TOLAS LISAS SIN ENROLLAR EN FRIO"/>
    <m/>
    <n v="3946000"/>
    <s v="Kilogramos"/>
    <n v="2.2637"/>
    <n v="8932.5601999999999"/>
    <n v="383.770128"/>
    <n v="16.139673999999999"/>
    <n v="20.960079"/>
    <n v="497603.96799999999"/>
    <n v="0"/>
    <n v="0"/>
    <n v="89568.71"/>
    <n v="89568.71"/>
    <s v="MYPGU"/>
    <s v="PASIR GUDANG, JOHOR"/>
    <n v="458"/>
    <s v="MALASIA"/>
    <n v="156"/>
    <s v="CHINA"/>
    <n v="0"/>
    <n v="0"/>
    <n v="18"/>
    <n v="53.200099999999999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3"/>
    <x v="25"/>
    <s v="VIGA H RH300*150*6.5*9 2 UNIDADES"/>
    <s v="NUEVO"/>
    <n v="405250"/>
    <s v="Kilogramos"/>
    <n v="1.22"/>
    <n v="494.40499999999997"/>
    <n v="92.241500000000002"/>
    <n v="0.49424699999999999"/>
    <n v="0"/>
    <n v="35354.893499999998"/>
    <n v="4949.6899999999996"/>
    <n v="0"/>
    <n v="7254.82"/>
    <n v="12204.51"/>
    <s v="CNXMN"/>
    <s v="XIAMEN"/>
    <n v="156"/>
    <s v="CHINA"/>
    <n v="156"/>
    <s v="CHINA"/>
    <n v="14"/>
    <n v="0"/>
    <n v="18"/>
    <n v="60.213000000000001"/>
    <n v="0"/>
    <n v="0"/>
    <n v="1"/>
  </r>
  <r>
    <s v="2021-11-30 00:00:00.000000 UTC"/>
    <x v="4"/>
    <m/>
    <d v="2021-11-30T00:00:00"/>
    <n v="1150"/>
    <s v="ADMINISTRACION PUERTO MULTIMODAL CAUCEDO"/>
    <n v="1"/>
    <n v="1"/>
    <x v="17"/>
    <s v="ALAMBRE"/>
    <s v="NUEVO"/>
    <n v="54240000"/>
    <s v="Kilogramos"/>
    <n v="0.98270000000000002"/>
    <n v="53301.648000000001"/>
    <n v="28656"/>
    <n v="393.4"/>
    <n v="0"/>
    <n v="4680073.6626000004"/>
    <n v="936014.73"/>
    <n v="0"/>
    <n v="1010896.32"/>
    <n v="1946911.05"/>
    <s v="CNCGQ"/>
    <s v="CHANGCHUN"/>
    <n v="156"/>
    <s v="CHINA"/>
    <n v="156"/>
    <s v="CHINA"/>
    <n v="20"/>
    <n v="0"/>
    <n v="18"/>
    <n v="56.830800000000004"/>
    <n v="0"/>
    <n v="0"/>
    <n v="1"/>
  </r>
  <r>
    <s v="2025-12-26 00:00:00.000000 UTC"/>
    <x v="3"/>
    <d v="2025-12-28T00:00:00"/>
    <d v="2025-12-26T00:00:00"/>
    <n v="1030"/>
    <s v="ADMINISTRACION HAINA ORIENTAL"/>
    <n v="1"/>
    <n v="8"/>
    <x v="76"/>
    <s v="PLANCHUELA HIERRO 1/8&quot; X 2&quot; X 20' 17.00LB A-36"/>
    <s v="NUEVO"/>
    <n v="15827000"/>
    <s v="Kilogramos"/>
    <n v="0.57330000000000003"/>
    <n v="9073.6190999999999"/>
    <n v="870.480682"/>
    <n v="21.876615999999999"/>
    <n v="0"/>
    <n v="627123.98770000006"/>
    <n v="125424.8"/>
    <n v="0"/>
    <n v="135458.78"/>
    <n v="260883.58"/>
    <s v="CNCGU"/>
    <s v="CHANGSHU"/>
    <n v="156"/>
    <s v="CHINA"/>
    <n v="156"/>
    <s v="CHINA"/>
    <n v="20"/>
    <n v="0"/>
    <n v="18"/>
    <n v="62.926400000000001"/>
    <n v="0"/>
    <n v="1"/>
    <n v="1"/>
  </r>
  <r>
    <s v="2025-03-24 00:00:00.000000 UTC"/>
    <x v="3"/>
    <d v="2025-03-21T00:00:00"/>
    <d v="2025-03-24T00:00:00"/>
    <n v="1150"/>
    <s v="ADMINISTRACION PUERTO MULTIMODAL CAUCEDO"/>
    <n v="1"/>
    <n v="23"/>
    <x v="30"/>
    <s v="ALAMBRE DULCE 200 ROLLOS"/>
    <s v="NUEVO"/>
    <n v="117650"/>
    <s v="Kilogramos"/>
    <n v="0.85"/>
    <n v="100.0025"/>
    <n v="9.5119799999999994"/>
    <n v="1.999665"/>
    <n v="0"/>
    <n v="7067.6085999999996"/>
    <n v="1413.52"/>
    <n v="0"/>
    <n v="1526.6"/>
    <n v="2940.12"/>
    <s v="CNQIN"/>
    <s v="QINGXI"/>
    <n v="156"/>
    <s v="CHINA"/>
    <n v="156"/>
    <s v="CHINA"/>
    <n v="20"/>
    <n v="0"/>
    <n v="18"/>
    <n v="63.377299999999998"/>
    <n v="0"/>
    <n v="0"/>
    <n v="1"/>
  </r>
  <r>
    <s v="2019-05-23 00:00:00.000000 UTC"/>
    <x v="6"/>
    <m/>
    <d v="2019-05-23T00:00:00"/>
    <n v="1030"/>
    <s v="ADMINISTRACION HAINA ORIENTAL"/>
    <n v="11"/>
    <n v="1"/>
    <x v="94"/>
    <s v="LAMINAS DE ACERO"/>
    <s v="NUEVO"/>
    <n v="17989000"/>
    <s v="Kilogramos"/>
    <n v="1.369"/>
    <n v="24626.940999999999"/>
    <n v="2874.7201799999998"/>
    <n v="492.531766"/>
    <n v="0"/>
    <n v="1415643.3910999999"/>
    <n v="0"/>
    <n v="0"/>
    <n v="254815.81"/>
    <n v="254815.81"/>
    <s v="CNYTN"/>
    <s v="YANTIAN"/>
    <n v="156"/>
    <s v="CHINA"/>
    <n v="156"/>
    <s v="CHINA"/>
    <m/>
    <m/>
    <m/>
    <n v="50.569200000000002"/>
    <n v="0"/>
    <n v="0"/>
    <n v="1"/>
  </r>
  <r>
    <s v="2023-11-28 00:00:00.000000 UTC"/>
    <x v="0"/>
    <d v="2023-11-28T00:00:00"/>
    <d v="2023-11-28T00:00:00"/>
    <n v="1150"/>
    <s v="ADMINISTRACION PUERTO MULTIMODAL CAUCEDO"/>
    <n v="1"/>
    <n v="1"/>
    <x v="0"/>
    <s v="PRODUCTOS LAMINADOS PLANOS ENROLLADOS EN CALIENTE"/>
    <s v="NUEVO"/>
    <n v="481560000"/>
    <s v="Kilogramos"/>
    <n v="0.67600000000000005"/>
    <n v="325534.56"/>
    <n v="59445"/>
    <n v="6508.6912000000002"/>
    <n v="0"/>
    <n v="22330582.508400001"/>
    <n v="0"/>
    <n v="0"/>
    <n v="4019502.27"/>
    <n v="4019502.27"/>
    <s v="AUSYD"/>
    <s v="SYDNEY"/>
    <n v="36"/>
    <s v="AUSTRALIA"/>
    <n v="156"/>
    <s v="CHINA"/>
    <n v="0"/>
    <n v="0"/>
    <n v="18"/>
    <n v="57.040199999999999"/>
    <n v="0"/>
    <n v="0"/>
    <n v="1"/>
  </r>
  <r>
    <s v="2025-12-29 00:00:00.000000 UTC"/>
    <x v="3"/>
    <d v="2025-12-28T00:00:00"/>
    <d v="2025-12-29T00:00:00"/>
    <n v="1030"/>
    <s v="ADMINISTRACION HAINA ORIENTAL"/>
    <n v="1"/>
    <n v="9"/>
    <x v="6"/>
    <s v="BOBINAS DE ACERO GALVANIZADO"/>
    <s v="NUEVO"/>
    <n v="41519000"/>
    <s v="Kilogramos"/>
    <n v="0.63300000000000001"/>
    <n v="26281.526999999998"/>
    <n v="2283.5010090000001"/>
    <n v="525.62042599999995"/>
    <n v="0"/>
    <n v="1836491.916"/>
    <n v="0"/>
    <n v="0"/>
    <n v="330568.53999999998"/>
    <n v="330568.53999999998"/>
    <s v="CNCGU"/>
    <s v="CHANGSHU"/>
    <n v="156"/>
    <s v="CHINA"/>
    <n v="156"/>
    <s v="CHINA"/>
    <n v="0"/>
    <n v="0"/>
    <n v="18"/>
    <n v="63.129800000000003"/>
    <n v="0"/>
    <n v="1"/>
    <n v="1"/>
  </r>
  <r>
    <s v="2025-02-11 00:00:00.000000 UTC"/>
    <x v="3"/>
    <d v="2025-02-17T00:00:00"/>
    <d v="2025-02-18T00:00:00"/>
    <n v="1030"/>
    <s v="ADMINISTRACION HAINA ORIENTAL"/>
    <n v="1"/>
    <n v="7"/>
    <x v="4"/>
    <s v="PRODUCTOS LAMINADOS PLANOS ENROLLADOS EN FRIO 0.70 X 1219 MM COLOR NATURAL"/>
    <s v="NUEVO"/>
    <n v="107795000"/>
    <s v="Kilogramos"/>
    <n v="0.64500000000000002"/>
    <n v="69527.774999999994"/>
    <n v="7197.9088419999998"/>
    <n v="1390.54558"/>
    <n v="0"/>
    <n v="4862168.8839999996"/>
    <n v="0"/>
    <n v="0"/>
    <n v="437595.2"/>
    <n v="437595.2"/>
    <s v="CNCZX"/>
    <s v="CHANGZHOU"/>
    <n v="156"/>
    <s v="CHINA"/>
    <n v="156"/>
    <s v="CHINA"/>
    <n v="0"/>
    <n v="0"/>
    <n v="18"/>
    <n v="62.242600000000003"/>
    <n v="0"/>
    <n v="0"/>
    <n v="1"/>
  </r>
  <r>
    <s v="2024-07-16 00:00:00.000000 UTC"/>
    <x v="1"/>
    <d v="2024-07-16T00:00:00"/>
    <d v="2024-07-16T00:00:00"/>
    <n v="1150"/>
    <s v="ADMINISTRACION PUERTO MULTIMODAL CAUCEDO"/>
    <n v="1"/>
    <n v="4"/>
    <x v="53"/>
    <s v="BOBINAS DE ACERO TEMPLADO"/>
    <s v="NUEVO"/>
    <n v="4360000"/>
    <s v="Kilogramos"/>
    <n v="1.55"/>
    <n v="6758"/>
    <n v="1043.02305"/>
    <n v="8.5705770000000001"/>
    <n v="0"/>
    <n v="463078.69919999997"/>
    <n v="0"/>
    <n v="0"/>
    <n v="83354.17"/>
    <n v="83354.17"/>
    <s v="CNKHN"/>
    <s v="NANCHANG"/>
    <n v="156"/>
    <s v="CHINA"/>
    <n v="156"/>
    <s v="CHINA"/>
    <n v="0"/>
    <n v="0"/>
    <n v="18"/>
    <n v="59.296100000000003"/>
    <n v="0"/>
    <n v="0"/>
    <n v="1"/>
  </r>
  <r>
    <s v="2020-01-20 00:00:00.000000 UTC"/>
    <x v="2"/>
    <m/>
    <d v="2020-01-20T00:00:00"/>
    <n v="1030"/>
    <s v="ADMINISTRACION HAINA ORIENTAL"/>
    <n v="1"/>
    <n v="7"/>
    <x v="14"/>
    <s v="PRODUCTOS LAMINADOS PLANOS SIN ENROLLAR EN CALIENTE"/>
    <m/>
    <n v="77910"/>
    <s v="Toneladas Metricas"/>
    <n v="520.53629999999998"/>
    <n v="40554.983133000002"/>
    <n v="3932.6796439999998"/>
    <n v="94.206090000000003"/>
    <n v="2.2438940000000001"/>
    <n v="2371749.9830999998"/>
    <n v="0"/>
    <n v="0"/>
    <n v="426915"/>
    <n v="426915"/>
    <s v="CNLYG"/>
    <s v="LIANYUNGANG"/>
    <n v="156"/>
    <s v="CHINA"/>
    <n v="156"/>
    <s v="CHINA"/>
    <n v="0"/>
    <n v="0"/>
    <n v="18"/>
    <n v="53.197200000000002"/>
    <n v="0"/>
    <n v="0"/>
    <n v="1"/>
  </r>
  <r>
    <s v="2020-01-23 00:00:00.000000 UTC"/>
    <x v="2"/>
    <m/>
    <d v="2020-01-23T00:00:00"/>
    <n v="1030"/>
    <s v="ADMINISTRACION HAINA ORIENTAL"/>
    <n v="1"/>
    <n v="1"/>
    <x v="13"/>
    <s v="PLANCHA DE ACERO GALV. LISA LAMINADA EN CALIENTE 1219 X 2438 X 2.00MM"/>
    <m/>
    <n v="47588000"/>
    <s v="Kilogramos"/>
    <n v="0.60109999999999997"/>
    <n v="28605.146799999999"/>
    <n v="899.97299999999996"/>
    <n v="18.755437000000001"/>
    <n v="0"/>
    <n v="1570639.942"/>
    <n v="0"/>
    <n v="0"/>
    <n v="282715.19"/>
    <n v="282715.19"/>
    <s v="CNLYG"/>
    <s v="LIANYUNGANG"/>
    <n v="156"/>
    <s v="CHINA"/>
    <n v="156"/>
    <s v="CHINA"/>
    <n v="0"/>
    <n v="0"/>
    <n v="18"/>
    <n v="53.198900000000002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9"/>
    <x v="12"/>
    <s v="TOLA A/I C-11- 1/8&quot; 3.0MM 4X8"/>
    <s v="NUEVO"/>
    <n v="3417250"/>
    <s v="Kilogramos"/>
    <n v="2.0920000000000001"/>
    <n v="7148.8869999999997"/>
    <n v="446.48989999999998"/>
    <n v="7.8288640000000003"/>
    <n v="175.58551700000001"/>
    <n v="461120.73749999999"/>
    <n v="0"/>
    <n v="0"/>
    <n v="83001.740000000005"/>
    <n v="83001.740000000005"/>
    <s v="CNSHK"/>
    <s v="SHEKOU"/>
    <n v="156"/>
    <s v="CHINA"/>
    <n v="156"/>
    <s v="CHINA"/>
    <n v="0"/>
    <n v="0"/>
    <n v="18"/>
    <n v="59.279200000000003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14"/>
    <x v="2"/>
    <s v="BARRA LISA T-304 A/I 3/16 5MM -20PIS  USO INDUSTRIAL"/>
    <s v="NUEVO"/>
    <n v="289000"/>
    <s v="Kilogramos"/>
    <n v="2.0840000000000001"/>
    <n v="602.27599999999995"/>
    <n v="41.051679999999998"/>
    <n v="0.66240699999999997"/>
    <n v="9.9640000000000004"/>
    <n v="39768.298300000002"/>
    <n v="0"/>
    <n v="0"/>
    <n v="7158.29"/>
    <n v="7158.29"/>
    <s v="CNSHK"/>
    <s v="SHEKOU"/>
    <n v="156"/>
    <s v="CHINA"/>
    <n v="156"/>
    <s v="CHINA"/>
    <n v="0"/>
    <n v="0"/>
    <n v="18"/>
    <n v="60.811700000000002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4"/>
    <x v="2"/>
    <s v="BARRA LISA T-304 A/I 3/8 10MM -20 PIES 6.09MTS USO INDUSTRIAL"/>
    <s v="NUEVO"/>
    <n v="2380"/>
    <s v="Kilogramos"/>
    <n v="1454.9887000000001"/>
    <n v="3462.873106"/>
    <n v="157.77915999999999"/>
    <n v="3.8123130000000001"/>
    <n v="53.941052999999997"/>
    <n v="208770.9528"/>
    <n v="0"/>
    <n v="0"/>
    <n v="37578.769999999997"/>
    <n v="37578.769999999997"/>
    <s v="CNSHK"/>
    <s v="SHEKOU"/>
    <n v="156"/>
    <s v="CHINA"/>
    <n v="156"/>
    <s v="CHINA"/>
    <n v="0"/>
    <n v="0"/>
    <n v="18"/>
    <n v="56.755800000000001"/>
    <n v="0"/>
    <n v="0"/>
    <n v="1"/>
  </r>
  <r>
    <s v="2024-03-15 00:00:00.000000 UTC"/>
    <x v="1"/>
    <d v="2024-03-15T00:00:00"/>
    <d v="2024-03-15T00:00:00"/>
    <n v="1030"/>
    <s v="ADMINISTRACION HAINA ORIENTAL"/>
    <n v="1"/>
    <n v="2"/>
    <x v="39"/>
    <s v="ANGULAR DE ACERO INOXIDABLE AISI 304 1-1/2 X 1-1/2 X 3/16 X 6100MM"/>
    <s v="NUEVO"/>
    <n v="867000"/>
    <s v="Kilogramos"/>
    <n v="2.3540000000000001"/>
    <n v="2040.9179999999999"/>
    <n v="91.944000000000003"/>
    <n v="8.1643209999999993"/>
    <n v="0"/>
    <n v="126783.4758"/>
    <n v="0"/>
    <n v="0"/>
    <n v="22821.03"/>
    <n v="22821.03"/>
    <s v="CNSIN"/>
    <s v="SHATIAN"/>
    <n v="156"/>
    <s v="CHINA"/>
    <n v="156"/>
    <s v="CHINA"/>
    <n v="0"/>
    <n v="0"/>
    <n v="18"/>
    <n v="59.216200000000001"/>
    <n v="0"/>
    <n v="0"/>
    <n v="1"/>
  </r>
  <r>
    <s v="2022-07-20 00:00:00.000000 UTC"/>
    <x v="5"/>
    <m/>
    <d v="2022-07-20T00:00:00"/>
    <n v="1030"/>
    <s v="ADMINISTRACION HAINA ORIENTAL"/>
    <n v="1"/>
    <n v="13"/>
    <x v="37"/>
    <s v="PLANCHUELA DE ACERO INOXIDABLE AISI 303 1/8 X 1/2 X 6100MM"/>
    <s v="NUEVO"/>
    <n v="1021000"/>
    <s v="Kilogramos"/>
    <n v="3.5379999999999998"/>
    <n v="3612.2979999999998"/>
    <n v="380.12360000000001"/>
    <n v="15.282536"/>
    <n v="0"/>
    <n v="218595.44270000001"/>
    <n v="0"/>
    <n v="0"/>
    <n v="39347.18"/>
    <n v="39347.18"/>
    <s v="CNSIN"/>
    <s v="SHATIAN"/>
    <n v="156"/>
    <s v="CHINA"/>
    <n v="156"/>
    <s v="CHINA"/>
    <n v="0"/>
    <n v="0"/>
    <n v="18"/>
    <n v="54.543700000000001"/>
    <n v="0"/>
    <n v="0"/>
    <n v="1"/>
  </r>
  <r>
    <s v="2021-10-28 00:00:00.000000 UTC"/>
    <x v="4"/>
    <m/>
    <d v="2021-10-28T00:00:00"/>
    <n v="1150"/>
    <s v="ADMINISTRACION PUERTO MULTIMODAL CAUCEDO"/>
    <n v="1"/>
    <n v="11"/>
    <x v="5"/>
    <s v="PRODUCTOS LAMINADOS PLANOS SIN ENROLLAR EN FRIO"/>
    <s v="NUEVO"/>
    <n v="325000"/>
    <s v="Kilogramos"/>
    <n v="1.86"/>
    <n v="604.5"/>
    <n v="192.29284799999999"/>
    <n v="0.82422399999999996"/>
    <n v="0"/>
    <n v="45126.288500000002"/>
    <n v="0"/>
    <n v="0"/>
    <n v="8122.73"/>
    <n v="8122.73"/>
    <s v="CNZUH"/>
    <s v="ZHUHAI"/>
    <n v="156"/>
    <s v="CHINA"/>
    <n v="156"/>
    <s v="CHINA"/>
    <n v="0"/>
    <n v="0"/>
    <n v="18"/>
    <n v="56.575499999999998"/>
    <n v="0"/>
    <n v="0"/>
    <n v="1"/>
  </r>
  <r>
    <s v="2021-07-04 00:00:00.000000 UTC"/>
    <x v="4"/>
    <d v="2021-06-25T00:00:00"/>
    <d v="2021-07-04T00:00:00"/>
    <n v="2050"/>
    <s v="AEROPUERTO INTERNACIONAL  JOSE FRANCISCO PEÃ‘A GOMEZ"/>
    <n v="1"/>
    <n v="13"/>
    <x v="57"/>
    <s v="ALAMBRE"/>
    <s v="NUEVO"/>
    <n v="20000"/>
    <s v="Kilogramos"/>
    <n v="35.700000000000003"/>
    <n v="714"/>
    <n v="780.53989000000001"/>
    <n v="2.2285059999999999"/>
    <n v="0"/>
    <n v="85494.050900000002"/>
    <n v="0"/>
    <n v="0"/>
    <n v="15388.93"/>
    <n v="15388.93"/>
    <s v="DEFRA"/>
    <s v="FRANKFURT AM MAIN"/>
    <n v="276"/>
    <s v="ALEMANIA"/>
    <n v="156"/>
    <s v="CHINA"/>
    <n v="0"/>
    <n v="0"/>
    <n v="18"/>
    <n v="57.118600000000001"/>
    <n v="0"/>
    <n v="0"/>
    <n v="1"/>
  </r>
  <r>
    <s v="2020-07-21 00:00:00.000000 UTC"/>
    <x v="2"/>
    <m/>
    <d v="2020-07-21T00:00:00"/>
    <n v="1030"/>
    <s v="ADMINISTRACION HAINA ORIENTAL"/>
    <n v="1"/>
    <n v="4"/>
    <x v="2"/>
    <s v="BARRA ACERO INOXIDABLE"/>
    <m/>
    <n v="1513000"/>
    <s v="Kilogramos"/>
    <n v="1.0149999999999999"/>
    <n v="1535.6949999999999"/>
    <n v="175.713054"/>
    <n v="30.714037000000001"/>
    <n v="0"/>
    <n v="101672.8461"/>
    <n v="0"/>
    <n v="0"/>
    <n v="18301.11"/>
    <n v="18301.11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15"/>
    <x v="24"/>
    <s v="PERFILES EN I"/>
    <s v="NUEVO"/>
    <n v="38586000"/>
    <s v="Kilogramos"/>
    <n v="0.64600000000000002"/>
    <n v="24926.556"/>
    <n v="2700.982634"/>
    <n v="45.584847000000003"/>
    <n v="1E-4"/>
    <n v="1685586.8365"/>
    <n v="235982.16"/>
    <n v="0"/>
    <n v="345882.42"/>
    <n v="581864.57999999996"/>
    <s v="CNZJG"/>
    <s v="ZHANGJIAGANG"/>
    <n v="156"/>
    <s v="CHINA"/>
    <n v="156"/>
    <s v="CHINA"/>
    <n v="14"/>
    <n v="0"/>
    <n v="18"/>
    <n v="60.910600000000002"/>
    <n v="0"/>
    <n v="1"/>
    <n v="1"/>
  </r>
  <r>
    <s v="2020-12-29 00:00:00.000000 UTC"/>
    <x v="2"/>
    <m/>
    <d v="2020-12-29T00:00:00"/>
    <n v="1150"/>
    <s v="ADMINISTRACION PUERTO MULTIMODAL CAUCEDO"/>
    <n v="1"/>
    <n v="2"/>
    <x v="16"/>
    <s v="BARRA DE EJE ACERO COLD ROLL SAE1018"/>
    <s v="NUEVO"/>
    <n v="7026840"/>
    <s v="Kilogramos"/>
    <n v="0.92930000000000001"/>
    <n v="6530.0424119999998"/>
    <n v="1102.278466"/>
    <n v="13.102931"/>
    <n v="0"/>
    <n v="445800.37839999999"/>
    <n v="80244.072899999999"/>
    <n v="0"/>
    <n v="96292.88"/>
    <n v="176536.9529"/>
    <s v="CNDLC"/>
    <s v="DALIAN"/>
    <n v="156"/>
    <s v="CHINA"/>
    <n v="156"/>
    <s v="CHINA"/>
    <n v="20"/>
    <n v="0"/>
    <n v="18"/>
    <n v="58.309399999999997"/>
    <m/>
    <n v="1"/>
    <n v="1"/>
  </r>
  <r>
    <s v="2023-05-24 00:00:00.000000 UTC"/>
    <x v="0"/>
    <d v="2023-05-24T00:00:00"/>
    <d v="2023-05-24T00:00:00"/>
    <n v="1150"/>
    <s v="ADMINISTRACION PUERTO MULTIMODAL CAUCEDO"/>
    <n v="1"/>
    <n v="1"/>
    <x v="0"/>
    <s v="PRODUCTOS LAMINADOS PLANOS ENROLLADOS EN CALIENTE"/>
    <s v="NUEVO"/>
    <n v="24050000"/>
    <s v="Kilogramos"/>
    <n v="0.629"/>
    <n v="15127.45"/>
    <n v="3695.2660799999999"/>
    <n v="12.311883999999999"/>
    <n v="0"/>
    <n v="1029638.591"/>
    <n v="0"/>
    <n v="0"/>
    <n v="92667.47"/>
    <n v="92667.47"/>
    <s v="AUBNE"/>
    <s v="BRISBANE"/>
    <n v="36"/>
    <s v="AUSTRALIA"/>
    <n v="156"/>
    <s v="CHINA"/>
    <n v="0"/>
    <n v="0"/>
    <n v="18"/>
    <n v="54.6662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2"/>
    <x v="6"/>
    <s v="BOBINAS DE ACERO GALVANIZADO"/>
    <s v="NUEVO"/>
    <n v="41808000"/>
    <s v="Kilogramos"/>
    <n v="0.63300000000000001"/>
    <n v="26464.464"/>
    <n v="2299.4184850000001"/>
    <n v="529.28431799999998"/>
    <n v="0"/>
    <n v="1849275.1262999999"/>
    <n v="0"/>
    <n v="0"/>
    <n v="332869.52"/>
    <n v="332869.52"/>
    <s v="CNCGU"/>
    <s v="CHANGSHU"/>
    <n v="156"/>
    <s v="CHINA"/>
    <n v="156"/>
    <s v="CHINA"/>
    <n v="0"/>
    <n v="0"/>
    <n v="18"/>
    <n v="63.129800000000003"/>
    <n v="0"/>
    <n v="1"/>
    <n v="1"/>
  </r>
  <r>
    <s v="2022-06-10 00:00:00.000000 UTC"/>
    <x v="5"/>
    <d v="2022-06-08T00:00:00"/>
    <d v="2022-06-10T00:00:00"/>
    <n v="1150"/>
    <s v="ADMINISTRACION PUERTO MULTIMODAL CAUCEDO"/>
    <n v="1"/>
    <n v="2"/>
    <x v="12"/>
    <s v="TOCAA/I C-16-1.5MM 4X8"/>
    <s v="NUEVO"/>
    <n v="7689000"/>
    <s v="Kilogramos"/>
    <n v="3.1113"/>
    <n v="23922.7857"/>
    <n v="1857.318"/>
    <n v="19.239629000000001"/>
    <n v="842.08886199999995"/>
    <n v="1466962.2627000001"/>
    <n v="0"/>
    <n v="0"/>
    <n v="264053.21000000002"/>
    <n v="264053.21000000002"/>
    <s v="CNGOM"/>
    <s v="GAOMING"/>
    <n v="156"/>
    <s v="CHINA"/>
    <n v="156"/>
    <s v="CHINA"/>
    <n v="0"/>
    <n v="0"/>
    <n v="18"/>
    <n v="55.063200000000002"/>
    <n v="0"/>
    <n v="0"/>
    <n v="1"/>
  </r>
  <r>
    <s v="2024-06-26 00:00:00.000000 UTC"/>
    <x v="1"/>
    <d v="2024-06-28T00:00:00"/>
    <d v="2024-06-26T00:00:00"/>
    <n v="1030"/>
    <s v="ADMINISTRACION HAINA ORIENTAL"/>
    <n v="1"/>
    <n v="2"/>
    <x v="3"/>
    <s v="SIMPLEMENTE LAMINADOS EN FRIO"/>
    <s v="NUEVO"/>
    <n v="6476000"/>
    <s v="Kilogramos"/>
    <n v="2.1549999999999998"/>
    <n v="13955.78"/>
    <n v="893.84784400000001"/>
    <n v="26.022563000000002"/>
    <n v="13.079585"/>
    <n v="881795.57059999998"/>
    <n v="0"/>
    <n v="0"/>
    <n v="158723.20000000001"/>
    <n v="158723.20000000001"/>
    <s v="CNJIU"/>
    <s v="JIUJIANG"/>
    <n v="156"/>
    <s v="CHINA"/>
    <n v="156"/>
    <s v="CHINA"/>
    <n v="0"/>
    <n v="0"/>
    <n v="18"/>
    <n v="59.225700000000003"/>
    <n v="0"/>
    <n v="0"/>
    <n v="1"/>
  </r>
  <r>
    <s v="2024-06-26 00:00:00.000000 UTC"/>
    <x v="1"/>
    <d v="2024-06-28T00:00:00"/>
    <d v="2024-06-26T00:00:00"/>
    <n v="1030"/>
    <s v="ADMINISTRACION HAINA ORIENTAL"/>
    <n v="1"/>
    <n v="1"/>
    <x v="3"/>
    <s v="SIMPLEMENTE LAMINADOS EN FRIO"/>
    <s v="NUEVO"/>
    <n v="6724000"/>
    <s v="Kilogramos"/>
    <n v="2.1362000000000001"/>
    <n v="14363.808800000001"/>
    <n v="919.97469599999999"/>
    <n v="26.783193000000001"/>
    <n v="13.461897"/>
    <n v="907576.45220000006"/>
    <n v="0"/>
    <n v="0"/>
    <n v="163363.76"/>
    <n v="163363.76"/>
    <s v="CNJIU"/>
    <s v="JIUJIANG"/>
    <n v="156"/>
    <s v="CHINA"/>
    <n v="156"/>
    <s v="CHINA"/>
    <n v="0"/>
    <n v="0"/>
    <n v="18"/>
    <n v="59.225700000000003"/>
    <n v="0"/>
    <n v="0"/>
    <n v="1"/>
  </r>
  <r>
    <s v="2023-10-31 00:00:00.000000 UTC"/>
    <x v="0"/>
    <d v="2023-11-01T00:00:00"/>
    <d v="2023-10-31T00:00:00"/>
    <n v="1030"/>
    <s v="ADMINISTRACION HAINA ORIENTAL"/>
    <n v="1"/>
    <n v="3"/>
    <x v="99"/>
    <s v="SOPORTE PARA LUMINARIA EN ACERO GALVANIZADO EN CALIENTE, ACABADO GRIS. DIAMETRO 42 MM, LONGITUD 1828,7 MM(5,000 PCS)"/>
    <s v="NUEVO"/>
    <n v="5434000"/>
    <s v="Kilogramos"/>
    <n v="0.83"/>
    <n v="4510.22"/>
    <n v="530.58240000000001"/>
    <n v="90.204077999999996"/>
    <n v="0"/>
    <n v="292086.12689999997"/>
    <n v="0"/>
    <n v="0"/>
    <n v="52575.5"/>
    <n v="52575.5"/>
    <s v="CNKHN"/>
    <s v="NANCHANG"/>
    <n v="156"/>
    <s v="CHINA"/>
    <n v="156"/>
    <s v="CHINA"/>
    <n v="0"/>
    <n v="0"/>
    <n v="18"/>
    <n v="56.925699999999999"/>
    <n v="0"/>
    <n v="0"/>
    <n v="1"/>
  </r>
  <r>
    <s v="2024-06-04 00:00:00.000000 UTC"/>
    <x v="1"/>
    <d v="2024-06-02T00:00:00"/>
    <d v="2024-06-06T00:00:00"/>
    <n v="1030"/>
    <s v="ADMINISTRACION HAINA ORIENTAL"/>
    <n v="1"/>
    <n v="6"/>
    <x v="85"/>
    <s v="PLANCHA DE ACERO 5.81 X 2M"/>
    <s v="NUEVO"/>
    <n v="2373000"/>
    <s v="Kilogramos"/>
    <n v="0.41"/>
    <n v="972.93"/>
    <n v="84.259360000000001"/>
    <n v="19.457985999999998"/>
    <n v="0"/>
    <n v="63853.259700000002"/>
    <n v="0"/>
    <n v="0"/>
    <n v="11493.59"/>
    <n v="11493.59"/>
    <s v="CNNSA"/>
    <s v="NANSHA"/>
    <n v="156"/>
    <s v="CHINA"/>
    <n v="156"/>
    <s v="CHINA"/>
    <n v="0"/>
    <n v="0"/>
    <n v="18"/>
    <n v="59.3074000000000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19"/>
    <x v="39"/>
    <s v="ANGULAR T304 A/I DE USO INDUSTRAL  1-1/2X1/8 40MM X40MMX3MM"/>
    <s v="NUEVO"/>
    <n v="345000"/>
    <s v="Kilogramos"/>
    <n v="2.1505000000000001"/>
    <n v="741.92250000000001"/>
    <n v="50.573"/>
    <n v="0.81604200000000005"/>
    <n v="12.275"/>
    <n v="48989.1679"/>
    <n v="0"/>
    <n v="0"/>
    <n v="8818.0499999999993"/>
    <n v="8818.0499999999993"/>
    <s v="CNSHK"/>
    <s v="SHEKOU"/>
    <n v="156"/>
    <s v="CHINA"/>
    <n v="156"/>
    <s v="CHINA"/>
    <n v="0"/>
    <n v="0"/>
    <n v="18"/>
    <n v="60.811700000000002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5"/>
    <x v="12"/>
    <s v="TOLA A/I C-16 1.5MM 4X8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4-03-15 00:00:00.000000 UTC"/>
    <x v="1"/>
    <d v="2024-03-15T00:00:00"/>
    <d v="2024-03-15T00:00:00"/>
    <n v="1030"/>
    <s v="ADMINISTRACION HAINA ORIENTAL"/>
    <n v="1"/>
    <n v="12"/>
    <x v="37"/>
    <s v="PLANCHUELA DE ACERO INOXIDABLE AISI 304 1/2 X 6 X 6100MM"/>
    <s v="NUEVO"/>
    <n v="3040000"/>
    <s v="Kilogramos"/>
    <n v="2.2774000000000001"/>
    <n v="6923.2960000000003"/>
    <n v="311.89800000000002"/>
    <n v="27.695502999999999"/>
    <n v="0"/>
    <n v="430080.93410000001"/>
    <n v="0"/>
    <n v="0"/>
    <n v="77414.570000000007"/>
    <n v="77414.570000000007"/>
    <s v="CNSIN"/>
    <s v="SHATIAN"/>
    <n v="156"/>
    <s v="CHINA"/>
    <n v="156"/>
    <s v="CHINA"/>
    <n v="0"/>
    <n v="0"/>
    <n v="18"/>
    <n v="59.216200000000001"/>
    <n v="0"/>
    <n v="0"/>
    <n v="1"/>
  </r>
  <r>
    <s v="2021-01-19 00:00:00.000000 UTC"/>
    <x v="4"/>
    <m/>
    <d v="2021-01-19T00:00:00"/>
    <n v="1150"/>
    <s v="ADMINISTRACION PUERTO MULTIMODAL CAUCEDO"/>
    <n v="1"/>
    <n v="4"/>
    <x v="47"/>
    <s v="PRODUCTOS LAMINADOS PLANOS SIN ENROLLAR EN CALIENTE"/>
    <s v="NUEVO"/>
    <n v="1723060"/>
    <s v="Kilogramos"/>
    <n v="0.1676"/>
    <n v="288.78485599999999"/>
    <n v="355.54500000000002"/>
    <n v="5.7748309999999998"/>
    <n v="0"/>
    <n v="37899.0524"/>
    <n v="3031.92"/>
    <n v="0"/>
    <n v="7367.58"/>
    <n v="10399.5"/>
    <s v="CNTJG"/>
    <s v="TAIJIANG"/>
    <n v="156"/>
    <s v="CHINA"/>
    <n v="156"/>
    <s v="CHINA"/>
    <n v="8"/>
    <n v="0"/>
    <n v="18"/>
    <n v="58.2958"/>
    <n v="0"/>
    <n v="0"/>
    <n v="1"/>
  </r>
  <r>
    <s v="2025-09-02 00:00:00.000000 UTC"/>
    <x v="3"/>
    <d v="2025-09-03T00:00:00"/>
    <d v="2025-09-02T00:00:00"/>
    <n v="1030"/>
    <s v="ADMINISTRACION HAINA ORIENTAL"/>
    <n v="1"/>
    <n v="11"/>
    <x v="24"/>
    <s v="PERFILES EN I"/>
    <s v="NUEVO"/>
    <n v="42580"/>
    <s v="Toneladas Metricas"/>
    <n v="540.99"/>
    <n v="23035.354200000002"/>
    <n v="3406.5624910000001"/>
    <n v="66.108689999999996"/>
    <n v="1.6462490000000001"/>
    <n v="1684070.4587999999"/>
    <n v="235769.86"/>
    <n v="0"/>
    <n v="345571.26"/>
    <n v="581341.12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4"/>
    <x v="24"/>
    <s v="PERFILES EN I"/>
    <s v="NUEVO"/>
    <n v="9632000"/>
    <s v="Kilogramos"/>
    <n v="0.56899999999999995"/>
    <n v="5480.6080000000002"/>
    <n v="433.46108400000003"/>
    <n v="13.011607"/>
    <n v="0.50907100000000005"/>
    <n v="373002.90299999999"/>
    <n v="52220.41"/>
    <n v="0"/>
    <n v="76540.2"/>
    <n v="128760.61"/>
    <s v="CNCGU"/>
    <s v="CHANGSHU"/>
    <n v="156"/>
    <s v="CHINA"/>
    <n v="156"/>
    <s v="CHINA"/>
    <n v="14"/>
    <n v="0"/>
    <n v="18"/>
    <n v="62.926400000000001"/>
    <n v="0"/>
    <n v="1"/>
    <n v="1"/>
  </r>
  <r>
    <s v="2022-01-06 00:00:00.000000 UTC"/>
    <x v="5"/>
    <m/>
    <d v="2022-01-06T00:00:00"/>
    <n v="1150"/>
    <s v="ADMINISTRACION PUERTO MULTIMODAL CAUCEDO"/>
    <n v="1"/>
    <n v="3"/>
    <x v="33"/>
    <s v="PERFILES EN T "/>
    <s v="NUEVO"/>
    <n v="2584000"/>
    <s v="Kilogramos"/>
    <n v="1.2632000000000001"/>
    <n v="3264.1088"/>
    <n v="1442.2172"/>
    <n v="12.556328000000001"/>
    <n v="0"/>
    <n v="272339.1556"/>
    <n v="54467.83"/>
    <n v="0"/>
    <n v="58825.26"/>
    <n v="113293.09"/>
    <s v="CNCGO"/>
    <s v="ZHENGZHOU"/>
    <n v="156"/>
    <s v="CHINA"/>
    <n v="156"/>
    <s v="CHINA"/>
    <n v="20"/>
    <n v="0"/>
    <n v="18"/>
    <n v="57.712499999999999"/>
    <n v="0"/>
    <n v="0"/>
    <n v="1"/>
  </r>
  <r>
    <s v="2022-07-25 00:00:00.000000 UTC"/>
    <x v="5"/>
    <m/>
    <d v="2022-07-25T00:00:00"/>
    <n v="1150"/>
    <s v="ADMINISTRACION PUERTO MULTIMODAL CAUCEDO"/>
    <n v="1"/>
    <n v="8"/>
    <x v="41"/>
    <s v="PERFILES EN U"/>
    <s v="NUEVO"/>
    <n v="1757570"/>
    <s v="Kilogramos"/>
    <n v="1.7069000000000001"/>
    <n v="2999.9962329999998"/>
    <n v="928.98119999999994"/>
    <n v="16.499877999999999"/>
    <n v="0"/>
    <n v="215102.18309999999"/>
    <n v="43020.44"/>
    <n v="0"/>
    <n v="46462.07"/>
    <n v="89482.51"/>
    <s v="CNNGB"/>
    <s v="NINGBO"/>
    <n v="156"/>
    <s v="CHINA"/>
    <n v="156"/>
    <s v="CHINA"/>
    <n v="20"/>
    <n v="0"/>
    <n v="18"/>
    <n v="54.5184"/>
    <n v="0"/>
    <n v="0"/>
    <n v="1"/>
  </r>
  <r>
    <s v="2024-04-01 00:00:00.000000 UTC"/>
    <x v="1"/>
    <d v="2024-03-28T00:00:00"/>
    <d v="2024-04-01T00:00:00"/>
    <n v="2050"/>
    <s v="AEROPUERTO INTERNACIONAL  JOSE FRANCISCO PEÃ‘A GOMEZ"/>
    <n v="1"/>
    <n v="8"/>
    <x v="34"/>
    <s v="SONDA PT100 VETROTEX 3000MM"/>
    <s v="NUEVO"/>
    <n v="3000"/>
    <s v="Kilogramos"/>
    <n v="21.1"/>
    <n v="63.3"/>
    <n v="3.396156"/>
    <n v="1.2697339999999999"/>
    <n v="0"/>
    <n v="4028.5484999999999"/>
    <n v="805.71"/>
    <n v="0"/>
    <n v="870.17"/>
    <n v="1675.88"/>
    <s v="ESMAD"/>
    <s v="MADRID"/>
    <n v="724"/>
    <s v="ESPAÃ‘A"/>
    <n v="156"/>
    <s v="CHINA"/>
    <n v="20"/>
    <n v="0"/>
    <n v="18"/>
    <n v="59.2729"/>
    <n v="0"/>
    <n v="0"/>
    <n v="1"/>
  </r>
  <r>
    <s v="2019-04-24 00:00:00.000000 UTC"/>
    <x v="6"/>
    <m/>
    <d v="2019-05-01T00:00:00"/>
    <n v="1030"/>
    <s v="ADMINISTRACION HAINA ORIENTAL"/>
    <n v="1"/>
    <n v="1"/>
    <x v="83"/>
    <s v="KILOGRAMOS DE LAMINAS DE ACERO 2.0mm x 900mm x 2280mm PARA FABRICAR CHASIS PARA MOTOCICLETA CG150 Y CG200 (VER OBSERVACIONES)."/>
    <s v="NUEVO"/>
    <n v="23500000"/>
    <s v="Kilogramos"/>
    <n v="0.59"/>
    <n v="13865"/>
    <n v="1650.11184"/>
    <n v="277.29988400000002"/>
    <n v="0"/>
    <n v="798346.60349999997"/>
    <n v="0"/>
    <n v="0"/>
    <n v="0"/>
    <n v="0"/>
    <s v="CNHUA"/>
    <s v="HUANGPU"/>
    <n v="156"/>
    <s v="CHINA"/>
    <n v="156"/>
    <s v="CHINA"/>
    <m/>
    <m/>
    <m/>
    <n v="50.5525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6"/>
    <s v="BOBINAS DE ACERO GALVANIZADO"/>
    <s v="NUEVO"/>
    <n v="45374000"/>
    <s v="Kilogramos"/>
    <n v="0.63"/>
    <n v="28585.62"/>
    <n v="2359.4323890000001"/>
    <n v="571.708617"/>
    <n v="0"/>
    <n v="2002156.0029"/>
    <n v="0"/>
    <n v="0"/>
    <n v="180194.04"/>
    <n v="180194.04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4"/>
    <x v="0"/>
    <s v="BOBINAS DE ALUZINC PREPINTADO"/>
    <s v="NUEVO"/>
    <n v="20270000"/>
    <s v="Kilogramos"/>
    <n v="0.65900000000000003"/>
    <n v="13357.93"/>
    <n v="1209.508675"/>
    <n v="35.264755999999998"/>
    <n v="0"/>
    <n v="873662.77410000004"/>
    <n v="0"/>
    <n v="0"/>
    <n v="78629.649999999994"/>
    <n v="78629.649999999994"/>
    <s v="CNCGO"/>
    <s v="ZHENGZHOU"/>
    <n v="156"/>
    <s v="CHINA"/>
    <n v="156"/>
    <s v="CHINA"/>
    <n v="0"/>
    <n v="0"/>
    <n v="18"/>
    <n v="59.828899999999997"/>
    <n v="0"/>
    <n v="0"/>
    <n v="1"/>
  </r>
  <r>
    <s v="2024-10-29 00:00:00.000000 UTC"/>
    <x v="1"/>
    <d v="2024-10-28T00:00:00"/>
    <d v="2024-10-30T00:00:00"/>
    <n v="1030"/>
    <s v="ADMINISTRACION HAINA ORIENTAL"/>
    <n v="1"/>
    <n v="2"/>
    <x v="51"/>
    <s v="TOLA DE METAL"/>
    <s v="NUEVO"/>
    <n v="4000000"/>
    <s v="Kilogramos"/>
    <n v="0.85"/>
    <n v="3400"/>
    <n v="655.03746000000001"/>
    <n v="67.999831999999998"/>
    <n v="0"/>
    <n v="248317.54689999999"/>
    <n v="0"/>
    <n v="0"/>
    <n v="44697.16"/>
    <n v="44697.16"/>
    <s v="CNNGB"/>
    <s v="NINGBO"/>
    <n v="156"/>
    <s v="CHINA"/>
    <n v="156"/>
    <s v="CHINA"/>
    <n v="0"/>
    <n v="0"/>
    <n v="18"/>
    <n v="60.226799999999997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61"/>
    <x v="2"/>
    <s v="BARRA LISA T-304 A/I 5/8 16MM 20 PIES 0.9MTS USO INDUSTRIAL"/>
    <s v="NUEVO"/>
    <n v="973000"/>
    <s v="Kilogramos"/>
    <n v="2.3988"/>
    <n v="2334.0324000000001"/>
    <n v="174.32480000000001"/>
    <n v="2.3415919999999999"/>
    <n v="51.271999999999998"/>
    <n v="151696.93160000001"/>
    <n v="0"/>
    <n v="0"/>
    <n v="27305.45"/>
    <n v="27305.45"/>
    <s v="CNNSA"/>
    <s v="NANSHA"/>
    <n v="156"/>
    <s v="CHINA"/>
    <n v="156"/>
    <s v="CHINA"/>
    <n v="0"/>
    <n v="0"/>
    <n v="18"/>
    <n v="59.210900000000002"/>
    <n v="0"/>
    <n v="0"/>
    <n v="1"/>
  </r>
  <r>
    <s v="2022-09-20 00:00:00.000000 UTC"/>
    <x v="5"/>
    <m/>
    <d v="2022-09-20T00:00:00"/>
    <n v="1150"/>
    <s v="ADMINISTRACION PUERTO MULTIMODAL CAUCEDO"/>
    <n v="1"/>
    <n v="1"/>
    <x v="38"/>
    <s v="LAMINA DE ACERO INOXIDABLE AISI304-NO.4+PVC 0.6MM X 1219MM X 2438MM"/>
    <s v="NUEVO"/>
    <n v="2074000"/>
    <s v="Kilogramos"/>
    <n v="3.3258000000000001"/>
    <n v="6897.7092000000002"/>
    <n v="734.63490000000002"/>
    <n v="152.645015"/>
    <n v="0"/>
    <n v="417599.75260000001"/>
    <n v="0"/>
    <n v="0"/>
    <n v="75167.960000000006"/>
    <n v="75167.960000000006"/>
    <s v="CNYTN"/>
    <s v="YANTIAN"/>
    <n v="156"/>
    <s v="CHINA"/>
    <n v="156"/>
    <s v="CHINA"/>
    <n v="0"/>
    <n v="0"/>
    <n v="18"/>
    <n v="53.641599999999997"/>
    <n v="0"/>
    <n v="0"/>
    <n v="1"/>
  </r>
  <r>
    <s v="2021-10-25 00:00:00.000000 UTC"/>
    <x v="4"/>
    <m/>
    <d v="2021-10-25T00:00:00"/>
    <n v="2050"/>
    <s v="AEROPUERTO INTERNACIONAL  JOSE FRANCISCO PEÃ‘A GOMEZ"/>
    <n v="1"/>
    <n v="1"/>
    <x v="103"/>
    <s v="BOBINAS DE ACERO GALVALUME "/>
    <s v="NUEVO"/>
    <n v="1000"/>
    <s v="Kilogramos"/>
    <n v="86.77"/>
    <n v="86.77"/>
    <n v="151.43"/>
    <n v="1"/>
    <n v="0"/>
    <n v="13523.913399999999"/>
    <n v="0"/>
    <n v="0"/>
    <n v="1217.1500000000001"/>
    <n v="1217.1500000000001"/>
    <s v="ESMAD"/>
    <s v="MADRID"/>
    <n v="724"/>
    <s v="ESPAÃ‘A"/>
    <n v="156"/>
    <s v="CHINA"/>
    <n v="0"/>
    <n v="0"/>
    <n v="18"/>
    <n v="56.5381"/>
    <n v="0"/>
    <n v="0"/>
    <n v="1"/>
  </r>
  <r>
    <s v="2020-10-08 00:00:00.000000 UTC"/>
    <x v="2"/>
    <m/>
    <d v="2020-10-08T00:00:00"/>
    <n v="1030"/>
    <s v="ADMINISTRACION HAINA ORIENTAL"/>
    <n v="1"/>
    <n v="1"/>
    <x v="20"/>
    <s v="PRODUCTOS LAMINADOS PLANOS SIN ENROLLAR EN FRIO"/>
    <s v="NUEVO"/>
    <n v="240000"/>
    <s v="Kilogramos"/>
    <n v="5.8333000000000004"/>
    <n v="1399.992"/>
    <n v="18.415116000000001"/>
    <n v="2.4736509999999998"/>
    <n v="3.0384600000000002"/>
    <n v="83268.141099999993"/>
    <n v="0"/>
    <n v="0"/>
    <n v="14988.27"/>
    <n v="14988.27"/>
    <s v="KRGJG"/>
    <s v="GIJANG-GUN/BUSAN"/>
    <n v="410"/>
    <s v="COREA DEL SUR"/>
    <n v="156"/>
    <s v="CHINA"/>
    <n v="0"/>
    <n v="0"/>
    <n v="18"/>
    <n v="58.478099999999998"/>
    <m/>
    <n v="0"/>
    <n v="1"/>
  </r>
  <r>
    <s v="2021-12-08 00:00:00.000000 UTC"/>
    <x v="4"/>
    <m/>
    <d v="2021-12-15T00:00:00"/>
    <n v="1010"/>
    <s v="ADMINISTRACION SANTO DOMINGO"/>
    <n v="1"/>
    <n v="4"/>
    <x v="13"/>
    <s v="TOLAS GALVANIZADA CAL 14 4'' X 8'' 2.00 MM"/>
    <s v="NUEVO"/>
    <n v="4666000"/>
    <s v="Kilogramos"/>
    <n v="1.7351000000000001"/>
    <n v="8095.9766"/>
    <n v="240.22908000000001"/>
    <n v="161.91821300000001"/>
    <n v="0"/>
    <n v="483910.17239999998"/>
    <n v="0"/>
    <n v="0"/>
    <n v="0"/>
    <n v="0"/>
    <s v="PRCUP"/>
    <s v="CUPEY, SAN JUAN"/>
    <n v="630"/>
    <s v="PUERTO RICO"/>
    <n v="156"/>
    <s v="CHINA"/>
    <n v="0"/>
    <n v="0"/>
    <n v="18"/>
    <n v="56.943199999999997"/>
    <n v="0"/>
    <n v="1"/>
    <n v="1"/>
  </r>
  <r>
    <s v="2020-04-07 00:00:00.000000 UTC"/>
    <x v="2"/>
    <m/>
    <d v="2020-04-07T00:00:00"/>
    <n v="2050"/>
    <s v="AEROPUERTO INTERNACIONAL  JOSE FRANCISCO PEÃ‘A GOMEZ"/>
    <n v="1"/>
    <n v="1"/>
    <x v="74"/>
    <s v="PRODUCTOS LAMINADOS PLANOS SIN ENROLLAR EN FRIO"/>
    <m/>
    <n v="1290"/>
    <s v="Kilogramos"/>
    <n v="191.1738"/>
    <n v="246.61420200000001"/>
    <n v="33.951895"/>
    <n v="0.43486599999999997"/>
    <n v="34.472020000000001"/>
    <n v="17051.9941"/>
    <n v="0"/>
    <n v="0"/>
    <n v="1534.68"/>
    <n v="1534.68"/>
    <s v="VECCS"/>
    <s v="CARACAS"/>
    <n v="862"/>
    <s v="VENEZUELA"/>
    <n v="156"/>
    <s v="CHINA"/>
    <n v="0"/>
    <n v="0"/>
    <n v="18"/>
    <n v="54.052100000000003"/>
    <n v="0"/>
    <n v="0"/>
    <n v="1"/>
  </r>
  <r>
    <s v="2024-08-12 00:00:00.000000 UTC"/>
    <x v="1"/>
    <d v="2024-08-10T00:00:00"/>
    <d v="2024-08-12T00:00:00"/>
    <n v="1030"/>
    <s v="ADMINISTRACION HAINA ORIENTAL"/>
    <n v="1"/>
    <n v="4"/>
    <x v="52"/>
    <s v="CANALES EN U GALVANIZADOS RAIL UNISTRUP 3/4 X 1 1/2 X 10 FEETS"/>
    <s v="NUEVO"/>
    <n v="1800000"/>
    <s v="Kilogramos"/>
    <n v="1.0967"/>
    <n v="1974.06"/>
    <n v="405.1146"/>
    <n v="9.1070989999999998"/>
    <n v="0"/>
    <n v="142724.77239999999"/>
    <n v="19981.47"/>
    <n v="0"/>
    <n v="29286.98"/>
    <n v="49268.45"/>
    <s v="CNQIN"/>
    <s v="QINGXI"/>
    <n v="156"/>
    <s v="CHINA"/>
    <n v="156"/>
    <s v="CHINA"/>
    <n v="14"/>
    <n v="0"/>
    <n v="18"/>
    <n v="59.760399999999997"/>
    <n v="0"/>
    <n v="0"/>
    <n v="1"/>
  </r>
  <r>
    <s v="2024-11-22 00:00:00.000000 UTC"/>
    <x v="1"/>
    <d v="2024-11-18T00:00:00"/>
    <d v="2024-12-02T00:00:00"/>
    <n v="1030"/>
    <s v="ADMINISTRACION HAINA ORIENTAL"/>
    <n v="1"/>
    <n v="5"/>
    <x v="25"/>
    <s v="VIGAS"/>
    <s v="NUEVO"/>
    <n v="67000000"/>
    <s v="Kilogramos"/>
    <n v="0.8"/>
    <n v="53600"/>
    <n v="16997.692800000001"/>
    <n v="1071.837984"/>
    <n v="0"/>
    <n v="4331734.2702000001"/>
    <n v="606442.80000000005"/>
    <n v="0"/>
    <n v="888871.87"/>
    <n v="1495314.67"/>
    <s v="CNXMN"/>
    <s v="XIAMEN"/>
    <n v="156"/>
    <s v="CHINA"/>
    <n v="156"/>
    <s v="CHINA"/>
    <n v="14"/>
    <n v="0"/>
    <n v="18"/>
    <n v="60.440399999999997"/>
    <n v="0"/>
    <n v="0"/>
    <n v="1"/>
  </r>
  <r>
    <s v="2020-12-29 00:00:00.000000 UTC"/>
    <x v="2"/>
    <m/>
    <d v="2020-12-29T00:00:00"/>
    <n v="1150"/>
    <s v="ADMINISTRACION PUERTO MULTIMODAL CAUCEDO"/>
    <n v="1"/>
    <n v="7"/>
    <x v="16"/>
    <s v="BARRA DE EJE ACERO COLD ROLL SAE1018"/>
    <s v="NUEVO"/>
    <n v="7155000"/>
    <s v="Kilogramos"/>
    <n v="1.0818000000000001"/>
    <n v="7740.2790000000005"/>
    <n v="1306.571111"/>
    <n v="15.531383999999999"/>
    <n v="0"/>
    <n v="528422.36239999998"/>
    <n v="95116.024099999995"/>
    <n v="0"/>
    <n v="114139.23"/>
    <n v="209255.25409999999"/>
    <s v="CNDLC"/>
    <s v="DALIAN"/>
    <n v="156"/>
    <s v="CHINA"/>
    <n v="156"/>
    <s v="CHINA"/>
    <n v="20"/>
    <n v="0"/>
    <n v="18"/>
    <n v="58.309399999999997"/>
    <m/>
    <n v="1"/>
    <n v="1"/>
  </r>
  <r>
    <s v="2019-04-25 00:00:00.000000 UTC"/>
    <x v="6"/>
    <m/>
    <d v="2019-04-25T00:00:00"/>
    <n v="1030"/>
    <s v="ADMINISTRACION HAINA ORIENTAL"/>
    <n v="11"/>
    <n v="1"/>
    <x v="94"/>
    <s v="LAMINAS DE ACERO "/>
    <s v="NUEVO"/>
    <n v="16741000"/>
    <s v="Kilogramos"/>
    <n v="1.5699000000000001"/>
    <n v="26281.695899999999"/>
    <n v="1941.4256499999999"/>
    <n v="525.66282799999999"/>
    <n v="0"/>
    <n v="1453334.5918000001"/>
    <n v="0"/>
    <n v="0"/>
    <n v="261600.23"/>
    <n v="261600.23"/>
    <s v="CNYTN"/>
    <s v="YANTIAN"/>
    <n v="156"/>
    <s v="CHINA"/>
    <n v="156"/>
    <s v="CHINA"/>
    <m/>
    <m/>
    <m/>
    <n v="50.552900000000001"/>
    <n v="0"/>
    <n v="0"/>
    <n v="1"/>
  </r>
  <r>
    <s v="2025-04-21 00:00:00.000000 UTC"/>
    <x v="3"/>
    <d v="2025-04-18T00:00:00"/>
    <d v="2025-04-21T00:00:00"/>
    <n v="1030"/>
    <s v="ADMINISTRACION HAINA ORIENTAL"/>
    <n v="1"/>
    <n v="3"/>
    <x v="88"/>
    <s v="PRODUCTOS LAMINADOS PLANOS ENROLLADOS EN CALIENTE"/>
    <s v="NUEVO"/>
    <n v="299685000"/>
    <s v="Kilogramos"/>
    <n v="0.61"/>
    <n v="182807.85"/>
    <n v="16543.628365"/>
    <n v="3656.1531620000001"/>
    <n v="0"/>
    <n v="12145714.9046"/>
    <n v="0"/>
    <n v="0"/>
    <n v="1093114.3400000001"/>
    <n v="1093114.3400000001"/>
    <s v="CNCGO"/>
    <s v="ZHENGZHOU"/>
    <n v="156"/>
    <s v="CHINA"/>
    <n v="156"/>
    <s v="CHINA"/>
    <n v="0"/>
    <n v="0"/>
    <n v="18"/>
    <n v="59.828899999999997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4"/>
    <x v="38"/>
    <s v="LAMINAS DE ACERO INOXIDABLE 0.6MM X 1219MM X 2438MM"/>
    <s v="NUEVO"/>
    <n v="5549000"/>
    <s v="Kilogramos"/>
    <n v="1.841"/>
    <n v="10215.709000000001"/>
    <n v="771.51709500000004"/>
    <n v="15.729704"/>
    <n v="44.023800000000001"/>
    <n v="685416.20149999997"/>
    <n v="0"/>
    <n v="0"/>
    <n v="61687.46"/>
    <n v="61687.46"/>
    <s v="CNJJG"/>
    <s v="JIUJIANG"/>
    <n v="156"/>
    <s v="CHINA"/>
    <n v="156"/>
    <s v="CHINA"/>
    <n v="0"/>
    <n v="0"/>
    <n v="18"/>
    <n v="62.0456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4"/>
    <s v="PRODUCTOS LAMINADOS PLANOS ENROLLADOS EN CALIENTE"/>
    <s v="NUEVO"/>
    <n v="106156000"/>
    <s v="Kilogramos"/>
    <n v="0.80020000000000002"/>
    <n v="84946.031199999998"/>
    <n v="8047.35"/>
    <n v="1698.9061999999999"/>
    <n v="0"/>
    <n v="5409613.4659000002"/>
    <n v="0"/>
    <n v="0"/>
    <n v="486865.7"/>
    <n v="486865.7"/>
    <s v="CNLYG"/>
    <s v="LIANYUNGANG"/>
    <n v="156"/>
    <s v="CHINA"/>
    <n v="156"/>
    <s v="CHINA"/>
    <n v="0"/>
    <n v="0"/>
    <n v="18"/>
    <n v="57.1283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5"/>
    <x v="12"/>
    <s v="TOLA A/IC  4X8 C-20-1.0MM"/>
    <s v="NUEVO"/>
    <n v="457200"/>
    <s v="Kilogramos"/>
    <n v="2.3609"/>
    <n v="1079.4034799999999"/>
    <n v="47.618899999999996"/>
    <n v="1.1945079999999999"/>
    <n v="23.229790999999999"/>
    <n v="67733.464600000007"/>
    <n v="0"/>
    <n v="0"/>
    <n v="12192.02"/>
    <n v="12192.02"/>
    <s v="CNSHK"/>
    <s v="SHEKOU"/>
    <n v="156"/>
    <s v="CHINA"/>
    <n v="156"/>
    <s v="CHINA"/>
    <n v="0"/>
    <n v="0"/>
    <n v="18"/>
    <n v="58.824599999999997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7"/>
    <x v="31"/>
    <s v="PLANCHUELA T304 A/I DE USO INDUSTRIAL 2X3/8 50MMX10MM"/>
    <s v="NUEVO"/>
    <n v="720000"/>
    <s v="Kilogramos"/>
    <n v="2.2583000000000002"/>
    <n v="1625.9760000000001"/>
    <n v="110.83212"/>
    <n v="1.788378"/>
    <n v="26.901"/>
    <n v="107363.2481"/>
    <n v="0"/>
    <n v="0"/>
    <n v="19325.38"/>
    <n v="19325.38"/>
    <s v="CNSHK"/>
    <s v="SHEKOU"/>
    <n v="156"/>
    <s v="CHINA"/>
    <n v="156"/>
    <s v="CHINA"/>
    <n v="0"/>
    <n v="0"/>
    <n v="18"/>
    <n v="60.811700000000002"/>
    <n v="0"/>
    <n v="0"/>
    <n v="1"/>
  </r>
  <r>
    <s v="2025-02-18 00:00:00.000000 UTC"/>
    <x v="3"/>
    <d v="2025-02-16T00:00:00"/>
    <d v="2025-02-19T00:00:00"/>
    <n v="1030"/>
    <s v="ADMINISTRACION HAINA ORIENTAL"/>
    <n v="1"/>
    <n v="2"/>
    <x v="39"/>
    <s v="BORDE DE ACERO"/>
    <s v="NUEVO"/>
    <n v="110000"/>
    <s v="Kilogramos"/>
    <n v="1.25"/>
    <n v="137.5"/>
    <n v="54.458064"/>
    <n v="2.7497210000000001"/>
    <n v="0"/>
    <n v="12131.84"/>
    <n v="0"/>
    <n v="0"/>
    <n v="2183.73"/>
    <n v="2183.73"/>
    <s v="CNYTN"/>
    <s v="YANTIAN"/>
    <n v="156"/>
    <s v="CHINA"/>
    <n v="156"/>
    <s v="CHINA"/>
    <n v="0"/>
    <n v="0"/>
    <n v="18"/>
    <n v="62.306100000000001"/>
    <n v="0"/>
    <n v="0"/>
    <n v="1"/>
  </r>
  <r>
    <s v="2020-07-29 00:00:00.000000 UTC"/>
    <x v="2"/>
    <m/>
    <d v="2020-07-29T00:00:00"/>
    <n v="1030"/>
    <s v="ADMINISTRACION HAINA ORIENTAL"/>
    <n v="1"/>
    <n v="8"/>
    <x v="20"/>
    <s v="PRODUCTOS LAMINADOS PLANOS SIN ENROLLAR EN FRIO"/>
    <m/>
    <n v="205000"/>
    <s v="Kilogramos"/>
    <n v="4.3902000000000001"/>
    <n v="899.99099999999999"/>
    <n v="14.527729000000001"/>
    <n v="1.5909610000000001"/>
    <n v="0"/>
    <n v="53527.8534"/>
    <n v="0"/>
    <n v="0"/>
    <n v="9635.01"/>
    <n v="9635.01"/>
    <s v="KRGJG"/>
    <s v="GIJANG-GUN/BUSAN"/>
    <n v="410"/>
    <s v="COREA DEL SUR"/>
    <n v="156"/>
    <s v="CHINA"/>
    <n v="0"/>
    <n v="0"/>
    <n v="18"/>
    <n v="58.429499999999997"/>
    <n v="0"/>
    <n v="0"/>
    <n v="1"/>
  </r>
  <r>
    <s v="2023-07-04 00:00:00.000000 UTC"/>
    <x v="0"/>
    <d v="2023-07-03T00:00:00"/>
    <d v="2023-07-04T00:00:00"/>
    <n v="1030"/>
    <s v="ADMINISTRACION HAINA ORIENTAL"/>
    <n v="1"/>
    <n v="2"/>
    <x v="22"/>
    <s v="ALAMBRE DE ACERO PARA SOLDADURA"/>
    <s v="NUEVO"/>
    <n v="300000"/>
    <s v="Kilogramos"/>
    <n v="0.99"/>
    <n v="297"/>
    <n v="11.1738"/>
    <n v="5.9399920000000002"/>
    <n v="8.8831710000000008"/>
    <n v="17996.446599999999"/>
    <n v="539.89"/>
    <n v="0"/>
    <n v="3336.54"/>
    <n v="3876.43"/>
    <s v="CNYTN"/>
    <s v="YANTIAN"/>
    <n v="156"/>
    <s v="CHINA"/>
    <n v="156"/>
    <s v="CHINA"/>
    <n v="3"/>
    <n v="0"/>
    <n v="18"/>
    <n v="55.7171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32"/>
    <s v="PRODUCTOS LAMINADOS PLANOS SIN ENROLLAR EN CALIENTE"/>
    <s v="NUEVO"/>
    <n v="42218000"/>
    <s v="Kilogramos"/>
    <n v="0.58589999999999998"/>
    <n v="24735.5262"/>
    <n v="2195.34"/>
    <n v="44.442999999999998"/>
    <n v="4.2138"/>
    <n v="1643337.9878"/>
    <n v="49300.14"/>
    <n v="0"/>
    <n v="304675.03000000003"/>
    <n v="353975.17"/>
    <s v="CNZJG"/>
    <s v="ZHANGJIAGANG"/>
    <n v="156"/>
    <s v="CHINA"/>
    <n v="156"/>
    <s v="CHINA"/>
    <n v="3"/>
    <n v="0"/>
    <n v="18"/>
    <n v="60.910600000000002"/>
    <n v="0"/>
    <n v="1"/>
    <n v="1"/>
  </r>
  <r>
    <s v="2025-04-21 00:00:00.000000 UTC"/>
    <x v="3"/>
    <d v="2025-04-18T00:00:00"/>
    <d v="2025-04-21T00:00:00"/>
    <n v="1030"/>
    <s v="ADMINISTRACION HAINA ORIENTAL"/>
    <n v="1"/>
    <n v="7"/>
    <x v="89"/>
    <s v="BARRAS ANGULARES"/>
    <s v="NUEVO"/>
    <n v="5810"/>
    <s v="Toneladas Metricas"/>
    <n v="618"/>
    <n v="3590.58"/>
    <n v="358.32388400000002"/>
    <n v="71.811466999999993"/>
    <n v="0"/>
    <n v="240555.0245"/>
    <n v="33677.699999999997"/>
    <n v="0"/>
    <n v="49361.89"/>
    <n v="83039.59"/>
    <s v="CNCGO"/>
    <s v="ZHENGZHOU"/>
    <n v="156"/>
    <s v="CHINA"/>
    <n v="156"/>
    <s v="CHINA"/>
    <n v="14"/>
    <n v="0"/>
    <n v="18"/>
    <n v="59.828899999999997"/>
    <n v="0"/>
    <n v="0"/>
    <n v="1"/>
  </r>
  <r>
    <s v="2025-11-19 00:00:00.000000 UTC"/>
    <x v="3"/>
    <d v="2025-11-21T00:00:00"/>
    <d v="2025-11-19T00:00:00"/>
    <n v="1030"/>
    <s v="ADMINISTRACION HAINA ORIENTAL"/>
    <n v="1"/>
    <n v="1"/>
    <x v="25"/>
    <s v="VIGAS"/>
    <s v="NUEVO"/>
    <n v="11470000"/>
    <s v="Kilogramos"/>
    <n v="0.95499999999999996"/>
    <n v="10953.85"/>
    <n v="3457.2663600000001"/>
    <n v="56.806440000000002"/>
    <n v="832.28039999999999"/>
    <n v="975414.9632"/>
    <n v="136558.09"/>
    <n v="0"/>
    <n v="200155.15"/>
    <n v="336713.24"/>
    <s v="GTPBR"/>
    <s v="PUERTO BARRIOS"/>
    <n v="320"/>
    <s v="GUATEMALA"/>
    <n v="156"/>
    <s v="CHINA"/>
    <n v="14"/>
    <n v="0"/>
    <n v="18"/>
    <n v="63.7517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8"/>
    <x v="16"/>
    <s v="BARRA DE ACERO COLD ROLLED"/>
    <s v="NUEVO"/>
    <n v="208000"/>
    <s v="Kilogramos"/>
    <n v="1.1396999999999999"/>
    <n v="237.05760000000001"/>
    <n v="24.876048999999998"/>
    <n v="0.56101900000000005"/>
    <n v="0"/>
    <n v="15438.840399999999"/>
    <n v="3087.77"/>
    <n v="0"/>
    <n v="3334.79"/>
    <n v="6422.56"/>
    <s v="CNDLC"/>
    <s v="DALIAN"/>
    <n v="156"/>
    <s v="CHINA"/>
    <n v="156"/>
    <s v="CHINA"/>
    <n v="20"/>
    <n v="0"/>
    <n v="18"/>
    <n v="58.815199999999997"/>
    <n v="0"/>
    <n v="0"/>
    <n v="1"/>
  </r>
  <r>
    <s v="2025-11-07 00:00:00.000000 UTC"/>
    <x v="3"/>
    <d v="2025-11-08T00:00:00"/>
    <d v="2025-11-07T00:00:00"/>
    <n v="1150"/>
    <s v="ADMINISTRACION PUERTO MULTIMODAL CAUCEDO"/>
    <n v="1"/>
    <n v="1"/>
    <x v="34"/>
    <s v="ALAMBRE DULCE GALVANIZADO CAL 12"/>
    <s v="NUEVO"/>
    <n v="453600"/>
    <s v="Kilogramos"/>
    <n v="0.59530000000000005"/>
    <n v="270.02807999999999"/>
    <n v="59.905152000000001"/>
    <n v="0.631517"/>
    <n v="0"/>
    <n v="21344.029399999999"/>
    <n v="4268.8100000000004"/>
    <n v="0"/>
    <n v="4610.3100000000004"/>
    <n v="8879.1200000000008"/>
    <s v="CNXTA"/>
    <s v="XIANGTAN"/>
    <n v="156"/>
    <s v="CHINA"/>
    <n v="156"/>
    <s v="CHINA"/>
    <n v="20"/>
    <n v="0"/>
    <n v="18"/>
    <n v="64.568299999999994"/>
    <n v="0"/>
    <n v="0"/>
    <n v="1"/>
  </r>
  <r>
    <s v="2024-07-24 00:00:00.000000 UTC"/>
    <x v="1"/>
    <d v="2024-07-20T00:00:00"/>
    <d v="2024-07-24T00:00:00"/>
    <n v="1150"/>
    <s v="ADMINISTRACION PUERTO MULTIMODAL CAUCEDO"/>
    <n v="11"/>
    <n v="5"/>
    <x v="17"/>
    <s v="ALAMBRE"/>
    <s v="NUEVO"/>
    <n v="6290000"/>
    <s v="Kilogramos"/>
    <n v="7.6153000000000004"/>
    <n v="47900.237000000001"/>
    <n v="2422.2726400000001"/>
    <n v="958.00368200000003"/>
    <n v="0"/>
    <n v="3043032.4753999999"/>
    <n v="608606.5"/>
    <n v="0"/>
    <n v="657295.02"/>
    <n v="1265901.52"/>
    <s v="CNYTN"/>
    <s v="YANTIAN"/>
    <n v="156"/>
    <s v="CHINA"/>
    <n v="156"/>
    <s v="CHINA"/>
    <n v="20"/>
    <n v="0"/>
    <n v="18"/>
    <n v="59.340899999999998"/>
    <n v="0"/>
    <n v="0"/>
    <n v="1"/>
  </r>
  <r>
    <s v="2021-08-04 00:00:00.000000 UTC"/>
    <x v="4"/>
    <d v="2021-08-03T00:00:00"/>
    <d v="2021-08-04T00:00:00"/>
    <n v="1030"/>
    <s v="ADMINISTRACION HAINA ORIENTAL"/>
    <n v="1"/>
    <n v="5"/>
    <x v="46"/>
    <s v="PERFIL EN L"/>
    <s v="NUEVO"/>
    <n v="60010000"/>
    <s v="Kilogramos"/>
    <n v="0.62"/>
    <n v="37206.199999999997"/>
    <n v="4800.7676229999997"/>
    <n v="92.414826000000005"/>
    <n v="0"/>
    <n v="2409546.4627999999"/>
    <n v="481909.29"/>
    <n v="0"/>
    <n v="520462.04"/>
    <n v="1002371.33"/>
    <s v="TRDIL"/>
    <s v="DILISKELESI"/>
    <n v="792"/>
    <s v="TURQUIA"/>
    <n v="156"/>
    <s v="CHINA"/>
    <n v="20"/>
    <n v="0"/>
    <n v="18"/>
    <n v="57.234699999999997"/>
    <n v="0"/>
    <n v="0"/>
    <n v="1"/>
  </r>
  <r>
    <s v="2023-12-11 00:00:00.000000 UTC"/>
    <x v="0"/>
    <d v="2023-12-10T00:00:00"/>
    <d v="2023-12-11T00:00:00"/>
    <n v="1030"/>
    <s v="ADMINISTRACION HAINA ORIENTAL"/>
    <n v="1"/>
    <n v="4"/>
    <x v="1"/>
    <s v="SIMPLEMENTE LAMINADOS EN FRIO"/>
    <s v="NUEVO"/>
    <n v="3976000"/>
    <s v="Kilogramos"/>
    <n v="2.3868"/>
    <n v="9489.9168000000009"/>
    <n v="560.70899999999995"/>
    <n v="17.448255"/>
    <n v="8.8517259999999993"/>
    <n v="575689.09779999999"/>
    <n v="0"/>
    <n v="0"/>
    <n v="103624.04"/>
    <n v="103624.04"/>
    <s v="CNJJG"/>
    <s v="JIUJIANG"/>
    <n v="156"/>
    <s v="CHINA"/>
    <n v="156"/>
    <s v="CHINA"/>
    <n v="0"/>
    <n v="0"/>
    <n v="18"/>
    <n v="57.129399999999997"/>
    <n v="0"/>
    <n v="1"/>
    <n v="1"/>
  </r>
  <r>
    <s v="2023-04-28 00:00:00.000000 UTC"/>
    <x v="0"/>
    <d v="2023-04-26T00:00:00"/>
    <d v="2023-04-28T00:00:00"/>
    <n v="1030"/>
    <s v="ADMINISTRACION HAINA ORIENTAL"/>
    <n v="1"/>
    <n v="10"/>
    <x v="13"/>
    <s v="TOLA DE METAL"/>
    <s v="NUEVO"/>
    <n v="2000000"/>
    <s v="Kilogramos"/>
    <n v="1.2"/>
    <n v="2400"/>
    <n v="123.0502"/>
    <n v="47.999913999999997"/>
    <n v="0"/>
    <n v="140661.74"/>
    <n v="0"/>
    <n v="0"/>
    <n v="25319.11"/>
    <n v="25319.11"/>
    <s v="CNNGB"/>
    <s v="NINGBO"/>
    <n v="156"/>
    <s v="CHINA"/>
    <n v="156"/>
    <s v="CHINA"/>
    <n v="0"/>
    <n v="0"/>
    <n v="18"/>
    <n v="54.676200000000001"/>
    <n v="0"/>
    <n v="0"/>
    <n v="1"/>
  </r>
  <r>
    <s v="2023-05-05 00:00:00.000000 UTC"/>
    <x v="0"/>
    <d v="2023-05-01T00:00:00"/>
    <d v="2023-05-05T00:00:00"/>
    <n v="1150"/>
    <s v="ADMINISTRACION PUERTO MULTIMODAL CAUCEDO"/>
    <n v="1"/>
    <n v="4"/>
    <x v="2"/>
    <s v="BARRA DE ACERO INOXIDABLE 1 1/2 1045X24&quot;"/>
    <s v="NUEVO"/>
    <n v="1600000"/>
    <s v="Kilogramos"/>
    <n v="0.72"/>
    <n v="1152"/>
    <n v="57.739510000000003"/>
    <n v="29.803356000000001"/>
    <n v="0"/>
    <n v="67680.164099999995"/>
    <n v="0"/>
    <n v="0"/>
    <n v="6091.21"/>
    <n v="6091.21"/>
    <s v="CNSHK"/>
    <s v="SHEKOU"/>
    <n v="156"/>
    <s v="CHINA"/>
    <n v="156"/>
    <s v="CHINA"/>
    <n v="0"/>
    <n v="0"/>
    <n v="18"/>
    <n v="54.600900000000003"/>
    <n v="0"/>
    <n v="0"/>
    <n v="1"/>
  </r>
  <r>
    <s v="2024-11-22 00:00:00.000000 UTC"/>
    <x v="1"/>
    <d v="2024-11-15T00:00:00"/>
    <d v="2024-11-30T00:00:00"/>
    <n v="1150"/>
    <s v="ADMINISTRACION PUERTO MULTIMODAL CAUCEDO"/>
    <n v="1"/>
    <n v="7"/>
    <x v="37"/>
    <s v="ATADOS DE BARRA DE ACERO"/>
    <s v="NUEVO"/>
    <n v="15000"/>
    <s v="Kilogramos"/>
    <n v="12"/>
    <n v="180"/>
    <n v="63.176400000000001"/>
    <n v="3.5996260000000002"/>
    <n v="0"/>
    <n v="14915.660599999999"/>
    <n v="0"/>
    <n v="0"/>
    <n v="2684.82"/>
    <n v="2684.82"/>
    <s v="CNXMN"/>
    <s v="XIAMEN"/>
    <n v="156"/>
    <s v="CHINA"/>
    <n v="156"/>
    <s v="CHINA"/>
    <n v="0"/>
    <n v="0"/>
    <n v="18"/>
    <n v="60.440399999999997"/>
    <n v="0"/>
    <n v="0"/>
    <n v="1"/>
  </r>
  <r>
    <s v="2025-02-18 00:00:00.000000 UTC"/>
    <x v="3"/>
    <d v="2025-02-11T00:00:00"/>
    <d v="2025-03-04T00:00:00"/>
    <n v="1150"/>
    <s v="ADMINISTRACION PUERTO MULTIMODAL CAUCEDO"/>
    <n v="1"/>
    <n v="25"/>
    <x v="32"/>
    <s v="PLANCHAS EN CALIENTE 5/8 X 6 X 10"/>
    <s v="NUEVO"/>
    <n v="4000"/>
    <s v="Kilogramos"/>
    <n v="93.75"/>
    <n v="375"/>
    <n v="21.688790000000001"/>
    <n v="7.4999570000000002"/>
    <n v="0"/>
    <n v="25183.6034"/>
    <n v="755.51"/>
    <n v="0"/>
    <n v="4669.04"/>
    <n v="5424.55"/>
    <s v="CNSHK"/>
    <s v="SHEKOU"/>
    <n v="156"/>
    <s v="CHINA"/>
    <n v="156"/>
    <s v="CHINA"/>
    <n v="3"/>
    <n v="0"/>
    <n v="18"/>
    <n v="62.270400000000002"/>
    <n v="0"/>
    <n v="0"/>
    <n v="1"/>
  </r>
  <r>
    <s v="2024-12-14 00:00:00.000000 UTC"/>
    <x v="1"/>
    <d v="2024-12-10T00:00:00"/>
    <d v="2024-12-14T00:00:00"/>
    <n v="1150"/>
    <s v="ADMINISTRACION PUERTO MULTIMODAL CAUCEDO"/>
    <n v="1"/>
    <n v="27"/>
    <x v="63"/>
    <s v="CANALON GALVANIZO"/>
    <s v="NUEVO"/>
    <n v="634480"/>
    <s v="Kilogramos"/>
    <n v="0.78"/>
    <n v="494.89440000000002"/>
    <n v="172.09812099999999"/>
    <n v="0.49476500000000001"/>
    <n v="0"/>
    <n v="40659.765800000001"/>
    <n v="1219.79"/>
    <n v="0"/>
    <n v="7538.32"/>
    <n v="8758.11"/>
    <s v="CNXMN"/>
    <s v="XIAMEN"/>
    <n v="156"/>
    <s v="CHINA"/>
    <n v="156"/>
    <s v="CHINA"/>
    <n v="3"/>
    <n v="0"/>
    <n v="18"/>
    <n v="60.910600000000002"/>
    <n v="0"/>
    <n v="1"/>
    <n v="1"/>
  </r>
  <r>
    <s v="2025-09-02 00:00:00.000000 UTC"/>
    <x v="3"/>
    <d v="2025-09-03T00:00:00"/>
    <d v="2025-09-02T00:00:00"/>
    <n v="1030"/>
    <s v="ADMINISTRACION HAINA ORIENTAL"/>
    <n v="1"/>
    <n v="26"/>
    <x v="25"/>
    <s v="PERFIL EN  H  8X31X30"/>
    <s v="NUEVO"/>
    <n v="25320000"/>
    <s v="Kilogramos"/>
    <n v="0.59"/>
    <n v="14938.8"/>
    <n v="1519.1718000000001"/>
    <n v="42.724108000000001"/>
    <n v="0"/>
    <n v="1048235.1183"/>
    <n v="146752.92000000001"/>
    <n v="0"/>
    <n v="215097.85"/>
    <n v="361850.77"/>
    <s v="CNCDE"/>
    <s v="CHANGDE"/>
    <n v="156"/>
    <s v="CHINA"/>
    <n v="156"/>
    <s v="CHINA"/>
    <n v="14"/>
    <n v="0"/>
    <n v="18"/>
    <n v="63.526600000000002"/>
    <n v="0"/>
    <n v="0"/>
    <n v="1"/>
  </r>
  <r>
    <s v="2023-04-03 00:00:00.000000 UTC"/>
    <x v="0"/>
    <d v="2023-03-25T00:00:00"/>
    <d v="2023-04-03T00:00:00"/>
    <n v="1150"/>
    <s v="ADMINISTRACION PUERTO MULTIMODAL CAUCEDO"/>
    <n v="1"/>
    <n v="1"/>
    <x v="0"/>
    <s v="PRODUCTOS LAMINADOS PLANOS ENROLLADOS EN CALIENTE"/>
    <s v="NUEVO"/>
    <n v="45200000"/>
    <s v="Kilogramos"/>
    <n v="1.1911"/>
    <n v="53837.72"/>
    <n v="9893.3023350000003"/>
    <n v="41.685040999999998"/>
    <n v="0"/>
    <n v="3518908.5032000002"/>
    <n v="0"/>
    <n v="0"/>
    <n v="316701.77"/>
    <n v="316701.77"/>
    <s v="AUSYD"/>
    <s v="SYDNEY"/>
    <n v="36"/>
    <s v="AUSTRALIA"/>
    <n v="156"/>
    <s v="CHINA"/>
    <n v="0"/>
    <n v="0"/>
    <n v="18"/>
    <n v="55.1788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6"/>
    <s v="BOBINAS DE ACERO GALVANIZADO"/>
    <s v="NUEVO"/>
    <n v="64660000"/>
    <s v="Kilogramos"/>
    <n v="0.63"/>
    <n v="40735.800000000003"/>
    <n v="3362.258726"/>
    <n v="814.70115299999998"/>
    <n v="0"/>
    <n v="2853162.7615999999"/>
    <n v="0"/>
    <n v="0"/>
    <n v="256784.65"/>
    <n v="256784.65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4"/>
    <s v="BOBINAS DE ACERO GALVANIZADA"/>
    <s v="NUEVO"/>
    <n v="79475000"/>
    <s v="Kilogramos"/>
    <n v="0.71179999999999999"/>
    <n v="56570.305"/>
    <n v="5317.8650019999995"/>
    <n v="1129.922595"/>
    <n v="0"/>
    <n v="3770302.6038000002"/>
    <n v="0"/>
    <n v="0"/>
    <n v="339327.23"/>
    <n v="339327.23"/>
    <s v="CNCGO"/>
    <s v="ZHENGZHOU"/>
    <n v="156"/>
    <s v="CHINA"/>
    <n v="156"/>
    <s v="CHINA"/>
    <n v="0"/>
    <n v="0"/>
    <n v="18"/>
    <n v="59.828899999999997"/>
    <n v="0"/>
    <n v="0"/>
    <n v="1"/>
  </r>
  <r>
    <s v="2021-05-29 00:00:00.000000 UTC"/>
    <x v="4"/>
    <d v="2021-05-28T00:00:00"/>
    <d v="2021-05-29T00:00:00"/>
    <n v="1030"/>
    <s v="ADMINISTRACION HAINA ORIENTAL"/>
    <n v="1"/>
    <n v="2"/>
    <x v="60"/>
    <s v="PRODUCTOS LAMINADOS PLANOS ENROLLADOS EN CALIENTE"/>
    <s v="NUEVO"/>
    <n v="47215000"/>
    <s v="Kilogramos"/>
    <n v="0.64610000000000001"/>
    <n v="30505.611499999999"/>
    <n v="2401.8701329999999"/>
    <n v="39.819318000000003"/>
    <n v="1.107977"/>
    <n v="1879145.7459"/>
    <n v="0"/>
    <n v="0"/>
    <n v="169123.12"/>
    <n v="169123.12"/>
    <s v="CNLYG"/>
    <s v="LIANYUNGANG"/>
    <n v="156"/>
    <s v="CHINA"/>
    <n v="156"/>
    <s v="CHINA"/>
    <n v="0"/>
    <n v="0"/>
    <n v="18"/>
    <n v="57.032899999999998"/>
    <n v="0"/>
    <n v="0"/>
    <n v="1"/>
  </r>
  <r>
    <s v="2021-06-26 00:00:00.000000 UTC"/>
    <x v="4"/>
    <d v="2021-06-28T00:00:00"/>
    <d v="2021-06-26T00:00:00"/>
    <n v="1030"/>
    <s v="ADMINISTRACION HAINA ORIENTAL"/>
    <n v="1"/>
    <n v="1"/>
    <x v="4"/>
    <s v="BOBINAS DE ALUZINC"/>
    <s v="NUEVO"/>
    <n v="206910000"/>
    <s v="Kilogramos"/>
    <n v="0.74870000000000003"/>
    <n v="154913.51699999999"/>
    <n v="9579.94"/>
    <n v="738.4"/>
    <n v="0"/>
    <n v="9440174.6707000006"/>
    <n v="0"/>
    <n v="0"/>
    <n v="849615.76"/>
    <n v="849615.76"/>
    <s v="CNLYG"/>
    <s v="LIANYUNGANG"/>
    <n v="156"/>
    <s v="CHINA"/>
    <n v="156"/>
    <s v="CHINA"/>
    <n v="0"/>
    <n v="0"/>
    <n v="18"/>
    <n v="57.132899999999999"/>
    <n v="0"/>
    <n v="0"/>
    <n v="1"/>
  </r>
  <r>
    <s v="2024-04-02 00:00:00.000000 UTC"/>
    <x v="1"/>
    <d v="2024-04-01T00:00:00"/>
    <d v="2024-04-02T00:00:00"/>
    <n v="1030"/>
    <s v="ADMINISTRACION HAINA ORIENTAL"/>
    <n v="1"/>
    <n v="8"/>
    <x v="85"/>
    <s v="PLANCHA DE ACERO 5.91 X 2M"/>
    <s v="NUEVO"/>
    <n v="2319000"/>
    <s v="Kilogramos"/>
    <n v="0.32"/>
    <n v="742.08"/>
    <n v="192.66239999999999"/>
    <n v="14.841322"/>
    <n v="0"/>
    <n v="56274.717900000003"/>
    <n v="0"/>
    <n v="0"/>
    <n v="10129.450000000001"/>
    <n v="10129.450000000001"/>
    <s v="CNNSA"/>
    <s v="NANSHA"/>
    <n v="156"/>
    <s v="CHINA"/>
    <n v="156"/>
    <s v="CHINA"/>
    <n v="0"/>
    <n v="0"/>
    <n v="18"/>
    <n v="59.2624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1"/>
    <x v="39"/>
    <s v="ANGULAR T304 A/I 1 1/2 X3/16MM DDE USO INDUSTRIAL"/>
    <s v="NUEVO"/>
    <n v="565000"/>
    <s v="Kilogramos"/>
    <n v="2.0790000000000002"/>
    <n v="1174.635"/>
    <n v="80.068079999999995"/>
    <n v="1.2919719999999999"/>
    <n v="19.434000000000001"/>
    <n v="77561.150899999993"/>
    <n v="0"/>
    <n v="0"/>
    <n v="13961.01"/>
    <n v="13961.01"/>
    <s v="CNSHK"/>
    <s v="SHEKOU"/>
    <n v="156"/>
    <s v="CHINA"/>
    <n v="156"/>
    <s v="CHINA"/>
    <n v="0"/>
    <n v="0"/>
    <n v="18"/>
    <n v="60.811700000000002"/>
    <n v="0"/>
    <n v="0"/>
    <n v="1"/>
  </r>
  <r>
    <s v="2022-07-20 00:00:00.000000 UTC"/>
    <x v="5"/>
    <m/>
    <d v="2022-07-20T00:00:00"/>
    <n v="1030"/>
    <s v="ADMINISTRACION HAINA ORIENTAL"/>
    <n v="1"/>
    <n v="1"/>
    <x v="43"/>
    <s v="BARRA REDONDA DE ACERO INOXIDABLE AISI 304, 1-1/4 X 3658MM"/>
    <s v="NUEVO"/>
    <n v="2076000"/>
    <s v="Kilogramos"/>
    <n v="3.6372"/>
    <n v="7550.8271999999997"/>
    <n v="794.58519999999999"/>
    <n v="31.945602000000001"/>
    <n v="0"/>
    <n v="456932.4363"/>
    <n v="0"/>
    <n v="0"/>
    <n v="82247.839999999997"/>
    <n v="82247.839999999997"/>
    <s v="CNSIN"/>
    <s v="SHATIAN"/>
    <n v="156"/>
    <s v="CHINA"/>
    <n v="156"/>
    <s v="CHINA"/>
    <n v="0"/>
    <n v="0"/>
    <n v="18"/>
    <n v="54.5437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8"/>
    <x v="44"/>
    <s v="PRODUCTOS LAMINADOS PLANOS SIN ENROLLAR EN CALIENTE"/>
    <s v="NUEVO"/>
    <n v="63292000"/>
    <s v="Kilogramos"/>
    <n v="0.52400000000000002"/>
    <n v="33165.008000000002"/>
    <n v="1897.63338"/>
    <n v="91.204342999999994"/>
    <n v="0"/>
    <n v="2005929.4384999999"/>
    <n v="60177.88"/>
    <n v="0"/>
    <n v="371899.32"/>
    <n v="432077.2"/>
    <s v="CNLSN"/>
    <s v="LANSHAN"/>
    <n v="156"/>
    <s v="CHINA"/>
    <n v="156"/>
    <s v="CHINA"/>
    <n v="3"/>
    <n v="0"/>
    <n v="18"/>
    <n v="57.061399999999999"/>
    <n v="0"/>
    <n v="0"/>
    <n v="1"/>
  </r>
  <r>
    <s v="2021-07-26 00:00:00.000000 UTC"/>
    <x v="4"/>
    <d v="2021-07-24T00:00:00"/>
    <d v="2021-07-26T00:00:00"/>
    <n v="1030"/>
    <s v="ADMINISTRACION HAINA ORIENTAL"/>
    <n v="1"/>
    <n v="3"/>
    <x v="23"/>
    <s v="BOBINAS DE ALUZINC 0.45X944MM"/>
    <s v="NUEVO"/>
    <n v="54902000"/>
    <s v="Kilogramos"/>
    <n v="0.84460000000000002"/>
    <n v="46370.229200000002"/>
    <n v="4540.3347599999997"/>
    <n v="808.15020000000004"/>
    <n v="0"/>
    <n v="2958401.8873999999"/>
    <n v="236672.15"/>
    <n v="0"/>
    <n v="575112.56000000006"/>
    <n v="811784.71"/>
    <s v="CNLYG"/>
    <s v="LIANYUNGANG"/>
    <n v="156"/>
    <s v="CHINA"/>
    <n v="156"/>
    <s v="CHINA"/>
    <n v="8"/>
    <n v="0"/>
    <n v="18"/>
    <n v="57.2017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4"/>
    <x v="25"/>
    <s v="PERFIL EN H 8 X 8 X 30"/>
    <s v="NUEVO"/>
    <n v="30400000"/>
    <s v="Kilogramos"/>
    <n v="0.59"/>
    <n v="17936"/>
    <n v="1823.966887"/>
    <n v="51.295949"/>
    <n v="0"/>
    <n v="1258544.5338000001"/>
    <n v="176196.23"/>
    <n v="0"/>
    <n v="258253.34"/>
    <n v="434449.57"/>
    <s v="CNCDE"/>
    <s v="CHANGDE"/>
    <n v="156"/>
    <s v="CHINA"/>
    <n v="156"/>
    <s v="CHINA"/>
    <n v="14"/>
    <n v="0"/>
    <n v="18"/>
    <n v="63.526600000000002"/>
    <n v="0"/>
    <n v="0"/>
    <n v="1"/>
  </r>
  <r>
    <s v="2025-01-09 00:00:00.000000 UTC"/>
    <x v="3"/>
    <d v="2025-01-04T00:00:00"/>
    <d v="2025-01-10T00:00:00"/>
    <n v="1030"/>
    <s v="ADMINISTRACION HAINA ORIENTAL"/>
    <n v="1"/>
    <n v="4"/>
    <x v="25"/>
    <s v="PERFILES EN H"/>
    <s v="NUEVO"/>
    <n v="142236000"/>
    <s v="Kilogramos"/>
    <n v="0.69950000000000001"/>
    <n v="99494.081999999995"/>
    <n v="7380.5452519999999"/>
    <n v="801.527873"/>
    <n v="0"/>
    <n v="6622461.3816999998"/>
    <n v="927144.59"/>
    <n v="0"/>
    <n v="1358929.07"/>
    <n v="2286073.66"/>
    <s v="CNCGU"/>
    <s v="CHANGSHU"/>
    <n v="156"/>
    <s v="CHINA"/>
    <n v="156"/>
    <s v="CHINA"/>
    <n v="14"/>
    <n v="0"/>
    <n v="18"/>
    <n v="61.503500000000003"/>
    <n v="0"/>
    <n v="0"/>
    <n v="1"/>
  </r>
  <r>
    <s v="2021-08-18 00:00:00.000000 UTC"/>
    <x v="4"/>
    <d v="2021-08-14T00:00:00"/>
    <d v="2021-08-19T00:00:00"/>
    <n v="1150"/>
    <s v="ADMINISTRACION PUERTO MULTIMODAL CAUCEDO"/>
    <n v="1"/>
    <n v="7"/>
    <x v="16"/>
    <s v="BARRA DE EJE ACERO COLD ROLL SAE1018"/>
    <s v="NUEVO"/>
    <n v="4703000"/>
    <s v="Kilogramos"/>
    <n v="1.3948"/>
    <n v="6559.7443999999996"/>
    <n v="2030.9159999999999"/>
    <n v="17.421434000000001"/>
    <n v="0"/>
    <n v="492497.19270000001"/>
    <n v="88649.5"/>
    <n v="0"/>
    <n v="106379.33"/>
    <n v="195028.83"/>
    <s v="CNDLC"/>
    <s v="DALIAN"/>
    <n v="156"/>
    <s v="CHINA"/>
    <n v="156"/>
    <s v="CHINA"/>
    <n v="20"/>
    <n v="0"/>
    <n v="18"/>
    <n v="57.213299999999997"/>
    <n v="0"/>
    <n v="0"/>
    <n v="1"/>
  </r>
  <r>
    <s v="2021-11-25 00:00:00.000000 UTC"/>
    <x v="4"/>
    <m/>
    <d v="2021-11-25T00:00:00"/>
    <n v="1150"/>
    <s v="ADMINISTRACION PUERTO MULTIMODAL CAUCEDO"/>
    <n v="1"/>
    <n v="14"/>
    <x v="46"/>
    <s v="HOJA DE METAL"/>
    <s v="NUEVO"/>
    <n v="100000"/>
    <s v="Kilogramos"/>
    <n v="4.32"/>
    <n v="432"/>
    <n v="77.227445000000003"/>
    <n v="3.0649850000000001"/>
    <n v="2.0551919999999999"/>
    <n v="29213.888200000001"/>
    <n v="5842.78"/>
    <n v="0"/>
    <n v="6310.2"/>
    <n v="12152.98"/>
    <s v="CNNGB"/>
    <s v="NINGBO"/>
    <n v="156"/>
    <s v="CHINA"/>
    <n v="156"/>
    <s v="CHINA"/>
    <n v="20"/>
    <n v="0"/>
    <n v="18"/>
    <n v="56.796399999999998"/>
    <n v="0"/>
    <n v="0"/>
    <n v="1"/>
  </r>
  <r>
    <s v="2024-08-15 00:00:00.000000 UTC"/>
    <x v="1"/>
    <d v="2024-08-14T00:00:00"/>
    <d v="2024-08-15T00:00:00"/>
    <n v="1150"/>
    <s v="ADMINISTRACION PUERTO MULTIMODAL CAUCEDO"/>
    <n v="11"/>
    <n v="8"/>
    <x v="17"/>
    <s v="ALAMBRE"/>
    <s v="NUEVO"/>
    <n v="51600"/>
    <s v="Kilogramos"/>
    <n v="48.756999999999998"/>
    <n v="2515.8611999999998"/>
    <n v="211.48913999999999"/>
    <n v="50.316108"/>
    <n v="0"/>
    <n v="166048.3634"/>
    <n v="33209.67"/>
    <n v="0"/>
    <n v="35866.51"/>
    <n v="69076.179999999993"/>
    <s v="CNNSA"/>
    <s v="NANSHA"/>
    <n v="156"/>
    <s v="CHINA"/>
    <n v="156"/>
    <s v="CHINA"/>
    <n v="20"/>
    <n v="0"/>
    <n v="18"/>
    <n v="59.779699999999998"/>
    <n v="0"/>
    <n v="0"/>
    <n v="1"/>
  </r>
  <r>
    <s v="2022-03-01 00:00:00.000000 UTC"/>
    <x v="5"/>
    <m/>
    <d v="2022-03-01T00:00:00"/>
    <n v="1150"/>
    <s v="ADMINISTRACION PUERTO MULTIMODAL CAUCEDO"/>
    <n v="1"/>
    <n v="4"/>
    <x v="0"/>
    <s v="PRODUCTOS LAMINADOS PLANOS ENROLLADOS EN CALIENTE"/>
    <s v="NUEVO"/>
    <n v="23600000"/>
    <s v="Kilogramos"/>
    <n v="1.1771"/>
    <n v="27779.56"/>
    <n v="2859.8784999999998"/>
    <n v="555.58563800000002"/>
    <n v="207.412195"/>
    <n v="1729010.1317"/>
    <n v="0"/>
    <n v="0"/>
    <n v="311221.82"/>
    <n v="311221.82"/>
    <s v="AUSYD"/>
    <s v="SYDNEY"/>
    <n v="36"/>
    <s v="AUSTRALIA"/>
    <n v="156"/>
    <s v="CHINA"/>
    <n v="0"/>
    <n v="0"/>
    <n v="18"/>
    <n v="55.0596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12"/>
    <x v="6"/>
    <s v="BOBINAS DE ACERO GALVANIZADO"/>
    <s v="NUEVO"/>
    <n v="60690000"/>
    <s v="Kilogramos"/>
    <n v="0.63"/>
    <n v="38234.699999999997"/>
    <n v="3155.8155959999999"/>
    <n v="764.67839400000003"/>
    <n v="0"/>
    <n v="2677984.0395999998"/>
    <n v="0"/>
    <n v="0"/>
    <n v="241018.56"/>
    <n v="241018.56"/>
    <s v="CNCDE"/>
    <s v="CHANGDE"/>
    <n v="156"/>
    <s v="CHINA"/>
    <n v="156"/>
    <s v="CHINA"/>
    <n v="0"/>
    <n v="0"/>
    <n v="18"/>
    <n v="63.526600000000002"/>
    <n v="0"/>
    <n v="0"/>
    <n v="1"/>
  </r>
  <r>
    <s v="2021-12-27 00:00:00.000000 UTC"/>
    <x v="4"/>
    <m/>
    <d v="2021-12-27T00:00:00"/>
    <n v="1030"/>
    <s v="ADMINISTRACION HAINA ORIENTAL"/>
    <n v="1"/>
    <n v="2"/>
    <x v="11"/>
    <s v="BOBINA GALVANIZADA 1.2O MM"/>
    <s v="NUEVO"/>
    <n v="48010"/>
    <s v="Toneladas Metricas"/>
    <n v="1192.8542"/>
    <n v="57268.930141999997"/>
    <n v="4945.5366910000002"/>
    <n v="86.602352999999994"/>
    <n v="0"/>
    <n v="3571802.1275999998"/>
    <n v="0"/>
    <n v="0"/>
    <n v="321462.19"/>
    <n v="321462.19"/>
    <s v="CNCGU"/>
    <s v="CHANGSHU"/>
    <n v="156"/>
    <s v="CHINA"/>
    <n v="156"/>
    <s v="CHINA"/>
    <n v="0"/>
    <n v="0"/>
    <n v="18"/>
    <n v="57.331299999999999"/>
    <n v="0"/>
    <n v="1"/>
    <n v="1"/>
  </r>
  <r>
    <s v="2024-05-31 00:00:00.000000 UTC"/>
    <x v="1"/>
    <d v="2024-05-29T00:00:00"/>
    <d v="2024-05-31T00:00:00"/>
    <n v="1150"/>
    <s v="ADMINISTRACION PUERTO MULTIMODAL CAUCEDO"/>
    <n v="1"/>
    <n v="6"/>
    <x v="12"/>
    <s v="TOLA A/I C-20 1.0MM 4X8"/>
    <s v="NUEVO"/>
    <n v="1154800"/>
    <s v="Kilogramos"/>
    <n v="2.1164000000000001"/>
    <n v="2444.01872"/>
    <n v="152.643"/>
    <n v="2.6764800000000002"/>
    <n v="60.028010000000002"/>
    <n v="157645.1833"/>
    <n v="0"/>
    <n v="0"/>
    <n v="28376.13"/>
    <n v="28376.13"/>
    <s v="CNSHK"/>
    <s v="SHEKOU"/>
    <n v="156"/>
    <s v="CHINA"/>
    <n v="156"/>
    <s v="CHINA"/>
    <n v="0"/>
    <n v="0"/>
    <n v="18"/>
    <n v="59.279200000000003"/>
    <n v="0"/>
    <n v="0"/>
    <n v="1"/>
  </r>
  <r>
    <s v="2021-11-09 00:00:00.000000 UTC"/>
    <x v="4"/>
    <m/>
    <d v="2021-12-01T00:00:00"/>
    <n v="1150"/>
    <s v="ADMINISTRACION PUERTO MULTIMODAL CAUCEDO"/>
    <n v="1"/>
    <n v="3"/>
    <x v="31"/>
    <s v="LAMINAS DE ACERO INOXIDABLES"/>
    <s v="NUEVO"/>
    <n v="6475000"/>
    <s v="Kilogramos"/>
    <n v="1.2"/>
    <n v="7770"/>
    <n v="3219.3591449999999"/>
    <n v="155.39980499999999"/>
    <n v="0"/>
    <n v="631277.46530000004"/>
    <n v="0"/>
    <n v="0"/>
    <n v="113629.94"/>
    <n v="113629.94"/>
    <s v="CNYTN"/>
    <s v="YANTIAN"/>
    <n v="156"/>
    <s v="CHINA"/>
    <n v="156"/>
    <s v="CHINA"/>
    <n v="0"/>
    <n v="0"/>
    <n v="18"/>
    <n v="56.6434"/>
    <n v="0"/>
    <n v="0"/>
    <n v="1"/>
  </r>
  <r>
    <s v="2025-04-03 00:00:00.000000 UTC"/>
    <x v="3"/>
    <d v="2025-03-31T00:00:00"/>
    <d v="2025-04-04T00:00:00"/>
    <n v="1030"/>
    <s v="ADMINISTRACION HAINA ORIENTAL"/>
    <n v="1"/>
    <n v="2"/>
    <x v="32"/>
    <s v="TOLA"/>
    <s v="NUEVO"/>
    <n v="108000"/>
    <s v="Kilogramos"/>
    <n v="0.9"/>
    <n v="97.2"/>
    <n v="12.923999999999999"/>
    <n v="1.943999"/>
    <n v="0"/>
    <n v="7066.9834000000001"/>
    <n v="212.01"/>
    <n v="0"/>
    <n v="1310.22"/>
    <n v="1522.23"/>
    <s v="CNNGB"/>
    <s v="NINGBO"/>
    <n v="156"/>
    <s v="CHINA"/>
    <n v="156"/>
    <s v="CHINA"/>
    <n v="3"/>
    <n v="0"/>
    <n v="18"/>
    <n v="63.059800000000003"/>
    <n v="0"/>
    <n v="0"/>
    <n v="1"/>
  </r>
  <r>
    <s v="2019-04-15 00:00:00.000000 UTC"/>
    <x v="6"/>
    <m/>
    <d v="2019-04-17T00:00:00"/>
    <n v="1030"/>
    <s v="ADMINISTRACION HAINA ORIENTAL"/>
    <n v="1"/>
    <n v="7"/>
    <x v="47"/>
    <s v="PLANCHAS METALICAS GRAVILLADA (FLAT SHEET WALNUT)(2.0M)(500-UNID)"/>
    <s v="NUEVO"/>
    <n v="2084550.0000000002"/>
    <s v="Kilogramos"/>
    <n v="0.5"/>
    <n v="1042.2750000000001"/>
    <n v="303.35814599999998"/>
    <n v="20.854621000000002"/>
    <n v="0"/>
    <n v="69079.531099999993"/>
    <n v="5526.36"/>
    <n v="0"/>
    <n v="13429.06"/>
    <n v="18955.419999999998"/>
    <s v="NZTRG"/>
    <s v="TAURANGA"/>
    <n v="554"/>
    <s v="NUEVA ZELANDA"/>
    <n v="156"/>
    <s v="CHINA"/>
    <m/>
    <m/>
    <m/>
    <n v="50.520600000000002"/>
    <n v="0"/>
    <n v="0"/>
    <n v="1"/>
  </r>
  <r>
    <s v="2019-07-01 00:00:00.000000 UTC"/>
    <x v="6"/>
    <m/>
    <d v="2019-07-01T00:00:00"/>
    <n v="1150"/>
    <s v="ADMINISTRACION PUERTO MULTIMODAL CAUCEDO"/>
    <n v="1"/>
    <n v="141"/>
    <x v="30"/>
    <s v="ALAMBRE DULCE P MANUALIDAD REF.ANC1865"/>
    <s v="NUEVO"/>
    <n v="125830"/>
    <s v="Kilogramos"/>
    <n v="1.9836"/>
    <n v="249.59638799999999"/>
    <n v="2.6779280000000001"/>
    <n v="0.73685599999999996"/>
    <n v="1.767825"/>
    <n v="12947.8667"/>
    <n v="2589.5700000000002"/>
    <n v="0"/>
    <n v="2796.74"/>
    <n v="5386.31"/>
    <s v="PAMIT"/>
    <s v="MANZANILLO"/>
    <n v="591"/>
    <s v="PANAMA"/>
    <n v="156"/>
    <s v="CHINA"/>
    <m/>
    <m/>
    <m/>
    <n v="50.819800000000001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7"/>
    <x v="74"/>
    <s v="PRODUCTOS LAMINADOS PLANOS SIN ENROLLAR EN FRIO"/>
    <s v="NUEVO"/>
    <n v="465000"/>
    <s v="Kilogramos"/>
    <n v="3.89"/>
    <n v="1808.85"/>
    <n v="312.02740799999998"/>
    <n v="2.1939250000000001"/>
    <n v="5.7644970000000004"/>
    <n v="121653.1617"/>
    <n v="0"/>
    <n v="0"/>
    <n v="21897.57"/>
    <n v="21897.57"/>
    <s v="CNGLN"/>
    <s v="GAOLAN"/>
    <n v="156"/>
    <s v="CHINA"/>
    <n v="156"/>
    <s v="CHINA"/>
    <n v="0"/>
    <n v="0"/>
    <n v="18"/>
    <n v="57.145099999999999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7"/>
    <x v="38"/>
    <s v="LIMINA DE ACERO INOXIDABLE 0.8MM X 1219MM X 2438MM"/>
    <s v="NUEVO"/>
    <n v="5114000"/>
    <s v="Kilogramos"/>
    <n v="1.8130999999999999"/>
    <n v="9272.1934000000001"/>
    <n v="700.25693999999999"/>
    <n v="14.27685"/>
    <n v="39.957599999999999"/>
    <n v="622112.04509999999"/>
    <n v="0"/>
    <n v="0"/>
    <n v="55990.080000000002"/>
    <n v="55990.080000000002"/>
    <s v="CNJJG"/>
    <s v="JIUJIANG"/>
    <n v="156"/>
    <s v="CHINA"/>
    <n v="156"/>
    <s v="CHINA"/>
    <n v="0"/>
    <n v="0"/>
    <n v="18"/>
    <n v="62.0456"/>
    <n v="0"/>
    <n v="0"/>
    <n v="1"/>
  </r>
  <r>
    <s v="2021-06-28 00:00:00.000000 UTC"/>
    <x v="4"/>
    <d v="2021-06-28T00:00:00"/>
    <d v="2021-06-28T00:00:00"/>
    <n v="1030"/>
    <s v="ADMINISTRACION HAINA ORIENTAL"/>
    <n v="1"/>
    <n v="3"/>
    <x v="14"/>
    <s v="PRODUCTOS LAMINADOS EN CUATRO CARAS SIN ENRROLLAR"/>
    <s v="NUEVO"/>
    <n v="98590"/>
    <s v="Toneladas Metricas"/>
    <n v="624.7441"/>
    <n v="61593.520818999998"/>
    <n v="2982.8440230000001"/>
    <n v="124.307005"/>
    <n v="0"/>
    <n v="3696246.0460000001"/>
    <n v="0"/>
    <n v="0"/>
    <n v="665324.29"/>
    <n v="665324.29"/>
    <s v="CNLYG"/>
    <s v="LIANYUNGANG"/>
    <n v="156"/>
    <s v="CHINA"/>
    <n v="156"/>
    <s v="CHINA"/>
    <n v="0"/>
    <n v="0"/>
    <n v="18"/>
    <n v="57.128399999999999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40"/>
    <x v="53"/>
    <s v="PANEL ALUMINIO"/>
    <s v="NUEVO"/>
    <n v="30000"/>
    <s v="Kilogramos"/>
    <n v="44.48"/>
    <n v="1334.4"/>
    <n v="243.99116699999999"/>
    <n v="26.686957"/>
    <n v="7.0398930000000002"/>
    <n v="88430.705900000001"/>
    <n v="0"/>
    <n v="0"/>
    <n v="15917.53"/>
    <n v="15917.53"/>
    <s v="CNNGB"/>
    <s v="NINGBO"/>
    <n v="156"/>
    <s v="CHINA"/>
    <n v="156"/>
    <s v="CHINA"/>
    <n v="0"/>
    <n v="0"/>
    <n v="18"/>
    <n v="54.853400000000001"/>
    <n v="0"/>
    <n v="0"/>
    <n v="1"/>
  </r>
  <r>
    <s v="2020-05-26 00:00:00.000000 UTC"/>
    <x v="2"/>
    <m/>
    <d v="2020-05-26T00:00:00"/>
    <n v="1150"/>
    <s v="ADMINISTRACION PUERTO MULTIMODAL CAUCEDO"/>
    <n v="1"/>
    <n v="1"/>
    <x v="31"/>
    <s v="FLEJE DE ACERO"/>
    <m/>
    <n v="506000"/>
    <s v="Kilogramos"/>
    <n v="11.33"/>
    <n v="5732.98"/>
    <n v="212.07849400000001"/>
    <n v="114.65900499999999"/>
    <n v="0"/>
    <n v="339290.95150000002"/>
    <n v="0"/>
    <n v="0"/>
    <n v="61072.37"/>
    <n v="61072.37"/>
    <s v="CNQIN"/>
    <s v="QINGXI"/>
    <n v="156"/>
    <s v="CHINA"/>
    <n v="156"/>
    <s v="CHINA"/>
    <n v="0"/>
    <n v="0"/>
    <n v="18"/>
    <n v="55.9911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9"/>
    <x v="12"/>
    <s v="TOLA A/IC  4X8 C-11 1/8 3.0MM"/>
    <s v="NUEVO"/>
    <n v="2064600"/>
    <s v="Kilogramos"/>
    <n v="2.2393000000000001"/>
    <n v="4623.2587800000001"/>
    <n v="203.96005"/>
    <n v="5.1162859999999997"/>
    <n v="99.497243999999995"/>
    <n v="290113.26439999999"/>
    <n v="0"/>
    <n v="0"/>
    <n v="52220.39"/>
    <n v="52220.39"/>
    <s v="CNSHK"/>
    <s v="SHEKOU"/>
    <n v="156"/>
    <s v="CHINA"/>
    <n v="156"/>
    <s v="CHINA"/>
    <n v="0"/>
    <n v="0"/>
    <n v="18"/>
    <n v="58.824599999999997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2"/>
    <x v="12"/>
    <s v="TOLA A/I C-16 1.5MM 4X8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4-01-02 00:00:00.000000 UTC"/>
    <x v="1"/>
    <d v="2024-01-02T00:00:00"/>
    <d v="2024-01-02T00:00:00"/>
    <n v="1030"/>
    <s v="ADMINISTRACION HAINA ORIENTAL"/>
    <n v="1"/>
    <n v="3"/>
    <x v="3"/>
    <s v="LAMINA DE ACERO INOXIDABLE 1.0MM X 1219MM X 2438MM"/>
    <s v="NUEVO"/>
    <n v="10020000"/>
    <s v="Kilogramos"/>
    <n v="2.42"/>
    <n v="24248.400000000001"/>
    <n v="1043.2710500000001"/>
    <n v="66.681786000000002"/>
    <n v="0"/>
    <n v="1477288.5907999999"/>
    <n v="0"/>
    <n v="0"/>
    <n v="265911.95"/>
    <n v="265911.95"/>
    <s v="CNSHK"/>
    <s v="SHEKOU"/>
    <n v="156"/>
    <s v="CHINA"/>
    <n v="156"/>
    <s v="CHINA"/>
    <n v="0"/>
    <n v="0"/>
    <n v="18"/>
    <n v="58.256500000000003"/>
    <n v="0"/>
    <n v="0"/>
    <n v="1"/>
  </r>
  <r>
    <s v="2024-12-13 00:00:00.000000 UTC"/>
    <x v="1"/>
    <d v="2024-12-16T00:00:00"/>
    <d v="2024-12-20T00:00:00"/>
    <n v="1030"/>
    <s v="ADMINISTRACION HAINA ORIENTAL"/>
    <n v="1"/>
    <n v="2"/>
    <x v="4"/>
    <s v="PRODUCTOS LAMINADOS PLANOS ENROLLADOS EN FRIO 0.70 X 1219 MM COLOR BLANCO"/>
    <s v="NUEVO"/>
    <n v="1018090000"/>
    <s v="Kilogramos"/>
    <n v="0.82"/>
    <n v="834833.8"/>
    <n v="80367.553014999998"/>
    <n v="16696.666619"/>
    <n v="0"/>
    <n v="56762479.7905"/>
    <n v="0"/>
    <n v="0"/>
    <n v="5108623.18"/>
    <n v="5108623.18"/>
    <s v="CNZJG"/>
    <s v="ZHANGJIAGANG"/>
    <n v="156"/>
    <s v="CHINA"/>
    <n v="156"/>
    <s v="CHINA"/>
    <n v="0"/>
    <n v="0"/>
    <n v="18"/>
    <n v="60.910600000000002"/>
    <n v="0"/>
    <n v="1"/>
    <n v="1"/>
  </r>
  <r>
    <s v="2025-04-29 00:00:00.000000 UTC"/>
    <x v="3"/>
    <d v="2025-04-15T00:00:00"/>
    <d v="2025-04-29T00:00:00"/>
    <n v="2050"/>
    <s v="AEROPUERTO INTERNACIONAL  JOSE FRANCISCO PEÃ‘A GOMEZ"/>
    <n v="1"/>
    <n v="1"/>
    <x v="104"/>
    <s v="CONECTOR MACHO RECTO INFINITO ACERO INOXIDABLE 40 MM COMPRESION X 11/2 NPT"/>
    <s v="NUEVO"/>
    <n v="10000"/>
    <s v="Kilogramos"/>
    <n v="27.831"/>
    <n v="278.31"/>
    <n v="41.746499999999997"/>
    <n v="5.5662000000000003"/>
    <n v="125"/>
    <n v="26649.285"/>
    <n v="0"/>
    <n v="0"/>
    <n v="4796.87"/>
    <n v="4796.87"/>
    <s v="ESMAD"/>
    <s v="MADRID"/>
    <n v="724"/>
    <s v="ESPAÃ‘A"/>
    <n v="156"/>
    <s v="CHINA"/>
    <n v="0"/>
    <n v="0"/>
    <n v="18"/>
    <n v="59.138800000000003"/>
    <n v="0"/>
    <n v="0"/>
    <n v="1"/>
  </r>
  <r>
    <s v="2020-10-08 00:00:00.000000 UTC"/>
    <x v="2"/>
    <m/>
    <d v="2020-10-08T00:00:00"/>
    <n v="1030"/>
    <s v="ADMINISTRACION HAINA ORIENTAL"/>
    <n v="1"/>
    <n v="4"/>
    <x v="20"/>
    <s v="PRODUCTOS LAMINADOS PLANOS SIN ENROLLAR EN FRIO"/>
    <s v="NUEVO"/>
    <n v="690000"/>
    <s v="Kilogramos"/>
    <n v="5.6521999999999997"/>
    <n v="3900.018"/>
    <n v="51.299636999999997"/>
    <n v="6.8909349999999998"/>
    <n v="8.4643449999999998"/>
    <n v="231963.63500000001"/>
    <n v="0"/>
    <n v="0"/>
    <n v="41753.449999999997"/>
    <n v="41753.449999999997"/>
    <s v="KRGJG"/>
    <s v="GIJANG-GUN/BUSAN"/>
    <n v="410"/>
    <s v="COREA DEL SUR"/>
    <n v="156"/>
    <s v="CHINA"/>
    <n v="0"/>
    <n v="0"/>
    <n v="18"/>
    <n v="58.478099999999998"/>
    <m/>
    <n v="0"/>
    <n v="1"/>
  </r>
  <r>
    <s v="2021-02-04 00:00:00.000000 UTC"/>
    <x v="4"/>
    <m/>
    <d v="2021-02-04T00:00:00"/>
    <n v="1030"/>
    <s v="ADMINISTRACION HAINA ORIENTAL"/>
    <n v="1"/>
    <n v="1"/>
    <x v="81"/>
    <s v="CINTA DE ACERO INOXIDABLE"/>
    <s v="NUEVO"/>
    <n v="1488000"/>
    <s v="Kilogramos"/>
    <n v="2.7313000000000001"/>
    <n v="4064.1743999999999"/>
    <n v="90"/>
    <n v="82.94"/>
    <n v="0"/>
    <n v="246485.6329"/>
    <n v="0"/>
    <n v="0"/>
    <n v="44367.42"/>
    <n v="44367.42"/>
    <s v="PAMIT"/>
    <s v="MANZANILLO"/>
    <n v="591"/>
    <s v="PANAMA"/>
    <n v="156"/>
    <s v="CHINA"/>
    <n v="0"/>
    <n v="0"/>
    <n v="18"/>
    <n v="58.173000000000002"/>
    <n v="0"/>
    <n v="0"/>
    <n v="1"/>
  </r>
  <r>
    <s v="2022-12-14 00:00:00.000000 UTC"/>
    <x v="5"/>
    <m/>
    <d v="2022-12-14T00:00:00"/>
    <n v="1030"/>
    <s v="ADMINISTRACION HAINA ORIENTAL"/>
    <n v="1"/>
    <n v="4"/>
    <x v="38"/>
    <s v="LAMINA DE ACERO INOXIDABLE 0.9MM X 60 X 120"/>
    <s v="NUEVO"/>
    <n v="1328000"/>
    <s v="Kilogramos"/>
    <n v="3.1749999999999998"/>
    <n v="4216.3999999999996"/>
    <n v="393.63170000000002"/>
    <n v="17.646450000000002"/>
    <n v="0"/>
    <n v="256341.68890000001"/>
    <n v="0"/>
    <n v="0"/>
    <n v="46141.5"/>
    <n v="46141.5"/>
    <s v="TWTXG"/>
    <s v="TAICHUNG"/>
    <n v="158"/>
    <s v="TAIWAN"/>
    <n v="156"/>
    <s v="CHINA"/>
    <n v="0"/>
    <n v="0"/>
    <n v="18"/>
    <n v="55.393099999999997"/>
    <n v="0"/>
    <n v="1"/>
    <n v="1"/>
  </r>
  <r>
    <s v="2022-01-07 00:00:00.000000 UTC"/>
    <x v="5"/>
    <m/>
    <d v="2022-01-07T00:00:00"/>
    <n v="1150"/>
    <s v="ADMINISTRACION PUERTO MULTIMODAL CAUCEDO"/>
    <n v="1"/>
    <n v="10"/>
    <x v="9"/>
    <s v="PRODUCTOS LAMINADOS PLANOS SIN ENROLLAR EN FRIO"/>
    <s v="NUEVO"/>
    <n v="15058000"/>
    <s v="Kilogramos"/>
    <n v="1.9878"/>
    <n v="29932.292399999998"/>
    <n v="1969.9575"/>
    <n v="33.001854000000002"/>
    <n v="0"/>
    <n v="1843929.2823999999"/>
    <n v="55317.88"/>
    <n v="0"/>
    <n v="341864.49"/>
    <n v="397182.37"/>
    <s v="ITSPE"/>
    <s v="LA SPEZIA"/>
    <n v="380"/>
    <s v="ITALIA"/>
    <n v="156"/>
    <s v="CHINA"/>
    <n v="3"/>
    <n v="0"/>
    <n v="18"/>
    <n v="57.739600000000003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5"/>
    <x v="15"/>
    <s v="PRODUCTOS LAMINADOS CHAPADO O REVESTIDO CROMO ENROLLADOS EN CALIENTE DE 0.21 MM X 780 MM"/>
    <s v="NUEVO"/>
    <n v="8133000"/>
    <s v="Kilogramos"/>
    <n v="0.98450000000000004"/>
    <n v="8006.9385000000002"/>
    <n v="1709.213162"/>
    <n v="22.373108999999999"/>
    <n v="0"/>
    <n v="614385.36800000002"/>
    <n v="0"/>
    <n v="0"/>
    <n v="59718.26"/>
    <n v="59718.26"/>
    <s v="CNXMN"/>
    <s v="XIAMEN"/>
    <n v="156"/>
    <s v="CHINA"/>
    <n v="156"/>
    <s v="CHINA"/>
    <n v="8"/>
    <n v="0"/>
    <n v="18"/>
    <n v="63.0880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11"/>
    <x v="24"/>
    <s v="PERFIL EN I 18X6X30"/>
    <s v="NUEVO"/>
    <n v="622000"/>
    <s v="Kilogramos"/>
    <n v="0.59"/>
    <n v="366.98"/>
    <n v="37.298780999999998"/>
    <n v="1.048964"/>
    <n v="0"/>
    <n v="25750.4836"/>
    <n v="3605.07"/>
    <n v="0"/>
    <n v="5284"/>
    <n v="8889.07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24"/>
    <s v="PERFILES EN I"/>
    <s v="NUEVO"/>
    <n v="36736000"/>
    <s v="Kilogramos"/>
    <n v="0.55900000000000005"/>
    <n v="20535.423999999999"/>
    <n v="2057.1999150000001"/>
    <n v="44.732996999999997"/>
    <n v="0"/>
    <n v="1429094.5321"/>
    <n v="200073.23"/>
    <n v="0"/>
    <n v="293250.2"/>
    <n v="493323.43"/>
    <s v="CNCGU"/>
    <s v="CHANGSHU"/>
    <n v="156"/>
    <s v="CHINA"/>
    <n v="156"/>
    <s v="CHINA"/>
    <n v="14"/>
    <n v="0"/>
    <n v="18"/>
    <n v="63.129800000000003"/>
    <n v="0"/>
    <n v="1"/>
    <n v="1"/>
  </r>
  <r>
    <s v="2023-06-09 00:00:00.000000 UTC"/>
    <x v="0"/>
    <d v="2023-06-05T00:00:00"/>
    <d v="2023-06-09T00:00:00"/>
    <n v="1150"/>
    <s v="ADMINISTRACION PUERTO MULTIMODAL CAUCEDO"/>
    <n v="1"/>
    <n v="1"/>
    <x v="27"/>
    <s v="TEJAS DE METAL RECUBIERTAS PIEDRA (9,650 UNIDADES)"/>
    <s v="NUEVO"/>
    <n v="9650000"/>
    <s v="Kilogramos"/>
    <n v="1.2019"/>
    <n v="11598.334999999999"/>
    <n v="2550"/>
    <n v="231.97"/>
    <n v="0"/>
    <n v="789056.27289999998"/>
    <n v="157811.25"/>
    <n v="0"/>
    <n v="170436.1"/>
    <n v="328247.34999999998"/>
    <s v="CNNGB"/>
    <s v="NINGBO"/>
    <n v="156"/>
    <s v="CHINA"/>
    <n v="156"/>
    <s v="CHINA"/>
    <n v="20"/>
    <n v="0"/>
    <n v="18"/>
    <n v="54.870600000000003"/>
    <n v="0"/>
    <n v="0"/>
    <n v="1"/>
  </r>
  <r>
    <s v="2023-12-29 00:00:00.000000 UTC"/>
    <x v="0"/>
    <d v="2023-12-26T00:00:00"/>
    <d v="2023-12-29T00:00:00"/>
    <n v="1150"/>
    <s v="ADMINISTRACION PUERTO MULTIMODAL CAUCEDO"/>
    <n v="11"/>
    <n v="23"/>
    <x v="17"/>
    <s v="ALAMBRE"/>
    <s v="NUEVO"/>
    <n v="8600000"/>
    <s v="Kilogramos"/>
    <n v="0.8"/>
    <n v="6880"/>
    <n v="302.72899999999998"/>
    <n v="6.7729200000000001"/>
    <n v="57.108029999999999"/>
    <n v="422218.48420000001"/>
    <n v="84443.7"/>
    <n v="0"/>
    <n v="91199.19"/>
    <n v="175642.89"/>
    <s v="CNXMN"/>
    <s v="XIAMEN"/>
    <n v="156"/>
    <s v="CHINA"/>
    <n v="156"/>
    <s v="CHINA"/>
    <n v="20"/>
    <n v="0"/>
    <n v="18"/>
    <n v="58.264299999999999"/>
    <n v="0"/>
    <n v="1"/>
    <n v="1"/>
  </r>
  <r>
    <s v="2024-08-13 00:00:00.000000 UTC"/>
    <x v="1"/>
    <d v="2024-08-05T00:00:00"/>
    <d v="2024-08-13T00:00:00"/>
    <n v="1030"/>
    <s v="ADMINISTRACION HAINA ORIENTAL"/>
    <n v="1"/>
    <n v="1"/>
    <x v="105"/>
    <s v="4 JUEGO DE ALAMBRE DE SOLDADURA DE ACERO"/>
    <s v="NUEVO"/>
    <n v="41440"/>
    <s v="Kilogramos"/>
    <n v="6.7567000000000004"/>
    <n v="279.99764800000003"/>
    <n v="17.052199999999999"/>
    <n v="5.5999420000000004"/>
    <n v="0"/>
    <n v="18095.1626"/>
    <n v="3619.03"/>
    <n v="0"/>
    <n v="3908.55"/>
    <n v="7527.58"/>
    <s v="PAMIT"/>
    <s v="MANZANILLO"/>
    <n v="591"/>
    <s v="PANAMA"/>
    <n v="156"/>
    <s v="CHINA"/>
    <n v="20"/>
    <n v="0"/>
    <n v="18"/>
    <n v="59.789099999999998"/>
    <n v="0"/>
    <n v="0"/>
    <n v="1"/>
  </r>
  <r>
    <s v="2021-08-04 00:00:00.000000 UTC"/>
    <x v="4"/>
    <d v="2021-08-03T00:00:00"/>
    <d v="2021-08-04T00:00:00"/>
    <n v="1030"/>
    <s v="ADMINISTRACION HAINA ORIENTAL"/>
    <n v="1"/>
    <n v="7"/>
    <x v="46"/>
    <s v="PERFIL EN L"/>
    <s v="NUEVO"/>
    <n v="10049000"/>
    <s v="Kilogramos"/>
    <n v="0.62"/>
    <n v="6230.38"/>
    <n v="803.89929500000005"/>
    <n v="15.475070000000001"/>
    <n v="0"/>
    <n v="403491.62479999999"/>
    <n v="80698.320000000007"/>
    <n v="0"/>
    <n v="87154.19"/>
    <n v="167852.51"/>
    <s v="TRDIL"/>
    <s v="DILISKELESI"/>
    <n v="792"/>
    <s v="TURQUIA"/>
    <n v="156"/>
    <s v="CHINA"/>
    <n v="20"/>
    <n v="0"/>
    <n v="18"/>
    <n v="57.234699999999997"/>
    <n v="0"/>
    <n v="0"/>
    <n v="1"/>
  </r>
  <r>
    <s v="2023-11-17 00:00:00.000000 UTC"/>
    <x v="0"/>
    <d v="2023-11-15T00:00:00"/>
    <d v="2023-11-28T00:00:00"/>
    <n v="1150"/>
    <s v="ADMINISTRACION PUERTO MULTIMODAL CAUCEDO"/>
    <n v="1"/>
    <n v="22"/>
    <x v="27"/>
    <s v="ALUZINC EN PLANCHA "/>
    <s v="USADO"/>
    <n v="25000"/>
    <s v="Kilogramos"/>
    <n v="30"/>
    <n v="750"/>
    <n v="60.9754"/>
    <n v="14.999948"/>
    <n v="0"/>
    <n v="47064.090199999999"/>
    <n v="9412.82"/>
    <n v="0"/>
    <n v="10165.84"/>
    <n v="19578.66"/>
    <s v="USNYC"/>
    <s v="NEW YORK"/>
    <n v="840"/>
    <s v="ESTADOS UNIDOS (EEUU)"/>
    <n v="156"/>
    <s v="CHINA"/>
    <n v="20"/>
    <n v="0"/>
    <n v="18"/>
    <n v="56.98"/>
    <n v="0"/>
    <n v="0"/>
    <n v="1"/>
  </r>
  <r>
    <s v="2019-07-26 00:00:00.000000 UTC"/>
    <x v="6"/>
    <m/>
    <d v="2019-07-26T00:00:00"/>
    <n v="1150"/>
    <s v="ADMINISTRACION PUERTO MULTIMODAL CAUCEDO"/>
    <n v="1"/>
    <n v="1"/>
    <x v="10"/>
    <s v="CABLE DE BONETE P/AUTO 53630-35100"/>
    <s v="NUEVO"/>
    <n v="6000"/>
    <s v="Kilogramos"/>
    <n v="9.33"/>
    <n v="55.98"/>
    <n v="3.4578000000000002"/>
    <n v="1.1188260000000001"/>
    <n v="0.14076"/>
    <n v="3095.5268999999998"/>
    <n v="619.11"/>
    <n v="0"/>
    <n v="668.63"/>
    <n v="1287.74"/>
    <s v="AEJEA"/>
    <s v="JEBEL ALI"/>
    <n v="784"/>
    <s v="EMIRATOS ARABES UNIDOS"/>
    <n v="156"/>
    <s v="CHINA"/>
    <m/>
    <m/>
    <m/>
    <n v="50.996600000000001"/>
    <n v="0"/>
    <n v="0"/>
    <n v="1"/>
  </r>
  <r>
    <s v="2019-12-12 00:00:00.000000 UTC"/>
    <x v="6"/>
    <m/>
    <d v="2019-12-16T00:00:00"/>
    <n v="1030"/>
    <s v="ADMINISTRACION HAINA ORIENTAL"/>
    <n v="1"/>
    <n v="3"/>
    <x v="17"/>
    <s v="ALAMBRE TEJIDO REDONDO (WOVEN ROUND WIRE COPPER) 2.5MM (COLOR COBRE)"/>
    <s v="NUEVO"/>
    <n v="5000"/>
    <s v="Kilogramos"/>
    <n v="6.47"/>
    <n v="32.35"/>
    <n v="2.6478000000000002"/>
    <n v="0.64700100000000005"/>
    <n v="0"/>
    <n v="1885.6"/>
    <n v="377.12"/>
    <n v="0"/>
    <n v="407.29"/>
    <n v="784.41"/>
    <s v="CNNGB"/>
    <s v="NINGBO"/>
    <n v="156"/>
    <s v="CHINA"/>
    <n v="156"/>
    <s v="CHINA"/>
    <m/>
    <m/>
    <m/>
    <n v="52.899700000000003"/>
    <n v="0"/>
    <n v="1"/>
    <n v="1"/>
  </r>
  <r>
    <s v="2019-07-20 00:00:00.000000 UTC"/>
    <x v="6"/>
    <m/>
    <d v="2019-07-20T00:00:00"/>
    <n v="1030"/>
    <s v="ADMINISTRACION HAINA ORIENTAL"/>
    <n v="1"/>
    <n v="80"/>
    <x v="2"/>
    <s v="BARRA ROSCADA DE ACERO INOXIDABLE, 3/4-10&quot; X 6&quot;."/>
    <s v="NUEVO"/>
    <n v="700000"/>
    <s v="Kilogramos"/>
    <n v="2.65"/>
    <n v="1855"/>
    <n v="60.257640000000002"/>
    <n v="3.339251"/>
    <n v="6.1115399999999998"/>
    <n v="98075.267699999997"/>
    <n v="0"/>
    <n v="0"/>
    <n v="17653.55"/>
    <n v="17653.55"/>
    <s v="KRGJG"/>
    <s v="GIJANG-GUN/BUSAN"/>
    <n v="410"/>
    <s v="COREA DEL SUR"/>
    <n v="156"/>
    <s v="CHINA"/>
    <m/>
    <m/>
    <m/>
    <n v="50.9559"/>
    <n v="0"/>
    <n v="0"/>
    <n v="1"/>
  </r>
  <r>
    <s v="2020-09-09 00:00:00.000000 UTC"/>
    <x v="2"/>
    <m/>
    <d v="2020-09-09T00:00:00"/>
    <n v="1030"/>
    <s v="ADMINISTRACION HAINA ORIENTAL"/>
    <n v="1"/>
    <n v="2"/>
    <x v="11"/>
    <s v="PRODUCTOS LAMINADOS PLANOS ENROLLADOS EN FRIO"/>
    <m/>
    <n v="23810"/>
    <s v="Toneladas Metricas"/>
    <n v="624.80999999999995"/>
    <n v="14876.7261"/>
    <n v="754.746937"/>
    <n v="23.679556999999999"/>
    <n v="70.658941999999996"/>
    <n v="919554.32189999998"/>
    <n v="0"/>
    <n v="0"/>
    <n v="0"/>
    <n v="0"/>
    <s v="BEZEE"/>
    <s v="ZEEBRUGGE"/>
    <n v="56"/>
    <s v="BELGICA"/>
    <n v="156"/>
    <s v="CHINA"/>
    <n v="0"/>
    <n v="0"/>
    <n v="18"/>
    <n v="58.4742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6"/>
    <s v="BOBINAS DE ACERO GALVANIZADO"/>
    <s v="NUEVO"/>
    <n v="68410000"/>
    <s v="Kilogramos"/>
    <n v="0.63300000000000001"/>
    <n v="43303.53"/>
    <n v="3762.5202640000002"/>
    <n v="866.06374000000005"/>
    <n v="0"/>
    <n v="3025949.8514"/>
    <n v="0"/>
    <n v="0"/>
    <n v="544670.97"/>
    <n v="544670.97"/>
    <s v="CNCGU"/>
    <s v="CHANGSHU"/>
    <n v="156"/>
    <s v="CHINA"/>
    <n v="156"/>
    <s v="CHINA"/>
    <n v="0"/>
    <n v="0"/>
    <n v="18"/>
    <n v="63.129800000000003"/>
    <n v="0"/>
    <n v="1"/>
    <n v="1"/>
  </r>
  <r>
    <s v="2022-09-14 00:00:00.000000 UTC"/>
    <x v="5"/>
    <m/>
    <d v="2022-09-14T00:00:00"/>
    <n v="1030"/>
    <s v="ADMINISTRACION HAINA ORIENTAL"/>
    <n v="1"/>
    <n v="10"/>
    <x v="2"/>
    <s v="BARRA CUADRADA DE ACERO INOXIDABLE 1/2 (12.7MM) X 1/2 (12.7MM) X 6100MM X PER00075"/>
    <s v="NUEVO"/>
    <n v="1089000"/>
    <s v="Kilogramos"/>
    <n v="4.0872999999999999"/>
    <n v="4451.0697"/>
    <n v="540.85320000000002"/>
    <n v="19.108644000000002"/>
    <n v="0"/>
    <n v="268544.68540000002"/>
    <n v="0"/>
    <n v="0"/>
    <n v="48338.04"/>
    <n v="48338.04"/>
    <s v="CNGOM"/>
    <s v="GAOMING"/>
    <n v="156"/>
    <s v="CHINA"/>
    <n v="156"/>
    <s v="CHINA"/>
    <n v="0"/>
    <n v="0"/>
    <n v="18"/>
    <n v="53.590600000000002"/>
    <n v="0"/>
    <n v="0"/>
    <n v="1"/>
  </r>
  <r>
    <s v="2022-08-22 00:00:00.000000 UTC"/>
    <x v="5"/>
    <m/>
    <d v="2022-08-22T00:00:00"/>
    <n v="1030"/>
    <s v="ADMINISTRACION HAINA ORIENTAL"/>
    <n v="1"/>
    <n v="13"/>
    <x v="39"/>
    <s v="ANGULAR DE ACERO INOXIDABLE AISI 304 1 1/2 X 1 1/2 X 1/4 X 6100MM"/>
    <s v="NUEVO"/>
    <n v="1180000"/>
    <s v="Kilogramos"/>
    <n v="3.2635999999999998"/>
    <n v="3851.0479999999998"/>
    <n v="514.88322000000005"/>
    <n v="16.712637999999998"/>
    <n v="0"/>
    <n v="234815.3265"/>
    <n v="0"/>
    <n v="0"/>
    <n v="42266.76"/>
    <n v="42266.76"/>
    <s v="CNNKG"/>
    <s v="NANJING"/>
    <n v="156"/>
    <s v="CHINA"/>
    <n v="156"/>
    <s v="CHINA"/>
    <n v="0"/>
    <n v="0"/>
    <n v="18"/>
    <n v="53.578400000000002"/>
    <n v="0"/>
    <n v="0"/>
    <n v="1"/>
  </r>
  <r>
    <s v="2024-01-02 00:00:00.000000 UTC"/>
    <x v="1"/>
    <d v="2024-01-02T00:00:00"/>
    <d v="2024-01-02T00:00:00"/>
    <n v="1030"/>
    <s v="ADMINISTRACION HAINA ORIENTAL"/>
    <n v="1"/>
    <n v="6"/>
    <x v="3"/>
    <s v="SIMPLEMENTE LAMINADOS EN FRIO"/>
    <s v="NUEVO"/>
    <n v="2870000"/>
    <s v="Kilogramos"/>
    <n v="2.395"/>
    <n v="6873.65"/>
    <n v="295.72941400000002"/>
    <n v="18.901862000000001"/>
    <n v="0"/>
    <n v="418764.35600000003"/>
    <n v="0"/>
    <n v="0"/>
    <n v="75377.58"/>
    <n v="75377.58"/>
    <s v="CNSHK"/>
    <s v="SHEKOU"/>
    <n v="156"/>
    <s v="CHINA"/>
    <n v="156"/>
    <s v="CHINA"/>
    <n v="0"/>
    <n v="0"/>
    <n v="18"/>
    <n v="58.256500000000003"/>
    <n v="0"/>
    <n v="0"/>
    <n v="1"/>
  </r>
  <r>
    <s v="2025-04-15 00:00:00.000000 UTC"/>
    <x v="3"/>
    <d v="2025-04-14T00:00:00"/>
    <d v="2025-04-15T00:00:00"/>
    <n v="1030"/>
    <s v="ADMINISTRACION HAINA ORIENTAL"/>
    <n v="1"/>
    <n v="10"/>
    <x v="2"/>
    <s v="BARRA REDONDA DE ACERO INOXIDABLE"/>
    <s v="NUEVO"/>
    <n v="581000"/>
    <s v="Kilogramos"/>
    <n v="2.3620999999999999"/>
    <n v="1372.3801000000001"/>
    <n v="65.580280000000002"/>
    <n v="2.5642209999999999"/>
    <n v="14.716993"/>
    <n v="88657.348100000003"/>
    <n v="0"/>
    <n v="0"/>
    <n v="15958.35"/>
    <n v="15958.35"/>
    <s v="DKAAB"/>
    <s v="AABENRAA"/>
    <n v="208"/>
    <s v="DINAMARCA"/>
    <n v="156"/>
    <s v="CHINA"/>
    <n v="0"/>
    <n v="0"/>
    <n v="18"/>
    <n v="60.922600000000003"/>
    <n v="0"/>
    <n v="0"/>
    <n v="1"/>
  </r>
  <r>
    <s v="2022-01-07 00:00:00.000000 UTC"/>
    <x v="5"/>
    <m/>
    <d v="2022-01-07T00:00:00"/>
    <n v="1150"/>
    <s v="ADMINISTRACION PUERTO MULTIMODAL CAUCEDO"/>
    <n v="1"/>
    <n v="11"/>
    <x v="64"/>
    <s v="PRODUCTOS LAMINADOS PLANOS SIN ENROLLAR EN FRIO"/>
    <s v="NUEVO"/>
    <n v="7758000"/>
    <s v="Kilogramos"/>
    <n v="1.9878"/>
    <n v="15421.3524"/>
    <n v="1014.93"/>
    <n v="17.002687000000002"/>
    <n v="0"/>
    <n v="950006.86499999999"/>
    <n v="0"/>
    <n v="0"/>
    <n v="171001.24"/>
    <n v="171001.24"/>
    <s v="ITSPE"/>
    <s v="LA SPEZIA"/>
    <n v="380"/>
    <s v="ITALIA"/>
    <n v="156"/>
    <s v="CHINA"/>
    <n v="0"/>
    <n v="0"/>
    <n v="18"/>
    <n v="57.739600000000003"/>
    <n v="0"/>
    <n v="0"/>
    <n v="1"/>
  </r>
  <r>
    <s v="2022-12-14 00:00:00.000000 UTC"/>
    <x v="5"/>
    <m/>
    <d v="2022-12-14T00:00:00"/>
    <n v="1030"/>
    <s v="ADMINISTRACION HAINA ORIENTAL"/>
    <n v="1"/>
    <n v="1"/>
    <x v="3"/>
    <s v="LAMINA DE ACERO INOXIDABLE 1.5MM X 48 X 96"/>
    <s v="NUEVO"/>
    <n v="6656000"/>
    <s v="Kilogramos"/>
    <n v="2.91"/>
    <n v="19368.96"/>
    <n v="1774.4280000000001"/>
    <n v="80.935103999999995"/>
    <n v="0"/>
    <n v="1175680.9336999999"/>
    <n v="0"/>
    <n v="0"/>
    <n v="211622.57"/>
    <n v="211622.57"/>
    <s v="TWTXG"/>
    <s v="TAICHUNG"/>
    <n v="158"/>
    <s v="TAIWAN"/>
    <n v="156"/>
    <s v="CHINA"/>
    <n v="0"/>
    <n v="0"/>
    <n v="18"/>
    <n v="55.393099999999997"/>
    <n v="0"/>
    <n v="1"/>
    <n v="1"/>
  </r>
  <r>
    <s v="2025-06-24 00:00:00.000000 UTC"/>
    <x v="3"/>
    <d v="2025-06-21T00:00:00"/>
    <d v="2025-06-24T00:00:00"/>
    <n v="1150"/>
    <s v="ADMINISTRACION PUERTO MULTIMODAL CAUCEDO"/>
    <n v="1"/>
    <n v="1"/>
    <x v="44"/>
    <s v="LAMINAS HR HOT ROLLED STEEL IN SHEET"/>
    <s v="NUEVO"/>
    <n v="5659550"/>
    <s v="Kilogramos"/>
    <n v="0.14199999999999999"/>
    <n v="803.65610000000004"/>
    <n v="312.93599999999998"/>
    <n v="16.076564999999999"/>
    <n v="0"/>
    <n v="67728.013000000006"/>
    <n v="2031.84"/>
    <n v="0"/>
    <n v="12556.77"/>
    <n v="14588.61"/>
    <s v="CNXMN"/>
    <s v="XIAMEN"/>
    <n v="156"/>
    <s v="CHINA"/>
    <n v="156"/>
    <s v="CHINA"/>
    <n v="3"/>
    <n v="0"/>
    <n v="18"/>
    <n v="59.795200000000001"/>
    <n v="0"/>
    <n v="0"/>
    <n v="1"/>
  </r>
  <r>
    <s v="2021-05-02 00:00:00.000000 UTC"/>
    <x v="4"/>
    <d v="2021-05-03T00:00:00"/>
    <d v="2021-05-10T00:00:00"/>
    <n v="1030"/>
    <s v="ADMINISTRACION HAINA ORIENTAL"/>
    <n v="1"/>
    <n v="2"/>
    <x v="23"/>
    <s v="PRODUCTOS LAMINADOS PLANOS ENROLLADOS EN FRIO"/>
    <s v="NUEVO"/>
    <n v="418440000"/>
    <s v="Kilogramos"/>
    <n v="0.67200000000000004"/>
    <n v="281191.67999999999"/>
    <n v="26467.946295999998"/>
    <n v="5623.8139090000004"/>
    <n v="0"/>
    <n v="17866160.121199999"/>
    <n v="0"/>
    <n v="0"/>
    <n v="0"/>
    <n v="0"/>
    <s v="CNCGU"/>
    <s v="CHANGSHU"/>
    <n v="156"/>
    <s v="CHINA"/>
    <n v="156"/>
    <s v="CHINA"/>
    <n v="8"/>
    <n v="0"/>
    <n v="18"/>
    <n v="57.028700000000001"/>
    <n v="0"/>
    <n v="0"/>
    <n v="1"/>
  </r>
  <r>
    <s v="2021-01-19 00:00:00.000000 UTC"/>
    <x v="4"/>
    <m/>
    <d v="2021-01-19T00:00:00"/>
    <n v="1150"/>
    <s v="ADMINISTRACION PUERTO MULTIMODAL CAUCEDO"/>
    <n v="1"/>
    <n v="3"/>
    <x v="47"/>
    <s v="PRODUCTOS LAMINADOS PLANOS SIN ENROLLAR EN CALIENTE"/>
    <s v="NUEVO"/>
    <n v="2371190"/>
    <s v="Kilogramos"/>
    <n v="0.1676"/>
    <n v="397.41144400000002"/>
    <n v="489.28500000000003"/>
    <n v="7.947063"/>
    <n v="0"/>
    <n v="52154.802600000003"/>
    <n v="4172.38"/>
    <n v="0"/>
    <n v="10138.89"/>
    <n v="14311.27"/>
    <s v="CNTJG"/>
    <s v="TAIJIANG"/>
    <n v="156"/>
    <s v="CHINA"/>
    <n v="156"/>
    <s v="CHINA"/>
    <n v="8"/>
    <n v="0"/>
    <n v="18"/>
    <n v="58.2958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2"/>
    <x v="15"/>
    <s v="PRODUCTOS LAMINADOS CHAPADO O REVESTIDO CROMO ENROLLADOS EN CALIENTE DE 0.18 M X 835 MM"/>
    <s v="NUEVO"/>
    <n v="41504000"/>
    <s v="Kilogramos"/>
    <n v="0.98040000000000005"/>
    <n v="40690.5216"/>
    <n v="8536.2525000000005"/>
    <n v="75.888959"/>
    <n v="0"/>
    <n v="3110413.8798000002"/>
    <n v="0"/>
    <n v="0"/>
    <n v="302332.23"/>
    <n v="302332.23"/>
    <s v="CNXMN"/>
    <s v="XIAMEN"/>
    <n v="156"/>
    <s v="CHINA"/>
    <n v="156"/>
    <s v="CHINA"/>
    <n v="8"/>
    <n v="0"/>
    <n v="18"/>
    <n v="63.0880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6"/>
    <x v="24"/>
    <s v="PERFILES EN I"/>
    <s v="NUEVO"/>
    <n v="29540000"/>
    <s v="Kilogramos"/>
    <n v="0.56189999999999996"/>
    <n v="16598.526000000002"/>
    <n v="1565.554562"/>
    <n v="45.652430000000003"/>
    <n v="0"/>
    <n v="1149576.0345999999"/>
    <n v="160940.64000000001"/>
    <n v="0"/>
    <n v="235894.21"/>
    <n v="396834.85"/>
    <s v="CNCGU"/>
    <s v="CHANGSHU"/>
    <n v="156"/>
    <s v="CHINA"/>
    <n v="156"/>
    <s v="CHINA"/>
    <n v="14"/>
    <n v="0"/>
    <n v="18"/>
    <n v="63.129800000000003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4"/>
    <x v="16"/>
    <s v="BARRA DE ACERO COLD ROLLED"/>
    <s v="NUEVO"/>
    <n v="2740000"/>
    <s v="Kilogramos"/>
    <n v="1.0911999999999999"/>
    <n v="2989.8879999999999"/>
    <n v="313.78238599999997"/>
    <n v="7.0766"/>
    <n v="0"/>
    <n v="194722.12239999999"/>
    <n v="38944.42"/>
    <n v="0"/>
    <n v="42059.98"/>
    <n v="81004.399999999994"/>
    <s v="CNDLC"/>
    <s v="DALIAN"/>
    <n v="156"/>
    <s v="CHINA"/>
    <n v="156"/>
    <s v="CHINA"/>
    <n v="20"/>
    <n v="0"/>
    <n v="18"/>
    <n v="58.815199999999997"/>
    <n v="0"/>
    <n v="0"/>
    <n v="1"/>
  </r>
  <r>
    <s v="2024-12-20 00:00:00.000000 UTC"/>
    <x v="1"/>
    <d v="2024-12-19T00:00:00"/>
    <d v="2024-12-20T00:00:00"/>
    <n v="1150"/>
    <s v="ADMINISTRACION PUERTO MULTIMODAL CAUCEDO"/>
    <n v="11"/>
    <n v="16"/>
    <x v="17"/>
    <s v="ALAMBRE"/>
    <s v="NUEVO"/>
    <n v="6200000"/>
    <s v="Kilogramos"/>
    <n v="2.0194000000000001"/>
    <n v="12520.28"/>
    <n v="272.71243199999998"/>
    <n v="250.40113099999999"/>
    <n v="0"/>
    <n v="799099.9669"/>
    <n v="159819.99"/>
    <n v="0"/>
    <n v="172605.59"/>
    <n v="332425.58"/>
    <s v="HKHKG"/>
    <s v="HONG KONG"/>
    <n v="344"/>
    <s v="HONG KONG"/>
    <n v="156"/>
    <s v="CHINA"/>
    <n v="20"/>
    <n v="0"/>
    <n v="18"/>
    <n v="61.264699999999998"/>
    <n v="0"/>
    <n v="1"/>
    <n v="1"/>
  </r>
  <r>
    <s v="2021-01-07 00:00:00.000000 UTC"/>
    <x v="4"/>
    <m/>
    <d v="2021-01-07T00:00:00"/>
    <n v="1010"/>
    <s v="ADMINISTRACION SANTO DOMINGO"/>
    <n v="1"/>
    <n v="2"/>
    <x v="30"/>
    <s v="ALAMBRE"/>
    <s v="NUEVO"/>
    <n v="30000"/>
    <s v="Kilogramos"/>
    <n v="3.5"/>
    <n v="105"/>
    <n v="35.268479999999997"/>
    <n v="2.0999110000000001"/>
    <n v="0"/>
    <n v="8315.4799000000003"/>
    <n v="1663.1"/>
    <n v="0"/>
    <n v="1796.14"/>
    <n v="3459.24"/>
    <s v="USNYC"/>
    <s v="NEW YORK"/>
    <n v="840"/>
    <s v="ESTADOS UNIDOS (EEUU)"/>
    <n v="156"/>
    <s v="CHINA"/>
    <n v="20"/>
    <n v="0"/>
    <n v="18"/>
    <n v="58.408099999999997"/>
    <n v="0"/>
    <n v="0"/>
    <n v="1"/>
  </r>
  <r>
    <s v="2021-05-03 00:00:00.000000 UTC"/>
    <x v="4"/>
    <d v="2021-05-03T00:00:00"/>
    <d v="2021-05-03T00:00:00"/>
    <n v="1030"/>
    <s v="ADMINISTRACION HAINA ORIENTAL"/>
    <n v="1"/>
    <n v="5"/>
    <x v="11"/>
    <s v="BOBINA GALVANIZADA 1.5 MM"/>
    <s v="NUEVO"/>
    <n v="894380"/>
    <s v="Toneladas Metricas"/>
    <n v="652.69410000000005"/>
    <n v="583756.54915800004"/>
    <n v="27108.438356999999"/>
    <n v="921.18413099999998"/>
    <n v="0"/>
    <n v="34901666.991499998"/>
    <n v="0"/>
    <n v="0"/>
    <n v="3141150.03"/>
    <n v="3141150.03"/>
    <s v="CNCGU"/>
    <s v="CHANGSHU"/>
    <n v="156"/>
    <s v="CHINA"/>
    <n v="156"/>
    <s v="CHINA"/>
    <n v="0"/>
    <n v="0"/>
    <n v="18"/>
    <n v="57.0488"/>
    <n v="0"/>
    <n v="0"/>
    <n v="1"/>
  </r>
  <r>
    <s v="2021-06-28 00:00:00.000000 UTC"/>
    <x v="4"/>
    <d v="2021-06-28T00:00:00"/>
    <d v="2021-06-28T00:00:00"/>
    <n v="1030"/>
    <s v="ADMINISTRACION HAINA ORIENTAL"/>
    <n v="1"/>
    <n v="7"/>
    <x v="53"/>
    <s v="PRODUCTOS LAMINADOS PLANOS ENROLLADOS EN FRIO"/>
    <s v="NUEVO"/>
    <n v="300252000"/>
    <s v="Kilogramos"/>
    <n v="0.76600000000000001"/>
    <n v="229993.03200000001"/>
    <n v="14994.162048"/>
    <n v="4599.8156200000003"/>
    <n v="0"/>
    <n v="14258525.9792"/>
    <n v="0"/>
    <n v="0"/>
    <n v="2566534.6800000002"/>
    <n v="2566534.6800000002"/>
    <s v="CNLYG"/>
    <s v="LIANYUNGANG"/>
    <n v="156"/>
    <s v="CHINA"/>
    <n v="156"/>
    <s v="CHINA"/>
    <n v="0"/>
    <n v="0"/>
    <n v="18"/>
    <n v="57.128399999999999"/>
    <n v="0"/>
    <n v="0"/>
    <n v="1"/>
  </r>
  <r>
    <s v="2022-12-29 00:00:00.000000 UTC"/>
    <x v="5"/>
    <m/>
    <d v="2022-12-29T00:00:00"/>
    <n v="1150"/>
    <s v="ADMINISTRACION PUERTO MULTIMODAL CAUCEDO"/>
    <n v="1"/>
    <n v="19"/>
    <x v="106"/>
    <s v="PLANCHA DE ACERO 1500*2700*9.52mm TRATADA"/>
    <s v="NUEVO"/>
    <n v="302660"/>
    <s v="Kilogramos"/>
    <n v="5.1219999999999999"/>
    <n v="1550.22452"/>
    <n v="211.7962"/>
    <n v="31.003746"/>
    <n v="88.909908999999999"/>
    <n v="105931.7625"/>
    <n v="3177.95"/>
    <n v="0"/>
    <n v="19639.75"/>
    <n v="22817.7"/>
    <s v="CNNGB"/>
    <s v="NINGBO"/>
    <n v="156"/>
    <s v="CHINA"/>
    <n v="156"/>
    <s v="CHINA"/>
    <n v="3"/>
    <n v="0"/>
    <n v="18"/>
    <n v="56.288600000000002"/>
    <n v="0"/>
    <n v="1"/>
    <n v="1"/>
  </r>
  <r>
    <s v="2020-07-29 00:00:00.000000 UTC"/>
    <x v="2"/>
    <m/>
    <d v="2020-07-29T00:00:00"/>
    <n v="2050"/>
    <s v="AEROPUERTO INTERNACIONAL  JOSE FRANCISCO PEÃ‘A GOMEZ"/>
    <n v="1"/>
    <n v="1"/>
    <x v="73"/>
    <s v="PRODUCTOS LAMINADOS PLANOS SIN ENROLLAR EN CALIENTE"/>
    <m/>
    <n v="2000"/>
    <s v="Kilogramos"/>
    <n v="85.5"/>
    <n v="171"/>
    <n v="21.926662"/>
    <n v="3.4199890000000002"/>
    <n v="0"/>
    <n v="11472.441699999999"/>
    <n v="344.17"/>
    <n v="0"/>
    <n v="2126.9899999999998"/>
    <n v="2471.16"/>
    <s v="USOMQ"/>
    <s v="MEMPHIS"/>
    <n v="840"/>
    <s v="ESTADOS UNIDOS (EEUU)"/>
    <n v="156"/>
    <s v="CHINA"/>
    <n v="3"/>
    <n v="0"/>
    <n v="18"/>
    <n v="58.429499999999997"/>
    <n v="0"/>
    <n v="0"/>
    <n v="1"/>
  </r>
  <r>
    <s v="2023-11-24 00:00:00.000000 UTC"/>
    <x v="0"/>
    <d v="2023-11-20T00:00:00"/>
    <d v="2023-11-24T00:00:00"/>
    <n v="1150"/>
    <s v="ADMINISTRACION PUERTO MULTIMODAL CAUCEDO"/>
    <n v="1"/>
    <n v="1"/>
    <x v="25"/>
    <s v="PERFILES EN H"/>
    <s v="NUEVO"/>
    <n v="10000"/>
    <s v="Toneladas Metricas"/>
    <n v="565"/>
    <n v="5650"/>
    <n v="926.78349000000003"/>
    <n v="112.999729"/>
    <n v="0"/>
    <n v="381707.1312"/>
    <n v="53439"/>
    <n v="0"/>
    <n v="78326.3"/>
    <n v="131765.29999999999"/>
    <s v="CNQIN"/>
    <s v="QINGXI"/>
    <n v="156"/>
    <s v="CHINA"/>
    <n v="156"/>
    <s v="CHINA"/>
    <n v="14"/>
    <n v="0"/>
    <n v="18"/>
    <n v="57.0581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9"/>
    <x v="24"/>
    <s v="PERFILES EN I"/>
    <s v="NUEVO"/>
    <n v="36312000"/>
    <s v="Kilogramos"/>
    <n v="0.64600000000000002"/>
    <n v="23457.552"/>
    <n v="2541.8014119999998"/>
    <n v="42.898324000000002"/>
    <n v="9.3999999999999994E-5"/>
    <n v="1586249.6555000001"/>
    <n v="222074.95"/>
    <n v="0"/>
    <n v="325498.43"/>
    <n v="547573.38"/>
    <s v="CNZJG"/>
    <s v="ZHANGJIAGANG"/>
    <n v="156"/>
    <s v="CHINA"/>
    <n v="156"/>
    <s v="CHINA"/>
    <n v="14"/>
    <n v="0"/>
    <n v="18"/>
    <n v="60.910600000000002"/>
    <n v="0"/>
    <n v="1"/>
    <n v="1"/>
  </r>
  <r>
    <s v="2023-12-29 00:00:00.000000 UTC"/>
    <x v="0"/>
    <d v="2023-12-26T00:00:00"/>
    <d v="2023-12-29T00:00:00"/>
    <n v="1150"/>
    <s v="ADMINISTRACION PUERTO MULTIMODAL CAUCEDO"/>
    <n v="11"/>
    <n v="22"/>
    <x v="17"/>
    <s v="ALAMBRE"/>
    <s v="NUEVO"/>
    <n v="54000"/>
    <s v="Kilogramos"/>
    <n v="75.31"/>
    <n v="4066.74"/>
    <n v="178.94110000000001"/>
    <n v="4.0034280000000004"/>
    <n v="33.756177000000001"/>
    <n v="249571.84"/>
    <n v="49914.37"/>
    <n v="0"/>
    <n v="53907.519999999997"/>
    <n v="103821.89"/>
    <s v="CNXMN"/>
    <s v="XIAMEN"/>
    <n v="156"/>
    <s v="CHINA"/>
    <n v="156"/>
    <s v="CHINA"/>
    <n v="20"/>
    <n v="0"/>
    <n v="18"/>
    <n v="58.264299999999999"/>
    <n v="0"/>
    <n v="1"/>
    <n v="1"/>
  </r>
  <r>
    <s v="2019-11-26 00:00:00.000000 UTC"/>
    <x v="6"/>
    <m/>
    <d v="2019-11-27T00:00:00"/>
    <n v="1150"/>
    <s v="ADMINISTRACION PUERTO MULTIMODAL CAUCEDO"/>
    <n v="1"/>
    <n v="16"/>
    <x v="16"/>
    <s v="BARRAS DE EJES DE ACERO (ROUND BAR)(4)(2 PCS)"/>
    <s v="NUEVO"/>
    <n v="747000"/>
    <s v="Kilogramos"/>
    <n v="1.2307999999999999"/>
    <n v="919.4076"/>
    <n v="91.523600000000002"/>
    <n v="2.0262669999999998"/>
    <n v="0"/>
    <n v="53567.9784"/>
    <n v="9642.2401000000009"/>
    <n v="0"/>
    <n v="11570.63"/>
    <n v="21212.8701"/>
    <s v="CNDLC"/>
    <s v="DALIAN"/>
    <n v="156"/>
    <s v="CHINA"/>
    <n v="156"/>
    <s v="CHINA"/>
    <m/>
    <m/>
    <m/>
    <n v="52.8827"/>
    <n v="0"/>
    <n v="0"/>
    <n v="1"/>
  </r>
  <r>
    <s v="2021-05-02 00:00:00.000000 UTC"/>
    <x v="4"/>
    <d v="2021-05-03T00:00:00"/>
    <d v="2021-05-10T00:00:00"/>
    <n v="1030"/>
    <s v="ADMINISTRACION HAINA ORIENTAL"/>
    <n v="1"/>
    <n v="6"/>
    <x v="4"/>
    <s v="PRODUCTOS LAMINADOS PLANOS ENROLLADOS EN FRIO"/>
    <s v="NUEVO"/>
    <n v="247005000"/>
    <s v="Kilogramos"/>
    <n v="0.62239999999999995"/>
    <n v="153735.91200000001"/>
    <n v="14470.811987999999"/>
    <n v="3074.706017"/>
    <n v="0"/>
    <n v="9767952.7374000009"/>
    <n v="0"/>
    <n v="0"/>
    <n v="0"/>
    <n v="0"/>
    <s v="CNCGU"/>
    <s v="CHANGSHU"/>
    <n v="156"/>
    <s v="CHINA"/>
    <n v="156"/>
    <s v="CHINA"/>
    <n v="0"/>
    <n v="0"/>
    <n v="18"/>
    <n v="57.028700000000001"/>
    <n v="0"/>
    <n v="0"/>
    <n v="1"/>
  </r>
  <r>
    <s v="2021-05-04 00:00:00.000000 UTC"/>
    <x v="4"/>
    <d v="2021-05-03T00:00:00"/>
    <d v="2021-05-04T00:00:00"/>
    <n v="1030"/>
    <s v="ADMINISTRACION HAINA ORIENTAL"/>
    <n v="1"/>
    <n v="2"/>
    <x v="0"/>
    <s v="BOBINA"/>
    <s v="NUEVO"/>
    <n v="21912000"/>
    <s v="Kilogramos"/>
    <n v="0.78480000000000005"/>
    <n v="17196.5376"/>
    <n v="1084.687672"/>
    <n v="343.93354799999997"/>
    <n v="0"/>
    <n v="1061665.0989999999"/>
    <n v="0"/>
    <n v="0"/>
    <n v="95549.86"/>
    <n v="95549.86"/>
    <s v="CNCGU"/>
    <s v="CHANGSHU"/>
    <n v="156"/>
    <s v="CHINA"/>
    <n v="156"/>
    <s v="CHINA"/>
    <n v="0"/>
    <n v="0"/>
    <n v="18"/>
    <n v="57.0017"/>
    <n v="0"/>
    <n v="0"/>
    <n v="1"/>
  </r>
  <r>
    <s v="2022-04-12 00:00:00.000000 UTC"/>
    <x v="5"/>
    <d v="2022-04-10T00:00:00"/>
    <d v="2022-04-12T00:00:00"/>
    <n v="1030"/>
    <s v="ADMINISTRACION HAINA ORIENTAL"/>
    <n v="1"/>
    <n v="2"/>
    <x v="53"/>
    <s v="ROLLOS LAMINADOS EN FRIO COLOR AZUL Y BORDE REDONDO 45x1.2mm"/>
    <s v="NUEVO"/>
    <n v="3538000"/>
    <s v="Kilogramos"/>
    <n v="1.69"/>
    <n v="5979.22"/>
    <n v="1851.7248"/>
    <n v="119.583803"/>
    <n v="0"/>
    <n v="438738.46779999998"/>
    <n v="0"/>
    <n v="0"/>
    <n v="78972.92"/>
    <n v="78972.92"/>
    <s v="CNKHN"/>
    <s v="NANCHANG"/>
    <n v="156"/>
    <s v="CHINA"/>
    <n v="156"/>
    <s v="CHINA"/>
    <n v="0"/>
    <n v="0"/>
    <n v="18"/>
    <n v="55.183500000000002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5"/>
    <x v="12"/>
    <s v="TOLA A/IC  4X8 C- 24 0.6MM"/>
    <s v="NUEVO"/>
    <n v="2573620"/>
    <s v="Kilogramos"/>
    <n v="1.6428"/>
    <n v="4227.9429360000004"/>
    <n v="264.05925000000002"/>
    <n v="4.6300800000000004"/>
    <n v="103.84329"/>
    <n v="272712.73930000002"/>
    <n v="0"/>
    <n v="0"/>
    <n v="49088.29"/>
    <n v="49088.29"/>
    <s v="CNSHK"/>
    <s v="SHEKOU"/>
    <n v="156"/>
    <s v="CHINA"/>
    <n v="156"/>
    <s v="CHINA"/>
    <n v="0"/>
    <n v="0"/>
    <n v="18"/>
    <n v="59.279200000000003"/>
    <n v="0"/>
    <n v="0"/>
    <n v="1"/>
  </r>
  <r>
    <s v="2023-08-09 00:00:00.000000 UTC"/>
    <x v="0"/>
    <d v="2023-08-09T00:00:00"/>
    <d v="2023-08-09T00:00:00"/>
    <n v="1150"/>
    <s v="ADMINISTRACION PUERTO MULTIMODAL CAUCEDO"/>
    <n v="1"/>
    <n v="1"/>
    <x v="5"/>
    <s v="FLEJE GALVANIZADO 60&quot;"/>
    <s v="NUEVO"/>
    <n v="11042000"/>
    <s v="Kilogramos"/>
    <n v="1.1299999999999999"/>
    <n v="12477.46"/>
    <n v="1214.5023000000001"/>
    <n v="18.851976000000001"/>
    <n v="0"/>
    <n v="777371.64569999999"/>
    <n v="0"/>
    <n v="0"/>
    <n v="139926.9"/>
    <n v="139926.9"/>
    <s v="CNSHK"/>
    <s v="SHEKOU"/>
    <n v="156"/>
    <s v="CHINA"/>
    <n v="156"/>
    <s v="CHINA"/>
    <n v="0"/>
    <n v="0"/>
    <n v="18"/>
    <n v="56.697699999999998"/>
    <n v="0"/>
    <n v="0"/>
    <n v="1"/>
  </r>
  <r>
    <s v="2022-12-10 00:00:00.000000 UTC"/>
    <x v="5"/>
    <m/>
    <d v="2022-12-10T00:00:00"/>
    <n v="1150"/>
    <s v="ADMINISTRACION PUERTO MULTIMODAL CAUCEDO"/>
    <n v="1"/>
    <n v="1"/>
    <x v="72"/>
    <s v="BOBINA DE ALAMBRES 1/4"/>
    <s v="NUEVO"/>
    <n v="321900"/>
    <s v="Kilogramos"/>
    <n v="3.6438999999999999"/>
    <n v="1172.9714100000001"/>
    <n v="812.71574999999996"/>
    <n v="23.459344000000002"/>
    <n v="0"/>
    <n v="110974.34450000001"/>
    <n v="0"/>
    <n v="0"/>
    <n v="19975.38"/>
    <n v="19975.38"/>
    <s v="CNYTN"/>
    <s v="YANTIAN"/>
    <n v="156"/>
    <s v="CHINA"/>
    <n v="156"/>
    <s v="CHINA"/>
    <n v="0"/>
    <n v="0"/>
    <n v="18"/>
    <n v="55.234499999999997"/>
    <n v="0"/>
    <n v="1"/>
    <n v="1"/>
  </r>
  <r>
    <s v="2021-10-28 00:00:00.000000 UTC"/>
    <x v="4"/>
    <m/>
    <d v="2021-10-28T00:00:00"/>
    <n v="1150"/>
    <s v="ADMINISTRACION PUERTO MULTIMODAL CAUCEDO"/>
    <n v="1"/>
    <n v="6"/>
    <x v="5"/>
    <s v="PRODUCTOS LAMINADOS PLANOS SIN ENROLLAR EN FRIO"/>
    <s v="NUEVO"/>
    <n v="476000"/>
    <s v="Kilogramos"/>
    <n v="1.86"/>
    <n v="885.36"/>
    <n v="281.62791600000003"/>
    <n v="1.2071400000000001"/>
    <n v="0"/>
    <n v="66092.656400000007"/>
    <n v="0"/>
    <n v="0"/>
    <n v="11896.68"/>
    <n v="11896.68"/>
    <s v="CNZUH"/>
    <s v="ZHUHAI"/>
    <n v="156"/>
    <s v="CHINA"/>
    <n v="156"/>
    <s v="CHINA"/>
    <n v="0"/>
    <n v="0"/>
    <n v="18"/>
    <n v="56.575499999999998"/>
    <n v="0"/>
    <n v="0"/>
    <n v="1"/>
  </r>
  <r>
    <s v="2025-02-14 00:00:00.000000 UTC"/>
    <x v="3"/>
    <d v="2025-02-17T00:00:00"/>
    <d v="2025-02-14T00:00:00"/>
    <n v="1030"/>
    <s v="ADMINISTRACION HAINA ORIENTAL"/>
    <n v="1"/>
    <n v="10"/>
    <x v="44"/>
    <s v="PLACA DE ACERO PARA LA NUEVA FABRICA DE CEMENTO"/>
    <s v="NUEVO"/>
    <n v="212666800"/>
    <s v="Kilogramos"/>
    <n v="0.8276"/>
    <n v="176003.04368"/>
    <n v="27281.24"/>
    <n v="880.04"/>
    <n v="0"/>
    <n v="12709826.6483"/>
    <n v="381294.8"/>
    <n v="0"/>
    <n v="2356401.86"/>
    <n v="2737696.66"/>
    <s v="CNCZX"/>
    <s v="CHANGZHOU"/>
    <n v="156"/>
    <s v="CHINA"/>
    <n v="156"/>
    <s v="CHINA"/>
    <n v="3"/>
    <n v="0"/>
    <n v="18"/>
    <n v="62.2528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24"/>
    <s v="PERFIL EN I 18X35X30"/>
    <s v="NUEVO"/>
    <n v="154375000"/>
    <s v="Kilogramos"/>
    <n v="0.59"/>
    <n v="91081.25"/>
    <n v="9262.4834310000006"/>
    <n v="260.49150200000003"/>
    <n v="0"/>
    <n v="6391046.4609000003"/>
    <n v="894746.5"/>
    <n v="0"/>
    <n v="1311442.73"/>
    <n v="2206189.23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3"/>
    <x v="76"/>
    <s v="PLANCHUELA HIERRO 1/4&quot; X 1 1/2&quot; X 20' 25.22LB A-36"/>
    <s v="NUEVO"/>
    <n v="15246000"/>
    <s v="Kilogramos"/>
    <n v="0.57330000000000003"/>
    <n v="8740.5318000000007"/>
    <n v="838.52521999999999"/>
    <n v="21.073522000000001"/>
    <n v="0"/>
    <n v="604102.62950000004"/>
    <n v="120820.53"/>
    <n v="0"/>
    <n v="130486.17"/>
    <n v="251306.7"/>
    <s v="CNCGU"/>
    <s v="CHANGSHU"/>
    <n v="156"/>
    <s v="CHINA"/>
    <n v="156"/>
    <s v="CHINA"/>
    <n v="20"/>
    <n v="0"/>
    <n v="18"/>
    <n v="62.926400000000001"/>
    <n v="0"/>
    <n v="1"/>
    <n v="1"/>
  </r>
  <r>
    <s v="2019-06-11 00:00:00.000000 UTC"/>
    <x v="6"/>
    <m/>
    <d v="2019-06-14T00:00:00"/>
    <n v="1150"/>
    <s v="ADMINISTRACION PUERTO MULTIMODAL CAUCEDO"/>
    <n v="1"/>
    <n v="9"/>
    <x v="77"/>
    <s v="ARAME MIG 0,8MM CARRETEL 5KG VON CD REF 7432008005"/>
    <s v="NUEVO"/>
    <n v="25000"/>
    <s v="Kilogramos"/>
    <n v="2.2599999999999998"/>
    <n v="56.5"/>
    <n v="0.85487999999999997"/>
    <n v="0.12673999999999999"/>
    <n v="0"/>
    <n v="2912.1923000000002"/>
    <n v="87.37"/>
    <n v="0"/>
    <n v="539.91999999999996"/>
    <n v="627.29"/>
    <s v="BRPNG"/>
    <s v="PARANAGUÃ"/>
    <n v="76"/>
    <s v="BRASIL"/>
    <n v="156"/>
    <s v="CHINA"/>
    <m/>
    <m/>
    <m/>
    <n v="50.662999999999997"/>
    <n v="0"/>
    <n v="0"/>
    <n v="1"/>
  </r>
  <r>
    <s v="2019-05-14 00:00:00.000000 UTC"/>
    <x v="6"/>
    <m/>
    <d v="2019-05-14T00:00:00"/>
    <n v="1030"/>
    <s v="ADMINISTRACION HAINA ORIENTAL"/>
    <n v="1"/>
    <n v="4"/>
    <x v="2"/>
    <s v="BARRAS DE ACERO INOXIDABLE 2 1/2pulg."/>
    <s v="NUEVO"/>
    <n v="2530000"/>
    <s v="Kilogramos"/>
    <n v="1.0449999999999999"/>
    <n v="2643.85"/>
    <n v="289.120589"/>
    <n v="52.876541000000003"/>
    <n v="0"/>
    <n v="150971.08720000001"/>
    <n v="0"/>
    <n v="0"/>
    <n v="27174.799999999999"/>
    <n v="27174.799999999999"/>
    <s v="KRGJG"/>
    <s v="GIJANG-GUN/BUSAN"/>
    <n v="410"/>
    <s v="COREA DEL SUR"/>
    <n v="156"/>
    <s v="CHINA"/>
    <m/>
    <m/>
    <m/>
    <n v="50.562199999999997"/>
    <n v="0"/>
    <n v="0"/>
    <n v="1"/>
  </r>
  <r>
    <s v="2019-05-22 00:00:00.000000 UTC"/>
    <x v="6"/>
    <m/>
    <d v="2019-05-22T00:00:00"/>
    <n v="1030"/>
    <s v="ADMINISTRACION HAINA ORIENTAL"/>
    <n v="1"/>
    <n v="15"/>
    <x v="20"/>
    <s v="TOLAS PERFORADAS DE ACERO INOXIDABLE, 1/2&quot; X GA-19 X 4' X 8'. 10 PCS"/>
    <s v="NUEVO"/>
    <n v="84000"/>
    <s v="Kilogramos"/>
    <n v="6.5476000000000001"/>
    <n v="549.99839999999995"/>
    <n v="13.179288"/>
    <n v="0.98219699999999999"/>
    <n v="0"/>
    <n v="28528.7595"/>
    <n v="0"/>
    <n v="0"/>
    <n v="5135.18"/>
    <n v="5135.18"/>
    <s v="KRGJG"/>
    <s v="GIJANG-GUN/BUSAN"/>
    <n v="410"/>
    <s v="COREA DEL SUR"/>
    <n v="156"/>
    <s v="CHINA"/>
    <m/>
    <m/>
    <m/>
    <n v="50.5685"/>
    <n v="0"/>
    <n v="0"/>
    <n v="1"/>
  </r>
  <r>
    <s v="2023-02-09 00:00:00.000000 UTC"/>
    <x v="0"/>
    <d v="2023-02-07T00:00:00"/>
    <d v="2023-02-09T00:00:00"/>
    <n v="1150"/>
    <s v="ADMINISTRACION PUERTO MULTIMODAL CAUCEDO"/>
    <n v="1"/>
    <n v="2"/>
    <x v="0"/>
    <s v="PRODUCTOS LAMINADOS PLANOS ENROLLADOS EN CALIENTE"/>
    <s v="NUEVO"/>
    <n v="99095000"/>
    <s v="Kilogramos"/>
    <n v="1.0880000000000001"/>
    <n v="107815.36"/>
    <n v="19697.436117000001"/>
    <n v="83.452731999999997"/>
    <n v="0"/>
    <n v="7182860.2641000003"/>
    <n v="0"/>
    <n v="0"/>
    <n v="646457.42000000004"/>
    <n v="646457.42000000004"/>
    <s v="AUMEL"/>
    <s v="MELBOURNE"/>
    <n v="36"/>
    <s v="AUSTRALIA"/>
    <n v="156"/>
    <s v="CHINA"/>
    <n v="0"/>
    <n v="0"/>
    <n v="18"/>
    <n v="56.293700000000001"/>
    <n v="0"/>
    <n v="0"/>
    <n v="1"/>
  </r>
  <r>
    <s v="2025-02-03 00:00:00.000000 UTC"/>
    <x v="3"/>
    <d v="2025-02-04T00:00:00"/>
    <d v="2025-02-03T00:00:00"/>
    <n v="1150"/>
    <s v="ADMINISTRACION PUERTO MULTIMODAL CAUCEDO"/>
    <n v="1"/>
    <n v="2"/>
    <x v="3"/>
    <s v="TOLA DE ACERO INOXIDABLE 0.8 X 1219 X 2438"/>
    <s v="NUEVO"/>
    <n v="6229000"/>
    <s v="Kilogramos"/>
    <n v="2.6116999999999999"/>
    <n v="16268.2793"/>
    <n v="1287.5"/>
    <n v="22.43"/>
    <n v="0"/>
    <n v="1089478.1225999999"/>
    <n v="0"/>
    <n v="0"/>
    <n v="196106.06"/>
    <n v="196106.06"/>
    <s v="CNJJG"/>
    <s v="JIUJIANG"/>
    <n v="156"/>
    <s v="CHINA"/>
    <n v="156"/>
    <s v="CHINA"/>
    <n v="0"/>
    <n v="0"/>
    <n v="18"/>
    <n v="61.978900000000003"/>
    <n v="0"/>
    <n v="0"/>
    <n v="1"/>
  </r>
  <r>
    <s v="2022-07-21 00:00:00.000000 UTC"/>
    <x v="5"/>
    <m/>
    <d v="2022-07-21T00:00:00"/>
    <n v="1030"/>
    <s v="ADMINISTRACION HAINA ORIENTAL"/>
    <n v="11"/>
    <n v="1"/>
    <x v="86"/>
    <s v="POLVO METALICO"/>
    <s v="NUEVO"/>
    <n v="10830000"/>
    <s v="Kilogramos"/>
    <n v="7.3498999999999999"/>
    <n v="79599.417000000001"/>
    <n v="4845"/>
    <n v="1592"/>
    <n v="0"/>
    <n v="4690929.6442"/>
    <n v="0"/>
    <n v="0"/>
    <n v="844367.25"/>
    <n v="844367.25"/>
    <s v="HKHKG"/>
    <s v="HONG KONG"/>
    <n v="344"/>
    <s v="HONG KONG"/>
    <n v="156"/>
    <s v="CHINA"/>
    <n v="0"/>
    <n v="0"/>
    <n v="18"/>
    <n v="54.522599999999997"/>
    <n v="0"/>
    <n v="0"/>
    <n v="1"/>
  </r>
  <r>
    <s v="2024-04-30 00:00:00.000000 UTC"/>
    <x v="1"/>
    <d v="2024-04-29T00:00:00"/>
    <d v="2024-04-30T00:00:00"/>
    <n v="1030"/>
    <s v="ADMINISTRACION HAINA ORIENTAL"/>
    <n v="1"/>
    <n v="4"/>
    <x v="8"/>
    <s v="PRODUCTOS LAMINADOS PLANOS SIN ENROLLAR EN CALIENTE"/>
    <s v="NUEVO"/>
    <n v="2336000"/>
    <s v="Kilogramos"/>
    <n v="2.04"/>
    <n v="4765.4399999999996"/>
    <n v="369.33749999999998"/>
    <n v="9.0537360000000007"/>
    <n v="4.5224549999999999"/>
    <n v="301812.0233"/>
    <n v="9054.36"/>
    <n v="0"/>
    <n v="55955.99"/>
    <n v="65010.35"/>
    <s v="CNJJG"/>
    <s v="JIUJIANG"/>
    <n v="156"/>
    <s v="CHINA"/>
    <n v="156"/>
    <s v="CHINA"/>
    <n v="3"/>
    <n v="0"/>
    <n v="18"/>
    <n v="58.622999999999998"/>
    <n v="0"/>
    <n v="0"/>
    <n v="1"/>
  </r>
  <r>
    <s v="2020-02-04 00:00:00.000000 UTC"/>
    <x v="2"/>
    <m/>
    <d v="2020-02-07T00:00:00"/>
    <n v="1150"/>
    <s v="ADMINISTRACION PUERTO MULTIMODAL CAUCEDO"/>
    <n v="1"/>
    <n v="2"/>
    <x v="66"/>
    <s v="PRODUCTOS LAMINADOS PLANOS ENROLLADOS EN CALIENTE"/>
    <m/>
    <n v="49105000"/>
    <s v="Kilogramos"/>
    <n v="0.94320000000000004"/>
    <n v="46315.836000000003"/>
    <n v="2510.0413920000001"/>
    <n v="31.956545999999999"/>
    <n v="0"/>
    <n v="2601095.2034999998"/>
    <n v="0"/>
    <n v="0"/>
    <n v="0"/>
    <n v="0"/>
    <s v="AUMEL"/>
    <s v="MELBOURNE"/>
    <n v="36"/>
    <s v="AUSTRALIA"/>
    <n v="156"/>
    <s v="CHINA"/>
    <n v="8"/>
    <n v="0"/>
    <n v="18"/>
    <n v="53.238"/>
    <n v="0"/>
    <n v="0"/>
    <n v="1"/>
  </r>
  <r>
    <s v="2022-06-01 00:00:00.000000 UTC"/>
    <x v="5"/>
    <d v="2022-06-02T00:00:00"/>
    <d v="2022-06-01T00:00:00"/>
    <n v="1030"/>
    <s v="ADMINISTRACION HAINA ORIENTAL"/>
    <n v="1"/>
    <n v="22"/>
    <x v="52"/>
    <s v="PERFIL ANGULAR DE ACERO EN U"/>
    <s v="NUEVO"/>
    <n v="1250000"/>
    <s v="Kilogramos"/>
    <n v="1.3853"/>
    <n v="1731.625"/>
    <n v="173.1378"/>
    <n v="5.1688650000000003"/>
    <n v="0"/>
    <n v="105635.25"/>
    <n v="14788.94"/>
    <n v="0"/>
    <n v="21676.35"/>
    <n v="36465.29"/>
    <s v="CNNGB"/>
    <s v="NINGBO"/>
    <n v="156"/>
    <s v="CHINA"/>
    <n v="156"/>
    <s v="CHINA"/>
    <n v="14"/>
    <n v="0"/>
    <n v="18"/>
    <n v="55.308300000000003"/>
    <n v="0"/>
    <n v="0"/>
    <n v="1"/>
  </r>
  <r>
    <s v="2025-12-16 00:00:00.000000 UTC"/>
    <x v="3"/>
    <d v="2025-12-15T00:00:00"/>
    <d v="2025-12-16T00:00:00"/>
    <n v="1150"/>
    <s v="ADMINISTRACION PUERTO MULTIMODAL CAUCEDO"/>
    <n v="1"/>
    <n v="2"/>
    <x v="25"/>
    <s v="VIGA H"/>
    <s v="NUEVO"/>
    <n v="25450300"/>
    <s v="Kilogramos"/>
    <n v="1.43"/>
    <n v="36393.928999999996"/>
    <n v="3956.4214849999998"/>
    <n v="727.87692000000004"/>
    <n v="0"/>
    <n v="2611981.3339999998"/>
    <n v="365677.39"/>
    <n v="0"/>
    <n v="535978.56999999995"/>
    <n v="901655.96"/>
    <s v="CNXMN"/>
    <s v="XIAMEN"/>
    <n v="156"/>
    <s v="CHINA"/>
    <n v="156"/>
    <s v="CHINA"/>
    <n v="14"/>
    <n v="0"/>
    <n v="18"/>
    <n v="63.585500000000003"/>
    <n v="0"/>
    <n v="1"/>
    <n v="1"/>
  </r>
  <r>
    <s v="2023-08-08 00:00:00.000000 UTC"/>
    <x v="0"/>
    <d v="2023-08-07T00:00:00"/>
    <d v="2023-08-08T00:00:00"/>
    <n v="1150"/>
    <s v="ADMINISTRACION PUERTO MULTIMODAL CAUCEDO"/>
    <n v="1"/>
    <n v="12"/>
    <x v="30"/>
    <s v="INSERTOS DE HILO DE ALAMBRE M10*1.5*2.5D"/>
    <s v="NUEVO"/>
    <n v="500000"/>
    <s v="Kilogramos"/>
    <n v="0.15"/>
    <n v="75"/>
    <n v="26.119399999999999"/>
    <n v="1.4998260000000001"/>
    <n v="10.98446"/>
    <n v="6439.0709999999999"/>
    <n v="1287.81"/>
    <n v="0"/>
    <n v="1390.84"/>
    <n v="2678.65"/>
    <s v="CNNSA"/>
    <s v="NANSHA"/>
    <n v="156"/>
    <s v="CHINA"/>
    <n v="156"/>
    <s v="CHINA"/>
    <n v="20"/>
    <n v="0"/>
    <n v="18"/>
    <n v="56.6783"/>
    <n v="0"/>
    <n v="0"/>
    <n v="1"/>
  </r>
  <r>
    <s v="2019-01-17 00:00:00.000000 UTC"/>
    <x v="6"/>
    <m/>
    <d v="2019-01-17T00:00:00"/>
    <n v="1030"/>
    <s v="ADMINISTRACION HAINA ORIENTAL"/>
    <n v="11"/>
    <n v="1"/>
    <x v="94"/>
    <s v="LAMINAS DE ACERO "/>
    <s v="NUEVO"/>
    <n v="36985000"/>
    <s v="Kilogramos"/>
    <n v="1.5558000000000001"/>
    <n v="57541.262999999999"/>
    <n v="3770.7987199999998"/>
    <n v="1150.9418230000001"/>
    <n v="5.8320860000000003"/>
    <n v="3147946.7162000001"/>
    <n v="0"/>
    <n v="0"/>
    <n v="566630.41"/>
    <n v="566630.41"/>
    <s v="CNSHK"/>
    <s v="SHEKOU"/>
    <n v="156"/>
    <s v="CHINA"/>
    <n v="156"/>
    <s v="CHINA"/>
    <m/>
    <m/>
    <m/>
    <n v="50.392299999999999"/>
    <n v="0"/>
    <n v="0"/>
    <n v="1"/>
  </r>
  <r>
    <s v="2019-01-04 00:00:00.000000 UTC"/>
    <x v="6"/>
    <m/>
    <d v="2019-01-04T00:00:00"/>
    <n v="1030"/>
    <s v="ADMINISTRACION HAINA ORIENTAL"/>
    <n v="1"/>
    <n v="535"/>
    <x v="10"/>
    <s v="CABLE DE FRENO REF-36531-2S410"/>
    <s v="NUEVO"/>
    <n v="1000"/>
    <s v="Kilogramos"/>
    <n v="13.49"/>
    <n v="13.49"/>
    <n v="0.27449699999999999"/>
    <n v="0.268787"/>
    <n v="6.0780000000000001E-2"/>
    <n v="708.97969999999998"/>
    <n v="141.80000000000001"/>
    <n v="0"/>
    <n v="153.13999999999999"/>
    <n v="294.94"/>
    <s v="PAMIT"/>
    <s v="MANZANILLO"/>
    <n v="591"/>
    <s v="PANAMA"/>
    <n v="156"/>
    <s v="CHINA"/>
    <m/>
    <m/>
    <m/>
    <n v="50.295299999999997"/>
    <n v="0"/>
    <n v="0"/>
    <n v="1"/>
  </r>
  <r>
    <s v="2019-04-26 00:00:00.000000 UTC"/>
    <x v="6"/>
    <m/>
    <d v="2019-04-26T00:00:00"/>
    <n v="1030"/>
    <s v="ADMINISTRACION HAINA ORIENTAL"/>
    <n v="1"/>
    <n v="121"/>
    <x v="10"/>
    <s v="CABLE P/TRACTOR REF-43901"/>
    <s v="NUEVO"/>
    <n v="5000"/>
    <s v="Kilogramos"/>
    <n v="6.92"/>
    <n v="34.6"/>
    <n v="1.0422199999999999"/>
    <n v="0.69179500000000005"/>
    <n v="0"/>
    <n v="1836.8810000000001"/>
    <n v="367.38"/>
    <n v="0"/>
    <n v="396.77"/>
    <n v="764.15"/>
    <s v="PAMIT"/>
    <s v="MANZANILLO"/>
    <n v="591"/>
    <s v="PANAMA"/>
    <n v="156"/>
    <s v="CHINA"/>
    <m/>
    <m/>
    <m/>
    <n v="50.554699999999997"/>
    <n v="0"/>
    <n v="0"/>
    <n v="1"/>
  </r>
  <r>
    <s v="2022-03-01 00:00:00.000000 UTC"/>
    <x v="5"/>
    <m/>
    <d v="2022-03-01T00:00:00"/>
    <n v="1150"/>
    <s v="ADMINISTRACION PUERTO MULTIMODAL CAUCEDO"/>
    <n v="1"/>
    <n v="3"/>
    <x v="0"/>
    <s v="PRODUCTOS LAMINADOS PLANOS ENROLLADOS EN CALIENTE"/>
    <s v="NUEVO"/>
    <n v="40970000"/>
    <s v="Kilogramos"/>
    <n v="1.2292000000000001"/>
    <n v="50360.324000000001"/>
    <n v="5184.5619999999999"/>
    <n v="1007.199496"/>
    <n v="376.00946499999998"/>
    <n v="3134444.7335999999"/>
    <n v="0"/>
    <n v="0"/>
    <n v="564200.05000000005"/>
    <n v="564200.05000000005"/>
    <s v="AUSYD"/>
    <s v="SYDNEY"/>
    <n v="36"/>
    <s v="AUSTRALIA"/>
    <n v="156"/>
    <s v="CHINA"/>
    <n v="0"/>
    <n v="0"/>
    <n v="18"/>
    <n v="55.059699999999999"/>
    <n v="0"/>
    <n v="0"/>
    <n v="1"/>
  </r>
  <r>
    <s v="2021-02-01 00:00:00.000000 UTC"/>
    <x v="4"/>
    <m/>
    <d v="2021-02-01T00:00:00"/>
    <n v="1030"/>
    <s v="ADMINISTRACION HAINA ORIENTAL"/>
    <n v="1"/>
    <n v="1"/>
    <x v="58"/>
    <s v="BOBINA DE ACERO EN  FRIO 1.15 MM"/>
    <s v="NUEVO"/>
    <n v="276030"/>
    <s v="Toneladas Metricas"/>
    <n v="553.58100000000002"/>
    <n v="152804.96343"/>
    <n v="8289.6"/>
    <n v="242.93"/>
    <n v="0"/>
    <n v="9384905.1842"/>
    <n v="0"/>
    <n v="0"/>
    <n v="844641.47"/>
    <n v="844641.47"/>
    <s v="CNCGU"/>
    <s v="CHANGSHU"/>
    <n v="156"/>
    <s v="CHINA"/>
    <n v="156"/>
    <s v="CHINA"/>
    <n v="0"/>
    <n v="0"/>
    <n v="18"/>
    <n v="58.169400000000003"/>
    <n v="0"/>
    <n v="0"/>
    <n v="1"/>
  </r>
  <r>
    <s v="2025-11-06 00:00:00.000000 UTC"/>
    <x v="3"/>
    <d v="2025-11-02T00:00:00"/>
    <d v="2025-11-06T00:00:00"/>
    <n v="1030"/>
    <s v="ADMINISTRACION HAINA ORIENTAL"/>
    <n v="1"/>
    <n v="1"/>
    <x v="107"/>
    <s v="PALANQUILLA DE ACERO G60 /12M 3-4 160X160"/>
    <s v="NUEVO"/>
    <n v="30545090"/>
    <s v="Toneladas Metricas"/>
    <n v="494.68"/>
    <n v="15110045.121200001"/>
    <n v="986300.96"/>
    <n v="9496.84"/>
    <n v="0"/>
    <n v="1039991322.0326999"/>
    <n v="0"/>
    <n v="0"/>
    <n v="93599218.879999995"/>
    <n v="93599218.879999995"/>
    <s v="CNDGG"/>
    <s v="DONGGUAN"/>
    <n v="156"/>
    <s v="CHINA"/>
    <n v="156"/>
    <s v="CHINA"/>
    <n v="0"/>
    <n v="0"/>
    <n v="18"/>
    <n v="64.582400000000007"/>
    <n v="0"/>
    <n v="0"/>
    <n v="1"/>
  </r>
  <r>
    <s v="2021-11-25 00:00:00.000000 UTC"/>
    <x v="4"/>
    <m/>
    <d v="2021-11-25T00:00:00"/>
    <n v="1030"/>
    <s v="ADMINISTRACION HAINA ORIENTAL"/>
    <n v="1"/>
    <n v="2"/>
    <x v="14"/>
    <s v="PLANCHAS CORRUGADAS 3/16 4 X 8"/>
    <s v="NUEVO"/>
    <n v="23880"/>
    <s v="Toneladas Metricas"/>
    <n v="802.48"/>
    <n v="19163.222399999999"/>
    <n v="1156.9475769999999"/>
    <n v="28.285744000000001"/>
    <n v="0"/>
    <n v="1155719.0314"/>
    <n v="0"/>
    <n v="0"/>
    <n v="104014.71"/>
    <n v="104014.71"/>
    <s v="CNLYG"/>
    <s v="LIANYUNGANG"/>
    <n v="156"/>
    <s v="CHINA"/>
    <n v="156"/>
    <s v="CHINA"/>
    <n v="0"/>
    <n v="0"/>
    <n v="18"/>
    <n v="56.796399999999998"/>
    <n v="0"/>
    <n v="0"/>
    <n v="1"/>
  </r>
  <r>
    <s v="2022-08-22 00:00:00.000000 UTC"/>
    <x v="5"/>
    <m/>
    <d v="2022-08-22T00:00:00"/>
    <n v="1030"/>
    <s v="ADMINISTRACION HAINA ORIENTAL"/>
    <n v="1"/>
    <n v="18"/>
    <x v="39"/>
    <s v="ANGULAR DE ACERO INOXIDABLE AISI 304 3 X 3 X 3/8 X 6100MM"/>
    <s v="NUEVO"/>
    <n v="2006000"/>
    <s v="Kilogramos"/>
    <n v="3.5017999999999998"/>
    <n v="7024.6108000000004"/>
    <n v="939.19130500000006"/>
    <n v="30.485289999999999"/>
    <n v="0"/>
    <n v="428321.2254"/>
    <n v="0"/>
    <n v="0"/>
    <n v="77097.89"/>
    <n v="77097.89"/>
    <s v="CNNKG"/>
    <s v="NANJING"/>
    <n v="156"/>
    <s v="CHINA"/>
    <n v="156"/>
    <s v="CHINA"/>
    <n v="0"/>
    <n v="0"/>
    <n v="18"/>
    <n v="53.578400000000002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2"/>
    <x v="12"/>
    <s v="TOLA A/I C-11 1/8 3.0MM 4X8"/>
    <s v="NUEVO"/>
    <n v="2637580"/>
    <s v="Kilogramos"/>
    <n v="1.923"/>
    <n v="5072.0663400000003"/>
    <n v="290.37119999999999"/>
    <n v="5.6259420000000002"/>
    <n v="129.81044499999999"/>
    <n v="326244.5086"/>
    <n v="0"/>
    <n v="0"/>
    <n v="58724.01"/>
    <n v="58724.01"/>
    <s v="CNNSA"/>
    <s v="NANSHA"/>
    <n v="156"/>
    <s v="CHINA"/>
    <n v="156"/>
    <s v="CHINA"/>
    <n v="0"/>
    <n v="0"/>
    <n v="18"/>
    <n v="59.3401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1"/>
    <x v="38"/>
    <s v="LAMINA DE ACERO INOXIDABLE 0.6MM X 1219MM X 2438MM"/>
    <s v="NUEVO"/>
    <n v="10000000"/>
    <s v="Kilogramos"/>
    <n v="1.159"/>
    <n v="11590"/>
    <n v="1755.0713270000001"/>
    <n v="31.872188000000001"/>
    <n v="0"/>
    <n v="849792.00769999996"/>
    <n v="0"/>
    <n v="0"/>
    <n v="152962.56"/>
    <n v="152962.56"/>
    <s v="CNPDG"/>
    <s v="PUDONG/SHANGHAI"/>
    <n v="156"/>
    <s v="CHINA"/>
    <n v="156"/>
    <s v="CHINA"/>
    <n v="0"/>
    <n v="0"/>
    <n v="18"/>
    <n v="63.526600000000002"/>
    <n v="0"/>
    <n v="0"/>
    <n v="1"/>
  </r>
  <r>
    <s v="2024-12-19 00:00:00.000000 UTC"/>
    <x v="1"/>
    <d v="2024-12-16T00:00:00"/>
    <d v="2024-12-19T00:00:00"/>
    <n v="1030"/>
    <s v="ADMINISTRACION HAINA ORIENTAL"/>
    <n v="1"/>
    <n v="7"/>
    <x v="6"/>
    <s v="BOBINAS DE ACERO GALVANIZADO"/>
    <s v="NUEVO"/>
    <n v="35882000"/>
    <s v="Kilogramos"/>
    <n v="0.62"/>
    <n v="22246.84"/>
    <n v="2277.2770049999999"/>
    <n v="444.92530799999997"/>
    <n v="0"/>
    <n v="1518701.9772000001"/>
    <n v="0"/>
    <n v="0"/>
    <n v="136683.18"/>
    <n v="136683.18"/>
    <s v="CNZJG"/>
    <s v="ZHANGJIAGANG"/>
    <n v="156"/>
    <s v="CHINA"/>
    <n v="156"/>
    <s v="CHINA"/>
    <n v="0"/>
    <n v="0"/>
    <n v="18"/>
    <n v="60.8232"/>
    <n v="0"/>
    <n v="1"/>
    <n v="1"/>
  </r>
  <r>
    <s v="2020-07-21 00:00:00.000000 UTC"/>
    <x v="2"/>
    <m/>
    <d v="2020-07-21T00:00:00"/>
    <n v="1030"/>
    <s v="ADMINISTRACION HAINA ORIENTAL"/>
    <n v="1"/>
    <n v="8"/>
    <x v="2"/>
    <s v="BARRA ACERO INOXIDABLE"/>
    <m/>
    <n v="2330000"/>
    <s v="Kilogramos"/>
    <n v="0.91500000000000004"/>
    <n v="2131.9499999999998"/>
    <n v="243.93551600000001"/>
    <n v="42.639088999999998"/>
    <n v="0"/>
    <n v="141148.87280000001"/>
    <n v="0"/>
    <n v="0"/>
    <n v="25406.78"/>
    <n v="25406.78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2-12-06 00:00:00.000000 UTC"/>
    <x v="5"/>
    <m/>
    <d v="2022-12-06T00:00:00"/>
    <n v="1030"/>
    <s v="ADMINISTRACION HAINA ORIENTAL"/>
    <n v="1"/>
    <n v="5"/>
    <x v="3"/>
    <s v="LAMINA DE ACERO INOXIDABLE 1.0MM X 48 X 96"/>
    <s v="NUEVO"/>
    <n v="3021000"/>
    <s v="Kilogramos"/>
    <n v="2.95"/>
    <n v="8911.9500000000007"/>
    <n v="1058.7546"/>
    <n v="38.166871999999998"/>
    <n v="0"/>
    <n v="550974.48970000003"/>
    <n v="0"/>
    <n v="0"/>
    <n v="99175.41"/>
    <n v="99175.41"/>
    <s v="TWTXG"/>
    <s v="TAICHUNG"/>
    <n v="158"/>
    <s v="TAIWAN"/>
    <n v="156"/>
    <s v="CHINA"/>
    <n v="0"/>
    <n v="0"/>
    <n v="18"/>
    <n v="55.0486"/>
    <n v="0"/>
    <n v="1"/>
    <n v="1"/>
  </r>
  <r>
    <s v="2020-01-20 00:00:00.000000 UTC"/>
    <x v="2"/>
    <m/>
    <d v="2020-01-20T00:00:00"/>
    <n v="1030"/>
    <s v="ADMINISTRACION HAINA ORIENTAL"/>
    <n v="1"/>
    <n v="1"/>
    <x v="65"/>
    <s v="LAMINAS DE ACERO  DE 2.25 X 1219 X 2438"/>
    <m/>
    <n v="46764000"/>
    <s v="Kilogramos"/>
    <n v="0.48509999999999998"/>
    <n v="22685.216400000001"/>
    <n v="2756.3984580000001"/>
    <n v="62.382849999999998"/>
    <n v="0"/>
    <n v="1356745.4010000001"/>
    <n v="40702.36"/>
    <n v="0"/>
    <n v="251540.6"/>
    <n v="292242.96000000002"/>
    <s v="CNLYG"/>
    <s v="LIANYUNGANG"/>
    <n v="156"/>
    <s v="CHINA"/>
    <n v="156"/>
    <s v="CHINA"/>
    <n v="3"/>
    <n v="0"/>
    <n v="18"/>
    <n v="53.1972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24"/>
    <s v="PERFIL EN I 18X35X30"/>
    <s v="NUEVO"/>
    <n v="5225000"/>
    <s v="Kilogramos"/>
    <n v="0.59"/>
    <n v="3082.75"/>
    <n v="313.46046000000001"/>
    <n v="8.8155389999999993"/>
    <n v="0"/>
    <n v="216312.34179999999"/>
    <n v="30283.73"/>
    <n v="0"/>
    <n v="44387.29"/>
    <n v="74671.02"/>
    <s v="CNCDE"/>
    <s v="CHANGDE"/>
    <n v="156"/>
    <s v="CHINA"/>
    <n v="156"/>
    <s v="CHINA"/>
    <n v="14"/>
    <n v="0"/>
    <n v="18"/>
    <n v="63.5266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5"/>
    <x v="24"/>
    <s v="PERFILES EN I"/>
    <s v="NUEVO"/>
    <n v="32292000"/>
    <s v="Kilogramos"/>
    <n v="0.61499999999999999"/>
    <n v="19859.580000000002"/>
    <n v="1614.57734"/>
    <n v="42.518445999999997"/>
    <n v="0"/>
    <n v="1282206.3359000001"/>
    <n v="179508.89"/>
    <n v="0"/>
    <n v="263108.74"/>
    <n v="442617.63"/>
    <s v="CNCGO"/>
    <s v="ZHENGZHOU"/>
    <n v="156"/>
    <s v="CHINA"/>
    <n v="156"/>
    <s v="CHINA"/>
    <n v="14"/>
    <n v="0"/>
    <n v="18"/>
    <n v="59.591299999999997"/>
    <n v="0"/>
    <n v="0"/>
    <n v="1"/>
  </r>
  <r>
    <s v="2025-04-23 00:00:00.000000 UTC"/>
    <x v="3"/>
    <d v="2025-04-18T00:00:00"/>
    <d v="2025-04-23T00:00:00"/>
    <n v="1030"/>
    <s v="ADMINISTRACION HAINA ORIENTAL"/>
    <n v="1"/>
    <n v="1"/>
    <x v="25"/>
    <s v="VIGAS DE ACERO PERFIL H 6X15 ASTM A572 GR 50/A992"/>
    <s v="NUEVO"/>
    <n v="40788000"/>
    <s v="Kilogramos"/>
    <n v="0.61439999999999995"/>
    <n v="25060.147199999999"/>
    <n v="2007.966968"/>
    <n v="501.18914999999998"/>
    <n v="0"/>
    <n v="1642891.0342999999"/>
    <n v="230004.74"/>
    <n v="0"/>
    <n v="337121.24"/>
    <n v="567125.98"/>
    <s v="CNCGO"/>
    <s v="ZHENGZHOU"/>
    <n v="156"/>
    <s v="CHINA"/>
    <n v="156"/>
    <s v="CHINA"/>
    <n v="14"/>
    <n v="0"/>
    <n v="18"/>
    <n v="59.591299999999997"/>
    <n v="0"/>
    <n v="0"/>
    <n v="1"/>
  </r>
  <r>
    <s v="2024-08-12 00:00:00.000000 UTC"/>
    <x v="1"/>
    <d v="2024-08-10T00:00:00"/>
    <d v="2024-08-12T00:00:00"/>
    <n v="1030"/>
    <s v="ADMINISTRACION HAINA ORIENTAL"/>
    <n v="1"/>
    <n v="3"/>
    <x v="52"/>
    <s v="CANALES EN U GALVANIZADOS RAIL UNISTRUP 3/4 X 1 1/2 X 10 FEETS"/>
    <s v="NUEVO"/>
    <n v="5400000"/>
    <s v="Kilogramos"/>
    <n v="1.1126"/>
    <n v="6008.04"/>
    <n v="1232.9657999999999"/>
    <n v="27.717445000000001"/>
    <n v="0"/>
    <n v="434382.07140000002"/>
    <n v="60813.49"/>
    <n v="0"/>
    <n v="89135.2"/>
    <n v="149948.69"/>
    <s v="CNQIN"/>
    <s v="QINGXI"/>
    <n v="156"/>
    <s v="CHINA"/>
    <n v="156"/>
    <s v="CHINA"/>
    <n v="14"/>
    <n v="0"/>
    <n v="18"/>
    <n v="59.760399999999997"/>
    <n v="0"/>
    <n v="0"/>
    <n v="1"/>
  </r>
  <r>
    <s v="2024-04-02 00:00:00.000000 UTC"/>
    <x v="1"/>
    <d v="2024-04-03T00:00:00"/>
    <d v="2024-04-03T00:00:00"/>
    <n v="1150"/>
    <s v="ADMINISTRACION PUERTO MULTIMODAL CAUCEDO"/>
    <n v="1"/>
    <n v="41"/>
    <x v="17"/>
    <s v="ALAMBRE"/>
    <s v="NUEVO"/>
    <n v="4420"/>
    <s v="Kilogramos"/>
    <n v="6.53"/>
    <n v="28.8626"/>
    <n v="0.42148000000000002"/>
    <n v="6.3903000000000001E-2"/>
    <n v="0"/>
    <n v="1739.4708000000001"/>
    <n v="347.89"/>
    <n v="0"/>
    <n v="375.72"/>
    <n v="723.61"/>
    <s v="MXVER"/>
    <s v="VERACRUZ"/>
    <n v="484"/>
    <s v="MEXICO"/>
    <n v="156"/>
    <s v="CHINA"/>
    <n v="20"/>
    <n v="0"/>
    <n v="18"/>
    <n v="59.2624"/>
    <n v="0"/>
    <n v="0"/>
    <n v="1"/>
  </r>
  <r>
    <s v="2019-12-05 00:00:00.000000 UTC"/>
    <x v="6"/>
    <m/>
    <d v="2019-12-06T00:00:00"/>
    <n v="1030"/>
    <s v="ADMINISTRACION HAINA ORIENTAL"/>
    <n v="1"/>
    <n v="10"/>
    <x v="35"/>
    <s v="ALAMBRE DE ACERO REF: DS-OWAL143146"/>
    <s v="NUEVO"/>
    <n v="614000"/>
    <s v="Kilogramos"/>
    <n v="0.67800000000000005"/>
    <n v="416.29199999999997"/>
    <n v="72.897999999999996"/>
    <n v="8.3259100000000004"/>
    <n v="22.311995"/>
    <n v="27493.454399999999"/>
    <n v="5498.69"/>
    <n v="0"/>
    <n v="5938.7"/>
    <n v="11437.39"/>
    <s v="CNYTN"/>
    <s v="YANTIAN"/>
    <n v="156"/>
    <s v="CHINA"/>
    <n v="156"/>
    <s v="CHINA"/>
    <m/>
    <m/>
    <m/>
    <n v="52.889499999999998"/>
    <n v="0"/>
    <n v="1"/>
    <n v="1"/>
  </r>
  <r>
    <s v="2019-10-14 00:00:00.000000 UTC"/>
    <x v="6"/>
    <m/>
    <d v="2019-10-14T00:00:00"/>
    <n v="1150"/>
    <s v="ADMINISTRACION PUERTO MULTIMODAL CAUCEDO"/>
    <n v="1"/>
    <n v="1"/>
    <x v="10"/>
    <s v="ALAMBRE CORTADO DE 16&quot;X 14''"/>
    <s v="NUEVO"/>
    <n v="54432000"/>
    <s v="Kilogramos"/>
    <n v="0.74739999999999995"/>
    <n v="40682.476799999997"/>
    <n v="4226"/>
    <n v="111.87"/>
    <n v="0"/>
    <n v="2377006.8467999999"/>
    <n v="475401.37"/>
    <n v="0"/>
    <n v="513433.47"/>
    <n v="988834.84"/>
    <s v="JMKIN"/>
    <s v="KINGSTON"/>
    <n v="388"/>
    <s v="JAMAICA"/>
    <n v="156"/>
    <s v="CHINA"/>
    <m/>
    <m/>
    <m/>
    <n v="52.798499999999997"/>
    <n v="0"/>
    <n v="0"/>
    <n v="1"/>
  </r>
  <r>
    <s v="2019-09-06 00:00:00.000000 UTC"/>
    <x v="6"/>
    <m/>
    <d v="2019-09-06T00:00:00"/>
    <n v="1030"/>
    <s v="ADMINISTRACION HAINA ORIENTAL"/>
    <n v="1"/>
    <n v="22"/>
    <x v="20"/>
    <s v="TOLAS PERFORADAS DE ACERO INOXIDABLE 1/4&quot; X GA16 X 4Â´ X 8Â´. 30 PCS."/>
    <s v="NUEVO"/>
    <n v="372000"/>
    <s v="Kilogramos"/>
    <n v="6.3710000000000004"/>
    <n v="2370.0120000000002"/>
    <n v="61.532590999999996"/>
    <n v="4.2270390000000004"/>
    <n v="8.3669999999999994E-3"/>
    <n v="125090.1309"/>
    <n v="0"/>
    <n v="0"/>
    <n v="22516.22"/>
    <n v="22516.22"/>
    <s v="KRGJG"/>
    <s v="GIJANG-GUN/BUSAN"/>
    <n v="410"/>
    <s v="COREA DEL SUR"/>
    <n v="156"/>
    <s v="CHINA"/>
    <m/>
    <m/>
    <m/>
    <n v="51.355200000000004"/>
    <n v="0"/>
    <n v="0"/>
    <n v="1"/>
  </r>
  <r>
    <s v="2019-05-14 00:00:00.000000 UTC"/>
    <x v="6"/>
    <m/>
    <d v="2019-05-14T00:00:00"/>
    <n v="1030"/>
    <s v="ADMINISTRACION HAINA ORIENTAL"/>
    <n v="1"/>
    <n v="5"/>
    <x v="2"/>
    <s v="BARRAS DE ACERO INOXIDABLE 3pulg."/>
    <s v="NUEVO"/>
    <n v="1928000"/>
    <s v="Kilogramos"/>
    <n v="1.0449999999999999"/>
    <n v="2014.76"/>
    <n v="220.32568800000001"/>
    <n v="40.294814000000002"/>
    <n v="0"/>
    <n v="115048.3226"/>
    <n v="0"/>
    <n v="0"/>
    <n v="20708.7"/>
    <n v="20708.7"/>
    <s v="KRGJG"/>
    <s v="GIJANG-GUN/BUSAN"/>
    <n v="410"/>
    <s v="COREA DEL SUR"/>
    <n v="156"/>
    <s v="CHINA"/>
    <m/>
    <m/>
    <m/>
    <n v="50.562199999999997"/>
    <n v="0"/>
    <n v="0"/>
    <n v="1"/>
  </r>
  <r>
    <s v="2023-06-26 00:00:00.000000 UTC"/>
    <x v="0"/>
    <d v="2023-06-26T00:00:00"/>
    <d v="2023-06-26T00:00:00"/>
    <n v="1150"/>
    <s v="ADMINISTRACION PUERTO MULTIMODAL CAUCEDO"/>
    <n v="1"/>
    <n v="2"/>
    <x v="0"/>
    <s v="PRODUCTOS LAMINADOS PLANOS SIN ENROLLAR EN FRIO"/>
    <s v="NUEVO"/>
    <n v="76000000"/>
    <s v="Kilogramos"/>
    <n v="0.87029999999999996"/>
    <n v="66142.8"/>
    <n v="12061.556927"/>
    <n v="51.157130000000002"/>
    <n v="0"/>
    <n v="4329617.2171"/>
    <n v="0"/>
    <n v="0"/>
    <n v="389665.55"/>
    <n v="389665.55"/>
    <s v="AUSYD"/>
    <s v="SYDNEY"/>
    <n v="36"/>
    <s v="AUSTRALIA"/>
    <n v="156"/>
    <s v="CHINA"/>
    <n v="0"/>
    <n v="0"/>
    <n v="18"/>
    <n v="55.326700000000002"/>
    <n v="0"/>
    <n v="0"/>
    <n v="1"/>
  </r>
  <r>
    <s v="2021-11-15 00:00:00.000000 UTC"/>
    <x v="4"/>
    <m/>
    <d v="2021-11-15T00:00:00"/>
    <n v="1150"/>
    <s v="ADMINISTRACION PUERTO MULTIMODAL CAUCEDO"/>
    <n v="1"/>
    <n v="1"/>
    <x v="0"/>
    <s v="PRODUCTOS LAMINADOS PLANOS ENROLLADOS EN CALIENTE"/>
    <s v="NUEVO"/>
    <n v="73585000"/>
    <s v="Kilogramos"/>
    <n v="0.96289999999999998"/>
    <n v="70854.996499999994"/>
    <n v="4018.3829999999998"/>
    <n v="1417.0902060000001"/>
    <n v="49.001947999999999"/>
    <n v="4328755.2640000004"/>
    <n v="0"/>
    <n v="0"/>
    <n v="779175.95"/>
    <n v="779175.95"/>
    <s v="AUSYD"/>
    <s v="SYDNEY"/>
    <n v="36"/>
    <s v="AUSTRALIA"/>
    <n v="156"/>
    <s v="CHINA"/>
    <n v="0"/>
    <n v="0"/>
    <n v="18"/>
    <n v="56.704000000000001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6"/>
    <x v="3"/>
    <s v="LAMINA DE ACERO INOXIDABLE 1.5MM X 1524MM X 3048MM"/>
    <s v="NUEVO"/>
    <n v="3320000"/>
    <s v="Kilogramos"/>
    <n v="1.1870000000000001"/>
    <n v="3940.84"/>
    <n v="596.75969999999995"/>
    <n v="10.837187999999999"/>
    <n v="0"/>
    <n v="288947.09389999998"/>
    <n v="0"/>
    <n v="0"/>
    <n v="52010.48"/>
    <n v="52010.48"/>
    <s v="CNPDG"/>
    <s v="PUDONG/SHANGHAI"/>
    <n v="156"/>
    <s v="CHINA"/>
    <n v="156"/>
    <s v="CHINA"/>
    <n v="0"/>
    <n v="0"/>
    <n v="18"/>
    <n v="63.526600000000002"/>
    <n v="0"/>
    <n v="0"/>
    <n v="1"/>
  </r>
  <r>
    <s v="2024-12-17 00:00:00.000000 UTC"/>
    <x v="1"/>
    <d v="2024-12-16T00:00:00"/>
    <d v="2024-12-17T00:00:00"/>
    <n v="1030"/>
    <s v="ADMINISTRACION HAINA ORIENTAL"/>
    <n v="1"/>
    <n v="1"/>
    <x v="0"/>
    <s v="PRODUCTOS LAMINADOS PLANOS ENROLLADOS EN CALIENTE"/>
    <s v="NUEVO"/>
    <n v="10803000"/>
    <s v="Kilogramos"/>
    <n v="10.035399999999999"/>
    <n v="108412.4262"/>
    <n v="8225.8799999999992"/>
    <n v="2088.2485000000001"/>
    <n v="0"/>
    <n v="7240775.9205999998"/>
    <n v="0"/>
    <n v="0"/>
    <n v="1303339.75"/>
    <n v="1303339.75"/>
    <s v="CNZJG"/>
    <s v="ZHANGJIAGANG"/>
    <n v="156"/>
    <s v="CHINA"/>
    <n v="156"/>
    <s v="CHINA"/>
    <n v="0"/>
    <n v="0"/>
    <n v="18"/>
    <n v="60.987000000000002"/>
    <n v="0"/>
    <n v="1"/>
    <n v="1"/>
  </r>
  <r>
    <s v="2024-12-17 00:00:00.000000 UTC"/>
    <x v="1"/>
    <d v="2024-12-16T00:00:00"/>
    <d v="2024-12-17T00:00:00"/>
    <n v="1030"/>
    <s v="ADMINISTRACION HAINA ORIENTAL"/>
    <n v="1"/>
    <n v="2"/>
    <x v="6"/>
    <s v="BOBINAS DE ACERO GALVANIZADO"/>
    <s v="NUEVO"/>
    <n v="110463000"/>
    <s v="Kilogramos"/>
    <n v="0.628"/>
    <n v="69370.763999999996"/>
    <n v="7180.0632050000004"/>
    <n v="1387.409161"/>
    <n v="0"/>
    <n v="4753217.0672000004"/>
    <n v="0"/>
    <n v="0"/>
    <n v="427789.54"/>
    <n v="427789.54"/>
    <s v="CNZJG"/>
    <s v="ZHANGJIAGANG"/>
    <n v="156"/>
    <s v="CHINA"/>
    <n v="156"/>
    <s v="CHINA"/>
    <n v="0"/>
    <n v="0"/>
    <n v="18"/>
    <n v="60.987000000000002"/>
    <n v="0"/>
    <n v="1"/>
    <n v="1"/>
  </r>
  <r>
    <s v="2020-03-09 00:00:00.000000 UTC"/>
    <x v="2"/>
    <m/>
    <d v="2020-03-09T00:00:00"/>
    <n v="1030"/>
    <s v="ADMINISTRACION HAINA ORIENTAL"/>
    <n v="1"/>
    <n v="6"/>
    <x v="32"/>
    <s v="PRODUCTOS LAMINADOS PLANOS SIN ENROLLAR EN CALIENTE"/>
    <m/>
    <n v="41482000"/>
    <s v="Kilogramos"/>
    <n v="0.56299999999999994"/>
    <n v="23354.366000000002"/>
    <n v="1783.721687"/>
    <n v="82.963188000000002"/>
    <n v="0"/>
    <n v="1352614.5992999999"/>
    <n v="40578.44"/>
    <n v="0"/>
    <n v="250774.75"/>
    <n v="291353.19"/>
    <s v="CNCGU"/>
    <s v="CHANGSHU"/>
    <n v="156"/>
    <s v="CHINA"/>
    <n v="156"/>
    <s v="CHINA"/>
    <n v="3"/>
    <n v="0"/>
    <n v="18"/>
    <n v="53.630400000000002"/>
    <n v="0"/>
    <n v="0"/>
    <n v="1"/>
  </r>
  <r>
    <s v="2025-04-23 00:00:00.000000 UTC"/>
    <x v="3"/>
    <d v="2025-04-18T00:00:00"/>
    <d v="2025-04-23T00:00:00"/>
    <n v="1030"/>
    <s v="ADMINISTRACION HAINA ORIENTAL"/>
    <n v="1"/>
    <n v="9"/>
    <x v="24"/>
    <s v="PERFILES EN I"/>
    <s v="NUEVO"/>
    <n v="125316000"/>
    <s v="Kilogramos"/>
    <n v="0.61499999999999999"/>
    <n v="77069.34"/>
    <n v="6265.7954929999996"/>
    <n v="165.00410600000001"/>
    <n v="0"/>
    <n v="4975875.4238"/>
    <n v="696622.56"/>
    <n v="0"/>
    <n v="1021049.64"/>
    <n v="1717672.2"/>
    <s v="CNCGO"/>
    <s v="ZHENGZHOU"/>
    <n v="156"/>
    <s v="CHINA"/>
    <n v="156"/>
    <s v="CHINA"/>
    <n v="14"/>
    <n v="0"/>
    <n v="18"/>
    <n v="59.591299999999997"/>
    <n v="0"/>
    <n v="0"/>
    <n v="1"/>
  </r>
  <r>
    <s v="2024-12-14 00:00:00.000000 UTC"/>
    <x v="1"/>
    <d v="2024-12-11T00:00:00"/>
    <d v="2024-12-21T00:00:00"/>
    <n v="1030"/>
    <s v="ADMINISTRACION HAINA ORIENTAL"/>
    <n v="1"/>
    <n v="2"/>
    <x v="25"/>
    <s v="PERFILES DE METAL"/>
    <s v="NUEVO"/>
    <n v="22200000"/>
    <s v="Kilogramos"/>
    <n v="0.85"/>
    <n v="18870"/>
    <n v="3308.7743999999998"/>
    <n v="377.98151999999999"/>
    <n v="209.555712"/>
    <n v="1386709.605"/>
    <n v="194139.34"/>
    <n v="0"/>
    <n v="284552.81"/>
    <n v="478692.15"/>
    <s v="CNNGB"/>
    <s v="NINGBO"/>
    <n v="156"/>
    <s v="CHINA"/>
    <n v="156"/>
    <s v="CHINA"/>
    <n v="14"/>
    <n v="0"/>
    <n v="18"/>
    <n v="60.910600000000002"/>
    <n v="0"/>
    <n v="1"/>
    <n v="1"/>
  </r>
  <r>
    <s v="2024-12-14 00:00:00.000000 UTC"/>
    <x v="1"/>
    <d v="2024-12-11T00:00:00"/>
    <d v="2024-12-24T00:00:00"/>
    <n v="1030"/>
    <s v="ADMINISTRACION HAINA ORIENTAL"/>
    <n v="1"/>
    <n v="9"/>
    <x v="25"/>
    <s v="PERFILES DE ACERO 400*400 CM"/>
    <s v="NUEVO"/>
    <n v="9600000"/>
    <s v="Kilogramos"/>
    <n v="0.9"/>
    <n v="8640"/>
    <n v="2397.36"/>
    <n v="172.799711"/>
    <n v="151.83279999999999"/>
    <n v="692065.55339999998"/>
    <n v="96889.18"/>
    <n v="0"/>
    <n v="142011.85"/>
    <n v="238901.03"/>
    <s v="CNNGB"/>
    <s v="NINGBO"/>
    <n v="156"/>
    <s v="CHINA"/>
    <n v="156"/>
    <s v="CHINA"/>
    <n v="14"/>
    <n v="0"/>
    <n v="18"/>
    <n v="60.910600000000002"/>
    <n v="0"/>
    <n v="1"/>
    <n v="1"/>
  </r>
  <r>
    <s v="2021-08-18 00:00:00.000000 UTC"/>
    <x v="4"/>
    <d v="2021-08-14T00:00:00"/>
    <d v="2021-08-19T00:00:00"/>
    <n v="1150"/>
    <s v="ADMINISTRACION PUERTO MULTIMODAL CAUCEDO"/>
    <n v="1"/>
    <n v="5"/>
    <x v="16"/>
    <s v="BARRA DE EJE ACERO COLD ROLL SAE1018"/>
    <s v="NUEVO"/>
    <n v="2670000"/>
    <s v="Kilogramos"/>
    <n v="1.4024000000000001"/>
    <n v="3744.4079999999999"/>
    <n v="1159.2840000000001"/>
    <n v="9.9444730000000003"/>
    <n v="0"/>
    <n v="281125.2745"/>
    <n v="50602.55"/>
    <n v="0"/>
    <n v="60723.06"/>
    <n v="111325.61"/>
    <s v="CNDLC"/>
    <s v="DALIAN"/>
    <n v="156"/>
    <s v="CHINA"/>
    <n v="156"/>
    <s v="CHINA"/>
    <n v="20"/>
    <n v="0"/>
    <n v="18"/>
    <n v="57.213299999999997"/>
    <n v="0"/>
    <n v="0"/>
    <n v="1"/>
  </r>
  <r>
    <s v="2024-05-14 00:00:00.000000 UTC"/>
    <x v="1"/>
    <d v="2024-05-13T00:00:00"/>
    <d v="2024-05-16T00:00:00"/>
    <n v="1030"/>
    <s v="ADMINISTRACION HAINA ORIENTAL"/>
    <n v="1"/>
    <n v="7"/>
    <x v="10"/>
    <s v="ALAMBRE GALVANIZADO REF. 802-6150"/>
    <s v="NUEVO"/>
    <n v="250000"/>
    <s v="Kilogramos"/>
    <n v="1.85"/>
    <n v="462.5"/>
    <n v="102.432"/>
    <n v="9.2494300000000003"/>
    <n v="2.5608"/>
    <n v="33852.750200000002"/>
    <n v="6770.55"/>
    <n v="0"/>
    <n v="7312.19"/>
    <n v="14082.74"/>
    <s v="CNNGB"/>
    <s v="NINGBO"/>
    <n v="156"/>
    <s v="CHINA"/>
    <n v="156"/>
    <s v="CHINA"/>
    <n v="20"/>
    <n v="0"/>
    <n v="18"/>
    <n v="58.695799999999998"/>
    <n v="0"/>
    <n v="0"/>
    <n v="1"/>
  </r>
  <r>
    <s v="2022-02-22 00:00:00.000000 UTC"/>
    <x v="5"/>
    <m/>
    <d v="2022-02-22T00:00:00"/>
    <n v="1150"/>
    <s v="ADMINISTRACION PUERTO MULTIMODAL CAUCEDO"/>
    <n v="11"/>
    <n v="5"/>
    <x v="30"/>
    <s v="ALAMBRE"/>
    <s v="NUEVO"/>
    <n v="348410"/>
    <s v="Kilogramos"/>
    <n v="3.9712999999999998"/>
    <n v="1383.640633"/>
    <n v="408.178721"/>
    <n v="27.672820000000002"/>
    <n v="0"/>
    <n v="102557.2136"/>
    <n v="20511.439999999999"/>
    <n v="0"/>
    <n v="22152.36"/>
    <n v="42663.8"/>
    <s v="CNSHK"/>
    <s v="SHEKOU"/>
    <n v="156"/>
    <s v="CHINA"/>
    <n v="156"/>
    <s v="CHINA"/>
    <n v="20"/>
    <n v="0"/>
    <n v="18"/>
    <n v="56.3658"/>
    <n v="0"/>
    <n v="0"/>
    <n v="1"/>
  </r>
  <r>
    <s v="2019-08-22 00:00:00.000000 UTC"/>
    <x v="6"/>
    <m/>
    <d v="2019-08-27T00:00:00"/>
    <n v="1030"/>
    <s v="ADMINISTRACION HAINA ORIENTAL"/>
    <n v="1"/>
    <n v="4"/>
    <x v="29"/>
    <s v="Barra redonda de acero 16 x 5.8M"/>
    <s v="NUEVO"/>
    <n v="2000000"/>
    <s v="Kilogramos"/>
    <n v="0.72"/>
    <n v="1440"/>
    <n v="157.51"/>
    <n v="26.836554"/>
    <n v="0"/>
    <n v="83255.942999999999"/>
    <n v="0"/>
    <n v="0"/>
    <n v="0"/>
    <n v="0"/>
    <s v="CNNSA"/>
    <s v="NANSHA"/>
    <n v="156"/>
    <s v="CHINA"/>
    <n v="156"/>
    <s v="CHINA"/>
    <m/>
    <m/>
    <m/>
    <n v="51.254800000000003"/>
    <n v="0"/>
    <n v="0"/>
    <n v="1"/>
  </r>
  <r>
    <s v="2019-10-12 00:00:00.000000 UTC"/>
    <x v="6"/>
    <m/>
    <d v="2019-10-12T00:00:00"/>
    <n v="1030"/>
    <s v="ADMINISTRACION HAINA ORIENTAL"/>
    <n v="1"/>
    <n v="4"/>
    <x v="38"/>
    <s v="TOLAS LISAS DE ACERO INOXIDABLE ROLEADAS EN  FRIO, 1.0 X 1524 x 3048."/>
    <s v="NUEVO"/>
    <n v="5163000"/>
    <s v="Kilogramos"/>
    <n v="2.0869"/>
    <n v="10774.664699999999"/>
    <n v="666.33119999999997"/>
    <n v="19.359698000000002"/>
    <n v="0"/>
    <n v="605085.47479999997"/>
    <n v="0"/>
    <n v="0"/>
    <n v="108915.39"/>
    <n v="108915.39"/>
    <s v="MYPGU"/>
    <s v="PASIR GUDANG, JOHOR"/>
    <n v="458"/>
    <s v="MALASIA"/>
    <n v="156"/>
    <s v="CHINA"/>
    <m/>
    <m/>
    <m/>
    <n v="52.798099999999998"/>
    <n v="0"/>
    <n v="0"/>
    <n v="1"/>
  </r>
  <r>
    <s v="2021-11-25 00:00:00.000000 UTC"/>
    <x v="4"/>
    <m/>
    <d v="2021-11-25T00:00:00"/>
    <n v="1030"/>
    <s v="ADMINISTRACION HAINA ORIENTAL"/>
    <n v="1"/>
    <n v="4"/>
    <x v="70"/>
    <s v="PRODUCTOS LAMINADOS PLANOS ENROLLADOS EN CALIENTE"/>
    <s v="NUEVO"/>
    <n v="72925000"/>
    <s v="Kilogramos"/>
    <n v="0.98160000000000003"/>
    <n v="71583.179999999993"/>
    <n v="6592.2195330000004"/>
    <n v="94.592376999999999"/>
    <n v="0.181058"/>
    <n v="4445460.6555000003"/>
    <n v="0"/>
    <n v="0"/>
    <n v="400091.46"/>
    <n v="400091.46"/>
    <s v="CNLYG"/>
    <s v="LIANYUNGANG"/>
    <n v="156"/>
    <s v="CHINA"/>
    <n v="156"/>
    <s v="CHINA"/>
    <n v="0"/>
    <n v="0"/>
    <n v="18"/>
    <n v="56.796399999999998"/>
    <n v="0"/>
    <n v="0"/>
    <n v="1"/>
  </r>
  <r>
    <s v="2023-04-18 00:00:00.000000 UTC"/>
    <x v="0"/>
    <d v="2023-04-14T00:00:00"/>
    <d v="2023-04-21T00:00:00"/>
    <n v="1030"/>
    <s v="ADMINISTRACION HAINA ORIENTAL"/>
    <n v="1"/>
    <n v="27"/>
    <x v="13"/>
    <s v="TOLA DE METAL"/>
    <s v="NUEVO"/>
    <n v="1020000"/>
    <s v="Kilogramos"/>
    <n v="1.05"/>
    <n v="1071"/>
    <n v="45.15"/>
    <n v="21.4312"/>
    <n v="0"/>
    <n v="62369.883300000001"/>
    <n v="0"/>
    <n v="0"/>
    <n v="11226.61"/>
    <n v="11226.61"/>
    <s v="CNNGB"/>
    <s v="NINGBO"/>
    <n v="156"/>
    <s v="CHINA"/>
    <n v="156"/>
    <s v="CHINA"/>
    <n v="0"/>
    <n v="0"/>
    <n v="18"/>
    <n v="54.826700000000002"/>
    <n v="0"/>
    <n v="0"/>
    <n v="1"/>
  </r>
  <r>
    <s v="2024-07-06 00:00:00.000000 UTC"/>
    <x v="1"/>
    <d v="2024-07-05T00:00:00"/>
    <d v="2024-07-06T00:00:00"/>
    <n v="1030"/>
    <s v="ADMINISTRACION HAINA ORIENTAL"/>
    <n v="1"/>
    <n v="1"/>
    <x v="85"/>
    <s v="PLANCHA DE ACERO 5.77 X 2M"/>
    <s v="NUEVO"/>
    <n v="23300000"/>
    <s v="Kilogramos"/>
    <n v="0.39"/>
    <n v="9087"/>
    <n v="4136.7335880000001"/>
    <n v="181.73970499999999"/>
    <n v="0"/>
    <n v="793298.51419999998"/>
    <n v="0"/>
    <n v="0"/>
    <n v="142793.73000000001"/>
    <n v="142793.73000000001"/>
    <s v="CNNSA"/>
    <s v="NANSHA"/>
    <n v="156"/>
    <s v="CHINA"/>
    <n v="156"/>
    <s v="CHINA"/>
    <n v="0"/>
    <n v="0"/>
    <n v="18"/>
    <n v="59.177300000000002"/>
    <n v="0"/>
    <n v="0"/>
    <n v="1"/>
  </r>
  <r>
    <s v="2024-11-06 00:00:00.000000 UTC"/>
    <x v="1"/>
    <d v="2024-10-29T00:00:00"/>
    <d v="2024-11-08T00:00:00"/>
    <n v="1030"/>
    <s v="ADMINISTRACION HAINA ORIENTAL"/>
    <n v="1"/>
    <n v="3"/>
    <x v="67"/>
    <s v="ROLLOS DE ACERO GALVANIZADO"/>
    <s v="NUEVO"/>
    <n v="30000000"/>
    <s v="Kilogramos"/>
    <n v="0.8"/>
    <n v="24000"/>
    <n v="3447.6826500000002"/>
    <n v="479.99975799999999"/>
    <n v="0"/>
    <n v="1682758.1862999999"/>
    <n v="0"/>
    <n v="0"/>
    <n v="302896.46999999997"/>
    <n v="302896.46999999997"/>
    <s v="CNQAW"/>
    <s v="QIANWAN"/>
    <n v="156"/>
    <s v="CHINA"/>
    <n v="156"/>
    <s v="CHINA"/>
    <n v="0"/>
    <n v="0"/>
    <n v="18"/>
    <n v="60.2423"/>
    <n v="0"/>
    <n v="0"/>
    <n v="1"/>
  </r>
  <r>
    <s v="2025-06-16 00:00:00.000000 UTC"/>
    <x v="3"/>
    <d v="2025-06-14T00:00:00"/>
    <d v="2025-06-20T00:00:00"/>
    <n v="1150"/>
    <s v="ADMINISTRACION PUERTO MULTIMODAL CAUCEDO"/>
    <n v="1"/>
    <n v="1"/>
    <x v="71"/>
    <s v="PRODUCTOS LAMINADOS PLANOS ENROLLADOS EN CALIENTE 0.17 x MM  847 MM"/>
    <s v="NUEVO"/>
    <n v="58135000"/>
    <s v="Kilogramos"/>
    <n v="1.0294000000000001"/>
    <n v="59844.169000000002"/>
    <n v="8318.7669000000005"/>
    <n v="105.081339"/>
    <n v="17.382497999999998"/>
    <n v="4061403.6030999999"/>
    <n v="0"/>
    <n v="0"/>
    <n v="365526.33"/>
    <n v="365526.33"/>
    <s v="CNXMN"/>
    <s v="XIAMEN"/>
    <n v="156"/>
    <s v="CHINA"/>
    <n v="156"/>
    <s v="CHINA"/>
    <n v="0"/>
    <n v="0"/>
    <n v="18"/>
    <n v="59.476900000000001"/>
    <n v="0"/>
    <n v="0"/>
    <n v="1"/>
  </r>
  <r>
    <s v="2021-09-17 00:00:00.000000 UTC"/>
    <x v="4"/>
    <d v="2021-09-16T00:00:00"/>
    <d v="2021-09-17T00:00:00"/>
    <n v="1150"/>
    <s v="ADMINISTRACION PUERTO MULTIMODAL CAUCEDO"/>
    <n v="1"/>
    <n v="22"/>
    <x v="73"/>
    <s v="PRODUCTOS LAMINADOS PLANOS ENROLLADOS EN FRIO"/>
    <s v="NUEVO"/>
    <n v="484000"/>
    <s v="Kilogramos"/>
    <n v="4.4744000000000002"/>
    <n v="2165.6095999999998"/>
    <n v="292.22949"/>
    <n v="2.391648"/>
    <n v="24.913"/>
    <n v="140979.93049999999"/>
    <n v="4229.3999999999996"/>
    <n v="0"/>
    <n v="26137.68"/>
    <n v="30367.08"/>
    <s v="CNHUA"/>
    <s v="HUANGPU"/>
    <n v="156"/>
    <s v="CHINA"/>
    <n v="156"/>
    <s v="CHINA"/>
    <n v="3"/>
    <n v="0"/>
    <n v="18"/>
    <n v="56.728999999999999"/>
    <n v="0"/>
    <n v="0"/>
    <n v="1"/>
  </r>
  <r>
    <s v="2024-01-08 00:00:00.000000 UTC"/>
    <x v="1"/>
    <d v="2024-01-06T00:00:00"/>
    <d v="2024-01-08T00:00:00"/>
    <n v="1030"/>
    <s v="ADMINISTRACION HAINA ORIENTAL"/>
    <n v="1"/>
    <n v="9"/>
    <x v="8"/>
    <s v="PRODUCTOS LAMINADOS PLANOS SIN ENROLLAR EN CALIENTE"/>
    <s v="NUEVO"/>
    <n v="4766000"/>
    <s v="Kilogramos"/>
    <n v="2.3197000000000001"/>
    <n v="11055.690199999999"/>
    <n v="634.39800000000002"/>
    <n v="20.396816000000001"/>
    <n v="10.296279999999999"/>
    <n v="687892.96470000001"/>
    <n v="20636.79"/>
    <n v="0"/>
    <n v="127535.36"/>
    <n v="148172.15"/>
    <s v="CNSHK"/>
    <s v="SHEKOU"/>
    <n v="156"/>
    <s v="CHINA"/>
    <n v="156"/>
    <s v="CHINA"/>
    <n v="3"/>
    <n v="0"/>
    <n v="18"/>
    <n v="58.69"/>
    <n v="0"/>
    <n v="0"/>
    <n v="1"/>
  </r>
  <r>
    <s v="2025-02-11 00:00:00.000000 UTC"/>
    <x v="3"/>
    <d v="2025-02-17T00:00:00"/>
    <d v="2025-02-18T00:00:00"/>
    <n v="1030"/>
    <s v="ADMINISTRACION HAINA ORIENTAL"/>
    <n v="1"/>
    <n v="2"/>
    <x v="23"/>
    <s v="PRODUCTOS LAMINADOS PLANOS ENROLLADOS EN FRIO 0.45 X 700 MM COLOR BLANCO"/>
    <s v="NUEVO"/>
    <n v="80500000"/>
    <s v="Kilogramos"/>
    <n v="0.97499999999999998"/>
    <n v="78487.5"/>
    <n v="8125.4233370000002"/>
    <n v="1569.7297309999999"/>
    <n v="0"/>
    <n v="5488718.0630999999"/>
    <n v="0"/>
    <n v="0"/>
    <n v="533503.4"/>
    <n v="533503.4"/>
    <s v="CNCZX"/>
    <s v="CHANGZHOU"/>
    <n v="156"/>
    <s v="CHINA"/>
    <n v="156"/>
    <s v="CHINA"/>
    <n v="8"/>
    <n v="0"/>
    <n v="18"/>
    <n v="62.242600000000003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9"/>
    <x v="23"/>
    <s v="CINTA BOBINAS GALVALUME 0.40 MM X 134 MM"/>
    <s v="NUEVO"/>
    <n v="3385000"/>
    <s v="Kilogramos"/>
    <n v="1.19"/>
    <n v="4028.15"/>
    <n v="176.16594799999999"/>
    <n v="26.757016"/>
    <n v="0"/>
    <n v="240854.8034"/>
    <n v="19268.38"/>
    <n v="0"/>
    <n v="46822.17"/>
    <n v="66090.55"/>
    <s v="COBAQ"/>
    <s v="BARRANQUILLA"/>
    <n v="170"/>
    <s v="COLOMBIA"/>
    <n v="156"/>
    <s v="CHINA"/>
    <n v="8"/>
    <n v="0"/>
    <n v="18"/>
    <n v="56.925199999999997"/>
    <n v="0"/>
    <n v="0"/>
    <n v="1"/>
  </r>
  <r>
    <s v="2025-12-30 00:00:00.000000 UTC"/>
    <x v="3"/>
    <d v="2025-12-28T00:00:00"/>
    <d v="2025-12-30T00:00:00"/>
    <n v="1030"/>
    <s v="ADMINISTRACION HAINA ORIENTAL"/>
    <n v="1"/>
    <n v="19"/>
    <x v="25"/>
    <s v="PERFIL EN H 21X8 14X 30"/>
    <s v="NUEVO"/>
    <n v="30000000"/>
    <s v="Kilogramos"/>
    <n v="0.55600000000000005"/>
    <n v="16680"/>
    <n v="2099.9977009999998"/>
    <n v="48.752865"/>
    <n v="0"/>
    <n v="1193400.9018999999"/>
    <n v="167076.13"/>
    <n v="0"/>
    <n v="244885.87"/>
    <n v="411962"/>
    <s v="CNCGU"/>
    <s v="CHANGSHU"/>
    <n v="156"/>
    <s v="CHINA"/>
    <n v="156"/>
    <s v="CHINA"/>
    <n v="14"/>
    <n v="0"/>
    <n v="18"/>
    <n v="63.381900000000002"/>
    <n v="0"/>
    <n v="1"/>
    <n v="1"/>
  </r>
  <r>
    <s v="2025-01-14 00:00:00.000000 UTC"/>
    <x v="3"/>
    <d v="2025-01-12T00:00:00"/>
    <d v="2025-01-14T00:00:00"/>
    <n v="1150"/>
    <s v="ADMINISTRACION PUERTO MULTIMODAL CAUCEDO"/>
    <n v="1"/>
    <n v="5"/>
    <x v="41"/>
    <s v="PERFILES EN L"/>
    <s v="NUEVO"/>
    <n v="4821150"/>
    <s v="Kilogramos"/>
    <n v="1.2343999999999999"/>
    <n v="5951.2275600000003"/>
    <n v="408.8854"/>
    <n v="16.510625999999998"/>
    <n v="18.77535"/>
    <n v="393796.5172"/>
    <n v="78759.3"/>
    <n v="0"/>
    <n v="85060.05"/>
    <n v="163819.35"/>
    <s v="CNNGB"/>
    <s v="NINGBO"/>
    <n v="156"/>
    <s v="CHINA"/>
    <n v="156"/>
    <s v="CHINA"/>
    <n v="20"/>
    <n v="0"/>
    <n v="18"/>
    <n v="61.5749"/>
    <n v="0"/>
    <n v="0"/>
    <n v="1"/>
  </r>
  <r>
    <s v="2025-11-07 00:00:00.000000 UTC"/>
    <x v="3"/>
    <d v="2025-11-08T00:00:00"/>
    <d v="2025-11-07T00:00:00"/>
    <n v="1150"/>
    <s v="ADMINISTRACION PUERTO MULTIMODAL CAUCEDO"/>
    <n v="1"/>
    <n v="4"/>
    <x v="34"/>
    <s v="ALAMBRE DULCE GALVANIZADO CAL 16"/>
    <s v="NUEVO"/>
    <n v="3628800"/>
    <s v="Kilogramos"/>
    <n v="0.60780000000000001"/>
    <n v="2205.58464"/>
    <n v="489.30765600000001"/>
    <n v="5.1582549999999996"/>
    <n v="0"/>
    <n v="174337.6434"/>
    <n v="34867.53"/>
    <n v="0"/>
    <n v="37656.93"/>
    <n v="72524.460000000006"/>
    <s v="CNXTA"/>
    <s v="XIANGTAN"/>
    <n v="156"/>
    <s v="CHINA"/>
    <n v="156"/>
    <s v="CHINA"/>
    <n v="20"/>
    <n v="0"/>
    <n v="18"/>
    <n v="64.568299999999994"/>
    <n v="0"/>
    <n v="0"/>
    <n v="1"/>
  </r>
  <r>
    <s v="2019-07-12 00:00:00.000000 UTC"/>
    <x v="6"/>
    <m/>
    <d v="2019-07-12T00:00:00"/>
    <n v="1150"/>
    <s v="ADMINISTRACION PUERTO MULTIMODAL CAUCEDO"/>
    <n v="1"/>
    <n v="97"/>
    <x v="10"/>
    <s v="CABLE DE EMERG. PARA AUTO 4643035280"/>
    <s v="NUEVO"/>
    <n v="1000"/>
    <s v="Kilogramos"/>
    <n v="32.68"/>
    <n v="32.68"/>
    <n v="0.72794999999999999"/>
    <n v="0.65101399999999998"/>
    <n v="0"/>
    <n v="1733.3214"/>
    <n v="346.66"/>
    <n v="0"/>
    <n v="374.4"/>
    <n v="721.06"/>
    <s v="AEJEA"/>
    <s v="JEBEL ALI"/>
    <n v="784"/>
    <s v="EMIRATOS ARABES UNIDOS"/>
    <n v="156"/>
    <s v="CHINA"/>
    <m/>
    <m/>
    <m/>
    <n v="50.883600000000001"/>
    <n v="0"/>
    <n v="0"/>
    <n v="1"/>
  </r>
  <r>
    <s v="2024-12-05 00:00:00.000000 UTC"/>
    <x v="1"/>
    <d v="2024-12-05T00:00:00"/>
    <d v="2024-12-05T00:00:00"/>
    <n v="1030"/>
    <s v="ADMINISTRACION HAINA ORIENTAL"/>
    <n v="1"/>
    <n v="11"/>
    <x v="3"/>
    <s v="SIMPLEMENTE LAMINADOS EN FRIO"/>
    <s v="NUEVO"/>
    <n v="4664000"/>
    <s v="Kilogramos"/>
    <n v="2.1494"/>
    <n v="10024.801600000001"/>
    <n v="1438.59158"/>
    <n v="19.956675000000001"/>
    <n v="10.096371"/>
    <n v="696704.72"/>
    <n v="0"/>
    <n v="0"/>
    <n v="125406.85"/>
    <n v="125406.85"/>
    <s v="CNJIU"/>
    <s v="JIUJIANG"/>
    <n v="156"/>
    <s v="CHINA"/>
    <n v="156"/>
    <s v="CHINA"/>
    <n v="0"/>
    <n v="0"/>
    <n v="18"/>
    <n v="60.6175"/>
    <n v="0"/>
    <n v="1"/>
    <n v="1"/>
  </r>
  <r>
    <s v="2024-08-19 00:00:00.000000 UTC"/>
    <x v="1"/>
    <d v="2024-08-14T00:00:00"/>
    <d v="2024-08-22T00:00:00"/>
    <n v="1030"/>
    <s v="ADMINISTRACION HAINA ORIENTAL"/>
    <n v="1"/>
    <n v="2"/>
    <x v="4"/>
    <s v="ALUZINC NATURAL"/>
    <s v="NUEVO"/>
    <n v="5612000"/>
    <s v="Kilogramos"/>
    <n v="0.95"/>
    <n v="5331.4"/>
    <n v="2115.287272"/>
    <n v="106.44172"/>
    <n v="658.245273"/>
    <n v="490991.15850000002"/>
    <n v="0"/>
    <n v="0"/>
    <n v="88378.41"/>
    <n v="88378.41"/>
    <s v="CNNGB"/>
    <s v="NINGBO"/>
    <n v="156"/>
    <s v="CHINA"/>
    <n v="156"/>
    <s v="CHINA"/>
    <n v="0"/>
    <n v="0"/>
    <n v="18"/>
    <n v="59.793999999999997"/>
    <n v="0"/>
    <n v="0"/>
    <n v="1"/>
  </r>
  <r>
    <s v="2023-02-10 00:00:00.000000 UTC"/>
    <x v="0"/>
    <d v="2023-02-07T00:00:00"/>
    <d v="2023-02-10T00:00:00"/>
    <n v="1150"/>
    <s v="ADMINISTRACION PUERTO MULTIMODAL CAUCEDO"/>
    <n v="1"/>
    <n v="13"/>
    <x v="13"/>
    <s v="LAMINA DE ACERO GALVANIZADO EN CALIENTE, DE 1.60MMX1220MM"/>
    <s v="NUEVO"/>
    <n v="10000000"/>
    <s v="Kilogramos"/>
    <n v="0.43"/>
    <n v="4300"/>
    <n v="215.95"/>
    <n v="84.620007999999999"/>
    <n v="0"/>
    <n v="259065.93210000001"/>
    <n v="0"/>
    <n v="0"/>
    <n v="46631.87"/>
    <n v="46631.87"/>
    <s v="CNSHK"/>
    <s v="SHEKOU"/>
    <n v="156"/>
    <s v="CHINA"/>
    <n v="156"/>
    <s v="CHINA"/>
    <n v="0"/>
    <n v="0"/>
    <n v="18"/>
    <n v="56.311700000000002"/>
    <n v="0"/>
    <n v="0"/>
    <n v="1"/>
  </r>
  <r>
    <s v="2024-12-17 00:00:00.000000 UTC"/>
    <x v="1"/>
    <d v="2024-12-16T00:00:00"/>
    <d v="2024-12-17T00:00:00"/>
    <n v="1030"/>
    <s v="ADMINISTRACION HAINA ORIENTAL"/>
    <n v="1"/>
    <n v="1"/>
    <x v="6"/>
    <s v="BOBINAS DE ACERO GALVANIZADO"/>
    <s v="NUEVO"/>
    <n v="50686000"/>
    <s v="Kilogramos"/>
    <n v="0.628"/>
    <n v="31830.808000000001"/>
    <n v="3294.54873"/>
    <n v="636.60819700000002"/>
    <n v="0"/>
    <n v="2181015.9081999999"/>
    <n v="0"/>
    <n v="0"/>
    <n v="196291.43"/>
    <n v="196291.43"/>
    <s v="CNZJG"/>
    <s v="ZHANGJIAGANG"/>
    <n v="156"/>
    <s v="CHINA"/>
    <n v="156"/>
    <s v="CHINA"/>
    <n v="0"/>
    <n v="0"/>
    <n v="18"/>
    <n v="60.987000000000002"/>
    <n v="0"/>
    <n v="1"/>
    <n v="1"/>
  </r>
  <r>
    <s v="2024-02-20 00:00:00.000000 UTC"/>
    <x v="1"/>
    <d v="2024-02-19T00:00:00"/>
    <d v="2024-03-13T00:00:00"/>
    <n v="2050"/>
    <s v="AEROPUERTO INTERNACIONAL  JOSE FRANCISCO PEÃ‘A GOMEZ"/>
    <n v="1"/>
    <n v="1"/>
    <x v="38"/>
    <s v="PLANCHA DE ACERO INOXIDABLE T-430 NO.8#PVC# 0.8MM X 1219MM"/>
    <s v="NUEVO"/>
    <n v="5000"/>
    <s v="Kilogramos"/>
    <n v="13"/>
    <n v="65"/>
    <n v="28.388639999999999"/>
    <n v="1.299939"/>
    <n v="0"/>
    <n v="5572.9120000000003"/>
    <n v="0"/>
    <n v="0"/>
    <n v="0"/>
    <n v="0"/>
    <s v="PECHM"/>
    <s v="CHIMBOTE"/>
    <n v="604"/>
    <s v="PERU"/>
    <n v="156"/>
    <s v="CHINA"/>
    <n v="0"/>
    <n v="0"/>
    <n v="18"/>
    <n v="58.854300000000002"/>
    <n v="0"/>
    <n v="0"/>
    <n v="1"/>
  </r>
  <r>
    <s v="2023-01-17 00:00:00.000000 UTC"/>
    <x v="0"/>
    <d v="2023-01-09T00:00:00"/>
    <d v="2023-01-17T00:00:00"/>
    <n v="1150"/>
    <s v="ADMINISTRACION PUERTO MULTIMODAL CAUCEDO"/>
    <n v="1"/>
    <n v="11"/>
    <x v="42"/>
    <s v="PRODUCTOS LAMINADOS PLANOS ENROLLADOS EN CALIENTE"/>
    <s v="NUEVO"/>
    <n v="5750000"/>
    <s v="Kilogramos"/>
    <n v="1.9"/>
    <n v="10925"/>
    <n v="810.50264600000003"/>
    <n v="218.49961200000001"/>
    <n v="611.52260000000001"/>
    <n v="712177.74010000005"/>
    <n v="56974.22"/>
    <n v="0"/>
    <n v="138447.35"/>
    <n v="195421.57"/>
    <s v="CNNGB"/>
    <s v="NINGBO"/>
    <n v="156"/>
    <s v="CHINA"/>
    <n v="156"/>
    <s v="CHINA"/>
    <n v="8"/>
    <n v="0"/>
    <n v="18"/>
    <n v="56.677100000000003"/>
    <n v="0"/>
    <n v="0"/>
    <n v="1"/>
  </r>
  <r>
    <s v="2022-12-22 00:00:00.000000 UTC"/>
    <x v="5"/>
    <m/>
    <d v="2022-12-22T00:00:00"/>
    <n v="1030"/>
    <s v="ADMINISTRACION HAINA ORIENTAL"/>
    <n v="1"/>
    <n v="2"/>
    <x v="23"/>
    <s v="PRODUCTOS LAMINADOS PLANOS ENROLLADOS EN FRIO 0.45 X 900 MM COLOR BLANCO"/>
    <s v="NUEVO"/>
    <n v="412310000"/>
    <s v="Kilogramos"/>
    <n v="1.1839999999999999"/>
    <n v="488175.04"/>
    <n v="54772.660323999997"/>
    <n v="478.21274599999998"/>
    <n v="0"/>
    <n v="30420978.138999999"/>
    <n v="2433678.25"/>
    <n v="0"/>
    <n v="5913838.1500000004"/>
    <n v="8347516.4000000004"/>
    <s v="CNZJG"/>
    <s v="ZHANGJIAGANG"/>
    <n v="156"/>
    <s v="CHINA"/>
    <n v="156"/>
    <s v="CHINA"/>
    <n v="8"/>
    <n v="0"/>
    <n v="18"/>
    <n v="55.98"/>
    <n v="0"/>
    <n v="1"/>
    <n v="1"/>
  </r>
  <r>
    <s v="2025-09-02 00:00:00.000000 UTC"/>
    <x v="3"/>
    <d v="2025-09-03T00:00:00"/>
    <d v="2025-09-02T00:00:00"/>
    <n v="1030"/>
    <s v="ADMINISTRACION HAINA ORIENTAL"/>
    <n v="1"/>
    <n v="28"/>
    <x v="24"/>
    <s v="PERFIL EN I 14X30X30"/>
    <s v="NUEVO"/>
    <n v="6120000"/>
    <s v="Kilogramos"/>
    <n v="0.59"/>
    <n v="3610.8"/>
    <n v="367.19519300000002"/>
    <n v="10.326737"/>
    <n v="0"/>
    <n v="253364.88639999999"/>
    <n v="35471.08"/>
    <n v="0"/>
    <n v="51990.47"/>
    <n v="87461.55"/>
    <s v="CNCDE"/>
    <s v="CHANGDE"/>
    <n v="156"/>
    <s v="CHINA"/>
    <n v="156"/>
    <s v="CHINA"/>
    <n v="14"/>
    <n v="0"/>
    <n v="18"/>
    <n v="63.526600000000002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39"/>
    <x v="25"/>
    <s v="VIGA H RH390*300*10*16 47 UNIDADES"/>
    <s v="NUEVO"/>
    <n v="26250000"/>
    <s v="Kilogramos"/>
    <n v="1.22"/>
    <n v="32025"/>
    <n v="5976.3854000000001"/>
    <n v="32.022576999999998"/>
    <n v="0"/>
    <n v="2290107.2277000002"/>
    <n v="320615.01"/>
    <n v="0"/>
    <n v="469930"/>
    <n v="790545.01"/>
    <s v="CNXMN"/>
    <s v="XIAMEN"/>
    <n v="156"/>
    <s v="CHINA"/>
    <n v="156"/>
    <s v="CHINA"/>
    <n v="14"/>
    <n v="0"/>
    <n v="18"/>
    <n v="60.213000000000001"/>
    <n v="0"/>
    <n v="0"/>
    <n v="1"/>
  </r>
  <r>
    <s v="2024-01-08 00:00:00.000000 UTC"/>
    <x v="1"/>
    <d v="2024-01-06T00:00:00"/>
    <d v="2024-01-08T00:00:00"/>
    <n v="2050"/>
    <s v="AEROPUERTO INTERNACIONAL  JOSE FRANCISCO PEÃ‘A GOMEZ"/>
    <n v="1"/>
    <n v="20"/>
    <x v="34"/>
    <s v="SONDA DE SILICON"/>
    <s v="NUEVO"/>
    <n v="30000"/>
    <s v="Kilogramos"/>
    <n v="5.33"/>
    <n v="159.9"/>
    <n v="24.431746"/>
    <n v="3.1976490000000002"/>
    <n v="0"/>
    <n v="11006.1422"/>
    <n v="2201.23"/>
    <n v="0"/>
    <n v="2377.33"/>
    <n v="4578.5600000000004"/>
    <s v="ESMAD"/>
    <s v="MADRID"/>
    <n v="724"/>
    <s v="ESPAÃ‘A"/>
    <n v="156"/>
    <s v="CHINA"/>
    <n v="20"/>
    <n v="0"/>
    <n v="18"/>
    <n v="58.69"/>
    <n v="0"/>
    <n v="0"/>
    <n v="1"/>
  </r>
  <r>
    <s v="2022-10-25 00:00:00.000000 UTC"/>
    <x v="5"/>
    <m/>
    <d v="2022-10-25T00:00:00"/>
    <n v="1150"/>
    <s v="ADMINISTRACION PUERTO MULTIMODAL CAUCEDO"/>
    <n v="11"/>
    <n v="44"/>
    <x v="17"/>
    <s v="ALAMBRE"/>
    <s v="NUEVO"/>
    <n v="9000"/>
    <s v="Kilogramos"/>
    <n v="0.5"/>
    <n v="4.5"/>
    <n v="1.4524079999999999"/>
    <n v="8.8400000000000006E-2"/>
    <n v="0"/>
    <n v="328.96929999999998"/>
    <n v="65.790000000000006"/>
    <n v="0"/>
    <n v="71.06"/>
    <n v="136.85"/>
    <s v="HKHKG"/>
    <s v="HONG KONG"/>
    <n v="344"/>
    <s v="HONG KONG"/>
    <n v="156"/>
    <s v="CHINA"/>
    <n v="20"/>
    <n v="0"/>
    <n v="18"/>
    <n v="54.117199999999997"/>
    <n v="0"/>
    <n v="0"/>
    <n v="1"/>
  </r>
  <r>
    <s v="2022-08-23 00:00:00.000000 UTC"/>
    <x v="5"/>
    <m/>
    <d v="2022-08-24T00:00:00"/>
    <n v="1030"/>
    <s v="ADMINISTRACION HAINA ORIENTAL"/>
    <n v="1"/>
    <n v="2"/>
    <x v="30"/>
    <s v="ALAMBRE GALVANIZADO REF. STEEL WIRE"/>
    <s v="NUEVO"/>
    <n v="7250000"/>
    <s v="Kilogramos"/>
    <n v="0.71399999999999997"/>
    <n v="5176.5"/>
    <n v="4239.5576129999999"/>
    <n v="103.52995300000001"/>
    <n v="0"/>
    <n v="508531.40639999998"/>
    <n v="101706.28"/>
    <n v="0"/>
    <n v="109842.65"/>
    <n v="211548.93"/>
    <s v="PAMIT"/>
    <s v="MANZANILLO"/>
    <n v="591"/>
    <s v="PANAMA"/>
    <n v="156"/>
    <s v="CHINA"/>
    <n v="20"/>
    <n v="0"/>
    <n v="18"/>
    <n v="53.419400000000003"/>
    <n v="0"/>
    <n v="0"/>
    <n v="1"/>
  </r>
  <r>
    <s v="2021-08-04 00:00:00.000000 UTC"/>
    <x v="4"/>
    <d v="2021-08-03T00:00:00"/>
    <d v="2021-08-04T00:00:00"/>
    <n v="1030"/>
    <s v="ADMINISTRACION HAINA ORIENTAL"/>
    <n v="1"/>
    <n v="3"/>
    <x v="46"/>
    <s v="PERFIL EN L"/>
    <s v="NUEVO"/>
    <n v="19980000"/>
    <s v="Kilogramos"/>
    <n v="0.62"/>
    <n v="12387.6"/>
    <n v="1598.3739"/>
    <n v="30.768713999999999"/>
    <n v="0"/>
    <n v="802245.26459999999"/>
    <n v="160449.04999999999"/>
    <n v="0"/>
    <n v="173284.98"/>
    <n v="333734.03000000003"/>
    <s v="TRDIL"/>
    <s v="DILISKELESI"/>
    <n v="792"/>
    <s v="TURQUIA"/>
    <n v="156"/>
    <s v="CHINA"/>
    <n v="20"/>
    <n v="0"/>
    <n v="18"/>
    <n v="57.234699999999997"/>
    <n v="0"/>
    <n v="0"/>
    <n v="1"/>
  </r>
  <r>
    <s v="2019-05-31 00:00:00.000000 UTC"/>
    <x v="6"/>
    <m/>
    <d v="2019-05-31T00:00:00"/>
    <n v="1150"/>
    <s v="ADMINISTRACION PUERTO MULTIMODAL CAUCEDO"/>
    <n v="1"/>
    <n v="11"/>
    <x v="0"/>
    <s v="ACERO PREPINTADA 0.5 MM 2010X698X0.5"/>
    <s v="NUEVO"/>
    <n v="310000"/>
    <s v="Kilogramos"/>
    <n v="1.35"/>
    <n v="418.5"/>
    <n v="14.96508"/>
    <n v="0.44837399999999999"/>
    <n v="0"/>
    <n v="21944.794999999998"/>
    <n v="0"/>
    <n v="0"/>
    <n v="3950.06"/>
    <n v="3950.06"/>
    <s v="CNZUH"/>
    <s v="ZHUHAI"/>
    <n v="156"/>
    <s v="CHINA"/>
    <n v="156"/>
    <s v="CHINA"/>
    <m/>
    <m/>
    <m/>
    <n v="50.573999999999998"/>
    <n v="0"/>
    <n v="0"/>
    <n v="1"/>
  </r>
  <r>
    <s v="2019-07-03 00:00:00.000000 UTC"/>
    <x v="6"/>
    <m/>
    <d v="2019-07-03T00:00:00"/>
    <n v="1010"/>
    <s v="ADMINISTRACION SANTO DOMINGO"/>
    <n v="1"/>
    <n v="8"/>
    <x v="22"/>
    <s v="ALAMBRE RESISTENCIAS ELECTRICAS"/>
    <s v="NUEVO"/>
    <n v="20000"/>
    <s v="Kilogramos"/>
    <n v="19"/>
    <n v="380"/>
    <n v="18.744050000000001"/>
    <n v="7.5999910000000002"/>
    <n v="0"/>
    <n v="20651.746599999999"/>
    <n v="619.54999999999995"/>
    <n v="0"/>
    <n v="3828.83"/>
    <n v="4448.38"/>
    <s v="HKHKG"/>
    <s v="HONG KONG"/>
    <n v="344"/>
    <s v="HONG KONG"/>
    <n v="156"/>
    <s v="CHINA"/>
    <m/>
    <m/>
    <m/>
    <n v="50.823300000000003"/>
    <n v="0"/>
    <n v="0"/>
    <n v="1"/>
  </r>
  <r>
    <s v="2019-10-12 00:00:00.000000 UTC"/>
    <x v="6"/>
    <m/>
    <d v="2019-10-12T00:00:00"/>
    <n v="1030"/>
    <s v="ADMINISTRACION HAINA ORIENTAL"/>
    <n v="1"/>
    <n v="5"/>
    <x v="3"/>
    <s v="TOLAS LISAS DE ACERO INOXIDABLE ROLEADAS EN  FRIO, 1.5 X 1524 X 3048."/>
    <s v="NUEVO"/>
    <n v="6077000"/>
    <s v="Kilogramos"/>
    <n v="2.0722"/>
    <n v="12592.759400000001"/>
    <n v="594.28160000000003"/>
    <n v="22.280156999999999"/>
    <n v="0"/>
    <n v="697427.09779999999"/>
    <n v="0"/>
    <n v="0"/>
    <n v="125536.88"/>
    <n v="125536.88"/>
    <s v="MYPGU"/>
    <s v="PASIR GUDANG, JOHOR"/>
    <n v="458"/>
    <s v="MALASIA"/>
    <n v="156"/>
    <s v="CHINA"/>
    <m/>
    <m/>
    <m/>
    <n v="52.798099999999998"/>
    <n v="0"/>
    <n v="0"/>
    <n v="1"/>
  </r>
  <r>
    <s v="2023-06-14 00:00:00.000000 UTC"/>
    <x v="0"/>
    <d v="2023-06-11T00:00:00"/>
    <d v="2023-06-14T00:00:00"/>
    <n v="1030"/>
    <s v="ADMINISTRACION HAINA ORIENTAL"/>
    <n v="1"/>
    <n v="1"/>
    <x v="71"/>
    <s v="PRODUCTOS LAMINADOS PLANOS ENROLLADOS EN CALIENTE"/>
    <s v="NUEVO"/>
    <n v="174960000"/>
    <s v="Kilogramos"/>
    <n v="1.1071"/>
    <n v="193698.21599999999"/>
    <n v="15403.776465000001"/>
    <n v="414.02345500000001"/>
    <n v="0"/>
    <n v="11511628.665899999"/>
    <n v="0"/>
    <n v="0"/>
    <n v="1036046.58"/>
    <n v="1036046.58"/>
    <s v="AQZGN"/>
    <s v="ZHONGSHAN"/>
    <n v="10"/>
    <s v="TERRITORIO ANTARTICO"/>
    <n v="156"/>
    <s v="CHINA"/>
    <n v="0"/>
    <n v="0"/>
    <n v="18"/>
    <n v="54.943899999999999"/>
    <n v="0"/>
    <n v="0"/>
    <n v="1"/>
  </r>
  <r>
    <s v="2020-11-13 00:00:00.000000 UTC"/>
    <x v="2"/>
    <m/>
    <d v="2020-11-13T00:00:00"/>
    <n v="1030"/>
    <s v="ADMINISTRACION HAINA ORIENTAL"/>
    <n v="1"/>
    <n v="2"/>
    <x v="11"/>
    <s v="BOBINA GALVANIZADA 1.5 MM"/>
    <s v="NUEVO"/>
    <n v="99970"/>
    <s v="Toneladas Metricas"/>
    <n v="588.02940000000001"/>
    <n v="58785.299118000003"/>
    <n v="2999.246486"/>
    <n v="93.173143999999994"/>
    <n v="0"/>
    <n v="3618671.0762"/>
    <n v="0"/>
    <n v="0"/>
    <n v="325680.40000000002"/>
    <n v="325680.40000000002"/>
    <s v="CNLYG"/>
    <s v="LIANYUNGANG"/>
    <n v="156"/>
    <s v="CHINA"/>
    <n v="156"/>
    <s v="CHINA"/>
    <n v="0"/>
    <n v="0"/>
    <n v="18"/>
    <n v="58.481000000000002"/>
    <m/>
    <n v="0"/>
    <n v="1"/>
  </r>
  <r>
    <s v="2021-05-29 00:00:00.000000 UTC"/>
    <x v="4"/>
    <d v="2021-05-28T00:00:00"/>
    <d v="2021-05-29T00:00:00"/>
    <n v="1030"/>
    <s v="ADMINISTRACION HAINA ORIENTAL"/>
    <n v="1"/>
    <n v="3"/>
    <x v="70"/>
    <s v="PRODUCTOS LAMINADOS PLANOS ENROLLADOS EN CALIENTE"/>
    <s v="NUEVO"/>
    <n v="47220000"/>
    <s v="Kilogramos"/>
    <n v="0.66459999999999997"/>
    <n v="31382.412"/>
    <n v="2470.9089279999998"/>
    <n v="40.963875000000002"/>
    <n v="1.1398250000000001"/>
    <n v="1933156.1544999999"/>
    <n v="0"/>
    <n v="0"/>
    <n v="173984.05"/>
    <n v="173984.05"/>
    <s v="CNLYG"/>
    <s v="LIANYUNGANG"/>
    <n v="156"/>
    <s v="CHINA"/>
    <n v="156"/>
    <s v="CHINA"/>
    <n v="0"/>
    <n v="0"/>
    <n v="18"/>
    <n v="57.032899999999998"/>
    <n v="0"/>
    <n v="0"/>
    <n v="1"/>
  </r>
  <r>
    <s v="2025-09-29 00:00:00.000000 UTC"/>
    <x v="3"/>
    <d v="2025-09-20T00:00:00"/>
    <d v="2025-09-30T00:00:00"/>
    <n v="1010"/>
    <s v="ADMINISTRACION SANTO DOMINGO"/>
    <n v="1"/>
    <n v="8"/>
    <x v="2"/>
    <s v="BARRA REDONDA DE ACERO INOXIDABLE"/>
    <s v="NUEVO"/>
    <n v="25390"/>
    <s v="Kilogramos"/>
    <n v="13.817"/>
    <n v="350.81362999999999"/>
    <n v="12.072900000000001"/>
    <n v="7.0160109999999998"/>
    <n v="0"/>
    <n v="23136.041700000002"/>
    <n v="0"/>
    <n v="0"/>
    <n v="4164.49"/>
    <n v="4164.49"/>
    <s v="CNSZX"/>
    <s v="SHENZHEN"/>
    <n v="156"/>
    <s v="CHINA"/>
    <n v="156"/>
    <s v="CHINA"/>
    <n v="0"/>
    <n v="0"/>
    <n v="18"/>
    <n v="62.546199999999999"/>
    <n v="0"/>
    <n v="0"/>
    <n v="1"/>
  </r>
  <r>
    <s v="2025-02-07 00:00:00.000000 UTC"/>
    <x v="3"/>
    <d v="2025-02-03T00:00:00"/>
    <d v="2025-02-19T00:00:00"/>
    <n v="1030"/>
    <s v="ADMINISTRACION HAINA ORIENTAL"/>
    <n v="1"/>
    <n v="2"/>
    <x v="6"/>
    <s v="BOBINA DE ACERO  GALVANIZADO 0.3 MM X 1250MM"/>
    <s v="NUEVO"/>
    <n v="19000000"/>
    <s v="Kilogramos"/>
    <n v="0.8"/>
    <n v="15200"/>
    <n v="2522.0740799999999"/>
    <n v="303.99945700000001"/>
    <n v="0"/>
    <n v="1120629.4805000001"/>
    <n v="0"/>
    <n v="0"/>
    <n v="201713.31"/>
    <n v="201713.31"/>
    <s v="CNXMN"/>
    <s v="XIAMEN"/>
    <n v="156"/>
    <s v="CHINA"/>
    <n v="156"/>
    <s v="CHINA"/>
    <n v="0"/>
    <n v="0"/>
    <n v="18"/>
    <n v="62.167099999999998"/>
    <n v="0"/>
    <n v="0"/>
    <n v="1"/>
  </r>
  <r>
    <s v="2021-11-09 00:00:00.000000 UTC"/>
    <x v="4"/>
    <m/>
    <d v="2021-12-01T00:00:00"/>
    <n v="1150"/>
    <s v="ADMINISTRACION PUERTO MULTIMODAL CAUCEDO"/>
    <n v="1"/>
    <n v="7"/>
    <x v="31"/>
    <s v="LAMINAS DE ACERO INOXIDABLES"/>
    <s v="NUEVO"/>
    <n v="5967000"/>
    <s v="Kilogramos"/>
    <n v="1.2"/>
    <n v="7160.4"/>
    <n v="2966.7787800000001"/>
    <n v="143.20764500000001"/>
    <n v="0"/>
    <n v="581750.21400000004"/>
    <n v="0"/>
    <n v="0"/>
    <n v="104715.04"/>
    <n v="104715.04"/>
    <s v="CNYTN"/>
    <s v="YANTIAN"/>
    <n v="156"/>
    <s v="CHINA"/>
    <n v="156"/>
    <s v="CHINA"/>
    <n v="0"/>
    <n v="0"/>
    <n v="18"/>
    <n v="56.6434"/>
    <n v="0"/>
    <n v="0"/>
    <n v="1"/>
  </r>
  <r>
    <s v="2020-01-07 00:00:00.000000 UTC"/>
    <x v="2"/>
    <m/>
    <d v="2020-01-08T00:00:00"/>
    <n v="1150"/>
    <s v="ADMINISTRACION PUERTO MULTIMODAL CAUCEDO"/>
    <n v="1"/>
    <n v="12"/>
    <x v="0"/>
    <s v="PRODUCTOS LAMINADOS PLANOS SIN ENROLLAR EN FRIO"/>
    <m/>
    <n v="300000"/>
    <s v="Kilogramos"/>
    <n v="1.35"/>
    <n v="405"/>
    <n v="22.900295"/>
    <n v="0.442884"/>
    <n v="0"/>
    <n v="22688.778200000001"/>
    <n v="0"/>
    <n v="0"/>
    <n v="4083.98"/>
    <n v="4083.98"/>
    <s v="CNZUH"/>
    <s v="ZHUHAI"/>
    <n v="156"/>
    <s v="CHINA"/>
    <n v="156"/>
    <s v="CHINA"/>
    <n v="0"/>
    <n v="0"/>
    <n v="18"/>
    <n v="52.968499999999999"/>
    <n v="0"/>
    <n v="0"/>
    <n v="1"/>
  </r>
  <r>
    <s v="2021-01-28 00:00:00.000000 UTC"/>
    <x v="4"/>
    <m/>
    <d v="2021-01-30T00:00:00"/>
    <n v="1030"/>
    <s v="ADMINISTRACION HAINA ORIENTAL"/>
    <n v="1"/>
    <n v="2"/>
    <x v="37"/>
    <s v="CHANNEL DE HIERRO GALVANIZADO"/>
    <s v="NUEVO"/>
    <n v="1300000"/>
    <s v="Kilogramos"/>
    <n v="0.71"/>
    <n v="923"/>
    <n v="82.3108"/>
    <n v="18.460068"/>
    <n v="0"/>
    <n v="59624.431900000003"/>
    <n v="0"/>
    <n v="0"/>
    <n v="10732.4"/>
    <n v="10732.4"/>
    <s v="KRGJG"/>
    <s v="GIJANG-GUN/BUSAN"/>
    <n v="410"/>
    <s v="COREA DEL SUR"/>
    <n v="156"/>
    <s v="CHINA"/>
    <n v="0"/>
    <n v="0"/>
    <n v="18"/>
    <n v="58.24"/>
    <n v="0"/>
    <n v="0"/>
    <n v="1"/>
  </r>
  <r>
    <s v="2022-12-06 00:00:00.000000 UTC"/>
    <x v="5"/>
    <m/>
    <d v="2022-12-06T00:00:00"/>
    <n v="1030"/>
    <s v="ADMINISTRACION HAINA ORIENTAL"/>
    <n v="1"/>
    <n v="1"/>
    <x v="3"/>
    <s v="LAMINA DE ACERO INOXIDABLE 1.2MM X 48 X 96"/>
    <s v="NUEVO"/>
    <n v="5491000"/>
    <s v="Kilogramos"/>
    <n v="2.94"/>
    <n v="16143.54"/>
    <n v="1891.0884000000001"/>
    <n v="69.035720999999995"/>
    <n v="0"/>
    <n v="996581.69839999999"/>
    <n v="0"/>
    <n v="0"/>
    <n v="179384.71"/>
    <n v="179384.71"/>
    <s v="TWTXG"/>
    <s v="TAICHUNG"/>
    <n v="158"/>
    <s v="TAIWAN"/>
    <n v="156"/>
    <s v="CHINA"/>
    <n v="0"/>
    <n v="0"/>
    <n v="18"/>
    <n v="55.0486"/>
    <n v="0"/>
    <n v="1"/>
    <n v="1"/>
  </r>
  <r>
    <s v="2020-03-09 00:00:00.000000 UTC"/>
    <x v="2"/>
    <m/>
    <d v="2020-03-09T00:00:00"/>
    <n v="1030"/>
    <s v="ADMINISTRACION HAINA ORIENTAL"/>
    <n v="1"/>
    <n v="1"/>
    <x v="32"/>
    <s v="PRODUCTOS LAMINADOS PLANOS SIN ENROLLAR EN CALIENTE"/>
    <m/>
    <n v="13875000"/>
    <s v="Kilogramos"/>
    <n v="0.56299999999999994"/>
    <n v="7811.625"/>
    <n v="596.62458800000002"/>
    <n v="27.749777000000002"/>
    <n v="0"/>
    <n v="452425.81280000001"/>
    <n v="13572.77"/>
    <n v="0"/>
    <n v="83879.740000000005"/>
    <n v="97452.51"/>
    <s v="CNCGU"/>
    <s v="CHANGSHU"/>
    <n v="156"/>
    <s v="CHINA"/>
    <n v="156"/>
    <s v="CHINA"/>
    <n v="3"/>
    <n v="0"/>
    <n v="18"/>
    <n v="53.630400000000002"/>
    <n v="0"/>
    <n v="0"/>
    <n v="1"/>
  </r>
  <r>
    <s v="2020-05-28 00:00:00.000000 UTC"/>
    <x v="2"/>
    <m/>
    <d v="2020-05-28T00:00:00"/>
    <n v="1150"/>
    <s v="ADMINISTRACION PUERTO MULTIMODAL CAUCEDO"/>
    <n v="1"/>
    <n v="6"/>
    <x v="73"/>
    <s v="PRODUCTOS LAMINADOS PLANOS ENROLLADOS EN FRIO"/>
    <m/>
    <n v="7875000"/>
    <s v="Kilogramos"/>
    <n v="2.2408000000000001"/>
    <n v="17646.3"/>
    <n v="855.78615000000002"/>
    <n v="7.0580600000000002"/>
    <n v="0"/>
    <n v="1041021.4083"/>
    <n v="31230.639999999999"/>
    <n v="0"/>
    <n v="193005.16"/>
    <n v="224235.8"/>
    <s v="CNHUA"/>
    <s v="HUANGPU"/>
    <n v="156"/>
    <s v="CHINA"/>
    <n v="156"/>
    <s v="CHINA"/>
    <n v="3"/>
    <n v="0"/>
    <n v="18"/>
    <n v="56.243600000000001"/>
    <n v="0"/>
    <n v="0"/>
    <n v="1"/>
  </r>
  <r>
    <s v="2021-07-01 00:00:00.000000 UTC"/>
    <x v="4"/>
    <d v="2021-06-28T00:00:00"/>
    <d v="2021-07-01T00:00:00"/>
    <n v="1030"/>
    <s v="ADMINISTRACION HAINA ORIENTAL"/>
    <n v="1"/>
    <n v="1"/>
    <x v="32"/>
    <s v="PRODUCTOS LAMINADOS PLANOS SIN ENROLLAR EN CALIENTE"/>
    <s v="NUEVO"/>
    <n v="44890"/>
    <s v="Toneladas Metricas"/>
    <n v="765"/>
    <n v="34340.85"/>
    <n v="2244.5"/>
    <n v="21.59"/>
    <n v="0"/>
    <n v="2091830.3724"/>
    <n v="62754.91"/>
    <n v="0"/>
    <n v="387825.35"/>
    <n v="450580.26"/>
    <s v="CNLYG"/>
    <s v="LIANYUNGANG"/>
    <n v="156"/>
    <s v="CHINA"/>
    <n v="156"/>
    <s v="CHINA"/>
    <n v="3"/>
    <n v="0"/>
    <n v="18"/>
    <n v="57.143000000000001"/>
    <n v="0"/>
    <n v="0"/>
    <n v="1"/>
  </r>
  <r>
    <s v="2022-11-29 00:00:00.000000 UTC"/>
    <x v="5"/>
    <m/>
    <d v="2022-11-29T00:00:00"/>
    <n v="1030"/>
    <s v="ADMINISTRACION HAINA ORIENTAL"/>
    <n v="1"/>
    <n v="6"/>
    <x v="22"/>
    <s v="ALAMBRE DE METAL XM16367"/>
    <s v="NUEVO"/>
    <n v="2000"/>
    <s v="Kilogramos"/>
    <n v="22.87"/>
    <n v="45.74"/>
    <n v="6.0217499999999999"/>
    <n v="0.65100000000000002"/>
    <n v="2.968591"/>
    <n v="3038.7548000000002"/>
    <n v="91.16"/>
    <n v="0"/>
    <n v="563.38"/>
    <n v="654.54"/>
    <s v="HKHKG"/>
    <s v="HONG KONG"/>
    <n v="344"/>
    <s v="HONG KONG"/>
    <n v="156"/>
    <s v="CHINA"/>
    <n v="3"/>
    <n v="0"/>
    <n v="18"/>
    <n v="54.868299999999998"/>
    <n v="0"/>
    <n v="0"/>
    <n v="1"/>
  </r>
  <r>
    <s v="2020-02-04 00:00:00.000000 UTC"/>
    <x v="2"/>
    <m/>
    <d v="2020-02-07T00:00:00"/>
    <n v="1150"/>
    <s v="ADMINISTRACION PUERTO MULTIMODAL CAUCEDO"/>
    <n v="1"/>
    <n v="3"/>
    <x v="66"/>
    <s v="PRODUCTOS LAMINADOS PLANOS ENROLLADOS EN CALIENTE"/>
    <m/>
    <n v="47262000"/>
    <s v="Kilogramos"/>
    <n v="0.94320000000000004"/>
    <n v="44577.518400000001"/>
    <n v="2415.8308320000001"/>
    <n v="30.757106"/>
    <n v="0"/>
    <n v="2503471.3676"/>
    <n v="0"/>
    <n v="0"/>
    <n v="0"/>
    <n v="0"/>
    <s v="AUMEL"/>
    <s v="MELBOURNE"/>
    <n v="36"/>
    <s v="AUSTRALIA"/>
    <n v="156"/>
    <s v="CHINA"/>
    <n v="8"/>
    <n v="0"/>
    <n v="18"/>
    <n v="53.238"/>
    <n v="0"/>
    <n v="0"/>
    <n v="1"/>
  </r>
  <r>
    <s v="2025-12-30 00:00:00.000000 UTC"/>
    <x v="3"/>
    <d v="2025-12-28T00:00:00"/>
    <d v="2025-12-30T00:00:00"/>
    <n v="1030"/>
    <s v="ADMINISTRACION HAINA ORIENTAL"/>
    <n v="1"/>
    <n v="3"/>
    <x v="24"/>
    <s v="PERFIL EN I 24X7X30"/>
    <s v="NUEVO"/>
    <n v="30000000"/>
    <s v="Kilogramos"/>
    <n v="0.55600000000000005"/>
    <n v="16680"/>
    <n v="2099.9977009999998"/>
    <n v="48.752865"/>
    <n v="0"/>
    <n v="1193400.9018999999"/>
    <n v="167076.13"/>
    <n v="0"/>
    <n v="244885.87"/>
    <n v="411962"/>
    <s v="CNCGU"/>
    <s v="CHANGSHU"/>
    <n v="156"/>
    <s v="CHINA"/>
    <n v="156"/>
    <s v="CHINA"/>
    <n v="14"/>
    <n v="0"/>
    <n v="18"/>
    <n v="63.3819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6"/>
    <x v="24"/>
    <s v="PERFILES EN I"/>
    <s v="NUEVO"/>
    <n v="29602000"/>
    <s v="Kilogramos"/>
    <n v="0.56189999999999996"/>
    <n v="16633.363799999999"/>
    <n v="1568.8868"/>
    <n v="45.749555999999998"/>
    <n v="0"/>
    <n v="1151991.9550999999"/>
    <n v="161278.87"/>
    <n v="0"/>
    <n v="236388.75"/>
    <n v="397667.62"/>
    <s v="CNCGU"/>
    <s v="CHANGSHU"/>
    <n v="156"/>
    <s v="CHINA"/>
    <n v="156"/>
    <s v="CHINA"/>
    <n v="14"/>
    <n v="0"/>
    <n v="18"/>
    <n v="63.129800000000003"/>
    <n v="0"/>
    <n v="1"/>
    <n v="1"/>
  </r>
  <r>
    <s v="2019-01-08 00:00:00.000000 UTC"/>
    <x v="6"/>
    <m/>
    <d v="2019-01-08T00:00:00"/>
    <n v="1030"/>
    <s v="ADMINISTRACION HAINA ORIENTAL"/>
    <n v="11"/>
    <n v="1"/>
    <x v="94"/>
    <s v="LAMINAS DE ACERO"/>
    <s v="NUEVO"/>
    <n v="18445000"/>
    <s v="Kilogramos"/>
    <n v="1.7231000000000001"/>
    <n v="31782.5795"/>
    <n v="3280.4487239999999"/>
    <n v="635.65947200000005"/>
    <n v="0"/>
    <n v="1796658.6152999999"/>
    <n v="0"/>
    <n v="0"/>
    <n v="323398.55"/>
    <n v="323398.55"/>
    <s v="CNSHK"/>
    <s v="SHEKOU"/>
    <n v="156"/>
    <s v="CHINA"/>
    <n v="156"/>
    <s v="CHINA"/>
    <m/>
    <m/>
    <m/>
    <n v="50.328400000000002"/>
    <n v="0"/>
    <n v="0"/>
    <n v="1"/>
  </r>
  <r>
    <s v="2025-02-13 00:00:00.000000 UTC"/>
    <x v="3"/>
    <d v="2025-02-17T00:00:00"/>
    <d v="2025-02-13T00:00:00"/>
    <n v="1030"/>
    <s v="ADMINISTRACION HAINA ORIENTAL"/>
    <n v="1"/>
    <n v="1"/>
    <x v="4"/>
    <s v="BOBINA ALUZINC 0.50MM X 1220MM"/>
    <s v="NUEVO"/>
    <n v="299255000"/>
    <s v="Kilogramos"/>
    <n v="0.74619999999999997"/>
    <n v="223304.08100000001"/>
    <n v="16036.43"/>
    <n v="54.8"/>
    <n v="0"/>
    <n v="14891530.4607"/>
    <n v="0"/>
    <n v="0"/>
    <n v="2680476.7400000002"/>
    <n v="2680476.7400000002"/>
    <s v="CNCZX"/>
    <s v="CHANGZHOU"/>
    <n v="156"/>
    <s v="CHINA"/>
    <n v="156"/>
    <s v="CHINA"/>
    <n v="0"/>
    <n v="0"/>
    <n v="18"/>
    <n v="62.204799999999999"/>
    <n v="0"/>
    <n v="0"/>
    <n v="1"/>
  </r>
  <r>
    <s v="2021-05-28 00:00:00.000000 UTC"/>
    <x v="4"/>
    <d v="2021-05-28T00:00:00"/>
    <d v="2021-05-28T00:00:00"/>
    <n v="1030"/>
    <s v="ADMINISTRACION HAINA ORIENTAL"/>
    <n v="1"/>
    <n v="1"/>
    <x v="48"/>
    <s v="PRODUCTOS LAMINADOS PLANOS ENROLLADOS EN CALIENTE"/>
    <s v="NUEVO"/>
    <n v="1986660000"/>
    <s v="Kilogramos"/>
    <n v="0.73839999999999995"/>
    <n v="1466949.7439999999"/>
    <n v="102511.66"/>
    <n v="925.98"/>
    <n v="0"/>
    <n v="89563760.754500002"/>
    <n v="0"/>
    <n v="0"/>
    <n v="8060737.2000000002"/>
    <n v="8060737.2000000002"/>
    <s v="CNLYG"/>
    <s v="LIANYUNGANG"/>
    <n v="156"/>
    <s v="CHINA"/>
    <n v="156"/>
    <s v="CHINA"/>
    <n v="0"/>
    <n v="0"/>
    <n v="18"/>
    <n v="57.032899999999998"/>
    <n v="0"/>
    <n v="0"/>
    <n v="1"/>
  </r>
  <r>
    <s v="2022-12-10 00:00:00.000000 UTC"/>
    <x v="5"/>
    <m/>
    <d v="2022-12-10T00:00:00"/>
    <n v="1150"/>
    <s v="ADMINISTRACION PUERTO MULTIMODAL CAUCEDO"/>
    <n v="1"/>
    <n v="7"/>
    <x v="72"/>
    <s v="BOBINA DE ALAMBRES 1"/>
    <s v="NUEVO"/>
    <n v="268250"/>
    <s v="Kilogramos"/>
    <n v="1.8917999999999999"/>
    <n v="507.47534999999999"/>
    <n v="351.61335000000003"/>
    <n v="10.149450999999999"/>
    <n v="0"/>
    <n v="48012.021200000003"/>
    <n v="0"/>
    <n v="0"/>
    <n v="8642.16"/>
    <n v="8642.16"/>
    <s v="CNYTN"/>
    <s v="YANTIAN"/>
    <n v="156"/>
    <s v="CHINA"/>
    <n v="156"/>
    <s v="CHINA"/>
    <n v="0"/>
    <n v="0"/>
    <n v="18"/>
    <n v="55.234499999999997"/>
    <n v="0"/>
    <n v="1"/>
    <n v="1"/>
  </r>
  <r>
    <s v="2020-10-09 00:00:00.000000 UTC"/>
    <x v="2"/>
    <m/>
    <d v="2020-10-09T00:00:00"/>
    <n v="1030"/>
    <s v="ADMINISTRACION HAINA ORIENTAL"/>
    <n v="1"/>
    <n v="1"/>
    <x v="0"/>
    <s v="PRODUCTOS LAMINADOS PLANOS ENROLLADOS EN FRIO"/>
    <s v="NUEVO"/>
    <n v="24340000"/>
    <s v="Kilogramos"/>
    <n v="0.71089999999999998"/>
    <n v="17303.306"/>
    <n v="1937.75"/>
    <n v="346.07"/>
    <n v="208.75"/>
    <n v="1157862.4302000001"/>
    <n v="0"/>
    <n v="0"/>
    <n v="0"/>
    <n v="0"/>
    <s v="JMKIN"/>
    <s v="KINGSTON"/>
    <n v="388"/>
    <s v="JAMAICA"/>
    <n v="156"/>
    <s v="CHINA"/>
    <n v="0"/>
    <n v="0"/>
    <n v="18"/>
    <n v="58.490099999999998"/>
    <m/>
    <n v="0"/>
    <n v="1"/>
  </r>
  <r>
    <s v="2025-09-02 00:00:00.000000 UTC"/>
    <x v="3"/>
    <d v="2025-09-03T00:00:00"/>
    <d v="2025-09-02T00:00:00"/>
    <n v="1030"/>
    <s v="ADMINISTRACION HAINA ORIENTAL"/>
    <n v="1"/>
    <n v="1"/>
    <x v="24"/>
    <s v="PERFILES EN I"/>
    <s v="NUEVO"/>
    <n v="125750000"/>
    <s v="Kilogramos"/>
    <n v="0.63149999999999995"/>
    <n v="79411.125"/>
    <n v="6228.0604819999999"/>
    <n v="642.26831400000003"/>
    <n v="0"/>
    <n v="5481161.6524999999"/>
    <n v="767362.63"/>
    <n v="0"/>
    <n v="1124734.3700000001"/>
    <n v="1892097"/>
    <s v="CNCDE"/>
    <s v="CHANGDE"/>
    <n v="156"/>
    <s v="CHINA"/>
    <n v="156"/>
    <s v="CHINA"/>
    <n v="14"/>
    <n v="0"/>
    <n v="18"/>
    <n v="63.526600000000002"/>
    <n v="0"/>
    <n v="0"/>
    <n v="1"/>
  </r>
  <r>
    <s v="2025-05-29 00:00:00.000000 UTC"/>
    <x v="3"/>
    <d v="2025-05-28T00:00:00"/>
    <d v="2025-06-04T00:00:00"/>
    <n v="1030"/>
    <s v="ADMINISTRACION HAINA ORIENTAL"/>
    <n v="1"/>
    <n v="46"/>
    <x v="35"/>
    <s v="ALAMBRE DE ALUMINIO, REF-809-11033"/>
    <s v="NUEVO"/>
    <n v="200000"/>
    <s v="Kilogramos"/>
    <n v="1"/>
    <n v="200"/>
    <n v="16.588000000000001"/>
    <n v="3.9996309999999999"/>
    <n v="0"/>
    <n v="13093.1137"/>
    <n v="2618.62"/>
    <n v="0"/>
    <n v="2828.11"/>
    <n v="5446.73"/>
    <s v="CNNGB"/>
    <s v="NINGBO"/>
    <n v="156"/>
    <s v="CHINA"/>
    <n v="156"/>
    <s v="CHINA"/>
    <n v="20"/>
    <n v="0"/>
    <n v="18"/>
    <n v="59.3551"/>
    <n v="0"/>
    <n v="0"/>
    <n v="1"/>
  </r>
  <r>
    <s v="2023-04-17 00:00:00.000000 UTC"/>
    <x v="0"/>
    <d v="2023-04-17T00:00:00"/>
    <d v="2023-04-20T00:00:00"/>
    <n v="1150"/>
    <s v="ADMINISTRACION PUERTO MULTIMODAL CAUCEDO"/>
    <n v="1"/>
    <n v="6"/>
    <x v="36"/>
    <s v="PERFILES DE ACERO "/>
    <s v="NUEVO"/>
    <n v="600000"/>
    <s v="Kilogramos"/>
    <n v="3.56"/>
    <n v="2136"/>
    <n v="107.36572"/>
    <n v="42.720908999999999"/>
    <n v="0"/>
    <n v="125911.57950000001"/>
    <n v="25182.32"/>
    <n v="0"/>
    <n v="27196.9"/>
    <n v="52379.22"/>
    <s v="CNXMN"/>
    <s v="XIAMEN"/>
    <n v="156"/>
    <s v="CHINA"/>
    <n v="156"/>
    <s v="CHINA"/>
    <n v="20"/>
    <n v="0"/>
    <n v="18"/>
    <n v="55.077300000000001"/>
    <n v="0"/>
    <n v="0"/>
    <n v="1"/>
  </r>
  <r>
    <s v="2025-08-06 00:00:00.000000 UTC"/>
    <x v="3"/>
    <d v="2025-08-02T00:00:00"/>
    <d v="2025-08-06T00:00:00"/>
    <n v="1150"/>
    <s v="ADMINISTRACION PUERTO MULTIMODAL CAUCEDO"/>
    <n v="1"/>
    <n v="1"/>
    <x v="30"/>
    <s v="ALAMBRE"/>
    <s v="NUEVO"/>
    <n v="3265920"/>
    <s v="Kilogramos"/>
    <n v="1.67"/>
    <n v="5454.0864000000001"/>
    <n v="465.74876"/>
    <n v="109.374397"/>
    <n v="0"/>
    <n v="370277.30180000002"/>
    <n v="74055.460000000006"/>
    <n v="0"/>
    <n v="79979.899999999994"/>
    <n v="154035.35999999999"/>
    <s v="MXVER"/>
    <s v="VERACRUZ"/>
    <n v="484"/>
    <s v="MEXICO"/>
    <n v="156"/>
    <s v="CHINA"/>
    <n v="20"/>
    <n v="0"/>
    <n v="18"/>
    <n v="61.413899999999998"/>
    <n v="0"/>
    <n v="0"/>
    <n v="1"/>
  </r>
  <r>
    <s v="2023-02-01 00:00:00.000000 UTC"/>
    <x v="0"/>
    <d v="2023-01-23T00:00:00"/>
    <d v="2023-02-01T00:00:00"/>
    <n v="1150"/>
    <s v="ADMINISTRACION PUERTO MULTIMODAL CAUCEDO"/>
    <n v="1"/>
    <n v="8"/>
    <x v="30"/>
    <s v="ALAMBRE PARA MANUALIDADES ANC-1801G"/>
    <s v="NUEVO"/>
    <n v="16059.999999999998"/>
    <s v="Kilogramos"/>
    <n v="4.6326000000000001"/>
    <n v="74.399556000000004"/>
    <n v="0.74798500000000001"/>
    <n v="0.21768599999999999"/>
    <n v="0.43948999999999999"/>
    <n v="4299.6718000000001"/>
    <n v="859.93"/>
    <n v="0"/>
    <n v="928.73"/>
    <n v="1788.66"/>
    <s v="PAMIT"/>
    <s v="MANZANILLO"/>
    <n v="591"/>
    <s v="PANAMA"/>
    <n v="156"/>
    <s v="CHINA"/>
    <n v="20"/>
    <n v="0"/>
    <n v="18"/>
    <n v="56.7192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6"/>
    <s v="BOBINAS DE ACERO GALVANIZADO"/>
    <s v="NUEVO"/>
    <n v="144156000"/>
    <s v="Kilogramos"/>
    <n v="0.63"/>
    <n v="90818.28"/>
    <n v="7496.0750580000004"/>
    <n v="1816.3566490000001"/>
    <n v="0"/>
    <n v="6360973.2610999998"/>
    <n v="0"/>
    <n v="0"/>
    <n v="572487.59"/>
    <n v="572487.59"/>
    <s v="CNCDE"/>
    <s v="CHANGDE"/>
    <n v="156"/>
    <s v="CHINA"/>
    <n v="156"/>
    <s v="CHINA"/>
    <n v="0"/>
    <n v="0"/>
    <n v="18"/>
    <n v="63.526600000000002"/>
    <n v="0"/>
    <n v="0"/>
    <n v="1"/>
  </r>
  <r>
    <s v="2022-03-22 00:00:00.000000 UTC"/>
    <x v="5"/>
    <m/>
    <d v="2022-03-22T00:00:00"/>
    <n v="1150"/>
    <s v="ADMINISTRACION PUERTO MULTIMODAL CAUCEDO"/>
    <n v="1"/>
    <n v="10"/>
    <x v="43"/>
    <s v="BARRA REDONDA DE ACERO INOXIDABLE 304/304L 5/16"/>
    <s v="NUEVO"/>
    <n v="1000000"/>
    <s v="Kilogramos"/>
    <n v="3.5350000000000001"/>
    <n v="3535"/>
    <n v="699.25828000000001"/>
    <n v="10.604604"/>
    <n v="0"/>
    <n v="234345.152"/>
    <n v="0"/>
    <n v="0"/>
    <n v="42182.13"/>
    <n v="42182.13"/>
    <s v="CNNGB"/>
    <s v="NINGBO"/>
    <n v="156"/>
    <s v="CHINA"/>
    <n v="156"/>
    <s v="CHINA"/>
    <n v="0"/>
    <n v="0"/>
    <n v="18"/>
    <n v="55.206600000000002"/>
    <n v="0"/>
    <n v="0"/>
    <n v="1"/>
  </r>
  <r>
    <s v="2022-03-22 00:00:00.000000 UTC"/>
    <x v="5"/>
    <m/>
    <d v="2022-03-22T00:00:00"/>
    <n v="1150"/>
    <s v="ADMINISTRACION PUERTO MULTIMODAL CAUCEDO"/>
    <n v="1"/>
    <n v="7"/>
    <x v="39"/>
    <s v="ANGULAR DE ACERO INOXIDABLE T-304/304L 1/4 X 1-1/2 X 1-1/2 X 20"/>
    <s v="NUEVO"/>
    <n v="3000000"/>
    <s v="Kilogramos"/>
    <n v="3.6"/>
    <n v="10800"/>
    <n v="2136.3816649999999"/>
    <n v="32.399304000000001"/>
    <n v="0"/>
    <n v="715962.81539999996"/>
    <n v="0"/>
    <n v="0"/>
    <n v="128873.31"/>
    <n v="128873.31"/>
    <s v="CNNGB"/>
    <s v="NINGBO"/>
    <n v="156"/>
    <s v="CHINA"/>
    <n v="156"/>
    <s v="CHINA"/>
    <n v="0"/>
    <n v="0"/>
    <n v="18"/>
    <n v="55.206600000000002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1"/>
    <x v="31"/>
    <s v="PLANCHUELA T304 A/I DE USO INDUSTRIAL 1/2X3/16"/>
    <s v="NUEVO"/>
    <n v="555000"/>
    <s v="Kilogramos"/>
    <n v="2.2616999999999998"/>
    <n v="1255.2435"/>
    <n v="85.564160000000001"/>
    <n v="1.380657"/>
    <n v="20.768000000000001"/>
    <n v="82883.733099999998"/>
    <n v="0"/>
    <n v="0"/>
    <n v="14919.07"/>
    <n v="14919.07"/>
    <s v="CNSHK"/>
    <s v="SHEKOU"/>
    <n v="156"/>
    <s v="CHINA"/>
    <n v="156"/>
    <s v="CHINA"/>
    <n v="0"/>
    <n v="0"/>
    <n v="18"/>
    <n v="60.811700000000002"/>
    <n v="0"/>
    <n v="0"/>
    <n v="1"/>
  </r>
  <r>
    <s v="2022-12-29 00:00:00.000000 UTC"/>
    <x v="5"/>
    <m/>
    <d v="2022-12-29T00:00:00"/>
    <n v="1150"/>
    <s v="ADMINISTRACION PUERTO MULTIMODAL CAUCEDO"/>
    <n v="1"/>
    <n v="16"/>
    <x v="106"/>
    <s v="PLANCHA DE ACERO 1500*2700*4.76mm CRUDA"/>
    <s v="NUEVO"/>
    <n v="151330"/>
    <s v="Kilogramos"/>
    <n v="3.8807"/>
    <n v="587.26633100000004"/>
    <n v="80.229799999999997"/>
    <n v="11.744424"/>
    <n v="33.679661000000003"/>
    <n v="40129.779399999999"/>
    <n v="1203.8900000000001"/>
    <n v="0"/>
    <n v="7440.06"/>
    <n v="8643.9500000000007"/>
    <s v="CNNGB"/>
    <s v="NINGBO"/>
    <n v="156"/>
    <s v="CHINA"/>
    <n v="156"/>
    <s v="CHINA"/>
    <n v="3"/>
    <n v="0"/>
    <n v="18"/>
    <n v="56.288600000000002"/>
    <n v="0"/>
    <n v="1"/>
    <n v="1"/>
  </r>
  <r>
    <s v="2025-08-04 00:00:00.000000 UTC"/>
    <x v="3"/>
    <d v="2025-08-03T00:00:00"/>
    <d v="2025-08-08T00:00:00"/>
    <n v="1150"/>
    <s v="ADMINISTRACION PUERTO MULTIMODAL CAUCEDO"/>
    <n v="1"/>
    <n v="3"/>
    <x v="15"/>
    <s v="PRODUCTOS LAMINADOS CHAPADO O REVESTIDO CROMO ENROLLADOS EN CALIENTE DE 0.22 MM X 727 MM"/>
    <s v="NUEVO"/>
    <n v="7001000"/>
    <s v="Kilogramos"/>
    <n v="0.99709999999999999"/>
    <n v="6980.6971000000003"/>
    <n v="1967.830072"/>
    <n v="15.458322000000001"/>
    <n v="79.003349999999998"/>
    <n v="553980.36089999997"/>
    <n v="0"/>
    <n v="0"/>
    <n v="53846.89"/>
    <n v="53846.89"/>
    <s v="CNXMN"/>
    <s v="XIAMEN"/>
    <n v="156"/>
    <s v="CHINA"/>
    <n v="156"/>
    <s v="CHINA"/>
    <n v="8"/>
    <n v="0"/>
    <n v="18"/>
    <n v="61.2607"/>
    <n v="0"/>
    <n v="0"/>
    <n v="1"/>
  </r>
  <r>
    <s v="2024-12-09 00:00:00.000000 UTC"/>
    <x v="1"/>
    <d v="2024-12-10T00:00:00"/>
    <d v="2024-12-10T00:00:00"/>
    <n v="1150"/>
    <s v="ADMINISTRACION PUERTO MULTIMODAL CAUCEDO"/>
    <n v="1"/>
    <n v="165"/>
    <x v="33"/>
    <s v="VIGA P/ ESTANTERIA DE ALMACEN (76 UNIDAD)"/>
    <s v="NUEVO"/>
    <n v="76000"/>
    <s v="Kilogramos"/>
    <n v="11.3"/>
    <n v="858.8"/>
    <n v="112.76622399999999"/>
    <n v="2.2313969999999999"/>
    <n v="0"/>
    <n v="59086.390700000004"/>
    <n v="11004.07"/>
    <n v="0"/>
    <n v="12762.66"/>
    <n v="23766.73"/>
    <s v="CNNBO"/>
    <s v="NINGBO"/>
    <n v="156"/>
    <s v="CHINA"/>
    <n v="156"/>
    <s v="CHINA"/>
    <n v="20"/>
    <n v="0"/>
    <n v="18"/>
    <n v="60.675899999999999"/>
    <n v="0"/>
    <n v="1"/>
    <n v="1"/>
  </r>
  <r>
    <s v="2023-06-02 00:00:00.000000 UTC"/>
    <x v="0"/>
    <d v="2023-06-03T00:00:00"/>
    <d v="2023-06-06T00:00:00"/>
    <n v="1150"/>
    <s v="ADMINISTRACION PUERTO MULTIMODAL CAUCEDO"/>
    <n v="1"/>
    <n v="4"/>
    <x v="28"/>
    <s v="ACCESORIOS DE ACERO GALVANIZADO PREPINTADO PARA TECHO"/>
    <s v="NUEVO"/>
    <n v="537600"/>
    <s v="Kilogramos"/>
    <n v="4.4469000000000003"/>
    <n v="2390.65344"/>
    <n v="67.755705000000006"/>
    <n v="47.813457"/>
    <n v="95.625309999999999"/>
    <n v="142740.848"/>
    <n v="28548.17"/>
    <n v="0"/>
    <n v="30832.02"/>
    <n v="59380.19"/>
    <s v="MXZLO"/>
    <s v="MANZANILLO"/>
    <n v="484"/>
    <s v="MEXICO"/>
    <n v="156"/>
    <s v="CHINA"/>
    <n v="20"/>
    <n v="0"/>
    <n v="18"/>
    <n v="54.8613"/>
    <n v="0"/>
    <n v="0"/>
    <n v="1"/>
  </r>
  <r>
    <s v="2019-08-26 00:00:00.000000 UTC"/>
    <x v="6"/>
    <m/>
    <d v="2019-08-26T00:00:00"/>
    <n v="1150"/>
    <s v="ADMINISTRACION PUERTO MULTIMODAL CAUCEDO"/>
    <n v="1"/>
    <n v="66"/>
    <x v="17"/>
    <s v="CABLE ACERO 7X7 1/16'' X 152M REF. CA122"/>
    <s v="NUEVO"/>
    <n v="3000"/>
    <s v="Kilogramos"/>
    <n v="16.12"/>
    <n v="48.36"/>
    <n v="1.75275"/>
    <n v="8.8671E-2"/>
    <n v="0"/>
    <n v="2573.5131999999999"/>
    <n v="514.70000000000005"/>
    <n v="0"/>
    <n v="555.88"/>
    <n v="1070.58"/>
    <s v="MXATM"/>
    <s v="ALTAMIRA"/>
    <n v="484"/>
    <s v="MEXICO"/>
    <n v="156"/>
    <s v="CHINA"/>
    <m/>
    <m/>
    <m/>
    <n v="51.263199999999998"/>
    <n v="0"/>
    <n v="0"/>
    <n v="1"/>
  </r>
  <r>
    <s v="2021-10-21 00:00:00.000000 UTC"/>
    <x v="4"/>
    <m/>
    <d v="2021-10-21T00:00:00"/>
    <n v="1150"/>
    <s v="ADMINISTRACION PUERTO MULTIMODAL CAUCEDO"/>
    <n v="1"/>
    <n v="1"/>
    <x v="53"/>
    <s v="BOBINAS DE ACERO TEMPLADO"/>
    <s v="NUEVO"/>
    <n v="2940000"/>
    <s v="Kilogramos"/>
    <n v="1.77"/>
    <n v="5203.8"/>
    <n v="1323.9014400000001"/>
    <n v="104.07566"/>
    <n v="1509.8486399999999"/>
    <n v="460033.21490000002"/>
    <n v="0"/>
    <n v="0"/>
    <n v="82805.98"/>
    <n v="82805.98"/>
    <s v="CNKHN"/>
    <s v="NANCHANG"/>
    <n v="156"/>
    <s v="CHINA"/>
    <n v="156"/>
    <s v="CHINA"/>
    <n v="0"/>
    <n v="0"/>
    <n v="18"/>
    <n v="56.503799999999998"/>
    <n v="0"/>
    <n v="0"/>
    <n v="1"/>
  </r>
  <r>
    <s v="2022-03-12 00:00:00.000000 UTC"/>
    <x v="5"/>
    <m/>
    <d v="2022-03-12T00:00:00"/>
    <n v="1150"/>
    <s v="ADMINISTRACION PUERTO MULTIMODAL CAUCEDO"/>
    <n v="1"/>
    <n v="4"/>
    <x v="12"/>
    <s v="TOLA A/IC -20 1.0MM 4X10"/>
    <s v="NUEVO"/>
    <n v="2799000"/>
    <s v="Kilogramos"/>
    <n v="2.7227000000000001"/>
    <n v="7620.8373000000001"/>
    <n v="1135.9416000000001"/>
    <n v="8.4697399999999998"/>
    <n v="151.45887999999999"/>
    <n v="490794.00349999999"/>
    <n v="0"/>
    <n v="0"/>
    <n v="88342.92"/>
    <n v="88342.92"/>
    <s v="CNYTN"/>
    <s v="YANTIAN"/>
    <n v="156"/>
    <s v="CHINA"/>
    <n v="156"/>
    <s v="CHINA"/>
    <n v="0"/>
    <n v="0"/>
    <n v="18"/>
    <n v="55.0420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4"/>
    <s v="PERFILES EN I"/>
    <s v="NUEVO"/>
    <n v="33850"/>
    <s v="Toneladas Metricas"/>
    <n v="540.99"/>
    <n v="18312.511500000001"/>
    <n v="2708.1408540000002"/>
    <n v="52.554926999999999"/>
    <n v="1.3087310000000001"/>
    <n v="1338792.5089"/>
    <n v="187430.95"/>
    <n v="0"/>
    <n v="274720.21999999997"/>
    <n v="462151.17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24"/>
    <s v="PERFIL EN I 10 X 4 X 30"/>
    <s v="NUEVO"/>
    <n v="2460000"/>
    <s v="Kilogramos"/>
    <n v="0.59"/>
    <n v="1451.4"/>
    <n v="147.59391199999999"/>
    <n v="4.1508260000000003"/>
    <n v="0"/>
    <n v="101842.7485"/>
    <n v="14257.98"/>
    <n v="0"/>
    <n v="20898.13"/>
    <n v="35156.11"/>
    <s v="CNCDE"/>
    <s v="CHANGDE"/>
    <n v="156"/>
    <s v="CHINA"/>
    <n v="156"/>
    <s v="CHINA"/>
    <n v="14"/>
    <n v="0"/>
    <n v="18"/>
    <n v="63.526600000000002"/>
    <n v="0"/>
    <n v="0"/>
    <n v="1"/>
  </r>
  <r>
    <s v="2025-02-11 00:00:00.000000 UTC"/>
    <x v="3"/>
    <d v="2025-02-17T00:00:00"/>
    <d v="2025-02-11T00:00:00"/>
    <n v="1030"/>
    <s v="ADMINISTRACION HAINA ORIENTAL"/>
    <n v="1"/>
    <n v="3"/>
    <x v="24"/>
    <s v="PERFILES EN I"/>
    <s v="NUEVO"/>
    <n v="72310000"/>
    <s v="Kilogramos"/>
    <n v="0.67649999999999999"/>
    <n v="48917.714999999997"/>
    <n v="3705.8808530000001"/>
    <n v="394.67429700000002"/>
    <n v="0"/>
    <n v="3299993.8352999999"/>
    <n v="461999.14"/>
    <n v="0"/>
    <n v="677159.33"/>
    <n v="1139158.47"/>
    <s v="CNCZX"/>
    <s v="CHANGZHOU"/>
    <n v="156"/>
    <s v="CHINA"/>
    <n v="156"/>
    <s v="CHINA"/>
    <n v="14"/>
    <n v="0"/>
    <n v="18"/>
    <n v="62.242600000000003"/>
    <n v="0"/>
    <n v="0"/>
    <n v="1"/>
  </r>
  <r>
    <s v="2025-12-16 00:00:00.000000 UTC"/>
    <x v="3"/>
    <d v="2025-12-15T00:00:00"/>
    <d v="2025-12-16T00:00:00"/>
    <n v="1150"/>
    <s v="ADMINISTRACION PUERTO MULTIMODAL CAUCEDO"/>
    <n v="1"/>
    <n v="5"/>
    <x v="25"/>
    <s v="VIGA H"/>
    <s v="NUEVO"/>
    <n v="8911700"/>
    <s v="Kilogramos"/>
    <n v="1.43"/>
    <n v="12743.731"/>
    <n v="1385.3831560000001"/>
    <n v="254.873862"/>
    <n v="0"/>
    <n v="914613.73950000003"/>
    <n v="128045.92"/>
    <n v="0"/>
    <n v="187678.74"/>
    <n v="315724.65999999997"/>
    <s v="CNXMN"/>
    <s v="XIAMEN"/>
    <n v="156"/>
    <s v="CHINA"/>
    <n v="156"/>
    <s v="CHINA"/>
    <n v="14"/>
    <n v="0"/>
    <n v="18"/>
    <n v="63.585500000000003"/>
    <n v="0"/>
    <n v="1"/>
    <n v="1"/>
  </r>
  <r>
    <s v="2024-04-07 00:00:00.000000 UTC"/>
    <x v="1"/>
    <d v="2024-03-28T00:00:00"/>
    <d v="2024-05-03T00:00:00"/>
    <n v="1150"/>
    <s v="ADMINISTRACION PUERTO MULTIMODAL CAUCEDO"/>
    <n v="1"/>
    <n v="1"/>
    <x v="68"/>
    <s v="VARILLAS CORRUGADAS Dia 1&quot; (25.4mm)  6000mm"/>
    <s v="NUEVO"/>
    <n v="10000000"/>
    <s v="Kilogramos"/>
    <n v="0.51400000000000001"/>
    <n v="5140"/>
    <n v="722.05636000000004"/>
    <n v="102.807427"/>
    <n v="0"/>
    <n v="354256.05359999998"/>
    <n v="0"/>
    <n v="0"/>
    <n v="0"/>
    <n v="0"/>
    <s v="BRXIG"/>
    <s v="XINGUARA"/>
    <n v="76"/>
    <s v="BRASIL"/>
    <n v="156"/>
    <s v="CHINA"/>
    <n v="20"/>
    <n v="0"/>
    <n v="18"/>
    <n v="59.390500000000003"/>
    <n v="0"/>
    <n v="0"/>
    <n v="1"/>
  </r>
  <r>
    <s v="2024-10-02 00:00:00.000000 UTC"/>
    <x v="1"/>
    <d v="2024-09-30T00:00:00"/>
    <d v="2024-10-02T00:00:00"/>
    <n v="1150"/>
    <s v="ADMINISTRACION PUERTO MULTIMODAL CAUCEDO"/>
    <n v="1"/>
    <n v="3"/>
    <x v="41"/>
    <s v="PERFIL DE HIERRO"/>
    <s v="NUEVO"/>
    <n v="1160000"/>
    <s v="Kilogramos"/>
    <n v="2.4500000000000002"/>
    <n v="2842"/>
    <n v="285.81498399999998"/>
    <n v="56.839469000000001"/>
    <n v="4.8723999999999998"/>
    <n v="192075.01149999999"/>
    <n v="38415"/>
    <n v="0"/>
    <n v="41488.199999999997"/>
    <n v="79903.199999999997"/>
    <s v="CNQIN"/>
    <s v="QINGXI"/>
    <n v="156"/>
    <s v="CHINA"/>
    <n v="156"/>
    <s v="CHINA"/>
    <n v="20"/>
    <n v="0"/>
    <n v="18"/>
    <n v="60.220500000000001"/>
    <n v="0"/>
    <n v="0"/>
    <n v="1"/>
  </r>
  <r>
    <s v="2024-03-01 00:00:00.000000 UTC"/>
    <x v="1"/>
    <d v="2024-02-24T00:00:00"/>
    <d v="2024-03-01T00:00:00"/>
    <n v="1150"/>
    <s v="ADMINISTRACION PUERTO MULTIMODAL CAUCEDO"/>
    <n v="1"/>
    <n v="3"/>
    <x v="68"/>
    <s v="VARILLAS CORRUGADAS DIA 1/2&quot; (12.7MM) 6000MM, GR60"/>
    <s v="NUEVO"/>
    <n v="20000000"/>
    <s v="Kilogramos"/>
    <n v="0.52810000000000001"/>
    <n v="10562"/>
    <n v="816.32345199999997"/>
    <n v="211.23928100000001"/>
    <n v="205.04011499999999"/>
    <n v="695133.46019999997"/>
    <n v="437934.08000000002"/>
    <n v="0"/>
    <n v="203952.16"/>
    <n v="641886.24"/>
    <s v="CNSIA"/>
    <s v="XI AN"/>
    <n v="156"/>
    <s v="CHINA"/>
    <n v="156"/>
    <s v="CHINA"/>
    <n v="20"/>
    <n v="0"/>
    <n v="18"/>
    <n v="58.936599999999999"/>
    <n v="0"/>
    <n v="0"/>
    <n v="1"/>
  </r>
  <r>
    <s v="2023-12-11 00:00:00.000000 UTC"/>
    <x v="0"/>
    <d v="2023-12-10T00:00:00"/>
    <d v="2023-12-11T00:00:00"/>
    <n v="1030"/>
    <s v="ADMINISTRACION HAINA ORIENTAL"/>
    <n v="1"/>
    <n v="3"/>
    <x v="1"/>
    <s v="SIMPLEMENTE LAMINADOS EN FRIO"/>
    <s v="NUEVO"/>
    <n v="2128000"/>
    <s v="Kilogramos"/>
    <n v="2.4056000000000002"/>
    <n v="5119.1167999999998"/>
    <n v="302.46300000000002"/>
    <n v="9.4121039999999994"/>
    <n v="4.774883"/>
    <n v="310542.1348"/>
    <n v="0"/>
    <n v="0"/>
    <n v="55897.58"/>
    <n v="55897.58"/>
    <s v="CNJJG"/>
    <s v="JIUJIANG"/>
    <n v="156"/>
    <s v="CHINA"/>
    <n v="156"/>
    <s v="CHINA"/>
    <n v="0"/>
    <n v="0"/>
    <n v="18"/>
    <n v="57.129399999999997"/>
    <n v="0"/>
    <n v="1"/>
    <n v="1"/>
  </r>
  <r>
    <s v="2021-06-28 00:00:00.000000 UTC"/>
    <x v="4"/>
    <d v="2021-06-28T00:00:00"/>
    <d v="2021-06-28T00:00:00"/>
    <n v="1030"/>
    <s v="ADMINISTRACION HAINA ORIENTAL"/>
    <n v="1"/>
    <n v="3"/>
    <x v="53"/>
    <s v="PRODUCTOS LAMINADOS PLANOS ENROLLADOS EN FRIO"/>
    <s v="NUEVO"/>
    <n v="150565000"/>
    <s v="Kilogramos"/>
    <n v="0.76759999999999995"/>
    <n v="115573.694"/>
    <n v="7534.6853920000003"/>
    <n v="2311.4438439999999"/>
    <n v="0"/>
    <n v="7165044.5061999997"/>
    <n v="0"/>
    <n v="0"/>
    <n v="1289708.01"/>
    <n v="1289708.01"/>
    <s v="CNLYG"/>
    <s v="LIANYUNGANG"/>
    <n v="156"/>
    <s v="CHINA"/>
    <n v="156"/>
    <s v="CHINA"/>
    <n v="0"/>
    <n v="0"/>
    <n v="18"/>
    <n v="57.128399999999999"/>
    <n v="0"/>
    <n v="0"/>
    <n v="1"/>
  </r>
  <r>
    <s v="2021-06-02 00:00:00.000000 UTC"/>
    <x v="4"/>
    <d v="2021-05-28T00:00:00"/>
    <d v="2021-06-02T00:00:00"/>
    <n v="1030"/>
    <s v="ADMINISTRACION HAINA ORIENTAL"/>
    <n v="1"/>
    <n v="2"/>
    <x v="79"/>
    <s v="PRODUCTOS LAMINADOS PLANOS ENROLLADOS EN CALIENTE"/>
    <s v="NUEVO"/>
    <n v="47860000"/>
    <s v="Kilogramos"/>
    <n v="0.64770000000000005"/>
    <n v="30998.921999999999"/>
    <n v="2359.416749"/>
    <n v="40.364775999999999"/>
    <n v="1.182558"/>
    <n v="1906656.3548999999"/>
    <n v="0"/>
    <n v="0"/>
    <n v="171598.68"/>
    <n v="171598.68"/>
    <s v="CNLYG"/>
    <s v="LIANYUNGANG"/>
    <n v="156"/>
    <s v="CHINA"/>
    <n v="156"/>
    <s v="CHINA"/>
    <n v="0"/>
    <n v="0"/>
    <n v="18"/>
    <n v="57.085700000000003"/>
    <n v="0"/>
    <n v="0"/>
    <n v="1"/>
  </r>
  <r>
    <s v="2023-05-26 00:00:00.000000 UTC"/>
    <x v="0"/>
    <d v="2023-05-25T00:00:00"/>
    <d v="2023-05-26T00:00:00"/>
    <n v="1030"/>
    <s v="ADMINISTRACION HAINA ORIENTAL"/>
    <n v="1"/>
    <n v="1"/>
    <x v="71"/>
    <s v="PRODUCTOS LAMINADOS PLANOS ENROLLADOS EN CALIENTE"/>
    <s v="NUEVO"/>
    <n v="288227000"/>
    <s v="Kilogramos"/>
    <n v="1.1561999999999999"/>
    <n v="333248.05739999999"/>
    <n v="24265.15"/>
    <n v="707.85"/>
    <n v="55"/>
    <n v="19585602.867600001"/>
    <n v="0"/>
    <n v="0"/>
    <n v="1762703.15"/>
    <n v="1762703.15"/>
    <s v="CNSHK"/>
    <s v="SHEKOU"/>
    <n v="156"/>
    <s v="CHINA"/>
    <n v="156"/>
    <s v="CHINA"/>
    <n v="0"/>
    <n v="0"/>
    <n v="18"/>
    <n v="54.666200000000003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"/>
    <x v="12"/>
    <s v="TOLA ALUMINIO CONRRUGADO 1/16 1.5MM 4X8"/>
    <s v="NUEVO"/>
    <n v="404400"/>
    <s v="Kilogramos"/>
    <n v="4.2061999999999999"/>
    <n v="1700.9872800000001"/>
    <n v="78.307749999999999"/>
    <n v="1.85815"/>
    <n v="38.037922999999999"/>
    <n v="107409.4761"/>
    <n v="0"/>
    <n v="0"/>
    <n v="19333.71"/>
    <n v="19333.71"/>
    <s v="CNSHK"/>
    <s v="SHEKOU"/>
    <n v="156"/>
    <s v="CHINA"/>
    <n v="156"/>
    <s v="CHINA"/>
    <n v="0"/>
    <n v="0"/>
    <n v="18"/>
    <n v="59.042400000000001"/>
    <n v="0"/>
    <n v="0"/>
    <n v="1"/>
  </r>
  <r>
    <s v="2022-01-07 00:00:00.000000 UTC"/>
    <x v="5"/>
    <m/>
    <d v="2022-01-07T00:00:00"/>
    <n v="1150"/>
    <s v="ADMINISTRACION PUERTO MULTIMODAL CAUCEDO"/>
    <n v="1"/>
    <n v="8"/>
    <x v="64"/>
    <s v="PRODUCTOS LAMINADOS PLANOS SIN ENROLLAR EN FRIO"/>
    <s v="NUEVO"/>
    <n v="3592000"/>
    <s v="Kilogramos"/>
    <n v="1.9878"/>
    <n v="7140.1776"/>
    <n v="469.91"/>
    <n v="7.8722009999999996"/>
    <n v="0"/>
    <n v="439858.81140000001"/>
    <n v="0"/>
    <n v="0"/>
    <n v="79174.59"/>
    <n v="79174.59"/>
    <s v="ITSPE"/>
    <s v="LA SPEZIA"/>
    <n v="380"/>
    <s v="ITALIA"/>
    <n v="156"/>
    <s v="CHINA"/>
    <n v="0"/>
    <n v="0"/>
    <n v="18"/>
    <n v="57.739600000000003"/>
    <n v="0"/>
    <n v="0"/>
    <n v="1"/>
  </r>
  <r>
    <s v="2020-07-29 00:00:00.000000 UTC"/>
    <x v="2"/>
    <m/>
    <d v="2020-07-29T00:00:00"/>
    <n v="1030"/>
    <s v="ADMINISTRACION HAINA ORIENTAL"/>
    <n v="1"/>
    <n v="7"/>
    <x v="20"/>
    <s v="PRODUCTOS LAMINADOS PLANOS SIN ENROLLAR EN FRIO"/>
    <m/>
    <n v="992000"/>
    <s v="Kilogramos"/>
    <n v="6.6935000000000002"/>
    <n v="6639.9520000000002"/>
    <n v="107.184973"/>
    <n v="11.738041000000001"/>
    <n v="0"/>
    <n v="394917.73"/>
    <n v="0"/>
    <n v="0"/>
    <n v="71085.19"/>
    <n v="71085.19"/>
    <s v="KRGJG"/>
    <s v="GIJANG-GUN/BUSAN"/>
    <n v="410"/>
    <s v="COREA DEL SUR"/>
    <n v="156"/>
    <s v="CHINA"/>
    <n v="0"/>
    <n v="0"/>
    <n v="18"/>
    <n v="58.429499999999997"/>
    <n v="0"/>
    <n v="0"/>
    <n v="1"/>
  </r>
  <r>
    <s v="2020-07-29 00:00:00.000000 UTC"/>
    <x v="2"/>
    <m/>
    <d v="2020-07-29T00:00:00"/>
    <n v="1030"/>
    <s v="ADMINISTRACION HAINA ORIENTAL"/>
    <n v="1"/>
    <n v="6"/>
    <x v="20"/>
    <s v="PRODUCTOS LAMINADOS PLANOS SIN ENROLLAR EN FRIO"/>
    <m/>
    <n v="688000"/>
    <s v="Kilogramos"/>
    <n v="4.8837000000000002"/>
    <n v="3359.9856"/>
    <n v="54.238289000000002"/>
    <n v="5.9397440000000001"/>
    <n v="0"/>
    <n v="199838.41990000001"/>
    <n v="0"/>
    <n v="0"/>
    <n v="35970.92"/>
    <n v="35970.92"/>
    <s v="KRGJG"/>
    <s v="GIJANG-GUN/BUSAN"/>
    <n v="410"/>
    <s v="COREA DEL SUR"/>
    <n v="156"/>
    <s v="CHINA"/>
    <n v="0"/>
    <n v="0"/>
    <n v="18"/>
    <n v="58.429499999999997"/>
    <n v="0"/>
    <n v="0"/>
    <n v="1"/>
  </r>
  <r>
    <s v="2022-02-02 00:00:00.000000 UTC"/>
    <x v="5"/>
    <m/>
    <d v="2022-02-05T00:00:00"/>
    <n v="1150"/>
    <s v="ADMINISTRACION PUERTO MULTIMODAL CAUCEDO"/>
    <n v="1"/>
    <n v="6"/>
    <x v="52"/>
    <s v="CANAL DE ACERO"/>
    <s v="NUEVO"/>
    <n v="392000"/>
    <s v="Kilogramos"/>
    <n v="9.5995000000000008"/>
    <n v="3763.0039999999999"/>
    <n v="2209.3798750000001"/>
    <n v="75.259726000000001"/>
    <n v="0"/>
    <n v="350019.93770000001"/>
    <n v="49002.79"/>
    <n v="0"/>
    <n v="71824.09"/>
    <n v="120826.88"/>
    <s v="CNQIN"/>
    <s v="QINGXI"/>
    <n v="156"/>
    <s v="CHINA"/>
    <n v="156"/>
    <s v="CHINA"/>
    <n v="14"/>
    <n v="0"/>
    <n v="18"/>
    <n v="57.877000000000002"/>
    <n v="0"/>
    <n v="0"/>
    <n v="1"/>
  </r>
  <r>
    <s v="2024-06-28 00:00:00.000000 UTC"/>
    <x v="1"/>
    <d v="2024-06-17T00:00:00"/>
    <d v="2024-06-28T00:00:00"/>
    <n v="1030"/>
    <s v="ADMINISTRACION HAINA ORIENTAL"/>
    <n v="1"/>
    <n v="6"/>
    <x v="30"/>
    <s v="Alambre  (pcs)"/>
    <s v="NUEVO"/>
    <n v="100000"/>
    <s v="Kilogramos"/>
    <n v="0.05"/>
    <n v="5"/>
    <n v="9.6030099999999994"/>
    <n v="9.9945000000000006E-2"/>
    <n v="0"/>
    <n v="871.69219999999996"/>
    <n v="174.34"/>
    <n v="0"/>
    <n v="188.29"/>
    <n v="362.63"/>
    <s v="CNNGB"/>
    <s v="NINGBO"/>
    <n v="156"/>
    <s v="CHINA"/>
    <n v="156"/>
    <s v="CHINA"/>
    <n v="20"/>
    <n v="0"/>
    <n v="18"/>
    <n v="59.280099999999997"/>
    <n v="0"/>
    <n v="0"/>
    <n v="1"/>
  </r>
  <r>
    <s v="2025-03-04 00:00:00.000000 UTC"/>
    <x v="3"/>
    <d v="2025-03-03T00:00:00"/>
    <d v="2025-03-04T00:00:00"/>
    <n v="1150"/>
    <s v="ADMINISTRACION PUERTO MULTIMODAL CAUCEDO"/>
    <n v="1"/>
    <n v="16"/>
    <x v="41"/>
    <s v="PERFIL DE HIERRO"/>
    <s v="NUEVO"/>
    <n v="295650"/>
    <s v="Kilogramos"/>
    <n v="1.1499999999999999"/>
    <n v="339.9975"/>
    <n v="19.426092000000001"/>
    <n v="6.7984239999999998"/>
    <n v="0"/>
    <n v="22905.517100000001"/>
    <n v="4581.1000000000004"/>
    <n v="0"/>
    <n v="4947.59"/>
    <n v="9528.69"/>
    <s v="CNNSA"/>
    <s v="NANSHA"/>
    <n v="156"/>
    <s v="CHINA"/>
    <n v="156"/>
    <s v="CHINA"/>
    <n v="20"/>
    <n v="0"/>
    <n v="18"/>
    <n v="62.544400000000003"/>
    <n v="0"/>
    <n v="0"/>
    <n v="1"/>
  </r>
  <r>
    <s v="2023-02-28 00:00:00.000000 UTC"/>
    <x v="0"/>
    <d v="2023-02-23T00:00:00"/>
    <d v="2023-02-28T00:00:00"/>
    <n v="1030"/>
    <s v="ADMINISTRACION HAINA ORIENTAL"/>
    <n v="1"/>
    <n v="1"/>
    <x v="35"/>
    <s v="ALAMBRE GALVANIZADO"/>
    <s v="NUEVO"/>
    <n v="4000"/>
    <s v="Kilogramos"/>
    <n v="54"/>
    <n v="216"/>
    <n v="55.900500000000001"/>
    <n v="4.2484380000000002"/>
    <n v="0"/>
    <n v="15370.8161"/>
    <n v="3074.16"/>
    <n v="0"/>
    <n v="3320.1"/>
    <n v="6394.26"/>
    <s v="PAMIT"/>
    <s v="MANZANILLO"/>
    <n v="591"/>
    <s v="PANAMA"/>
    <n v="156"/>
    <s v="CHINA"/>
    <n v="20"/>
    <n v="0"/>
    <n v="18"/>
    <n v="55.661299999999997"/>
    <n v="0"/>
    <n v="0"/>
    <n v="1"/>
  </r>
  <r>
    <s v="2019-11-22 00:00:00.000000 UTC"/>
    <x v="6"/>
    <m/>
    <d v="2019-11-22T00:00:00"/>
    <n v="1030"/>
    <s v="ADMINISTRACION HAINA ORIENTAL"/>
    <n v="1"/>
    <n v="1"/>
    <x v="13"/>
    <s v="GALVANIL EN BOBINA GALVANNELED STEEL STR GA COIL 0.81250MM"/>
    <s v="NUEVO"/>
    <n v="54768000"/>
    <s v="Kilogramos"/>
    <n v="0.69499999999999995"/>
    <n v="38063.760000000002"/>
    <n v="4000"/>
    <n v="761.27520000000004"/>
    <n v="0"/>
    <n v="2264594.0233"/>
    <n v="0"/>
    <n v="0"/>
    <n v="203813.29"/>
    <n v="203813.29"/>
    <s v="CNQIN"/>
    <s v="QINGXI"/>
    <n v="156"/>
    <s v="CHINA"/>
    <n v="156"/>
    <s v="CHINA"/>
    <m/>
    <m/>
    <m/>
    <n v="52.880099999999999"/>
    <n v="0"/>
    <n v="0"/>
    <n v="1"/>
  </r>
  <r>
    <s v="2019-05-31 00:00:00.000000 UTC"/>
    <x v="6"/>
    <m/>
    <d v="2019-05-31T00:00:00"/>
    <n v="1150"/>
    <s v="ADMINISTRACION PUERTO MULTIMODAL CAUCEDO"/>
    <n v="1"/>
    <n v="10"/>
    <x v="5"/>
    <s v="ACERO PREPINTADA 0.5 MM. 2028X590X0.5"/>
    <s v="NUEVO"/>
    <n v="253000"/>
    <s v="Kilogramos"/>
    <n v="1.35"/>
    <n v="341.55"/>
    <n v="12.21388"/>
    <n v="0.36594399999999999"/>
    <n v="0"/>
    <n v="17909.784299999999"/>
    <n v="0"/>
    <n v="0"/>
    <n v="3223.76"/>
    <n v="3223.76"/>
    <s v="CNZUH"/>
    <s v="ZHUHAI"/>
    <n v="156"/>
    <s v="CHINA"/>
    <n v="156"/>
    <s v="CHINA"/>
    <m/>
    <m/>
    <m/>
    <n v="50.573999999999998"/>
    <n v="0"/>
    <n v="0"/>
    <n v="1"/>
  </r>
  <r>
    <s v="2019-07-20 00:00:00.000000 UTC"/>
    <x v="6"/>
    <m/>
    <d v="2019-07-20T00:00:00"/>
    <n v="1030"/>
    <s v="ADMINISTRACION HAINA ORIENTAL"/>
    <n v="1"/>
    <n v="82"/>
    <x v="2"/>
    <s v="BARRA ROSCADA DE ACERO INOXIDABLE, 5/16-18&quot; X 6&quot;."/>
    <s v="NUEVO"/>
    <n v="57000"/>
    <s v="Kilogramos"/>
    <n v="2.8125"/>
    <n v="160.3125"/>
    <n v="5.2069299999999998"/>
    <n v="0.28854800000000003"/>
    <n v="0.52810500000000005"/>
    <n v="8475.8484000000008"/>
    <n v="0"/>
    <n v="0"/>
    <n v="1525.65"/>
    <n v="1525.65"/>
    <s v="KRGJG"/>
    <s v="GIJANG-GUN/BUSAN"/>
    <n v="410"/>
    <s v="COREA DEL SUR"/>
    <n v="156"/>
    <s v="CHINA"/>
    <m/>
    <m/>
    <m/>
    <n v="50.9559"/>
    <n v="0"/>
    <n v="0"/>
    <n v="1"/>
  </r>
  <r>
    <s v="2021-02-26 00:00:00.000000 UTC"/>
    <x v="4"/>
    <m/>
    <d v="2021-02-26T00:00:00"/>
    <n v="1030"/>
    <s v="ADMINISTRACION HAINA ORIENTAL"/>
    <n v="1"/>
    <n v="1"/>
    <x v="48"/>
    <s v="PRODUCTOS LAMINADOS PLANOS ENROLLADOS EN CALIENTE"/>
    <s v="NUEVO"/>
    <n v="552280000"/>
    <s v="Kilogramos"/>
    <n v="0.56100000000000005"/>
    <n v="309829.08"/>
    <n v="16016.12"/>
    <n v="192.25"/>
    <n v="0"/>
    <n v="18909649.045299999"/>
    <n v="0"/>
    <n v="0"/>
    <n v="1701868.54"/>
    <n v="1701868.54"/>
    <s v="CNCGU"/>
    <s v="CHANGSHU"/>
    <n v="156"/>
    <s v="CHINA"/>
    <n v="156"/>
    <s v="CHINA"/>
    <n v="0"/>
    <n v="0"/>
    <n v="18"/>
    <n v="57.998399999999997"/>
    <n v="0"/>
    <n v="0"/>
    <n v="1"/>
  </r>
  <r>
    <s v="2022-04-13 00:00:00.000000 UTC"/>
    <x v="5"/>
    <d v="2022-04-12T00:00:00"/>
    <d v="2022-04-13T00:00:00"/>
    <n v="1150"/>
    <s v="ADMINISTRACION PUERTO MULTIMODAL CAUCEDO"/>
    <n v="1"/>
    <n v="2"/>
    <x v="38"/>
    <s v="LAMINAS DE ACERO INOXIDABLE 0.6MM X 1219MM X 2438MM"/>
    <s v="NUEVO"/>
    <n v="9094000"/>
    <s v="Kilogramos"/>
    <n v="2.7376999999999998"/>
    <n v="24896.643800000002"/>
    <n v="4977.2342760000001"/>
    <n v="41.930469000000002"/>
    <n v="30.111315999999999"/>
    <n v="1653212.3672"/>
    <n v="0"/>
    <n v="0"/>
    <n v="148789.10999999999"/>
    <n v="148789.10999999999"/>
    <s v="CNJJG"/>
    <s v="JIUJIANG"/>
    <n v="156"/>
    <s v="CHINA"/>
    <n v="156"/>
    <s v="CHINA"/>
    <n v="0"/>
    <n v="0"/>
    <n v="18"/>
    <n v="55.206600000000002"/>
    <n v="0"/>
    <n v="0"/>
    <n v="1"/>
  </r>
  <r>
    <s v="2022-08-22 00:00:00.000000 UTC"/>
    <x v="5"/>
    <m/>
    <d v="2022-08-22T00:00:00"/>
    <n v="1030"/>
    <s v="ADMINISTRACION HAINA ORIENTAL"/>
    <n v="1"/>
    <n v="18"/>
    <x v="39"/>
    <s v="ANGULAR DE ACERO INOXIDABLE 3 X 3 X 1/4 X 6100MM"/>
    <s v="NUEVO"/>
    <n v="1003000"/>
    <s v="Kilogramos"/>
    <n v="3.4983"/>
    <n v="3508.7948999999999"/>
    <n v="473.08903500000002"/>
    <n v="15.241999"/>
    <n v="0"/>
    <n v="214160.14929999999"/>
    <n v="0"/>
    <n v="0"/>
    <n v="38548.83"/>
    <n v="38548.83"/>
    <s v="CNNKG"/>
    <s v="NANJING"/>
    <n v="156"/>
    <s v="CHINA"/>
    <n v="156"/>
    <s v="CHINA"/>
    <n v="0"/>
    <n v="0"/>
    <n v="18"/>
    <n v="53.578400000000002"/>
    <n v="0"/>
    <n v="0"/>
    <n v="1"/>
  </r>
  <r>
    <s v="2022-05-19 00:00:00.000000 UTC"/>
    <x v="5"/>
    <d v="2022-05-18T00:00:00"/>
    <d v="2022-05-19T00:00:00"/>
    <n v="1010"/>
    <s v="ADMINISTRACION SANTO DOMINGO"/>
    <n v="1"/>
    <n v="2"/>
    <x v="2"/>
    <s v="BARRAS ANGULAR EASY TOP - 12X19X1.6MM - 2400MM. (900 PCS)."/>
    <s v="NUEVO"/>
    <n v="209850"/>
    <s v="Kilogramos"/>
    <n v="13.1608"/>
    <n v="2761.7938800000002"/>
    <n v="169.97711200000001"/>
    <n v="59.827435000000001"/>
    <n v="0"/>
    <n v="165667.35130000001"/>
    <n v="0"/>
    <n v="0"/>
    <n v="29820.12"/>
    <n v="29820.12"/>
    <s v="HKHKG"/>
    <s v="HONG KONG"/>
    <n v="344"/>
    <s v="HONG KONG"/>
    <n v="156"/>
    <s v="CHINA"/>
    <n v="0"/>
    <n v="0"/>
    <n v="18"/>
    <n v="55.3774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24"/>
    <s v="PERFILES EN I"/>
    <s v="NUEVO"/>
    <n v="28560000"/>
    <s v="Kilogramos"/>
    <n v="0.57689999999999997"/>
    <n v="16476.263999999999"/>
    <n v="1799.2646729999999"/>
    <n v="45.317210000000003"/>
    <n v="0"/>
    <n v="1163862.1931"/>
    <n v="162940.71"/>
    <n v="0"/>
    <n v="238824.52"/>
    <n v="401765.23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6"/>
    <x v="24"/>
    <s v="PERFILES EN I"/>
    <s v="NUEVO"/>
    <n v="87730000"/>
    <s v="Kilogramos"/>
    <n v="0.54"/>
    <n v="47374.2"/>
    <n v="4211.0370780000003"/>
    <n v="80.235602999999998"/>
    <n v="0"/>
    <n v="3274653.4937"/>
    <n v="458451.49"/>
    <n v="0"/>
    <n v="671958.9"/>
    <n v="1130410.3899999999"/>
    <s v="CNCGU"/>
    <s v="CHANGSHU"/>
    <n v="156"/>
    <s v="CHINA"/>
    <n v="156"/>
    <s v="CHINA"/>
    <n v="14"/>
    <n v="0"/>
    <n v="18"/>
    <n v="63.381900000000002"/>
    <n v="0"/>
    <n v="1"/>
    <n v="1"/>
  </r>
  <r>
    <s v="2024-08-02 00:00:00.000000 UTC"/>
    <x v="1"/>
    <d v="2024-07-31T00:00:00"/>
    <d v="2024-08-05T00:00:00"/>
    <n v="1030"/>
    <s v="ADMINISTRACION HAINA ORIENTAL"/>
    <n v="1"/>
    <n v="3"/>
    <x v="24"/>
    <s v="VIGAS DE ACERO PERFIL I W14X48"/>
    <s v="NUEVO"/>
    <n v="201200"/>
    <s v="Kilogramos"/>
    <n v="0.85"/>
    <n v="171.02"/>
    <n v="45.958632000000001"/>
    <n v="3.415937"/>
    <n v="0"/>
    <n v="13108.2559"/>
    <n v="1835.16"/>
    <n v="0"/>
    <n v="2689.81"/>
    <n v="4524.97"/>
    <s v="CNXMN"/>
    <s v="XIAMEN"/>
    <n v="156"/>
    <s v="CHINA"/>
    <n v="156"/>
    <s v="CHINA"/>
    <n v="14"/>
    <n v="0"/>
    <n v="18"/>
    <n v="59.475999999999999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10"/>
    <x v="16"/>
    <s v="BARRA DE EJE ACERO COLD ROLL SAE1018"/>
    <s v="NUEVO"/>
    <n v="2878000"/>
    <s v="Kilogramos"/>
    <n v="1.2534000000000001"/>
    <n v="3607.2851999999998"/>
    <n v="858.40068799999995"/>
    <n v="7.1791919999999996"/>
    <n v="0"/>
    <n v="264900.06099999999"/>
    <n v="52980.01"/>
    <n v="0"/>
    <n v="57218.43"/>
    <n v="110198.44"/>
    <s v="CNDLC"/>
    <s v="DALIAN"/>
    <n v="156"/>
    <s v="CHINA"/>
    <n v="156"/>
    <s v="CHINA"/>
    <n v="20"/>
    <n v="0"/>
    <n v="18"/>
    <n v="59.223799999999997"/>
    <n v="0"/>
    <n v="0"/>
    <n v="1"/>
  </r>
  <r>
    <s v="2023-08-21 00:00:00.000000 UTC"/>
    <x v="0"/>
    <d v="2023-08-21T00:00:00"/>
    <d v="2023-08-21T00:00:00"/>
    <n v="1150"/>
    <s v="ADMINISTRACION PUERTO MULTIMODAL CAUCEDO"/>
    <n v="1"/>
    <n v="14"/>
    <x v="41"/>
    <s v="PERFILES EN L"/>
    <s v="NUEVO"/>
    <n v="5838460"/>
    <s v="Kilogramos"/>
    <n v="1.2742"/>
    <n v="7439.3657320000002"/>
    <n v="323.29058099999997"/>
    <n v="20.148676999999999"/>
    <n v="0"/>
    <n v="442354.43969999999"/>
    <n v="88470.89"/>
    <n v="0"/>
    <n v="95548.56"/>
    <n v="184019.45"/>
    <s v="CNNGB"/>
    <s v="NINGBO"/>
    <n v="156"/>
    <s v="CHINA"/>
    <n v="156"/>
    <s v="CHINA"/>
    <n v="20"/>
    <n v="0"/>
    <n v="18"/>
    <n v="56.837400000000002"/>
    <n v="0"/>
    <n v="0"/>
    <n v="1"/>
  </r>
  <r>
    <s v="2023-09-01 00:00:00.000000 UTC"/>
    <x v="0"/>
    <d v="2023-08-14T00:00:00"/>
    <d v="2023-09-06T00:00:00"/>
    <n v="1030"/>
    <s v="ADMINISTRACION HAINA ORIENTAL"/>
    <n v="1"/>
    <n v="20"/>
    <x v="29"/>
    <s v="BARRA DE ACERO"/>
    <s v="NUEVO"/>
    <n v="20000"/>
    <s v="Kilogramos"/>
    <n v="1.1100000000000001"/>
    <n v="22.2"/>
    <n v="3.1992799999999999"/>
    <n v="0.443907"/>
    <n v="0"/>
    <n v="1470.6371999999999"/>
    <n v="926.5"/>
    <n v="0"/>
    <n v="431.48"/>
    <n v="1357.98"/>
    <s v="CNNGB"/>
    <s v="NINGBO"/>
    <n v="156"/>
    <s v="CHINA"/>
    <n v="156"/>
    <s v="CHINA"/>
    <n v="20"/>
    <n v="0"/>
    <n v="18"/>
    <n v="56.904499999999999"/>
    <n v="0"/>
    <n v="0"/>
    <n v="1"/>
  </r>
  <r>
    <s v="2023-04-17 00:00:00.000000 UTC"/>
    <x v="0"/>
    <d v="2023-04-17T00:00:00"/>
    <d v="2023-04-20T00:00:00"/>
    <n v="1150"/>
    <s v="ADMINISTRACION PUERTO MULTIMODAL CAUCEDO"/>
    <n v="1"/>
    <n v="7"/>
    <x v="36"/>
    <s v="PERFILES DE ACERO "/>
    <s v="NUEVO"/>
    <n v="600000"/>
    <s v="Kilogramos"/>
    <n v="2.5099999999999998"/>
    <n v="1506"/>
    <n v="75.698809999999995"/>
    <n v="30.120619000000001"/>
    <n v="0"/>
    <n v="88774.717000000004"/>
    <n v="17754.939999999999"/>
    <n v="0"/>
    <n v="19175.34"/>
    <n v="36930.28"/>
    <s v="CNXMN"/>
    <s v="XIAMEN"/>
    <n v="156"/>
    <s v="CHINA"/>
    <n v="156"/>
    <s v="CHINA"/>
    <n v="20"/>
    <n v="0"/>
    <n v="18"/>
    <n v="55.077300000000001"/>
    <n v="0"/>
    <n v="0"/>
    <n v="1"/>
  </r>
  <r>
    <s v="2024-04-26 00:00:00.000000 UTC"/>
    <x v="1"/>
    <d v="2024-04-27T00:00:00"/>
    <d v="2024-04-26T00:00:00"/>
    <n v="1150"/>
    <s v="ADMINISTRACION PUERTO MULTIMODAL CAUCEDO"/>
    <n v="11"/>
    <n v="5"/>
    <x v="17"/>
    <s v="ALAMBRE"/>
    <s v="NUEVO"/>
    <n v="730000"/>
    <s v="Kilogramos"/>
    <n v="7.9147999999999996"/>
    <n v="5777.8040000000001"/>
    <n v="110.57662000000001"/>
    <n v="115.555846"/>
    <n v="0"/>
    <n v="352507.34840000002"/>
    <n v="70501.47"/>
    <n v="0"/>
    <n v="76141.59"/>
    <n v="146643.06"/>
    <s v="CNYTN"/>
    <s v="YANTIAN"/>
    <n v="156"/>
    <s v="CHINA"/>
    <n v="156"/>
    <s v="CHINA"/>
    <n v="20"/>
    <n v="0"/>
    <n v="18"/>
    <n v="58.712699999999998"/>
    <n v="0"/>
    <n v="0"/>
    <n v="1"/>
  </r>
  <r>
    <s v="2023-11-16 00:00:00.000000 UTC"/>
    <x v="0"/>
    <d v="2023-11-14T00:00:00"/>
    <d v="2023-11-16T00:00:00"/>
    <n v="2050"/>
    <s v="AEROPUERTO INTERNACIONAL  JOSE FRANCISCO PEÃ‘A GOMEZ"/>
    <n v="1"/>
    <n v="2"/>
    <x v="34"/>
    <s v="SONDA DE SILICON"/>
    <s v="NUEVO"/>
    <n v="1000"/>
    <s v="Kilogramos"/>
    <n v="40.659999999999997"/>
    <n v="40.659999999999997"/>
    <n v="3.4642460000000002"/>
    <n v="0.81035000000000001"/>
    <n v="0"/>
    <n v="2559.8087"/>
    <n v="511.96"/>
    <n v="0"/>
    <n v="552.91999999999996"/>
    <n v="1064.8800000000001"/>
    <s v="ESMAD"/>
    <s v="MADRID"/>
    <n v="724"/>
    <s v="ESPAÃ‘A"/>
    <n v="156"/>
    <s v="CHINA"/>
    <n v="20"/>
    <n v="0"/>
    <n v="18"/>
    <n v="56.967300000000002"/>
    <n v="0"/>
    <n v="0"/>
    <n v="1"/>
  </r>
  <r>
    <s v="2019-02-15 00:00:00.000000 UTC"/>
    <x v="6"/>
    <m/>
    <d v="2019-02-15T00:00:00"/>
    <n v="1030"/>
    <s v="ADMINISTRACION HAINA ORIENTAL"/>
    <n v="1"/>
    <n v="4"/>
    <x v="20"/>
    <s v="TOLAS PERFORADAS DE ACERO INOXIDABLE 1/8'' X GA19 X 4' X 8'. 10 PCS."/>
    <s v="NUEVO"/>
    <n v="100000"/>
    <s v="Kilogramos"/>
    <n v="6.7"/>
    <n v="670"/>
    <n v="18.486719999999998"/>
    <n v="1.180509"/>
    <n v="8.5831199999999992"/>
    <n v="35256.131399999998"/>
    <n v="0"/>
    <n v="0"/>
    <n v="6346.1"/>
    <n v="6346.1"/>
    <s v="KRGJG"/>
    <s v="GIJANG-GUN/BUSAN"/>
    <n v="410"/>
    <s v="COREA DEL SUR"/>
    <n v="156"/>
    <s v="CHINA"/>
    <m/>
    <m/>
    <m/>
    <n v="50.492100000000001"/>
    <n v="0"/>
    <n v="0"/>
    <n v="1"/>
  </r>
  <r>
    <s v="2025-12-29 00:00:00.000000 UTC"/>
    <x v="3"/>
    <d v="2025-12-28T00:00:00"/>
    <d v="2025-12-29T00:00:00"/>
    <n v="1030"/>
    <s v="ADMINISTRACION HAINA ORIENTAL"/>
    <n v="1"/>
    <n v="10"/>
    <x v="6"/>
    <s v="BOBINAS DE ACERO GALVANIZADO"/>
    <s v="NUEVO"/>
    <n v="231693000"/>
    <s v="Kilogramos"/>
    <n v="0.63300000000000001"/>
    <n v="146661.66899999999"/>
    <n v="12743.072961"/>
    <n v="2933.2236509999998"/>
    <n v="0"/>
    <n v="10248375.9527"/>
    <n v="0"/>
    <n v="0"/>
    <n v="1844707.67"/>
    <n v="1844707.67"/>
    <s v="CNCGU"/>
    <s v="CHANGSHU"/>
    <n v="156"/>
    <s v="CHINA"/>
    <n v="156"/>
    <s v="CHINA"/>
    <n v="0"/>
    <n v="0"/>
    <n v="18"/>
    <n v="63.129800000000003"/>
    <n v="0"/>
    <n v="1"/>
    <n v="1"/>
  </r>
  <r>
    <s v="2020-03-09 00:00:00.000000 UTC"/>
    <x v="2"/>
    <m/>
    <d v="2020-03-09T00:00:00"/>
    <n v="1030"/>
    <s v="ADMINISTRACION HAINA ORIENTAL"/>
    <n v="1"/>
    <n v="2"/>
    <x v="0"/>
    <s v="PRODUCTOS LAMINADOS PLANOS ENROLLADOS EN CALIENTE"/>
    <m/>
    <n v="46194000"/>
    <s v="Kilogramos"/>
    <n v="0.72"/>
    <n v="33259.68"/>
    <n v="2309.6963420000002"/>
    <n v="20.985569000000002"/>
    <n v="0"/>
    <n v="1908726.1366000001"/>
    <n v="0"/>
    <n v="0"/>
    <n v="171785.22"/>
    <n v="171785.22"/>
    <s v="CNCGU"/>
    <s v="CHANGSHU"/>
    <n v="156"/>
    <s v="CHINA"/>
    <n v="156"/>
    <s v="CHINA"/>
    <n v="0"/>
    <n v="0"/>
    <n v="18"/>
    <n v="53.630400000000002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22"/>
    <x v="12"/>
    <s v="TOLA A/IC  4X8 C-11 1/8 3.0MM"/>
    <s v="NUEVO"/>
    <n v="688200"/>
    <s v="Kilogramos"/>
    <n v="2.2393000000000001"/>
    <n v="1541.08626"/>
    <n v="67.985699999999994"/>
    <n v="1.7054039999999999"/>
    <n v="33.165267999999998"/>
    <n v="96704.421499999997"/>
    <n v="0"/>
    <n v="0"/>
    <n v="17406.78"/>
    <n v="17406.78"/>
    <s v="CNSHK"/>
    <s v="SHEKOU"/>
    <n v="156"/>
    <s v="CHINA"/>
    <n v="156"/>
    <s v="CHINA"/>
    <n v="0"/>
    <n v="0"/>
    <n v="18"/>
    <n v="58.824599999999997"/>
    <n v="0"/>
    <n v="0"/>
    <n v="1"/>
  </r>
  <r>
    <s v="2020-01-27 00:00:00.000000 UTC"/>
    <x v="2"/>
    <m/>
    <d v="2020-01-27T00:00:00"/>
    <n v="1030"/>
    <s v="ADMINISTRACION HAINA ORIENTAL"/>
    <n v="1"/>
    <n v="10"/>
    <x v="3"/>
    <s v="TOLAS LISAS SIN ENROLLAR EN FRIO"/>
    <m/>
    <n v="9678000"/>
    <s v="Kilogramos"/>
    <n v="2.1717"/>
    <n v="21017.712599999999"/>
    <n v="902.99450899999999"/>
    <n v="37.975955999999996"/>
    <n v="49.318159000000001"/>
    <n v="1170828.7333"/>
    <n v="0"/>
    <n v="0"/>
    <n v="210749.17"/>
    <n v="210749.17"/>
    <s v="MYPGU"/>
    <s v="PASIR GUDANG, JOHOR"/>
    <n v="458"/>
    <s v="MALASIA"/>
    <n v="156"/>
    <s v="CHINA"/>
    <n v="0"/>
    <n v="0"/>
    <n v="18"/>
    <n v="53.200099999999999"/>
    <n v="0"/>
    <n v="0"/>
    <n v="1"/>
  </r>
  <r>
    <s v="2020-09-02 00:00:00.000000 UTC"/>
    <x v="2"/>
    <m/>
    <d v="2020-09-02T00:00:00"/>
    <n v="1150"/>
    <s v="ADMINISTRACION PUERTO MULTIMODAL CAUCEDO"/>
    <n v="1"/>
    <n v="4"/>
    <x v="108"/>
    <s v="PRODUCTOS LAMINADOS PLANOS SIN ENROLLAR EN CALIENTE"/>
    <m/>
    <n v="17800000"/>
    <s v="Kilogramos"/>
    <n v="0.65"/>
    <n v="11570"/>
    <n v="2245.1644799999999"/>
    <n v="231.39851899999999"/>
    <n v="0"/>
    <n v="821208.06449999998"/>
    <n v="65696.649999999994"/>
    <n v="0"/>
    <n v="159642.85"/>
    <n v="225339.5"/>
    <s v="CNFOC"/>
    <s v="FUZHOU"/>
    <n v="156"/>
    <s v="CHINA"/>
    <n v="156"/>
    <s v="CHINA"/>
    <n v="8"/>
    <n v="0"/>
    <n v="18"/>
    <n v="58.4632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24"/>
    <s v="PERFILES EN I"/>
    <s v="NUEVO"/>
    <n v="41440"/>
    <s v="Toneladas Metricas"/>
    <n v="540.99"/>
    <n v="22418.625599999999"/>
    <n v="3315.3490179999999"/>
    <n v="64.338576000000003"/>
    <n v="1.602169"/>
    <n v="1638982.6165"/>
    <n v="229457.57"/>
    <n v="0"/>
    <n v="336319.23"/>
    <n v="565776.80000000005"/>
    <s v="CNCDE"/>
    <s v="CHANGDE"/>
    <n v="156"/>
    <s v="CHINA"/>
    <n v="156"/>
    <s v="CHINA"/>
    <n v="14"/>
    <n v="0"/>
    <n v="18"/>
    <n v="63.526600000000002"/>
    <n v="0"/>
    <n v="0"/>
    <n v="1"/>
  </r>
  <r>
    <s v="2025-01-09 00:00:00.000000 UTC"/>
    <x v="3"/>
    <d v="2025-01-04T00:00:00"/>
    <d v="2025-01-10T00:00:00"/>
    <n v="1030"/>
    <s v="ADMINISTRACION HAINA ORIENTAL"/>
    <n v="1"/>
    <n v="6"/>
    <x v="24"/>
    <s v="PERFILES EN I"/>
    <s v="NUEVO"/>
    <n v="72200000"/>
    <s v="Kilogramos"/>
    <n v="0.67569999999999997"/>
    <n v="48785.54"/>
    <n v="3618.9459609999999"/>
    <n v="393.017854"/>
    <n v="0"/>
    <n v="3247230.5767000001"/>
    <n v="454612.28"/>
    <n v="0"/>
    <n v="666331.71"/>
    <n v="1120943.99"/>
    <s v="CNCGU"/>
    <s v="CHANGSHU"/>
    <n v="156"/>
    <s v="CHINA"/>
    <n v="156"/>
    <s v="CHINA"/>
    <n v="14"/>
    <n v="0"/>
    <n v="18"/>
    <n v="61.503500000000003"/>
    <n v="0"/>
    <n v="0"/>
    <n v="1"/>
  </r>
  <r>
    <s v="2019-05-31 00:00:00.000000 UTC"/>
    <x v="6"/>
    <m/>
    <d v="2019-05-31T00:00:00"/>
    <n v="1150"/>
    <s v="ADMINISTRACION PUERTO MULTIMODAL CAUCEDO"/>
    <n v="1"/>
    <n v="16"/>
    <x v="74"/>
    <s v="ACERO INOXIDABLE COLAMINADO 0.5 MM 1855X319X0.5"/>
    <s v="NUEVO"/>
    <n v="100000"/>
    <s v="Kilogramos"/>
    <n v="3.25"/>
    <n v="325"/>
    <n v="11.62201"/>
    <n v="0.34821099999999999"/>
    <n v="0"/>
    <n v="17041.9555"/>
    <n v="0"/>
    <n v="0"/>
    <n v="3067.55"/>
    <n v="3067.55"/>
    <s v="CNZUH"/>
    <s v="ZHUHAI"/>
    <n v="156"/>
    <s v="CHINA"/>
    <n v="156"/>
    <s v="CHINA"/>
    <m/>
    <m/>
    <m/>
    <n v="50.573999999999998"/>
    <n v="0"/>
    <n v="0"/>
    <n v="1"/>
  </r>
  <r>
    <s v="2021-11-25 00:00:00.000000 UTC"/>
    <x v="4"/>
    <m/>
    <d v="2021-11-25T00:00:00"/>
    <n v="1150"/>
    <s v="ADMINISTRACION PUERTO MULTIMODAL CAUCEDO"/>
    <n v="1"/>
    <n v="1"/>
    <x v="0"/>
    <s v="PRODUCTOS LAMINADOS PLANOS ENROLLADOS EN CALIENTE"/>
    <s v="NUEVO"/>
    <n v="7670000"/>
    <s v="Kilogramos"/>
    <n v="1.25"/>
    <n v="9587.5"/>
    <n v="628.36154999999997"/>
    <n v="191.76663600000001"/>
    <n v="6.6854570000000004"/>
    <n v="591495.61970000004"/>
    <n v="0"/>
    <n v="0"/>
    <n v="106469.21"/>
    <n v="106469.21"/>
    <s v="AUSYD"/>
    <s v="SYDNEY"/>
    <n v="36"/>
    <s v="AUSTRALIA"/>
    <n v="156"/>
    <s v="CHINA"/>
    <n v="0"/>
    <n v="0"/>
    <n v="18"/>
    <n v="56.796399999999998"/>
    <n v="0"/>
    <n v="0"/>
    <n v="1"/>
  </r>
  <r>
    <s v="2021-12-23 00:00:00.000000 UTC"/>
    <x v="4"/>
    <m/>
    <d v="2021-12-23T00:00:00"/>
    <n v="1030"/>
    <s v="ADMINISTRACION HAINA ORIENTAL"/>
    <n v="1"/>
    <n v="2"/>
    <x v="4"/>
    <s v="BOBINAS DE ALUZINC GALVANIZADAS 0.5MM X 1220MM"/>
    <s v="NUEVO"/>
    <n v="52884000"/>
    <s v="Kilogramos"/>
    <n v="1.4418"/>
    <n v="76248.151199999993"/>
    <n v="8153.0961660000003"/>
    <n v="52.253602999999998"/>
    <n v="2.277819"/>
    <n v="4837052.8776000002"/>
    <n v="0"/>
    <n v="0"/>
    <n v="435334.09"/>
    <n v="435334.09"/>
    <s v="CNCGU"/>
    <s v="CHANGSHU"/>
    <n v="156"/>
    <s v="CHINA"/>
    <n v="156"/>
    <s v="CHINA"/>
    <n v="0"/>
    <n v="0"/>
    <n v="18"/>
    <n v="57.273200000000003"/>
    <n v="0"/>
    <n v="1"/>
    <n v="1"/>
  </r>
  <r>
    <s v="2023-12-11 00:00:00.000000 UTC"/>
    <x v="0"/>
    <d v="2023-12-10T00:00:00"/>
    <d v="2023-12-11T00:00:00"/>
    <n v="1030"/>
    <s v="ADMINISTRACION HAINA ORIENTAL"/>
    <n v="1"/>
    <n v="7"/>
    <x v="3"/>
    <s v="SIMPLEMENTE LAMINADOS EN FRIO"/>
    <s v="NUEVO"/>
    <n v="4354000"/>
    <s v="Kilogramos"/>
    <n v="1.4858"/>
    <n v="6469.1732000000002"/>
    <n v="382.23"/>
    <n v="11.894310000000001"/>
    <n v="6.0341379999999996"/>
    <n v="392441.03960000002"/>
    <n v="0"/>
    <n v="0"/>
    <n v="70639.39"/>
    <n v="70639.39"/>
    <s v="CNJJG"/>
    <s v="JIUJIANG"/>
    <n v="156"/>
    <s v="CHINA"/>
    <n v="156"/>
    <s v="CHINA"/>
    <n v="0"/>
    <n v="0"/>
    <n v="18"/>
    <n v="57.129399999999997"/>
    <n v="0"/>
    <n v="1"/>
    <n v="1"/>
  </r>
  <r>
    <s v="2021-02-01 00:00:00.000000 UTC"/>
    <x v="4"/>
    <m/>
    <d v="2021-02-01T00:00:00"/>
    <n v="1030"/>
    <s v="ADMINISTRACION HAINA ORIENTAL"/>
    <n v="1"/>
    <n v="1"/>
    <x v="48"/>
    <s v="PRODUCTOS LAMINADOS PLANOS ENROLLADOS EN CALIENTE"/>
    <s v="NUEVO"/>
    <n v="590845000"/>
    <s v="Kilogramos"/>
    <n v="0.59399999999999997"/>
    <n v="350961.93"/>
    <n v="13629.490538"/>
    <n v="215.11075199999999"/>
    <n v="0"/>
    <n v="21220562.855"/>
    <n v="0"/>
    <n v="0"/>
    <n v="1909850.66"/>
    <n v="1909850.66"/>
    <s v="CNLSN"/>
    <s v="LANSHAN"/>
    <n v="156"/>
    <s v="CHINA"/>
    <n v="156"/>
    <s v="CHINA"/>
    <n v="0"/>
    <n v="0"/>
    <n v="18"/>
    <n v="58.169400000000003"/>
    <n v="0"/>
    <n v="0"/>
    <n v="1"/>
  </r>
  <r>
    <s v="2024-05-08 00:00:00.000000 UTC"/>
    <x v="1"/>
    <d v="2024-05-06T00:00:00"/>
    <d v="2024-05-09T00:00:00"/>
    <n v="1030"/>
    <s v="ADMINISTRACION HAINA ORIENTAL"/>
    <n v="1"/>
    <n v="1"/>
    <x v="13"/>
    <s v="TOLA DE METAL"/>
    <s v="NUEVO"/>
    <n v="3144000"/>
    <s v="Kilogramos"/>
    <n v="1.1000000000000001"/>
    <n v="3458.4"/>
    <n v="401.11703999999997"/>
    <n v="69.167520999999994"/>
    <n v="0"/>
    <n v="229583.5871"/>
    <n v="0"/>
    <n v="0"/>
    <n v="41325.050000000003"/>
    <n v="41325.050000000003"/>
    <s v="CNNGB"/>
    <s v="NINGBO"/>
    <n v="156"/>
    <s v="CHINA"/>
    <n v="156"/>
    <s v="CHINA"/>
    <n v="0"/>
    <n v="0"/>
    <n v="18"/>
    <n v="58.4377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42"/>
    <x v="53"/>
    <s v="PANEL ALUMINIO"/>
    <s v="NUEVO"/>
    <n v="50000"/>
    <s v="Kilogramos"/>
    <n v="44.48"/>
    <n v="2224"/>
    <n v="406.66168399999998"/>
    <n v="44.479326"/>
    <n v="11.733435999999999"/>
    <n v="147384.5099"/>
    <n v="0"/>
    <n v="0"/>
    <n v="26529.21"/>
    <n v="26529.21"/>
    <s v="CNNGB"/>
    <s v="NINGBO"/>
    <n v="156"/>
    <s v="CHINA"/>
    <n v="156"/>
    <s v="CHINA"/>
    <n v="0"/>
    <n v="0"/>
    <n v="18"/>
    <n v="54.853400000000001"/>
    <n v="0"/>
    <n v="0"/>
    <n v="1"/>
  </r>
  <r>
    <s v="2024-08-02 00:00:00.000000 UTC"/>
    <x v="1"/>
    <d v="2024-07-31T00:00:00"/>
    <d v="2024-08-02T00:00:00"/>
    <n v="1150"/>
    <s v="ADMINISTRACION PUERTO MULTIMODAL CAUCEDO"/>
    <n v="1"/>
    <n v="12"/>
    <x v="109"/>
    <s v="LAMINAS DE METAL (8 UNIDS)"/>
    <s v="NUEVO"/>
    <n v="8000"/>
    <s v="Kilogramos"/>
    <n v="4.04"/>
    <n v="32.32"/>
    <n v="19.450786999999998"/>
    <n v="0.64627599999999996"/>
    <n v="0.72128999999999999"/>
    <n v="3160.4729000000002"/>
    <n v="0"/>
    <n v="0"/>
    <n v="568.89"/>
    <n v="568.89"/>
    <s v="CNNSA"/>
    <s v="NANSHA"/>
    <n v="156"/>
    <s v="CHINA"/>
    <n v="156"/>
    <s v="CHINA"/>
    <n v="0"/>
    <n v="0"/>
    <n v="18"/>
    <n v="59.475999999999999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8"/>
    <x v="39"/>
    <s v="ANGULAR T304  DE ACERO INOX. USO INDUSTRIAL 40MMX40MMX5MM"/>
    <s v="NUEVO"/>
    <n v="2390"/>
    <s v="Kilogramos"/>
    <n v="949.99580000000003"/>
    <n v="2270.4899620000001"/>
    <n v="103.45104000000001"/>
    <n v="2.499619"/>
    <n v="35.367522000000001"/>
    <n v="136884.12419999999"/>
    <n v="0"/>
    <n v="0"/>
    <n v="24639.14"/>
    <n v="24639.14"/>
    <s v="CNSHK"/>
    <s v="SHEKOU"/>
    <n v="156"/>
    <s v="CHINA"/>
    <n v="156"/>
    <s v="CHINA"/>
    <n v="0"/>
    <n v="0"/>
    <n v="18"/>
    <n v="56.755800000000001"/>
    <n v="0"/>
    <n v="0"/>
    <n v="1"/>
  </r>
  <r>
    <s v="2024-03-15 00:00:00.000000 UTC"/>
    <x v="1"/>
    <d v="2024-03-15T00:00:00"/>
    <d v="2024-03-15T00:00:00"/>
    <n v="1030"/>
    <s v="ADMINISTRACION HAINA ORIENTAL"/>
    <n v="1"/>
    <n v="9"/>
    <x v="37"/>
    <s v="PLANCHUELA DE ACERO INOXIDABLE  AISI 304 3/16 X 1 X 6100MM"/>
    <s v="NUEVO"/>
    <n v="1919000"/>
    <s v="Kilogramos"/>
    <n v="2.2656999999999998"/>
    <n v="4347.8783000000003"/>
    <n v="180.98699999999999"/>
    <n v="17.336141000000001"/>
    <n v="0"/>
    <n v="269208.82579999999"/>
    <n v="0"/>
    <n v="0"/>
    <n v="48457.59"/>
    <n v="48457.59"/>
    <s v="CNSIN"/>
    <s v="SHATIAN"/>
    <n v="156"/>
    <s v="CHINA"/>
    <n v="156"/>
    <s v="CHINA"/>
    <n v="0"/>
    <n v="0"/>
    <n v="18"/>
    <n v="59.216200000000001"/>
    <n v="0"/>
    <n v="0"/>
    <n v="1"/>
  </r>
  <r>
    <s v="2024-12-16 00:00:00.000000 UTC"/>
    <x v="1"/>
    <d v="2024-12-10T00:00:00"/>
    <d v="2024-12-16T00:00:00"/>
    <n v="1150"/>
    <s v="ADMINISTRACION PUERTO MULTIMODAL CAUCEDO"/>
    <n v="1"/>
    <n v="5"/>
    <x v="77"/>
    <s v="ALAMBRE DE ACERO SILICOMANGANESO"/>
    <s v="NUEVO"/>
    <n v="20690"/>
    <s v="Kilogramos"/>
    <n v="2.2812999999999999"/>
    <n v="47.200097"/>
    <n v="2.3892500000000001"/>
    <n v="0.23533399999999999"/>
    <n v="7.5999999999999998E-2"/>
    <n v="3039.9429"/>
    <n v="91.2"/>
    <n v="0"/>
    <n v="563.61"/>
    <n v="654.80999999999995"/>
    <s v="BRPNG"/>
    <s v="PARANAGUÃ"/>
    <n v="76"/>
    <s v="BRASIL"/>
    <n v="156"/>
    <s v="CHINA"/>
    <n v="3"/>
    <n v="0"/>
    <n v="18"/>
    <n v="60.910600000000002"/>
    <n v="0"/>
    <n v="1"/>
    <n v="1"/>
  </r>
  <r>
    <s v="2021-02-02 00:00:00.000000 UTC"/>
    <x v="4"/>
    <m/>
    <d v="2021-02-02T00:00:00"/>
    <n v="1030"/>
    <s v="ADMINISTRACION HAINA ORIENTAL"/>
    <n v="1"/>
    <n v="1"/>
    <x v="44"/>
    <s v="PRODUCTOS LAMINADOS PLANOS SIN ENROLLAR EN CALIENTE"/>
    <s v="NUEVO"/>
    <n v="45400"/>
    <s v="Toneladas Metricas"/>
    <n v="545.31299999999999"/>
    <n v="24757.210200000001"/>
    <n v="1348.045617"/>
    <n v="55.288894999999997"/>
    <n v="5.4169669999999996"/>
    <n v="1521119.1074000001"/>
    <n v="45633.57"/>
    <n v="0"/>
    <n v="282015.48"/>
    <n v="327649.05"/>
    <s v="CNLSN"/>
    <s v="LANSHAN"/>
    <n v="156"/>
    <s v="CHINA"/>
    <n v="156"/>
    <s v="CHINA"/>
    <n v="3"/>
    <n v="0"/>
    <n v="18"/>
    <n v="58.133499999999998"/>
    <n v="0"/>
    <n v="0"/>
    <n v="1"/>
  </r>
  <r>
    <s v="2025-01-10 00:00:00.000000 UTC"/>
    <x v="3"/>
    <d v="2025-01-08T00:00:00"/>
    <d v="2025-01-14T00:00:00"/>
    <n v="1150"/>
    <s v="ADMINISTRACION PUERTO MULTIMODAL CAUCEDO"/>
    <n v="1"/>
    <n v="6"/>
    <x v="54"/>
    <s v="PLACAS DE ACERO"/>
    <s v="NUEVO"/>
    <n v="60000"/>
    <s v="Kilogramos"/>
    <n v="4.17"/>
    <n v="250.2"/>
    <n v="34.526406999999999"/>
    <n v="5.0036440000000004"/>
    <n v="0"/>
    <n v="17826.568500000001"/>
    <n v="1426.13"/>
    <n v="0"/>
    <n v="3465.49"/>
    <n v="4891.62"/>
    <s v="CNSHK"/>
    <s v="SHEKOU"/>
    <n v="156"/>
    <s v="CHINA"/>
    <n v="156"/>
    <s v="CHINA"/>
    <n v="8"/>
    <n v="0"/>
    <n v="18"/>
    <n v="61.5276"/>
    <n v="0"/>
    <n v="0"/>
    <n v="1"/>
  </r>
  <r>
    <s v="2024-12-18 00:00:00.000000 UTC"/>
    <x v="1"/>
    <d v="2024-12-16T00:00:00"/>
    <d v="2024-12-18T00:00:00"/>
    <n v="1030"/>
    <s v="ADMINISTRACION HAINA ORIENTAL"/>
    <n v="1"/>
    <n v="1"/>
    <x v="42"/>
    <s v="Bobinas de Acero Galvanizados 0.40 X 1250 X C"/>
    <s v="NUEVO"/>
    <n v="210950000"/>
    <s v="Kilogramos"/>
    <n v="0.77680000000000005"/>
    <n v="163865.96"/>
    <n v="14379.722148000001"/>
    <n v="413.544265"/>
    <n v="0"/>
    <n v="10894281.6382"/>
    <n v="871542.53"/>
    <n v="0"/>
    <n v="2117848.35"/>
    <n v="2989390.88"/>
    <s v="CNZJG"/>
    <s v="ZHANGJIAGANG"/>
    <n v="156"/>
    <s v="CHINA"/>
    <n v="156"/>
    <s v="CHINA"/>
    <n v="8"/>
    <n v="0"/>
    <n v="18"/>
    <n v="60.978000000000002"/>
    <n v="0"/>
    <n v="1"/>
    <n v="1"/>
  </r>
  <r>
    <s v="2025-09-02 00:00:00.000000 UTC"/>
    <x v="3"/>
    <d v="2025-09-03T00:00:00"/>
    <d v="2025-09-02T00:00:00"/>
    <n v="1030"/>
    <s v="ADMINISTRACION HAINA ORIENTAL"/>
    <n v="1"/>
    <n v="24"/>
    <x v="25"/>
    <s v="PERFIL EN H 10 X 10 X 30"/>
    <s v="NUEVO"/>
    <n v="30060000"/>
    <s v="Kilogramos"/>
    <n v="0.59"/>
    <n v="17735.400000000001"/>
    <n v="1803.5750029999999"/>
    <n v="50.722462"/>
    <n v="0"/>
    <n v="1244468.7068"/>
    <n v="174225.62"/>
    <n v="0"/>
    <n v="255364.98"/>
    <n v="429590.6"/>
    <s v="CNCDE"/>
    <s v="CHANGDE"/>
    <n v="156"/>
    <s v="CHINA"/>
    <n v="156"/>
    <s v="CHINA"/>
    <n v="14"/>
    <n v="0"/>
    <n v="18"/>
    <n v="63.526600000000002"/>
    <n v="0"/>
    <n v="0"/>
    <n v="1"/>
  </r>
  <r>
    <s v="2025-02-16 00:00:00.000000 UTC"/>
    <x v="3"/>
    <d v="2025-02-17T00:00:00"/>
    <d v="2025-02-16T00:00:00"/>
    <n v="1030"/>
    <s v="ADMINISTRACION HAINA ORIENTAL"/>
    <n v="1"/>
    <n v="5"/>
    <x v="25"/>
    <s v="PERFILES EN H"/>
    <s v="NUEVO"/>
    <n v="50105000"/>
    <s v="Kilogramos"/>
    <n v="0.59860000000000002"/>
    <n v="29992.852999999999"/>
    <n v="2805.8671869999998"/>
    <n v="21.659922000000002"/>
    <n v="0"/>
    <n v="2043741.1647999999"/>
    <n v="286123.76"/>
    <n v="0"/>
    <n v="419373.74"/>
    <n v="705497.5"/>
    <s v="CNCZX"/>
    <s v="CHANGZHOU"/>
    <n v="156"/>
    <s v="CHINA"/>
    <n v="156"/>
    <s v="CHINA"/>
    <n v="14"/>
    <n v="0"/>
    <n v="18"/>
    <n v="62.270400000000002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31"/>
    <x v="25"/>
    <s v="VIGA H RH500*200*10*16 8 UNIDADES"/>
    <s v="NUEVO"/>
    <n v="4535700"/>
    <s v="Kilogramos"/>
    <n v="1.22"/>
    <n v="5533.5540000000001"/>
    <n v="1032.6112000000001"/>
    <n v="5.5329220000000001"/>
    <n v="0"/>
    <n v="395704.35629999998"/>
    <n v="55398.61"/>
    <n v="0"/>
    <n v="81198.53"/>
    <n v="136597.14000000001"/>
    <s v="CNXMN"/>
    <s v="XIAMEN"/>
    <n v="156"/>
    <s v="CHINA"/>
    <n v="156"/>
    <s v="CHINA"/>
    <n v="14"/>
    <n v="0"/>
    <n v="18"/>
    <n v="60.213000000000001"/>
    <n v="0"/>
    <n v="0"/>
    <n v="1"/>
  </r>
  <r>
    <s v="2025-12-26 00:00:00.000000 UTC"/>
    <x v="3"/>
    <d v="2025-12-28T00:00:00"/>
    <d v="2025-12-26T00:00:00"/>
    <n v="1030"/>
    <s v="ADMINISTRACION HAINA ORIENTAL"/>
    <n v="1"/>
    <n v="12"/>
    <x v="76"/>
    <s v="PLANCHUELA HIERRO 3/8&quot; X 3&quot; X 20' 76.60LB A-36"/>
    <s v="NUEVO"/>
    <n v="32803000"/>
    <s v="Kilogramos"/>
    <n v="0.57330000000000003"/>
    <n v="18805.959900000002"/>
    <n v="1804.178324"/>
    <n v="45.341977999999997"/>
    <n v="0"/>
    <n v="1299775.584"/>
    <n v="259955.12"/>
    <n v="0"/>
    <n v="280751.53000000003"/>
    <n v="540706.65"/>
    <s v="CNCGU"/>
    <s v="CHANGSHU"/>
    <n v="156"/>
    <s v="CHINA"/>
    <n v="156"/>
    <s v="CHINA"/>
    <n v="20"/>
    <n v="0"/>
    <n v="18"/>
    <n v="62.926400000000001"/>
    <n v="0"/>
    <n v="1"/>
    <n v="1"/>
  </r>
  <r>
    <s v="2024-04-02 00:00:00.000000 UTC"/>
    <x v="1"/>
    <d v="2024-03-28T00:00:00"/>
    <d v="2024-04-02T00:00:00"/>
    <n v="1150"/>
    <s v="ADMINISTRACION PUERTO MULTIMODAL CAUCEDO"/>
    <n v="1"/>
    <n v="1"/>
    <x v="10"/>
    <s v="ALAMBRE GALVANIZADO"/>
    <s v="NUEVO"/>
    <n v="55974000"/>
    <s v="Kilogramos"/>
    <n v="0.69750000000000001"/>
    <n v="39041.864999999998"/>
    <n v="3721.5309999999999"/>
    <n v="796.80399999999997"/>
    <n v="0"/>
    <n v="2581480.4975999999"/>
    <n v="516296.1"/>
    <n v="0"/>
    <n v="557600.06000000006"/>
    <n v="1073896.1599999999"/>
    <s v="HKHKG"/>
    <s v="HONG KONG"/>
    <n v="344"/>
    <s v="HONG KONG"/>
    <n v="156"/>
    <s v="CHINA"/>
    <n v="20"/>
    <n v="0"/>
    <n v="18"/>
    <n v="59.2624"/>
    <n v="0"/>
    <n v="0"/>
    <n v="1"/>
  </r>
  <r>
    <s v="2024-10-14 00:00:00.000000 UTC"/>
    <x v="1"/>
    <d v="2024-10-08T00:00:00"/>
    <d v="2024-10-14T00:00:00"/>
    <n v="1150"/>
    <s v="ADMINISTRACION PUERTO MULTIMODAL CAUCEDO"/>
    <n v="1"/>
    <n v="2"/>
    <x v="105"/>
    <s v="ALAMBRE DE ACERO 10GA"/>
    <s v="NUEVO"/>
    <n v="3265920"/>
    <s v="Kilogramos"/>
    <n v="1.7637"/>
    <n v="5760.1031039999998"/>
    <n v="408.33170000000001"/>
    <n v="115.199539"/>
    <n v="0"/>
    <n v="378563.35440000001"/>
    <n v="75712.67"/>
    <n v="0"/>
    <n v="81769.66"/>
    <n v="157482.32999999999"/>
    <s v="MXVER"/>
    <s v="VERACRUZ"/>
    <n v="484"/>
    <s v="MEXICO"/>
    <n v="156"/>
    <s v="CHINA"/>
    <n v="20"/>
    <n v="0"/>
    <n v="18"/>
    <n v="60.245899999999999"/>
    <n v="0"/>
    <n v="0"/>
    <n v="1"/>
  </r>
  <r>
    <s v="2022-05-31 00:00:00.000000 UTC"/>
    <x v="5"/>
    <d v="2022-05-31T00:00:00"/>
    <d v="2022-05-31T00:00:00"/>
    <n v="2050"/>
    <s v="AEROPUERTO INTERNACIONAL  JOSE FRANCISCO PEÃ‘A GOMEZ"/>
    <n v="11"/>
    <n v="1"/>
    <x v="17"/>
    <s v="ALAMBRE"/>
    <s v="NUEVO"/>
    <n v="6000"/>
    <s v="Kilogramos"/>
    <n v="1899.17"/>
    <n v="11395.02"/>
    <n v="1"/>
    <n v="1"/>
    <n v="0"/>
    <n v="630371.45539999998"/>
    <n v="126074.29"/>
    <n v="0"/>
    <n v="136160.23000000001"/>
    <n v="262234.52"/>
    <s v="USMEM"/>
    <s v="MEMPHIS"/>
    <n v="840"/>
    <s v="ESTADOS UNIDOS (EEUU)"/>
    <n v="156"/>
    <s v="CHINA"/>
    <n v="20"/>
    <n v="0"/>
    <n v="18"/>
    <n v="55.310200000000002"/>
    <n v="0"/>
    <n v="0"/>
    <n v="1"/>
  </r>
  <r>
    <s v="2019-10-16 00:00:00.000000 UTC"/>
    <x v="6"/>
    <m/>
    <d v="2019-10-25T00:00:00"/>
    <n v="1150"/>
    <s v="ADMINISTRACION PUERTO MULTIMODAL CAUCEDO"/>
    <n v="1"/>
    <n v="8"/>
    <x v="2"/>
    <s v="BARRA LISA T-304 A/1 18/1 6MM 20 PIES USO INDUSTRIAL"/>
    <s v="NUEVO"/>
    <n v="274000"/>
    <s v="Kilogramos"/>
    <n v="2.5842000000000001"/>
    <n v="708.07079999999996"/>
    <n v="54.212400000000002"/>
    <n v="0.283219"/>
    <n v="16.428000000000001"/>
    <n v="41166.731299999999"/>
    <n v="0"/>
    <n v="0"/>
    <n v="7410.01"/>
    <n v="7410.01"/>
    <s v="CNHUA"/>
    <s v="HUANGPU"/>
    <n v="156"/>
    <s v="CHINA"/>
    <n v="156"/>
    <s v="CHINA"/>
    <m/>
    <m/>
    <m/>
    <n v="52.8459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6"/>
    <s v="BOBINAS DE ACERO GALVANIZADO"/>
    <s v="NUEVO"/>
    <n v="144055000"/>
    <s v="Kilogramos"/>
    <n v="0.63"/>
    <n v="90754.65"/>
    <n v="7490.8088470000002"/>
    <n v="1815.0806050000001"/>
    <n v="0"/>
    <n v="6356516.5732000005"/>
    <n v="0"/>
    <n v="0"/>
    <n v="572086.49"/>
    <n v="572086.49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6"/>
    <s v="BOBINAS DE ACERO GALVANIZADO"/>
    <s v="NUEVO"/>
    <n v="106766000"/>
    <s v="Kilogramos"/>
    <n v="0.63"/>
    <n v="67262.58"/>
    <n v="5551.8273639999998"/>
    <n v="1345.250477"/>
    <n v="0"/>
    <n v="4711116.2296000002"/>
    <n v="0"/>
    <n v="0"/>
    <n v="424000.46"/>
    <n v="424000.46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4"/>
    <x v="6"/>
    <s v="PRODUCTOS LAMINADOS PLANOS ENROLLADOS EN CALIENTE, ACERO GALVANIZADO SIN ALEAR, ESPESOR: 1.50MM X ANCHURA 355MM CINCADOS DE OTRO MODO"/>
    <s v="NUEVO"/>
    <n v="18095000"/>
    <s v="Kilogramos"/>
    <n v="0.65680000000000005"/>
    <n v="11884.796"/>
    <n v="1117.212438"/>
    <n v="237.381652"/>
    <n v="0"/>
    <n v="792098.68779999996"/>
    <n v="0"/>
    <n v="0"/>
    <n v="71288.88"/>
    <n v="71288.88"/>
    <s v="CNCGO"/>
    <s v="ZHENGZHOU"/>
    <n v="156"/>
    <s v="CHINA"/>
    <n v="156"/>
    <s v="CHINA"/>
    <n v="0"/>
    <n v="0"/>
    <n v="18"/>
    <n v="59.828899999999997"/>
    <n v="0"/>
    <n v="0"/>
    <n v="1"/>
  </r>
  <r>
    <s v="2024-03-05 00:00:00.000000 UTC"/>
    <x v="1"/>
    <d v="2024-03-06T00:00:00"/>
    <d v="2024-03-05T00:00:00"/>
    <n v="1030"/>
    <s v="ADMINISTRACION HAINA ORIENTAL"/>
    <n v="1"/>
    <n v="6"/>
    <x v="1"/>
    <s v="SIMPLEMENTE LAMINADOS EN FRIO"/>
    <s v="NUEVO"/>
    <n v="7467000"/>
    <s v="Kilogramos"/>
    <n v="2.4396"/>
    <n v="18216.493200000001"/>
    <n v="882.05600000000004"/>
    <n v="33.317019000000002"/>
    <n v="16.822068000000002"/>
    <n v="1129833.9214000001"/>
    <n v="0"/>
    <n v="0"/>
    <n v="203370.11"/>
    <n v="203370.11"/>
    <s v="CNJIU"/>
    <s v="JIUJIANG"/>
    <n v="156"/>
    <s v="CHINA"/>
    <n v="156"/>
    <s v="CHINA"/>
    <n v="0"/>
    <n v="0"/>
    <n v="18"/>
    <n v="59.0032"/>
    <n v="0"/>
    <n v="0"/>
    <n v="1"/>
  </r>
  <r>
    <s v="2024-04-30 00:00:00.000000 UTC"/>
    <x v="1"/>
    <d v="2024-04-29T00:00:00"/>
    <d v="2024-04-30T00:00:00"/>
    <n v="1030"/>
    <s v="ADMINISTRACION HAINA ORIENTAL"/>
    <n v="1"/>
    <n v="1"/>
    <x v="3"/>
    <s v="SIMPLEMENTE LAMINADOS EN FRIO"/>
    <s v="NUEVO"/>
    <n v="14022000"/>
    <s v="Kilogramos"/>
    <n v="2.0167999999999999"/>
    <n v="28279.569599999999"/>
    <n v="2191.7710000000002"/>
    <n v="53.727863999999997"/>
    <n v="26.837745000000002"/>
    <n v="1791045.1024"/>
    <n v="0"/>
    <n v="0"/>
    <n v="322388.12"/>
    <n v="322388.12"/>
    <s v="CNJJG"/>
    <s v="JIUJIANG"/>
    <n v="156"/>
    <s v="CHINA"/>
    <n v="156"/>
    <s v="CHINA"/>
    <n v="0"/>
    <n v="0"/>
    <n v="18"/>
    <n v="58.622999999999998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79"/>
    <s v="PRODUCTOS LAMINADOS PLANOS ENROLLADOS EN CALIENTE"/>
    <s v="NUEVO"/>
    <n v="31460000"/>
    <s v="Kilogramos"/>
    <n v="0.61460000000000004"/>
    <n v="19335.315999999999"/>
    <n v="830.54387999999994"/>
    <n v="11.898747"/>
    <n v="1.663E-3"/>
    <n v="1151370.0615999999"/>
    <n v="0"/>
    <n v="0"/>
    <n v="103623.31"/>
    <n v="103623.31"/>
    <s v="CNLSN"/>
    <s v="LANSHAN"/>
    <n v="156"/>
    <s v="CHINA"/>
    <n v="156"/>
    <s v="CHINA"/>
    <n v="0"/>
    <n v="0"/>
    <n v="18"/>
    <n v="57.061399999999999"/>
    <n v="0"/>
    <n v="0"/>
    <n v="1"/>
  </r>
  <r>
    <s v="2021-03-01 00:00:00.000000 UTC"/>
    <x v="4"/>
    <m/>
    <d v="2021-03-01T00:00:00"/>
    <n v="1030"/>
    <s v="ADMINISTRACION HAINA ORIENTAL"/>
    <n v="1"/>
    <n v="3"/>
    <x v="13"/>
    <s v="PLANCHA EN CALIENTE  1 .00 MM"/>
    <s v="NUEVO"/>
    <n v="44930000"/>
    <s v="Kilogramos"/>
    <n v="0.56830000000000003"/>
    <n v="25533.719000000001"/>
    <n v="1513.3359069999999"/>
    <n v="12.253773000000001"/>
    <n v="0"/>
    <n v="1569530.6963"/>
    <n v="0"/>
    <n v="0"/>
    <n v="282515.53000000003"/>
    <n v="282515.53000000003"/>
    <s v="CNLYG"/>
    <s v="LIANYUNGANG"/>
    <n v="156"/>
    <s v="CHINA"/>
    <n v="156"/>
    <s v="CHINA"/>
    <n v="0"/>
    <n v="0"/>
    <n v="18"/>
    <n v="58.003300000000003"/>
    <n v="0"/>
    <n v="0"/>
    <n v="1"/>
  </r>
  <r>
    <s v="2022-03-22 00:00:00.000000 UTC"/>
    <x v="5"/>
    <m/>
    <d v="2022-03-22T00:00:00"/>
    <n v="1150"/>
    <s v="ADMINISTRACION PUERTO MULTIMODAL CAUCEDO"/>
    <n v="1"/>
    <n v="12"/>
    <x v="43"/>
    <s v="BARRA REDONDA DE ACERO INOXIDABLE 304/304L 1/2"/>
    <s v="NUEVO"/>
    <n v="1000000"/>
    <s v="Kilogramos"/>
    <n v="3.5350000000000001"/>
    <n v="3535"/>
    <n v="699.25828000000001"/>
    <n v="10.604604"/>
    <n v="0"/>
    <n v="234345.152"/>
    <n v="0"/>
    <n v="0"/>
    <n v="42182.13"/>
    <n v="42182.13"/>
    <s v="CNNGB"/>
    <s v="NINGBO"/>
    <n v="156"/>
    <s v="CHINA"/>
    <n v="156"/>
    <s v="CHINA"/>
    <n v="0"/>
    <n v="0"/>
    <n v="18"/>
    <n v="55.206600000000002"/>
    <n v="0"/>
    <n v="0"/>
    <n v="1"/>
  </r>
  <r>
    <s v="2021-10-28 00:00:00.000000 UTC"/>
    <x v="4"/>
    <m/>
    <d v="2021-10-28T00:00:00"/>
    <n v="1150"/>
    <s v="ADMINISTRACION PUERTO MULTIMODAL CAUCEDO"/>
    <n v="1"/>
    <n v="1"/>
    <x v="5"/>
    <s v="PRODUCTOS LAMINADOS PLANOS SIN ENROLLAR EN FRIO"/>
    <s v="NUEVO"/>
    <n v="1930000"/>
    <s v="Kilogramos"/>
    <n v="1.86"/>
    <n v="3589.8"/>
    <n v="1141.98486"/>
    <n v="4.8948840000000002"/>
    <n v="0"/>
    <n v="267980.72859999997"/>
    <n v="0"/>
    <n v="0"/>
    <n v="48236.53"/>
    <n v="48236.53"/>
    <s v="CNZUH"/>
    <s v="ZHUHAI"/>
    <n v="156"/>
    <s v="CHINA"/>
    <n v="156"/>
    <s v="CHINA"/>
    <n v="0"/>
    <n v="0"/>
    <n v="18"/>
    <n v="56.575499999999998"/>
    <n v="0"/>
    <n v="0"/>
    <n v="1"/>
  </r>
  <r>
    <s v="2021-12-17 00:00:00.000000 UTC"/>
    <x v="4"/>
    <m/>
    <d v="2021-12-17T00:00:00"/>
    <n v="1150"/>
    <s v="ADMINISTRACION PUERTO MULTIMODAL CAUCEDO"/>
    <n v="1"/>
    <n v="4"/>
    <x v="64"/>
    <s v="PRODUCTOS LAMINADOS PLANOS SIN ENROLLAR EN FRIO"/>
    <s v="NUEVO"/>
    <n v="464000"/>
    <s v="Kilogramos"/>
    <n v="1.9878"/>
    <n v="922.33920000000001"/>
    <n v="47.273532000000003"/>
    <n v="1.002955"/>
    <n v="0"/>
    <n v="55487.2497"/>
    <n v="0"/>
    <n v="0"/>
    <n v="9987.7000000000007"/>
    <n v="9987.7000000000007"/>
    <s v="ITSPE"/>
    <s v="LA SPEZIA"/>
    <n v="380"/>
    <s v="ITALIA"/>
    <n v="156"/>
    <s v="CHINA"/>
    <n v="0"/>
    <n v="0"/>
    <n v="18"/>
    <n v="57.166800000000002"/>
    <n v="0"/>
    <n v="1"/>
    <n v="1"/>
  </r>
  <r>
    <s v="2023-05-03 00:00:00.000000 UTC"/>
    <x v="0"/>
    <d v="2023-04-29T00:00:00"/>
    <d v="2023-05-03T00:00:00"/>
    <n v="1010"/>
    <s v="ADMINISTRACION SANTO DOMINGO"/>
    <n v="1"/>
    <n v="1"/>
    <x v="81"/>
    <s v="CINTA DE ACERO INOXIDABLE"/>
    <s v="NUEVO"/>
    <n v="2000000"/>
    <s v="Kilogramos"/>
    <n v="2.75"/>
    <n v="5500"/>
    <n v="170"/>
    <n v="110"/>
    <n v="0"/>
    <n v="316273.61310000002"/>
    <n v="0"/>
    <n v="0"/>
    <n v="56929.23"/>
    <n v="56929.23"/>
    <s v="PAMIT"/>
    <s v="MANZANILLO"/>
    <n v="591"/>
    <s v="PANAMA"/>
    <n v="156"/>
    <s v="CHINA"/>
    <n v="0"/>
    <n v="0"/>
    <n v="18"/>
    <n v="54.718600000000002"/>
    <n v="0"/>
    <n v="0"/>
    <n v="1"/>
  </r>
  <r>
    <s v="2024-07-24 00:00:00.000000 UTC"/>
    <x v="1"/>
    <d v="2024-07-23T00:00:00"/>
    <d v="2024-07-26T00:00:00"/>
    <n v="1030"/>
    <s v="ADMINISTRACION HAINA ORIENTAL"/>
    <n v="1"/>
    <n v="20"/>
    <x v="32"/>
    <s v="PLACA DE ACERO"/>
    <s v="NUEVO"/>
    <n v="7000000"/>
    <s v="Kilogramos"/>
    <n v="0.75"/>
    <n v="5250"/>
    <n v="1490.2496369999999"/>
    <n v="104.991371"/>
    <n v="0"/>
    <n v="406204.23119999998"/>
    <n v="12186.13"/>
    <n v="0"/>
    <n v="75309.7"/>
    <n v="87495.83"/>
    <s v="CNXMN"/>
    <s v="XIAMEN"/>
    <n v="156"/>
    <s v="CHINA"/>
    <n v="156"/>
    <s v="CHINA"/>
    <n v="3"/>
    <n v="0"/>
    <n v="18"/>
    <n v="59.3408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24"/>
    <s v="PERFILES EN I"/>
    <s v="NUEVO"/>
    <n v="68580000"/>
    <s v="Kilogramos"/>
    <n v="0.60770000000000002"/>
    <n v="41676.065999999999"/>
    <n v="3268.5481199999999"/>
    <n v="337.068803"/>
    <n v="0"/>
    <n v="2876592.4150999999"/>
    <n v="402722.94"/>
    <n v="0"/>
    <n v="590278.93000000005"/>
    <n v="993001.87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7"/>
    <x v="24"/>
    <s v="PERFILES EN I"/>
    <s v="NUEVO"/>
    <n v="38052000"/>
    <s v="Kilogramos"/>
    <n v="0.56899999999999995"/>
    <n v="21651.588"/>
    <n v="1712.4968530000001"/>
    <n v="51.405622000000001"/>
    <n v="2.0112139999999998"/>
    <n v="1473578.3289000001"/>
    <n v="206300.97"/>
    <n v="0"/>
    <n v="302378.27"/>
    <n v="508679.24"/>
    <s v="CNCGU"/>
    <s v="CHANGSHU"/>
    <n v="156"/>
    <s v="CHINA"/>
    <n v="156"/>
    <s v="CHINA"/>
    <n v="14"/>
    <n v="0"/>
    <n v="18"/>
    <n v="62.926400000000001"/>
    <n v="0"/>
    <n v="1"/>
    <n v="1"/>
  </r>
  <r>
    <s v="2025-12-29 00:00:00.000000 UTC"/>
    <x v="3"/>
    <d v="2025-12-28T00:00:00"/>
    <d v="2025-12-29T00:00:00"/>
    <n v="1030"/>
    <s v="ADMINISTRACION HAINA ORIENTAL"/>
    <n v="1"/>
    <n v="2"/>
    <x v="24"/>
    <s v="PERFILES EN I W18X35 ( 14 ATADOS CON 98 PIEZAS )."/>
    <s v="NUEVO"/>
    <n v="62132000"/>
    <s v="Kilogramos"/>
    <n v="0.56200000000000006"/>
    <n v="34918.184000000001"/>
    <n v="3603.653464"/>
    <n v="117.966606"/>
    <n v="0"/>
    <n v="2439319.8848999999"/>
    <n v="341504.78"/>
    <n v="0"/>
    <n v="500548.44"/>
    <n v="842053.22"/>
    <s v="CNCGU"/>
    <s v="CHANGSHU"/>
    <n v="156"/>
    <s v="CHINA"/>
    <n v="156"/>
    <s v="CHINA"/>
    <n v="14"/>
    <n v="0"/>
    <n v="18"/>
    <n v="63.129800000000003"/>
    <n v="0"/>
    <n v="1"/>
    <n v="1"/>
  </r>
  <r>
    <s v="2024-12-27 00:00:00.000000 UTC"/>
    <x v="1"/>
    <d v="2024-12-11T00:00:00"/>
    <d v="2024-12-27T00:00:00"/>
    <n v="1030"/>
    <s v="ADMINISTRACION HAINA ORIENTAL"/>
    <n v="1"/>
    <n v="17"/>
    <x v="25"/>
    <s v="PERFIL DE HIERRO, CUADRADOS 250x250MM, 12MTS, 21 PZAS KGRS"/>
    <s v="NUEVO"/>
    <n v="277000"/>
    <s v="Kilogramos"/>
    <n v="0.78"/>
    <n v="216.06"/>
    <n v="49.657499999999999"/>
    <n v="4.3209970000000002"/>
    <n v="0"/>
    <n v="16497.487799999999"/>
    <n v="2309.65"/>
    <n v="0"/>
    <n v="3385.28"/>
    <n v="5694.93"/>
    <s v="CNNGB"/>
    <s v="NINGBO"/>
    <n v="156"/>
    <s v="CHINA"/>
    <n v="156"/>
    <s v="CHINA"/>
    <n v="14"/>
    <n v="0"/>
    <n v="18"/>
    <n v="61.0929"/>
    <n v="0"/>
    <n v="1"/>
    <n v="1"/>
  </r>
  <r>
    <s v="2025-08-03 00:00:00.000000 UTC"/>
    <x v="3"/>
    <d v="2025-08-04T00:00:00"/>
    <d v="2025-08-03T00:00:00"/>
    <n v="1030"/>
    <s v="ADMINISTRACION HAINA ORIENTAL"/>
    <n v="1"/>
    <n v="8"/>
    <x v="25"/>
    <s v="VIGAS DE ACERO EN H, PERFILES EN H DE 14 X 14-1/2 X 196, 1 PIEZA"/>
    <s v="NUEVO"/>
    <n v="2320000"/>
    <s v="Kilogramos"/>
    <n v="1.022"/>
    <n v="2371.04"/>
    <n v="420.69900000000001"/>
    <n v="47.420200999999999"/>
    <n v="0"/>
    <n v="173929.19820000001"/>
    <n v="24350.09"/>
    <n v="0"/>
    <n v="35690.269999999997"/>
    <n v="60040.36"/>
    <s v="MXATM"/>
    <s v="ALTAMIRA"/>
    <n v="484"/>
    <s v="MEXICO"/>
    <n v="156"/>
    <s v="CHINA"/>
    <n v="14"/>
    <n v="0"/>
    <n v="18"/>
    <n v="61.2607"/>
    <n v="0"/>
    <n v="0"/>
    <n v="1"/>
  </r>
  <r>
    <s v="2024-02-24 00:00:00.000000 UTC"/>
    <x v="1"/>
    <d v="2024-02-27T00:00:00"/>
    <d v="2024-03-04T00:00:00"/>
    <n v="1030"/>
    <s v="ADMINISTRACION HAINA ORIENTAL"/>
    <n v="1"/>
    <n v="7"/>
    <x v="17"/>
    <s v="ALAMBRE ACERO"/>
    <s v="NUEVO"/>
    <n v="800000"/>
    <s v="Kilogramos"/>
    <n v="1.1499999999999999"/>
    <n v="920"/>
    <n v="57.994999999999997"/>
    <n v="18.397815000000001"/>
    <n v="0"/>
    <n v="58663.984199999999"/>
    <n v="11732.8"/>
    <n v="0"/>
    <n v="12671.42"/>
    <n v="24404.22"/>
    <s v="CNNGB"/>
    <s v="NINGBO"/>
    <n v="156"/>
    <s v="CHINA"/>
    <n v="156"/>
    <s v="CHINA"/>
    <n v="20"/>
    <n v="0"/>
    <n v="18"/>
    <n v="58.875799999999998"/>
    <n v="0"/>
    <n v="0"/>
    <n v="1"/>
  </r>
  <r>
    <s v="2019-11-05 00:00:00.000000 UTC"/>
    <x v="6"/>
    <m/>
    <d v="2019-11-09T00:00:00"/>
    <n v="1030"/>
    <s v="ADMINISTRACION HAINA ORIENTAL"/>
    <n v="1"/>
    <n v="27"/>
    <x v="75"/>
    <s v="ESTAÃ‘O(KG)"/>
    <s v="NUEVO"/>
    <n v="40000"/>
    <s v="Kilogramos"/>
    <n v="2.99"/>
    <n v="119.6"/>
    <n v="18.634499999999999"/>
    <n v="2.3914900000000001"/>
    <n v="0"/>
    <n v="7433.3315000000002"/>
    <n v="0"/>
    <n v="0"/>
    <n v="1338"/>
    <n v="1338"/>
    <s v="CNNGB"/>
    <s v="NINGBO"/>
    <n v="156"/>
    <s v="CHINA"/>
    <n v="156"/>
    <s v="CHINA"/>
    <m/>
    <m/>
    <m/>
    <n v="52.857199999999999"/>
    <n v="0"/>
    <n v="0"/>
    <n v="1"/>
  </r>
  <r>
    <s v="2024-04-08 00:00:00.000000 UTC"/>
    <x v="1"/>
    <d v="2024-04-07T00:00:00"/>
    <d v="2024-04-08T00:00:00"/>
    <n v="1150"/>
    <s v="ADMINISTRACION PUERTO MULTIMODAL CAUCEDO"/>
    <n v="1"/>
    <n v="1"/>
    <x v="0"/>
    <s v="PRODUCTOS LAMINADOS PLANOS ENROLLADOS EN CALIENTE"/>
    <s v="NUEVO"/>
    <n v="48470000"/>
    <s v="Kilogramos"/>
    <n v="0.68330000000000002"/>
    <n v="33119.550999999999"/>
    <n v="5628"/>
    <n v="662.39099999999996"/>
    <n v="0"/>
    <n v="2340574.5079000001"/>
    <n v="0"/>
    <n v="0"/>
    <n v="210651.85"/>
    <n v="210651.85"/>
    <s v="AUSYD"/>
    <s v="SYDNEY"/>
    <n v="36"/>
    <s v="AUSTRALIA"/>
    <n v="156"/>
    <s v="CHINA"/>
    <n v="0"/>
    <n v="0"/>
    <n v="18"/>
    <n v="59.390500000000003"/>
    <n v="0"/>
    <n v="0"/>
    <n v="1"/>
  </r>
  <r>
    <s v="2022-09-14 00:00:00.000000 UTC"/>
    <x v="5"/>
    <m/>
    <d v="2022-09-14T00:00:00"/>
    <n v="1030"/>
    <s v="ADMINISTRACION HAINA ORIENTAL"/>
    <n v="1"/>
    <n v="11"/>
    <x v="2"/>
    <s v="BARRA CUADRADA DE ACERO INOXIDABLE 5/16 (7.94MM) X 5/16 (7.94MM) X 6100MM X PER000145"/>
    <s v="NUEVO"/>
    <n v="516000"/>
    <s v="Kilogramos"/>
    <n v="4.0872999999999999"/>
    <n v="2109.0468000000001"/>
    <n v="256.27319999999997"/>
    <n v="9.0542750000000005"/>
    <n v="0"/>
    <n v="127244.3137"/>
    <n v="0"/>
    <n v="0"/>
    <n v="22903.98"/>
    <n v="22903.98"/>
    <s v="CNGOM"/>
    <s v="GAOMING"/>
    <n v="156"/>
    <s v="CHINA"/>
    <n v="156"/>
    <s v="CHINA"/>
    <n v="0"/>
    <n v="0"/>
    <n v="18"/>
    <n v="53.590600000000002"/>
    <n v="0"/>
    <n v="0"/>
    <n v="1"/>
  </r>
  <r>
    <s v="2024-02-26 00:00:00.000000 UTC"/>
    <x v="1"/>
    <d v="2024-02-27T00:00:00"/>
    <d v="2024-02-26T00:00:00"/>
    <n v="1030"/>
    <s v="ADMINISTRACION HAINA ORIENTAL"/>
    <n v="1"/>
    <n v="4"/>
    <x v="1"/>
    <s v="SIMPLEMENTE LAMINADOS EN FRIO"/>
    <s v="NUEVO"/>
    <n v="8996000"/>
    <s v="Kilogramos"/>
    <n v="2.4506000000000001"/>
    <n v="22045.597600000001"/>
    <n v="1143.7048"/>
    <n v="40.466501999999998"/>
    <n v="20.423300000000001"/>
    <n v="1368873.39"/>
    <n v="0"/>
    <n v="0"/>
    <n v="246397.21"/>
    <n v="246397.21"/>
    <s v="CNJIU"/>
    <s v="JIUJIANG"/>
    <n v="156"/>
    <s v="CHINA"/>
    <n v="156"/>
    <s v="CHINA"/>
    <n v="0"/>
    <n v="0"/>
    <n v="18"/>
    <n v="58.875799999999998"/>
    <n v="0"/>
    <n v="0"/>
    <n v="1"/>
  </r>
  <r>
    <s v="2020-08-05 00:00:00.000000 UTC"/>
    <x v="2"/>
    <m/>
    <d v="2020-08-05T00:00:00"/>
    <n v="1030"/>
    <s v="ADMINISTRACION HAINA ORIENTAL"/>
    <n v="1"/>
    <n v="1"/>
    <x v="31"/>
    <s v="FLEJE DE ACERO"/>
    <m/>
    <n v="3356000"/>
    <s v="Kilogramos"/>
    <n v="0.1396"/>
    <n v="468.49759999999998"/>
    <n v="25.424319000000001"/>
    <n v="9.3703819999999993"/>
    <n v="0"/>
    <n v="29433.263299999999"/>
    <n v="0"/>
    <n v="0"/>
    <n v="5297.99"/>
    <n v="5297.99"/>
    <s v="CNNGB"/>
    <s v="NINGBO"/>
    <n v="156"/>
    <s v="CHINA"/>
    <n v="156"/>
    <s v="CHINA"/>
    <n v="0"/>
    <n v="0"/>
    <n v="18"/>
    <n v="58.481699999999996"/>
    <n v="0"/>
    <n v="0"/>
    <n v="1"/>
  </r>
  <r>
    <s v="2021-09-14 00:00:00.000000 UTC"/>
    <x v="4"/>
    <d v="2021-09-15T00:00:00"/>
    <d v="2021-09-14T00:00:00"/>
    <n v="1150"/>
    <s v="ADMINISTRACION PUERTO MULTIMODAL CAUCEDO"/>
    <n v="1"/>
    <n v="2"/>
    <x v="38"/>
    <s v="PRODUCTOS LAMINADOS PLANOS SIN ENROLLAR EN FRIO"/>
    <s v="NUEVO"/>
    <n v="6193000"/>
    <s v="Kilogramos"/>
    <n v="2.35"/>
    <n v="14553.55"/>
    <n v="3161.4032999999999"/>
    <n v="291.07118600000001"/>
    <n v="0"/>
    <n v="1023409.1296"/>
    <n v="0"/>
    <n v="0"/>
    <n v="184213.64"/>
    <n v="184213.64"/>
    <s v="CNSHK"/>
    <s v="SHEKOU"/>
    <n v="156"/>
    <s v="CHINA"/>
    <n v="156"/>
    <s v="CHINA"/>
    <n v="0"/>
    <n v="0"/>
    <n v="18"/>
    <n v="56.837000000000003"/>
    <n v="0"/>
    <n v="0"/>
    <n v="1"/>
  </r>
  <r>
    <s v="2022-07-16 00:00:00.000000 UTC"/>
    <x v="5"/>
    <m/>
    <d v="2022-07-16T00:00:00"/>
    <n v="1010"/>
    <s v="ADMINISTRACION SANTO DOMINGO"/>
    <n v="1"/>
    <n v="1"/>
    <x v="0"/>
    <s v="PRODUCTOS LAMINADOS PLANOS ENROLLADOS EN CALIENTE"/>
    <s v="NUEVO"/>
    <n v="5294000"/>
    <s v="Kilogramos"/>
    <n v="22.257999999999999"/>
    <n v="117833.852"/>
    <n v="13510"/>
    <n v="2356.6819999999998"/>
    <n v="0"/>
    <n v="7317390.3403000003"/>
    <n v="0"/>
    <n v="0"/>
    <n v="658565.11"/>
    <n v="658565.11"/>
    <s v="KRKAN"/>
    <s v="GWANGYANG"/>
    <n v="410"/>
    <s v="COREA DEL SUR"/>
    <n v="156"/>
    <s v="CHINA"/>
    <n v="0"/>
    <n v="0"/>
    <n v="18"/>
    <n v="54.729700000000001"/>
    <n v="0"/>
    <n v="0"/>
    <n v="1"/>
  </r>
  <r>
    <s v="2025-07-03 00:00:00.000000 UTC"/>
    <x v="3"/>
    <d v="2025-06-29T00:00:00"/>
    <d v="2025-07-07T00:00:00"/>
    <n v="1030"/>
    <s v="ADMINISTRACION HAINA ORIENTAL"/>
    <n v="1"/>
    <n v="25"/>
    <x v="47"/>
    <s v="PLANCHA METALICA GRAVILLADA"/>
    <s v="USADO"/>
    <n v="10000"/>
    <s v="Kilogramos"/>
    <n v="2"/>
    <n v="20"/>
    <n v="5.8701939999999997"/>
    <n v="0.33616000000000001"/>
    <n v="0.45171499999999998"/>
    <n v="1600.6041"/>
    <n v="128.05000000000001"/>
    <n v="0"/>
    <n v="311.16000000000003"/>
    <n v="439.21"/>
    <s v="CAHAL"/>
    <s v="HALIFAX"/>
    <n v="124"/>
    <s v="CANADA"/>
    <n v="156"/>
    <s v="CHINA"/>
    <n v="8"/>
    <n v="0"/>
    <n v="18"/>
    <n v="60.04"/>
    <n v="0"/>
    <n v="0"/>
    <n v="1"/>
  </r>
  <r>
    <s v="2023-03-20 00:00:00.000000 UTC"/>
    <x v="0"/>
    <d v="2023-03-18T00:00:00"/>
    <d v="2023-03-20T00:00:00"/>
    <n v="1150"/>
    <s v="ADMINISTRACION PUERTO MULTIMODAL CAUCEDO"/>
    <n v="1"/>
    <n v="2"/>
    <x v="47"/>
    <s v="PRODUCTOS LAMINADOS PLANOS ENROLLADOS EN FRIO"/>
    <s v="NUEVO"/>
    <n v="1233640"/>
    <s v="Kilogramos"/>
    <n v="3.55"/>
    <n v="4379.4219999999996"/>
    <n v="462.91793999999999"/>
    <n v="3.839216"/>
    <n v="3.839216"/>
    <n v="266342.837"/>
    <n v="21307.43"/>
    <n v="0"/>
    <n v="51777.05"/>
    <n v="73084.479999999996"/>
    <s v="NLRTM"/>
    <s v="ROTTERDAM"/>
    <n v="528"/>
    <s v="PAISES BAJOS"/>
    <n v="156"/>
    <s v="CHINA"/>
    <n v="8"/>
    <n v="0"/>
    <n v="18"/>
    <n v="54.915799999999997"/>
    <n v="0"/>
    <n v="0"/>
    <n v="1"/>
  </r>
  <r>
    <s v="2024-07-16 00:00:00.000000 UTC"/>
    <x v="1"/>
    <d v="2024-07-15T00:00:00"/>
    <d v="2024-07-16T00:00:00"/>
    <n v="1030"/>
    <s v="ADMINISTRACION HAINA ORIENTAL"/>
    <n v="1"/>
    <n v="1"/>
    <x v="26"/>
    <s v="PERFILES DE ACERO INOX"/>
    <s v="NUEVO"/>
    <n v="135000"/>
    <s v="Kilogramos"/>
    <n v="3.6111"/>
    <n v="487.49849999999998"/>
    <n v="68.831999999999994"/>
    <n v="1.1014649999999999"/>
    <n v="0"/>
    <n v="33053.804900000003"/>
    <n v="6610.76"/>
    <n v="0"/>
    <n v="7139.62"/>
    <n v="13750.38"/>
    <s v="CNNSA"/>
    <s v="NANSHA"/>
    <n v="156"/>
    <s v="CHINA"/>
    <n v="156"/>
    <s v="CHINA"/>
    <n v="20"/>
    <n v="0"/>
    <n v="18"/>
    <n v="59.296100000000003"/>
    <n v="0"/>
    <n v="0"/>
    <n v="1"/>
  </r>
  <r>
    <s v="2019-12-17 00:00:00.000000 UTC"/>
    <x v="6"/>
    <m/>
    <d v="2019-12-17T00:00:00"/>
    <n v="1150"/>
    <s v="ADMINISTRACION PUERTO MULTIMODAL CAUCEDO"/>
    <n v="1"/>
    <n v="1"/>
    <x v="4"/>
    <s v="BOBINAS DE ACERO GALVALUME STEEL COIL REF. 0.55 MM X 1,219 MM. 21 BOBINAS."/>
    <s v="NUEVO"/>
    <n v="86200000"/>
    <s v="Kilogramos"/>
    <n v="0.74709999999999999"/>
    <n v="64400.02"/>
    <n v="8003.990119"/>
    <n v="101.624028"/>
    <n v="619.25049999999999"/>
    <n v="3868474.2050000001"/>
    <n v="0"/>
    <n v="0"/>
    <n v="348162.68"/>
    <n v="348162.68"/>
    <s v="CNJGY"/>
    <s v="JIANGYIN"/>
    <n v="156"/>
    <s v="CHINA"/>
    <n v="156"/>
    <s v="CHINA"/>
    <m/>
    <m/>
    <m/>
    <n v="52.902299999999997"/>
    <n v="0"/>
    <n v="1"/>
    <n v="1"/>
  </r>
  <r>
    <s v="2023-05-13 00:00:00.000000 UTC"/>
    <x v="0"/>
    <d v="2023-05-10T00:00:00"/>
    <d v="2023-05-13T00:00:00"/>
    <n v="1030"/>
    <s v="ADMINISTRACION HAINA ORIENTAL"/>
    <n v="1"/>
    <n v="1"/>
    <x v="14"/>
    <s v="TOLA CON RELIEVES   4X8'   4.5MM"/>
    <s v="NUEVO"/>
    <n v="2234050"/>
    <s v="Kilogramos"/>
    <n v="4.8592000000000004"/>
    <n v="10855.695760000001"/>
    <n v="1990.02801"/>
    <n v="32.109968000000002"/>
    <n v="0"/>
    <n v="702939.22990000003"/>
    <n v="0"/>
    <n v="0"/>
    <n v="126529.06"/>
    <n v="126529.06"/>
    <s v="BRPOA"/>
    <s v="PÃ”RTO ALEGRE"/>
    <n v="76"/>
    <s v="BRASIL"/>
    <n v="156"/>
    <s v="CHINA"/>
    <n v="0"/>
    <n v="0"/>
    <n v="18"/>
    <n v="54.5852"/>
    <n v="0"/>
    <n v="0"/>
    <n v="1"/>
  </r>
  <r>
    <s v="2021-12-23 00:00:00.000000 UTC"/>
    <x v="4"/>
    <m/>
    <d v="2021-12-23T00:00:00"/>
    <n v="1030"/>
    <s v="ADMINISTRACION HAINA ORIENTAL"/>
    <n v="1"/>
    <n v="1"/>
    <x v="11"/>
    <s v="BOBINA GALVANIZADA 1.50 MM X 1219"/>
    <s v="NUEVO"/>
    <n v="44860"/>
    <s v="Toneladas Metricas"/>
    <n v="1236.9444000000001"/>
    <n v="55489.325784000001"/>
    <n v="4455.7171479999997"/>
    <n v="83.443145000000001"/>
    <n v="0"/>
    <n v="3438025.0570999999"/>
    <n v="0"/>
    <n v="0"/>
    <n v="309422.26"/>
    <n v="309422.26"/>
    <s v="CNCGU"/>
    <s v="CHANGSHU"/>
    <n v="156"/>
    <s v="CHINA"/>
    <n v="156"/>
    <s v="CHINA"/>
    <n v="0"/>
    <n v="0"/>
    <n v="18"/>
    <n v="57.273200000000003"/>
    <n v="0"/>
    <n v="1"/>
    <n v="1"/>
  </r>
  <r>
    <s v="2020-03-11 00:00:00.000000 UTC"/>
    <x v="2"/>
    <m/>
    <d v="2020-03-11T00:00:00"/>
    <n v="1030"/>
    <s v="ADMINISTRACION HAINA ORIENTAL"/>
    <n v="1"/>
    <n v="1"/>
    <x v="0"/>
    <s v="BOBINA"/>
    <m/>
    <n v="48775000"/>
    <s v="Kilogramos"/>
    <n v="0.7056"/>
    <n v="34415.64"/>
    <n v="2451.9265909999999"/>
    <n v="688.32947999999999"/>
    <n v="0"/>
    <n v="2015585.0007"/>
    <n v="0"/>
    <n v="0"/>
    <n v="181402.65"/>
    <n v="181402.65"/>
    <s v="CNCGU"/>
    <s v="CHANGSHU"/>
    <n v="156"/>
    <s v="CHINA"/>
    <n v="156"/>
    <s v="CHINA"/>
    <n v="0"/>
    <n v="0"/>
    <n v="18"/>
    <n v="53.668900000000001"/>
    <n v="0"/>
    <n v="0"/>
    <n v="1"/>
  </r>
  <r>
    <s v="2023-11-21 00:00:00.000000 UTC"/>
    <x v="0"/>
    <d v="2023-11-21T00:00:00"/>
    <d v="2023-11-21T00:00:00"/>
    <n v="1030"/>
    <s v="ADMINISTRACION HAINA ORIENTAL"/>
    <n v="1"/>
    <n v="6"/>
    <x v="3"/>
    <s v="SIMPLEMENTE LAMINADOS EN FRIO"/>
    <s v="NUEVO"/>
    <n v="5125000"/>
    <s v="Kilogramos"/>
    <n v="2.3546999999999998"/>
    <n v="12067.8375"/>
    <n v="898.40790000000004"/>
    <n v="22.549458999999999"/>
    <n v="11.40978"/>
    <n v="740926.24340000004"/>
    <n v="0"/>
    <n v="0"/>
    <n v="133366.72"/>
    <n v="133366.72"/>
    <s v="CNJIU"/>
    <s v="JIUJIANG"/>
    <n v="156"/>
    <s v="CHINA"/>
    <n v="156"/>
    <s v="CHINA"/>
    <n v="0"/>
    <n v="0"/>
    <n v="18"/>
    <n v="56.993400000000001"/>
    <n v="0"/>
    <n v="0"/>
    <n v="1"/>
  </r>
  <r>
    <s v="2024-12-05 00:00:00.000000 UTC"/>
    <x v="1"/>
    <d v="2024-12-05T00:00:00"/>
    <d v="2024-12-05T00:00:00"/>
    <n v="1030"/>
    <s v="ADMINISTRACION HAINA ORIENTAL"/>
    <n v="1"/>
    <n v="4"/>
    <x v="3"/>
    <s v="SIMPLEMENTE LAMINADOS EN FRIO"/>
    <s v="NUEVO"/>
    <n v="7860000"/>
    <s v="Kilogramos"/>
    <n v="1.5072000000000001"/>
    <n v="11846.592000000001"/>
    <n v="1700.02016"/>
    <n v="23.583309"/>
    <n v="11.931137"/>
    <n v="823315.45010000002"/>
    <n v="0"/>
    <n v="0"/>
    <n v="148196.78"/>
    <n v="148196.78"/>
    <s v="CNJIU"/>
    <s v="JIUJIANG"/>
    <n v="156"/>
    <s v="CHINA"/>
    <n v="156"/>
    <s v="CHINA"/>
    <n v="0"/>
    <n v="0"/>
    <n v="18"/>
    <n v="60.6175"/>
    <n v="0"/>
    <n v="1"/>
    <n v="1"/>
  </r>
  <r>
    <s v="2020-06-17 00:00:00.000000 UTC"/>
    <x v="2"/>
    <m/>
    <d v="2020-06-27T00:00:00"/>
    <n v="1030"/>
    <s v="ADMINISTRACION HAINA ORIENTAL"/>
    <n v="1"/>
    <n v="6"/>
    <x v="6"/>
    <s v="PRODUCTOS LAMINADOS PLANOS ENROLLADOS EN FRIO"/>
    <m/>
    <n v="20994000"/>
    <s v="Kilogramos"/>
    <n v="0.69099999999999995"/>
    <n v="14506.853999999999"/>
    <n v="991.13932799999998"/>
    <n v="290.13210700000002"/>
    <n v="44.850771999999999"/>
    <n v="920426.53300000005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1-06-26 00:00:00.000000 UTC"/>
    <x v="4"/>
    <d v="2021-06-28T00:00:00"/>
    <d v="2021-06-26T00:00:00"/>
    <n v="1030"/>
    <s v="ADMINISTRACION HAINA ORIENTAL"/>
    <n v="1"/>
    <n v="1"/>
    <x v="11"/>
    <s v="BOBINA GALVANIZADA 0.50 MM"/>
    <s v="NUEVO"/>
    <n v="95555000"/>
    <s v="Kilogramos"/>
    <n v="0.69059999999999999"/>
    <n v="65990.282999999996"/>
    <n v="7109.92"/>
    <n v="181.47"/>
    <n v="0"/>
    <n v="4186796.5391000002"/>
    <n v="0"/>
    <n v="0"/>
    <n v="753623.01"/>
    <n v="753623.01"/>
    <s v="CNLYG"/>
    <s v="LIANYUNGANG"/>
    <n v="156"/>
    <s v="CHINA"/>
    <n v="156"/>
    <s v="CHINA"/>
    <n v="0"/>
    <n v="0"/>
    <n v="18"/>
    <n v="57.132899999999999"/>
    <n v="0"/>
    <n v="0"/>
    <n v="1"/>
  </r>
  <r>
    <s v="2023-04-20 00:00:00.000000 UTC"/>
    <x v="0"/>
    <d v="2023-04-14T00:00:00"/>
    <d v="2023-04-24T00:00:00"/>
    <n v="1030"/>
    <s v="ADMINISTRACION HAINA ORIENTAL"/>
    <n v="1"/>
    <n v="6"/>
    <x v="13"/>
    <s v="TOLA DE METAL"/>
    <s v="NUEVO"/>
    <n v="1850000"/>
    <s v="Kilogramos"/>
    <n v="1.2"/>
    <n v="2220"/>
    <n v="96.456000000000003"/>
    <n v="44.399340000000002"/>
    <n v="0"/>
    <n v="129211.0822"/>
    <n v="0"/>
    <n v="0"/>
    <n v="23257.99"/>
    <n v="23257.99"/>
    <s v="CNNGB"/>
    <s v="NINGBO"/>
    <n v="156"/>
    <s v="CHINA"/>
    <n v="156"/>
    <s v="CHINA"/>
    <n v="0"/>
    <n v="0"/>
    <n v="18"/>
    <n v="54.730600000000003"/>
    <n v="0"/>
    <n v="0"/>
    <n v="1"/>
  </r>
  <r>
    <s v="2022-08-22 00:00:00.000000 UTC"/>
    <x v="5"/>
    <m/>
    <d v="2022-08-22T00:00:00"/>
    <n v="1030"/>
    <s v="ADMINISTRACION HAINA ORIENTAL"/>
    <n v="1"/>
    <n v="8"/>
    <x v="50"/>
    <s v="BARRA REDONDA DE ACERO INOXIDABLE AISI 304 2-3/4 X 3658MM"/>
    <s v="NUEVO"/>
    <n v="1014000"/>
    <s v="Kilogramos"/>
    <n v="3.5952000000000002"/>
    <n v="3645.5328"/>
    <n v="491.53271599999999"/>
    <n v="15.836218000000001"/>
    <n v="0"/>
    <n v="222506.04199999999"/>
    <n v="0"/>
    <n v="0"/>
    <n v="40051.089999999997"/>
    <n v="40051.089999999997"/>
    <s v="CNNKG"/>
    <s v="NANJING"/>
    <n v="156"/>
    <s v="CHINA"/>
    <n v="156"/>
    <s v="CHINA"/>
    <n v="0"/>
    <n v="0"/>
    <n v="18"/>
    <n v="53.578400000000002"/>
    <n v="0"/>
    <n v="0"/>
    <n v="1"/>
  </r>
  <r>
    <s v="2021-10-12 00:00:00.000000 UTC"/>
    <x v="4"/>
    <m/>
    <d v="2021-10-12T00:00:00"/>
    <n v="1150"/>
    <s v="ADMINISTRACION PUERTO MULTIMODAL CAUCEDO"/>
    <n v="1"/>
    <n v="5"/>
    <x v="12"/>
    <s v="PRODUCTOS LAMINADOS PLANOS ENROLLADOS EN FRIO"/>
    <s v="NUEVO"/>
    <n v="2600000"/>
    <s v="Kilogramos"/>
    <n v="2.5116999999999998"/>
    <n v="6530.42"/>
    <n v="1090.3282280000001"/>
    <n v="7.1313000000000004"/>
    <n v="0"/>
    <n v="431519.50890000002"/>
    <n v="0"/>
    <n v="0"/>
    <n v="77673.509999999995"/>
    <n v="77673.509999999995"/>
    <s v="CNNSA"/>
    <s v="NANSHA"/>
    <n v="156"/>
    <s v="CHINA"/>
    <n v="156"/>
    <s v="CHINA"/>
    <n v="0"/>
    <n v="0"/>
    <n v="18"/>
    <n v="56.571300000000001"/>
    <n v="0"/>
    <n v="0"/>
    <n v="1"/>
  </r>
  <r>
    <s v="2024-01-08 00:00:00.000000 UTC"/>
    <x v="1"/>
    <d v="2024-01-06T00:00:00"/>
    <d v="2024-01-08T00:00:00"/>
    <n v="1030"/>
    <s v="ADMINISTRACION HAINA ORIENTAL"/>
    <n v="1"/>
    <n v="1"/>
    <x v="1"/>
    <s v="SIMPLEMENTE LAMINADOS EN FRIO"/>
    <s v="NUEVO"/>
    <n v="1449000"/>
    <s v="Kilogramos"/>
    <n v="2.3622000000000001"/>
    <n v="3422.8278"/>
    <n v="196.41"/>
    <n v="6.3148660000000003"/>
    <n v="3.1877339999999998"/>
    <n v="212970.75930000001"/>
    <n v="0"/>
    <n v="0"/>
    <n v="38334.74"/>
    <n v="38334.74"/>
    <s v="CNSHK"/>
    <s v="SHEKOU"/>
    <n v="156"/>
    <s v="CHINA"/>
    <n v="156"/>
    <s v="CHINA"/>
    <n v="0"/>
    <n v="0"/>
    <n v="18"/>
    <n v="58.69"/>
    <n v="0"/>
    <n v="0"/>
    <n v="1"/>
  </r>
  <r>
    <s v="2024-12-17 00:00:00.000000 UTC"/>
    <x v="1"/>
    <d v="2024-12-16T00:00:00"/>
    <d v="2024-12-17T00:00:00"/>
    <n v="1030"/>
    <s v="ADMINISTRACION HAINA ORIENTAL"/>
    <n v="1"/>
    <n v="10"/>
    <x v="6"/>
    <s v="BOBINAS DE ACERO GALVANIZADO"/>
    <s v="NUEVO"/>
    <n v="159952000"/>
    <s v="Kilogramos"/>
    <n v="0.628"/>
    <n v="100449.856"/>
    <n v="10396.843996"/>
    <n v="2008.990198"/>
    <n v="0"/>
    <n v="6882726.1284999996"/>
    <n v="0"/>
    <n v="0"/>
    <n v="619445.35"/>
    <n v="619445.35"/>
    <s v="CNZJG"/>
    <s v="ZHANGJIAGANG"/>
    <n v="156"/>
    <s v="CHINA"/>
    <n v="156"/>
    <s v="CHINA"/>
    <n v="0"/>
    <n v="0"/>
    <n v="18"/>
    <n v="60.9870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2"/>
    <x v="4"/>
    <s v="BOBINAS DE ALUZINC GALVANIZADAS "/>
    <s v="NUEVO"/>
    <n v="30726000"/>
    <s v="Kilogramos"/>
    <n v="0.76559999999999995"/>
    <n v="23523.8256"/>
    <n v="2636.392914"/>
    <n v="17.277685999999999"/>
    <n v="1.7274830000000001"/>
    <n v="1594593.9745"/>
    <n v="0"/>
    <n v="0"/>
    <n v="143513.49"/>
    <n v="143513.49"/>
    <s v="CNZJG"/>
    <s v="ZHANGJIAGANG"/>
    <n v="156"/>
    <s v="CHINA"/>
    <n v="156"/>
    <s v="CHINA"/>
    <n v="0"/>
    <n v="0"/>
    <n v="18"/>
    <n v="60.910600000000002"/>
    <n v="0"/>
    <n v="1"/>
    <n v="1"/>
  </r>
  <r>
    <s v="2021-06-26 00:00:00.000000 UTC"/>
    <x v="4"/>
    <d v="2021-06-28T00:00:00"/>
    <d v="2021-06-26T00:00:00"/>
    <n v="1030"/>
    <s v="ADMINISTRACION HAINA ORIENTAL"/>
    <n v="1"/>
    <n v="3"/>
    <x v="44"/>
    <s v="PRODUCTOS LAMINADOS PLANOS SIN ENROLLAR EN CALIENTE"/>
    <s v="NUEVO"/>
    <n v="44804000"/>
    <s v="Kilogramos"/>
    <n v="0.50119999999999998"/>
    <n v="22455.764800000001"/>
    <n v="3307.4351489999999"/>
    <n v="61.752597000000002"/>
    <n v="0"/>
    <n v="1475454.9038"/>
    <n v="44263.65"/>
    <n v="0"/>
    <n v="273549.45"/>
    <n v="317813.09999999998"/>
    <s v="CNLYG"/>
    <s v="LIANYUNGANG"/>
    <n v="156"/>
    <s v="CHINA"/>
    <n v="156"/>
    <s v="CHINA"/>
    <n v="3"/>
    <n v="0"/>
    <n v="18"/>
    <n v="57.132899999999999"/>
    <n v="0"/>
    <n v="0"/>
    <n v="1"/>
  </r>
  <r>
    <s v="2024-10-01 00:00:00.000000 UTC"/>
    <x v="1"/>
    <d v="2024-09-30T00:00:00"/>
    <d v="2024-10-01T00:00:00"/>
    <n v="1150"/>
    <s v="ADMINISTRACION PUERTO MULTIMODAL CAUCEDO"/>
    <n v="11"/>
    <n v="5"/>
    <x v="17"/>
    <s v="ALAMBRE"/>
    <s v="NUEVO"/>
    <n v="700000"/>
    <s v="Kilogramos"/>
    <n v="6.5933999999999999"/>
    <n v="4615.38"/>
    <n v="186.64148599999999"/>
    <n v="92.304900000000004"/>
    <n v="0"/>
    <n v="294893.4008"/>
    <n v="58978.68"/>
    <n v="0"/>
    <n v="63697.14"/>
    <n v="122675.82"/>
    <s v="CNNSA"/>
    <s v="NANSHA"/>
    <n v="156"/>
    <s v="CHINA"/>
    <n v="156"/>
    <s v="CHINA"/>
    <n v="20"/>
    <n v="0"/>
    <n v="18"/>
    <n v="60.252000000000002"/>
    <n v="0"/>
    <n v="0"/>
    <n v="1"/>
  </r>
  <r>
    <s v="2024-02-21 00:00:00.000000 UTC"/>
    <x v="1"/>
    <d v="2024-02-13T00:00:00"/>
    <d v="2024-02-29T00:00:00"/>
    <n v="1030"/>
    <s v="ADMINISTRACION HAINA ORIENTAL"/>
    <n v="1"/>
    <n v="2"/>
    <x v="27"/>
    <s v="PLANCHA DE ACERO GORRUGADO GALVANIZADO"/>
    <s v="NUEVO"/>
    <n v="1100000"/>
    <s v="Kilogramos"/>
    <n v="0.8"/>
    <n v="880"/>
    <n v="138.45964799999999"/>
    <n v="17.599619000000001"/>
    <n v="3.4614910000000001"/>
    <n v="61171.712"/>
    <n v="12234.34"/>
    <n v="0"/>
    <n v="13213.09"/>
    <n v="25447.43"/>
    <s v="CNXMN"/>
    <s v="XIAMEN"/>
    <n v="156"/>
    <s v="CHINA"/>
    <n v="156"/>
    <s v="CHINA"/>
    <n v="20"/>
    <n v="0"/>
    <n v="18"/>
    <n v="58.8459"/>
    <n v="0"/>
    <n v="0"/>
    <n v="1"/>
  </r>
  <r>
    <s v="2019-09-06 00:00:00.000000 UTC"/>
    <x v="6"/>
    <m/>
    <d v="2019-09-06T00:00:00"/>
    <n v="1030"/>
    <s v="ADMINISTRACION HAINA ORIENTAL"/>
    <n v="1"/>
    <n v="134"/>
    <x v="20"/>
    <s v="TOLAS PERFORADAS DE ACERO INOXIDABLE, 3/32&quot; X GA-19 X 4' X 8. 50 PCS."/>
    <s v="NUEVO"/>
    <n v="146000"/>
    <s v="Kilogramos"/>
    <n v="4.7945000000000002"/>
    <n v="699.99699999999996"/>
    <n v="18.172228"/>
    <n v="1.2483580000000001"/>
    <n v="2.4710000000000001E-3"/>
    <n v="36946.1034"/>
    <n v="0"/>
    <n v="0"/>
    <n v="6650.3"/>
    <n v="6650.3"/>
    <s v="KRGJG"/>
    <s v="GIJANG-GUN/BUSAN"/>
    <n v="410"/>
    <s v="COREA DEL SUR"/>
    <n v="156"/>
    <s v="CHINA"/>
    <m/>
    <m/>
    <m/>
    <n v="51.355200000000004"/>
    <n v="0"/>
    <n v="0"/>
    <n v="1"/>
  </r>
  <r>
    <s v="2024-09-27 00:00:00.000000 UTC"/>
    <x v="1"/>
    <d v="2024-09-28T00:00:00"/>
    <d v="2024-09-27T00:00:00"/>
    <n v="1150"/>
    <s v="ADMINISTRACION PUERTO MULTIMODAL CAUCEDO"/>
    <n v="1"/>
    <n v="1"/>
    <x v="0"/>
    <s v="PRODUCTOS LAMINADOS PLANOS ENROLLADOS EN CALIENTE"/>
    <s v="NUEVO"/>
    <n v="52930000"/>
    <s v="Kilogramos"/>
    <n v="0.65790000000000004"/>
    <n v="34822.646999999997"/>
    <n v="7491.18"/>
    <n v="696.4529"/>
    <n v="0"/>
    <n v="2591965.9117999999"/>
    <n v="0"/>
    <n v="0"/>
    <n v="466554.1"/>
    <n v="466554.1"/>
    <s v="AUSYD"/>
    <s v="SYDNEY"/>
    <n v="36"/>
    <s v="AUSTRALIA"/>
    <n v="156"/>
    <s v="CHINA"/>
    <n v="0"/>
    <n v="0"/>
    <n v="18"/>
    <n v="60.2639"/>
    <n v="0"/>
    <n v="0"/>
    <n v="1"/>
  </r>
  <r>
    <s v="2022-09-14 00:00:00.000000 UTC"/>
    <x v="5"/>
    <m/>
    <d v="2022-09-14T00:00:00"/>
    <n v="1030"/>
    <s v="ADMINISTRACION HAINA ORIENTAL"/>
    <n v="1"/>
    <n v="12"/>
    <x v="2"/>
    <s v="BARRA CUADRADA DE ACERO INOXIDABLE 1 (25.4MM) X 1 (25.4MM) X 6100MM X PER00014"/>
    <s v="NUEVO"/>
    <n v="1040000"/>
    <s v="Kilogramos"/>
    <n v="4.0872999999999999"/>
    <n v="4250.7920000000004"/>
    <n v="516.52080000000001"/>
    <n v="18.248967"/>
    <n v="0"/>
    <n v="256461.4075"/>
    <n v="0"/>
    <n v="0"/>
    <n v="46163.05"/>
    <n v="46163.05"/>
    <s v="CNGOM"/>
    <s v="GAOMING"/>
    <n v="156"/>
    <s v="CHINA"/>
    <n v="156"/>
    <s v="CHINA"/>
    <n v="0"/>
    <n v="0"/>
    <n v="18"/>
    <n v="53.590600000000002"/>
    <n v="0"/>
    <n v="0"/>
    <n v="1"/>
  </r>
  <r>
    <s v="2020-06-15 00:00:00.000000 UTC"/>
    <x v="2"/>
    <m/>
    <d v="2020-06-15T00:00:00"/>
    <n v="1030"/>
    <s v="ADMINISTRACION HAINA ORIENTAL"/>
    <n v="1"/>
    <n v="1"/>
    <x v="14"/>
    <s v="PRODUCTOS LAMINADOS PLANOS SIN ENROLLAR EN CALIENTE"/>
    <m/>
    <n v="51110000"/>
    <s v="Kilogramos"/>
    <n v="0.5161"/>
    <n v="26377.870999999999"/>
    <n v="1937.8268"/>
    <n v="21.226656999999999"/>
    <n v="0"/>
    <n v="1645578.7446999999"/>
    <n v="0"/>
    <n v="0"/>
    <n v="296204.17"/>
    <n v="296204.17"/>
    <s v="CNLYG"/>
    <s v="LIANYUNGANG"/>
    <n v="156"/>
    <s v="CHINA"/>
    <n v="156"/>
    <s v="CHINA"/>
    <n v="0"/>
    <n v="0"/>
    <n v="18"/>
    <n v="58.071899999999999"/>
    <n v="0"/>
    <n v="0"/>
    <n v="1"/>
  </r>
  <r>
    <s v="2023-12-20 00:00:00.000000 UTC"/>
    <x v="0"/>
    <d v="2023-12-15T00:00:00"/>
    <d v="2023-12-20T00:00:00"/>
    <n v="1150"/>
    <s v="ADMINISTRACION PUERTO MULTIMODAL CAUCEDO"/>
    <n v="1"/>
    <n v="27"/>
    <x v="6"/>
    <s v="RIBETE EN LAMINA DE ACERO INOX. 25MM (ROLLOS)"/>
    <s v="NUEVO"/>
    <n v="156000"/>
    <s v="Kilogramos"/>
    <n v="0.64100000000000001"/>
    <n v="99.995999999999995"/>
    <n v="12.7148"/>
    <n v="1.999584"/>
    <n v="0"/>
    <n v="6614.8369000000002"/>
    <n v="0"/>
    <n v="0"/>
    <n v="1190.67"/>
    <n v="1190.67"/>
    <s v="CNNGB"/>
    <s v="NINGBO"/>
    <n v="156"/>
    <s v="CHINA"/>
    <n v="156"/>
    <s v="CHINA"/>
    <n v="0"/>
    <n v="0"/>
    <n v="18"/>
    <n v="57.664299999999997"/>
    <n v="0"/>
    <n v="1"/>
    <n v="1"/>
  </r>
  <r>
    <s v="2021-06-28 00:00:00.000000 UTC"/>
    <x v="4"/>
    <d v="2021-06-24T00:00:00"/>
    <d v="2021-06-28T00:00:00"/>
    <n v="1150"/>
    <s v="ADMINISTRACION PUERTO MULTIMODAL CAUCEDO"/>
    <n v="1"/>
    <n v="2"/>
    <x v="3"/>
    <s v="SIMPLEMENTE LAMINADOS EN FRIO"/>
    <s v="NUEVO"/>
    <n v="780610"/>
    <s v="Kilogramos"/>
    <n v="3.1461000000000001"/>
    <n v="2455.877121"/>
    <n v="319.71018600000002"/>
    <n v="49.116840000000003"/>
    <n v="0"/>
    <n v="161371.12150000001"/>
    <n v="0"/>
    <n v="0"/>
    <n v="29046.799999999999"/>
    <n v="29046.799999999999"/>
    <s v="CNSHK"/>
    <s v="SHEKOU"/>
    <n v="156"/>
    <s v="CHINA"/>
    <n v="156"/>
    <s v="CHINA"/>
    <n v="0"/>
    <n v="0"/>
    <n v="18"/>
    <n v="57.1283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4"/>
    <s v="PRODUCTOS LAMINADOS PLANOS ENROLLADOS EN CALIENTE"/>
    <s v="NUEVO"/>
    <n v="626720000"/>
    <s v="Kilogramos"/>
    <n v="0.74"/>
    <n v="463772.8"/>
    <n v="39603.313058"/>
    <n v="297.02649100000002"/>
    <n v="52.98612"/>
    <n v="30682231.955600001"/>
    <n v="0"/>
    <n v="0"/>
    <n v="2761400.88"/>
    <n v="2761400.88"/>
    <s v="CNZJG"/>
    <s v="ZHANGJIAGANG"/>
    <n v="156"/>
    <s v="CHINA"/>
    <n v="156"/>
    <s v="CHINA"/>
    <n v="0"/>
    <n v="0"/>
    <n v="18"/>
    <n v="60.910600000000002"/>
    <n v="0"/>
    <n v="1"/>
    <n v="1"/>
  </r>
  <r>
    <s v="2020-01-27 00:00:00.000000 UTC"/>
    <x v="2"/>
    <m/>
    <d v="2020-01-27T00:00:00"/>
    <n v="1030"/>
    <s v="ADMINISTRACION HAINA ORIENTAL"/>
    <n v="1"/>
    <n v="5"/>
    <x v="38"/>
    <s v="TOLAS LISAS SIN ENROLLAR EN FRIO"/>
    <m/>
    <n v="5446000"/>
    <s v="Kilogramos"/>
    <n v="2.2637"/>
    <n v="12328.110199999999"/>
    <n v="529.65760799999998"/>
    <n v="22.275057"/>
    <n v="28.927904000000002"/>
    <n v="686759.04960000003"/>
    <n v="0"/>
    <n v="0"/>
    <n v="123616.63"/>
    <n v="123616.63"/>
    <s v="MYPGU"/>
    <s v="PASIR GUDANG, JOHOR"/>
    <n v="458"/>
    <s v="MALASIA"/>
    <n v="156"/>
    <s v="CHINA"/>
    <n v="0"/>
    <n v="0"/>
    <n v="18"/>
    <n v="53.200099999999999"/>
    <n v="0"/>
    <n v="0"/>
    <n v="1"/>
  </r>
  <r>
    <s v="2025-09-03 00:00:00.000000 UTC"/>
    <x v="3"/>
    <d v="2025-09-02T00:00:00"/>
    <d v="2025-09-03T00:00:00"/>
    <n v="1010"/>
    <s v="ADMINISTRACION SANTO DOMINGO"/>
    <n v="1"/>
    <n v="1"/>
    <x v="12"/>
    <s v="PLACA DE ACERO"/>
    <s v="NUEVO"/>
    <n v="6525000"/>
    <s v="Kilogramos"/>
    <n v="1.2423"/>
    <n v="8106.0074999999997"/>
    <n v="556"/>
    <n v="162"/>
    <n v="0"/>
    <n v="561766.022"/>
    <n v="0"/>
    <n v="0"/>
    <n v="101117.94"/>
    <n v="101117.94"/>
    <s v="PAMIT"/>
    <s v="MANZANILLO"/>
    <n v="591"/>
    <s v="PANAMA"/>
    <n v="156"/>
    <s v="CHINA"/>
    <n v="0"/>
    <n v="0"/>
    <n v="18"/>
    <n v="63.6634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7"/>
    <x v="24"/>
    <s v="PERFILES EN I"/>
    <s v="NUEVO"/>
    <n v="14725000"/>
    <s v="Kilogramos"/>
    <n v="0.57689999999999997"/>
    <n v="8494.8525000000009"/>
    <n v="927.66101500000002"/>
    <n v="23.364550000000001"/>
    <n v="0"/>
    <n v="600065.50399999996"/>
    <n v="84009.17"/>
    <n v="0"/>
    <n v="123133.44"/>
    <n v="207142.61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1"/>
    <x v="24"/>
    <s v="PERFILES EN I"/>
    <s v="NUEVO"/>
    <n v="30720000"/>
    <s v="Kilogramos"/>
    <n v="0.57689999999999997"/>
    <n v="17722.367999999999"/>
    <n v="1935.352901"/>
    <n v="48.744798000000003"/>
    <n v="0"/>
    <n v="1251885.3842"/>
    <n v="175263.95"/>
    <n v="0"/>
    <n v="256886.88"/>
    <n v="432150.83"/>
    <s v="CNCDE"/>
    <s v="CHANGDE"/>
    <n v="156"/>
    <s v="CHINA"/>
    <n v="156"/>
    <s v="CHINA"/>
    <n v="14"/>
    <n v="0"/>
    <n v="18"/>
    <n v="63.526600000000002"/>
    <n v="0"/>
    <n v="0"/>
    <n v="1"/>
  </r>
  <r>
    <s v="2025-12-26 00:00:00.000000 UTC"/>
    <x v="3"/>
    <d v="2025-12-28T00:00:00"/>
    <d v="2025-12-26T00:00:00"/>
    <n v="1030"/>
    <s v="ADMINISTRACION HAINA ORIENTAL"/>
    <n v="1"/>
    <n v="11"/>
    <x v="24"/>
    <s v="PERFILES EN I"/>
    <s v="NUEVO"/>
    <n v="38000000"/>
    <s v="Kilogramos"/>
    <n v="0.57999999999999996"/>
    <n v="22040"/>
    <n v="1519.946175"/>
    <n v="51.830058000000001"/>
    <n v="0"/>
    <n v="1485807.09"/>
    <n v="208012.99"/>
    <n v="0"/>
    <n v="304887.61"/>
    <n v="512900.6"/>
    <s v="CNCGU"/>
    <s v="CHANGSHU"/>
    <n v="156"/>
    <s v="CHINA"/>
    <n v="156"/>
    <s v="CHINA"/>
    <n v="14"/>
    <n v="0"/>
    <n v="18"/>
    <n v="62.926400000000001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3"/>
    <x v="16"/>
    <s v="BARRA DE EJE ACERO COLD ROLL SAE1018"/>
    <s v="NUEVO"/>
    <n v="1458000"/>
    <s v="Kilogramos"/>
    <n v="1.177"/>
    <n v="1716.066"/>
    <n v="180.094628"/>
    <n v="4.0615969999999999"/>
    <n v="0"/>
    <n v="111762.1465"/>
    <n v="22352.43"/>
    <n v="0"/>
    <n v="24140.62"/>
    <n v="46493.05"/>
    <s v="CNDLC"/>
    <s v="DALIAN"/>
    <n v="156"/>
    <s v="CHINA"/>
    <n v="156"/>
    <s v="CHINA"/>
    <n v="20"/>
    <n v="0"/>
    <n v="18"/>
    <n v="58.815199999999997"/>
    <n v="0"/>
    <n v="0"/>
    <n v="1"/>
  </r>
  <r>
    <s v="2023-08-08 00:00:00.000000 UTC"/>
    <x v="0"/>
    <d v="2023-08-07T00:00:00"/>
    <d v="2023-08-08T00:00:00"/>
    <n v="1150"/>
    <s v="ADMINISTRACION PUERTO MULTIMODAL CAUCEDO"/>
    <n v="1"/>
    <n v="11"/>
    <x v="30"/>
    <s v="INSERTOS DE HILO DE ALAMBRE M8*1.25-*2.5D"/>
    <s v="NUEVO"/>
    <n v="1000000"/>
    <s v="Kilogramos"/>
    <n v="0.15"/>
    <n v="150"/>
    <n v="52.242449999999998"/>
    <n v="2.9998619999999998"/>
    <n v="21.970455000000001"/>
    <n v="12878.141900000001"/>
    <n v="2575.63"/>
    <n v="0"/>
    <n v="2781.68"/>
    <n v="5357.31"/>
    <s v="CNNSA"/>
    <s v="NANSHA"/>
    <n v="156"/>
    <s v="CHINA"/>
    <n v="156"/>
    <s v="CHINA"/>
    <n v="20"/>
    <n v="0"/>
    <n v="18"/>
    <n v="56.6783"/>
    <n v="0"/>
    <n v="0"/>
    <n v="1"/>
  </r>
  <r>
    <s v="2022-01-17 00:00:00.000000 UTC"/>
    <x v="5"/>
    <m/>
    <d v="2022-01-19T00:00:00"/>
    <n v="1030"/>
    <s v="ADMINISTRACION HAINA ORIENTAL"/>
    <n v="1"/>
    <n v="6"/>
    <x v="29"/>
    <s v="Barra redonda de acero Q235 16 x 5.8M / 12 x 5.8m"/>
    <s v="NUEVO"/>
    <n v="4000000"/>
    <s v="Kilogramos"/>
    <n v="0.81"/>
    <n v="3240"/>
    <n v="1970.2574999999999"/>
    <n v="64.799580000000006"/>
    <n v="0"/>
    <n v="305337.99959999998"/>
    <n v="0"/>
    <n v="0"/>
    <n v="0"/>
    <n v="0"/>
    <s v="HKHKG"/>
    <s v="HONG KONG"/>
    <n v="344"/>
    <s v="HONG KONG"/>
    <n v="156"/>
    <s v="CHINA"/>
    <n v="20"/>
    <n v="0"/>
    <n v="18"/>
    <n v="57.883200000000002"/>
    <n v="0"/>
    <n v="0"/>
    <n v="1"/>
  </r>
  <r>
    <s v="2019-09-30 00:00:00.000000 UTC"/>
    <x v="6"/>
    <m/>
    <d v="2019-09-30T00:00:00"/>
    <n v="2050"/>
    <s v="AEROPUERTO INTERNACIONAL  JOSE FRANCISCO PEÃ‘A GOMEZ"/>
    <n v="1"/>
    <n v="1"/>
    <x v="51"/>
    <s v="ROLLOS DE LAMINA DE ACERO DE 0.5MM 5.2MM"/>
    <s v="NUEVO"/>
    <n v="42000"/>
    <s v="Kilogramos"/>
    <n v="9"/>
    <n v="378"/>
    <n v="735"/>
    <n v="7.56"/>
    <n v="0"/>
    <n v="58666.022400000002"/>
    <n v="0"/>
    <n v="0"/>
    <n v="10559.88"/>
    <n v="10559.88"/>
    <s v="CNBJS"/>
    <s v="BEIJING"/>
    <n v="156"/>
    <s v="CHINA"/>
    <n v="156"/>
    <s v="CHINA"/>
    <m/>
    <m/>
    <m/>
    <n v="52.354199999999999"/>
    <n v="0"/>
    <n v="0"/>
    <n v="1"/>
  </r>
  <r>
    <s v="2019-07-30 00:00:00.000000 UTC"/>
    <x v="6"/>
    <m/>
    <d v="2019-08-02T00:00:00"/>
    <n v="1150"/>
    <s v="ADMINISTRACION PUERTO MULTIMODAL CAUCEDO"/>
    <n v="1"/>
    <n v="2"/>
    <x v="4"/>
    <s v="GALVALUME (55% AL-ZN)"/>
    <s v="NUEVO"/>
    <n v="9270000"/>
    <s v="Kilogramos"/>
    <n v="0.81"/>
    <n v="7508.7"/>
    <n v="753.22559999999999"/>
    <n v="148.701312"/>
    <n v="0"/>
    <n v="429019.92629999999"/>
    <n v="0"/>
    <n v="0"/>
    <n v="0"/>
    <n v="0"/>
    <s v="CNJIX"/>
    <s v="JIAXING"/>
    <n v="156"/>
    <s v="CHINA"/>
    <n v="156"/>
    <s v="CHINA"/>
    <m/>
    <m/>
    <m/>
    <n v="51.009300000000003"/>
    <n v="0"/>
    <n v="0"/>
    <n v="1"/>
  </r>
  <r>
    <s v="2019-11-07 00:00:00.000000 UTC"/>
    <x v="6"/>
    <m/>
    <d v="2019-11-12T00:00:00"/>
    <n v="1030"/>
    <s v="ADMINISTRACION HAINA ORIENTAL"/>
    <n v="1"/>
    <n v="10"/>
    <x v="29"/>
    <s v="Laminas de Acero 1.5mm x 900mm x 2280mm"/>
    <s v="NUEVO"/>
    <n v="4000000"/>
    <s v="Kilogramos"/>
    <n v="0.61"/>
    <n v="2440"/>
    <n v="325.05200000000002"/>
    <n v="48.799469999999999"/>
    <n v="0"/>
    <n v="148740.8645"/>
    <n v="0"/>
    <n v="0"/>
    <n v="0"/>
    <n v="0"/>
    <s v="CNNSA"/>
    <s v="NANSHA"/>
    <n v="156"/>
    <s v="CHINA"/>
    <n v="156"/>
    <s v="CHINA"/>
    <m/>
    <m/>
    <m/>
    <n v="52.860100000000003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4"/>
    <x v="38"/>
    <s v="LAMINAS DE ACERO INOXIDABLE 0.6MM X 1219MM X 2438MM"/>
    <s v="NUEVO"/>
    <n v="10035000"/>
    <s v="Kilogramos"/>
    <n v="1.736"/>
    <n v="17420.759999999998"/>
    <n v="942.86047399999995"/>
    <n v="30.620691000000001"/>
    <n v="96.166960000000003"/>
    <n v="1052283.5393000001"/>
    <n v="0"/>
    <n v="0"/>
    <n v="94705.52"/>
    <n v="94705.52"/>
    <s v="CNJJG"/>
    <s v="JIUJIANG"/>
    <n v="156"/>
    <s v="CHINA"/>
    <n v="156"/>
    <s v="CHINA"/>
    <n v="0"/>
    <n v="0"/>
    <n v="18"/>
    <n v="56.909700000000001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6"/>
    <x v="12"/>
    <s v="TOLA A/I C-11 1/8 3.0MM 4X8"/>
    <s v="NUEVO"/>
    <n v="347050"/>
    <s v="Kilogramos"/>
    <n v="1.923"/>
    <n v="667.37715000000003"/>
    <n v="38.204799999999999"/>
    <n v="0.74021800000000004"/>
    <n v="17.079456"/>
    <n v="42926.909"/>
    <n v="0"/>
    <n v="0"/>
    <n v="7726.84"/>
    <n v="7726.84"/>
    <s v="CNNSA"/>
    <s v="NANSHA"/>
    <n v="156"/>
    <s v="CHINA"/>
    <n v="156"/>
    <s v="CHINA"/>
    <n v="0"/>
    <n v="0"/>
    <n v="18"/>
    <n v="59.3401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22"/>
    <x v="12"/>
    <s v="TOLA A/I C-14-2.0 4X8MM"/>
    <s v="NUEVO"/>
    <n v="447800"/>
    <s v="Kilogramos"/>
    <n v="2.2393999999999998"/>
    <n v="1002.80332"/>
    <n v="46.164549999999998"/>
    <n v="1.0954299999999999"/>
    <n v="22.424391"/>
    <n v="63322.424200000001"/>
    <n v="0"/>
    <n v="0"/>
    <n v="11397.97"/>
    <n v="11397.97"/>
    <s v="CNSHK"/>
    <s v="SHEKOU"/>
    <n v="156"/>
    <s v="CHINA"/>
    <n v="156"/>
    <s v="CHINA"/>
    <n v="0"/>
    <n v="0"/>
    <n v="18"/>
    <n v="59.042400000000001"/>
    <n v="0"/>
    <n v="0"/>
    <n v="1"/>
  </r>
  <r>
    <s v="2025-02-12 00:00:00.000000 UTC"/>
    <x v="3"/>
    <d v="2025-02-17T00:00:00"/>
    <d v="2025-02-18T00:00:00"/>
    <n v="1030"/>
    <s v="ADMINISTRACION HAINA ORIENTAL"/>
    <n v="1"/>
    <n v="1"/>
    <x v="42"/>
    <s v="LAMINAS DE ACERO GALVANIZADO EN BOBINAS DE 0.27 MM X 914MM"/>
    <s v="NUEVO"/>
    <n v="158947000"/>
    <s v="Kilogramos"/>
    <n v="0.67069999999999996"/>
    <n v="106605.75290000001"/>
    <n v="9586.32"/>
    <n v="2132.1"/>
    <n v="0"/>
    <n v="7370389.0651000002"/>
    <n v="0"/>
    <n v="0"/>
    <n v="716401.86"/>
    <n v="716401.86"/>
    <s v="CNCZX"/>
    <s v="CHANGZHOU"/>
    <n v="156"/>
    <s v="CHINA"/>
    <n v="156"/>
    <s v="CHINA"/>
    <n v="8"/>
    <n v="0"/>
    <n v="18"/>
    <n v="62.2898"/>
    <n v="0"/>
    <n v="0"/>
    <n v="1"/>
  </r>
  <r>
    <s v="2022-02-07 00:00:00.000000 UTC"/>
    <x v="5"/>
    <m/>
    <d v="2022-02-07T00:00:00"/>
    <n v="1010"/>
    <s v="ADMINISTRACION SANTO DOMINGO"/>
    <n v="1"/>
    <n v="1"/>
    <x v="10"/>
    <s v="ALAMBRE GALVANIZADO"/>
    <s v="NUEVO"/>
    <n v="10000000"/>
    <s v="Kilogramos"/>
    <n v="0.95150000000000001"/>
    <n v="9515"/>
    <n v="2780"/>
    <n v="195"/>
    <n v="0"/>
    <n v="721336.55180000002"/>
    <n v="144267.31"/>
    <n v="0"/>
    <n v="155808.64000000001"/>
    <n v="300075.95"/>
    <s v="PAMIT"/>
    <s v="MANZANILLO"/>
    <n v="591"/>
    <s v="PANAMA"/>
    <n v="156"/>
    <s v="CHINA"/>
    <n v="20"/>
    <n v="0"/>
    <n v="18"/>
    <n v="57.753100000000003"/>
    <n v="0"/>
    <n v="0"/>
    <n v="1"/>
  </r>
  <r>
    <s v="2019-07-12 00:00:00.000000 UTC"/>
    <x v="6"/>
    <m/>
    <d v="2019-07-12T00:00:00"/>
    <n v="1150"/>
    <s v="ADMINISTRACION PUERTO MULTIMODAL CAUCEDO"/>
    <n v="1"/>
    <n v="95"/>
    <x v="10"/>
    <s v="CABLE DE EMERG. PARA AUTO 4642035781"/>
    <s v="NUEVO"/>
    <n v="3000"/>
    <s v="Kilogramos"/>
    <n v="26.98"/>
    <n v="80.94"/>
    <n v="1.8078000000000001"/>
    <n v="1.616736"/>
    <n v="0"/>
    <n v="4292.9937"/>
    <n v="858.6"/>
    <n v="0"/>
    <n v="927.29"/>
    <n v="1785.89"/>
    <s v="AEJEA"/>
    <s v="JEBEL ALI"/>
    <n v="784"/>
    <s v="EMIRATOS ARABES UNIDOS"/>
    <n v="156"/>
    <s v="CHINA"/>
    <m/>
    <m/>
    <m/>
    <n v="50.883600000000001"/>
    <n v="0"/>
    <n v="0"/>
    <n v="1"/>
  </r>
  <r>
    <s v="2019-07-12 00:00:00.000000 UTC"/>
    <x v="6"/>
    <m/>
    <d v="2019-07-12T00:00:00"/>
    <n v="1150"/>
    <s v="ADMINISTRACION PUERTO MULTIMODAL CAUCEDO"/>
    <n v="1"/>
    <n v="92"/>
    <x v="10"/>
    <s v="CABLE DE EMBRAGUE PARA AUTO 464300K041"/>
    <s v="NUEVO"/>
    <n v="5000"/>
    <s v="Kilogramos"/>
    <n v="27.46"/>
    <n v="137.30000000000001"/>
    <n v="3.0705"/>
    <n v="2.7459820000000001"/>
    <n v="0"/>
    <n v="7282.2839999999997"/>
    <n v="1456.46"/>
    <n v="0"/>
    <n v="1572.97"/>
    <n v="3029.43"/>
    <s v="AEJEA"/>
    <s v="JEBEL ALI"/>
    <n v="784"/>
    <s v="EMIRATOS ARABES UNIDOS"/>
    <n v="156"/>
    <s v="CHINA"/>
    <m/>
    <m/>
    <m/>
    <n v="50.883600000000001"/>
    <n v="0"/>
    <n v="0"/>
    <n v="1"/>
  </r>
  <r>
    <s v="2025-12-29 00:00:00.000000 UTC"/>
    <x v="3"/>
    <d v="2025-12-28T00:00:00"/>
    <d v="2025-12-29T00:00:00"/>
    <n v="1030"/>
    <s v="ADMINISTRACION HAINA ORIENTAL"/>
    <n v="1"/>
    <n v="6"/>
    <x v="6"/>
    <s v="BOBINAS DE ACERO GALVANIZADO"/>
    <s v="NUEVO"/>
    <n v="127414000"/>
    <s v="Kilogramos"/>
    <n v="0.63300000000000001"/>
    <n v="80653.062000000005"/>
    <n v="7007.7209929999999"/>
    <n v="1613.049931"/>
    <n v="0"/>
    <n v="5635848.1854999997"/>
    <n v="0"/>
    <n v="0"/>
    <n v="1014452.67"/>
    <n v="1014452.67"/>
    <s v="CNCGU"/>
    <s v="CHANGSHU"/>
    <n v="156"/>
    <s v="CHINA"/>
    <n v="156"/>
    <s v="CHINA"/>
    <n v="0"/>
    <n v="0"/>
    <n v="18"/>
    <n v="63.129800000000003"/>
    <n v="0"/>
    <n v="1"/>
    <n v="1"/>
  </r>
  <r>
    <s v="2020-06-08 00:00:00.000000 UTC"/>
    <x v="2"/>
    <m/>
    <d v="2020-06-08T00:00:00"/>
    <n v="1030"/>
    <s v="ADMINISTRACION HAINA ORIENTAL"/>
    <n v="1"/>
    <n v="1"/>
    <x v="58"/>
    <s v="BOBINAS  EN FRIO 1.20X1219MM"/>
    <m/>
    <n v="217630"/>
    <s v="Toneladas Metricas"/>
    <n v="570.01310000000001"/>
    <n v="124051.95095300001"/>
    <n v="8705.3912949999994"/>
    <n v="78.329921999999996"/>
    <n v="0"/>
    <n v="7626441.8148999996"/>
    <n v="0"/>
    <n v="0"/>
    <n v="0"/>
    <n v="0"/>
    <s v="CNLYG"/>
    <s v="LIANYUNGANG"/>
    <n v="156"/>
    <s v="CHINA"/>
    <n v="156"/>
    <s v="CHINA"/>
    <n v="0"/>
    <n v="0"/>
    <n v="18"/>
    <n v="57.412599999999998"/>
    <n v="0"/>
    <n v="0"/>
    <n v="1"/>
  </r>
  <r>
    <s v="2020-06-08 00:00:00.000000 UTC"/>
    <x v="2"/>
    <m/>
    <d v="2020-06-08T00:00:00"/>
    <n v="1030"/>
    <s v="ADMINISTRACION HAINA ORIENTAL"/>
    <n v="1"/>
    <n v="1"/>
    <x v="6"/>
    <s v="PRODUCTOS LAMINADOS PLANOS ENROLLADOS EN FRIO"/>
    <m/>
    <n v="1450000000"/>
    <s v="Kilogramos"/>
    <n v="0.48259999999999997"/>
    <n v="699770"/>
    <n v="67500"/>
    <n v="15660"/>
    <n v="0"/>
    <n v="44950013.238700002"/>
    <n v="0"/>
    <n v="0"/>
    <n v="8091008.4500000002"/>
    <n v="8091008.4500000002"/>
    <s v="CNLYG"/>
    <s v="LIANYUNGANG"/>
    <n v="156"/>
    <s v="CHINA"/>
    <n v="156"/>
    <s v="CHINA"/>
    <n v="0"/>
    <n v="0"/>
    <n v="18"/>
    <n v="57.412599999999998"/>
    <n v="0"/>
    <n v="0"/>
    <n v="1"/>
  </r>
  <r>
    <s v="2023-11-13 00:00:00.000000 UTC"/>
    <x v="0"/>
    <d v="2023-11-15T00:00:00"/>
    <d v="2023-11-13T00:00:00"/>
    <n v="1030"/>
    <s v="ADMINISTRACION HAINA ORIENTAL"/>
    <n v="1"/>
    <n v="1"/>
    <x v="3"/>
    <s v="SIMPLEMENTE LAMINADOS EN FRIO"/>
    <s v="NUEVO"/>
    <n v="3736000"/>
    <s v="Kilogramos"/>
    <n v="1.4872000000000001"/>
    <n v="5556.1791999999996"/>
    <n v="440.13"/>
    <n v="10.509084"/>
    <n v="41.348745999999998"/>
    <n v="344332.0575"/>
    <n v="0"/>
    <n v="0"/>
    <n v="61979.77"/>
    <n v="61979.77"/>
    <s v="CNSHK"/>
    <s v="SHEKOU"/>
    <n v="156"/>
    <s v="CHINA"/>
    <n v="156"/>
    <s v="CHINA"/>
    <n v="0"/>
    <n v="0"/>
    <n v="18"/>
    <n v="56.931600000000003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4"/>
    <x v="19"/>
    <s v="TOLAS DE ACERO INOX.C-22.08MM 4X8"/>
    <s v="NUEVO"/>
    <n v="383000"/>
    <s v="Kilogramos"/>
    <n v="1.8996"/>
    <n v="727.54679999999996"/>
    <n v="64.462249999999997"/>
    <n v="0.80679599999999996"/>
    <n v="19.479678"/>
    <n v="51886.537199999999"/>
    <n v="0"/>
    <n v="0"/>
    <n v="9339.58"/>
    <n v="9339.58"/>
    <s v="CNSHK"/>
    <s v="SHEKOU"/>
    <n v="156"/>
    <s v="CHINA"/>
    <n v="156"/>
    <s v="CHINA"/>
    <n v="0"/>
    <n v="0"/>
    <n v="18"/>
    <n v="63.875999999999998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4"/>
    <x v="19"/>
    <s v="TOLA ACERO INOX. 304-C 24-0.6MM 4X8"/>
    <s v="NUEVO"/>
    <n v="2952000"/>
    <s v="Kilogramos"/>
    <n v="2.4647999999999999"/>
    <n v="7276.0896000000002"/>
    <n v="383.64013999999997"/>
    <n v="8.0587129999999991"/>
    <n v="164.49762799999999"/>
    <n v="439426.84570000001"/>
    <n v="0"/>
    <n v="0"/>
    <n v="79096.83"/>
    <n v="79096.83"/>
    <s v="CNSHK"/>
    <s v="SHEKOU"/>
    <n v="156"/>
    <s v="CHINA"/>
    <n v="156"/>
    <s v="CHINA"/>
    <n v="0"/>
    <n v="0"/>
    <n v="18"/>
    <n v="56.104500000000002"/>
    <n v="0"/>
    <n v="0"/>
    <n v="1"/>
  </r>
  <r>
    <s v="2020-09-23 00:00:00.000000 UTC"/>
    <x v="2"/>
    <m/>
    <d v="2020-09-23T00:00:00"/>
    <n v="2050"/>
    <s v="AEROPUERTO INTERNACIONAL  JOSE FRANCISCO PEÃ‘A GOMEZ"/>
    <n v="1"/>
    <n v="1"/>
    <x v="110"/>
    <s v="BROCA DE DEMOLICION"/>
    <m/>
    <n v="1000"/>
    <s v="Kilogramos"/>
    <n v="295.29000000000002"/>
    <n v="295.29000000000002"/>
    <n v="141.11000000000001"/>
    <n v="5.9058000000000002"/>
    <n v="0"/>
    <n v="25860.072100000001"/>
    <n v="0"/>
    <n v="0"/>
    <n v="4654.8100000000004"/>
    <n v="4654.8100000000004"/>
    <s v="USMEM"/>
    <s v="MEMPHIS"/>
    <n v="840"/>
    <s v="ESTADOS UNIDOS (EEUU)"/>
    <n v="156"/>
    <s v="CHINA"/>
    <n v="0"/>
    <n v="0"/>
    <n v="18"/>
    <n v="58.466500000000003"/>
    <n v="0"/>
    <n v="0"/>
    <n v="1"/>
  </r>
  <r>
    <s v="2024-12-16 00:00:00.000000 UTC"/>
    <x v="1"/>
    <d v="2024-12-16T00:00:00"/>
    <d v="2024-12-16T00:00:00"/>
    <n v="1030"/>
    <s v="ADMINISTRACION HAINA ORIENTAL"/>
    <n v="1"/>
    <n v="8"/>
    <x v="44"/>
    <s v="PLANCHA 3/8 6 X 20 9.0MM"/>
    <s v="NUEVO"/>
    <n v="11676000"/>
    <s v="Kilogramos"/>
    <n v="0.62250000000000005"/>
    <n v="7268.31"/>
    <n v="753.743155"/>
    <n v="4.7336679999999998"/>
    <n v="0.79001299999999997"/>
    <n v="488963.92749999999"/>
    <n v="14668.92"/>
    <n v="0"/>
    <n v="90653.91"/>
    <n v="105322.83"/>
    <s v="CNZJG"/>
    <s v="ZHANGJIAGANG"/>
    <n v="156"/>
    <s v="CHINA"/>
    <n v="156"/>
    <s v="CHINA"/>
    <n v="3"/>
    <n v="0"/>
    <n v="18"/>
    <n v="60.910600000000002"/>
    <n v="0"/>
    <n v="1"/>
    <n v="1"/>
  </r>
  <r>
    <s v="2025-12-26 00:00:00.000000 UTC"/>
    <x v="3"/>
    <d v="2025-12-28T00:00:00"/>
    <d v="2025-12-26T00:00:00"/>
    <n v="1030"/>
    <s v="ADMINISTRACION HAINA ORIENTAL"/>
    <n v="1"/>
    <n v="2"/>
    <x v="24"/>
    <s v="PERFILES EN I"/>
    <s v="NUEVO"/>
    <n v="75450000"/>
    <s v="Kilogramos"/>
    <n v="0.56899999999999995"/>
    <n v="42931.05"/>
    <n v="3395.54819"/>
    <n v="101.927351"/>
    <n v="3.9878450000000001"/>
    <n v="2921830.2565000001"/>
    <n v="409056.24"/>
    <n v="0"/>
    <n v="599559.56999999995"/>
    <n v="1008615.81"/>
    <s v="CNCGU"/>
    <s v="CHANGSHU"/>
    <n v="156"/>
    <s v="CHINA"/>
    <n v="156"/>
    <s v="CHINA"/>
    <n v="14"/>
    <n v="0"/>
    <n v="18"/>
    <n v="62.926400000000001"/>
    <n v="0"/>
    <n v="1"/>
    <n v="1"/>
  </r>
  <r>
    <s v="2024-07-15 00:00:00.000000 UTC"/>
    <x v="1"/>
    <d v="2024-07-15T00:00:00"/>
    <d v="2024-07-17T00:00:00"/>
    <n v="1030"/>
    <s v="ADMINISTRACION HAINA ORIENTAL"/>
    <n v="1"/>
    <n v="28"/>
    <x v="10"/>
    <s v="ALAMBRE GALVANIZADO REF. 802-6150"/>
    <s v="NUEVO"/>
    <n v="500000"/>
    <s v="Kilogramos"/>
    <n v="0.85"/>
    <n v="425"/>
    <n v="32.193199999999997"/>
    <n v="8.4801599999999997"/>
    <n v="0"/>
    <n v="27569.1499"/>
    <n v="5513.83"/>
    <n v="0"/>
    <n v="5954.94"/>
    <n v="11468.77"/>
    <s v="CNNGB"/>
    <s v="NINGBO"/>
    <n v="156"/>
    <s v="CHINA"/>
    <n v="156"/>
    <s v="CHINA"/>
    <n v="20"/>
    <n v="0"/>
    <n v="18"/>
    <n v="59.201599999999999"/>
    <n v="0"/>
    <n v="0"/>
    <n v="1"/>
  </r>
  <r>
    <s v="2023-12-26 00:00:00.000000 UTC"/>
    <x v="0"/>
    <d v="2023-12-26T00:00:00"/>
    <d v="2023-12-28T00:00:00"/>
    <n v="1150"/>
    <s v="ADMINISTRACION PUERTO MULTIMODAL CAUCEDO"/>
    <n v="1"/>
    <n v="2"/>
    <x v="27"/>
    <s v="PLANCHA DE ALUZING CON AISLANTE INCUIDO TORNILLO Y CUBRE FALTA    REF. 0.95M3.53M"/>
    <s v="NUEVO"/>
    <n v="18000"/>
    <s v="Kilogramos"/>
    <n v="61.9"/>
    <n v="1114.2"/>
    <n v="28.880500000000001"/>
    <n v="0.93005000000000004"/>
    <n v="0"/>
    <n v="66012.892200000002"/>
    <n v="12092.9"/>
    <n v="0"/>
    <n v="14258.78"/>
    <n v="26351.68"/>
    <s v="CNXMN"/>
    <s v="XIAMEN"/>
    <n v="156"/>
    <s v="CHINA"/>
    <n v="156"/>
    <s v="CHINA"/>
    <n v="20"/>
    <n v="0"/>
    <n v="18"/>
    <n v="57.703000000000003"/>
    <n v="0"/>
    <n v="1"/>
    <n v="1"/>
  </r>
  <r>
    <s v="2025-11-07 00:00:00.000000 UTC"/>
    <x v="3"/>
    <d v="2025-11-08T00:00:00"/>
    <d v="2025-11-07T00:00:00"/>
    <n v="1150"/>
    <s v="ADMINISTRACION PUERTO MULTIMODAL CAUCEDO"/>
    <n v="1"/>
    <n v="2"/>
    <x v="34"/>
    <s v="ALAMBRE DULCE GALVANIZADO CAL 14"/>
    <s v="NUEVO"/>
    <n v="453600"/>
    <s v="Kilogramos"/>
    <n v="0.60329999999999995"/>
    <n v="273.65688"/>
    <n v="60.709752000000002"/>
    <n v="0.63999899999999998"/>
    <n v="0"/>
    <n v="21630.893199999999"/>
    <n v="4326.18"/>
    <n v="0"/>
    <n v="4672.2700000000004"/>
    <n v="8998.4500000000007"/>
    <s v="CNXTA"/>
    <s v="XIANGTAN"/>
    <n v="156"/>
    <s v="CHINA"/>
    <n v="156"/>
    <s v="CHINA"/>
    <n v="20"/>
    <n v="0"/>
    <n v="18"/>
    <n v="64.568299999999994"/>
    <n v="0"/>
    <n v="0"/>
    <n v="1"/>
  </r>
  <r>
    <s v="2025-03-13 00:00:00.000000 UTC"/>
    <x v="3"/>
    <d v="2025-03-12T00:00:00"/>
    <d v="2025-03-13T00:00:00"/>
    <n v="2050"/>
    <s v="AEROPUERTO INTERNACIONAL  JOSE FRANCISCO PEÃ‘A GOMEZ"/>
    <n v="1"/>
    <n v="1"/>
    <x v="10"/>
    <s v="ALAMBRE CORTADO GALVANIZADO"/>
    <s v="NUEVO"/>
    <n v="2720"/>
    <s v="Kilogramos"/>
    <n v="794.11760000000004"/>
    <n v="2159.9998719999999"/>
    <n v="226.11977400000001"/>
    <n v="43.199956999999998"/>
    <n v="0"/>
    <n v="152423.0595"/>
    <n v="30484.61"/>
    <n v="0"/>
    <n v="32923.379999999997"/>
    <n v="63407.99"/>
    <s v="USMEM"/>
    <s v="MEMPHIS"/>
    <n v="840"/>
    <s v="ESTADOS UNIDOS (EEUU)"/>
    <n v="156"/>
    <s v="CHINA"/>
    <n v="20"/>
    <n v="0"/>
    <n v="18"/>
    <n v="62.743099999999998"/>
    <n v="0"/>
    <n v="0"/>
    <n v="1"/>
  </r>
  <r>
    <s v="2021-12-28 00:00:00.000000 UTC"/>
    <x v="4"/>
    <m/>
    <d v="2021-12-28T00:00:00"/>
    <n v="1030"/>
    <s v="ADMINISTRACION HAINA ORIENTAL"/>
    <n v="1"/>
    <n v="5"/>
    <x v="0"/>
    <s v="BOBINAS PREPINTADAS 0.55x1219mm"/>
    <s v="NUEVO"/>
    <n v="17910000"/>
    <s v="Kilogramos"/>
    <n v="1.3411999999999999"/>
    <n v="24020.892"/>
    <n v="2127.4811420000001"/>
    <n v="36.702288000000003"/>
    <n v="0"/>
    <n v="1502114.8225"/>
    <n v="0"/>
    <n v="0"/>
    <n v="135190.07999999999"/>
    <n v="135190.07999999999"/>
    <s v="CNCGU"/>
    <s v="CHANGSHU"/>
    <n v="156"/>
    <s v="CHINA"/>
    <n v="156"/>
    <s v="CHINA"/>
    <n v="0"/>
    <n v="0"/>
    <n v="18"/>
    <n v="57.365299999999998"/>
    <n v="0"/>
    <n v="1"/>
    <n v="1"/>
  </r>
  <r>
    <s v="2024-06-21 00:00:00.000000 UTC"/>
    <x v="1"/>
    <d v="2024-06-23T00:00:00"/>
    <d v="2024-06-21T00:00:00"/>
    <n v="1030"/>
    <s v="ADMINISTRACION HAINA ORIENTAL"/>
    <n v="1"/>
    <n v="5"/>
    <x v="3"/>
    <s v="SIMPLEMENTE LAMINADOS EN FRIO"/>
    <s v="NUEVO"/>
    <n v="4206000"/>
    <s v="Kilogramos"/>
    <n v="2.1385999999999998"/>
    <n v="8994.9516000000003"/>
    <n v="552.52371700000003"/>
    <n v="16.721838000000002"/>
    <n v="8.4014419999999994"/>
    <n v="566760.32929999998"/>
    <n v="0"/>
    <n v="0"/>
    <n v="102016.86"/>
    <n v="102016.86"/>
    <s v="CNJIU"/>
    <s v="JIUJIANG"/>
    <n v="156"/>
    <s v="CHINA"/>
    <n v="156"/>
    <s v="CHINA"/>
    <n v="0"/>
    <n v="0"/>
    <n v="18"/>
    <n v="59.206499999999998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2"/>
    <x v="38"/>
    <s v="LAMINAS DE ACERO INOXIDABLE 0.6MM X 1219MM X 2438MM"/>
    <s v="NUEVO"/>
    <n v="7580000"/>
    <s v="Kilogramos"/>
    <n v="2.9396"/>
    <n v="22282.168000000001"/>
    <n v="3868.7289030000002"/>
    <n v="36.705798999999999"/>
    <n v="0"/>
    <n v="1441554.0962"/>
    <n v="0"/>
    <n v="0"/>
    <n v="129739.87"/>
    <n v="129739.87"/>
    <s v="CNJJG"/>
    <s v="JIUJIANG"/>
    <n v="156"/>
    <s v="CHINA"/>
    <n v="156"/>
    <s v="CHINA"/>
    <n v="0"/>
    <n v="0"/>
    <n v="18"/>
    <n v="55.047199999999997"/>
    <n v="0"/>
    <n v="0"/>
    <n v="1"/>
  </r>
  <r>
    <s v="2025-04-14 00:00:00.000000 UTC"/>
    <x v="3"/>
    <d v="2025-04-14T00:00:00"/>
    <d v="2025-04-14T00:00:00"/>
    <n v="1150"/>
    <s v="ADMINISTRACION PUERTO MULTIMODAL CAUCEDO"/>
    <n v="1"/>
    <n v="2"/>
    <x v="0"/>
    <s v="PRODUCTOS LAMINADOS PLANOS ENROLLADOS EN CALIENTE"/>
    <s v="NUEVO"/>
    <n v="20270000"/>
    <s v="Kilogramos"/>
    <n v="1.5805"/>
    <n v="32036.735000000001"/>
    <n v="2061.0816"/>
    <n v="640.73193700000002"/>
    <n v="125.295512"/>
    <n v="2136544.4646999999"/>
    <n v="0"/>
    <n v="0"/>
    <n v="192289"/>
    <n v="192289"/>
    <s v="CNSHK"/>
    <s v="SHEKOU"/>
    <n v="156"/>
    <s v="CHINA"/>
    <n v="156"/>
    <s v="CHINA"/>
    <n v="0"/>
    <n v="0"/>
    <n v="18"/>
    <n v="61.282499999999999"/>
    <n v="0"/>
    <n v="0"/>
    <n v="1"/>
  </r>
  <r>
    <s v="2025-04-08 00:00:00.000000 UTC"/>
    <x v="3"/>
    <d v="2025-04-03T00:00:00"/>
    <d v="2025-04-10T00:00:00"/>
    <n v="1030"/>
    <s v="ADMINISTRACION HAINA ORIENTAL"/>
    <n v="1"/>
    <n v="3"/>
    <x v="13"/>
    <s v="TOLA DE HIERRO"/>
    <s v="NUEVO"/>
    <n v="1200000"/>
    <s v="Kilogramos"/>
    <n v="1.1000000000000001"/>
    <n v="1320"/>
    <n v="144.26159999999999"/>
    <n v="4.5133270000000003"/>
    <n v="0"/>
    <n v="91557.464999999997"/>
    <n v="0"/>
    <n v="0"/>
    <n v="16480.34"/>
    <n v="16480.34"/>
    <s v="CNYTN"/>
    <s v="YANTIAN"/>
    <n v="156"/>
    <s v="CHINA"/>
    <n v="156"/>
    <s v="CHINA"/>
    <n v="0"/>
    <n v="0"/>
    <n v="18"/>
    <n v="62.335900000000002"/>
    <n v="0"/>
    <n v="0"/>
    <n v="1"/>
  </r>
  <r>
    <s v="2020-12-02 00:00:00.000000 UTC"/>
    <x v="2"/>
    <m/>
    <d v="2020-12-02T00:00:00"/>
    <n v="1150"/>
    <s v="ADMINISTRACION PUERTO MULTIMODAL CAUCEDO"/>
    <n v="1"/>
    <n v="10"/>
    <x v="64"/>
    <s v="PRODUCTOS LAMINADOS PLANOS SIN ENROLLAR EN FRIO"/>
    <s v="NUEVO"/>
    <n v="2302000"/>
    <s v="Kilogramos"/>
    <n v="1.1935"/>
    <n v="2747.4369999999999"/>
    <n v="95.259780000000006"/>
    <n v="2.9405220000000001"/>
    <n v="90.266367000000002"/>
    <n v="171358.52609999999"/>
    <n v="0"/>
    <n v="0"/>
    <n v="30844.53"/>
    <n v="30844.53"/>
    <s v="ITSPE"/>
    <s v="LA SPEZIA"/>
    <n v="380"/>
    <s v="ITALIA"/>
    <n v="156"/>
    <s v="CHINA"/>
    <n v="0"/>
    <n v="0"/>
    <n v="18"/>
    <n v="58.366399999999999"/>
    <m/>
    <n v="1"/>
    <n v="1"/>
  </r>
  <r>
    <s v="2020-07-29 00:00:00.000000 UTC"/>
    <x v="2"/>
    <m/>
    <d v="2020-07-29T00:00:00"/>
    <n v="1030"/>
    <s v="ADMINISTRACION HAINA ORIENTAL"/>
    <n v="1"/>
    <n v="9"/>
    <x v="20"/>
    <s v="PRODUCTOS LAMINADOS PLANOS SIN ENROLLAR EN FRIO"/>
    <m/>
    <n v="690000"/>
    <s v="Kilogramos"/>
    <n v="5.6520999999999999"/>
    <n v="3899.9490000000001"/>
    <n v="62.954343999999999"/>
    <n v="6.8942560000000004"/>
    <n v="0"/>
    <n v="231953.32569999999"/>
    <n v="0"/>
    <n v="0"/>
    <n v="41751.589999999997"/>
    <n v="41751.589999999997"/>
    <s v="KRGJG"/>
    <s v="GIJANG-GUN/BUSAN"/>
    <n v="410"/>
    <s v="COREA DEL SUR"/>
    <n v="156"/>
    <s v="CHINA"/>
    <n v="0"/>
    <n v="0"/>
    <n v="18"/>
    <n v="58.429499999999997"/>
    <n v="0"/>
    <n v="0"/>
    <n v="1"/>
  </r>
  <r>
    <s v="2020-12-02 00:00:00.000000 UTC"/>
    <x v="2"/>
    <m/>
    <d v="2020-12-02T00:00:00"/>
    <n v="1010"/>
    <s v="ADMINISTRACION SANTO DOMINGO"/>
    <n v="1"/>
    <n v="1"/>
    <x v="81"/>
    <s v="CINTA DE ACERO INOXIDABLE"/>
    <s v="NUEVO"/>
    <n v="596000"/>
    <s v="Kilogramos"/>
    <n v="5.0999999999999996"/>
    <n v="3039.6"/>
    <n v="90"/>
    <n v="60.79"/>
    <n v="0"/>
    <n v="186211.5539"/>
    <n v="0"/>
    <n v="0"/>
    <n v="33518.080000000002"/>
    <n v="33518.080000000002"/>
    <s v="PACTB"/>
    <s v="CRISTÃ“BAL"/>
    <n v="591"/>
    <s v="PANAMA"/>
    <n v="156"/>
    <s v="CHINA"/>
    <n v="0"/>
    <n v="0"/>
    <n v="18"/>
    <n v="58.366399999999999"/>
    <m/>
    <n v="1"/>
    <n v="1"/>
  </r>
  <r>
    <s v="2025-12-26 00:00:00.000000 UTC"/>
    <x v="3"/>
    <d v="2025-12-28T00:00:00"/>
    <d v="2025-12-26T00:00:00"/>
    <n v="1030"/>
    <s v="ADMINISTRACION HAINA ORIENTAL"/>
    <n v="1"/>
    <n v="5"/>
    <x v="24"/>
    <s v="PERFILES EN I"/>
    <s v="NUEVO"/>
    <n v="48195000"/>
    <s v="Kilogramos"/>
    <n v="0.56889999999999996"/>
    <n v="27418.1355"/>
    <n v="2168.5829749999998"/>
    <n v="65.096386999999993"/>
    <n v="2.546856"/>
    <n v="1866041.5108"/>
    <n v="261245.81"/>
    <n v="0"/>
    <n v="382911.72"/>
    <n v="644157.53"/>
    <s v="CNCGU"/>
    <s v="CHANGSHU"/>
    <n v="156"/>
    <s v="CHINA"/>
    <n v="156"/>
    <s v="CHINA"/>
    <n v="14"/>
    <n v="0"/>
    <n v="18"/>
    <n v="62.926400000000001"/>
    <n v="0"/>
    <n v="1"/>
    <n v="1"/>
  </r>
  <r>
    <s v="2024-03-10 00:00:00.000000 UTC"/>
    <x v="1"/>
    <d v="2024-03-08T00:00:00"/>
    <d v="2024-03-10T00:00:00"/>
    <n v="1030"/>
    <s v="ADMINISTRACION HAINA ORIENTAL"/>
    <n v="1"/>
    <n v="1"/>
    <x v="24"/>
    <s v="PERFILES EN I"/>
    <s v="NUEVO"/>
    <n v="51129000"/>
    <s v="Kilogramos"/>
    <n v="0.69799999999999995"/>
    <n v="35688.042000000001"/>
    <n v="3067.7356479999999"/>
    <n v="102.256029"/>
    <n v="1.8259999999999999E-3"/>
    <n v="2298614.5106000002"/>
    <n v="321806.03000000003"/>
    <n v="0"/>
    <n v="471675.7"/>
    <n v="793481.73"/>
    <s v="CNCGU"/>
    <s v="CHANGSHU"/>
    <n v="156"/>
    <s v="CHINA"/>
    <n v="156"/>
    <s v="CHINA"/>
    <n v="14"/>
    <n v="0"/>
    <n v="18"/>
    <n v="59.1541"/>
    <n v="0"/>
    <n v="0"/>
    <n v="1"/>
  </r>
  <r>
    <s v="2019-02-07 00:00:00.000000 UTC"/>
    <x v="6"/>
    <m/>
    <d v="2019-02-07T00:00:00"/>
    <n v="1030"/>
    <s v="ADMINISTRACION HAINA ORIENTAL"/>
    <n v="11"/>
    <n v="3"/>
    <x v="94"/>
    <s v="LAMINAS DE ACERO"/>
    <s v="NUEVO"/>
    <n v="18473000"/>
    <s v="Kilogramos"/>
    <n v="1.4650000000000001"/>
    <n v="27062.945"/>
    <n v="2621.51244"/>
    <n v="541.25539100000003"/>
    <n v="0"/>
    <n v="1525282.3384"/>
    <n v="0"/>
    <n v="0"/>
    <n v="274550.90000000002"/>
    <n v="274550.90000000002"/>
    <s v="CNSHK"/>
    <s v="SHEKOU"/>
    <n v="156"/>
    <s v="CHINA"/>
    <n v="156"/>
    <s v="CHINA"/>
    <m/>
    <m/>
    <m/>
    <n v="50.463099999999997"/>
    <n v="0"/>
    <n v="0"/>
    <n v="1"/>
  </r>
  <r>
    <s v="2019-09-06 00:00:00.000000 UTC"/>
    <x v="6"/>
    <m/>
    <d v="2019-09-06T00:00:00"/>
    <n v="1030"/>
    <s v="ADMINISTRACION HAINA ORIENTAL"/>
    <n v="1"/>
    <n v="135"/>
    <x v="20"/>
    <s v="TOLAS PERFORADAS DE ACERO INOXIDABLE,  1/16&quot; X GA-19 X 4' X 8'. 10 PCS."/>
    <s v="NUEVO"/>
    <n v="290000"/>
    <s v="Kilogramos"/>
    <n v="7.8448000000000002"/>
    <n v="2274.9920000000002"/>
    <n v="59.065257000000003"/>
    <n v="4.0575429999999999"/>
    <n v="8.0319999999999992E-3"/>
    <n v="120074.9397"/>
    <n v="0"/>
    <n v="0"/>
    <n v="21615.42"/>
    <n v="21615.42"/>
    <s v="KRGJG"/>
    <s v="GIJANG-GUN/BUSAN"/>
    <n v="410"/>
    <s v="COREA DEL SUR"/>
    <n v="156"/>
    <s v="CHINA"/>
    <m/>
    <m/>
    <m/>
    <n v="51.355200000000004"/>
    <n v="0"/>
    <n v="0"/>
    <n v="1"/>
  </r>
  <r>
    <s v="2019-09-26 00:00:00.000000 UTC"/>
    <x v="6"/>
    <m/>
    <d v="2019-09-26T00:00:00"/>
    <n v="1030"/>
    <s v="ADMINISTRACION HAINA ORIENTAL"/>
    <n v="1"/>
    <n v="12"/>
    <x v="2"/>
    <s v="BARRA ROSCADA INOX"/>
    <s v="NUEVO"/>
    <n v="1074070"/>
    <s v="Kilogramos"/>
    <n v="3.7242000000000002"/>
    <n v="4000.0514939999998"/>
    <n v="141.40338199999999"/>
    <n v="7.1980219999999999"/>
    <n v="22.670439999999999"/>
    <n v="217529.62640000001"/>
    <n v="0"/>
    <n v="0"/>
    <n v="39155.33"/>
    <n v="39155.33"/>
    <s v="KRGJG"/>
    <s v="GIJANG-GUN/BUSAN"/>
    <n v="410"/>
    <s v="COREA DEL SUR"/>
    <n v="156"/>
    <s v="CHINA"/>
    <m/>
    <m/>
    <m/>
    <n v="52.148800000000001"/>
    <n v="0"/>
    <n v="0"/>
    <n v="1"/>
  </r>
  <r>
    <s v="2019-04-10 00:00:00.000000 UTC"/>
    <x v="6"/>
    <m/>
    <d v="2019-04-10T00:00:00"/>
    <n v="1030"/>
    <s v="ADMINISTRACION HAINA ORIENTAL"/>
    <n v="11"/>
    <n v="1"/>
    <x v="94"/>
    <s v="LAMINAS DE ACERO "/>
    <s v="NUEVO"/>
    <n v="19156880"/>
    <s v="Kilogramos"/>
    <n v="2.5834999999999999"/>
    <n v="49491.799480000001"/>
    <n v="3985.9960139999998"/>
    <n v="989.82920999999999"/>
    <n v="1979.6580200000001"/>
    <n v="2853512.6379999998"/>
    <n v="0"/>
    <n v="0"/>
    <n v="513632.18"/>
    <n v="513632.18"/>
    <s v="USBOY"/>
    <s v="BROOKLYN/NEW YORK"/>
    <n v="840"/>
    <s v="ESTADOS UNIDOS (EEUU)"/>
    <n v="156"/>
    <s v="CHINA"/>
    <m/>
    <m/>
    <m/>
    <n v="50.5518"/>
    <n v="0"/>
    <n v="0"/>
    <n v="1"/>
  </r>
  <r>
    <s v="2021-02-01 00:00:00.000000 UTC"/>
    <x v="4"/>
    <m/>
    <d v="2021-02-01T00:00:00"/>
    <n v="1030"/>
    <s v="ADMINISTRACION HAINA ORIENTAL"/>
    <n v="1"/>
    <n v="3"/>
    <x v="70"/>
    <s v="PRODUCTOS LAMINADOS PLANOS ENROLLADOS EN CALIENTE"/>
    <s v="NUEVO"/>
    <n v="172045000"/>
    <s v="Kilogramos"/>
    <n v="0.59899999999999998"/>
    <n v="103054.955"/>
    <n v="4002.097139"/>
    <n v="63.164071999999997"/>
    <n v="0"/>
    <n v="6231124.5240000002"/>
    <n v="0"/>
    <n v="0"/>
    <n v="560801.93999999994"/>
    <n v="560801.93999999994"/>
    <s v="CNLSN"/>
    <s v="LANSHAN"/>
    <n v="156"/>
    <s v="CHINA"/>
    <n v="156"/>
    <s v="CHINA"/>
    <n v="0"/>
    <n v="0"/>
    <n v="18"/>
    <n v="58.169400000000003"/>
    <n v="0"/>
    <n v="0"/>
    <n v="1"/>
  </r>
  <r>
    <s v="2020-07-08 00:00:00.000000 UTC"/>
    <x v="2"/>
    <m/>
    <d v="2020-07-08T00:00:00"/>
    <n v="1150"/>
    <s v="ADMINISTRACION PUERTO MULTIMODAL CAUCEDO"/>
    <n v="1"/>
    <n v="1"/>
    <x v="4"/>
    <s v="BOBINAS DE ALUZINC GALVANIZADAS 0.5MM X 1220MM"/>
    <m/>
    <n v="23045000"/>
    <s v="Kilogramos"/>
    <n v="0.94199999999999995"/>
    <n v="21708.39"/>
    <n v="1497.9152999999999"/>
    <n v="23.046496999999999"/>
    <n v="0"/>
    <n v="1353751.0138000001"/>
    <n v="0"/>
    <n v="0"/>
    <n v="243675.18"/>
    <n v="243675.18"/>
    <s v="CNNGB"/>
    <s v="NINGBO"/>
    <n v="156"/>
    <s v="CHINA"/>
    <n v="156"/>
    <s v="CHINA"/>
    <n v="0"/>
    <n v="0"/>
    <n v="18"/>
    <n v="58.2776"/>
    <n v="0"/>
    <n v="0"/>
    <n v="1"/>
  </r>
  <r>
    <s v="2025-04-22 00:00:00.000000 UTC"/>
    <x v="3"/>
    <d v="2025-04-16T00:00:00"/>
    <d v="2025-04-23T00:00:00"/>
    <n v="1030"/>
    <s v="ADMINISTRACION HAINA ORIENTAL"/>
    <n v="1"/>
    <n v="2"/>
    <x v="67"/>
    <s v="ROLLOS DE ACERO GALVANIZADO DE 0.50MM"/>
    <s v="NUEVO"/>
    <n v="142600000"/>
    <s v="Kilogramos"/>
    <n v="0.8"/>
    <n v="114080"/>
    <n v="15447.29025"/>
    <n v="2281.59989"/>
    <n v="0"/>
    <n v="7863751.3888999997"/>
    <n v="0"/>
    <n v="0"/>
    <n v="1415474.16"/>
    <n v="1415474.16"/>
    <s v="CNNGB"/>
    <s v="NINGBO"/>
    <n v="156"/>
    <s v="CHINA"/>
    <n v="156"/>
    <s v="CHINA"/>
    <n v="0"/>
    <n v="0"/>
    <n v="18"/>
    <n v="59.660200000000003"/>
    <n v="0"/>
    <n v="0"/>
    <n v="1"/>
  </r>
  <r>
    <s v="2021-06-28 00:00:00.000000 UTC"/>
    <x v="4"/>
    <d v="2021-06-24T00:00:00"/>
    <d v="2021-06-28T00:00:00"/>
    <n v="1150"/>
    <s v="ADMINISTRACION PUERTO MULTIMODAL CAUCEDO"/>
    <n v="1"/>
    <n v="1"/>
    <x v="3"/>
    <s v="SIMPLEMENTE LAMINADOS EN FRIO"/>
    <s v="NUEVO"/>
    <n v="788170"/>
    <s v="Kilogramos"/>
    <n v="3.1499000000000001"/>
    <n v="2482.6566830000002"/>
    <n v="323.20009800000003"/>
    <n v="49.652991999999998"/>
    <n v="0"/>
    <n v="163130.677"/>
    <n v="0"/>
    <n v="0"/>
    <n v="29363.52"/>
    <n v="29363.52"/>
    <s v="CNSHK"/>
    <s v="SHEKOU"/>
    <n v="156"/>
    <s v="CHINA"/>
    <n v="156"/>
    <s v="CHINA"/>
    <n v="0"/>
    <n v="0"/>
    <n v="18"/>
    <n v="57.128399999999999"/>
    <n v="0"/>
    <n v="0"/>
    <n v="1"/>
  </r>
  <r>
    <s v="2024-03-15 00:00:00.000000 UTC"/>
    <x v="1"/>
    <d v="2024-03-15T00:00:00"/>
    <d v="2024-03-15T00:00:00"/>
    <n v="1030"/>
    <s v="ADMINISTRACION HAINA ORIENTAL"/>
    <n v="1"/>
    <n v="7"/>
    <x v="39"/>
    <s v="ANGULAR DE ACERO INOXIDABLE AISI 304 1 X 1 X 3/16 X 6100MM"/>
    <s v="NUEVO"/>
    <n v="1871000"/>
    <s v="Kilogramos"/>
    <n v="2.4192999999999998"/>
    <n v="4526.5102999999999"/>
    <n v="188.42400000000001"/>
    <n v="18.048507000000001"/>
    <n v="0"/>
    <n v="280269.41970000003"/>
    <n v="0"/>
    <n v="0"/>
    <n v="50448.5"/>
    <n v="50448.5"/>
    <s v="CNSIN"/>
    <s v="SHATIAN"/>
    <n v="156"/>
    <s v="CHINA"/>
    <n v="156"/>
    <s v="CHINA"/>
    <n v="0"/>
    <n v="0"/>
    <n v="18"/>
    <n v="59.216200000000001"/>
    <n v="0"/>
    <n v="0"/>
    <n v="1"/>
  </r>
  <r>
    <s v="2020-10-16 00:00:00.000000 UTC"/>
    <x v="2"/>
    <m/>
    <d v="2020-10-16T00:00:00"/>
    <n v="1030"/>
    <s v="ADMINISTRACION HAINA ORIENTAL"/>
    <n v="1"/>
    <n v="3"/>
    <x v="7"/>
    <s v="PRODUCTOS LAMINADOS PLANOS SIN ENROLLAR EN CALIENTE"/>
    <s v="NUEVO"/>
    <n v="55410000"/>
    <s v="Kilogramos"/>
    <n v="0.47"/>
    <n v="26042.7"/>
    <n v="2493.4479769999998"/>
    <n v="62.779054000000002"/>
    <n v="0"/>
    <n v="1672763.5330999999"/>
    <n v="50182.91"/>
    <n v="0"/>
    <n v="310130.36"/>
    <n v="360313.27"/>
    <s v="CNCGU"/>
    <s v="CHANGSHU"/>
    <n v="156"/>
    <s v="CHINA"/>
    <n v="156"/>
    <s v="CHINA"/>
    <n v="3"/>
    <n v="0"/>
    <n v="18"/>
    <n v="58.490400000000001"/>
    <m/>
    <n v="0"/>
    <n v="1"/>
  </r>
  <r>
    <s v="2021-02-02 00:00:00.000000 UTC"/>
    <x v="4"/>
    <m/>
    <d v="2021-02-02T00:00:00"/>
    <n v="1030"/>
    <s v="ADMINISTRACION HAINA ORIENTAL"/>
    <n v="1"/>
    <n v="1"/>
    <x v="7"/>
    <s v="PRODUCTOS LAMINADOS PLANOS SIN ENROLLAR EN CALIENTE"/>
    <s v="NUEVO"/>
    <n v="54160"/>
    <s v="Toneladas Metricas"/>
    <n v="485"/>
    <n v="26267.599999999999"/>
    <n v="1408.21"/>
    <n v="58.6"/>
    <n v="0"/>
    <n v="1612298.3237000001"/>
    <n v="48368.95"/>
    <n v="0"/>
    <n v="298920.11"/>
    <n v="347289.06"/>
    <s v="CNLSN"/>
    <s v="LANSHAN"/>
    <n v="156"/>
    <s v="CHINA"/>
    <n v="156"/>
    <s v="CHINA"/>
    <n v="3"/>
    <n v="0"/>
    <n v="18"/>
    <n v="58.133499999999998"/>
    <n v="0"/>
    <n v="0"/>
    <n v="1"/>
  </r>
  <r>
    <s v="2023-11-21 00:00:00.000000 UTC"/>
    <x v="0"/>
    <d v="2023-11-20T00:00:00"/>
    <d v="2023-11-21T00:00:00"/>
    <n v="1150"/>
    <s v="ADMINISTRACION PUERTO MULTIMODAL CAUCEDO"/>
    <n v="1"/>
    <n v="1"/>
    <x v="22"/>
    <s v="ALAMBRE DE ACERO ALEADO CON COBRE"/>
    <s v="NUEVO"/>
    <n v="400000"/>
    <s v="Kilogramos"/>
    <n v="2.67"/>
    <n v="1068"/>
    <n v="31.306028999999999"/>
    <n v="21.355494"/>
    <n v="0"/>
    <n v="63870.9421"/>
    <n v="1916.13"/>
    <n v="0"/>
    <n v="11841.67"/>
    <n v="13757.8"/>
    <s v="CNQIN"/>
    <s v="QINGXI"/>
    <n v="156"/>
    <s v="CHINA"/>
    <n v="156"/>
    <s v="CHINA"/>
    <n v="3"/>
    <n v="0"/>
    <n v="18"/>
    <n v="56.993400000000001"/>
    <n v="0"/>
    <n v="0"/>
    <n v="1"/>
  </r>
  <r>
    <s v="2022-12-15 00:00:00.000000 UTC"/>
    <x v="5"/>
    <m/>
    <d v="2022-12-16T00:00:00"/>
    <n v="1030"/>
    <s v="ADMINISTRACION HAINA ORIENTAL"/>
    <n v="1"/>
    <n v="2"/>
    <x v="82"/>
    <s v="VIGAS DE ACERO"/>
    <s v="NUEVO"/>
    <n v="16000000"/>
    <s v="Kilogramos"/>
    <n v="0.65"/>
    <n v="10400"/>
    <n v="8142.1498080000001"/>
    <n v="207.99983800000001"/>
    <n v="0"/>
    <n v="1039375.9626"/>
    <n v="83150.080000000002"/>
    <n v="0"/>
    <n v="202054.62"/>
    <n v="285204.7"/>
    <s v="CNXMN"/>
    <s v="XIAMEN"/>
    <n v="156"/>
    <s v="CHINA"/>
    <n v="156"/>
    <s v="CHINA"/>
    <n v="8"/>
    <n v="0"/>
    <n v="18"/>
    <n v="55.432899999999997"/>
    <n v="0"/>
    <n v="1"/>
    <n v="1"/>
  </r>
  <r>
    <s v="2025-09-02 00:00:00.000000 UTC"/>
    <x v="3"/>
    <d v="2025-09-03T00:00:00"/>
    <d v="2025-09-02T00:00:00"/>
    <n v="1030"/>
    <s v="ADMINISTRACION HAINA ORIENTAL"/>
    <n v="1"/>
    <n v="5"/>
    <x v="25"/>
    <s v="PERFIL EN H 6 X 6 X 30"/>
    <s v="NUEVO"/>
    <n v="3296000"/>
    <s v="Kilogramos"/>
    <n v="0.59"/>
    <n v="1944.64"/>
    <n v="197.74947"/>
    <n v="5.5613659999999996"/>
    <n v="0"/>
    <n v="136452.7231"/>
    <n v="19103.38"/>
    <n v="0"/>
    <n v="28000.1"/>
    <n v="47103.48"/>
    <s v="CNCDE"/>
    <s v="CHANGDE"/>
    <n v="156"/>
    <s v="CHINA"/>
    <n v="156"/>
    <s v="CHINA"/>
    <n v="14"/>
    <n v="0"/>
    <n v="18"/>
    <n v="63.526600000000002"/>
    <n v="0"/>
    <n v="0"/>
    <n v="1"/>
  </r>
  <r>
    <s v="2024-08-01 00:00:00.000000 UTC"/>
    <x v="1"/>
    <d v="2024-07-31T00:00:00"/>
    <d v="2024-08-05T00:00:00"/>
    <n v="1030"/>
    <s v="ADMINISTRACION HAINA ORIENTAL"/>
    <n v="1"/>
    <n v="3"/>
    <x v="24"/>
    <s v="VIGAS DE ACERO PERFIL I ASTM A992/A572 30FT"/>
    <s v="NUEVO"/>
    <n v="4548500"/>
    <s v="Kilogramos"/>
    <n v="0.85"/>
    <n v="3866.2249999999999"/>
    <n v="995.54703700000005"/>
    <n v="75.191599999999994"/>
    <n v="0"/>
    <n v="293659.41190000001"/>
    <n v="41112.32"/>
    <n v="0"/>
    <n v="60258.91"/>
    <n v="101371.23"/>
    <s v="CNXMN"/>
    <s v="XIAMEN"/>
    <n v="156"/>
    <s v="CHINA"/>
    <n v="156"/>
    <s v="CHINA"/>
    <n v="14"/>
    <n v="0"/>
    <n v="18"/>
    <n v="59.4818"/>
    <n v="0"/>
    <n v="0"/>
    <n v="1"/>
  </r>
  <r>
    <s v="2025-12-26 00:00:00.000000 UTC"/>
    <x v="3"/>
    <d v="2025-12-28T00:00:00"/>
    <d v="2025-12-26T00:00:00"/>
    <n v="1030"/>
    <s v="ADMINISTRACION HAINA ORIENTAL"/>
    <n v="1"/>
    <n v="2"/>
    <x v="76"/>
    <s v="Planchuela Hierro 1/2&quot; x 2&quot; x 20' 66.79Lb A-36"/>
    <s v="NUEVO"/>
    <n v="16411000"/>
    <s v="Kilogramos"/>
    <n v="0.57330000000000003"/>
    <n v="9408.4262999999992"/>
    <n v="902.60137499999996"/>
    <n v="22.683862000000001"/>
    <n v="0"/>
    <n v="650264.21699999995"/>
    <n v="130052.84"/>
    <n v="0"/>
    <n v="140457.07"/>
    <n v="270509.90999999997"/>
    <s v="CNCGU"/>
    <s v="CHANGSHU"/>
    <n v="156"/>
    <s v="CHINA"/>
    <n v="156"/>
    <s v="CHINA"/>
    <n v="20"/>
    <n v="0"/>
    <n v="18"/>
    <n v="62.926400000000001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5"/>
    <x v="16"/>
    <s v="BARRA DE ACERO COLD ROLLED"/>
    <s v="NUEVO"/>
    <n v="2236000"/>
    <s v="Kilogramos"/>
    <n v="1.1564000000000001"/>
    <n v="2585.7103999999999"/>
    <n v="271.36489499999999"/>
    <n v="6.1199770000000004"/>
    <n v="0"/>
    <n v="168399.41819999999"/>
    <n v="33679.879999999997"/>
    <n v="0"/>
    <n v="36374.269999999997"/>
    <n v="70054.149999999994"/>
    <s v="CNDLC"/>
    <s v="DALIAN"/>
    <n v="156"/>
    <s v="CHINA"/>
    <n v="156"/>
    <s v="CHINA"/>
    <n v="20"/>
    <n v="0"/>
    <n v="18"/>
    <n v="58.815199999999997"/>
    <n v="0"/>
    <n v="0"/>
    <n v="1"/>
  </r>
  <r>
    <s v="2025-06-20 00:00:00.000000 UTC"/>
    <x v="3"/>
    <d v="2025-06-17T00:00:00"/>
    <d v="2025-06-30T00:00:00"/>
    <n v="1150"/>
    <s v="ADMINISTRACION PUERTO MULTIMODAL CAUCEDO"/>
    <n v="1"/>
    <n v="3"/>
    <x v="27"/>
    <s v="ALUZINC EN PLANCHA "/>
    <s v="NUEVO"/>
    <n v="2951390"/>
    <s v="Kilogramos"/>
    <n v="5.76"/>
    <n v="17000.006399999998"/>
    <n v="5962.38825"/>
    <n v="139.18830800000001"/>
    <n v="1438.164"/>
    <n v="1462319.1901"/>
    <n v="292463.84000000003"/>
    <n v="0"/>
    <n v="315860.82"/>
    <n v="608324.66"/>
    <s v="CNDLC"/>
    <s v="DALIAN"/>
    <n v="156"/>
    <s v="CHINA"/>
    <n v="156"/>
    <s v="CHINA"/>
    <n v="20"/>
    <n v="0"/>
    <n v="18"/>
    <n v="59.589799999999997"/>
    <n v="0"/>
    <n v="0"/>
    <n v="1"/>
  </r>
  <r>
    <s v="2023-06-21 00:00:00.000000 UTC"/>
    <x v="0"/>
    <d v="2023-06-20T00:00:00"/>
    <d v="2023-06-24T00:00:00"/>
    <n v="1030"/>
    <s v="ADMINISTRACION HAINA ORIENTAL"/>
    <n v="1"/>
    <n v="15"/>
    <x v="17"/>
    <s v="ALAMBRE(90ROLLOS)"/>
    <s v="NUEVO"/>
    <n v="90000"/>
    <s v="Kilogramos"/>
    <n v="24"/>
    <n v="2160"/>
    <n v="267.7568"/>
    <n v="43.199725000000001"/>
    <n v="0"/>
    <n v="136183.66589999999"/>
    <n v="27236.73"/>
    <n v="0"/>
    <n v="29415.67"/>
    <n v="56652.4"/>
    <s v="CNNGB"/>
    <s v="NINGBO"/>
    <n v="156"/>
    <s v="CHINA"/>
    <n v="156"/>
    <s v="CHINA"/>
    <n v="20"/>
    <n v="0"/>
    <n v="18"/>
    <n v="55.113700000000001"/>
    <n v="0"/>
    <n v="0"/>
    <n v="1"/>
  </r>
  <r>
    <s v="2024-09-10 00:00:00.000000 UTC"/>
    <x v="1"/>
    <d v="2024-09-09T00:00:00"/>
    <d v="2024-09-10T00:00:00"/>
    <n v="1150"/>
    <s v="ADMINISTRACION PUERTO MULTIMODAL CAUCEDO"/>
    <n v="1"/>
    <n v="3"/>
    <x v="34"/>
    <s v="ALAMBRE DULCE"/>
    <s v="NUEVO"/>
    <n v="43090000"/>
    <s v="Kilogramos"/>
    <n v="0.63900000000000001"/>
    <n v="27534.51"/>
    <n v="13481.9712"/>
    <n v="90.266009999999994"/>
    <n v="12.281233"/>
    <n v="2467979.2642000001"/>
    <n v="493595.85"/>
    <n v="0"/>
    <n v="533083.9"/>
    <n v="1026679.75"/>
    <s v="CNSIA"/>
    <s v="XI AN"/>
    <n v="156"/>
    <s v="CHINA"/>
    <n v="156"/>
    <s v="CHINA"/>
    <n v="20"/>
    <n v="0"/>
    <n v="18"/>
    <n v="60.020400000000002"/>
    <n v="0"/>
    <n v="0"/>
    <n v="1"/>
  </r>
  <r>
    <s v="2024-10-09 00:00:00.000000 UTC"/>
    <x v="1"/>
    <d v="2024-10-08T00:00:00"/>
    <d v="2024-10-11T00:00:00"/>
    <n v="1150"/>
    <s v="ADMINISTRACION PUERTO MULTIMODAL CAUCEDO"/>
    <n v="1"/>
    <n v="8"/>
    <x v="17"/>
    <s v="ALAMBRE"/>
    <s v="NUEVO"/>
    <n v="4780"/>
    <s v="Kilogramos"/>
    <n v="5.9819000000000004"/>
    <n v="28.593482000000002"/>
    <n v="0.40474500000000002"/>
    <n v="6.3749E-2"/>
    <n v="0"/>
    <n v="1749.6567"/>
    <n v="349.93"/>
    <n v="0"/>
    <n v="377.93"/>
    <n v="727.86"/>
    <s v="MXVER"/>
    <s v="VERACRUZ"/>
    <n v="484"/>
    <s v="MEXICO"/>
    <n v="156"/>
    <s v="CHINA"/>
    <n v="20"/>
    <n v="0"/>
    <n v="18"/>
    <n v="60.203600000000002"/>
    <n v="0"/>
    <n v="0"/>
    <n v="1"/>
  </r>
  <r>
    <s v="2019-07-12 00:00:00.000000 UTC"/>
    <x v="6"/>
    <m/>
    <d v="2019-07-12T00:00:00"/>
    <n v="1150"/>
    <s v="ADMINISTRACION PUERTO MULTIMODAL CAUCEDO"/>
    <n v="1"/>
    <n v="96"/>
    <x v="10"/>
    <s v="CABLE DE EMERG. PARA AUTO 4642060070"/>
    <s v="NUEVO"/>
    <n v="5000"/>
    <s v="Kilogramos"/>
    <n v="28.22"/>
    <n v="141.1"/>
    <n v="3.1533000000000002"/>
    <n v="2.8200310000000002"/>
    <n v="0"/>
    <n v="7483.8328000000001"/>
    <n v="1496.77"/>
    <n v="0"/>
    <n v="1616.51"/>
    <n v="3113.28"/>
    <s v="AEJEA"/>
    <s v="JEBEL ALI"/>
    <n v="784"/>
    <s v="EMIRATOS ARABES UNIDOS"/>
    <n v="156"/>
    <s v="CHINA"/>
    <m/>
    <m/>
    <m/>
    <n v="50.883600000000001"/>
    <n v="0"/>
    <n v="0"/>
    <n v="1"/>
  </r>
  <r>
    <s v="2019-04-08 00:00:00.000000 UTC"/>
    <x v="6"/>
    <m/>
    <d v="2019-04-11T00:00:00"/>
    <n v="1150"/>
    <s v="ADMINISTRACION PUERTO MULTIMODAL CAUCEDO"/>
    <n v="1"/>
    <n v="4"/>
    <x v="53"/>
    <s v="BOBINAS DE ACERO  60X1.40MM"/>
    <s v="NUEVO"/>
    <n v="4637000"/>
    <s v="Kilogramos"/>
    <n v="1.2458"/>
    <n v="5776.7745999999997"/>
    <n v="482.90211900000003"/>
    <n v="115.532239"/>
    <n v="0"/>
    <n v="322277.12079999998"/>
    <n v="0"/>
    <n v="0"/>
    <n v="58009.95"/>
    <n v="58009.95"/>
    <s v="CNNGB"/>
    <s v="NINGBO"/>
    <n v="156"/>
    <s v="CHINA"/>
    <n v="156"/>
    <s v="CHINA"/>
    <m/>
    <m/>
    <m/>
    <n v="50.551600000000001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5"/>
    <x v="38"/>
    <s v="LIMINA DE ACERO INOXIDABLE 0.8MM X 1219MM X 2438MM"/>
    <s v="NUEVO"/>
    <n v="11836000"/>
    <s v="Kilogramos"/>
    <n v="1.8782000000000001"/>
    <n v="22230.375199999999"/>
    <n v="1678.8879899999999"/>
    <n v="34.229196999999999"/>
    <n v="95.799599999999998"/>
    <n v="1491532.2997999999"/>
    <n v="0"/>
    <n v="0"/>
    <n v="134237.91"/>
    <n v="134237.91"/>
    <s v="CNJJG"/>
    <s v="JIUJIANG"/>
    <n v="156"/>
    <s v="CHINA"/>
    <n v="156"/>
    <s v="CHINA"/>
    <n v="0"/>
    <n v="0"/>
    <n v="18"/>
    <n v="62.0456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3"/>
    <x v="12"/>
    <s v="TOLA A/I C-16 1.5MM 4X10"/>
    <s v="NUEVO"/>
    <n v="2603000"/>
    <s v="Kilogramos"/>
    <n v="2.2667000000000002"/>
    <n v="5900.2200999999995"/>
    <n v="288.84044"/>
    <n v="6.4585439999999998"/>
    <n v="128.23169999999999"/>
    <n v="360821.82179999998"/>
    <n v="0"/>
    <n v="0"/>
    <n v="64947.93"/>
    <n v="64947.93"/>
    <s v="CNSHK"/>
    <s v="SHEKOU"/>
    <n v="156"/>
    <s v="CHINA"/>
    <n v="156"/>
    <s v="CHINA"/>
    <n v="0"/>
    <n v="0"/>
    <n v="18"/>
    <n v="57.058199999999999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2"/>
    <x v="12"/>
    <s v="TOLA A/I C-16 1.5MM 4X8MM"/>
    <s v="NUEVO"/>
    <n v="341000"/>
    <s v="Kilogramos"/>
    <n v="2.298"/>
    <n v="783.61800000000005"/>
    <n v="38.359859999999998"/>
    <n v="0.85773600000000005"/>
    <n v="17.029990999999999"/>
    <n v="47921.335700000003"/>
    <n v="0"/>
    <n v="0"/>
    <n v="8625.84"/>
    <n v="8625.84"/>
    <s v="CNSHK"/>
    <s v="SHEKOU"/>
    <n v="156"/>
    <s v="CHINA"/>
    <n v="156"/>
    <s v="CHINA"/>
    <n v="0"/>
    <n v="0"/>
    <n v="18"/>
    <n v="57.0581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20"/>
    <x v="12"/>
    <s v="TOLA A/IC  4X8 C- 24 0.6MM"/>
    <s v="NUEVO"/>
    <n v="546800"/>
    <s v="Kilogramos"/>
    <n v="2.4864999999999999"/>
    <n v="1359.6181999999999"/>
    <n v="59.979399999999998"/>
    <n v="1.5045679999999999"/>
    <n v="29.259578000000001"/>
    <n v="85317.188599999994"/>
    <n v="0"/>
    <n v="0"/>
    <n v="15357.09"/>
    <n v="15357.09"/>
    <s v="CNSHK"/>
    <s v="SHEKOU"/>
    <n v="156"/>
    <s v="CHINA"/>
    <n v="156"/>
    <s v="CHINA"/>
    <n v="0"/>
    <n v="0"/>
    <n v="18"/>
    <n v="58.824599999999997"/>
    <n v="0"/>
    <n v="0"/>
    <n v="1"/>
  </r>
  <r>
    <s v="2021-05-03 00:00:00.000000 UTC"/>
    <x v="4"/>
    <d v="2021-05-03T00:00:00"/>
    <d v="2021-05-03T00:00:00"/>
    <n v="1030"/>
    <s v="ADMINISTRACION HAINA ORIENTAL"/>
    <n v="1"/>
    <n v="1"/>
    <x v="65"/>
    <s v="PRODUCTOS LAMINADOS PLANOS ENROLLADOS EN CALIENTE"/>
    <s v="NUEVO"/>
    <n v="45216000"/>
    <s v="Kilogramos"/>
    <n v="0.56440000000000001"/>
    <n v="25519.910400000001"/>
    <n v="1607.963062"/>
    <n v="70.182980000000001"/>
    <n v="0"/>
    <n v="1551614.9168"/>
    <n v="46548.45"/>
    <n v="0"/>
    <n v="287669.40999999997"/>
    <n v="334217.86"/>
    <s v="CNCGU"/>
    <s v="CHANGSHU"/>
    <n v="156"/>
    <s v="CHINA"/>
    <n v="156"/>
    <s v="CHINA"/>
    <n v="3"/>
    <n v="0"/>
    <n v="18"/>
    <n v="57.0488"/>
    <n v="0"/>
    <n v="0"/>
    <n v="1"/>
  </r>
  <r>
    <s v="2022-12-29 00:00:00.000000 UTC"/>
    <x v="5"/>
    <m/>
    <d v="2022-12-29T00:00:00"/>
    <n v="1150"/>
    <s v="ADMINISTRACION PUERTO MULTIMODAL CAUCEDO"/>
    <n v="1"/>
    <n v="17"/>
    <x v="106"/>
    <s v="PLANCHA DE ACERO 1500*2700*9.52mm CRUDA"/>
    <s v="NUEVO"/>
    <n v="302660"/>
    <s v="Kilogramos"/>
    <n v="3.8807"/>
    <n v="1174.5326620000001"/>
    <n v="160.46555000000001"/>
    <n v="23.489719000000001"/>
    <n v="67.361819999999994"/>
    <n v="80259.558799999999"/>
    <n v="2407.79"/>
    <n v="0"/>
    <n v="14880.12"/>
    <n v="17287.91"/>
    <s v="CNNGB"/>
    <s v="NINGBO"/>
    <n v="156"/>
    <s v="CHINA"/>
    <n v="156"/>
    <s v="CHINA"/>
    <n v="3"/>
    <n v="0"/>
    <n v="18"/>
    <n v="56.288600000000002"/>
    <n v="0"/>
    <n v="1"/>
    <n v="1"/>
  </r>
  <r>
    <s v="2023-01-17 00:00:00.000000 UTC"/>
    <x v="0"/>
    <d v="2023-01-09T00:00:00"/>
    <d v="2023-01-17T00:00:00"/>
    <n v="1150"/>
    <s v="ADMINISTRACION PUERTO MULTIMODAL CAUCEDO"/>
    <n v="1"/>
    <n v="13"/>
    <x v="42"/>
    <s v="PRODUCTOS LAMINADOS PLANOS ENROLLADOS EN CALIENTE"/>
    <s v="NUEVO"/>
    <n v="2664000"/>
    <s v="Kilogramos"/>
    <n v="1.9"/>
    <n v="5061.6000000000004"/>
    <n v="375.50717400000002"/>
    <n v="101.23121999999999"/>
    <n v="283.31939999999997"/>
    <n v="329955.04340000002"/>
    <n v="26396.400000000001"/>
    <n v="0"/>
    <n v="64143.26"/>
    <n v="90539.66"/>
    <s v="CNNGB"/>
    <s v="NINGBO"/>
    <n v="156"/>
    <s v="CHINA"/>
    <n v="156"/>
    <s v="CHINA"/>
    <n v="8"/>
    <n v="0"/>
    <n v="18"/>
    <n v="56.677100000000003"/>
    <n v="0"/>
    <n v="0"/>
    <n v="1"/>
  </r>
  <r>
    <s v="2025-04-22 00:00:00.000000 UTC"/>
    <x v="3"/>
    <d v="2025-04-16T00:00:00"/>
    <d v="2025-04-23T00:00:00"/>
    <n v="1030"/>
    <s v="ADMINISTRACION HAINA ORIENTAL"/>
    <n v="1"/>
    <n v="1"/>
    <x v="54"/>
    <s v="LAMINAS DE ACERO CORTADAS DE  0.50MM"/>
    <s v="NUEVO"/>
    <n v="10144000"/>
    <s v="Kilogramos"/>
    <n v="0.73"/>
    <n v="7405.12"/>
    <n v="1002.6933"/>
    <n v="148.10007999999999"/>
    <n v="0"/>
    <n v="510448.03980000003"/>
    <n v="40835.839999999997"/>
    <n v="0"/>
    <n v="99231.1"/>
    <n v="140066.94"/>
    <s v="CNNGB"/>
    <s v="NINGBO"/>
    <n v="156"/>
    <s v="CHINA"/>
    <n v="156"/>
    <s v="CHINA"/>
    <n v="8"/>
    <n v="0"/>
    <n v="18"/>
    <n v="59.660200000000003"/>
    <n v="0"/>
    <n v="0"/>
    <n v="1"/>
  </r>
  <r>
    <s v="2025-12-30 00:00:00.000000 UTC"/>
    <x v="3"/>
    <d v="2025-12-28T00:00:00"/>
    <d v="2025-12-30T00:00:00"/>
    <n v="1030"/>
    <s v="ADMINISTRACION HAINA ORIENTAL"/>
    <n v="1"/>
    <n v="2"/>
    <x v="25"/>
    <s v="PERFILES EN H"/>
    <s v="NUEVO"/>
    <n v="29652000"/>
    <s v="Kilogramos"/>
    <n v="0.54"/>
    <n v="16012.08"/>
    <n v="1423.289129"/>
    <n v="27.118845"/>
    <n v="0"/>
    <n v="1106805.2593"/>
    <n v="154952.74"/>
    <n v="0"/>
    <n v="227116.44"/>
    <n v="382069.18"/>
    <s v="CNCGU"/>
    <s v="CHANGSHU"/>
    <n v="156"/>
    <s v="CHINA"/>
    <n v="156"/>
    <s v="CHINA"/>
    <n v="14"/>
    <n v="0"/>
    <n v="18"/>
    <n v="63.381900000000002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38"/>
    <x v="25"/>
    <s v="VIGA H DE ACERO, SIZE 250*125*6*9, 25 UNIDADES"/>
    <s v="NUEVO"/>
    <n v="13908400"/>
    <s v="Kilogramos"/>
    <n v="0.7"/>
    <n v="9735.8799999999992"/>
    <n v="5131.4358309999998"/>
    <n v="199.58895000000001"/>
    <n v="0"/>
    <n v="904721.38989999995"/>
    <n v="126660.99"/>
    <n v="0"/>
    <n v="185648.83"/>
    <n v="312309.82"/>
    <s v="CNXMN"/>
    <s v="XIAMEN"/>
    <n v="156"/>
    <s v="CHINA"/>
    <n v="156"/>
    <s v="CHINA"/>
    <n v="14"/>
    <n v="0"/>
    <n v="18"/>
    <n v="60.046700000000001"/>
    <n v="0"/>
    <n v="0"/>
    <n v="1"/>
  </r>
  <r>
    <s v="2022-09-27 00:00:00.000000 UTC"/>
    <x v="5"/>
    <m/>
    <d v="2022-09-28T00:00:00"/>
    <n v="1030"/>
    <s v="ADMINISTRACION HAINA ORIENTAL"/>
    <n v="1"/>
    <n v="23"/>
    <x v="41"/>
    <s v="PERFIL DE HIERRO "/>
    <s v="USADO"/>
    <n v="8000"/>
    <s v="Kilogramos"/>
    <n v="10"/>
    <n v="80"/>
    <n v="56.442399999999999"/>
    <n v="1.189322"/>
    <n v="0"/>
    <n v="7363.4391999999998"/>
    <n v="1472.69"/>
    <n v="0"/>
    <n v="1590.5"/>
    <n v="3063.19"/>
    <s v="USBOY"/>
    <s v="BROOKLYN/NEW YORK"/>
    <n v="840"/>
    <s v="ESTADOS UNIDOS (EEUU)"/>
    <n v="156"/>
    <s v="CHINA"/>
    <n v="20"/>
    <n v="0"/>
    <n v="18"/>
    <n v="53.498899999999999"/>
    <n v="0"/>
    <n v="0"/>
    <n v="1"/>
  </r>
  <r>
    <s v="2025-01-03 00:00:00.000000 UTC"/>
    <x v="3"/>
    <d v="2025-01-04T00:00:00"/>
    <d v="2025-01-03T00:00:00"/>
    <n v="1030"/>
    <s v="ADMINISTRACION HAINA ORIENTAL"/>
    <n v="1"/>
    <n v="1"/>
    <x v="6"/>
    <s v="ROLLOS DE LAMINAS DE ACERO GALVANIZADO EN BOBINAS "/>
    <s v="NUEVO"/>
    <n v="17560000"/>
    <s v="Kilogramos"/>
    <n v="0.75309999999999999"/>
    <n v="13224.436"/>
    <n v="1314.37456"/>
    <n v="264.484422"/>
    <n v="0"/>
    <n v="908982.83330000006"/>
    <n v="0"/>
    <n v="0"/>
    <n v="81808.460000000006"/>
    <n v="81808.460000000006"/>
    <s v="CNCGU"/>
    <s v="CHANGSHU"/>
    <n v="156"/>
    <s v="CHINA"/>
    <n v="156"/>
    <s v="CHINA"/>
    <n v="0"/>
    <n v="0"/>
    <n v="18"/>
    <n v="61.4041"/>
    <n v="0"/>
    <n v="0"/>
    <n v="1"/>
  </r>
  <r>
    <s v="2020-02-18 00:00:00.000000 UTC"/>
    <x v="2"/>
    <m/>
    <d v="2020-02-18T00:00:00"/>
    <n v="1030"/>
    <s v="ADMINISTRACION HAINA ORIENTAL"/>
    <n v="1"/>
    <n v="1"/>
    <x v="4"/>
    <s v="PRODUCTOS LAMINADOS PLANOS ENROLLADOS EN CALIENTE"/>
    <m/>
    <n v="161350000"/>
    <s v="Kilogramos"/>
    <n v="0.75080000000000002"/>
    <n v="121141.58"/>
    <n v="7786.56"/>
    <n v="2422.83"/>
    <n v="0"/>
    <n v="7015677.8415999999"/>
    <n v="0"/>
    <n v="0"/>
    <n v="631411.06999999995"/>
    <n v="631411.06999999995"/>
    <s v="CNCGU"/>
    <s v="CHANGSHU"/>
    <n v="156"/>
    <s v="CHINA"/>
    <n v="156"/>
    <s v="CHINA"/>
    <n v="0"/>
    <n v="0"/>
    <n v="18"/>
    <n v="53.411700000000003"/>
    <n v="0"/>
    <n v="0"/>
    <n v="1"/>
  </r>
  <r>
    <s v="2021-12-13 00:00:00.000000 UTC"/>
    <x v="4"/>
    <m/>
    <d v="2021-12-13T00:00:00"/>
    <n v="1030"/>
    <s v="ADMINISTRACION HAINA ORIENTAL"/>
    <n v="1"/>
    <n v="2"/>
    <x v="48"/>
    <s v="BOBINAS GALVANIZADA 1.55 MM"/>
    <s v="NUEVO"/>
    <n v="473460"/>
    <s v="Toneladas Metricas"/>
    <n v="754.56200000000001"/>
    <n v="357254.92452"/>
    <n v="31692.412589"/>
    <n v="501.81060200000002"/>
    <n v="0"/>
    <n v="22194671.110100001"/>
    <n v="0"/>
    <n v="0"/>
    <n v="1997520.4"/>
    <n v="1997520.4"/>
    <s v="CNCGU"/>
    <s v="CHANGSHU"/>
    <n v="156"/>
    <s v="CHINA"/>
    <n v="156"/>
    <s v="CHINA"/>
    <n v="0"/>
    <n v="0"/>
    <n v="18"/>
    <n v="56.989899999999999"/>
    <n v="0"/>
    <n v="1"/>
    <n v="1"/>
  </r>
  <r>
    <s v="2020-09-02 00:00:00.000000 UTC"/>
    <x v="2"/>
    <m/>
    <d v="2020-09-02T00:00:00"/>
    <n v="1030"/>
    <s v="ADMINISTRACION HAINA ORIENTAL"/>
    <n v="1"/>
    <n v="1"/>
    <x v="0"/>
    <s v="PRODUCTOS LAMINADOS PLANOS ENROLLADOS EN FRIO"/>
    <m/>
    <n v="77370000"/>
    <s v="Kilogramos"/>
    <n v="0.91500000000000004"/>
    <n v="70793.55"/>
    <n v="2321.1"/>
    <n v="1415.87"/>
    <n v="0"/>
    <n v="4357298.5615999997"/>
    <n v="0"/>
    <n v="0"/>
    <n v="0"/>
    <n v="0"/>
    <s v="CNCGU"/>
    <s v="CHANGSHU"/>
    <n v="156"/>
    <s v="CHINA"/>
    <n v="156"/>
    <s v="CHINA"/>
    <n v="0"/>
    <n v="0"/>
    <n v="18"/>
    <n v="58.463299999999997"/>
    <n v="0"/>
    <n v="0"/>
    <n v="1"/>
  </r>
  <r>
    <s v="2021-05-29 00:00:00.000000 UTC"/>
    <x v="4"/>
    <d v="2021-05-28T00:00:00"/>
    <d v="2021-05-29T00:00:00"/>
    <n v="1030"/>
    <s v="ADMINISTRACION HAINA ORIENTAL"/>
    <n v="1"/>
    <n v="1"/>
    <x v="48"/>
    <s v="PRODUCTOS LAMINADOS PLANOS ENROLLADOS EN CALIENTE"/>
    <s v="NUEVO"/>
    <n v="47285000"/>
    <s v="Kilogramos"/>
    <n v="0.66469999999999996"/>
    <n v="31430.339499999998"/>
    <n v="2474.6798319999998"/>
    <n v="41.026390999999997"/>
    <n v="1.141564"/>
    <n v="1936108.3196"/>
    <n v="0"/>
    <n v="0"/>
    <n v="174249.75"/>
    <n v="174249.75"/>
    <s v="CNLYG"/>
    <s v="LIANYUNGANG"/>
    <n v="156"/>
    <s v="CHINA"/>
    <n v="156"/>
    <s v="CHINA"/>
    <n v="0"/>
    <n v="0"/>
    <n v="18"/>
    <n v="57.032899999999998"/>
    <n v="0"/>
    <n v="0"/>
    <n v="1"/>
  </r>
  <r>
    <s v="2023-10-10 00:00:00.000000 UTC"/>
    <x v="0"/>
    <d v="2023-10-07T00:00:00"/>
    <d v="2023-10-12T00:00:00"/>
    <n v="1030"/>
    <s v="ADMINISTRACION HAINA ORIENTAL"/>
    <n v="1"/>
    <n v="23"/>
    <x v="13"/>
    <s v="TOLA DE HIERRO"/>
    <s v="NUEVO"/>
    <n v="1200000"/>
    <s v="Kilogramos"/>
    <n v="1.1499999999999999"/>
    <n v="1380"/>
    <n v="154.69999999999999"/>
    <n v="27.599629"/>
    <n v="0"/>
    <n v="88911.5622"/>
    <n v="0"/>
    <n v="0"/>
    <n v="16004.05"/>
    <n v="16004.05"/>
    <s v="CNNGB"/>
    <s v="NINGBO"/>
    <n v="156"/>
    <s v="CHINA"/>
    <n v="156"/>
    <s v="CHINA"/>
    <n v="0"/>
    <n v="0"/>
    <n v="18"/>
    <n v="56.910600000000002"/>
    <n v="0"/>
    <n v="0"/>
    <n v="1"/>
  </r>
  <r>
    <s v="2021-07-04 00:00:00.000000 UTC"/>
    <x v="4"/>
    <d v="2021-06-25T00:00:00"/>
    <d v="2021-07-04T00:00:00"/>
    <n v="2050"/>
    <s v="AEROPUERTO INTERNACIONAL  JOSE FRANCISCO PEÃ‘A GOMEZ"/>
    <n v="1"/>
    <n v="17"/>
    <x v="57"/>
    <s v="ALAMBRE DE ACERO INOXIDABLE "/>
    <s v="NUEVO"/>
    <n v="2000"/>
    <s v="Kilogramos"/>
    <n v="47.6"/>
    <n v="95.2"/>
    <n v="104.046879"/>
    <n v="0.29706199999999999"/>
    <n v="0"/>
    <n v="11399.2071"/>
    <n v="0"/>
    <n v="0"/>
    <n v="2051.9"/>
    <n v="2051.9"/>
    <s v="DEFRA"/>
    <s v="FRANKFURT AM MAIN"/>
    <n v="276"/>
    <s v="ALEMANIA"/>
    <n v="156"/>
    <s v="CHINA"/>
    <n v="0"/>
    <n v="0"/>
    <n v="18"/>
    <n v="57.118600000000001"/>
    <n v="0"/>
    <n v="0"/>
    <n v="1"/>
  </r>
  <r>
    <s v="2020-03-13 00:00:00.000000 UTC"/>
    <x v="2"/>
    <m/>
    <d v="2020-03-13T00:00:00"/>
    <n v="1150"/>
    <s v="ADMINISTRACION PUERTO MULTIMODAL CAUCEDO"/>
    <n v="1"/>
    <n v="1"/>
    <x v="5"/>
    <s v="BARRAS LAMINADAS O EXTRUIDAS"/>
    <m/>
    <n v="1486220"/>
    <s v="Kilogramos"/>
    <n v="0.93659999999999999"/>
    <n v="1391.9936520000001"/>
    <n v="66.094065000000001"/>
    <n v="2.505525"/>
    <n v="0"/>
    <n v="78434.474300000002"/>
    <n v="0"/>
    <n v="0"/>
    <n v="14118.21"/>
    <n v="14118.21"/>
    <s v="ITCAX"/>
    <s v="CASELLA/GENOVA"/>
    <n v="380"/>
    <s v="ITALIA"/>
    <n v="156"/>
    <s v="CHINA"/>
    <n v="0"/>
    <n v="0"/>
    <n v="18"/>
    <n v="53.700400000000002"/>
    <n v="0"/>
    <n v="0"/>
    <n v="1"/>
  </r>
  <r>
    <s v="2021-01-31 00:00:00.000000 UTC"/>
    <x v="4"/>
    <m/>
    <d v="2021-01-31T00:00:00"/>
    <n v="1010"/>
    <s v="ADMINISTRACION SANTO DOMINGO"/>
    <n v="1"/>
    <n v="1"/>
    <x v="0"/>
    <s v="ROLLOS DE ALUZINC PREPINTADOS"/>
    <s v="NUEVO"/>
    <n v="370740000"/>
    <s v="Kilogramos"/>
    <n v="0.98050000000000004"/>
    <n v="363510.57"/>
    <n v="40392"/>
    <n v="7270"/>
    <n v="0"/>
    <n v="23923156.560800001"/>
    <n v="0"/>
    <n v="0"/>
    <n v="4306170.8499999996"/>
    <n v="4306170.8499999996"/>
    <s v="KRKAN"/>
    <s v="GWANGYANG"/>
    <n v="410"/>
    <s v="COREA DEL SUR"/>
    <n v="156"/>
    <s v="CHINA"/>
    <n v="0"/>
    <n v="0"/>
    <n v="18"/>
    <n v="58.1828"/>
    <n v="0"/>
    <n v="0"/>
    <n v="1"/>
  </r>
  <r>
    <s v="2020-03-09 00:00:00.000000 UTC"/>
    <x v="2"/>
    <m/>
    <d v="2020-03-09T00:00:00"/>
    <n v="1030"/>
    <s v="ADMINISTRACION HAINA ORIENTAL"/>
    <n v="1"/>
    <n v="1"/>
    <x v="47"/>
    <s v="PRODUCTOS LAMINADOS PLANOS ENROLLADOS EN CALIENTE"/>
    <m/>
    <n v="107216000"/>
    <s v="Kilogramos"/>
    <n v="0.62019999999999997"/>
    <n v="66495.363200000007"/>
    <n v="5341.9071000000004"/>
    <n v="1329.859031"/>
    <n v="0"/>
    <n v="3923985.6956000002"/>
    <n v="313918.86"/>
    <n v="0"/>
    <n v="762822.82"/>
    <n v="1076741.68"/>
    <s v="CNCGU"/>
    <s v="CHANGSHU"/>
    <n v="156"/>
    <s v="CHINA"/>
    <n v="156"/>
    <s v="CHINA"/>
    <n v="8"/>
    <n v="0"/>
    <n v="18"/>
    <n v="53.630400000000002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2"/>
    <x v="25"/>
    <s v="VIGA H RH350*175*7*11 2 UNIDADES"/>
    <s v="NUEVO"/>
    <n v="529080"/>
    <s v="Kilogramos"/>
    <n v="1.22"/>
    <n v="645.47760000000005"/>
    <n v="120.4384"/>
    <n v="0.64533099999999999"/>
    <n v="0"/>
    <n v="46158.092600000004"/>
    <n v="6462.13"/>
    <n v="0"/>
    <n v="9471.64"/>
    <n v="15933.77"/>
    <s v="CNXMN"/>
    <s v="XIAMEN"/>
    <n v="156"/>
    <s v="CHINA"/>
    <n v="156"/>
    <s v="CHINA"/>
    <n v="14"/>
    <n v="0"/>
    <n v="18"/>
    <n v="60.213000000000001"/>
    <n v="0"/>
    <n v="0"/>
    <n v="1"/>
  </r>
  <r>
    <s v="2025-11-19 00:00:00.000000 UTC"/>
    <x v="3"/>
    <d v="2025-11-21T00:00:00"/>
    <d v="2025-11-19T00:00:00"/>
    <n v="1030"/>
    <s v="ADMINISTRACION HAINA ORIENTAL"/>
    <n v="1"/>
    <n v="2"/>
    <x v="25"/>
    <s v="VIGAS"/>
    <s v="NUEVO"/>
    <n v="29760000"/>
    <s v="Kilogramos"/>
    <n v="1.0249999999999999"/>
    <n v="30504"/>
    <n v="9627.7205549999999"/>
    <n v="158.19334499999999"/>
    <n v="2317.7164499999999"/>
    <n v="2716309.6538999998"/>
    <n v="380283.35"/>
    <n v="0"/>
    <n v="557386.61"/>
    <n v="937669.96"/>
    <s v="GTPBR"/>
    <s v="PUERTO BARRIOS"/>
    <n v="320"/>
    <s v="GUATEMALA"/>
    <n v="156"/>
    <s v="CHINA"/>
    <n v="14"/>
    <n v="0"/>
    <n v="18"/>
    <n v="63.7517"/>
    <n v="0"/>
    <n v="0"/>
    <n v="1"/>
  </r>
  <r>
    <s v="2024-03-08 00:00:00.000000 UTC"/>
    <x v="1"/>
    <d v="2024-03-03T00:00:00"/>
    <d v="2024-03-13T00:00:00"/>
    <n v="1030"/>
    <s v="ADMINISTRACION HAINA ORIENTAL"/>
    <n v="1"/>
    <n v="2"/>
    <x v="27"/>
    <s v="PLANCHA DE ACERO GORRUGADO GALVANIZADO"/>
    <s v="NUEVO"/>
    <n v="2400000"/>
    <s v="Kilogramos"/>
    <n v="0.8"/>
    <n v="1920"/>
    <n v="363.2002"/>
    <n v="38.399819000000001"/>
    <n v="0"/>
    <n v="137223.7948"/>
    <n v="27444.76"/>
    <n v="0"/>
    <n v="29640.45"/>
    <n v="57085.21"/>
    <s v="CNXMN"/>
    <s v="XIAMEN"/>
    <n v="156"/>
    <s v="CHINA"/>
    <n v="156"/>
    <s v="CHINA"/>
    <n v="20"/>
    <n v="0"/>
    <n v="18"/>
    <n v="59.107399999999998"/>
    <n v="0"/>
    <n v="0"/>
    <n v="1"/>
  </r>
  <r>
    <s v="2019-05-31 00:00:00.000000 UTC"/>
    <x v="6"/>
    <m/>
    <d v="2019-05-31T00:00:00"/>
    <n v="1150"/>
    <s v="ADMINISTRACION PUERTO MULTIMODAL CAUCEDO"/>
    <n v="1"/>
    <n v="22"/>
    <x v="74"/>
    <s v="ACERO INOXIDABLE COLAMINADO 0.5 MM 827X588X0.5"/>
    <s v="NUEVO"/>
    <n v="880000"/>
    <s v="Kilogramos"/>
    <n v="3.25"/>
    <n v="2860"/>
    <n v="102.27585999999999"/>
    <n v="3.0643199999999999"/>
    <n v="0"/>
    <n v="149969.2084"/>
    <n v="0"/>
    <n v="0"/>
    <n v="26994.46"/>
    <n v="26994.46"/>
    <s v="CNZUH"/>
    <s v="ZHUHAI"/>
    <n v="156"/>
    <s v="CHINA"/>
    <n v="156"/>
    <s v="CHINA"/>
    <m/>
    <m/>
    <m/>
    <n v="50.573999999999998"/>
    <n v="0"/>
    <n v="0"/>
    <n v="1"/>
  </r>
  <r>
    <s v="2019-06-04 00:00:00.000000 UTC"/>
    <x v="6"/>
    <m/>
    <d v="2019-06-04T00:00:00"/>
    <n v="2050"/>
    <s v="AEROPUERTO INTERNACIONAL  JOSE FRANCISCO PEÃ‘A GOMEZ"/>
    <n v="1"/>
    <n v="4"/>
    <x v="28"/>
    <s v="PERFIL SOPORTE SIMATIC DP 6ES7195-1GF30-0XA0 SIEMENS"/>
    <s v="NUEVO"/>
    <n v="5400"/>
    <s v="Kilogramos"/>
    <n v="44.666699999999999"/>
    <n v="241.20017999999999"/>
    <n v="22.482914999999998"/>
    <n v="4.8239140000000003"/>
    <n v="0"/>
    <n v="13582.774600000001"/>
    <n v="2716.55"/>
    <n v="0"/>
    <n v="2933.88"/>
    <n v="5650.43"/>
    <s v="DEHAM"/>
    <s v="HAMBURG"/>
    <n v="276"/>
    <s v="ALEMANIA"/>
    <n v="156"/>
    <s v="CHINA"/>
    <m/>
    <m/>
    <m/>
    <n v="50.586199999999998"/>
    <n v="0"/>
    <n v="0"/>
    <n v="1"/>
  </r>
  <r>
    <s v="2021-12-14 00:00:00.000000 UTC"/>
    <x v="4"/>
    <m/>
    <d v="2021-12-14T00:00:00"/>
    <n v="1030"/>
    <s v="ADMINISTRACION HAINA ORIENTAL"/>
    <n v="1"/>
    <n v="1"/>
    <x v="6"/>
    <s v="PRODUCTOS LAMINADOS PLANOS ENROLLADOS EN FRIO"/>
    <s v="NUEVO"/>
    <n v="261830000"/>
    <s v="Kilogramos"/>
    <n v="0.73170000000000002"/>
    <n v="191581.011"/>
    <n v="24422.73"/>
    <n v="501.14"/>
    <n v="0"/>
    <n v="12345187.0221"/>
    <n v="0"/>
    <n v="0"/>
    <n v="1111067.54"/>
    <n v="1111067.54"/>
    <s v="CNCGU"/>
    <s v="CHANGSHU"/>
    <n v="156"/>
    <s v="CHINA"/>
    <n v="156"/>
    <s v="CHINA"/>
    <n v="0"/>
    <n v="0"/>
    <n v="18"/>
    <n v="57.020400000000002"/>
    <n v="0"/>
    <n v="1"/>
    <n v="1"/>
  </r>
  <r>
    <s v="2023-11-21 00:00:00.000000 UTC"/>
    <x v="0"/>
    <d v="2023-11-21T00:00:00"/>
    <d v="2023-11-21T00:00:00"/>
    <n v="1030"/>
    <s v="ADMINISTRACION HAINA ORIENTAL"/>
    <n v="1"/>
    <n v="4"/>
    <x v="3"/>
    <s v="SIMPLEMENTE LAMINADOS EN FRIO"/>
    <s v="NUEVO"/>
    <n v="2317000"/>
    <s v="Kilogramos"/>
    <n v="1.5245"/>
    <n v="3532.2665000000002"/>
    <n v="262.96370000000002"/>
    <n v="6.6002190000000001"/>
    <n v="3.339639"/>
    <n v="216869.592"/>
    <n v="0"/>
    <n v="0"/>
    <n v="39036.53"/>
    <n v="39036.53"/>
    <s v="CNJIU"/>
    <s v="JIUJIANG"/>
    <n v="156"/>
    <s v="CHINA"/>
    <n v="156"/>
    <s v="CHINA"/>
    <n v="0"/>
    <n v="0"/>
    <n v="18"/>
    <n v="56.9934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60"/>
    <s v="PRODUCTOS LAMINADOS PLANOS ENROLLADOS EN CALIENTE"/>
    <s v="NUEVO"/>
    <n v="63115000"/>
    <s v="Kilogramos"/>
    <n v="0.61460000000000004"/>
    <n v="38790.478999999999"/>
    <n v="1666.2336230000001"/>
    <n v="23.871217000000001"/>
    <n v="3.3370000000000001E-3"/>
    <n v="2309876.7146000001"/>
    <n v="0"/>
    <n v="0"/>
    <n v="207889.23"/>
    <n v="207889.23"/>
    <s v="CNLSN"/>
    <s v="LANSHAN"/>
    <n v="156"/>
    <s v="CHINA"/>
    <n v="156"/>
    <s v="CHINA"/>
    <n v="0"/>
    <n v="0"/>
    <n v="18"/>
    <n v="57.061399999999999"/>
    <n v="0"/>
    <n v="0"/>
    <n v="1"/>
  </r>
  <r>
    <s v="2025-03-10 00:00:00.000000 UTC"/>
    <x v="3"/>
    <d v="2025-03-07T00:00:00"/>
    <d v="2025-03-19T00:00:00"/>
    <n v="1030"/>
    <s v="ADMINISTRACION HAINA ORIENTAL"/>
    <n v="1"/>
    <n v="1"/>
    <x v="102"/>
    <s v="ROLLO de acero galvanizado  129MM"/>
    <s v="NUEVO"/>
    <n v="7000"/>
    <s v="Toneladas Metricas"/>
    <n v="656"/>
    <n v="4592"/>
    <n v="1188.5451599999999"/>
    <n v="91.839697999999999"/>
    <n v="18.210599999999999"/>
    <n v="369771.2059"/>
    <n v="0"/>
    <n v="0"/>
    <n v="66558.820000000007"/>
    <n v="66558.820000000007"/>
    <s v="CNNGB"/>
    <s v="NINGBO"/>
    <n v="156"/>
    <s v="CHINA"/>
    <n v="156"/>
    <s v="CHINA"/>
    <n v="0"/>
    <n v="0"/>
    <n v="18"/>
    <n v="62.773099999999999"/>
    <n v="0"/>
    <n v="0"/>
    <n v="1"/>
  </r>
  <r>
    <s v="2024-06-10 00:00:00.000000 UTC"/>
    <x v="1"/>
    <d v="2024-06-07T00:00:00"/>
    <d v="2024-06-10T00:00:00"/>
    <n v="1150"/>
    <s v="ADMINISTRACION PUERTO MULTIMODAL CAUCEDO"/>
    <n v="1"/>
    <n v="5"/>
    <x v="81"/>
    <s v="CINTA DE ACERO INOXIDABLE"/>
    <s v="NUEVO"/>
    <n v="1500000"/>
    <s v="Toneladas Metricas"/>
    <n v="10.86"/>
    <n v="16290"/>
    <n v="849.34974199999999"/>
    <n v="325.799644"/>
    <n v="0"/>
    <n v="1040475.8977"/>
    <n v="0"/>
    <n v="0"/>
    <n v="187285.66"/>
    <n v="187285.66"/>
    <s v="CNNGB"/>
    <s v="NINGBO"/>
    <n v="156"/>
    <s v="CHINA"/>
    <n v="156"/>
    <s v="CHINA"/>
    <n v="0"/>
    <n v="0"/>
    <n v="18"/>
    <n v="59.574399999999997"/>
    <n v="0"/>
    <n v="0"/>
    <n v="1"/>
  </r>
  <r>
    <s v="2022-08-22 00:00:00.000000 UTC"/>
    <x v="5"/>
    <m/>
    <d v="2022-08-22T00:00:00"/>
    <n v="1030"/>
    <s v="ADMINISTRACION HAINA ORIENTAL"/>
    <n v="1"/>
    <n v="3"/>
    <x v="37"/>
    <s v="PLANCHUELA DE ACERO INOXIDABLE 1/4 X 3 X 6100MM"/>
    <s v="NUEVO"/>
    <n v="911000"/>
    <s v="Kilogramos"/>
    <n v="3.4983"/>
    <n v="3186.9513000000002"/>
    <n v="429.69754599999999"/>
    <n v="13.844010000000001"/>
    <n v="0"/>
    <n v="194516.3469"/>
    <n v="0"/>
    <n v="0"/>
    <n v="35012.94"/>
    <n v="35012.94"/>
    <s v="CNNKG"/>
    <s v="NANJING"/>
    <n v="156"/>
    <s v="CHINA"/>
    <n v="156"/>
    <s v="CHINA"/>
    <n v="0"/>
    <n v="0"/>
    <n v="18"/>
    <n v="53.578400000000002"/>
    <n v="0"/>
    <n v="0"/>
    <n v="1"/>
  </r>
  <r>
    <s v="2024-04-02 00:00:00.000000 UTC"/>
    <x v="1"/>
    <d v="2024-04-01T00:00:00"/>
    <d v="2024-04-02T00:00:00"/>
    <n v="1030"/>
    <s v="ADMINISTRACION HAINA ORIENTAL"/>
    <n v="1"/>
    <n v="5"/>
    <x v="85"/>
    <s v="PLANCHA DE ACERO 5.99 X 2M"/>
    <s v="NUEVO"/>
    <n v="2351000"/>
    <s v="Kilogramos"/>
    <n v="0.35499999999999998"/>
    <n v="834.60500000000002"/>
    <n v="216.68297999999999"/>
    <n v="16.691693999999998"/>
    <n v="0"/>
    <n v="63291.274299999997"/>
    <n v="0"/>
    <n v="0"/>
    <n v="11392.43"/>
    <n v="11392.43"/>
    <s v="CNNSA"/>
    <s v="NANSHA"/>
    <n v="156"/>
    <s v="CHINA"/>
    <n v="156"/>
    <s v="CHINA"/>
    <n v="0"/>
    <n v="0"/>
    <n v="18"/>
    <n v="59.2624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8"/>
    <x v="12"/>
    <s v="TOLA A/I C-18-1.2MM 4X10"/>
    <s v="NUEVO"/>
    <n v="1679500"/>
    <s v="Kilogramos"/>
    <n v="2.0177999999999998"/>
    <n v="3388.8951000000002"/>
    <n v="194.00960000000001"/>
    <n v="3.7589359999999998"/>
    <n v="86.731992000000005"/>
    <n v="217979.98850000001"/>
    <n v="0"/>
    <n v="0"/>
    <n v="39236.400000000001"/>
    <n v="39236.400000000001"/>
    <s v="CNNSA"/>
    <s v="NANSHA"/>
    <n v="156"/>
    <s v="CHINA"/>
    <n v="156"/>
    <s v="CHINA"/>
    <n v="0"/>
    <n v="0"/>
    <n v="18"/>
    <n v="59.3401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1"/>
    <x v="12"/>
    <s v="TOLA A/IC-20-1.0MMX 4X8"/>
    <s v="NUEVO"/>
    <n v="1963160"/>
    <s v="Kilogramos"/>
    <n v="2.1164000000000001"/>
    <n v="4154.8318239999999"/>
    <n v="259.49310000000003"/>
    <n v="4.5500160000000003"/>
    <n v="102.047617"/>
    <n v="267996.81150000001"/>
    <n v="0"/>
    <n v="0"/>
    <n v="48239.43"/>
    <n v="48239.43"/>
    <s v="CNSHK"/>
    <s v="SHEKOU"/>
    <n v="156"/>
    <s v="CHINA"/>
    <n v="156"/>
    <s v="CHINA"/>
    <n v="0"/>
    <n v="0"/>
    <n v="18"/>
    <n v="59.279200000000003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4"/>
    <x v="38"/>
    <s v="SIMPLEMENTE LAMINADOS EN FRIO"/>
    <s v="NUEVO"/>
    <n v="2019000"/>
    <s v="Kilogramos"/>
    <n v="1.9988999999999999"/>
    <n v="4035.7791000000002"/>
    <n v="93.103663999999995"/>
    <n v="7.3340699999999996"/>
    <n v="0"/>
    <n v="226088.185"/>
    <n v="0"/>
    <n v="0"/>
    <n v="40695.870000000003"/>
    <n v="40695.870000000003"/>
    <s v="CNSHK"/>
    <s v="SHEKOU"/>
    <n v="156"/>
    <s v="CHINA"/>
    <n v="156"/>
    <s v="CHINA"/>
    <n v="0"/>
    <n v="0"/>
    <n v="18"/>
    <n v="54.6606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12"/>
    <x v="37"/>
    <s v="PLANCHUELA DE ACERO INOXIDABLE  AISI 304 1/8 X 2 X 6100MM"/>
    <s v="NUEVO"/>
    <n v="999000"/>
    <s v="Kilogramos"/>
    <n v="2.2656999999999998"/>
    <n v="2263.4342999999999"/>
    <n v="94.218000000000004"/>
    <n v="9.0248279999999994"/>
    <n v="0"/>
    <n v="140145.70970000001"/>
    <n v="0"/>
    <n v="0"/>
    <n v="25226.23"/>
    <n v="25226.23"/>
    <s v="CNSIN"/>
    <s v="SHATIAN"/>
    <n v="156"/>
    <s v="CHINA"/>
    <n v="156"/>
    <s v="CHINA"/>
    <n v="0"/>
    <n v="0"/>
    <n v="18"/>
    <n v="59.2162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7"/>
    <s v="PRODUCTOS LAMINADOS PLANOS SIN ENROLLAR EN CALIENTE"/>
    <s v="NUEVO"/>
    <n v="67900000"/>
    <s v="Kilogramos"/>
    <n v="0.51929999999999998"/>
    <n v="35260.47"/>
    <n v="2017.5297780000001"/>
    <n v="96.966821999999993"/>
    <n v="0"/>
    <n v="2132669.11"/>
    <n v="63980.07"/>
    <n v="0"/>
    <n v="395396.85"/>
    <n v="459376.92"/>
    <s v="CNLSN"/>
    <s v="LANSHAN"/>
    <n v="156"/>
    <s v="CHINA"/>
    <n v="156"/>
    <s v="CHINA"/>
    <n v="3"/>
    <n v="0"/>
    <n v="18"/>
    <n v="57.061399999999999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8"/>
    <x v="16"/>
    <s v="BARRA DE EJE ACERO COLD ROLL SAE1018"/>
    <s v="NUEVO"/>
    <n v="2198000"/>
    <s v="Kilogramos"/>
    <n v="1.1850000000000001"/>
    <n v="2604.63"/>
    <n v="209.60585599999999"/>
    <n v="6.6482239999999999"/>
    <n v="0"/>
    <n v="160627.427"/>
    <n v="32125.49"/>
    <n v="0"/>
    <n v="34695.53"/>
    <n v="66821.02"/>
    <s v="CNDLC"/>
    <s v="DALIAN"/>
    <n v="156"/>
    <s v="CHINA"/>
    <n v="156"/>
    <s v="CHINA"/>
    <n v="20"/>
    <n v="0"/>
    <n v="18"/>
    <n v="56.9422"/>
    <n v="0"/>
    <n v="0"/>
    <n v="1"/>
  </r>
  <r>
    <s v="2024-03-08 00:00:00.000000 UTC"/>
    <x v="1"/>
    <d v="2024-03-03T00:00:00"/>
    <d v="2024-03-12T00:00:00"/>
    <n v="1030"/>
    <s v="ADMINISTRACION HAINA ORIENTAL"/>
    <n v="1"/>
    <n v="2"/>
    <x v="27"/>
    <s v="PLANCHA DE ACERO GORRUGADO GALVANIZADO"/>
    <s v="NUEVO"/>
    <n v="3400000"/>
    <s v="Kilogramos"/>
    <n v="0.8"/>
    <n v="2720"/>
    <n v="520.96479999999997"/>
    <n v="54.399692999999999"/>
    <n v="0"/>
    <n v="194780.53690000001"/>
    <n v="38956.11"/>
    <n v="0"/>
    <n v="42072.7"/>
    <n v="81028.81"/>
    <s v="CNXMN"/>
    <s v="XIAMEN"/>
    <n v="156"/>
    <s v="CHINA"/>
    <n v="156"/>
    <s v="CHINA"/>
    <n v="20"/>
    <n v="0"/>
    <n v="18"/>
    <n v="59.107399999999998"/>
    <n v="0"/>
    <n v="0"/>
    <n v="1"/>
  </r>
  <r>
    <s v="2024-03-15 00:00:00.000000 UTC"/>
    <x v="1"/>
    <d v="2024-03-11T00:00:00"/>
    <d v="2024-03-19T00:00:00"/>
    <n v="1030"/>
    <s v="ADMINISTRACION HAINA ORIENTAL"/>
    <n v="1"/>
    <n v="2"/>
    <x v="27"/>
    <s v="PLANCHA DE ACERO GORRUGADO GALVANIZADO"/>
    <s v="NUEVO"/>
    <n v="1080000"/>
    <s v="Kilogramos"/>
    <n v="0.8"/>
    <n v="864"/>
    <n v="169.84535099999999"/>
    <n v="17.312172"/>
    <n v="0"/>
    <n v="62245.726699999999"/>
    <n v="12449.15"/>
    <n v="0"/>
    <n v="13444.84"/>
    <n v="25893.99"/>
    <s v="CNXMN"/>
    <s v="XIAMEN"/>
    <n v="156"/>
    <s v="CHINA"/>
    <n v="156"/>
    <s v="CHINA"/>
    <n v="20"/>
    <n v="0"/>
    <n v="18"/>
    <n v="59.216200000000001"/>
    <n v="0"/>
    <n v="0"/>
    <n v="1"/>
  </r>
  <r>
    <s v="2019-05-08 00:00:00.000000 UTC"/>
    <x v="6"/>
    <m/>
    <d v="2019-05-23T00:00:00"/>
    <n v="1150"/>
    <s v="ADMINISTRACION PUERTO MULTIMODAL CAUCEDO"/>
    <n v="1"/>
    <n v="2"/>
    <x v="22"/>
    <s v="ALAMBRE 0.13mm GALVANIZADO PARA FABRICACION DE BRILLO DE COCINA"/>
    <s v="NUEVO"/>
    <n v="3000"/>
    <s v="Toneladas Metricas"/>
    <n v="450"/>
    <n v="1350"/>
    <n v="152.41159999999999"/>
    <n v="27.018419999999999"/>
    <n v="0"/>
    <n v="77320.722399999999"/>
    <n v="2319.62"/>
    <n v="0"/>
    <n v="14335.26"/>
    <n v="16654.88"/>
    <s v="CNNGB"/>
    <s v="NINGBO"/>
    <n v="156"/>
    <s v="CHINA"/>
    <n v="156"/>
    <s v="CHINA"/>
    <m/>
    <m/>
    <m/>
    <n v="50.554400000000001"/>
    <n v="0"/>
    <n v="0"/>
    <n v="1"/>
  </r>
  <r>
    <s v="2025-04-16 00:00:00.000000 UTC"/>
    <x v="3"/>
    <d v="2025-04-18T00:00:00"/>
    <d v="2025-04-16T00:00:00"/>
    <n v="1030"/>
    <s v="ADMINISTRACION HAINA ORIENTAL"/>
    <n v="1"/>
    <n v="1"/>
    <x v="80"/>
    <s v="BOBINA EN FRIO 0.70 MM X 1219 MM"/>
    <s v="NUEVO"/>
    <n v="20690"/>
    <s v="Toneladas Metricas"/>
    <n v="586.45069999999998"/>
    <n v="12133.664983000001"/>
    <n v="1045.8653549999999"/>
    <n v="18.345714000000001"/>
    <n v="0"/>
    <n v="794308.94160000002"/>
    <n v="0"/>
    <n v="0"/>
    <n v="71487.8"/>
    <n v="71487.8"/>
    <s v="CNCGO"/>
    <s v="ZHENGZHOU"/>
    <n v="156"/>
    <s v="CHINA"/>
    <n v="156"/>
    <s v="CHINA"/>
    <n v="0"/>
    <n v="0"/>
    <n v="18"/>
    <n v="60.184600000000003"/>
    <n v="0"/>
    <n v="0"/>
    <n v="1"/>
  </r>
  <r>
    <s v="2025-02-16 00:00:00.000000 UTC"/>
    <x v="3"/>
    <d v="2025-02-17T00:00:00"/>
    <d v="2025-02-16T00:00:00"/>
    <n v="1030"/>
    <s v="ADMINISTRACION HAINA ORIENTAL"/>
    <n v="1"/>
    <n v="1"/>
    <x v="4"/>
    <s v="BOBINAS DE ACERO GALVANIZADA"/>
    <s v="NUEVO"/>
    <n v="391625000"/>
    <s v="Kilogramos"/>
    <n v="0.65759999999999996"/>
    <n v="257532.6"/>
    <n v="21931"/>
    <n v="169.17"/>
    <n v="0"/>
    <n v="17412838.045499999"/>
    <n v="0"/>
    <n v="0"/>
    <n v="3134312"/>
    <n v="3134312"/>
    <s v="CNCZX"/>
    <s v="CHANGZHOU"/>
    <n v="156"/>
    <s v="CHINA"/>
    <n v="156"/>
    <s v="CHINA"/>
    <n v="0"/>
    <n v="0"/>
    <n v="18"/>
    <n v="62.270400000000002"/>
    <n v="0"/>
    <n v="0"/>
    <n v="1"/>
  </r>
  <r>
    <s v="2021-04-05 00:00:00.000000 UTC"/>
    <x v="4"/>
    <d v="2021-04-02T00:00:00"/>
    <d v="2021-04-05T00:00:00"/>
    <n v="1030"/>
    <s v="ADMINISTRACION HAINA ORIENTAL"/>
    <n v="1"/>
    <n v="6"/>
    <x v="60"/>
    <s v="PRODUCTOS LAMINADOS PLANOS ENROLLADOS EN CALIENTE"/>
    <s v="NUEVO"/>
    <n v="128055000"/>
    <s v="Kilogramos"/>
    <n v="0.54020000000000001"/>
    <n v="69175.311000000002"/>
    <n v="3298.9545790000002"/>
    <n v="139.09791999999999"/>
    <n v="2.5310440000000001"/>
    <n v="4143570.5263"/>
    <n v="0"/>
    <n v="0"/>
    <n v="372921.35"/>
    <n v="372921.35"/>
    <s v="CNLSN"/>
    <s v="LANSHAN"/>
    <n v="156"/>
    <s v="CHINA"/>
    <n v="156"/>
    <s v="CHINA"/>
    <n v="0"/>
    <n v="0"/>
    <n v="18"/>
    <n v="57.061399999999999"/>
    <n v="0"/>
    <n v="0"/>
    <n v="1"/>
  </r>
  <r>
    <s v="2020-06-12 00:00:00.000000 UTC"/>
    <x v="2"/>
    <m/>
    <d v="2020-06-12T00:00:00"/>
    <n v="1030"/>
    <s v="ADMINISTRACION HAINA ORIENTAL"/>
    <n v="1"/>
    <n v="1"/>
    <x v="14"/>
    <s v="PRODUCTOS LAMINADOS PLANOS SIN ENROLLAR EN CALIENTE"/>
    <m/>
    <n v="45334000"/>
    <s v="Kilogramos"/>
    <n v="0.50239999999999996"/>
    <n v="22775.801599999999"/>
    <n v="1705.9755"/>
    <n v="20.648993999999998"/>
    <n v="0"/>
    <n v="1421784.5145"/>
    <n v="0"/>
    <n v="0"/>
    <n v="255921.21"/>
    <n v="255921.21"/>
    <s v="CNLYG"/>
    <s v="LIANYUNGANG"/>
    <n v="156"/>
    <s v="CHINA"/>
    <n v="156"/>
    <s v="CHINA"/>
    <n v="0"/>
    <n v="0"/>
    <n v="18"/>
    <n v="58.026299999999999"/>
    <n v="0"/>
    <n v="0"/>
    <n v="1"/>
  </r>
  <r>
    <s v="2024-06-13 00:00:00.000000 UTC"/>
    <x v="1"/>
    <d v="2024-06-10T00:00:00"/>
    <d v="2024-06-13T00:00:00"/>
    <n v="1150"/>
    <s v="ADMINISTRACION PUERTO MULTIMODAL CAUCEDO"/>
    <n v="11"/>
    <n v="30"/>
    <x v="62"/>
    <s v="GRANALLAS DE ACERO"/>
    <s v="NUEVO"/>
    <n v="2000000"/>
    <s v="Kilogramos"/>
    <n v="15.512499999999999"/>
    <n v="31025"/>
    <n v="1381.828"/>
    <n v="620.49714800000004"/>
    <n v="0"/>
    <n v="1965991.5766"/>
    <n v="0"/>
    <n v="0"/>
    <n v="353878.38"/>
    <n v="353878.38"/>
    <s v="CNNSA"/>
    <s v="NANSHA"/>
    <n v="156"/>
    <s v="CHINA"/>
    <n v="156"/>
    <s v="CHINA"/>
    <n v="0"/>
    <n v="0"/>
    <n v="18"/>
    <n v="59.526200000000003"/>
    <n v="0"/>
    <n v="0"/>
    <n v="1"/>
  </r>
  <r>
    <s v="2024-12-18 00:00:00.000000 UTC"/>
    <x v="1"/>
    <d v="2024-12-16T00:00:00"/>
    <d v="2024-12-18T00:00:00"/>
    <n v="1030"/>
    <s v="ADMINISTRACION HAINA ORIENTAL"/>
    <n v="1"/>
    <n v="2"/>
    <x v="64"/>
    <s v="BOBINA DE ACERO GALVANIZADO 0.70mm"/>
    <s v="NUEVO"/>
    <n v="49381000"/>
    <s v="Kilogramos"/>
    <n v="0.63500000000000001"/>
    <n v="31356.935000000001"/>
    <n v="3102.804459"/>
    <n v="75.859994999999998"/>
    <n v="0"/>
    <n v="2105910.8769"/>
    <n v="0"/>
    <n v="0"/>
    <n v="379063.65"/>
    <n v="379063.65"/>
    <s v="CNZJG"/>
    <s v="ZHANGJIAGANG"/>
    <n v="156"/>
    <s v="CHINA"/>
    <n v="156"/>
    <s v="CHINA"/>
    <n v="0"/>
    <n v="0"/>
    <n v="18"/>
    <n v="60.978000000000002"/>
    <n v="0"/>
    <n v="1"/>
    <n v="1"/>
  </r>
  <r>
    <s v="2024-04-05 00:00:00.000000 UTC"/>
    <x v="1"/>
    <d v="2024-04-01T00:00:00"/>
    <d v="2024-05-01T00:00:00"/>
    <n v="2050"/>
    <s v="AEROPUERTO INTERNACIONAL  JOSE FRANCISCO PEÃ‘A GOMEZ"/>
    <n v="1"/>
    <n v="2"/>
    <x v="81"/>
    <s v="CINTA DE ACERO INOXIDABLE"/>
    <s v="NUEVO"/>
    <n v="40"/>
    <s v="Kilogramos"/>
    <n v="2214.81"/>
    <n v="88.592399999999998"/>
    <n v="22.692798"/>
    <n v="1.7718309999999999"/>
    <n v="3.5430649999999999"/>
    <n v="6917.1505999999999"/>
    <n v="0"/>
    <n v="0"/>
    <n v="1245.0899999999999"/>
    <n v="1245.0899999999999"/>
    <s v="USMEM"/>
    <s v="MEMPHIS"/>
    <n v="840"/>
    <s v="ESTADOS UNIDOS (EEUU)"/>
    <n v="156"/>
    <s v="CHINA"/>
    <n v="0"/>
    <n v="0"/>
    <n v="18"/>
    <n v="59.323599999999999"/>
    <n v="0"/>
    <n v="0"/>
    <n v="1"/>
  </r>
  <r>
    <s v="2020-11-18 00:00:00.000000 UTC"/>
    <x v="2"/>
    <m/>
    <d v="2020-11-18T00:00:00"/>
    <n v="1030"/>
    <s v="ADMINISTRACION HAINA ORIENTAL"/>
    <n v="1"/>
    <n v="2"/>
    <x v="32"/>
    <s v="PRODUCTOS LAMINADOS PLANOS SIN ENROLLAR EN CALIENTE"/>
    <s v="NUEVO"/>
    <n v="45702000"/>
    <s v="Kilogramos"/>
    <n v="0.495"/>
    <n v="22622.49"/>
    <n v="1096.840539"/>
    <n v="26.091093000000001"/>
    <n v="0"/>
    <n v="1388325.6921000001"/>
    <n v="41649.769999999997"/>
    <n v="0"/>
    <n v="257395.58"/>
    <n v="299045.34999999998"/>
    <s v="CNLYG"/>
    <s v="LIANYUNGANG"/>
    <n v="156"/>
    <s v="CHINA"/>
    <n v="156"/>
    <s v="CHINA"/>
    <n v="3"/>
    <n v="0"/>
    <n v="18"/>
    <n v="58.467100000000002"/>
    <m/>
    <n v="0"/>
    <n v="1"/>
  </r>
  <r>
    <s v="2020-01-20 00:00:00.000000 UTC"/>
    <x v="2"/>
    <m/>
    <d v="2020-01-20T00:00:00"/>
    <n v="1030"/>
    <s v="ADMINISTRACION HAINA ORIENTAL"/>
    <n v="1"/>
    <n v="3"/>
    <x v="32"/>
    <s v="PRODUCTOS LAMINADOS PLANOS SIN ENROLLAR EN CALIENTE"/>
    <m/>
    <n v="62650"/>
    <s v="Toneladas Metricas"/>
    <n v="513.24339999999995"/>
    <n v="32154.69901"/>
    <n v="3118.0898900000002"/>
    <n v="74.692851000000005"/>
    <n v="1.7791079999999999"/>
    <n v="1880481.7764000001"/>
    <n v="56414.45"/>
    <n v="0"/>
    <n v="348641.32"/>
    <n v="405055.77"/>
    <s v="CNLYG"/>
    <s v="LIANYUNGANG"/>
    <n v="156"/>
    <s v="CHINA"/>
    <n v="156"/>
    <s v="CHINA"/>
    <n v="3"/>
    <n v="0"/>
    <n v="18"/>
    <n v="53.1972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16"/>
    <x v="24"/>
    <s v="PERFILES EN I"/>
    <s v="NUEVO"/>
    <n v="56090000"/>
    <s v="Kilogramos"/>
    <n v="0.64600000000000002"/>
    <n v="36234.14"/>
    <n v="3926.2712750000001"/>
    <n v="66.264208999999994"/>
    <n v="1.45E-4"/>
    <n v="2450229.7636000002"/>
    <n v="343032.17"/>
    <n v="0"/>
    <n v="502787.15"/>
    <n v="845819.32"/>
    <s v="CNZJG"/>
    <s v="ZHANGJIAGANG"/>
    <n v="156"/>
    <s v="CHINA"/>
    <n v="156"/>
    <s v="CHINA"/>
    <n v="14"/>
    <n v="0"/>
    <n v="18"/>
    <n v="60.910600000000002"/>
    <n v="0"/>
    <n v="1"/>
    <n v="1"/>
  </r>
  <r>
    <s v="2023-06-22 00:00:00.000000 UTC"/>
    <x v="0"/>
    <d v="2023-06-21T00:00:00"/>
    <d v="2023-06-22T00:00:00"/>
    <n v="1150"/>
    <s v="ADMINISTRACION PUERTO MULTIMODAL CAUCEDO"/>
    <n v="1"/>
    <n v="22"/>
    <x v="36"/>
    <s v="PERFILES DE ACERO "/>
    <s v="NUEVO"/>
    <n v="10000"/>
    <s v="Kilogramos"/>
    <n v="3.86"/>
    <n v="38.6"/>
    <n v="15.347904"/>
    <n v="0.77193800000000001"/>
    <n v="0"/>
    <n v="3015.8678"/>
    <n v="603.16999999999996"/>
    <n v="0"/>
    <n v="651.44000000000005"/>
    <n v="1254.6099999999999"/>
    <s v="MXVER"/>
    <s v="VERACRUZ"/>
    <n v="484"/>
    <s v="MEXICO"/>
    <n v="156"/>
    <s v="CHINA"/>
    <n v="20"/>
    <n v="0"/>
    <n v="18"/>
    <n v="55.113700000000001"/>
    <n v="0"/>
    <n v="0"/>
    <n v="1"/>
  </r>
  <r>
    <s v="2019-04-02 00:00:00.000000 UTC"/>
    <x v="6"/>
    <m/>
    <d v="2019-04-09T00:00:00"/>
    <n v="1030"/>
    <s v="ADMINISTRACION HAINA ORIENTAL"/>
    <n v="1"/>
    <n v="60"/>
    <x v="68"/>
    <s v="TERMINAL PARA CABLE REF. EL-3119 SC25-8."/>
    <s v="NUEVO"/>
    <n v="21000"/>
    <s v="Kilogramos"/>
    <n v="5.71"/>
    <n v="119.91"/>
    <n v="7.4354500000000003"/>
    <n v="2.283093"/>
    <n v="0"/>
    <n v="6552.9989999999998"/>
    <n v="4128.3900000000003"/>
    <n v="0"/>
    <n v="1922.65"/>
    <n v="6051.04"/>
    <s v="CNFOC"/>
    <s v="FUZHOU"/>
    <n v="156"/>
    <s v="CHINA"/>
    <n v="156"/>
    <s v="CHINA"/>
    <m/>
    <m/>
    <m/>
    <n v="50.550600000000003"/>
    <n v="0"/>
    <n v="0"/>
    <n v="1"/>
  </r>
  <r>
    <s v="2019-01-02 00:00:00.000000 UTC"/>
    <x v="6"/>
    <m/>
    <d v="2019-01-09T00:00:00"/>
    <n v="1150"/>
    <s v="ADMINISTRACION PUERTO MULTIMODAL CAUCEDO"/>
    <n v="1"/>
    <n v="1"/>
    <x v="6"/>
    <s v="185 ROLLOS DE ACERO GALVANIZADO PARA FABRICACION DE TUBOS"/>
    <s v="NUEVO"/>
    <n v="600000000"/>
    <s v="Kilogramos"/>
    <n v="0.5"/>
    <n v="300000"/>
    <n v="53035.199650000002"/>
    <n v="5999.9874739999996"/>
    <n v="0"/>
    <n v="18050927.1281"/>
    <n v="0"/>
    <n v="0"/>
    <n v="3249166.88"/>
    <n v="3249166.88"/>
    <s v="CNXMN"/>
    <s v="XIAMEN"/>
    <n v="156"/>
    <s v="CHINA"/>
    <n v="156"/>
    <s v="CHINA"/>
    <m/>
    <m/>
    <m/>
    <n v="50.276200000000003"/>
    <n v="0"/>
    <n v="0"/>
    <n v="1"/>
  </r>
  <r>
    <s v="2019-12-05 00:00:00.000000 UTC"/>
    <x v="6"/>
    <m/>
    <d v="2019-12-05T00:00:00"/>
    <n v="1030"/>
    <s v="ADMINISTRACION HAINA ORIENTAL"/>
    <n v="1"/>
    <n v="8"/>
    <x v="20"/>
    <s v="TOLAS PERFORADA EN ACERO INOXIDABLE 40 PCS"/>
    <s v="NUEVO"/>
    <n v="688000"/>
    <s v="Kilogramos"/>
    <n v="5.4610000000000003"/>
    <n v="3757.1680000000001"/>
    <n v="178.86588800000001"/>
    <n v="6.8787859999999998"/>
    <n v="17.252279999999999"/>
    <n v="209451.2953"/>
    <n v="0"/>
    <n v="0"/>
    <n v="37701.230000000003"/>
    <n v="37701.230000000003"/>
    <s v="KRGJG"/>
    <s v="GIJANG-GUN/BUSAN"/>
    <n v="410"/>
    <s v="COREA DEL SUR"/>
    <n v="156"/>
    <s v="CHINA"/>
    <m/>
    <m/>
    <m/>
    <n v="52.889499999999998"/>
    <n v="0"/>
    <n v="1"/>
    <n v="1"/>
  </r>
  <r>
    <s v="2025-12-29 00:00:00.000000 UTC"/>
    <x v="3"/>
    <d v="2025-12-28T00:00:00"/>
    <d v="2025-12-29T00:00:00"/>
    <n v="1030"/>
    <s v="ADMINISTRACION HAINA ORIENTAL"/>
    <n v="1"/>
    <n v="11"/>
    <x v="6"/>
    <s v="BOBINAS DE ACERO GALVANIZADO"/>
    <s v="NUEVO"/>
    <n v="24820000"/>
    <s v="Kilogramos"/>
    <n v="0.63300000000000001"/>
    <n v="15711.06"/>
    <n v="1365.079039"/>
    <n v="314.21636999999998"/>
    <n v="0"/>
    <n v="1097852.2922"/>
    <n v="0"/>
    <n v="0"/>
    <n v="197613.41"/>
    <n v="197613.41"/>
    <s v="CNCGU"/>
    <s v="CHANGSHU"/>
    <n v="156"/>
    <s v="CHINA"/>
    <n v="156"/>
    <s v="CHINA"/>
    <n v="0"/>
    <n v="0"/>
    <n v="18"/>
    <n v="63.129800000000003"/>
    <n v="0"/>
    <n v="1"/>
    <n v="1"/>
  </r>
  <r>
    <s v="2024-03-05 00:00:00.000000 UTC"/>
    <x v="1"/>
    <d v="2024-03-06T00:00:00"/>
    <d v="2024-03-05T00:00:00"/>
    <n v="1030"/>
    <s v="ADMINISTRACION HAINA ORIENTAL"/>
    <n v="1"/>
    <n v="12"/>
    <x v="1"/>
    <s v="SIMPLEMENTE LAMINADOS EN FRIO"/>
    <s v="NUEVO"/>
    <n v="3788000"/>
    <s v="Kilogramos"/>
    <n v="2.2050000000000001"/>
    <n v="8352.5400000000009"/>
    <n v="541.35760000000005"/>
    <n v="15.51526"/>
    <n v="7.8332509999999997"/>
    <n v="526146.34959999996"/>
    <n v="0"/>
    <n v="0"/>
    <n v="94706.34"/>
    <n v="94706.34"/>
    <s v="CNJIU"/>
    <s v="JIUJIANG"/>
    <n v="156"/>
    <s v="CHINA"/>
    <n v="156"/>
    <s v="CHINA"/>
    <n v="0"/>
    <n v="0"/>
    <n v="18"/>
    <n v="59.0032"/>
    <n v="0"/>
    <n v="0"/>
    <n v="1"/>
  </r>
  <r>
    <s v="2022-12-16 00:00:00.000000 UTC"/>
    <x v="5"/>
    <m/>
    <d v="2022-12-16T00:00:00"/>
    <n v="1150"/>
    <s v="ADMINISTRACION PUERTO MULTIMODAL CAUCEDO"/>
    <n v="11"/>
    <n v="2"/>
    <x v="62"/>
    <s v="GRANALLAS DE ACERO"/>
    <s v="NUEVO"/>
    <n v="5000000"/>
    <s v="Kilogramos"/>
    <n v="9.7629000000000001"/>
    <n v="48814.5"/>
    <n v="1468.0554"/>
    <n v="976.28959899999995"/>
    <n v="0"/>
    <n v="2847295.8012000001"/>
    <n v="0"/>
    <n v="0"/>
    <n v="512513.24"/>
    <n v="512513.24"/>
    <s v="CNNSA"/>
    <s v="NANSHA"/>
    <n v="156"/>
    <s v="CHINA"/>
    <n v="156"/>
    <s v="CHINA"/>
    <n v="0"/>
    <n v="0"/>
    <n v="18"/>
    <n v="55.547400000000003"/>
    <n v="0"/>
    <n v="1"/>
    <n v="1"/>
  </r>
  <r>
    <s v="2025-07-21 00:00:00.000000 UTC"/>
    <x v="3"/>
    <d v="2025-07-16T00:00:00"/>
    <d v="2025-07-21T00:00:00"/>
    <n v="1150"/>
    <s v="ADMINISTRACION PUERTO MULTIMODAL CAUCEDO"/>
    <n v="1"/>
    <n v="18"/>
    <x v="2"/>
    <s v="BARRA LISA T-304 A/I  DE USO INDUSTRIAL 1/2 12MM"/>
    <s v="NUEVO"/>
    <n v="1657000"/>
    <s v="Kilogramos"/>
    <n v="2.08"/>
    <n v="3446.56"/>
    <n v="234.93476000000001"/>
    <n v="3.790889"/>
    <n v="57.023000000000003"/>
    <n v="227576.3413"/>
    <n v="0"/>
    <n v="0"/>
    <n v="40963.74"/>
    <n v="40963.74"/>
    <s v="CNSHK"/>
    <s v="SHEKOU"/>
    <n v="156"/>
    <s v="CHINA"/>
    <n v="156"/>
    <s v="CHINA"/>
    <n v="0"/>
    <n v="0"/>
    <n v="18"/>
    <n v="60.811700000000002"/>
    <n v="0"/>
    <n v="0"/>
    <n v="1"/>
  </r>
  <r>
    <s v="2022-01-31 00:00:00.000000 UTC"/>
    <x v="5"/>
    <m/>
    <d v="2022-01-31T00:00:00"/>
    <n v="1010"/>
    <s v="ADMINISTRACION SANTO DOMINGO"/>
    <n v="1"/>
    <n v="6"/>
    <x v="81"/>
    <s v="CINTA DE ACERO INOXIDABLE"/>
    <s v="NUEVO"/>
    <n v="610000"/>
    <s v="Kilogramos"/>
    <n v="2.95"/>
    <n v="1799.5"/>
    <n v="214.34742"/>
    <n v="35.989953"/>
    <n v="0"/>
    <n v="118680.87790000001"/>
    <n v="0"/>
    <n v="0"/>
    <n v="21362.560000000001"/>
    <n v="21362.560000000001"/>
    <s v="HKHKG"/>
    <s v="HONG KONG"/>
    <n v="344"/>
    <s v="HONG KONG"/>
    <n v="156"/>
    <s v="CHINA"/>
    <n v="0"/>
    <n v="0"/>
    <n v="18"/>
    <n v="57.8977"/>
    <n v="0"/>
    <n v="0"/>
    <n v="1"/>
  </r>
  <r>
    <s v="2024-08-02 00:00:00.000000 UTC"/>
    <x v="1"/>
    <d v="2024-07-31T00:00:00"/>
    <d v="2024-08-05T00:00:00"/>
    <n v="1030"/>
    <s v="ADMINISTRACION HAINA ORIENTAL"/>
    <n v="1"/>
    <n v="2"/>
    <x v="24"/>
    <s v="VIGAS DE ACERO PERFIL I W14X48"/>
    <s v="NUEVO"/>
    <n v="4455400"/>
    <s v="Kilogramos"/>
    <n v="0.85"/>
    <n v="3787.09"/>
    <n v="1017.736976"/>
    <n v="75.644666999999998"/>
    <n v="0"/>
    <n v="290270.99180000002"/>
    <n v="40637.94"/>
    <n v="0"/>
    <n v="59563.61"/>
    <n v="100201.55"/>
    <s v="CNXMN"/>
    <s v="XIAMEN"/>
    <n v="156"/>
    <s v="CHINA"/>
    <n v="156"/>
    <s v="CHINA"/>
    <n v="14"/>
    <n v="0"/>
    <n v="18"/>
    <n v="59.475999999999999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5"/>
    <x v="16"/>
    <s v="BARRA DE EJE ACERO COLD ROLL SAE1018"/>
    <s v="NUEVO"/>
    <n v="3392000"/>
    <s v="Kilogramos"/>
    <n v="1.0346"/>
    <n v="3509.3631999999998"/>
    <n v="487.16141599999997"/>
    <n v="8.2012009999999993"/>
    <n v="0"/>
    <n v="249921.08530000001"/>
    <n v="49984.22"/>
    <n v="0"/>
    <n v="53982.96"/>
    <n v="103967.18"/>
    <s v="CNDLC"/>
    <s v="DALIAN"/>
    <n v="156"/>
    <s v="CHINA"/>
    <n v="156"/>
    <s v="CHINA"/>
    <n v="20"/>
    <n v="0"/>
    <n v="18"/>
    <n v="62.406500000000001"/>
    <n v="0"/>
    <n v="0"/>
    <n v="1"/>
  </r>
  <r>
    <s v="2025-09-29 00:00:00.000000 UTC"/>
    <x v="3"/>
    <d v="2025-09-22T00:00:00"/>
    <d v="2025-09-30T00:00:00"/>
    <n v="1030"/>
    <s v="ADMINISTRACION HAINA ORIENTAL"/>
    <n v="1"/>
    <n v="2"/>
    <x v="10"/>
    <s v="ALAMBRE DE HIERRO"/>
    <s v="NUEVO"/>
    <n v="4100000"/>
    <s v="Kilogramos"/>
    <n v="1.1000000000000001"/>
    <n v="4510"/>
    <n v="905.51584200000002"/>
    <n v="90.199556999999999"/>
    <n v="0"/>
    <n v="344361.78230000002"/>
    <n v="68872.36"/>
    <n v="0"/>
    <n v="74382.149999999994"/>
    <n v="143254.51"/>
    <s v="CNNGB"/>
    <s v="NINGBO"/>
    <n v="156"/>
    <s v="CHINA"/>
    <n v="156"/>
    <s v="CHINA"/>
    <n v="20"/>
    <n v="0"/>
    <n v="18"/>
    <n v="62.546199999999999"/>
    <n v="0"/>
    <n v="0"/>
    <n v="1"/>
  </r>
  <r>
    <s v="2025-05-28 00:00:00.000000 UTC"/>
    <x v="3"/>
    <d v="2025-05-28T00:00:00"/>
    <d v="2025-06-04T00:00:00"/>
    <n v="1030"/>
    <s v="ADMINISTRACION HAINA ORIENTAL"/>
    <n v="1"/>
    <n v="13"/>
    <x v="10"/>
    <s v="ALAMBRE GALVANIZADO REF.801-6150"/>
    <s v="NUEVO"/>
    <n v="300000"/>
    <s v="Kilogramos"/>
    <n v="1.1000000000000001"/>
    <n v="330"/>
    <n v="16.103999999999999"/>
    <n v="6.5650639999999996"/>
    <n v="0"/>
    <n v="20933.063600000001"/>
    <n v="4186.6099999999997"/>
    <n v="0"/>
    <n v="4521.54"/>
    <n v="8708.15"/>
    <s v="CNNGB"/>
    <s v="NINGBO"/>
    <n v="156"/>
    <s v="CHINA"/>
    <n v="156"/>
    <s v="CHINA"/>
    <n v="20"/>
    <n v="0"/>
    <n v="18"/>
    <n v="59.3551"/>
    <n v="0"/>
    <n v="0"/>
    <n v="1"/>
  </r>
  <r>
    <s v="2019-05-31 00:00:00.000000 UTC"/>
    <x v="6"/>
    <m/>
    <d v="2019-05-31T00:00:00"/>
    <n v="1150"/>
    <s v="ADMINISTRACION PUERTO MULTIMODAL CAUCEDO"/>
    <n v="1"/>
    <n v="24"/>
    <x v="74"/>
    <s v="ACERO INOXIDABLE COLAMINADO 0.5 MM 1417X319X0.5"/>
    <s v="NUEVO"/>
    <n v="320000"/>
    <s v="Kilogramos"/>
    <n v="3.25"/>
    <n v="1040"/>
    <n v="37.190069999999999"/>
    <n v="1.1142639999999999"/>
    <n v="0"/>
    <n v="54534.257599999997"/>
    <n v="0"/>
    <n v="0"/>
    <n v="9816.17"/>
    <n v="9816.17"/>
    <s v="CNZUH"/>
    <s v="ZHUHAI"/>
    <n v="156"/>
    <s v="CHINA"/>
    <n v="156"/>
    <s v="CHINA"/>
    <m/>
    <m/>
    <m/>
    <n v="50.5739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5"/>
    <x v="6"/>
    <s v="BOBINAS DE ACERO GALVANIZADO"/>
    <s v="NUEVO"/>
    <n v="59077000"/>
    <s v="Kilogramos"/>
    <n v="0.63"/>
    <n v="37218.51"/>
    <n v="3071.959202"/>
    <n v="744.35934499999996"/>
    <n v="0"/>
    <n v="2606809.4103000001"/>
    <n v="0"/>
    <n v="0"/>
    <n v="234612.85"/>
    <n v="234612.85"/>
    <s v="CNCDE"/>
    <s v="CHANGDE"/>
    <n v="156"/>
    <s v="CHINA"/>
    <n v="156"/>
    <s v="CHINA"/>
    <n v="0"/>
    <n v="0"/>
    <n v="18"/>
    <n v="63.526600000000002"/>
    <n v="0"/>
    <n v="0"/>
    <n v="1"/>
  </r>
  <r>
    <s v="2024-03-05 00:00:00.000000 UTC"/>
    <x v="1"/>
    <d v="2024-03-06T00:00:00"/>
    <d v="2024-03-05T00:00:00"/>
    <n v="1030"/>
    <s v="ADMINISTRACION HAINA ORIENTAL"/>
    <n v="1"/>
    <n v="1"/>
    <x v="1"/>
    <s v="SIMPLEMENTE LAMINADOS EN FRIO"/>
    <s v="NUEVO"/>
    <n v="10511000"/>
    <s v="Kilogramos"/>
    <n v="2.1966000000000001"/>
    <n v="23088.462599999999"/>
    <n v="1117.9616000000001"/>
    <n v="42.227646"/>
    <n v="21.321124999999999"/>
    <n v="1432005.7823000001"/>
    <n v="0"/>
    <n v="0"/>
    <n v="257761.04"/>
    <n v="257761.04"/>
    <s v="CNJIU"/>
    <s v="JIUJIANG"/>
    <n v="156"/>
    <s v="CHINA"/>
    <n v="156"/>
    <s v="CHINA"/>
    <n v="0"/>
    <n v="0"/>
    <n v="18"/>
    <n v="59.0032"/>
    <n v="0"/>
    <n v="0"/>
    <n v="1"/>
  </r>
  <r>
    <s v="2021-06-28 00:00:00.000000 UTC"/>
    <x v="4"/>
    <d v="2021-06-28T00:00:00"/>
    <d v="2021-06-28T00:00:00"/>
    <n v="1030"/>
    <s v="ADMINISTRACION HAINA ORIENTAL"/>
    <n v="1"/>
    <n v="19"/>
    <x v="53"/>
    <s v="PRODUCTOS LAMINADOS PLANOS ENROLLADOS EN FRIO"/>
    <s v="NUEVO"/>
    <n v="47971000"/>
    <s v="Kilogramos"/>
    <n v="0.7722"/>
    <n v="37043.206200000001"/>
    <n v="2414.9464640000001"/>
    <n v="740.84223099999997"/>
    <n v="0"/>
    <n v="2296511.1416000002"/>
    <n v="0"/>
    <n v="0"/>
    <n v="413357.18"/>
    <n v="413357.18"/>
    <s v="CNLYG"/>
    <s v="LIANYUNGANG"/>
    <n v="156"/>
    <s v="CHINA"/>
    <n v="156"/>
    <s v="CHINA"/>
    <n v="0"/>
    <n v="0"/>
    <n v="18"/>
    <n v="57.128399999999999"/>
    <n v="0"/>
    <n v="0"/>
    <n v="1"/>
  </r>
  <r>
    <s v="2025-11-20 00:00:00.000000 UTC"/>
    <x v="3"/>
    <d v="2025-11-16T00:00:00"/>
    <d v="2025-11-20T00:00:00"/>
    <n v="1150"/>
    <s v="ADMINISTRACION PUERTO MULTIMODAL CAUCEDO"/>
    <n v="1"/>
    <n v="14"/>
    <x v="12"/>
    <s v="PLACA DE ACERO"/>
    <s v="NUEVO"/>
    <n v="7847700"/>
    <s v="Kilogramos"/>
    <n v="1.9630000000000001"/>
    <n v="15405.035099999999"/>
    <n v="1657.4261039999999"/>
    <n v="25.371099000000001"/>
    <n v="0"/>
    <n v="1081250.5811000001"/>
    <n v="0"/>
    <n v="0"/>
    <n v="194625.1"/>
    <n v="194625.1"/>
    <s v="CNXMN"/>
    <s v="XIAMEN"/>
    <n v="156"/>
    <s v="CHINA"/>
    <n v="156"/>
    <s v="CHINA"/>
    <n v="0"/>
    <n v="0"/>
    <n v="18"/>
    <n v="63.276000000000003"/>
    <n v="0"/>
    <n v="0"/>
    <n v="1"/>
  </r>
  <r>
    <s v="2022-12-10 00:00:00.000000 UTC"/>
    <x v="5"/>
    <m/>
    <d v="2022-12-10T00:00:00"/>
    <n v="1150"/>
    <s v="ADMINISTRACION PUERTO MULTIMODAL CAUCEDO"/>
    <n v="1"/>
    <n v="9"/>
    <x v="72"/>
    <s v="BOBINA DE ALAMBRES 1-1/4"/>
    <s v="NUEVO"/>
    <n v="321900"/>
    <s v="Kilogramos"/>
    <n v="1.9384999999999999"/>
    <n v="624.00315000000001"/>
    <n v="432.3528"/>
    <n v="12.480024999999999"/>
    <n v="0"/>
    <n v="59036.6927"/>
    <n v="0"/>
    <n v="0"/>
    <n v="10626.6"/>
    <n v="10626.6"/>
    <s v="CNYTN"/>
    <s v="YANTIAN"/>
    <n v="156"/>
    <s v="CHINA"/>
    <n v="156"/>
    <s v="CHINA"/>
    <n v="0"/>
    <n v="0"/>
    <n v="18"/>
    <n v="55.234499999999997"/>
    <n v="0"/>
    <n v="1"/>
    <n v="1"/>
  </r>
  <r>
    <s v="2022-01-07 00:00:00.000000 UTC"/>
    <x v="5"/>
    <m/>
    <d v="2022-01-07T00:00:00"/>
    <n v="1150"/>
    <s v="ADMINISTRACION PUERTO MULTIMODAL CAUCEDO"/>
    <n v="1"/>
    <n v="14"/>
    <x v="64"/>
    <s v="PRODUCTOS LAMINADOS PLANOS SIN ENROLLAR EN FRIO"/>
    <s v="NUEVO"/>
    <n v="470000"/>
    <s v="Kilogramos"/>
    <n v="1.9878"/>
    <n v="934.26599999999996"/>
    <n v="61.477499999999999"/>
    <n v="1.029906"/>
    <n v="0"/>
    <n v="57553.909099999997"/>
    <n v="0"/>
    <n v="0"/>
    <n v="10359.700000000001"/>
    <n v="10359.700000000001"/>
    <s v="ITSPE"/>
    <s v="LA SPEZIA"/>
    <n v="380"/>
    <s v="ITALIA"/>
    <n v="156"/>
    <s v="CHINA"/>
    <n v="0"/>
    <n v="0"/>
    <n v="18"/>
    <n v="57.739600000000003"/>
    <n v="0"/>
    <n v="0"/>
    <n v="1"/>
  </r>
  <r>
    <s v="2021-11-24 00:00:00.000000 UTC"/>
    <x v="4"/>
    <m/>
    <d v="2021-11-24T00:00:00"/>
    <n v="1030"/>
    <s v="ADMINISTRACION HAINA ORIENTAL"/>
    <n v="1"/>
    <n v="1"/>
    <x v="7"/>
    <s v="PRODUCTOS LAMINADOS PLANOS SIN ENROLLAR EN CALIENTE"/>
    <s v="NUEVO"/>
    <n v="18230000"/>
    <s v="Kilogramos"/>
    <n v="0.92"/>
    <n v="16771.599999999999"/>
    <n v="2005.3"/>
    <n v="46.12"/>
    <n v="0"/>
    <n v="1068464.1784999999"/>
    <n v="32053.93"/>
    <n v="0"/>
    <n v="198093.27"/>
    <n v="230147.20000000001"/>
    <s v="CNLYG"/>
    <s v="LIANYUNGANG"/>
    <n v="156"/>
    <s v="CHINA"/>
    <n v="156"/>
    <s v="CHINA"/>
    <n v="3"/>
    <n v="0"/>
    <n v="18"/>
    <n v="56.7637"/>
    <n v="0"/>
    <n v="0"/>
    <n v="1"/>
  </r>
  <r>
    <s v="2025-04-23 00:00:00.000000 UTC"/>
    <x v="3"/>
    <d v="2025-04-18T00:00:00"/>
    <d v="2025-04-23T00:00:00"/>
    <n v="1030"/>
    <s v="ADMINISTRACION HAINA ORIENTAL"/>
    <n v="1"/>
    <n v="1"/>
    <x v="24"/>
    <s v="PERFILES EN I"/>
    <s v="NUEVO"/>
    <n v="61200000"/>
    <s v="Kilogramos"/>
    <n v="0.61499999999999999"/>
    <n v="37638"/>
    <n v="3059.982728"/>
    <n v="80.581901000000002"/>
    <n v="0"/>
    <n v="2430045.4526"/>
    <n v="340206.36"/>
    <n v="0"/>
    <n v="498645.33"/>
    <n v="838851.69"/>
    <s v="CNCGO"/>
    <s v="ZHENGZHOU"/>
    <n v="156"/>
    <s v="CHINA"/>
    <n v="156"/>
    <s v="CHINA"/>
    <n v="14"/>
    <n v="0"/>
    <n v="18"/>
    <n v="59.5912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4"/>
    <x v="24"/>
    <s v="PERFILES EN I"/>
    <s v="NUEVO"/>
    <n v="36167000"/>
    <s v="Kilogramos"/>
    <n v="0.56200000000000006"/>
    <n v="20325.853999999999"/>
    <n v="1917.115106"/>
    <n v="55.904128"/>
    <n v="0"/>
    <n v="1407721.7518"/>
    <n v="197081.05"/>
    <n v="0"/>
    <n v="288864.5"/>
    <n v="485945.55"/>
    <s v="CNCGU"/>
    <s v="CHANGSHU"/>
    <n v="156"/>
    <s v="CHINA"/>
    <n v="156"/>
    <s v="CHINA"/>
    <n v="14"/>
    <n v="0"/>
    <n v="18"/>
    <n v="63.129800000000003"/>
    <n v="0"/>
    <n v="1"/>
    <n v="1"/>
  </r>
  <r>
    <s v="2023-10-22 00:00:00.000000 UTC"/>
    <x v="0"/>
    <d v="2023-10-18T00:00:00"/>
    <d v="2023-10-27T00:00:00"/>
    <n v="1150"/>
    <s v="ADMINISTRACION PUERTO MULTIMODAL CAUCEDO"/>
    <n v="1"/>
    <n v="2"/>
    <x v="25"/>
    <s v="PERFIL EN H UTILIZADOS PARA CONSTRUCCIÃ“N"/>
    <s v="NUEVO"/>
    <n v="9500000"/>
    <s v="Kilogramos"/>
    <n v="0.9"/>
    <n v="8550"/>
    <n v="448.18619999999999"/>
    <n v="170.999042"/>
    <n v="0"/>
    <n v="521268.2464"/>
    <n v="72977.55"/>
    <n v="0"/>
    <n v="106964.24"/>
    <n v="179941.79"/>
    <s v="CNNSA"/>
    <s v="NANSHA"/>
    <n v="156"/>
    <s v="CHINA"/>
    <n v="156"/>
    <s v="CHINA"/>
    <n v="14"/>
    <n v="0"/>
    <n v="18"/>
    <n v="56.85"/>
    <n v="0"/>
    <n v="0"/>
    <n v="1"/>
  </r>
  <r>
    <s v="2024-08-12 00:00:00.000000 UTC"/>
    <x v="1"/>
    <d v="2024-08-10T00:00:00"/>
    <d v="2024-08-12T00:00:00"/>
    <n v="1030"/>
    <s v="ADMINISTRACION HAINA ORIENTAL"/>
    <n v="1"/>
    <n v="2"/>
    <x v="52"/>
    <s v="CANALES EN U GALVANIZADOS 1 1/2 X 1 1/2 X 10 FEETS"/>
    <s v="NUEVO"/>
    <n v="2700000"/>
    <s v="Kilogramos"/>
    <n v="1.0488999999999999"/>
    <n v="2832.03"/>
    <n v="581.18939999999998"/>
    <n v="13.065314000000001"/>
    <n v="0"/>
    <n v="204756.2549"/>
    <n v="28665.88"/>
    <n v="0"/>
    <n v="42015.98"/>
    <n v="70681.86"/>
    <s v="CNQIN"/>
    <s v="QINGXI"/>
    <n v="156"/>
    <s v="CHINA"/>
    <n v="156"/>
    <s v="CHINA"/>
    <n v="14"/>
    <n v="0"/>
    <n v="18"/>
    <n v="59.760399999999997"/>
    <n v="0"/>
    <n v="0"/>
    <n v="1"/>
  </r>
  <r>
    <s v="2024-12-16 00:00:00.000000 UTC"/>
    <x v="1"/>
    <d v="2024-12-16T00:00:00"/>
    <d v="2024-12-16T00:00:00"/>
    <n v="1030"/>
    <s v="ADMINISTRACION HAINA ORIENTAL"/>
    <n v="1"/>
    <n v="6"/>
    <x v="24"/>
    <s v="PERFILES EN I"/>
    <s v="NUEVO"/>
    <n v="31980000"/>
    <s v="Kilogramos"/>
    <n v="0.64600000000000002"/>
    <n v="20659.080000000002"/>
    <n v="2238.5706749999999"/>
    <n v="37.780659"/>
    <n v="8.2999999999999998E-5"/>
    <n v="1397011.0152"/>
    <n v="195581.54"/>
    <n v="0"/>
    <n v="286666.65999999997"/>
    <n v="482248.2"/>
    <s v="CNZJG"/>
    <s v="ZHANGJIAGANG"/>
    <n v="156"/>
    <s v="CHINA"/>
    <n v="156"/>
    <s v="CHINA"/>
    <n v="14"/>
    <n v="0"/>
    <n v="18"/>
    <n v="60.910600000000002"/>
    <n v="0"/>
    <n v="1"/>
    <n v="1"/>
  </r>
  <r>
    <s v="2024-07-17 00:00:00.000000 UTC"/>
    <x v="1"/>
    <d v="2024-07-16T00:00:00"/>
    <d v="2024-07-17T00:00:00"/>
    <n v="1150"/>
    <s v="ADMINISTRACION PUERTO MULTIMODAL CAUCEDO"/>
    <n v="1"/>
    <n v="1"/>
    <x v="16"/>
    <s v="BARRA DE ACERO COLD ROLLED"/>
    <s v="NUEVO"/>
    <n v="751000"/>
    <s v="Kilogramos"/>
    <n v="1.1065"/>
    <n v="830.98149999999998"/>
    <n v="197.742729"/>
    <n v="1.6538120000000001"/>
    <n v="0"/>
    <n v="61022.8894"/>
    <n v="12204.58"/>
    <n v="0"/>
    <n v="13180.94"/>
    <n v="25385.52"/>
    <s v="CNDLC"/>
    <s v="DALIAN"/>
    <n v="156"/>
    <s v="CHINA"/>
    <n v="156"/>
    <s v="CHINA"/>
    <n v="20"/>
    <n v="0"/>
    <n v="18"/>
    <n v="59.223799999999997"/>
    <n v="0"/>
    <n v="0"/>
    <n v="1"/>
  </r>
  <r>
    <s v="2020-01-02 00:00:00.000000 UTC"/>
    <x v="2"/>
    <m/>
    <d v="2020-01-02T00:00:00"/>
    <n v="1150"/>
    <s v="ADMINISTRACION PUERTO MULTIMODAL CAUCEDO"/>
    <n v="11"/>
    <n v="3"/>
    <x v="17"/>
    <s v="LIGADURAS DE ALAMBRE FORRADO"/>
    <m/>
    <n v="740000"/>
    <s v="Kilogramos"/>
    <n v="6.39"/>
    <n v="4728.6000000000004"/>
    <n v="102.14548499999999"/>
    <n v="94.571324000000004"/>
    <n v="0"/>
    <n v="260845.26240000001"/>
    <n v="52169.05"/>
    <n v="0"/>
    <n v="56343.519999999997"/>
    <n v="108512.57"/>
    <s v="CNNGB"/>
    <s v="NINGBO"/>
    <n v="156"/>
    <s v="CHINA"/>
    <n v="156"/>
    <s v="CHINA"/>
    <n v="20"/>
    <n v="0"/>
    <n v="18"/>
    <n v="52.960099999999997"/>
    <n v="0"/>
    <n v="0"/>
    <n v="1"/>
  </r>
  <r>
    <s v="2021-10-06 00:00:00.000000 UTC"/>
    <x v="4"/>
    <m/>
    <d v="2021-10-06T00:00:00"/>
    <n v="1150"/>
    <s v="ADMINISTRACION PUERTO MULTIMODAL CAUCEDO"/>
    <n v="1"/>
    <n v="3"/>
    <x v="17"/>
    <s v="ALAMBRE"/>
    <s v="NUEVO"/>
    <n v="102000"/>
    <s v="Kilogramos"/>
    <n v="6.4901999999999997"/>
    <n v="662.00040000000001"/>
    <n v="228.678472"/>
    <n v="3.409465"/>
    <n v="0"/>
    <n v="50470.2451"/>
    <n v="10094.049999999999"/>
    <n v="0"/>
    <n v="10901.57"/>
    <n v="20995.62"/>
    <s v="CNNGB"/>
    <s v="NINGBO"/>
    <n v="156"/>
    <s v="CHINA"/>
    <n v="156"/>
    <s v="CHINA"/>
    <n v="20"/>
    <n v="0"/>
    <n v="18"/>
    <n v="56.448599999999999"/>
    <n v="0"/>
    <n v="0"/>
    <n v="1"/>
  </r>
  <r>
    <s v="2025-02-17 00:00:00.000000 UTC"/>
    <x v="3"/>
    <d v="2025-02-17T00:00:00"/>
    <d v="2025-02-17T00:00:00"/>
    <n v="1150"/>
    <s v="ADMINISTRACION PUERTO MULTIMODAL CAUCEDO"/>
    <n v="1"/>
    <n v="42"/>
    <x v="30"/>
    <s v="ALAMBRE DE ACERO"/>
    <s v="NUEVO"/>
    <n v="50000"/>
    <s v="Kilogramos"/>
    <n v="3"/>
    <n v="150"/>
    <n v="15.1684"/>
    <n v="2.9995219999999998"/>
    <n v="0"/>
    <n v="10472.0641"/>
    <n v="2094.41"/>
    <n v="0"/>
    <n v="2261.9699999999998"/>
    <n v="4356.38"/>
    <s v="CNSHK"/>
    <s v="SHEKOU"/>
    <n v="156"/>
    <s v="CHINA"/>
    <n v="156"/>
    <s v="CHINA"/>
    <n v="20"/>
    <n v="0"/>
    <n v="18"/>
    <n v="62.270400000000002"/>
    <n v="0"/>
    <n v="0"/>
    <n v="1"/>
  </r>
  <r>
    <s v="2021-06-25 00:00:00.000000 UTC"/>
    <x v="4"/>
    <d v="2021-06-24T00:00:00"/>
    <d v="2021-06-25T00:00:00"/>
    <n v="1010"/>
    <s v="ADMINISTRACION SANTO DOMINGO"/>
    <n v="11"/>
    <n v="7"/>
    <x v="17"/>
    <s v="ALAMBRE"/>
    <s v="NUEVO"/>
    <n v="23000"/>
    <s v="Kilogramos"/>
    <n v="108.6957"/>
    <n v="2500.0011"/>
    <n v="61.6248"/>
    <n v="49.999412"/>
    <n v="0"/>
    <n v="149209.8273"/>
    <n v="29841.97"/>
    <n v="0"/>
    <n v="32229.32"/>
    <n v="62071.29"/>
    <s v="PRCUP"/>
    <s v="CUPEY, SAN JUAN"/>
    <n v="630"/>
    <s v="PUERTO RICO"/>
    <n v="156"/>
    <s v="CHINA"/>
    <n v="20"/>
    <n v="0"/>
    <n v="18"/>
    <n v="57.132899999999999"/>
    <n v="0"/>
    <n v="0"/>
    <n v="1"/>
  </r>
  <r>
    <s v="2021-02-01 00:00:00.000000 UTC"/>
    <x v="4"/>
    <m/>
    <d v="2021-02-01T00:00:00"/>
    <n v="1030"/>
    <s v="ADMINISTRACION HAINA ORIENTAL"/>
    <n v="1"/>
    <n v="5"/>
    <x v="11"/>
    <s v="BOBINA GALVANIZADA 1 .00 MM"/>
    <s v="NUEVO"/>
    <n v="132280"/>
    <s v="Toneladas Metricas"/>
    <n v="593.41859999999997"/>
    <n v="78497.412408000004"/>
    <n v="3913.0030369999999"/>
    <n v="124.27358599999999"/>
    <n v="0"/>
    <n v="4800995.1024000002"/>
    <n v="0"/>
    <n v="0"/>
    <n v="432089.56"/>
    <n v="432089.56"/>
    <s v="CNCGU"/>
    <s v="CHANGSHU"/>
    <n v="156"/>
    <s v="CHINA"/>
    <n v="156"/>
    <s v="CHINA"/>
    <n v="0"/>
    <n v="0"/>
    <n v="18"/>
    <n v="58.169400000000003"/>
    <n v="0"/>
    <n v="0"/>
    <n v="1"/>
  </r>
  <r>
    <s v="2021-12-28 00:00:00.000000 UTC"/>
    <x v="4"/>
    <m/>
    <d v="2021-12-28T00:00:00"/>
    <n v="1030"/>
    <s v="ADMINISTRACION HAINA ORIENTAL"/>
    <n v="1"/>
    <n v="1"/>
    <x v="0"/>
    <s v="BOBINAS PREPINTADAS 0.55x1219mm"/>
    <s v="NUEVO"/>
    <n v="24935000"/>
    <s v="Kilogramos"/>
    <n v="1.1896"/>
    <n v="29662.675999999999"/>
    <n v="2627.1614850000001"/>
    <n v="45.322533999999997"/>
    <n v="0"/>
    <n v="1854918.3857"/>
    <n v="0"/>
    <n v="0"/>
    <n v="166942.65"/>
    <n v="166942.65"/>
    <s v="CNCGU"/>
    <s v="CHANGSHU"/>
    <n v="156"/>
    <s v="CHINA"/>
    <n v="156"/>
    <s v="CHINA"/>
    <n v="0"/>
    <n v="0"/>
    <n v="18"/>
    <n v="57.365299999999998"/>
    <n v="0"/>
    <n v="1"/>
    <n v="1"/>
  </r>
  <r>
    <s v="2025-11-11 00:00:00.000000 UTC"/>
    <x v="3"/>
    <d v="2025-11-08T00:00:00"/>
    <d v="2025-11-11T00:00:00"/>
    <n v="1150"/>
    <s v="ADMINISTRACION PUERTO MULTIMODAL CAUCEDO"/>
    <n v="1"/>
    <n v="1"/>
    <x v="53"/>
    <s v="ROLLOS LAMINADOS DE ACERO EN FRIO COLOR AZUL Y BORDE REDONDO 60-14/55-13/50-13/60-13"/>
    <s v="NUEVO"/>
    <n v="26860000"/>
    <s v="Kilogramos"/>
    <n v="1.4379"/>
    <n v="38621.993999999999"/>
    <n v="4580"/>
    <n v="779"/>
    <n v="0"/>
    <n v="2839311.3015999999"/>
    <n v="0"/>
    <n v="0"/>
    <n v="255538.06"/>
    <n v="255538.06"/>
    <s v="CNKHN"/>
    <s v="NANCHANG"/>
    <n v="156"/>
    <s v="CHINA"/>
    <n v="156"/>
    <s v="CHINA"/>
    <n v="0"/>
    <n v="0"/>
    <n v="18"/>
    <n v="64.557699999999997"/>
    <n v="0"/>
    <n v="0"/>
    <n v="1"/>
  </r>
  <r>
    <s v="2024-07-16 00:00:00.000000 UTC"/>
    <x v="1"/>
    <d v="2024-07-16T00:00:00"/>
    <d v="2024-07-16T00:00:00"/>
    <n v="1150"/>
    <s v="ADMINISTRACION PUERTO MULTIMODAL CAUCEDO"/>
    <n v="1"/>
    <n v="3"/>
    <x v="53"/>
    <s v="BOBINAS DE ACERO TEMPLADO"/>
    <s v="NUEVO"/>
    <n v="7972000"/>
    <s v="Kilogramos"/>
    <n v="1.55"/>
    <n v="12356.6"/>
    <n v="1907.10375"/>
    <n v="15.670775000000001"/>
    <n v="0"/>
    <n v="846711.78659999999"/>
    <n v="0"/>
    <n v="0"/>
    <n v="152408.12"/>
    <n v="152408.12"/>
    <s v="CNKHN"/>
    <s v="NANCHANG"/>
    <n v="156"/>
    <s v="CHINA"/>
    <n v="156"/>
    <s v="CHINA"/>
    <n v="0"/>
    <n v="0"/>
    <n v="18"/>
    <n v="59.296100000000003"/>
    <n v="0"/>
    <n v="0"/>
    <n v="1"/>
  </r>
  <r>
    <s v="2024-12-18 00:00:00.000000 UTC"/>
    <x v="1"/>
    <d v="2024-12-18T00:00:00"/>
    <d v="2024-12-18T00:00:00"/>
    <n v="1030"/>
    <s v="ADMINISTRACION HAINA ORIENTAL"/>
    <n v="1"/>
    <n v="1"/>
    <x v="84"/>
    <s v="BARRA PLANA DE ACERO SUP 9"/>
    <s v="NUEVO"/>
    <n v="25952000"/>
    <s v="Kilogramos"/>
    <n v="0.78590000000000004"/>
    <n v="20395.676800000001"/>
    <n v="7992.03"/>
    <n v="407.97"/>
    <n v="0"/>
    <n v="1755902.4062000001"/>
    <n v="0"/>
    <n v="0"/>
    <n v="316062.5"/>
    <n v="316062.5"/>
    <s v="CNKHN"/>
    <s v="NANCHANG"/>
    <n v="156"/>
    <s v="CHINA"/>
    <n v="156"/>
    <s v="CHINA"/>
    <n v="0"/>
    <n v="0"/>
    <n v="18"/>
    <n v="60.978000000000002"/>
    <n v="0"/>
    <n v="1"/>
    <n v="1"/>
  </r>
  <r>
    <s v="2025-03-10 00:00:00.000000 UTC"/>
    <x v="3"/>
    <d v="2025-03-07T00:00:00"/>
    <d v="2025-03-10T00:00:00"/>
    <n v="1150"/>
    <s v="ADMINISTRACION PUERTO MULTIMODAL CAUCEDO"/>
    <n v="1"/>
    <n v="40"/>
    <x v="38"/>
    <s v="LAMINA DE ACERO INOXIDABLE 1.0MM X 1524MM X 3048MM"/>
    <s v="NUEVO"/>
    <n v="8000"/>
    <s v="Kilogramos"/>
    <n v="125"/>
    <n v="1000"/>
    <n v="69.433030000000002"/>
    <n v="13.925516999999999"/>
    <n v="0"/>
    <n v="68006.047399999996"/>
    <n v="0"/>
    <n v="0"/>
    <n v="12241.09"/>
    <n v="12241.09"/>
    <s v="CNNKG"/>
    <s v="NANJING"/>
    <n v="156"/>
    <s v="CHINA"/>
    <n v="156"/>
    <s v="CHINA"/>
    <n v="0"/>
    <n v="0"/>
    <n v="18"/>
    <n v="62.773099999999999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7"/>
    <x v="38"/>
    <s v="LAMINA DE ACERO INOXIDABLE 1.0MM X 1524MM X 3048MM"/>
    <s v="NUEVO"/>
    <n v="5000"/>
    <s v="Kilogramos"/>
    <n v="190"/>
    <n v="950"/>
    <n v="65.959355000000002"/>
    <n v="13.228835999999999"/>
    <n v="0"/>
    <n v="64605.745000000003"/>
    <n v="0"/>
    <n v="0"/>
    <n v="11629.03"/>
    <n v="11629.03"/>
    <s v="CNNKG"/>
    <s v="NANJING"/>
    <n v="156"/>
    <s v="CHINA"/>
    <n v="156"/>
    <s v="CHINA"/>
    <n v="0"/>
    <n v="0"/>
    <n v="18"/>
    <n v="62.773099999999999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7"/>
    <x v="12"/>
    <s v="TOLA A/I C-20 1.0MM 5X10"/>
    <s v="NUEVO"/>
    <n v="3247000"/>
    <s v="Kilogramos"/>
    <n v="2.3742000000000001"/>
    <n v="7709.0273999999999"/>
    <n v="354.89974999999998"/>
    <n v="8.4213500000000003"/>
    <n v="172.39225300000001"/>
    <n v="486789.61170000001"/>
    <n v="0"/>
    <n v="0"/>
    <n v="87622.13"/>
    <n v="87622.13"/>
    <s v="CNSHK"/>
    <s v="SHEKOU"/>
    <n v="156"/>
    <s v="CHINA"/>
    <n v="156"/>
    <s v="CHINA"/>
    <n v="0"/>
    <n v="0"/>
    <n v="18"/>
    <n v="59.042400000000001"/>
    <n v="0"/>
    <n v="0"/>
    <n v="1"/>
  </r>
  <r>
    <s v="2024-12-18 00:00:00.000000 UTC"/>
    <x v="1"/>
    <d v="2024-12-16T00:00:00"/>
    <d v="2024-12-18T00:00:00"/>
    <n v="1030"/>
    <s v="ADMINISTRACION HAINA ORIENTAL"/>
    <n v="1"/>
    <n v="1"/>
    <x v="0"/>
    <s v="BOBINA PREPINTADA 0.6MMX1220MM"/>
    <s v="NUEVO"/>
    <n v="23025000"/>
    <s v="Kilogramos"/>
    <n v="1.0515000000000001"/>
    <n v="24210.787499999999"/>
    <n v="1389"/>
    <n v="23"/>
    <n v="40.81"/>
    <n v="1564915.6538"/>
    <n v="0"/>
    <n v="0"/>
    <n v="281684.67"/>
    <n v="281684.67"/>
    <s v="CNZJG"/>
    <s v="ZHANGJIAGANG"/>
    <n v="156"/>
    <s v="CHINA"/>
    <n v="156"/>
    <s v="CHINA"/>
    <n v="0"/>
    <n v="0"/>
    <n v="18"/>
    <n v="60.978000000000002"/>
    <n v="0"/>
    <n v="1"/>
    <n v="1"/>
  </r>
  <r>
    <s v="2020-07-21 00:00:00.000000 UTC"/>
    <x v="2"/>
    <m/>
    <d v="2020-07-21T00:00:00"/>
    <n v="1030"/>
    <s v="ADMINISTRACION HAINA ORIENTAL"/>
    <n v="1"/>
    <n v="2"/>
    <x v="2"/>
    <s v="BARRA ACERO INOXIDABLE"/>
    <m/>
    <n v="2059000"/>
    <s v="Kilogramos"/>
    <n v="1.0149999999999999"/>
    <n v="2089.8850000000002"/>
    <n v="239.12355700000001"/>
    <n v="41.797975000000001"/>
    <n v="0"/>
    <n v="138363.77410000001"/>
    <n v="0"/>
    <n v="0"/>
    <n v="24905.48"/>
    <n v="24905.48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2-07-15 00:00:00.000000 UTC"/>
    <x v="5"/>
    <m/>
    <d v="2022-07-15T00:00:00"/>
    <n v="1010"/>
    <s v="ADMINISTRACION SANTO DOMINGO"/>
    <n v="1"/>
    <n v="1"/>
    <x v="0"/>
    <s v="PRODUCTOS LAMINADOS PLANOS ENROLLADOS EN CALIENTE"/>
    <s v="NUEVO"/>
    <n v="2145000"/>
    <s v="Kilogramos"/>
    <n v="21.6799"/>
    <n v="46503.385499999997"/>
    <n v="7761.5456690000001"/>
    <n v="930.06149000000005"/>
    <n v="0"/>
    <n v="3020805.3670999999"/>
    <n v="0"/>
    <n v="0"/>
    <n v="543744.97"/>
    <n v="543744.97"/>
    <s v="KRKUV"/>
    <s v="GUNSAN"/>
    <n v="410"/>
    <s v="COREA DEL SUR"/>
    <n v="156"/>
    <s v="CHINA"/>
    <n v="0"/>
    <n v="0"/>
    <n v="18"/>
    <n v="54.729700000000001"/>
    <n v="0"/>
    <n v="0"/>
    <n v="1"/>
  </r>
  <r>
    <s v="2022-12-06 00:00:00.000000 UTC"/>
    <x v="5"/>
    <m/>
    <d v="2022-12-06T00:00:00"/>
    <n v="1030"/>
    <s v="ADMINISTRACION HAINA ORIENTAL"/>
    <n v="1"/>
    <n v="2"/>
    <x v="38"/>
    <s v="LAMINA DE ACERO INOXIDABLE 0.8MM X 48 X 96"/>
    <s v="NUEVO"/>
    <n v="775000"/>
    <s v="Kilogramos"/>
    <n v="2.9649999999999999"/>
    <n v="2297.875"/>
    <n v="272.9898"/>
    <n v="9.8409650000000006"/>
    <n v="0"/>
    <n v="142064.3383"/>
    <n v="0"/>
    <n v="0"/>
    <n v="25571.58"/>
    <n v="25571.58"/>
    <s v="TWTXG"/>
    <s v="TAICHUNG"/>
    <n v="158"/>
    <s v="TAIWAN"/>
    <n v="156"/>
    <s v="CHINA"/>
    <n v="0"/>
    <n v="0"/>
    <n v="18"/>
    <n v="55.0486"/>
    <n v="0"/>
    <n v="1"/>
    <n v="1"/>
  </r>
  <r>
    <s v="2025-12-30 00:00:00.000000 UTC"/>
    <x v="3"/>
    <d v="2025-12-28T00:00:00"/>
    <d v="2025-12-30T00:00:00"/>
    <n v="1030"/>
    <s v="ADMINISTRACION HAINA ORIENTAL"/>
    <n v="1"/>
    <n v="1"/>
    <x v="24"/>
    <s v="PERFIL EN I 14X10X30"/>
    <s v="NUEVO"/>
    <n v="132792000"/>
    <s v="Kilogramos"/>
    <n v="0.55600000000000005"/>
    <n v="73832.351999999999"/>
    <n v="9295.4240910000008"/>
    <n v="215.79955000000001"/>
    <n v="0"/>
    <n v="5282469.7523999996"/>
    <n v="739545.77"/>
    <n v="0"/>
    <n v="1083962.79"/>
    <n v="1823508.56"/>
    <s v="CNCGU"/>
    <s v="CHANGSHU"/>
    <n v="156"/>
    <s v="CHINA"/>
    <n v="156"/>
    <s v="CHINA"/>
    <n v="14"/>
    <n v="0"/>
    <n v="18"/>
    <n v="63.381900000000002"/>
    <n v="0"/>
    <n v="1"/>
    <n v="1"/>
  </r>
  <r>
    <s v="2025-01-27 00:00:00.000000 UTC"/>
    <x v="3"/>
    <d v="2025-01-26T00:00:00"/>
    <d v="2025-01-27T00:00:00"/>
    <n v="1150"/>
    <s v="ADMINISTRACION PUERTO MULTIMODAL CAUCEDO"/>
    <n v="1"/>
    <n v="5"/>
    <x v="25"/>
    <s v="VIGA H  REF."/>
    <s v="NUEVO"/>
    <n v="500000"/>
    <s v="Kilogramos"/>
    <n v="8"/>
    <n v="4000"/>
    <n v="265.43040000000002"/>
    <n v="3.3950399999999998"/>
    <n v="0"/>
    <n v="263696.23340000003"/>
    <n v="36917.47"/>
    <n v="0"/>
    <n v="54110.47"/>
    <n v="91027.94"/>
    <s v="CNXMN"/>
    <s v="XIAMEN"/>
    <n v="156"/>
    <s v="CHINA"/>
    <n v="156"/>
    <s v="CHINA"/>
    <n v="14"/>
    <n v="0"/>
    <n v="18"/>
    <n v="61.772300000000001"/>
    <n v="0"/>
    <n v="0"/>
    <n v="1"/>
  </r>
  <r>
    <s v="2024-07-08 00:00:00.000000 UTC"/>
    <x v="1"/>
    <d v="2024-07-06T00:00:00"/>
    <d v="2024-07-17T00:00:00"/>
    <n v="1150"/>
    <s v="ADMINISTRACION PUERTO MULTIMODAL CAUCEDO"/>
    <n v="1"/>
    <n v="4"/>
    <x v="10"/>
    <s v="ALAMBRE HEXAGONAL GALVANIZADO (ROLLOS) -REF. PE004"/>
    <s v="NUEVO"/>
    <n v="5725000"/>
    <s v="Kilogramos"/>
    <n v="0.67859999999999998"/>
    <n v="3884.9850000000001"/>
    <n v="2868.4974999999999"/>
    <n v="77.699565000000007"/>
    <n v="1043.0899999999999"/>
    <n v="465978.22739999997"/>
    <n v="93195.65"/>
    <n v="0"/>
    <n v="100651.32"/>
    <n v="193846.97"/>
    <s v="CNNGB"/>
    <s v="NINGBO"/>
    <n v="156"/>
    <s v="CHINA"/>
    <n v="156"/>
    <s v="CHINA"/>
    <n v="20"/>
    <n v="0"/>
    <n v="18"/>
    <n v="59.177300000000002"/>
    <n v="0"/>
    <n v="0"/>
    <n v="1"/>
  </r>
  <r>
    <s v="2023-09-25 00:00:00.000000 UTC"/>
    <x v="0"/>
    <d v="2023-09-22T00:00:00"/>
    <d v="2023-09-25T00:00:00"/>
    <n v="1150"/>
    <s v="ADMINISTRACION PUERTO MULTIMODAL CAUCEDO"/>
    <n v="1"/>
    <n v="2"/>
    <x v="17"/>
    <s v="ALMABRES(ROLLOS)"/>
    <s v="NUEVO"/>
    <n v="5550000"/>
    <s v="Kilogramos"/>
    <n v="0.50770000000000004"/>
    <n v="2817.7350000000001"/>
    <n v="881.39242000000002"/>
    <n v="38.960991999999997"/>
    <n v="0"/>
    <n v="212667.7064"/>
    <n v="42533.54"/>
    <n v="0"/>
    <n v="45936.11"/>
    <n v="88469.65"/>
    <s v="CNXMN"/>
    <s v="XIAMEN"/>
    <n v="156"/>
    <s v="CHINA"/>
    <n v="156"/>
    <s v="CHINA"/>
    <n v="20"/>
    <n v="0"/>
    <n v="18"/>
    <n v="56.892099999999999"/>
    <n v="0"/>
    <n v="0"/>
    <n v="1"/>
  </r>
  <r>
    <s v="2019-12-05 00:00:00.000000 UTC"/>
    <x v="6"/>
    <m/>
    <d v="2019-12-05T00:00:00"/>
    <n v="1030"/>
    <s v="ADMINISTRACION HAINA ORIENTAL"/>
    <n v="1"/>
    <n v="9"/>
    <x v="20"/>
    <s v="TOLAS PERFORADA EN ACERO INOXIDABLE 30 PCS"/>
    <s v="NUEVO"/>
    <n v="360000"/>
    <s v="Kilogramos"/>
    <n v="5.8333000000000004"/>
    <n v="2099.9879999999998"/>
    <n v="99.971262999999993"/>
    <n v="3.8446729999999998"/>
    <n v="9.6425999999999998"/>
    <n v="117068.2588"/>
    <n v="0"/>
    <n v="0"/>
    <n v="21072.29"/>
    <n v="21072.29"/>
    <s v="KRGJG"/>
    <s v="GIJANG-GUN/BUSAN"/>
    <n v="410"/>
    <s v="COREA DEL SUR"/>
    <n v="156"/>
    <s v="CHINA"/>
    <m/>
    <m/>
    <m/>
    <n v="52.889499999999998"/>
    <n v="0"/>
    <n v="1"/>
    <n v="1"/>
  </r>
  <r>
    <s v="2024-06-24 00:00:00.000000 UTC"/>
    <x v="1"/>
    <d v="2024-06-25T00:00:00"/>
    <d v="2024-06-24T00:00:00"/>
    <n v="1150"/>
    <s v="ADMINISTRACION PUERTO MULTIMODAL CAUCEDO"/>
    <n v="1"/>
    <n v="1"/>
    <x v="0"/>
    <s v="PRODUCTOS LAMINADOS PLANOS ENROLLADOS EN CALIENTE"/>
    <s v="NUEVO"/>
    <n v="175780000"/>
    <s v="Kilogramos"/>
    <n v="1.0411999999999999"/>
    <n v="183022.136"/>
    <n v="20744"/>
    <n v="3660.5488"/>
    <n v="0"/>
    <n v="12274890.4405"/>
    <n v="0"/>
    <n v="0"/>
    <n v="1104740"/>
    <n v="1104740"/>
    <s v="AUSYD"/>
    <s v="SYDNEY"/>
    <n v="36"/>
    <s v="AUSTRALIA"/>
    <n v="156"/>
    <s v="CHINA"/>
    <n v="0"/>
    <n v="0"/>
    <n v="18"/>
    <n v="59.177"/>
    <n v="0"/>
    <n v="0"/>
    <n v="1"/>
  </r>
  <r>
    <s v="2024-03-08 00:00:00.000000 UTC"/>
    <x v="1"/>
    <d v="2024-03-08T00:00:00"/>
    <d v="2024-03-08T00:00:00"/>
    <n v="1030"/>
    <s v="ADMINISTRACION HAINA ORIENTAL"/>
    <n v="1"/>
    <n v="2"/>
    <x v="4"/>
    <s v="BOBINAS DE ALUZINC GALVANIZADAS 0.5MM X 1220MM"/>
    <s v="NUEVO"/>
    <n v="199910000"/>
    <s v="Kilogramos"/>
    <n v="1.0369999999999999"/>
    <n v="207306.67"/>
    <n v="11908.695739999999"/>
    <n v="85.190956999999997"/>
    <n v="2.3070200000000001"/>
    <n v="12962429.119000001"/>
    <n v="0"/>
    <n v="0"/>
    <n v="1166618.6200000001"/>
    <n v="1166618.6200000001"/>
    <s v="CNCGU"/>
    <s v="CHANGSHU"/>
    <n v="156"/>
    <s v="CHINA"/>
    <n v="156"/>
    <s v="CHINA"/>
    <n v="0"/>
    <n v="0"/>
    <n v="18"/>
    <n v="59.107399999999998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29"/>
    <x v="38"/>
    <s v="LAMINA DE ACERO INOXIDABLE 1.0MM X 1524MM X 3048MM"/>
    <s v="NUEVO"/>
    <n v="3000"/>
    <s v="Kilogramos"/>
    <n v="480"/>
    <n v="1440"/>
    <n v="99.987880000000004"/>
    <n v="20.053611"/>
    <n v="0"/>
    <n v="97928.708199999994"/>
    <n v="0"/>
    <n v="0"/>
    <n v="17627.169999999998"/>
    <n v="17627.169999999998"/>
    <s v="CNNKG"/>
    <s v="NANJING"/>
    <n v="156"/>
    <s v="CHINA"/>
    <n v="156"/>
    <s v="CHINA"/>
    <n v="0"/>
    <n v="0"/>
    <n v="18"/>
    <n v="62.773099999999999"/>
    <n v="0"/>
    <n v="0"/>
    <n v="1"/>
  </r>
  <r>
    <s v="2021-10-28 00:00:00.000000 UTC"/>
    <x v="4"/>
    <m/>
    <d v="2021-10-28T00:00:00"/>
    <n v="1150"/>
    <s v="ADMINISTRACION PUERTO MULTIMODAL CAUCEDO"/>
    <n v="1"/>
    <n v="9"/>
    <x v="5"/>
    <s v="PRODUCTOS LAMINADOS PLANOS SIN ENROLLAR EN FRIO"/>
    <s v="NUEVO"/>
    <n v="2696000"/>
    <s v="Kilogramos"/>
    <n v="1.86"/>
    <n v="5014.5600000000004"/>
    <n v="1595.235324"/>
    <n v="6.8376489999999999"/>
    <n v="0"/>
    <n v="374339.91940000001"/>
    <n v="0"/>
    <n v="0"/>
    <n v="67381.19"/>
    <n v="67381.19"/>
    <s v="CNZUH"/>
    <s v="ZHUHAI"/>
    <n v="156"/>
    <s v="CHINA"/>
    <n v="156"/>
    <s v="CHINA"/>
    <n v="0"/>
    <n v="0"/>
    <n v="18"/>
    <n v="56.575499999999998"/>
    <n v="0"/>
    <n v="0"/>
    <n v="1"/>
  </r>
  <r>
    <s v="2025-07-31 00:00:00.000000 UTC"/>
    <x v="3"/>
    <d v="2025-07-27T00:00:00"/>
    <d v="2025-08-05T00:00:00"/>
    <n v="1150"/>
    <s v="ADMINISTRACION PUERTO MULTIMODAL CAUCEDO"/>
    <n v="1"/>
    <n v="1"/>
    <x v="15"/>
    <s v="PRODUCTOS LAMINADOS CHAPADO O REVESTIDO CROMO ENROLLADOS EN CALIENTE DE 0.17 M X 847 MM"/>
    <s v="NUEVO"/>
    <n v="69202000"/>
    <s v="Kilogramos"/>
    <n v="1.0148999999999999"/>
    <n v="70233.109800000006"/>
    <n v="19149.739446"/>
    <n v="145.60053600000001"/>
    <n v="795.44069999999999"/>
    <n v="5520554.0549999997"/>
    <n v="0"/>
    <n v="0"/>
    <n v="536597.86"/>
    <n v="536597.86"/>
    <s v="CNXMN"/>
    <s v="XIAMEN"/>
    <n v="156"/>
    <s v="CHINA"/>
    <n v="156"/>
    <s v="CHINA"/>
    <n v="8"/>
    <n v="0"/>
    <n v="18"/>
    <n v="61.119500000000002"/>
    <n v="0"/>
    <n v="0"/>
    <n v="1"/>
  </r>
  <r>
    <s v="2025-01-09 00:00:00.000000 UTC"/>
    <x v="3"/>
    <d v="2025-01-04T00:00:00"/>
    <d v="2025-01-10T00:00:00"/>
    <n v="1030"/>
    <s v="ADMINISTRACION HAINA ORIENTAL"/>
    <n v="1"/>
    <n v="2"/>
    <x v="24"/>
    <s v="PERFILES EN I"/>
    <s v="NUEVO"/>
    <n v="37524000"/>
    <s v="Kilogramos"/>
    <n v="0.63100000000000001"/>
    <n v="23677.644"/>
    <n v="1756.4099630000001"/>
    <n v="190.74627899999999"/>
    <n v="0"/>
    <n v="1576015.7701999999"/>
    <n v="220642.21"/>
    <n v="0"/>
    <n v="323398.44"/>
    <n v="544040.65"/>
    <s v="CNCGU"/>
    <s v="CHANGSHU"/>
    <n v="156"/>
    <s v="CHINA"/>
    <n v="156"/>
    <s v="CHINA"/>
    <n v="14"/>
    <n v="0"/>
    <n v="18"/>
    <n v="61.503500000000003"/>
    <n v="0"/>
    <n v="0"/>
    <n v="1"/>
  </r>
  <r>
    <s v="2025-12-26 00:00:00.000000 UTC"/>
    <x v="3"/>
    <d v="2025-12-28T00:00:00"/>
    <d v="2025-12-26T00:00:00"/>
    <n v="1030"/>
    <s v="ADMINISTRACION HAINA ORIENTAL"/>
    <n v="1"/>
    <n v="1"/>
    <x v="24"/>
    <s v="PERFILES EN I"/>
    <s v="NUEVO"/>
    <n v="82368000"/>
    <s v="Kilogramos"/>
    <n v="0.56889999999999996"/>
    <n v="46859.155200000001"/>
    <n v="3706.2406329999999"/>
    <n v="111.253697"/>
    <n v="4.3527329999999997"/>
    <n v="3189171.2244000002"/>
    <n v="446483.97"/>
    <n v="0"/>
    <n v="654417.93999999994"/>
    <n v="1100901.9099999999"/>
    <s v="CNCGU"/>
    <s v="CHANGSHU"/>
    <n v="156"/>
    <s v="CHINA"/>
    <n v="156"/>
    <s v="CHINA"/>
    <n v="14"/>
    <n v="0"/>
    <n v="18"/>
    <n v="62.926400000000001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29"/>
    <x v="25"/>
    <s v="VIGA H DE ACERO, SIZE 250*125*6*9, 25 UNIDADES"/>
    <s v="NUEVO"/>
    <n v="150000"/>
    <s v="Kilogramos"/>
    <n v="0.7"/>
    <n v="105"/>
    <n v="55.282969999999999"/>
    <n v="2.1502500000000002"/>
    <n v="0"/>
    <n v="9757.2839999999997"/>
    <n v="1366.02"/>
    <n v="0"/>
    <n v="2002.19"/>
    <n v="3368.21"/>
    <s v="CNXMN"/>
    <s v="XIAMEN"/>
    <n v="156"/>
    <s v="CHINA"/>
    <n v="156"/>
    <s v="CHINA"/>
    <n v="14"/>
    <n v="0"/>
    <n v="18"/>
    <n v="60.046700000000001"/>
    <n v="0"/>
    <n v="0"/>
    <n v="1"/>
  </r>
  <r>
    <s v="2024-01-16 00:00:00.000000 UTC"/>
    <x v="1"/>
    <d v="2024-01-15T00:00:00"/>
    <d v="2024-01-16T00:00:00"/>
    <n v="1150"/>
    <s v="ADMINISTRACION PUERTO MULTIMODAL CAUCEDO"/>
    <n v="1"/>
    <n v="4"/>
    <x v="25"/>
    <s v="VIGA H DE ACERO, SIZE 250*125*6*9, 25 UNIDADES"/>
    <s v="NUEVO"/>
    <n v="5497920"/>
    <s v="Kilogramos"/>
    <n v="0.622"/>
    <n v="3419.70624"/>
    <n v="510.16358000000002"/>
    <n v="5.7735500000000002"/>
    <n v="0"/>
    <n v="232141.66279999999"/>
    <n v="32499.83"/>
    <n v="0"/>
    <n v="47635.47"/>
    <n v="80135.3"/>
    <s v="CNXMN"/>
    <s v="XIAMEN"/>
    <n v="156"/>
    <s v="CHINA"/>
    <n v="156"/>
    <s v="CHINA"/>
    <n v="14"/>
    <n v="0"/>
    <n v="18"/>
    <n v="58.984400000000001"/>
    <n v="0"/>
    <n v="0"/>
    <n v="1"/>
  </r>
  <r>
    <s v="2019-07-12 00:00:00.000000 UTC"/>
    <x v="6"/>
    <m/>
    <d v="2019-07-12T00:00:00"/>
    <n v="1150"/>
    <s v="ADMINISTRACION PUERTO MULTIMODAL CAUCEDO"/>
    <n v="1"/>
    <n v="93"/>
    <x v="10"/>
    <s v="CABLE DE BONETE P/AUTO 5363060190"/>
    <s v="NUEVO"/>
    <n v="2000"/>
    <s v="Kilogramos"/>
    <n v="9.4"/>
    <n v="18.8"/>
    <n v="0.41744999999999999"/>
    <n v="0.37333"/>
    <n v="0"/>
    <n v="997.13710000000003"/>
    <n v="199.43"/>
    <n v="0"/>
    <n v="215.38"/>
    <n v="414.81"/>
    <s v="AEJEA"/>
    <s v="JEBEL ALI"/>
    <n v="784"/>
    <s v="EMIRATOS ARABES UNIDOS"/>
    <n v="156"/>
    <s v="CHINA"/>
    <m/>
    <m/>
    <m/>
    <n v="50.883600000000001"/>
    <n v="0"/>
    <n v="0"/>
    <n v="1"/>
  </r>
  <r>
    <s v="2019-11-22 00:00:00.000000 UTC"/>
    <x v="6"/>
    <m/>
    <d v="2019-11-22T00:00:00"/>
    <n v="1150"/>
    <s v="ADMINISTRACION PUERTO MULTIMODAL CAUCEDO"/>
    <n v="11"/>
    <n v="6"/>
    <x v="41"/>
    <s v="PERFILES DE ACERO "/>
    <s v="NUEVO"/>
    <n v="5302000"/>
    <s v="Kilogramos"/>
    <n v="0.61319999999999997"/>
    <n v="3251.1864"/>
    <n v="118.27533200000001"/>
    <n v="65.022758999999994"/>
    <n v="0"/>
    <n v="181616.13879999999"/>
    <n v="36323.230000000003"/>
    <n v="0"/>
    <n v="39229.089999999997"/>
    <n v="75552.320000000007"/>
    <s v="CNHUA"/>
    <s v="HUANGPU"/>
    <n v="156"/>
    <s v="CHINA"/>
    <n v="156"/>
    <s v="CHINA"/>
    <m/>
    <m/>
    <m/>
    <n v="52.880099999999999"/>
    <n v="0"/>
    <n v="0"/>
    <n v="1"/>
  </r>
  <r>
    <s v="2019-11-26 00:00:00.000000 UTC"/>
    <x v="6"/>
    <m/>
    <d v="2019-11-26T00:00:00"/>
    <n v="1150"/>
    <s v="ADMINISTRACION PUERTO MULTIMODAL CAUCEDO"/>
    <n v="1"/>
    <n v="1"/>
    <x v="2"/>
    <s v="BARRA ROSCADA 3/8X6"/>
    <s v="NUEVO"/>
    <n v="3164000"/>
    <s v="Kilogramos"/>
    <n v="0.48649999999999999"/>
    <n v="1539.2860000000001"/>
    <n v="141.91275999999999"/>
    <n v="4.6231030000000004"/>
    <n v="0"/>
    <n v="89150.781700000007"/>
    <n v="0"/>
    <n v="0"/>
    <n v="16047.14"/>
    <n v="16047.14"/>
    <s v="CNNGB"/>
    <s v="NINGBO"/>
    <n v="156"/>
    <s v="CHINA"/>
    <n v="156"/>
    <s v="CHINA"/>
    <m/>
    <m/>
    <m/>
    <n v="52.8827"/>
    <n v="0"/>
    <n v="0"/>
    <n v="1"/>
  </r>
  <r>
    <s v="2019-11-07 00:00:00.000000 UTC"/>
    <x v="6"/>
    <m/>
    <d v="2019-11-12T00:00:00"/>
    <n v="1030"/>
    <s v="ADMINISTRACION HAINA ORIENTAL"/>
    <n v="1"/>
    <n v="9"/>
    <x v="29"/>
    <s v="Laminas de Acero 2.0mm x 900mm x 2280mm"/>
    <s v="NUEVO"/>
    <n v="46620000"/>
    <s v="Kilogramos"/>
    <n v="0.61"/>
    <n v="28438.2"/>
    <n v="3788.5209599999998"/>
    <n v="568.76381500000002"/>
    <n v="0"/>
    <n v="1733574.7763"/>
    <n v="0"/>
    <n v="0"/>
    <n v="0"/>
    <n v="0"/>
    <s v="CNNSA"/>
    <s v="NANSHA"/>
    <n v="156"/>
    <s v="CHINA"/>
    <n v="156"/>
    <s v="CHINA"/>
    <m/>
    <m/>
    <m/>
    <n v="52.8601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17"/>
    <x v="6"/>
    <s v="BOBINAS DE ACERO GALVANIZADO"/>
    <s v="NUEVO"/>
    <n v="108434000"/>
    <s v="Kilogramos"/>
    <n v="0.63"/>
    <n v="68313.42"/>
    <n v="5638.4919710000004"/>
    <n v="1366.2499780000001"/>
    <n v="0"/>
    <n v="4784717.7681999998"/>
    <n v="0"/>
    <n v="0"/>
    <n v="430617.97"/>
    <n v="430617.97"/>
    <s v="CNCDE"/>
    <s v="CHANGDE"/>
    <n v="156"/>
    <s v="CHINA"/>
    <n v="156"/>
    <s v="CHINA"/>
    <n v="0"/>
    <n v="0"/>
    <n v="18"/>
    <n v="63.526600000000002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48"/>
    <s v="PRODUCTOS LAMINADOS PLANOS ENROLLADOS EN CALIENTE"/>
    <s v="NUEVO"/>
    <n v="961285000"/>
    <s v="Kilogramos"/>
    <n v="0.55930000000000002"/>
    <n v="537646.70050000004"/>
    <n v="25640.425977999999"/>
    <n v="1081.1091329999999"/>
    <n v="19.672004999999999"/>
    <n v="32204724.976"/>
    <n v="0"/>
    <n v="0"/>
    <n v="2898425.25"/>
    <n v="2898425.25"/>
    <s v="CNLSN"/>
    <s v="LANSHAN"/>
    <n v="156"/>
    <s v="CHINA"/>
    <n v="156"/>
    <s v="CHINA"/>
    <n v="0"/>
    <n v="0"/>
    <n v="18"/>
    <n v="57.061399999999999"/>
    <n v="0"/>
    <n v="0"/>
    <n v="1"/>
  </r>
  <r>
    <s v="2020-06-12 00:00:00.000000 UTC"/>
    <x v="2"/>
    <m/>
    <d v="2020-06-12T00:00:00"/>
    <n v="1030"/>
    <s v="ADMINISTRACION HAINA ORIENTAL"/>
    <n v="1"/>
    <n v="1"/>
    <x v="4"/>
    <s v="BOBINAS DE ALUZINC 0.51X1219MM"/>
    <m/>
    <n v="335390"/>
    <s v="Toneladas Metricas"/>
    <n v="674.00400000000002"/>
    <n v="226054.20155999999"/>
    <n v="12074.097926"/>
    <n v="140.49986000000001"/>
    <n v="0"/>
    <n v="13825857.5383"/>
    <n v="0"/>
    <n v="0"/>
    <n v="0"/>
    <n v="0"/>
    <s v="CNLYG"/>
    <s v="LIANYUNGANG"/>
    <n v="156"/>
    <s v="CHINA"/>
    <n v="156"/>
    <s v="CHINA"/>
    <n v="0"/>
    <n v="0"/>
    <n v="18"/>
    <n v="58.026299999999999"/>
    <n v="0"/>
    <n v="0"/>
    <n v="1"/>
  </r>
  <r>
    <s v="2020-01-20 00:00:00.000000 UTC"/>
    <x v="2"/>
    <m/>
    <d v="2020-01-20T00:00:00"/>
    <n v="1030"/>
    <s v="ADMINISTRACION HAINA ORIENTAL"/>
    <n v="1"/>
    <n v="16"/>
    <x v="14"/>
    <s v="LAMINAS DE ACERO  CON MOTIVO EN RELIEVE DE 3.00 X 1219 X 2438"/>
    <m/>
    <n v="59022000"/>
    <s v="Kilogramos"/>
    <n v="0.48949999999999999"/>
    <n v="28891.269"/>
    <n v="3510.5193389999999"/>
    <n v="79.450125"/>
    <n v="0"/>
    <n v="1727909.1921000001"/>
    <n v="0"/>
    <n v="0"/>
    <n v="311020.98"/>
    <n v="311020.98"/>
    <s v="CNLYG"/>
    <s v="LIANYUNGANG"/>
    <n v="156"/>
    <s v="CHINA"/>
    <n v="156"/>
    <s v="CHINA"/>
    <n v="0"/>
    <n v="0"/>
    <n v="18"/>
    <n v="53.197200000000002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3"/>
    <x v="3"/>
    <s v="SIMPLEMENTE LAMINADOS EN FRIO"/>
    <s v="NUEVO"/>
    <n v="1997000"/>
    <s v="Kilogramos"/>
    <n v="2.2139000000000002"/>
    <n v="4421.1583000000001"/>
    <n v="101.99449799999999"/>
    <n v="8.0344289999999994"/>
    <n v="0"/>
    <n v="247677.42920000001"/>
    <n v="0"/>
    <n v="0"/>
    <n v="44581.94"/>
    <n v="44581.94"/>
    <s v="CNSHK"/>
    <s v="SHEKOU"/>
    <n v="156"/>
    <s v="CHINA"/>
    <n v="156"/>
    <s v="CHINA"/>
    <n v="0"/>
    <n v="0"/>
    <n v="18"/>
    <n v="54.660600000000002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1"/>
    <x v="5"/>
    <s v="ROLLOS DE ACERO PINTADOS"/>
    <s v="NUEVO"/>
    <n v="87620"/>
    <s v="Kilogramos"/>
    <n v="1.2"/>
    <n v="105.14400000000001"/>
    <n v="55.361384999999999"/>
    <n v="2.1533000000000002"/>
    <n v="0"/>
    <n v="9770.6576000000005"/>
    <n v="0"/>
    <n v="0"/>
    <n v="1758.72"/>
    <n v="1758.72"/>
    <s v="CNXMN"/>
    <s v="XIAMEN"/>
    <n v="156"/>
    <s v="CHINA"/>
    <n v="156"/>
    <s v="CHINA"/>
    <n v="0"/>
    <n v="0"/>
    <n v="18"/>
    <n v="60.046700000000001"/>
    <n v="0"/>
    <n v="0"/>
    <n v="1"/>
  </r>
  <r>
    <s v="2021-06-26 00:00:00.000000 UTC"/>
    <x v="4"/>
    <d v="2021-06-28T00:00:00"/>
    <d v="2021-06-26T00:00:00"/>
    <n v="1030"/>
    <s v="ADMINISTRACION HAINA ORIENTAL"/>
    <n v="1"/>
    <n v="6"/>
    <x v="44"/>
    <s v="PRODUCTOS LAMINADOS PLANOS SIN ENROLLAR EN CALIENTE"/>
    <s v="NUEVO"/>
    <n v="80210000"/>
    <s v="Kilogramos"/>
    <n v="0.50119999999999998"/>
    <n v="40201.252"/>
    <n v="5921.1210600000004"/>
    <n v="110.552312"/>
    <n v="0"/>
    <n v="2641421.2533999998"/>
    <n v="79242.64"/>
    <n v="0"/>
    <n v="489719.5"/>
    <n v="568962.14"/>
    <s v="CNLYG"/>
    <s v="LIANYUNGANG"/>
    <n v="156"/>
    <s v="CHINA"/>
    <n v="156"/>
    <s v="CHINA"/>
    <n v="3"/>
    <n v="0"/>
    <n v="18"/>
    <n v="57.132899999999999"/>
    <n v="0"/>
    <n v="0"/>
    <n v="1"/>
  </r>
  <r>
    <s v="2020-06-08 00:00:00.000000 UTC"/>
    <x v="2"/>
    <m/>
    <d v="2020-06-12T00:00:00"/>
    <n v="1150"/>
    <s v="ADMINISTRACION PUERTO MULTIMODAL CAUCEDO"/>
    <n v="1"/>
    <n v="10"/>
    <x v="22"/>
    <s v="ALAMBRE ALEADO"/>
    <m/>
    <n v="506170"/>
    <s v="Kilogramos"/>
    <n v="1.1499999999999999"/>
    <n v="582.09550000000002"/>
    <n v="24.774750000000001"/>
    <n v="1.5172060000000001"/>
    <n v="0"/>
    <n v="34929.132700000002"/>
    <n v="1047.8699999999999"/>
    <n v="0"/>
    <n v="6475.83"/>
    <n v="7523.7"/>
    <s v="CNNGB"/>
    <s v="NINGBO"/>
    <n v="156"/>
    <s v="CHINA"/>
    <n v="156"/>
    <s v="CHINA"/>
    <n v="3"/>
    <n v="0"/>
    <n v="18"/>
    <n v="57.412599999999998"/>
    <n v="0"/>
    <n v="0"/>
    <n v="1"/>
  </r>
  <r>
    <s v="2025-02-03 00:00:00.000000 UTC"/>
    <x v="3"/>
    <d v="2025-01-28T00:00:00"/>
    <d v="2025-02-03T00:00:00"/>
    <n v="1030"/>
    <s v="ADMINISTRACION HAINA ORIENTAL"/>
    <n v="1"/>
    <n v="1"/>
    <x v="23"/>
    <s v="PRODUCTOS LAMINADOS PLANOS ENROLLADOS EN FRIO 0.45 X 1200 MM COLOR GRI PLATEADO"/>
    <s v="NUEVO"/>
    <n v="4300000"/>
    <s v="Kilogramos"/>
    <n v="0.84"/>
    <n v="3612"/>
    <n v="360"/>
    <n v="72.239999999999995"/>
    <n v="0"/>
    <n v="250657.66209999999"/>
    <n v="20052.61"/>
    <n v="0"/>
    <n v="48727.83"/>
    <n v="68780.44"/>
    <s v="CNSZX"/>
    <s v="SHENZHEN"/>
    <n v="156"/>
    <s v="CHINA"/>
    <n v="156"/>
    <s v="CHINA"/>
    <n v="8"/>
    <n v="0"/>
    <n v="18"/>
    <n v="61.978900000000003"/>
    <n v="0"/>
    <n v="0"/>
    <n v="1"/>
  </r>
  <r>
    <s v="2025-12-26 00:00:00.000000 UTC"/>
    <x v="3"/>
    <d v="2025-12-28T00:00:00"/>
    <d v="2025-12-26T00:00:00"/>
    <n v="1030"/>
    <s v="ADMINISTRACION HAINA ORIENTAL"/>
    <n v="1"/>
    <n v="1"/>
    <x v="25"/>
    <s v="PERFILES EN H"/>
    <s v="NUEVO"/>
    <n v="275216000"/>
    <s v="Kilogramos"/>
    <n v="0.57999999999999996"/>
    <n v="159625.28"/>
    <n v="11008.590049"/>
    <n v="375.39215200000001"/>
    <n v="0"/>
    <n v="10760996.949200001"/>
    <n v="1506539.57"/>
    <n v="0"/>
    <n v="2208156.5699999998"/>
    <n v="3714696.14"/>
    <s v="CNCGU"/>
    <s v="CHANGSHU"/>
    <n v="156"/>
    <s v="CHINA"/>
    <n v="156"/>
    <s v="CHINA"/>
    <n v="14"/>
    <n v="0"/>
    <n v="18"/>
    <n v="62.926400000000001"/>
    <n v="0"/>
    <n v="1"/>
    <n v="1"/>
  </r>
  <r>
    <s v="2024-07-31 00:00:00.000000 UTC"/>
    <x v="1"/>
    <d v="2024-07-31T00:00:00"/>
    <d v="2024-08-05T00:00:00"/>
    <n v="1030"/>
    <s v="ADMINISTRACION HAINA ORIENTAL"/>
    <n v="1"/>
    <n v="4"/>
    <x v="24"/>
    <s v="VIGAS DE ACERO PERFIL I ASTM A572 GR 50 W10X19LBS/FT"/>
    <s v="NUEVO"/>
    <n v="2408500"/>
    <s v="Kilogramos"/>
    <n v="0.85"/>
    <n v="2047.2249999999999"/>
    <n v="534.10816"/>
    <n v="25.752556999999999"/>
    <n v="0"/>
    <n v="155221.63959999999"/>
    <n v="21731.03"/>
    <n v="0"/>
    <n v="31851.48"/>
    <n v="53582.51"/>
    <s v="CNXMN"/>
    <s v="XIAMEN"/>
    <n v="156"/>
    <s v="CHINA"/>
    <n v="156"/>
    <s v="CHINA"/>
    <n v="14"/>
    <n v="0"/>
    <n v="18"/>
    <n v="59.538400000000003"/>
    <n v="0"/>
    <n v="0"/>
    <n v="1"/>
  </r>
  <r>
    <s v="2025-02-14 00:00:00.000000 UTC"/>
    <x v="3"/>
    <d v="2025-02-17T00:00:00"/>
    <d v="2025-02-14T00:00:00"/>
    <n v="1030"/>
    <s v="ADMINISTRACION HAINA ORIENTAL"/>
    <n v="1"/>
    <n v="9"/>
    <x v="46"/>
    <s v="ANGULARES PARA LA INSTALACION FABRICA DE CEMENTO"/>
    <s v="NUEVO"/>
    <n v="32931140"/>
    <s v="Kilogramos"/>
    <n v="0.78190000000000004"/>
    <n v="25748.858366"/>
    <n v="3991.0949999999998"/>
    <n v="128.745"/>
    <n v="0"/>
    <n v="1859418.075"/>
    <n v="371883.62"/>
    <n v="0"/>
    <n v="401634.31"/>
    <n v="773517.93"/>
    <s v="CNCZX"/>
    <s v="CHANGZHOU"/>
    <n v="156"/>
    <s v="CHINA"/>
    <n v="156"/>
    <s v="CHINA"/>
    <n v="20"/>
    <n v="0"/>
    <n v="18"/>
    <n v="62.252899999999997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9"/>
    <x v="16"/>
    <s v="BARRA DE EJE ACERO COLD ROLL SAE1018"/>
    <s v="NUEVO"/>
    <n v="2434000"/>
    <s v="Kilogramos"/>
    <n v="1.0399"/>
    <n v="2531.1165999999998"/>
    <n v="351.36112500000002"/>
    <n v="5.9150479999999996"/>
    <n v="0"/>
    <n v="180254.60440000001"/>
    <n v="36050.92"/>
    <n v="0"/>
    <n v="38934.99"/>
    <n v="74985.91"/>
    <s v="CNDLC"/>
    <s v="DALIAN"/>
    <n v="156"/>
    <s v="CHINA"/>
    <n v="156"/>
    <s v="CHINA"/>
    <n v="20"/>
    <n v="0"/>
    <n v="18"/>
    <n v="62.406500000000001"/>
    <n v="0"/>
    <n v="0"/>
    <n v="1"/>
  </r>
  <r>
    <s v="2022-07-23 00:00:00.000000 UTC"/>
    <x v="5"/>
    <m/>
    <d v="2022-07-23T00:00:00"/>
    <n v="1010"/>
    <s v="ADMINISTRACION SANTO DOMINGO"/>
    <n v="1"/>
    <n v="1"/>
    <x v="10"/>
    <s v="ALAMBRE GALVANIZADO REF. GALVANIZED WIRE ZIN 16g"/>
    <s v="NUEVO"/>
    <n v="10001000"/>
    <s v="Kilogramos"/>
    <n v="0.82"/>
    <n v="8200.82"/>
    <n v="2380"/>
    <n v="164.0164"/>
    <n v="25"/>
    <n v="587695.52500000002"/>
    <n v="117539.1"/>
    <n v="0"/>
    <n v="126942.12"/>
    <n v="244481.22"/>
    <s v="PAMIT"/>
    <s v="MANZANILLO"/>
    <n v="591"/>
    <s v="PANAMA"/>
    <n v="156"/>
    <s v="CHINA"/>
    <n v="20"/>
    <n v="0"/>
    <n v="18"/>
    <n v="54.568600000000004"/>
    <n v="0"/>
    <n v="0"/>
    <n v="1"/>
  </r>
  <r>
    <s v="2021-08-04 00:00:00.000000 UTC"/>
    <x v="4"/>
    <d v="2021-08-03T00:00:00"/>
    <d v="2021-08-04T00:00:00"/>
    <n v="1030"/>
    <s v="ADMINISTRACION HAINA ORIENTAL"/>
    <n v="1"/>
    <n v="1"/>
    <x v="46"/>
    <s v="PERFIL EN L"/>
    <s v="NUEVO"/>
    <n v="18028000"/>
    <s v="Kilogramos"/>
    <n v="0.62"/>
    <n v="11177.36"/>
    <n v="1442.199691"/>
    <n v="27.762359"/>
    <n v="0"/>
    <n v="723867.74919999996"/>
    <n v="144773.54999999999"/>
    <n v="0"/>
    <n v="156355.43"/>
    <n v="301128.98"/>
    <s v="TRDIL"/>
    <s v="DILISKELESI"/>
    <n v="792"/>
    <s v="TURQUIA"/>
    <n v="156"/>
    <s v="CHINA"/>
    <n v="20"/>
    <n v="0"/>
    <n v="18"/>
    <n v="57.234699999999997"/>
    <n v="0"/>
    <n v="0"/>
    <n v="1"/>
  </r>
  <r>
    <s v="2021-08-04 00:00:00.000000 UTC"/>
    <x v="4"/>
    <d v="2021-08-03T00:00:00"/>
    <d v="2021-08-04T00:00:00"/>
    <n v="1030"/>
    <s v="ADMINISTRACION HAINA ORIENTAL"/>
    <n v="1"/>
    <n v="4"/>
    <x v="46"/>
    <s v="PERFIL EN L"/>
    <s v="NUEVO"/>
    <n v="36055000"/>
    <s v="Kilogramos"/>
    <n v="0.62"/>
    <n v="22354.1"/>
    <n v="2884.3993829999999"/>
    <n v="55.524718"/>
    <n v="0"/>
    <n v="1447695.3459999999"/>
    <n v="289539.07"/>
    <n v="0"/>
    <n v="312702.19"/>
    <n v="602241.26"/>
    <s v="TRDIL"/>
    <s v="DILISKELESI"/>
    <n v="792"/>
    <s v="TURQUIA"/>
    <n v="156"/>
    <s v="CHINA"/>
    <n v="20"/>
    <n v="0"/>
    <n v="18"/>
    <n v="57.234699999999997"/>
    <n v="0"/>
    <n v="0"/>
    <n v="1"/>
  </r>
  <r>
    <s v="2022-09-20 00:00:00.000000 UTC"/>
    <x v="5"/>
    <m/>
    <d v="2022-09-20T00:00:00"/>
    <n v="1150"/>
    <s v="ADMINISTRACION PUERTO MULTIMODAL CAUCEDO"/>
    <n v="1"/>
    <n v="50"/>
    <x v="36"/>
    <s v="PERFILES DE ACERO "/>
    <s v="NUEVO"/>
    <n v="67344000"/>
    <s v="Kilogramos"/>
    <n v="5.05"/>
    <n v="340087.2"/>
    <n v="28745.692800000001"/>
    <n v="7527.1903220000004"/>
    <n v="0"/>
    <n v="20188558.997299999"/>
    <n v="4037711.8"/>
    <n v="0"/>
    <n v="4360728.74"/>
    <n v="8398440.5399999991"/>
    <s v="TRTEK"/>
    <s v="TEKIRDAG"/>
    <n v="792"/>
    <s v="TURQUIA"/>
    <n v="156"/>
    <s v="CHINA"/>
    <n v="20"/>
    <n v="0"/>
    <n v="18"/>
    <n v="53.641599999999997"/>
    <n v="0"/>
    <n v="0"/>
    <n v="1"/>
  </r>
  <r>
    <s v="2019-02-15 00:00:00.000000 UTC"/>
    <x v="6"/>
    <m/>
    <d v="2019-02-15T00:00:00"/>
    <n v="1030"/>
    <s v="ADMINISTRACION HAINA ORIENTAL"/>
    <n v="1"/>
    <n v="6"/>
    <x v="20"/>
    <s v="TOLAS PERFORADAS DE ACERO INOXIDABLE 3/16'' X GA19 X 4' X 8'. 20 PCS."/>
    <s v="NUEVO"/>
    <n v="240000"/>
    <s v="Kilogramos"/>
    <n v="5.8333000000000004"/>
    <n v="1399.992"/>
    <n v="38.628239999999998"/>
    <n v="2.4666890000000001"/>
    <n v="17.934539999999998"/>
    <n v="73669.109100000001"/>
    <n v="0"/>
    <n v="0"/>
    <n v="13260.44"/>
    <n v="13260.44"/>
    <s v="KRGJG"/>
    <s v="GIJANG-GUN/BUSAN"/>
    <n v="410"/>
    <s v="COREA DEL SUR"/>
    <n v="156"/>
    <s v="CHINA"/>
    <m/>
    <m/>
    <m/>
    <n v="50.492100000000001"/>
    <n v="0"/>
    <n v="0"/>
    <n v="1"/>
  </r>
  <r>
    <s v="2019-09-27 00:00:00.000000 UTC"/>
    <x v="6"/>
    <m/>
    <d v="2019-09-30T00:00:00"/>
    <n v="1150"/>
    <s v="ADMINISTRACION PUERTO MULTIMODAL CAUCEDO"/>
    <n v="1"/>
    <n v="166"/>
    <x v="30"/>
    <s v="ALAMBRE DULCE P MANUALIDAD REF.ANC1801G"/>
    <s v="NUEVO"/>
    <n v="58380"/>
    <s v="Kilogramos"/>
    <n v="3.4460000000000002"/>
    <n v="201.17748"/>
    <n v="1.4564490000000001"/>
    <n v="0.59029500000000001"/>
    <n v="0.96147000000000005"/>
    <n v="10669.162700000001"/>
    <n v="2133.83"/>
    <n v="0"/>
    <n v="2304.54"/>
    <n v="4438.37"/>
    <s v="PAMIT"/>
    <s v="MANZANILLO"/>
    <n v="591"/>
    <s v="PANAMA"/>
    <n v="156"/>
    <s v="CHINA"/>
    <m/>
    <m/>
    <m/>
    <n v="52.252099999999999"/>
    <n v="0"/>
    <n v="0"/>
    <n v="1"/>
  </r>
  <r>
    <s v="2024-03-08 00:00:00.000000 UTC"/>
    <x v="1"/>
    <d v="2024-03-08T00:00:00"/>
    <d v="2024-03-08T00:00:00"/>
    <n v="1030"/>
    <s v="ADMINISTRACION HAINA ORIENTAL"/>
    <n v="1"/>
    <n v="1"/>
    <x v="4"/>
    <s v="BOBINAS DE ALUZINC GALVANIZADAS 0.5MM X 1220MM"/>
    <s v="NUEVO"/>
    <n v="101680000"/>
    <s v="Kilogramos"/>
    <n v="1.0369999999999999"/>
    <n v="105442.16"/>
    <n v="6057.1152739999998"/>
    <n v="43.330643000000002"/>
    <n v="1.173419"/>
    <n v="6593065.8437000001"/>
    <n v="0"/>
    <n v="0"/>
    <n v="593375.93000000005"/>
    <n v="593375.93000000005"/>
    <s v="CNCGU"/>
    <s v="CHANGSHU"/>
    <n v="156"/>
    <s v="CHINA"/>
    <n v="156"/>
    <s v="CHINA"/>
    <n v="0"/>
    <n v="0"/>
    <n v="18"/>
    <n v="59.107399999999998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"/>
    <x v="5"/>
    <s v="PRODUCTOS LAMINADOS PLANOS SIN ENROLLAR EN FRIO"/>
    <s v="NUEVO"/>
    <n v="3715000"/>
    <s v="Kilogramos"/>
    <n v="1.65"/>
    <n v="6129.75"/>
    <n v="1057.4097380000001"/>
    <n v="7.4348520000000002"/>
    <n v="19.534935999999998"/>
    <n v="412252.80160000001"/>
    <n v="0"/>
    <n v="0"/>
    <n v="74205.5"/>
    <n v="74205.5"/>
    <s v="CNGLN"/>
    <s v="GAOLAN"/>
    <n v="156"/>
    <s v="CHINA"/>
    <n v="156"/>
    <s v="CHINA"/>
    <n v="0"/>
    <n v="0"/>
    <n v="18"/>
    <n v="57.145099999999999"/>
    <n v="0"/>
    <n v="0"/>
    <n v="1"/>
  </r>
  <r>
    <s v="2021-06-28 00:00:00.000000 UTC"/>
    <x v="4"/>
    <d v="2021-06-28T00:00:00"/>
    <d v="2021-06-28T00:00:00"/>
    <n v="1030"/>
    <s v="ADMINISTRACION HAINA ORIENTAL"/>
    <n v="1"/>
    <n v="10"/>
    <x v="53"/>
    <s v="PRODUCTOS LAMINADOS PLANOS ENROLLADOS EN FRIO"/>
    <s v="NUEVO"/>
    <n v="31835000"/>
    <s v="Kilogramos"/>
    <n v="0.76600000000000001"/>
    <n v="24385.61"/>
    <n v="1589.7675039999999"/>
    <n v="487.69897099999997"/>
    <n v="0"/>
    <n v="1511797.3387"/>
    <n v="0"/>
    <n v="0"/>
    <n v="272123.52000000002"/>
    <n v="272123.52000000002"/>
    <s v="CNLYG"/>
    <s v="LIANYUNGANG"/>
    <n v="156"/>
    <s v="CHINA"/>
    <n v="156"/>
    <s v="CHINA"/>
    <n v="0"/>
    <n v="0"/>
    <n v="18"/>
    <n v="57.128399999999999"/>
    <n v="0"/>
    <n v="0"/>
    <n v="1"/>
  </r>
  <r>
    <s v="2020-01-23 00:00:00.000000 UTC"/>
    <x v="2"/>
    <m/>
    <d v="2020-01-23T00:00:00"/>
    <n v="1030"/>
    <s v="ADMINISTRACION HAINA ORIENTAL"/>
    <n v="1"/>
    <n v="3"/>
    <x v="13"/>
    <s v="PLANCHA DE ACERO GALV. LISA LAMINADA EN CALIENTE 1219 X 2438 X 2.00MM"/>
    <m/>
    <n v="47338000"/>
    <s v="Kilogramos"/>
    <n v="0.60589999999999999"/>
    <n v="28682.0942"/>
    <n v="902.39400000000001"/>
    <n v="18.805890999999999"/>
    <n v="0"/>
    <n v="1574862.2494000001"/>
    <n v="0"/>
    <n v="0"/>
    <n v="283473.87"/>
    <n v="283473.87"/>
    <s v="CNLYG"/>
    <s v="LIANYUNGANG"/>
    <n v="156"/>
    <s v="CHINA"/>
    <n v="156"/>
    <s v="CHINA"/>
    <n v="0"/>
    <n v="0"/>
    <n v="18"/>
    <n v="53.198900000000002"/>
    <n v="0"/>
    <n v="0"/>
    <n v="1"/>
  </r>
  <r>
    <s v="2021-03-01 00:00:00.000000 UTC"/>
    <x v="4"/>
    <m/>
    <d v="2021-03-01T00:00:00"/>
    <n v="1030"/>
    <s v="ADMINISTRACION HAINA ORIENTAL"/>
    <n v="1"/>
    <n v="6"/>
    <x v="14"/>
    <s v="PLANCHA EN CALIENTE  3.00 MM"/>
    <s v="NUEVO"/>
    <n v="39348000"/>
    <s v="Kilogramos"/>
    <n v="0.57779999999999998"/>
    <n v="22735.274399999998"/>
    <n v="1347.4775830000001"/>
    <n v="10.910786"/>
    <n v="0"/>
    <n v="1397511.9427"/>
    <n v="0"/>
    <n v="0"/>
    <n v="251551.74"/>
    <n v="251551.74"/>
    <s v="CNLYG"/>
    <s v="LIANYUNGANG"/>
    <n v="156"/>
    <s v="CHINA"/>
    <n v="156"/>
    <s v="CHINA"/>
    <n v="0"/>
    <n v="0"/>
    <n v="18"/>
    <n v="58.003300000000003"/>
    <n v="0"/>
    <n v="0"/>
    <n v="1"/>
  </r>
  <r>
    <s v="2021-06-30 00:00:00.000000 UTC"/>
    <x v="4"/>
    <d v="2021-06-28T00:00:00"/>
    <d v="2021-06-30T00:00:00"/>
    <n v="1030"/>
    <s v="ADMINISTRACION HAINA ORIENTAL"/>
    <n v="1"/>
    <n v="1"/>
    <x v="48"/>
    <s v="BOBINAS EN CALIENTE 1.55X1219MM"/>
    <s v="NUEVO"/>
    <n v="1947440"/>
    <s v="Toneladas Metricas"/>
    <n v="639.00160000000005"/>
    <n v="1244417.275904"/>
    <n v="52581.03"/>
    <n v="765.23"/>
    <n v="0"/>
    <n v="74156414.585299999"/>
    <n v="0"/>
    <n v="0"/>
    <n v="6674077.3200000003"/>
    <n v="6674077.3200000003"/>
    <s v="CNLYG"/>
    <s v="LIANYUNGANG"/>
    <n v="156"/>
    <s v="CHINA"/>
    <n v="156"/>
    <s v="CHINA"/>
    <n v="0"/>
    <n v="0"/>
    <n v="18"/>
    <n v="57.1417"/>
    <n v="0"/>
    <n v="0"/>
    <n v="1"/>
  </r>
  <r>
    <s v="2022-08-22 00:00:00.000000 UTC"/>
    <x v="5"/>
    <m/>
    <d v="2022-08-22T00:00:00"/>
    <n v="1030"/>
    <s v="ADMINISTRACION HAINA ORIENTAL"/>
    <n v="1"/>
    <n v="7"/>
    <x v="37"/>
    <s v="PLANCHUELA DE ACERO INOXIDABLE AISI 304 1/4 X 2 1/2 X 6100MM"/>
    <s v="NUEVO"/>
    <n v="1075000"/>
    <s v="Kilogramos"/>
    <n v="3.5017999999999998"/>
    <n v="3764.4349999999999"/>
    <n v="503.29989899999998"/>
    <n v="16.336653999999999"/>
    <n v="0"/>
    <n v="229534.05650000001"/>
    <n v="0"/>
    <n v="0"/>
    <n v="41316.129999999997"/>
    <n v="41316.129999999997"/>
    <s v="CNNKG"/>
    <s v="NANJING"/>
    <n v="156"/>
    <s v="CHINA"/>
    <n v="156"/>
    <s v="CHINA"/>
    <n v="0"/>
    <n v="0"/>
    <n v="18"/>
    <n v="53.5784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3"/>
    <x v="12"/>
    <s v="TOLA A/I C-26 0.5MM 4X8"/>
    <s v="NUEVO"/>
    <n v="227200"/>
    <s v="Kilogramos"/>
    <n v="2.4662000000000002"/>
    <n v="560.32064000000003"/>
    <n v="27.427959999999999"/>
    <n v="0.61329599999999995"/>
    <n v="12.176736999999999"/>
    <n v="34265.823600000003"/>
    <n v="0"/>
    <n v="0"/>
    <n v="6167.85"/>
    <n v="6167.85"/>
    <s v="CNSHK"/>
    <s v="SHEKOU"/>
    <n v="156"/>
    <s v="CHINA"/>
    <n v="156"/>
    <s v="CHINA"/>
    <n v="0"/>
    <n v="0"/>
    <n v="18"/>
    <n v="57.0581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7"/>
    <x v="12"/>
    <s v="TOLA A/IC  4X8 C-26 0.5MM"/>
    <s v="NUEVO"/>
    <n v="791700"/>
    <s v="Kilogramos"/>
    <n v="2.5295999999999998"/>
    <n v="2002.6843200000001"/>
    <n v="88.349549999999994"/>
    <n v="2.2162259999999998"/>
    <n v="43.099305999999999"/>
    <n v="125670.09540000001"/>
    <n v="0"/>
    <n v="0"/>
    <n v="22620.62"/>
    <n v="22620.62"/>
    <s v="CNSHK"/>
    <s v="SHEKOU"/>
    <n v="156"/>
    <s v="CHINA"/>
    <n v="156"/>
    <s v="CHINA"/>
    <n v="0"/>
    <n v="0"/>
    <n v="18"/>
    <n v="58.824599999999997"/>
    <n v="0"/>
    <n v="0"/>
    <n v="1"/>
  </r>
  <r>
    <s v="2021-03-05 00:00:00.000000 UTC"/>
    <x v="4"/>
    <m/>
    <d v="2021-03-05T00:00:00"/>
    <n v="2050"/>
    <s v="AEROPUERTO INTERNACIONAL  JOSE FRANCISCO PEÃ‘A GOMEZ"/>
    <n v="1"/>
    <n v="1"/>
    <x v="31"/>
    <s v="FLEJE DE ACERO"/>
    <s v="NUEVO"/>
    <n v="3450"/>
    <s v="Kilogramos"/>
    <n v="71.05"/>
    <n v="245.1225"/>
    <n v="6.79047"/>
    <n v="4.9024479999999997"/>
    <n v="0"/>
    <n v="14871.5906"/>
    <n v="0"/>
    <n v="0"/>
    <n v="2676.89"/>
    <n v="2676.89"/>
    <s v="LULUX"/>
    <s v="LUXEMBOURG"/>
    <n v="442"/>
    <s v="LUXEMBURGO"/>
    <n v="156"/>
    <s v="CHINA"/>
    <n v="0"/>
    <n v="0"/>
    <n v="18"/>
    <n v="57.907699999999998"/>
    <n v="0"/>
    <n v="0"/>
    <n v="1"/>
  </r>
  <r>
    <s v="2025-01-07 00:00:00.000000 UTC"/>
    <x v="3"/>
    <d v="2025-01-08T00:00:00"/>
    <d v="2025-01-10T00:00:00"/>
    <n v="1150"/>
    <s v="ADMINISTRACION PUERTO MULTIMODAL CAUCEDO"/>
    <n v="1"/>
    <n v="2"/>
    <x v="15"/>
    <s v="PRODUCTOS LAMINADOS PLANOS ENROLLADOS EN CALIENTE 0.29 x MM 780 MM"/>
    <s v="NUEVO"/>
    <n v="34096000"/>
    <s v="Kilogramos"/>
    <n v="0.96650000000000003"/>
    <n v="32953.784"/>
    <n v="6920.5752000000002"/>
    <n v="61.472284000000002"/>
    <n v="263.02945899999997"/>
    <n v="2468457.5035000001"/>
    <n v="0"/>
    <n v="0"/>
    <n v="239934.07"/>
    <n v="239934.07"/>
    <s v="CNXMN"/>
    <s v="XIAMEN"/>
    <n v="156"/>
    <s v="CHINA"/>
    <n v="156"/>
    <s v="CHINA"/>
    <n v="8"/>
    <n v="0"/>
    <n v="18"/>
    <n v="61.4061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24"/>
    <s v="PERFILES EN I"/>
    <s v="NUEVO"/>
    <n v="36160"/>
    <s v="Toneladas Metricas"/>
    <n v="540.99"/>
    <n v="19562.198400000001"/>
    <n v="2892.9482680000001"/>
    <n v="56.141351"/>
    <n v="1.3980399999999999"/>
    <n v="1430154.7156"/>
    <n v="200221.66"/>
    <n v="0"/>
    <n v="293467.75"/>
    <n v="493689.41"/>
    <s v="CNCDE"/>
    <s v="CHANGDE"/>
    <n v="156"/>
    <s v="CHINA"/>
    <n v="156"/>
    <s v="CHINA"/>
    <n v="14"/>
    <n v="0"/>
    <n v="18"/>
    <n v="63.526600000000002"/>
    <n v="0"/>
    <n v="0"/>
    <n v="1"/>
  </r>
  <r>
    <s v="2025-09-23 00:00:00.000000 UTC"/>
    <x v="3"/>
    <d v="2025-09-20T00:00:00"/>
    <d v="2025-09-23T00:00:00"/>
    <n v="1150"/>
    <s v="ADMINISTRACION PUERTO MULTIMODAL CAUCEDO"/>
    <n v="1"/>
    <n v="23"/>
    <x v="111"/>
    <s v="PERFIL REF: 70*70MM*180CMFG"/>
    <s v="NUEVO"/>
    <n v="1918000"/>
    <s v="Kilogramos"/>
    <n v="1.1000000000000001"/>
    <n v="2109.8000000000002"/>
    <n v="313.75934799999999"/>
    <n v="4.2191660000000004"/>
    <n v="0"/>
    <n v="151161.01730000001"/>
    <n v="30232.2"/>
    <n v="0"/>
    <n v="32650.78"/>
    <n v="62882.98"/>
    <s v="CNNGB"/>
    <s v="NINGBO"/>
    <n v="156"/>
    <s v="CHINA"/>
    <n v="156"/>
    <s v="CHINA"/>
    <n v="20"/>
    <n v="0"/>
    <n v="18"/>
    <n v="62.262999999999998"/>
    <n v="0"/>
    <n v="0"/>
    <n v="1"/>
  </r>
  <r>
    <s v="2024-02-29 00:00:00.000000 UTC"/>
    <x v="1"/>
    <d v="2024-02-27T00:00:00"/>
    <d v="2024-02-29T00:00:00"/>
    <n v="1030"/>
    <s v="ADMINISTRACION HAINA ORIENTAL"/>
    <n v="1"/>
    <n v="2"/>
    <x v="46"/>
    <s v="HIERRO ANGULAR"/>
    <s v="NUEVO"/>
    <n v="2980000"/>
    <s v="Kilogramos"/>
    <n v="0.65500000000000003"/>
    <n v="1951.9"/>
    <n v="54.143949999999997"/>
    <n v="39.037436999999997"/>
    <n v="0"/>
    <n v="120485.9711"/>
    <n v="24097.19"/>
    <n v="0"/>
    <n v="26024.97"/>
    <n v="50122.16"/>
    <s v="CNXMN"/>
    <s v="XIAMEN"/>
    <n v="156"/>
    <s v="CHINA"/>
    <n v="156"/>
    <s v="CHINA"/>
    <n v="20"/>
    <n v="0"/>
    <n v="18"/>
    <n v="58.914900000000003"/>
    <n v="0"/>
    <n v="0"/>
    <n v="1"/>
  </r>
  <r>
    <s v="2023-10-23 00:00:00.000000 UTC"/>
    <x v="0"/>
    <d v="2023-10-24T00:00:00"/>
    <d v="2023-10-25T00:00:00"/>
    <n v="1030"/>
    <s v="ADMINISTRACION HAINA ORIENTAL"/>
    <n v="1"/>
    <n v="24"/>
    <x v="28"/>
    <s v="PLANCHA INDUSTRIAL"/>
    <s v="USADO"/>
    <n v="1000"/>
    <s v="Kilogramos"/>
    <n v="35"/>
    <n v="35"/>
    <n v="39.195936000000003"/>
    <n v="0.69996800000000003"/>
    <n v="0"/>
    <n v="4257.9346999999998"/>
    <n v="851.59"/>
    <n v="0"/>
    <n v="919.71"/>
    <n v="1771.3"/>
    <s v="USBOY"/>
    <s v="BROOKLYN/NEW YORK"/>
    <n v="840"/>
    <s v="ESTADOS UNIDOS (EEUU)"/>
    <n v="156"/>
    <s v="CHINA"/>
    <n v="20"/>
    <n v="0"/>
    <n v="18"/>
    <n v="56.85"/>
    <n v="0"/>
    <n v="0"/>
    <n v="1"/>
  </r>
  <r>
    <s v="2025-04-21 00:00:00.000000 UTC"/>
    <x v="3"/>
    <d v="2025-04-18T00:00:00"/>
    <d v="2025-04-21T00:00:00"/>
    <n v="1030"/>
    <s v="ADMINISTRACION HAINA ORIENTAL"/>
    <n v="1"/>
    <n v="3"/>
    <x v="0"/>
    <s v="PRODUCTOS LAMINADOS PLANOS ENROLLADOS EN FRIO"/>
    <s v="NUEVO"/>
    <n v="25210000"/>
    <s v="Kilogramos"/>
    <n v="0.75290000000000001"/>
    <n v="18980.609"/>
    <n v="1784.256093"/>
    <n v="379.11291"/>
    <n v="0"/>
    <n v="1265022.2005"/>
    <n v="0"/>
    <n v="0"/>
    <n v="113852.36"/>
    <n v="113852.36"/>
    <s v="CNCGO"/>
    <s v="ZHENGZHOU"/>
    <n v="156"/>
    <s v="CHINA"/>
    <n v="156"/>
    <s v="CHINA"/>
    <n v="0"/>
    <n v="0"/>
    <n v="18"/>
    <n v="59.828899999999997"/>
    <n v="0"/>
    <n v="0"/>
    <n v="1"/>
  </r>
  <r>
    <s v="2020-05-28 00:00:00.000000 UTC"/>
    <x v="2"/>
    <m/>
    <d v="2020-05-28T00:00:00"/>
    <n v="1150"/>
    <s v="ADMINISTRACION PUERTO MULTIMODAL CAUCEDO"/>
    <n v="1"/>
    <n v="3"/>
    <x v="12"/>
    <s v="PRODUCTOS LAMINADOS PLANOS ENROLLADOS EN FRIO"/>
    <m/>
    <n v="1773000"/>
    <s v="Kilogramos"/>
    <n v="2.2408000000000001"/>
    <n v="3972.9384"/>
    <n v="192.67335"/>
    <n v="1.5890649999999999"/>
    <n v="0"/>
    <n v="234378.53419999999"/>
    <n v="0"/>
    <n v="0"/>
    <n v="42188.14"/>
    <n v="42188.14"/>
    <s v="CNHUA"/>
    <s v="HUANGPU"/>
    <n v="156"/>
    <s v="CHINA"/>
    <n v="156"/>
    <s v="CHINA"/>
    <n v="0"/>
    <n v="0"/>
    <n v="18"/>
    <n v="56.243600000000001"/>
    <n v="0"/>
    <n v="0"/>
    <n v="1"/>
  </r>
  <r>
    <s v="2024-06-21 00:00:00.000000 UTC"/>
    <x v="1"/>
    <d v="2024-06-23T00:00:00"/>
    <d v="2024-06-21T00:00:00"/>
    <n v="1030"/>
    <s v="ADMINISTRACION HAINA ORIENTAL"/>
    <n v="1"/>
    <n v="9"/>
    <x v="3"/>
    <s v="SIMPLEMENTE LAMINADOS EN FRIO"/>
    <s v="NUEVO"/>
    <n v="13826000"/>
    <s v="Kilogramos"/>
    <n v="2.1198000000000001"/>
    <n v="29308.354800000001"/>
    <n v="1800.305897"/>
    <n v="54.485304999999997"/>
    <n v="27.374690999999999"/>
    <n v="1846681.4691999999"/>
    <n v="0"/>
    <n v="0"/>
    <n v="332402.65999999997"/>
    <n v="332402.65999999997"/>
    <s v="CNJIU"/>
    <s v="JIUJIANG"/>
    <n v="156"/>
    <s v="CHINA"/>
    <n v="156"/>
    <s v="CHINA"/>
    <n v="0"/>
    <n v="0"/>
    <n v="18"/>
    <n v="59.206499999999998"/>
    <n v="0"/>
    <n v="0"/>
    <n v="1"/>
  </r>
  <r>
    <s v="2025-10-13 00:00:00.000000 UTC"/>
    <x v="3"/>
    <d v="2025-10-07T00:00:00"/>
    <d v="2025-10-13T00:00:00"/>
    <n v="1150"/>
    <s v="ADMINISTRACION PUERTO MULTIMODAL CAUCEDO"/>
    <n v="1"/>
    <n v="4"/>
    <x v="53"/>
    <s v="BOBINAS DE ACERO TEMPLADO"/>
    <s v="NUEVO"/>
    <n v="4264000"/>
    <s v="Kilogramos"/>
    <n v="1.48"/>
    <n v="6310.72"/>
    <n v="650.77739999999994"/>
    <n v="8.2121910000000007"/>
    <n v="0"/>
    <n v="441666.39069999999"/>
    <n v="0"/>
    <n v="0"/>
    <n v="79499.95"/>
    <n v="79499.95"/>
    <s v="CNKHN"/>
    <s v="NANCHANG"/>
    <n v="156"/>
    <s v="CHINA"/>
    <n v="156"/>
    <s v="CHINA"/>
    <n v="0"/>
    <n v="0"/>
    <n v="18"/>
    <n v="63.369399999999999"/>
    <n v="0"/>
    <n v="0"/>
    <n v="1"/>
  </r>
  <r>
    <s v="2020-06-18 00:00:00.000000 UTC"/>
    <x v="2"/>
    <m/>
    <d v="2020-06-22T00:00:00"/>
    <n v="1030"/>
    <s v="ADMINISTRACION HAINA ORIENTAL"/>
    <n v="1"/>
    <n v="2"/>
    <x v="0"/>
    <s v="BOBINAS PREPINTADAS 0.55x1219mm"/>
    <m/>
    <n v="41398000"/>
    <s v="Kilogramos"/>
    <n v="0.79500000000000004"/>
    <n v="32911.410000000003"/>
    <n v="1862.9046740000001"/>
    <n v="98.424940000000007"/>
    <n v="0"/>
    <n v="2028690.1510999999"/>
    <n v="0"/>
    <n v="0"/>
    <n v="0"/>
    <n v="0"/>
    <s v="CNLYG"/>
    <s v="LIANYUNGANG"/>
    <n v="156"/>
    <s v="CHINA"/>
    <n v="156"/>
    <s v="CHINA"/>
    <n v="0"/>
    <n v="0"/>
    <n v="18"/>
    <n v="58.174100000000003"/>
    <n v="0"/>
    <n v="0"/>
    <n v="1"/>
  </r>
  <r>
    <s v="2022-08-22 00:00:00.000000 UTC"/>
    <x v="5"/>
    <m/>
    <d v="2022-08-22T00:00:00"/>
    <n v="1030"/>
    <s v="ADMINISTRACION HAINA ORIENTAL"/>
    <n v="1"/>
    <n v="14"/>
    <x v="39"/>
    <s v="ANGULAR DE ACERO INOXIDABLE AISI 304 1 1/2 X 1 1/2 X 1/8 X 6100MM"/>
    <s v="NUEVO"/>
    <n v="1985000"/>
    <s v="Kilogramos"/>
    <n v="3.2635999999999998"/>
    <n v="6478.2460000000001"/>
    <n v="866.14053799999999"/>
    <n v="28.114128999999998"/>
    <n v="0"/>
    <n v="395007.13819999999"/>
    <n v="0"/>
    <n v="0"/>
    <n v="71101.279999999999"/>
    <n v="71101.279999999999"/>
    <s v="CNNKG"/>
    <s v="NANJING"/>
    <n v="156"/>
    <s v="CHINA"/>
    <n v="156"/>
    <s v="CHINA"/>
    <n v="0"/>
    <n v="0"/>
    <n v="18"/>
    <n v="53.578400000000002"/>
    <n v="0"/>
    <n v="0"/>
    <n v="1"/>
  </r>
  <r>
    <s v="2023-10-30 00:00:00.000000 UTC"/>
    <x v="0"/>
    <d v="2023-10-28T00:00:00"/>
    <d v="2023-10-30T00:00:00"/>
    <n v="1030"/>
    <s v="ADMINISTRACION HAINA ORIENTAL"/>
    <n v="1"/>
    <n v="1"/>
    <x v="61"/>
    <s v="LAMINA DE ACERO INOXIDABLE 4.76 X 1219 X 2438MM"/>
    <s v="NUEVO"/>
    <n v="5385000"/>
    <s v="Kilogramos"/>
    <n v="2.6858"/>
    <n v="14463.032999999999"/>
    <n v="614.90610000000004"/>
    <n v="57.716907999999997"/>
    <n v="0"/>
    <n v="861459.46649999998"/>
    <n v="0"/>
    <n v="0"/>
    <n v="155062.70000000001"/>
    <n v="155062.70000000001"/>
    <s v="CNSIN"/>
    <s v="SHATIAN"/>
    <n v="156"/>
    <s v="CHINA"/>
    <n v="156"/>
    <s v="CHINA"/>
    <n v="0"/>
    <n v="0"/>
    <n v="18"/>
    <n v="56.915900000000001"/>
    <n v="0"/>
    <n v="0"/>
    <n v="1"/>
  </r>
  <r>
    <s v="2025-10-17 00:00:00.000000 UTC"/>
    <x v="3"/>
    <d v="2025-10-11T00:00:00"/>
    <d v="2025-10-17T00:00:00"/>
    <n v="1150"/>
    <s v="ADMINISTRACION PUERTO MULTIMODAL CAUCEDO"/>
    <n v="1"/>
    <n v="2"/>
    <x v="4"/>
    <s v="ALUZINC PREPINTADO"/>
    <s v="NUEVO"/>
    <n v="7506000"/>
    <s v="Kilogramos"/>
    <n v="0.68389999999999995"/>
    <n v="5133.3534"/>
    <n v="1520.850625"/>
    <n v="102.66565799999999"/>
    <n v="0"/>
    <n v="431602.05420000001"/>
    <n v="0"/>
    <n v="0"/>
    <n v="77688.37"/>
    <n v="77688.37"/>
    <s v="CNTJG"/>
    <s v="TAIJIANG"/>
    <n v="156"/>
    <s v="CHINA"/>
    <n v="156"/>
    <s v="CHINA"/>
    <n v="0"/>
    <n v="0"/>
    <n v="18"/>
    <n v="63.875999999999998"/>
    <n v="0"/>
    <n v="0"/>
    <n v="1"/>
  </r>
  <r>
    <s v="2024-12-17 00:00:00.000000 UTC"/>
    <x v="1"/>
    <d v="2024-12-16T00:00:00"/>
    <d v="2024-12-17T00:00:00"/>
    <n v="1030"/>
    <s v="ADMINISTRACION HAINA ORIENTAL"/>
    <n v="1"/>
    <n v="4"/>
    <x v="6"/>
    <s v="BOBINAS DE ACERO GALVANIZADO"/>
    <s v="NUEVO"/>
    <n v="50520000"/>
    <s v="Kilogramos"/>
    <n v="0.628"/>
    <n v="31726.560000000001"/>
    <n v="3283.7835759999998"/>
    <n v="634.52803800000004"/>
    <n v="0"/>
    <n v="2173872.9369999999"/>
    <n v="0"/>
    <n v="0"/>
    <n v="195648.56"/>
    <n v="195648.56"/>
    <s v="CNZJG"/>
    <s v="ZHANGJIAGANG"/>
    <n v="156"/>
    <s v="CHINA"/>
    <n v="156"/>
    <s v="CHINA"/>
    <n v="0"/>
    <n v="0"/>
    <n v="18"/>
    <n v="60.987000000000002"/>
    <n v="0"/>
    <n v="1"/>
    <n v="1"/>
  </r>
  <r>
    <s v="2025-07-15 00:00:00.000000 UTC"/>
    <x v="3"/>
    <d v="2025-07-12T00:00:00"/>
    <d v="2025-07-28T00:00:00"/>
    <n v="1150"/>
    <s v="ADMINISTRACION PUERTO MULTIMODAL CAUCEDO"/>
    <n v="1"/>
    <n v="5"/>
    <x v="81"/>
    <s v="CINTA DE ACERO INOXIDABLE"/>
    <s v="NUEVO"/>
    <n v="153000"/>
    <s v="Kilogramos"/>
    <n v="1.53"/>
    <n v="234.09"/>
    <n v="40.008620000000001"/>
    <n v="4.6812769999999997"/>
    <n v="0"/>
    <n v="16886.109899999999"/>
    <n v="0"/>
    <n v="0"/>
    <n v="3039.5"/>
    <n v="3039.5"/>
    <s v="ROCND"/>
    <s v="CONSTANTA"/>
    <n v="642"/>
    <s v="RUMANIA"/>
    <n v="156"/>
    <s v="CHINA"/>
    <n v="0"/>
    <n v="0"/>
    <n v="18"/>
    <n v="60.570399999999999"/>
    <n v="0"/>
    <n v="0"/>
    <n v="1"/>
  </r>
  <r>
    <s v="2023-08-03 00:00:00.000000 UTC"/>
    <x v="0"/>
    <d v="2023-07-30T00:00:00"/>
    <d v="2023-08-03T00:00:00"/>
    <n v="1150"/>
    <s v="ADMINISTRACION PUERTO MULTIMODAL CAUCEDO"/>
    <n v="1"/>
    <n v="14"/>
    <x v="77"/>
    <s v="ALAMBRE DE ACERO SILICOMANGANESO"/>
    <s v="NUEVO"/>
    <n v="10810"/>
    <s v="Kilogramos"/>
    <n v="2.4329000000000001"/>
    <n v="26.299648999999999"/>
    <n v="0.20882800000000001"/>
    <n v="0.16903699999999999"/>
    <n v="0"/>
    <n v="1511.2408"/>
    <n v="45.34"/>
    <n v="0"/>
    <n v="280.18"/>
    <n v="325.52"/>
    <s v="BRPNG"/>
    <s v="PARANAGUÃ"/>
    <n v="76"/>
    <s v="BRASIL"/>
    <n v="156"/>
    <s v="CHINA"/>
    <n v="3"/>
    <n v="0"/>
    <n v="18"/>
    <n v="56.641300000000001"/>
    <n v="0"/>
    <n v="0"/>
    <n v="1"/>
  </r>
  <r>
    <s v="2022-10-20 00:00:00.000000 UTC"/>
    <x v="5"/>
    <m/>
    <d v="2022-10-20T00:00:00"/>
    <n v="1150"/>
    <s v="ADMINISTRACION PUERTO MULTIMODAL CAUCEDO"/>
    <n v="1"/>
    <n v="2"/>
    <x v="22"/>
    <s v="ALAMBRE DE ACERO ALEADO CON ALUMINIO 12.77 MM 0.5 1860 MPA"/>
    <s v="NUEVO"/>
    <n v="27000000"/>
    <s v="Kilogramos"/>
    <n v="0.81399999999999995"/>
    <n v="21978"/>
    <n v="9010.6803999999993"/>
    <n v="439.559214"/>
    <n v="0"/>
    <n v="1697932.7937"/>
    <n v="50937.98"/>
    <n v="0"/>
    <n v="314796.92"/>
    <n v="365734.9"/>
    <s v="CNTNG"/>
    <s v="TONGJIA"/>
    <n v="156"/>
    <s v="CHINA"/>
    <n v="156"/>
    <s v="CHINA"/>
    <n v="3"/>
    <n v="0"/>
    <n v="18"/>
    <n v="54.025700000000001"/>
    <n v="0"/>
    <n v="0"/>
    <n v="1"/>
  </r>
  <r>
    <s v="2025-10-13 00:00:00.000000 UTC"/>
    <x v="3"/>
    <d v="2025-10-11T00:00:00"/>
    <d v="2025-10-20T00:00:00"/>
    <n v="1150"/>
    <s v="ADMINISTRACION PUERTO MULTIMODAL CAUCEDO"/>
    <n v="1"/>
    <n v="1"/>
    <x v="44"/>
    <s v="CHAPAS"/>
    <s v="NUEVO"/>
    <n v="17800000"/>
    <s v="Kilogramos"/>
    <n v="0.52"/>
    <n v="9256"/>
    <n v="1542.9444000000001"/>
    <n v="185.119967"/>
    <n v="0"/>
    <n v="696053.84149999998"/>
    <n v="20881.62"/>
    <n v="0"/>
    <n v="129048.38"/>
    <n v="149930"/>
    <s v="CNYTN"/>
    <s v="YANTIAN"/>
    <n v="156"/>
    <s v="CHINA"/>
    <n v="156"/>
    <s v="CHINA"/>
    <n v="3"/>
    <n v="0"/>
    <n v="18"/>
    <n v="63.3693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24"/>
    <s v="PERFILES EN I"/>
    <s v="NUEVO"/>
    <n v="75264000"/>
    <s v="Kilogramos"/>
    <n v="0.61240000000000006"/>
    <n v="46091.673600000002"/>
    <n v="3614.8862450000001"/>
    <n v="372.784898"/>
    <n v="0"/>
    <n v="3181371.3942999998"/>
    <n v="445392"/>
    <n v="0"/>
    <n v="652817.41"/>
    <n v="1098209.4099999999"/>
    <s v="CNCDE"/>
    <s v="CHANGDE"/>
    <n v="156"/>
    <s v="CHINA"/>
    <n v="156"/>
    <s v="CHINA"/>
    <n v="14"/>
    <n v="0"/>
    <n v="18"/>
    <n v="63.5266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4"/>
    <x v="24"/>
    <s v="PERFILES EN I"/>
    <s v="NUEVO"/>
    <n v="29044000"/>
    <s v="Kilogramos"/>
    <n v="0.64600000000000002"/>
    <n v="18762.423999999999"/>
    <n v="2033.072328"/>
    <n v="34.312435000000001"/>
    <n v="7.4999999999999993E-5"/>
    <n v="1268755.0946"/>
    <n v="177625.71"/>
    <n v="0"/>
    <n v="260348.54"/>
    <n v="437974.25"/>
    <s v="CNZJG"/>
    <s v="ZHANGJIAGANG"/>
    <n v="156"/>
    <s v="CHINA"/>
    <n v="156"/>
    <s v="CHINA"/>
    <n v="14"/>
    <n v="0"/>
    <n v="18"/>
    <n v="60.910600000000002"/>
    <n v="0"/>
    <n v="1"/>
    <n v="1"/>
  </r>
  <r>
    <s v="2024-03-14 00:00:00.000000 UTC"/>
    <x v="1"/>
    <d v="2024-03-11T00:00:00"/>
    <d v="2024-03-14T00:00:00"/>
    <n v="1150"/>
    <s v="ADMINISTRACION PUERTO MULTIMODAL CAUCEDO"/>
    <n v="1"/>
    <n v="5"/>
    <x v="26"/>
    <s v="Angular paraACM 1&quot; x1&quot; - 19' (Delgado 1/16) REF.04417"/>
    <s v="NUEVO"/>
    <n v="340000"/>
    <s v="Kilogramos"/>
    <n v="3.6509999999999998"/>
    <n v="1241.3399999999999"/>
    <n v="118.612461"/>
    <n v="62.456099999999999"/>
    <n v="0"/>
    <n v="84215.352299999999"/>
    <n v="16843.07"/>
    <n v="0"/>
    <n v="18190.52"/>
    <n v="35033.589999999997"/>
    <s v="CNNGB"/>
    <s v="NINGBO"/>
    <n v="156"/>
    <s v="CHINA"/>
    <n v="156"/>
    <s v="CHINA"/>
    <n v="20"/>
    <n v="0"/>
    <n v="18"/>
    <n v="59.206099999999999"/>
    <n v="0"/>
    <n v="0"/>
    <n v="1"/>
  </r>
  <r>
    <s v="2023-06-28 00:00:00.000000 UTC"/>
    <x v="0"/>
    <d v="2023-06-28T00:00:00"/>
    <d v="2023-06-28T00:00:00"/>
    <n v="1150"/>
    <s v="ADMINISTRACION PUERTO MULTIMODAL CAUCEDO"/>
    <n v="11"/>
    <n v="10"/>
    <x v="29"/>
    <s v="BARRAS DE ACERO"/>
    <s v="NUEVO"/>
    <n v="318000"/>
    <s v="Kilogramos"/>
    <n v="24.4542"/>
    <n v="7776.4355999999998"/>
    <n v="52.815662000000003"/>
    <n v="155.52866299999999"/>
    <n v="0"/>
    <n v="442653.0601"/>
    <n v="278871.43"/>
    <n v="0"/>
    <n v="129874.41"/>
    <n v="408745.84"/>
    <s v="CNNSA"/>
    <s v="NANSHA"/>
    <n v="156"/>
    <s v="CHINA"/>
    <n v="156"/>
    <s v="CHINA"/>
    <n v="20"/>
    <n v="0"/>
    <n v="18"/>
    <n v="55.437100000000001"/>
    <n v="0"/>
    <n v="0"/>
    <n v="1"/>
  </r>
  <r>
    <s v="2020-07-16 00:00:00.000000 UTC"/>
    <x v="2"/>
    <m/>
    <d v="2020-07-16T00:00:00"/>
    <n v="1030"/>
    <s v="ADMINISTRACION HAINA ORIENTAL"/>
    <n v="1"/>
    <n v="1"/>
    <x v="10"/>
    <s v="ALAMBRE DE ACERO GALVANIZADO "/>
    <m/>
    <n v="100000"/>
    <s v="Kilogramos"/>
    <n v="8.98"/>
    <n v="898"/>
    <n v="68.760952000000003"/>
    <n v="17.959996"/>
    <n v="0"/>
    <n v="57434.245300000002"/>
    <n v="11486.85"/>
    <n v="0"/>
    <n v="12405.8"/>
    <n v="23892.65"/>
    <s v="CNSHK"/>
    <s v="SHEKOU"/>
    <n v="156"/>
    <s v="CHINA"/>
    <n v="156"/>
    <s v="CHINA"/>
    <n v="20"/>
    <n v="0"/>
    <n v="18"/>
    <n v="58.325400000000002"/>
    <n v="0"/>
    <n v="0"/>
    <n v="1"/>
  </r>
  <r>
    <s v="2021-02-24 00:00:00.000000 UTC"/>
    <x v="4"/>
    <m/>
    <d v="2021-02-24T00:00:00"/>
    <n v="1010"/>
    <s v="ADMINISTRACION SANTO DOMINGO"/>
    <n v="1"/>
    <n v="1"/>
    <x v="34"/>
    <s v="ALAMBRE DULCE"/>
    <s v="NUEVO"/>
    <n v="35000"/>
    <s v="Kilogramos"/>
    <n v="3.5"/>
    <n v="122.5"/>
    <n v="64.483149999999995"/>
    <n v="2.449964"/>
    <n v="0"/>
    <n v="10995.436799999999"/>
    <n v="2199.09"/>
    <n v="0"/>
    <n v="2375.0100000000002"/>
    <n v="4574.1000000000004"/>
    <s v="USNEW"/>
    <s v="DESTREHAN"/>
    <n v="840"/>
    <s v="ESTADOS UNIDOS (EEUU)"/>
    <n v="156"/>
    <s v="CHINA"/>
    <n v="20"/>
    <n v="0"/>
    <n v="18"/>
    <n v="58.043799999999997"/>
    <n v="0"/>
    <n v="0"/>
    <n v="1"/>
  </r>
  <r>
    <s v="2019-05-10 00:00:00.000000 UTC"/>
    <x v="6"/>
    <m/>
    <d v="2019-05-10T00:00:00"/>
    <n v="2050"/>
    <s v="AEROPUERTO INTERNACIONAL  JOSE FRANCISCO PEÃ‘A GOMEZ"/>
    <n v="11"/>
    <n v="1"/>
    <x v="112"/>
    <s v="NUCLEO DE FERRITA/MAGNETICO "/>
    <s v="NUEVO"/>
    <n v="902000"/>
    <s v="Kilogramos"/>
    <n v="6.0366999999999997"/>
    <n v="5445.1034"/>
    <n v="4566.3999999999996"/>
    <n v="108.9006"/>
    <n v="0"/>
    <n v="511695.75380000001"/>
    <n v="0"/>
    <n v="0"/>
    <n v="92105.23"/>
    <n v="92105.23"/>
    <s v="CNSZX"/>
    <s v="SHENZHEN"/>
    <n v="156"/>
    <s v="CHINA"/>
    <n v="156"/>
    <s v="CHINA"/>
    <m/>
    <m/>
    <m/>
    <n v="50.5608"/>
    <n v="0"/>
    <n v="0"/>
    <n v="1"/>
  </r>
  <r>
    <s v="2024-12-05 00:00:00.000000 UTC"/>
    <x v="1"/>
    <d v="2024-12-05T00:00:00"/>
    <d v="2024-12-05T00:00:00"/>
    <n v="1030"/>
    <s v="ADMINISTRACION HAINA ORIENTAL"/>
    <n v="1"/>
    <n v="7"/>
    <x v="3"/>
    <s v="SIMPLEMENTE LAMINADOS EN FRIO"/>
    <s v="NUEVO"/>
    <n v="10108000"/>
    <s v="Kilogramos"/>
    <n v="2.1057000000000001"/>
    <n v="21284.4156"/>
    <n v="3054.3921799999998"/>
    <n v="42.371659000000001"/>
    <n v="21.436434999999999"/>
    <n v="1479226.3966000001"/>
    <n v="0"/>
    <n v="0"/>
    <n v="266260.75"/>
    <n v="266260.75"/>
    <s v="CNJIU"/>
    <s v="JIUJIANG"/>
    <n v="156"/>
    <s v="CHINA"/>
    <n v="156"/>
    <s v="CHINA"/>
    <n v="0"/>
    <n v="0"/>
    <n v="18"/>
    <n v="60.6175"/>
    <n v="0"/>
    <n v="1"/>
    <n v="1"/>
  </r>
  <r>
    <s v="2022-04-12 00:00:00.000000 UTC"/>
    <x v="5"/>
    <d v="2022-04-10T00:00:00"/>
    <d v="2022-04-12T00:00:00"/>
    <n v="1030"/>
    <s v="ADMINISTRACION HAINA ORIENTAL"/>
    <n v="1"/>
    <n v="1"/>
    <x v="53"/>
    <s v="ROLLOS LAMINADOS EN FRIO COLOR AZUL Y BORDE REDONDO 50x1.3mm"/>
    <s v="NUEVO"/>
    <n v="3120000"/>
    <s v="Kilogramos"/>
    <n v="1.69"/>
    <n v="5272.8"/>
    <n v="1632.9512"/>
    <n v="105.455473"/>
    <n v="0"/>
    <n v="386903.34080000001"/>
    <n v="0"/>
    <n v="0"/>
    <n v="69642.600000000006"/>
    <n v="69642.600000000006"/>
    <s v="CNKHN"/>
    <s v="NANCHANG"/>
    <n v="156"/>
    <s v="CHINA"/>
    <n v="156"/>
    <s v="CHINA"/>
    <n v="0"/>
    <n v="0"/>
    <n v="18"/>
    <n v="55.183500000000002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41"/>
    <x v="53"/>
    <s v="PANEL ALUMINIO"/>
    <s v="NUEVO"/>
    <n v="150000"/>
    <s v="Kilogramos"/>
    <n v="44.48"/>
    <n v="6672"/>
    <n v="1219.9947910000001"/>
    <n v="133.439044"/>
    <n v="35.200589000000001"/>
    <n v="442153.52960000001"/>
    <n v="0"/>
    <n v="0"/>
    <n v="79587.64"/>
    <n v="79587.64"/>
    <s v="CNNGB"/>
    <s v="NINGBO"/>
    <n v="156"/>
    <s v="CHINA"/>
    <n v="156"/>
    <s v="CHINA"/>
    <n v="0"/>
    <n v="0"/>
    <n v="18"/>
    <n v="54.8534000000000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9"/>
    <x v="31"/>
    <s v="PLANCHUELA T304 A/I DE USO INDUSTRIAL 1 1/2X3/8&quot;"/>
    <s v="NUEVO"/>
    <n v="575000"/>
    <s v="Kilogramos"/>
    <n v="2.2589000000000001"/>
    <n v="1298.8675000000001"/>
    <n v="88.534679999999994"/>
    <n v="1.4285890000000001"/>
    <n v="21.489000000000001"/>
    <n v="85764.208899999998"/>
    <n v="0"/>
    <n v="0"/>
    <n v="15437.56"/>
    <n v="15437.56"/>
    <s v="CNSHK"/>
    <s v="SHEKOU"/>
    <n v="156"/>
    <s v="CHINA"/>
    <n v="156"/>
    <s v="CHINA"/>
    <n v="0"/>
    <n v="0"/>
    <n v="18"/>
    <n v="60.811700000000002"/>
    <n v="0"/>
    <n v="0"/>
    <n v="1"/>
  </r>
  <r>
    <s v="2024-07-18 00:00:00.000000 UTC"/>
    <x v="1"/>
    <d v="2024-07-15T00:00:00"/>
    <d v="2024-07-18T00:00:00"/>
    <n v="1030"/>
    <s v="ADMINISTRACION HAINA ORIENTAL"/>
    <n v="1"/>
    <n v="14"/>
    <x v="31"/>
    <s v="LAMINAS DE ACERO INOXIDABLES"/>
    <s v="NUEVO"/>
    <n v="1650000"/>
    <s v="Kilogramos"/>
    <n v="1.1399999999999999"/>
    <n v="1881"/>
    <n v="434.07600000000002"/>
    <n v="37.715417000000002"/>
    <n v="4.8471820000000001"/>
    <n v="139590.65979999999"/>
    <n v="0"/>
    <n v="0"/>
    <n v="25126.32"/>
    <n v="25126.32"/>
    <s v="CNYTN"/>
    <s v="YANTIAN"/>
    <n v="156"/>
    <s v="CHINA"/>
    <n v="156"/>
    <s v="CHINA"/>
    <n v="0"/>
    <n v="0"/>
    <n v="18"/>
    <n v="59.207799999999999"/>
    <n v="0"/>
    <n v="0"/>
    <n v="1"/>
  </r>
  <r>
    <s v="2020-10-08 00:00:00.000000 UTC"/>
    <x v="2"/>
    <m/>
    <d v="2020-10-08T00:00:00"/>
    <n v="1030"/>
    <s v="ADMINISTRACION HAINA ORIENTAL"/>
    <n v="1"/>
    <n v="3"/>
    <x v="20"/>
    <s v="PRODUCTOS LAMINADOS PLANOS SIN ENROLLAR EN FRIO"/>
    <s v="NUEVO"/>
    <n v="84000"/>
    <s v="Kilogramos"/>
    <n v="6.2737999999999996"/>
    <n v="526.99919999999997"/>
    <n v="6.9312899999999997"/>
    <n v="0.93106100000000003"/>
    <n v="1.1436500000000001"/>
    <n v="31344.6387"/>
    <n v="0"/>
    <n v="0"/>
    <n v="5642.04"/>
    <n v="5642.04"/>
    <s v="KRGJG"/>
    <s v="GIJANG-GUN/BUSAN"/>
    <n v="410"/>
    <s v="COREA DEL SUR"/>
    <n v="156"/>
    <s v="CHINA"/>
    <n v="0"/>
    <n v="0"/>
    <n v="18"/>
    <n v="58.478099999999998"/>
    <m/>
    <n v="0"/>
    <n v="1"/>
  </r>
  <r>
    <s v="2020-11-16 00:00:00.000000 UTC"/>
    <x v="2"/>
    <m/>
    <d v="2020-11-16T00:00:00"/>
    <n v="1030"/>
    <s v="ADMINISTRACION HAINA ORIENTAL"/>
    <n v="1"/>
    <n v="2"/>
    <x v="44"/>
    <s v="PRODUCTOS LAMINADOS PLANOS SIN ENROLLAR EN CALIENTE"/>
    <s v="NUEVO"/>
    <n v="59710"/>
    <s v="Toneladas Metricas"/>
    <n v="483.97129999999999"/>
    <n v="28897.926323"/>
    <n v="1793.084124"/>
    <n v="64.990842000000001"/>
    <n v="1.4541999999999999"/>
    <n v="1798023.1059000001"/>
    <n v="53940.69"/>
    <n v="0"/>
    <n v="333353.48"/>
    <n v="387294.17"/>
    <s v="CNLYG"/>
    <s v="LIANYUNGANG"/>
    <n v="156"/>
    <s v="CHINA"/>
    <n v="156"/>
    <s v="CHINA"/>
    <n v="3"/>
    <n v="0"/>
    <n v="18"/>
    <n v="58.458100000000002"/>
    <m/>
    <n v="0"/>
    <n v="1"/>
  </r>
  <r>
    <s v="2020-01-20 00:00:00.000000 UTC"/>
    <x v="2"/>
    <m/>
    <d v="2020-01-20T00:00:00"/>
    <n v="1030"/>
    <s v="ADMINISTRACION HAINA ORIENTAL"/>
    <n v="1"/>
    <n v="8"/>
    <x v="44"/>
    <s v="PRODUCTOS LAMINADOS PLANOS SIN ENROLLAR EN CALIENTE"/>
    <m/>
    <n v="63260"/>
    <s v="Toneladas Metricas"/>
    <n v="508.68529999999998"/>
    <n v="32179.432078000002"/>
    <n v="3120.4808410000001"/>
    <n v="74.750125999999995"/>
    <n v="1.7804720000000001"/>
    <n v="1881928.2209000001"/>
    <n v="56457.85"/>
    <n v="0"/>
    <n v="348909.49"/>
    <n v="405367.34"/>
    <s v="CNLYG"/>
    <s v="LIANYUNGANG"/>
    <n v="156"/>
    <s v="CHINA"/>
    <n v="156"/>
    <s v="CHINA"/>
    <n v="3"/>
    <n v="0"/>
    <n v="18"/>
    <n v="53.197200000000002"/>
    <n v="0"/>
    <n v="0"/>
    <n v="1"/>
  </r>
  <r>
    <s v="2020-12-29 00:00:00.000000 UTC"/>
    <x v="2"/>
    <m/>
    <d v="2020-12-29T00:00:00"/>
    <n v="1150"/>
    <s v="ADMINISTRACION PUERTO MULTIMODAL CAUCEDO"/>
    <n v="1"/>
    <n v="4"/>
    <x v="16"/>
    <s v="BARRA DE EJE ACERO COLD ROLL SAE1018"/>
    <s v="NUEVO"/>
    <n v="2996280"/>
    <s v="Kilogramos"/>
    <n v="0.9909"/>
    <n v="2969.013852"/>
    <n v="501.16745600000002"/>
    <n v="5.9574439999999997"/>
    <n v="0"/>
    <n v="202692.17139999999"/>
    <n v="36484.587399999997"/>
    <n v="0"/>
    <n v="43781.51"/>
    <n v="80266.097399999999"/>
    <s v="CNDLC"/>
    <s v="DALIAN"/>
    <n v="156"/>
    <s v="CHINA"/>
    <n v="156"/>
    <s v="CHINA"/>
    <n v="20"/>
    <n v="0"/>
    <n v="18"/>
    <n v="58.309399999999997"/>
    <m/>
    <n v="1"/>
    <n v="1"/>
  </r>
  <r>
    <s v="2021-03-02 00:00:00.000000 UTC"/>
    <x v="4"/>
    <m/>
    <d v="2021-03-02T00:00:00"/>
    <n v="1150"/>
    <s v="ADMINISTRACION PUERTO MULTIMODAL CAUCEDO"/>
    <n v="1"/>
    <n v="36"/>
    <x v="41"/>
    <s v="PERFILES EN L"/>
    <s v="NUEVO"/>
    <n v="4615000"/>
    <s v="Kilogramos"/>
    <n v="1.1324000000000001"/>
    <n v="5226.0259999999998"/>
    <n v="954.53790000000004"/>
    <n v="16.048306"/>
    <n v="0.450739"/>
    <n v="359382.52389999997"/>
    <n v="71876.5"/>
    <n v="0"/>
    <n v="77626.62"/>
    <n v="149503.12"/>
    <s v="CNNGB"/>
    <s v="NINGBO"/>
    <n v="156"/>
    <s v="CHINA"/>
    <n v="156"/>
    <s v="CHINA"/>
    <n v="20"/>
    <n v="0"/>
    <n v="18"/>
    <n v="57.9923"/>
    <n v="0"/>
    <n v="0"/>
    <n v="1"/>
  </r>
  <r>
    <s v="2019-06-04 00:00:00.000000 UTC"/>
    <x v="6"/>
    <m/>
    <d v="2019-06-04T00:00:00"/>
    <n v="1150"/>
    <s v="ADMINISTRACION PUERTO MULTIMODAL CAUCEDO"/>
    <n v="1"/>
    <n v="15"/>
    <x v="2"/>
    <s v="BARRA LISA T-304 A/I 1/2&quot; 12MM -20 PIES 6.09 MTS ( 50 UND )"/>
    <s v="NUEVO"/>
    <n v="50000"/>
    <s v="Kilogramos"/>
    <n v="14.4428"/>
    <n v="722.14"/>
    <n v="34.5276"/>
    <n v="0.288831"/>
    <n v="10.007999999999999"/>
    <n v="38797.867599999998"/>
    <n v="0"/>
    <n v="0"/>
    <n v="6983.62"/>
    <n v="6983.62"/>
    <s v="CNHUA"/>
    <s v="HUANGPU"/>
    <n v="156"/>
    <s v="CHINA"/>
    <n v="156"/>
    <s v="CHINA"/>
    <m/>
    <m/>
    <m/>
    <n v="50.586199999999998"/>
    <n v="0"/>
    <n v="0"/>
    <n v="1"/>
  </r>
  <r>
    <s v="2019-12-26 00:00:00.000000 UTC"/>
    <x v="6"/>
    <m/>
    <d v="2019-12-26T00:00:00"/>
    <n v="1030"/>
    <s v="ADMINISTRACION HAINA ORIENTAL"/>
    <n v="1"/>
    <n v="1"/>
    <x v="83"/>
    <s v="KILOGRAMOS DE LAMINAS DE ACERO 2.0mm X 900mm X 2280 mm"/>
    <s v="NUEVO"/>
    <n v="52000000"/>
    <s v="Kilogramos"/>
    <n v="0.61"/>
    <n v="31720"/>
    <n v="4583"/>
    <n v="634.4"/>
    <n v="0"/>
    <n v="1954890.7013999999"/>
    <n v="0"/>
    <n v="0"/>
    <n v="351880.15"/>
    <n v="351880.15"/>
    <s v="CNZGA"/>
    <s v="ZHONGSHAN"/>
    <n v="156"/>
    <s v="CHINA"/>
    <n v="156"/>
    <s v="CHINA"/>
    <m/>
    <m/>
    <m/>
    <n v="52.924399999999999"/>
    <n v="0"/>
    <n v="1"/>
    <n v="1"/>
  </r>
  <r>
    <s v="2021-05-03 00:00:00.000000 UTC"/>
    <x v="4"/>
    <d v="2021-05-03T00:00:00"/>
    <d v="2021-05-03T00:00:00"/>
    <n v="1030"/>
    <s v="ADMINISTRACION HAINA ORIENTAL"/>
    <n v="1"/>
    <n v="8"/>
    <x v="14"/>
    <s v="PRODUCTOS LAMINADOS PLANOS SIN ENROLLAR EN CALIENTE"/>
    <s v="NUEVO"/>
    <n v="60220000"/>
    <s v="Kilogramos"/>
    <n v="0.55969999999999998"/>
    <n v="33705.133999999998"/>
    <n v="2123.6956770000002"/>
    <n v="92.693230999999997"/>
    <n v="0"/>
    <n v="2049279.773"/>
    <n v="0"/>
    <n v="0"/>
    <n v="368870.36"/>
    <n v="368870.36"/>
    <s v="CNCGU"/>
    <s v="CHANGSHU"/>
    <n v="156"/>
    <s v="CHINA"/>
    <n v="156"/>
    <s v="CHINA"/>
    <n v="0"/>
    <n v="0"/>
    <n v="18"/>
    <n v="57.0488"/>
    <n v="0"/>
    <n v="0"/>
    <n v="1"/>
  </r>
  <r>
    <s v="2025-12-30 00:00:00.000000 UTC"/>
    <x v="3"/>
    <d v="2025-12-28T00:00:00"/>
    <d v="2025-12-30T00:00:00"/>
    <n v="1030"/>
    <s v="ADMINISTRACION HAINA ORIENTAL"/>
    <n v="1"/>
    <n v="5"/>
    <x v="96"/>
    <s v="PLANCHUELA DE ACERO 20*305*12000MM"/>
    <s v="NUEVO"/>
    <n v="9940000"/>
    <s v="Kilogramos"/>
    <n v="0.56999999999999995"/>
    <n v="5665.8"/>
    <n v="646.09702000000004"/>
    <n v="99.429277999999996"/>
    <n v="0"/>
    <n v="406362.45150000002"/>
    <n v="0"/>
    <n v="0"/>
    <n v="73145.240000000005"/>
    <n v="73145.240000000005"/>
    <s v="CNCGU"/>
    <s v="CHANGSHU"/>
    <n v="156"/>
    <s v="CHINA"/>
    <n v="156"/>
    <s v="CHINA"/>
    <n v="0"/>
    <n v="0"/>
    <n v="18"/>
    <n v="63.381900000000002"/>
    <n v="0"/>
    <n v="1"/>
    <n v="1"/>
  </r>
  <r>
    <s v="2023-12-11 00:00:00.000000 UTC"/>
    <x v="0"/>
    <d v="2023-12-10T00:00:00"/>
    <d v="2023-12-11T00:00:00"/>
    <n v="1030"/>
    <s v="ADMINISTRACION HAINA ORIENTAL"/>
    <n v="1"/>
    <n v="9"/>
    <x v="3"/>
    <s v="SIMPLEMENTE LAMINADOS EN FRIO"/>
    <s v="NUEVO"/>
    <n v="1695000"/>
    <s v="Kilogramos"/>
    <n v="1.6651"/>
    <n v="2822.3445000000002"/>
    <n v="166.75800000000001"/>
    <n v="5.189209"/>
    <n v="2.6325530000000001"/>
    <n v="171212.5655"/>
    <n v="0"/>
    <n v="0"/>
    <n v="30818.13"/>
    <n v="30818.13"/>
    <s v="CNJJG"/>
    <s v="JIUJIANG"/>
    <n v="156"/>
    <s v="CHINA"/>
    <n v="156"/>
    <s v="CHINA"/>
    <n v="0"/>
    <n v="0"/>
    <n v="18"/>
    <n v="57.129399999999997"/>
    <n v="0"/>
    <n v="1"/>
    <n v="1"/>
  </r>
  <r>
    <s v="2024-07-16 00:00:00.000000 UTC"/>
    <x v="1"/>
    <d v="2024-07-16T00:00:00"/>
    <d v="2024-07-16T00:00:00"/>
    <n v="1150"/>
    <s v="ADMINISTRACION PUERTO MULTIMODAL CAUCEDO"/>
    <n v="1"/>
    <n v="2"/>
    <x v="53"/>
    <s v="BOBINAS DE ACERO TEMPLADO"/>
    <s v="NUEVO"/>
    <n v="4328000"/>
    <s v="Kilogramos"/>
    <n v="1.55"/>
    <n v="6708.4"/>
    <n v="1035.3669"/>
    <n v="8.5076660000000004"/>
    <n v="0"/>
    <n v="459679.95640000002"/>
    <n v="0"/>
    <n v="0"/>
    <n v="82742.39"/>
    <n v="82742.39"/>
    <s v="CNKHN"/>
    <s v="NANCHANG"/>
    <n v="156"/>
    <s v="CHINA"/>
    <n v="156"/>
    <s v="CHINA"/>
    <n v="0"/>
    <n v="0"/>
    <n v="18"/>
    <n v="59.296100000000003"/>
    <n v="0"/>
    <n v="0"/>
    <n v="1"/>
  </r>
  <r>
    <s v="2023-12-06 00:00:00.000000 UTC"/>
    <x v="0"/>
    <d v="2023-11-30T00:00:00"/>
    <d v="2023-12-06T00:00:00"/>
    <n v="1030"/>
    <s v="ADMINISTRACION HAINA ORIENTAL"/>
    <n v="1"/>
    <n v="2"/>
    <x v="4"/>
    <s v="BOBINA DE ALUZIN 0.50MM X 1220 MM"/>
    <s v="NUEVO"/>
    <n v="107040"/>
    <s v="Kilogramos"/>
    <n v="1053.03"/>
    <n v="112716.3312"/>
    <n v="6673.8639709999998"/>
    <n v="2254.317794"/>
    <n v="0"/>
    <n v="6957859.9002999999"/>
    <n v="0"/>
    <n v="0"/>
    <n v="626207.39"/>
    <n v="626207.39"/>
    <s v="CNLYG"/>
    <s v="LIANYUNGANG"/>
    <n v="156"/>
    <s v="CHINA"/>
    <n v="156"/>
    <s v="CHINA"/>
    <n v="0"/>
    <n v="0"/>
    <n v="18"/>
    <n v="57.198300000000003"/>
    <n v="0"/>
    <n v="1"/>
    <n v="1"/>
  </r>
  <r>
    <s v="2025-03-10 00:00:00.000000 UTC"/>
    <x v="3"/>
    <d v="2025-03-07T00:00:00"/>
    <d v="2025-03-10T00:00:00"/>
    <n v="1150"/>
    <s v="ADMINISTRACION PUERTO MULTIMODAL CAUCEDO"/>
    <n v="1"/>
    <n v="30"/>
    <x v="38"/>
    <s v="LAMINA DE ACERO INOXIDABLE 1.0MM X 1524MM X 3048MM"/>
    <s v="NUEVO"/>
    <n v="2000"/>
    <s v="Kilogramos"/>
    <n v="582"/>
    <n v="1164"/>
    <n v="80.81859"/>
    <n v="16.209009999999999"/>
    <n v="0"/>
    <n v="79159.039199999999"/>
    <n v="0"/>
    <n v="0"/>
    <n v="14248.63"/>
    <n v="14248.63"/>
    <s v="CNNKG"/>
    <s v="NANJING"/>
    <n v="156"/>
    <s v="CHINA"/>
    <n v="156"/>
    <s v="CHINA"/>
    <n v="0"/>
    <n v="0"/>
    <n v="18"/>
    <n v="62.773099999999999"/>
    <n v="0"/>
    <n v="0"/>
    <n v="1"/>
  </r>
  <r>
    <s v="2024-03-15 00:00:00.000000 UTC"/>
    <x v="1"/>
    <d v="2024-03-15T00:00:00"/>
    <d v="2024-03-15T00:00:00"/>
    <n v="1030"/>
    <s v="ADMINISTRACION HAINA ORIENTAL"/>
    <n v="1"/>
    <n v="8"/>
    <x v="37"/>
    <s v="PLANCHUELA DE ACERO INOXIDABLE AISI 304 1/8 X 1-1/2 X 6100MM"/>
    <s v="NUEVO"/>
    <n v="1121000"/>
    <s v="Kilogramos"/>
    <n v="2.2296"/>
    <n v="2499.3816000000002"/>
    <n v="112.599"/>
    <n v="9.9984160000000006"/>
    <n v="0"/>
    <n v="155263.5975"/>
    <n v="0"/>
    <n v="0"/>
    <n v="27947.45"/>
    <n v="27947.45"/>
    <s v="CNSIN"/>
    <s v="SHATIAN"/>
    <n v="156"/>
    <s v="CHINA"/>
    <n v="156"/>
    <s v="CHINA"/>
    <n v="0"/>
    <n v="0"/>
    <n v="18"/>
    <n v="59.216200000000001"/>
    <n v="0"/>
    <n v="0"/>
    <n v="1"/>
  </r>
  <r>
    <s v="2024-12-18 00:00:00.000000 UTC"/>
    <x v="1"/>
    <d v="2024-12-16T00:00:00"/>
    <d v="2024-12-18T00:00:00"/>
    <n v="1030"/>
    <s v="ADMINISTRACION HAINA ORIENTAL"/>
    <n v="1"/>
    <n v="1"/>
    <x v="64"/>
    <s v="BOBINA DE ACERO GALVANIZADO 0.38MM"/>
    <s v="NUEVO"/>
    <n v="138355000"/>
    <s v="Kilogramos"/>
    <n v="0.65100000000000002"/>
    <n v="90069.104999999996"/>
    <n v="8912.4735259999998"/>
    <n v="217.899711"/>
    <n v="0"/>
    <n v="6048989.1618999997"/>
    <n v="0"/>
    <n v="0"/>
    <n v="1088818.05"/>
    <n v="1088818.05"/>
    <s v="CNZJG"/>
    <s v="ZHANGJIAGANG"/>
    <n v="156"/>
    <s v="CHINA"/>
    <n v="156"/>
    <s v="CHINA"/>
    <n v="0"/>
    <n v="0"/>
    <n v="18"/>
    <n v="60.978000000000002"/>
    <n v="0"/>
    <n v="1"/>
    <n v="1"/>
  </r>
  <r>
    <s v="2024-02-09 00:00:00.000000 UTC"/>
    <x v="1"/>
    <d v="2024-02-11T00:00:00"/>
    <d v="2024-02-09T00:00:00"/>
    <n v="1030"/>
    <s v="ADMINISTRACION HAINA ORIENTAL"/>
    <n v="1"/>
    <n v="1"/>
    <x v="3"/>
    <s v="LAMINA DE ACERO INOXIDABLE AISI 304L 1.2MM X 48 X 96"/>
    <s v="NUEVO"/>
    <n v="24001000"/>
    <s v="Kilogramos"/>
    <n v="2.3527"/>
    <n v="56467.152699999999"/>
    <n v="2575"/>
    <n v="226.7"/>
    <n v="0"/>
    <n v="3480752.1247"/>
    <n v="0"/>
    <n v="0"/>
    <n v="626535.55000000005"/>
    <n v="626535.55000000005"/>
    <s v="TWTAI"/>
    <s v="T'AI-NAN-HSIEN"/>
    <n v="158"/>
    <s v="TAIWAN"/>
    <n v="156"/>
    <s v="CHINA"/>
    <n v="0"/>
    <n v="0"/>
    <n v="18"/>
    <n v="58.728200000000001"/>
    <n v="0"/>
    <n v="0"/>
    <n v="1"/>
  </r>
  <r>
    <s v="2025-12-30 00:00:00.000000 UTC"/>
    <x v="3"/>
    <d v="2025-12-28T00:00:00"/>
    <d v="2025-12-30T00:00:00"/>
    <n v="1030"/>
    <s v="ADMINISTRACION HAINA ORIENTAL"/>
    <n v="1"/>
    <n v="14"/>
    <x v="24"/>
    <s v="PERFIL EN I 14X5X30"/>
    <s v="NUEVO"/>
    <n v="29988000"/>
    <s v="Kilogramos"/>
    <n v="0.55600000000000005"/>
    <n v="16673.328000000001"/>
    <n v="2099.1460999999999"/>
    <n v="48.733094999999999"/>
    <n v="0"/>
    <n v="1192923.5416000001"/>
    <n v="167009.29999999999"/>
    <n v="0"/>
    <n v="244787.91"/>
    <n v="411797.21"/>
    <s v="CNCGU"/>
    <s v="CHANGSHU"/>
    <n v="156"/>
    <s v="CHINA"/>
    <n v="156"/>
    <s v="CHINA"/>
    <n v="14"/>
    <n v="0"/>
    <n v="18"/>
    <n v="63.381900000000002"/>
    <n v="0"/>
    <n v="1"/>
    <n v="1"/>
  </r>
  <r>
    <s v="2025-05-19 00:00:00.000000 UTC"/>
    <x v="3"/>
    <d v="2025-05-01T00:00:00"/>
    <d v="2025-05-19T00:00:00"/>
    <n v="1150"/>
    <s v="ADMINISTRACION PUERTO MULTIMODAL CAUCEDO"/>
    <n v="1"/>
    <n v="35"/>
    <x v="25"/>
    <s v="VIGA H"/>
    <s v="NUEVO"/>
    <n v="353550"/>
    <s v="Kilogramos"/>
    <n v="1.0519000000000001"/>
    <n v="371.89924500000001"/>
    <n v="41.197499999999998"/>
    <n v="0.37191299999999999"/>
    <n v="0"/>
    <n v="24407.4192"/>
    <n v="3417.04"/>
    <n v="0"/>
    <n v="5008.3999999999996"/>
    <n v="8425.44"/>
    <s v="CNXMN"/>
    <s v="XIAMEN"/>
    <n v="156"/>
    <s v="CHINA"/>
    <n v="156"/>
    <s v="CHINA"/>
    <n v="14"/>
    <n v="0"/>
    <n v="18"/>
    <n v="59.027999999999999"/>
    <n v="0"/>
    <n v="0"/>
    <n v="1"/>
  </r>
  <r>
    <s v="2023-12-27 00:00:00.000000 UTC"/>
    <x v="0"/>
    <d v="2023-12-23T00:00:00"/>
    <d v="2023-12-28T00:00:00"/>
    <n v="1030"/>
    <s v="ADMINISTRACION HAINA ORIENTAL"/>
    <n v="1"/>
    <n v="2"/>
    <x v="41"/>
    <s v="PERFIL DE HIERRO"/>
    <s v="NUEVO"/>
    <n v="2800000"/>
    <s v="Kilogramos"/>
    <n v="0.95"/>
    <n v="2660"/>
    <n v="408.41046399999999"/>
    <n v="53.199938000000003"/>
    <n v="0"/>
    <n v="181303.8205"/>
    <n v="36260.76"/>
    <n v="0"/>
    <n v="39161.620000000003"/>
    <n v="75422.38"/>
    <s v="CNNSA"/>
    <s v="NANSHA"/>
    <n v="156"/>
    <s v="CHINA"/>
    <n v="156"/>
    <s v="CHINA"/>
    <n v="20"/>
    <n v="0"/>
    <n v="18"/>
    <n v="58.080199999999998"/>
    <n v="0"/>
    <n v="1"/>
    <n v="1"/>
  </r>
  <r>
    <s v="2019-11-22 00:00:00.000000 UTC"/>
    <x v="6"/>
    <m/>
    <d v="2019-11-22T00:00:00"/>
    <n v="1150"/>
    <s v="ADMINISTRACION PUERTO MULTIMODAL CAUCEDO"/>
    <n v="11"/>
    <n v="3"/>
    <x v="40"/>
    <s v="ACERO INOXIDABLE"/>
    <s v="NUEVO"/>
    <n v="3932000"/>
    <s v="Kilogramos"/>
    <n v="0.6"/>
    <n v="2359.1999999999998"/>
    <n v="85.825320000000005"/>
    <n v="47.183120000000002"/>
    <n v="0"/>
    <n v="131788.51730000001"/>
    <n v="0"/>
    <n v="0"/>
    <n v="23721.93"/>
    <n v="23721.93"/>
    <s v="CNHUA"/>
    <s v="HUANGPU"/>
    <n v="156"/>
    <s v="CHINA"/>
    <n v="156"/>
    <s v="CHINA"/>
    <m/>
    <m/>
    <m/>
    <n v="52.880099999999999"/>
    <n v="0"/>
    <n v="0"/>
    <n v="1"/>
  </r>
  <r>
    <s v="2019-04-17 00:00:00.000000 UTC"/>
    <x v="6"/>
    <m/>
    <d v="2019-04-23T00:00:00"/>
    <n v="1030"/>
    <s v="ADMINISTRACION HAINA ORIENTAL"/>
    <n v="1"/>
    <n v="97"/>
    <x v="2"/>
    <s v="BARRA ROSCADA DE ACERO INOXIDABLE, 3/4'' X 6'. 400 PCS."/>
    <s v="NUEVO"/>
    <n v="1356000"/>
    <s v="Kilogramos"/>
    <n v="2.8380999999999998"/>
    <n v="3848.4636"/>
    <n v="32.267578"/>
    <n v="6.724183"/>
    <n v="13.153919999999999"/>
    <n v="197183.59760000001"/>
    <n v="0"/>
    <n v="0"/>
    <n v="35493.050000000003"/>
    <n v="35493.050000000003"/>
    <s v="KRGJG"/>
    <s v="GIJANG-GUN/BUSAN"/>
    <n v="410"/>
    <s v="COREA DEL SUR"/>
    <n v="156"/>
    <s v="CHINA"/>
    <m/>
    <m/>
    <m/>
    <n v="50.552"/>
    <n v="0"/>
    <n v="0"/>
    <n v="1"/>
  </r>
  <r>
    <s v="2021-05-03 00:00:00.000000 UTC"/>
    <x v="4"/>
    <d v="2021-05-03T00:00:00"/>
    <d v="2021-05-03T00:00:00"/>
    <n v="1030"/>
    <s v="ADMINISTRACION HAINA ORIENTAL"/>
    <n v="1"/>
    <n v="2"/>
    <x v="11"/>
    <s v="BOBINA GALVANIZADA 1.15 MM"/>
    <s v="NUEVO"/>
    <n v="161060"/>
    <s v="Toneladas Metricas"/>
    <n v="662.22609999999997"/>
    <n v="106658.135666"/>
    <n v="4952.9738209999996"/>
    <n v="168.309248"/>
    <n v="0"/>
    <n v="6376882.1646999996"/>
    <n v="0"/>
    <n v="0"/>
    <n v="573919.39"/>
    <n v="573919.39"/>
    <s v="CNCGU"/>
    <s v="CHANGSHU"/>
    <n v="156"/>
    <s v="CHINA"/>
    <n v="156"/>
    <s v="CHINA"/>
    <n v="0"/>
    <n v="0"/>
    <n v="18"/>
    <n v="57.0488"/>
    <n v="0"/>
    <n v="0"/>
    <n v="1"/>
  </r>
  <r>
    <s v="2021-05-02 00:00:00.000000 UTC"/>
    <x v="4"/>
    <d v="2021-05-03T00:00:00"/>
    <d v="2021-05-10T00:00:00"/>
    <n v="1030"/>
    <s v="ADMINISTRACION HAINA ORIENTAL"/>
    <n v="1"/>
    <n v="5"/>
    <x v="4"/>
    <s v="PRODUCTOS LAMINADOS PLANOS ENROLLADOS EN FRIO"/>
    <s v="NUEVO"/>
    <n v="399385000"/>
    <s v="Kilogramos"/>
    <n v="0.56000000000000005"/>
    <n v="223655.6"/>
    <n v="21052.266763"/>
    <n v="4473.1098249999995"/>
    <n v="0"/>
    <n v="14210480.3632"/>
    <n v="0"/>
    <n v="0"/>
    <n v="0"/>
    <n v="0"/>
    <s v="CNCGU"/>
    <s v="CHANGSHU"/>
    <n v="156"/>
    <s v="CHINA"/>
    <n v="156"/>
    <s v="CHINA"/>
    <n v="0"/>
    <n v="0"/>
    <n v="18"/>
    <n v="57.028700000000001"/>
    <n v="0"/>
    <n v="0"/>
    <n v="1"/>
  </r>
  <r>
    <s v="2021-02-09 00:00:00.000000 UTC"/>
    <x v="4"/>
    <m/>
    <d v="2021-02-09T00:00:00"/>
    <n v="1030"/>
    <s v="ADMINISTRACION HAINA ORIENTAL"/>
    <n v="1"/>
    <n v="1"/>
    <x v="4"/>
    <s v="BOBINAS DE ALUZINC GALVANIZADAS 0.5MM X 1220MM"/>
    <s v="NUEVO"/>
    <n v="56640000"/>
    <s v="Kilogramos"/>
    <n v="0.87119999999999997"/>
    <n v="49344.767999999996"/>
    <n v="2471.5132950000002"/>
    <n v="54.647872999999997"/>
    <n v="0.38181900000000002"/>
    <n v="3013609.3007999999"/>
    <n v="0"/>
    <n v="0"/>
    <n v="271224.84000000003"/>
    <n v="271224.84000000003"/>
    <s v="CNCGU"/>
    <s v="CHANGSHU"/>
    <n v="156"/>
    <s v="CHINA"/>
    <n v="156"/>
    <s v="CHINA"/>
    <n v="0"/>
    <n v="0"/>
    <n v="18"/>
    <n v="58.097799999999999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3"/>
    <x v="38"/>
    <s v="LIMINA DE ACERO INOXIDABLE 0.8MM X 1219MM X 2438MM"/>
    <s v="NUEVO"/>
    <n v="7280000"/>
    <s v="Kilogramos"/>
    <n v="2.6755"/>
    <n v="19477.64"/>
    <n v="3381.77736"/>
    <n v="32.085690999999997"/>
    <n v="0"/>
    <n v="1260114.5174"/>
    <n v="0"/>
    <n v="0"/>
    <n v="113410.31"/>
    <n v="113410.31"/>
    <s v="CNJJG"/>
    <s v="JIUJIANG"/>
    <n v="156"/>
    <s v="CHINA"/>
    <n v="156"/>
    <s v="CHINA"/>
    <n v="0"/>
    <n v="0"/>
    <n v="18"/>
    <n v="55.047199999999997"/>
    <n v="0"/>
    <n v="0"/>
    <n v="1"/>
  </r>
  <r>
    <s v="2025-01-23 00:00:00.000000 UTC"/>
    <x v="3"/>
    <d v="2025-01-21T00:00:00"/>
    <d v="2025-01-23T00:00:00"/>
    <n v="1150"/>
    <s v="ADMINISTRACION PUERTO MULTIMODAL CAUCEDO"/>
    <n v="1"/>
    <n v="1"/>
    <x v="53"/>
    <s v="ROLLOS LAMINADOS DE ACERO EN FRIO COLOR AZUL Y BORDE REDONDO 40-10/45-12/50-13/55-13/60-13/60-14/60-16"/>
    <s v="NUEVO"/>
    <n v="25004000"/>
    <s v="Kilogramos"/>
    <n v="1.4456"/>
    <n v="36145.782399999996"/>
    <n v="4836.0760049999999"/>
    <n v="253.01567"/>
    <n v="0"/>
    <n v="2544122.8843999999"/>
    <n v="0"/>
    <n v="0"/>
    <n v="228971.06"/>
    <n v="228971.06"/>
    <s v="CNKHN"/>
    <s v="NANCHANG"/>
    <n v="156"/>
    <s v="CHINA"/>
    <n v="156"/>
    <s v="CHINA"/>
    <n v="0"/>
    <n v="0"/>
    <n v="18"/>
    <n v="61.698300000000003"/>
    <n v="0"/>
    <n v="0"/>
    <n v="1"/>
  </r>
  <r>
    <s v="2021-03-01 00:00:00.000000 UTC"/>
    <x v="4"/>
    <m/>
    <d v="2021-03-01T00:00:00"/>
    <n v="1030"/>
    <s v="ADMINISTRACION HAINA ORIENTAL"/>
    <n v="1"/>
    <n v="5"/>
    <x v="14"/>
    <s v="PLANCHA EN CALIENTE  3.00 MM"/>
    <s v="NUEVO"/>
    <n v="39346000"/>
    <s v="Kilogramos"/>
    <n v="0.57779999999999998"/>
    <n v="22734.1188"/>
    <n v="1347.403746"/>
    <n v="10.910188"/>
    <n v="0"/>
    <n v="1397440.9092000001"/>
    <n v="0"/>
    <n v="0"/>
    <n v="251539.36"/>
    <n v="251539.36"/>
    <s v="CNLYG"/>
    <s v="LIANYUNGANG"/>
    <n v="156"/>
    <s v="CHINA"/>
    <n v="156"/>
    <s v="CHINA"/>
    <n v="0"/>
    <n v="0"/>
    <n v="18"/>
    <n v="58.003300000000003"/>
    <n v="0"/>
    <n v="0"/>
    <n v="1"/>
  </r>
  <r>
    <s v="2021-08-31 00:00:00.000000 UTC"/>
    <x v="4"/>
    <d v="2021-08-31T00:00:00"/>
    <d v="2021-08-31T00:00:00"/>
    <n v="1150"/>
    <s v="ADMINISTRACION PUERTO MULTIMODAL CAUCEDO"/>
    <n v="1"/>
    <n v="1"/>
    <x v="20"/>
    <s v="PRODUCTOS LAMINADOS PLANOS SIN ENROLLAR EN FRIO"/>
    <s v="NUEVO"/>
    <n v="25000"/>
    <s v="Kilogramos"/>
    <n v="88"/>
    <n v="2200"/>
    <n v="567.20341399999995"/>
    <n v="43.999634999999998"/>
    <n v="0"/>
    <n v="160660.42420000001"/>
    <n v="0"/>
    <n v="0"/>
    <n v="14459.44"/>
    <n v="14459.44"/>
    <s v="CNSHK"/>
    <s v="SHEKOU"/>
    <n v="156"/>
    <s v="CHINA"/>
    <n v="156"/>
    <s v="CHINA"/>
    <n v="0"/>
    <n v="0"/>
    <n v="18"/>
    <n v="57.149900000000002"/>
    <n v="0"/>
    <n v="0"/>
    <n v="1"/>
  </r>
  <r>
    <s v="2020-01-07 00:00:00.000000 UTC"/>
    <x v="2"/>
    <m/>
    <d v="2020-01-08T00:00:00"/>
    <n v="1150"/>
    <s v="ADMINISTRACION PUERTO MULTIMODAL CAUCEDO"/>
    <n v="1"/>
    <n v="7"/>
    <x v="5"/>
    <s v="PRODUCTOS LAMINADOS PLANOS SIN ENROLLAR EN FRIO"/>
    <m/>
    <n v="310000"/>
    <s v="Kilogramos"/>
    <n v="1.38"/>
    <n v="427.8"/>
    <n v="24.190660000000001"/>
    <n v="0.467839"/>
    <n v="0"/>
    <n v="23966.054199999999"/>
    <n v="0"/>
    <n v="0"/>
    <n v="4313.8900000000003"/>
    <n v="4313.8900000000003"/>
    <s v="CNZUH"/>
    <s v="ZHUHAI"/>
    <n v="156"/>
    <s v="CHINA"/>
    <n v="156"/>
    <s v="CHINA"/>
    <n v="0"/>
    <n v="0"/>
    <n v="18"/>
    <n v="52.968499999999999"/>
    <n v="0"/>
    <n v="0"/>
    <n v="1"/>
  </r>
  <r>
    <s v="2020-10-08 00:00:00.000000 UTC"/>
    <x v="2"/>
    <m/>
    <d v="2020-10-08T00:00:00"/>
    <n v="1030"/>
    <s v="ADMINISTRACION HAINA ORIENTAL"/>
    <n v="1"/>
    <n v="5"/>
    <x v="20"/>
    <s v="PRODUCTOS LAMINADOS PLANOS SIN ENROLLAR EN FRIO"/>
    <s v="NUEVO"/>
    <n v="150000"/>
    <s v="Kilogramos"/>
    <n v="6.5"/>
    <n v="975"/>
    <n v="12.824235"/>
    <n v="1.7226429999999999"/>
    <n v="2.1159750000000002"/>
    <n v="57990.651700000002"/>
    <n v="0"/>
    <n v="0"/>
    <n v="10438.32"/>
    <n v="10438.32"/>
    <s v="KRGJG"/>
    <s v="GIJANG-GUN/BUSAN"/>
    <n v="410"/>
    <s v="COREA DEL SUR"/>
    <n v="156"/>
    <s v="CHINA"/>
    <n v="0"/>
    <n v="0"/>
    <n v="18"/>
    <n v="58.478099999999998"/>
    <m/>
    <n v="0"/>
    <n v="1"/>
  </r>
  <r>
    <s v="2023-04-11 00:00:00.000000 UTC"/>
    <x v="0"/>
    <d v="2023-04-10T00:00:00"/>
    <d v="2023-04-11T00:00:00"/>
    <n v="1150"/>
    <s v="ADMINISTRACION PUERTO MULTIMODAL CAUCEDO"/>
    <n v="1"/>
    <n v="1"/>
    <x v="22"/>
    <s v="ALAMBRE METAL ALEADO CTNS 50LBS"/>
    <s v="NUEVO"/>
    <n v="55339200"/>
    <s v="Kilogramos"/>
    <n v="0.8"/>
    <n v="44271.360000000001"/>
    <n v="3000"/>
    <n v="104"/>
    <n v="35"/>
    <n v="2613389.4216999998"/>
    <n v="78401.679999999993"/>
    <n v="0"/>
    <n v="484522.82"/>
    <n v="562924.5"/>
    <s v="CNXGD"/>
    <s v="XINGDONG"/>
    <n v="156"/>
    <s v="CHINA"/>
    <n v="156"/>
    <s v="CHINA"/>
    <n v="3"/>
    <n v="0"/>
    <n v="18"/>
    <n v="55.122799999999998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8"/>
    <x v="23"/>
    <s v="CINTA BOBINAS GALVALUME 0.40 MM X 109 MM"/>
    <s v="NUEVO"/>
    <n v="2198000"/>
    <s v="Kilogramos"/>
    <n v="1.19"/>
    <n v="2615.62"/>
    <n v="114.390367"/>
    <n v="17.374213999999998"/>
    <n v="0"/>
    <n v="156395.52669999999"/>
    <n v="12511.64"/>
    <n v="0"/>
    <n v="30403.29"/>
    <n v="42914.93"/>
    <s v="COBAQ"/>
    <s v="BARRANQUILLA"/>
    <n v="170"/>
    <s v="COLOMBIA"/>
    <n v="156"/>
    <s v="CHINA"/>
    <n v="8"/>
    <n v="0"/>
    <n v="18"/>
    <n v="56.925199999999997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7"/>
    <x v="25"/>
    <s v="VIGA H DE ACERO, SIZE 346*174*6*9, 25 UNIDADES"/>
    <s v="NUEVO"/>
    <n v="11213400"/>
    <s v="Kilogramos"/>
    <n v="1.22"/>
    <n v="13680.348"/>
    <n v="2552.9609"/>
    <n v="13.679236"/>
    <n v="0"/>
    <n v="978281.46239999996"/>
    <n v="136959.4"/>
    <n v="0"/>
    <n v="200743.36"/>
    <n v="337702.76"/>
    <s v="CNXMN"/>
    <s v="XIAMEN"/>
    <n v="156"/>
    <s v="CHINA"/>
    <n v="156"/>
    <s v="CHINA"/>
    <n v="14"/>
    <n v="0"/>
    <n v="18"/>
    <n v="60.213000000000001"/>
    <n v="0"/>
    <n v="0"/>
    <n v="1"/>
  </r>
  <r>
    <s v="2021-10-21 00:00:00.000000 UTC"/>
    <x v="4"/>
    <m/>
    <d v="2021-10-21T00:00:00"/>
    <n v="1150"/>
    <s v="ADMINISTRACION PUERTO MULTIMODAL CAUCEDO"/>
    <n v="1"/>
    <n v="4"/>
    <x v="53"/>
    <s v="BOBINAS DE ACERO TEMPLADO"/>
    <s v="NUEVO"/>
    <n v="5896000"/>
    <s v="Kilogramos"/>
    <n v="1.77"/>
    <n v="10435.92"/>
    <n v="2655.0088000000001"/>
    <n v="208.71779799999999"/>
    <n v="3027.9153000000001"/>
    <n v="922570.01199999999"/>
    <n v="0"/>
    <n v="0"/>
    <n v="166062.6"/>
    <n v="166062.6"/>
    <s v="CNKHN"/>
    <s v="NANCHANG"/>
    <n v="156"/>
    <s v="CHINA"/>
    <n v="156"/>
    <s v="CHINA"/>
    <n v="0"/>
    <n v="0"/>
    <n v="18"/>
    <n v="56.5037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4"/>
    <x v="53"/>
    <s v="PRODUCTOS LAMINADOS PLANOS ENROLLADOS EN FRIO"/>
    <s v="NUEVO"/>
    <n v="112049000"/>
    <s v="Kilogramos"/>
    <n v="0.76759999999999995"/>
    <n v="86008.812399999995"/>
    <n v="5607.1842880000004"/>
    <n v="1720.1370629999999"/>
    <n v="0"/>
    <n v="5332156.0247999998"/>
    <n v="0"/>
    <n v="0"/>
    <n v="959788.08"/>
    <n v="959788.08"/>
    <s v="CNLYG"/>
    <s v="LIANYUNGANG"/>
    <n v="156"/>
    <s v="CHINA"/>
    <n v="156"/>
    <s v="CHINA"/>
    <n v="0"/>
    <n v="0"/>
    <n v="18"/>
    <n v="57.128399999999999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4"/>
    <x v="12"/>
    <s v="TOLA A/I C -26- 0.5MM 4X8MM"/>
    <s v="NUEVO"/>
    <n v="2100000"/>
    <s v="Kilogramos"/>
    <n v="2.4014000000000002"/>
    <n v="5042.9399999999996"/>
    <n v="246.87096"/>
    <n v="5.5200959999999997"/>
    <n v="109.599206"/>
    <n v="308395.88819999999"/>
    <n v="0"/>
    <n v="0"/>
    <n v="55511.26"/>
    <n v="55511.26"/>
    <s v="CNSHK"/>
    <s v="SHEKOU"/>
    <n v="156"/>
    <s v="CHINA"/>
    <n v="156"/>
    <s v="CHINA"/>
    <n v="0"/>
    <n v="0"/>
    <n v="18"/>
    <n v="57.058199999999999"/>
    <n v="0"/>
    <n v="0"/>
    <n v="1"/>
  </r>
  <r>
    <s v="2024-03-11 00:00:00.000000 UTC"/>
    <x v="1"/>
    <d v="2024-03-11T00:00:00"/>
    <d v="2024-03-11T00:00:00"/>
    <n v="1030"/>
    <s v="ADMINISTRACION HAINA ORIENTAL"/>
    <n v="1"/>
    <n v="3"/>
    <x v="11"/>
    <s v="BOBINA GALVANIZADA 1.5 MM   X 1219 MM"/>
    <s v="NUEVO"/>
    <n v="52340"/>
    <s v="Toneladas Metricas"/>
    <n v="745.91729999999995"/>
    <n v="39041.311481999997"/>
    <n v="4231.2871100000002"/>
    <n v="60.234380999999999"/>
    <n v="0"/>
    <n v="2563315.2390000001"/>
    <n v="0"/>
    <n v="0"/>
    <n v="230698.37"/>
    <n v="230698.37"/>
    <s v="JPKAE"/>
    <s v="KASHIMAE"/>
    <n v="392"/>
    <s v="JAPON"/>
    <n v="156"/>
    <s v="CHINA"/>
    <n v="0"/>
    <n v="0"/>
    <n v="18"/>
    <n v="59.1541"/>
    <n v="0"/>
    <n v="0"/>
    <n v="1"/>
  </r>
  <r>
    <s v="2024-03-11 00:00:00.000000 UTC"/>
    <x v="1"/>
    <d v="2024-03-11T00:00:00"/>
    <d v="2024-03-11T00:00:00"/>
    <n v="1030"/>
    <s v="ADMINISTRACION HAINA ORIENTAL"/>
    <n v="1"/>
    <n v="1"/>
    <x v="67"/>
    <s v="BOBINA EN FRIO 1.15 MM"/>
    <s v="NUEVO"/>
    <n v="69910"/>
    <s v="Toneladas Metricas"/>
    <n v="641.16010000000006"/>
    <n v="44823.502590999997"/>
    <n v="5676.6843230000004"/>
    <n v="70.299930000000003"/>
    <n v="0"/>
    <n v="2991451.9780000001"/>
    <n v="0"/>
    <n v="0"/>
    <n v="269230.68"/>
    <n v="269230.68"/>
    <s v="JPKAE"/>
    <s v="KASHIMAE"/>
    <n v="392"/>
    <s v="JAPON"/>
    <n v="156"/>
    <s v="CHINA"/>
    <n v="0"/>
    <n v="0"/>
    <n v="18"/>
    <n v="59.1541"/>
    <n v="0"/>
    <n v="0"/>
    <n v="1"/>
  </r>
  <r>
    <s v="2022-07-01 00:00:00.000000 UTC"/>
    <x v="5"/>
    <m/>
    <d v="2022-07-01T00:00:00"/>
    <n v="1010"/>
    <s v="ADMINISTRACION SANTO DOMINGO"/>
    <n v="1"/>
    <n v="1"/>
    <x v="0"/>
    <s v="PRODUCTOS LAMINADOS PLANOS ENROLLADOS EN CALIENTE"/>
    <s v="NUEVO"/>
    <n v="78930000"/>
    <s v="Kilogramos"/>
    <n v="1.9244000000000001"/>
    <n v="151892.89199999999"/>
    <n v="16057.610575000001"/>
    <n v="3037.9003790000002"/>
    <n v="0"/>
    <n v="9390032.0159000009"/>
    <n v="0"/>
    <n v="0"/>
    <n v="845102.88"/>
    <n v="845102.88"/>
    <s v="KRKAN"/>
    <s v="GWANGYANG"/>
    <n v="410"/>
    <s v="COREA DEL SUR"/>
    <n v="156"/>
    <s v="CHINA"/>
    <n v="0"/>
    <n v="0"/>
    <n v="18"/>
    <n v="54.916200000000003"/>
    <n v="0"/>
    <n v="0"/>
    <n v="1"/>
  </r>
  <r>
    <s v="2025-02-12 00:00:00.000000 UTC"/>
    <x v="3"/>
    <d v="2025-02-11T00:00:00"/>
    <d v="2025-02-12T00:00:00"/>
    <n v="1150"/>
    <s v="ADMINISTRACION PUERTO MULTIMODAL CAUCEDO"/>
    <n v="1"/>
    <n v="2"/>
    <x v="6"/>
    <s v="ACERO GALVANIZADO EN BOBINA"/>
    <s v="NUEVO"/>
    <n v="44301000"/>
    <s v="Kilogramos"/>
    <n v="0.84799999999999998"/>
    <n v="37567.248"/>
    <n v="8838.0490000000009"/>
    <n v="751.34664899999996"/>
    <n v="0"/>
    <n v="2937381.3224999998"/>
    <n v="0"/>
    <n v="0"/>
    <n v="264364.32"/>
    <n v="264364.32"/>
    <s v="SGSIN"/>
    <s v="SINGAPORE"/>
    <n v="702"/>
    <s v="SINGAPUR"/>
    <n v="156"/>
    <s v="CHINA"/>
    <n v="0"/>
    <n v="0"/>
    <n v="18"/>
    <n v="62.2898"/>
    <n v="0"/>
    <n v="0"/>
    <n v="1"/>
  </r>
  <r>
    <s v="2022-01-11 00:00:00.000000 UTC"/>
    <x v="5"/>
    <m/>
    <d v="2022-01-11T00:00:00"/>
    <n v="1030"/>
    <s v="ADMINISTRACION HAINA ORIENTAL"/>
    <n v="1"/>
    <n v="1"/>
    <x v="23"/>
    <s v="BOBINAS DE ACERO GALVANIZADO ALUZINC"/>
    <s v="NUEVO"/>
    <n v="396004000"/>
    <s v="Kilogramos"/>
    <n v="1.2829999999999999"/>
    <n v="508073.13199999998"/>
    <n v="63055.585573999997"/>
    <n v="788.19207400000005"/>
    <n v="0"/>
    <n v="33053994.3726"/>
    <n v="2644319.5499999998"/>
    <n v="0"/>
    <n v="6425696.5099999998"/>
    <n v="9070016.0600000005"/>
    <s v="INGPR"/>
    <s v="GOPALPUR"/>
    <n v="356"/>
    <s v="INDIA"/>
    <n v="156"/>
    <s v="CHINA"/>
    <n v="8"/>
    <n v="0"/>
    <n v="18"/>
    <n v="57.795099999999998"/>
    <n v="0"/>
    <n v="0"/>
    <n v="1"/>
  </r>
  <r>
    <s v="2025-06-16 00:00:00.000000 UTC"/>
    <x v="3"/>
    <d v="2025-06-10T00:00:00"/>
    <d v="2025-06-20T00:00:00"/>
    <n v="1030"/>
    <s v="ADMINISTRACION HAINA ORIENTAL"/>
    <n v="1"/>
    <n v="13"/>
    <x v="24"/>
    <s v="VIGAS DE ACERO "/>
    <s v="NUEVO"/>
    <n v="2100000"/>
    <s v="Kilogramos"/>
    <n v="0.85"/>
    <n v="1785"/>
    <n v="491.62876499999999"/>
    <n v="35.699598999999999"/>
    <n v="0"/>
    <n v="137530.57019999999"/>
    <n v="19254.28"/>
    <n v="0"/>
    <n v="28221.27"/>
    <n v="47475.55"/>
    <s v="CNXMN"/>
    <s v="XIAMEN"/>
    <n v="156"/>
    <s v="CHINA"/>
    <n v="156"/>
    <s v="CHINA"/>
    <n v="14"/>
    <n v="0"/>
    <n v="18"/>
    <n v="59.476900000000001"/>
    <n v="0"/>
    <n v="0"/>
    <n v="1"/>
  </r>
  <r>
    <s v="2020-01-22 00:00:00.000000 UTC"/>
    <x v="2"/>
    <m/>
    <d v="2020-01-22T00:00:00"/>
    <n v="1150"/>
    <s v="ADMINISTRACION PUERTO MULTIMODAL CAUCEDO"/>
    <n v="1"/>
    <n v="18"/>
    <x v="41"/>
    <s v="PERFIL DE HIERRO"/>
    <m/>
    <n v="2689650"/>
    <s v="Kilogramos"/>
    <n v="0.87"/>
    <n v="2339.9955"/>
    <n v="151.64511999999999"/>
    <n v="46.79954"/>
    <n v="0"/>
    <n v="135040.14000000001"/>
    <n v="27008.03"/>
    <n v="0"/>
    <n v="29168.67"/>
    <n v="56176.7"/>
    <s v="CNQIN"/>
    <s v="QINGXI"/>
    <n v="156"/>
    <s v="CHINA"/>
    <n v="156"/>
    <s v="CHINA"/>
    <n v="20"/>
    <n v="0"/>
    <n v="18"/>
    <n v="53.198099999999997"/>
    <n v="0"/>
    <n v="0"/>
    <n v="1"/>
  </r>
  <r>
    <s v="2025-07-17 00:00:00.000000 UTC"/>
    <x v="3"/>
    <d v="2025-07-16T00:00:00"/>
    <d v="2025-07-17T00:00:00"/>
    <n v="1150"/>
    <s v="ADMINISTRACION PUERTO MULTIMODAL CAUCEDO"/>
    <n v="1"/>
    <n v="69"/>
    <x v="41"/>
    <s v="PERFILES EN L"/>
    <s v="NUEVO"/>
    <n v="528000"/>
    <s v="Kilogramos"/>
    <n v="23.636399999999998"/>
    <n v="12480.019200000001"/>
    <n v="496.00278600000001"/>
    <n v="33.686096999999997"/>
    <n v="9.0417620000000003"/>
    <n v="789121.14439999999"/>
    <n v="157824.23000000001"/>
    <n v="0"/>
    <n v="170450.17"/>
    <n v="328274.40000000002"/>
    <s v="CNXXN"/>
    <s v="XIXIANG"/>
    <n v="156"/>
    <s v="CHINA"/>
    <n v="156"/>
    <s v="CHINA"/>
    <n v="20"/>
    <n v="0"/>
    <n v="18"/>
    <n v="60.614199999999997"/>
    <n v="0"/>
    <n v="0"/>
    <n v="1"/>
  </r>
  <r>
    <s v="2021-02-09 00:00:00.000000 UTC"/>
    <x v="4"/>
    <m/>
    <d v="2021-02-09T00:00:00"/>
    <n v="1030"/>
    <s v="ADMINISTRACION HAINA ORIENTAL"/>
    <n v="1"/>
    <n v="3"/>
    <x v="4"/>
    <s v="BOBINAS DE ALUZINC GALVANIZADAS 0.5MM X 1220MM"/>
    <s v="NUEVO"/>
    <n v="104120000"/>
    <s v="Kilogramos"/>
    <n v="0.86980000000000002"/>
    <n v="90563.576000000001"/>
    <n v="4536.0358139999998"/>
    <n v="100.296733"/>
    <n v="0.70076300000000002"/>
    <n v="5530949.7922"/>
    <n v="0"/>
    <n v="0"/>
    <n v="497785.48"/>
    <n v="497785.48"/>
    <s v="CNCGU"/>
    <s v="CHANGSHU"/>
    <n v="156"/>
    <s v="CHINA"/>
    <n v="156"/>
    <s v="CHINA"/>
    <n v="0"/>
    <n v="0"/>
    <n v="18"/>
    <n v="58.097799999999999"/>
    <n v="0"/>
    <n v="0"/>
    <n v="1"/>
  </r>
  <r>
    <s v="2025-05-29 00:00:00.000000 UTC"/>
    <x v="3"/>
    <d v="2025-05-19T08:21:12"/>
    <d v="2025-05-29T00:00:00"/>
    <n v="1030"/>
    <s v="ADMINISTRACION HAINA ORIENTAL"/>
    <n v="1"/>
    <n v="5"/>
    <x v="13"/>
    <s v="BOBINAS DE ACERO GALVANIZADOCAL18X1220MM"/>
    <s v="NUEVO"/>
    <n v="129484000"/>
    <s v="Kilogramos"/>
    <n v="0.58730000000000004"/>
    <n v="76045.953200000004"/>
    <n v="7835.5677569999998"/>
    <n v="277.721698"/>
    <n v="0"/>
    <n v="4995288.9217999997"/>
    <n v="0"/>
    <n v="0"/>
    <n v="899152.01"/>
    <n v="899152.01"/>
    <s v="CNCZX"/>
    <s v="CHANGZHOU"/>
    <n v="156"/>
    <s v="CHINA"/>
    <n v="156"/>
    <s v="CHINA"/>
    <n v="0"/>
    <n v="0"/>
    <n v="18"/>
    <n v="59.3551"/>
    <n v="0"/>
    <n v="0"/>
    <n v="1"/>
  </r>
  <r>
    <s v="2021-06-28 00:00:00.000000 UTC"/>
    <x v="4"/>
    <d v="2021-06-28T00:00:00"/>
    <d v="2021-06-28T00:00:00"/>
    <n v="1030"/>
    <s v="ADMINISTRACION HAINA ORIENTAL"/>
    <n v="1"/>
    <n v="5"/>
    <x v="53"/>
    <s v="PRODUCTOS LAMINADOS PLANOS ENROLLADOS EN FRIO"/>
    <s v="NUEVO"/>
    <n v="103388000"/>
    <s v="Kilogramos"/>
    <n v="0.76759999999999995"/>
    <n v="79360.628800000006"/>
    <n v="5173.776304"/>
    <n v="1587.178862"/>
    <n v="0"/>
    <n v="4919998.8139000004"/>
    <n v="0"/>
    <n v="0"/>
    <n v="885599.79"/>
    <n v="885599.79"/>
    <s v="CNLYG"/>
    <s v="LIANYUNGANG"/>
    <n v="156"/>
    <s v="CHINA"/>
    <n v="156"/>
    <s v="CHINA"/>
    <n v="0"/>
    <n v="0"/>
    <n v="18"/>
    <n v="57.128399999999999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5"/>
    <x v="12"/>
    <s v="TOLA T/ESPEJOS  A/I C-18-1.2MM 4X8"/>
    <s v="NUEVO"/>
    <n v="406500"/>
    <s v="Kilogramos"/>
    <n v="2.5078"/>
    <n v="1019.4207"/>
    <n v="49.903559999999999"/>
    <n v="1.115856"/>
    <n v="22.154855999999999"/>
    <n v="62341.642999999996"/>
    <n v="0"/>
    <n v="0"/>
    <n v="11221.5"/>
    <n v="11221.5"/>
    <s v="CNSHK"/>
    <s v="SHEKOU"/>
    <n v="156"/>
    <s v="CHINA"/>
    <n v="156"/>
    <s v="CHINA"/>
    <n v="0"/>
    <n v="0"/>
    <n v="18"/>
    <n v="57.058199999999999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2"/>
    <x v="39"/>
    <s v="PERFILES ACERO INOXIDABLE"/>
    <s v="NUEVO"/>
    <n v="5034000"/>
    <s v="Kilogramos"/>
    <n v="2.2427000000000001"/>
    <n v="11289.7518"/>
    <n v="1967.4720400000001"/>
    <n v="33.701402000000002"/>
    <n v="0"/>
    <n v="797378.20129999996"/>
    <n v="0"/>
    <n v="0"/>
    <n v="143528.07999999999"/>
    <n v="143528.07999999999"/>
    <s v="CNSIA"/>
    <s v="XI AN"/>
    <n v="156"/>
    <s v="CHINA"/>
    <n v="156"/>
    <s v="CHINA"/>
    <n v="0"/>
    <n v="0"/>
    <n v="18"/>
    <n v="59.994100000000003"/>
    <n v="0"/>
    <n v="0"/>
    <n v="1"/>
  </r>
  <r>
    <s v="2024-08-28 00:00:00.000000 UTC"/>
    <x v="1"/>
    <d v="2024-08-27T00:00:00"/>
    <d v="2024-08-29T00:00:00"/>
    <n v="1030"/>
    <s v="ADMINISTRACION HAINA ORIENTAL"/>
    <n v="1"/>
    <n v="8"/>
    <x v="24"/>
    <s v="VIGAS DE ACERO "/>
    <s v="NUEVO"/>
    <n v="16000000"/>
    <s v="Kilogramos"/>
    <n v="0.65"/>
    <n v="10400"/>
    <n v="4245.72"/>
    <n v="207.99847399999999"/>
    <n v="0"/>
    <n v="889369.49289999995"/>
    <n v="124511.73"/>
    <n v="0"/>
    <n v="182498.62"/>
    <n v="307010.34999999998"/>
    <s v="CNXMN"/>
    <s v="XIAMEN"/>
    <n v="156"/>
    <s v="CHINA"/>
    <n v="156"/>
    <s v="CHINA"/>
    <n v="14"/>
    <n v="0"/>
    <n v="18"/>
    <n v="59.875"/>
    <n v="0"/>
    <n v="0"/>
    <n v="1"/>
  </r>
  <r>
    <s v="2020-02-28 00:00:00.000000 UTC"/>
    <x v="2"/>
    <m/>
    <d v="2020-02-28T00:00:00"/>
    <n v="1150"/>
    <s v="ADMINISTRACION PUERTO MULTIMODAL CAUCEDO"/>
    <n v="1"/>
    <n v="1"/>
    <x v="30"/>
    <s v="ALAMBRE"/>
    <m/>
    <n v="12400000"/>
    <s v="Kilogramos"/>
    <n v="0.753"/>
    <n v="9337.2000000000007"/>
    <n v="1092.7"/>
    <n v="186.77811"/>
    <n v="0"/>
    <n v="568165.9473"/>
    <n v="113633.19"/>
    <n v="0"/>
    <n v="122723.84"/>
    <n v="236357.03"/>
    <s v="CNQIN"/>
    <s v="QINGXI"/>
    <n v="156"/>
    <s v="CHINA"/>
    <n v="156"/>
    <s v="CHINA"/>
    <n v="20"/>
    <n v="0"/>
    <n v="18"/>
    <n v="53.516300000000001"/>
    <n v="0"/>
    <n v="0"/>
    <n v="1"/>
  </r>
  <r>
    <s v="2024-02-21 00:00:00.000000 UTC"/>
    <x v="1"/>
    <d v="2024-02-13T00:00:00"/>
    <d v="2024-02-29T00:00:00"/>
    <n v="1030"/>
    <s v="ADMINISTRACION HAINA ORIENTAL"/>
    <n v="1"/>
    <n v="3"/>
    <x v="27"/>
    <s v="PLANCHA DE ACERO GORRUGADO GALVANIZADO"/>
    <s v="NUEVO"/>
    <n v="1050000"/>
    <s v="Kilogramos"/>
    <n v="0.8"/>
    <n v="840"/>
    <n v="132.16729599999999"/>
    <n v="16.799797000000002"/>
    <n v="3.304182"/>
    <n v="58391.179700000001"/>
    <n v="11678.24"/>
    <n v="0"/>
    <n v="12612.61"/>
    <n v="24290.85"/>
    <s v="CNXMN"/>
    <s v="XIAMEN"/>
    <n v="156"/>
    <s v="CHINA"/>
    <n v="156"/>
    <s v="CHINA"/>
    <n v="20"/>
    <n v="0"/>
    <n v="18"/>
    <n v="58.8459"/>
    <n v="0"/>
    <n v="0"/>
    <n v="1"/>
  </r>
  <r>
    <s v="2023-11-13 00:00:00.000000 UTC"/>
    <x v="0"/>
    <d v="2023-11-08T00:00:00"/>
    <d v="2023-11-13T00:00:00"/>
    <n v="1030"/>
    <s v="ADMINISTRACION HAINA ORIENTAL"/>
    <n v="1"/>
    <n v="1"/>
    <x v="18"/>
    <s v="FLEJE 0.5*16MM"/>
    <s v="NUEVO"/>
    <n v="1062500"/>
    <s v="Kilogramos"/>
    <n v="6"/>
    <n v="6375"/>
    <n v="1124.999442"/>
    <n v="126.908334"/>
    <n v="0"/>
    <n v="434212.0981"/>
    <n v="147632.10999999999"/>
    <n v="0"/>
    <n v="104731.96"/>
    <n v="252364.07"/>
    <s v="PAMIT"/>
    <s v="MANZANILLO"/>
    <n v="591"/>
    <s v="PANAMA"/>
    <n v="156"/>
    <s v="CHINA"/>
    <n v="20"/>
    <n v="0"/>
    <n v="18"/>
    <n v="56.931600000000003"/>
    <n v="0"/>
    <n v="0"/>
    <n v="1"/>
  </r>
  <r>
    <s v="2025-02-17 00:00:00.000000 UTC"/>
    <x v="3"/>
    <d v="2025-02-17T00:00:00"/>
    <d v="2025-02-17T00:00:00"/>
    <n v="1030"/>
    <s v="ADMINISTRACION HAINA ORIENTAL"/>
    <n v="1"/>
    <n v="2"/>
    <x v="13"/>
    <s v="BOBINAS DE ACERO GALVANIZADAS 1.5 MM X 1200MM"/>
    <s v="NUEVO"/>
    <n v="45130000"/>
    <s v="Kilogramos"/>
    <n v="0.59630000000000005"/>
    <n v="26911.019"/>
    <n v="4512.9993320000003"/>
    <n v="52.512227000000003"/>
    <n v="0"/>
    <n v="1960054.1044999999"/>
    <n v="0"/>
    <n v="0"/>
    <n v="352810.3"/>
    <n v="352810.3"/>
    <s v="CNCZX"/>
    <s v="CHANGZHOU"/>
    <n v="156"/>
    <s v="CHINA"/>
    <n v="156"/>
    <s v="CHINA"/>
    <n v="0"/>
    <n v="0"/>
    <n v="18"/>
    <n v="62.270400000000002"/>
    <n v="0"/>
    <n v="0"/>
    <n v="1"/>
  </r>
  <r>
    <s v="2022-09-28 00:00:00.000000 UTC"/>
    <x v="5"/>
    <m/>
    <d v="2022-09-28T00:00:00"/>
    <n v="1150"/>
    <s v="ADMINISTRACION PUERTO MULTIMODAL CAUCEDO"/>
    <n v="1"/>
    <n v="4"/>
    <x v="12"/>
    <s v="TOLA A/I C/18 1.2MM 4X8"/>
    <s v="NUEVO"/>
    <n v="4146000"/>
    <s v="Kilogramos"/>
    <n v="2.6644000000000001"/>
    <n v="11046.6024"/>
    <n v="1382.4037499999999"/>
    <n v="8.8828300000000002"/>
    <n v="207.88091299999999"/>
    <n v="677273.68290000001"/>
    <n v="0"/>
    <n v="0"/>
    <n v="121909.26"/>
    <n v="121909.26"/>
    <s v="CNGOM"/>
    <s v="GAOMING"/>
    <n v="156"/>
    <s v="CHINA"/>
    <n v="156"/>
    <s v="CHINA"/>
    <n v="0"/>
    <n v="0"/>
    <n v="18"/>
    <n v="53.557299999999998"/>
    <n v="0"/>
    <n v="0"/>
    <n v="1"/>
  </r>
  <r>
    <s v="2024-06-26 00:00:00.000000 UTC"/>
    <x v="1"/>
    <d v="2024-06-28T00:00:00"/>
    <d v="2024-06-26T00:00:00"/>
    <n v="1030"/>
    <s v="ADMINISTRACION HAINA ORIENTAL"/>
    <n v="1"/>
    <n v="5"/>
    <x v="3"/>
    <s v="SIMPLEMENTE LAMINADOS EN FRIO"/>
    <s v="NUEVO"/>
    <n v="2461000"/>
    <s v="Kilogramos"/>
    <n v="2.1783999999999999"/>
    <n v="5361.0424000000003"/>
    <n v="343.36298099999999"/>
    <n v="9.9963149999999992"/>
    <n v="5.0243960000000003"/>
    <n v="338737.36310000002"/>
    <n v="0"/>
    <n v="0"/>
    <n v="60972.73"/>
    <n v="60972.73"/>
    <s v="CNJIU"/>
    <s v="JIUJIANG"/>
    <n v="156"/>
    <s v="CHINA"/>
    <n v="156"/>
    <s v="CHINA"/>
    <n v="0"/>
    <n v="0"/>
    <n v="18"/>
    <n v="59.225700000000003"/>
    <n v="0"/>
    <n v="0"/>
    <n v="1"/>
  </r>
  <r>
    <s v="2024-03-05 00:00:00.000000 UTC"/>
    <x v="1"/>
    <d v="2024-03-06T00:00:00"/>
    <d v="2024-03-05T00:00:00"/>
    <n v="1030"/>
    <s v="ADMINISTRACION HAINA ORIENTAL"/>
    <n v="1"/>
    <n v="3"/>
    <x v="1"/>
    <s v="SIMPLEMENTE LAMINADOS EN FRIO"/>
    <s v="NUEVO"/>
    <n v="4004000"/>
    <s v="Kilogramos"/>
    <n v="1.5106999999999999"/>
    <n v="6048.8428000000004"/>
    <n v="392.04480000000001"/>
    <n v="11.235969000000001"/>
    <n v="5.6727480000000003"/>
    <n v="381030.71159999998"/>
    <n v="0"/>
    <n v="0"/>
    <n v="68585.53"/>
    <n v="68585.53"/>
    <s v="CNJIU"/>
    <s v="JIUJIANG"/>
    <n v="156"/>
    <s v="CHINA"/>
    <n v="156"/>
    <s v="CHINA"/>
    <n v="0"/>
    <n v="0"/>
    <n v="18"/>
    <n v="59.0032"/>
    <n v="0"/>
    <n v="0"/>
    <n v="1"/>
  </r>
  <r>
    <s v="2020-06-15 00:00:00.000000 UTC"/>
    <x v="2"/>
    <m/>
    <d v="2020-06-15T00:00:00"/>
    <n v="1030"/>
    <s v="ADMINISTRACION HAINA ORIENTAL"/>
    <n v="1"/>
    <n v="3"/>
    <x v="14"/>
    <s v="PRODUCTOS LAMINADOS PLANOS SIN ENROLLAR EN CALIENTE"/>
    <m/>
    <n v="37120000"/>
    <s v="Kilogramos"/>
    <n v="0.503"/>
    <n v="18671.36"/>
    <n v="1371.6748500000001"/>
    <n v="15.025115"/>
    <n v="0"/>
    <n v="1164811.1028"/>
    <n v="0"/>
    <n v="0"/>
    <n v="209665.6"/>
    <n v="209665.6"/>
    <s v="CNLYG"/>
    <s v="LIANYUNGANG"/>
    <n v="156"/>
    <s v="CHINA"/>
    <n v="156"/>
    <s v="CHINA"/>
    <n v="0"/>
    <n v="0"/>
    <n v="18"/>
    <n v="58.071899999999999"/>
    <n v="0"/>
    <n v="0"/>
    <n v="1"/>
  </r>
  <r>
    <s v="2021-11-24 00:00:00.000000 UTC"/>
    <x v="4"/>
    <m/>
    <d v="2021-11-24T00:00:00"/>
    <n v="1030"/>
    <s v="ADMINISTRACION HAINA ORIENTAL"/>
    <n v="1"/>
    <n v="7"/>
    <x v="70"/>
    <s v="BOBINAS CORRUGADAS 2.25X1219MM"/>
    <s v="NUEVO"/>
    <n v="159330"/>
    <s v="Toneladas Metricas"/>
    <n v="772.70270000000005"/>
    <n v="123114.721191"/>
    <n v="16697.164186000002"/>
    <n v="82.488303999999999"/>
    <n v="0"/>
    <n v="7940933.1659000004"/>
    <n v="0"/>
    <n v="0"/>
    <n v="714683.99"/>
    <n v="714683.99"/>
    <s v="CNLYG"/>
    <s v="LIANYUNGANG"/>
    <n v="156"/>
    <s v="CHINA"/>
    <n v="156"/>
    <s v="CHINA"/>
    <n v="0"/>
    <n v="0"/>
    <n v="18"/>
    <n v="56.7637"/>
    <n v="0"/>
    <n v="0"/>
    <n v="1"/>
  </r>
  <r>
    <s v="2021-02-26 00:00:00.000000 UTC"/>
    <x v="4"/>
    <m/>
    <d v="2021-02-26T00:00:00"/>
    <n v="1030"/>
    <s v="ADMINISTRACION HAINA ORIENTAL"/>
    <n v="1"/>
    <n v="3"/>
    <x v="79"/>
    <s v="PRODUCTOS LAMINADOS PLANOS ENROLLADOS EN CALIENTE"/>
    <s v="NUEVO"/>
    <n v="91625000"/>
    <s v="Kilogramos"/>
    <n v="0.55500000000000005"/>
    <n v="50851.875"/>
    <n v="2089.0314579999999"/>
    <n v="31.23518"/>
    <n v="0"/>
    <n v="3072298.3722999999"/>
    <n v="0"/>
    <n v="0"/>
    <n v="276507.23"/>
    <n v="276507.23"/>
    <s v="CNLYG"/>
    <s v="LIANYUNGANG"/>
    <n v="156"/>
    <s v="CHINA"/>
    <n v="156"/>
    <s v="CHINA"/>
    <n v="0"/>
    <n v="0"/>
    <n v="18"/>
    <n v="57.998399999999997"/>
    <n v="0"/>
    <n v="0"/>
    <n v="1"/>
  </r>
  <r>
    <s v="2025-09-29 00:00:00.000000 UTC"/>
    <x v="3"/>
    <d v="2025-09-20T00:00:00"/>
    <d v="2025-09-30T00:00:00"/>
    <n v="1010"/>
    <s v="ADMINISTRACION SANTO DOMINGO"/>
    <n v="1"/>
    <n v="7"/>
    <x v="2"/>
    <s v="BARRA REDONDA DE ACERO INOXIDABLE"/>
    <s v="NUEVO"/>
    <n v="29880"/>
    <s v="Kilogramos"/>
    <n v="10.199999999999999"/>
    <n v="304.77600000000001"/>
    <n v="10.488799999999999"/>
    <n v="6.0954309999999996"/>
    <n v="0"/>
    <n v="20099.875199999999"/>
    <n v="0"/>
    <n v="0"/>
    <n v="3617.98"/>
    <n v="3617.98"/>
    <s v="CNSZX"/>
    <s v="SHENZHEN"/>
    <n v="156"/>
    <s v="CHINA"/>
    <n v="156"/>
    <s v="CHINA"/>
    <n v="0"/>
    <n v="0"/>
    <n v="18"/>
    <n v="62.5461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0"/>
    <s v="PRODUCTOS LAMINADOS PLANOS ENROLLADOS EN CALIENTE"/>
    <s v="NUEVO"/>
    <n v="12525000"/>
    <s v="Kilogramos"/>
    <n v="9.9263999999999992"/>
    <n v="124328.16"/>
    <n v="7560"/>
    <n v="2486.5632000000001"/>
    <n v="0"/>
    <n v="8184845.2878999999"/>
    <n v="0"/>
    <n v="0"/>
    <n v="736636.05"/>
    <n v="736636.05"/>
    <s v="CNZJG"/>
    <s v="ZHANGJIAGANG"/>
    <n v="156"/>
    <s v="CHINA"/>
    <n v="156"/>
    <s v="CHINA"/>
    <n v="0"/>
    <n v="0"/>
    <n v="18"/>
    <n v="60.910600000000002"/>
    <n v="0"/>
    <n v="1"/>
    <n v="1"/>
  </r>
  <r>
    <s v="2024-04-12 00:00:00.000000 UTC"/>
    <x v="1"/>
    <d v="2024-03-30T00:00:00"/>
    <d v="2024-04-12T00:00:00"/>
    <n v="1030"/>
    <s v="ADMINISTRACION HAINA ORIENTAL"/>
    <n v="1"/>
    <n v="1"/>
    <x v="62"/>
    <s v="GRANALLA  S280"/>
    <s v="NUEVO"/>
    <n v="1000000"/>
    <s v="Kilogramos"/>
    <n v="0.88"/>
    <n v="880"/>
    <n v="42"/>
    <n v="17.600000000000001"/>
    <n v="0"/>
    <n v="55774.335700000003"/>
    <n v="0"/>
    <n v="0"/>
    <n v="5019.6899999999996"/>
    <n v="5019.6899999999996"/>
    <s v="MXVER"/>
    <s v="VERACRUZ"/>
    <n v="484"/>
    <s v="MEXICO"/>
    <n v="156"/>
    <s v="CHINA"/>
    <n v="0"/>
    <n v="0"/>
    <n v="18"/>
    <n v="59.359699999999997"/>
    <n v="0"/>
    <n v="0"/>
    <n v="1"/>
  </r>
  <r>
    <s v="2024-12-16 00:00:00.000000 UTC"/>
    <x v="1"/>
    <d v="2024-12-16T00:00:00"/>
    <d v="2024-12-16T00:00:00"/>
    <n v="1030"/>
    <s v="ADMINISTRACION HAINA ORIENTAL"/>
    <n v="1"/>
    <n v="5"/>
    <x v="32"/>
    <s v="PLANCHA 1/2 6 X 20 12.0MM"/>
    <s v="NUEVO"/>
    <n v="16302000"/>
    <s v="Kilogramos"/>
    <n v="0.57550000000000001"/>
    <n v="9381.8009999999995"/>
    <n v="972.91782000000001"/>
    <n v="6.1101320000000001"/>
    <n v="1.0197339999999999"/>
    <n v="631147.35549999995"/>
    <n v="18934.419999999998"/>
    <n v="0"/>
    <n v="117014.72"/>
    <n v="135949.14000000001"/>
    <s v="CNZJG"/>
    <s v="ZHANGJIAGANG"/>
    <n v="156"/>
    <s v="CHINA"/>
    <n v="156"/>
    <s v="CHINA"/>
    <n v="3"/>
    <n v="0"/>
    <n v="18"/>
    <n v="60.910600000000002"/>
    <n v="0"/>
    <n v="1"/>
    <n v="1"/>
  </r>
  <r>
    <s v="2022-09-21 00:00:00.000000 UTC"/>
    <x v="5"/>
    <m/>
    <d v="2022-09-21T00:00:00"/>
    <n v="1030"/>
    <s v="ADMINISTRACION HAINA ORIENTAL"/>
    <n v="1"/>
    <n v="3"/>
    <x v="45"/>
    <s v="PLANCHA DE ACERO 1/16&quot; X 39&quot; X 118.50&quot; (24 UNDS)"/>
    <s v="NUEVO"/>
    <n v="888000"/>
    <s v="Kilogramos"/>
    <n v="0.85140000000000005"/>
    <n v="756.04319999999996"/>
    <n v="338.93400000000003"/>
    <n v="15.120976000000001"/>
    <n v="148.00118000000001"/>
    <n v="67478.132899999997"/>
    <n v="2024.34"/>
    <n v="0"/>
    <n v="12510.45"/>
    <n v="14534.79"/>
    <s v="PAMIT"/>
    <s v="MANZANILLO"/>
    <n v="591"/>
    <s v="PANAMA"/>
    <n v="156"/>
    <s v="CHINA"/>
    <n v="3"/>
    <n v="0"/>
    <n v="18"/>
    <n v="53.634999999999998"/>
    <n v="0"/>
    <n v="0"/>
    <n v="1"/>
  </r>
  <r>
    <s v="2025-12-30 00:00:00.000000 UTC"/>
    <x v="3"/>
    <d v="2025-12-28T00:00:00"/>
    <d v="2025-12-30T00:00:00"/>
    <n v="1030"/>
    <s v="ADMINISTRACION HAINA ORIENTAL"/>
    <n v="1"/>
    <n v="16"/>
    <x v="24"/>
    <s v="PERFIL EN I 14X10X30"/>
    <s v="NUEVO"/>
    <n v="29952000"/>
    <s v="Kilogramos"/>
    <n v="0.55600000000000005"/>
    <n v="16653.312000000002"/>
    <n v="2096.5912969999999"/>
    <n v="48.673783"/>
    <n v="0"/>
    <n v="1191491.4605"/>
    <n v="166808.79999999999"/>
    <n v="0"/>
    <n v="244494.05"/>
    <n v="411302.85"/>
    <s v="CNCGU"/>
    <s v="CHANGSHU"/>
    <n v="156"/>
    <s v="CHINA"/>
    <n v="156"/>
    <s v="CHINA"/>
    <n v="14"/>
    <n v="0"/>
    <n v="18"/>
    <n v="63.381900000000002"/>
    <n v="0"/>
    <n v="1"/>
    <n v="1"/>
  </r>
  <r>
    <s v="2023-08-25 00:00:00.000000 UTC"/>
    <x v="0"/>
    <d v="2023-08-21T00:00:00"/>
    <d v="2023-09-25T00:00:00"/>
    <n v="1030"/>
    <s v="ADMINISTRACION HAINA ORIENTAL"/>
    <n v="1"/>
    <n v="3"/>
    <x v="10"/>
    <s v="ALAMBRE DE ACERO GALVANIZADO "/>
    <s v="NUEVO"/>
    <n v="40000"/>
    <s v="Kilogramos"/>
    <n v="2.4049999999999998"/>
    <n v="96.2"/>
    <n v="96.204580000000007"/>
    <n v="1.9236340000000001"/>
    <n v="5.7250000000000001E-3"/>
    <n v="11048.6487"/>
    <n v="0"/>
    <n v="0"/>
    <n v="0"/>
    <n v="0"/>
    <s v="PAMIT"/>
    <s v="MANZANILLO"/>
    <n v="591"/>
    <s v="PANAMA"/>
    <n v="156"/>
    <s v="CHINA"/>
    <n v="20"/>
    <n v="0"/>
    <n v="18"/>
    <n v="56.853700000000003"/>
    <n v="0"/>
    <n v="0"/>
    <n v="1"/>
  </r>
  <r>
    <s v="2021-12-28 00:00:00.000000 UTC"/>
    <x v="4"/>
    <m/>
    <d v="2021-12-28T00:00:00"/>
    <n v="1030"/>
    <s v="ADMINISTRACION HAINA ORIENTAL"/>
    <n v="1"/>
    <n v="2"/>
    <x v="0"/>
    <s v="BOBINAS PREPINTADAS 0.55x1219mm"/>
    <s v="NUEVO"/>
    <n v="75755000"/>
    <s v="Kilogramos"/>
    <n v="1.1896"/>
    <n v="90118.148000000001"/>
    <n v="7981.6143730000003"/>
    <n v="137.694996"/>
    <n v="0"/>
    <n v="5635425.7993999999"/>
    <n v="0"/>
    <n v="0"/>
    <n v="507188.32"/>
    <n v="507188.32"/>
    <s v="CNCGU"/>
    <s v="CHANGSHU"/>
    <n v="156"/>
    <s v="CHINA"/>
    <n v="156"/>
    <s v="CHINA"/>
    <n v="0"/>
    <n v="0"/>
    <n v="18"/>
    <n v="57.365299999999998"/>
    <n v="0"/>
    <n v="1"/>
    <n v="1"/>
  </r>
  <r>
    <s v="2025-02-17 00:00:00.000000 UTC"/>
    <x v="3"/>
    <d v="2025-02-17T00:00:00"/>
    <d v="2025-02-17T00:00:00"/>
    <n v="1030"/>
    <s v="ADMINISTRACION HAINA ORIENTAL"/>
    <n v="1"/>
    <n v="1"/>
    <x v="4"/>
    <s v="BOBINAS DE ALUZINC GALVANIZADAS 0.5MM X 1220MM"/>
    <s v="NUEVO"/>
    <n v="216880000"/>
    <s v="Kilogramos"/>
    <n v="1.0265"/>
    <n v="222627.32"/>
    <n v="16793.7"/>
    <n v="220"/>
    <n v="11.38"/>
    <n v="14923258.8402"/>
    <n v="0"/>
    <n v="0"/>
    <n v="1343092.57"/>
    <n v="1343092.57"/>
    <s v="CNCZX"/>
    <s v="CHANGZHOU"/>
    <n v="156"/>
    <s v="CHINA"/>
    <n v="156"/>
    <s v="CHINA"/>
    <n v="0"/>
    <n v="0"/>
    <n v="18"/>
    <n v="62.270400000000002"/>
    <n v="0"/>
    <n v="0"/>
    <n v="1"/>
  </r>
  <r>
    <s v="2022-07-20 00:00:00.000000 UTC"/>
    <x v="5"/>
    <m/>
    <d v="2022-07-20T00:00:00"/>
    <n v="1030"/>
    <s v="ADMINISTRACION HAINA ORIENTAL"/>
    <n v="1"/>
    <n v="2"/>
    <x v="43"/>
    <s v="BARRA REDONDA DE ACERO INOXIDABLE AISI 304, 1-3/16 X 3658MM"/>
    <s v="NUEVO"/>
    <n v="1021000"/>
    <s v="Kilogramos"/>
    <n v="3.6372"/>
    <n v="3713.5812000000001"/>
    <n v="390.78390000000002"/>
    <n v="15.711124"/>
    <n v="0"/>
    <n v="224724.4785"/>
    <n v="0"/>
    <n v="0"/>
    <n v="40450.410000000003"/>
    <n v="40450.410000000003"/>
    <s v="CNSIN"/>
    <s v="SHATIAN"/>
    <n v="156"/>
    <s v="CHINA"/>
    <n v="156"/>
    <s v="CHINA"/>
    <n v="0"/>
    <n v="0"/>
    <n v="18"/>
    <n v="54.543700000000001"/>
    <n v="0"/>
    <n v="0"/>
    <n v="1"/>
  </r>
  <r>
    <s v="2021-10-28 00:00:00.000000 UTC"/>
    <x v="4"/>
    <m/>
    <d v="2021-10-28T00:00:00"/>
    <n v="1150"/>
    <s v="ADMINISTRACION PUERTO MULTIMODAL CAUCEDO"/>
    <n v="1"/>
    <n v="17"/>
    <x v="74"/>
    <s v="PRODUCTOS LAMINADOS PLANOS SIN ENROLLAR EN FRIO"/>
    <s v="NUEVO"/>
    <n v="535000"/>
    <s v="Kilogramos"/>
    <n v="4.38"/>
    <n v="2343.3000000000002"/>
    <n v="745.43007599999999"/>
    <n v="3.1951329999999998"/>
    <n v="0"/>
    <n v="174928.81099999999"/>
    <n v="0"/>
    <n v="0"/>
    <n v="31487.19"/>
    <n v="31487.19"/>
    <s v="CNZUH"/>
    <s v="ZHUHAI"/>
    <n v="156"/>
    <s v="CHINA"/>
    <n v="156"/>
    <s v="CHINA"/>
    <n v="0"/>
    <n v="0"/>
    <n v="18"/>
    <n v="56.575499999999998"/>
    <n v="0"/>
    <n v="0"/>
    <n v="1"/>
  </r>
  <r>
    <s v="2025-01-28 00:00:00.000000 UTC"/>
    <x v="3"/>
    <d v="2025-01-26T00:00:00"/>
    <d v="2025-01-29T00:00:00"/>
    <n v="1150"/>
    <s v="ADMINISTRACION PUERTO MULTIMODAL CAUCEDO"/>
    <n v="1"/>
    <n v="1"/>
    <x v="15"/>
    <s v="PRODUCTOS LAMINADOS PLANOS ENROLLADOS EN CALIENTE SIN ESTAÃ‘O DE  0.21 x MM 780 MM"/>
    <s v="NUEVO"/>
    <n v="48859000"/>
    <s v="Kilogramos"/>
    <n v="1.0402"/>
    <n v="50823.131800000003"/>
    <n v="9947.0025000000005"/>
    <n v="110.018269"/>
    <n v="15.473115"/>
    <n v="3766601.9440000001"/>
    <n v="0"/>
    <n v="0"/>
    <n v="366113.71"/>
    <n v="366113.71"/>
    <s v="CNXMN"/>
    <s v="XIAMEN"/>
    <n v="156"/>
    <s v="CHINA"/>
    <n v="156"/>
    <s v="CHINA"/>
    <n v="8"/>
    <n v="0"/>
    <n v="18"/>
    <n v="61.7697"/>
    <n v="0"/>
    <n v="0"/>
    <n v="1"/>
  </r>
  <r>
    <s v="2024-12-13 00:00:00.000000 UTC"/>
    <x v="1"/>
    <d v="2024-12-16T00:00:00"/>
    <d v="2024-12-20T00:00:00"/>
    <n v="1030"/>
    <s v="ADMINISTRACION HAINA ORIENTAL"/>
    <n v="1"/>
    <n v="3"/>
    <x v="23"/>
    <s v="PRODUCTOS LAMINADOS PLANOS ENROLLADOS EN FRIO 0.45 X 800 MM COLOR BLANCO"/>
    <s v="NUEVO"/>
    <n v="300875000"/>
    <s v="Kilogramos"/>
    <n v="0.97399999999999998"/>
    <n v="293052.25"/>
    <n v="28211.247800000001"/>
    <n v="5860.9946650000002"/>
    <n v="0"/>
    <n v="19925358.691100001"/>
    <n v="0"/>
    <n v="0"/>
    <n v="1936744.87"/>
    <n v="1936744.87"/>
    <s v="CNZJG"/>
    <s v="ZHANGJIAGANG"/>
    <n v="156"/>
    <s v="CHINA"/>
    <n v="156"/>
    <s v="CHINA"/>
    <n v="8"/>
    <n v="0"/>
    <n v="18"/>
    <n v="60.910600000000002"/>
    <n v="0"/>
    <n v="1"/>
    <n v="1"/>
  </r>
  <r>
    <s v="2025-09-02 00:00:00.000000 UTC"/>
    <x v="3"/>
    <d v="2025-09-03T00:00:00"/>
    <d v="2025-09-02T00:00:00"/>
    <n v="1030"/>
    <s v="ADMINISTRACION HAINA ORIENTAL"/>
    <n v="1"/>
    <n v="1"/>
    <x v="24"/>
    <s v="PERFIL EN I 24X7X30"/>
    <s v="NUEVO"/>
    <n v="24750000"/>
    <s v="Kilogramos"/>
    <n v="0.59"/>
    <n v="14602.5"/>
    <n v="1484.9812509999999"/>
    <n v="41.762557000000001"/>
    <n v="0"/>
    <n v="1024637.4083"/>
    <n v="143449.24"/>
    <n v="0"/>
    <n v="210255.6"/>
    <n v="353704.84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33"/>
    <x v="24"/>
    <s v="PERFIL EN I 14X10X30"/>
    <s v="NUEVO"/>
    <n v="29568000"/>
    <s v="Kilogramos"/>
    <n v="0.59"/>
    <n v="17445.12"/>
    <n v="1774.046801"/>
    <n v="49.892032"/>
    <n v="0"/>
    <n v="1224100.1571"/>
    <n v="171374.02"/>
    <n v="0"/>
    <n v="251184.42"/>
    <n v="422558.44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10"/>
    <x v="89"/>
    <s v="BARRAS ANGULARES"/>
    <s v="NUEVO"/>
    <n v="53530000"/>
    <s v="Kilogramos"/>
    <n v="0.56999999999999995"/>
    <n v="30512.1"/>
    <n v="3479.441233"/>
    <n v="535.45879200000002"/>
    <n v="0"/>
    <n v="2188388.5337999999"/>
    <n v="306374.39"/>
    <n v="0"/>
    <n v="449057.33"/>
    <n v="755431.72"/>
    <s v="CNCGU"/>
    <s v="CHANGSHU"/>
    <n v="156"/>
    <s v="CHINA"/>
    <n v="156"/>
    <s v="CHINA"/>
    <n v="14"/>
    <n v="0"/>
    <n v="18"/>
    <n v="63.3819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2"/>
    <x v="25"/>
    <s v="PERFILES EN H"/>
    <s v="NUEVO"/>
    <n v="26156000"/>
    <s v="Kilogramos"/>
    <n v="0.62309999999999999"/>
    <n v="16297.803599999999"/>
    <n v="1307.7968410000001"/>
    <n v="10.387406"/>
    <n v="0.78640500000000002"/>
    <n v="1112144.2475999999"/>
    <n v="155700.19"/>
    <n v="0"/>
    <n v="228211.6"/>
    <n v="383911.79"/>
    <s v="CNCGU"/>
    <s v="CHANGSHU"/>
    <n v="156"/>
    <s v="CHINA"/>
    <n v="156"/>
    <s v="CHINA"/>
    <n v="14"/>
    <n v="0"/>
    <n v="18"/>
    <n v="63.129800000000003"/>
    <n v="0"/>
    <n v="1"/>
    <n v="1"/>
  </r>
  <r>
    <s v="2024-12-14 00:00:00.000000 UTC"/>
    <x v="1"/>
    <d v="2024-12-11T00:00:00"/>
    <d v="2024-12-21T00:00:00"/>
    <n v="1030"/>
    <s v="ADMINISTRACION HAINA ORIENTAL"/>
    <n v="1"/>
    <n v="8"/>
    <x v="25"/>
    <s v="PERFILES DE METAL 300 CM*150 CM"/>
    <s v="NUEVO"/>
    <n v="21600000"/>
    <s v="Kilogramos"/>
    <n v="0.85"/>
    <n v="18360"/>
    <n v="3219.3359999999998"/>
    <n v="367.76442500000002"/>
    <n v="203.89127999999999"/>
    <n v="1349230.9669999999"/>
    <n v="188892.34"/>
    <n v="0"/>
    <n v="276862.2"/>
    <n v="465754.54"/>
    <s v="CNNGB"/>
    <s v="NINGBO"/>
    <n v="156"/>
    <s v="CHINA"/>
    <n v="156"/>
    <s v="CHINA"/>
    <n v="14"/>
    <n v="0"/>
    <n v="18"/>
    <n v="60.910600000000002"/>
    <n v="0"/>
    <n v="1"/>
    <n v="1"/>
  </r>
  <r>
    <s v="2025-01-13 00:00:00.000000 UTC"/>
    <x v="3"/>
    <d v="2025-01-08T00:00:00"/>
    <d v="2025-01-13T00:00:00"/>
    <n v="1030"/>
    <s v="ADMINISTRACION HAINA ORIENTAL"/>
    <n v="1"/>
    <n v="1"/>
    <x v="101"/>
    <s v="BARRAS REDONDAS ASTM A36/SAE1045 TOL A6"/>
    <s v="NUEVO"/>
    <n v="1142210"/>
    <s v="Kilogramos"/>
    <n v="2.0200999999999998"/>
    <n v="2307.3784209999999"/>
    <n v="135.36497900000001"/>
    <n v="46.149728000000003"/>
    <n v="0"/>
    <n v="153281.2499"/>
    <n v="30656.25"/>
    <n v="0"/>
    <n v="33108.75"/>
    <n v="63765"/>
    <s v="MXVER"/>
    <s v="VERACRUZ"/>
    <n v="484"/>
    <s v="MEXICO"/>
    <n v="156"/>
    <s v="CHINA"/>
    <n v="20"/>
    <n v="0"/>
    <n v="18"/>
    <n v="61.586100000000002"/>
    <n v="0"/>
    <n v="0"/>
    <n v="1"/>
  </r>
  <r>
    <s v="2023-10-12 00:00:00.000000 UTC"/>
    <x v="0"/>
    <d v="2023-10-15T00:00:00"/>
    <d v="2023-10-12T00:00:00"/>
    <n v="1030"/>
    <s v="ADMINISTRACION HAINA ORIENTAL"/>
    <n v="1"/>
    <n v="69"/>
    <x v="10"/>
    <s v="ALAMBRE 04/X150 1ROLL 288BAGS/CTN"/>
    <s v="NUEVO"/>
    <n v="35000"/>
    <s v="Kilogramos"/>
    <n v="9.9270999999999994"/>
    <n v="347.44850000000002"/>
    <n v="13.02093"/>
    <n v="6.9491699999999996"/>
    <n v="3.2719260000000001"/>
    <n v="21075.292000000001"/>
    <n v="4215.0600000000004"/>
    <n v="0"/>
    <n v="4552.2700000000004"/>
    <n v="8767.33"/>
    <s v="PAMIT"/>
    <s v="MANZANILLO"/>
    <n v="591"/>
    <s v="PANAMA"/>
    <n v="156"/>
    <s v="CHINA"/>
    <n v="20"/>
    <n v="0"/>
    <n v="18"/>
    <n v="56.854100000000003"/>
    <n v="0"/>
    <n v="0"/>
    <n v="1"/>
  </r>
  <r>
    <s v="2019-01-04 00:00:00.000000 UTC"/>
    <x v="6"/>
    <m/>
    <d v="2019-01-04T00:00:00"/>
    <n v="1030"/>
    <s v="ADMINISTRACION HAINA ORIENTAL"/>
    <n v="1"/>
    <n v="534"/>
    <x v="10"/>
    <s v="CABLE DE FRENO REF-36402-VK020"/>
    <s v="NUEVO"/>
    <n v="4000"/>
    <s v="Kilogramos"/>
    <n v="12.21"/>
    <n v="48.84"/>
    <n v="0.99667300000000003"/>
    <n v="0.97593700000000005"/>
    <n v="0.220688"/>
    <n v="2566.8325"/>
    <n v="513.37"/>
    <n v="0"/>
    <n v="554.44000000000005"/>
    <n v="1067.81"/>
    <s v="PAMIT"/>
    <s v="MANZANILLO"/>
    <n v="591"/>
    <s v="PANAMA"/>
    <n v="156"/>
    <s v="CHINA"/>
    <m/>
    <m/>
    <m/>
    <n v="50.295299999999997"/>
    <n v="0"/>
    <n v="0"/>
    <n v="1"/>
  </r>
  <r>
    <s v="2022-08-08 00:00:00.000000 UTC"/>
    <x v="5"/>
    <m/>
    <d v="2022-08-08T00:00:00"/>
    <n v="1150"/>
    <s v="ADMINISTRACION PUERTO MULTIMODAL CAUCEDO"/>
    <n v="1"/>
    <n v="1"/>
    <x v="0"/>
    <s v="PRODUCTOS LAMINADOS PLANOS ENROLLADOS EN CALIENTE"/>
    <s v="NUEVO"/>
    <n v="25526000"/>
    <s v="Kilogramos"/>
    <n v="1.2"/>
    <n v="30631.200000000001"/>
    <n v="4283.38"/>
    <n v="612.62400000000002"/>
    <n v="175"/>
    <n v="1942256.4261"/>
    <n v="0"/>
    <n v="0"/>
    <n v="349606.26"/>
    <n v="349606.26"/>
    <s v="AUBNE"/>
    <s v="BRISBANE"/>
    <n v="36"/>
    <s v="AUSTRALIA"/>
    <n v="156"/>
    <s v="CHINA"/>
    <n v="0"/>
    <n v="0"/>
    <n v="18"/>
    <n v="54.401600000000002"/>
    <n v="0"/>
    <n v="0"/>
    <n v="1"/>
  </r>
  <r>
    <s v="2020-11-11 00:00:00.000000 UTC"/>
    <x v="2"/>
    <m/>
    <d v="2020-11-12T00:00:00"/>
    <n v="1030"/>
    <s v="ADMINISTRACION HAINA ORIENTAL"/>
    <n v="1"/>
    <n v="1"/>
    <x v="11"/>
    <s v="BOBINA GALVANIZADA 1 .00 MM"/>
    <s v="NUEVO"/>
    <n v="212555000"/>
    <s v="Kilogramos"/>
    <n v="0.58599999999999997"/>
    <n v="124557.23"/>
    <n v="7226.87"/>
    <n v="2491.1446000000001"/>
    <n v="0"/>
    <n v="7852008.4374000002"/>
    <n v="0"/>
    <n v="0"/>
    <n v="1413360.01"/>
    <n v="1413360.01"/>
    <s v="CNLYG"/>
    <s v="LIANYUNGANG"/>
    <n v="156"/>
    <s v="CHINA"/>
    <n v="156"/>
    <s v="CHINA"/>
    <n v="0"/>
    <n v="0"/>
    <n v="18"/>
    <n v="58.476900000000001"/>
    <m/>
    <n v="0"/>
    <n v="1"/>
  </r>
  <r>
    <s v="2024-04-09 00:00:00.000000 UTC"/>
    <x v="1"/>
    <d v="2024-04-08T00:00:00"/>
    <d v="2024-04-11T00:00:00"/>
    <n v="1030"/>
    <s v="ADMINISTRACION HAINA ORIENTAL"/>
    <n v="1"/>
    <n v="1"/>
    <x v="13"/>
    <s v="TOLA DE METAL"/>
    <s v="NUEVO"/>
    <n v="3000000"/>
    <s v="Kilogramos"/>
    <n v="1.1499999999999999"/>
    <n v="3450"/>
    <n v="387.9117"/>
    <n v="68.999852000000004"/>
    <n v="0"/>
    <n v="232033.5735"/>
    <n v="0"/>
    <n v="0"/>
    <n v="41766.04"/>
    <n v="41766.04"/>
    <s v="CNNGB"/>
    <s v="NINGBO"/>
    <n v="156"/>
    <s v="CHINA"/>
    <n v="156"/>
    <s v="CHINA"/>
    <n v="0"/>
    <n v="0"/>
    <n v="18"/>
    <n v="59.390500000000003"/>
    <n v="0"/>
    <n v="0"/>
    <n v="1"/>
  </r>
  <r>
    <s v="2024-06-24 00:00:00.000000 UTC"/>
    <x v="1"/>
    <d v="2024-06-22T00:00:00"/>
    <d v="2024-06-25T00:00:00"/>
    <n v="1030"/>
    <s v="ADMINISTRACION HAINA ORIENTAL"/>
    <n v="1"/>
    <n v="6"/>
    <x v="67"/>
    <s v="ROLLOS DE ACERO GALVANIZADO"/>
    <s v="NUEVO"/>
    <n v="223000000"/>
    <s v="Kilogramos"/>
    <n v="0.75"/>
    <n v="167250"/>
    <n v="27614.066384999998"/>
    <n v="3344.9975020000002"/>
    <n v="0"/>
    <n v="11729432.355599999"/>
    <n v="0"/>
    <n v="0"/>
    <n v="2111297.8199999998"/>
    <n v="2111297.8199999998"/>
    <s v="CNQAW"/>
    <s v="QIANWAN"/>
    <n v="156"/>
    <s v="CHINA"/>
    <n v="156"/>
    <s v="CHINA"/>
    <n v="0"/>
    <n v="0"/>
    <n v="18"/>
    <n v="59.177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6"/>
    <x v="12"/>
    <s v="TOLA A/I C-22 0.8MM 4X8"/>
    <s v="NUEVO"/>
    <n v="1834000"/>
    <s v="Kilogramos"/>
    <n v="2.3896999999999999"/>
    <n v="4382.7097999999996"/>
    <n v="214.55181999999999"/>
    <n v="4.7974319999999997"/>
    <n v="95.251013"/>
    <n v="268020.14189999999"/>
    <n v="0"/>
    <n v="0"/>
    <n v="48243.63"/>
    <n v="48243.63"/>
    <s v="CNSHK"/>
    <s v="SHEKOU"/>
    <n v="156"/>
    <s v="CHINA"/>
    <n v="156"/>
    <s v="CHINA"/>
    <n v="0"/>
    <n v="0"/>
    <n v="18"/>
    <n v="57.058199999999999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2"/>
    <x v="19"/>
    <s v="TOLAS DE ACERO INOX. C-24.06MM 4X8"/>
    <s v="NUEVO"/>
    <n v="2150000"/>
    <s v="Kilogramos"/>
    <n v="1.9759"/>
    <n v="4248.1850000000004"/>
    <n v="376.42325"/>
    <n v="4.7112340000000001"/>
    <n v="113.75035099999999"/>
    <n v="302968.44030000002"/>
    <n v="0"/>
    <n v="0"/>
    <n v="54534.32"/>
    <n v="54534.32"/>
    <s v="CNSHK"/>
    <s v="SHEKOU"/>
    <n v="156"/>
    <s v="CHINA"/>
    <n v="156"/>
    <s v="CHINA"/>
    <n v="0"/>
    <n v="0"/>
    <n v="18"/>
    <n v="63.875999999999998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16"/>
    <x v="2"/>
    <s v="BARRA LISA T-304 A/I  DE USO INDUSTRIAL 5/16 8MM -20  PIES"/>
    <s v="NUEVO"/>
    <n v="192000"/>
    <s v="Kilogramos"/>
    <n v="2.0807000000000002"/>
    <n v="399.49439999999998"/>
    <n v="27.22908"/>
    <n v="0.43936599999999998"/>
    <n v="6.609"/>
    <n v="26378.6201"/>
    <n v="0"/>
    <n v="0"/>
    <n v="4748.1499999999996"/>
    <n v="4748.1499999999996"/>
    <s v="CNSHK"/>
    <s v="SHEKOU"/>
    <n v="156"/>
    <s v="CHINA"/>
    <n v="156"/>
    <s v="CHINA"/>
    <n v="0"/>
    <n v="0"/>
    <n v="18"/>
    <n v="60.811700000000002"/>
    <n v="0"/>
    <n v="0"/>
    <n v="1"/>
  </r>
  <r>
    <s v="2024-08-02 00:00:00.000000 UTC"/>
    <x v="1"/>
    <d v="2024-07-31T00:00:00"/>
    <d v="2024-08-05T00:00:00"/>
    <n v="1030"/>
    <s v="ADMINISTRACION HAINA ORIENTAL"/>
    <n v="1"/>
    <n v="4"/>
    <x v="24"/>
    <s v="VIGAS DE ACERO PERFIL I W14X48"/>
    <s v="NUEVO"/>
    <n v="4638200"/>
    <s v="Kilogramos"/>
    <n v="0.85"/>
    <n v="3942.47"/>
    <n v="1059.489482"/>
    <n v="78.747978000000003"/>
    <n v="0"/>
    <n v="302180.48080000002"/>
    <n v="42305.27"/>
    <n v="0"/>
    <n v="62007.44"/>
    <n v="104312.71"/>
    <s v="CNXMN"/>
    <s v="XIAMEN"/>
    <n v="156"/>
    <s v="CHINA"/>
    <n v="156"/>
    <s v="CHINA"/>
    <n v="14"/>
    <n v="0"/>
    <n v="18"/>
    <n v="59.475999999999999"/>
    <n v="0"/>
    <n v="0"/>
    <n v="1"/>
  </r>
  <r>
    <s v="2023-11-08 00:00:00.000000 UTC"/>
    <x v="0"/>
    <d v="2023-11-04T00:00:00"/>
    <d v="2023-11-13T00:00:00"/>
    <n v="1150"/>
    <s v="ADMINISTRACION PUERTO MULTIMODAL CAUCEDO"/>
    <n v="1"/>
    <n v="11"/>
    <x v="25"/>
    <s v="PERFIL DE ACERO EN H, 12MTS, (KGRS)"/>
    <s v="NUEVO"/>
    <n v="20000000"/>
    <s v="Kilogramos"/>
    <n v="0.9"/>
    <n v="18000"/>
    <n v="1752.7425000000001"/>
    <n v="359.99984799999999"/>
    <n v="0"/>
    <n v="1145311.2246999999"/>
    <n v="160343.57"/>
    <n v="0"/>
    <n v="235017.86"/>
    <n v="395361.43"/>
    <s v="CNYTN"/>
    <s v="YANTIAN"/>
    <n v="156"/>
    <s v="CHINA"/>
    <n v="156"/>
    <s v="CHINA"/>
    <n v="14"/>
    <n v="0"/>
    <n v="18"/>
    <n v="56.944499999999998"/>
    <n v="0"/>
    <n v="0"/>
    <n v="1"/>
  </r>
  <r>
    <s v="2019-06-04 00:00:00.000000 UTC"/>
    <x v="6"/>
    <m/>
    <d v="2019-06-04T00:00:00"/>
    <n v="1030"/>
    <s v="ADMINISTRACION HAINA ORIENTAL"/>
    <n v="1"/>
    <n v="1"/>
    <x v="30"/>
    <s v="ALAMBRE GALVANIZADO PICADO"/>
    <s v="NUEVO"/>
    <n v="10000000"/>
    <s v="Kilogramos"/>
    <n v="0.45"/>
    <n v="4500"/>
    <n v="818.62"/>
    <n v="90"/>
    <n v="0"/>
    <n v="273601.6532"/>
    <n v="54720.33"/>
    <n v="0"/>
    <n v="59097.94"/>
    <n v="113818.27"/>
    <s v="PAMIT"/>
    <s v="MANZANILLO"/>
    <n v="591"/>
    <s v="PANAMA"/>
    <n v="156"/>
    <s v="CHINA"/>
    <m/>
    <m/>
    <m/>
    <n v="50.586199999999998"/>
    <n v="0"/>
    <n v="0"/>
    <n v="1"/>
  </r>
  <r>
    <s v="2019-12-05 00:00:00.000000 UTC"/>
    <x v="6"/>
    <m/>
    <d v="2019-12-05T00:00:00"/>
    <n v="1030"/>
    <s v="ADMINISTRACION HAINA ORIENTAL"/>
    <n v="1"/>
    <n v="2"/>
    <x v="17"/>
    <s v="ALAMBRE #8 DOBLE X 100 PIE PARA BOTE"/>
    <s v="NUEVO"/>
    <n v="1000"/>
    <s v="Kilogramos"/>
    <n v="49.35"/>
    <n v="49.35"/>
    <n v="6.5255000000000001"/>
    <n v="0.98699300000000001"/>
    <n v="0"/>
    <n v="3007.4315000000001"/>
    <n v="601.49"/>
    <n v="0"/>
    <n v="649.61"/>
    <n v="1251.0999999999999"/>
    <s v="USJKV"/>
    <s v="JACKSONVILLE"/>
    <n v="840"/>
    <s v="ESTADOS UNIDOS (EEUU)"/>
    <n v="156"/>
    <s v="CHINA"/>
    <m/>
    <m/>
    <m/>
    <n v="52.889499999999998"/>
    <n v="0"/>
    <n v="1"/>
    <n v="1"/>
  </r>
  <r>
    <s v="2019-08-20 00:00:00.000000 UTC"/>
    <x v="6"/>
    <m/>
    <d v="2019-08-20T00:00:00"/>
    <n v="1030"/>
    <s v="ADMINISTRACION HAINA ORIENTAL"/>
    <n v="1"/>
    <n v="61"/>
    <x v="17"/>
    <s v="ALAMBRE MARRON MARINO 100"/>
    <s v="NUEVO"/>
    <n v="2000"/>
    <s v="Kilogramos"/>
    <n v="14.18"/>
    <n v="28.36"/>
    <n v="0.67582900000000001"/>
    <n v="0.56697900000000001"/>
    <n v="0"/>
    <n v="1515.7019"/>
    <n v="303.14"/>
    <n v="0"/>
    <n v="327.39"/>
    <n v="630.53"/>
    <s v="USJKV"/>
    <s v="JACKSONVILLE"/>
    <n v="840"/>
    <s v="ESTADOS UNIDOS (EEUU)"/>
    <n v="156"/>
    <s v="CHINA"/>
    <m/>
    <m/>
    <m/>
    <n v="51.200699999999998"/>
    <n v="0"/>
    <n v="0"/>
    <n v="1"/>
  </r>
  <r>
    <s v="2025-12-27 00:00:00.000000 UTC"/>
    <x v="3"/>
    <d v="2025-12-28T00:00:00"/>
    <d v="2025-12-27T00:00:00"/>
    <n v="1030"/>
    <s v="ADMINISTRACION HAINA ORIENTAL"/>
    <n v="1"/>
    <n v="1"/>
    <x v="4"/>
    <s v="BOBINAS DE ACERO GALVANIZADA"/>
    <s v="NUEVO"/>
    <n v="201110000"/>
    <s v="Kilogramos"/>
    <n v="0.73660000000000003"/>
    <n v="148137.62599999999"/>
    <n v="12804.27"/>
    <n v="2962.75"/>
    <n v="0"/>
    <n v="10347265.1446"/>
    <n v="0"/>
    <n v="0"/>
    <n v="931254.08"/>
    <n v="931254.08"/>
    <s v="CNCGU"/>
    <s v="CHANGSHU"/>
    <n v="156"/>
    <s v="CHINA"/>
    <n v="156"/>
    <s v="CHINA"/>
    <n v="0"/>
    <n v="0"/>
    <n v="18"/>
    <n v="63.129800000000003"/>
    <n v="0"/>
    <n v="1"/>
    <n v="1"/>
  </r>
  <r>
    <s v="2025-11-05 00:00:00.000000 UTC"/>
    <x v="3"/>
    <d v="2025-11-02T00:00:00"/>
    <d v="2025-11-05T00:00:00"/>
    <n v="1030"/>
    <s v="ADMINISTRACION HAINA ORIENTAL"/>
    <n v="1"/>
    <n v="1"/>
    <x v="107"/>
    <s v="PALANQUILLA DE ACERO G60 /12M (5-8)"/>
    <s v="NUEVO"/>
    <n v="12486460"/>
    <s v="Toneladas Metricas"/>
    <n v="494.67989999999998"/>
    <n v="6176800.7841539998"/>
    <n v="403187.29681199999"/>
    <n v="3882.1861180000001"/>
    <n v="0"/>
    <n v="425202169.7755"/>
    <n v="0"/>
    <n v="0"/>
    <n v="38268195.25"/>
    <n v="38268195.25"/>
    <s v="CNDGG"/>
    <s v="DONGGUAN"/>
    <n v="156"/>
    <s v="CHINA"/>
    <n v="156"/>
    <s v="CHINA"/>
    <n v="0"/>
    <n v="0"/>
    <n v="18"/>
    <n v="64.582400000000007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1"/>
    <x v="74"/>
    <s v="PRODUCTOS LAMINADOS PLANOS SIN ENROLLAR EN FRIO"/>
    <s v="NUEVO"/>
    <n v="715000"/>
    <s v="Kilogramos"/>
    <n v="3.89"/>
    <n v="2781.35"/>
    <n v="479.78992599999998"/>
    <n v="3.3734959999999998"/>
    <n v="8.8637969999999999"/>
    <n v="187058.08730000001"/>
    <n v="0"/>
    <n v="0"/>
    <n v="33670.46"/>
    <n v="33670.46"/>
    <s v="CNGLN"/>
    <s v="GAOLAN"/>
    <n v="156"/>
    <s v="CHINA"/>
    <n v="156"/>
    <s v="CHINA"/>
    <n v="0"/>
    <n v="0"/>
    <n v="18"/>
    <n v="57.145099999999999"/>
    <n v="0"/>
    <n v="0"/>
    <n v="1"/>
  </r>
  <r>
    <s v="2020-06-12 00:00:00.000000 UTC"/>
    <x v="2"/>
    <m/>
    <d v="2020-06-12T00:00:00"/>
    <n v="1030"/>
    <s v="ADMINISTRACION HAINA ORIENTAL"/>
    <n v="1"/>
    <n v="1"/>
    <x v="13"/>
    <s v="BOBINAS GALV. 1.55X1219MM"/>
    <m/>
    <n v="63220"/>
    <s v="Toneladas Metricas"/>
    <n v="633"/>
    <n v="40018.26"/>
    <n v="2538.2583880000002"/>
    <n v="25.263297999999999"/>
    <n v="259.17720000000003"/>
    <n v="2485902.5191000002"/>
    <n v="0"/>
    <n v="0"/>
    <n v="0"/>
    <n v="0"/>
    <s v="CNLYG"/>
    <s v="LIANYUNGANG"/>
    <n v="156"/>
    <s v="CHINA"/>
    <n v="156"/>
    <s v="CHINA"/>
    <n v="0"/>
    <n v="0"/>
    <n v="18"/>
    <n v="58.026299999999999"/>
    <n v="0"/>
    <n v="0"/>
    <n v="1"/>
  </r>
  <r>
    <s v="2021-05-29 00:00:00.000000 UTC"/>
    <x v="4"/>
    <d v="2021-05-28T00:00:00"/>
    <d v="2021-05-29T00:00:00"/>
    <n v="1030"/>
    <s v="ADMINISTRACION HAINA ORIENTAL"/>
    <n v="1"/>
    <n v="1"/>
    <x v="79"/>
    <s v="PRODUCTOS LAMINADOS PLANOS ENROLLADOS EN CALIENTE"/>
    <s v="NUEVO"/>
    <n v="46730000"/>
    <s v="Kilogramos"/>
    <n v="0.69230000000000003"/>
    <n v="32351.179"/>
    <n v="2411.27"/>
    <n v="42.068199999999997"/>
    <n v="4.6710000000000003"/>
    <n v="1985270.1226999999"/>
    <n v="0"/>
    <n v="0"/>
    <n v="178674.21"/>
    <n v="178674.21"/>
    <s v="CNLYG"/>
    <s v="LIANYUNGANG"/>
    <n v="156"/>
    <s v="CHINA"/>
    <n v="156"/>
    <s v="CHINA"/>
    <n v="0"/>
    <n v="0"/>
    <n v="18"/>
    <n v="57.032899999999998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20"/>
    <x v="12"/>
    <s v="TOLA A/I C-14 2.0MM 4X8"/>
    <s v="NUEVO"/>
    <n v="1567300"/>
    <s v="Kilogramos"/>
    <n v="2.2393999999999998"/>
    <n v="3509.8116199999999"/>
    <n v="161.58035000000001"/>
    <n v="3.8341099999999999"/>
    <n v="78.487517999999994"/>
    <n v="221628.4847"/>
    <n v="0"/>
    <n v="0"/>
    <n v="39893.129999999997"/>
    <n v="39893.129999999997"/>
    <s v="CNSHK"/>
    <s v="SHEKOU"/>
    <n v="156"/>
    <s v="CHINA"/>
    <n v="156"/>
    <s v="CHINA"/>
    <n v="0"/>
    <n v="0"/>
    <n v="18"/>
    <n v="59.042400000000001"/>
    <n v="0"/>
    <n v="0"/>
    <n v="1"/>
  </r>
  <r>
    <s v="2020-12-02 00:00:00.000000 UTC"/>
    <x v="2"/>
    <m/>
    <d v="2020-12-02T00:00:00"/>
    <n v="1150"/>
    <s v="ADMINISTRACION PUERTO MULTIMODAL CAUCEDO"/>
    <n v="1"/>
    <n v="5"/>
    <x v="64"/>
    <s v="PRODUCTOS LAMINADOS PLANOS SIN ENROLLAR EN FRIO"/>
    <s v="NUEVO"/>
    <n v="260000"/>
    <s v="Kilogramos"/>
    <n v="1.1935"/>
    <n v="310.31"/>
    <n v="10.758419999999999"/>
    <n v="0.332096"/>
    <n v="10.194475000000001"/>
    <n v="19354.134099999999"/>
    <n v="0"/>
    <n v="0"/>
    <n v="3483.74"/>
    <n v="3483.74"/>
    <s v="ITSPE"/>
    <s v="LA SPEZIA"/>
    <n v="380"/>
    <s v="ITALIA"/>
    <n v="156"/>
    <s v="CHINA"/>
    <n v="0"/>
    <n v="0"/>
    <n v="18"/>
    <n v="58.366399999999999"/>
    <m/>
    <n v="1"/>
    <n v="1"/>
  </r>
  <r>
    <s v="2021-12-17 00:00:00.000000 UTC"/>
    <x v="4"/>
    <m/>
    <d v="2021-12-17T00:00:00"/>
    <n v="1150"/>
    <s v="ADMINISTRACION PUERTO MULTIMODAL CAUCEDO"/>
    <n v="1"/>
    <n v="1"/>
    <x v="64"/>
    <s v="PRODUCTOS LAMINADOS PLANOS SIN ENROLLAR EN FRIO"/>
    <s v="NUEVO"/>
    <n v="660000"/>
    <s v="Kilogramos"/>
    <n v="1.9878"/>
    <n v="1311.9480000000001"/>
    <n v="67.245571999999996"/>
    <n v="1.4266810000000001"/>
    <n v="0"/>
    <n v="78925.829400000002"/>
    <n v="0"/>
    <n v="0"/>
    <n v="14206.65"/>
    <n v="14206.65"/>
    <s v="ITSPE"/>
    <s v="LA SPEZIA"/>
    <n v="380"/>
    <s v="ITALIA"/>
    <n v="156"/>
    <s v="CHINA"/>
    <n v="0"/>
    <n v="0"/>
    <n v="18"/>
    <n v="57.166800000000002"/>
    <n v="0"/>
    <n v="1"/>
    <n v="1"/>
  </r>
  <r>
    <s v="2020-03-11 00:00:00.000000 UTC"/>
    <x v="2"/>
    <m/>
    <d v="2020-03-11T00:00:00"/>
    <n v="1030"/>
    <s v="ADMINISTRACION HAINA ORIENTAL"/>
    <n v="1"/>
    <n v="4"/>
    <x v="20"/>
    <s v="PRODUCTOS LAMINADOS PLANOS SIN ENROLLAR EN FRIO"/>
    <m/>
    <n v="558000"/>
    <s v="Kilogramos"/>
    <n v="6.2903000000000002"/>
    <n v="3509.9874"/>
    <n v="118.712576"/>
    <n v="6.3115819999999996"/>
    <n v="0"/>
    <n v="195087.14439999999"/>
    <n v="0"/>
    <n v="0"/>
    <n v="35115.69"/>
    <n v="35115.69"/>
    <s v="KRGJG"/>
    <s v="GIJANG-GUN/BUSAN"/>
    <n v="410"/>
    <s v="COREA DEL SUR"/>
    <n v="156"/>
    <s v="CHINA"/>
    <n v="0"/>
    <n v="0"/>
    <n v="18"/>
    <n v="53.668900000000001"/>
    <n v="0"/>
    <n v="0"/>
    <n v="1"/>
  </r>
  <r>
    <s v="2023-04-24 00:00:00.000000 UTC"/>
    <x v="0"/>
    <d v="2023-04-20T00:00:00"/>
    <d v="2023-04-24T00:00:00"/>
    <n v="1010"/>
    <s v="ADMINISTRACION SANTO DOMINGO"/>
    <n v="1"/>
    <n v="12"/>
    <x v="4"/>
    <s v="ALUZINC 0.51 X 1110MM"/>
    <s v="USADO"/>
    <n v="35000"/>
    <s v="Kilogramos"/>
    <n v="3.5"/>
    <n v="122.5"/>
    <n v="39.042999999999999"/>
    <n v="2.4495580000000001"/>
    <n v="0"/>
    <n v="8965.2587000000003"/>
    <n v="0"/>
    <n v="0"/>
    <n v="1613.75"/>
    <n v="1613.75"/>
    <s v="PRCUP"/>
    <s v="CUPEY, SAN JUAN"/>
    <n v="630"/>
    <s v="PUERTO RICO"/>
    <n v="156"/>
    <s v="CHINA"/>
    <n v="0"/>
    <n v="0"/>
    <n v="18"/>
    <n v="54.668399999999998"/>
    <n v="0"/>
    <n v="0"/>
    <n v="1"/>
  </r>
  <r>
    <s v="2025-02-12 00:00:00.000000 UTC"/>
    <x v="3"/>
    <d v="2025-02-11T00:00:00"/>
    <d v="2025-02-12T00:00:00"/>
    <n v="1150"/>
    <s v="ADMINISTRACION PUERTO MULTIMODAL CAUCEDO"/>
    <n v="1"/>
    <n v="3"/>
    <x v="13"/>
    <s v="ACERO GALVANIZADO EN BOBINA"/>
    <s v="NUEVO"/>
    <n v="5060000"/>
    <s v="Kilogramos"/>
    <n v="0.84499999999999997"/>
    <n v="4275.7"/>
    <n v="1005.895"/>
    <n v="85.513876999999994"/>
    <n v="0"/>
    <n v="334316.58500000002"/>
    <n v="0"/>
    <n v="0"/>
    <n v="30088.23"/>
    <n v="30088.23"/>
    <s v="SGSIN"/>
    <s v="SINGAPORE"/>
    <n v="702"/>
    <s v="SINGAPUR"/>
    <n v="156"/>
    <s v="CHINA"/>
    <n v="0"/>
    <n v="0"/>
    <n v="18"/>
    <n v="62.2898"/>
    <n v="0"/>
    <n v="0"/>
    <n v="1"/>
  </r>
  <r>
    <s v="2021-09-17 00:00:00.000000 UTC"/>
    <x v="4"/>
    <d v="2021-09-16T00:00:00"/>
    <d v="2021-09-17T00:00:00"/>
    <n v="1150"/>
    <s v="ADMINISTRACION PUERTO MULTIMODAL CAUCEDO"/>
    <n v="1"/>
    <n v="24"/>
    <x v="73"/>
    <s v="PRODUCTOS LAMINADOS PLANOS ENROLLADOS EN FRIO"/>
    <s v="NUEVO"/>
    <n v="120000"/>
    <s v="Kilogramos"/>
    <n v="3.0207999999999999"/>
    <n v="362.49599999999998"/>
    <n v="48.914099999999998"/>
    <n v="0.40032000000000001"/>
    <n v="4.17"/>
    <n v="23598.288199999999"/>
    <n v="707.95"/>
    <n v="0"/>
    <n v="4375.12"/>
    <n v="5083.07"/>
    <s v="CNHUA"/>
    <s v="HUANGPU"/>
    <n v="156"/>
    <s v="CHINA"/>
    <n v="156"/>
    <s v="CHINA"/>
    <n v="3"/>
    <n v="0"/>
    <n v="18"/>
    <n v="56.728999999999999"/>
    <n v="0"/>
    <n v="0"/>
    <n v="1"/>
  </r>
  <r>
    <s v="2024-01-31 00:00:00.000000 UTC"/>
    <x v="1"/>
    <d v="2024-01-30T00:00:00"/>
    <d v="2024-01-31T00:00:00"/>
    <n v="2050"/>
    <s v="AEROPUERTO INTERNACIONAL  JOSE FRANCISCO PEÃ‘A GOMEZ"/>
    <n v="1"/>
    <n v="13"/>
    <x v="46"/>
    <s v="HOJA DE METAL"/>
    <s v="NUEVO"/>
    <n v="4000"/>
    <s v="Kilogramos"/>
    <n v="15.85"/>
    <n v="63.4"/>
    <n v="2.2248230000000002"/>
    <n v="1.2679929999999999"/>
    <n v="0"/>
    <n v="3947.6934000000001"/>
    <n v="789.54"/>
    <n v="0"/>
    <n v="852.7"/>
    <n v="1642.24"/>
    <s v="ESMAD"/>
    <s v="MADRID"/>
    <n v="724"/>
    <s v="ESPAÃ‘A"/>
    <n v="156"/>
    <s v="CHINA"/>
    <n v="20"/>
    <n v="0"/>
    <n v="18"/>
    <n v="59.015099999999997"/>
    <n v="0"/>
    <n v="0"/>
    <n v="1"/>
  </r>
  <r>
    <s v="2023-08-15 00:00:00.000000 UTC"/>
    <x v="0"/>
    <d v="2023-08-15T00:00:00"/>
    <d v="2023-08-15T00:00:00"/>
    <n v="1150"/>
    <s v="ADMINISTRACION PUERTO MULTIMODAL CAUCEDO"/>
    <n v="1"/>
    <n v="9"/>
    <x v="17"/>
    <s v="ALAMBRE"/>
    <s v="NUEVO"/>
    <n v="4430"/>
    <s v="Kilogramos"/>
    <n v="7.1814"/>
    <n v="31.813601999999999"/>
    <n v="0.59299000000000002"/>
    <n v="7.1112999999999996E-2"/>
    <n v="0"/>
    <n v="1847.7945999999999"/>
    <n v="369.56"/>
    <n v="0"/>
    <n v="399.12"/>
    <n v="768.68"/>
    <s v="MXVER"/>
    <s v="VERACRUZ"/>
    <n v="484"/>
    <s v="MEXICO"/>
    <n v="156"/>
    <s v="CHINA"/>
    <n v="20"/>
    <n v="0"/>
    <n v="18"/>
    <n v="56.891199999999998"/>
    <n v="0"/>
    <n v="0"/>
    <n v="1"/>
  </r>
  <r>
    <s v="2019-04-15 00:00:00.000000 UTC"/>
    <x v="6"/>
    <m/>
    <d v="2019-04-17T00:00:00"/>
    <n v="1030"/>
    <s v="ADMINISTRACION HAINA ORIENTAL"/>
    <n v="1"/>
    <n v="15"/>
    <x v="47"/>
    <s v="PLANCHAS METALICAS GRAVILLADA FSHWALNUT(UNID)"/>
    <s v="NUEVO"/>
    <n v="2100000"/>
    <s v="Kilogramos"/>
    <n v="0.49519999999999997"/>
    <n v="1039.92"/>
    <n v="242.70603"/>
    <n v="20.797653"/>
    <n v="0"/>
    <n v="65891.414600000004"/>
    <n v="5271.31"/>
    <n v="0"/>
    <n v="12809.39"/>
    <n v="18080.7"/>
    <s v="NZTRG"/>
    <s v="TAURANGA"/>
    <n v="554"/>
    <s v="NUEVA ZELANDA"/>
    <n v="156"/>
    <s v="CHINA"/>
    <m/>
    <m/>
    <m/>
    <n v="50.520600000000002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1"/>
    <x v="31"/>
    <s v="PLANCHUELA T304 A/ 1 2X 3/16 40X5MM DE USO INDUSRIAL"/>
    <s v="NUEVO"/>
    <n v="288000"/>
    <s v="Kilogramos"/>
    <n v="2.0828000000000002"/>
    <n v="599.84640000000002"/>
    <n v="44.798400000000001"/>
    <n v="0.60174799999999995"/>
    <n v="13.176"/>
    <n v="38986.1299"/>
    <n v="0"/>
    <n v="0"/>
    <n v="7017.5"/>
    <n v="7017.5"/>
    <s v="CNNSA"/>
    <s v="NANSHA"/>
    <n v="156"/>
    <s v="CHINA"/>
    <n v="156"/>
    <s v="CHINA"/>
    <n v="0"/>
    <n v="0"/>
    <n v="18"/>
    <n v="59.210900000000002"/>
    <n v="0"/>
    <n v="0"/>
    <n v="1"/>
  </r>
  <r>
    <s v="2021-06-28 00:00:00.000000 UTC"/>
    <x v="4"/>
    <d v="2021-06-24T00:00:00"/>
    <d v="2021-06-28T00:00:00"/>
    <n v="1150"/>
    <s v="ADMINISTRACION PUERTO MULTIMODAL CAUCEDO"/>
    <n v="1"/>
    <n v="4"/>
    <x v="3"/>
    <s v="SIMPLEMENTE LAMINADOS EN FRIO"/>
    <s v="NUEVO"/>
    <n v="816440"/>
    <s v="Kilogramos"/>
    <n v="3.1463999999999999"/>
    <n v="2568.8468160000002"/>
    <n v="334.42000200000001"/>
    <n v="51.376697999999998"/>
    <n v="0"/>
    <n v="168794.114"/>
    <n v="0"/>
    <n v="0"/>
    <n v="30382.94"/>
    <n v="30382.94"/>
    <s v="CNSHK"/>
    <s v="SHEKOU"/>
    <n v="156"/>
    <s v="CHINA"/>
    <n v="156"/>
    <s v="CHINA"/>
    <n v="0"/>
    <n v="0"/>
    <n v="18"/>
    <n v="57.128399999999999"/>
    <n v="0"/>
    <n v="0"/>
    <n v="1"/>
  </r>
  <r>
    <s v="2020-01-27 00:00:00.000000 UTC"/>
    <x v="2"/>
    <m/>
    <d v="2020-01-27T00:00:00"/>
    <n v="1030"/>
    <s v="ADMINISTRACION HAINA ORIENTAL"/>
    <n v="1"/>
    <n v="4"/>
    <x v="3"/>
    <s v="TOLAS LISAS SIN ENROLLAR EN FRIO"/>
    <m/>
    <n v="3015000"/>
    <s v="Kilogramos"/>
    <n v="2.2195999999999998"/>
    <n v="6692.0940000000001"/>
    <n v="287.51028300000002"/>
    <n v="12.091411000000001"/>
    <n v="15.702729"/>
    <n v="372794.62329999998"/>
    <n v="0"/>
    <n v="0"/>
    <n v="67103.03"/>
    <n v="67103.03"/>
    <s v="MYPGU"/>
    <s v="PASIR GUDANG, JOHOR"/>
    <n v="458"/>
    <s v="MALASIA"/>
    <n v="156"/>
    <s v="CHINA"/>
    <n v="0"/>
    <n v="0"/>
    <n v="18"/>
    <n v="53.200099999999999"/>
    <n v="0"/>
    <n v="0"/>
    <n v="1"/>
  </r>
  <r>
    <s v="2024-06-13 00:00:00.000000 UTC"/>
    <x v="1"/>
    <d v="2024-06-10T00:00:00"/>
    <d v="2024-06-13T00:00:00"/>
    <n v="1030"/>
    <s v="ADMINISTRACION HAINA ORIENTAL"/>
    <n v="1"/>
    <n v="3"/>
    <x v="44"/>
    <s v="PRODUCTOS LAMINADOS PLANOS  SIN ENROLLAR EN CALIENTE"/>
    <s v="NUEVO"/>
    <n v="27790000"/>
    <s v="Kilogramos"/>
    <n v="0.66749999999999998"/>
    <n v="18549.825000000001"/>
    <n v="1577.647862"/>
    <n v="11.873778"/>
    <n v="0"/>
    <n v="1198817.7449"/>
    <n v="35964.53"/>
    <n v="0"/>
    <n v="222260.44"/>
    <n v="258224.97"/>
    <s v="CNCGU"/>
    <s v="CHANGSHU"/>
    <n v="156"/>
    <s v="CHINA"/>
    <n v="156"/>
    <s v="CHINA"/>
    <n v="3"/>
    <n v="0"/>
    <n v="18"/>
    <n v="59.526200000000003"/>
    <n v="0"/>
    <n v="0"/>
    <n v="1"/>
  </r>
  <r>
    <s v="2023-06-21 00:00:00.000000 UTC"/>
    <x v="0"/>
    <d v="2023-06-21T00:00:00"/>
    <d v="2023-06-21T00:00:00"/>
    <n v="1150"/>
    <s v="ADMINISTRACION PUERTO MULTIMODAL CAUCEDO"/>
    <n v="1"/>
    <n v="102"/>
    <x v="17"/>
    <s v="ALAMBRE"/>
    <s v="NUEVO"/>
    <n v="4400"/>
    <s v="Kilogramos"/>
    <n v="7.2304000000000004"/>
    <n v="31.813759999999998"/>
    <n v="0.69540000000000002"/>
    <n v="7.1240999999999999E-2"/>
    <n v="0"/>
    <n v="1795.7961"/>
    <n v="359.16"/>
    <n v="0"/>
    <n v="387.89"/>
    <n v="747.05"/>
    <s v="MXVER"/>
    <s v="VERACRUZ"/>
    <n v="484"/>
    <s v="MEXICO"/>
    <n v="156"/>
    <s v="CHINA"/>
    <n v="20"/>
    <n v="0"/>
    <n v="18"/>
    <n v="55.113700000000001"/>
    <n v="0"/>
    <n v="0"/>
    <n v="1"/>
  </r>
  <r>
    <s v="2019-09-11 00:00:00.000000 UTC"/>
    <x v="6"/>
    <m/>
    <d v="2019-09-16T00:00:00"/>
    <n v="1030"/>
    <s v="ADMINISTRACION HAINA ORIENTAL"/>
    <n v="1"/>
    <n v="3"/>
    <x v="75"/>
    <s v="ESTAÃ‘O"/>
    <s v="NUEVO"/>
    <n v="14000"/>
    <s v="Kilogramos"/>
    <n v="1.5"/>
    <n v="21"/>
    <n v="2.2801999999999998"/>
    <n v="0.41974899999999998"/>
    <n v="0"/>
    <n v="1217.4260999999999"/>
    <n v="0"/>
    <n v="0"/>
    <n v="219.14"/>
    <n v="219.14"/>
    <s v="CNNGB"/>
    <s v="NINGBO"/>
    <n v="156"/>
    <s v="CHINA"/>
    <n v="156"/>
    <s v="CHINA"/>
    <m/>
    <m/>
    <m/>
    <n v="51.364800000000002"/>
    <n v="0"/>
    <n v="0"/>
    <n v="1"/>
  </r>
  <r>
    <s v="2019-02-15 00:00:00.000000 UTC"/>
    <x v="6"/>
    <m/>
    <d v="2019-02-15T00:00:00"/>
    <n v="1150"/>
    <s v="ADMINISTRACION PUERTO MULTIMODAL CAUCEDO"/>
    <n v="1"/>
    <n v="89"/>
    <x v="17"/>
    <s v="CABLE ACERO 7X7 1/8'' X 152M REF. CA124"/>
    <s v="NUEVO"/>
    <n v="3000"/>
    <s v="Kilogramos"/>
    <n v="24.48"/>
    <n v="73.44"/>
    <n v="1.42"/>
    <n v="0.132415"/>
    <n v="8.4944000000000006E-2"/>
    <n v="3790.8692999999998"/>
    <n v="758.17"/>
    <n v="0"/>
    <n v="818.83"/>
    <n v="1577"/>
    <s v="MXATM"/>
    <s v="ALTAMIRA"/>
    <n v="484"/>
    <s v="MEXICO"/>
    <n v="156"/>
    <s v="CHINA"/>
    <m/>
    <m/>
    <m/>
    <n v="50.492100000000001"/>
    <n v="0"/>
    <n v="0"/>
    <n v="1"/>
  </r>
  <r>
    <s v="2021-12-28 00:00:00.000000 UTC"/>
    <x v="4"/>
    <m/>
    <d v="2021-12-28T00:00:00"/>
    <n v="1030"/>
    <s v="ADMINISTRACION HAINA ORIENTAL"/>
    <n v="1"/>
    <n v="4"/>
    <x v="0"/>
    <s v="BOBINAS PREPINTADAS 0.55x1219mm"/>
    <s v="NUEVO"/>
    <n v="60145000"/>
    <s v="Kilogramos"/>
    <n v="1.3411999999999999"/>
    <n v="80666.474000000002"/>
    <n v="7144.5143520000001"/>
    <n v="123.25374600000001"/>
    <n v="0"/>
    <n v="5044371.6359999999"/>
    <n v="0"/>
    <n v="0"/>
    <n v="453993.45"/>
    <n v="453993.45"/>
    <s v="CNCGU"/>
    <s v="CHANGSHU"/>
    <n v="156"/>
    <s v="CHINA"/>
    <n v="156"/>
    <s v="CHINA"/>
    <n v="0"/>
    <n v="0"/>
    <n v="18"/>
    <n v="57.365299999999998"/>
    <n v="0"/>
    <n v="1"/>
    <n v="1"/>
  </r>
  <r>
    <s v="2025-02-11 00:00:00.000000 UTC"/>
    <x v="3"/>
    <d v="2025-02-17T00:00:00"/>
    <d v="2025-02-18T00:00:00"/>
    <n v="1030"/>
    <s v="ADMINISTRACION HAINA ORIENTAL"/>
    <n v="1"/>
    <n v="1"/>
    <x v="4"/>
    <s v="PRODUCTOS LAMINADOS PLANOS ENROLLADOS EN FRIO 0.70 X 1219 MM COLOR BLANCO"/>
    <s v="NUEVO"/>
    <n v="390685000"/>
    <s v="Kilogramos"/>
    <n v="0.76"/>
    <n v="296920.59999999998"/>
    <n v="30738.832124"/>
    <n v="5938.3562780000002"/>
    <n v="0"/>
    <n v="20764009.9034"/>
    <n v="0"/>
    <n v="0"/>
    <n v="1868760.89"/>
    <n v="1868760.89"/>
    <s v="CNCZX"/>
    <s v="CHANGZHOU"/>
    <n v="156"/>
    <s v="CHINA"/>
    <n v="156"/>
    <s v="CHINA"/>
    <n v="0"/>
    <n v="0"/>
    <n v="18"/>
    <n v="62.242600000000003"/>
    <n v="0"/>
    <n v="0"/>
    <n v="1"/>
  </r>
  <r>
    <s v="2021-04-05 00:00:00.000000 UTC"/>
    <x v="4"/>
    <d v="2021-04-02T00:00:00"/>
    <d v="2021-04-05T00:00:00"/>
    <n v="1030"/>
    <s v="ADMINISTRACION HAINA ORIENTAL"/>
    <n v="1"/>
    <n v="7"/>
    <x v="70"/>
    <s v="PRODUCTOS LAMINADOS PLANOS ENROLLADOS EN CALIENTE"/>
    <s v="NUEVO"/>
    <n v="31525000"/>
    <s v="Kilogramos"/>
    <n v="0.55169999999999997"/>
    <n v="17392.342499999999"/>
    <n v="829.40869299999997"/>
    <n v="34.971389000000002"/>
    <n v="0.63634400000000002"/>
    <n v="1041793.3973"/>
    <n v="0"/>
    <n v="0"/>
    <n v="93761.41"/>
    <n v="93761.41"/>
    <s v="CNLSN"/>
    <s v="LANSHAN"/>
    <n v="156"/>
    <s v="CHINA"/>
    <n v="156"/>
    <s v="CHINA"/>
    <n v="0"/>
    <n v="0"/>
    <n v="18"/>
    <n v="57.061399999999999"/>
    <n v="0"/>
    <n v="0"/>
    <n v="1"/>
  </r>
  <r>
    <s v="2020-11-13 00:00:00.000000 UTC"/>
    <x v="2"/>
    <m/>
    <d v="2020-11-13T00:00:00"/>
    <n v="1030"/>
    <s v="ADMINISTRACION HAINA ORIENTAL"/>
    <n v="1"/>
    <n v="1"/>
    <x v="58"/>
    <s v="BOBINA DE ACERO EN  FRIO 1.15 MM"/>
    <s v="NUEVO"/>
    <n v="347400"/>
    <s v="Toneladas Metricas"/>
    <n v="512"/>
    <n v="177868.79999999999"/>
    <n v="10422"/>
    <n v="283.94"/>
    <n v="0"/>
    <n v="11028039.369899999"/>
    <n v="0"/>
    <n v="0"/>
    <n v="992523.54"/>
    <n v="992523.54"/>
    <s v="CNLYG"/>
    <s v="LIANYUNGANG"/>
    <n v="156"/>
    <s v="CHINA"/>
    <n v="156"/>
    <s v="CHINA"/>
    <n v="0"/>
    <n v="0"/>
    <n v="18"/>
    <n v="58.481000000000002"/>
    <m/>
    <n v="0"/>
    <n v="1"/>
  </r>
  <r>
    <s v="2021-06-28 00:00:00.000000 UTC"/>
    <x v="4"/>
    <d v="2021-06-28T00:00:00"/>
    <d v="2021-06-28T00:00:00"/>
    <n v="1030"/>
    <s v="ADMINISTRACION HAINA ORIENTAL"/>
    <n v="1"/>
    <n v="13"/>
    <x v="53"/>
    <s v="PRODUCTOS LAMINADOS PLANOS ENROLLADOS EN FRIO"/>
    <s v="NUEVO"/>
    <n v="151672000"/>
    <s v="Kilogramos"/>
    <n v="0.76759999999999995"/>
    <n v="116423.42720000001"/>
    <n v="7590.1341920000004"/>
    <n v="2328.4540809999999"/>
    <n v="0"/>
    <n v="7217724.1081999997"/>
    <n v="0"/>
    <n v="0"/>
    <n v="1299190.3400000001"/>
    <n v="1299190.3400000001"/>
    <s v="CNLYG"/>
    <s v="LIANYUNGANG"/>
    <n v="156"/>
    <s v="CHINA"/>
    <n v="156"/>
    <s v="CHINA"/>
    <n v="0"/>
    <n v="0"/>
    <n v="18"/>
    <n v="57.128399999999999"/>
    <n v="0"/>
    <n v="0"/>
    <n v="1"/>
  </r>
  <r>
    <s v="2022-06-21 00:00:00.000000 UTC"/>
    <x v="5"/>
    <d v="2022-06-10T00:00:00"/>
    <d v="2022-06-24T00:00:00"/>
    <n v="1150"/>
    <s v="ADMINISTRACION PUERTO MULTIMODAL CAUCEDO"/>
    <n v="1"/>
    <n v="43"/>
    <x v="53"/>
    <s v="PLANCHA ALUMINIO"/>
    <s v="NUEVO"/>
    <n v="1100000"/>
    <s v="Kilogramos"/>
    <n v="2.23"/>
    <n v="2453"/>
    <n v="448.53938399999998"/>
    <n v="49.059772000000002"/>
    <n v="12.941736000000001"/>
    <n v="162560.36900000001"/>
    <n v="0"/>
    <n v="0"/>
    <n v="29260.85"/>
    <n v="29260.85"/>
    <s v="CNNGB"/>
    <s v="NINGBO"/>
    <n v="156"/>
    <s v="CHINA"/>
    <n v="156"/>
    <s v="CHINA"/>
    <n v="0"/>
    <n v="0"/>
    <n v="18"/>
    <n v="54.853400000000001"/>
    <n v="0"/>
    <n v="0"/>
    <n v="1"/>
  </r>
  <r>
    <s v="2022-07-20 00:00:00.000000 UTC"/>
    <x v="5"/>
    <m/>
    <d v="2022-07-20T00:00:00"/>
    <n v="1030"/>
    <s v="ADMINISTRACION HAINA ORIENTAL"/>
    <n v="1"/>
    <n v="5"/>
    <x v="43"/>
    <s v="BARRA REDONDA DE ACERO INOXIDABLE AISI 304, 1/2 X 6100MM"/>
    <s v="NUEVO"/>
    <n v="2766000"/>
    <s v="Kilogramos"/>
    <n v="3.5739000000000001"/>
    <n v="9885.4074000000001"/>
    <n v="1040.2668000000001"/>
    <n v="41.823014999999998"/>
    <n v="0"/>
    <n v="598207.78899999999"/>
    <n v="0"/>
    <n v="0"/>
    <n v="107677.4"/>
    <n v="107677.4"/>
    <s v="CNSIN"/>
    <s v="SHATIAN"/>
    <n v="156"/>
    <s v="CHINA"/>
    <n v="156"/>
    <s v="CHINA"/>
    <n v="0"/>
    <n v="0"/>
    <n v="18"/>
    <n v="54.543700000000001"/>
    <n v="0"/>
    <n v="0"/>
    <n v="1"/>
  </r>
  <r>
    <s v="2021-10-28 00:00:00.000000 UTC"/>
    <x v="4"/>
    <m/>
    <d v="2021-10-28T00:00:00"/>
    <n v="1150"/>
    <s v="ADMINISTRACION PUERTO MULTIMODAL CAUCEDO"/>
    <n v="1"/>
    <n v="3"/>
    <x v="0"/>
    <s v="PRODUCTOS LAMINADOS PLANOS SIN ENROLLAR EN FRIO"/>
    <s v="NUEVO"/>
    <n v="12806000"/>
    <s v="Kilogramos"/>
    <n v="1.86"/>
    <n v="23819.16"/>
    <n v="7577.4170039999999"/>
    <n v="32.479042999999997"/>
    <n v="0"/>
    <n v="1778114.6170000001"/>
    <n v="0"/>
    <n v="0"/>
    <n v="320060.63"/>
    <n v="320060.63"/>
    <s v="CNZUH"/>
    <s v="ZHUHAI"/>
    <n v="156"/>
    <s v="CHINA"/>
    <n v="156"/>
    <s v="CHINA"/>
    <n v="0"/>
    <n v="0"/>
    <n v="18"/>
    <n v="56.575499999999998"/>
    <n v="0"/>
    <n v="0"/>
    <n v="1"/>
  </r>
  <r>
    <s v="2020-12-28 00:00:00.000000 UTC"/>
    <x v="2"/>
    <m/>
    <d v="2020-12-29T00:00:00"/>
    <n v="1030"/>
    <s v="ADMINISTRACION HAINA ORIENTAL"/>
    <n v="1"/>
    <n v="12"/>
    <x v="20"/>
    <s v="PRODUCTOS LAMINADOS PLANOS SIN ENROLLAR EN FRIO"/>
    <s v="NUEVO"/>
    <n v="168000"/>
    <s v="Kilogramos"/>
    <n v="7.3810000000000002"/>
    <n v="1240.008"/>
    <n v="36.738745000000002"/>
    <n v="2.2299190000000002"/>
    <n v="0"/>
    <n v="74543.501699999993"/>
    <n v="0"/>
    <n v="0"/>
    <n v="13417.83"/>
    <n v="13417.83"/>
    <s v="KRGJG"/>
    <s v="GIJANG-GUN/BUSAN"/>
    <n v="410"/>
    <s v="COREA DEL SUR"/>
    <n v="156"/>
    <s v="CHINA"/>
    <n v="0"/>
    <n v="0"/>
    <n v="18"/>
    <n v="58.283700000000003"/>
    <m/>
    <n v="1"/>
    <n v="1"/>
  </r>
  <r>
    <s v="2025-12-30 00:00:00.000000 UTC"/>
    <x v="3"/>
    <d v="2025-12-28T00:00:00"/>
    <d v="2025-12-30T00:00:00"/>
    <n v="1030"/>
    <s v="ADMINISTRACION HAINA ORIENTAL"/>
    <n v="1"/>
    <n v="9"/>
    <x v="24"/>
    <s v="PERFIL EN I 14X10X30"/>
    <s v="NUEVO"/>
    <n v="32340000"/>
    <s v="Kilogramos"/>
    <n v="0.55600000000000005"/>
    <n v="17981.04"/>
    <n v="2263.7555419999999"/>
    <n v="52.554614000000001"/>
    <n v="0"/>
    <n v="1286486.1723"/>
    <n v="180108.06"/>
    <n v="0"/>
    <n v="263986.96000000002"/>
    <n v="444095.02"/>
    <s v="CNCGU"/>
    <s v="CHANGSHU"/>
    <n v="156"/>
    <s v="CHINA"/>
    <n v="156"/>
    <s v="CHINA"/>
    <n v="14"/>
    <n v="0"/>
    <n v="18"/>
    <n v="63.3819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1"/>
    <x v="25"/>
    <s v="PERFILES EN H"/>
    <s v="NUEVO"/>
    <n v="51890000"/>
    <s v="Kilogramos"/>
    <n v="0.63680000000000003"/>
    <n v="33043.552000000003"/>
    <n v="3408.885671"/>
    <n v="28.090655000000002"/>
    <n v="0"/>
    <n v="2222052.8128999998"/>
    <n v="311087.39"/>
    <n v="0"/>
    <n v="455965.24"/>
    <n v="767052.63"/>
    <s v="CNZJG"/>
    <s v="ZHANGJIAGANG"/>
    <n v="156"/>
    <s v="CHINA"/>
    <n v="156"/>
    <s v="CHINA"/>
    <n v="14"/>
    <n v="0"/>
    <n v="18"/>
    <n v="60.910600000000002"/>
    <n v="0"/>
    <n v="1"/>
    <n v="1"/>
  </r>
  <r>
    <s v="2024-05-22 00:00:00.000000 UTC"/>
    <x v="1"/>
    <d v="2024-05-19T00:00:00"/>
    <d v="2024-05-22T00:00:00"/>
    <n v="1150"/>
    <s v="ADMINISTRACION PUERTO MULTIMODAL CAUCEDO"/>
    <n v="1"/>
    <n v="12"/>
    <x v="16"/>
    <s v="BARRA DE ACERO COLD ROLLED"/>
    <s v="NUEVO"/>
    <n v="1240000"/>
    <s v="Kilogramos"/>
    <n v="1.2016"/>
    <n v="1489.9839999999999"/>
    <n v="156.36995999999999"/>
    <n v="3.526545"/>
    <n v="0"/>
    <n v="97038.040800000002"/>
    <n v="19407.61"/>
    <n v="0"/>
    <n v="20960.22"/>
    <n v="40367.83"/>
    <s v="CNDLC"/>
    <s v="DALIAN"/>
    <n v="156"/>
    <s v="CHINA"/>
    <n v="156"/>
    <s v="CHINA"/>
    <n v="20"/>
    <n v="0"/>
    <n v="18"/>
    <n v="58.815199999999997"/>
    <n v="0"/>
    <n v="0"/>
    <n v="1"/>
  </r>
  <r>
    <s v="2019-08-20 00:00:00.000000 UTC"/>
    <x v="6"/>
    <m/>
    <d v="2019-08-20T00:00:00"/>
    <n v="1150"/>
    <s v="ADMINISTRACION PUERTO MULTIMODAL CAUCEDO"/>
    <n v="1"/>
    <n v="2"/>
    <x v="4"/>
    <s v="BOBINAS DE ACERO PRIME GALVALUME, REF. BTM 1.27 MM X 1219MM. 14 BOBINAS."/>
    <s v="NUEVO"/>
    <n v="48030000"/>
    <s v="Kilogramos"/>
    <n v="0.70820000000000005"/>
    <n v="34014.845999999998"/>
    <n v="4406.7133350000004"/>
    <n v="53.926566000000001"/>
    <n v="332.55216000000001"/>
    <n v="1986997.426"/>
    <n v="0"/>
    <n v="0"/>
    <n v="178829.77"/>
    <n v="178829.77"/>
    <s v="CNJGY"/>
    <s v="JIANGYIN"/>
    <n v="156"/>
    <s v="CHINA"/>
    <n v="156"/>
    <s v="CHINA"/>
    <m/>
    <m/>
    <m/>
    <n v="51.200699999999998"/>
    <n v="0"/>
    <n v="0"/>
    <n v="1"/>
  </r>
  <r>
    <s v="2019-09-07 00:00:00.000000 UTC"/>
    <x v="6"/>
    <m/>
    <d v="2019-09-07T00:00:00"/>
    <n v="1030"/>
    <s v="ADMINISTRACION HAINA ORIENTAL"/>
    <n v="1"/>
    <n v="1"/>
    <x v="17"/>
    <s v="ALAMBRE FORRADO PARA JARDIN VERDE"/>
    <s v="NUEVO"/>
    <n v="168000"/>
    <s v="Kilogramos"/>
    <n v="4.1429999999999998"/>
    <n v="696.024"/>
    <n v="22.978110000000001"/>
    <n v="2.1459389999999998"/>
    <n v="2.3307039999999999"/>
    <n v="37154.535000000003"/>
    <n v="7430.91"/>
    <n v="0"/>
    <n v="8025.38"/>
    <n v="15456.29"/>
    <s v="CNNGB"/>
    <s v="NINGBO"/>
    <n v="156"/>
    <s v="CHINA"/>
    <n v="156"/>
    <s v="CHINA"/>
    <m/>
    <m/>
    <m/>
    <n v="51.355200000000004"/>
    <n v="0"/>
    <n v="0"/>
    <n v="1"/>
  </r>
  <r>
    <s v="2025-01-03 00:00:00.000000 UTC"/>
    <x v="3"/>
    <d v="2025-01-04T00:00:00"/>
    <d v="2025-01-03T00:00:00"/>
    <n v="1030"/>
    <s v="ADMINISTRACION HAINA ORIENTAL"/>
    <n v="1"/>
    <n v="2"/>
    <x v="6"/>
    <s v="ROLLOS DE LAMINAS DE ACERO GALVANIZADO EN BOBINAS "/>
    <s v="NUEVO"/>
    <n v="44715000"/>
    <s v="Kilogramos"/>
    <n v="0.84409999999999996"/>
    <n v="37743.931499999999"/>
    <n v="3751.3749800000001"/>
    <n v="754.86872200000005"/>
    <n v="0"/>
    <n v="2594334.1416000002"/>
    <n v="0"/>
    <n v="0"/>
    <n v="233490.07"/>
    <n v="233490.07"/>
    <s v="CNCGU"/>
    <s v="CHANGSHU"/>
    <n v="156"/>
    <s v="CHINA"/>
    <n v="156"/>
    <s v="CHINA"/>
    <n v="0"/>
    <n v="0"/>
    <n v="18"/>
    <n v="61.4041"/>
    <n v="0"/>
    <n v="0"/>
    <n v="1"/>
  </r>
  <r>
    <s v="2021-04-05 00:00:00.000000 UTC"/>
    <x v="4"/>
    <d v="2021-04-02T00:00:00"/>
    <d v="2021-04-05T00:00:00"/>
    <n v="1030"/>
    <s v="ADMINISTRACION HAINA ORIENTAL"/>
    <n v="1"/>
    <n v="3"/>
    <x v="70"/>
    <s v="PRODUCTOS LAMINADOS PLANOS ENROLLADOS EN CALIENTE"/>
    <s v="NUEVO"/>
    <n v="95205000"/>
    <s v="Kilogramos"/>
    <n v="0.55169999999999997"/>
    <n v="52524.5985"/>
    <n v="2504.884607"/>
    <n v="105.616561"/>
    <n v="1.921813"/>
    <n v="3146199.5366000002"/>
    <n v="0"/>
    <n v="0"/>
    <n v="283157.96000000002"/>
    <n v="283157.96000000002"/>
    <s v="CNLSN"/>
    <s v="LANSHAN"/>
    <n v="156"/>
    <s v="CHINA"/>
    <n v="156"/>
    <s v="CHINA"/>
    <n v="0"/>
    <n v="0"/>
    <n v="18"/>
    <n v="57.061399999999999"/>
    <n v="0"/>
    <n v="0"/>
    <n v="1"/>
  </r>
  <r>
    <s v="2024-04-02 00:00:00.000000 UTC"/>
    <x v="1"/>
    <d v="2024-04-01T00:00:00"/>
    <d v="2024-04-02T00:00:00"/>
    <n v="1030"/>
    <s v="ADMINISTRACION HAINA ORIENTAL"/>
    <n v="1"/>
    <n v="6"/>
    <x v="85"/>
    <s v="PLANCHA DE ACERO 6.06 X 2M"/>
    <s v="NUEVO"/>
    <n v="2378000"/>
    <s v="Kilogramos"/>
    <n v="0.37"/>
    <n v="879.86"/>
    <n v="228.43158"/>
    <n v="17.596720999999999"/>
    <n v="0"/>
    <n v="66723.017500000002"/>
    <n v="0"/>
    <n v="0"/>
    <n v="12010.14"/>
    <n v="12010.14"/>
    <s v="CNNSA"/>
    <s v="NANSHA"/>
    <n v="156"/>
    <s v="CHINA"/>
    <n v="156"/>
    <s v="CHINA"/>
    <n v="0"/>
    <n v="0"/>
    <n v="18"/>
    <n v="59.2624"/>
    <n v="0"/>
    <n v="0"/>
    <n v="1"/>
  </r>
  <r>
    <s v="2024-12-20 00:00:00.000000 UTC"/>
    <x v="1"/>
    <d v="2024-12-16T00:00:00"/>
    <d v="2024-12-20T00:00:00"/>
    <n v="1030"/>
    <s v="ADMINISTRACION HAINA ORIENTAL"/>
    <n v="1"/>
    <n v="1"/>
    <x v="13"/>
    <s v="PRODUCTOS LAMINADOS PLANOS ENROLLADOS EN CALIENTE"/>
    <s v="NUEVO"/>
    <n v="33874000"/>
    <s v="Kilogramos"/>
    <n v="0.875"/>
    <n v="29639.75"/>
    <n v="2333.4"/>
    <n v="592.79999999999995"/>
    <n v="0"/>
    <n v="1995142.6917000001"/>
    <n v="0"/>
    <n v="0"/>
    <n v="359125.77"/>
    <n v="359125.77"/>
    <s v="CNZJG"/>
    <s v="ZHANGJIAGANG"/>
    <n v="156"/>
    <s v="CHINA"/>
    <n v="156"/>
    <s v="CHINA"/>
    <n v="0"/>
    <n v="0"/>
    <n v="18"/>
    <n v="61.264699999999998"/>
    <n v="0"/>
    <n v="1"/>
    <n v="1"/>
  </r>
  <r>
    <s v="2022-05-19 00:00:00.000000 UTC"/>
    <x v="5"/>
    <d v="2022-05-18T00:00:00"/>
    <d v="2022-05-19T00:00:00"/>
    <n v="1010"/>
    <s v="ADMINISTRACION SANTO DOMINGO"/>
    <n v="1"/>
    <n v="3"/>
    <x v="39"/>
    <s v="PERFIL T SHAPE 2700X8X5 DORADO. (800 UNIDS)."/>
    <s v="NUEVO"/>
    <n v="71850"/>
    <s v="Kilogramos"/>
    <n v="13.161199999999999"/>
    <n v="945.63221999999996"/>
    <n v="58.198779999999999"/>
    <n v="20.484427"/>
    <n v="0"/>
    <n v="56724.144699999997"/>
    <n v="0"/>
    <n v="0"/>
    <n v="10210.35"/>
    <n v="10210.35"/>
    <s v="HKHKG"/>
    <s v="HONG KONG"/>
    <n v="344"/>
    <s v="HONG KONG"/>
    <n v="156"/>
    <s v="CHINA"/>
    <n v="0"/>
    <n v="0"/>
    <n v="18"/>
    <n v="55.377499999999998"/>
    <n v="0"/>
    <n v="0"/>
    <n v="1"/>
  </r>
  <r>
    <s v="2025-12-30 00:00:00.000000 UTC"/>
    <x v="3"/>
    <d v="2025-12-26T00:00:00"/>
    <d v="2025-12-30T00:00:00"/>
    <n v="1030"/>
    <s v="ADMINISTRACION HAINA ORIENTAL"/>
    <n v="1"/>
    <n v="7"/>
    <x v="39"/>
    <s v="ANGULAR A/I T-304 DE USO INDUSTRIAL 1*1 *1/4 25MM*25MM*6MM"/>
    <s v="NUEVO"/>
    <n v="5000"/>
    <s v="Kilogramos"/>
    <n v="210.56"/>
    <n v="1052.8"/>
    <n v="32.590800000000002"/>
    <n v="11.267528"/>
    <n v="41.479199999999999"/>
    <n v="72137.724300000002"/>
    <n v="0"/>
    <n v="0"/>
    <n v="12984.79"/>
    <n v="12984.79"/>
    <s v="MXVER"/>
    <s v="VERACRUZ"/>
    <n v="484"/>
    <s v="MEXICO"/>
    <n v="156"/>
    <s v="CHINA"/>
    <n v="0"/>
    <n v="0"/>
    <n v="18"/>
    <n v="63.381900000000002"/>
    <n v="0"/>
    <n v="1"/>
    <n v="1"/>
  </r>
  <r>
    <s v="2020-01-27 00:00:00.000000 UTC"/>
    <x v="2"/>
    <m/>
    <d v="2020-01-27T00:00:00"/>
    <n v="1030"/>
    <s v="ADMINISTRACION HAINA ORIENTAL"/>
    <n v="1"/>
    <n v="9"/>
    <x v="3"/>
    <s v="TOLAS LISAS SIN ENROLLAR EN FRIO"/>
    <m/>
    <n v="3249000"/>
    <s v="Kilogramos"/>
    <n v="2.1957"/>
    <n v="7133.8293000000003"/>
    <n v="306.48978699999998"/>
    <n v="12.889605"/>
    <n v="16.739318000000001"/>
    <n v="397402.52789999999"/>
    <n v="0"/>
    <n v="0"/>
    <n v="71532.460000000006"/>
    <n v="71532.460000000006"/>
    <s v="MYPGU"/>
    <s v="PASIR GUDANG, JOHOR"/>
    <n v="458"/>
    <s v="MALASIA"/>
    <n v="156"/>
    <s v="CHINA"/>
    <n v="0"/>
    <n v="0"/>
    <n v="18"/>
    <n v="53.200099999999999"/>
    <n v="0"/>
    <n v="0"/>
    <n v="1"/>
  </r>
  <r>
    <s v="2023-07-06 00:00:00.000000 UTC"/>
    <x v="0"/>
    <d v="2023-07-05T00:00:00"/>
    <d v="2023-07-06T00:00:00"/>
    <n v="1030"/>
    <s v="ADMINISTRACION HAINA ORIENTAL"/>
    <n v="1"/>
    <n v="4"/>
    <x v="38"/>
    <s v="LAMINA DE ACERO INOXIDABLE AISI 304 NO.8  1.0MM X 48 X 96"/>
    <s v="NUEVO"/>
    <n v="7740000"/>
    <s v="Kilogramos"/>
    <n v="3.17"/>
    <n v="24535.8"/>
    <n v="958.17870000000005"/>
    <n v="97.588725999999994"/>
    <n v="0"/>
    <n v="1428769.1410000001"/>
    <n v="0"/>
    <n v="0"/>
    <n v="257178.37"/>
    <n v="257178.37"/>
    <s v="TWTXG"/>
    <s v="TAICHUNG"/>
    <n v="158"/>
    <s v="TAIWAN"/>
    <n v="156"/>
    <s v="CHINA"/>
    <n v="0"/>
    <n v="0"/>
    <n v="18"/>
    <n v="55.829700000000003"/>
    <n v="0"/>
    <n v="0"/>
    <n v="1"/>
  </r>
  <r>
    <s v="2022-12-14 00:00:00.000000 UTC"/>
    <x v="5"/>
    <m/>
    <d v="2022-12-14T00:00:00"/>
    <n v="1030"/>
    <s v="ADMINISTRACION HAINA ORIENTAL"/>
    <n v="1"/>
    <n v="4"/>
    <x v="38"/>
    <s v="LAMINA DE ACERO INOXIDABLE 0.8MM X 48 X 96"/>
    <s v="NUEVO"/>
    <n v="5046000"/>
    <s v="Kilogramos"/>
    <n v="2.9649999999999999"/>
    <n v="14961.39"/>
    <n v="1370.6391000000001"/>
    <n v="62.517508999999997"/>
    <n v="0"/>
    <n v="908144.72290000005"/>
    <n v="0"/>
    <n v="0"/>
    <n v="163466.04999999999"/>
    <n v="163466.04999999999"/>
    <s v="TWTXG"/>
    <s v="TAICHUNG"/>
    <n v="158"/>
    <s v="TAIWAN"/>
    <n v="156"/>
    <s v="CHINA"/>
    <n v="0"/>
    <n v="0"/>
    <n v="18"/>
    <n v="55.393099999999997"/>
    <n v="0"/>
    <n v="1"/>
    <n v="1"/>
  </r>
  <r>
    <s v="2025-02-11 00:00:00.000000 UTC"/>
    <x v="3"/>
    <d v="2025-02-17T00:00:00"/>
    <d v="2025-02-18T00:00:00"/>
    <n v="1030"/>
    <s v="ADMINISTRACION HAINA ORIENTAL"/>
    <n v="1"/>
    <n v="4"/>
    <x v="23"/>
    <s v="PRODUCTOS LAMINADOS PLANOS ENROLLADOS EN FRIO 0.45 X 900 MM COLOR BLANCO"/>
    <s v="NUEVO"/>
    <n v="358675000"/>
    <s v="Kilogramos"/>
    <n v="0.88500000000000001"/>
    <n v="317427.375"/>
    <n v="32861.812762000001"/>
    <n v="6348.4894720000002"/>
    <n v="0"/>
    <n v="22198061.3486"/>
    <n v="0"/>
    <n v="0"/>
    <n v="2157651.5699999998"/>
    <n v="2157651.5699999998"/>
    <s v="CNCZX"/>
    <s v="CHANGZHOU"/>
    <n v="156"/>
    <s v="CHINA"/>
    <n v="156"/>
    <s v="CHINA"/>
    <n v="8"/>
    <n v="0"/>
    <n v="18"/>
    <n v="62.242600000000003"/>
    <n v="0"/>
    <n v="0"/>
    <n v="1"/>
  </r>
  <r>
    <s v="2025-06-19 00:00:00.000000 UTC"/>
    <x v="3"/>
    <d v="2025-06-13T00:00:00"/>
    <d v="2025-06-20T00:00:00"/>
    <n v="1030"/>
    <s v="ADMINISTRACION HAINA ORIENTAL"/>
    <n v="1"/>
    <n v="7"/>
    <x v="30"/>
    <s v="ALAMBRE"/>
    <s v="NUEVO"/>
    <n v="270000"/>
    <s v="Kilogramos"/>
    <n v="1.1000000000000001"/>
    <n v="297"/>
    <n v="40.430799999999998"/>
    <n v="5.9397409999999997"/>
    <n v="0"/>
    <n v="20461.5088"/>
    <n v="4092.3"/>
    <n v="0"/>
    <n v="4419.6899999999996"/>
    <n v="8511.99"/>
    <s v="CNNGB"/>
    <s v="NINGBO"/>
    <n v="156"/>
    <s v="CHINA"/>
    <n v="156"/>
    <s v="CHINA"/>
    <n v="20"/>
    <n v="0"/>
    <n v="18"/>
    <n v="59.589799999999997"/>
    <n v="0"/>
    <n v="0"/>
    <n v="1"/>
  </r>
  <r>
    <s v="2024-09-11 00:00:00.000000 UTC"/>
    <x v="1"/>
    <d v="2024-09-09T00:00:00"/>
    <d v="2024-09-11T00:00:00"/>
    <n v="1150"/>
    <s v="ADMINISTRACION PUERTO MULTIMODAL CAUCEDO"/>
    <n v="1"/>
    <n v="1"/>
    <x v="10"/>
    <s v="ALAMBRE GALVANIZADO"/>
    <s v="NUEVO"/>
    <n v="87676000"/>
    <s v="Kilogramos"/>
    <n v="0.53169999999999995"/>
    <n v="46617.3292"/>
    <n v="29662.92"/>
    <n v="45.005240999999998"/>
    <n v="0"/>
    <n v="4580793.3377999999"/>
    <n v="916158.67"/>
    <n v="0"/>
    <n v="989451.36"/>
    <n v="1905610.03"/>
    <s v="CNSIA"/>
    <s v="XI AN"/>
    <n v="156"/>
    <s v="CHINA"/>
    <n v="156"/>
    <s v="CHINA"/>
    <n v="20"/>
    <n v="0"/>
    <n v="18"/>
    <n v="60.0167"/>
    <n v="0"/>
    <n v="0"/>
    <n v="1"/>
  </r>
  <r>
    <s v="2019-04-15 00:00:00.000000 UTC"/>
    <x v="6"/>
    <m/>
    <d v="2019-04-17T00:00:00"/>
    <n v="1030"/>
    <s v="ADMINISTRACION HAINA ORIENTAL"/>
    <n v="1"/>
    <n v="9"/>
    <x v="47"/>
    <s v="PLANCHAS METALICAS GRAVILLADA (FLAT SHEET MIDNIGHT BLUE)(2.0M)(132-UNID)"/>
    <s v="NUEVO"/>
    <n v="550340"/>
    <s v="Kilogramos"/>
    <n v="0.5"/>
    <n v="275.17"/>
    <n v="80.08896"/>
    <n v="5.5057859999999996"/>
    <n v="0"/>
    <n v="18237.619200000001"/>
    <n v="1459.01"/>
    <n v="0"/>
    <n v="3545.39"/>
    <n v="5004.3999999999996"/>
    <s v="NZTRG"/>
    <s v="TAURANGA"/>
    <n v="554"/>
    <s v="NUEVA ZELANDA"/>
    <n v="156"/>
    <s v="CHINA"/>
    <m/>
    <m/>
    <m/>
    <n v="50.520600000000002"/>
    <n v="0"/>
    <n v="0"/>
    <n v="1"/>
  </r>
  <r>
    <s v="2020-03-09 00:00:00.000000 UTC"/>
    <x v="2"/>
    <m/>
    <d v="2020-03-09T00:00:00"/>
    <n v="1030"/>
    <s v="ADMINISTRACION HAINA ORIENTAL"/>
    <n v="1"/>
    <n v="1"/>
    <x v="0"/>
    <s v="PRODUCTOS LAMINADOS PLANOS ENROLLADOS EN CALIENTE"/>
    <m/>
    <n v="68952000"/>
    <s v="Kilogramos"/>
    <n v="0.72"/>
    <n v="49645.440000000002"/>
    <n v="3447.5979010000001"/>
    <n v="31.324379"/>
    <n v="0"/>
    <n v="2849081.7977999998"/>
    <n v="0"/>
    <n v="0"/>
    <n v="256417.36"/>
    <n v="256417.36"/>
    <s v="CNCGU"/>
    <s v="CHANGSHU"/>
    <n v="156"/>
    <s v="CHINA"/>
    <n v="156"/>
    <s v="CHINA"/>
    <n v="0"/>
    <n v="0"/>
    <n v="18"/>
    <n v="53.630400000000002"/>
    <n v="0"/>
    <n v="0"/>
    <n v="1"/>
  </r>
  <r>
    <s v="2023-03-16 00:00:00.000000 UTC"/>
    <x v="0"/>
    <d v="2023-03-14T00:00:00"/>
    <d v="2023-03-16T00:00:00"/>
    <n v="1150"/>
    <s v="ADMINISTRACION PUERTO MULTIMODAL CAUCEDO"/>
    <n v="1"/>
    <n v="29"/>
    <x v="2"/>
    <s v="BARRA LISA T-304 A/I 3/8 10MM -20 PIES 6.09 MTS USO INDUSTRIAL"/>
    <s v="NUEVO"/>
    <n v="424000"/>
    <s v="Kilogramos"/>
    <n v="2.6383999999999999"/>
    <n v="1118.6815999999999"/>
    <n v="53.589700000000001"/>
    <n v="0.89494799999999997"/>
    <n v="17.286999999999999"/>
    <n v="65406.879000000001"/>
    <n v="0"/>
    <n v="0"/>
    <n v="11773.24"/>
    <n v="11773.24"/>
    <s v="CNJJG"/>
    <s v="JIUJIANG"/>
    <n v="156"/>
    <s v="CHINA"/>
    <n v="156"/>
    <s v="CHINA"/>
    <n v="0"/>
    <n v="0"/>
    <n v="18"/>
    <n v="54.942799999999998"/>
    <n v="0"/>
    <n v="0"/>
    <n v="1"/>
  </r>
  <r>
    <s v="2022-03-12 00:00:00.000000 UTC"/>
    <x v="5"/>
    <m/>
    <d v="2022-03-12T00:00:00"/>
    <n v="1150"/>
    <s v="ADMINISTRACION PUERTO MULTIMODAL CAUCEDO"/>
    <n v="1"/>
    <n v="8"/>
    <x v="12"/>
    <s v="TOLA AI/C-11-1/8 3.0MM 4X8"/>
    <s v="NUEVO"/>
    <n v="2780800"/>
    <s v="Kilogramos"/>
    <n v="2.6204999999999998"/>
    <n v="7287.0864000000001"/>
    <n v="1086.192"/>
    <n v="8.0988000000000007"/>
    <n v="144.82560000000001"/>
    <n v="469299.89740000002"/>
    <n v="0"/>
    <n v="0"/>
    <n v="84473.98"/>
    <n v="84473.98"/>
    <s v="CNYTN"/>
    <s v="YANTIAN"/>
    <n v="156"/>
    <s v="CHINA"/>
    <n v="156"/>
    <s v="CHINA"/>
    <n v="0"/>
    <n v="0"/>
    <n v="18"/>
    <n v="55.042000000000002"/>
    <n v="0"/>
    <n v="0"/>
    <n v="1"/>
  </r>
  <r>
    <s v="2020-01-07 00:00:00.000000 UTC"/>
    <x v="2"/>
    <m/>
    <d v="2020-01-08T00:00:00"/>
    <n v="1150"/>
    <s v="ADMINISTRACION PUERTO MULTIMODAL CAUCEDO"/>
    <n v="1"/>
    <n v="3"/>
    <x v="5"/>
    <s v="PRODUCTOS LAMINADOS PLANOS SIN ENROLLAR EN FRIO"/>
    <m/>
    <n v="300000"/>
    <s v="Kilogramos"/>
    <n v="1.35"/>
    <n v="405"/>
    <n v="22.900295"/>
    <n v="0.442884"/>
    <n v="0"/>
    <n v="22688.778200000001"/>
    <n v="0"/>
    <n v="0"/>
    <n v="4083.98"/>
    <n v="4083.98"/>
    <s v="CNZUH"/>
    <s v="ZHUHAI"/>
    <n v="156"/>
    <s v="CHINA"/>
    <n v="156"/>
    <s v="CHINA"/>
    <n v="0"/>
    <n v="0"/>
    <n v="18"/>
    <n v="52.968499999999999"/>
    <n v="0"/>
    <n v="0"/>
    <n v="1"/>
  </r>
  <r>
    <s v="2024-03-11 00:00:00.000000 UTC"/>
    <x v="1"/>
    <d v="2024-03-11T00:00:00"/>
    <d v="2024-03-11T00:00:00"/>
    <n v="1030"/>
    <s v="ADMINISTRACION HAINA ORIENTAL"/>
    <n v="1"/>
    <n v="1"/>
    <x v="11"/>
    <s v="BOBINA GALVANIZADA 1.00 MM X 1219MM"/>
    <s v="NUEVO"/>
    <n v="57830"/>
    <s v="Toneladas Metricas"/>
    <n v="745.91750000000002"/>
    <n v="43136.409025000001"/>
    <n v="4675.1060269999998"/>
    <n v="66.552353999999994"/>
    <n v="0"/>
    <n v="2832184.9429000001"/>
    <n v="0"/>
    <n v="0"/>
    <n v="254896.64000000001"/>
    <n v="254896.64000000001"/>
    <s v="JPKAE"/>
    <s v="KASHIMAE"/>
    <n v="392"/>
    <s v="JAPON"/>
    <n v="156"/>
    <s v="CHINA"/>
    <n v="0"/>
    <n v="0"/>
    <n v="18"/>
    <n v="59.1541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24"/>
    <s v="PERFILES EN I"/>
    <s v="NUEVO"/>
    <n v="29952000"/>
    <s v="Kilogramos"/>
    <n v="0.57689999999999997"/>
    <n v="17279.308799999999"/>
    <n v="1886.9590250000001"/>
    <n v="47.525925000000001"/>
    <n v="0"/>
    <n v="1220588.2496"/>
    <n v="170882.35"/>
    <n v="0"/>
    <n v="250464.71"/>
    <n v="421347.06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8"/>
    <x v="25"/>
    <s v="PERFIL EN H 12 X 12 X 30"/>
    <s v="NUEVO"/>
    <n v="30324000"/>
    <s v="Kilogramos"/>
    <n v="0.59"/>
    <n v="17891.16"/>
    <n v="1819.3987279999999"/>
    <n v="51.167476999999998"/>
    <n v="0"/>
    <n v="1255398.1725000001"/>
    <n v="175755.74"/>
    <n v="0"/>
    <n v="257607.7"/>
    <n v="433363.44"/>
    <s v="CNCDE"/>
    <s v="CHANGDE"/>
    <n v="156"/>
    <s v="CHINA"/>
    <n v="156"/>
    <s v="CHINA"/>
    <n v="14"/>
    <n v="0"/>
    <n v="18"/>
    <n v="63.5266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7"/>
    <x v="24"/>
    <s v="PERFILES EN I"/>
    <s v="NUEVO"/>
    <n v="48692000"/>
    <s v="Kilogramos"/>
    <n v="0.56189999999999996"/>
    <n v="27360.034800000001"/>
    <n v="2580.6425549999999"/>
    <n v="75.252881000000002"/>
    <n v="0"/>
    <n v="1894898.7324000001"/>
    <n v="265285.82"/>
    <n v="0"/>
    <n v="388833.22"/>
    <n v="654119.04"/>
    <s v="CNCGU"/>
    <s v="CHANGSHU"/>
    <n v="156"/>
    <s v="CHINA"/>
    <n v="156"/>
    <s v="CHINA"/>
    <n v="14"/>
    <n v="0"/>
    <n v="18"/>
    <n v="63.129800000000003"/>
    <n v="0"/>
    <n v="1"/>
    <n v="1"/>
  </r>
  <r>
    <s v="2024-02-29 00:00:00.000000 UTC"/>
    <x v="1"/>
    <d v="2024-02-27T00:00:00"/>
    <d v="2024-02-29T00:00:00"/>
    <n v="1030"/>
    <s v="ADMINISTRACION HAINA ORIENTAL"/>
    <n v="1"/>
    <n v="6"/>
    <x v="52"/>
    <s v="CANAL"/>
    <s v="NUEVO"/>
    <n v="1500000"/>
    <s v="Kilogramos"/>
    <n v="0.67500000000000004"/>
    <n v="1012.5"/>
    <n v="46.971499999999999"/>
    <n v="20.249199999999998"/>
    <n v="0"/>
    <n v="63611.843399999998"/>
    <n v="8905.66"/>
    <n v="0"/>
    <n v="13053.15"/>
    <n v="21958.81"/>
    <s v="CNXMN"/>
    <s v="XIAMEN"/>
    <n v="156"/>
    <s v="CHINA"/>
    <n v="156"/>
    <s v="CHINA"/>
    <n v="14"/>
    <n v="0"/>
    <n v="18"/>
    <n v="58.914900000000003"/>
    <n v="0"/>
    <n v="0"/>
    <n v="1"/>
  </r>
  <r>
    <s v="2024-08-12 00:00:00.000000 UTC"/>
    <x v="1"/>
    <d v="2024-08-11T00:00:00"/>
    <d v="2024-08-14T00:00:00"/>
    <n v="1030"/>
    <s v="ADMINISTRACION HAINA ORIENTAL"/>
    <n v="1"/>
    <n v="6"/>
    <x v="24"/>
    <s v="VIGAS DE ACERO PERFIL I W14X68"/>
    <s v="NUEVO"/>
    <n v="3147700"/>
    <s v="Kilogramos"/>
    <n v="0.85"/>
    <n v="2675.5450000000001"/>
    <n v="673.60569199999998"/>
    <n v="53.510868000000002"/>
    <n v="0"/>
    <n v="203344.28169999999"/>
    <n v="28468.2"/>
    <n v="0"/>
    <n v="41726.25"/>
    <n v="70194.45"/>
    <s v="CNXMN"/>
    <s v="XIAMEN"/>
    <n v="156"/>
    <s v="CHINA"/>
    <n v="156"/>
    <s v="CHINA"/>
    <n v="14"/>
    <n v="0"/>
    <n v="18"/>
    <n v="59.760399999999997"/>
    <n v="0"/>
    <n v="0"/>
    <n v="1"/>
  </r>
  <r>
    <s v="2024-12-16 00:00:00.000000 UTC"/>
    <x v="1"/>
    <d v="2024-12-16T00:00:00"/>
    <d v="2024-12-16T00:00:00"/>
    <n v="1030"/>
    <s v="ADMINISTRACION HAINA ORIENTAL"/>
    <n v="1"/>
    <n v="1"/>
    <x v="24"/>
    <s v="PERFILES EN I"/>
    <s v="NUEVO"/>
    <n v="39336000"/>
    <s v="Kilogramos"/>
    <n v="0.64600000000000002"/>
    <n v="25411.056"/>
    <n v="2753.4826069999999"/>
    <n v="46.470896000000003"/>
    <n v="1.02E-4"/>
    <n v="1718349.7590000001"/>
    <n v="240568.97"/>
    <n v="0"/>
    <n v="352605.37"/>
    <n v="593174.34"/>
    <s v="CNZJG"/>
    <s v="ZHANGJIAGANG"/>
    <n v="156"/>
    <s v="CHINA"/>
    <n v="156"/>
    <s v="CHINA"/>
    <n v="14"/>
    <n v="0"/>
    <n v="18"/>
    <n v="60.910600000000002"/>
    <n v="0"/>
    <n v="1"/>
    <n v="1"/>
  </r>
  <r>
    <s v="2023-10-17 00:00:00.000000 UTC"/>
    <x v="0"/>
    <d v="2023-10-18T00:00:00"/>
    <d v="2023-10-17T00:00:00"/>
    <n v="1150"/>
    <s v="ADMINISTRACION PUERTO MULTIMODAL CAUCEDO"/>
    <n v="1"/>
    <n v="15"/>
    <x v="26"/>
    <s v="Angular para ACM 1&quot; x 1&quot; - 21' (Delgado 1/16)"/>
    <s v="NUEVO"/>
    <n v="566570"/>
    <s v="Kilogramos"/>
    <n v="4.4287000000000001"/>
    <n v="2509.1685590000002"/>
    <n v="143.03880000000001"/>
    <n v="51.207096"/>
    <n v="13.906549999999999"/>
    <n v="154528.06849999999"/>
    <n v="30905.61"/>
    <n v="0"/>
    <n v="33378.06"/>
    <n v="64283.67"/>
    <s v="CNNGB"/>
    <s v="NINGBO"/>
    <n v="156"/>
    <s v="CHINA"/>
    <n v="156"/>
    <s v="CHINA"/>
    <n v="20"/>
    <n v="0"/>
    <n v="18"/>
    <n v="56.867800000000003"/>
    <n v="0"/>
    <n v="0"/>
    <n v="1"/>
  </r>
  <r>
    <s v="2020-04-08 00:00:00.000000 UTC"/>
    <x v="2"/>
    <m/>
    <d v="2020-04-08T00:00:00"/>
    <n v="2050"/>
    <s v="AEROPUERTO INTERNACIONAL  JOSE FRANCISCO PEÃ‘A GOMEZ"/>
    <n v="1"/>
    <n v="1"/>
    <x v="34"/>
    <s v="ALAMBRE DULCE"/>
    <m/>
    <n v="2000"/>
    <s v="Kilogramos"/>
    <n v="10"/>
    <n v="20"/>
    <n v="6.8570399999999996"/>
    <n v="0.39999400000000002"/>
    <n v="0"/>
    <n v="1473.7528"/>
    <n v="294.75"/>
    <n v="0"/>
    <n v="318.33"/>
    <n v="613.08000000000004"/>
    <s v="USOMQ"/>
    <s v="MEMPHIS"/>
    <n v="840"/>
    <s v="ESTADOS UNIDOS (EEUU)"/>
    <n v="156"/>
    <s v="CHINA"/>
    <n v="20"/>
    <n v="0"/>
    <n v="18"/>
    <n v="54.0685"/>
    <n v="0"/>
    <n v="0"/>
    <n v="1"/>
  </r>
  <r>
    <s v="2019-01-29 00:00:00.000000 UTC"/>
    <x v="6"/>
    <m/>
    <d v="2019-01-29T00:00:00"/>
    <n v="1150"/>
    <s v="ADMINISTRACION PUERTO MULTIMODAL CAUCEDO"/>
    <n v="11"/>
    <n v="6"/>
    <x v="25"/>
    <s v="PERFILES DE ACERO DE W8 X 40 45Â´"/>
    <s v="NUEVO"/>
    <n v="2715000"/>
    <s v="Kilogramos"/>
    <n v="5.4000000000000003E-3"/>
    <n v="14.661"/>
    <n v="1.9043509999999999"/>
    <n v="0.29404000000000002"/>
    <n v="0"/>
    <n v="850.26239999999996"/>
    <n v="119.04"/>
    <n v="0"/>
    <n v="174.47"/>
    <n v="293.51"/>
    <s v="CNHUA"/>
    <s v="HUANGPU"/>
    <n v="156"/>
    <s v="CHINA"/>
    <n v="156"/>
    <s v="CHINA"/>
    <m/>
    <m/>
    <m/>
    <n v="50.421799999999998"/>
    <n v="0"/>
    <n v="0"/>
    <n v="1"/>
  </r>
  <r>
    <s v="2019-08-22 00:00:00.000000 UTC"/>
    <x v="6"/>
    <m/>
    <d v="2019-08-27T00:00:00"/>
    <n v="1030"/>
    <s v="ADMINISTRACION HAINA ORIENTAL"/>
    <n v="1"/>
    <n v="3"/>
    <x v="83"/>
    <s v="Laminas de Acero 2.0mm x 1260mm x 2280mm"/>
    <s v="NUEVO"/>
    <n v="46000000"/>
    <s v="Kilogramos"/>
    <n v="0.61"/>
    <n v="28060"/>
    <n v="3069.35"/>
    <n v="522.95585300000005"/>
    <n v="0"/>
    <n v="1622331.1682"/>
    <n v="0"/>
    <n v="0"/>
    <n v="0"/>
    <n v="0"/>
    <s v="CNNSA"/>
    <s v="NANSHA"/>
    <n v="156"/>
    <s v="CHINA"/>
    <n v="156"/>
    <s v="CHINA"/>
    <m/>
    <m/>
    <m/>
    <n v="51.254800000000003"/>
    <n v="0"/>
    <n v="0"/>
    <n v="1"/>
  </r>
  <r>
    <s v="2019-06-28 00:00:00.000000 UTC"/>
    <x v="6"/>
    <m/>
    <d v="2019-06-28T00:00:00"/>
    <n v="1030"/>
    <s v="ADMINISTRACION HAINA ORIENTAL"/>
    <n v="1"/>
    <n v="154"/>
    <x v="10"/>
    <s v="CABLE DE FRENO P/AUTO REF-464200K041"/>
    <s v="NUEVO"/>
    <n v="6000"/>
    <s v="Kilogramos"/>
    <n v="23.6"/>
    <n v="141.6"/>
    <n v="4.9387650000000001"/>
    <n v="2.83142"/>
    <n v="0.4123"/>
    <n v="7611.8362999999999"/>
    <n v="1522.37"/>
    <n v="0"/>
    <n v="1644.16"/>
    <n v="3166.53"/>
    <s v="PAMIT"/>
    <s v="MANZANILLO"/>
    <n v="591"/>
    <s v="PANAMA"/>
    <n v="156"/>
    <s v="CHINA"/>
    <m/>
    <m/>
    <m/>
    <n v="50.8187"/>
    <n v="0"/>
    <n v="0"/>
    <n v="1"/>
  </r>
  <r>
    <s v="2019-08-20 00:00:00.000000 UTC"/>
    <x v="6"/>
    <m/>
    <d v="2019-08-20T00:00:00"/>
    <n v="1030"/>
    <s v="ADMINISTRACION HAINA ORIENTAL"/>
    <n v="1"/>
    <n v="57"/>
    <x v="17"/>
    <s v="ALAMBRE NEGRO MARINO 100 PIE"/>
    <s v="NUEVO"/>
    <n v="3000"/>
    <s v="Kilogramos"/>
    <n v="9.98"/>
    <n v="29.94"/>
    <n v="0.71358299999999997"/>
    <n v="0.59865299999999999"/>
    <n v="0"/>
    <n v="1600.1451999999999"/>
    <n v="320.02999999999997"/>
    <n v="0"/>
    <n v="345.63"/>
    <n v="665.66"/>
    <s v="USJKV"/>
    <s v="JACKSONVILLE"/>
    <n v="840"/>
    <s v="ESTADOS UNIDOS (EEUU)"/>
    <n v="156"/>
    <s v="CHINA"/>
    <m/>
    <m/>
    <m/>
    <n v="51.200699999999998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6"/>
    <x v="0"/>
    <s v="PRODUCTOS LAMINADOS PLANOS SIN ENROLLAR EN FRIO"/>
    <s v="NUEVO"/>
    <n v="13052000"/>
    <s v="Kilogramos"/>
    <n v="1.65"/>
    <n v="21535.8"/>
    <n v="3715.0639679999999"/>
    <n v="26.121331999999999"/>
    <n v="68.633315999999994"/>
    <n v="1448377.8104999999"/>
    <n v="0"/>
    <n v="0"/>
    <n v="260708.01"/>
    <n v="260708.01"/>
    <s v="CNGLN"/>
    <s v="GAOLAN"/>
    <n v="156"/>
    <s v="CHINA"/>
    <n v="156"/>
    <s v="CHINA"/>
    <n v="0"/>
    <n v="0"/>
    <n v="18"/>
    <n v="57.1450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5"/>
    <x v="12"/>
    <s v="TOLA A/IC  4X8 C-16 1.5MM"/>
    <s v="NUEVO"/>
    <n v="1000500"/>
    <s v="Kilogramos"/>
    <n v="2.2212999999999998"/>
    <n v="2222.4106499999998"/>
    <n v="98.04325"/>
    <n v="2.45939"/>
    <n v="47.828156"/>
    <n v="139458.12890000001"/>
    <n v="0"/>
    <n v="0"/>
    <n v="25102.46"/>
    <n v="25102.46"/>
    <s v="CNSHK"/>
    <s v="SHEKOU"/>
    <n v="156"/>
    <s v="CHINA"/>
    <n v="156"/>
    <s v="CHINA"/>
    <n v="0"/>
    <n v="0"/>
    <n v="18"/>
    <n v="58.824599999999997"/>
    <n v="0"/>
    <n v="0"/>
    <n v="1"/>
  </r>
  <r>
    <s v="2020-01-07 00:00:00.000000 UTC"/>
    <x v="2"/>
    <m/>
    <d v="2020-01-08T00:00:00"/>
    <n v="1150"/>
    <s v="ADMINISTRACION PUERTO MULTIMODAL CAUCEDO"/>
    <n v="1"/>
    <n v="16"/>
    <x v="74"/>
    <s v="PRODUCTOS LAMINADOS PLANOS SIN ENROLLAR EN FRIO"/>
    <m/>
    <n v="535000"/>
    <s v="Kilogramos"/>
    <n v="3.25"/>
    <n v="1738.75"/>
    <n v="98.320340000000002"/>
    <n v="1.901483"/>
    <n v="0"/>
    <n v="97407.638600000006"/>
    <n v="0"/>
    <n v="0"/>
    <n v="17533.37"/>
    <n v="17533.37"/>
    <s v="CNZUH"/>
    <s v="ZHUHAI"/>
    <n v="156"/>
    <s v="CHINA"/>
    <n v="156"/>
    <s v="CHINA"/>
    <n v="0"/>
    <n v="0"/>
    <n v="18"/>
    <n v="52.968499999999999"/>
    <n v="0"/>
    <n v="0"/>
    <n v="1"/>
  </r>
  <r>
    <s v="2021-05-03 00:00:00.000000 UTC"/>
    <x v="4"/>
    <d v="2021-05-03T00:00:00"/>
    <d v="2021-05-03T00:00:00"/>
    <n v="1030"/>
    <s v="ADMINISTRACION HAINA ORIENTAL"/>
    <n v="1"/>
    <n v="5"/>
    <x v="32"/>
    <s v="PRODUCTOS LAMINADOS PLANOS SIN ENROLLAR EN CALIENTE"/>
    <s v="NUEVO"/>
    <n v="36980000"/>
    <s v="Kilogramos"/>
    <n v="0.55500000000000005"/>
    <n v="20523.900000000001"/>
    <n v="1293.1615200000001"/>
    <n v="56.442794999999997"/>
    <n v="0"/>
    <n v="1247858.9162999999"/>
    <n v="37435.769999999997"/>
    <n v="0"/>
    <n v="231353.04"/>
    <n v="268788.81"/>
    <s v="CNCGU"/>
    <s v="CHANGSHU"/>
    <n v="156"/>
    <s v="CHINA"/>
    <n v="156"/>
    <s v="CHINA"/>
    <n v="3"/>
    <n v="0"/>
    <n v="18"/>
    <n v="57.0488"/>
    <n v="0"/>
    <n v="0"/>
    <n v="1"/>
  </r>
  <r>
    <s v="2021-11-25 00:00:00.000000 UTC"/>
    <x v="4"/>
    <m/>
    <d v="2021-11-25T00:00:00"/>
    <n v="1030"/>
    <s v="ADMINISTRACION HAINA ORIENTAL"/>
    <n v="1"/>
    <n v="1"/>
    <x v="65"/>
    <s v="PLANCHA DE ACERO NEGRO HRC 1/8'' X 5'X 10''"/>
    <s v="NUEVO"/>
    <n v="48780"/>
    <s v="Toneladas Metricas"/>
    <n v="766.71100000000001"/>
    <n v="37400.162579999997"/>
    <n v="2257.969008"/>
    <n v="55.204172"/>
    <n v="0"/>
    <n v="2255574.6995000001"/>
    <n v="67667.240000000005"/>
    <n v="0"/>
    <n v="418183.55"/>
    <n v="485850.79"/>
    <s v="CNLYG"/>
    <s v="LIANYUNGANG"/>
    <n v="156"/>
    <s v="CHINA"/>
    <n v="156"/>
    <s v="CHINA"/>
    <n v="3"/>
    <n v="0"/>
    <n v="18"/>
    <n v="56.796399999999998"/>
    <n v="0"/>
    <n v="0"/>
    <n v="1"/>
  </r>
  <r>
    <s v="2022-11-29 00:00:00.000000 UTC"/>
    <x v="5"/>
    <m/>
    <d v="2022-11-29T00:00:00"/>
    <n v="1030"/>
    <s v="ADMINISTRACION HAINA ORIENTAL"/>
    <n v="1"/>
    <n v="10"/>
    <x v="22"/>
    <s v="ALAMBRE DE METAL XM16367"/>
    <s v="NUEVO"/>
    <n v="2000"/>
    <s v="Kilogramos"/>
    <n v="25.39"/>
    <n v="50.78"/>
    <n v="6.6859000000000002"/>
    <n v="0.7228"/>
    <n v="3.2960029999999998"/>
    <n v="3373.5891999999999"/>
    <n v="101.21"/>
    <n v="0"/>
    <n v="625.46"/>
    <n v="726.67"/>
    <s v="HKHKG"/>
    <s v="HONG KONG"/>
    <n v="344"/>
    <s v="HONG KONG"/>
    <n v="156"/>
    <s v="CHINA"/>
    <n v="3"/>
    <n v="0"/>
    <n v="18"/>
    <n v="54.868299999999998"/>
    <n v="0"/>
    <n v="0"/>
    <n v="1"/>
  </r>
  <r>
    <s v="2025-01-07 00:00:00.000000 UTC"/>
    <x v="3"/>
    <d v="2025-01-08T00:00:00"/>
    <d v="2025-01-10T00:00:00"/>
    <n v="1150"/>
    <s v="ADMINISTRACION PUERTO MULTIMODAL CAUCEDO"/>
    <n v="1"/>
    <n v="4"/>
    <x v="15"/>
    <s v="PRODUCTOS LAMINADOS PLANOS ENROLLADOS EN CALIENTE 0.22 x MM 876 MM"/>
    <s v="NUEVO"/>
    <n v="52706000"/>
    <s v="Kilogramos"/>
    <n v="0.98970000000000002"/>
    <n v="52163.128199999999"/>
    <n v="10954.742399999999"/>
    <n v="97.305933999999993"/>
    <n v="416.35556100000002"/>
    <n v="3907364.8380999998"/>
    <n v="0"/>
    <n v="0"/>
    <n v="379795.86"/>
    <n v="379795.86"/>
    <s v="CNXMN"/>
    <s v="XIAMEN"/>
    <n v="156"/>
    <s v="CHINA"/>
    <n v="156"/>
    <s v="CHINA"/>
    <n v="8"/>
    <n v="0"/>
    <n v="18"/>
    <n v="61.406100000000002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3"/>
    <x v="15"/>
    <s v="PRODUCTOS LAMINADOS CHAPADO O REVESTIDO CROMO ENROLLADOS EN CALIENTE DE 0.17 MM X 847 MM"/>
    <s v="NUEVO"/>
    <n v="30794000"/>
    <s v="Kilogramos"/>
    <n v="1.0115000000000001"/>
    <n v="31148.131000000001"/>
    <n v="6649.1115410000002"/>
    <n v="87.034957000000006"/>
    <n v="0"/>
    <n v="2390047.4065999999"/>
    <n v="0"/>
    <n v="0"/>
    <n v="232312.61"/>
    <n v="232312.61"/>
    <s v="CNXMN"/>
    <s v="XIAMEN"/>
    <n v="156"/>
    <s v="CHINA"/>
    <n v="156"/>
    <s v="CHINA"/>
    <n v="8"/>
    <n v="0"/>
    <n v="18"/>
    <n v="63.088099999999997"/>
    <n v="0"/>
    <n v="0"/>
    <n v="1"/>
  </r>
  <r>
    <s v="2025-04-23 00:00:00.000000 UTC"/>
    <x v="3"/>
    <d v="2025-04-18T00:00:00"/>
    <d v="2025-04-23T00:00:00"/>
    <n v="1030"/>
    <s v="ADMINISTRACION HAINA ORIENTAL"/>
    <n v="1"/>
    <n v="4"/>
    <x v="24"/>
    <s v="PERFILES EN I"/>
    <s v="NUEVO"/>
    <n v="30996000"/>
    <s v="Kilogramos"/>
    <n v="0.61499999999999999"/>
    <n v="19062.54"/>
    <n v="1549.789293"/>
    <n v="40.812311000000001"/>
    <n v="0"/>
    <n v="1230746.5497999999"/>
    <n v="172304.52"/>
    <n v="0"/>
    <n v="252549.19"/>
    <n v="424853.71"/>
    <s v="CNCGO"/>
    <s v="ZHENGZHOU"/>
    <n v="156"/>
    <s v="CHINA"/>
    <n v="156"/>
    <s v="CHINA"/>
    <n v="14"/>
    <n v="0"/>
    <n v="18"/>
    <n v="59.591299999999997"/>
    <n v="0"/>
    <n v="0"/>
    <n v="1"/>
  </r>
  <r>
    <s v="2023-11-14 00:00:00.000000 UTC"/>
    <x v="0"/>
    <d v="2023-11-13T00:00:00"/>
    <d v="2023-11-14T00:00:00"/>
    <n v="1150"/>
    <s v="ADMINISTRACION PUERTO MULTIMODAL CAUCEDO"/>
    <n v="1"/>
    <n v="22"/>
    <x v="41"/>
    <s v="PERFILES EN L"/>
    <s v="NUEVO"/>
    <n v="7377380"/>
    <s v="Kilogramos"/>
    <n v="1.1969000000000001"/>
    <n v="8829.9861220000003"/>
    <n v="299.90805"/>
    <n v="23.700969000000001"/>
    <n v="0"/>
    <n v="521128.57909999997"/>
    <n v="104225.72"/>
    <n v="0"/>
    <n v="112563.77"/>
    <n v="216789.49"/>
    <s v="CNNGB"/>
    <s v="NINGBO"/>
    <n v="156"/>
    <s v="CHINA"/>
    <n v="156"/>
    <s v="CHINA"/>
    <n v="20"/>
    <n v="0"/>
    <n v="18"/>
    <n v="56.931600000000003"/>
    <n v="0"/>
    <n v="0"/>
    <n v="1"/>
  </r>
  <r>
    <s v="2024-11-19 00:00:00.000000 UTC"/>
    <x v="1"/>
    <d v="2024-11-19T00:00:00"/>
    <d v="2024-11-19T00:00:00"/>
    <n v="1150"/>
    <s v="ADMINISTRACION PUERTO MULTIMODAL CAUCEDO"/>
    <n v="1"/>
    <n v="33"/>
    <x v="41"/>
    <s v="PERFILES EN L"/>
    <s v="NUEVO"/>
    <n v="2825580"/>
    <s v="Kilogramos"/>
    <n v="1.2343999999999999"/>
    <n v="3487.8959519999999"/>
    <n v="479.07407499999999"/>
    <n v="10.298126"/>
    <n v="2.4566720000000002"/>
    <n v="240102.19469999999"/>
    <n v="48020.44"/>
    <n v="0"/>
    <n v="51862.07"/>
    <n v="99882.51"/>
    <s v="CNNGB"/>
    <s v="NINGBO"/>
    <n v="156"/>
    <s v="CHINA"/>
    <n v="156"/>
    <s v="CHINA"/>
    <n v="20"/>
    <n v="0"/>
    <n v="18"/>
    <n v="60.331299999999999"/>
    <n v="0"/>
    <n v="0"/>
    <n v="1"/>
  </r>
  <r>
    <s v="2023-03-16 00:00:00.000000 UTC"/>
    <x v="0"/>
    <d v="2023-03-16T00:00:00"/>
    <d v="2023-03-16T00:00:00"/>
    <n v="1150"/>
    <s v="ADMINISTRACION PUERTO MULTIMODAL CAUCEDO"/>
    <n v="11"/>
    <n v="6"/>
    <x v="17"/>
    <s v="ALAMBRE"/>
    <s v="NUEVO"/>
    <n v="60000"/>
    <s v="Kilogramos"/>
    <n v="8.9547000000000008"/>
    <n v="537.28200000000004"/>
    <n v="2.8601999999999999"/>
    <n v="10.741598"/>
    <n v="0"/>
    <n v="30267.3815"/>
    <n v="6053.48"/>
    <n v="0"/>
    <n v="6537.76"/>
    <n v="12591.24"/>
    <s v="CNNSA"/>
    <s v="NANSHA"/>
    <n v="156"/>
    <s v="CHINA"/>
    <n v="156"/>
    <s v="CHINA"/>
    <n v="20"/>
    <n v="0"/>
    <n v="18"/>
    <n v="54.942799999999998"/>
    <n v="0"/>
    <n v="0"/>
    <n v="1"/>
  </r>
  <r>
    <s v="2025-07-01 00:00:00.000000 UTC"/>
    <x v="3"/>
    <d v="2025-06-30T00:00:00"/>
    <d v="2025-07-01T00:00:00"/>
    <n v="1150"/>
    <s v="ADMINISTRACION PUERTO MULTIMODAL CAUCEDO"/>
    <n v="1"/>
    <n v="1"/>
    <x v="78"/>
    <s v="VIGAS DE ACERO EN H"/>
    <s v="NUEVO"/>
    <n v="171092920"/>
    <s v="Kilogramos"/>
    <n v="1.1000000000000001"/>
    <n v="188202.212"/>
    <n v="24471.850379"/>
    <n v="193.83017599999999"/>
    <n v="0"/>
    <n v="12788523.8397"/>
    <n v="2557704.77"/>
    <n v="0"/>
    <n v="2762321.15"/>
    <n v="5320025.92"/>
    <s v="CNXMN"/>
    <s v="XIAMEN"/>
    <n v="156"/>
    <s v="CHINA"/>
    <n v="156"/>
    <s v="CHINA"/>
    <n v="20"/>
    <n v="0"/>
    <n v="18"/>
    <n v="60.077300000000001"/>
    <n v="0"/>
    <n v="0"/>
    <n v="1"/>
  </r>
  <r>
    <s v="2025-04-30 00:00:00.000000 UTC"/>
    <x v="3"/>
    <d v="2025-04-29T00:00:00"/>
    <d v="2025-05-01T00:00:00"/>
    <n v="1030"/>
    <s v="ADMINISTRACION HAINA ORIENTAL"/>
    <n v="1"/>
    <n v="18"/>
    <x v="41"/>
    <s v="PERFIL DE METAL"/>
    <s v="USADO"/>
    <n v="1000"/>
    <s v="Kilogramos"/>
    <n v="10"/>
    <n v="10"/>
    <n v="5.7973499999999998"/>
    <n v="0.19819999999999999"/>
    <n v="0"/>
    <n v="942.92629999999997"/>
    <n v="188.59"/>
    <n v="0"/>
    <n v="203.67"/>
    <n v="392.26"/>
    <s v="USBOY"/>
    <s v="BROOKLYN/NEW YORK"/>
    <n v="840"/>
    <s v="ESTADOS UNIDOS (EEUU)"/>
    <n v="156"/>
    <s v="CHINA"/>
    <n v="20"/>
    <n v="0"/>
    <n v="18"/>
    <n v="58.947499999999998"/>
    <n v="0"/>
    <n v="0"/>
    <n v="1"/>
  </r>
  <r>
    <s v="2019-01-31 00:00:00.000000 UTC"/>
    <x v="6"/>
    <m/>
    <d v="2019-01-31T00:00:00"/>
    <n v="1150"/>
    <s v="ADMINISTRACION PUERTO MULTIMODAL CAUCEDO"/>
    <n v="11"/>
    <n v="1"/>
    <x v="30"/>
    <s v="ALAMBRE DE ACERO "/>
    <s v="NUEVO"/>
    <n v="6381000"/>
    <s v="Kilogramos"/>
    <n v="3.8451"/>
    <n v="24535.5831"/>
    <n v="1225"/>
    <n v="490.71600000000001"/>
    <n v="0"/>
    <n v="1324081.0902"/>
    <n v="264816.21999999997"/>
    <n v="0"/>
    <n v="286001.57"/>
    <n v="550817.79"/>
    <s v="ARBUE"/>
    <s v="BUENOS AIRES"/>
    <n v="32"/>
    <s v="ARGENTINA"/>
    <n v="156"/>
    <s v="CHINA"/>
    <m/>
    <m/>
    <m/>
    <n v="50.438699999999997"/>
    <n v="0"/>
    <n v="0"/>
    <n v="1"/>
  </r>
  <r>
    <s v="2019-12-10 00:00:00.000000 UTC"/>
    <x v="6"/>
    <m/>
    <d v="2019-12-10T00:00:00"/>
    <n v="1150"/>
    <s v="ADMINISTRACION PUERTO MULTIMODAL CAUCEDO"/>
    <n v="1"/>
    <n v="6"/>
    <x v="39"/>
    <s v="ANGULAR DE ACERO INOX. DE 1/4'' X 1 1/2'' X 1/2''"/>
    <s v="NUEVO"/>
    <n v="510000"/>
    <s v="Kilogramos"/>
    <n v="2.2078000000000002"/>
    <n v="1125.9780000000001"/>
    <n v="57.223399999999998"/>
    <n v="3.0962260000000001"/>
    <n v="0"/>
    <n v="62749.548600000002"/>
    <n v="0"/>
    <n v="0"/>
    <n v="11294.92"/>
    <n v="11294.92"/>
    <s v="CNSHK"/>
    <s v="SHEKOU"/>
    <n v="156"/>
    <s v="CHINA"/>
    <n v="156"/>
    <s v="CHINA"/>
    <m/>
    <m/>
    <m/>
    <n v="52.895299999999999"/>
    <n v="0"/>
    <n v="1"/>
    <n v="1"/>
  </r>
  <r>
    <s v="2022-09-14 00:00:00.000000 UTC"/>
    <x v="5"/>
    <m/>
    <d v="2022-09-14T00:00:00"/>
    <n v="1030"/>
    <s v="ADMINISTRACION HAINA ORIENTAL"/>
    <n v="1"/>
    <n v="9"/>
    <x v="2"/>
    <s v="BARRA CUADRADA DE ACERO INOXIDABLE 3/8 (9.52MM) X 3/8 (9.52MM) X 6100MM X PER000141"/>
    <s v="NUEVO"/>
    <n v="495000"/>
    <s v="Kilogramos"/>
    <n v="4.0872999999999999"/>
    <n v="2023.2135000000001"/>
    <n v="245.84039999999999"/>
    <n v="8.6856779999999993"/>
    <n v="0"/>
    <n v="122065.76609999999"/>
    <n v="0"/>
    <n v="0"/>
    <n v="21971.84"/>
    <n v="21971.84"/>
    <s v="CNGOM"/>
    <s v="GAOMING"/>
    <n v="156"/>
    <s v="CHINA"/>
    <n v="156"/>
    <s v="CHINA"/>
    <n v="0"/>
    <n v="0"/>
    <n v="18"/>
    <n v="53.590600000000002"/>
    <n v="0"/>
    <n v="0"/>
    <n v="1"/>
  </r>
  <r>
    <s v="2024-06-26 00:00:00.000000 UTC"/>
    <x v="1"/>
    <d v="2024-06-28T00:00:00"/>
    <d v="2024-06-26T00:00:00"/>
    <n v="1030"/>
    <s v="ADMINISTRACION HAINA ORIENTAL"/>
    <n v="1"/>
    <n v="3"/>
    <x v="3"/>
    <s v="SIMPLEMENTE LAMINADOS EN FRIO"/>
    <s v="NUEVO"/>
    <n v="3870000"/>
    <s v="Kilogramos"/>
    <n v="2.2347999999999999"/>
    <n v="8648.6759999999995"/>
    <n v="553.932456"/>
    <n v="16.126617"/>
    <n v="8.1056380000000008"/>
    <n v="546466.30480000004"/>
    <n v="0"/>
    <n v="0"/>
    <n v="98363.93"/>
    <n v="98363.93"/>
    <s v="CNJIU"/>
    <s v="JIUJIANG"/>
    <n v="156"/>
    <s v="CHINA"/>
    <n v="156"/>
    <s v="CHINA"/>
    <n v="0"/>
    <n v="0"/>
    <n v="18"/>
    <n v="59.225700000000003"/>
    <n v="0"/>
    <n v="0"/>
    <n v="1"/>
  </r>
  <r>
    <s v="2022-03-22 00:00:00.000000 UTC"/>
    <x v="5"/>
    <m/>
    <d v="2022-03-22T00:00:00"/>
    <n v="1150"/>
    <s v="ADMINISTRACION PUERTO MULTIMODAL CAUCEDO"/>
    <n v="1"/>
    <n v="6"/>
    <x v="39"/>
    <s v="ANGULAR DE ACERO INOXIDABLE T-304/304L 3/16 X 2 X 20"/>
    <s v="NUEVO"/>
    <n v="3000000"/>
    <s v="Kilogramos"/>
    <n v="3.6"/>
    <n v="10800"/>
    <n v="2136.3816649999999"/>
    <n v="32.399304000000001"/>
    <n v="0"/>
    <n v="715962.81539999996"/>
    <n v="0"/>
    <n v="0"/>
    <n v="128873.31"/>
    <n v="128873.31"/>
    <s v="CNNGB"/>
    <s v="NINGBO"/>
    <n v="156"/>
    <s v="CHINA"/>
    <n v="156"/>
    <s v="CHINA"/>
    <n v="0"/>
    <n v="0"/>
    <n v="18"/>
    <n v="55.206600000000002"/>
    <n v="0"/>
    <n v="0"/>
    <n v="1"/>
  </r>
  <r>
    <s v="2024-04-22 00:00:00.000000 UTC"/>
    <x v="1"/>
    <d v="2024-04-22T00:00:00"/>
    <d v="2024-04-22T00:00:00"/>
    <n v="1150"/>
    <s v="ADMINISTRACION PUERTO MULTIMODAL CAUCEDO"/>
    <n v="1"/>
    <n v="1"/>
    <x v="4"/>
    <s v="PRODUCTOS LAMINADOS PLANOS ENROLLADOS EN FRIO"/>
    <s v="NUEVO"/>
    <n v="61801270"/>
    <s v="Kilogramos"/>
    <n v="0.51019999999999999"/>
    <n v="31531.007954000001"/>
    <n v="6167.2380000000003"/>
    <n v="630.60033699999997"/>
    <n v="0"/>
    <n v="2264648.5548"/>
    <n v="0"/>
    <n v="0"/>
    <n v="407636.74"/>
    <n v="407636.74"/>
    <s v="CNQIN"/>
    <s v="QINGXI"/>
    <n v="156"/>
    <s v="CHINA"/>
    <n v="156"/>
    <s v="CHINA"/>
    <n v="0"/>
    <n v="0"/>
    <n v="18"/>
    <n v="59.084699999999998"/>
    <n v="0"/>
    <n v="0"/>
    <n v="1"/>
  </r>
  <r>
    <s v="2023-08-15 00:00:00.000000 UTC"/>
    <x v="0"/>
    <d v="2023-08-14T00:00:00"/>
    <d v="2023-08-15T00:00:00"/>
    <n v="1150"/>
    <s v="ADMINISTRACION PUERTO MULTIMODAL CAUCEDO"/>
    <n v="1"/>
    <n v="167"/>
    <x v="13"/>
    <s v="LAMINA DE ACERO GALVANIZADO PARA FABRICACION DE INVERSORES"/>
    <s v="NUEVO"/>
    <n v="9000000"/>
    <s v="Kilogramos"/>
    <n v="0.43"/>
    <n v="3870"/>
    <n v="150.12486000000001"/>
    <n v="77.008843999999996"/>
    <n v="0"/>
    <n v="233090.81880000001"/>
    <n v="0"/>
    <n v="0"/>
    <n v="41956.35"/>
    <n v="41956.35"/>
    <s v="CNSHK"/>
    <s v="SHEKOU"/>
    <n v="156"/>
    <s v="CHINA"/>
    <n v="156"/>
    <s v="CHINA"/>
    <n v="0"/>
    <n v="0"/>
    <n v="18"/>
    <n v="56.891199999999998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2"/>
    <x v="15"/>
    <s v="PRODUCTOS LAMINADOS CHAPADO O REVESTIDO CROMO ENROLLADOS EN CALIENTE DE 0.18 MM X 806 MM"/>
    <s v="NUEVO"/>
    <n v="26168000"/>
    <s v="Kilogramos"/>
    <n v="0.98180000000000001"/>
    <n v="25691.742399999999"/>
    <n v="5484.3537120000001"/>
    <n v="71.788612000000001"/>
    <n v="0"/>
    <n v="1971370.2353000001"/>
    <n v="0"/>
    <n v="0"/>
    <n v="191617.19"/>
    <n v="191617.19"/>
    <s v="CNXMN"/>
    <s v="XIAMEN"/>
    <n v="156"/>
    <s v="CHINA"/>
    <n v="156"/>
    <s v="CHINA"/>
    <n v="8"/>
    <n v="0"/>
    <n v="18"/>
    <n v="63.088099999999997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25"/>
    <s v="VIGAS"/>
    <s v="NUEVO"/>
    <n v="34220"/>
    <s v="Toneladas Metricas"/>
    <n v="774.90940000000001"/>
    <n v="26517.399667999998"/>
    <n v="2646.3046450000002"/>
    <n v="530.34426699999995"/>
    <n v="0"/>
    <n v="1776563.5987"/>
    <n v="248718.9"/>
    <n v="0"/>
    <n v="364550.85"/>
    <n v="613269.75"/>
    <s v="CNCGO"/>
    <s v="ZHENGZHOU"/>
    <n v="156"/>
    <s v="CHINA"/>
    <n v="156"/>
    <s v="CHINA"/>
    <n v="14"/>
    <n v="0"/>
    <n v="18"/>
    <n v="59.828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24"/>
    <s v="PERFILES EN I"/>
    <s v="NUEVO"/>
    <n v="31264000"/>
    <s v="Kilogramos"/>
    <n v="0.56189999999999996"/>
    <n v="17567.241600000001"/>
    <n v="1656.9507799999999"/>
    <n v="48.317548000000002"/>
    <n v="0"/>
    <n v="1216670.3765"/>
    <n v="170333.85"/>
    <n v="0"/>
    <n v="249660.76"/>
    <n v="419994.61"/>
    <s v="CNCGU"/>
    <s v="CHANGSHU"/>
    <n v="156"/>
    <s v="CHINA"/>
    <n v="156"/>
    <s v="CHINA"/>
    <n v="14"/>
    <n v="0"/>
    <n v="18"/>
    <n v="63.129800000000003"/>
    <n v="0"/>
    <n v="1"/>
    <n v="1"/>
  </r>
  <r>
    <s v="2024-10-30 00:00:00.000000 UTC"/>
    <x v="1"/>
    <d v="2024-10-30T00:00:00"/>
    <d v="2024-10-30T00:00:00"/>
    <n v="1150"/>
    <s v="ADMINISTRACION PUERTO MULTIMODAL CAUCEDO"/>
    <n v="1"/>
    <n v="20"/>
    <x v="30"/>
    <s v="ALAMBRE DULCE"/>
    <s v="NUEVO"/>
    <n v="100000"/>
    <s v="Kilogramos"/>
    <n v="1.5"/>
    <n v="150"/>
    <n v="18.45346"/>
    <n v="2.9990060000000001"/>
    <n v="0"/>
    <n v="10327.2523"/>
    <n v="2065.4499999999998"/>
    <n v="0"/>
    <n v="2230.69"/>
    <n v="4296.1400000000003"/>
    <s v="CNQIN"/>
    <s v="QINGXI"/>
    <n v="156"/>
    <s v="CHINA"/>
    <n v="156"/>
    <s v="CHINA"/>
    <n v="20"/>
    <n v="0"/>
    <n v="18"/>
    <n v="60.231400000000001"/>
    <n v="0"/>
    <n v="0"/>
    <n v="1"/>
  </r>
  <r>
    <s v="2025-08-06 00:00:00.000000 UTC"/>
    <x v="3"/>
    <d v="2025-08-02T00:00:00"/>
    <d v="2025-08-06T00:00:00"/>
    <n v="1150"/>
    <s v="ADMINISTRACION PUERTO MULTIMODAL CAUCEDO"/>
    <n v="1"/>
    <n v="2"/>
    <x v="30"/>
    <s v="ALAMBRE"/>
    <s v="NUEVO"/>
    <n v="16329600"/>
    <s v="Kilogramos"/>
    <n v="1.76"/>
    <n v="28740.096000000001"/>
    <n v="2454.2483200000001"/>
    <n v="576.34491700000001"/>
    <n v="0"/>
    <n v="1951162.7271"/>
    <n v="390232.55"/>
    <n v="0"/>
    <n v="421451.04"/>
    <n v="811683.59"/>
    <s v="MXVER"/>
    <s v="VERACRUZ"/>
    <n v="484"/>
    <s v="MEXICO"/>
    <n v="156"/>
    <s v="CHINA"/>
    <n v="20"/>
    <n v="0"/>
    <n v="18"/>
    <n v="61.413899999999998"/>
    <n v="0"/>
    <n v="0"/>
    <n v="1"/>
  </r>
  <r>
    <s v="2019-05-22 00:00:00.000000 UTC"/>
    <x v="6"/>
    <m/>
    <d v="2019-05-22T00:00:00"/>
    <n v="1030"/>
    <s v="ADMINISTRACION HAINA ORIENTAL"/>
    <n v="1"/>
    <n v="14"/>
    <x v="20"/>
    <s v="TOLAS PERFORADAS DE ACERO INOXIDABLE, 1/16&quot; X GA-19 X 4' X 8'. 60PCS."/>
    <s v="NUEVO"/>
    <n v="696000"/>
    <s v="Kilogramos"/>
    <n v="7.8448000000000002"/>
    <n v="5459.9808000000003"/>
    <n v="130.84146000000001"/>
    <n v="9.7510680000000001"/>
    <n v="0"/>
    <n v="283212.63530000002"/>
    <n v="0"/>
    <n v="0"/>
    <n v="50978.27"/>
    <n v="50978.27"/>
    <s v="KRGJG"/>
    <s v="GIJANG-GUN/BUSAN"/>
    <n v="410"/>
    <s v="COREA DEL SUR"/>
    <n v="156"/>
    <s v="CHINA"/>
    <m/>
    <m/>
    <m/>
    <n v="50.5685"/>
    <n v="0"/>
    <n v="0"/>
    <n v="1"/>
  </r>
  <r>
    <s v="2024-03-05 00:00:00.000000 UTC"/>
    <x v="1"/>
    <d v="2024-03-06T00:00:00"/>
    <d v="2024-03-05T00:00:00"/>
    <n v="1030"/>
    <s v="ADMINISTRACION HAINA ORIENTAL"/>
    <n v="1"/>
    <n v="5"/>
    <x v="1"/>
    <s v="SIMPLEMENTE LAMINADOS EN FRIO"/>
    <s v="NUEVO"/>
    <n v="3800000"/>
    <s v="Kilogramos"/>
    <n v="2.2776000000000001"/>
    <n v="8654.8799999999992"/>
    <n v="419.07600000000002"/>
    <n v="15.829338999999999"/>
    <n v="7.9923780000000004"/>
    <n v="536798.06579999998"/>
    <n v="0"/>
    <n v="0"/>
    <n v="96623.65"/>
    <n v="96623.65"/>
    <s v="CNJIU"/>
    <s v="JIUJIANG"/>
    <n v="156"/>
    <s v="CHINA"/>
    <n v="156"/>
    <s v="CHINA"/>
    <n v="0"/>
    <n v="0"/>
    <n v="18"/>
    <n v="59.0032"/>
    <n v="0"/>
    <n v="0"/>
    <n v="1"/>
  </r>
  <r>
    <s v="2024-04-19 00:00:00.000000 UTC"/>
    <x v="1"/>
    <d v="2024-04-21T00:00:00"/>
    <d v="2024-05-07T00:00:00"/>
    <n v="1030"/>
    <s v="ADMINISTRACION HAINA ORIENTAL"/>
    <n v="1"/>
    <n v="1"/>
    <x v="13"/>
    <s v="BOBINA DE ACERO GALVANIZADA"/>
    <s v="NUEVO"/>
    <n v="112450000"/>
    <s v="Kilogramos"/>
    <n v="1.4237"/>
    <n v="160095.065"/>
    <n v="6781.2"/>
    <n v="400.77"/>
    <n v="0"/>
    <n v="9897430.8792000003"/>
    <n v="0"/>
    <n v="0"/>
    <n v="890768.78"/>
    <n v="890768.78"/>
    <s v="CNLYG"/>
    <s v="LIANYUNGANG"/>
    <n v="156"/>
    <s v="CHINA"/>
    <n v="156"/>
    <s v="CHINA"/>
    <n v="0"/>
    <n v="0"/>
    <n v="18"/>
    <n v="59.167900000000003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5"/>
    <x v="39"/>
    <s v="ANGULART304  DE ACERO INOX. USO INDUSTRIAL 50MMX50MMX6MM 20PIES"/>
    <s v="NUEVO"/>
    <n v="2380"/>
    <s v="Kilogramos"/>
    <n v="1419.9731999999999"/>
    <n v="3379.536216"/>
    <n v="153.98151999999999"/>
    <n v="3.7205530000000002"/>
    <n v="52.642727000000001"/>
    <n v="203746.70790000001"/>
    <n v="0"/>
    <n v="0"/>
    <n v="36674.410000000003"/>
    <n v="36674.410000000003"/>
    <s v="CNSHK"/>
    <s v="SHEKOU"/>
    <n v="156"/>
    <s v="CHINA"/>
    <n v="156"/>
    <s v="CHINA"/>
    <n v="0"/>
    <n v="0"/>
    <n v="18"/>
    <n v="56.755800000000001"/>
    <n v="0"/>
    <n v="0"/>
    <n v="1"/>
  </r>
  <r>
    <s v="2024-06-13 00:00:00.000000 UTC"/>
    <x v="1"/>
    <d v="2024-06-10T00:00:00"/>
    <d v="2024-06-13T00:00:00"/>
    <n v="1030"/>
    <s v="ADMINISTRACION HAINA ORIENTAL"/>
    <n v="1"/>
    <n v="4"/>
    <x v="32"/>
    <s v="PRODUCTOS LAMINADOS PLANOS SIN ENROLLAR EN CALIENTE"/>
    <s v="NUEVO"/>
    <n v="22610000"/>
    <s v="Kilogramos"/>
    <n v="0.61550000000000005"/>
    <n v="13916.455"/>
    <n v="1183.5825170000001"/>
    <n v="8.9079420000000002"/>
    <n v="0"/>
    <n v="899378.84849999996"/>
    <n v="26981.37"/>
    <n v="0"/>
    <n v="166744.84"/>
    <n v="193726.21"/>
    <s v="CNCGU"/>
    <s v="CHANGSHU"/>
    <n v="156"/>
    <s v="CHINA"/>
    <n v="156"/>
    <s v="CHINA"/>
    <n v="3"/>
    <n v="0"/>
    <n v="18"/>
    <n v="59.526200000000003"/>
    <n v="0"/>
    <n v="0"/>
    <n v="1"/>
  </r>
  <r>
    <s v="2023-11-14 00:00:00.000000 UTC"/>
    <x v="0"/>
    <d v="2023-11-09T00:00:00"/>
    <d v="2023-11-14T00:00:00"/>
    <n v="2050"/>
    <s v="AEROPUERTO INTERNACIONAL  JOSE FRANCISCO PEÃ‘A GOMEZ"/>
    <n v="1"/>
    <n v="11"/>
    <x v="22"/>
    <s v="ALAMBRE DE ACERO PARA SOLDADURA"/>
    <s v="NUEVO"/>
    <n v="100"/>
    <s v="Kilogramos"/>
    <n v="21.05"/>
    <n v="2.105"/>
    <n v="6.4509999999999998E-2"/>
    <n v="4.1753999999999999E-2"/>
    <n v="0"/>
    <n v="125.9409"/>
    <n v="3.78"/>
    <n v="0"/>
    <n v="23.35"/>
    <n v="27.13"/>
    <s v="SEARN"/>
    <s v="ARLANDA APT/STOCKHOLM"/>
    <n v="752"/>
    <s v="SUECIA"/>
    <n v="156"/>
    <s v="CHINA"/>
    <n v="3"/>
    <n v="0"/>
    <n v="18"/>
    <n v="56.9316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24"/>
    <s v="PERFILES EN I"/>
    <s v="NUEVO"/>
    <n v="28560"/>
    <s v="Toneladas Metricas"/>
    <n v="540.99"/>
    <n v="15450.6744"/>
    <n v="2284.908829"/>
    <n v="44.341569999999997"/>
    <n v="1.1042000000000001"/>
    <n v="1129569.1006"/>
    <n v="158139.67000000001"/>
    <n v="0"/>
    <n v="231787.58"/>
    <n v="389927.25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24"/>
    <s v="PERFILES EN I"/>
    <s v="NUEVO"/>
    <n v="76470"/>
    <s v="Toneladas Metricas"/>
    <n v="540.99"/>
    <n v="41369.505299999997"/>
    <n v="6117.9150879999997"/>
    <n v="118.72594599999999"/>
    <n v="2.956531"/>
    <n v="3024444.9972000001"/>
    <n v="423422.3"/>
    <n v="0"/>
    <n v="620616.11"/>
    <n v="1044038.41"/>
    <s v="CNCDE"/>
    <s v="CHANGDE"/>
    <n v="156"/>
    <s v="CHINA"/>
    <n v="156"/>
    <s v="CHINA"/>
    <n v="14"/>
    <n v="0"/>
    <n v="18"/>
    <n v="63.526600000000002"/>
    <n v="0"/>
    <n v="0"/>
    <n v="1"/>
  </r>
  <r>
    <s v="2025-01-24 00:00:00.000000 UTC"/>
    <x v="3"/>
    <d v="2025-01-21T00:00:00"/>
    <d v="2025-01-24T00:00:00"/>
    <n v="1150"/>
    <s v="ADMINISTRACION PUERTO MULTIMODAL CAUCEDO"/>
    <n v="1"/>
    <n v="127"/>
    <x v="30"/>
    <s v="ALAMBRE"/>
    <s v="NUEVO"/>
    <n v="131780"/>
    <s v="Kilogramos"/>
    <n v="5.0811000000000002"/>
    <n v="669.58735799999999"/>
    <n v="6.7126950000000001"/>
    <n v="1.9611149999999999"/>
    <n v="3.383661"/>
    <n v="42076.631099999999"/>
    <n v="8415.33"/>
    <n v="0"/>
    <n v="9088.5499999999993"/>
    <n v="17503.88"/>
    <s v="PAMIT"/>
    <s v="MANZANILLO"/>
    <n v="591"/>
    <s v="PANAMA"/>
    <n v="156"/>
    <s v="CHINA"/>
    <n v="20"/>
    <n v="0"/>
    <n v="18"/>
    <n v="61.728000000000002"/>
    <n v="0"/>
    <n v="0"/>
    <n v="1"/>
  </r>
  <r>
    <s v="2021-05-03 00:00:00.000000 UTC"/>
    <x v="4"/>
    <d v="2021-05-03T00:00:00"/>
    <d v="2021-05-03T00:00:00"/>
    <n v="1030"/>
    <s v="ADMINISTRACION HAINA ORIENTAL"/>
    <n v="1"/>
    <n v="6"/>
    <x v="11"/>
    <s v="BOBINA GALVANIZADA 2.00 MM"/>
    <s v="NUEVO"/>
    <n v="154680"/>
    <s v="Toneladas Metricas"/>
    <n v="652.66930000000002"/>
    <n v="100954.887324"/>
    <n v="4688.122394"/>
    <n v="159.309212"/>
    <n v="0"/>
    <n v="6035896.0675999997"/>
    <n v="0"/>
    <n v="0"/>
    <n v="543230.64"/>
    <n v="543230.64"/>
    <s v="CNCGU"/>
    <s v="CHANGSHU"/>
    <n v="156"/>
    <s v="CHINA"/>
    <n v="156"/>
    <s v="CHINA"/>
    <n v="0"/>
    <n v="0"/>
    <n v="18"/>
    <n v="57.0488"/>
    <n v="0"/>
    <n v="0"/>
    <n v="1"/>
  </r>
  <r>
    <s v="2022-08-22 00:00:00.000000 UTC"/>
    <x v="5"/>
    <m/>
    <d v="2022-08-22T00:00:00"/>
    <n v="1030"/>
    <s v="ADMINISTRACION HAINA ORIENTAL"/>
    <n v="1"/>
    <n v="17"/>
    <x v="39"/>
    <s v="ANGULAR DE ACERO INOXIDABLE 2 X 2 X 1/4 X 6100MM"/>
    <s v="NUEVO"/>
    <n v="2031000"/>
    <s v="Kilogramos"/>
    <n v="3.4365999999999999"/>
    <n v="6979.7345999999998"/>
    <n v="941.08738400000004"/>
    <n v="30.319986"/>
    <n v="0"/>
    <n v="426009.7671"/>
    <n v="0"/>
    <n v="0"/>
    <n v="76681.759999999995"/>
    <n v="76681.759999999995"/>
    <s v="CNNKG"/>
    <s v="NANJING"/>
    <n v="156"/>
    <s v="CHINA"/>
    <n v="156"/>
    <s v="CHINA"/>
    <n v="0"/>
    <n v="0"/>
    <n v="18"/>
    <n v="53.578400000000002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5"/>
    <x v="19"/>
    <s v="TOLA ACERO INOX. 304-C26-0.5MM 4X8"/>
    <s v="NUEVO"/>
    <n v="1822500"/>
    <s v="Kilogramos"/>
    <n v="2.5407000000000002"/>
    <n v="4630.4257500000003"/>
    <n v="244.14416"/>
    <n v="5.1284720000000004"/>
    <n v="104.684393"/>
    <n v="279646.4901"/>
    <n v="0"/>
    <n v="0"/>
    <n v="50336.37"/>
    <n v="50336.37"/>
    <s v="CNSHK"/>
    <s v="SHEKOU"/>
    <n v="156"/>
    <s v="CHINA"/>
    <n v="156"/>
    <s v="CHINA"/>
    <n v="0"/>
    <n v="0"/>
    <n v="18"/>
    <n v="56.104500000000002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4"/>
    <x v="31"/>
    <s v="PLANCHUELA T304 A/I DE USO INDUSTRIAL 1X3/8 25MMX10MM"/>
    <s v="NUEVO"/>
    <n v="357000"/>
    <s v="Kilogramos"/>
    <n v="2.2587000000000002"/>
    <n v="806.35590000000002"/>
    <n v="54.964919999999999"/>
    <n v="0.88690999999999998"/>
    <n v="13.340999999999999"/>
    <n v="53243.6967"/>
    <n v="0"/>
    <n v="0"/>
    <n v="9583.8700000000008"/>
    <n v="9583.8700000000008"/>
    <s v="CNSHK"/>
    <s v="SHEKOU"/>
    <n v="156"/>
    <s v="CHINA"/>
    <n v="156"/>
    <s v="CHINA"/>
    <n v="0"/>
    <n v="0"/>
    <n v="18"/>
    <n v="60.811700000000002"/>
    <n v="0"/>
    <n v="0"/>
    <n v="1"/>
  </r>
  <r>
    <s v="2022-08-09 00:00:00.000000 UTC"/>
    <x v="5"/>
    <m/>
    <d v="2022-08-09T00:00:00"/>
    <n v="1150"/>
    <s v="ADMINISTRACION PUERTO MULTIMODAL CAUCEDO"/>
    <n v="1"/>
    <n v="6"/>
    <x v="9"/>
    <s v="TOLA GALVANIZADA 1200 X 2400MM"/>
    <s v="NUEVO"/>
    <n v="10500000"/>
    <s v="Kilogramos"/>
    <n v="0.75"/>
    <n v="7875"/>
    <n v="2749.5801759999999"/>
    <n v="157.49945500000001"/>
    <n v="0"/>
    <n v="586578.7439"/>
    <n v="17597.36"/>
    <n v="0"/>
    <n v="108751.76"/>
    <n v="126349.12"/>
    <s v="CNSHK"/>
    <s v="SHEKOU"/>
    <n v="156"/>
    <s v="CHINA"/>
    <n v="156"/>
    <s v="CHINA"/>
    <n v="3"/>
    <n v="0"/>
    <n v="18"/>
    <n v="54.401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7"/>
    <x v="24"/>
    <s v="PERFIL EN I 14X10X30"/>
    <s v="NUEVO"/>
    <n v="3328000"/>
    <s v="Kilogramos"/>
    <n v="0.57799999999999996"/>
    <n v="1923.5840000000001"/>
    <n v="149.748141"/>
    <n v="5.3649180000000003"/>
    <n v="0"/>
    <n v="131228.4173"/>
    <n v="18371.98"/>
    <n v="0"/>
    <n v="26928.07"/>
    <n v="45300.05"/>
    <s v="CNCGU"/>
    <s v="CHANGSHU"/>
    <n v="156"/>
    <s v="CHINA"/>
    <n v="156"/>
    <s v="CHINA"/>
    <n v="14"/>
    <n v="0"/>
    <n v="18"/>
    <n v="63.129800000000003"/>
    <n v="0"/>
    <n v="1"/>
    <n v="1"/>
  </r>
  <r>
    <s v="2024-12-16 00:00:00.000000 UTC"/>
    <x v="1"/>
    <d v="2024-12-16T00:00:00"/>
    <d v="2024-12-16T00:00:00"/>
    <n v="1030"/>
    <s v="ADMINISTRACION HAINA ORIENTAL"/>
    <n v="1"/>
    <n v="8"/>
    <x v="24"/>
    <s v="PERFILES EN I"/>
    <s v="NUEVO"/>
    <n v="32591000"/>
    <s v="Kilogramos"/>
    <n v="0.64600000000000002"/>
    <n v="21053.786"/>
    <n v="2281.3624930000001"/>
    <n v="38.502862"/>
    <n v="8.3999999999999995E-5"/>
    <n v="1423701.8759999999"/>
    <n v="199318.26"/>
    <n v="0"/>
    <n v="292143.62"/>
    <n v="491461.88"/>
    <s v="CNZJG"/>
    <s v="ZHANGJIAGANG"/>
    <n v="156"/>
    <s v="CHINA"/>
    <n v="156"/>
    <s v="CHINA"/>
    <n v="14"/>
    <n v="0"/>
    <n v="18"/>
    <n v="60.910600000000002"/>
    <n v="0"/>
    <n v="1"/>
    <n v="1"/>
  </r>
  <r>
    <s v="2021-10-14 00:00:00.000000 UTC"/>
    <x v="4"/>
    <m/>
    <d v="2021-10-14T00:00:00"/>
    <n v="1150"/>
    <s v="ADMINISTRACION PUERTO MULTIMODAL CAUCEDO"/>
    <n v="1"/>
    <n v="1"/>
    <x v="27"/>
    <s v="LAMINAS DE ALUZINC PREPINTADA, ONDULADA O  TRAPEZOIDALES "/>
    <s v="NUEVO"/>
    <n v="2500000"/>
    <s v="Kilogramos"/>
    <n v="0.24970000000000001"/>
    <n v="624.25"/>
    <n v="63.35"/>
    <n v="12.483299000000001"/>
    <n v="0"/>
    <n v="39550.653899999998"/>
    <n v="7910.13"/>
    <n v="0"/>
    <n v="8542.94"/>
    <n v="16453.07"/>
    <s v="CNHUA"/>
    <s v="HUANGPU"/>
    <n v="156"/>
    <s v="CHINA"/>
    <n v="156"/>
    <s v="CHINA"/>
    <n v="20"/>
    <n v="0"/>
    <n v="18"/>
    <n v="56.493400000000001"/>
    <n v="0"/>
    <n v="0"/>
    <n v="1"/>
  </r>
  <r>
    <s v="2022-03-25 00:00:00.000000 UTC"/>
    <x v="5"/>
    <m/>
    <d v="2022-03-25T00:00:00"/>
    <n v="1030"/>
    <s v="ADMINISTRACION HAINA ORIENTAL"/>
    <n v="1"/>
    <n v="19"/>
    <x v="30"/>
    <s v="ALAMBRE"/>
    <s v="NUEVO"/>
    <n v="66620"/>
    <s v="Kilogramos"/>
    <n v="5.5838999999999999"/>
    <n v="371.99941799999999"/>
    <n v="4.5701460000000003"/>
    <n v="1.0909089999999999"/>
    <n v="1.4954940000000001"/>
    <n v="20894.626700000001"/>
    <n v="4178.93"/>
    <n v="0"/>
    <n v="4513.24"/>
    <n v="8692.17"/>
    <s v="GYGEO"/>
    <s v="GEORGETOWN"/>
    <n v="328"/>
    <s v="GUYANA"/>
    <n v="156"/>
    <s v="CHINA"/>
    <n v="20"/>
    <n v="0"/>
    <n v="18"/>
    <n v="55.108199999999997"/>
    <n v="0"/>
    <n v="0"/>
    <n v="1"/>
  </r>
  <r>
    <s v="2021-08-04 00:00:00.000000 UTC"/>
    <x v="4"/>
    <d v="2021-08-03T00:00:00"/>
    <d v="2021-08-04T00:00:00"/>
    <n v="1030"/>
    <s v="ADMINISTRACION HAINA ORIENTAL"/>
    <n v="1"/>
    <n v="11"/>
    <x v="46"/>
    <s v="PERFIL EN L"/>
    <s v="NUEVO"/>
    <n v="24096000"/>
    <s v="Kilogramos"/>
    <n v="0.62"/>
    <n v="14939.52"/>
    <n v="1927.660085"/>
    <n v="37.107477000000003"/>
    <n v="0"/>
    <n v="967512.60739999998"/>
    <n v="193502.52"/>
    <n v="0"/>
    <n v="208982.72"/>
    <n v="402485.24"/>
    <s v="TRDIL"/>
    <s v="DILISKELESI"/>
    <n v="792"/>
    <s v="TURQUIA"/>
    <n v="156"/>
    <s v="CHINA"/>
    <n v="20"/>
    <n v="0"/>
    <n v="18"/>
    <n v="57.234699999999997"/>
    <n v="0"/>
    <n v="0"/>
    <n v="1"/>
  </r>
  <r>
    <s v="2019-11-26 00:00:00.000000 UTC"/>
    <x v="6"/>
    <m/>
    <d v="2019-11-27T00:00:00"/>
    <n v="1150"/>
    <s v="ADMINISTRACION PUERTO MULTIMODAL CAUCEDO"/>
    <n v="1"/>
    <n v="15"/>
    <x v="16"/>
    <s v="BARRAS DE EJES DE ACERO (ROUND BAR)(3/4)(20 PCS)"/>
    <s v="NUEVO"/>
    <n v="832330"/>
    <s v="Kilogramos"/>
    <n v="0.3286"/>
    <n v="273.50363800000002"/>
    <n v="27.224399999999999"/>
    <n v="0.60272899999999996"/>
    <n v="0"/>
    <n v="15935.3488"/>
    <n v="2868.3629999999998"/>
    <n v="0"/>
    <n v="3442.04"/>
    <n v="6310.4030000000002"/>
    <s v="CNDLC"/>
    <s v="DALIAN"/>
    <n v="156"/>
    <s v="CHINA"/>
    <n v="156"/>
    <s v="CHINA"/>
    <m/>
    <m/>
    <m/>
    <n v="52.8827"/>
    <n v="0"/>
    <n v="0"/>
    <n v="1"/>
  </r>
  <r>
    <s v="2019-01-08 00:00:00.000000 UTC"/>
    <x v="6"/>
    <m/>
    <d v="2019-01-08T00:00:00"/>
    <n v="2050"/>
    <s v="AEROPUERTO INTERNACIONAL  JOSE FRANCISCO PEÃ‘A GOMEZ"/>
    <n v="11"/>
    <n v="1"/>
    <x v="112"/>
    <s v="NUCLEO DE FERRITA/MAGNETICO "/>
    <s v="NUEVO"/>
    <n v="146200"/>
    <s v="Kilogramos"/>
    <n v="23.009599999999999"/>
    <n v="3364.0035200000002"/>
    <n v="3382.1468"/>
    <n v="67.279971000000003"/>
    <n v="0"/>
    <n v="342909.19280000002"/>
    <n v="0"/>
    <n v="0"/>
    <n v="61723.65"/>
    <n v="61723.65"/>
    <s v="CNSZX"/>
    <s v="SHENZHEN"/>
    <n v="156"/>
    <s v="CHINA"/>
    <n v="156"/>
    <s v="CHINA"/>
    <m/>
    <m/>
    <m/>
    <n v="50.328400000000002"/>
    <n v="0"/>
    <n v="0"/>
    <n v="1"/>
  </r>
  <r>
    <s v="2019-04-17 00:00:00.000000 UTC"/>
    <x v="6"/>
    <m/>
    <d v="2019-04-23T00:00:00"/>
    <n v="1030"/>
    <s v="ADMINISTRACION HAINA ORIENTAL"/>
    <n v="1"/>
    <n v="99"/>
    <x v="2"/>
    <s v="BARRA ROSCADA DE ACERO INOXIDABLE, 3/8'' X 6'. 500 PCS."/>
    <s v="NUEVO"/>
    <n v="400000"/>
    <s v="Kilogramos"/>
    <n v="2.8494000000000002"/>
    <n v="1139.76"/>
    <n v="9.5561570000000007"/>
    <n v="1.9913909999999999"/>
    <n v="3.8955799999999998"/>
    <n v="58397.869400000003"/>
    <n v="0"/>
    <n v="0"/>
    <n v="10511.62"/>
    <n v="10511.62"/>
    <s v="KRGJG"/>
    <s v="GIJANG-GUN/BUSAN"/>
    <n v="410"/>
    <s v="COREA DEL SUR"/>
    <n v="156"/>
    <s v="CHINA"/>
    <m/>
    <m/>
    <m/>
    <n v="50.552"/>
    <n v="0"/>
    <n v="0"/>
    <n v="1"/>
  </r>
  <r>
    <s v="2019-10-12 00:00:00.000000 UTC"/>
    <x v="6"/>
    <m/>
    <d v="2019-10-12T00:00:00"/>
    <n v="1030"/>
    <s v="ADMINISTRACION HAINA ORIENTAL"/>
    <n v="1"/>
    <n v="6"/>
    <x v="3"/>
    <s v="TOLAS LISAS DE ACERO INOXIDABLE ROLEADAS EN  FRIO, 1.2 X 1524 x 3048."/>
    <s v="NUEVO"/>
    <n v="11229000"/>
    <s v="Kilogramos"/>
    <n v="2.0912999999999999"/>
    <n v="23483.207699999999"/>
    <n v="1108.2324000000001"/>
    <n v="41.548639999999999"/>
    <n v="0"/>
    <n v="1300575.4539999999"/>
    <n v="0"/>
    <n v="0"/>
    <n v="234103.67"/>
    <n v="234103.67"/>
    <s v="MYPGU"/>
    <s v="PASIR GUDANG, JOHOR"/>
    <n v="458"/>
    <s v="MALASIA"/>
    <n v="156"/>
    <s v="CHINA"/>
    <m/>
    <m/>
    <m/>
    <n v="52.798099999999998"/>
    <n v="0"/>
    <n v="0"/>
    <n v="1"/>
  </r>
  <r>
    <s v="2019-03-06 00:00:00.000000 UTC"/>
    <x v="6"/>
    <m/>
    <d v="2019-03-06T00:00:00"/>
    <n v="1030"/>
    <s v="ADMINISTRACION HAINA ORIENTAL"/>
    <n v="1"/>
    <n v="17"/>
    <x v="10"/>
    <s v="CABLE DE REFUERZO REF-SB600B"/>
    <s v="NUEVO"/>
    <n v="2000"/>
    <s v="Kilogramos"/>
    <n v="200"/>
    <n v="400"/>
    <n v="9.8887490000000007"/>
    <n v="7.9998529999999999"/>
    <n v="2.0469520000000001"/>
    <n v="21220.454000000002"/>
    <n v="4244.09"/>
    <n v="0"/>
    <n v="4583.62"/>
    <n v="8827.7099999999991"/>
    <s v="PAMIT"/>
    <s v="MANZANILLO"/>
    <n v="591"/>
    <s v="PANAMA"/>
    <n v="156"/>
    <s v="CHINA"/>
    <m/>
    <m/>
    <m/>
    <n v="50.532600000000002"/>
    <n v="0"/>
    <n v="0"/>
    <n v="1"/>
  </r>
  <r>
    <s v="2019-07-16 00:00:00.000000 UTC"/>
    <x v="6"/>
    <m/>
    <d v="2019-07-16T00:00:00"/>
    <n v="1030"/>
    <s v="ADMINISTRACION HAINA ORIENTAL"/>
    <n v="1"/>
    <n v="30"/>
    <x v="17"/>
    <s v="ALAMBRE 14 TRIPLE BLANCO 74372"/>
    <s v="NUEVO"/>
    <n v="5000"/>
    <s v="Kilogramos"/>
    <n v="19.006"/>
    <n v="95.03"/>
    <n v="3.4282689999999998"/>
    <n v="1.900417"/>
    <n v="0"/>
    <n v="5110.5613000000003"/>
    <n v="1022.11"/>
    <n v="0"/>
    <n v="1103.8800000000001"/>
    <n v="2125.9899999999998"/>
    <s v="USOAJ"/>
    <s v="JACKSONVILLE"/>
    <n v="840"/>
    <s v="ESTADOS UNIDOS (EEUU)"/>
    <n v="156"/>
    <s v="CHINA"/>
    <m/>
    <m/>
    <m/>
    <n v="50.922699999999999"/>
    <n v="0"/>
    <n v="0"/>
    <n v="1"/>
  </r>
  <r>
    <s v="2022-01-11 00:00:00.000000 UTC"/>
    <x v="5"/>
    <m/>
    <d v="2022-01-11T00:00:00"/>
    <n v="1150"/>
    <s v="ADMINISTRACION PUERTO MULTIMODAL CAUCEDO"/>
    <n v="1"/>
    <n v="1"/>
    <x v="0"/>
    <s v="PRODUCTOS LAMINADOS PLANOS ENROLLADOS EN CALIENTE"/>
    <s v="NUEVO"/>
    <n v="24777000"/>
    <s v="Kilogramos"/>
    <n v="0.92100000000000004"/>
    <n v="22819.616999999998"/>
    <n v="1940"/>
    <n v="456.4"/>
    <n v="16.21"/>
    <n v="1458299.4361"/>
    <n v="0"/>
    <n v="0"/>
    <n v="131246.92000000001"/>
    <n v="131246.92000000001"/>
    <s v="AUMEL"/>
    <s v="MELBOURNE"/>
    <n v="36"/>
    <s v="AUSTRALIA"/>
    <n v="156"/>
    <s v="CHINA"/>
    <n v="0"/>
    <n v="0"/>
    <n v="18"/>
    <n v="57.795099999999998"/>
    <n v="0"/>
    <n v="0"/>
    <n v="1"/>
  </r>
  <r>
    <s v="2025-04-21 00:00:00.000000 UTC"/>
    <x v="3"/>
    <d v="2025-04-18T00:00:00"/>
    <d v="2025-04-21T00:00:00"/>
    <n v="1030"/>
    <s v="ADMINISTRACION HAINA ORIENTAL"/>
    <n v="1"/>
    <n v="6"/>
    <x v="0"/>
    <s v="BOBINAS DE ALUZINC PREPINTADO"/>
    <s v="NUEVO"/>
    <n v="47340000"/>
    <s v="Kilogramos"/>
    <n v="0.67800000000000005"/>
    <n v="32096.52"/>
    <n v="2906.211413"/>
    <n v="84.734272000000004"/>
    <n v="0"/>
    <n v="2099245.2264"/>
    <n v="0"/>
    <n v="0"/>
    <n v="188932.93"/>
    <n v="188932.93"/>
    <s v="CNCGO"/>
    <s v="ZHENGZHOU"/>
    <n v="156"/>
    <s v="CHINA"/>
    <n v="156"/>
    <s v="CHINA"/>
    <n v="0"/>
    <n v="0"/>
    <n v="18"/>
    <n v="59.828899999999997"/>
    <n v="0"/>
    <n v="0"/>
    <n v="1"/>
  </r>
  <r>
    <s v="2022-08-28 00:00:00.000000 UTC"/>
    <x v="5"/>
    <m/>
    <d v="2022-08-28T00:00:00"/>
    <n v="1150"/>
    <s v="ADMINISTRACION PUERTO MULTIMODAL CAUCEDO"/>
    <n v="1"/>
    <n v="33"/>
    <x v="2"/>
    <s v="BARRA LISA T-304 A/I 316 5MM-20PIES 6.09MT USO INDUSTRIAL"/>
    <s v="NUEVO"/>
    <n v="95000"/>
    <s v="Kilogramos"/>
    <n v="3.0211000000000001"/>
    <n v="287.00450000000001"/>
    <n v="32.719799999999999"/>
    <n v="0.22967899999999999"/>
    <n v="0.208648"/>
    <n v="17067.630700000002"/>
    <n v="0"/>
    <n v="0"/>
    <n v="3072.17"/>
    <n v="3072.17"/>
    <s v="CNJIU"/>
    <s v="JIUJIANG"/>
    <n v="156"/>
    <s v="CHINA"/>
    <n v="156"/>
    <s v="CHINA"/>
    <n v="0"/>
    <n v="0"/>
    <n v="18"/>
    <n v="53.309100000000001"/>
    <n v="0"/>
    <n v="0"/>
    <n v="1"/>
  </r>
  <r>
    <s v="2020-06-08 00:00:00.000000 UTC"/>
    <x v="2"/>
    <m/>
    <d v="2020-06-08T00:00:00"/>
    <n v="1030"/>
    <s v="ADMINISTRACION HAINA ORIENTAL"/>
    <n v="1"/>
    <n v="1"/>
    <x v="13"/>
    <s v="BOBINAS GALV. 1.50X1219MM"/>
    <m/>
    <n v="340050"/>
    <s v="Toneladas Metricas"/>
    <n v="587.87030000000004"/>
    <n v="199905.29551500001"/>
    <n v="14329.35"/>
    <n v="323.07"/>
    <n v="0"/>
    <n v="12318316.302999999"/>
    <n v="0"/>
    <n v="0"/>
    <n v="0"/>
    <n v="0"/>
    <s v="CNLYG"/>
    <s v="LIANYUNGANG"/>
    <n v="156"/>
    <s v="CHINA"/>
    <n v="156"/>
    <s v="CHINA"/>
    <n v="0"/>
    <n v="0"/>
    <n v="18"/>
    <n v="57.412599999999998"/>
    <n v="0"/>
    <n v="0"/>
    <n v="1"/>
  </r>
  <r>
    <s v="2020-06-17 00:00:00.000000 UTC"/>
    <x v="2"/>
    <m/>
    <d v="2020-06-19T00:00:00"/>
    <n v="1030"/>
    <s v="ADMINISTRACION HAINA ORIENTAL"/>
    <n v="1"/>
    <n v="4"/>
    <x v="13"/>
    <s v="PRODUCTOS LAMINADOS PLANOS ENROLLADOS EN CALIENTE"/>
    <m/>
    <n v="67990000"/>
    <s v="Kilogramos"/>
    <n v="0.57999999999999996"/>
    <n v="39434.199999999997"/>
    <n v="2447.6377080000002"/>
    <n v="46.071103999999998"/>
    <n v="0"/>
    <n v="2437414.054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0-11-13 00:00:00.000000 UTC"/>
    <x v="2"/>
    <m/>
    <d v="2020-11-13T00:00:00"/>
    <n v="1030"/>
    <s v="ADMINISTRACION HAINA ORIENTAL"/>
    <n v="1"/>
    <n v="1"/>
    <x v="11"/>
    <s v="BOBINA GALVANIZADA 1.5 MM"/>
    <s v="NUEVO"/>
    <n v="110580"/>
    <s v="Toneladas Metricas"/>
    <n v="588"/>
    <n v="65021.04"/>
    <n v="3317.3971969999998"/>
    <n v="103.05665999999999"/>
    <n v="0"/>
    <n v="4002527.1727"/>
    <n v="0"/>
    <n v="0"/>
    <n v="360227.45"/>
    <n v="360227.45"/>
    <s v="CNLYG"/>
    <s v="LIANYUNGANG"/>
    <n v="156"/>
    <s v="CHINA"/>
    <n v="156"/>
    <s v="CHINA"/>
    <n v="0"/>
    <n v="0"/>
    <n v="18"/>
    <n v="58.481000000000002"/>
    <m/>
    <n v="0"/>
    <n v="1"/>
  </r>
  <r>
    <s v="2020-06-17 00:00:00.000000 UTC"/>
    <x v="2"/>
    <m/>
    <d v="2020-06-27T00:00:00"/>
    <n v="1030"/>
    <s v="ADMINISTRACION HAINA ORIENTAL"/>
    <n v="1"/>
    <n v="1"/>
    <x v="6"/>
    <s v="PRODUCTOS LAMINADOS PLANOS ENROLLADOS EN FRIO"/>
    <m/>
    <n v="174301000"/>
    <s v="Kilogramos"/>
    <n v="0.73799999999999999"/>
    <n v="128634.13800000001"/>
    <n v="8788.6946950000001"/>
    <n v="2572.678167"/>
    <n v="397.70366000000001"/>
    <n v="8161545.7867999999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3-11-13 00:00:00.000000 UTC"/>
    <x v="0"/>
    <d v="2023-11-15T00:00:00"/>
    <d v="2023-11-13T00:00:00"/>
    <n v="1030"/>
    <s v="ADMINISTRACION HAINA ORIENTAL"/>
    <n v="1"/>
    <n v="2"/>
    <x v="3"/>
    <s v="SIMPLEMENTE LAMINADOS EN FRIO"/>
    <s v="NUEVO"/>
    <n v="3966000"/>
    <s v="Kilogramos"/>
    <n v="1.5335000000000001"/>
    <n v="6081.8609999999999"/>
    <n v="481.77375000000001"/>
    <n v="11.503420999999999"/>
    <n v="45.261037999999999"/>
    <n v="376909.89159999997"/>
    <n v="0"/>
    <n v="0"/>
    <n v="67843.78"/>
    <n v="67843.78"/>
    <s v="CNSHK"/>
    <s v="SHEKOU"/>
    <n v="156"/>
    <s v="CHINA"/>
    <n v="156"/>
    <s v="CHINA"/>
    <n v="0"/>
    <n v="0"/>
    <n v="18"/>
    <n v="56.931600000000003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50"/>
    <x v="25"/>
    <s v="VIGA H RH350*175*7*11 40 UNIDADES"/>
    <s v="NUEVO"/>
    <n v="10625600"/>
    <s v="Kilogramos"/>
    <n v="1.22"/>
    <n v="12963.232"/>
    <n v="2419.1336000000001"/>
    <n v="12.962165000000001"/>
    <n v="0"/>
    <n v="927000.50890000002"/>
    <n v="129780.07"/>
    <n v="0"/>
    <n v="190220.5"/>
    <n v="320000.57"/>
    <s v="CNXMN"/>
    <s v="XIAMEN"/>
    <n v="156"/>
    <s v="CHINA"/>
    <n v="156"/>
    <s v="CHINA"/>
    <n v="14"/>
    <n v="0"/>
    <n v="18"/>
    <n v="60.213000000000001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32"/>
    <x v="25"/>
    <s v="VIGA H RH500*200*10*16 8 UNIDADES"/>
    <s v="NUEVO"/>
    <n v="4868900"/>
    <s v="Kilogramos"/>
    <n v="1.22"/>
    <n v="5940.058"/>
    <n v="1108.5021999999999"/>
    <n v="5.9395600000000002"/>
    <n v="0"/>
    <n v="424773.45069999999"/>
    <n v="59468.28"/>
    <n v="0"/>
    <n v="87163.51"/>
    <n v="146631.79"/>
    <s v="CNXMN"/>
    <s v="XIAMEN"/>
    <n v="156"/>
    <s v="CHINA"/>
    <n v="156"/>
    <s v="CHINA"/>
    <n v="14"/>
    <n v="0"/>
    <n v="18"/>
    <n v="60.213000000000001"/>
    <n v="0"/>
    <n v="0"/>
    <n v="1"/>
  </r>
  <r>
    <s v="2022-12-25 00:00:00.000000 UTC"/>
    <x v="5"/>
    <m/>
    <d v="2022-12-25T00:00:00"/>
    <n v="1030"/>
    <s v="ADMINISTRACION HAINA ORIENTAL"/>
    <n v="1"/>
    <n v="4"/>
    <x v="25"/>
    <s v="PERFIL EN H UTILIZADOS PARA CONSTRUCCIÃ“N"/>
    <s v="NUEVO"/>
    <n v="10260000"/>
    <s v="Kilogramos"/>
    <n v="0.84240000000000004"/>
    <n v="8643.0239999999994"/>
    <n v="1238.92145"/>
    <n v="172.85736700000001"/>
    <n v="0"/>
    <n v="563992.07689999999"/>
    <n v="78958.89"/>
    <n v="0"/>
    <n v="115731.17"/>
    <n v="194690.06"/>
    <s v="CNZJG"/>
    <s v="ZHANGJIAGANG"/>
    <n v="156"/>
    <s v="CHINA"/>
    <n v="156"/>
    <s v="CHINA"/>
    <n v="14"/>
    <n v="0"/>
    <n v="18"/>
    <n v="56.091799999999999"/>
    <n v="0"/>
    <n v="1"/>
    <n v="1"/>
  </r>
  <r>
    <s v="2025-11-28 00:00:00.000000 UTC"/>
    <x v="3"/>
    <d v="2025-11-26T00:00:00"/>
    <d v="2025-11-28T00:00:00"/>
    <n v="1030"/>
    <s v="ADMINISTRACION HAINA ORIENTAL"/>
    <n v="1"/>
    <n v="4"/>
    <x v="10"/>
    <s v="ALAMBRE DE HIERRO"/>
    <s v="NUEVO"/>
    <n v="217000"/>
    <s v="Kilogramos"/>
    <n v="0.48"/>
    <n v="104.16"/>
    <n v="28.859200000000001"/>
    <n v="0.91440900000000003"/>
    <n v="0"/>
    <n v="8458.4529000000002"/>
    <n v="1691.69"/>
    <n v="0"/>
    <n v="1827.03"/>
    <n v="3518.72"/>
    <s v="CNJIA"/>
    <s v="JIANGYIN"/>
    <n v="156"/>
    <s v="CHINA"/>
    <n v="156"/>
    <s v="CHINA"/>
    <n v="20"/>
    <n v="0"/>
    <n v="18"/>
    <n v="63.154000000000003"/>
    <n v="0"/>
    <n v="0"/>
    <n v="1"/>
  </r>
  <r>
    <s v="2024-09-27 00:00:00.000000 UTC"/>
    <x v="1"/>
    <d v="2024-09-20T00:00:00"/>
    <d v="2024-09-27T00:00:00"/>
    <n v="1150"/>
    <s v="ADMINISTRACION PUERTO MULTIMODAL CAUCEDO"/>
    <n v="1"/>
    <n v="1"/>
    <x v="10"/>
    <s v="ALAMBRE DE HIERRO"/>
    <s v="NUEVO"/>
    <n v="10000"/>
    <s v="Kilogramos"/>
    <n v="31.8"/>
    <n v="318"/>
    <n v="109.3288"/>
    <n v="0.55779999999999996"/>
    <n v="0"/>
    <n v="25786.542600000001"/>
    <n v="5157.3100000000004"/>
    <n v="0"/>
    <n v="5569.89"/>
    <n v="10727.2"/>
    <s v="CNNGB"/>
    <s v="NINGBO"/>
    <n v="156"/>
    <s v="CHINA"/>
    <n v="156"/>
    <s v="CHINA"/>
    <n v="20"/>
    <n v="0"/>
    <n v="18"/>
    <n v="60.2639"/>
    <n v="0"/>
    <n v="0"/>
    <n v="1"/>
  </r>
  <r>
    <s v="2023-11-15 00:00:00.000000 UTC"/>
    <x v="0"/>
    <d v="2023-11-13T00:00:00"/>
    <d v="2023-11-15T00:00:00"/>
    <n v="1150"/>
    <s v="ADMINISTRACION PUERTO MULTIMODAL CAUCEDO"/>
    <n v="1"/>
    <n v="17"/>
    <x v="41"/>
    <s v="PERFIL DE HIERRO"/>
    <s v="NUEVO"/>
    <n v="240000"/>
    <s v="Kilogramos"/>
    <n v="1.5"/>
    <n v="360"/>
    <n v="17.434619999999999"/>
    <n v="7.1995440000000004"/>
    <n v="0"/>
    <n v="21913.754099999998"/>
    <n v="4382.75"/>
    <n v="0"/>
    <n v="4733.37"/>
    <n v="9116.1200000000008"/>
    <s v="CNQIN"/>
    <s v="QINGXI"/>
    <n v="156"/>
    <s v="CHINA"/>
    <n v="156"/>
    <s v="CHINA"/>
    <n v="20"/>
    <n v="0"/>
    <n v="18"/>
    <n v="56.972700000000003"/>
    <n v="0"/>
    <n v="0"/>
    <n v="1"/>
  </r>
  <r>
    <s v="2020-02-26 00:00:00.000000 UTC"/>
    <x v="2"/>
    <m/>
    <d v="2020-02-26T00:00:00"/>
    <n v="1150"/>
    <s v="ADMINISTRACION PUERTO MULTIMODAL CAUCEDO"/>
    <n v="1"/>
    <n v="25"/>
    <x v="41"/>
    <s v="PERFILES EN L"/>
    <m/>
    <n v="3976000"/>
    <s v="Kilogramos"/>
    <n v="1.1337999999999999"/>
    <n v="4507.9888000000001"/>
    <n v="416.24009999999998"/>
    <n v="12.786279"/>
    <n v="1.3557090000000001"/>
    <n v="264030.8579"/>
    <n v="52806.17"/>
    <n v="0"/>
    <n v="57030.66"/>
    <n v="109836.83"/>
    <s v="CNTNG"/>
    <s v="TONGJIA"/>
    <n v="156"/>
    <s v="CHINA"/>
    <n v="156"/>
    <s v="CHINA"/>
    <n v="20"/>
    <n v="0"/>
    <n v="18"/>
    <n v="53.465200000000003"/>
    <n v="0"/>
    <n v="0"/>
    <n v="1"/>
  </r>
  <r>
    <s v="2024-09-02 00:00:00.000000 UTC"/>
    <x v="1"/>
    <d v="2024-09-01T00:00:00"/>
    <d v="2024-09-02T00:00:00"/>
    <n v="1150"/>
    <s v="ADMINISTRACION PUERTO MULTIMODAL CAUCEDO"/>
    <n v="1"/>
    <n v="1"/>
    <x v="34"/>
    <s v="ALAMBRE DULCE"/>
    <s v="NUEVO"/>
    <n v="55339000"/>
    <s v="Kilogramos"/>
    <n v="0.66900000000000004"/>
    <n v="37021.790999999997"/>
    <n v="19200"/>
    <n v="123.81"/>
    <n v="55.48"/>
    <n v="3380405.9558000001"/>
    <n v="676081.19"/>
    <n v="0"/>
    <n v="730168.43"/>
    <n v="1406249.62"/>
    <s v="CNXAB"/>
    <s v="XINFENG"/>
    <n v="156"/>
    <s v="CHINA"/>
    <n v="156"/>
    <s v="CHINA"/>
    <n v="20"/>
    <n v="0"/>
    <n v="18"/>
    <n v="59.935200000000002"/>
    <n v="0"/>
    <n v="0"/>
    <n v="1"/>
  </r>
  <r>
    <s v="2019-06-05 00:00:00.000000 UTC"/>
    <x v="6"/>
    <m/>
    <d v="2019-06-05T00:00:00"/>
    <n v="1030"/>
    <s v="ADMINISTRACION HAINA ORIENTAL"/>
    <n v="1"/>
    <n v="1"/>
    <x v="45"/>
    <s v="PLANCHA DE ACERO LAMINADA EN CALIENTE ASTM A36 TI"/>
    <s v="NUEVO"/>
    <n v="49728000"/>
    <s v="Kilogramos"/>
    <n v="0.52500000000000002"/>
    <n v="26107.200000000001"/>
    <n v="1093.44"/>
    <n v="522.14"/>
    <n v="0"/>
    <n v="1402535.0441999999"/>
    <n v="42076.05"/>
    <n v="0"/>
    <n v="260029.85"/>
    <n v="302105.90000000002"/>
    <s v="CNLYG"/>
    <s v="LIANYUNGANG"/>
    <n v="156"/>
    <s v="CHINA"/>
    <n v="156"/>
    <s v="CHINA"/>
    <m/>
    <m/>
    <m/>
    <n v="50.5914"/>
    <n v="0"/>
    <n v="0"/>
    <n v="1"/>
  </r>
  <r>
    <s v="2021-02-09 00:00:00.000000 UTC"/>
    <x v="4"/>
    <m/>
    <d v="2021-02-09T00:00:00"/>
    <n v="1030"/>
    <s v="ADMINISTRACION HAINA ORIENTAL"/>
    <n v="1"/>
    <n v="2"/>
    <x v="4"/>
    <s v="BOBINAS DE ALUZINC GALVANIZADAS 0.5MM X 1220MM"/>
    <s v="NUEVO"/>
    <n v="42790000"/>
    <s v="Kilogramos"/>
    <n v="0.97540000000000004"/>
    <n v="41737.366000000002"/>
    <n v="2090.4869910000002"/>
    <n v="46.222963"/>
    <n v="0.32295499999999999"/>
    <n v="2549006.5282999999"/>
    <n v="0"/>
    <n v="0"/>
    <n v="229410.59"/>
    <n v="229410.59"/>
    <s v="CNCGU"/>
    <s v="CHANGSHU"/>
    <n v="156"/>
    <s v="CHINA"/>
    <n v="156"/>
    <s v="CHINA"/>
    <n v="0"/>
    <n v="0"/>
    <n v="18"/>
    <n v="58.097799999999999"/>
    <n v="0"/>
    <n v="0"/>
    <n v="1"/>
  </r>
  <r>
    <s v="2021-06-28 00:00:00.000000 UTC"/>
    <x v="4"/>
    <d v="2021-06-28T00:00:00"/>
    <d v="2021-06-28T00:00:00"/>
    <n v="1030"/>
    <s v="ADMINISTRACION HAINA ORIENTAL"/>
    <n v="1"/>
    <n v="17"/>
    <x v="53"/>
    <s v="PRODUCTOS LAMINADOS PLANOS ENROLLADOS EN FRIO"/>
    <s v="NUEVO"/>
    <n v="29957000"/>
    <s v="Kilogramos"/>
    <n v="0.76600000000000001"/>
    <n v="22947.062000000002"/>
    <n v="1496.0086240000001"/>
    <n v="458.93620600000003"/>
    <n v="0"/>
    <n v="1422613.8802"/>
    <n v="0"/>
    <n v="0"/>
    <n v="256070.5"/>
    <n v="256070.5"/>
    <s v="CNLYG"/>
    <s v="LIANYUNGANG"/>
    <n v="156"/>
    <s v="CHINA"/>
    <n v="156"/>
    <s v="CHINA"/>
    <n v="0"/>
    <n v="0"/>
    <n v="18"/>
    <n v="57.128399999999999"/>
    <n v="0"/>
    <n v="0"/>
    <n v="1"/>
  </r>
  <r>
    <s v="2021-11-25 00:00:00.000000 UTC"/>
    <x v="4"/>
    <m/>
    <d v="2021-11-25T00:00:00"/>
    <n v="1030"/>
    <s v="ADMINISTRACION HAINA ORIENTAL"/>
    <n v="1"/>
    <n v="5"/>
    <x v="70"/>
    <s v="PRODUCTOS LAMINADOS PLANOS ENROLLADOS EN CALIENTE"/>
    <s v="NUEVO"/>
    <n v="80200000"/>
    <s v="Kilogramos"/>
    <n v="0.96330000000000005"/>
    <n v="77256.66"/>
    <n v="7114.6813750000001"/>
    <n v="102.089231"/>
    <n v="0.195408"/>
    <n v="4797801.6940000001"/>
    <n v="0"/>
    <n v="0"/>
    <n v="431802.12"/>
    <n v="431802.12"/>
    <s v="CNLYG"/>
    <s v="LIANYUNGANG"/>
    <n v="156"/>
    <s v="CHINA"/>
    <n v="156"/>
    <s v="CHINA"/>
    <n v="0"/>
    <n v="0"/>
    <n v="18"/>
    <n v="56.796399999999998"/>
    <n v="0"/>
    <n v="0"/>
    <n v="1"/>
  </r>
  <r>
    <s v="2020-06-30 00:00:00.000000 UTC"/>
    <x v="2"/>
    <m/>
    <d v="2020-06-30T00:00:00"/>
    <n v="1030"/>
    <s v="ADMINISTRACION HAINA ORIENTAL"/>
    <n v="1"/>
    <n v="5"/>
    <x v="31"/>
    <s v="FLEJE DE ACERO INOXIDABLE 1/2 X 0,4 MM"/>
    <m/>
    <n v="476000"/>
    <s v="Kilogramos"/>
    <n v="4.7291999999999996"/>
    <n v="2251.0992000000001"/>
    <n v="48.892560000000003"/>
    <n v="45.021126000000002"/>
    <n v="0"/>
    <n v="136599.9148"/>
    <n v="0"/>
    <n v="0"/>
    <n v="24587.98"/>
    <n v="24587.98"/>
    <s v="CNNGB"/>
    <s v="NINGBO"/>
    <n v="156"/>
    <s v="CHINA"/>
    <n v="156"/>
    <s v="CHINA"/>
    <n v="0"/>
    <n v="0"/>
    <n v="18"/>
    <n v="58.251199999999997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12"/>
    <x v="39"/>
    <s v="ANGULAR T304 A/I 2X2 1/8 USO INDUSTRIAL 50MMX50MMX3MM"/>
    <s v="NUEVO"/>
    <n v="2440"/>
    <s v="Kilogramos"/>
    <n v="709.98900000000003"/>
    <n v="1732.3731600000001"/>
    <n v="78.931160000000006"/>
    <n v="1.9071610000000001"/>
    <n v="26.984742000000001"/>
    <n v="104441.94289999999"/>
    <n v="0"/>
    <n v="0"/>
    <n v="18799.55"/>
    <n v="18799.55"/>
    <s v="CNSHK"/>
    <s v="SHEKOU"/>
    <n v="156"/>
    <s v="CHINA"/>
    <n v="156"/>
    <s v="CHINA"/>
    <n v="0"/>
    <n v="0"/>
    <n v="18"/>
    <n v="56.7558000000000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4"/>
    <x v="39"/>
    <s v="ANGULAR A/I T-304 DE USO INDUSTRIAL 2X2 3/16 50MMX50MMX5MM"/>
    <s v="NUEVO"/>
    <n v="1152000"/>
    <s v="Kilogramos"/>
    <n v="2.0781999999999998"/>
    <n v="2394.0864000000001"/>
    <n v="163.19319999999999"/>
    <n v="2.633273"/>
    <n v="39.61"/>
    <n v="158081.5906"/>
    <n v="0"/>
    <n v="0"/>
    <n v="28454.69"/>
    <n v="28454.69"/>
    <s v="CNSHK"/>
    <s v="SHEKOU"/>
    <n v="156"/>
    <s v="CHINA"/>
    <n v="156"/>
    <s v="CHINA"/>
    <n v="0"/>
    <n v="0"/>
    <n v="18"/>
    <n v="60.8117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10"/>
    <x v="37"/>
    <s v="PLANCHUELA DE ACERO INOXIDABLE AISI 304 1/2 X 3 X 6100MM"/>
    <s v="NUEVO"/>
    <n v="1826000"/>
    <s v="Kilogramos"/>
    <n v="2.2583000000000002"/>
    <n v="4123.6558000000005"/>
    <n v="185.77199999999999"/>
    <n v="16.495933999999998"/>
    <n v="0"/>
    <n v="256164.8101"/>
    <n v="0"/>
    <n v="0"/>
    <n v="46109.67"/>
    <n v="46109.67"/>
    <s v="CNSIN"/>
    <s v="SHATIAN"/>
    <n v="156"/>
    <s v="CHINA"/>
    <n v="156"/>
    <s v="CHINA"/>
    <n v="0"/>
    <n v="0"/>
    <n v="18"/>
    <n v="59.216200000000001"/>
    <n v="0"/>
    <n v="0"/>
    <n v="1"/>
  </r>
  <r>
    <s v="2023-09-26 00:00:00.000000 UTC"/>
    <x v="0"/>
    <d v="2023-09-22T00:00:00"/>
    <d v="2023-09-26T00:00:00"/>
    <n v="1150"/>
    <s v="ADMINISTRACION PUERTO MULTIMODAL CAUCEDO"/>
    <n v="1"/>
    <n v="6"/>
    <x v="37"/>
    <s v="ACERO PARA USO INDUSTRIAL"/>
    <s v="NUEVO"/>
    <n v="1600000"/>
    <s v="Kilogramos"/>
    <n v="0.72"/>
    <n v="1152"/>
    <n v="90.837327000000002"/>
    <n v="23.039738"/>
    <n v="0"/>
    <n v="72007.556599999996"/>
    <n v="0"/>
    <n v="0"/>
    <n v="6480.68"/>
    <n v="6480.68"/>
    <s v="CNYTN"/>
    <s v="YANTIAN"/>
    <n v="156"/>
    <s v="CHINA"/>
    <n v="156"/>
    <s v="CHINA"/>
    <n v="0"/>
    <n v="0"/>
    <n v="18"/>
    <n v="56.883499999999998"/>
    <n v="0"/>
    <n v="0"/>
    <n v="1"/>
  </r>
  <r>
    <s v="2021-01-07 00:00:00.000000 UTC"/>
    <x v="4"/>
    <m/>
    <d v="2021-01-07T00:00:00"/>
    <n v="1150"/>
    <s v="ADMINISTRACION PUERTO MULTIMODAL CAUCEDO"/>
    <n v="1"/>
    <n v="17"/>
    <x v="74"/>
    <s v="PRODUCTOS LAMINADOS PLANOS SIN ENROLLAR EN FRIO"/>
    <s v="NUEVO"/>
    <n v="485000"/>
    <s v="Kilogramos"/>
    <n v="3.25"/>
    <n v="1576.25"/>
    <n v="225.6"/>
    <n v="1.863907"/>
    <n v="0"/>
    <n v="105351.5621"/>
    <n v="0"/>
    <n v="0"/>
    <n v="18963.55"/>
    <n v="18963.55"/>
    <s v="CNZUH"/>
    <s v="ZHUHAI"/>
    <n v="156"/>
    <s v="CHINA"/>
    <n v="156"/>
    <s v="CHINA"/>
    <n v="0"/>
    <n v="0"/>
    <n v="18"/>
    <n v="58.408099999999997"/>
    <n v="0"/>
    <n v="0"/>
    <n v="1"/>
  </r>
  <r>
    <s v="2020-01-08 00:00:00.000000 UTC"/>
    <x v="2"/>
    <m/>
    <d v="2020-01-08T00:00:00"/>
    <n v="1030"/>
    <s v="ADMINISTRACION HAINA ORIENTAL"/>
    <n v="11"/>
    <n v="5"/>
    <x v="69"/>
    <s v="PLACAS DE ACERO"/>
    <m/>
    <n v="91150"/>
    <s v="Kilogramos"/>
    <n v="6.3234000000000004"/>
    <n v="576.37791000000004"/>
    <n v="138.54115999999999"/>
    <n v="11.5275"/>
    <n v="92.217371"/>
    <n v="43363.635799999996"/>
    <n v="0"/>
    <n v="0"/>
    <n v="7805.45"/>
    <n v="7805.45"/>
    <s v="MXVER"/>
    <s v="VERACRUZ"/>
    <n v="484"/>
    <s v="MEXICO"/>
    <n v="156"/>
    <s v="CHINA"/>
    <n v="0"/>
    <n v="0"/>
    <n v="18"/>
    <n v="52.968699999999998"/>
    <n v="0"/>
    <n v="0"/>
    <n v="1"/>
  </r>
  <r>
    <s v="2020-01-27 00:00:00.000000 UTC"/>
    <x v="2"/>
    <m/>
    <d v="2020-01-27T00:00:00"/>
    <n v="1030"/>
    <s v="ADMINISTRACION HAINA ORIENTAL"/>
    <n v="1"/>
    <n v="3"/>
    <x v="1"/>
    <s v="TOLAS LISAS SIN ENROLLAR EN FRIO"/>
    <m/>
    <n v="8239000"/>
    <s v="Kilogramos"/>
    <n v="2.1957"/>
    <n v="18090.372299999999"/>
    <n v="777.22885599999995"/>
    <n v="32.686808999999997"/>
    <n v="42.449312999999997"/>
    <n v="1007756.0564"/>
    <n v="0"/>
    <n v="0"/>
    <n v="181396.09"/>
    <n v="181396.09"/>
    <s v="MYPGU"/>
    <s v="PASIR GUDANG, JOHOR"/>
    <n v="458"/>
    <s v="MALASIA"/>
    <n v="156"/>
    <s v="CHINA"/>
    <n v="0"/>
    <n v="0"/>
    <n v="18"/>
    <n v="53.200099999999999"/>
    <n v="0"/>
    <n v="0"/>
    <n v="1"/>
  </r>
  <r>
    <s v="2022-10-13 00:00:00.000000 UTC"/>
    <x v="5"/>
    <m/>
    <d v="2022-10-13T00:00:00"/>
    <n v="1150"/>
    <s v="ADMINISTRACION PUERTO MULTIMODAL CAUCEDO"/>
    <n v="1"/>
    <n v="88"/>
    <x v="77"/>
    <s v="ALAMBRE DE ACERO SILICOMANGANESO"/>
    <s v="NUEVO"/>
    <n v="15640"/>
    <s v="Kilogramos"/>
    <n v="0.94950000000000001"/>
    <n v="14.85018"/>
    <n v="1.0296000000000001"/>
    <n v="0.12059400000000001"/>
    <n v="0"/>
    <n v="865.98670000000004"/>
    <n v="25.98"/>
    <n v="0"/>
    <n v="160.55000000000001"/>
    <n v="186.53"/>
    <s v="BRPNG"/>
    <s v="PARANAGUÃ"/>
    <n v="76"/>
    <s v="BRASIL"/>
    <n v="156"/>
    <s v="CHINA"/>
    <n v="3"/>
    <n v="0"/>
    <n v="18"/>
    <n v="54.077100000000002"/>
    <n v="0"/>
    <n v="0"/>
    <n v="1"/>
  </r>
  <r>
    <s v="2020-12-02 00:00:00.000000 UTC"/>
    <x v="2"/>
    <m/>
    <d v="2020-12-02T00:00:00"/>
    <n v="1150"/>
    <s v="ADMINISTRACION PUERTO MULTIMODAL CAUCEDO"/>
    <n v="1"/>
    <n v="9"/>
    <x v="9"/>
    <s v="PRODUCTOS LAMINADOS PLANOS SIN ENROLLAR EN FRIO"/>
    <s v="NUEVO"/>
    <n v="18606000"/>
    <s v="Kilogramos"/>
    <n v="1.1124000000000001"/>
    <n v="20697.314399999999"/>
    <n v="717.64690499999995"/>
    <n v="22.152650999999999"/>
    <n v="680.02864199999999"/>
    <n v="1290898.4328999999"/>
    <n v="38726.949999999997"/>
    <n v="0"/>
    <n v="239332.57"/>
    <n v="278059.52000000002"/>
    <s v="ITSPE"/>
    <s v="LA SPEZIA"/>
    <n v="380"/>
    <s v="ITALIA"/>
    <n v="156"/>
    <s v="CHINA"/>
    <n v="3"/>
    <n v="0"/>
    <n v="18"/>
    <n v="58.366399999999999"/>
    <m/>
    <n v="1"/>
    <n v="1"/>
  </r>
  <r>
    <s v="2025-12-30 00:00:00.000000 UTC"/>
    <x v="3"/>
    <d v="2025-12-28T00:00:00"/>
    <d v="2025-12-30T00:00:00"/>
    <n v="1030"/>
    <s v="ADMINISTRACION HAINA ORIENTAL"/>
    <n v="1"/>
    <n v="4"/>
    <x v="24"/>
    <s v="PERFIL EN I 21X6 1X2X30"/>
    <s v="NUEVO"/>
    <n v="29596000"/>
    <s v="Kilogramos"/>
    <n v="0.55600000000000005"/>
    <n v="16455.376"/>
    <n v="2071.6944950000002"/>
    <n v="48.095787000000001"/>
    <n v="0"/>
    <n v="1177329.7697999999"/>
    <n v="164826.17000000001"/>
    <n v="0"/>
    <n v="241588.07"/>
    <n v="406414.24"/>
    <s v="CNCGU"/>
    <s v="CHANGSHU"/>
    <n v="156"/>
    <s v="CHINA"/>
    <n v="156"/>
    <s v="CHINA"/>
    <n v="14"/>
    <n v="0"/>
    <n v="18"/>
    <n v="63.381900000000002"/>
    <n v="0"/>
    <n v="1"/>
    <n v="1"/>
  </r>
  <r>
    <s v="2021-02-10 00:00:00.000000 UTC"/>
    <x v="4"/>
    <m/>
    <d v="2021-02-10T00:00:00"/>
    <n v="1150"/>
    <s v="ADMINISTRACION PUERTO MULTIMODAL CAUCEDO"/>
    <n v="1"/>
    <n v="1"/>
    <x v="41"/>
    <s v="PERFILES EN U"/>
    <s v="NUEVO"/>
    <n v="23940000"/>
    <s v="Kilogramos"/>
    <n v="0.61399999999999999"/>
    <n v="14699.16"/>
    <n v="4696.6444190000002"/>
    <n v="293.98154799999998"/>
    <n v="0"/>
    <n v="1144448.077"/>
    <n v="228889.62"/>
    <n v="0"/>
    <n v="247200.79"/>
    <n v="476090.41"/>
    <s v="CNXMN"/>
    <s v="XIAMEN"/>
    <n v="156"/>
    <s v="CHINA"/>
    <n v="156"/>
    <s v="CHINA"/>
    <n v="20"/>
    <n v="0"/>
    <n v="18"/>
    <n v="58.124000000000002"/>
    <n v="0"/>
    <n v="0"/>
    <n v="1"/>
  </r>
  <r>
    <s v="2023-03-11 00:00:00.000000 UTC"/>
    <x v="0"/>
    <d v="2023-03-10T00:00:00"/>
    <d v="2023-03-13T00:00:00"/>
    <n v="1150"/>
    <s v="ADMINISTRACION PUERTO MULTIMODAL CAUCEDO"/>
    <n v="1"/>
    <n v="5"/>
    <x v="17"/>
    <s v="ALAMBRE"/>
    <s v="NUEVO"/>
    <n v="2700"/>
    <s v="Kilogramos"/>
    <n v="23.7013"/>
    <n v="63.993510000000001"/>
    <n v="1.507296"/>
    <n v="0.14441499999999999"/>
    <n v="0"/>
    <n v="3612.1125000000002"/>
    <n v="722.42"/>
    <n v="0"/>
    <n v="780.22"/>
    <n v="1502.64"/>
    <s v="MXVER"/>
    <s v="VERACRUZ"/>
    <n v="484"/>
    <s v="MEXICO"/>
    <n v="156"/>
    <s v="CHINA"/>
    <n v="20"/>
    <n v="0"/>
    <n v="18"/>
    <n v="55.022599999999997"/>
    <n v="0"/>
    <n v="0"/>
    <n v="1"/>
  </r>
  <r>
    <s v="2025-08-22 00:00:00.000000 UTC"/>
    <x v="3"/>
    <d v="2025-08-21T00:00:00"/>
    <d v="2025-08-22T00:00:00"/>
    <n v="1150"/>
    <s v="ADMINISTRACION PUERTO MULTIMODAL CAUCEDO"/>
    <n v="1"/>
    <n v="16"/>
    <x v="30"/>
    <s v="ALAMBRE PARA MANUALIDADES ANC1801A"/>
    <s v="NUEVO"/>
    <n v="13760"/>
    <s v="Kilogramos"/>
    <n v="5.2325999999999997"/>
    <n v="72.000575999999995"/>
    <n v="0.56029799999999996"/>
    <n v="0.210368"/>
    <n v="0.32875500000000002"/>
    <n v="4591.4949999999999"/>
    <n v="918.3"/>
    <n v="0"/>
    <n v="991.76"/>
    <n v="1910.06"/>
    <s v="PAMIT"/>
    <s v="MANZANILLO"/>
    <n v="591"/>
    <s v="PANAMA"/>
    <n v="156"/>
    <s v="CHINA"/>
    <n v="20"/>
    <n v="0"/>
    <n v="18"/>
    <n v="62.810899999999997"/>
    <n v="0"/>
    <n v="0"/>
    <n v="1"/>
  </r>
  <r>
    <s v="2019-10-16 00:00:00.000000 UTC"/>
    <x v="6"/>
    <m/>
    <d v="2019-10-25T00:00:00"/>
    <n v="1150"/>
    <s v="ADMINISTRACION PUERTO MULTIMODAL CAUCEDO"/>
    <n v="1"/>
    <n v="7"/>
    <x v="2"/>
    <s v="BARRA LISA T -304-A/1 3/8 10&quot; MM 20 PIES 6.09MTS USO INDUSTRIAL"/>
    <s v="NUEVO"/>
    <n v="760000"/>
    <s v="Kilogramos"/>
    <n v="2.4597000000000002"/>
    <n v="1869.3720000000001"/>
    <n v="143.12430000000001"/>
    <n v="0.74771600000000005"/>
    <n v="43.371000000000002"/>
    <n v="108683.9761"/>
    <n v="0"/>
    <n v="0"/>
    <n v="19563.12"/>
    <n v="19563.12"/>
    <s v="CNHUA"/>
    <s v="HUANGPU"/>
    <n v="156"/>
    <s v="CHINA"/>
    <n v="156"/>
    <s v="CHINA"/>
    <m/>
    <m/>
    <m/>
    <n v="52.845999999999997"/>
    <n v="0"/>
    <n v="0"/>
    <n v="1"/>
  </r>
  <r>
    <s v="2019-08-20 00:00:00.000000 UTC"/>
    <x v="6"/>
    <m/>
    <d v="2019-08-20T00:00:00"/>
    <n v="1030"/>
    <s v="ADMINISTRACION HAINA ORIENTAL"/>
    <n v="1"/>
    <n v="58"/>
    <x v="17"/>
    <s v="ALAMBRE VERDE MARINO 100 PIE"/>
    <s v="NUEVO"/>
    <n v="2000"/>
    <s v="Kilogramos"/>
    <n v="9.98"/>
    <n v="19.96"/>
    <n v="0.47553000000000001"/>
    <n v="0.39894099999999999"/>
    <n v="0"/>
    <n v="1066.7635"/>
    <n v="213.35"/>
    <n v="0"/>
    <n v="230.42"/>
    <n v="443.77"/>
    <s v="USJKV"/>
    <s v="JACKSONVILLE"/>
    <n v="840"/>
    <s v="ESTADOS UNIDOS (EEUU)"/>
    <n v="156"/>
    <s v="CHINA"/>
    <m/>
    <m/>
    <m/>
    <n v="51.200699999999998"/>
    <n v="0"/>
    <n v="0"/>
    <n v="1"/>
  </r>
  <r>
    <s v="2022-01-04 00:00:00.000000 UTC"/>
    <x v="5"/>
    <m/>
    <d v="2022-01-04T00:00:00"/>
    <n v="1150"/>
    <s v="ADMINISTRACION PUERTO MULTIMODAL CAUCEDO"/>
    <n v="1"/>
    <n v="1"/>
    <x v="0"/>
    <s v="PRODUCTOS LAMINADOS PLANOS ENROLLADOS EN CALIENTE"/>
    <s v="NUEVO"/>
    <n v="125330000"/>
    <s v="Kilogramos"/>
    <n v="0.84560000000000002"/>
    <n v="105979.048"/>
    <n v="6750"/>
    <n v="2220"/>
    <n v="73.77"/>
    <n v="6616845.3946000002"/>
    <n v="0"/>
    <n v="0"/>
    <n v="1191032.75"/>
    <n v="1191032.75"/>
    <s v="AUSYD"/>
    <s v="SYDNEY"/>
    <n v="36"/>
    <s v="AUSTRALIA"/>
    <n v="156"/>
    <s v="CHINA"/>
    <n v="0"/>
    <n v="0"/>
    <n v="18"/>
    <n v="57.526400000000002"/>
    <n v="0"/>
    <n v="0"/>
    <n v="1"/>
  </r>
  <r>
    <s v="2020-06-03 00:00:00.000000 UTC"/>
    <x v="2"/>
    <m/>
    <d v="2020-06-03T00:00:00"/>
    <n v="1150"/>
    <s v="ADMINISTRACION PUERTO MULTIMODAL CAUCEDO"/>
    <n v="11"/>
    <n v="20"/>
    <x v="84"/>
    <s v="BARRA DE SECCION CIRCULAR"/>
    <m/>
    <n v="2310000"/>
    <s v="Kilogramos"/>
    <n v="0.55710000000000004"/>
    <n v="1286.9010000000001"/>
    <n v="37.62444"/>
    <n v="25.737165999999998"/>
    <n v="0"/>
    <n v="77311.921400000007"/>
    <n v="0"/>
    <n v="0"/>
    <n v="13916.15"/>
    <n v="13916.15"/>
    <s v="CNHUA"/>
    <s v="HUANGPU"/>
    <n v="156"/>
    <s v="CHINA"/>
    <n v="156"/>
    <s v="CHINA"/>
    <n v="0"/>
    <n v="0"/>
    <n v="18"/>
    <n v="57.256799999999998"/>
    <n v="0"/>
    <n v="0"/>
    <n v="1"/>
  </r>
  <r>
    <s v="2021-04-05 00:00:00.000000 UTC"/>
    <x v="4"/>
    <d v="2021-04-02T00:00:00"/>
    <d v="2021-04-05T00:00:00"/>
    <n v="1030"/>
    <s v="ADMINISTRACION HAINA ORIENTAL"/>
    <n v="1"/>
    <n v="3"/>
    <x v="60"/>
    <s v="PRODUCTOS LAMINADOS PLANOS ENROLLADOS EN CALIENTE"/>
    <s v="NUEVO"/>
    <n v="121705000"/>
    <s v="Kilogramos"/>
    <n v="0.54859999999999998"/>
    <n v="66767.362999999998"/>
    <n v="3089.8186999999998"/>
    <n v="41.215423999999999"/>
    <n v="4.0299999999999998E-4"/>
    <n v="3988502.5589000001"/>
    <n v="0"/>
    <n v="0"/>
    <n v="358967.64"/>
    <n v="358967.64"/>
    <s v="CNLSN"/>
    <s v="LANSHAN"/>
    <n v="156"/>
    <s v="CHINA"/>
    <n v="156"/>
    <s v="CHINA"/>
    <n v="0"/>
    <n v="0"/>
    <n v="18"/>
    <n v="57.061399999999999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7"/>
    <x v="12"/>
    <s v="TOLA A/I C-20 1.0MM 4X8"/>
    <s v="NUEVO"/>
    <n v="2253000"/>
    <s v="Kilogramos"/>
    <n v="2.0219999999999998"/>
    <n v="4555.5659999999998"/>
    <n v="260.8032"/>
    <n v="5.0530619999999997"/>
    <n v="116.592071"/>
    <n v="293022.34480000002"/>
    <n v="0"/>
    <n v="0"/>
    <n v="52744.02"/>
    <n v="52744.02"/>
    <s v="CNNSA"/>
    <s v="NANSHA"/>
    <n v="156"/>
    <s v="CHINA"/>
    <n v="156"/>
    <s v="CHINA"/>
    <n v="0"/>
    <n v="0"/>
    <n v="18"/>
    <n v="59.3401"/>
    <n v="0"/>
    <n v="0"/>
    <n v="1"/>
  </r>
  <r>
    <s v="2023-02-16 00:00:00.000000 UTC"/>
    <x v="0"/>
    <d v="2023-02-07T00:00:00"/>
    <d v="2023-02-16T00:00:00"/>
    <n v="1030"/>
    <s v="ADMINISTRACION HAINA ORIENTAL"/>
    <n v="1"/>
    <n v="7"/>
    <x v="0"/>
    <s v="ROLLOS DE LAMINA DE ACERO 0.6MM*1000*C"/>
    <s v="NUEVO"/>
    <n v="380000"/>
    <s v="Kilogramos"/>
    <n v="1.2619"/>
    <n v="479.52199999999999"/>
    <n v="85.574685000000002"/>
    <n v="9.5904050000000005"/>
    <n v="0"/>
    <n v="32252.856299999999"/>
    <n v="0"/>
    <n v="0"/>
    <n v="5805.51"/>
    <n v="5805.51"/>
    <s v="PACFZ"/>
    <s v="COLON FREE ZONE"/>
    <n v="591"/>
    <s v="PANAMA"/>
    <n v="156"/>
    <s v="CHINA"/>
    <n v="0"/>
    <n v="0"/>
    <n v="18"/>
    <n v="56.122399999999999"/>
    <n v="0"/>
    <n v="0"/>
    <n v="1"/>
  </r>
  <r>
    <s v="2025-12-30 00:00:00.000000 UTC"/>
    <x v="3"/>
    <d v="2025-12-28T00:00:00"/>
    <d v="2025-12-30T00:00:00"/>
    <n v="1030"/>
    <s v="ADMINISTRACION HAINA ORIENTAL"/>
    <n v="1"/>
    <n v="12"/>
    <x v="24"/>
    <s v="PERFIL EN I 24X68X30"/>
    <s v="NUEVO"/>
    <n v="3696000"/>
    <s v="Kilogramos"/>
    <n v="0.55600000000000005"/>
    <n v="2054.9760000000001"/>
    <n v="258.68629399999998"/>
    <n v="6.0055769999999997"/>
    <n v="0"/>
    <n v="147026.99110000001"/>
    <n v="20583.78"/>
    <n v="0"/>
    <n v="30169.94"/>
    <n v="50753.72"/>
    <s v="CNCGU"/>
    <s v="CHANGSHU"/>
    <n v="156"/>
    <s v="CHINA"/>
    <n v="156"/>
    <s v="CHINA"/>
    <n v="14"/>
    <n v="0"/>
    <n v="18"/>
    <n v="63.381900000000002"/>
    <n v="0"/>
    <n v="1"/>
    <n v="1"/>
  </r>
  <r>
    <s v="2021-08-18 00:00:00.000000 UTC"/>
    <x v="4"/>
    <d v="2021-08-14T00:00:00"/>
    <d v="2021-08-19T00:00:00"/>
    <n v="1150"/>
    <s v="ADMINISTRACION PUERTO MULTIMODAL CAUCEDO"/>
    <n v="1"/>
    <n v="6"/>
    <x v="16"/>
    <s v="BARRA DE EJE ACERO COLD ROLL SAE1018"/>
    <s v="NUEVO"/>
    <n v="4864000"/>
    <s v="Kilogramos"/>
    <n v="1.4850000000000001"/>
    <n v="7223.04"/>
    <n v="2236.2719999999999"/>
    <n v="19.183001999999998"/>
    <n v="0"/>
    <n v="542296.96490000002"/>
    <n v="97613.45"/>
    <n v="0"/>
    <n v="117136.14"/>
    <n v="214749.59"/>
    <s v="CNDLC"/>
    <s v="DALIAN"/>
    <n v="156"/>
    <s v="CHINA"/>
    <n v="156"/>
    <s v="CHINA"/>
    <n v="20"/>
    <n v="0"/>
    <n v="18"/>
    <n v="57.213299999999997"/>
    <n v="0"/>
    <n v="0"/>
    <n v="1"/>
  </r>
  <r>
    <s v="2023-09-18 00:00:00.000000 UTC"/>
    <x v="0"/>
    <d v="2023-09-18T00:00:00"/>
    <d v="2023-09-18T00:00:00"/>
    <n v="1150"/>
    <s v="ADMINISTRACION PUERTO MULTIMODAL CAUCEDO"/>
    <n v="1"/>
    <n v="4"/>
    <x v="41"/>
    <s v="PERFIL DE HIERRO"/>
    <s v="NUEVO"/>
    <n v="6150000"/>
    <s v="Kilogramos"/>
    <n v="1.05"/>
    <n v="6457.5"/>
    <n v="205.99664999999999"/>
    <n v="129.14939799999999"/>
    <n v="0"/>
    <n v="386297.81679999997"/>
    <n v="77259.56"/>
    <n v="0"/>
    <n v="83440.33"/>
    <n v="160699.89000000001"/>
    <s v="CNNGB"/>
    <s v="NINGBO"/>
    <n v="156"/>
    <s v="CHINA"/>
    <n v="156"/>
    <s v="CHINA"/>
    <n v="20"/>
    <n v="0"/>
    <n v="18"/>
    <n v="56.87"/>
    <n v="0"/>
    <n v="0"/>
    <n v="1"/>
  </r>
  <r>
    <s v="2019-04-02 00:00:00.000000 UTC"/>
    <x v="6"/>
    <m/>
    <d v="2019-04-09T00:00:00"/>
    <n v="1030"/>
    <s v="ADMINISTRACION HAINA ORIENTAL"/>
    <n v="1"/>
    <n v="61"/>
    <x v="68"/>
    <s v="TERMINAL PARA CABLE EL-3073."/>
    <s v="NUEVO"/>
    <n v="25000"/>
    <s v="Kilogramos"/>
    <n v="10.5"/>
    <n v="262.5"/>
    <n v="16.283574999999999"/>
    <n v="4.9999549999999999"/>
    <n v="0"/>
    <n v="14345.445599999999"/>
    <n v="9037.6299999999992"/>
    <n v="0"/>
    <n v="4208.95"/>
    <n v="13246.58"/>
    <s v="CNFOC"/>
    <s v="FUZHOU"/>
    <n v="156"/>
    <s v="CHINA"/>
    <n v="156"/>
    <s v="CHINA"/>
    <m/>
    <m/>
    <m/>
    <n v="50.550600000000003"/>
    <n v="0"/>
    <n v="0"/>
    <n v="1"/>
  </r>
  <r>
    <s v="2021-06-28 00:00:00.000000 UTC"/>
    <x v="4"/>
    <d v="2021-06-28T00:00:00"/>
    <d v="2021-06-28T00:00:00"/>
    <n v="1030"/>
    <s v="ADMINISTRACION HAINA ORIENTAL"/>
    <n v="1"/>
    <n v="2"/>
    <x v="4"/>
    <s v="PRODUCTOS LAMINADOS PLANOS ENROLLADOS EN CALIENTE"/>
    <s v="NUEVO"/>
    <n v="51346000"/>
    <s v="Kilogramos"/>
    <n v="0.76"/>
    <n v="39022.959999999999"/>
    <n v="3850.9485300000001"/>
    <n v="214.777781"/>
    <n v="0"/>
    <n v="2461588.7028000001"/>
    <n v="0"/>
    <n v="0"/>
    <n v="221542.82"/>
    <n v="221542.82"/>
    <s v="CNLYG"/>
    <s v="LIANYUNGANG"/>
    <n v="156"/>
    <s v="CHINA"/>
    <n v="156"/>
    <s v="CHINA"/>
    <n v="0"/>
    <n v="0"/>
    <n v="18"/>
    <n v="57.128399999999999"/>
    <n v="0"/>
    <n v="0"/>
    <n v="1"/>
  </r>
  <r>
    <s v="2021-11-25 00:00:00.000000 UTC"/>
    <x v="4"/>
    <m/>
    <d v="2021-11-25T00:00:00"/>
    <n v="1030"/>
    <s v="ADMINISTRACION HAINA ORIENTAL"/>
    <n v="1"/>
    <n v="1"/>
    <x v="48"/>
    <s v="BOBINA EN CALIENTE 1.55 MM"/>
    <s v="NUEVO"/>
    <n v="1292220"/>
    <s v="Toneladas Metricas"/>
    <n v="995.00099999999998"/>
    <n v="1285760.1922200001"/>
    <n v="109837"/>
    <n v="1942.67"/>
    <n v="0"/>
    <n v="79375233.035699993"/>
    <n v="0"/>
    <n v="0"/>
    <n v="7143770.9699999997"/>
    <n v="7143770.9699999997"/>
    <s v="CNLYG"/>
    <s v="LIANYUNGANG"/>
    <n v="156"/>
    <s v="CHINA"/>
    <n v="156"/>
    <s v="CHINA"/>
    <n v="0"/>
    <n v="0"/>
    <n v="18"/>
    <n v="56.796399999999998"/>
    <n v="0"/>
    <n v="0"/>
    <n v="1"/>
  </r>
  <r>
    <s v="2020-01-17 00:00:00.000000 UTC"/>
    <x v="2"/>
    <m/>
    <d v="2020-01-17T00:00:00"/>
    <n v="1150"/>
    <s v="ADMINISTRACION PUERTO MULTIMODAL CAUCEDO"/>
    <n v="11"/>
    <n v="2"/>
    <x v="69"/>
    <s v="PLACAS DE ACERO"/>
    <m/>
    <n v="8552000"/>
    <s v="Kilogramos"/>
    <n v="0.53569999999999995"/>
    <n v="4581.3064000000004"/>
    <n v="20.228999999999999"/>
    <n v="91.619933000000003"/>
    <n v="0"/>
    <n v="249654.01670000001"/>
    <n v="0"/>
    <n v="0"/>
    <n v="44937.72"/>
    <n v="44937.72"/>
    <s v="CNNSA"/>
    <s v="NANSHA"/>
    <n v="156"/>
    <s v="CHINA"/>
    <n v="156"/>
    <s v="CHINA"/>
    <n v="0"/>
    <n v="0"/>
    <n v="18"/>
    <n v="53.195300000000003"/>
    <n v="0"/>
    <n v="0"/>
    <n v="1"/>
  </r>
  <r>
    <s v="2024-10-31 00:00:00.000000 UTC"/>
    <x v="1"/>
    <d v="2024-10-29T00:00:00"/>
    <d v="2024-11-01T00:00:00"/>
    <n v="1030"/>
    <s v="ADMINISTRACION HAINA ORIENTAL"/>
    <n v="1"/>
    <n v="6"/>
    <x v="67"/>
    <s v="ROLLOS DE ACERO GALVANIZADO"/>
    <s v="NUEVO"/>
    <n v="56000000"/>
    <s v="Kilogramos"/>
    <n v="0.73"/>
    <n v="40880"/>
    <n v="17642.01384"/>
    <n v="817.59796700000004"/>
    <n v="0"/>
    <n v="3575100.5751999998"/>
    <n v="0"/>
    <n v="0"/>
    <n v="643518.18000000005"/>
    <n v="643518.18000000005"/>
    <s v="CNQAW"/>
    <s v="QIANWAN"/>
    <n v="156"/>
    <s v="CHINA"/>
    <n v="156"/>
    <s v="CHINA"/>
    <n v="0"/>
    <n v="0"/>
    <n v="18"/>
    <n v="60.248100000000001"/>
    <n v="0"/>
    <n v="0"/>
    <n v="1"/>
  </r>
  <r>
    <s v="2021-09-14 00:00:00.000000 UTC"/>
    <x v="4"/>
    <d v="2021-09-15T00:00:00"/>
    <d v="2021-09-14T00:00:00"/>
    <n v="1150"/>
    <s v="ADMINISTRACION PUERTO MULTIMODAL CAUCEDO"/>
    <n v="1"/>
    <n v="5"/>
    <x v="38"/>
    <s v="PRODUCTOS LAMINADOS PLANOS SIN ENROLLAR EN FRIO"/>
    <s v="NUEVO"/>
    <n v="2959000"/>
    <s v="Kilogramos"/>
    <n v="2.2999999999999998"/>
    <n v="6805.7"/>
    <n v="1478.3659"/>
    <n v="136.11351500000001"/>
    <n v="0"/>
    <n v="478578.27860000002"/>
    <n v="0"/>
    <n v="0"/>
    <n v="86144.05"/>
    <n v="86144.05"/>
    <s v="CNSHK"/>
    <s v="SHEKOU"/>
    <n v="156"/>
    <s v="CHINA"/>
    <n v="156"/>
    <s v="CHINA"/>
    <n v="0"/>
    <n v="0"/>
    <n v="18"/>
    <n v="56.837000000000003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0"/>
    <x v="12"/>
    <s v="TOLA A/I C-16 1.5MM 4X8"/>
    <s v="NUEVO"/>
    <n v="1193500"/>
    <s v="Kilogramos"/>
    <n v="2.298"/>
    <n v="2742.663"/>
    <n v="134.26434"/>
    <n v="3.0021840000000002"/>
    <n v="59.607112000000001"/>
    <n v="167724.67509999999"/>
    <n v="0"/>
    <n v="0"/>
    <n v="30190.44"/>
    <n v="30190.44"/>
    <s v="CNSHK"/>
    <s v="SHEKOU"/>
    <n v="156"/>
    <s v="CHINA"/>
    <n v="156"/>
    <s v="CHINA"/>
    <n v="0"/>
    <n v="0"/>
    <n v="18"/>
    <n v="57.058199999999999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8"/>
    <x v="12"/>
    <s v="TOLA A/IC  4X8 C-24-0.6MM"/>
    <s v="NUEVO"/>
    <n v="1093600"/>
    <s v="Kilogramos"/>
    <n v="2.4864999999999999"/>
    <n v="2719.2363999999998"/>
    <n v="119.96174999999999"/>
    <n v="3.0092099999999999"/>
    <n v="58.520595"/>
    <n v="170634.37710000001"/>
    <n v="0"/>
    <n v="0"/>
    <n v="30714.19"/>
    <n v="30714.19"/>
    <s v="CNSHK"/>
    <s v="SHEKOU"/>
    <n v="156"/>
    <s v="CHINA"/>
    <n v="156"/>
    <s v="CHINA"/>
    <n v="0"/>
    <n v="0"/>
    <n v="18"/>
    <n v="58.824599999999997"/>
    <n v="0"/>
    <n v="0"/>
    <n v="1"/>
  </r>
  <r>
    <s v="2022-03-12 00:00:00.000000 UTC"/>
    <x v="5"/>
    <m/>
    <d v="2022-03-12T00:00:00"/>
    <n v="1150"/>
    <s v="ADMINISTRACION PUERTO MULTIMODAL CAUCEDO"/>
    <n v="1"/>
    <n v="10"/>
    <x v="12"/>
    <s v="TOLA T/ESPEJOS A / IC-18 -1.2MM 4X8MM"/>
    <s v="NUEVO"/>
    <n v="1355000"/>
    <s v="Kilogramos"/>
    <n v="2.7713999999999999"/>
    <n v="3755.2469999999998"/>
    <n v="559.74"/>
    <n v="4.1734999999999998"/>
    <n v="74.632000000000005"/>
    <n v="241843.7867"/>
    <n v="0"/>
    <n v="0"/>
    <n v="43531.88"/>
    <n v="43531.88"/>
    <s v="CNYTN"/>
    <s v="YANTIAN"/>
    <n v="156"/>
    <s v="CHINA"/>
    <n v="156"/>
    <s v="CHINA"/>
    <n v="0"/>
    <n v="0"/>
    <n v="18"/>
    <n v="55.042000000000002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10"/>
    <x v="4"/>
    <s v="CINTA BOBINAS GALVALUME 0.70 MM X 175 MM"/>
    <s v="NUEVO"/>
    <n v="9192000"/>
    <s v="Kilogramos"/>
    <n v="1.2"/>
    <n v="11030.4"/>
    <n v="482.403887"/>
    <n v="73.270054000000002"/>
    <n v="0"/>
    <n v="659539.19209999999"/>
    <n v="0"/>
    <n v="0"/>
    <n v="118717.09"/>
    <n v="118717.09"/>
    <s v="COBAQ"/>
    <s v="BARRANQUILLA"/>
    <n v="170"/>
    <s v="COLOMBIA"/>
    <n v="156"/>
    <s v="CHINA"/>
    <n v="0"/>
    <n v="0"/>
    <n v="18"/>
    <n v="56.925199999999997"/>
    <n v="0"/>
    <n v="0"/>
    <n v="1"/>
  </r>
  <r>
    <s v="2020-11-18 00:00:00.000000 UTC"/>
    <x v="2"/>
    <m/>
    <d v="2020-11-18T00:00:00"/>
    <n v="1030"/>
    <s v="ADMINISTRACION HAINA ORIENTAL"/>
    <n v="1"/>
    <n v="4"/>
    <x v="32"/>
    <s v="PRODUCTOS LAMINADOS PLANOS SIN ENROLLAR EN CALIENTE"/>
    <s v="NUEVO"/>
    <n v="60750000"/>
    <s v="Kilogramos"/>
    <n v="0.495"/>
    <n v="30071.25"/>
    <n v="1457.98955"/>
    <n v="34.681924000000002"/>
    <n v="0"/>
    <n v="1845450.6542"/>
    <n v="55363.519999999997"/>
    <n v="0"/>
    <n v="342146.55"/>
    <n v="397510.07"/>
    <s v="CNLYG"/>
    <s v="LIANYUNGANG"/>
    <n v="156"/>
    <s v="CHINA"/>
    <n v="156"/>
    <s v="CHINA"/>
    <n v="3"/>
    <n v="0"/>
    <n v="18"/>
    <n v="58.467100000000002"/>
    <m/>
    <n v="0"/>
    <n v="1"/>
  </r>
  <r>
    <s v="2024-12-16 00:00:00.000000 UTC"/>
    <x v="1"/>
    <d v="2024-12-16T00:00:00"/>
    <d v="2024-12-16T00:00:00"/>
    <n v="1030"/>
    <s v="ADMINISTRACION HAINA ORIENTAL"/>
    <n v="1"/>
    <n v="3"/>
    <x v="32"/>
    <s v="PLANCHA NEGRA G50 6'*20'-3/4&quot; (19.0MM)"/>
    <s v="NUEVO"/>
    <n v="11641000"/>
    <s v="Kilogramos"/>
    <n v="0.57550000000000001"/>
    <n v="6699.3954999999996"/>
    <n v="694.74179000000004"/>
    <n v="4.3631270000000004"/>
    <n v="0.72817200000000004"/>
    <n v="450692.33010000002"/>
    <n v="13520.77"/>
    <n v="0"/>
    <n v="83558.36"/>
    <n v="97079.13"/>
    <s v="CNZJG"/>
    <s v="ZHANGJIAGANG"/>
    <n v="156"/>
    <s v="CHINA"/>
    <n v="156"/>
    <s v="CHINA"/>
    <n v="3"/>
    <n v="0"/>
    <n v="18"/>
    <n v="60.910600000000002"/>
    <n v="0"/>
    <n v="1"/>
    <n v="1"/>
  </r>
  <r>
    <s v="2025-04-23 00:00:00.000000 UTC"/>
    <x v="3"/>
    <d v="2025-04-18T00:00:00"/>
    <d v="2025-04-23T00:00:00"/>
    <n v="1030"/>
    <s v="ADMINISTRACION HAINA ORIENTAL"/>
    <n v="1"/>
    <n v="10"/>
    <x v="24"/>
    <s v="PERFILES EN I"/>
    <s v="NUEVO"/>
    <n v="64414000"/>
    <s v="Kilogramos"/>
    <n v="0.61499999999999999"/>
    <n v="39614.61"/>
    <n v="3220.671887"/>
    <n v="84.813506000000004"/>
    <n v="0"/>
    <n v="2557662.5455"/>
    <n v="358072.76"/>
    <n v="0"/>
    <n v="524832.36"/>
    <n v="882905.12"/>
    <s v="CNCGO"/>
    <s v="ZHENGZHOU"/>
    <n v="156"/>
    <s v="CHINA"/>
    <n v="156"/>
    <s v="CHINA"/>
    <n v="14"/>
    <n v="0"/>
    <n v="18"/>
    <n v="59.591299999999997"/>
    <n v="0"/>
    <n v="0"/>
    <n v="1"/>
  </r>
  <r>
    <s v="2025-01-09 00:00:00.000000 UTC"/>
    <x v="3"/>
    <d v="2025-01-04T00:00:00"/>
    <d v="2025-01-10T00:00:00"/>
    <n v="1030"/>
    <s v="ADMINISTRACION HAINA ORIENTAL"/>
    <n v="1"/>
    <n v="1"/>
    <x v="25"/>
    <s v="PERFILES EN H"/>
    <s v="NUEVO"/>
    <n v="69472000"/>
    <s v="Kilogramos"/>
    <n v="0.67379999999999995"/>
    <n v="46810.2336"/>
    <n v="3472.4178889999998"/>
    <n v="377.104893"/>
    <n v="0"/>
    <n v="3115755.8056000001"/>
    <n v="436205.81"/>
    <n v="0"/>
    <n v="639353.09"/>
    <n v="1075558.8999999999"/>
    <s v="CNCGU"/>
    <s v="CHANGSHU"/>
    <n v="156"/>
    <s v="CHINA"/>
    <n v="156"/>
    <s v="CHINA"/>
    <n v="14"/>
    <n v="0"/>
    <n v="18"/>
    <n v="61.503500000000003"/>
    <n v="0"/>
    <n v="0"/>
    <n v="1"/>
  </r>
  <r>
    <s v="2025-06-27 00:00:00.000000 UTC"/>
    <x v="3"/>
    <d v="2025-06-26T00:00:00"/>
    <d v="2025-06-27T00:00:00"/>
    <n v="1030"/>
    <s v="ADMINISTRACION HAINA ORIENTAL"/>
    <n v="1"/>
    <n v="1"/>
    <x v="52"/>
    <s v="CANALETA GALVANIZADA RAIL UNISTRUP 3/4 X 1 1/2 X 10 FEETS (19 X 38 X 1.5MM X 3000MM)"/>
    <s v="NUEVO"/>
    <n v="7560000"/>
    <s v="Kilogramos"/>
    <n v="0.79369999999999996"/>
    <n v="6000.3720000000003"/>
    <n v="1303.9169999999999"/>
    <n v="27.957515000000001"/>
    <n v="0"/>
    <n v="439199.4608"/>
    <n v="61487.92"/>
    <n v="0"/>
    <n v="90123.73"/>
    <n v="151611.65"/>
    <s v="CNZAP"/>
    <s v="ZHAPU"/>
    <n v="156"/>
    <s v="CHINA"/>
    <n v="156"/>
    <s v="CHINA"/>
    <n v="14"/>
    <n v="0"/>
    <n v="18"/>
    <n v="59.899700000000003"/>
    <n v="0"/>
    <n v="0"/>
    <n v="1"/>
  </r>
  <r>
    <s v="2025-05-29 00:00:00.000000 UTC"/>
    <x v="3"/>
    <d v="2025-05-28T00:00:00"/>
    <d v="2025-06-04T00:00:00"/>
    <n v="1030"/>
    <s v="ADMINISTRACION HAINA ORIENTAL"/>
    <n v="1"/>
    <n v="45"/>
    <x v="35"/>
    <s v="ALAMBRE DE ALUMINIO, REF-809-11032"/>
    <s v="NUEVO"/>
    <n v="200000"/>
    <s v="Kilogramos"/>
    <n v="1"/>
    <n v="200"/>
    <n v="16.588000000000001"/>
    <n v="3.9996309999999999"/>
    <n v="0"/>
    <n v="13093.1137"/>
    <n v="2618.62"/>
    <n v="0"/>
    <n v="2828.11"/>
    <n v="5446.73"/>
    <s v="CNNGB"/>
    <s v="NINGBO"/>
    <n v="156"/>
    <s v="CHINA"/>
    <n v="156"/>
    <s v="CHINA"/>
    <n v="20"/>
    <n v="0"/>
    <n v="18"/>
    <n v="59.3551"/>
    <n v="0"/>
    <n v="0"/>
    <n v="1"/>
  </r>
  <r>
    <s v="2024-03-12 00:00:00.000000 UTC"/>
    <x v="1"/>
    <d v="2024-03-13T00:00:00"/>
    <d v="2024-03-12T00:00:00"/>
    <n v="1150"/>
    <s v="ADMINISTRACION PUERTO MULTIMODAL CAUCEDO"/>
    <n v="1"/>
    <n v="2"/>
    <x v="27"/>
    <s v="ALUZINC EN PLANCHA "/>
    <s v="NUEVO"/>
    <n v="27700000"/>
    <s v="Kilogramos"/>
    <n v="0.66"/>
    <n v="18282"/>
    <n v="2236.5882000000001"/>
    <n v="21.191108"/>
    <n v="0"/>
    <n v="1215980.7679999999"/>
    <n v="243196.15"/>
    <n v="0"/>
    <n v="262651.45"/>
    <n v="505847.6"/>
    <s v="CNQAW"/>
    <s v="QIANWAN"/>
    <n v="156"/>
    <s v="CHINA"/>
    <n v="156"/>
    <s v="CHINA"/>
    <n v="20"/>
    <n v="0"/>
    <n v="18"/>
    <n v="59.201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4"/>
    <s v="BOBINAS DE ALUZINC GALVANIZADAS 0.5MM X 1220MM"/>
    <s v="NUEVO"/>
    <n v="204910000"/>
    <s v="Kilogramos"/>
    <n v="0.95630000000000004"/>
    <n v="195955.43299999999"/>
    <n v="13395.53"/>
    <n v="61.87"/>
    <n v="5.19"/>
    <n v="13220511.833699999"/>
    <n v="0"/>
    <n v="0"/>
    <n v="1189846.6100000001"/>
    <n v="1189846.6100000001"/>
    <s v="CNCGU"/>
    <s v="CHANGSHU"/>
    <n v="156"/>
    <s v="CHINA"/>
    <n v="156"/>
    <s v="CHINA"/>
    <n v="0"/>
    <n v="0"/>
    <n v="18"/>
    <n v="63.129800000000003"/>
    <n v="0"/>
    <n v="1"/>
    <n v="1"/>
  </r>
  <r>
    <s v="2025-05-30 00:00:00.000000 UTC"/>
    <x v="3"/>
    <d v="2025-05-30T00:00:00"/>
    <d v="2025-05-30T00:00:00"/>
    <n v="1150"/>
    <s v="ADMINISTRACION PUERTO MULTIMODAL CAUCEDO"/>
    <n v="1"/>
    <n v="17"/>
    <x v="12"/>
    <s v="TOLA A/I C-16 1.5MM 4X10"/>
    <s v="NUEVO"/>
    <n v="637350"/>
    <s v="Kilogramos"/>
    <n v="2.0005000000000002"/>
    <n v="1275.018675"/>
    <n v="72.992000000000004"/>
    <n v="1.41422"/>
    <n v="32.631073999999998"/>
    <n v="82011.543799999999"/>
    <n v="0"/>
    <n v="0"/>
    <n v="14762.08"/>
    <n v="14762.08"/>
    <s v="CNNSA"/>
    <s v="NANSHA"/>
    <n v="156"/>
    <s v="CHINA"/>
    <n v="156"/>
    <s v="CHINA"/>
    <n v="0"/>
    <n v="0"/>
    <n v="18"/>
    <n v="59.3401"/>
    <n v="0"/>
    <n v="0"/>
    <n v="1"/>
  </r>
  <r>
    <s v="2023-12-29 00:00:00.000000 UTC"/>
    <x v="0"/>
    <d v="2023-12-26T00:00:00"/>
    <d v="2023-12-29T00:00:00"/>
    <n v="1030"/>
    <s v="ADMINISTRACION HAINA ORIENTAL"/>
    <n v="1"/>
    <n v="34"/>
    <x v="43"/>
    <s v="BARRA DE SECCION CIRCULAR"/>
    <s v="NUEVO"/>
    <n v="204800"/>
    <s v="Kilogramos"/>
    <n v="16.796900000000001"/>
    <n v="3440.0051199999998"/>
    <n v="71.126097000000001"/>
    <n v="9.4597429999999996"/>
    <n v="0"/>
    <n v="205124.791"/>
    <n v="0"/>
    <n v="0"/>
    <n v="36922.46"/>
    <n v="36922.46"/>
    <s v="CNSHK"/>
    <s v="SHEKOU"/>
    <n v="156"/>
    <s v="CHINA"/>
    <n v="156"/>
    <s v="CHINA"/>
    <n v="0"/>
    <n v="0"/>
    <n v="18"/>
    <n v="58.264299999999999"/>
    <n v="0"/>
    <n v="1"/>
    <n v="1"/>
  </r>
  <r>
    <s v="2025-10-21 00:00:00.000000 UTC"/>
    <x v="3"/>
    <d v="2025-10-19T00:00:00"/>
    <d v="2025-10-21T00:00:00"/>
    <n v="1030"/>
    <s v="ADMINISTRACION HAINA ORIENTAL"/>
    <n v="1"/>
    <n v="5"/>
    <x v="57"/>
    <s v="ALAMBRE A/I P/ SOLDAR 304  REF-CAL 2.6 6UND"/>
    <s v="NUEVO"/>
    <n v="6000"/>
    <s v="Kilogramos"/>
    <n v="11.5"/>
    <n v="69"/>
    <n v="7.1018999999999997"/>
    <n v="1.403627"/>
    <n v="1.1836500000000001"/>
    <n v="5042.3445000000002"/>
    <n v="0"/>
    <n v="0"/>
    <n v="907.62"/>
    <n v="907.62"/>
    <s v="CNSNZ"/>
    <s v="SANZHOU"/>
    <n v="156"/>
    <s v="CHINA"/>
    <n v="156"/>
    <s v="CHINA"/>
    <n v="0"/>
    <n v="0"/>
    <n v="18"/>
    <n v="64.078999999999994"/>
    <n v="0"/>
    <n v="0"/>
    <n v="1"/>
  </r>
  <r>
    <s v="2020-01-07 00:00:00.000000 UTC"/>
    <x v="2"/>
    <m/>
    <d v="2020-01-08T00:00:00"/>
    <n v="1150"/>
    <s v="ADMINISTRACION PUERTO MULTIMODAL CAUCEDO"/>
    <n v="1"/>
    <n v="9"/>
    <x v="0"/>
    <s v="PRODUCTOS LAMINADOS PLANOS SIN ENROLLAR EN FRIO"/>
    <m/>
    <n v="690000"/>
    <s v="Kilogramos"/>
    <n v="1.35"/>
    <n v="931.5"/>
    <n v="52.673414999999999"/>
    <n v="1.018686"/>
    <n v="0"/>
    <n v="52184.189899999998"/>
    <n v="0"/>
    <n v="0"/>
    <n v="9393.15"/>
    <n v="9393.15"/>
    <s v="CNZUH"/>
    <s v="ZHUHAI"/>
    <n v="156"/>
    <s v="CHINA"/>
    <n v="156"/>
    <s v="CHINA"/>
    <n v="0"/>
    <n v="0"/>
    <n v="18"/>
    <n v="52.968499999999999"/>
    <n v="0"/>
    <n v="0"/>
    <n v="1"/>
  </r>
  <r>
    <s v="2023-04-04 00:00:00.000000 UTC"/>
    <x v="0"/>
    <d v="2023-03-31T00:00:00"/>
    <d v="2023-04-04T00:00:00"/>
    <n v="1150"/>
    <s v="ADMINISTRACION PUERTO MULTIMODAL CAUCEDO"/>
    <n v="1"/>
    <n v="74"/>
    <x v="77"/>
    <s v="ALAMBRE DE ACERO SILICOMANGANESO"/>
    <s v="NUEVO"/>
    <n v="13120"/>
    <s v="Kilogramos"/>
    <n v="2.0045999999999999"/>
    <n v="26.300352"/>
    <n v="0.96919599999999995"/>
    <n v="0.17646100000000001"/>
    <n v="0"/>
    <n v="1514.1162999999999"/>
    <n v="45.42"/>
    <n v="0"/>
    <n v="280.72000000000003"/>
    <n v="326.14"/>
    <s v="BRPNG"/>
    <s v="PARANAGUÃ"/>
    <n v="76"/>
    <s v="BRASIL"/>
    <n v="156"/>
    <s v="CHINA"/>
    <n v="3"/>
    <n v="0"/>
    <n v="18"/>
    <n v="55.156399999999998"/>
    <n v="0"/>
    <n v="0"/>
    <n v="1"/>
  </r>
  <r>
    <s v="2020-06-09 00:00:00.000000 UTC"/>
    <x v="2"/>
    <m/>
    <d v="2020-06-09T00:00:00"/>
    <n v="1030"/>
    <s v="ADMINISTRACION HAINA ORIENTAL"/>
    <n v="1"/>
    <n v="1"/>
    <x v="21"/>
    <s v="PRODUCTOS LAMINADOS PLANOS SIN ENROLLAR EN FRIO"/>
    <m/>
    <n v="38180"/>
    <s v="Toneladas Metricas"/>
    <n v="592.5"/>
    <n v="22621.65"/>
    <n v="1393.57"/>
    <n v="50.85"/>
    <n v="0"/>
    <n v="1384140.7631999999"/>
    <n v="41524.22"/>
    <n v="0"/>
    <n v="256619.7"/>
    <n v="298143.92"/>
    <s v="CNLYG"/>
    <s v="LIANYUNGANG"/>
    <n v="156"/>
    <s v="CHINA"/>
    <n v="156"/>
    <s v="CHINA"/>
    <n v="3"/>
    <n v="0"/>
    <n v="18"/>
    <n v="57.514200000000002"/>
    <n v="0"/>
    <n v="0"/>
    <n v="1"/>
  </r>
  <r>
    <s v="2019-12-17 00:00:00.000000 UTC"/>
    <x v="6"/>
    <m/>
    <d v="2019-12-23T00:00:00"/>
    <n v="1150"/>
    <s v="ADMINISTRACION PUERTO MULTIMODAL CAUCEDO"/>
    <n v="11"/>
    <n v="3"/>
    <x v="69"/>
    <s v="PLACAS DE ACERO"/>
    <s v="NUEVO"/>
    <n v="8802000"/>
    <s v="Kilogramos"/>
    <n v="0.53290000000000004"/>
    <n v="4690.5857999999998"/>
    <n v="91.482816"/>
    <n v="93.809972000000002"/>
    <n v="0"/>
    <n v="257945.01120000001"/>
    <n v="0"/>
    <n v="0"/>
    <n v="46430.1"/>
    <n v="46430.1"/>
    <s v="CNHUA"/>
    <s v="HUANGPU"/>
    <n v="156"/>
    <s v="CHINA"/>
    <n v="156"/>
    <s v="CHINA"/>
    <m/>
    <m/>
    <m/>
    <n v="52.902299999999997"/>
    <n v="0"/>
    <n v="1"/>
    <n v="1"/>
  </r>
  <r>
    <s v="2025-04-21 00:00:00.000000 UTC"/>
    <x v="3"/>
    <d v="2025-04-18T00:00:00"/>
    <d v="2025-04-21T00:00:00"/>
    <n v="1030"/>
    <s v="ADMINISTRACION HAINA ORIENTAL"/>
    <n v="1"/>
    <n v="3"/>
    <x v="0"/>
    <s v="BOBINAS DE ALUZINC PREPINTADO"/>
    <s v="NUEVO"/>
    <n v="41534000"/>
    <s v="Kilogramos"/>
    <n v="0.65900000000000003"/>
    <n v="27370.905999999999"/>
    <n v="2478.3305070000001"/>
    <n v="72.258861999999993"/>
    <n v="0"/>
    <n v="1790168.2120000001"/>
    <n v="0"/>
    <n v="0"/>
    <n v="161115.14000000001"/>
    <n v="161115.14000000001"/>
    <s v="CNCGO"/>
    <s v="ZHENGZHOU"/>
    <n v="156"/>
    <s v="CHINA"/>
    <n v="156"/>
    <s v="CHINA"/>
    <n v="0"/>
    <n v="0"/>
    <n v="18"/>
    <n v="59.828899999999997"/>
    <n v="0"/>
    <n v="0"/>
    <n v="1"/>
  </r>
  <r>
    <s v="2025-03-10 00:00:00.000000 UTC"/>
    <x v="3"/>
    <d v="2025-03-07T00:00:00"/>
    <d v="2025-03-19T00:00:00"/>
    <n v="1030"/>
    <s v="ADMINISTRACION HAINA ORIENTAL"/>
    <n v="1"/>
    <n v="2"/>
    <x v="102"/>
    <s v="ROLLO DE acero galvanizado  109MM"/>
    <s v="NUEVO"/>
    <n v="3000"/>
    <s v="Toneladas Metricas"/>
    <n v="656"/>
    <n v="1968"/>
    <n v="509.37369999999999"/>
    <n v="39.359653999999999"/>
    <n v="7.8045"/>
    <n v="158473.37390000001"/>
    <n v="0"/>
    <n v="0"/>
    <n v="28525.21"/>
    <n v="28525.21"/>
    <s v="CNNGB"/>
    <s v="NINGBO"/>
    <n v="156"/>
    <s v="CHINA"/>
    <n v="156"/>
    <s v="CHINA"/>
    <n v="0"/>
    <n v="0"/>
    <n v="18"/>
    <n v="62.773099999999999"/>
    <n v="0"/>
    <n v="0"/>
    <n v="1"/>
  </r>
  <r>
    <s v="2024-12-13 00:00:00.000000 UTC"/>
    <x v="1"/>
    <d v="2024-12-16T00:00:00"/>
    <d v="2024-12-20T00:00:00"/>
    <n v="1030"/>
    <s v="ADMINISTRACION HAINA ORIENTAL"/>
    <n v="1"/>
    <n v="1"/>
    <x v="13"/>
    <s v="BOBINA DE ACERO GALVANIZADA"/>
    <s v="NUEVO"/>
    <n v="35198000"/>
    <s v="Kilogramos"/>
    <n v="0.76680000000000004"/>
    <n v="26989.826400000002"/>
    <n v="2330.0453750000001"/>
    <n v="77.403029000000004"/>
    <n v="0"/>
    <n v="1790604.0504000001"/>
    <n v="0"/>
    <n v="0"/>
    <n v="161154.37"/>
    <n v="161154.37"/>
    <s v="CNZJG"/>
    <s v="ZHANGJIAGANG"/>
    <n v="156"/>
    <s v="CHINA"/>
    <n v="156"/>
    <s v="CHINA"/>
    <n v="0"/>
    <n v="0"/>
    <n v="18"/>
    <n v="60.910600000000002"/>
    <n v="0"/>
    <n v="1"/>
    <n v="1"/>
  </r>
  <r>
    <s v="2024-03-11 00:00:00.000000 UTC"/>
    <x v="1"/>
    <d v="2024-03-11T00:00:00"/>
    <d v="2024-03-11T00:00:00"/>
    <n v="1030"/>
    <s v="ADMINISTRACION HAINA ORIENTAL"/>
    <n v="1"/>
    <n v="2"/>
    <x v="11"/>
    <s v="BOBINA GALVANIZADA 1.15 MM"/>
    <s v="NUEVO"/>
    <n v="77950"/>
    <s v="Toneladas Metricas"/>
    <n v="745.91750000000002"/>
    <n v="58144.269124999999"/>
    <n v="6301.6683389999998"/>
    <n v="89.707240999999996"/>
    <n v="0"/>
    <n v="3817548.2673999998"/>
    <n v="0"/>
    <n v="0"/>
    <n v="343579.34"/>
    <n v="343579.34"/>
    <s v="JPKAE"/>
    <s v="KASHIMAE"/>
    <n v="392"/>
    <s v="JAPON"/>
    <n v="156"/>
    <s v="CHINA"/>
    <n v="0"/>
    <n v="0"/>
    <n v="18"/>
    <n v="59.1541"/>
    <n v="0"/>
    <n v="0"/>
    <n v="1"/>
  </r>
  <r>
    <s v="2020-03-11 00:00:00.000000 UTC"/>
    <x v="2"/>
    <m/>
    <d v="2020-03-11T00:00:00"/>
    <n v="1030"/>
    <s v="ADMINISTRACION HAINA ORIENTAL"/>
    <n v="1"/>
    <n v="2"/>
    <x v="20"/>
    <s v="PRODUCTOS LAMINADOS PLANOS SIN ENROLLAR EN FRIO"/>
    <m/>
    <n v="300000"/>
    <s v="Kilogramos"/>
    <n v="6.5"/>
    <n v="1950"/>
    <n v="65.950875999999994"/>
    <n v="3.506405"/>
    <n v="0"/>
    <n v="108382.1456"/>
    <n v="0"/>
    <n v="0"/>
    <n v="19508.79"/>
    <n v="19508.79"/>
    <s v="KRGJG"/>
    <s v="GIJANG-GUN/BUSAN"/>
    <n v="410"/>
    <s v="COREA DEL SUR"/>
    <n v="156"/>
    <s v="CHINA"/>
    <n v="0"/>
    <n v="0"/>
    <n v="18"/>
    <n v="53.668900000000001"/>
    <n v="0"/>
    <n v="0"/>
    <n v="1"/>
  </r>
  <r>
    <s v="2020-02-12 00:00:00.000000 UTC"/>
    <x v="2"/>
    <m/>
    <d v="2020-02-12T00:00:00"/>
    <n v="1150"/>
    <s v="ADMINISTRACION PUERTO MULTIMODAL CAUCEDO"/>
    <n v="1"/>
    <n v="2"/>
    <x v="62"/>
    <s v="GRANALLAS"/>
    <m/>
    <n v="9750000"/>
    <s v="Kilogramos"/>
    <n v="0.50190000000000001"/>
    <n v="4893.5249999999996"/>
    <n v="1646.3894499999999"/>
    <n v="97.870078000000007"/>
    <n v="0"/>
    <n v="353793.15639999998"/>
    <n v="0"/>
    <n v="0"/>
    <n v="63682.62"/>
    <n v="63682.62"/>
    <s v="USBAL"/>
    <s v="BALTIMORE"/>
    <n v="840"/>
    <s v="ESTADOS UNIDOS (EEUU)"/>
    <n v="156"/>
    <s v="CHINA"/>
    <n v="0"/>
    <n v="0"/>
    <n v="18"/>
    <n v="53.299799999999998"/>
    <n v="0"/>
    <n v="0"/>
    <n v="1"/>
  </r>
  <r>
    <s v="2025-02-16 00:00:00.000000 UTC"/>
    <x v="3"/>
    <d v="2025-02-17T00:00:00"/>
    <d v="2025-02-16T00:00:00"/>
    <n v="1030"/>
    <s v="ADMINISTRACION HAINA ORIENTAL"/>
    <n v="1"/>
    <n v="2"/>
    <x v="25"/>
    <s v="PERFILES EN H"/>
    <s v="NUEVO"/>
    <n v="49689000"/>
    <s v="Kilogramos"/>
    <n v="0.59860000000000002"/>
    <n v="29743.8354"/>
    <n v="2782.5816840000002"/>
    <n v="21.480169"/>
    <n v="0"/>
    <n v="2026772.8717"/>
    <n v="283748.2"/>
    <n v="0"/>
    <n v="415893.79"/>
    <n v="699641.99"/>
    <s v="CNCZX"/>
    <s v="CHANGZHOU"/>
    <n v="156"/>
    <s v="CHINA"/>
    <n v="156"/>
    <s v="CHINA"/>
    <n v="14"/>
    <n v="0"/>
    <n v="18"/>
    <n v="62.270400000000002"/>
    <n v="0"/>
    <n v="0"/>
    <n v="1"/>
  </r>
  <r>
    <s v="2024-10-12 00:00:00.000000 UTC"/>
    <x v="1"/>
    <d v="2024-10-09T00:00:00"/>
    <d v="2024-10-14T00:00:00"/>
    <n v="1150"/>
    <s v="ADMINISTRACION PUERTO MULTIMODAL CAUCEDO"/>
    <n v="1"/>
    <n v="40"/>
    <x v="25"/>
    <s v="VIGA H RH350*175*7*11  19 UNIDADES"/>
    <s v="NUEVO"/>
    <n v="5261760"/>
    <s v="Kilogramos"/>
    <n v="1.22"/>
    <n v="6419.3472000000002"/>
    <n v="1197.9055000000001"/>
    <n v="6.4185990000000004"/>
    <n v="0"/>
    <n v="459047.41360000003"/>
    <n v="64266.64"/>
    <n v="0"/>
    <n v="94196.53"/>
    <n v="158463.17000000001"/>
    <s v="CNXMN"/>
    <s v="XIAMEN"/>
    <n v="156"/>
    <s v="CHINA"/>
    <n v="156"/>
    <s v="CHINA"/>
    <n v="14"/>
    <n v="0"/>
    <n v="18"/>
    <n v="60.213000000000001"/>
    <n v="0"/>
    <n v="0"/>
    <n v="1"/>
  </r>
  <r>
    <s v="2025-12-26 00:00:00.000000 UTC"/>
    <x v="3"/>
    <d v="2025-12-28T00:00:00"/>
    <d v="2025-12-26T00:00:00"/>
    <n v="1030"/>
    <s v="ADMINISTRACION HAINA ORIENTAL"/>
    <n v="1"/>
    <n v="13"/>
    <x v="76"/>
    <s v="PLANCHUELA HIERRO 3/8&quot; X 6&quot; X 20' 153.00LB A-36"/>
    <s v="NUEVO"/>
    <n v="32798000"/>
    <s v="Kilogramos"/>
    <n v="0.57330000000000003"/>
    <n v="18803.093400000002"/>
    <n v="1803.9139560000001"/>
    <n v="45.335334000000003"/>
    <n v="0"/>
    <n v="1299577.4656"/>
    <n v="259915.49"/>
    <n v="0"/>
    <n v="280709.07"/>
    <n v="540624.56000000006"/>
    <s v="CNCGU"/>
    <s v="CHANGSHU"/>
    <n v="156"/>
    <s v="CHINA"/>
    <n v="156"/>
    <s v="CHINA"/>
    <n v="20"/>
    <n v="0"/>
    <n v="18"/>
    <n v="62.926400000000001"/>
    <n v="0"/>
    <n v="1"/>
    <n v="1"/>
  </r>
  <r>
    <s v="2025-09-16 00:00:00.000000 UTC"/>
    <x v="3"/>
    <d v="2025-09-14T00:00:00"/>
    <d v="2025-09-16T00:00:00"/>
    <n v="1150"/>
    <s v="ADMINISTRACION PUERTO MULTIMODAL CAUCEDO"/>
    <n v="1"/>
    <n v="11"/>
    <x v="16"/>
    <s v="BARRA DE EJE ACERO COLD ROLL SAE1018"/>
    <s v="NUEVO"/>
    <n v="3294000"/>
    <s v="Kilogramos"/>
    <n v="1.1585000000000001"/>
    <n v="3816.0990000000002"/>
    <n v="529.74082099999998"/>
    <n v="8.9180109999999999"/>
    <n v="0"/>
    <n v="271765.16989999998"/>
    <n v="54353.03"/>
    <n v="0"/>
    <n v="58701.279999999999"/>
    <n v="113054.31"/>
    <s v="CNDLC"/>
    <s v="DALIAN"/>
    <n v="156"/>
    <s v="CHINA"/>
    <n v="156"/>
    <s v="CHINA"/>
    <n v="20"/>
    <n v="0"/>
    <n v="18"/>
    <n v="62.406500000000001"/>
    <n v="0"/>
    <n v="0"/>
    <n v="1"/>
  </r>
  <r>
    <s v="2024-03-05 00:00:00.000000 UTC"/>
    <x v="1"/>
    <d v="2024-03-01T00:00:00"/>
    <d v="2024-03-06T00:00:00"/>
    <n v="1150"/>
    <s v="ADMINISTRACION PUERTO MULTIMODAL CAUCEDO"/>
    <n v="1"/>
    <n v="41"/>
    <x v="17"/>
    <s v="ALAMBRE FORRADO P/JARDIN 2PK 30MM"/>
    <s v="NUEVO"/>
    <n v="10500"/>
    <s v="Kilogramos"/>
    <n v="5.4170999999999996"/>
    <n v="56.879550000000002"/>
    <n v="2.84544"/>
    <n v="1.1371309999999999"/>
    <n v="0.335673"/>
    <n v="3610.9703"/>
    <n v="722.19"/>
    <n v="0"/>
    <n v="779.97"/>
    <n v="1502.16"/>
    <s v="PAMIT"/>
    <s v="MANZANILLO"/>
    <n v="591"/>
    <s v="PANAMA"/>
    <n v="156"/>
    <s v="CHINA"/>
    <n v="20"/>
    <n v="0"/>
    <n v="18"/>
    <n v="59.0032"/>
    <n v="0"/>
    <n v="0"/>
    <n v="1"/>
  </r>
  <r>
    <s v="2019-07-26 00:00:00.000000 UTC"/>
    <x v="6"/>
    <m/>
    <d v="2019-07-26T00:00:00"/>
    <n v="1150"/>
    <s v="ADMINISTRACION PUERTO MULTIMODAL CAUCEDO"/>
    <n v="1"/>
    <n v="298"/>
    <x v="10"/>
    <s v="CABLE DE EMERG P/AUTO 53630-42110"/>
    <s v="NUEVO"/>
    <n v="4000"/>
    <s v="Kilogramos"/>
    <n v="9.32"/>
    <n v="37.28"/>
    <n v="2.29955"/>
    <n v="0.74405600000000005"/>
    <n v="9.3609999999999999E-2"/>
    <n v="2061.4726000000001"/>
    <n v="412.29"/>
    <n v="0"/>
    <n v="445.28"/>
    <n v="857.57"/>
    <s v="AEJEA"/>
    <s v="JEBEL ALI"/>
    <n v="784"/>
    <s v="EMIRATOS ARABES UNIDOS"/>
    <n v="156"/>
    <s v="CHINA"/>
    <m/>
    <m/>
    <m/>
    <n v="50.996600000000001"/>
    <n v="0"/>
    <n v="0"/>
    <n v="1"/>
  </r>
  <r>
    <s v="2019-03-26 00:00:00.000000 UTC"/>
    <x v="6"/>
    <m/>
    <d v="2019-03-26T00:00:00"/>
    <n v="1150"/>
    <s v="ADMINISTRACION PUERTO MULTIMODAL CAUCEDO"/>
    <n v="1"/>
    <n v="41"/>
    <x v="37"/>
    <s v="angulares acero inoxidable (40 pcs)"/>
    <s v="NUEVO"/>
    <n v="40000"/>
    <s v="Kilogramos"/>
    <n v="1.35"/>
    <n v="54"/>
    <n v="25.724799999999998"/>
    <n v="1.079863"/>
    <n v="0"/>
    <n v="4084.6992"/>
    <n v="0"/>
    <n v="0"/>
    <n v="735.25"/>
    <n v="735.25"/>
    <s v="CNHUA"/>
    <s v="HUANGPU"/>
    <n v="156"/>
    <s v="CHINA"/>
    <n v="156"/>
    <s v="CHINA"/>
    <m/>
    <m/>
    <m/>
    <n v="50.548200000000001"/>
    <n v="0"/>
    <n v="0"/>
    <n v="1"/>
  </r>
  <r>
    <s v="2019-03-08 00:00:00.000000 UTC"/>
    <x v="6"/>
    <m/>
    <d v="2019-03-08T00:00:00"/>
    <n v="1030"/>
    <s v="ADMINISTRACION HAINA ORIENTAL"/>
    <n v="11"/>
    <n v="1"/>
    <x v="94"/>
    <s v="LAMINA DE ACERO"/>
    <s v="NUEVO"/>
    <n v="18391000"/>
    <s v="Kilogramos"/>
    <n v="1.53"/>
    <n v="28138.23"/>
    <n v="3157.8615599999998"/>
    <n v="562.74339199999997"/>
    <n v="0"/>
    <n v="1610031.1394"/>
    <n v="0"/>
    <n v="0"/>
    <n v="289805.61"/>
    <n v="289805.61"/>
    <s v="CNSHK"/>
    <s v="SHEKOU"/>
    <n v="156"/>
    <s v="CHINA"/>
    <n v="156"/>
    <s v="CHINA"/>
    <m/>
    <m/>
    <m/>
    <n v="50.5364"/>
    <n v="0"/>
    <n v="0"/>
    <n v="1"/>
  </r>
  <r>
    <s v="2021-09-17 00:00:00.000000 UTC"/>
    <x v="4"/>
    <d v="2021-09-16T00:00:00"/>
    <d v="2021-09-17T00:00:00"/>
    <n v="1150"/>
    <s v="ADMINISTRACION PUERTO MULTIMODAL CAUCEDO"/>
    <n v="1"/>
    <n v="1"/>
    <x v="0"/>
    <s v="PRODUCTOS LAMINADOS PLANOS ENROLLADOS EN CALIENTE"/>
    <s v="NUEVO"/>
    <n v="43085000"/>
    <s v="Kilogramos"/>
    <n v="1.1178999999999999"/>
    <n v="48164.7215"/>
    <n v="3503.33"/>
    <n v="963"/>
    <n v="33.82"/>
    <n v="2987623.1822000002"/>
    <n v="0"/>
    <n v="0"/>
    <n v="537772.59"/>
    <n v="537772.59"/>
    <s v="AUMEL"/>
    <s v="MELBOURNE"/>
    <n v="36"/>
    <s v="AUSTRALIA"/>
    <n v="156"/>
    <s v="CHINA"/>
    <n v="0"/>
    <n v="0"/>
    <n v="18"/>
    <n v="56.7289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5"/>
    <x v="6"/>
    <s v="BOBINAS DE ACERO GALVANIZADO"/>
    <s v="NUEVO"/>
    <n v="181400000"/>
    <s v="Kilogramos"/>
    <n v="0.63"/>
    <n v="114282"/>
    <n v="9432.7621780000009"/>
    <n v="2285.6308349999999"/>
    <n v="0"/>
    <n v="8004387.9517000001"/>
    <n v="0"/>
    <n v="0"/>
    <n v="720394.92"/>
    <n v="720394.92"/>
    <s v="CNCDE"/>
    <s v="CHANGDE"/>
    <n v="156"/>
    <s v="CHINA"/>
    <n v="156"/>
    <s v="CHINA"/>
    <n v="0"/>
    <n v="0"/>
    <n v="18"/>
    <n v="63.526600000000002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5"/>
    <x v="0"/>
    <s v="PRODUCTOS LAMINADOS PLANOS SIN ENROLLAR EN FRIO"/>
    <s v="NUEVO"/>
    <n v="13595000"/>
    <s v="Kilogramos"/>
    <n v="1.65"/>
    <n v="22431.75"/>
    <n v="3869.6111299999998"/>
    <n v="27.207982999999999"/>
    <n v="71.488471000000004"/>
    <n v="1508634.4110999999"/>
    <n v="0"/>
    <n v="0"/>
    <n v="271554.19"/>
    <n v="271554.19"/>
    <s v="CNGLN"/>
    <s v="GAOLAN"/>
    <n v="156"/>
    <s v="CHINA"/>
    <n v="156"/>
    <s v="CHINA"/>
    <n v="0"/>
    <n v="0"/>
    <n v="18"/>
    <n v="57.145099999999999"/>
    <n v="0"/>
    <n v="0"/>
    <n v="1"/>
  </r>
  <r>
    <s v="2020-06-10 00:00:00.000000 UTC"/>
    <x v="2"/>
    <m/>
    <d v="2020-06-10T00:00:00"/>
    <n v="1030"/>
    <s v="ADMINISTRACION HAINA ORIENTAL"/>
    <n v="1"/>
    <n v="2"/>
    <x v="13"/>
    <s v="PRODUCTOS LAMINADOS PLANOS ENROLLADOS EN CALIENTE"/>
    <m/>
    <n v="139185000"/>
    <s v="Kilogramos"/>
    <n v="0.57999999999999996"/>
    <n v="80727.3"/>
    <n v="5010.6457090000004"/>
    <n v="94.312583000000004"/>
    <n v="0"/>
    <n v="4977916.6573999999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4-05-09 00:00:00.000000 UTC"/>
    <x v="1"/>
    <d v="2024-05-06T00:00:00"/>
    <d v="2024-05-10T00:00:00"/>
    <n v="1030"/>
    <s v="ADMINISTRACION HAINA ORIENTAL"/>
    <n v="1"/>
    <n v="9"/>
    <x v="13"/>
    <s v="TOLA DE METAL"/>
    <s v="NUEVO"/>
    <n v="3100000"/>
    <s v="Kilogramos"/>
    <n v="1.1499999999999999"/>
    <n v="3565"/>
    <n v="605.64437999999996"/>
    <n v="71.299781999999993"/>
    <n v="0"/>
    <n v="248003.3579"/>
    <n v="0"/>
    <n v="0"/>
    <n v="44640.6"/>
    <n v="44640.6"/>
    <s v="CNNGB"/>
    <s v="NINGBO"/>
    <n v="156"/>
    <s v="CHINA"/>
    <n v="156"/>
    <s v="CHINA"/>
    <n v="0"/>
    <n v="0"/>
    <n v="18"/>
    <n v="58.464500000000001"/>
    <n v="0"/>
    <n v="0"/>
    <n v="1"/>
  </r>
  <r>
    <s v="2024-03-04 00:00:00.000000 UTC"/>
    <x v="1"/>
    <d v="2024-02-27T00:00:00"/>
    <d v="2024-03-04T00:00:00"/>
    <n v="1150"/>
    <s v="ADMINISTRACION PUERTO MULTIMODAL CAUCEDO"/>
    <n v="11"/>
    <n v="4"/>
    <x v="102"/>
    <s v="PLACA DE ACERO (TOLA)"/>
    <s v="NUEVO"/>
    <n v="4304000"/>
    <s v="Kilogramos"/>
    <n v="5.1372"/>
    <n v="22110.5088"/>
    <n v="1781.7846"/>
    <n v="344.66096700000003"/>
    <n v="0"/>
    <n v="1428443.8036"/>
    <n v="0"/>
    <n v="0"/>
    <n v="257119.89"/>
    <n v="257119.89"/>
    <s v="CNQIN"/>
    <s v="QINGXI"/>
    <n v="156"/>
    <s v="CHINA"/>
    <n v="156"/>
    <s v="CHINA"/>
    <n v="0"/>
    <n v="0"/>
    <n v="18"/>
    <n v="58.936599999999999"/>
    <n v="0"/>
    <n v="0"/>
    <n v="1"/>
  </r>
  <r>
    <s v="2024-03-15 00:00:00.000000 UTC"/>
    <x v="1"/>
    <d v="2024-03-15T00:00:00"/>
    <d v="2024-03-15T00:00:00"/>
    <n v="1030"/>
    <s v="ADMINISTRACION HAINA ORIENTAL"/>
    <n v="1"/>
    <n v="11"/>
    <x v="37"/>
    <s v="PLANCHUELA DE ACERO INOXIDABLE AISI 304 1/2 X 4 X 6100MM"/>
    <s v="NUEVO"/>
    <n v="3041000"/>
    <s v="Kilogramos"/>
    <n v="2.2774000000000001"/>
    <n v="6925.5734000000002"/>
    <n v="312"/>
    <n v="27.704560000000001"/>
    <n v="0"/>
    <n v="430222.4081"/>
    <n v="0"/>
    <n v="0"/>
    <n v="77440.03"/>
    <n v="77440.03"/>
    <s v="CNSIN"/>
    <s v="SHATIAN"/>
    <n v="156"/>
    <s v="CHINA"/>
    <n v="156"/>
    <s v="CHINA"/>
    <n v="0"/>
    <n v="0"/>
    <n v="18"/>
    <n v="59.216200000000001"/>
    <n v="0"/>
    <n v="0"/>
    <n v="1"/>
  </r>
  <r>
    <s v="2020-01-20 00:00:00.000000 UTC"/>
    <x v="2"/>
    <m/>
    <d v="2020-01-20T00:00:00"/>
    <n v="1030"/>
    <s v="ADMINISTRACION HAINA ORIENTAL"/>
    <n v="1"/>
    <n v="9"/>
    <x v="44"/>
    <s v="LAMINAS DE ACERO DE 6.00 X 1219 X 2438 MM"/>
    <m/>
    <n v="63542000"/>
    <s v="Kilogramos"/>
    <n v="0.48330000000000001"/>
    <n v="30709.848600000001"/>
    <n v="3731.4887090000002"/>
    <n v="84.451106999999993"/>
    <n v="0"/>
    <n v="1836675.1436999999"/>
    <n v="55100.25"/>
    <n v="0"/>
    <n v="340519.57"/>
    <n v="395619.82"/>
    <s v="CNLYG"/>
    <s v="LIANYUNGANG"/>
    <n v="156"/>
    <s v="CHINA"/>
    <n v="156"/>
    <s v="CHINA"/>
    <n v="3"/>
    <n v="0"/>
    <n v="18"/>
    <n v="53.197200000000002"/>
    <n v="0"/>
    <n v="0"/>
    <n v="1"/>
  </r>
  <r>
    <s v="2021-12-15 00:00:00.000000 UTC"/>
    <x v="4"/>
    <m/>
    <d v="2021-12-15T00:00:00"/>
    <n v="1030"/>
    <s v="ADMINISTRACION HAINA ORIENTAL"/>
    <n v="1"/>
    <n v="1"/>
    <x v="30"/>
    <s v="ALAMBRE PICADO"/>
    <s v="NUEVO"/>
    <n v="6584000"/>
    <s v="Kilogramos"/>
    <n v="2.7339000000000002"/>
    <n v="17999.997599999999"/>
    <n v="8615.8691500000004"/>
    <n v="50.938699999999997"/>
    <n v="0"/>
    <n v="1521909.652"/>
    <n v="304381.93"/>
    <n v="0"/>
    <n v="328732.48"/>
    <n v="633114.41"/>
    <s v="CNCGQ"/>
    <s v="CHANGCHUN"/>
    <n v="156"/>
    <s v="CHINA"/>
    <n v="156"/>
    <s v="CHINA"/>
    <n v="20"/>
    <n v="0"/>
    <n v="18"/>
    <n v="57.071300000000001"/>
    <n v="0"/>
    <n v="1"/>
    <n v="1"/>
  </r>
  <r>
    <s v="2025-12-03 00:00:00.000000 UTC"/>
    <x v="3"/>
    <d v="2025-12-02T00:00:00"/>
    <d v="2025-12-03T00:00:00"/>
    <n v="1150"/>
    <s v="ADMINISTRACION PUERTO MULTIMODAL CAUCEDO"/>
    <n v="1"/>
    <n v="5"/>
    <x v="35"/>
    <s v="ALAMBRE CALIBRE 17 MM PARA ESPIRALES DE INTERIOR DE COLCHONES"/>
    <s v="NUEVO"/>
    <n v="11448000"/>
    <s v="Kilogramos"/>
    <n v="0.68500000000000005"/>
    <n v="7841.88"/>
    <n v="608.67399999999998"/>
    <n v="25.351825000000002"/>
    <n v="0"/>
    <n v="544017.20310000004"/>
    <n v="108803.44"/>
    <n v="0"/>
    <n v="117507.72"/>
    <n v="226311.16"/>
    <s v="CNQIN"/>
    <s v="QINGXI"/>
    <n v="156"/>
    <s v="CHINA"/>
    <n v="156"/>
    <s v="CHINA"/>
    <n v="20"/>
    <n v="0"/>
    <n v="18"/>
    <n v="64.183899999999994"/>
    <n v="0"/>
    <n v="1"/>
    <n v="1"/>
  </r>
  <r>
    <s v="2024-04-08 00:00:00.000000 UTC"/>
    <x v="1"/>
    <d v="2024-04-04T00:00:00"/>
    <d v="2024-04-08T00:00:00"/>
    <n v="1150"/>
    <s v="ADMINISTRACION PUERTO MULTIMODAL CAUCEDO"/>
    <n v="1"/>
    <n v="11"/>
    <x v="10"/>
    <s v="ALAMBRE GALVANIZADO"/>
    <s v="NUEVO"/>
    <n v="1500000"/>
    <s v="Kilogramos"/>
    <n v="0.70199999999999996"/>
    <n v="1053"/>
    <n v="76.881"/>
    <n v="21.059068"/>
    <n v="0"/>
    <n v="68355.112800000003"/>
    <n v="13671.02"/>
    <n v="0"/>
    <n v="14764.7"/>
    <n v="28435.72"/>
    <s v="CNXMN"/>
    <s v="XIAMEN"/>
    <n v="156"/>
    <s v="CHINA"/>
    <n v="156"/>
    <s v="CHINA"/>
    <n v="20"/>
    <n v="0"/>
    <n v="18"/>
    <n v="59.390500000000003"/>
    <n v="0"/>
    <n v="0"/>
    <n v="1"/>
  </r>
  <r>
    <s v="2024-08-09 00:00:00.000000 UTC"/>
    <x v="1"/>
    <d v="2024-08-09T00:00:00"/>
    <d v="2024-08-14T00:00:00"/>
    <n v="1150"/>
    <s v="ADMINISTRACION PUERTO MULTIMODAL CAUCEDO"/>
    <n v="1"/>
    <n v="1"/>
    <x v="30"/>
    <s v="Alambre dulce"/>
    <s v="NUEVO"/>
    <n v="19708120"/>
    <s v="Kilogramos"/>
    <n v="0.95"/>
    <n v="18722.714"/>
    <n v="2967"/>
    <n v="374.45420000000001"/>
    <n v="260"/>
    <n v="1335553.9372"/>
    <n v="267110.78999999998"/>
    <n v="0"/>
    <n v="288479.76"/>
    <n v="555590.55000000005"/>
    <s v="USGGE"/>
    <s v="GEORGETOWN"/>
    <n v="840"/>
    <s v="ESTADOS UNIDOS (EEUU)"/>
    <n v="156"/>
    <s v="CHINA"/>
    <n v="20"/>
    <n v="0"/>
    <n v="18"/>
    <n v="59.825499999999998"/>
    <n v="0"/>
    <n v="0"/>
    <n v="1"/>
  </r>
  <r>
    <s v="2019-07-12 00:00:00.000000 UTC"/>
    <x v="6"/>
    <m/>
    <d v="2019-07-12T00:00:00"/>
    <n v="1150"/>
    <s v="ADMINISTRACION PUERTO MULTIMODAL CAUCEDO"/>
    <n v="1"/>
    <n v="90"/>
    <x v="10"/>
    <s v="CABLE DE BONETE 657700K010"/>
    <s v="NUEVO"/>
    <n v="40000"/>
    <s v="Kilogramos"/>
    <n v="4.46"/>
    <n v="178.4"/>
    <n v="3.9882"/>
    <n v="3.5666920000000002"/>
    <n v="0"/>
    <n v="9462.1972000000005"/>
    <n v="1892.44"/>
    <n v="0"/>
    <n v="2043.83"/>
    <n v="3936.27"/>
    <s v="AEJEA"/>
    <s v="JEBEL ALI"/>
    <n v="784"/>
    <s v="EMIRATOS ARABES UNIDOS"/>
    <n v="156"/>
    <s v="CHINA"/>
    <m/>
    <m/>
    <m/>
    <n v="50.883600000000001"/>
    <n v="0"/>
    <n v="0"/>
    <n v="1"/>
  </r>
  <r>
    <s v="2019-01-22 00:00:00.000000 UTC"/>
    <x v="6"/>
    <m/>
    <d v="2019-01-22T00:00:00"/>
    <n v="1150"/>
    <s v="ADMINISTRACION PUERTO MULTIMODAL CAUCEDO"/>
    <n v="1"/>
    <n v="2"/>
    <x v="81"/>
    <s v="BOBINAS FINAS DE ACERO Q295, CID480-500MM, 3.2MM X 95MM"/>
    <s v="NUEVO"/>
    <n v="8766000"/>
    <s v="Kilogramos"/>
    <n v="0.76"/>
    <n v="6662.16"/>
    <n v="615.03380000000004"/>
    <n v="133.24273500000001"/>
    <n v="0"/>
    <n v="373494.90850000002"/>
    <n v="0"/>
    <n v="0"/>
    <n v="67229.100000000006"/>
    <n v="67229.100000000006"/>
    <s v="CNHUA"/>
    <s v="HUANGPU"/>
    <n v="156"/>
    <s v="CHINA"/>
    <n v="156"/>
    <s v="CHINA"/>
    <m/>
    <m/>
    <m/>
    <n v="50.401200000000003"/>
    <n v="0"/>
    <n v="0"/>
    <n v="1"/>
  </r>
  <r>
    <s v="2024-02-28 00:00:00.000000 UTC"/>
    <x v="1"/>
    <d v="2024-02-24T00:00:00"/>
    <d v="2024-02-28T00:00:00"/>
    <n v="1030"/>
    <s v="ADMINISTRACION HAINA ORIENTAL"/>
    <n v="1"/>
    <n v="5"/>
    <x v="31"/>
    <s v="FLEJE DE ACERO INOXIDABLE 1/2 X 0,4 MM"/>
    <s v="NUEVO"/>
    <n v="1339000"/>
    <s v="Kilogramos"/>
    <n v="3.8026"/>
    <n v="5091.6814000000004"/>
    <n v="175.52645999999999"/>
    <n v="103.91663200000001"/>
    <n v="0.23517199999999999"/>
    <n v="316181.34999999998"/>
    <n v="0"/>
    <n v="0"/>
    <n v="56912.89"/>
    <n v="56912.89"/>
    <s v="CNNGB"/>
    <s v="NINGBO"/>
    <n v="156"/>
    <s v="CHINA"/>
    <n v="156"/>
    <s v="CHINA"/>
    <n v="0"/>
    <n v="0"/>
    <n v="18"/>
    <n v="58.8643"/>
    <n v="0"/>
    <n v="0"/>
    <n v="1"/>
  </r>
  <r>
    <s v="2022-03-22 00:00:00.000000 UTC"/>
    <x v="5"/>
    <m/>
    <d v="2022-03-22T00:00:00"/>
    <n v="1150"/>
    <s v="ADMINISTRACION PUERTO MULTIMODAL CAUCEDO"/>
    <n v="1"/>
    <n v="8"/>
    <x v="39"/>
    <s v="ANGULAR DE ACERO INOXIDABLE T-304/304L 1/4 X 2 X 20"/>
    <s v="NUEVO"/>
    <n v="3000000"/>
    <s v="Kilogramos"/>
    <n v="3.6"/>
    <n v="10800"/>
    <n v="2136.3816649999999"/>
    <n v="32.399304000000001"/>
    <n v="0"/>
    <n v="715962.81539999996"/>
    <n v="0"/>
    <n v="0"/>
    <n v="128873.31"/>
    <n v="128873.31"/>
    <s v="CNNGB"/>
    <s v="NINGBO"/>
    <n v="156"/>
    <s v="CHINA"/>
    <n v="156"/>
    <s v="CHINA"/>
    <n v="0"/>
    <n v="0"/>
    <n v="18"/>
    <n v="55.206600000000002"/>
    <n v="0"/>
    <n v="0"/>
    <n v="1"/>
  </r>
  <r>
    <s v="2025-07-23 00:00:00.000000 UTC"/>
    <x v="3"/>
    <d v="2025-07-20T00:00:00"/>
    <d v="2025-07-23T00:00:00"/>
    <n v="1030"/>
    <s v="ADMINISTRACION HAINA ORIENTAL"/>
    <n v="1"/>
    <n v="2"/>
    <x v="67"/>
    <s v="ROLLOS DE ACERO GALVANIZADO"/>
    <s v="NUEVO"/>
    <n v="2000000"/>
    <s v="Kilogramos"/>
    <n v="5.47"/>
    <n v="10940"/>
    <n v="278.75591800000001"/>
    <n v="219.05173199999999"/>
    <n v="214.01606000000001"/>
    <n v="709301.26390000002"/>
    <n v="0"/>
    <n v="0"/>
    <n v="127673.86"/>
    <n v="127673.86"/>
    <s v="CNNGB"/>
    <s v="NINGBO"/>
    <n v="156"/>
    <s v="CHINA"/>
    <n v="156"/>
    <s v="CHINA"/>
    <n v="0"/>
    <n v="0"/>
    <n v="18"/>
    <n v="60.874699999999997"/>
    <n v="0"/>
    <n v="0"/>
    <n v="1"/>
  </r>
  <r>
    <s v="2025-12-02 00:00:00.000000 UTC"/>
    <x v="3"/>
    <d v="2025-12-02T00:00:00"/>
    <d v="2025-12-02T00:00:00"/>
    <n v="1150"/>
    <s v="ADMINISTRACION PUERTO MULTIMODAL CAUCEDO"/>
    <n v="1"/>
    <n v="51"/>
    <x v="57"/>
    <s v="ALAMBRE DE ACERO INOXIDABLE"/>
    <s v="NUEVO"/>
    <n v="150000"/>
    <s v="Kilogramos"/>
    <n v="6"/>
    <n v="900"/>
    <n v="94.790499999999994"/>
    <n v="17.999362000000001"/>
    <n v="0"/>
    <n v="64671.1374"/>
    <n v="0"/>
    <n v="0"/>
    <n v="11640.8"/>
    <n v="11640.8"/>
    <s v="CNSHK"/>
    <s v="SHEKOU"/>
    <n v="156"/>
    <s v="CHINA"/>
    <n v="156"/>
    <s v="CHINA"/>
    <n v="0"/>
    <n v="0"/>
    <n v="18"/>
    <n v="63.566000000000003"/>
    <n v="0"/>
    <n v="1"/>
    <n v="1"/>
  </r>
  <r>
    <s v="2022-07-20 00:00:00.000000 UTC"/>
    <x v="5"/>
    <m/>
    <d v="2022-07-20T00:00:00"/>
    <n v="1030"/>
    <s v="ADMINISTRACION HAINA ORIENTAL"/>
    <n v="1"/>
    <n v="11"/>
    <x v="39"/>
    <s v="ANGULAR DE ACERO INOXIDABLE AISI 304, 1 1/2 X 1 1/2 X 3/16 X 6100MM"/>
    <s v="NUEVO"/>
    <n v="2207000"/>
    <s v="Kilogramos"/>
    <n v="3.5920000000000001"/>
    <n v="7927.5439999999999"/>
    <n v="834.22910000000002"/>
    <n v="33.539450000000002"/>
    <n v="0"/>
    <n v="479729.34330000001"/>
    <n v="0"/>
    <n v="0"/>
    <n v="86351.28"/>
    <n v="86351.28"/>
    <s v="CNSIN"/>
    <s v="SHATIAN"/>
    <n v="156"/>
    <s v="CHINA"/>
    <n v="156"/>
    <s v="CHINA"/>
    <n v="0"/>
    <n v="0"/>
    <n v="18"/>
    <n v="54.543700000000001"/>
    <n v="0"/>
    <n v="0"/>
    <n v="1"/>
  </r>
  <r>
    <s v="2020-01-08 00:00:00.000000 UTC"/>
    <x v="2"/>
    <m/>
    <d v="2020-01-08T00:00:00"/>
    <n v="1030"/>
    <s v="ADMINISTRACION HAINA ORIENTAL"/>
    <n v="11"/>
    <n v="4"/>
    <x v="69"/>
    <s v="PLACAS DE ACERO"/>
    <m/>
    <n v="71120"/>
    <s v="Kilogramos"/>
    <n v="6.3235000000000001"/>
    <n v="449.72732000000002"/>
    <n v="108.0986"/>
    <n v="8.9944860000000002"/>
    <n v="71.953841999999995"/>
    <n v="33835.113299999997"/>
    <n v="0"/>
    <n v="0"/>
    <n v="6090.32"/>
    <n v="6090.32"/>
    <s v="MXVER"/>
    <s v="VERACRUZ"/>
    <n v="484"/>
    <s v="MEXICO"/>
    <n v="156"/>
    <s v="CHINA"/>
    <n v="0"/>
    <n v="0"/>
    <n v="18"/>
    <n v="52.968699999999998"/>
    <n v="0"/>
    <n v="0"/>
    <n v="1"/>
  </r>
  <r>
    <s v="2021-05-03 00:00:00.000000 UTC"/>
    <x v="4"/>
    <d v="2021-05-03T00:00:00"/>
    <d v="2021-05-03T00:00:00"/>
    <n v="1030"/>
    <s v="ADMINISTRACION HAINA ORIENTAL"/>
    <n v="1"/>
    <n v="2"/>
    <x v="44"/>
    <s v="PRODUCTOS LAMINADOS PLANOS SIN ENROLLAR EN CALIENTE"/>
    <s v="NUEVO"/>
    <n v="99192000"/>
    <s v="Kilogramos"/>
    <n v="0.54559999999999997"/>
    <n v="54119.155200000001"/>
    <n v="3409.959421"/>
    <n v="148.834958"/>
    <n v="0"/>
    <n v="3290455.585"/>
    <n v="98713.67"/>
    <n v="0"/>
    <n v="610050.47"/>
    <n v="708764.14"/>
    <s v="CNCGU"/>
    <s v="CHANGSHU"/>
    <n v="156"/>
    <s v="CHINA"/>
    <n v="156"/>
    <s v="CHINA"/>
    <n v="3"/>
    <n v="0"/>
    <n v="18"/>
    <n v="57.0488"/>
    <n v="0"/>
    <n v="0"/>
    <n v="1"/>
  </r>
  <r>
    <s v="2025-06-22 00:00:00.000000 UTC"/>
    <x v="3"/>
    <d v="2025-06-14T00:00:00"/>
    <d v="2025-06-23T00:00:00"/>
    <n v="1030"/>
    <s v="ADMINISTRACION HAINA ORIENTAL"/>
    <n v="1"/>
    <n v="1"/>
    <x v="32"/>
    <s v="TOLA"/>
    <s v="NUEVO"/>
    <n v="1200000"/>
    <s v="Kilogramos"/>
    <n v="1.1000000000000001"/>
    <n v="1320"/>
    <n v="173.70004"/>
    <n v="26.399806000000002"/>
    <n v="0"/>
    <n v="90799.244699999996"/>
    <n v="2723.98"/>
    <n v="0"/>
    <n v="16834.18"/>
    <n v="19558.16"/>
    <s v="CNNGB"/>
    <s v="NINGBO"/>
    <n v="156"/>
    <s v="CHINA"/>
    <n v="156"/>
    <s v="CHINA"/>
    <n v="3"/>
    <n v="0"/>
    <n v="18"/>
    <n v="59.732399999999998"/>
    <n v="0"/>
    <n v="0"/>
    <n v="1"/>
  </r>
  <r>
    <s v="2020-07-29 00:00:00.000000 UTC"/>
    <x v="2"/>
    <m/>
    <d v="2020-07-29T00:00:00"/>
    <n v="2050"/>
    <s v="AEROPUERTO INTERNACIONAL  JOSE FRANCISCO PEÃ‘A GOMEZ"/>
    <n v="1"/>
    <n v="2"/>
    <x v="73"/>
    <s v="PRODUCTOS LAMINADOS PLANOS SIN ENROLLAR EN CALIENTE"/>
    <m/>
    <n v="2000"/>
    <s v="Kilogramos"/>
    <n v="85.5"/>
    <n v="171"/>
    <n v="21.926662"/>
    <n v="3.4199890000000002"/>
    <n v="0"/>
    <n v="11472.441699999999"/>
    <n v="344.17"/>
    <n v="0"/>
    <n v="2126.9899999999998"/>
    <n v="2471.16"/>
    <s v="USOMQ"/>
    <s v="MEMPHIS"/>
    <n v="840"/>
    <s v="ESTADOS UNIDOS (EEUU)"/>
    <n v="156"/>
    <s v="CHINA"/>
    <n v="3"/>
    <n v="0"/>
    <n v="18"/>
    <n v="58.429499999999997"/>
    <n v="0"/>
    <n v="0"/>
    <n v="1"/>
  </r>
  <r>
    <s v="2025-12-30 00:00:00.000000 UTC"/>
    <x v="3"/>
    <d v="2025-12-28T00:00:00"/>
    <d v="2025-12-30T00:00:00"/>
    <n v="1030"/>
    <s v="ADMINISTRACION HAINA ORIENTAL"/>
    <n v="1"/>
    <n v="6"/>
    <x v="24"/>
    <s v="PERFIL EN I 14X10X30"/>
    <s v="NUEVO"/>
    <n v="1116000"/>
    <s v="Kilogramos"/>
    <n v="0.55600000000000005"/>
    <n v="620.49599999999998"/>
    <n v="78.096811000000002"/>
    <n v="1.81307"/>
    <n v="0"/>
    <n v="44394.513599999998"/>
    <n v="6215.23"/>
    <n v="0"/>
    <n v="9109.75"/>
    <n v="15324.98"/>
    <s v="CNCGU"/>
    <s v="CHANGSHU"/>
    <n v="156"/>
    <s v="CHINA"/>
    <n v="156"/>
    <s v="CHINA"/>
    <n v="14"/>
    <n v="0"/>
    <n v="18"/>
    <n v="63.381900000000002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26"/>
    <x v="25"/>
    <s v="VIGA H DE ACERO, SIZE 250*125*6*9, 25 UNIDADES"/>
    <s v="NUEVO"/>
    <n v="16965000"/>
    <s v="Kilogramos"/>
    <n v="0.7"/>
    <n v="11875.5"/>
    <n v="6259.2084150000001"/>
    <n v="243.45405"/>
    <n v="0"/>
    <n v="1103548.8178999999"/>
    <n v="154496.82999999999"/>
    <n v="0"/>
    <n v="226448.22"/>
    <n v="380945.05"/>
    <s v="CNXMN"/>
    <s v="XIAMEN"/>
    <n v="156"/>
    <s v="CHINA"/>
    <n v="156"/>
    <s v="CHINA"/>
    <n v="14"/>
    <n v="0"/>
    <n v="18"/>
    <n v="60.046700000000001"/>
    <n v="0"/>
    <n v="0"/>
    <n v="1"/>
  </r>
  <r>
    <s v="2020-11-05 00:00:00.000000 UTC"/>
    <x v="2"/>
    <m/>
    <d v="2020-11-06T00:00:00"/>
    <n v="1150"/>
    <s v="ADMINISTRACION PUERTO MULTIMODAL CAUCEDO"/>
    <n v="1"/>
    <n v="16"/>
    <x v="41"/>
    <s v="PERFILES EN U"/>
    <s v="NUEVO"/>
    <n v="3270000"/>
    <s v="Kilogramos"/>
    <n v="0.8"/>
    <n v="2616"/>
    <n v="966.92899999999997"/>
    <n v="83.990262000000001"/>
    <n v="0"/>
    <n v="214436.20240000001"/>
    <n v="42887.24"/>
    <n v="0"/>
    <n v="46318.22"/>
    <n v="89205.46"/>
    <s v="CNFOC"/>
    <s v="FUZHOU"/>
    <n v="156"/>
    <s v="CHINA"/>
    <n v="156"/>
    <s v="CHINA"/>
    <n v="20"/>
    <n v="0"/>
    <n v="18"/>
    <n v="58.478499999999997"/>
    <m/>
    <n v="0"/>
    <n v="1"/>
  </r>
  <r>
    <s v="2025-02-21 00:00:00.000000 UTC"/>
    <x v="3"/>
    <d v="2025-02-16T00:00:00"/>
    <d v="2025-02-24T00:00:00"/>
    <n v="1030"/>
    <s v="ADMINISTRACION HAINA ORIENTAL"/>
    <n v="1"/>
    <n v="2"/>
    <x v="10"/>
    <s v="ALAMBRE DE HIERRO"/>
    <s v="NUEVO"/>
    <n v="8100000"/>
    <s v="Kilogramos"/>
    <n v="1.1000000000000001"/>
    <n v="8910"/>
    <n v="1445.8571460000001"/>
    <n v="178.19994500000001"/>
    <n v="0"/>
    <n v="657548.32400000002"/>
    <n v="131509.66"/>
    <n v="0"/>
    <n v="142030.44"/>
    <n v="273540.09999999998"/>
    <s v="CNNGB"/>
    <s v="NINGBO"/>
    <n v="156"/>
    <s v="CHINA"/>
    <n v="156"/>
    <s v="CHINA"/>
    <n v="20"/>
    <n v="0"/>
    <n v="18"/>
    <n v="62.421199999999999"/>
    <n v="0"/>
    <n v="0"/>
    <n v="1"/>
  </r>
  <r>
    <s v="2021-02-05 00:00:00.000000 UTC"/>
    <x v="4"/>
    <m/>
    <d v="2021-02-05T00:00:00"/>
    <n v="1150"/>
    <s v="ADMINISTRACION PUERTO MULTIMODAL CAUCEDO"/>
    <n v="11"/>
    <n v="3"/>
    <x v="17"/>
    <s v="ALAMBRE"/>
    <s v="NUEVO"/>
    <n v="777000"/>
    <s v="Kilogramos"/>
    <n v="7.4550000000000001"/>
    <n v="5792.5349999999999"/>
    <n v="274.02408000000003"/>
    <n v="115.84763"/>
    <n v="0"/>
    <n v="359332.99060000002"/>
    <n v="71866.600000000006"/>
    <n v="0"/>
    <n v="77617.75"/>
    <n v="149484.35"/>
    <s v="CNNGB"/>
    <s v="NINGBO"/>
    <n v="156"/>
    <s v="CHINA"/>
    <n v="156"/>
    <s v="CHINA"/>
    <n v="20"/>
    <n v="0"/>
    <n v="18"/>
    <n v="58.1218"/>
    <n v="0"/>
    <n v="0"/>
    <n v="1"/>
  </r>
  <r>
    <s v="2025-01-28 00:00:00.000000 UTC"/>
    <x v="3"/>
    <d v="2025-01-26T00:00:00"/>
    <d v="2025-01-28T00:00:00"/>
    <n v="1150"/>
    <s v="ADMINISTRACION PUERTO MULTIMODAL CAUCEDO"/>
    <n v="1"/>
    <n v="9"/>
    <x v="27"/>
    <s v="LAMINAS DE ALUZINC PREPINTADA, ONDULADA O  TRAPEZOIDALES "/>
    <s v="NUEVO"/>
    <n v="3207030"/>
    <s v="Kilogramos"/>
    <n v="2.21"/>
    <n v="7087.5362999999998"/>
    <n v="830.44830000000002"/>
    <n v="7.6368679999999998"/>
    <n v="0"/>
    <n v="489563.26209999999"/>
    <n v="97912.65"/>
    <n v="0"/>
    <n v="105745.66"/>
    <n v="203658.31"/>
    <s v="CNXMN"/>
    <s v="XIAMEN"/>
    <n v="156"/>
    <s v="CHINA"/>
    <n v="156"/>
    <s v="CHINA"/>
    <n v="20"/>
    <n v="0"/>
    <n v="18"/>
    <n v="61.7697"/>
    <n v="0"/>
    <n v="0"/>
    <n v="1"/>
  </r>
  <r>
    <s v="2024-02-26 00:00:00.000000 UTC"/>
    <x v="1"/>
    <d v="2024-02-27T00:00:00"/>
    <d v="2024-02-26T00:00:00"/>
    <n v="1030"/>
    <s v="ADMINISTRACION HAINA ORIENTAL"/>
    <n v="1"/>
    <n v="6"/>
    <x v="1"/>
    <s v="SIMPLEMENTE LAMINADOS EN FRIO"/>
    <s v="NUEVO"/>
    <n v="2371000"/>
    <s v="Kilogramos"/>
    <n v="2.2130999999999998"/>
    <n v="5247.2601000000004"/>
    <n v="272.22160000000002"/>
    <n v="9.6317299999999992"/>
    <n v="4.8611000000000004"/>
    <n v="325817.19040000002"/>
    <n v="0"/>
    <n v="0"/>
    <n v="58647.09"/>
    <n v="58647.09"/>
    <s v="CNJIU"/>
    <s v="JIUJIANG"/>
    <n v="156"/>
    <s v="CHINA"/>
    <n v="156"/>
    <s v="CHINA"/>
    <n v="0"/>
    <n v="0"/>
    <n v="18"/>
    <n v="58.875799999999998"/>
    <n v="0"/>
    <n v="0"/>
    <n v="1"/>
  </r>
  <r>
    <s v="2021-05-29 00:00:00.000000 UTC"/>
    <x v="4"/>
    <d v="2021-05-28T00:00:00"/>
    <d v="2021-05-29T00:00:00"/>
    <n v="1030"/>
    <s v="ADMINISTRACION HAINA ORIENTAL"/>
    <n v="1"/>
    <n v="4"/>
    <x v="70"/>
    <s v="PRODUCTOS LAMINADOS PLANOS ENROLLADOS EN CALIENTE"/>
    <s v="NUEVO"/>
    <n v="47605000"/>
    <s v="Kilogramos"/>
    <n v="0.64610000000000001"/>
    <n v="30757.590499999998"/>
    <n v="2421.7113380000001"/>
    <n v="40.148254000000001"/>
    <n v="1.11713"/>
    <n v="1894667.6529000001"/>
    <n v="0"/>
    <n v="0"/>
    <n v="170519.39"/>
    <n v="170519.39"/>
    <s v="CNLYG"/>
    <s v="LIANYUNGANG"/>
    <n v="156"/>
    <s v="CHINA"/>
    <n v="156"/>
    <s v="CHINA"/>
    <n v="0"/>
    <n v="0"/>
    <n v="18"/>
    <n v="57.032899999999998"/>
    <n v="0"/>
    <n v="0"/>
    <n v="1"/>
  </r>
  <r>
    <s v="2025-09-17 00:00:00.000000 UTC"/>
    <x v="3"/>
    <d v="2025-09-14T00:00:00"/>
    <d v="2025-09-17T00:00:00"/>
    <n v="1150"/>
    <s v="ADMINISTRACION PUERTO MULTIMODAL CAUCEDO"/>
    <n v="1"/>
    <n v="10"/>
    <x v="0"/>
    <s v="EXHIBIDOR:  LAMINA PORTA BALDOSAS PERFORADA ALTURA: 2.5M X ANCHO: 1.5M (100 SETS)"/>
    <s v="NUEVO"/>
    <n v="3300000"/>
    <s v="Kilogramos"/>
    <n v="1.0532999999999999"/>
    <n v="3475.89"/>
    <n v="432.62576999999999"/>
    <n v="9.0673359999999992"/>
    <n v="0"/>
    <n v="242456.36249999999"/>
    <n v="0"/>
    <n v="0"/>
    <n v="43642.15"/>
    <n v="43642.15"/>
    <s v="CNNBO"/>
    <s v="NINGBO"/>
    <n v="156"/>
    <s v="CHINA"/>
    <n v="156"/>
    <s v="CHINA"/>
    <n v="0"/>
    <n v="0"/>
    <n v="18"/>
    <n v="61.889200000000002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21"/>
    <x v="12"/>
    <s v="TOLA A/IC  4X8 C-14 2.0MM"/>
    <s v="NUEVO"/>
    <n v="223900"/>
    <s v="Kilogramos"/>
    <n v="2.2711000000000001"/>
    <n v="508.49928999999997"/>
    <n v="22.431799999999999"/>
    <n v="0.56269599999999997"/>
    <n v="10.94284"/>
    <n v="31908.7405"/>
    <n v="0"/>
    <n v="0"/>
    <n v="5743.57"/>
    <n v="5743.57"/>
    <s v="CNSHK"/>
    <s v="SHEKOU"/>
    <n v="156"/>
    <s v="CHINA"/>
    <n v="156"/>
    <s v="CHINA"/>
    <n v="0"/>
    <n v="0"/>
    <n v="18"/>
    <n v="58.824599999999997"/>
    <n v="0"/>
    <n v="0"/>
    <n v="1"/>
  </r>
  <r>
    <s v="2022-07-20 00:00:00.000000 UTC"/>
    <x v="5"/>
    <m/>
    <d v="2022-07-20T00:00:00"/>
    <n v="1030"/>
    <s v="ADMINISTRACION HAINA ORIENTAL"/>
    <n v="1"/>
    <n v="10"/>
    <x v="43"/>
    <s v="BARRA REDONDA DE ACERO INOXIDABLE AISI 304, 1-/2 X 6100MM"/>
    <s v="NUEVO"/>
    <n v="878000"/>
    <s v="Kilogramos"/>
    <n v="3.9087000000000001"/>
    <n v="3431.8386"/>
    <n v="361.14069999999998"/>
    <n v="14.519345"/>
    <n v="0"/>
    <n v="207675.13070000001"/>
    <n v="0"/>
    <n v="0"/>
    <n v="37381.519999999997"/>
    <n v="37381.519999999997"/>
    <s v="CNSIN"/>
    <s v="SHATIAN"/>
    <n v="156"/>
    <s v="CHINA"/>
    <n v="156"/>
    <s v="CHINA"/>
    <n v="0"/>
    <n v="0"/>
    <n v="18"/>
    <n v="54.543700000000001"/>
    <n v="0"/>
    <n v="0"/>
    <n v="1"/>
  </r>
  <r>
    <s v="2021-12-17 00:00:00.000000 UTC"/>
    <x v="4"/>
    <m/>
    <d v="2021-12-17T00:00:00"/>
    <n v="1150"/>
    <s v="ADMINISTRACION PUERTO MULTIMODAL CAUCEDO"/>
    <n v="1"/>
    <n v="3"/>
    <x v="64"/>
    <s v="PRODUCTOS LAMINADOS PLANOS SIN ENROLLAR EN FRIO"/>
    <s v="NUEVO"/>
    <n v="216000"/>
    <s v="Kilogramos"/>
    <n v="1.9878"/>
    <n v="429.3648"/>
    <n v="22.007467999999999"/>
    <n v="0.46690999999999999"/>
    <n v="0"/>
    <n v="25830.271400000001"/>
    <n v="0"/>
    <n v="0"/>
    <n v="4649.45"/>
    <n v="4649.45"/>
    <s v="ITSPE"/>
    <s v="LA SPEZIA"/>
    <n v="380"/>
    <s v="ITALIA"/>
    <n v="156"/>
    <s v="CHINA"/>
    <n v="0"/>
    <n v="0"/>
    <n v="18"/>
    <n v="57.166800000000002"/>
    <n v="0"/>
    <n v="1"/>
    <n v="1"/>
  </r>
  <r>
    <s v="2022-09-20 00:00:00.000000 UTC"/>
    <x v="5"/>
    <m/>
    <d v="2022-09-20T00:00:00"/>
    <n v="2050"/>
    <s v="AEROPUERTO INTERNACIONAL  JOSE FRANCISCO PEÃ‘A GOMEZ"/>
    <n v="1"/>
    <n v="8"/>
    <x v="84"/>
    <s v="BARRA CROMADA PARA MANDRINADORA"/>
    <s v="NUEVO"/>
    <n v="46800"/>
    <s v="Kilogramos"/>
    <n v="5.1315999999999997"/>
    <n v="240.15888000000001"/>
    <n v="15.589681000000001"/>
    <n v="0.253859"/>
    <n v="0"/>
    <n v="13732.426600000001"/>
    <n v="0"/>
    <n v="0"/>
    <n v="2471.84"/>
    <n v="2471.84"/>
    <s v="PAPTY"/>
    <s v="PANAMÃ, CIUDAD DE"/>
    <n v="591"/>
    <s v="PANAMA"/>
    <n v="156"/>
    <s v="CHINA"/>
    <n v="0"/>
    <n v="0"/>
    <n v="18"/>
    <n v="53.641599999999997"/>
    <n v="0"/>
    <n v="0"/>
    <n v="1"/>
  </r>
  <r>
    <s v="2019-06-28 00:00:00.000000 UTC"/>
    <x v="6"/>
    <m/>
    <d v="2019-06-28T00:00:00"/>
    <n v="1030"/>
    <s v="ADMINISTRACION HAINA ORIENTAL"/>
    <n v="1"/>
    <n v="155"/>
    <x v="10"/>
    <s v="CABLE DE FRENO P/AUTO REF-464300K041"/>
    <s v="NUEVO"/>
    <n v="6000"/>
    <s v="Kilogramos"/>
    <n v="24.4"/>
    <n v="146.4"/>
    <n v="5.106465"/>
    <n v="2.9275630000000001"/>
    <n v="0.42630000000000001"/>
    <n v="7869.8648999999996"/>
    <n v="1573.97"/>
    <n v="0"/>
    <n v="1699.89"/>
    <n v="3273.86"/>
    <s v="PAMIT"/>
    <s v="MANZANILLO"/>
    <n v="591"/>
    <s v="PANAMA"/>
    <n v="156"/>
    <s v="CHINA"/>
    <m/>
    <m/>
    <m/>
    <n v="50.8187"/>
    <n v="0"/>
    <n v="0"/>
    <n v="1"/>
  </r>
  <r>
    <s v="2024-03-05 00:00:00.000000 UTC"/>
    <x v="1"/>
    <d v="2024-03-06T00:00:00"/>
    <d v="2024-03-05T00:00:00"/>
    <n v="1030"/>
    <s v="ADMINISTRACION HAINA ORIENTAL"/>
    <n v="1"/>
    <n v="7"/>
    <x v="1"/>
    <s v="SIMPLEMENTE LAMINADOS EN FRIO"/>
    <s v="NUEVO"/>
    <n v="5491000"/>
    <s v="Kilogramos"/>
    <n v="2.2490000000000001"/>
    <n v="12349.259"/>
    <n v="597.95680000000004"/>
    <n v="22.586023999999998"/>
    <n v="11.403890000000001"/>
    <n v="765932.96840000001"/>
    <n v="0"/>
    <n v="0"/>
    <n v="137867.93"/>
    <n v="137867.93"/>
    <s v="CNJIU"/>
    <s v="JIUJIANG"/>
    <n v="156"/>
    <s v="CHINA"/>
    <n v="156"/>
    <s v="CHINA"/>
    <n v="0"/>
    <n v="0"/>
    <n v="18"/>
    <n v="59.0032"/>
    <n v="0"/>
    <n v="0"/>
    <n v="1"/>
  </r>
  <r>
    <s v="2020-11-13 00:00:00.000000 UTC"/>
    <x v="2"/>
    <m/>
    <d v="2020-11-13T00:00:00"/>
    <n v="1030"/>
    <s v="ADMINISTRACION HAINA ORIENTAL"/>
    <n v="1"/>
    <n v="2"/>
    <x v="11"/>
    <s v="BOBINA GALVANIZADA 1 .00 MM"/>
    <s v="NUEVO"/>
    <n v="47020"/>
    <s v="Toneladas Metricas"/>
    <n v="569.51850000000002"/>
    <n v="26778.759870000002"/>
    <n v="1405.012158"/>
    <n v="42.501027000000001"/>
    <n v="0"/>
    <n v="1650701.6046"/>
    <n v="0"/>
    <n v="0"/>
    <n v="148563.14000000001"/>
    <n v="148563.14000000001"/>
    <s v="CNLYG"/>
    <s v="LIANYUNGANG"/>
    <n v="156"/>
    <s v="CHINA"/>
    <n v="156"/>
    <s v="CHINA"/>
    <n v="0"/>
    <n v="0"/>
    <n v="18"/>
    <n v="58.481000000000002"/>
    <m/>
    <n v="0"/>
    <n v="1"/>
  </r>
  <r>
    <s v="2025-05-30 00:00:00.000000 UTC"/>
    <x v="3"/>
    <d v="2025-05-30T00:00:00"/>
    <d v="2025-05-30T00:00:00"/>
    <n v="1150"/>
    <s v="ADMINISTRACION PUERTO MULTIMODAL CAUCEDO"/>
    <n v="1"/>
    <n v="5"/>
    <x v="12"/>
    <s v="TOLA A/I C-14 2.0MM 4X8"/>
    <s v="NUEVO"/>
    <n v="2290500"/>
    <s v="Kilogramos"/>
    <n v="1.9434"/>
    <n v="4451.3576999999996"/>
    <n v="254.83519999999999"/>
    <n v="4.9374320000000003"/>
    <n v="113.924076"/>
    <n v="286319.55690000003"/>
    <n v="0"/>
    <n v="0"/>
    <n v="51537.52"/>
    <n v="51537.52"/>
    <s v="CNNSA"/>
    <s v="NANSHA"/>
    <n v="156"/>
    <s v="CHINA"/>
    <n v="156"/>
    <s v="CHINA"/>
    <n v="0"/>
    <n v="0"/>
    <n v="18"/>
    <n v="59.3401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3"/>
    <x v="12"/>
    <s v="TOLA A/IC  4X8 C-16.1.5 MM"/>
    <s v="NUEVO"/>
    <n v="1000500"/>
    <s v="Kilogramos"/>
    <n v="2.2212999999999998"/>
    <n v="2222.4106499999998"/>
    <n v="98.04325"/>
    <n v="2.45939"/>
    <n v="47.828156"/>
    <n v="139458.12890000001"/>
    <n v="0"/>
    <n v="0"/>
    <n v="25102.46"/>
    <n v="25102.46"/>
    <s v="CNSHK"/>
    <s v="SHEKOU"/>
    <n v="156"/>
    <s v="CHINA"/>
    <n v="156"/>
    <s v="CHINA"/>
    <n v="0"/>
    <n v="0"/>
    <n v="18"/>
    <n v="58.824599999999997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8"/>
    <x v="31"/>
    <s v="PLANCHUELA T304 A/I DE USO INDUSTRIAL  1 1/2X1/4 40MMX6MM"/>
    <s v="NUEVO"/>
    <n v="570000"/>
    <s v="Kilogramos"/>
    <n v="2.2605"/>
    <n v="1288.4849999999999"/>
    <n v="87.830160000000006"/>
    <n v="1.4172210000000001"/>
    <n v="21.318000000000001"/>
    <n v="85078.653399999996"/>
    <n v="0"/>
    <n v="0"/>
    <n v="15314.16"/>
    <n v="15314.16"/>
    <s v="CNSHK"/>
    <s v="SHEKOU"/>
    <n v="156"/>
    <s v="CHINA"/>
    <n v="156"/>
    <s v="CHINA"/>
    <n v="0"/>
    <n v="0"/>
    <n v="18"/>
    <n v="60.811700000000002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4"/>
    <x v="12"/>
    <s v="TOLA A/IC  4X8 C-22 0.8MM"/>
    <s v="NUEVO"/>
    <n v="1611900"/>
    <s v="Kilogramos"/>
    <n v="2.4361000000000002"/>
    <n v="3926.7495899999999"/>
    <n v="173.23285000000001"/>
    <n v="4.3455019999999998"/>
    <n v="84.507682000000003"/>
    <n v="246406.7801"/>
    <n v="0"/>
    <n v="0"/>
    <n v="44353.22"/>
    <n v="44353.22"/>
    <s v="CNSHK"/>
    <s v="SHEKOU"/>
    <n v="156"/>
    <s v="CHINA"/>
    <n v="156"/>
    <s v="CHINA"/>
    <n v="0"/>
    <n v="0"/>
    <n v="18"/>
    <n v="58.824599999999997"/>
    <n v="0"/>
    <n v="0"/>
    <n v="1"/>
  </r>
  <r>
    <s v="2022-12-10 00:00:00.000000 UTC"/>
    <x v="5"/>
    <m/>
    <d v="2022-12-10T00:00:00"/>
    <n v="1150"/>
    <s v="ADMINISTRACION PUERTO MULTIMODAL CAUCEDO"/>
    <n v="1"/>
    <n v="6"/>
    <x v="72"/>
    <s v="BOBINA DE ALAMBRES 7/8"/>
    <s v="NUEVO"/>
    <n v="321900"/>
    <s v="Kilogramos"/>
    <n v="2.0969000000000002"/>
    <n v="674.99211000000003"/>
    <n v="467.68095"/>
    <n v="13.499784999999999"/>
    <n v="0"/>
    <n v="63860.712500000001"/>
    <n v="0"/>
    <n v="0"/>
    <n v="11494.93"/>
    <n v="11494.93"/>
    <s v="CNYTN"/>
    <s v="YANTIAN"/>
    <n v="156"/>
    <s v="CHINA"/>
    <n v="156"/>
    <s v="CHINA"/>
    <n v="0"/>
    <n v="0"/>
    <n v="18"/>
    <n v="55.234499999999997"/>
    <n v="0"/>
    <n v="1"/>
    <n v="1"/>
  </r>
  <r>
    <s v="2025-03-11 00:00:00.000000 UTC"/>
    <x v="3"/>
    <d v="2025-03-11T00:00:00"/>
    <d v="2025-03-11T00:00:00"/>
    <n v="1150"/>
    <s v="ADMINISTRACION PUERTO MULTIMODAL CAUCEDO"/>
    <n v="1"/>
    <n v="1"/>
    <x v="12"/>
    <s v="PLACA DE ACERO"/>
    <s v="NUEVO"/>
    <n v="46040000"/>
    <s v="Kilogramos"/>
    <n v="1.27"/>
    <n v="58470.8"/>
    <n v="7013.0726830000003"/>
    <n v="1169.415878"/>
    <n v="0"/>
    <n v="4188928.7941000001"/>
    <n v="0"/>
    <n v="0"/>
    <n v="754007.18"/>
    <n v="754007.18"/>
    <s v="SGSIN"/>
    <s v="SINGAPORE"/>
    <n v="702"/>
    <s v="SINGAPUR"/>
    <n v="156"/>
    <s v="CHINA"/>
    <n v="0"/>
    <n v="0"/>
    <n v="18"/>
    <n v="62.846499999999999"/>
    <n v="0"/>
    <n v="0"/>
    <n v="1"/>
  </r>
  <r>
    <s v="2020-03-09 00:00:00.000000 UTC"/>
    <x v="2"/>
    <m/>
    <d v="2020-03-09T00:00:00"/>
    <n v="1030"/>
    <s v="ADMINISTRACION HAINA ORIENTAL"/>
    <n v="1"/>
    <n v="3"/>
    <x v="32"/>
    <s v="PRODUCTOS LAMINADOS PLANOS SIN ENROLLAR EN CALIENTE"/>
    <m/>
    <n v="74100000"/>
    <s v="Kilogramos"/>
    <n v="0.56299999999999994"/>
    <n v="41718.300000000003"/>
    <n v="3186.2915630000002"/>
    <n v="148.19851600000001"/>
    <n v="0"/>
    <n v="2416198.3947999999"/>
    <n v="72485.95"/>
    <n v="0"/>
    <n v="447963.18"/>
    <n v="520449.13"/>
    <s v="CNCGU"/>
    <s v="CHANGSHU"/>
    <n v="156"/>
    <s v="CHINA"/>
    <n v="156"/>
    <s v="CHINA"/>
    <n v="3"/>
    <n v="0"/>
    <n v="18"/>
    <n v="53.6304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3"/>
    <x v="25"/>
    <s v="PERFIL EN H 12X12X30"/>
    <s v="NUEVO"/>
    <n v="5322000"/>
    <s v="Kilogramos"/>
    <n v="0.59"/>
    <n v="3139.98"/>
    <n v="319.30016799999999"/>
    <n v="8.9797709999999995"/>
    <n v="0"/>
    <n v="220328.09239999999"/>
    <n v="30845.93"/>
    <n v="0"/>
    <n v="45211.32"/>
    <n v="76057.25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8"/>
    <x v="24"/>
    <s v="PERFIL EN I 12 X 6 12 X 30"/>
    <s v="NUEVO"/>
    <n v="29382000"/>
    <s v="Kilogramos"/>
    <n v="0.55600000000000005"/>
    <n v="16336.392"/>
    <n v="2056.7163380000002"/>
    <n v="47.748058999999998"/>
    <n v="0"/>
    <n v="1168816.8433999999"/>
    <n v="163634.35999999999"/>
    <n v="0"/>
    <n v="239841.22"/>
    <n v="403475.58"/>
    <s v="CNCGU"/>
    <s v="CHANGSHU"/>
    <n v="156"/>
    <s v="CHINA"/>
    <n v="156"/>
    <s v="CHINA"/>
    <n v="14"/>
    <n v="0"/>
    <n v="18"/>
    <n v="63.381900000000002"/>
    <n v="0"/>
    <n v="1"/>
    <n v="1"/>
  </r>
  <r>
    <s v="2024-04-08 00:00:00.000000 UTC"/>
    <x v="1"/>
    <d v="2024-04-08T00:00:00"/>
    <d v="2024-04-08T00:00:00"/>
    <n v="1030"/>
    <s v="ADMINISTRACION HAINA ORIENTAL"/>
    <n v="1"/>
    <n v="18"/>
    <x v="25"/>
    <s v="PERFILES EN H W1626 A992"/>
    <s v="NUEVO"/>
    <n v="11640000"/>
    <s v="Kilogramos"/>
    <n v="0.67859999999999998"/>
    <n v="7898.9040000000005"/>
    <n v="776.50300000000004"/>
    <n v="157.97620699999999"/>
    <n v="0"/>
    <n v="524619.1335"/>
    <n v="73446.679999999993"/>
    <n v="0"/>
    <n v="107651.85"/>
    <n v="181098.53"/>
    <s v="CNNGB"/>
    <s v="NINGBO"/>
    <n v="156"/>
    <s v="CHINA"/>
    <n v="156"/>
    <s v="CHINA"/>
    <n v="14"/>
    <n v="0"/>
    <n v="18"/>
    <n v="59.390500000000003"/>
    <n v="0"/>
    <n v="0"/>
    <n v="1"/>
  </r>
  <r>
    <s v="2025-05-19 00:00:00.000000 UTC"/>
    <x v="3"/>
    <d v="2025-05-01T00:00:00"/>
    <d v="2025-05-19T00:00:00"/>
    <n v="1150"/>
    <s v="ADMINISTRACION PUERTO MULTIMODAL CAUCEDO"/>
    <n v="1"/>
    <n v="36"/>
    <x v="25"/>
    <s v="VIGA H"/>
    <s v="NUEVO"/>
    <n v="19638220"/>
    <s v="Kilogramos"/>
    <n v="1.052"/>
    <n v="20659.407439999999"/>
    <n v="2289.645"/>
    <n v="20.669896999999999"/>
    <n v="0"/>
    <n v="1355858.6142"/>
    <n v="189820.21"/>
    <n v="0"/>
    <n v="278222.19"/>
    <n v="468042.4"/>
    <s v="CNXMN"/>
    <s v="XIAMEN"/>
    <n v="156"/>
    <s v="CHINA"/>
    <n v="156"/>
    <s v="CHINA"/>
    <n v="14"/>
    <n v="0"/>
    <n v="18"/>
    <n v="59.027999999999999"/>
    <n v="0"/>
    <n v="0"/>
    <n v="1"/>
  </r>
  <r>
    <s v="2024-04-10 00:00:00.000000 UTC"/>
    <x v="1"/>
    <d v="2024-04-08T00:00:00"/>
    <d v="2024-04-15T00:00:00"/>
    <n v="1030"/>
    <s v="ADMINISTRACION HAINA ORIENTAL"/>
    <n v="1"/>
    <n v="3"/>
    <x v="26"/>
    <s v="PERFILES DE ACERO INOX"/>
    <s v="NUEVO"/>
    <n v="1326000"/>
    <s v="Kilogramos"/>
    <n v="1.65"/>
    <n v="2187.9"/>
    <n v="253.1448"/>
    <n v="43.758890999999998"/>
    <n v="0"/>
    <n v="147535.84039999999"/>
    <n v="29507.17"/>
    <n v="0"/>
    <n v="31867.74"/>
    <n v="61374.91"/>
    <s v="CNYTN"/>
    <s v="YANTIAN"/>
    <n v="156"/>
    <s v="CHINA"/>
    <n v="156"/>
    <s v="CHINA"/>
    <n v="20"/>
    <n v="0"/>
    <n v="18"/>
    <n v="59.3752"/>
    <n v="0"/>
    <n v="0"/>
    <n v="1"/>
  </r>
  <r>
    <s v="2023-04-12 00:00:00.000000 UTC"/>
    <x v="0"/>
    <d v="2023-04-12T00:00:00"/>
    <d v="2023-04-12T00:00:00"/>
    <n v="1150"/>
    <s v="ADMINISTRACION PUERTO MULTIMODAL CAUCEDO"/>
    <n v="1"/>
    <n v="1"/>
    <x v="0"/>
    <s v="PRODUCTOS LAMINADOS PLANOS ENROLLADOS EN CALIENTE"/>
    <s v="NUEVO"/>
    <n v="100219000"/>
    <s v="Kilogramos"/>
    <n v="0.69199999999999995"/>
    <n v="69351.547999999995"/>
    <n v="15780"/>
    <n v="55.72"/>
    <n v="0"/>
    <n v="4700724.5444999998"/>
    <n v="0"/>
    <n v="0"/>
    <n v="846129.35"/>
    <n v="846129.35"/>
    <s v="AUSYD"/>
    <s v="SYDNEY"/>
    <n v="36"/>
    <s v="AUSTRALIA"/>
    <n v="156"/>
    <s v="CHINA"/>
    <n v="0"/>
    <n v="0"/>
    <n v="18"/>
    <n v="55.180999999999997"/>
    <n v="0"/>
    <n v="0"/>
    <n v="1"/>
  </r>
  <r>
    <s v="2021-02-24 00:00:00.000000 UTC"/>
    <x v="4"/>
    <m/>
    <d v="2021-02-25T00:00:00"/>
    <n v="1030"/>
    <s v="ADMINISTRACION HAINA ORIENTAL"/>
    <n v="1"/>
    <n v="1"/>
    <x v="88"/>
    <s v="BOBINA DE ACERO EN CALIENTE  1.55 MM"/>
    <s v="NUEVO"/>
    <n v="544110"/>
    <s v="Toneladas Metricas"/>
    <n v="549"/>
    <n v="298716.39"/>
    <n v="14146.86"/>
    <n v="471.8"/>
    <n v="0"/>
    <n v="18187156.975200001"/>
    <n v="0"/>
    <n v="0"/>
    <n v="1636844.13"/>
    <n v="1636844.13"/>
    <s v="CNCGU"/>
    <s v="CHANGSHU"/>
    <n v="156"/>
    <s v="CHINA"/>
    <n v="156"/>
    <s v="CHINA"/>
    <n v="0"/>
    <n v="0"/>
    <n v="18"/>
    <n v="58.043799999999997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3"/>
    <x v="5"/>
    <s v="PRODUCTOS LAMINADOS PLANOS SIN ENROLLAR EN FRIO"/>
    <s v="NUEVO"/>
    <n v="1791000"/>
    <s v="Kilogramos"/>
    <n v="1.65"/>
    <n v="2955.15"/>
    <n v="509.77988599999998"/>
    <n v="3.5843609999999999"/>
    <n v="9.4178420000000003"/>
    <n v="198746.90919999999"/>
    <n v="0"/>
    <n v="0"/>
    <n v="35774.44"/>
    <n v="35774.44"/>
    <s v="CNGLN"/>
    <s v="GAOLAN"/>
    <n v="156"/>
    <s v="CHINA"/>
    <n v="156"/>
    <s v="CHINA"/>
    <n v="0"/>
    <n v="0"/>
    <n v="18"/>
    <n v="57.145099999999999"/>
    <n v="0"/>
    <n v="0"/>
    <n v="1"/>
  </r>
  <r>
    <s v="2023-12-11 00:00:00.000000 UTC"/>
    <x v="0"/>
    <d v="2023-12-10T00:00:00"/>
    <d v="2023-12-11T00:00:00"/>
    <n v="1030"/>
    <s v="ADMINISTRACION HAINA ORIENTAL"/>
    <n v="1"/>
    <n v="5"/>
    <x v="1"/>
    <s v="SIMPLEMENTE LAMINADOS EN FRIO"/>
    <s v="NUEVO"/>
    <n v="2129000"/>
    <s v="Kilogramos"/>
    <n v="2.3536999999999999"/>
    <n v="5011.0272999999997"/>
    <n v="296.07600000000002"/>
    <n v="9.2133520000000004"/>
    <n v="4.6740529999999998"/>
    <n v="303985.11379999999"/>
    <n v="0"/>
    <n v="0"/>
    <n v="54717.32"/>
    <n v="54717.32"/>
    <s v="CNJJG"/>
    <s v="JIUJIANG"/>
    <n v="156"/>
    <s v="CHINA"/>
    <n v="156"/>
    <s v="CHINA"/>
    <n v="0"/>
    <n v="0"/>
    <n v="18"/>
    <n v="57.129399999999997"/>
    <n v="0"/>
    <n v="1"/>
    <n v="1"/>
  </r>
  <r>
    <s v="2024-05-22 00:00:00.000000 UTC"/>
    <x v="1"/>
    <d v="2024-05-21T00:00:00"/>
    <d v="2024-05-24T00:00:00"/>
    <n v="1150"/>
    <s v="ADMINISTRACION PUERTO MULTIMODAL CAUCEDO"/>
    <n v="1"/>
    <n v="2"/>
    <x v="53"/>
    <s v="ROLLOS LAMINADOS DE ACERO EN FRIO COLOR AZUL Y BORDE REDONDO 45.1.2/50X1.3/55X1.3/60X14"/>
    <s v="NUEVO"/>
    <n v="27084000"/>
    <s v="Kilogramos"/>
    <n v="1.48"/>
    <n v="40084.32"/>
    <n v="2889.0059999999999"/>
    <n v="280.58989300000002"/>
    <n v="0"/>
    <n v="2543987.9081000001"/>
    <n v="0"/>
    <n v="0"/>
    <n v="228958.9"/>
    <n v="228958.9"/>
    <s v="CNKHN"/>
    <s v="NANCHANG"/>
    <n v="156"/>
    <s v="CHINA"/>
    <n v="156"/>
    <s v="CHINA"/>
    <n v="0"/>
    <n v="0"/>
    <n v="18"/>
    <n v="58.815199999999997"/>
    <n v="0"/>
    <n v="0"/>
    <n v="1"/>
  </r>
  <r>
    <s v="2024-07-04 00:00:00.000000 UTC"/>
    <x v="1"/>
    <d v="2024-07-03T00:00:00"/>
    <d v="2024-07-04T00:00:00"/>
    <n v="1150"/>
    <s v="ADMINISTRACION PUERTO MULTIMODAL CAUCEDO"/>
    <n v="1"/>
    <n v="2"/>
    <x v="5"/>
    <s v="FLEJE GALVANIZADO 60&quot;"/>
    <s v="NUEVO"/>
    <n v="17127000"/>
    <s v="Kilogramos"/>
    <n v="0.94720000000000004"/>
    <n v="16222.6944"/>
    <n v="2092.1392000000001"/>
    <n v="26.759920000000001"/>
    <n v="0"/>
    <n v="1085014.1327"/>
    <n v="0"/>
    <n v="0"/>
    <n v="195302.54"/>
    <n v="195302.54"/>
    <s v="CNNSA"/>
    <s v="NANSHA"/>
    <n v="156"/>
    <s v="CHINA"/>
    <n v="156"/>
    <s v="CHINA"/>
    <n v="0"/>
    <n v="0"/>
    <n v="18"/>
    <n v="59.155900000000003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17"/>
    <x v="2"/>
    <s v="BARRA LISA T-304 A/I  DE USO INDUSTRIAL 3/8 10MM"/>
    <s v="NUEVO"/>
    <n v="782000"/>
    <s v="Kilogramos"/>
    <n v="2.0811000000000002"/>
    <n v="1627.4202"/>
    <n v="110.931"/>
    <n v="1.789974"/>
    <n v="26.925000000000001"/>
    <n v="107458.5546"/>
    <n v="0"/>
    <n v="0"/>
    <n v="19342.54"/>
    <n v="19342.54"/>
    <s v="CNSHK"/>
    <s v="SHEKOU"/>
    <n v="156"/>
    <s v="CHINA"/>
    <n v="156"/>
    <s v="CHINA"/>
    <n v="0"/>
    <n v="0"/>
    <n v="18"/>
    <n v="60.8117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6"/>
    <x v="39"/>
    <s v="ANGULAR DE ACERO INOXIDABLE AISI 304  2 X 2 X 1/8 X 6100MM"/>
    <s v="NUEVO"/>
    <n v="2936000"/>
    <s v="Kilogramos"/>
    <n v="2.3540000000000001"/>
    <n v="6911.3440000000001"/>
    <n v="311.36099999999999"/>
    <n v="27.647818999999998"/>
    <n v="0"/>
    <n v="429338.27549999999"/>
    <n v="0"/>
    <n v="0"/>
    <n v="77280.89"/>
    <n v="77280.89"/>
    <s v="CNSIN"/>
    <s v="SHATIAN"/>
    <n v="156"/>
    <s v="CHINA"/>
    <n v="156"/>
    <s v="CHINA"/>
    <n v="0"/>
    <n v="0"/>
    <n v="18"/>
    <n v="59.2162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12"/>
    <x v="3"/>
    <s v="SIMPLEMENTE LAMINADOS EN FRIO"/>
    <s v="NUEVO"/>
    <n v="1010000"/>
    <s v="Kilogramos"/>
    <n v="2.8651"/>
    <n v="2893.7510000000002"/>
    <n v="713.77023199999996"/>
    <n v="6.2857349999999999"/>
    <n v="3.1772499999999999"/>
    <n v="217805.38649999999"/>
    <n v="0"/>
    <n v="0"/>
    <n v="39204.97"/>
    <n v="39204.97"/>
    <s v="CNYTN"/>
    <s v="YANTIAN"/>
    <n v="156"/>
    <s v="CHINA"/>
    <n v="156"/>
    <s v="CHINA"/>
    <n v="0"/>
    <n v="0"/>
    <n v="18"/>
    <n v="60.217300000000002"/>
    <n v="0"/>
    <n v="0"/>
    <n v="1"/>
  </r>
  <r>
    <s v="2022-07-29 00:00:00.000000 UTC"/>
    <x v="5"/>
    <m/>
    <d v="2022-07-29T00:00:00"/>
    <n v="2050"/>
    <s v="AEROPUERTO INTERNACIONAL  JOSE FRANCISCO PEÃ‘A GOMEZ"/>
    <n v="1"/>
    <n v="1"/>
    <x v="2"/>
    <s v="BARRA DE ACERO INOXIDABLE 1/4 1045X12&quot;"/>
    <s v="NUEVO"/>
    <n v="1000"/>
    <s v="Kilogramos"/>
    <n v="450"/>
    <n v="450"/>
    <n v="46.58"/>
    <n v="9"/>
    <n v="0"/>
    <n v="27617.863600000001"/>
    <n v="0"/>
    <n v="0"/>
    <n v="4971.22"/>
    <n v="4971.22"/>
    <s v="USMEM"/>
    <s v="MEMPHIS"/>
    <n v="840"/>
    <s v="ESTADOS UNIDOS (EEUU)"/>
    <n v="156"/>
    <s v="CHINA"/>
    <n v="0"/>
    <n v="0"/>
    <n v="18"/>
    <n v="54.626100000000001"/>
    <n v="0"/>
    <n v="0"/>
    <n v="1"/>
  </r>
  <r>
    <s v="2025-02-14 00:00:00.000000 UTC"/>
    <x v="3"/>
    <d v="2025-02-17T00:00:00"/>
    <d v="2025-02-14T00:00:00"/>
    <n v="1030"/>
    <s v="ADMINISTRACION HAINA ORIENTAL"/>
    <n v="1"/>
    <n v="1"/>
    <x v="32"/>
    <s v="PRODUCTOS LAMINADOS PLANOS SIN ENROLLAR EN CALIENTE"/>
    <s v="NUEVO"/>
    <n v="41115000"/>
    <s v="Kilogramos"/>
    <n v="0.56699999999999995"/>
    <n v="23312.205000000002"/>
    <n v="2055.75"/>
    <n v="41.856999999999999"/>
    <n v="5.0000000000000001E-3"/>
    <n v="1581835.0522"/>
    <n v="47455.05"/>
    <n v="0"/>
    <n v="293272.17"/>
    <n v="340727.22"/>
    <s v="CNCZX"/>
    <s v="CHANGZHOU"/>
    <n v="156"/>
    <s v="CHINA"/>
    <n v="156"/>
    <s v="CHINA"/>
    <n v="3"/>
    <n v="0"/>
    <n v="18"/>
    <n v="62.252899999999997"/>
    <n v="0"/>
    <n v="0"/>
    <n v="1"/>
  </r>
  <r>
    <s v="2024-03-05 00:00:00.000000 UTC"/>
    <x v="1"/>
    <d v="2024-03-06T00:00:00"/>
    <d v="2024-03-05T00:00:00"/>
    <n v="1030"/>
    <s v="ADMINISTRACION HAINA ORIENTAL"/>
    <n v="1"/>
    <n v="10"/>
    <x v="8"/>
    <s v="PRODUCTOS LAMINADOS PLANOS SIN ENROLLAR EN CALIENTE"/>
    <s v="NUEVO"/>
    <n v="3854000"/>
    <s v="Kilogramos"/>
    <n v="2.2050000000000001"/>
    <n v="8498.07"/>
    <n v="550.78800000000001"/>
    <n v="15.785534999999999"/>
    <n v="7.9697060000000004"/>
    <n v="535313.63029999996"/>
    <n v="16059.41"/>
    <n v="0"/>
    <n v="99247.15"/>
    <n v="115306.56"/>
    <s v="CNJIU"/>
    <s v="JIUJIANG"/>
    <n v="156"/>
    <s v="CHINA"/>
    <n v="156"/>
    <s v="CHINA"/>
    <n v="3"/>
    <n v="0"/>
    <n v="18"/>
    <n v="59.0032"/>
    <n v="0"/>
    <n v="0"/>
    <n v="1"/>
  </r>
  <r>
    <s v="2025-12-27 00:00:00.000000 UTC"/>
    <x v="3"/>
    <d v="2025-12-28T00:00:00"/>
    <d v="2025-12-27T00:00:00"/>
    <n v="1030"/>
    <s v="ADMINISTRACION HAINA ORIENTAL"/>
    <n v="1"/>
    <n v="2"/>
    <x v="24"/>
    <s v="PERFIL EN I 14X10X30"/>
    <s v="NUEVO"/>
    <n v="42408000"/>
    <s v="Kilogramos"/>
    <n v="0.57799999999999996"/>
    <n v="24511.824000000001"/>
    <n v="1908.354245"/>
    <n v="68.369223000000005"/>
    <n v="0"/>
    <n v="1672215.9620999999"/>
    <n v="234110.23"/>
    <n v="0"/>
    <n v="343138.71"/>
    <n v="577248.93999999994"/>
    <s v="CNCGU"/>
    <s v="CHANGSHU"/>
    <n v="156"/>
    <s v="CHINA"/>
    <n v="156"/>
    <s v="CHINA"/>
    <n v="14"/>
    <n v="0"/>
    <n v="18"/>
    <n v="63.129800000000003"/>
    <n v="0"/>
    <n v="1"/>
    <n v="1"/>
  </r>
  <r>
    <s v="2025-12-16 00:00:00.000000 UTC"/>
    <x v="3"/>
    <d v="2025-12-15T00:00:00"/>
    <d v="2025-12-16T00:00:00"/>
    <n v="1150"/>
    <s v="ADMINISTRACION PUERTO MULTIMODAL CAUCEDO"/>
    <n v="1"/>
    <n v="6"/>
    <x v="25"/>
    <s v="VIGA H"/>
    <s v="NUEVO"/>
    <n v="12287400"/>
    <s v="Kilogramos"/>
    <n v="1.43"/>
    <n v="17570.982"/>
    <n v="1910.1614790000001"/>
    <n v="351.419195"/>
    <n v="0"/>
    <n v="1261064.0913"/>
    <n v="176548.97"/>
    <n v="0"/>
    <n v="258770.35"/>
    <n v="435319.32"/>
    <s v="CNXMN"/>
    <s v="XIAMEN"/>
    <n v="156"/>
    <s v="CHINA"/>
    <n v="156"/>
    <s v="CHINA"/>
    <n v="14"/>
    <n v="0"/>
    <n v="18"/>
    <n v="63.585500000000003"/>
    <n v="0"/>
    <n v="1"/>
    <n v="1"/>
  </r>
  <r>
    <s v="2025-03-12 00:00:00.000000 UTC"/>
    <x v="3"/>
    <d v="2025-03-11T00:00:00"/>
    <d v="2025-03-19T00:00:00"/>
    <n v="1030"/>
    <s v="ADMINISTRACION HAINA ORIENTAL"/>
    <n v="1"/>
    <n v="51"/>
    <x v="10"/>
    <s v="ALAMBRE GALVANIZADO"/>
    <s v="NUEVO"/>
    <n v="200000"/>
    <s v="Kilogramos"/>
    <n v="0.9"/>
    <n v="180"/>
    <n v="20.196999999999999"/>
    <n v="3.5994269999999999"/>
    <n v="0"/>
    <n v="12787.0594"/>
    <n v="2557.41"/>
    <n v="0"/>
    <n v="2762"/>
    <n v="5319.41"/>
    <s v="CNNGB"/>
    <s v="NINGBO"/>
    <n v="156"/>
    <s v="CHINA"/>
    <n v="156"/>
    <s v="CHINA"/>
    <n v="20"/>
    <n v="0"/>
    <n v="18"/>
    <n v="62.743099999999998"/>
    <n v="0"/>
    <n v="0"/>
    <n v="1"/>
  </r>
  <r>
    <s v="2023-08-25 00:00:00.000000 UTC"/>
    <x v="0"/>
    <d v="2023-08-21T00:00:00"/>
    <d v="2023-09-25T00:00:00"/>
    <n v="1030"/>
    <s v="ADMINISTRACION HAINA ORIENTAL"/>
    <n v="1"/>
    <n v="4"/>
    <x v="10"/>
    <s v="ALAMBRE DE ACERO GALVANIZADO "/>
    <s v="NUEVO"/>
    <n v="46000"/>
    <s v="Kilogramos"/>
    <n v="2.7132999999999998"/>
    <n v="124.81180000000001"/>
    <n v="124.818432"/>
    <n v="2.4957739999999999"/>
    <n v="7.4279999999999997E-3"/>
    <n v="14334.748600000001"/>
    <n v="0"/>
    <n v="0"/>
    <n v="0"/>
    <n v="0"/>
    <s v="PAMIT"/>
    <s v="MANZANILLO"/>
    <n v="591"/>
    <s v="PANAMA"/>
    <n v="156"/>
    <s v="CHINA"/>
    <n v="20"/>
    <n v="0"/>
    <n v="18"/>
    <n v="56.853700000000003"/>
    <n v="0"/>
    <n v="0"/>
    <n v="1"/>
  </r>
  <r>
    <s v="2024-03-01 00:00:00.000000 UTC"/>
    <x v="1"/>
    <d v="2024-02-22T00:00:00"/>
    <d v="2024-03-01T00:00:00"/>
    <n v="1150"/>
    <s v="ADMINISTRACION PUERTO MULTIMODAL CAUCEDO"/>
    <n v="11"/>
    <n v="1"/>
    <x v="29"/>
    <s v="BARRAS DE ACERO"/>
    <s v="NUEVO"/>
    <n v="108000000"/>
    <s v="Kilogramos"/>
    <n v="0.82430000000000003"/>
    <n v="89024.4"/>
    <n v="5821.4582399999999"/>
    <n v="1816.7691170000001"/>
    <n v="0"/>
    <n v="5696962.3857000005"/>
    <n v="3589086.3"/>
    <n v="0"/>
    <n v="1671488.76"/>
    <n v="5260575.0599999996"/>
    <s v="TRHER"/>
    <s v="HEREKE"/>
    <n v="792"/>
    <s v="TURQUIA"/>
    <n v="156"/>
    <s v="CHINA"/>
    <n v="20"/>
    <n v="0"/>
    <n v="18"/>
    <n v="58.936599999999999"/>
    <n v="0"/>
    <n v="0"/>
    <n v="1"/>
  </r>
  <r>
    <s v="2019-05-29 00:00:00.000000 UTC"/>
    <x v="6"/>
    <m/>
    <d v="2019-05-29T00:00:00"/>
    <n v="1150"/>
    <s v="ADMINISTRACION PUERTO MULTIMODAL CAUCEDO"/>
    <n v="11"/>
    <n v="82"/>
    <x v="30"/>
    <s v="ALAMBRE DE ACERO "/>
    <s v="NUEVO"/>
    <n v="10500"/>
    <s v="Kilogramos"/>
    <n v="0.76190000000000002"/>
    <n v="7.9999500000000001"/>
    <n v="0.39689999999999998"/>
    <n v="0.15906000000000001"/>
    <n v="0"/>
    <n v="432.86"/>
    <n v="86.57"/>
    <n v="0"/>
    <n v="93.5"/>
    <n v="180.07"/>
    <s v="CNHUA"/>
    <s v="HUANGPU"/>
    <n v="156"/>
    <s v="CHINA"/>
    <n v="156"/>
    <s v="CHINA"/>
    <m/>
    <m/>
    <m/>
    <n v="50.572499999999998"/>
    <n v="0"/>
    <n v="0"/>
    <n v="1"/>
  </r>
  <r>
    <s v="2024-06-26 00:00:00.000000 UTC"/>
    <x v="1"/>
    <d v="2024-06-28T00:00:00"/>
    <d v="2024-06-26T00:00:00"/>
    <n v="1030"/>
    <s v="ADMINISTRACION HAINA ORIENTAL"/>
    <n v="1"/>
    <n v="7"/>
    <x v="3"/>
    <s v="SIMPLEMENTE LAMINADOS EN FRIO"/>
    <s v="NUEVO"/>
    <n v="3950000"/>
    <s v="Kilogramos"/>
    <n v="2.1503000000000001"/>
    <n v="8493.6849999999995"/>
    <n v="544.00713099999996"/>
    <n v="15.837662"/>
    <n v="7.9604020000000002"/>
    <n v="536673.08510000003"/>
    <n v="0"/>
    <n v="0"/>
    <n v="96601.16"/>
    <n v="96601.16"/>
    <s v="CNJIU"/>
    <s v="JIUJIANG"/>
    <n v="156"/>
    <s v="CHINA"/>
    <n v="156"/>
    <s v="CHINA"/>
    <n v="0"/>
    <n v="0"/>
    <n v="18"/>
    <n v="59.225700000000003"/>
    <n v="0"/>
    <n v="0"/>
    <n v="1"/>
  </r>
  <r>
    <s v="2021-02-01 00:00:00.000000 UTC"/>
    <x v="4"/>
    <m/>
    <d v="2021-02-01T00:00:00"/>
    <n v="1030"/>
    <s v="ADMINISTRACION HAINA ORIENTAL"/>
    <n v="1"/>
    <n v="2"/>
    <x v="79"/>
    <s v="PRODUCTOS LAMINADOS PLANOS ENROLLADOS EN CALIENTE"/>
    <s v="NUEVO"/>
    <n v="94265000"/>
    <s v="Kilogramos"/>
    <n v="0.56899999999999995"/>
    <n v="53636.785000000003"/>
    <n v="2082.9626079999998"/>
    <n v="32.874864000000002"/>
    <n v="0"/>
    <n v="3243098.0103000002"/>
    <n v="0"/>
    <n v="0"/>
    <n v="291878.82"/>
    <n v="291878.82"/>
    <s v="CNLSN"/>
    <s v="LANSHAN"/>
    <n v="156"/>
    <s v="CHINA"/>
    <n v="156"/>
    <s v="CHINA"/>
    <n v="0"/>
    <n v="0"/>
    <n v="18"/>
    <n v="58.169400000000003"/>
    <n v="0"/>
    <n v="0"/>
    <n v="1"/>
  </r>
  <r>
    <s v="2021-02-24 00:00:00.000000 UTC"/>
    <x v="4"/>
    <m/>
    <d v="2021-02-24T00:00:00"/>
    <n v="1030"/>
    <s v="ADMINISTRACION HAINA ORIENTAL"/>
    <n v="1"/>
    <n v="4"/>
    <x v="13"/>
    <s v="BOBINAS GALV. 1.50X1219MM"/>
    <s v="NUEVO"/>
    <n v="78000"/>
    <s v="Toneladas Metricas"/>
    <n v="603.14620000000002"/>
    <n v="47045.403599999998"/>
    <n v="1941.733557"/>
    <n v="73.871871999999996"/>
    <n v="0"/>
    <n v="2847687.6830000002"/>
    <n v="0"/>
    <n v="0"/>
    <n v="256291.89"/>
    <n v="256291.89"/>
    <s v="CNLYG"/>
    <s v="LIANYUNGANG"/>
    <n v="156"/>
    <s v="CHINA"/>
    <n v="156"/>
    <s v="CHINA"/>
    <n v="0"/>
    <n v="0"/>
    <n v="18"/>
    <n v="58.043799999999997"/>
    <n v="0"/>
    <n v="0"/>
    <n v="1"/>
  </r>
  <r>
    <s v="2021-10-27 00:00:00.000000 UTC"/>
    <x v="4"/>
    <m/>
    <d v="2021-10-27T00:00:00"/>
    <n v="1150"/>
    <s v="ADMINISTRACION PUERTO MULTIMODAL CAUCEDO"/>
    <n v="11"/>
    <n v="1"/>
    <x v="62"/>
    <s v="GRANALLAS DE ACERO"/>
    <s v="NUEVO"/>
    <n v="2000000"/>
    <s v="Kilogramos"/>
    <n v="3.87"/>
    <n v="7740"/>
    <n v="1387.4223"/>
    <n v="154.80115599999999"/>
    <n v="0"/>
    <n v="524823.46160000004"/>
    <n v="0"/>
    <n v="0"/>
    <n v="94468.22"/>
    <n v="94468.22"/>
    <s v="CNYTN"/>
    <s v="YANTIAN"/>
    <n v="156"/>
    <s v="CHINA"/>
    <n v="156"/>
    <s v="CHINA"/>
    <n v="0"/>
    <n v="0"/>
    <n v="18"/>
    <n v="56.540700000000001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27"/>
    <x v="25"/>
    <s v="VIGA H DE ACERO, SIZE 250*125*6*9, 25 UNIDADES"/>
    <s v="NUEVO"/>
    <n v="935600"/>
    <s v="Kilogramos"/>
    <n v="0.7"/>
    <n v="654.91999999999996"/>
    <n v="345.185295"/>
    <n v="13.4261"/>
    <n v="0"/>
    <n v="60859.4326"/>
    <n v="8520.32"/>
    <n v="0"/>
    <n v="12488.36"/>
    <n v="21008.68"/>
    <s v="CNXMN"/>
    <s v="XIAMEN"/>
    <n v="156"/>
    <s v="CHINA"/>
    <n v="156"/>
    <s v="CHINA"/>
    <n v="14"/>
    <n v="0"/>
    <n v="18"/>
    <n v="60.046700000000001"/>
    <n v="0"/>
    <n v="0"/>
    <n v="1"/>
  </r>
  <r>
    <s v="2024-01-15 00:00:00.000000 UTC"/>
    <x v="1"/>
    <d v="2024-01-17T00:00:00"/>
    <d v="2024-01-15T00:00:00"/>
    <n v="1030"/>
    <s v="ADMINISTRACION HAINA ORIENTAL"/>
    <n v="1"/>
    <n v="6"/>
    <x v="46"/>
    <s v="PERFIL DE METAL"/>
    <s v="NUEVO"/>
    <n v="1311000"/>
    <s v="Toneladas Metricas"/>
    <n v="0.9"/>
    <n v="1179.9000000000001"/>
    <n v="78.350300000000004"/>
    <n v="23.597052000000001"/>
    <n v="44.608199999999997"/>
    <n v="78138.323099999994"/>
    <n v="15627.66"/>
    <n v="0"/>
    <n v="16877.88"/>
    <n v="32505.54"/>
    <s v="CNNGB"/>
    <s v="NINGBO"/>
    <n v="156"/>
    <s v="CHINA"/>
    <n v="156"/>
    <s v="CHINA"/>
    <n v="20"/>
    <n v="0"/>
    <n v="18"/>
    <n v="58.907299999999999"/>
    <n v="0"/>
    <n v="0"/>
    <n v="1"/>
  </r>
  <r>
    <s v="2022-04-07 00:00:00.000000 UTC"/>
    <x v="5"/>
    <d v="2022-04-03T00:00:00"/>
    <d v="2022-04-07T00:00:00"/>
    <n v="1150"/>
    <s v="ADMINISTRACION PUERTO MULTIMODAL CAUCEDO"/>
    <n v="11"/>
    <n v="2"/>
    <x v="17"/>
    <s v="ALAMBRE"/>
    <s v="NUEVO"/>
    <n v="259000"/>
    <s v="Kilogramos"/>
    <n v="8.9189000000000007"/>
    <n v="2309.9951000000001"/>
    <n v="196.33068"/>
    <n v="46.197758999999998"/>
    <n v="0"/>
    <n v="140912.65789999999"/>
    <n v="28182.53"/>
    <n v="0"/>
    <n v="30450.3"/>
    <n v="58632.83"/>
    <s v="CNZAP"/>
    <s v="ZHAPU"/>
    <n v="156"/>
    <s v="CHINA"/>
    <n v="156"/>
    <s v="CHINA"/>
    <n v="20"/>
    <n v="0"/>
    <n v="18"/>
    <n v="55.204999999999998"/>
    <n v="0"/>
    <n v="0"/>
    <n v="1"/>
  </r>
  <r>
    <s v="2019-08-17 00:00:00.000000 UTC"/>
    <x v="6"/>
    <m/>
    <d v="2019-08-23T00:00:00"/>
    <n v="1030"/>
    <s v="ADMINISTRACION HAINA ORIENTAL"/>
    <n v="1"/>
    <n v="21"/>
    <x v="75"/>
    <s v="ESTAÃ‘O PARA SOLDAL 500 UNIDADES"/>
    <s v="NUEVO"/>
    <n v="1560000"/>
    <s v="Kilogramos"/>
    <n v="0.45"/>
    <n v="702"/>
    <n v="54.465949999999999"/>
    <n v="14.039802"/>
    <n v="0"/>
    <n v="39419.9545"/>
    <n v="0"/>
    <n v="0"/>
    <n v="7095.59"/>
    <n v="7095.59"/>
    <s v="CNNGB"/>
    <s v="NINGBO"/>
    <n v="156"/>
    <s v="CHINA"/>
    <n v="156"/>
    <s v="CHINA"/>
    <m/>
    <m/>
    <m/>
    <n v="51.161200000000001"/>
    <n v="0"/>
    <n v="0"/>
    <n v="1"/>
  </r>
  <r>
    <s v="2025-02-04 00:00:00.000000 UTC"/>
    <x v="3"/>
    <d v="2025-02-04T00:00:00"/>
    <d v="2025-02-04T00:00:00"/>
    <n v="1150"/>
    <s v="ADMINISTRACION PUERTO MULTIMODAL CAUCEDO"/>
    <n v="1"/>
    <n v="1"/>
    <x v="0"/>
    <s v="PRODUCTOS LAMINADOS PLANOS ENROLLADOS EN CALIENTE"/>
    <s v="NUEVO"/>
    <n v="21200000"/>
    <s v="Kilogramos"/>
    <n v="1.1299999999999999"/>
    <n v="23956"/>
    <n v="2000"/>
    <n v="479.12"/>
    <n v="1591.43"/>
    <n v="1737157.4955"/>
    <n v="0"/>
    <n v="0"/>
    <n v="312688.52"/>
    <n v="312688.52"/>
    <s v="AUSYD"/>
    <s v="SYDNEY"/>
    <n v="36"/>
    <s v="AUSTRALIA"/>
    <n v="156"/>
    <s v="CHINA"/>
    <n v="0"/>
    <n v="0"/>
    <n v="18"/>
    <n v="61.982599999999998"/>
    <n v="0"/>
    <n v="0"/>
    <n v="1"/>
  </r>
  <r>
    <s v="2022-01-04 00:00:00.000000 UTC"/>
    <x v="5"/>
    <m/>
    <d v="2022-01-04T00:00:00"/>
    <n v="1150"/>
    <s v="ADMINISTRACION PUERTO MULTIMODAL CAUCEDO"/>
    <n v="1"/>
    <n v="2"/>
    <x v="0"/>
    <s v="PRODUCTOS LAMINADOS PLANOS ENROLLADOS EN CALIENTE"/>
    <s v="NUEVO"/>
    <n v="24930000"/>
    <s v="Kilogramos"/>
    <n v="1.1235999999999999"/>
    <n v="28011.348000000002"/>
    <n v="1937.40816"/>
    <n v="559.25184000000002"/>
    <n v="19.563828000000001"/>
    <n v="1756142.3984999999"/>
    <n v="0"/>
    <n v="0"/>
    <n v="316105.55"/>
    <n v="316105.55"/>
    <s v="AUSYD"/>
    <s v="SYDNEY"/>
    <n v="36"/>
    <s v="AUSTRALIA"/>
    <n v="156"/>
    <s v="CHINA"/>
    <n v="0"/>
    <n v="0"/>
    <n v="18"/>
    <n v="57.5264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3"/>
    <x v="6"/>
    <s v="BOBINAS DE ACERO GALVANIZADO"/>
    <s v="NUEVO"/>
    <n v="68826000"/>
    <s v="Kilogramos"/>
    <n v="0.63"/>
    <n v="43360.38"/>
    <n v="3578.9241480000001"/>
    <n v="867.20085099999994"/>
    <n v="0"/>
    <n v="3036990.1057000002"/>
    <n v="0"/>
    <n v="0"/>
    <n v="273329.11"/>
    <n v="273329.11"/>
    <s v="CNCDE"/>
    <s v="CHANGDE"/>
    <n v="156"/>
    <s v="CHINA"/>
    <n v="156"/>
    <s v="CHINA"/>
    <n v="0"/>
    <n v="0"/>
    <n v="18"/>
    <n v="63.526600000000002"/>
    <n v="0"/>
    <n v="0"/>
    <n v="1"/>
  </r>
  <r>
    <s v="2022-03-02 00:00:00.000000 UTC"/>
    <x v="5"/>
    <m/>
    <d v="2022-03-02T00:00:00"/>
    <n v="1150"/>
    <s v="ADMINISTRACION PUERTO MULTIMODAL CAUCEDO"/>
    <n v="1"/>
    <n v="1"/>
    <x v="75"/>
    <s v="PRODUCTO LAMINADO PLANO ENROLLADO EN CALIENTE (GALVANIZED)"/>
    <s v="NUEVO"/>
    <n v="194786000"/>
    <s v="Kilogramos"/>
    <n v="1.5549999999999999"/>
    <n v="302892.23"/>
    <n v="103800"/>
    <n v="805.25"/>
    <n v="0"/>
    <n v="22408902.257399999"/>
    <n v="0"/>
    <n v="0"/>
    <n v="4033601.58"/>
    <n v="4033601.58"/>
    <s v="CNNGB"/>
    <s v="NINGBO"/>
    <n v="156"/>
    <s v="CHINA"/>
    <n v="156"/>
    <s v="CHINA"/>
    <n v="0"/>
    <n v="0"/>
    <n v="18"/>
    <n v="54.991500000000002"/>
    <n v="0"/>
    <n v="0"/>
    <n v="1"/>
  </r>
  <r>
    <s v="2022-08-22 00:00:00.000000 UTC"/>
    <x v="5"/>
    <m/>
    <d v="2022-08-22T00:00:00"/>
    <n v="1030"/>
    <s v="ADMINISTRACION HAINA ORIENTAL"/>
    <n v="1"/>
    <n v="1"/>
    <x v="50"/>
    <s v="BARRA REDONDA DE ACERO INOXIDABLE AISI 304 1 X 6100MM"/>
    <s v="NUEVO"/>
    <n v="2007000"/>
    <s v="Kilogramos"/>
    <n v="3.5459000000000001"/>
    <n v="7116.6212999999998"/>
    <n v="951.48709199999996"/>
    <n v="30.884399999999999"/>
    <n v="0"/>
    <n v="433931.49190000002"/>
    <n v="0"/>
    <n v="0"/>
    <n v="78107.67"/>
    <n v="78107.67"/>
    <s v="CNNKG"/>
    <s v="NANJING"/>
    <n v="156"/>
    <s v="CHINA"/>
    <n v="156"/>
    <s v="CHINA"/>
    <n v="0"/>
    <n v="0"/>
    <n v="18"/>
    <n v="53.578400000000002"/>
    <n v="0"/>
    <n v="0"/>
    <n v="1"/>
  </r>
  <r>
    <s v="2024-05-31 00:00:00.000000 UTC"/>
    <x v="1"/>
    <d v="2024-05-29T00:00:00"/>
    <d v="2024-05-31T00:00:00"/>
    <n v="1150"/>
    <s v="ADMINISTRACION PUERTO MULTIMODAL CAUCEDO"/>
    <n v="1"/>
    <n v="7"/>
    <x v="12"/>
    <s v="TOLA A/IC  4X8 C-26 0.5MM"/>
    <s v="NUEVO"/>
    <n v="791000"/>
    <s v="Kilogramos"/>
    <n v="2.2496"/>
    <n v="1779.4336000000001"/>
    <n v="111.1352"/>
    <n v="1.948672"/>
    <n v="43.704754999999999"/>
    <n v="114777.82709999999"/>
    <n v="0"/>
    <n v="0"/>
    <n v="20660.009999999998"/>
    <n v="20660.009999999998"/>
    <s v="CNSHK"/>
    <s v="SHEKOU"/>
    <n v="156"/>
    <s v="CHINA"/>
    <n v="156"/>
    <s v="CHINA"/>
    <n v="0"/>
    <n v="0"/>
    <n v="18"/>
    <n v="59.279200000000003"/>
    <n v="0"/>
    <n v="0"/>
    <n v="1"/>
  </r>
  <r>
    <s v="2022-07-20 00:00:00.000000 UTC"/>
    <x v="5"/>
    <m/>
    <d v="2022-07-20T00:00:00"/>
    <n v="1030"/>
    <s v="ADMINISTRACION HAINA ORIENTAL"/>
    <n v="1"/>
    <n v="14"/>
    <x v="37"/>
    <s v="PLANCHUELA DE ACERO INOXIDABLE AISI 303 1/8 X 1 1/2 X 6100MM"/>
    <s v="NUEVO"/>
    <n v="2778000"/>
    <s v="Kilogramos"/>
    <n v="3.4289000000000001"/>
    <n v="9525.4842000000008"/>
    <n v="1002.3883"/>
    <n v="40.300142999999998"/>
    <n v="0"/>
    <n v="576427.42350000003"/>
    <n v="0"/>
    <n v="0"/>
    <n v="103756.94"/>
    <n v="103756.94"/>
    <s v="CNSIN"/>
    <s v="SHATIAN"/>
    <n v="156"/>
    <s v="CHINA"/>
    <n v="156"/>
    <s v="CHINA"/>
    <n v="0"/>
    <n v="0"/>
    <n v="18"/>
    <n v="54.543700000000001"/>
    <n v="0"/>
    <n v="0"/>
    <n v="1"/>
  </r>
  <r>
    <s v="2024-12-13 00:00:00.000000 UTC"/>
    <x v="1"/>
    <d v="2024-12-16T00:00:00"/>
    <d v="2024-12-13T00:00:00"/>
    <n v="1030"/>
    <s v="ADMINISTRACION HAINA ORIENTAL"/>
    <n v="1"/>
    <n v="1"/>
    <x v="4"/>
    <s v="BOBINAS DE ACERO CON UN ESPESOR DE 0.5MM X 1220"/>
    <s v="NUEVO"/>
    <n v="216148000"/>
    <s v="Kilogramos"/>
    <n v="0.84330000000000005"/>
    <n v="182277.6084"/>
    <n v="14102.8"/>
    <n v="108.06"/>
    <n v="0"/>
    <n v="11968228.411"/>
    <n v="0"/>
    <n v="0"/>
    <n v="1077140.75"/>
    <n v="1077140.75"/>
    <s v="CNZJG"/>
    <s v="ZHANGJIAGANG"/>
    <n v="156"/>
    <s v="CHINA"/>
    <n v="156"/>
    <s v="CHINA"/>
    <n v="0"/>
    <n v="0"/>
    <n v="18"/>
    <n v="60.910600000000002"/>
    <n v="0"/>
    <n v="1"/>
    <n v="1"/>
  </r>
  <r>
    <s v="2022-06-14 00:00:00.000000 UTC"/>
    <x v="5"/>
    <d v="2022-06-10T00:00:00"/>
    <d v="2022-06-14T00:00:00"/>
    <n v="2050"/>
    <s v="AEROPUERTO INTERNACIONAL  JOSE FRANCISCO PEÃ‘A GOMEZ"/>
    <n v="1"/>
    <n v="1"/>
    <x v="31"/>
    <s v="LAMINAS DE ACERO INOXIDABLES"/>
    <s v="NUEVO"/>
    <n v="2000"/>
    <s v="Toneladas Metricas"/>
    <n v="12.544700000000001"/>
    <n v="25.089400000000001"/>
    <n v="1.317779"/>
    <n v="0.501776"/>
    <n v="0.420184"/>
    <n v="1504.3954000000001"/>
    <n v="0"/>
    <n v="0"/>
    <n v="270.79000000000002"/>
    <n v="270.79000000000002"/>
    <s v="ESMAD"/>
    <s v="MADRID"/>
    <n v="724"/>
    <s v="ESPAÃ‘A"/>
    <n v="156"/>
    <s v="CHINA"/>
    <n v="0"/>
    <n v="0"/>
    <n v="18"/>
    <n v="55.047199999999997"/>
    <n v="0"/>
    <n v="0"/>
    <n v="1"/>
  </r>
  <r>
    <s v="2025-12-16 00:00:00.000000 UTC"/>
    <x v="3"/>
    <d v="2025-12-09T00:00:00"/>
    <d v="2025-12-19T00:00:00"/>
    <n v="1030"/>
    <s v="ADMINISTRACION HAINA ORIENTAL"/>
    <n v="1"/>
    <n v="14"/>
    <x v="2"/>
    <s v="ROLLO ALAMBRE PARA ESCAP.50MTS"/>
    <s v="NUEVO"/>
    <n v="4000"/>
    <s v="Kilogramos"/>
    <n v="2.4777999999999998"/>
    <n v="9.9111999999999991"/>
    <n v="1.3634550000000001"/>
    <n v="0.19817499999999999"/>
    <n v="0"/>
    <n v="729.53039999999999"/>
    <n v="0"/>
    <n v="0"/>
    <n v="131.32"/>
    <n v="131.32"/>
    <s v="ESTAR"/>
    <s v="TARRAGONA"/>
    <n v="724"/>
    <s v="ESPAÃ‘A"/>
    <n v="156"/>
    <s v="CHINA"/>
    <n v="0"/>
    <n v="0"/>
    <n v="18"/>
    <n v="63.585500000000003"/>
    <n v="0"/>
    <n v="1"/>
    <n v="1"/>
  </r>
  <r>
    <s v="2020-12-02 00:00:00.000000 UTC"/>
    <x v="2"/>
    <m/>
    <d v="2020-12-02T00:00:00"/>
    <n v="1150"/>
    <s v="ADMINISTRACION PUERTO MULTIMODAL CAUCEDO"/>
    <n v="1"/>
    <n v="12"/>
    <x v="64"/>
    <s v="PRODUCTOS LAMINADOS PLANOS SIN ENROLLAR EN FRIO"/>
    <s v="NUEVO"/>
    <n v="9602000"/>
    <s v="Kilogramos"/>
    <n v="1.1124000000000001"/>
    <n v="10681.264800000001"/>
    <n v="370.35508499999997"/>
    <n v="11.432289000000001"/>
    <n v="350.94147800000002"/>
    <n v="666194.06389999995"/>
    <n v="0"/>
    <n v="0"/>
    <n v="119914.93"/>
    <n v="119914.93"/>
    <s v="ITSPE"/>
    <s v="LA SPEZIA"/>
    <n v="380"/>
    <s v="ITALIA"/>
    <n v="156"/>
    <s v="CHINA"/>
    <n v="0"/>
    <n v="0"/>
    <n v="18"/>
    <n v="58.366399999999999"/>
    <m/>
    <n v="1"/>
    <n v="1"/>
  </r>
  <r>
    <s v="2024-09-18 00:00:00.000000 UTC"/>
    <x v="1"/>
    <d v="2024-09-16T00:00:00"/>
    <d v="2024-09-18T00:00:00"/>
    <n v="1150"/>
    <s v="ADMINISTRACION PUERTO MULTIMODAL CAUCEDO"/>
    <n v="1"/>
    <n v="33"/>
    <x v="22"/>
    <s v="ALAMBRE METAL ALEADO"/>
    <s v="NUEVO"/>
    <n v="273000"/>
    <s v="Kilogramos"/>
    <n v="1.3260000000000001"/>
    <n v="361.99799999999999"/>
    <n v="123.9602"/>
    <n v="7.2398449999999999"/>
    <n v="0"/>
    <n v="29642.744699999999"/>
    <n v="889.28"/>
    <n v="0"/>
    <n v="5495.76"/>
    <n v="6385.04"/>
    <s v="CNQIN"/>
    <s v="QINGXI"/>
    <n v="156"/>
    <s v="CHINA"/>
    <n v="156"/>
    <s v="CHINA"/>
    <n v="3"/>
    <n v="0"/>
    <n v="18"/>
    <n v="60.102899999999998"/>
    <n v="0"/>
    <n v="0"/>
    <n v="1"/>
  </r>
  <r>
    <s v="2024-09-18 00:00:00.000000 UTC"/>
    <x v="1"/>
    <d v="2024-09-16T00:00:00"/>
    <d v="2024-09-18T00:00:00"/>
    <n v="1150"/>
    <s v="ADMINISTRACION PUERTO MULTIMODAL CAUCEDO"/>
    <n v="1"/>
    <n v="30"/>
    <x v="22"/>
    <s v="ALAMBRE METAL ALEADO"/>
    <s v="NUEVO"/>
    <n v="351000"/>
    <s v="Kilogramos"/>
    <n v="1.1162000000000001"/>
    <n v="391.78620000000001"/>
    <n v="134.16130000000001"/>
    <n v="7.835636"/>
    <n v="0"/>
    <n v="32082.0347"/>
    <n v="962.46"/>
    <n v="0"/>
    <n v="5948.01"/>
    <n v="6910.47"/>
    <s v="CNQIN"/>
    <s v="QINGXI"/>
    <n v="156"/>
    <s v="CHINA"/>
    <n v="156"/>
    <s v="CHINA"/>
    <n v="3"/>
    <n v="0"/>
    <n v="18"/>
    <n v="60.102899999999998"/>
    <n v="0"/>
    <n v="0"/>
    <n v="1"/>
  </r>
  <r>
    <s v="2025-08-26 00:00:00.000000 UTC"/>
    <x v="3"/>
    <d v="2025-08-24T00:00:00"/>
    <d v="2025-09-01T00:00:00"/>
    <n v="1150"/>
    <s v="ADMINISTRACION PUERTO MULTIMODAL CAUCEDO"/>
    <n v="1"/>
    <n v="1"/>
    <x v="15"/>
    <s v="PRODUCTOS LAMINADOS CHAPADO O REVESTIDO CROMO ENROLLADOS EN CALIENTE DE 0.22 M X 727 MM"/>
    <s v="NUEVO"/>
    <n v="25825000"/>
    <s v="Kilogramos"/>
    <n v="0.99770000000000003"/>
    <n v="25765.602500000001"/>
    <n v="5100"/>
    <n v="58.56"/>
    <n v="0"/>
    <n v="1950946.6562000001"/>
    <n v="0"/>
    <n v="0"/>
    <n v="189632.02"/>
    <n v="189632.02"/>
    <s v="CNXMN"/>
    <s v="XIAMEN"/>
    <n v="156"/>
    <s v="CHINA"/>
    <n v="156"/>
    <s v="CHINA"/>
    <n v="8"/>
    <n v="0"/>
    <n v="18"/>
    <n v="63.0880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24"/>
    <s v="PERFILES EN I"/>
    <s v="NUEVO"/>
    <n v="99216000"/>
    <s v="Kilogramos"/>
    <n v="0.62390000000000001"/>
    <n v="61900.862399999998"/>
    <n v="4854.7595160000001"/>
    <n v="500.64674500000001"/>
    <n v="0"/>
    <n v="4272558.1183000002"/>
    <n v="598158.14"/>
    <n v="0"/>
    <n v="876728.93"/>
    <n v="1474887.07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1"/>
    <x v="24"/>
    <s v="PERFIL EN I 21X6 1X2X30"/>
    <s v="NUEVO"/>
    <n v="2416000"/>
    <s v="Kilogramos"/>
    <n v="0.59"/>
    <n v="1425.44"/>
    <n v="144.956625"/>
    <n v="4.076657"/>
    <n v="0"/>
    <n v="100021.17080000001"/>
    <n v="14002.96"/>
    <n v="0"/>
    <n v="20524.34"/>
    <n v="34527.300000000003"/>
    <s v="CNCDE"/>
    <s v="CHANGDE"/>
    <n v="156"/>
    <s v="CHINA"/>
    <n v="156"/>
    <s v="CHINA"/>
    <n v="14"/>
    <n v="0"/>
    <n v="18"/>
    <n v="63.526600000000002"/>
    <n v="0"/>
    <n v="0"/>
    <n v="1"/>
  </r>
  <r>
    <s v="2024-12-14 00:00:00.000000 UTC"/>
    <x v="1"/>
    <d v="2024-12-11T00:00:00"/>
    <d v="2024-12-21T00:00:00"/>
    <n v="1030"/>
    <s v="ADMINISTRACION HAINA ORIENTAL"/>
    <n v="1"/>
    <n v="10"/>
    <x v="25"/>
    <s v="PERFILES DE METAL"/>
    <s v="NUEVO"/>
    <n v="20400000"/>
    <s v="Kilogramos"/>
    <n v="0.85"/>
    <n v="17340"/>
    <n v="3040.4879999999998"/>
    <n v="347.33352500000001"/>
    <n v="192.56424000000001"/>
    <n v="1274273.6910999999"/>
    <n v="178398.32"/>
    <n v="0"/>
    <n v="261480.95999999999"/>
    <n v="439879.28"/>
    <s v="CNNGB"/>
    <s v="NINGBO"/>
    <n v="156"/>
    <s v="CHINA"/>
    <n v="156"/>
    <s v="CHINA"/>
    <n v="14"/>
    <n v="0"/>
    <n v="18"/>
    <n v="60.910600000000002"/>
    <n v="0"/>
    <n v="1"/>
    <n v="1"/>
  </r>
  <r>
    <s v="2020-12-29 00:00:00.000000 UTC"/>
    <x v="2"/>
    <m/>
    <d v="2020-12-29T00:00:00"/>
    <n v="1150"/>
    <s v="ADMINISTRACION PUERTO MULTIMODAL CAUCEDO"/>
    <n v="1"/>
    <n v="8"/>
    <x v="16"/>
    <s v="BARRA DE EJE ACERO COLD ROLL SAE1018"/>
    <s v="NUEVO"/>
    <n v="8949600"/>
    <s v="Kilogramos"/>
    <n v="0.97270000000000001"/>
    <n v="8705.27592"/>
    <n v="1469.4630079999999"/>
    <n v="17.467701999999999"/>
    <n v="0"/>
    <n v="594302.46620000002"/>
    <n v="106974.4422"/>
    <n v="0"/>
    <n v="128369.33"/>
    <n v="235343.77220000001"/>
    <s v="CNDLC"/>
    <s v="DALIAN"/>
    <n v="156"/>
    <s v="CHINA"/>
    <n v="156"/>
    <s v="CHINA"/>
    <n v="20"/>
    <n v="0"/>
    <n v="18"/>
    <n v="58.309399999999997"/>
    <m/>
    <n v="1"/>
    <n v="1"/>
  </r>
  <r>
    <s v="2023-10-22 00:00:00.000000 UTC"/>
    <x v="0"/>
    <d v="2023-10-18T00:00:00"/>
    <d v="2023-10-27T00:00:00"/>
    <n v="1150"/>
    <s v="ADMINISTRACION PUERTO MULTIMODAL CAUCEDO"/>
    <n v="1"/>
    <n v="25"/>
    <x v="46"/>
    <s v="ANGULAR DE METAL"/>
    <s v="NUEVO"/>
    <n v="750000"/>
    <s v="Kilogramos"/>
    <n v="0.75"/>
    <n v="562.5"/>
    <n v="43.802399999999999"/>
    <n v="11.249988999999999"/>
    <n v="0"/>
    <n v="35107.856299999999"/>
    <n v="7021.57"/>
    <n v="0"/>
    <n v="7583.3"/>
    <n v="14604.87"/>
    <s v="CNNSA"/>
    <s v="NANSHA"/>
    <n v="156"/>
    <s v="CHINA"/>
    <n v="156"/>
    <s v="CHINA"/>
    <n v="20"/>
    <n v="0"/>
    <n v="18"/>
    <n v="56.85"/>
    <n v="0"/>
    <n v="0"/>
    <n v="1"/>
  </r>
  <r>
    <s v="2019-12-05 00:00:00.000000 UTC"/>
    <x v="6"/>
    <m/>
    <d v="2019-12-06T00:00:00"/>
    <n v="1030"/>
    <s v="ADMINISTRACION HAINA ORIENTAL"/>
    <n v="1"/>
    <n v="7"/>
    <x v="35"/>
    <s v="MARCO DE ALAMBRE  PARA COLCHON REF: DS-OWAL1431451"/>
    <s v="NUEVO"/>
    <n v="4625000"/>
    <s v="Kilogramos"/>
    <n v="0.63239999999999996"/>
    <n v="2924.85"/>
    <n v="512.17600000000004"/>
    <n v="58.497230999999999"/>
    <n v="156.76244"/>
    <n v="193167.6323"/>
    <n v="38633.53"/>
    <n v="0"/>
    <n v="41724.21"/>
    <n v="80357.740000000005"/>
    <s v="CNYTN"/>
    <s v="YANTIAN"/>
    <n v="156"/>
    <s v="CHINA"/>
    <n v="156"/>
    <s v="CHINA"/>
    <m/>
    <m/>
    <m/>
    <n v="52.889499999999998"/>
    <n v="0"/>
    <n v="1"/>
    <n v="1"/>
  </r>
  <r>
    <s v="2019-04-17 00:00:00.000000 UTC"/>
    <x v="6"/>
    <m/>
    <d v="2019-04-23T00:00:00"/>
    <n v="1030"/>
    <s v="ADMINISTRACION HAINA ORIENTAL"/>
    <n v="1"/>
    <n v="98"/>
    <x v="2"/>
    <s v="BARRA ROSCADA DE ACERO INOXIDABLE, 1-1/4'' X 6'. 200 PCS."/>
    <s v="NUEVO"/>
    <n v="68000"/>
    <s v="Kilogramos"/>
    <n v="2.7959000000000001"/>
    <n v="190.12119999999999"/>
    <n v="1.5938619999999999"/>
    <n v="0.33214199999999999"/>
    <n v="0.64973999999999998"/>
    <n v="9741.2330000000002"/>
    <n v="0"/>
    <n v="0"/>
    <n v="1753.42"/>
    <n v="1753.42"/>
    <s v="KRGJG"/>
    <s v="GIJANG-GUN/BUSAN"/>
    <n v="410"/>
    <s v="COREA DEL SUR"/>
    <n v="156"/>
    <s v="CHINA"/>
    <m/>
    <m/>
    <m/>
    <n v="50.552"/>
    <n v="0"/>
    <n v="0"/>
    <n v="1"/>
  </r>
  <r>
    <s v="2024-12-09 00:00:00.000000 UTC"/>
    <x v="1"/>
    <d v="2024-12-10T00:00:00"/>
    <d v="2024-12-09T00:00:00"/>
    <n v="1150"/>
    <s v="ADMINISTRACION PUERTO MULTIMODAL CAUCEDO"/>
    <n v="1"/>
    <n v="1"/>
    <x v="0"/>
    <s v="PRODUCTOS LAMINADOS PLANOS ENROLLADOS EN CALIENTE"/>
    <s v="NUEVO"/>
    <n v="25090000"/>
    <s v="Kilogramos"/>
    <n v="0.99639999999999995"/>
    <n v="24999.675999999999"/>
    <n v="3334.73"/>
    <n v="499.99340000000001"/>
    <n v="0"/>
    <n v="1749554.0965"/>
    <n v="0"/>
    <n v="0"/>
    <n v="157459.78"/>
    <n v="157459.78"/>
    <s v="AUSYD"/>
    <s v="SYDNEY"/>
    <n v="36"/>
    <s v="AUSTRALIA"/>
    <n v="156"/>
    <s v="CHINA"/>
    <n v="0"/>
    <n v="0"/>
    <n v="18"/>
    <n v="60.675899999999999"/>
    <n v="0"/>
    <n v="1"/>
    <n v="1"/>
  </r>
  <r>
    <s v="2025-02-03 00:00:00.000000 UTC"/>
    <x v="3"/>
    <d v="2025-02-04T00:00:00"/>
    <d v="2025-02-03T00:00:00"/>
    <n v="1150"/>
    <s v="ADMINISTRACION PUERTO MULTIMODAL CAUCEDO"/>
    <n v="1"/>
    <n v="1"/>
    <x v="3"/>
    <s v="TOLA DE ACERO INOXIDABLE 0.8 X 1219 X 2438"/>
    <s v="NUEVO"/>
    <n v="6229000"/>
    <s v="Kilogramos"/>
    <n v="2.6116999999999999"/>
    <n v="16268.2793"/>
    <n v="1287.5"/>
    <n v="22.43"/>
    <n v="0"/>
    <n v="1089478.1225999999"/>
    <n v="0"/>
    <n v="0"/>
    <n v="196106.06"/>
    <n v="196106.06"/>
    <s v="CNJJG"/>
    <s v="JIUJIANG"/>
    <n v="156"/>
    <s v="CHINA"/>
    <n v="156"/>
    <s v="CHINA"/>
    <n v="0"/>
    <n v="0"/>
    <n v="18"/>
    <n v="61.978900000000003"/>
    <n v="0"/>
    <n v="0"/>
    <n v="1"/>
  </r>
  <r>
    <s v="2024-01-11 00:00:00.000000 UTC"/>
    <x v="1"/>
    <d v="2024-01-09T00:00:00"/>
    <d v="2024-01-12T00:00:00"/>
    <n v="1030"/>
    <s v="ADMINISTRACION HAINA ORIENTAL"/>
    <n v="1"/>
    <n v="9"/>
    <x v="13"/>
    <s v="TOLA DE HIERRO"/>
    <s v="NUEVO"/>
    <n v="3000000"/>
    <s v="Kilogramos"/>
    <n v="1.1499999999999999"/>
    <n v="3450"/>
    <n v="323.90550000000002"/>
    <n v="68.999789000000007"/>
    <n v="0"/>
    <n v="226364.90299999999"/>
    <n v="0"/>
    <n v="0"/>
    <n v="40745.68"/>
    <n v="40745.68"/>
    <s v="CNNGB"/>
    <s v="NINGBO"/>
    <n v="156"/>
    <s v="CHINA"/>
    <n v="156"/>
    <s v="CHINA"/>
    <n v="0"/>
    <n v="0"/>
    <n v="18"/>
    <n v="58.904600000000002"/>
    <n v="0"/>
    <n v="0"/>
    <n v="1"/>
  </r>
  <r>
    <s v="2021-09-02 00:00:00.000000 UTC"/>
    <x v="4"/>
    <d v="2021-08-26T00:00:00"/>
    <d v="2021-09-02T00:00:00"/>
    <n v="1150"/>
    <s v="ADMINISTRACION PUERTO MULTIMODAL CAUCEDO"/>
    <n v="1"/>
    <n v="5"/>
    <x v="22"/>
    <s v="ALAMBRE ALEADO"/>
    <s v="NUEVO"/>
    <n v="25000"/>
    <s v="Kilogramos"/>
    <n v="2.0099999999999998"/>
    <n v="50.25"/>
    <n v="2.1116000000000001"/>
    <n v="0.40279999999999999"/>
    <n v="0"/>
    <n v="3007.8402000000001"/>
    <n v="90.24"/>
    <n v="0"/>
    <n v="557.65"/>
    <n v="647.89"/>
    <s v="BRPNG"/>
    <s v="PARANAGUÃ"/>
    <n v="76"/>
    <s v="BRASIL"/>
    <n v="156"/>
    <s v="CHINA"/>
    <n v="3"/>
    <n v="0"/>
    <n v="18"/>
    <n v="57.000399999999999"/>
    <n v="0"/>
    <n v="0"/>
    <n v="1"/>
  </r>
  <r>
    <s v="2025-01-27 00:00:00.000000 UTC"/>
    <x v="3"/>
    <d v="2025-01-26T00:00:00"/>
    <d v="2025-01-27T00:00:00"/>
    <n v="1150"/>
    <s v="ADMINISTRACION PUERTO MULTIMODAL CAUCEDO"/>
    <n v="1"/>
    <n v="7"/>
    <x v="25"/>
    <s v="VIGA H  REF."/>
    <s v="NUEVO"/>
    <n v="500000"/>
    <s v="Kilogramos"/>
    <n v="7"/>
    <n v="3500"/>
    <n v="232.2516"/>
    <n v="2.9706600000000001"/>
    <n v="0"/>
    <n v="230734.20430000001"/>
    <n v="32302.79"/>
    <n v="0"/>
    <n v="47346.66"/>
    <n v="79649.45"/>
    <s v="CNXMN"/>
    <s v="XIAMEN"/>
    <n v="156"/>
    <s v="CHINA"/>
    <n v="156"/>
    <s v="CHINA"/>
    <n v="14"/>
    <n v="0"/>
    <n v="18"/>
    <n v="61.7723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10"/>
    <x v="24"/>
    <s v="PERFILES EN I"/>
    <s v="NUEVO"/>
    <n v="46046000"/>
    <s v="Kilogramos"/>
    <n v="0.64600000000000002"/>
    <n v="29745.716"/>
    <n v="3223.216359"/>
    <n v="54.398656000000003"/>
    <n v="1.1900000000000001E-4"/>
    <n v="2011468.7056"/>
    <n v="281605.62"/>
    <n v="0"/>
    <n v="412753.38"/>
    <n v="694359"/>
    <s v="CNZJG"/>
    <s v="ZHANGJIAGANG"/>
    <n v="156"/>
    <s v="CHINA"/>
    <n v="156"/>
    <s v="CHINA"/>
    <n v="14"/>
    <n v="0"/>
    <n v="18"/>
    <n v="60.910600000000002"/>
    <n v="0"/>
    <n v="1"/>
    <n v="1"/>
  </r>
  <r>
    <s v="2025-12-26 00:00:00.000000 UTC"/>
    <x v="3"/>
    <d v="2025-12-28T00:00:00"/>
    <d v="2025-12-26T00:00:00"/>
    <n v="1030"/>
    <s v="ADMINISTRACION HAINA ORIENTAL"/>
    <n v="1"/>
    <n v="1"/>
    <x v="76"/>
    <s v="PLANCHUELA HIERRO 1/2&quot; X 6&quot; X 20' 204.00LB A-36"/>
    <s v="NUEVO"/>
    <n v="32818000"/>
    <s v="Kilogramos"/>
    <n v="0.57330000000000003"/>
    <n v="18814.559399999998"/>
    <n v="1805.0044740000001"/>
    <n v="45.362741"/>
    <n v="0"/>
    <n v="1300369.9391999999"/>
    <n v="260073.99"/>
    <n v="0"/>
    <n v="280879.90999999997"/>
    <n v="540953.9"/>
    <s v="CNCGU"/>
    <s v="CHANGSHU"/>
    <n v="156"/>
    <s v="CHINA"/>
    <n v="156"/>
    <s v="CHINA"/>
    <n v="20"/>
    <n v="0"/>
    <n v="18"/>
    <n v="62.926400000000001"/>
    <n v="0"/>
    <n v="1"/>
    <n v="1"/>
  </r>
  <r>
    <s v="2019-03-08 00:00:00.000000 UTC"/>
    <x v="6"/>
    <m/>
    <d v="2019-03-08T00:00:00"/>
    <n v="1150"/>
    <s v="ADMINISTRACION PUERTO MULTIMODAL CAUCEDO"/>
    <n v="1"/>
    <n v="3"/>
    <x v="6"/>
    <s v="BOBINAS DE ACERO GALVANIZADOS 4MM *133MM"/>
    <s v="NUEVO"/>
    <n v="17661000"/>
    <s v="Kilogramos"/>
    <n v="0.71579999999999999"/>
    <n v="12641.7438"/>
    <n v="1741.4450079999999"/>
    <n v="293.52547700000002"/>
    <n v="78.720117999999999"/>
    <n v="745687.80550000002"/>
    <n v="0"/>
    <n v="0"/>
    <n v="67111.53"/>
    <n v="67111.53"/>
    <s v="CNXMN"/>
    <s v="XIAMEN"/>
    <n v="156"/>
    <s v="CHINA"/>
    <n v="156"/>
    <s v="CHINA"/>
    <m/>
    <m/>
    <m/>
    <n v="50.5364"/>
    <n v="0"/>
    <n v="0"/>
    <n v="1"/>
  </r>
  <r>
    <s v="2019-04-26 00:00:00.000000 UTC"/>
    <x v="6"/>
    <m/>
    <d v="2019-04-26T00:00:00"/>
    <n v="1030"/>
    <s v="ADMINISTRACION HAINA ORIENTAL"/>
    <n v="1"/>
    <n v="122"/>
    <x v="10"/>
    <s v="CABLE P/TRACTOR REF-43902"/>
    <s v="NUEVO"/>
    <n v="5000"/>
    <s v="Kilogramos"/>
    <n v="7.1"/>
    <n v="35.5"/>
    <n v="1.0694999999999999"/>
    <n v="0.70990299999999995"/>
    <n v="0"/>
    <n v="1884.6614999999999"/>
    <n v="376.93"/>
    <n v="0"/>
    <n v="407.09"/>
    <n v="784.02"/>
    <s v="PAMIT"/>
    <s v="MANZANILLO"/>
    <n v="591"/>
    <s v="PANAMA"/>
    <n v="156"/>
    <s v="CHINA"/>
    <m/>
    <m/>
    <m/>
    <n v="50.554699999999997"/>
    <n v="0"/>
    <n v="0"/>
    <n v="1"/>
  </r>
  <r>
    <s v="2021-12-23 00:00:00.000000 UTC"/>
    <x v="4"/>
    <m/>
    <d v="2021-12-23T00:00:00"/>
    <n v="1030"/>
    <s v="ADMINISTRACION HAINA ORIENTAL"/>
    <n v="1"/>
    <n v="1"/>
    <x v="4"/>
    <s v="BOBINAS DE ALUZINC GALVANIZADAS 0.5MM X 1220MM"/>
    <s v="NUEVO"/>
    <n v="191685000"/>
    <s v="Kilogramos"/>
    <n v="1.464"/>
    <n v="280626.84000000003"/>
    <n v="30006.965673999999"/>
    <n v="192.31615199999999"/>
    <n v="8.3833710000000004"/>
    <n v="17802496.302999999"/>
    <n v="0"/>
    <n v="0"/>
    <n v="1602224.67"/>
    <n v="1602224.67"/>
    <s v="CNCGU"/>
    <s v="CHANGSHU"/>
    <n v="156"/>
    <s v="CHINA"/>
    <n v="156"/>
    <s v="CHINA"/>
    <n v="0"/>
    <n v="0"/>
    <n v="18"/>
    <n v="57.273200000000003"/>
    <n v="0"/>
    <n v="1"/>
    <n v="1"/>
  </r>
  <r>
    <s v="2021-12-23 00:00:00.000000 UTC"/>
    <x v="4"/>
    <m/>
    <d v="2021-12-23T00:00:00"/>
    <n v="1030"/>
    <s v="ADMINISTRACION HAINA ORIENTAL"/>
    <n v="1"/>
    <n v="2"/>
    <x v="11"/>
    <s v="BOBINA GALVANIZADA 1.15 X 1219 MM"/>
    <s v="NUEVO"/>
    <n v="777010"/>
    <s v="Toneladas Metricas"/>
    <n v="1247.1268"/>
    <n v="969029.99486800004"/>
    <n v="77812.200584000006"/>
    <n v="1457.2053149999999"/>
    <n v="0"/>
    <n v="60039464.435800001"/>
    <n v="0"/>
    <n v="0"/>
    <n v="5403551.7999999998"/>
    <n v="5403551.7999999998"/>
    <s v="CNCGU"/>
    <s v="CHANGSHU"/>
    <n v="156"/>
    <s v="CHINA"/>
    <n v="156"/>
    <s v="CHINA"/>
    <n v="0"/>
    <n v="0"/>
    <n v="18"/>
    <n v="57.273200000000003"/>
    <n v="0"/>
    <n v="1"/>
    <n v="1"/>
  </r>
  <r>
    <s v="2024-12-05 00:00:00.000000 UTC"/>
    <x v="1"/>
    <d v="2024-12-05T00:00:00"/>
    <d v="2024-12-05T00:00:00"/>
    <n v="1030"/>
    <s v="ADMINISTRACION HAINA ORIENTAL"/>
    <n v="1"/>
    <n v="12"/>
    <x v="3"/>
    <s v="SIMPLEMENTE LAMINADOS EN FRIO"/>
    <s v="NUEVO"/>
    <n v="2042000"/>
    <s v="Kilogramos"/>
    <n v="2.15"/>
    <n v="4390.3"/>
    <n v="630.02106000000003"/>
    <n v="8.7398849999999992"/>
    <n v="4.4216340000000001"/>
    <n v="305117.36780000001"/>
    <n v="0"/>
    <n v="0"/>
    <n v="54920.93"/>
    <n v="54920.93"/>
    <s v="CNJIU"/>
    <s v="JIUJIANG"/>
    <n v="156"/>
    <s v="CHINA"/>
    <n v="156"/>
    <s v="CHINA"/>
    <n v="0"/>
    <n v="0"/>
    <n v="18"/>
    <n v="60.6175"/>
    <n v="0"/>
    <n v="1"/>
    <n v="1"/>
  </r>
  <r>
    <s v="2024-01-17 00:00:00.000000 UTC"/>
    <x v="1"/>
    <d v="2024-01-17T00:00:00"/>
    <d v="2024-01-17T00:00:00"/>
    <n v="1150"/>
    <s v="ADMINISTRACION PUERTO MULTIMODAL CAUCEDO"/>
    <n v="1"/>
    <n v="17"/>
    <x v="12"/>
    <s v="TOLA A/I C-16-1.5MM 4X8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4-01-02 00:00:00.000000 UTC"/>
    <x v="1"/>
    <d v="2024-01-02T00:00:00"/>
    <d v="2024-01-02T00:00:00"/>
    <n v="1030"/>
    <s v="ADMINISTRACION HAINA ORIENTAL"/>
    <n v="1"/>
    <n v="2"/>
    <x v="38"/>
    <s v="LAMINNAS DE ACERO INOXIDABLE 1.0MM X 1219MM X 2438MM"/>
    <s v="NUEVO"/>
    <n v="6505000"/>
    <s v="Kilogramos"/>
    <n v="2.4350000000000001"/>
    <n v="15839.674999999999"/>
    <n v="681.48861599999998"/>
    <n v="43.558075000000002"/>
    <n v="0"/>
    <n v="965003.04559999995"/>
    <n v="0"/>
    <n v="0"/>
    <n v="173700.55"/>
    <n v="173700.55"/>
    <s v="CNSHK"/>
    <s v="SHEKOU"/>
    <n v="156"/>
    <s v="CHINA"/>
    <n v="156"/>
    <s v="CHINA"/>
    <n v="0"/>
    <n v="0"/>
    <n v="18"/>
    <n v="58.256500000000003"/>
    <n v="0"/>
    <n v="0"/>
    <n v="1"/>
  </r>
  <r>
    <s v="2024-03-15 00:00:00.000000 UTC"/>
    <x v="1"/>
    <d v="2024-03-15T00:00:00"/>
    <d v="2024-03-15T00:00:00"/>
    <n v="1030"/>
    <s v="ADMINISTRACION HAINA ORIENTAL"/>
    <n v="1"/>
    <n v="13"/>
    <x v="37"/>
    <s v="PLANCHUELADE ACERO INOXIDABLE  AISI 304 1/4 X 6 X 6100MM"/>
    <s v="NUEVO"/>
    <n v="2834000"/>
    <s v="Kilogramos"/>
    <n v="2.2656999999999998"/>
    <n v="6420.9938000000002"/>
    <n v="267.28500000000003"/>
    <n v="25.602339000000001"/>
    <n v="0"/>
    <n v="397570.51179999998"/>
    <n v="0"/>
    <n v="0"/>
    <n v="71562.679999999993"/>
    <n v="71562.679999999993"/>
    <s v="CNSIN"/>
    <s v="SHATIAN"/>
    <n v="156"/>
    <s v="CHINA"/>
    <n v="156"/>
    <s v="CHINA"/>
    <n v="0"/>
    <n v="0"/>
    <n v="18"/>
    <n v="59.216200000000001"/>
    <n v="0"/>
    <n v="0"/>
    <n v="1"/>
  </r>
  <r>
    <s v="2022-07-29 00:00:00.000000 UTC"/>
    <x v="5"/>
    <m/>
    <d v="2022-07-29T00:00:00"/>
    <n v="1030"/>
    <s v="ADMINISTRACION HAINA ORIENTAL"/>
    <n v="1"/>
    <n v="2"/>
    <x v="93"/>
    <s v="Galvanized sheet"/>
    <s v="NUEVO"/>
    <n v="120000"/>
    <s v="Kilogramos"/>
    <n v="6.5"/>
    <n v="780"/>
    <n v="243.09880000000001"/>
    <n v="15.599997"/>
    <n v="0"/>
    <n v="56740.074800000002"/>
    <n v="4539.21"/>
    <n v="0"/>
    <n v="11030.27"/>
    <n v="15569.48"/>
    <s v="HKHKG"/>
    <s v="HONG KONG"/>
    <n v="344"/>
    <s v="HONG KONG"/>
    <n v="156"/>
    <s v="CHINA"/>
    <n v="8"/>
    <n v="0"/>
    <n v="18"/>
    <n v="54.6261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24"/>
    <s v="PERFILES EN I"/>
    <s v="NUEVO"/>
    <n v="35112000"/>
    <s v="Kilogramos"/>
    <n v="0.57299999999999995"/>
    <n v="20119.175999999999"/>
    <n v="1931.1588180000001"/>
    <n v="34.297182999999997"/>
    <n v="3.3440000000000002E-3"/>
    <n v="1402960.3592999999"/>
    <n v="196414.45"/>
    <n v="0"/>
    <n v="287888.42"/>
    <n v="484302.87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3"/>
    <x v="25"/>
    <s v="PERFILES EN I 8'' X 8'' X 31 LBS/FT (54 PIEZAS )"/>
    <s v="NUEVO"/>
    <n v="37962000"/>
    <s v="Kilogramos"/>
    <n v="0.63500000000000001"/>
    <n v="24105.87"/>
    <n v="2467.5295839999999"/>
    <n v="81.378113999999997"/>
    <n v="0"/>
    <n v="1693287.9029000001"/>
    <n v="237060.31"/>
    <n v="0"/>
    <n v="347462.45"/>
    <n v="584522.76"/>
    <s v="CNCDE"/>
    <s v="CHANGDE"/>
    <n v="156"/>
    <s v="CHINA"/>
    <n v="156"/>
    <s v="CHINA"/>
    <n v="14"/>
    <n v="0"/>
    <n v="18"/>
    <n v="63.5266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2"/>
    <x v="24"/>
    <s v="PERFILES EN I"/>
    <s v="NUEVO"/>
    <n v="50044000"/>
    <s v="Kilogramos"/>
    <n v="0.64600000000000002"/>
    <n v="32328.423999999999"/>
    <n v="3503.0715909999999"/>
    <n v="59.121811000000001"/>
    <n v="1.2899999999999999E-4"/>
    <n v="2186116.9243999999"/>
    <n v="306056.37"/>
    <n v="0"/>
    <n v="448591.19"/>
    <n v="754647.56"/>
    <s v="CNZJG"/>
    <s v="ZHANGJIAGANG"/>
    <n v="156"/>
    <s v="CHINA"/>
    <n v="156"/>
    <s v="CHINA"/>
    <n v="14"/>
    <n v="0"/>
    <n v="18"/>
    <n v="60.910600000000002"/>
    <n v="0"/>
    <n v="1"/>
    <n v="1"/>
  </r>
  <r>
    <s v="2023-04-18 00:00:00.000000 UTC"/>
    <x v="0"/>
    <d v="2023-04-18T00:00:00"/>
    <d v="2023-04-18T00:00:00"/>
    <n v="1030"/>
    <s v="ADMINISTRACION HAINA ORIENTAL"/>
    <n v="1"/>
    <n v="330"/>
    <x v="17"/>
    <s v="ALAMBRE ACERO"/>
    <s v="NUEVO"/>
    <n v="46000"/>
    <s v="Kilogramos"/>
    <n v="3.2347999999999999"/>
    <n v="148.80080000000001"/>
    <n v="3.3123200000000002"/>
    <n v="0.453957"/>
    <n v="0"/>
    <n v="8364.7952000000005"/>
    <n v="1672.96"/>
    <n v="0"/>
    <n v="1806.8"/>
    <n v="3479.76"/>
    <s v="CNNGB"/>
    <s v="NINGBO"/>
    <n v="156"/>
    <s v="CHINA"/>
    <n v="156"/>
    <s v="CHINA"/>
    <n v="20"/>
    <n v="0"/>
    <n v="18"/>
    <n v="54.826700000000002"/>
    <n v="0"/>
    <n v="0"/>
    <n v="1"/>
  </r>
  <r>
    <s v="2023-07-05 00:00:00.000000 UTC"/>
    <x v="0"/>
    <d v="2023-07-04T00:00:00"/>
    <d v="2023-07-05T00:00:00"/>
    <n v="1150"/>
    <s v="ADMINISTRACION PUERTO MULTIMODAL CAUCEDO"/>
    <n v="11"/>
    <n v="4"/>
    <x v="17"/>
    <s v="ALAMBRE"/>
    <s v="NUEVO"/>
    <n v="1000000"/>
    <s v="Kilogramos"/>
    <n v="7.7586000000000004"/>
    <n v="7758.6"/>
    <n v="48.636364"/>
    <n v="155.17046300000001"/>
    <n v="0"/>
    <n v="444139.97639999999"/>
    <n v="88828"/>
    <n v="0"/>
    <n v="95934.24"/>
    <n v="184762.23999999999"/>
    <s v="CNNSA"/>
    <s v="NANSHA"/>
    <n v="156"/>
    <s v="CHINA"/>
    <n v="156"/>
    <s v="CHINA"/>
    <n v="20"/>
    <n v="0"/>
    <n v="18"/>
    <n v="55.779600000000002"/>
    <n v="0"/>
    <n v="0"/>
    <n v="1"/>
  </r>
  <r>
    <s v="2025-06-10 00:00:00.000000 UTC"/>
    <x v="3"/>
    <d v="2025-06-07T00:00:00"/>
    <d v="2025-06-14T00:00:00"/>
    <n v="1030"/>
    <s v="ADMINISTRACION HAINA ORIENTAL"/>
    <n v="1"/>
    <n v="54"/>
    <x v="17"/>
    <s v="ALAMBRE DE HIERRO"/>
    <s v="NUEVO"/>
    <n v="10000"/>
    <s v="Kilogramos"/>
    <n v="0.9"/>
    <n v="9"/>
    <n v="2.0687500000000001"/>
    <n v="0.17982999999999999"/>
    <n v="0"/>
    <n v="668.75720000000001"/>
    <n v="133.75"/>
    <n v="0"/>
    <n v="144.44999999999999"/>
    <n v="278.2"/>
    <s v="CNNSA"/>
    <s v="NANSHA"/>
    <n v="156"/>
    <s v="CHINA"/>
    <n v="156"/>
    <s v="CHINA"/>
    <n v="20"/>
    <n v="0"/>
    <n v="18"/>
    <n v="59.441299999999998"/>
    <n v="0"/>
    <n v="0"/>
    <n v="1"/>
  </r>
  <r>
    <s v="2025-07-22 00:00:00.000000 UTC"/>
    <x v="3"/>
    <d v="2025-07-21T00:00:00"/>
    <d v="2025-07-22T00:00:00"/>
    <n v="2050"/>
    <s v="AEROPUERTO INTERNACIONAL  JOSE FRANCISCO PEÃ‘A GOMEZ"/>
    <n v="1"/>
    <n v="12"/>
    <x v="34"/>
    <s v="SONDA PT100"/>
    <s v="NUEVO"/>
    <n v="5000"/>
    <s v="Kilogramos"/>
    <n v="36.54"/>
    <n v="182.7"/>
    <n v="11.303501000000001"/>
    <n v="3.6633599999999999"/>
    <n v="0"/>
    <n v="12031.777"/>
    <n v="2406.36"/>
    <n v="0"/>
    <n v="2598.86"/>
    <n v="5005.22"/>
    <s v="ESMAD"/>
    <s v="MADRID"/>
    <n v="724"/>
    <s v="ESPAÃ‘A"/>
    <n v="156"/>
    <s v="CHINA"/>
    <n v="20"/>
    <n v="0"/>
    <n v="18"/>
    <n v="60.868899999999996"/>
    <n v="0"/>
    <n v="0"/>
    <n v="1"/>
  </r>
  <r>
    <s v="2022-03-29 00:00:00.000000 UTC"/>
    <x v="5"/>
    <m/>
    <d v="2022-03-29T00:00:00"/>
    <n v="1150"/>
    <s v="ADMINISTRACION PUERTO MULTIMODAL CAUCEDO"/>
    <n v="1"/>
    <n v="32"/>
    <x v="34"/>
    <s v="ALAMBRE GALVANIZADO 1MM X 30MT REF HY0038 144 PZAS"/>
    <s v="NUEVO"/>
    <n v="25200"/>
    <s v="Kilogramos"/>
    <n v="3.8856999999999999"/>
    <n v="97.919640000000001"/>
    <n v="11.736335"/>
    <n v="1.958154"/>
    <n v="0.74983999999999995"/>
    <n v="6198.0753999999997"/>
    <n v="1239.6199999999999"/>
    <n v="0"/>
    <n v="1338.79"/>
    <n v="2578.41"/>
    <s v="PAMIT"/>
    <s v="MANZANILLO"/>
    <n v="591"/>
    <s v="PANAMA"/>
    <n v="156"/>
    <s v="CHINA"/>
    <n v="20"/>
    <n v="0"/>
    <n v="18"/>
    <n v="55.159799999999997"/>
    <n v="0"/>
    <n v="0"/>
    <n v="1"/>
  </r>
  <r>
    <s v="2019-05-31 00:00:00.000000 UTC"/>
    <x v="6"/>
    <m/>
    <d v="2019-05-31T00:00:00"/>
    <n v="1150"/>
    <s v="ADMINISTRACION PUERTO MULTIMODAL CAUCEDO"/>
    <n v="1"/>
    <n v="23"/>
    <x v="74"/>
    <s v="ACERO INOXIDABLE COLAMINADO 0.5 MM 572X588X0.5"/>
    <s v="NUEVO"/>
    <n v="515000"/>
    <s v="Kilogramos"/>
    <n v="3.25"/>
    <n v="1673.75"/>
    <n v="59.854889999999997"/>
    <n v="1.7933319999999999"/>
    <n v="0"/>
    <n v="87766.070800000001"/>
    <n v="0"/>
    <n v="0"/>
    <n v="15797.89"/>
    <n v="15797.89"/>
    <s v="CNZUH"/>
    <s v="ZHUHAI"/>
    <n v="156"/>
    <s v="CHINA"/>
    <n v="156"/>
    <s v="CHINA"/>
    <m/>
    <m/>
    <m/>
    <n v="50.573999999999998"/>
    <n v="0"/>
    <n v="0"/>
    <n v="1"/>
  </r>
  <r>
    <s v="2019-08-22 00:00:00.000000 UTC"/>
    <x v="6"/>
    <m/>
    <d v="2019-08-22T00:00:00"/>
    <n v="1030"/>
    <s v="ADMINISTRACION HAINA ORIENTAL"/>
    <n v="1"/>
    <n v="21"/>
    <x v="40"/>
    <s v="PATAS NIQUELADAS CON BOLA / 240063"/>
    <s v="NUEVO"/>
    <n v="10000"/>
    <s v="Kilogramos"/>
    <n v="8"/>
    <n v="80"/>
    <n v="2.412245"/>
    <n v="1.599934"/>
    <n v="7.3762499999999998"/>
    <n v="4684.1197000000002"/>
    <n v="0"/>
    <n v="0"/>
    <n v="843.14"/>
    <n v="843.14"/>
    <s v="ESTAR"/>
    <s v="TARRAGONA"/>
    <n v="724"/>
    <s v="ESPAÃ‘A"/>
    <n v="156"/>
    <s v="CHINA"/>
    <m/>
    <m/>
    <m/>
    <n v="51.254800000000003"/>
    <n v="0"/>
    <n v="0"/>
    <n v="1"/>
  </r>
  <r>
    <s v="2022-09-28 00:00:00.000000 UTC"/>
    <x v="5"/>
    <m/>
    <d v="2022-09-28T00:00:00"/>
    <n v="1150"/>
    <s v="ADMINISTRACION PUERTO MULTIMODAL CAUCEDO"/>
    <n v="1"/>
    <n v="1"/>
    <x v="12"/>
    <s v="TOLA A/I C26-0.5MM 4X8"/>
    <s v="NUEVO"/>
    <n v="1849000"/>
    <s v="Kilogramos"/>
    <n v="3.0767000000000002"/>
    <n v="5688.8182999999999"/>
    <n v="711.91575"/>
    <n v="4.5745149999999999"/>
    <n v="107.055335"/>
    <n v="348784.62400000001"/>
    <n v="0"/>
    <n v="0"/>
    <n v="62781.23"/>
    <n v="62781.23"/>
    <s v="CNGOM"/>
    <s v="GAOMING"/>
    <n v="156"/>
    <s v="CHINA"/>
    <n v="156"/>
    <s v="CHINA"/>
    <n v="0"/>
    <n v="0"/>
    <n v="18"/>
    <n v="53.557299999999998"/>
    <n v="0"/>
    <n v="0"/>
    <n v="1"/>
  </r>
  <r>
    <s v="2025-10-13 00:00:00.000000 UTC"/>
    <x v="3"/>
    <d v="2025-10-07T00:00:00"/>
    <d v="2025-10-13T00:00:00"/>
    <n v="1150"/>
    <s v="ADMINISTRACION PUERTO MULTIMODAL CAUCEDO"/>
    <n v="1"/>
    <n v="3"/>
    <x v="53"/>
    <s v="BOBINAS DE ACERO TEMPLADO"/>
    <s v="NUEVO"/>
    <n v="4432000"/>
    <s v="Kilogramos"/>
    <n v="1.48"/>
    <n v="6559.36"/>
    <n v="676.41840000000002"/>
    <n v="8.5357559999999992"/>
    <n v="0"/>
    <n v="459067.88079999998"/>
    <n v="0"/>
    <n v="0"/>
    <n v="82632.22"/>
    <n v="82632.22"/>
    <s v="CNKHN"/>
    <s v="NANCHANG"/>
    <n v="156"/>
    <s v="CHINA"/>
    <n v="156"/>
    <s v="CHINA"/>
    <n v="0"/>
    <n v="0"/>
    <n v="18"/>
    <n v="63.369399999999999"/>
    <n v="0"/>
    <n v="0"/>
    <n v="1"/>
  </r>
  <r>
    <s v="2021-03-22 00:00:00.000000 UTC"/>
    <x v="4"/>
    <m/>
    <d v="2021-03-22T00:00:00"/>
    <n v="1030"/>
    <s v="ADMINISTRACION HAINA ORIENTAL"/>
    <n v="1"/>
    <n v="1"/>
    <x v="11"/>
    <s v="BOBINA GALVANIZADA 1 .00 MM"/>
    <s v="NUEVO"/>
    <n v="103430"/>
    <s v="Toneladas Metricas"/>
    <n v="635.65049999999997"/>
    <n v="65745.331214999998"/>
    <n v="3239.1364680000001"/>
    <n v="104.027793"/>
    <n v="0"/>
    <n v="3954322.4575999998"/>
    <n v="0"/>
    <n v="0"/>
    <n v="355889.02"/>
    <n v="355889.02"/>
    <s v="CNLYG"/>
    <s v="LIANYUNGANG"/>
    <n v="156"/>
    <s v="CHINA"/>
    <n v="156"/>
    <s v="CHINA"/>
    <n v="0"/>
    <n v="0"/>
    <n v="18"/>
    <n v="57.235599999999998"/>
    <n v="0"/>
    <n v="0"/>
    <n v="1"/>
  </r>
  <r>
    <s v="2021-11-25 00:00:00.000000 UTC"/>
    <x v="4"/>
    <m/>
    <d v="2021-11-25T00:00:00"/>
    <n v="1030"/>
    <s v="ADMINISTRACION HAINA ORIENTAL"/>
    <n v="1"/>
    <n v="1"/>
    <x v="79"/>
    <s v="BOBINA EN CALIENTE 3.00 MM"/>
    <s v="NUEVO"/>
    <n v="89160"/>
    <s v="Toneladas Metricas"/>
    <n v="976"/>
    <n v="87020.160000000003"/>
    <n v="7578.6"/>
    <n v="131.68"/>
    <n v="0"/>
    <n v="5380347.9623999996"/>
    <n v="0"/>
    <n v="0"/>
    <n v="484231.32"/>
    <n v="484231.32"/>
    <s v="CNLYG"/>
    <s v="LIANYUNGANG"/>
    <n v="156"/>
    <s v="CHINA"/>
    <n v="156"/>
    <s v="CHINA"/>
    <n v="0"/>
    <n v="0"/>
    <n v="18"/>
    <n v="56.796399999999998"/>
    <n v="0"/>
    <n v="0"/>
    <n v="1"/>
  </r>
  <r>
    <s v="2024-03-14 00:00:00.000000 UTC"/>
    <x v="1"/>
    <d v="2024-03-15T00:00:00"/>
    <d v="2024-03-14T00:00:00"/>
    <n v="1030"/>
    <s v="ADMINISTRACION HAINA ORIENTAL"/>
    <n v="1"/>
    <n v="6"/>
    <x v="3"/>
    <s v="SIMPLEMENTE LAMINADOS EN FRIO"/>
    <s v="NUEVO"/>
    <n v="4778000"/>
    <s v="Kilogramos"/>
    <n v="2.0381"/>
    <n v="9738.0418000000009"/>
    <n v="692.82719999999995"/>
    <n v="18.177467"/>
    <n v="9.1871770000000001"/>
    <n v="619192.34959999996"/>
    <n v="0"/>
    <n v="0"/>
    <n v="111454.62"/>
    <n v="111454.62"/>
    <s v="CNNGB"/>
    <s v="NINGBO"/>
    <n v="156"/>
    <s v="CHINA"/>
    <n v="156"/>
    <s v="CHINA"/>
    <n v="0"/>
    <n v="0"/>
    <n v="18"/>
    <n v="59.206099999999999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1"/>
    <x v="12"/>
    <s v="TOLA ALUMINIO CONRRUGADO 1/16 1.5MM 4X8"/>
    <s v="NUEVO"/>
    <n v="404400"/>
    <s v="Kilogramos"/>
    <n v="4.2061999999999999"/>
    <n v="1700.9872800000001"/>
    <n v="78.307749999999999"/>
    <n v="1.85815"/>
    <n v="38.037922999999999"/>
    <n v="107409.4761"/>
    <n v="0"/>
    <n v="0"/>
    <n v="19333.71"/>
    <n v="19333.71"/>
    <s v="CNSHK"/>
    <s v="SHEKOU"/>
    <n v="156"/>
    <s v="CHINA"/>
    <n v="156"/>
    <s v="CHINA"/>
    <n v="0"/>
    <n v="0"/>
    <n v="18"/>
    <n v="59.042400000000001"/>
    <n v="0"/>
    <n v="0"/>
    <n v="1"/>
  </r>
  <r>
    <s v="2022-12-14 00:00:00.000000 UTC"/>
    <x v="5"/>
    <m/>
    <d v="2022-12-14T00:00:00"/>
    <n v="1030"/>
    <s v="ADMINISTRACION HAINA ORIENTAL"/>
    <n v="1"/>
    <n v="3"/>
    <x v="38"/>
    <s v="LAMINA DE ACERO INOXIDABLE 0.9MM X 48 X 96"/>
    <s v="NUEVO"/>
    <n v="2476000"/>
    <s v="Kilogramos"/>
    <n v="2.9550000000000001"/>
    <n v="7316.58"/>
    <n v="684.36479999999995"/>
    <n v="30.626857000000001"/>
    <n v="0"/>
    <n v="444893.92849999998"/>
    <n v="0"/>
    <n v="0"/>
    <n v="80080.91"/>
    <n v="80080.91"/>
    <s v="TWTXG"/>
    <s v="TAICHUNG"/>
    <n v="158"/>
    <s v="TAIWAN"/>
    <n v="156"/>
    <s v="CHINA"/>
    <n v="0"/>
    <n v="0"/>
    <n v="18"/>
    <n v="55.393099999999997"/>
    <n v="0"/>
    <n v="1"/>
    <n v="1"/>
  </r>
  <r>
    <s v="2021-05-04 00:00:00.000000 UTC"/>
    <x v="4"/>
    <d v="2021-05-03T00:00:00"/>
    <d v="2021-05-04T00:00:00"/>
    <n v="1030"/>
    <s v="ADMINISTRACION HAINA ORIENTAL"/>
    <n v="1"/>
    <n v="1"/>
    <x v="44"/>
    <s v="PRODUCTOS LAMINADOS PLANOS ENROLLADOS EN CALIENTE"/>
    <s v="NUEVO"/>
    <n v="46300"/>
    <s v="Toneladas Metricas"/>
    <n v="605"/>
    <n v="28011.5"/>
    <n v="1389"/>
    <n v="56.59"/>
    <n v="1.21"/>
    <n v="1679173.1791000001"/>
    <n v="50375.199999999997"/>
    <n v="0"/>
    <n v="311318.71000000002"/>
    <n v="361693.91"/>
    <s v="CNCGU"/>
    <s v="CHANGSHU"/>
    <n v="156"/>
    <s v="CHINA"/>
    <n v="156"/>
    <s v="CHINA"/>
    <n v="3"/>
    <n v="0"/>
    <n v="18"/>
    <n v="57.0017"/>
    <n v="0"/>
    <n v="0"/>
    <n v="1"/>
  </r>
  <r>
    <s v="2022-12-29 00:00:00.000000 UTC"/>
    <x v="5"/>
    <m/>
    <d v="2022-12-29T00:00:00"/>
    <n v="1150"/>
    <s v="ADMINISTRACION PUERTO MULTIMODAL CAUCEDO"/>
    <n v="1"/>
    <n v="18"/>
    <x v="106"/>
    <s v="PLANCHA DE ACERO 1500*2700*4.76mm TRATADA"/>
    <s v="NUEVO"/>
    <n v="151330"/>
    <s v="Kilogramos"/>
    <n v="6.3631000000000002"/>
    <n v="962.92792299999996"/>
    <n v="131.55449999999999"/>
    <n v="19.257580000000001"/>
    <n v="55.225253000000002"/>
    <n v="65799.925499999998"/>
    <n v="1974"/>
    <n v="0"/>
    <n v="12199.31"/>
    <n v="14173.31"/>
    <s v="CNNGB"/>
    <s v="NINGBO"/>
    <n v="156"/>
    <s v="CHINA"/>
    <n v="156"/>
    <s v="CHINA"/>
    <n v="3"/>
    <n v="0"/>
    <n v="18"/>
    <n v="56.288600000000002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42"/>
    <x v="25"/>
    <s v="VIGA H DE ACERO, SIZE 250*125*6*9, 25 UNIDADES"/>
    <s v="NUEVO"/>
    <n v="878000"/>
    <s v="Kilogramos"/>
    <n v="0.7"/>
    <n v="614.6"/>
    <n v="323.93467800000002"/>
    <n v="12.599550000000001"/>
    <n v="0"/>
    <n v="57112.635600000001"/>
    <n v="7995.77"/>
    <n v="0"/>
    <n v="11719.51"/>
    <n v="19715.28"/>
    <s v="CNXMN"/>
    <s v="XIAMEN"/>
    <n v="156"/>
    <s v="CHINA"/>
    <n v="156"/>
    <s v="CHINA"/>
    <n v="14"/>
    <n v="0"/>
    <n v="18"/>
    <n v="60.046700000000001"/>
    <n v="0"/>
    <n v="0"/>
    <n v="1"/>
  </r>
  <r>
    <s v="2024-11-25 00:00:00.000000 UTC"/>
    <x v="1"/>
    <d v="2024-11-24T00:00:00"/>
    <d v="2024-11-28T00:00:00"/>
    <n v="1030"/>
    <s v="ADMINISTRACION HAINA ORIENTAL"/>
    <n v="1"/>
    <n v="1"/>
    <x v="25"/>
    <s v="VIGAS DE ACERO EN H BEAM W10X22"/>
    <s v="NUEVO"/>
    <n v="40000000"/>
    <s v="Kilogramos"/>
    <n v="0.8"/>
    <n v="32000"/>
    <n v="9789.1525330000004"/>
    <n v="639.999728"/>
    <n v="0"/>
    <n v="2561151.1852000002"/>
    <n v="358561.17"/>
    <n v="0"/>
    <n v="525548.22"/>
    <n v="884109.39"/>
    <s v="CNXMN"/>
    <s v="XIAMEN"/>
    <n v="156"/>
    <s v="CHINA"/>
    <n v="156"/>
    <s v="CHINA"/>
    <n v="14"/>
    <n v="0"/>
    <n v="18"/>
    <n v="60.363"/>
    <n v="0"/>
    <n v="0"/>
    <n v="1"/>
  </r>
  <r>
    <s v="2024-01-08 00:00:00.000000 UTC"/>
    <x v="1"/>
    <d v="2024-01-04T00:00:00"/>
    <d v="2024-01-08T00:00:00"/>
    <n v="1030"/>
    <s v="ADMINISTRACION HAINA ORIENTAL"/>
    <n v="1"/>
    <n v="24"/>
    <x v="30"/>
    <s v="ALAMBRE DE ACERO INOXIDABLE"/>
    <s v="NUEVO"/>
    <n v="15000"/>
    <s v="Kilogramos"/>
    <n v="6.2"/>
    <n v="93"/>
    <n v="8.3595380000000006"/>
    <n v="1.8598250000000001"/>
    <n v="0"/>
    <n v="6058.0007999999998"/>
    <n v="1211.5999999999999"/>
    <n v="0"/>
    <n v="1308.53"/>
    <n v="2520.13"/>
    <s v="HKHKG"/>
    <s v="HONG KONG"/>
    <n v="344"/>
    <s v="HONG KONG"/>
    <n v="156"/>
    <s v="CHINA"/>
    <n v="20"/>
    <n v="0"/>
    <n v="18"/>
    <n v="58.69"/>
    <n v="0"/>
    <n v="0"/>
    <n v="1"/>
  </r>
  <r>
    <s v="2021-08-04 00:00:00.000000 UTC"/>
    <x v="4"/>
    <d v="2021-08-03T00:00:00"/>
    <d v="2021-08-04T00:00:00"/>
    <n v="1030"/>
    <s v="ADMINISTRACION HAINA ORIENTAL"/>
    <n v="1"/>
    <n v="8"/>
    <x v="46"/>
    <s v="PERFIL EN L"/>
    <s v="NUEVO"/>
    <n v="60131000"/>
    <s v="Kilogramos"/>
    <n v="0.62"/>
    <n v="37281.22"/>
    <n v="4810.4590490000001"/>
    <n v="92.601386000000005"/>
    <n v="0"/>
    <n v="2414404.9051000001"/>
    <n v="482880.98"/>
    <n v="0"/>
    <n v="521511.46"/>
    <n v="1004392.44"/>
    <s v="TRDIL"/>
    <s v="DILISKELESI"/>
    <n v="792"/>
    <s v="TURQUIA"/>
    <n v="156"/>
    <s v="CHINA"/>
    <n v="20"/>
    <n v="0"/>
    <n v="18"/>
    <n v="57.2346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15"/>
    <x v="6"/>
    <s v="BOBINAS DE ACERO GALVANIZADO"/>
    <s v="NUEVO"/>
    <n v="140319000"/>
    <s v="Kilogramos"/>
    <n v="0.63"/>
    <n v="88400.97"/>
    <n v="7296.5314529999996"/>
    <n v="1768.0056979999999"/>
    <n v="0"/>
    <n v="6191663.2470000004"/>
    <n v="0"/>
    <n v="0"/>
    <n v="557249.68999999994"/>
    <n v="557249.68999999994"/>
    <s v="CNCDE"/>
    <s v="CHANGDE"/>
    <n v="156"/>
    <s v="CHINA"/>
    <n v="156"/>
    <s v="CHINA"/>
    <n v="0"/>
    <n v="0"/>
    <n v="18"/>
    <n v="63.526600000000002"/>
    <n v="0"/>
    <n v="0"/>
    <n v="1"/>
  </r>
  <r>
    <s v="2025-10-13 00:00:00.000000 UTC"/>
    <x v="3"/>
    <d v="2025-10-07T00:00:00"/>
    <d v="2025-10-13T00:00:00"/>
    <n v="1150"/>
    <s v="ADMINISTRACION PUERTO MULTIMODAL CAUCEDO"/>
    <n v="1"/>
    <n v="5"/>
    <x v="53"/>
    <s v="BOBINAS DE ACERO TEMPLADO"/>
    <s v="NUEVO"/>
    <n v="9858000"/>
    <s v="Kilogramos"/>
    <n v="1.48"/>
    <n v="14589.84"/>
    <n v="1504.5450000000001"/>
    <n v="18.985925000000002"/>
    <n v="0"/>
    <n v="1021094.5778"/>
    <n v="0"/>
    <n v="0"/>
    <n v="183797.09"/>
    <n v="183797.09"/>
    <s v="CNKHN"/>
    <s v="NANCHANG"/>
    <n v="156"/>
    <s v="CHINA"/>
    <n v="156"/>
    <s v="CHINA"/>
    <n v="0"/>
    <n v="0"/>
    <n v="18"/>
    <n v="63.369399999999999"/>
    <n v="0"/>
    <n v="0"/>
    <n v="1"/>
  </r>
  <r>
    <s v="2021-05-29 00:00:00.000000 UTC"/>
    <x v="4"/>
    <d v="2021-05-28T00:00:00"/>
    <d v="2021-05-29T00:00:00"/>
    <n v="1030"/>
    <s v="ADMINISTRACION HAINA ORIENTAL"/>
    <n v="1"/>
    <n v="2"/>
    <x v="70"/>
    <s v="PRODUCTOS LAMINADOS PLANOS ENROLLADOS EN CALIENTE"/>
    <s v="NUEVO"/>
    <n v="31710000"/>
    <s v="Kilogramos"/>
    <n v="0.71789999999999998"/>
    <n v="22764.609"/>
    <n v="1617.993737"/>
    <n v="29.503558000000002"/>
    <n v="0.52225299999999997"/>
    <n v="1392322.4195000001"/>
    <n v="0"/>
    <n v="0"/>
    <n v="125309.02"/>
    <n v="125309.02"/>
    <s v="CNLYG"/>
    <s v="LIANYUNGANG"/>
    <n v="156"/>
    <s v="CHINA"/>
    <n v="156"/>
    <s v="CHINA"/>
    <n v="0"/>
    <n v="0"/>
    <n v="18"/>
    <n v="57.032899999999998"/>
    <n v="0"/>
    <n v="0"/>
    <n v="1"/>
  </r>
  <r>
    <s v="2022-08-22 00:00:00.000000 UTC"/>
    <x v="5"/>
    <m/>
    <d v="2022-08-22T00:00:00"/>
    <n v="1030"/>
    <s v="ADMINISTRACION HAINA ORIENTAL"/>
    <n v="1"/>
    <n v="3"/>
    <x v="50"/>
    <s v="BARRA REDONDA DE ACERO INOXIDABLE AISI 303 1-3/4 X 6100MM"/>
    <s v="NUEVO"/>
    <n v="1270000"/>
    <s v="Kilogramos"/>
    <n v="3.8105000000000002"/>
    <n v="4839.335"/>
    <n v="647.01122299999997"/>
    <n v="21.001391999999999"/>
    <n v="0"/>
    <n v="295075.48239999998"/>
    <n v="0"/>
    <n v="0"/>
    <n v="53113.59"/>
    <n v="53113.59"/>
    <s v="CNNKG"/>
    <s v="NANJING"/>
    <n v="156"/>
    <s v="CHINA"/>
    <n v="156"/>
    <s v="CHINA"/>
    <n v="0"/>
    <n v="0"/>
    <n v="18"/>
    <n v="53.578400000000002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2"/>
    <x v="39"/>
    <s v="ANGULAR T304-A/I 1X3/16 25MMX25MM*25MM DE USO INDUSTRIAL"/>
    <s v="NUEVO"/>
    <n v="316000"/>
    <s v="Kilogramos"/>
    <n v="2.2189999999999999"/>
    <n v="701.20399999999995"/>
    <n v="47.796120000000002"/>
    <n v="0.77123399999999998"/>
    <n v="11.601000000000001"/>
    <n v="46300.523099999999"/>
    <n v="0"/>
    <n v="0"/>
    <n v="8334.09"/>
    <n v="8334.09"/>
    <s v="CNSHK"/>
    <s v="SHEKOU"/>
    <n v="156"/>
    <s v="CHINA"/>
    <n v="156"/>
    <s v="CHINA"/>
    <n v="0"/>
    <n v="0"/>
    <n v="18"/>
    <n v="60.811700000000002"/>
    <n v="0"/>
    <n v="0"/>
    <n v="1"/>
  </r>
  <r>
    <s v="2025-01-31 00:00:00.000000 UTC"/>
    <x v="3"/>
    <d v="2025-01-31T00:00:00"/>
    <d v="2025-01-31T00:00:00"/>
    <n v="1030"/>
    <s v="ADMINISTRACION HAINA ORIENTAL"/>
    <n v="1"/>
    <n v="5"/>
    <x v="3"/>
    <s v="SIMPLEMENTE LAMINADOS EN FRIO"/>
    <s v="NUEVO"/>
    <n v="1702000"/>
    <s v="Kilogramos"/>
    <n v="2.2591999999999999"/>
    <n v="3845.1583999999998"/>
    <n v="485.93299999999999"/>
    <n v="7.6084959999999997"/>
    <n v="42.341425000000001"/>
    <n v="271452.02289999998"/>
    <n v="0"/>
    <n v="0"/>
    <n v="48861.36"/>
    <n v="48861.36"/>
    <s v="CNYTN"/>
    <s v="YANTIAN"/>
    <n v="156"/>
    <s v="CHINA"/>
    <n v="156"/>
    <s v="CHINA"/>
    <n v="0"/>
    <n v="0"/>
    <n v="18"/>
    <n v="61.9605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2"/>
    <x v="4"/>
    <s v="BOBINAS DE ALUZINC GALVANIZADAS 0.5MM X 1220MM"/>
    <s v="NUEVO"/>
    <n v="26030000"/>
    <s v="Kilogramos"/>
    <n v="1.0081"/>
    <n v="26240.843000000001"/>
    <n v="1999.672358"/>
    <n v="28.105727999999999"/>
    <n v="0"/>
    <n v="1721859.4149"/>
    <n v="0"/>
    <n v="0"/>
    <n v="154967.35"/>
    <n v="154967.35"/>
    <s v="CNZJG"/>
    <s v="ZHANGJIAGANG"/>
    <n v="156"/>
    <s v="CHINA"/>
    <n v="156"/>
    <s v="CHINA"/>
    <n v="0"/>
    <n v="0"/>
    <n v="18"/>
    <n v="60.910600000000002"/>
    <n v="0"/>
    <n v="1"/>
    <n v="1"/>
  </r>
  <r>
    <s v="2021-01-07 00:00:00.000000 UTC"/>
    <x v="4"/>
    <m/>
    <d v="2021-01-07T00:00:00"/>
    <n v="1150"/>
    <s v="ADMINISTRACION PUERTO MULTIMODAL CAUCEDO"/>
    <n v="1"/>
    <n v="5"/>
    <x v="0"/>
    <s v="PRODUCTOS LAMINADOS PLANOS SIN ENROLLAR EN FRIO"/>
    <s v="NUEVO"/>
    <n v="8910000"/>
    <s v="Kilogramos"/>
    <n v="1.35"/>
    <n v="12028.5"/>
    <n v="1721.58"/>
    <n v="14.223694"/>
    <n v="0"/>
    <n v="803946.62580000004"/>
    <n v="0"/>
    <n v="0"/>
    <n v="144710.39000000001"/>
    <n v="144710.39000000001"/>
    <s v="CNZUH"/>
    <s v="ZHUHAI"/>
    <n v="156"/>
    <s v="CHINA"/>
    <n v="156"/>
    <s v="CHINA"/>
    <n v="0"/>
    <n v="0"/>
    <n v="18"/>
    <n v="58.408099999999997"/>
    <n v="0"/>
    <n v="0"/>
    <n v="1"/>
  </r>
  <r>
    <s v="2024-03-11 00:00:00.000000 UTC"/>
    <x v="1"/>
    <d v="2024-03-11T00:00:00"/>
    <d v="2024-03-11T00:00:00"/>
    <n v="1030"/>
    <s v="ADMINISTRACION HAINA ORIENTAL"/>
    <n v="1"/>
    <n v="1"/>
    <x v="48"/>
    <s v="BOBINA EN CALIENTE 1.50 MM  X  1219 MM"/>
    <s v="NUEVO"/>
    <n v="1031290"/>
    <s v="Toneladas Metricas"/>
    <n v="601.14"/>
    <n v="619949.67059999995"/>
    <n v="89546.91"/>
    <n v="987.62"/>
    <n v="0"/>
    <n v="42028053.481399998"/>
    <n v="0"/>
    <n v="0"/>
    <n v="3782524.81"/>
    <n v="3782524.81"/>
    <s v="JPKAE"/>
    <s v="KASHIMAE"/>
    <n v="392"/>
    <s v="JAPON"/>
    <n v="156"/>
    <s v="CHINA"/>
    <n v="0"/>
    <n v="0"/>
    <n v="18"/>
    <n v="59.1541"/>
    <n v="0"/>
    <n v="0"/>
    <n v="1"/>
  </r>
  <r>
    <s v="2020-02-12 00:00:00.000000 UTC"/>
    <x v="2"/>
    <m/>
    <d v="2020-02-12T00:00:00"/>
    <n v="1150"/>
    <s v="ADMINISTRACION PUERTO MULTIMODAL CAUCEDO"/>
    <n v="1"/>
    <n v="1"/>
    <x v="62"/>
    <s v="GRANALLAS"/>
    <m/>
    <n v="10000000"/>
    <s v="Kilogramos"/>
    <n v="0.50190000000000001"/>
    <n v="5019"/>
    <n v="1688.607215"/>
    <n v="100.379724"/>
    <n v="0"/>
    <n v="362864.7758"/>
    <n v="0"/>
    <n v="0"/>
    <n v="65315.66"/>
    <n v="65315.66"/>
    <s v="USBAL"/>
    <s v="BALTIMORE"/>
    <n v="840"/>
    <s v="ESTADOS UNIDOS (EEUU)"/>
    <n v="156"/>
    <s v="CHINA"/>
    <n v="0"/>
    <n v="0"/>
    <n v="18"/>
    <n v="53.299799999999998"/>
    <n v="0"/>
    <n v="0"/>
    <n v="1"/>
  </r>
  <r>
    <s v="2024-03-05 00:00:00.000000 UTC"/>
    <x v="1"/>
    <d v="2024-03-06T00:00:00"/>
    <d v="2024-03-05T00:00:00"/>
    <n v="1030"/>
    <s v="ADMINISTRACION HAINA ORIENTAL"/>
    <n v="1"/>
    <n v="9"/>
    <x v="8"/>
    <s v="PRODUCTOS LAMINADOS PLANOS SIN ENROLLAR EN CALIENTE"/>
    <s v="NUEVO"/>
    <n v="1444000"/>
    <s v="Kilogramos"/>
    <n v="2.1393"/>
    <n v="3089.1491999999998"/>
    <n v="200.21680000000001"/>
    <n v="5.7381960000000003"/>
    <n v="2.8970660000000001"/>
    <n v="194592.7151"/>
    <n v="5837.78"/>
    <n v="0"/>
    <n v="36077.49"/>
    <n v="41915.269999999997"/>
    <s v="CNJIU"/>
    <s v="JIUJIANG"/>
    <n v="156"/>
    <s v="CHINA"/>
    <n v="156"/>
    <s v="CHINA"/>
    <n v="3"/>
    <n v="0"/>
    <n v="18"/>
    <n v="59.0032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7"/>
    <x v="23"/>
    <s v="CINTA BOBINAS GALVALUME 0.40 MM X 109 MM"/>
    <s v="NUEVO"/>
    <n v="5507000"/>
    <s v="Kilogramos"/>
    <n v="1.19"/>
    <n v="6553.33"/>
    <n v="286.60201499999999"/>
    <n v="43.530630000000002"/>
    <n v="0"/>
    <n v="391842.6594"/>
    <n v="31347.41"/>
    <n v="0"/>
    <n v="76174.210000000006"/>
    <n v="107521.62"/>
    <s v="COBAQ"/>
    <s v="BARRANQUILLA"/>
    <n v="170"/>
    <s v="COLOMBIA"/>
    <n v="156"/>
    <s v="CHINA"/>
    <n v="8"/>
    <n v="0"/>
    <n v="18"/>
    <n v="56.925199999999997"/>
    <n v="0"/>
    <n v="0"/>
    <n v="1"/>
  </r>
  <r>
    <s v="2023-11-24 00:00:00.000000 UTC"/>
    <x v="0"/>
    <d v="2023-11-20T00:00:00"/>
    <d v="2023-11-24T00:00:00"/>
    <n v="1150"/>
    <s v="ADMINISTRACION PUERTO MULTIMODAL CAUCEDO"/>
    <n v="1"/>
    <n v="3"/>
    <x v="25"/>
    <s v="PERFILES EN H"/>
    <s v="NUEVO"/>
    <n v="8000"/>
    <s v="Toneladas Metricas"/>
    <n v="565"/>
    <n v="4520"/>
    <n v="741.42782999999997"/>
    <n v="90.399910000000006"/>
    <n v="0"/>
    <n v="305365.70500000002"/>
    <n v="42751.199999999997"/>
    <n v="0"/>
    <n v="62661.04"/>
    <n v="105412.24"/>
    <s v="CNQIN"/>
    <s v="QINGXI"/>
    <n v="156"/>
    <s v="CHINA"/>
    <n v="156"/>
    <s v="CHINA"/>
    <n v="14"/>
    <n v="0"/>
    <n v="18"/>
    <n v="57.058199999999999"/>
    <n v="0"/>
    <n v="0"/>
    <n v="1"/>
  </r>
  <r>
    <s v="2024-03-01 00:00:00.000000 UTC"/>
    <x v="1"/>
    <d v="2024-02-24T00:00:00"/>
    <d v="2024-03-01T00:00:00"/>
    <n v="1150"/>
    <s v="ADMINISTRACION PUERTO MULTIMODAL CAUCEDO"/>
    <n v="1"/>
    <n v="2"/>
    <x v="68"/>
    <s v="VARILLAS CORRUGADAS DIA 3/8&quot; (9.53MM) 9000MM, GR60"/>
    <s v="NUEVO"/>
    <n v="10000000"/>
    <s v="Kilogramos"/>
    <n v="0.5423"/>
    <n v="5423"/>
    <n v="419.13452000000001"/>
    <n v="108.45906100000001"/>
    <n v="105.27615"/>
    <n v="356912.40730000002"/>
    <n v="224854.82"/>
    <n v="0"/>
    <n v="104718.1"/>
    <n v="329572.92"/>
    <s v="CNSIA"/>
    <s v="XI AN"/>
    <n v="156"/>
    <s v="CHINA"/>
    <n v="156"/>
    <s v="CHINA"/>
    <n v="20"/>
    <n v="0"/>
    <n v="18"/>
    <n v="58.936599999999999"/>
    <n v="0"/>
    <n v="0"/>
    <n v="1"/>
  </r>
  <r>
    <s v="2019-11-26 00:00:00.000000 UTC"/>
    <x v="6"/>
    <m/>
    <d v="2019-11-27T00:00:00"/>
    <n v="1150"/>
    <s v="ADMINISTRACION PUERTO MULTIMODAL CAUCEDO"/>
    <n v="1"/>
    <n v="7"/>
    <x v="16"/>
    <s v="BARRAS DE EJES DE ACERO (ROUND BAR)(1-1/2) (75 PCS)"/>
    <s v="NUEVO"/>
    <n v="4160000"/>
    <s v="Kilogramos"/>
    <n v="0.9345"/>
    <n v="3887.52"/>
    <n v="386.99360000000001"/>
    <n v="8.5677620000000001"/>
    <n v="0"/>
    <n v="226501.0048"/>
    <n v="40770.1806"/>
    <n v="0"/>
    <n v="48924.22"/>
    <n v="89694.400599999994"/>
    <s v="CNDLC"/>
    <s v="DALIAN"/>
    <n v="156"/>
    <s v="CHINA"/>
    <n v="156"/>
    <s v="CHINA"/>
    <m/>
    <m/>
    <m/>
    <n v="52.8827"/>
    <n v="0"/>
    <n v="0"/>
    <n v="1"/>
  </r>
  <r>
    <s v="2019-08-28 00:00:00.000000 UTC"/>
    <x v="6"/>
    <m/>
    <d v="2019-08-28T00:00:00"/>
    <n v="1150"/>
    <s v="ADMINISTRACION PUERTO MULTIMODAL CAUCEDO"/>
    <n v="11"/>
    <n v="26"/>
    <x v="69"/>
    <s v="PLACAS DE ACERO"/>
    <s v="NUEVO"/>
    <n v="13497000"/>
    <s v="Kilogramos"/>
    <n v="0.56850000000000001"/>
    <n v="7673.0445"/>
    <n v="255.78532799999999"/>
    <n v="153.46022300000001"/>
    <n v="28.490939999999998"/>
    <n v="415859.98790000001"/>
    <n v="0"/>
    <n v="0"/>
    <n v="74854.8"/>
    <n v="74854.8"/>
    <s v="CNHUA"/>
    <s v="HUANGPU"/>
    <n v="156"/>
    <s v="CHINA"/>
    <n v="156"/>
    <s v="CHINA"/>
    <m/>
    <m/>
    <m/>
    <n v="51.272399999999998"/>
    <n v="0"/>
    <n v="0"/>
    <n v="1"/>
  </r>
  <r>
    <s v="2019-08-20 00:00:00.000000 UTC"/>
    <x v="6"/>
    <m/>
    <d v="2019-08-20T00:00:00"/>
    <n v="1150"/>
    <s v="ADMINISTRACION PUERTO MULTIMODAL CAUCEDO"/>
    <n v="1"/>
    <n v="1"/>
    <x v="22"/>
    <s v="ALAMBRE ALPACA (ROLLOS)"/>
    <s v="NUEVO"/>
    <n v="667000"/>
    <s v="Kilogramos"/>
    <n v="1.5"/>
    <n v="1000.5"/>
    <n v="14.19894"/>
    <n v="20.009274999999999"/>
    <n v="0"/>
    <n v="52977.827899999997"/>
    <n v="1589.33"/>
    <n v="0"/>
    <n v="9822.09"/>
    <n v="11411.42"/>
    <s v="PAMIT"/>
    <s v="MANZANILLO"/>
    <n v="591"/>
    <s v="PANAMA"/>
    <n v="156"/>
    <s v="CHINA"/>
    <m/>
    <m/>
    <m/>
    <n v="51.200699999999998"/>
    <n v="0"/>
    <n v="0"/>
    <n v="1"/>
  </r>
  <r>
    <s v="2021-12-23 00:00:00.000000 UTC"/>
    <x v="4"/>
    <m/>
    <d v="2021-12-23T00:00:00"/>
    <n v="1030"/>
    <s v="ADMINISTRACION HAINA ORIENTAL"/>
    <n v="1"/>
    <n v="1"/>
    <x v="4"/>
    <s v="ALUZINC PREPINTADO"/>
    <s v="NUEVO"/>
    <n v="200810000"/>
    <s v="Kilogramos"/>
    <n v="1.3668"/>
    <n v="274467.10800000001"/>
    <n v="20599.919999999998"/>
    <n v="118"/>
    <n v="0"/>
    <n v="16906189.037799999"/>
    <n v="0"/>
    <n v="0"/>
    <n v="1521557.2"/>
    <n v="1521557.2"/>
    <s v="CNCGU"/>
    <s v="CHANGSHU"/>
    <n v="156"/>
    <s v="CHINA"/>
    <n v="156"/>
    <s v="CHINA"/>
    <n v="0"/>
    <n v="0"/>
    <n v="18"/>
    <n v="57.273200000000003"/>
    <n v="0"/>
    <n v="1"/>
    <n v="1"/>
  </r>
  <r>
    <s v="2021-12-23 00:00:00.000000 UTC"/>
    <x v="4"/>
    <m/>
    <d v="2021-12-23T00:00:00"/>
    <n v="1030"/>
    <s v="ADMINISTRACION HAINA ORIENTAL"/>
    <n v="1"/>
    <n v="1"/>
    <x v="4"/>
    <s v="BOBINAS DE ALUZINC GALVANIZADAS 0.5MM X 1220MM"/>
    <s v="NUEVO"/>
    <n v="95490000"/>
    <s v="Kilogramos"/>
    <n v="1.2262"/>
    <n v="117089.838"/>
    <n v="9060.7443340000009"/>
    <n v="94.805536000000004"/>
    <n v="0"/>
    <n v="7230478.1235999996"/>
    <n v="0"/>
    <n v="0"/>
    <n v="650743.03"/>
    <n v="650743.03"/>
    <s v="CNCGU"/>
    <s v="CHANGSHU"/>
    <n v="156"/>
    <s v="CHINA"/>
    <n v="156"/>
    <s v="CHINA"/>
    <n v="0"/>
    <n v="0"/>
    <n v="18"/>
    <n v="57.273200000000003"/>
    <n v="0"/>
    <n v="1"/>
    <n v="1"/>
  </r>
  <r>
    <s v="2024-03-05 00:00:00.000000 UTC"/>
    <x v="1"/>
    <d v="2024-03-06T00:00:00"/>
    <d v="2024-03-05T00:00:00"/>
    <n v="1030"/>
    <s v="ADMINISTRACION HAINA ORIENTAL"/>
    <n v="1"/>
    <n v="6"/>
    <x v="1"/>
    <s v="SIMPLEMENTE LAMINADOS EN FRIO"/>
    <s v="NUEVO"/>
    <n v="3020000"/>
    <s v="Kilogramos"/>
    <n v="1.6514"/>
    <n v="4987.2280000000001"/>
    <n v="323.23759999999999"/>
    <n v="9.2639610000000001"/>
    <n v="4.6771330000000004"/>
    <n v="314157.29080000002"/>
    <n v="0"/>
    <n v="0"/>
    <n v="56548.31"/>
    <n v="56548.31"/>
    <s v="CNJIU"/>
    <s v="JIUJIANG"/>
    <n v="156"/>
    <s v="CHINA"/>
    <n v="156"/>
    <s v="CHINA"/>
    <n v="0"/>
    <n v="0"/>
    <n v="18"/>
    <n v="59.0032"/>
    <n v="0"/>
    <n v="0"/>
    <n v="1"/>
  </r>
  <r>
    <s v="2020-06-09 00:00:00.000000 UTC"/>
    <x v="2"/>
    <m/>
    <d v="2020-06-09T00:00:00"/>
    <n v="1030"/>
    <s v="ADMINISTRACION HAINA ORIENTAL"/>
    <n v="1"/>
    <n v="1"/>
    <x v="4"/>
    <s v="PRODUCTOS LAMINADOS PLANOS ENROLLADOS EN FRIO"/>
    <m/>
    <n v="148495000"/>
    <s v="Kilogramos"/>
    <n v="0.69330000000000003"/>
    <n v="102951.58349999999"/>
    <n v="5952.13"/>
    <n v="240.12"/>
    <n v="0"/>
    <n v="6277321.0778999999"/>
    <n v="0"/>
    <n v="0"/>
    <n v="1129917.6499999999"/>
    <n v="1129917.6499999999"/>
    <s v="CNLYG"/>
    <s v="LIANYUNGANG"/>
    <n v="156"/>
    <s v="CHINA"/>
    <n v="156"/>
    <s v="CHINA"/>
    <n v="0"/>
    <n v="0"/>
    <n v="18"/>
    <n v="57.514200000000002"/>
    <n v="0"/>
    <n v="0"/>
    <n v="1"/>
  </r>
  <r>
    <s v="2021-06-28 00:00:00.000000 UTC"/>
    <x v="4"/>
    <d v="2021-06-28T00:00:00"/>
    <d v="2021-06-28T00:00:00"/>
    <n v="1030"/>
    <s v="ADMINISTRACION HAINA ORIENTAL"/>
    <n v="1"/>
    <n v="9"/>
    <x v="53"/>
    <s v="PRODUCTOS LAMINADOS PLANOS ENROLLADOS EN FRIO"/>
    <s v="NUEVO"/>
    <n v="167421000"/>
    <s v="Kilogramos"/>
    <n v="0.76600000000000001"/>
    <n v="128244.486"/>
    <n v="8360.7716959999998"/>
    <n v="2564.8654540000002"/>
    <n v="0"/>
    <n v="7950577.1085000001"/>
    <n v="0"/>
    <n v="0"/>
    <n v="1431103.88"/>
    <n v="1431103.88"/>
    <s v="CNLYG"/>
    <s v="LIANYUNGANG"/>
    <n v="156"/>
    <s v="CHINA"/>
    <n v="156"/>
    <s v="CHINA"/>
    <n v="0"/>
    <n v="0"/>
    <n v="18"/>
    <n v="57.128399999999999"/>
    <n v="0"/>
    <n v="0"/>
    <n v="1"/>
  </r>
  <r>
    <s v="2021-11-24 00:00:00.000000 UTC"/>
    <x v="4"/>
    <m/>
    <d v="2021-11-24T00:00:00"/>
    <n v="1030"/>
    <s v="ADMINISTRACION HAINA ORIENTAL"/>
    <n v="1"/>
    <n v="1"/>
    <x v="79"/>
    <s v="PRODUCTOS LAMINADOS PLANOS ENROLLADOS EN CALIENTE"/>
    <s v="NUEVO"/>
    <n v="49300"/>
    <s v="Toneladas Metricas"/>
    <n v="742.47260000000006"/>
    <n v="36603.89918"/>
    <n v="4964.3114450000003"/>
    <n v="24.524981"/>
    <n v="0"/>
    <n v="2360961.4975000001"/>
    <n v="0"/>
    <n v="0"/>
    <n v="212486.53"/>
    <n v="212486.53"/>
    <s v="CNLYG"/>
    <s v="LIANYUNGANG"/>
    <n v="156"/>
    <s v="CHINA"/>
    <n v="156"/>
    <s v="CHINA"/>
    <n v="0"/>
    <n v="0"/>
    <n v="18"/>
    <n v="56.7637"/>
    <n v="0"/>
    <n v="0"/>
    <n v="1"/>
  </r>
  <r>
    <s v="2020-06-11 00:00:00.000000 UTC"/>
    <x v="2"/>
    <m/>
    <d v="2020-06-11T00:00:00"/>
    <n v="1030"/>
    <s v="ADMINISTRACION HAINA ORIENTAL"/>
    <n v="1"/>
    <n v="3"/>
    <x v="13"/>
    <s v="BOBINAS GALV. 2.00X1219MM"/>
    <m/>
    <n v="230090"/>
    <s v="Toneladas Metricas"/>
    <n v="654.83000000000004"/>
    <n v="150669.83470000001"/>
    <n v="9242.8007209999996"/>
    <n v="70.879343000000006"/>
    <n v="0"/>
    <n v="9278373.9096000008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2-03-22 00:00:00.000000 UTC"/>
    <x v="5"/>
    <m/>
    <d v="2022-03-22T00:00:00"/>
    <n v="1150"/>
    <s v="ADMINISTRACION PUERTO MULTIMODAL CAUCEDO"/>
    <n v="1"/>
    <n v="3"/>
    <x v="39"/>
    <s v="ANGULAR DE ACERO INOXIDABLE T-304/304L 1/8 2 X 20"/>
    <s v="NUEVO"/>
    <n v="2000000"/>
    <s v="Kilogramos"/>
    <n v="3.6"/>
    <n v="7200"/>
    <n v="1424.2425000000001"/>
    <n v="21.599354999999999"/>
    <n v="0"/>
    <n v="477308.54359999998"/>
    <n v="0"/>
    <n v="0"/>
    <n v="85915.54"/>
    <n v="85915.54"/>
    <s v="CNNGB"/>
    <s v="NINGBO"/>
    <n v="156"/>
    <s v="CHINA"/>
    <n v="156"/>
    <s v="CHINA"/>
    <n v="0"/>
    <n v="0"/>
    <n v="18"/>
    <n v="55.206600000000002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8"/>
    <x v="38"/>
    <s v="LAMINAS DE ACERO INOXIDABLE 0.8MM X 1219MM X 2438MM"/>
    <s v="NUEVO"/>
    <n v="8840000"/>
    <s v="Kilogramos"/>
    <n v="1.3879999999999999"/>
    <n v="12269.92"/>
    <n v="1858.0273890000001"/>
    <n v="33.741875"/>
    <n v="0"/>
    <n v="899644.66399999999"/>
    <n v="0"/>
    <n v="0"/>
    <n v="161936.25"/>
    <n v="161936.25"/>
    <s v="CNPDG"/>
    <s v="PUDONG/SHANGHAI"/>
    <n v="156"/>
    <s v="CHINA"/>
    <n v="156"/>
    <s v="CHINA"/>
    <n v="0"/>
    <n v="0"/>
    <n v="18"/>
    <n v="63.526600000000002"/>
    <n v="0"/>
    <n v="0"/>
    <n v="1"/>
  </r>
  <r>
    <s v="2022-12-27 00:00:00.000000 UTC"/>
    <x v="5"/>
    <m/>
    <d v="2022-12-27T00:00:00"/>
    <n v="1150"/>
    <s v="ADMINISTRACION PUERTO MULTIMODAL CAUCEDO"/>
    <n v="1"/>
    <n v="2"/>
    <x v="12"/>
    <s v="TOLA A/IC C16-1.5 4X8MM"/>
    <s v="NUEVO"/>
    <n v="7077210"/>
    <s v="Kilogramos"/>
    <n v="2.4209999999999998"/>
    <n v="17133.92541"/>
    <n v="1638.060281"/>
    <n v="19.059111999999999"/>
    <n v="366.43380300000001"/>
    <n v="1075666.3311000001"/>
    <n v="0"/>
    <n v="0"/>
    <n v="193619.94"/>
    <n v="193619.94"/>
    <s v="CNSHK"/>
    <s v="SHEKOU"/>
    <n v="156"/>
    <s v="CHINA"/>
    <n v="156"/>
    <s v="CHINA"/>
    <n v="0"/>
    <n v="0"/>
    <n v="18"/>
    <n v="56.148600000000002"/>
    <n v="0"/>
    <n v="1"/>
    <n v="1"/>
  </r>
  <r>
    <s v="2022-07-20 00:00:00.000000 UTC"/>
    <x v="5"/>
    <m/>
    <d v="2022-07-20T00:00:00"/>
    <n v="1030"/>
    <s v="ADMINISTRACION HAINA ORIENTAL"/>
    <n v="1"/>
    <n v="15"/>
    <x v="37"/>
    <s v="PLANCHUELA DE ACERO INOXIDABLE AISI 303 1/8 X 1 X 6100MM"/>
    <s v="NUEVO"/>
    <n v="2163000"/>
    <s v="Kilogramos"/>
    <n v="3.41"/>
    <n v="7375.83"/>
    <n v="776.17460000000005"/>
    <n v="31.20542"/>
    <n v="0"/>
    <n v="446342.67869999999"/>
    <n v="0"/>
    <n v="0"/>
    <n v="80341.73"/>
    <n v="80341.73"/>
    <s v="CNSIN"/>
    <s v="SHATIAN"/>
    <n v="156"/>
    <s v="CHINA"/>
    <n v="156"/>
    <s v="CHINA"/>
    <n v="0"/>
    <n v="0"/>
    <n v="18"/>
    <n v="54.543700000000001"/>
    <n v="0"/>
    <n v="0"/>
    <n v="1"/>
  </r>
  <r>
    <s v="2024-12-16 00:00:00.000000 UTC"/>
    <x v="1"/>
    <d v="2024-12-16T00:00:00"/>
    <d v="2024-12-16T00:00:00"/>
    <n v="1030"/>
    <s v="ADMINISTRACION HAINA ORIENTAL"/>
    <n v="1"/>
    <n v="6"/>
    <x v="32"/>
    <s v="PLANCHA 3/4 4 X 8  19.0MM"/>
    <s v="NUEVO"/>
    <n v="15948000"/>
    <s v="Kilogramos"/>
    <n v="0.57130000000000003"/>
    <n v="9111.0923999999995"/>
    <n v="944.84249999999997"/>
    <n v="5.9338129999999998"/>
    <n v="0.99030799999999997"/>
    <n v="612934.49529999995"/>
    <n v="18388.03"/>
    <n v="0"/>
    <n v="113638.05"/>
    <n v="132026.07999999999"/>
    <s v="CNZJG"/>
    <s v="ZHANGJIAGANG"/>
    <n v="156"/>
    <s v="CHINA"/>
    <n v="156"/>
    <s v="CHINA"/>
    <n v="3"/>
    <n v="0"/>
    <n v="18"/>
    <n v="60.910600000000002"/>
    <n v="0"/>
    <n v="1"/>
    <n v="1"/>
  </r>
  <r>
    <s v="2025-12-29 00:00:00.000000 UTC"/>
    <x v="3"/>
    <d v="2025-12-28T00:00:00"/>
    <d v="2025-12-29T00:00:00"/>
    <n v="1030"/>
    <s v="ADMINISTRACION HAINA ORIENTAL"/>
    <n v="1"/>
    <n v="2"/>
    <x v="25"/>
    <s v="PERFILES EN H"/>
    <s v="NUEVO"/>
    <n v="29106000"/>
    <s v="Kilogramos"/>
    <n v="0.56189999999999996"/>
    <n v="16354.661400000001"/>
    <n v="1542.55414"/>
    <n v="44.981724999999997"/>
    <n v="0"/>
    <n v="1132686.5289"/>
    <n v="158576.10999999999"/>
    <n v="0"/>
    <n v="232427.28"/>
    <n v="391003.39"/>
    <s v="CNCGU"/>
    <s v="CHANGSHU"/>
    <n v="156"/>
    <s v="CHINA"/>
    <n v="156"/>
    <s v="CHINA"/>
    <n v="14"/>
    <n v="0"/>
    <n v="18"/>
    <n v="63.129800000000003"/>
    <n v="0"/>
    <n v="1"/>
    <n v="1"/>
  </r>
  <r>
    <s v="2025-02-11 00:00:00.000000 UTC"/>
    <x v="3"/>
    <d v="2025-02-17T00:00:00"/>
    <d v="2025-02-11T00:00:00"/>
    <n v="1030"/>
    <s v="ADMINISTRACION HAINA ORIENTAL"/>
    <n v="1"/>
    <n v="2"/>
    <x v="24"/>
    <s v="PERFILES EN I"/>
    <s v="NUEVO"/>
    <n v="28896000"/>
    <s v="Kilogramos"/>
    <n v="0.62619999999999998"/>
    <n v="18094.675200000001"/>
    <n v="1370.8013800000001"/>
    <n v="145.98960199999999"/>
    <n v="0"/>
    <n v="1220668.6007000001"/>
    <n v="170893.6"/>
    <n v="0"/>
    <n v="250481.2"/>
    <n v="421374.8"/>
    <s v="CNCZX"/>
    <s v="CHANGZHOU"/>
    <n v="156"/>
    <s v="CHINA"/>
    <n v="156"/>
    <s v="CHINA"/>
    <n v="14"/>
    <n v="0"/>
    <n v="18"/>
    <n v="62.242600000000003"/>
    <n v="0"/>
    <n v="0"/>
    <n v="1"/>
  </r>
  <r>
    <s v="2024-08-12 00:00:00.000000 UTC"/>
    <x v="1"/>
    <d v="2024-08-11T00:00:00"/>
    <d v="2024-08-14T00:00:00"/>
    <n v="1030"/>
    <s v="ADMINISTRACION HAINA ORIENTAL"/>
    <n v="1"/>
    <n v="3"/>
    <x v="24"/>
    <s v="VIGAS DE ACERO PERFIL I W14X68"/>
    <s v="NUEVO"/>
    <n v="891400"/>
    <s v="Kilogramos"/>
    <n v="0.85"/>
    <n v="757.69"/>
    <n v="190.755325"/>
    <n v="15.153499"/>
    <n v="0"/>
    <n v="57585.250399999997"/>
    <n v="8061.94"/>
    <n v="0"/>
    <n v="11816.49"/>
    <n v="19878.43"/>
    <s v="CNXMN"/>
    <s v="XIAMEN"/>
    <n v="156"/>
    <s v="CHINA"/>
    <n v="156"/>
    <s v="CHINA"/>
    <n v="14"/>
    <n v="0"/>
    <n v="18"/>
    <n v="59.760399999999997"/>
    <n v="0"/>
    <n v="0"/>
    <n v="1"/>
  </r>
  <r>
    <s v="2020-12-29 00:00:00.000000 UTC"/>
    <x v="2"/>
    <m/>
    <d v="2020-12-29T00:00:00"/>
    <n v="1150"/>
    <s v="ADMINISTRACION PUERTO MULTIMODAL CAUCEDO"/>
    <n v="1"/>
    <n v="13"/>
    <x v="16"/>
    <s v="BARRA DE EJE ACERO COLD ROLL SAE1018"/>
    <s v="NUEVO"/>
    <n v="1909200"/>
    <s v="Kilogramos"/>
    <n v="1.1535"/>
    <n v="2202.2622000000001"/>
    <n v="371.74069500000002"/>
    <n v="4.4189309999999997"/>
    <n v="0"/>
    <n v="150346.6324"/>
    <n v="27062.397300000001"/>
    <n v="0"/>
    <n v="32474.92"/>
    <n v="59537.317300000002"/>
    <s v="CNDLC"/>
    <s v="DALIAN"/>
    <n v="156"/>
    <s v="CHINA"/>
    <n v="156"/>
    <s v="CHINA"/>
    <n v="20"/>
    <n v="0"/>
    <n v="18"/>
    <n v="58.309399999999997"/>
    <m/>
    <n v="1"/>
    <n v="1"/>
  </r>
  <r>
    <s v="2023-09-06 00:00:00.000000 UTC"/>
    <x v="0"/>
    <d v="2023-09-05T00:00:00"/>
    <d v="2023-09-06T00:00:00"/>
    <n v="1150"/>
    <s v="ADMINISTRACION PUERTO MULTIMODAL CAUCEDO"/>
    <n v="1"/>
    <n v="13"/>
    <x v="16"/>
    <s v="BARRA DE EJE ACERO COLD ROLL SAE1018"/>
    <s v="NUEVO"/>
    <n v="10544000"/>
    <s v="Kilogramos"/>
    <n v="1.2324999999999999"/>
    <n v="12995.48"/>
    <n v="1045.809839"/>
    <n v="33.170726999999999"/>
    <n v="0"/>
    <n v="801431.25020000001"/>
    <n v="160286.25"/>
    <n v="0"/>
    <n v="173109.17"/>
    <n v="333395.42"/>
    <s v="CNDLC"/>
    <s v="DALIAN"/>
    <n v="156"/>
    <s v="CHINA"/>
    <n v="156"/>
    <s v="CHINA"/>
    <n v="20"/>
    <n v="0"/>
    <n v="18"/>
    <n v="56.9422"/>
    <n v="0"/>
    <n v="0"/>
    <n v="1"/>
  </r>
  <r>
    <s v="2022-01-06 00:00:00.000000 UTC"/>
    <x v="5"/>
    <m/>
    <d v="2022-01-06T00:00:00"/>
    <n v="2050"/>
    <s v="AEROPUERTO INTERNACIONAL  JOSE FRANCISCO PEÃ‘A GOMEZ"/>
    <n v="1"/>
    <n v="16"/>
    <x v="17"/>
    <s v="ALAMBRE"/>
    <s v="NUEVO"/>
    <n v="90"/>
    <s v="Kilogramos"/>
    <n v="140.11109999999999"/>
    <n v="12.609999"/>
    <n v="0.37847599999999998"/>
    <n v="9.2100000000000005E-4"/>
    <n v="0"/>
    <n v="749.67780000000005"/>
    <n v="149.94"/>
    <n v="0"/>
    <n v="161.93"/>
    <n v="311.87"/>
    <s v="PAPTY"/>
    <s v="PANAMÃ, CIUDAD DE"/>
    <n v="591"/>
    <s v="PANAMA"/>
    <n v="156"/>
    <s v="CHINA"/>
    <n v="20"/>
    <n v="0"/>
    <n v="18"/>
    <n v="57.712499999999999"/>
    <n v="0"/>
    <n v="0"/>
    <n v="1"/>
  </r>
  <r>
    <s v="2019-07-16 00:00:00.000000 UTC"/>
    <x v="6"/>
    <m/>
    <d v="2019-07-16T00:00:00"/>
    <n v="1150"/>
    <s v="ADMINISTRACION PUERTO MULTIMODAL CAUCEDO"/>
    <n v="1"/>
    <n v="1"/>
    <x v="0"/>
    <s v="6 BOBINAS DE ACERO GALVANIZADO PREPINTADO BLANCO DE 0.50MM X 1010 MM"/>
    <s v="NUEVO"/>
    <n v="24920000"/>
    <s v="Kilogramos"/>
    <n v="0.95099999999999996"/>
    <n v="23698.92"/>
    <n v="2218.36"/>
    <n v="473.98"/>
    <n v="45"/>
    <n v="1346206.0789999999"/>
    <n v="0"/>
    <n v="0"/>
    <n v="242317.03"/>
    <n v="242317.03"/>
    <s v="CNJGY"/>
    <s v="JIANGYIN"/>
    <n v="156"/>
    <s v="CHINA"/>
    <n v="156"/>
    <s v="CHINA"/>
    <m/>
    <m/>
    <m/>
    <n v="50.922699999999999"/>
    <n v="0"/>
    <n v="0"/>
    <n v="1"/>
  </r>
  <r>
    <s v="2019-04-25 00:00:00.000000 UTC"/>
    <x v="6"/>
    <m/>
    <d v="2019-04-26T00:00:00"/>
    <n v="1030"/>
    <s v="ADMINISTRACION HAINA ORIENTAL"/>
    <n v="1"/>
    <n v="5"/>
    <x v="13"/>
    <s v="TUBOS GALVANIZADOS"/>
    <s v="NUEVO"/>
    <n v="2500000"/>
    <s v="Kilogramos"/>
    <n v="0.9"/>
    <n v="2250"/>
    <n v="256.41000000000003"/>
    <n v="44.999955"/>
    <n v="0"/>
    <n v="128981.15919999999"/>
    <n v="0"/>
    <n v="0"/>
    <n v="23216.61"/>
    <n v="23216.61"/>
    <s v="CNNGB"/>
    <s v="NINGBO"/>
    <n v="156"/>
    <s v="CHINA"/>
    <n v="156"/>
    <s v="CHINA"/>
    <m/>
    <m/>
    <m/>
    <n v="50.552900000000001"/>
    <n v="0"/>
    <n v="0"/>
    <n v="1"/>
  </r>
  <r>
    <s v="2025-12-29 00:00:00.000000 UTC"/>
    <x v="3"/>
    <d v="2025-12-28T00:00:00"/>
    <d v="2025-12-29T00:00:00"/>
    <n v="1030"/>
    <s v="ADMINISTRACION HAINA ORIENTAL"/>
    <n v="1"/>
    <n v="7"/>
    <x v="6"/>
    <s v="BOBINAS DE ACERO GALVANIZADO"/>
    <s v="NUEVO"/>
    <n v="114634000"/>
    <s v="Kilogramos"/>
    <n v="0.63300000000000001"/>
    <n v="72563.322"/>
    <n v="6304.8278529999998"/>
    <n v="1451.256772"/>
    <n v="0"/>
    <n v="5070555.9935999997"/>
    <n v="0"/>
    <n v="0"/>
    <n v="912700.08"/>
    <n v="912700.08"/>
    <s v="CNCGU"/>
    <s v="CHANGSHU"/>
    <n v="156"/>
    <s v="CHINA"/>
    <n v="156"/>
    <s v="CHINA"/>
    <n v="0"/>
    <n v="0"/>
    <n v="18"/>
    <n v="63.129800000000003"/>
    <n v="0"/>
    <n v="1"/>
    <n v="1"/>
  </r>
  <r>
    <s v="2025-05-30 00:00:00.000000 UTC"/>
    <x v="3"/>
    <d v="2025-05-30T00:00:00"/>
    <d v="2025-05-30T00:00:00"/>
    <n v="1150"/>
    <s v="ADMINISTRACION PUERTO MULTIMODAL CAUCEDO"/>
    <n v="1"/>
    <n v="9"/>
    <x v="12"/>
    <s v="TOLA A/I  C-18 1.2MM 4X8"/>
    <s v="NUEVO"/>
    <n v="1021060"/>
    <s v="Kilogramos"/>
    <n v="2.0209999999999999"/>
    <n v="2063.5622600000002"/>
    <n v="118.13760000000001"/>
    <n v="2.288916"/>
    <n v="52.813414000000002"/>
    <n v="132732.03589999999"/>
    <n v="0"/>
    <n v="0"/>
    <n v="23891.77"/>
    <n v="23891.77"/>
    <s v="CNNSA"/>
    <s v="NANSHA"/>
    <n v="156"/>
    <s v="CHINA"/>
    <n v="156"/>
    <s v="CHINA"/>
    <n v="0"/>
    <n v="0"/>
    <n v="18"/>
    <n v="59.3401"/>
    <n v="0"/>
    <n v="0"/>
    <n v="1"/>
  </r>
  <r>
    <s v="2025-04-14 00:00:00.000000 UTC"/>
    <x v="3"/>
    <d v="2025-04-14T00:00:00"/>
    <d v="2025-04-14T00:00:00"/>
    <n v="1150"/>
    <s v="ADMINISTRACION PUERTO MULTIMODAL CAUCEDO"/>
    <n v="1"/>
    <n v="4"/>
    <x v="0"/>
    <s v="PRODUCTOS LAMINADOS PLANOS ENROLLADOS EN CALIENTE"/>
    <s v="NUEVO"/>
    <n v="8466000"/>
    <s v="Kilogramos"/>
    <n v="15.5464"/>
    <n v="131615.8224"/>
    <n v="8467.5264000000006"/>
    <n v="2632.3143089999999"/>
    <n v="514.750632"/>
    <n v="8777518.8015999999"/>
    <n v="0"/>
    <n v="0"/>
    <n v="789976.69"/>
    <n v="789976.69"/>
    <s v="CNSHK"/>
    <s v="SHEKOU"/>
    <n v="156"/>
    <s v="CHINA"/>
    <n v="156"/>
    <s v="CHINA"/>
    <n v="0"/>
    <n v="0"/>
    <n v="18"/>
    <n v="61.282499999999999"/>
    <n v="0"/>
    <n v="0"/>
    <n v="1"/>
  </r>
  <r>
    <s v="2024-12-18 00:00:00.000000 UTC"/>
    <x v="1"/>
    <d v="2024-12-16T00:00:00"/>
    <d v="2024-12-18T00:00:00"/>
    <n v="1030"/>
    <s v="ADMINISTRACION HAINA ORIENTAL"/>
    <n v="1"/>
    <n v="1"/>
    <x v="0"/>
    <s v="BOBINA PREPINTADA 0.6MMX1220MM"/>
    <s v="NUEVO"/>
    <n v="22045000"/>
    <s v="Kilogramos"/>
    <n v="1.1471"/>
    <n v="25287.819500000001"/>
    <n v="1331.7"/>
    <n v="6.95"/>
    <n v="68.02"/>
    <n v="1627777.4232000001"/>
    <n v="0"/>
    <n v="0"/>
    <n v="292999.78000000003"/>
    <n v="292999.78000000003"/>
    <s v="CNZJG"/>
    <s v="ZHANGJIAGANG"/>
    <n v="156"/>
    <s v="CHINA"/>
    <n v="156"/>
    <s v="CHINA"/>
    <n v="0"/>
    <n v="0"/>
    <n v="18"/>
    <n v="60.978000000000002"/>
    <n v="0"/>
    <n v="1"/>
    <n v="1"/>
  </r>
  <r>
    <s v="2022-09-16 00:00:00.000000 UTC"/>
    <x v="5"/>
    <m/>
    <d v="2022-09-16T00:00:00"/>
    <n v="1030"/>
    <s v="ADMINISTRACION HAINA ORIENTAL"/>
    <n v="1"/>
    <n v="19"/>
    <x v="20"/>
    <s v="PLANCHA DE ACERO INOXIDABLE DE 313X6X3 MARCA: PSP REF: SSE 304/304L"/>
    <s v="NUEVO"/>
    <n v="30000"/>
    <s v="Kilogramos"/>
    <n v="162.03"/>
    <n v="4860.8999999999996"/>
    <n v="68.278000000000006"/>
    <n v="97.217599000000007"/>
    <n v="14.421484"/>
    <n v="270480.20110000001"/>
    <n v="0"/>
    <n v="0"/>
    <n v="48686.44"/>
    <n v="48686.44"/>
    <s v="ITVDL"/>
    <s v="VADO LIGURE"/>
    <n v="380"/>
    <s v="ITALIA"/>
    <n v="156"/>
    <s v="CHINA"/>
    <n v="0"/>
    <n v="0"/>
    <n v="18"/>
    <n v="53.658000000000001"/>
    <n v="0"/>
    <n v="0"/>
    <n v="1"/>
  </r>
  <r>
    <s v="2022-01-07 00:00:00.000000 UTC"/>
    <x v="5"/>
    <m/>
    <d v="2022-01-07T00:00:00"/>
    <n v="1150"/>
    <s v="ADMINISTRACION PUERTO MULTIMODAL CAUCEDO"/>
    <n v="1"/>
    <n v="7"/>
    <x v="9"/>
    <s v="PRODUCTOS LAMINADOS PLANOS SIN ENROLLAR EN FRIO"/>
    <s v="NUEVO"/>
    <n v="7978000"/>
    <s v="Kilogramos"/>
    <n v="1.9878"/>
    <n v="15858.6684"/>
    <n v="1043.7175"/>
    <n v="17.484952"/>
    <n v="0"/>
    <n v="976946.9926"/>
    <n v="29308.41"/>
    <n v="0"/>
    <n v="181125.97"/>
    <n v="210434.38"/>
    <s v="ITSPE"/>
    <s v="LA SPEZIA"/>
    <n v="380"/>
    <s v="ITALIA"/>
    <n v="156"/>
    <s v="CHINA"/>
    <n v="3"/>
    <n v="0"/>
    <n v="18"/>
    <n v="57.739600000000003"/>
    <n v="0"/>
    <n v="0"/>
    <n v="1"/>
  </r>
  <r>
    <s v="2025-12-26 00:00:00.000000 UTC"/>
    <x v="3"/>
    <d v="2025-12-28T00:00:00"/>
    <d v="2025-12-26T00:00:00"/>
    <n v="1030"/>
    <s v="ADMINISTRACION HAINA ORIENTAL"/>
    <n v="1"/>
    <n v="12"/>
    <x v="24"/>
    <s v="PERFILES EN I"/>
    <s v="NUEVO"/>
    <n v="35685000"/>
    <s v="Kilogramos"/>
    <n v="0.57999999999999996"/>
    <n v="20697.3"/>
    <n v="1427.3583719999999"/>
    <n v="48.672820999999999"/>
    <n v="0"/>
    <n v="1395290.1580000001"/>
    <n v="195340.62"/>
    <n v="0"/>
    <n v="286313.53999999998"/>
    <n v="481654.16"/>
    <s v="CNCGU"/>
    <s v="CHANGSHU"/>
    <n v="156"/>
    <s v="CHINA"/>
    <n v="156"/>
    <s v="CHINA"/>
    <n v="14"/>
    <n v="0"/>
    <n v="18"/>
    <n v="62.926400000000001"/>
    <n v="0"/>
    <n v="1"/>
    <n v="1"/>
  </r>
  <r>
    <s v="2022-01-06 00:00:00.000000 UTC"/>
    <x v="5"/>
    <m/>
    <d v="2022-01-06T00:00:00"/>
    <n v="1150"/>
    <s v="ADMINISTRACION PUERTO MULTIMODAL CAUCEDO"/>
    <n v="1"/>
    <n v="1"/>
    <x v="33"/>
    <s v="PERFILES EN T "/>
    <s v="NUEVO"/>
    <n v="6380000"/>
    <s v="Kilogramos"/>
    <n v="1.25"/>
    <n v="7975"/>
    <n v="3523.71"/>
    <n v="30.678360999999999"/>
    <n v="0"/>
    <n v="665389.8628"/>
    <n v="133077.97"/>
    <n v="0"/>
    <n v="143724.21"/>
    <n v="276802.18"/>
    <s v="CNCGO"/>
    <s v="ZHENGZHOU"/>
    <n v="156"/>
    <s v="CHINA"/>
    <n v="156"/>
    <s v="CHINA"/>
    <n v="20"/>
    <n v="0"/>
    <n v="18"/>
    <n v="57.712499999999999"/>
    <n v="0"/>
    <n v="0"/>
    <n v="1"/>
  </r>
  <r>
    <s v="2024-03-01 00:00:00.000000 UTC"/>
    <x v="1"/>
    <d v="2024-02-24T00:00:00"/>
    <d v="2024-03-01T00:00:00"/>
    <n v="1150"/>
    <s v="ADMINISTRACION PUERTO MULTIMODAL CAUCEDO"/>
    <n v="1"/>
    <n v="1"/>
    <x v="68"/>
    <s v="VARILLAS CORRUGADAS DIA 3/8&quot; (9.53MM) 6000MM, GR60"/>
    <s v="NUEVO"/>
    <n v="42000000"/>
    <s v="Kilogramos"/>
    <n v="0.5423"/>
    <n v="22776.6"/>
    <n v="1760.375196"/>
    <n v="455.53069699999998"/>
    <n v="442.162395"/>
    <n v="1499032.1109"/>
    <n v="944390.23"/>
    <n v="0"/>
    <n v="439816.02"/>
    <n v="1384206.25"/>
    <s v="CNSIA"/>
    <s v="XI AN"/>
    <n v="156"/>
    <s v="CHINA"/>
    <n v="156"/>
    <s v="CHINA"/>
    <n v="20"/>
    <n v="0"/>
    <n v="18"/>
    <n v="58.936599999999999"/>
    <n v="0"/>
    <n v="0"/>
    <n v="1"/>
  </r>
  <r>
    <s v="2019-04-23 00:00:00.000000 UTC"/>
    <x v="6"/>
    <m/>
    <d v="2019-04-23T00:00:00"/>
    <n v="1030"/>
    <s v="ADMINISTRACION HAINA ORIENTAL"/>
    <n v="11"/>
    <n v="3"/>
    <x v="94"/>
    <s v="LAMINAS DE ACERO"/>
    <s v="NUEVO"/>
    <n v="16722000"/>
    <s v="Kilogramos"/>
    <n v="1.5243"/>
    <n v="25489.3446"/>
    <n v="1814.1857500000001"/>
    <n v="509.78374000000002"/>
    <n v="403.25162599999999"/>
    <n v="1426426.0066"/>
    <n v="0"/>
    <n v="0"/>
    <n v="256756.76"/>
    <n v="256756.76"/>
    <s v="CNYTN"/>
    <s v="YANTIAN"/>
    <n v="156"/>
    <s v="CHINA"/>
    <n v="156"/>
    <s v="CHINA"/>
    <m/>
    <m/>
    <m/>
    <n v="50.552799999999998"/>
    <n v="0"/>
    <n v="0"/>
    <n v="1"/>
  </r>
  <r>
    <s v="2019-05-31 00:00:00.000000 UTC"/>
    <x v="6"/>
    <m/>
    <d v="2019-05-31T00:00:00"/>
    <n v="1150"/>
    <s v="ADMINISTRACION PUERTO MULTIMODAL CAUCEDO"/>
    <n v="1"/>
    <n v="14"/>
    <x v="0"/>
    <s v="ACERO PREPINTADA 0.5 MM 685X615X0.5"/>
    <s v="NUEVO"/>
    <n v="520000"/>
    <s v="Kilogramos"/>
    <n v="1.35"/>
    <n v="702"/>
    <n v="25.102889999999999"/>
    <n v="0.75211600000000001"/>
    <n v="0"/>
    <n v="36810.623899999999"/>
    <n v="0"/>
    <n v="0"/>
    <n v="6625.91"/>
    <n v="6625.91"/>
    <s v="CNZUH"/>
    <s v="ZHUHAI"/>
    <n v="156"/>
    <s v="CHINA"/>
    <n v="156"/>
    <s v="CHINA"/>
    <m/>
    <m/>
    <m/>
    <n v="50.573999999999998"/>
    <n v="0"/>
    <n v="0"/>
    <n v="1"/>
  </r>
  <r>
    <s v="2019-10-12 00:00:00.000000 UTC"/>
    <x v="6"/>
    <m/>
    <d v="2019-10-12T00:00:00"/>
    <n v="1030"/>
    <s v="ADMINISTRACION HAINA ORIENTAL"/>
    <n v="1"/>
    <n v="1"/>
    <x v="1"/>
    <s v="TOLAS LISAS DE ACERO INOXIDABLE ROLEADAS EN FRIO, 3.0 X 1524 x 3048. 18 PCS."/>
    <s v="NUEVO"/>
    <n v="7838000"/>
    <s v="Kilogramos"/>
    <n v="2.0200999999999998"/>
    <n v="15833.543799999999"/>
    <n v="979.19039999999995"/>
    <n v="28.449560999999999"/>
    <n v="0"/>
    <n v="889182.1655"/>
    <n v="0"/>
    <n v="0"/>
    <n v="160052.79"/>
    <n v="160052.79"/>
    <s v="MYPGU"/>
    <s v="PASIR GUDANG, JOHOR"/>
    <n v="458"/>
    <s v="MALASIA"/>
    <n v="156"/>
    <s v="CHINA"/>
    <m/>
    <m/>
    <m/>
    <n v="52.798099999999998"/>
    <n v="0"/>
    <n v="0"/>
    <n v="1"/>
  </r>
  <r>
    <s v="2025-04-14 00:00:00.000000 UTC"/>
    <x v="3"/>
    <d v="2025-04-14T00:00:00"/>
    <d v="2025-04-14T00:00:00"/>
    <n v="1150"/>
    <s v="ADMINISTRACION PUERTO MULTIMODAL CAUCEDO"/>
    <n v="1"/>
    <n v="1"/>
    <x v="0"/>
    <s v="PRODUCTOS LAMINADOS PLANOS ENROLLADOS EN CALIENTE"/>
    <s v="NUEVO"/>
    <n v="16010000"/>
    <s v="Kilogramos"/>
    <n v="1.5401"/>
    <n v="24657.001"/>
    <n v="1586.3040000000001"/>
    <n v="493.13701800000001"/>
    <n v="96.433238000000003"/>
    <n v="1644386.8696999999"/>
    <n v="0"/>
    <n v="0"/>
    <n v="147994.82"/>
    <n v="147994.82"/>
    <s v="CNSHK"/>
    <s v="SHEKOU"/>
    <n v="156"/>
    <s v="CHINA"/>
    <n v="156"/>
    <s v="CHINA"/>
    <n v="0"/>
    <n v="0"/>
    <n v="18"/>
    <n v="61.282499999999999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3"/>
    <x v="86"/>
    <s v="POLVO DE HIERRO"/>
    <s v="NUEVO"/>
    <n v="25000"/>
    <s v="Kilogramos"/>
    <n v="12.85"/>
    <n v="321.25"/>
    <n v="102.27750399999999"/>
    <n v="6.424544"/>
    <n v="9.0118779999999994"/>
    <n v="27886.4162"/>
    <n v="0"/>
    <n v="0"/>
    <n v="5019.55"/>
    <n v="5019.55"/>
    <s v="CNXFN"/>
    <s v="XIANGFAN"/>
    <n v="156"/>
    <s v="CHINA"/>
    <n v="156"/>
    <s v="CHINA"/>
    <n v="0"/>
    <n v="0"/>
    <n v="18"/>
    <n v="63.526600000000002"/>
    <n v="0"/>
    <n v="0"/>
    <n v="1"/>
  </r>
  <r>
    <s v="2022-12-10 00:00:00.000000 UTC"/>
    <x v="5"/>
    <m/>
    <d v="2022-12-10T00:00:00"/>
    <n v="1150"/>
    <s v="ADMINISTRACION PUERTO MULTIMODAL CAUCEDO"/>
    <n v="1"/>
    <n v="3"/>
    <x v="72"/>
    <s v="BOBINA DE ALAMBRES 3/8"/>
    <s v="NUEVO"/>
    <n v="268250"/>
    <s v="Kilogramos"/>
    <n v="3.15"/>
    <n v="844.98749999999995"/>
    <n v="585.46619999999996"/>
    <n v="16.899701"/>
    <n v="0"/>
    <n v="79943.930399999997"/>
    <n v="0"/>
    <n v="0"/>
    <n v="14389.91"/>
    <n v="14389.91"/>
    <s v="CNYTN"/>
    <s v="YANTIAN"/>
    <n v="156"/>
    <s v="CHINA"/>
    <n v="156"/>
    <s v="CHINA"/>
    <n v="0"/>
    <n v="0"/>
    <n v="18"/>
    <n v="55.234499999999997"/>
    <n v="0"/>
    <n v="1"/>
    <n v="1"/>
  </r>
  <r>
    <s v="2022-12-13 00:00:00.000000 UTC"/>
    <x v="5"/>
    <m/>
    <d v="2022-12-13T00:00:00"/>
    <n v="1150"/>
    <s v="ADMINISTRACION PUERTO MULTIMODAL CAUCEDO"/>
    <n v="1"/>
    <n v="28"/>
    <x v="42"/>
    <s v="PRODUCTOS LAMINADOS PLANOS ENROLLADOS EN CALIENTE"/>
    <s v="NUEVO"/>
    <n v="3224000"/>
    <s v="Kilogramos"/>
    <n v="1.9"/>
    <n v="6125.6"/>
    <n v="773.89729999999997"/>
    <n v="138.03555"/>
    <n v="0"/>
    <n v="388957.6091"/>
    <n v="31116.61"/>
    <n v="0"/>
    <n v="75613.36"/>
    <n v="106729.97"/>
    <s v="CNNGB"/>
    <s v="NINGBO"/>
    <n v="156"/>
    <s v="CHINA"/>
    <n v="156"/>
    <s v="CHINA"/>
    <n v="8"/>
    <n v="0"/>
    <n v="18"/>
    <n v="55.268999999999998"/>
    <n v="0"/>
    <n v="1"/>
    <n v="1"/>
  </r>
  <r>
    <s v="2024-08-02 00:00:00.000000 UTC"/>
    <x v="1"/>
    <d v="2024-07-31T00:00:00"/>
    <d v="2024-08-05T00:00:00"/>
    <n v="1030"/>
    <s v="ADMINISTRACION HAINA ORIENTAL"/>
    <n v="1"/>
    <n v="4"/>
    <x v="24"/>
    <s v="VIGAS DE ACERO PERFIL I W14X48"/>
    <s v="NUEVO"/>
    <n v="3239800"/>
    <s v="Kilogramos"/>
    <n v="0.85"/>
    <n v="2753.83"/>
    <n v="662.34841400000005"/>
    <n v="55.142074999999998"/>
    <n v="0"/>
    <n v="206460.576"/>
    <n v="28904.48"/>
    <n v="0"/>
    <n v="42365.71"/>
    <n v="71270.19"/>
    <s v="CNXMN"/>
    <s v="XIAMEN"/>
    <n v="156"/>
    <s v="CHINA"/>
    <n v="156"/>
    <s v="CHINA"/>
    <n v="14"/>
    <n v="0"/>
    <n v="18"/>
    <n v="59.475999999999999"/>
    <n v="0"/>
    <n v="0"/>
    <n v="1"/>
  </r>
  <r>
    <s v="2024-10-09 00:00:00.000000 UTC"/>
    <x v="1"/>
    <d v="2024-10-06T00:00:00"/>
    <d v="2024-10-09T00:00:00"/>
    <n v="1150"/>
    <s v="ADMINISTRACION PUERTO MULTIMODAL CAUCEDO"/>
    <n v="11"/>
    <n v="4"/>
    <x v="17"/>
    <s v="ALAMBRE"/>
    <s v="NUEVO"/>
    <n v="2000000"/>
    <s v="Kilogramos"/>
    <n v="6.9607000000000001"/>
    <n v="13921.4"/>
    <n v="564.25178700000004"/>
    <n v="278.42725799999999"/>
    <n v="0"/>
    <n v="888850.8946"/>
    <n v="177770.18"/>
    <n v="0"/>
    <n v="191991.79"/>
    <n v="369761.97"/>
    <s v="CNNSA"/>
    <s v="NANSHA"/>
    <n v="156"/>
    <s v="CHINA"/>
    <n v="156"/>
    <s v="CHINA"/>
    <n v="20"/>
    <n v="0"/>
    <n v="18"/>
    <n v="60.203600000000002"/>
    <n v="0"/>
    <n v="0"/>
    <n v="1"/>
  </r>
  <r>
    <s v="2019-10-07 00:00:00.000000 UTC"/>
    <x v="6"/>
    <m/>
    <d v="2019-10-07T00:00:00"/>
    <n v="1150"/>
    <s v="ADMINISTRACION PUERTO MULTIMODAL CAUCEDO"/>
    <n v="1"/>
    <n v="26"/>
    <x v="2"/>
    <s v="BARRA ROSCADA 5/8X6"/>
    <s v="NUEVO"/>
    <n v="450000"/>
    <s v="Kilogramos"/>
    <n v="1.0377000000000001"/>
    <n v="466.96499999999997"/>
    <n v="30.006620000000002"/>
    <n v="1.3530489999999999"/>
    <n v="0"/>
    <n v="26120.449199999999"/>
    <n v="0"/>
    <n v="0"/>
    <n v="4701.68"/>
    <n v="4701.68"/>
    <s v="CNNGB"/>
    <s v="NINGBO"/>
    <n v="156"/>
    <s v="CHINA"/>
    <n v="156"/>
    <s v="CHINA"/>
    <m/>
    <m/>
    <m/>
    <n v="52.416499999999999"/>
    <n v="0"/>
    <n v="0"/>
    <n v="1"/>
  </r>
  <r>
    <s v="2024-06-21 00:00:00.000000 UTC"/>
    <x v="1"/>
    <d v="2024-06-23T00:00:00"/>
    <d v="2024-06-21T00:00:00"/>
    <n v="1030"/>
    <s v="ADMINISTRACION HAINA ORIENTAL"/>
    <n v="1"/>
    <n v="4"/>
    <x v="38"/>
    <s v="SIMPLEMENTE LAMINADOS EN FRIO"/>
    <s v="NUEVO"/>
    <n v="4848000"/>
    <s v="Kilogramos"/>
    <n v="2.1244999999999998"/>
    <n v="10299.575999999999"/>
    <n v="632.66541900000004"/>
    <n v="19.147283999999999"/>
    <n v="9.6200430000000008"/>
    <n v="648963.09380000003"/>
    <n v="0"/>
    <n v="0"/>
    <n v="116813.36"/>
    <n v="116813.36"/>
    <s v="CNJIU"/>
    <s v="JIUJIANG"/>
    <n v="156"/>
    <s v="CHINA"/>
    <n v="156"/>
    <s v="CHINA"/>
    <n v="0"/>
    <n v="0"/>
    <n v="18"/>
    <n v="59.206499999999998"/>
    <n v="0"/>
    <n v="0"/>
    <n v="1"/>
  </r>
  <r>
    <s v="2021-07-27 00:00:00.000000 UTC"/>
    <x v="4"/>
    <d v="2021-07-24T00:00:00"/>
    <d v="2021-07-27T00:00:00"/>
    <n v="1030"/>
    <s v="ADMINISTRACION HAINA ORIENTAL"/>
    <n v="1"/>
    <n v="4"/>
    <x v="14"/>
    <s v="PLANCHAS CORRUGADAS 3/32 4 X 8"/>
    <s v="NUEVO"/>
    <n v="152660"/>
    <s v="Toneladas Metricas"/>
    <n v="776.70299999999997"/>
    <n v="118571.47998"/>
    <n v="7066.0484479999996"/>
    <n v="174.88740799999999"/>
    <n v="0"/>
    <n v="7196306.7418999998"/>
    <n v="0"/>
    <n v="0"/>
    <n v="647667.61"/>
    <n v="647667.61"/>
    <s v="CNLYG"/>
    <s v="LIANYUNGANG"/>
    <n v="156"/>
    <s v="CHINA"/>
    <n v="156"/>
    <s v="CHINA"/>
    <n v="0"/>
    <n v="0"/>
    <n v="18"/>
    <n v="57.198700000000002"/>
    <n v="0"/>
    <n v="0"/>
    <n v="1"/>
  </r>
  <r>
    <s v="2024-12-18 00:00:00.000000 UTC"/>
    <x v="1"/>
    <d v="2024-12-14T00:00:00"/>
    <d v="2024-12-18T00:00:00"/>
    <n v="1030"/>
    <s v="ADMINISTRACION HAINA ORIENTAL"/>
    <n v="1"/>
    <n v="1"/>
    <x v="83"/>
    <s v="ROLLO DE LAMINA DE ACERO EN FRIO DE SILICIO REF 23/075 CRGO COIL"/>
    <s v="NUEVO"/>
    <n v="1000000"/>
    <s v="Kilogramos"/>
    <n v="2.17"/>
    <n v="2170"/>
    <n v="380.4"/>
    <n v="43.4"/>
    <n v="0"/>
    <n v="158164.78419999999"/>
    <n v="0"/>
    <n v="0"/>
    <n v="28469.65"/>
    <n v="28469.65"/>
    <s v="PAMIT"/>
    <s v="MANZANILLO"/>
    <n v="591"/>
    <s v="PANAMA"/>
    <n v="156"/>
    <s v="CHINA"/>
    <n v="0"/>
    <n v="0"/>
    <n v="18"/>
    <n v="60.978000000000002"/>
    <n v="0"/>
    <n v="1"/>
    <n v="1"/>
  </r>
  <r>
    <s v="2024-12-13 00:00:00.000000 UTC"/>
    <x v="1"/>
    <d v="2024-12-16T00:00:00"/>
    <d v="2024-12-20T00:00:00"/>
    <n v="1030"/>
    <s v="ADMINISTRACION HAINA ORIENTAL"/>
    <n v="1"/>
    <n v="4"/>
    <x v="23"/>
    <s v="PRODUCTOS LAMINADOS PLANOS ENROLLADOS EN FRIO 0.45 X 950 MM COLOR BLANCO"/>
    <s v="NUEVO"/>
    <n v="78730000"/>
    <s v="Kilogramos"/>
    <n v="0.94"/>
    <n v="74006.2"/>
    <n v="7124.2128849999999"/>
    <n v="1480.082484"/>
    <n v="0"/>
    <n v="5031872.6917000003"/>
    <n v="0"/>
    <n v="0"/>
    <n v="489098.03"/>
    <n v="489098.03"/>
    <s v="CNZJG"/>
    <s v="ZHANGJIAGANG"/>
    <n v="156"/>
    <s v="CHINA"/>
    <n v="156"/>
    <s v="CHINA"/>
    <n v="8"/>
    <n v="0"/>
    <n v="18"/>
    <n v="60.910600000000002"/>
    <n v="0"/>
    <n v="1"/>
    <n v="1"/>
  </r>
  <r>
    <s v="2025-09-02 00:00:00.000000 UTC"/>
    <x v="3"/>
    <d v="2025-09-03T00:00:00"/>
    <d v="2025-09-02T00:00:00"/>
    <n v="1030"/>
    <s v="ADMINISTRACION HAINA ORIENTAL"/>
    <n v="1"/>
    <n v="3"/>
    <x v="24"/>
    <s v="PERFILES EN I"/>
    <s v="NUEVO"/>
    <n v="31160000"/>
    <s v="Kilogramos"/>
    <n v="0.57689999999999997"/>
    <n v="17976.204000000002"/>
    <n v="1963.079956"/>
    <n v="49.443145999999999"/>
    <n v="0"/>
    <n v="1269816.0342000001"/>
    <n v="177774.24"/>
    <n v="0"/>
    <n v="260566.25"/>
    <n v="438340.49"/>
    <s v="CNCDE"/>
    <s v="CHANGDE"/>
    <n v="156"/>
    <s v="CHINA"/>
    <n v="156"/>
    <s v="CHINA"/>
    <n v="14"/>
    <n v="0"/>
    <n v="18"/>
    <n v="63.526600000000002"/>
    <n v="0"/>
    <n v="0"/>
    <n v="1"/>
  </r>
  <r>
    <s v="2025-02-12 00:00:00.000000 UTC"/>
    <x v="3"/>
    <d v="2025-02-11T00:00:00"/>
    <d v="2025-02-12T00:00:00"/>
    <n v="1150"/>
    <s v="ADMINISTRACION PUERTO MULTIMODAL CAUCEDO"/>
    <n v="1"/>
    <n v="28"/>
    <x v="41"/>
    <s v="PERFILES EN L"/>
    <s v="NUEVO"/>
    <n v="462000"/>
    <s v="Kilogramos"/>
    <n v="12.25"/>
    <n v="5659.5"/>
    <n v="291.01513999999997"/>
    <n v="15.433711000000001"/>
    <n v="2.8866649999999998"/>
    <n v="371797.6177"/>
    <n v="74359.520000000004"/>
    <n v="0"/>
    <n v="80308.28"/>
    <n v="154667.79999999999"/>
    <s v="CNNGB"/>
    <s v="NINGBO"/>
    <n v="156"/>
    <s v="CHINA"/>
    <n v="156"/>
    <s v="CHINA"/>
    <n v="20"/>
    <n v="0"/>
    <n v="18"/>
    <n v="62.2898"/>
    <n v="0"/>
    <n v="0"/>
    <n v="1"/>
  </r>
  <r>
    <s v="2024-04-10 00:00:00.000000 UTC"/>
    <x v="1"/>
    <d v="2024-04-09T00:00:00"/>
    <d v="2024-04-10T00:00:00"/>
    <n v="1150"/>
    <s v="ADMINISTRACION PUERTO MULTIMODAL CAUCEDO"/>
    <n v="1"/>
    <n v="23"/>
    <x v="17"/>
    <s v="ALAMBRE"/>
    <s v="NUEVO"/>
    <n v="30000"/>
    <s v="Kilogramos"/>
    <n v="1.8772"/>
    <n v="56.316000000000003"/>
    <n v="0.97145999999999999"/>
    <n v="0.12579299999999999"/>
    <n v="0"/>
    <n v="3409.0495999999998"/>
    <n v="681.81"/>
    <n v="0"/>
    <n v="736.35"/>
    <n v="1418.16"/>
    <s v="MXVER"/>
    <s v="VERACRUZ"/>
    <n v="484"/>
    <s v="MEXICO"/>
    <n v="156"/>
    <s v="CHINA"/>
    <n v="20"/>
    <n v="0"/>
    <n v="18"/>
    <n v="59.3752"/>
    <n v="0"/>
    <n v="0"/>
    <n v="1"/>
  </r>
  <r>
    <s v="2019-08-20 00:00:00.000000 UTC"/>
    <x v="6"/>
    <m/>
    <d v="2019-08-20T00:00:00"/>
    <n v="1150"/>
    <s v="ADMINISTRACION PUERTO MULTIMODAL CAUCEDO"/>
    <n v="1"/>
    <n v="3"/>
    <x v="4"/>
    <s v="BOBINAS DE ACERO PRIME GALVALUME, REF. BTM 1.27 MM X 1219MM. 1 BOBINAS."/>
    <s v="NUEVO"/>
    <n v="4180000"/>
    <s v="Kilogramos"/>
    <n v="0.6905"/>
    <n v="2886.29"/>
    <n v="373.92538500000001"/>
    <n v="4.5758619999999999"/>
    <n v="28.218240000000002"/>
    <n v="168604.58970000001"/>
    <n v="0"/>
    <n v="0"/>
    <n v="15174.78"/>
    <n v="15174.78"/>
    <s v="CNJGY"/>
    <s v="JIANGYIN"/>
    <n v="156"/>
    <s v="CHINA"/>
    <n v="156"/>
    <s v="CHINA"/>
    <m/>
    <m/>
    <m/>
    <n v="51.200699999999998"/>
    <n v="0"/>
    <n v="0"/>
    <n v="1"/>
  </r>
  <r>
    <s v="2019-08-13 00:00:00.000000 UTC"/>
    <x v="6"/>
    <m/>
    <d v="2019-08-20T00:00:00"/>
    <n v="1150"/>
    <s v="ADMINISTRACION PUERTO MULTIMODAL CAUCEDO"/>
    <n v="1"/>
    <n v="1"/>
    <x v="4"/>
    <s v="GALVALUME (55% AL-ZN)"/>
    <s v="NUEVO"/>
    <n v="695325000"/>
    <s v="Kilogramos"/>
    <n v="0.62529999999999997"/>
    <n v="434786.72249999997"/>
    <n v="57510.861449999997"/>
    <n v="8695.8764900000006"/>
    <n v="0"/>
    <n v="25611879.084199999"/>
    <n v="0"/>
    <n v="0"/>
    <n v="0"/>
    <n v="0"/>
    <s v="CNNGB"/>
    <s v="NINGBO"/>
    <n v="156"/>
    <s v="CHINA"/>
    <n v="156"/>
    <s v="CHINA"/>
    <m/>
    <m/>
    <m/>
    <n v="51.122199999999999"/>
    <n v="0"/>
    <n v="0"/>
    <n v="1"/>
  </r>
  <r>
    <s v="2019-12-10 00:00:00.000000 UTC"/>
    <x v="6"/>
    <m/>
    <d v="2019-12-10T00:00:00"/>
    <n v="1150"/>
    <s v="ADMINISTRACION PUERTO MULTIMODAL CAUCEDO"/>
    <n v="1"/>
    <n v="12"/>
    <x v="43"/>
    <s v="BARRA REDONDA DE ACERO INOX. DE 3/16''"/>
    <s v="NUEVO"/>
    <n v="1099000"/>
    <s v="Kilogramos"/>
    <n v="2.3791000000000002"/>
    <n v="2614.6309000000001"/>
    <n v="132.87819999999999"/>
    <n v="7.1897330000000004"/>
    <n v="0"/>
    <n v="145710.6257"/>
    <n v="0"/>
    <n v="0"/>
    <n v="26227.91"/>
    <n v="26227.91"/>
    <s v="CNSHK"/>
    <s v="SHEKOU"/>
    <n v="156"/>
    <s v="CHINA"/>
    <n v="156"/>
    <s v="CHINA"/>
    <m/>
    <m/>
    <m/>
    <n v="52.895299999999999"/>
    <n v="0"/>
    <n v="1"/>
    <n v="1"/>
  </r>
  <r>
    <s v="2019-05-31 00:00:00.000000 UTC"/>
    <x v="6"/>
    <m/>
    <d v="2019-05-31T00:00:00"/>
    <n v="1150"/>
    <s v="ADMINISTRACION PUERTO MULTIMODAL CAUCEDO"/>
    <n v="1"/>
    <n v="3"/>
    <x v="0"/>
    <s v="ACERO PREPINTADA 0.5 MM 1266X827X0.5"/>
    <s v="NUEVO"/>
    <n v="4072000"/>
    <s v="Kilogramos"/>
    <n v="1.35"/>
    <n v="5497.2"/>
    <n v="196.58591000000001"/>
    <n v="5.8899749999999997"/>
    <n v="0"/>
    <n v="288255.50079999998"/>
    <n v="0"/>
    <n v="0"/>
    <n v="51885.99"/>
    <n v="51885.99"/>
    <s v="CNZUH"/>
    <s v="ZHUHAI"/>
    <n v="156"/>
    <s v="CHINA"/>
    <n v="156"/>
    <s v="CHINA"/>
    <m/>
    <m/>
    <m/>
    <n v="50.573999999999998"/>
    <n v="0"/>
    <n v="0"/>
    <n v="1"/>
  </r>
  <r>
    <s v="2019-04-15 00:00:00.000000 UTC"/>
    <x v="6"/>
    <m/>
    <d v="2019-04-17T00:00:00"/>
    <n v="1030"/>
    <s v="ADMINISTRACION HAINA ORIENTAL"/>
    <n v="1"/>
    <n v="8"/>
    <x v="47"/>
    <s v="PLANCHAS METALICAS GRAVILLADA (FLAT SHEET ASHWOOD)(2.0M)(100-UNID)"/>
    <s v="NUEVO"/>
    <n v="416910"/>
    <s v="Kilogramos"/>
    <n v="0.5"/>
    <n v="208.45500000000001"/>
    <n v="60.671205"/>
    <n v="4.1708949999999998"/>
    <n v="0"/>
    <n v="13815.906199999999"/>
    <n v="1105.27"/>
    <n v="0"/>
    <n v="2685.81"/>
    <n v="3791.08"/>
    <s v="NZTRG"/>
    <s v="TAURANGA"/>
    <n v="554"/>
    <s v="NUEVA ZELANDA"/>
    <n v="156"/>
    <s v="CHINA"/>
    <m/>
    <m/>
    <m/>
    <n v="50.520600000000002"/>
    <n v="0"/>
    <n v="0"/>
    <n v="1"/>
  </r>
  <r>
    <s v="2024-02-26 00:00:00.000000 UTC"/>
    <x v="1"/>
    <d v="2024-02-27T00:00:00"/>
    <d v="2024-02-26T00:00:00"/>
    <n v="1030"/>
    <s v="ADMINISTRACION HAINA ORIENTAL"/>
    <n v="1"/>
    <n v="2"/>
    <x v="1"/>
    <s v="SIMPLEMENTE LAMINADOS EN FRIO"/>
    <s v="NUEVO"/>
    <n v="1850000"/>
    <s v="Kilogramos"/>
    <n v="2.2225999999999999"/>
    <n v="4111.8100000000004"/>
    <n v="213.3152"/>
    <n v="7.5475070000000004"/>
    <n v="3.8092000000000001"/>
    <n v="255314.04490000001"/>
    <n v="0"/>
    <n v="0"/>
    <n v="45956.53"/>
    <n v="45956.53"/>
    <s v="CNJIU"/>
    <s v="JIUJIANG"/>
    <n v="156"/>
    <s v="CHINA"/>
    <n v="156"/>
    <s v="CHINA"/>
    <n v="0"/>
    <n v="0"/>
    <n v="18"/>
    <n v="58.875799999999998"/>
    <n v="0"/>
    <n v="0"/>
    <n v="1"/>
  </r>
  <r>
    <s v="2024-03-14 00:00:00.000000 UTC"/>
    <x v="1"/>
    <d v="2024-03-15T00:00:00"/>
    <d v="2024-03-14T00:00:00"/>
    <n v="1030"/>
    <s v="ADMINISTRACION HAINA ORIENTAL"/>
    <n v="1"/>
    <n v="12"/>
    <x v="3"/>
    <s v="SIMPLEMENTE LAMINADOS EN FRIO"/>
    <s v="NUEVO"/>
    <n v="4114000"/>
    <s v="Kilogramos"/>
    <n v="2.0148000000000001"/>
    <n v="8288.8871999999992"/>
    <n v="589.72320000000002"/>
    <n v="15.472363"/>
    <n v="7.8199750000000003"/>
    <n v="527048.02060000005"/>
    <n v="0"/>
    <n v="0"/>
    <n v="94868.64"/>
    <n v="94868.64"/>
    <s v="CNNGB"/>
    <s v="NINGBO"/>
    <n v="156"/>
    <s v="CHINA"/>
    <n v="156"/>
    <s v="CHINA"/>
    <n v="0"/>
    <n v="0"/>
    <n v="18"/>
    <n v="59.206099999999999"/>
    <n v="0"/>
    <n v="0"/>
    <n v="1"/>
  </r>
  <r>
    <s v="2022-06-20 00:00:00.000000 UTC"/>
    <x v="5"/>
    <d v="2022-06-16T00:00:00"/>
    <d v="2022-06-20T00:00:00"/>
    <n v="1030"/>
    <s v="ADMINISTRACION HAINA ORIENTAL"/>
    <n v="1"/>
    <n v="5"/>
    <x v="31"/>
    <s v="LAMINAS DE ACERO INOXIDABLES"/>
    <s v="NUEVO"/>
    <n v="5540000"/>
    <s v="Kilogramos"/>
    <n v="1.2"/>
    <n v="6648"/>
    <n v="2223.4674"/>
    <n v="144.17037400000001"/>
    <n v="0"/>
    <n v="494640.33870000002"/>
    <n v="0"/>
    <n v="0"/>
    <n v="89035.26"/>
    <n v="89035.26"/>
    <s v="CNYTN"/>
    <s v="YANTIAN"/>
    <n v="156"/>
    <s v="CHINA"/>
    <n v="156"/>
    <s v="CHINA"/>
    <n v="0"/>
    <n v="0"/>
    <n v="18"/>
    <n v="54.864699999999999"/>
    <n v="0"/>
    <n v="0"/>
    <n v="1"/>
  </r>
  <r>
    <s v="2021-05-24 00:00:00.000000 UTC"/>
    <x v="4"/>
    <d v="2021-05-17T00:00:00"/>
    <d v="2021-05-24T00:00:00"/>
    <n v="2050"/>
    <s v="AEROPUERTO INTERNACIONAL  JOSE FRANCISCO PEÃ‘A GOMEZ"/>
    <n v="1"/>
    <n v="7"/>
    <x v="2"/>
    <s v="BARRA ACERO INOXIDABLE"/>
    <s v="NUEVO"/>
    <n v="110"/>
    <s v="Kilogramos"/>
    <n v="3.31"/>
    <n v="0.36409999999999998"/>
    <n v="1.7448999999999999E-2"/>
    <n v="7.2709999999999997E-3"/>
    <n v="0"/>
    <n v="22.167100000000001"/>
    <n v="0"/>
    <n v="0"/>
    <n v="3.99"/>
    <n v="3.99"/>
    <s v="USOMQ"/>
    <s v="MEMPHIS"/>
    <n v="840"/>
    <s v="ESTADOS UNIDOS (EEUU)"/>
    <n v="156"/>
    <s v="CHINA"/>
    <n v="0"/>
    <n v="0"/>
    <n v="18"/>
    <n v="57.005699999999997"/>
    <n v="0"/>
    <n v="0"/>
    <n v="1"/>
  </r>
  <r>
    <s v="2024-08-07 00:00:00.000000 UTC"/>
    <x v="1"/>
    <d v="2024-08-04T00:00:00"/>
    <d v="2024-08-19T00:00:00"/>
    <n v="1030"/>
    <s v="ADMINISTRACION HAINA ORIENTAL"/>
    <n v="1"/>
    <n v="5"/>
    <x v="63"/>
    <s v="PRODUCTOS LAMINADOS PLANOS SIN ENROLLAR EN FRIO"/>
    <s v="NUEVO"/>
    <n v="1140000"/>
    <s v="Kilogramos"/>
    <n v="0.9"/>
    <n v="1026"/>
    <n v="317.31420000000003"/>
    <n v="20.519848"/>
    <n v="0"/>
    <n v="81485.899699999994"/>
    <n v="2444.58"/>
    <n v="0"/>
    <n v="15107.49"/>
    <n v="17552.07"/>
    <s v="CNYTN"/>
    <s v="YANTIAN"/>
    <n v="156"/>
    <s v="CHINA"/>
    <n v="156"/>
    <s v="CHINA"/>
    <n v="3"/>
    <n v="0"/>
    <n v="18"/>
    <n v="59.7475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5"/>
    <x v="24"/>
    <s v="PERFILES EN I"/>
    <s v="NUEVO"/>
    <n v="28896000"/>
    <s v="Kilogramos"/>
    <n v="0.56189999999999996"/>
    <n v="16236.662399999999"/>
    <n v="1531.422386"/>
    <n v="44.657117"/>
    <n v="0"/>
    <n v="1124514.1873999999"/>
    <n v="157431.99"/>
    <n v="0"/>
    <n v="230750.31"/>
    <n v="388182.3"/>
    <s v="CNCGU"/>
    <s v="CHANGSHU"/>
    <n v="156"/>
    <s v="CHINA"/>
    <n v="156"/>
    <s v="CHINA"/>
    <n v="14"/>
    <n v="0"/>
    <n v="18"/>
    <n v="63.129800000000003"/>
    <n v="0"/>
    <n v="1"/>
    <n v="1"/>
  </r>
  <r>
    <s v="2020-12-29 00:00:00.000000 UTC"/>
    <x v="2"/>
    <m/>
    <d v="2020-12-29T00:00:00"/>
    <n v="1150"/>
    <s v="ADMINISTRACION PUERTO MULTIMODAL CAUCEDO"/>
    <n v="1"/>
    <n v="5"/>
    <x v="16"/>
    <s v="BARRA DE EJE ACERO COLD ROLL SAE1018"/>
    <s v="NUEVO"/>
    <n v="1625400"/>
    <s v="Kilogramos"/>
    <n v="1.7018"/>
    <n v="2766.10572"/>
    <n v="466.920998"/>
    <n v="5.5503520000000002"/>
    <n v="0"/>
    <n v="188839.6765"/>
    <n v="33991.146399999998"/>
    <n v="0"/>
    <n v="40789.370000000003"/>
    <n v="74780.516399999993"/>
    <s v="CNDLC"/>
    <s v="DALIAN"/>
    <n v="156"/>
    <s v="CHINA"/>
    <n v="156"/>
    <s v="CHINA"/>
    <n v="20"/>
    <n v="0"/>
    <n v="18"/>
    <n v="58.309399999999997"/>
    <m/>
    <n v="1"/>
    <n v="1"/>
  </r>
  <r>
    <s v="2025-09-16 00:00:00.000000 UTC"/>
    <x v="3"/>
    <d v="2025-09-14T00:00:00"/>
    <d v="2025-09-16T00:00:00"/>
    <n v="1150"/>
    <s v="ADMINISTRACION PUERTO MULTIMODAL CAUCEDO"/>
    <n v="1"/>
    <n v="6"/>
    <x v="16"/>
    <s v="BARRA DE EJE ACERO COLD ROLL SAE1018"/>
    <s v="NUEVO"/>
    <n v="463000"/>
    <s v="Kilogramos"/>
    <n v="1.0238"/>
    <n v="474.01940000000002"/>
    <n v="65.801512000000002"/>
    <n v="1.107747"/>
    <n v="0"/>
    <n v="33757.527699999999"/>
    <n v="6751.51"/>
    <n v="0"/>
    <n v="7291.63"/>
    <n v="14043.14"/>
    <s v="CNDLC"/>
    <s v="DALIAN"/>
    <n v="156"/>
    <s v="CHINA"/>
    <n v="156"/>
    <s v="CHINA"/>
    <n v="20"/>
    <n v="0"/>
    <n v="18"/>
    <n v="62.406500000000001"/>
    <n v="0"/>
    <n v="0"/>
    <n v="1"/>
  </r>
  <r>
    <s v="2021-08-20 00:00:00.000000 UTC"/>
    <x v="4"/>
    <d v="2021-08-21T00:00:00"/>
    <d v="2021-08-20T00:00:00"/>
    <n v="1030"/>
    <s v="ADMINISTRACION HAINA ORIENTAL"/>
    <n v="1"/>
    <n v="3"/>
    <x v="46"/>
    <s v="PERFIL EN L"/>
    <s v="NUEVO"/>
    <n v="17050"/>
    <s v="Kilogramos"/>
    <n v="54.290199999999999"/>
    <n v="925.64791000000002"/>
    <n v="110.385054"/>
    <n v="4.1438870000000003"/>
    <n v="28.048476999999998"/>
    <n v="61089.219499999999"/>
    <n v="12217.84"/>
    <n v="0"/>
    <n v="13195.27"/>
    <n v="25413.11"/>
    <s v="MXVER"/>
    <s v="VERACRUZ"/>
    <n v="484"/>
    <s v="MEXICO"/>
    <n v="156"/>
    <s v="CHINA"/>
    <n v="20"/>
    <n v="0"/>
    <n v="18"/>
    <n v="57.1875"/>
    <n v="0"/>
    <n v="0"/>
    <n v="1"/>
  </r>
  <r>
    <s v="2019-12-10 00:00:00.000000 UTC"/>
    <x v="6"/>
    <m/>
    <d v="2019-12-10T00:00:00"/>
    <n v="1150"/>
    <s v="ADMINISTRACION PUERTO MULTIMODAL CAUCEDO"/>
    <n v="1"/>
    <n v="1"/>
    <x v="39"/>
    <s v="ANGULAR DE ACERO INOX. DE 1/8'' X 1'' X 1''"/>
    <s v="NUEVO"/>
    <n v="1038000"/>
    <s v="Kilogramos"/>
    <n v="2.3504999999999998"/>
    <n v="2439.819"/>
    <n v="123.994"/>
    <n v="6.7090290000000001"/>
    <n v="0"/>
    <n v="135968.54860000001"/>
    <n v="0"/>
    <n v="0"/>
    <n v="24474.34"/>
    <n v="24474.34"/>
    <s v="CNSHK"/>
    <s v="SHEKOU"/>
    <n v="156"/>
    <s v="CHINA"/>
    <n v="156"/>
    <s v="CHINA"/>
    <m/>
    <m/>
    <m/>
    <n v="52.895299999999999"/>
    <n v="0"/>
    <n v="1"/>
    <n v="1"/>
  </r>
  <r>
    <s v="2019-10-12 00:00:00.000000 UTC"/>
    <x v="6"/>
    <m/>
    <d v="2019-10-12T00:00:00"/>
    <n v="1030"/>
    <s v="ADMINISTRACION HAINA ORIENTAL"/>
    <n v="1"/>
    <n v="4"/>
    <x v="38"/>
    <s v="TOLAS LISAS DE ACERO INOXIDABLE ROLEADAS EN  FRIO, 0.80 X 1219 x 2438."/>
    <s v="NUEVO"/>
    <n v="5852000"/>
    <s v="Kilogramos"/>
    <n v="2.1686999999999999"/>
    <n v="12691.232400000001"/>
    <n v="598.928"/>
    <n v="22.454355"/>
    <n v="0"/>
    <n v="702880.75029999996"/>
    <n v="0"/>
    <n v="0"/>
    <n v="126518.54"/>
    <n v="126518.54"/>
    <s v="MYPGU"/>
    <s v="PASIR GUDANG, JOHOR"/>
    <n v="458"/>
    <s v="MALASIA"/>
    <n v="156"/>
    <s v="CHINA"/>
    <m/>
    <m/>
    <m/>
    <n v="52.798099999999998"/>
    <n v="0"/>
    <n v="0"/>
    <n v="1"/>
  </r>
  <r>
    <s v="2024-06-06 00:00:00.000000 UTC"/>
    <x v="1"/>
    <d v="2024-06-02T00:00:00"/>
    <d v="2024-06-06T00:00:00"/>
    <n v="1150"/>
    <s v="ADMINISTRACION PUERTO MULTIMODAL CAUCEDO"/>
    <n v="1"/>
    <n v="1"/>
    <x v="0"/>
    <s v="PRODUCTOS LAMINADOS PLANOS ENROLLADOS EN CALIENTE"/>
    <s v="NUEVO"/>
    <n v="73989000"/>
    <s v="Kilogramos"/>
    <n v="0.70179999999999998"/>
    <n v="51925.480199999998"/>
    <n v="10920.62"/>
    <n v="1038.578"/>
    <n v="0"/>
    <n v="3807255.5521"/>
    <n v="0"/>
    <n v="0"/>
    <n v="342653.27"/>
    <n v="342653.27"/>
    <s v="AUMEL"/>
    <s v="MELBOURNE"/>
    <n v="36"/>
    <s v="AUSTRALIA"/>
    <n v="156"/>
    <s v="CHINA"/>
    <n v="0"/>
    <n v="0"/>
    <n v="18"/>
    <n v="59.595799999999997"/>
    <n v="0"/>
    <n v="0"/>
    <n v="1"/>
  </r>
  <r>
    <s v="2025-04-21 00:00:00.000000 UTC"/>
    <x v="3"/>
    <d v="2025-04-18T00:00:00"/>
    <d v="2025-04-21T00:00:00"/>
    <n v="1030"/>
    <s v="ADMINISTRACION HAINA ORIENTAL"/>
    <n v="1"/>
    <n v="1"/>
    <x v="0"/>
    <s v="BOBINAS DE ALUZINC PREPINTADO"/>
    <s v="NUEVO"/>
    <n v="65914000"/>
    <s v="Kilogramos"/>
    <n v="0.65900000000000003"/>
    <n v="43437.326000000001"/>
    <n v="3933.0722850000002"/>
    <n v="114.6737"/>
    <n v="0"/>
    <n v="2840977.2121000001"/>
    <n v="0"/>
    <n v="0"/>
    <n v="255687.95"/>
    <n v="255687.95"/>
    <s v="CNCGO"/>
    <s v="ZHENGZHOU"/>
    <n v="156"/>
    <s v="CHINA"/>
    <n v="156"/>
    <s v="CHINA"/>
    <n v="0"/>
    <n v="0"/>
    <n v="18"/>
    <n v="59.828899999999997"/>
    <n v="0"/>
    <n v="0"/>
    <n v="1"/>
  </r>
  <r>
    <s v="2020-08-19 00:00:00.000000 UTC"/>
    <x v="2"/>
    <m/>
    <d v="2020-08-19T00:00:00"/>
    <n v="1030"/>
    <s v="ADMINISTRACION HAINA ORIENTAL"/>
    <n v="1"/>
    <n v="2"/>
    <x v="31"/>
    <s v="FLEJE DE ACERO"/>
    <m/>
    <n v="182000"/>
    <s v="Kilogramos"/>
    <n v="7.2710999999999997"/>
    <n v="1323.3402000000001"/>
    <n v="57.895840999999997"/>
    <n v="26.467618000000002"/>
    <n v="0"/>
    <n v="82331.321899999995"/>
    <n v="0"/>
    <n v="0"/>
    <n v="14819.64"/>
    <n v="14819.64"/>
    <s v="CNNGB"/>
    <s v="NINGBO"/>
    <n v="156"/>
    <s v="CHINA"/>
    <n v="156"/>
    <s v="CHINA"/>
    <n v="0"/>
    <n v="0"/>
    <n v="18"/>
    <n v="58.486199999999997"/>
    <n v="0"/>
    <n v="0"/>
    <n v="1"/>
  </r>
  <r>
    <s v="2021-10-12 00:00:00.000000 UTC"/>
    <x v="4"/>
    <m/>
    <d v="2021-10-12T00:00:00"/>
    <n v="1150"/>
    <s v="ADMINISTRACION PUERTO MULTIMODAL CAUCEDO"/>
    <n v="1"/>
    <n v="1"/>
    <x v="12"/>
    <s v="PRODUCTOS LAMINADOS PLANOS ENROLLADOS EN FRIO"/>
    <s v="NUEVO"/>
    <n v="3520000"/>
    <s v="Kilogramos"/>
    <n v="2.5116999999999998"/>
    <n v="8841.1839999999993"/>
    <n v="1476.1469099999999"/>
    <n v="9.6547499999999999"/>
    <n v="0"/>
    <n v="584211.02749999997"/>
    <n v="0"/>
    <n v="0"/>
    <n v="105157.98"/>
    <n v="105157.98"/>
    <s v="CNNSA"/>
    <s v="NANSHA"/>
    <n v="156"/>
    <s v="CHINA"/>
    <n v="156"/>
    <s v="CHINA"/>
    <n v="0"/>
    <n v="0"/>
    <n v="18"/>
    <n v="56.571300000000001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1"/>
    <x v="12"/>
    <s v="TOLA A/I 3.0MM 4X10"/>
    <s v="NUEVO"/>
    <n v="2603100"/>
    <s v="Kilogramos"/>
    <n v="1.9224000000000001"/>
    <n v="5004.1994400000003"/>
    <n v="286.4864"/>
    <n v="5.5506739999999999"/>
    <n v="128.073745"/>
    <n v="321879.19790000003"/>
    <n v="0"/>
    <n v="0"/>
    <n v="57938.26"/>
    <n v="57938.26"/>
    <s v="CNNSA"/>
    <s v="NANSHA"/>
    <n v="156"/>
    <s v="CHINA"/>
    <n v="156"/>
    <s v="CHINA"/>
    <n v="0"/>
    <n v="0"/>
    <n v="18"/>
    <n v="59.3401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3"/>
    <x v="38"/>
    <s v="LAMINA DE ACERO INOXIDABLE 1.0MM X 1219MM X 2438MM"/>
    <s v="NUEVO"/>
    <n v="15320000"/>
    <s v="Kilogramos"/>
    <n v="1.087"/>
    <n v="16652.84"/>
    <n v="2521.7438059999999"/>
    <n v="45.795000000000002"/>
    <n v="0"/>
    <n v="1221005.4424999999"/>
    <n v="0"/>
    <n v="0"/>
    <n v="219780.98"/>
    <n v="219780.98"/>
    <s v="CNPDG"/>
    <s v="PUDONG/SHANGHAI"/>
    <n v="156"/>
    <s v="CHINA"/>
    <n v="156"/>
    <s v="CHINA"/>
    <n v="0"/>
    <n v="0"/>
    <n v="18"/>
    <n v="63.526600000000002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6"/>
    <x v="19"/>
    <s v="TOLA ACERO INOX. 304-C14-2.0MM 4X8"/>
    <s v="NUEVO"/>
    <n v="2263000"/>
    <s v="Kilogramos"/>
    <n v="2.3759999999999999"/>
    <n v="5376.8879999999999"/>
    <n v="283.50425999999999"/>
    <n v="5.9552670000000001"/>
    <n v="121.56125900000001"/>
    <n v="324727.80300000001"/>
    <n v="0"/>
    <n v="0"/>
    <n v="58451"/>
    <n v="58451"/>
    <s v="CNSHK"/>
    <s v="SHEKOU"/>
    <n v="156"/>
    <s v="CHINA"/>
    <n v="156"/>
    <s v="CHINA"/>
    <n v="0"/>
    <n v="0"/>
    <n v="18"/>
    <n v="56.104500000000002"/>
    <n v="0"/>
    <n v="0"/>
    <n v="1"/>
  </r>
  <r>
    <s v="2022-07-20 00:00:00.000000 UTC"/>
    <x v="5"/>
    <m/>
    <d v="2022-07-20T00:00:00"/>
    <n v="1030"/>
    <s v="ADMINISTRACION HAINA ORIENTAL"/>
    <n v="1"/>
    <n v="6"/>
    <x v="43"/>
    <s v="BARRA REDONDA DE ACERO INOXIDABLE AISI 304, 3/8 X 6100MM"/>
    <s v="NUEVO"/>
    <n v="1933000"/>
    <s v="Kilogramos"/>
    <n v="3.5739000000000001"/>
    <n v="6908.3486999999996"/>
    <n v="726.97619999999995"/>
    <n v="29.227440999999999"/>
    <n v="0"/>
    <n v="418053.38250000001"/>
    <n v="0"/>
    <n v="0"/>
    <n v="75249.61"/>
    <n v="75249.61"/>
    <s v="CNSIN"/>
    <s v="SHATIAN"/>
    <n v="156"/>
    <s v="CHINA"/>
    <n v="156"/>
    <s v="CHINA"/>
    <n v="0"/>
    <n v="0"/>
    <n v="18"/>
    <n v="54.543700000000001"/>
    <n v="0"/>
    <n v="0"/>
    <n v="1"/>
  </r>
  <r>
    <s v="2024-05-13 00:00:00.000000 UTC"/>
    <x v="1"/>
    <d v="2024-05-11T00:00:00"/>
    <d v="2024-05-16T00:00:00"/>
    <n v="1030"/>
    <s v="ADMINISTRACION HAINA ORIENTAL"/>
    <n v="1"/>
    <n v="12"/>
    <x v="2"/>
    <s v="BARRA DE ACERO 01 ROUND MATERIAL"/>
    <s v="NUEVO"/>
    <n v="89000"/>
    <s v="Kilogramos"/>
    <n v="1.1499999999999999"/>
    <n v="102.35"/>
    <n v="13.28776"/>
    <n v="2.0452699999999999"/>
    <n v="0"/>
    <n v="6904.3337000000001"/>
    <n v="0"/>
    <n v="0"/>
    <n v="1242.78"/>
    <n v="1242.78"/>
    <s v="CNYTN"/>
    <s v="YANTIAN"/>
    <n v="156"/>
    <s v="CHINA"/>
    <n v="156"/>
    <s v="CHINA"/>
    <n v="0"/>
    <n v="0"/>
    <n v="18"/>
    <n v="58.662399999999998"/>
    <n v="0"/>
    <n v="0"/>
    <n v="1"/>
  </r>
  <r>
    <s v="2022-03-12 00:00:00.000000 UTC"/>
    <x v="5"/>
    <m/>
    <d v="2022-03-12T00:00:00"/>
    <n v="1150"/>
    <s v="ADMINISTRACION PUERTO MULTIMODAL CAUCEDO"/>
    <n v="1"/>
    <n v="9"/>
    <x v="12"/>
    <s v="TOLA T/ESPEJPOS A/IC-22 0.8MM X*8MM"/>
    <s v="NUEVO"/>
    <n v="884000"/>
    <s v="Kilogramos"/>
    <n v="2.8498999999999999"/>
    <n v="2519.3116"/>
    <n v="375.51600000000002"/>
    <n v="2.7999000000000001"/>
    <n v="50.068800000000003"/>
    <n v="162247.61480000001"/>
    <n v="0"/>
    <n v="0"/>
    <n v="29204.57"/>
    <n v="29204.57"/>
    <s v="CNYTN"/>
    <s v="YANTIAN"/>
    <n v="156"/>
    <s v="CHINA"/>
    <n v="156"/>
    <s v="CHINA"/>
    <n v="0"/>
    <n v="0"/>
    <n v="18"/>
    <n v="55.042000000000002"/>
    <n v="0"/>
    <n v="0"/>
    <n v="1"/>
  </r>
  <r>
    <s v="2024-12-17 00:00:00.000000 UTC"/>
    <x v="1"/>
    <d v="2024-12-16T00:00:00"/>
    <d v="2024-12-17T00:00:00"/>
    <n v="1030"/>
    <s v="ADMINISTRACION HAINA ORIENTAL"/>
    <n v="1"/>
    <n v="6"/>
    <x v="6"/>
    <s v="BOBINAS DE ACERO GALVANIZADO"/>
    <s v="NUEVO"/>
    <n v="39230000"/>
    <s v="Kilogramos"/>
    <n v="0.628"/>
    <n v="24636.44"/>
    <n v="2549.9295379999999"/>
    <n v="492.72485499999999"/>
    <n v="0"/>
    <n v="1688064.8321"/>
    <n v="0"/>
    <n v="0"/>
    <n v="151925.82999999999"/>
    <n v="151925.82999999999"/>
    <s v="CNZJG"/>
    <s v="ZHANGJIAGANG"/>
    <n v="156"/>
    <s v="CHINA"/>
    <n v="156"/>
    <s v="CHINA"/>
    <n v="0"/>
    <n v="0"/>
    <n v="18"/>
    <n v="60.987000000000002"/>
    <n v="0"/>
    <n v="1"/>
    <n v="1"/>
  </r>
  <r>
    <s v="2021-01-07 00:00:00.000000 UTC"/>
    <x v="4"/>
    <m/>
    <d v="2021-01-07T00:00:00"/>
    <n v="1150"/>
    <s v="ADMINISTRACION PUERTO MULTIMODAL CAUCEDO"/>
    <n v="1"/>
    <n v="4"/>
    <x v="5"/>
    <s v="PRODUCTOS LAMINADOS PLANOS SIN ENROLLAR EN FRIO"/>
    <s v="NUEVO"/>
    <n v="454000"/>
    <s v="Kilogramos"/>
    <n v="1.35"/>
    <n v="612.9"/>
    <n v="87.72"/>
    <n v="0.72474300000000003"/>
    <n v="0"/>
    <n v="40964.2837"/>
    <n v="0"/>
    <n v="0"/>
    <n v="7373.57"/>
    <n v="7373.57"/>
    <s v="CNZUH"/>
    <s v="ZHUHAI"/>
    <n v="156"/>
    <s v="CHINA"/>
    <n v="156"/>
    <s v="CHINA"/>
    <n v="0"/>
    <n v="0"/>
    <n v="18"/>
    <n v="58.408099999999997"/>
    <n v="0"/>
    <n v="0"/>
    <n v="1"/>
  </r>
  <r>
    <s v="2022-11-16 00:00:00.000000 UTC"/>
    <x v="5"/>
    <m/>
    <d v="2022-11-16T00:00:00"/>
    <n v="1150"/>
    <s v="ADMINISTRACION PUERTO MULTIMODAL CAUCEDO"/>
    <n v="1"/>
    <n v="1"/>
    <x v="81"/>
    <s v="CINTA DE ACERO INOXIDABLE"/>
    <s v="NUEVO"/>
    <n v="700000"/>
    <s v="Kilogramos"/>
    <n v="2.48"/>
    <n v="1736"/>
    <n v="248.59487999999999"/>
    <n v="1.855653"/>
    <n v="0"/>
    <n v="108444.2461"/>
    <n v="0"/>
    <n v="0"/>
    <n v="19519.96"/>
    <n v="19519.96"/>
    <s v="ROCND"/>
    <s v="CONSTANTA"/>
    <n v="642"/>
    <s v="RUMANIA"/>
    <n v="156"/>
    <s v="CHINA"/>
    <n v="0"/>
    <n v="0"/>
    <n v="18"/>
    <n v="54.591799999999999"/>
    <n v="0"/>
    <n v="0"/>
    <n v="1"/>
  </r>
  <r>
    <s v="2022-07-08 00:00:00.000000 UTC"/>
    <x v="5"/>
    <m/>
    <d v="2022-07-08T00:00:00"/>
    <n v="1030"/>
    <s v="ADMINISTRACION HAINA ORIENTAL"/>
    <n v="1"/>
    <n v="8"/>
    <x v="77"/>
    <s v="ALAMBRE DE ACERO SILICOMANGANESO"/>
    <s v="NUEVO"/>
    <n v="5000000"/>
    <s v="Kilogramos"/>
    <n v="1.6852"/>
    <n v="8426"/>
    <n v="1268.4177"/>
    <n v="8.4260029999999997"/>
    <n v="0"/>
    <n v="532847.52359999996"/>
    <n v="15985.43"/>
    <n v="0"/>
    <n v="98789.89"/>
    <n v="114775.32"/>
    <s v="CNNGB"/>
    <s v="NINGBO"/>
    <n v="156"/>
    <s v="CHINA"/>
    <n v="156"/>
    <s v="CHINA"/>
    <n v="3"/>
    <n v="0"/>
    <n v="18"/>
    <n v="54.916600000000003"/>
    <n v="0"/>
    <n v="0"/>
    <n v="1"/>
  </r>
  <r>
    <s v="2024-10-31 00:00:00.000000 UTC"/>
    <x v="1"/>
    <d v="2024-10-30T00:00:00"/>
    <d v="2024-10-31T00:00:00"/>
    <n v="1150"/>
    <s v="ADMINISTRACION PUERTO MULTIMODAL CAUCEDO"/>
    <n v="1"/>
    <n v="4"/>
    <x v="32"/>
    <s v="PLANCHA DE ACERO  S 275 JR 50 X 2000 X 5800, CLTRS7JRR1147"/>
    <s v="NUEVO"/>
    <n v="9266000"/>
    <s v="Kilogramos"/>
    <n v="0.93500000000000005"/>
    <n v="8663.7099999999991"/>
    <n v="312.590666"/>
    <n v="173.27327600000001"/>
    <n v="64.620255"/>
    <n v="555138.11679999996"/>
    <n v="16654.14"/>
    <n v="0"/>
    <n v="102922.61"/>
    <n v="119576.75"/>
    <s v="ITLIV"/>
    <s v="LIVORNO"/>
    <n v="380"/>
    <s v="ITALIA"/>
    <n v="156"/>
    <s v="CHINA"/>
    <n v="3"/>
    <n v="0"/>
    <n v="18"/>
    <n v="60.248100000000001"/>
    <n v="0"/>
    <n v="0"/>
    <n v="1"/>
  </r>
  <r>
    <s v="2022-12-15 00:00:00.000000 UTC"/>
    <x v="5"/>
    <m/>
    <d v="2022-12-16T00:00:00"/>
    <n v="1030"/>
    <s v="ADMINISTRACION HAINA ORIENTAL"/>
    <n v="1"/>
    <n v="3"/>
    <x v="27"/>
    <s v="LAMINAS DE ALUZINC PREPINTADA, ONDULADA O  TRAPEZOIDALES "/>
    <s v="NUEVO"/>
    <n v="7040000"/>
    <s v="Kilogramos"/>
    <n v="0.6"/>
    <n v="4224"/>
    <n v="3541.2979679999999"/>
    <n v="84.496781999999996"/>
    <n v="0"/>
    <n v="435136.44329999998"/>
    <n v="87027.29"/>
    <n v="0"/>
    <n v="93989.52"/>
    <n v="181016.81"/>
    <s v="CNXMN"/>
    <s v="XIAMEN"/>
    <n v="156"/>
    <s v="CHINA"/>
    <n v="156"/>
    <s v="CHINA"/>
    <n v="20"/>
    <n v="0"/>
    <n v="18"/>
    <n v="55.432899999999997"/>
    <n v="0"/>
    <n v="1"/>
    <n v="1"/>
  </r>
  <r>
    <s v="2019-04-24 00:00:00.000000 UTC"/>
    <x v="6"/>
    <m/>
    <d v="2019-05-01T00:00:00"/>
    <n v="1030"/>
    <s v="ADMINISTRACION HAINA ORIENTAL"/>
    <n v="1"/>
    <n v="2"/>
    <x v="83"/>
    <s v="KILOGRAMOS DE LAMINAS DE ACERO 1.5mm x 900mm x 2280mm PARA FABRICAR CHASIS PARA MOTOCICLETA CG150 Y CG200 (VER OBSERVACIONES)."/>
    <s v="NUEVO"/>
    <n v="3160000"/>
    <s v="Kilogramos"/>
    <n v="0.59"/>
    <n v="1864.4"/>
    <n v="221.88628800000001"/>
    <n v="37.287801000000002"/>
    <n v="0"/>
    <n v="107352.139"/>
    <n v="0"/>
    <n v="0"/>
    <n v="0"/>
    <n v="0"/>
    <s v="CNHUA"/>
    <s v="HUANGPU"/>
    <n v="156"/>
    <s v="CHINA"/>
    <n v="156"/>
    <s v="CHINA"/>
    <m/>
    <m/>
    <m/>
    <n v="50.552599999999998"/>
    <n v="0"/>
    <n v="0"/>
    <n v="1"/>
  </r>
  <r>
    <s v="2019-09-26 00:00:00.000000 UTC"/>
    <x v="6"/>
    <m/>
    <d v="2019-09-26T00:00:00"/>
    <n v="1030"/>
    <s v="ADMINISTRACION HAINA ORIENTAL"/>
    <n v="1"/>
    <n v="3"/>
    <x v="31"/>
    <s v="FLEJE DE ACERO 1/2"/>
    <s v="NUEVO"/>
    <n v="99920"/>
    <s v="Kilogramos"/>
    <n v="6.6"/>
    <n v="659.47199999999998"/>
    <n v="51.392749999999999"/>
    <n v="13.187379999999999"/>
    <n v="0.41319800000000001"/>
    <n v="37780.005100000002"/>
    <n v="0"/>
    <n v="0"/>
    <n v="6800.4"/>
    <n v="6800.4"/>
    <s v="CNNGB"/>
    <s v="NINGBO"/>
    <n v="156"/>
    <s v="CHINA"/>
    <n v="156"/>
    <s v="CHINA"/>
    <m/>
    <m/>
    <m/>
    <n v="52.148800000000001"/>
    <n v="0"/>
    <n v="0"/>
    <n v="1"/>
  </r>
  <r>
    <s v="2020-06-11 00:00:00.000000 UTC"/>
    <x v="2"/>
    <m/>
    <d v="2020-06-11T00:00:00"/>
    <n v="1030"/>
    <s v="ADMINISTRACION HAINA ORIENTAL"/>
    <n v="1"/>
    <n v="2"/>
    <x v="13"/>
    <s v="BOBINAS GALV. 0.80X1219MM"/>
    <m/>
    <n v="46780"/>
    <s v="Toneladas Metricas"/>
    <n v="654.87"/>
    <n v="30634.818599999999"/>
    <n v="1879.263453"/>
    <n v="14.41132"/>
    <n v="0"/>
    <n v="1886517.6427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2-08-22 00:00:00.000000 UTC"/>
    <x v="5"/>
    <m/>
    <d v="2022-08-22T00:00:00"/>
    <n v="1030"/>
    <s v="ADMINISTRACION HAINA ORIENTAL"/>
    <n v="1"/>
    <n v="11"/>
    <x v="37"/>
    <s v="PLANCHUELA DE ACERO INOXIDABLE AISI 304 3/8 X 1 1/2 X 6100MM"/>
    <s v="NUEVO"/>
    <n v="2074000"/>
    <s v="Kilogramos"/>
    <n v="3.5017999999999998"/>
    <n v="7262.7331999999997"/>
    <n v="971.02245500000004"/>
    <n v="31.5185"/>
    <n v="0"/>
    <n v="442840.58899999998"/>
    <n v="0"/>
    <n v="0"/>
    <n v="79711.31"/>
    <n v="79711.31"/>
    <s v="CNNKG"/>
    <s v="NANJING"/>
    <n v="156"/>
    <s v="CHINA"/>
    <n v="156"/>
    <s v="CHINA"/>
    <n v="0"/>
    <n v="0"/>
    <n v="18"/>
    <n v="53.5784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1"/>
    <x v="12"/>
    <s v="TOLA A/I C-16 1.5MM 4X10"/>
    <s v="NUEVO"/>
    <n v="852600"/>
    <s v="Kilogramos"/>
    <n v="2.3067000000000002"/>
    <n v="1966.6924200000001"/>
    <n v="96.274780000000007"/>
    <n v="2.1527280000000002"/>
    <n v="42.741517000000002"/>
    <n v="120271.0036"/>
    <n v="0"/>
    <n v="0"/>
    <n v="21648.78"/>
    <n v="21648.78"/>
    <s v="CNSHK"/>
    <s v="SHEKOU"/>
    <n v="156"/>
    <s v="CHINA"/>
    <n v="156"/>
    <s v="CHINA"/>
    <n v="0"/>
    <n v="0"/>
    <n v="18"/>
    <n v="57.058199999999999"/>
    <n v="0"/>
    <n v="0"/>
    <n v="1"/>
  </r>
  <r>
    <s v="2022-06-01 00:00:00.000000 UTC"/>
    <x v="5"/>
    <d v="2022-05-31T00:00:00"/>
    <d v="2022-06-01T00:00:00"/>
    <n v="1010"/>
    <s v="ADMINISTRACION SANTO DOMINGO"/>
    <n v="1"/>
    <n v="1"/>
    <x v="0"/>
    <s v="PRODUCTOS LAMINADOS PLANOS ENROLLADOS EN CALIENTE"/>
    <s v="NUEVO"/>
    <n v="151050000"/>
    <s v="Kilogramos"/>
    <n v="1.47"/>
    <n v="222043.5"/>
    <n v="43855"/>
    <n v="4440.87"/>
    <n v="0"/>
    <n v="14952010.7939"/>
    <n v="0"/>
    <n v="0"/>
    <n v="1345680.99"/>
    <n v="1345680.99"/>
    <s v="KRKAN"/>
    <s v="GWANGYANG"/>
    <n v="410"/>
    <s v="COREA DEL SUR"/>
    <n v="156"/>
    <s v="CHINA"/>
    <n v="0"/>
    <n v="0"/>
    <n v="18"/>
    <n v="55.308300000000003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1"/>
    <x v="0"/>
    <s v="PRODUCTOS LAMINADOS PLANOS ENROLLADOS EN CALIENTE"/>
    <s v="NUEVO"/>
    <n v="126470000"/>
    <s v="Kilogramos"/>
    <n v="0.84670000000000001"/>
    <n v="107082.149"/>
    <n v="19315"/>
    <n v="82.72"/>
    <n v="0"/>
    <n v="7096092.7755000005"/>
    <n v="0"/>
    <n v="0"/>
    <n v="638648.07999999996"/>
    <n v="638648.07999999996"/>
    <s v="PAMIT"/>
    <s v="MANZANILLO"/>
    <n v="591"/>
    <s v="PANAMA"/>
    <n v="156"/>
    <s v="CHINA"/>
    <n v="0"/>
    <n v="0"/>
    <n v="18"/>
    <n v="56.104500000000002"/>
    <n v="0"/>
    <n v="0"/>
    <n v="1"/>
  </r>
  <r>
    <s v="2020-01-20 00:00:00.000000 UTC"/>
    <x v="2"/>
    <m/>
    <d v="2020-01-20T00:00:00"/>
    <n v="1030"/>
    <s v="ADMINISTRACION HAINA ORIENTAL"/>
    <n v="1"/>
    <n v="6"/>
    <x v="32"/>
    <s v="LAMINAS DE ACERO DE 12.00 X 1219 X 2438 MM"/>
    <m/>
    <n v="46242000"/>
    <s v="Kilogramos"/>
    <n v="0.48509999999999998"/>
    <n v="22431.994200000001"/>
    <n v="2725.6320190000001"/>
    <n v="61.686543999999998"/>
    <n v="0"/>
    <n v="1341600.8218"/>
    <n v="40248.019999999997"/>
    <n v="0"/>
    <n v="248732.79"/>
    <n v="288980.81"/>
    <s v="CNLYG"/>
    <s v="LIANYUNGANG"/>
    <n v="156"/>
    <s v="CHINA"/>
    <n v="156"/>
    <s v="CHINA"/>
    <n v="3"/>
    <n v="0"/>
    <n v="18"/>
    <n v="53.1972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24"/>
    <s v="PERFILES EN I"/>
    <s v="NUEVO"/>
    <n v="29820000"/>
    <s v="Kilogramos"/>
    <n v="0.57689999999999997"/>
    <n v="17203.157999999999"/>
    <n v="1878.6476110000001"/>
    <n v="47.316589"/>
    <n v="0"/>
    <n v="1215209.0545999999"/>
    <n v="170129.27"/>
    <n v="0"/>
    <n v="249360.9"/>
    <n v="419490.17"/>
    <s v="CNCDE"/>
    <s v="CHANGDE"/>
    <n v="156"/>
    <s v="CHINA"/>
    <n v="156"/>
    <s v="CHINA"/>
    <n v="14"/>
    <n v="0"/>
    <n v="18"/>
    <n v="63.526600000000002"/>
    <n v="0"/>
    <n v="0"/>
    <n v="1"/>
  </r>
  <r>
    <s v="2022-12-08 00:00:00.000000 UTC"/>
    <x v="5"/>
    <m/>
    <d v="2022-12-12T00:00:00"/>
    <n v="1150"/>
    <s v="ADMINISTRACION PUERTO MULTIMODAL CAUCEDO"/>
    <n v="1"/>
    <n v="39"/>
    <x v="30"/>
    <s v="ALMBRE DE ACERO"/>
    <s v="NUEVO"/>
    <n v="40000"/>
    <s v="Kilogramos"/>
    <n v="2.6"/>
    <n v="104"/>
    <n v="16.978715000000001"/>
    <n v="2.0793270000000001"/>
    <n v="0"/>
    <n v="6795.8137999999999"/>
    <n v="1359.16"/>
    <n v="0"/>
    <n v="1467.9"/>
    <n v="2827.06"/>
    <s v="CNSHK"/>
    <s v="SHEKOU"/>
    <n v="156"/>
    <s v="CHINA"/>
    <n v="156"/>
    <s v="CHINA"/>
    <n v="20"/>
    <n v="0"/>
    <n v="18"/>
    <n v="55.221699999999998"/>
    <n v="0"/>
    <n v="1"/>
    <n v="1"/>
  </r>
  <r>
    <s v="2025-09-10 00:00:00.000000 UTC"/>
    <x v="3"/>
    <d v="2025-09-06T00:00:00"/>
    <d v="2025-09-10T00:00:00"/>
    <n v="1150"/>
    <s v="ADMINISTRACION PUERTO MULTIMODAL CAUCEDO"/>
    <n v="1"/>
    <n v="12"/>
    <x v="30"/>
    <s v="ALAMBRE DULCE"/>
    <s v="NUEVO"/>
    <n v="1000"/>
    <s v="Kilogramos"/>
    <n v="129.6"/>
    <n v="129.6"/>
    <n v="3.7500100000000001"/>
    <n v="0.90786199999999995"/>
    <n v="0.20548"/>
    <n v="8609.5061999999998"/>
    <n v="1721.9"/>
    <n v="0"/>
    <n v="1859.65"/>
    <n v="3581.55"/>
    <s v="MXZLO"/>
    <s v="MANZANILLO"/>
    <n v="484"/>
    <s v="MEXICO"/>
    <n v="156"/>
    <s v="CHINA"/>
    <n v="20"/>
    <n v="0"/>
    <n v="18"/>
    <n v="64.028599999999997"/>
    <n v="0"/>
    <n v="0"/>
    <n v="1"/>
  </r>
  <r>
    <s v="2024-02-28 00:00:00.000000 UTC"/>
    <x v="1"/>
    <d v="2024-02-28T00:00:00"/>
    <d v="2024-02-28T00:00:00"/>
    <n v="2050"/>
    <s v="AEROPUERTO INTERNACIONAL  JOSE FRANCISCO PEÃ‘A GOMEZ"/>
    <n v="11"/>
    <n v="1"/>
    <x v="17"/>
    <s v="ALAMBRE"/>
    <s v="NUEVO"/>
    <n v="1500"/>
    <s v="Kilogramos"/>
    <n v="1006.6"/>
    <n v="1509.9"/>
    <n v="7"/>
    <n v="5"/>
    <n v="0"/>
    <n v="89585.578200000004"/>
    <n v="17917.12"/>
    <n v="0"/>
    <n v="19350.490000000002"/>
    <n v="37267.61"/>
    <s v="USMEM"/>
    <s v="MEMPHIS"/>
    <n v="840"/>
    <s v="ESTADOS UNIDOS (EEUU)"/>
    <n v="156"/>
    <s v="CHINA"/>
    <n v="20"/>
    <n v="0"/>
    <n v="18"/>
    <n v="58.8643"/>
    <n v="0"/>
    <n v="0"/>
    <n v="1"/>
  </r>
  <r>
    <s v="2024-06-25 00:00:00.000000 UTC"/>
    <x v="1"/>
    <d v="2024-06-24T00:00:00"/>
    <d v="2024-06-28T00:00:00"/>
    <n v="1030"/>
    <s v="ADMINISTRACION HAINA ORIENTAL"/>
    <n v="1"/>
    <n v="38"/>
    <x v="41"/>
    <s v="PERFIL DE HIERRO "/>
    <s v="USADO"/>
    <n v="9000"/>
    <s v="Kilogramos"/>
    <n v="1"/>
    <n v="9"/>
    <n v="1.8716999999999999"/>
    <n v="7.9933000000000004E-2"/>
    <n v="0"/>
    <n v="648.09019999999998"/>
    <n v="129.62"/>
    <n v="0"/>
    <n v="139.99"/>
    <n v="269.61"/>
    <s v="USNYC"/>
    <s v="NEW YORK"/>
    <n v="840"/>
    <s v="ESTADOS UNIDOS (EEUU)"/>
    <n v="156"/>
    <s v="CHINA"/>
    <n v="20"/>
    <n v="0"/>
    <n v="18"/>
    <n v="59.177"/>
    <n v="0"/>
    <n v="0"/>
    <n v="1"/>
  </r>
  <r>
    <s v="2024-06-26 00:00:00.000000 UTC"/>
    <x v="1"/>
    <d v="2024-06-28T00:00:00"/>
    <d v="2024-06-26T00:00:00"/>
    <n v="1030"/>
    <s v="ADMINISTRACION HAINA ORIENTAL"/>
    <n v="1"/>
    <n v="8"/>
    <x v="3"/>
    <s v="SIMPLEMENTE LAMINADOS EN FRIO"/>
    <s v="NUEVO"/>
    <n v="8862000"/>
    <s v="Kilogramos"/>
    <n v="2.169"/>
    <n v="19221.678"/>
    <n v="1231.1145590000001"/>
    <n v="35.841397999999998"/>
    <n v="18.014775"/>
    <n v="1214520.6225999999"/>
    <n v="0"/>
    <n v="0"/>
    <n v="218613.71"/>
    <n v="218613.71"/>
    <s v="CNJIU"/>
    <s v="JIUJIANG"/>
    <n v="156"/>
    <s v="CHINA"/>
    <n v="156"/>
    <s v="CHINA"/>
    <n v="0"/>
    <n v="0"/>
    <n v="18"/>
    <n v="59.225700000000003"/>
    <n v="0"/>
    <n v="0"/>
    <n v="1"/>
  </r>
  <r>
    <s v="2023-01-24 00:00:00.000000 UTC"/>
    <x v="0"/>
    <d v="2023-01-23T00:00:00"/>
    <d v="2023-01-24T00:00:00"/>
    <n v="1150"/>
    <s v="ADMINISTRACION PUERTO MULTIMODAL CAUCEDO"/>
    <n v="1"/>
    <n v="1"/>
    <x v="53"/>
    <s v="ROLLOS LAMINADOS DE ACERO EN FRIO COLOR AZUL Y BORDE REDONDO 45.1.2/50X1.3/55X1.3/60X14"/>
    <s v="NUEVO"/>
    <n v="26832000"/>
    <s v="Kilogramos"/>
    <n v="1.5"/>
    <n v="40248"/>
    <n v="4382.3188499999997"/>
    <n v="804.95973700000002"/>
    <n v="0"/>
    <n v="2581075.2862999998"/>
    <n v="0"/>
    <n v="0"/>
    <n v="464593.55"/>
    <n v="464593.55"/>
    <s v="CNKHN"/>
    <s v="NANCHANG"/>
    <n v="156"/>
    <s v="CHINA"/>
    <n v="156"/>
    <s v="CHINA"/>
    <n v="0"/>
    <n v="0"/>
    <n v="18"/>
    <n v="56.807699999999997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3"/>
    <x v="12"/>
    <s v="PRODUCTOS LAMINADOS PLANOS ENROLLADOS EN FRIO"/>
    <s v="NUEVO"/>
    <n v="2216000"/>
    <s v="Kilogramos"/>
    <n v="2.4741"/>
    <n v="5482.6055999999999"/>
    <n v="843.57"/>
    <n v="5.9574059999999998"/>
    <n v="0"/>
    <n v="361941.51140000002"/>
    <n v="0"/>
    <n v="0"/>
    <n v="65149.47"/>
    <n v="65149.47"/>
    <s v="CNNSA"/>
    <s v="NANSHA"/>
    <n v="156"/>
    <s v="CHINA"/>
    <n v="156"/>
    <s v="CHINA"/>
    <n v="0"/>
    <n v="0"/>
    <n v="18"/>
    <n v="57.159399999999998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2"/>
    <x v="31"/>
    <s v="PLANCHUELA T304 A/I 1X3/16 25X25MM  DE USO INDUSTRIAL"/>
    <s v="NUEVO"/>
    <n v="179000"/>
    <s v="Kilogramos"/>
    <n v="2.44"/>
    <n v="436.76"/>
    <n v="32.619599999999998"/>
    <n v="0.43815799999999999"/>
    <n v="9.5939999999999994"/>
    <n v="28386.562600000001"/>
    <n v="0"/>
    <n v="0"/>
    <n v="5109.58"/>
    <n v="5109.58"/>
    <s v="CNNSA"/>
    <s v="NANSHA"/>
    <n v="156"/>
    <s v="CHINA"/>
    <n v="156"/>
    <s v="CHINA"/>
    <n v="0"/>
    <n v="0"/>
    <n v="18"/>
    <n v="59.210900000000002"/>
    <n v="0"/>
    <n v="0"/>
    <n v="1"/>
  </r>
  <r>
    <s v="2023-11-13 00:00:00.000000 UTC"/>
    <x v="0"/>
    <d v="2023-11-15T00:00:00"/>
    <d v="2023-11-13T00:00:00"/>
    <n v="1030"/>
    <s v="ADMINISTRACION HAINA ORIENTAL"/>
    <n v="1"/>
    <n v="5"/>
    <x v="3"/>
    <s v="SIMPLEMENTE LAMINADOS EN FRIO"/>
    <s v="NUEVO"/>
    <n v="5499000"/>
    <s v="Kilogramos"/>
    <n v="2.2702"/>
    <n v="12483.8298"/>
    <n v="988.90499999999997"/>
    <n v="23.612309"/>
    <n v="92.904328000000007"/>
    <n v="773657.723"/>
    <n v="0"/>
    <n v="0"/>
    <n v="139258.35999999999"/>
    <n v="139258.35999999999"/>
    <s v="CNSHK"/>
    <s v="SHEKOU"/>
    <n v="156"/>
    <s v="CHINA"/>
    <n v="156"/>
    <s v="CHINA"/>
    <n v="0"/>
    <n v="0"/>
    <n v="18"/>
    <n v="56.931600000000003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1"/>
    <x v="19"/>
    <s v="TOLA ACERO INOX. 304-C11 1/8 3.0MM 4X8"/>
    <s v="NUEVO"/>
    <n v="3441000"/>
    <s v="Kilogramos"/>
    <n v="2.3165"/>
    <n v="7971.0765000000001"/>
    <n v="420.28609999999998"/>
    <n v="8.8284950000000002"/>
    <n v="180.210722"/>
    <n v="481399.37390000001"/>
    <n v="0"/>
    <n v="0"/>
    <n v="86651.89"/>
    <n v="86651.89"/>
    <s v="CNSHK"/>
    <s v="SHEKOU"/>
    <n v="156"/>
    <s v="CHINA"/>
    <n v="156"/>
    <s v="CHINA"/>
    <n v="0"/>
    <n v="0"/>
    <n v="18"/>
    <n v="56.1045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4"/>
    <x v="39"/>
    <s v="ANGULAR DE ACERO INOXIDABLE AISI 304 1 X 1 X 1/8 X 6100MM"/>
    <s v="NUEVO"/>
    <n v="1006000"/>
    <s v="Kilogramos"/>
    <n v="2.4192999999999998"/>
    <n v="2433.8157999999999"/>
    <n v="101.31"/>
    <n v="9.7041470000000007"/>
    <n v="0"/>
    <n v="150695.3694"/>
    <n v="0"/>
    <n v="0"/>
    <n v="27125.17"/>
    <n v="27125.17"/>
    <s v="CNSIN"/>
    <s v="SHATIAN"/>
    <n v="156"/>
    <s v="CHINA"/>
    <n v="156"/>
    <s v="CHINA"/>
    <n v="0"/>
    <n v="0"/>
    <n v="18"/>
    <n v="59.216200000000001"/>
    <n v="0"/>
    <n v="0"/>
    <n v="1"/>
  </r>
  <r>
    <s v="2024-12-17 00:00:00.000000 UTC"/>
    <x v="1"/>
    <d v="2024-12-16T00:00:00"/>
    <d v="2024-12-17T00:00:00"/>
    <n v="1030"/>
    <s v="ADMINISTRACION HAINA ORIENTAL"/>
    <n v="1"/>
    <n v="8"/>
    <x v="6"/>
    <s v="BOBINAS DE ACERO GALVANIZADO"/>
    <s v="NUEVO"/>
    <n v="47735000"/>
    <s v="Kilogramos"/>
    <n v="0.628"/>
    <n v="29977.58"/>
    <n v="3102.7172249999999"/>
    <n v="599.54044699999997"/>
    <n v="0"/>
    <n v="2054034.5338000001"/>
    <n v="0"/>
    <n v="0"/>
    <n v="184863.11"/>
    <n v="184863.11"/>
    <s v="CNZJG"/>
    <s v="ZHANGJIAGANG"/>
    <n v="156"/>
    <s v="CHINA"/>
    <n v="156"/>
    <s v="CHINA"/>
    <n v="0"/>
    <n v="0"/>
    <n v="18"/>
    <n v="60.987000000000002"/>
    <n v="0"/>
    <n v="1"/>
    <n v="1"/>
  </r>
  <r>
    <s v="2022-02-22 00:00:00.000000 UTC"/>
    <x v="5"/>
    <m/>
    <d v="2022-02-22T00:00:00"/>
    <n v="1150"/>
    <s v="ADMINISTRACION PUERTO MULTIMODAL CAUCEDO"/>
    <n v="1"/>
    <n v="1"/>
    <x v="39"/>
    <s v="PERFIIL DE ACERO (192KGS)"/>
    <s v="NUEVO"/>
    <n v="545000"/>
    <s v="Kilogramos"/>
    <n v="15.1896"/>
    <n v="8278.3320000000003"/>
    <n v="849.63207699999998"/>
    <n v="165.56465299999999"/>
    <n v="56.657331999999997"/>
    <n v="527030.83019999997"/>
    <n v="0"/>
    <n v="0"/>
    <n v="94865.55"/>
    <n v="94865.55"/>
    <s v="ITLIV"/>
    <s v="LIVORNO"/>
    <n v="380"/>
    <s v="ITALIA"/>
    <n v="156"/>
    <s v="CHINA"/>
    <n v="0"/>
    <n v="0"/>
    <n v="18"/>
    <n v="56.3658"/>
    <n v="0"/>
    <n v="0"/>
    <n v="1"/>
  </r>
  <r>
    <s v="2025-12-16 00:00:00.000000 UTC"/>
    <x v="3"/>
    <d v="2025-12-15T00:00:00"/>
    <d v="2025-12-16T00:00:00"/>
    <n v="1150"/>
    <s v="ADMINISTRACION PUERTO MULTIMODAL CAUCEDO"/>
    <n v="1"/>
    <n v="1"/>
    <x v="25"/>
    <s v="VIGA H"/>
    <s v="NUEVO"/>
    <n v="18012900"/>
    <s v="Kilogramos"/>
    <n v="1.43"/>
    <n v="25758.447"/>
    <n v="2800.2229280000001"/>
    <n v="515.16696300000001"/>
    <n v="0"/>
    <n v="1848675.9909000001"/>
    <n v="258814.64"/>
    <n v="0"/>
    <n v="379348.31"/>
    <n v="638162.94999999995"/>
    <s v="CNXMN"/>
    <s v="XIAMEN"/>
    <n v="156"/>
    <s v="CHINA"/>
    <n v="156"/>
    <s v="CHINA"/>
    <n v="14"/>
    <n v="0"/>
    <n v="18"/>
    <n v="63.585500000000003"/>
    <n v="0"/>
    <n v="1"/>
    <n v="1"/>
  </r>
  <r>
    <s v="2023-09-06 00:00:00.000000 UTC"/>
    <x v="0"/>
    <d v="2023-09-05T00:00:00"/>
    <d v="2023-09-06T00:00:00"/>
    <n v="1150"/>
    <s v="ADMINISTRACION PUERTO MULTIMODAL CAUCEDO"/>
    <n v="1"/>
    <n v="6"/>
    <x v="16"/>
    <s v="BARRA DE EJE ACERO COLD ROLL SAE1018"/>
    <s v="NUEVO"/>
    <n v="7388000"/>
    <s v="Kilogramos"/>
    <n v="1.2766999999999999"/>
    <n v="9432.2595999999994"/>
    <n v="759.05829500000004"/>
    <n v="24.075614999999999"/>
    <n v="0"/>
    <n v="581687.07550000004"/>
    <n v="116337.42"/>
    <n v="0"/>
    <n v="125644.41"/>
    <n v="241981.83"/>
    <s v="CNDLC"/>
    <s v="DALIAN"/>
    <n v="156"/>
    <s v="CHINA"/>
    <n v="156"/>
    <s v="CHINA"/>
    <n v="20"/>
    <n v="0"/>
    <n v="18"/>
    <n v="56.9422"/>
    <n v="0"/>
    <n v="0"/>
    <n v="1"/>
  </r>
  <r>
    <s v="2025-06-17 00:00:00.000000 UTC"/>
    <x v="3"/>
    <d v="2025-06-13T00:00:00"/>
    <d v="2025-06-18T00:00:00"/>
    <n v="1030"/>
    <s v="ADMINISTRACION HAINA ORIENTAL"/>
    <n v="1"/>
    <n v="2"/>
    <x v="10"/>
    <s v="ALAMBRE DE HIERRO"/>
    <s v="NUEVO"/>
    <n v="4000000"/>
    <s v="Kilogramos"/>
    <n v="1.1000000000000001"/>
    <n v="4400"/>
    <n v="649.4"/>
    <n v="88"/>
    <n v="0"/>
    <n v="305912.08740000002"/>
    <n v="61182.42"/>
    <n v="0"/>
    <n v="66077.05"/>
    <n v="127259.47"/>
    <s v="CNNGB"/>
    <s v="NINGBO"/>
    <n v="156"/>
    <s v="CHINA"/>
    <n v="156"/>
    <s v="CHINA"/>
    <n v="20"/>
    <n v="0"/>
    <n v="18"/>
    <n v="59.546100000000003"/>
    <n v="0"/>
    <n v="0"/>
    <n v="1"/>
  </r>
  <r>
    <s v="2025-05-28 00:00:00.000000 UTC"/>
    <x v="3"/>
    <d v="2025-05-28T00:00:00"/>
    <d v="2025-06-02T00:00:00"/>
    <n v="1030"/>
    <s v="ADMINISTRACION HAINA ORIENTAL"/>
    <n v="1"/>
    <n v="2"/>
    <x v="17"/>
    <s v="ALAMBRE GALVANIZADO"/>
    <s v="NUEVO"/>
    <n v="400000"/>
    <s v="Kilogramos"/>
    <n v="1.1000000000000001"/>
    <n v="440"/>
    <n v="28.663799999999998"/>
    <n v="8.7999559999999999"/>
    <n v="0"/>
    <n v="28339.915799999999"/>
    <n v="5667.98"/>
    <n v="0"/>
    <n v="6121.42"/>
    <n v="11789.4"/>
    <s v="CNNGB"/>
    <s v="NINGBO"/>
    <n v="156"/>
    <s v="CHINA"/>
    <n v="156"/>
    <s v="CHINA"/>
    <n v="20"/>
    <n v="0"/>
    <n v="18"/>
    <n v="59.3551"/>
    <n v="0"/>
    <n v="0"/>
    <n v="1"/>
  </r>
  <r>
    <s v="2024-03-15 00:00:00.000000 UTC"/>
    <x v="1"/>
    <d v="2024-03-11T00:00:00"/>
    <d v="2024-03-19T00:00:00"/>
    <n v="1030"/>
    <s v="ADMINISTRACION HAINA ORIENTAL"/>
    <n v="1"/>
    <n v="2"/>
    <x v="27"/>
    <s v="PLANCHA DE ACERO GORRUGADO GALVANIZADO"/>
    <s v="NUEVO"/>
    <n v="4470000"/>
    <s v="Kilogramos"/>
    <n v="0.8"/>
    <n v="3576"/>
    <n v="673.04091400000004"/>
    <n v="71.519613000000007"/>
    <n v="0"/>
    <n v="255847.63080000001"/>
    <n v="51169.53"/>
    <n v="0"/>
    <n v="55263.09"/>
    <n v="106432.62"/>
    <s v="CNXMN"/>
    <s v="XIAMEN"/>
    <n v="156"/>
    <s v="CHINA"/>
    <n v="156"/>
    <s v="CHINA"/>
    <n v="20"/>
    <n v="0"/>
    <n v="18"/>
    <n v="59.216200000000001"/>
    <n v="0"/>
    <n v="0"/>
    <n v="1"/>
  </r>
  <r>
    <s v="2025-11-07 00:00:00.000000 UTC"/>
    <x v="3"/>
    <d v="2025-11-08T00:00:00"/>
    <d v="2025-11-07T00:00:00"/>
    <n v="1150"/>
    <s v="ADMINISTRACION PUERTO MULTIMODAL CAUCEDO"/>
    <n v="1"/>
    <n v="5"/>
    <x v="34"/>
    <s v="ALAMBRE DULCE GALVANIZADO CAL 16"/>
    <s v="NUEVO"/>
    <n v="1599000"/>
    <s v="Kilogramos"/>
    <n v="0.70069999999999999"/>
    <n v="1120.4193"/>
    <n v="248.56418400000001"/>
    <n v="2.6203500000000002"/>
    <n v="0"/>
    <n v="88562.137499999997"/>
    <n v="17712.43"/>
    <n v="0"/>
    <n v="19129.419999999998"/>
    <n v="36841.85"/>
    <s v="CNXTA"/>
    <s v="XIANGTAN"/>
    <n v="156"/>
    <s v="CHINA"/>
    <n v="156"/>
    <s v="CHINA"/>
    <n v="20"/>
    <n v="0"/>
    <n v="18"/>
    <n v="64.568299999999994"/>
    <n v="0"/>
    <n v="0"/>
    <n v="1"/>
  </r>
  <r>
    <s v="2021-08-04 00:00:00.000000 UTC"/>
    <x v="4"/>
    <d v="2021-08-03T00:00:00"/>
    <d v="2021-08-04T00:00:00"/>
    <n v="1030"/>
    <s v="ADMINISTRACION HAINA ORIENTAL"/>
    <n v="1"/>
    <n v="2"/>
    <x v="46"/>
    <s v="PERFIL EN L"/>
    <s v="NUEVO"/>
    <n v="54075000"/>
    <s v="Kilogramos"/>
    <n v="0.62"/>
    <n v="33526.5"/>
    <n v="4325.9766890000001"/>
    <n v="83.275096000000005"/>
    <n v="0"/>
    <n v="2171241.8760000002"/>
    <n v="434248.38"/>
    <n v="0"/>
    <n v="468988.25"/>
    <n v="903236.63"/>
    <s v="TRDIL"/>
    <s v="DILISKELESI"/>
    <n v="792"/>
    <s v="TURQUIA"/>
    <n v="156"/>
    <s v="CHINA"/>
    <n v="20"/>
    <n v="0"/>
    <n v="18"/>
    <n v="57.234699999999997"/>
    <n v="0"/>
    <n v="0"/>
    <n v="1"/>
  </r>
  <r>
    <s v="2019-08-20 00:00:00.000000 UTC"/>
    <x v="6"/>
    <m/>
    <d v="2019-08-20T00:00:00"/>
    <n v="1150"/>
    <s v="ADMINISTRACION PUERTO MULTIMODAL CAUCEDO"/>
    <n v="1"/>
    <n v="1"/>
    <x v="4"/>
    <s v="BOBINAS DE ACERO PRIME GALVALUME, REF. BTM 0.55 MM X 1219MM. 35 BOBINAS."/>
    <s v="NUEVO"/>
    <n v="144980000"/>
    <s v="Kilogramos"/>
    <n v="0.76139999999999997"/>
    <n v="110387.772"/>
    <n v="14301.062198"/>
    <n v="175.007339"/>
    <n v="1079.2281599999999"/>
    <n v="6448371.4546999997"/>
    <n v="0"/>
    <n v="0"/>
    <n v="580353.43000000005"/>
    <n v="580353.43000000005"/>
    <s v="CNJGY"/>
    <s v="JIANGYIN"/>
    <n v="156"/>
    <s v="CHINA"/>
    <n v="156"/>
    <s v="CHINA"/>
    <m/>
    <m/>
    <m/>
    <n v="51.200699999999998"/>
    <n v="0"/>
    <n v="0"/>
    <n v="1"/>
  </r>
  <r>
    <s v="2019-12-10 00:00:00.000000 UTC"/>
    <x v="6"/>
    <m/>
    <d v="2019-12-10T00:00:00"/>
    <n v="1150"/>
    <s v="ADMINISTRACION PUERTO MULTIMODAL CAUCEDO"/>
    <n v="1"/>
    <n v="2"/>
    <x v="39"/>
    <s v="ANGULAR DE ACERO INOX. DE 1/8'' X 1 1/2'' X 1 1/2''"/>
    <s v="NUEVO"/>
    <n v="482000"/>
    <s v="Kilogramos"/>
    <n v="2.2648999999999999"/>
    <n v="1091.6818000000001"/>
    <n v="55.4788"/>
    <n v="3.00183"/>
    <n v="0"/>
    <n v="60838.298499999997"/>
    <n v="0"/>
    <n v="0"/>
    <n v="10950.89"/>
    <n v="10950.89"/>
    <s v="CNSHK"/>
    <s v="SHEKOU"/>
    <n v="156"/>
    <s v="CHINA"/>
    <n v="156"/>
    <s v="CHINA"/>
    <m/>
    <m/>
    <m/>
    <n v="52.895299999999999"/>
    <n v="0"/>
    <n v="1"/>
    <n v="1"/>
  </r>
  <r>
    <s v="2019-06-07 00:00:00.000000 UTC"/>
    <x v="6"/>
    <m/>
    <d v="2019-06-07T00:00:00"/>
    <n v="1030"/>
    <s v="ADMINISTRACION HAINA ORIENTAL"/>
    <n v="1"/>
    <n v="109"/>
    <x v="20"/>
    <s v="TOLAS PERFORADAS DE ACERO INOXIDABLE 3/8'' X GA19 X 4' X 8'."/>
    <s v="NUEVO"/>
    <n v="84000"/>
    <s v="Kilogramos"/>
    <n v="6.5476000000000001"/>
    <n v="549.99839999999995"/>
    <n v="23.390530999999999"/>
    <n v="1.003315"/>
    <n v="0"/>
    <n v="29078.229200000002"/>
    <n v="0"/>
    <n v="0"/>
    <n v="5234.08"/>
    <n v="5234.08"/>
    <s v="KRGJG"/>
    <s v="GIJANG-GUN/BUSAN"/>
    <n v="410"/>
    <s v="COREA DEL SUR"/>
    <n v="156"/>
    <s v="CHINA"/>
    <m/>
    <m/>
    <m/>
    <n v="50.624299999999998"/>
    <n v="0"/>
    <n v="0"/>
    <n v="1"/>
  </r>
  <r>
    <s v="2019-01-23 00:00:00.000000 UTC"/>
    <x v="6"/>
    <m/>
    <d v="2019-01-28T00:00:00"/>
    <n v="1010"/>
    <s v="ADMINISTRACION SANTO DOMINGO"/>
    <n v="1"/>
    <n v="9"/>
    <x v="17"/>
    <s v="CABLE DE COBRE SOLAR 2.5 MM2 ( CHIKO 2.5 MM2 SOLAR COPPER CABLE) REF: CK08092.5M (4000 METROS)"/>
    <s v="NUEVO"/>
    <n v="272440"/>
    <s v="Kilogramos"/>
    <n v="2.6427999999999998"/>
    <n v="720.00443199999995"/>
    <n v="104.370852"/>
    <n v="14.399993"/>
    <n v="0"/>
    <n v="42277.413399999998"/>
    <n v="8455.48"/>
    <n v="0"/>
    <n v="9131.91"/>
    <n v="17587.39"/>
    <s v="PAMIT"/>
    <s v="MANZANILLO"/>
    <n v="591"/>
    <s v="PANAMA"/>
    <n v="156"/>
    <s v="CHINA"/>
    <m/>
    <m/>
    <m/>
    <n v="50.403700000000001"/>
    <n v="0"/>
    <n v="0"/>
    <n v="1"/>
  </r>
  <r>
    <s v="2024-06-25 00:00:00.000000 UTC"/>
    <x v="1"/>
    <d v="2024-06-24T00:00:00"/>
    <d v="2024-06-25T00:00:00"/>
    <n v="1030"/>
    <s v="ADMINISTRACION HAINA ORIENTAL"/>
    <n v="1"/>
    <n v="8"/>
    <x v="3"/>
    <s v="LAMINAS DE ACERO INOXIDABLE 1.2MM X 1524MM X 3048MM"/>
    <s v="NUEVO"/>
    <n v="3189000"/>
    <s v="Kilogramos"/>
    <n v="1.01"/>
    <n v="3220.89"/>
    <n v="174.87524999999999"/>
    <n v="4.338641"/>
    <n v="0"/>
    <n v="201208.06460000001"/>
    <n v="0"/>
    <n v="0"/>
    <n v="36217.42"/>
    <n v="36217.42"/>
    <s v="CNJJG"/>
    <s v="JIUJIANG"/>
    <n v="156"/>
    <s v="CHINA"/>
    <n v="156"/>
    <s v="CHINA"/>
    <n v="0"/>
    <n v="0"/>
    <n v="18"/>
    <n v="59.177"/>
    <n v="0"/>
    <n v="0"/>
    <n v="1"/>
  </r>
  <r>
    <s v="2025-10-17 00:00:00.000000 UTC"/>
    <x v="3"/>
    <d v="2025-10-11T00:00:00"/>
    <d v="2025-10-17T00:00:00"/>
    <n v="1150"/>
    <s v="ADMINISTRACION PUERTO MULTIMODAL CAUCEDO"/>
    <n v="1"/>
    <n v="1"/>
    <x v="4"/>
    <s v="ALUZINC NATURAL"/>
    <s v="NUEVO"/>
    <n v="15578000"/>
    <s v="Kilogramos"/>
    <n v="0.65849999999999997"/>
    <n v="10258.112999999999"/>
    <n v="3039.1586750000001"/>
    <n v="205.15967900000001"/>
    <n v="0"/>
    <n v="862480.54469999997"/>
    <n v="0"/>
    <n v="0"/>
    <n v="155246.5"/>
    <n v="155246.5"/>
    <s v="CNTJG"/>
    <s v="TAIJIANG"/>
    <n v="156"/>
    <s v="CHINA"/>
    <n v="156"/>
    <s v="CHINA"/>
    <n v="0"/>
    <n v="0"/>
    <n v="18"/>
    <n v="63.875999999999998"/>
    <n v="0"/>
    <n v="0"/>
    <n v="1"/>
  </r>
  <r>
    <s v="2022-04-20 00:00:00.000000 UTC"/>
    <x v="5"/>
    <d v="2022-04-14T00:00:00"/>
    <d v="2022-04-20T00:00:00"/>
    <n v="1030"/>
    <s v="ADMINISTRACION HAINA ORIENTAL"/>
    <n v="1"/>
    <n v="9"/>
    <x v="13"/>
    <s v="PRODUCTOS LAMINADOS PLANOS ENROLLADOS EN CALIENTE"/>
    <s v="NUEVO"/>
    <n v="21685000"/>
    <s v="Kilogramos"/>
    <n v="1.0032000000000001"/>
    <n v="21754.392"/>
    <n v="862.33109400000001"/>
    <n v="27.367170000000002"/>
    <n v="1.0585199999999999"/>
    <n v="1250025.4929"/>
    <n v="0"/>
    <n v="0"/>
    <n v="225004.59"/>
    <n v="225004.59"/>
    <s v="MXTAM"/>
    <s v="TAMPICO"/>
    <n v="484"/>
    <s v="MEXICO"/>
    <n v="156"/>
    <s v="CHINA"/>
    <n v="0"/>
    <n v="0"/>
    <n v="18"/>
    <n v="55.200600000000001"/>
    <n v="0"/>
    <n v="0"/>
    <n v="1"/>
  </r>
  <r>
    <s v="2022-12-06 00:00:00.000000 UTC"/>
    <x v="5"/>
    <m/>
    <d v="2022-12-06T00:00:00"/>
    <n v="1030"/>
    <s v="ADMINISTRACION HAINA ORIENTAL"/>
    <n v="1"/>
    <n v="6"/>
    <x v="38"/>
    <s v="LAMINA DE ACERO INOXIDABLE 0.6MM X 48 X 96"/>
    <s v="NUEVO"/>
    <n v="3879000"/>
    <s v="Kilogramos"/>
    <n v="3.0249999999999999"/>
    <n v="11733.975"/>
    <n v="1394.0083999999999"/>
    <n v="50.252381999999997"/>
    <n v="0"/>
    <n v="725443.82660000003"/>
    <n v="0"/>
    <n v="0"/>
    <n v="130579.83"/>
    <n v="130579.83"/>
    <s v="TWTXG"/>
    <s v="TAICHUNG"/>
    <n v="158"/>
    <s v="TAIWAN"/>
    <n v="156"/>
    <s v="CHINA"/>
    <n v="0"/>
    <n v="0"/>
    <n v="18"/>
    <n v="55.0486"/>
    <n v="0"/>
    <n v="1"/>
    <n v="1"/>
  </r>
  <r>
    <s v="2020-10-16 00:00:00.000000 UTC"/>
    <x v="2"/>
    <m/>
    <d v="2020-10-16T00:00:00"/>
    <n v="1030"/>
    <s v="ADMINISTRACION HAINA ORIENTAL"/>
    <n v="1"/>
    <n v="1"/>
    <x v="44"/>
    <s v="PRODUCTOS LAMINADOS PLANOS SIN ENROLLAR EN CALIENTE"/>
    <s v="NUEVO"/>
    <n v="74890000"/>
    <s v="Kilogramos"/>
    <n v="0.47"/>
    <n v="35198.300000000003"/>
    <n v="3370.049176"/>
    <n v="84.849774999999994"/>
    <n v="0"/>
    <n v="2260842.1041999999"/>
    <n v="67825.259999999995"/>
    <n v="0"/>
    <n v="419160.13"/>
    <n v="486985.39"/>
    <s v="CNCGU"/>
    <s v="CHANGSHU"/>
    <n v="156"/>
    <s v="CHINA"/>
    <n v="156"/>
    <s v="CHINA"/>
    <n v="3"/>
    <n v="0"/>
    <n v="18"/>
    <n v="58.490400000000001"/>
    <m/>
    <n v="0"/>
    <n v="1"/>
  </r>
  <r>
    <s v="2021-02-02 00:00:00.000000 UTC"/>
    <x v="4"/>
    <m/>
    <d v="2021-02-02T00:00:00"/>
    <n v="1030"/>
    <s v="ADMINISTRACION HAINA ORIENTAL"/>
    <n v="1"/>
    <n v="3"/>
    <x v="32"/>
    <s v="PRODUCTOS LAMINADOS PLANOS SIN ENROLLAR EN CALIENTE"/>
    <s v="NUEVO"/>
    <n v="44900"/>
    <s v="Toneladas Metricas"/>
    <n v="550.54999999999995"/>
    <n v="24719.695"/>
    <n v="1346.0054990000001"/>
    <n v="55.205221000000002"/>
    <n v="5.4087690000000004"/>
    <n v="1518814.1170000001"/>
    <n v="45564.42"/>
    <n v="0"/>
    <n v="281588.14"/>
    <n v="327152.56"/>
    <s v="CNLSN"/>
    <s v="LANSHAN"/>
    <n v="156"/>
    <s v="CHINA"/>
    <n v="156"/>
    <s v="CHINA"/>
    <n v="3"/>
    <n v="0"/>
    <n v="18"/>
    <n v="58.133499999999998"/>
    <n v="0"/>
    <n v="0"/>
    <n v="1"/>
  </r>
  <r>
    <s v="2024-08-07 00:00:00.000000 UTC"/>
    <x v="1"/>
    <d v="2024-08-04T00:00:00"/>
    <d v="2024-08-19T00:00:00"/>
    <n v="1030"/>
    <s v="ADMINISTRACION HAINA ORIENTAL"/>
    <n v="1"/>
    <n v="2"/>
    <x v="63"/>
    <s v="PRODUCTOS LAMINADOS PLANOS SIN ENROLLAR EN FRIO"/>
    <s v="NUEVO"/>
    <n v="500000"/>
    <s v="Kilogramos"/>
    <n v="0.85"/>
    <n v="425"/>
    <n v="131.43809999999999"/>
    <n v="8.4997450000000008"/>
    <n v="0"/>
    <n v="33753.891100000001"/>
    <n v="1012.62"/>
    <n v="0"/>
    <n v="6257.97"/>
    <n v="7270.59"/>
    <s v="CNYTN"/>
    <s v="YANTIAN"/>
    <n v="156"/>
    <s v="CHINA"/>
    <n v="156"/>
    <s v="CHINA"/>
    <n v="3"/>
    <n v="0"/>
    <n v="18"/>
    <n v="59.747500000000002"/>
    <n v="0"/>
    <n v="0"/>
    <n v="1"/>
  </r>
  <r>
    <s v="2024-05-29 00:00:00.000000 UTC"/>
    <x v="1"/>
    <d v="2024-05-28T00:00:00"/>
    <d v="2024-05-29T00:00:00"/>
    <n v="1150"/>
    <s v="ADMINISTRACION PUERTO MULTIMODAL CAUCEDO"/>
    <n v="1"/>
    <n v="8"/>
    <x v="17"/>
    <s v="ALAMBRE"/>
    <s v="NUEVO"/>
    <n v="9810"/>
    <s v="Kilogramos"/>
    <n v="5.8323999999999998"/>
    <n v="57.215843999999997"/>
    <n v="1.5548"/>
    <n v="0.12912999999999999"/>
    <n v="0"/>
    <n v="3488.1169"/>
    <n v="697.62"/>
    <n v="0"/>
    <n v="753.43"/>
    <n v="1451.05"/>
    <s v="PAVCZ"/>
    <s v="VERACRUZ"/>
    <n v="591"/>
    <s v="PANAMA"/>
    <n v="156"/>
    <s v="CHINA"/>
    <n v="20"/>
    <n v="0"/>
    <n v="18"/>
    <n v="59.219000000000001"/>
    <n v="0"/>
    <n v="0"/>
    <n v="1"/>
  </r>
  <r>
    <s v="2019-07-12 00:00:00.000000 UTC"/>
    <x v="6"/>
    <m/>
    <d v="2019-07-12T00:00:00"/>
    <n v="1150"/>
    <s v="ADMINISTRACION PUERTO MULTIMODAL CAUCEDO"/>
    <n v="1"/>
    <n v="94"/>
    <x v="10"/>
    <s v="CABLE DE EMERG. PARA AUTO 4642026650"/>
    <s v="NUEVO"/>
    <n v="4000"/>
    <s v="Kilogramos"/>
    <n v="38.090000000000003"/>
    <n v="152.36000000000001"/>
    <n v="3.4051499999999999"/>
    <n v="3.045264"/>
    <n v="0"/>
    <n v="8081.0541999999996"/>
    <n v="1616.21"/>
    <n v="0"/>
    <n v="1745.51"/>
    <n v="3361.72"/>
    <s v="AEJEA"/>
    <s v="JEBEL ALI"/>
    <n v="784"/>
    <s v="EMIRATOS ARABES UNIDOS"/>
    <n v="156"/>
    <s v="CHINA"/>
    <m/>
    <m/>
    <m/>
    <n v="50.883600000000001"/>
    <n v="0"/>
    <n v="0"/>
    <n v="1"/>
  </r>
  <r>
    <s v="2019-05-14 00:00:00.000000 UTC"/>
    <x v="6"/>
    <m/>
    <d v="2019-05-14T00:00:00"/>
    <n v="1030"/>
    <s v="ADMINISTRACION HAINA ORIENTAL"/>
    <n v="1"/>
    <n v="7"/>
    <x v="2"/>
    <s v="BARRAS DE ACERO INOXIDABLE 4pulg."/>
    <s v="NUEVO"/>
    <n v="3358000"/>
    <s v="Kilogramos"/>
    <n v="1.0449999999999999"/>
    <n v="3509.11"/>
    <n v="383.74212399999999"/>
    <n v="70.181635999999997"/>
    <n v="0"/>
    <n v="200379.80669999999"/>
    <n v="0"/>
    <n v="0"/>
    <n v="36068.339999999997"/>
    <n v="36068.339999999997"/>
    <s v="KRGJG"/>
    <s v="GIJANG-GUN/BUSAN"/>
    <n v="410"/>
    <s v="COREA DEL SUR"/>
    <n v="156"/>
    <s v="CHINA"/>
    <m/>
    <m/>
    <m/>
    <n v="50.562199999999997"/>
    <n v="0"/>
    <n v="0"/>
    <n v="1"/>
  </r>
  <r>
    <s v="2025-04-21 00:00:00.000000 UTC"/>
    <x v="3"/>
    <d v="2025-04-18T00:00:00"/>
    <d v="2025-04-21T00:00:00"/>
    <n v="1030"/>
    <s v="ADMINISTRACION HAINA ORIENTAL"/>
    <n v="1"/>
    <n v="5"/>
    <x v="13"/>
    <s v="BOBINA DE ACERO GALVANIZADA"/>
    <s v="NUEVO"/>
    <n v="101830000"/>
    <s v="Kilogramos"/>
    <n v="0.67700000000000005"/>
    <n v="68938.91"/>
    <n v="6238.7946629999997"/>
    <n v="1378.777879"/>
    <n v="0"/>
    <n v="4580294.1688000001"/>
    <n v="0"/>
    <n v="0"/>
    <n v="412226.48"/>
    <n v="412226.48"/>
    <s v="CNCGO"/>
    <s v="ZHENGZHOU"/>
    <n v="156"/>
    <s v="CHINA"/>
    <n v="156"/>
    <s v="CHINA"/>
    <n v="0"/>
    <n v="0"/>
    <n v="18"/>
    <n v="59.828899999999997"/>
    <n v="0"/>
    <n v="0"/>
    <n v="1"/>
  </r>
  <r>
    <s v="2021-10-21 00:00:00.000000 UTC"/>
    <x v="4"/>
    <m/>
    <d v="2021-10-21T00:00:00"/>
    <n v="1150"/>
    <s v="ADMINISTRACION PUERTO MULTIMODAL CAUCEDO"/>
    <n v="1"/>
    <n v="3"/>
    <x v="53"/>
    <s v="BOBINAS DE ACERO TEMPLADO"/>
    <s v="NUEVO"/>
    <n v="5412000"/>
    <s v="Kilogramos"/>
    <n v="1.77"/>
    <n v="9579.24"/>
    <n v="2437.066992"/>
    <n v="191.58477199999999"/>
    <n v="2779.3627019999999"/>
    <n v="846836.65280000004"/>
    <n v="0"/>
    <n v="0"/>
    <n v="152430.6"/>
    <n v="152430.6"/>
    <s v="CNKHN"/>
    <s v="NANCHANG"/>
    <n v="156"/>
    <s v="CHINA"/>
    <n v="156"/>
    <s v="CHINA"/>
    <n v="0"/>
    <n v="0"/>
    <n v="18"/>
    <n v="56.503799999999998"/>
    <n v="0"/>
    <n v="0"/>
    <n v="1"/>
  </r>
  <r>
    <s v="2024-03-14 00:00:00.000000 UTC"/>
    <x v="1"/>
    <d v="2024-03-15T00:00:00"/>
    <d v="2024-03-14T00:00:00"/>
    <n v="1030"/>
    <s v="ADMINISTRACION HAINA ORIENTAL"/>
    <n v="1"/>
    <n v="13"/>
    <x v="1"/>
    <s v="SIMPLEMENTE LAMINADOS EN FRIO"/>
    <s v="NUEVO"/>
    <n v="2984000"/>
    <s v="Kilogramos"/>
    <n v="2.0893999999999999"/>
    <n v="6234.7695999999996"/>
    <n v="443.57760000000002"/>
    <n v="11.637991"/>
    <n v="5.8820240000000004"/>
    <n v="396436.9227"/>
    <n v="0"/>
    <n v="0"/>
    <n v="71358.649999999994"/>
    <n v="71358.649999999994"/>
    <s v="CNNGB"/>
    <s v="NINGBO"/>
    <n v="156"/>
    <s v="CHINA"/>
    <n v="156"/>
    <s v="CHINA"/>
    <n v="0"/>
    <n v="0"/>
    <n v="18"/>
    <n v="59.206099999999999"/>
    <n v="0"/>
    <n v="0"/>
    <n v="1"/>
  </r>
  <r>
    <s v="2024-06-04 00:00:00.000000 UTC"/>
    <x v="1"/>
    <d v="2024-06-02T00:00:00"/>
    <d v="2024-06-06T00:00:00"/>
    <n v="1030"/>
    <s v="ADMINISTRACION HAINA ORIENTAL"/>
    <n v="1"/>
    <n v="8"/>
    <x v="85"/>
    <s v="PLANCHA DE ACERO 5.77 X 2M"/>
    <s v="NUEVO"/>
    <n v="2358000"/>
    <s v="Kilogramos"/>
    <n v="0.39"/>
    <n v="919.62"/>
    <n v="79.644720000000007"/>
    <n v="18.392327999999999"/>
    <n v="0"/>
    <n v="60354.652800000003"/>
    <n v="0"/>
    <n v="0"/>
    <n v="10863.84"/>
    <n v="10863.84"/>
    <s v="CNNSA"/>
    <s v="NANSHA"/>
    <n v="156"/>
    <s v="CHINA"/>
    <n v="156"/>
    <s v="CHINA"/>
    <n v="0"/>
    <n v="0"/>
    <n v="18"/>
    <n v="59.307400000000001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6"/>
    <x v="39"/>
    <s v="ANGULAR T34 A/I 1X1/8 25MMX25MMX3MM USO INDUSTRIAL"/>
    <s v="NUEVO"/>
    <n v="348000"/>
    <s v="Kilogramos"/>
    <n v="2.56"/>
    <n v="890.88"/>
    <n v="66.537999999999997"/>
    <n v="0.89376199999999995"/>
    <n v="19.57"/>
    <n v="57901.409299999999"/>
    <n v="0"/>
    <n v="0"/>
    <n v="10422.25"/>
    <n v="10422.25"/>
    <s v="CNNSA"/>
    <s v="NANSHA"/>
    <n v="156"/>
    <s v="CHINA"/>
    <n v="156"/>
    <s v="CHINA"/>
    <n v="0"/>
    <n v="0"/>
    <n v="18"/>
    <n v="59.210900000000002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9"/>
    <x v="39"/>
    <s v="ANGULAR T304  DE ACERO INOX. USO INDUSTRIAL 25MMX25MMX3MM"/>
    <s v="NUEVO"/>
    <n v="4850"/>
    <s v="Kilogramos"/>
    <n v="200"/>
    <n v="970"/>
    <n v="44.194920000000003"/>
    <n v="1.0678529999999999"/>
    <n v="15.109223"/>
    <n v="58479.712599999999"/>
    <n v="0"/>
    <n v="0"/>
    <n v="10526.35"/>
    <n v="10526.35"/>
    <s v="CNSHK"/>
    <s v="SHEKOU"/>
    <n v="156"/>
    <s v="CHINA"/>
    <n v="156"/>
    <s v="CHINA"/>
    <n v="0"/>
    <n v="0"/>
    <n v="18"/>
    <n v="56.755800000000001"/>
    <n v="0"/>
    <n v="0"/>
    <n v="1"/>
  </r>
  <r>
    <s v="2021-08-24 00:00:00.000000 UTC"/>
    <x v="4"/>
    <d v="2021-08-23T00:00:00"/>
    <d v="2021-08-24T00:00:00"/>
    <n v="1030"/>
    <s v="ADMINISTRACION HAINA ORIENTAL"/>
    <n v="1"/>
    <n v="2"/>
    <x v="61"/>
    <s v="PRODUCTOS LAMINADOS PLANOS SIN ENROLLAR EN FRIO"/>
    <s v="NUEVO"/>
    <n v="400000"/>
    <s v="Kilogramos"/>
    <n v="6.3179999999999996"/>
    <n v="2527.1999999999998"/>
    <n v="37.539344"/>
    <n v="50.543401000000003"/>
    <n v="0"/>
    <n v="149592.40419999999"/>
    <n v="0"/>
    <n v="0"/>
    <n v="26926.63"/>
    <n v="26926.63"/>
    <s v="ESTAR"/>
    <s v="TARRAGONA"/>
    <n v="724"/>
    <s v="ESPAÃ‘A"/>
    <n v="156"/>
    <s v="CHINA"/>
    <n v="0"/>
    <n v="0"/>
    <n v="18"/>
    <n v="57.199300000000001"/>
    <n v="0"/>
    <n v="0"/>
    <n v="1"/>
  </r>
  <r>
    <s v="2020-07-21 00:00:00.000000 UTC"/>
    <x v="2"/>
    <m/>
    <d v="2020-07-21T00:00:00"/>
    <n v="1030"/>
    <s v="ADMINISTRACION HAINA ORIENTAL"/>
    <n v="1"/>
    <n v="5"/>
    <x v="2"/>
    <s v="BARRA ACERO INOXIDABLE"/>
    <m/>
    <n v="1982000"/>
    <s v="Kilogramos"/>
    <n v="0.91500000000000004"/>
    <n v="1813.53"/>
    <n v="207.50260499999999"/>
    <n v="36.270741000000001"/>
    <n v="0"/>
    <n v="120067.4103"/>
    <n v="0"/>
    <n v="0"/>
    <n v="21612.13"/>
    <n v="21612.13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1-07-27 00:00:00.000000 UTC"/>
    <x v="4"/>
    <d v="2021-07-24T00:00:00"/>
    <d v="2021-07-27T00:00:00"/>
    <n v="1030"/>
    <s v="ADMINISTRACION HAINA ORIENTAL"/>
    <n v="1"/>
    <n v="2"/>
    <x v="7"/>
    <s v="PLANCHAS EN CALIENTE 1/8 X 5 X 10"/>
    <s v="NUEVO"/>
    <n v="67160"/>
    <s v="Toneladas Metricas"/>
    <n v="767.32129999999995"/>
    <n v="51533.298508"/>
    <n v="3071.027403"/>
    <n v="76.009106000000003"/>
    <n v="0"/>
    <n v="3127644.3802"/>
    <n v="93829.33"/>
    <n v="0"/>
    <n v="579865.27"/>
    <n v="673694.6"/>
    <s v="CNLYG"/>
    <s v="LIANYUNGANG"/>
    <n v="156"/>
    <s v="CHINA"/>
    <n v="156"/>
    <s v="CHINA"/>
    <n v="3"/>
    <n v="0"/>
    <n v="18"/>
    <n v="57.198700000000002"/>
    <n v="0"/>
    <n v="0"/>
    <n v="1"/>
  </r>
  <r>
    <s v="2020-01-20 00:00:00.000000 UTC"/>
    <x v="2"/>
    <m/>
    <d v="2020-01-20T00:00:00"/>
    <n v="1030"/>
    <s v="ADMINISTRACION HAINA ORIENTAL"/>
    <n v="1"/>
    <n v="2"/>
    <x v="7"/>
    <s v="PRODUCTOS LAMINADOS PLANOS SIN ENROLLAR EN CALIENTE"/>
    <m/>
    <n v="45660"/>
    <s v="Toneladas Metricas"/>
    <n v="505.96"/>
    <n v="23102.133600000001"/>
    <n v="2240.248615"/>
    <n v="53.664442999999999"/>
    <n v="1.278233"/>
    <n v="1351066.6418000001"/>
    <n v="40532"/>
    <n v="0"/>
    <n v="250487.76"/>
    <n v="291019.76"/>
    <s v="CNLYG"/>
    <s v="LIANYUNGANG"/>
    <n v="156"/>
    <s v="CHINA"/>
    <n v="156"/>
    <s v="CHINA"/>
    <n v="3"/>
    <n v="0"/>
    <n v="18"/>
    <n v="53.1972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24"/>
    <s v="PERFILES EN I"/>
    <s v="NUEVO"/>
    <n v="31570000"/>
    <s v="Kilogramos"/>
    <n v="0.57689999999999997"/>
    <n v="18212.733"/>
    <n v="1988.9078979999999"/>
    <n v="50.093662000000002"/>
    <n v="0"/>
    <n v="1286524.1399999999"/>
    <n v="180113.38"/>
    <n v="0"/>
    <n v="263994.75"/>
    <n v="444108.13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3"/>
    <x v="24"/>
    <s v="PERFILES EN I"/>
    <s v="NUEVO"/>
    <n v="30324000"/>
    <s v="Kilogramos"/>
    <n v="0.57689999999999997"/>
    <n v="17493.9156"/>
    <n v="1910.3963180000001"/>
    <n v="48.116228999999997"/>
    <n v="0"/>
    <n v="1235747.7992"/>
    <n v="173004.69"/>
    <n v="0"/>
    <n v="253575.13"/>
    <n v="426579.82"/>
    <s v="CNCDE"/>
    <s v="CHANGDE"/>
    <n v="156"/>
    <s v="CHINA"/>
    <n v="156"/>
    <s v="CHINA"/>
    <n v="14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5"/>
    <x v="24"/>
    <s v="PERFIL EN I 12 X 4 X 30"/>
    <s v="NUEVO"/>
    <n v="30720000"/>
    <s v="Kilogramos"/>
    <n v="0.59"/>
    <n v="18124.8"/>
    <n v="1843.1814099999999"/>
    <n v="51.836323999999998"/>
    <n v="0"/>
    <n v="1271792.371"/>
    <n v="178050.93"/>
    <n v="0"/>
    <n v="260971.79"/>
    <n v="439022.72"/>
    <s v="CNCDE"/>
    <s v="CHANGDE"/>
    <n v="156"/>
    <s v="CHINA"/>
    <n v="156"/>
    <s v="CHINA"/>
    <n v="14"/>
    <n v="0"/>
    <n v="18"/>
    <n v="63.526600000000002"/>
    <n v="0"/>
    <n v="0"/>
    <n v="1"/>
  </r>
  <r>
    <s v="2020-09-02 00:00:00.000000 UTC"/>
    <x v="2"/>
    <m/>
    <d v="2020-09-02T00:00:00"/>
    <n v="1150"/>
    <s v="ADMINISTRACION PUERTO MULTIMODAL CAUCEDO"/>
    <n v="1"/>
    <n v="1"/>
    <x v="46"/>
    <s v="PERFILES EN L"/>
    <m/>
    <n v="16540000"/>
    <s v="Kilogramos"/>
    <n v="0.65"/>
    <n v="10751"/>
    <n v="2086.2297199999998"/>
    <n v="215.01786300000001"/>
    <n v="0"/>
    <n v="763077.60600000003"/>
    <n v="152615.51999999999"/>
    <n v="0"/>
    <n v="164824.76"/>
    <n v="317440.28000000003"/>
    <s v="CNFOC"/>
    <s v="FUZHOU"/>
    <n v="156"/>
    <s v="CHINA"/>
    <n v="156"/>
    <s v="CHINA"/>
    <n v="20"/>
    <n v="0"/>
    <n v="18"/>
    <n v="58.463299999999997"/>
    <n v="0"/>
    <n v="0"/>
    <n v="1"/>
  </r>
  <r>
    <s v="2020-08-06 00:00:00.000000 UTC"/>
    <x v="2"/>
    <m/>
    <d v="2020-08-06T00:00:00"/>
    <n v="1150"/>
    <s v="ADMINISTRACION PUERTO MULTIMODAL CAUCEDO"/>
    <n v="1"/>
    <n v="1"/>
    <x v="27"/>
    <s v="ALUZINC EN PLANCHA "/>
    <m/>
    <n v="25315000"/>
    <s v="Kilogramos"/>
    <n v="0.68920000000000003"/>
    <n v="17447.098000000002"/>
    <n v="2330"/>
    <n v="348.95600000000002"/>
    <n v="0"/>
    <n v="1176956.5697000001"/>
    <n v="235391.31"/>
    <n v="0"/>
    <n v="254222.43"/>
    <n v="489613.74"/>
    <s v="CNNGB"/>
    <s v="NINGBO"/>
    <n v="156"/>
    <s v="CHINA"/>
    <n v="156"/>
    <s v="CHINA"/>
    <n v="20"/>
    <n v="0"/>
    <n v="18"/>
    <n v="58.479199999999999"/>
    <n v="0"/>
    <n v="0"/>
    <n v="1"/>
  </r>
  <r>
    <s v="2024-03-08 00:00:00.000000 UTC"/>
    <x v="1"/>
    <d v="2024-03-03T00:00:00"/>
    <d v="2024-03-12T00:00:00"/>
    <n v="1030"/>
    <s v="ADMINISTRACION HAINA ORIENTAL"/>
    <n v="1"/>
    <n v="2"/>
    <x v="27"/>
    <s v="PLANCHA DE ACERO GORRUGADO GALVANIZADO"/>
    <s v="NUEVO"/>
    <n v="1660000"/>
    <s v="Kilogramos"/>
    <n v="0.8"/>
    <n v="1328"/>
    <n v="232.25219999999999"/>
    <n v="26.559873"/>
    <n v="0"/>
    <n v="93792.369600000005"/>
    <n v="18758.47"/>
    <n v="0"/>
    <n v="20259.27"/>
    <n v="39017.74"/>
    <s v="CNXMN"/>
    <s v="XIAMEN"/>
    <n v="156"/>
    <s v="CHINA"/>
    <n v="156"/>
    <s v="CHINA"/>
    <n v="20"/>
    <n v="0"/>
    <n v="18"/>
    <n v="59.107399999999998"/>
    <n v="0"/>
    <n v="0"/>
    <n v="1"/>
  </r>
  <r>
    <s v="2019-03-05 00:00:00.000000 UTC"/>
    <x v="6"/>
    <m/>
    <d v="2019-03-07T00:00:00"/>
    <n v="1150"/>
    <s v="ADMINISTRACION PUERTO MULTIMODAL CAUCEDO"/>
    <n v="1"/>
    <n v="5"/>
    <x v="17"/>
    <s v="ALAMBRE VERDE P/FLORISTERIA (GREEN WIRE) (1100 KG) (50 CTN)"/>
    <s v="NUEVO"/>
    <n v="1100000"/>
    <s v="Kilogramos"/>
    <n v="1.4"/>
    <n v="1540"/>
    <n v="240.44800000000001"/>
    <n v="6.8152860000000004"/>
    <n v="0"/>
    <n v="90315.807799999995"/>
    <n v="18063.16"/>
    <n v="0"/>
    <n v="19508.21"/>
    <n v="37571.370000000003"/>
    <s v="CNNGB"/>
    <s v="NINGBO"/>
    <n v="156"/>
    <s v="CHINA"/>
    <n v="156"/>
    <s v="CHINA"/>
    <m/>
    <m/>
    <m/>
    <n v="50.532899999999998"/>
    <n v="0"/>
    <n v="0"/>
    <n v="1"/>
  </r>
  <r>
    <s v="2019-10-24 00:00:00.000000 UTC"/>
    <x v="6"/>
    <m/>
    <d v="2019-10-25T00:00:00"/>
    <n v="1150"/>
    <s v="ADMINISTRACION PUERTO MULTIMODAL CAUCEDO"/>
    <n v="1"/>
    <n v="12"/>
    <x v="78"/>
    <s v="BARRA DE METAL"/>
    <s v="NUEVO"/>
    <n v="44290"/>
    <s v="Kilogramos"/>
    <n v="1.524"/>
    <n v="67.497960000000006"/>
    <n v="15.5776"/>
    <n v="0.18274499999999999"/>
    <n v="3.6099999999999999E-4"/>
    <n v="4401.0343000000003"/>
    <n v="880.21"/>
    <n v="0"/>
    <n v="950.62"/>
    <n v="1830.83"/>
    <s v="CNNGB"/>
    <s v="NINGBO"/>
    <n v="156"/>
    <s v="CHINA"/>
    <n v="156"/>
    <s v="CHINA"/>
    <m/>
    <m/>
    <m/>
    <n v="52.859499999999997"/>
    <n v="0"/>
    <n v="0"/>
    <n v="1"/>
  </r>
  <r>
    <s v="2019-09-26 00:00:00.000000 UTC"/>
    <x v="6"/>
    <m/>
    <d v="2019-09-26T00:00:00"/>
    <n v="1030"/>
    <s v="ADMINISTRACION HAINA ORIENTAL"/>
    <n v="1"/>
    <n v="16"/>
    <x v="2"/>
    <s v="BARRA ROSCADA INOX"/>
    <s v="NUEVO"/>
    <n v="161110"/>
    <s v="Kilogramos"/>
    <n v="3.7242000000000002"/>
    <n v="600.00586199999998"/>
    <n v="21.210345"/>
    <n v="1.0796950000000001"/>
    <n v="3.4005399999999999"/>
    <n v="32629.342700000001"/>
    <n v="0"/>
    <n v="0"/>
    <n v="5873.28"/>
    <n v="5873.28"/>
    <s v="KRGJG"/>
    <s v="GIJANG-GUN/BUSAN"/>
    <n v="410"/>
    <s v="COREA DEL SUR"/>
    <n v="156"/>
    <s v="CHINA"/>
    <m/>
    <m/>
    <m/>
    <n v="52.148800000000001"/>
    <n v="0"/>
    <n v="0"/>
    <n v="1"/>
  </r>
  <r>
    <s v="2025-04-21 00:00:00.000000 UTC"/>
    <x v="3"/>
    <d v="2025-04-18T00:00:00"/>
    <d v="2025-04-21T00:00:00"/>
    <n v="1030"/>
    <s v="ADMINISTRACION HAINA ORIENTAL"/>
    <n v="1"/>
    <n v="2"/>
    <x v="6"/>
    <s v="ROLLOS O BOBINAS  DE ACERO GALVANIZADO 0.70*176"/>
    <s v="NUEVO"/>
    <n v="23970000"/>
    <s v="Kilogramos"/>
    <n v="0.83989999999999998"/>
    <n v="20132.402999999998"/>
    <n v="2165.7159999999999"/>
    <n v="411.65136100000001"/>
    <n v="0"/>
    <n v="1358701.2733"/>
    <n v="0"/>
    <n v="0"/>
    <n v="122283.11"/>
    <n v="122283.11"/>
    <s v="CNCGO"/>
    <s v="ZHENGZHOU"/>
    <n v="156"/>
    <s v="CHINA"/>
    <n v="156"/>
    <s v="CHINA"/>
    <n v="0"/>
    <n v="0"/>
    <n v="18"/>
    <n v="59.828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6"/>
    <s v="BOBINAS DE ACERO GALVANIZADO"/>
    <s v="NUEVO"/>
    <n v="22564000"/>
    <s v="Kilogramos"/>
    <n v="0.63300000000000001"/>
    <n v="14283.012000000001"/>
    <n v="1241.007347"/>
    <n v="285.65733399999999"/>
    <n v="0"/>
    <n v="998063.6237"/>
    <n v="0"/>
    <n v="0"/>
    <n v="179651.45"/>
    <n v="179651.45"/>
    <s v="CNCGU"/>
    <s v="CHANGSHU"/>
    <n v="156"/>
    <s v="CHINA"/>
    <n v="156"/>
    <s v="CHINA"/>
    <n v="0"/>
    <n v="0"/>
    <n v="18"/>
    <n v="63.129800000000003"/>
    <n v="0"/>
    <n v="1"/>
    <n v="1"/>
  </r>
  <r>
    <s v="2021-10-25 00:00:00.000000 UTC"/>
    <x v="4"/>
    <m/>
    <d v="2021-10-25T00:00:00"/>
    <n v="1150"/>
    <s v="ADMINISTRACION PUERTO MULTIMODAL CAUCEDO"/>
    <n v="1"/>
    <n v="1"/>
    <x v="58"/>
    <s v="PRODUCTOS LAMINADOS PLANOS ENROLLADOS EN FRIO"/>
    <s v="NUEVO"/>
    <n v="12156000"/>
    <s v="Kilogramos"/>
    <n v="1.65"/>
    <n v="20057.400000000001"/>
    <n v="5586.103728"/>
    <n v="401.143756"/>
    <n v="0"/>
    <n v="1472515.9824000001"/>
    <n v="0"/>
    <n v="0"/>
    <n v="265052.88"/>
    <n v="265052.88"/>
    <s v="CNKHN"/>
    <s v="NANCHANG"/>
    <n v="156"/>
    <s v="CHINA"/>
    <n v="156"/>
    <s v="CHINA"/>
    <n v="0"/>
    <n v="0"/>
    <n v="18"/>
    <n v="56.5381"/>
    <n v="0"/>
    <n v="0"/>
    <n v="1"/>
  </r>
  <r>
    <s v="2020-06-18 00:00:00.000000 UTC"/>
    <x v="2"/>
    <m/>
    <d v="2020-06-22T00:00:00"/>
    <n v="1030"/>
    <s v="ADMINISTRACION HAINA ORIENTAL"/>
    <n v="1"/>
    <n v="1"/>
    <x v="0"/>
    <s v="BOBINAS PREPINTADAS 0.55x1219mm"/>
    <m/>
    <n v="48678000"/>
    <s v="Kilogramos"/>
    <n v="0.79500000000000004"/>
    <n v="38699.01"/>
    <n v="2190.50792"/>
    <n v="115.733571"/>
    <n v="0"/>
    <n v="2385443.2382"/>
    <n v="0"/>
    <n v="0"/>
    <n v="0"/>
    <n v="0"/>
    <s v="CNLYG"/>
    <s v="LIANYUNGANG"/>
    <n v="156"/>
    <s v="CHINA"/>
    <n v="156"/>
    <s v="CHINA"/>
    <n v="0"/>
    <n v="0"/>
    <n v="18"/>
    <n v="58.174100000000003"/>
    <n v="0"/>
    <n v="0"/>
    <n v="1"/>
  </r>
  <r>
    <s v="2022-07-20 00:00:00.000000 UTC"/>
    <x v="5"/>
    <m/>
    <d v="2022-07-20T00:00:00"/>
    <n v="1030"/>
    <s v="ADMINISTRACION HAINA ORIENTAL"/>
    <n v="1"/>
    <n v="4"/>
    <x v="43"/>
    <s v="BARRA REDONDA DE ACERO INOXIDABLE AISI 304, 1/4 X 6100MM"/>
    <s v="NUEVO"/>
    <n v="2032000"/>
    <s v="Kilogramos"/>
    <n v="3.5739000000000001"/>
    <n v="7262.1647999999996"/>
    <n v="764.21450000000004"/>
    <n v="30.724574"/>
    <n v="0"/>
    <n v="439464.2904"/>
    <n v="0"/>
    <n v="0"/>
    <n v="79103.570000000007"/>
    <n v="79103.570000000007"/>
    <s v="CNSIN"/>
    <s v="SHATIAN"/>
    <n v="156"/>
    <s v="CHINA"/>
    <n v="156"/>
    <s v="CHINA"/>
    <n v="0"/>
    <n v="0"/>
    <n v="18"/>
    <n v="54.543700000000001"/>
    <n v="0"/>
    <n v="0"/>
    <n v="1"/>
  </r>
  <r>
    <s v="2025-09-29 00:00:00.000000 UTC"/>
    <x v="3"/>
    <d v="2025-09-20T00:00:00"/>
    <d v="2025-09-30T00:00:00"/>
    <n v="1010"/>
    <s v="ADMINISTRACION SANTO DOMINGO"/>
    <n v="1"/>
    <n v="6"/>
    <x v="2"/>
    <s v="BARRA REDONDA DE ACERO INOXIDABLE"/>
    <s v="NUEVO"/>
    <n v="48820"/>
    <s v="Kilogramos"/>
    <n v="10.199999999999999"/>
    <n v="497.964"/>
    <n v="17.1374"/>
    <n v="9.9591799999999999"/>
    <n v="0"/>
    <n v="32840.559099999999"/>
    <n v="0"/>
    <n v="0"/>
    <n v="5911.3"/>
    <n v="5911.3"/>
    <s v="CNSZX"/>
    <s v="SHENZHEN"/>
    <n v="156"/>
    <s v="CHINA"/>
    <n v="156"/>
    <s v="CHINA"/>
    <n v="0"/>
    <n v="0"/>
    <n v="18"/>
    <n v="62.546199999999999"/>
    <n v="0"/>
    <n v="0"/>
    <n v="1"/>
  </r>
  <r>
    <s v="2020-02-07 00:00:00.000000 UTC"/>
    <x v="2"/>
    <m/>
    <d v="2020-02-07T00:00:00"/>
    <n v="1030"/>
    <s v="ADMINISTRACION HAINA ORIENTAL"/>
    <n v="1"/>
    <n v="30"/>
    <x v="7"/>
    <s v="PRODUCTOS LAMINADOS PLANOS SIN ENROLLAR EN CALIENTE"/>
    <m/>
    <n v="4560"/>
    <s v="Kilogramos"/>
    <n v="74.026300000000006"/>
    <n v="337.55992800000001"/>
    <n v="3.2715000000000001"/>
    <n v="6.7500080000000002"/>
    <n v="0.43619999999999998"/>
    <n v="18532.8393"/>
    <n v="555.99"/>
    <n v="0"/>
    <n v="3435.99"/>
    <n v="3991.98"/>
    <s v="MXPGO"/>
    <s v="PROGRESO"/>
    <n v="484"/>
    <s v="MEXICO"/>
    <n v="156"/>
    <s v="CHINA"/>
    <n v="3"/>
    <n v="0"/>
    <n v="18"/>
    <n v="53.252299999999998"/>
    <n v="0"/>
    <n v="0"/>
    <n v="1"/>
  </r>
  <r>
    <s v="2021-05-02 00:00:00.000000 UTC"/>
    <x v="4"/>
    <d v="2021-05-03T00:00:00"/>
    <d v="2021-05-10T00:00:00"/>
    <n v="1030"/>
    <s v="ADMINISTRACION HAINA ORIENTAL"/>
    <n v="1"/>
    <n v="1"/>
    <x v="23"/>
    <s v="PRODUCTOS LAMINADOS PLANOS ENROLLADOS EN FRIO"/>
    <s v="NUEVO"/>
    <n v="310860000"/>
    <s v="Kilogramos"/>
    <n v="0.68"/>
    <n v="211384.8"/>
    <n v="19897.184802"/>
    <n v="4227.68217"/>
    <n v="0"/>
    <n v="13430809.139"/>
    <n v="0"/>
    <n v="0"/>
    <n v="0"/>
    <n v="0"/>
    <s v="CNCGU"/>
    <s v="CHANGSHU"/>
    <n v="156"/>
    <s v="CHINA"/>
    <n v="156"/>
    <s v="CHINA"/>
    <n v="8"/>
    <n v="0"/>
    <n v="18"/>
    <n v="57.028700000000001"/>
    <n v="0"/>
    <n v="0"/>
    <n v="1"/>
  </r>
  <r>
    <s v="2020-06-12 00:00:00.000000 UTC"/>
    <x v="2"/>
    <m/>
    <d v="2020-06-12T00:00:00"/>
    <n v="1030"/>
    <s v="ADMINISTRACION HAINA ORIENTAL"/>
    <n v="1"/>
    <n v="1"/>
    <x v="42"/>
    <s v="BOBINAS GALV. 0.286X914MM"/>
    <m/>
    <n v="303440"/>
    <s v="Toneladas Metricas"/>
    <n v="654.01099999999997"/>
    <n v="198453.09784"/>
    <n v="10924.02"/>
    <n v="123.53"/>
    <n v="0"/>
    <n v="12156547.4453"/>
    <n v="972523.8"/>
    <n v="0"/>
    <n v="2363232.8199999998"/>
    <n v="3335756.62"/>
    <s v="CNLYG"/>
    <s v="LIANYUNGANG"/>
    <n v="156"/>
    <s v="CHINA"/>
    <n v="156"/>
    <s v="CHINA"/>
    <n v="8"/>
    <n v="0"/>
    <n v="18"/>
    <n v="58.026299999999999"/>
    <n v="0"/>
    <n v="0"/>
    <n v="1"/>
  </r>
  <r>
    <s v="2025-02-11 00:00:00.000000 UTC"/>
    <x v="3"/>
    <d v="2025-02-17T00:00:00"/>
    <d v="2025-02-11T00:00:00"/>
    <n v="1030"/>
    <s v="ADMINISTRACION HAINA ORIENTAL"/>
    <n v="1"/>
    <n v="1"/>
    <x v="24"/>
    <s v="PERFILES EN I"/>
    <s v="NUEVO"/>
    <n v="44160000"/>
    <s v="Kilogramos"/>
    <n v="0.65510000000000002"/>
    <n v="28929.216"/>
    <n v="2191.6032310000001"/>
    <n v="233.40455299999999"/>
    <n v="0"/>
    <n v="1951567.3103"/>
    <n v="273219.42"/>
    <n v="0"/>
    <n v="400461.61"/>
    <n v="673681.03"/>
    <s v="CNCZX"/>
    <s v="CHANGZHOU"/>
    <n v="156"/>
    <s v="CHINA"/>
    <n v="156"/>
    <s v="CHINA"/>
    <n v="14"/>
    <n v="0"/>
    <n v="18"/>
    <n v="62.242600000000003"/>
    <n v="0"/>
    <n v="0"/>
    <n v="1"/>
  </r>
  <r>
    <s v="2025-10-30 00:00:00.000000 UTC"/>
    <x v="3"/>
    <d v="2025-10-27T00:00:00"/>
    <d v="2025-10-30T00:00:00"/>
    <n v="1150"/>
    <s v="ADMINISTRACION PUERTO MULTIMODAL CAUCEDO"/>
    <n v="1"/>
    <n v="11"/>
    <x v="36"/>
    <s v="PERFILES DE ACERO "/>
    <s v="NUEVO"/>
    <n v="1612000"/>
    <s v="Kilogramos"/>
    <n v="1.0697000000000001"/>
    <n v="1724.3563999999999"/>
    <n v="94.654200000000003"/>
    <n v="1.818595"/>
    <n v="6.8970000000000004E-3"/>
    <n v="117353.4905"/>
    <n v="23470.7"/>
    <n v="0"/>
    <n v="25348.35"/>
    <n v="48819.05"/>
    <s v="BRSSZ"/>
    <s v="SANTOS"/>
    <n v="76"/>
    <s v="BRASIL"/>
    <n v="156"/>
    <s v="CHINA"/>
    <n v="20"/>
    <n v="0"/>
    <n v="18"/>
    <n v="64.450299999999999"/>
    <n v="0"/>
    <n v="0"/>
    <n v="1"/>
  </r>
  <r>
    <s v="2023-05-23 00:00:00.000000 UTC"/>
    <x v="0"/>
    <d v="2023-05-20T00:00:00"/>
    <d v="2023-05-23T00:00:00"/>
    <n v="1150"/>
    <s v="ADMINISTRACION PUERTO MULTIMODAL CAUCEDO"/>
    <n v="1"/>
    <n v="5"/>
    <x v="26"/>
    <s v="PERFILES DE ACERO INOX"/>
    <s v="NUEVO"/>
    <n v="5307000"/>
    <s v="Kilogramos"/>
    <n v="0.85"/>
    <n v="4510.95"/>
    <n v="1056.6771000000001"/>
    <n v="90.218145000000007"/>
    <n v="0"/>
    <n v="309851.0883"/>
    <n v="61970.22"/>
    <n v="0"/>
    <n v="66927.839999999997"/>
    <n v="128898.06"/>
    <s v="CNCAN"/>
    <s v="GUANGZHOU"/>
    <n v="156"/>
    <s v="CHINA"/>
    <n v="156"/>
    <s v="CHINA"/>
    <n v="20"/>
    <n v="0"/>
    <n v="18"/>
    <n v="54.764800000000001"/>
    <n v="0"/>
    <n v="0"/>
    <n v="1"/>
  </r>
  <r>
    <s v="2024-02-29 00:00:00.000000 UTC"/>
    <x v="1"/>
    <d v="2024-02-27T00:00:00"/>
    <d v="2024-02-29T00:00:00"/>
    <n v="1030"/>
    <s v="ADMINISTRACION HAINA ORIENTAL"/>
    <n v="1"/>
    <n v="13"/>
    <x v="46"/>
    <s v="HIERRO ANGULAR"/>
    <s v="NUEVO"/>
    <n v="1500000"/>
    <s v="Kilogramos"/>
    <n v="0.65500000000000003"/>
    <n v="982.5"/>
    <n v="45.580300000000001"/>
    <n v="19.649460000000001"/>
    <n v="0"/>
    <n v="61727.046900000001"/>
    <n v="12345.41"/>
    <n v="0"/>
    <n v="13333.04"/>
    <n v="25678.45"/>
    <s v="CNXMN"/>
    <s v="XIAMEN"/>
    <n v="156"/>
    <s v="CHINA"/>
    <n v="156"/>
    <s v="CHINA"/>
    <n v="20"/>
    <n v="0"/>
    <n v="18"/>
    <n v="58.914900000000003"/>
    <n v="0"/>
    <n v="0"/>
    <n v="1"/>
  </r>
  <r>
    <s v="2021-09-30 00:00:00.000000 UTC"/>
    <x v="4"/>
    <d v="2021-09-29T00:00:00"/>
    <d v="2021-09-30T00:00:00"/>
    <n v="1030"/>
    <s v="ADMINISTRACION HAINA ORIENTAL"/>
    <n v="11"/>
    <n v="1"/>
    <x v="46"/>
    <s v="PERFIL DE ACERO"/>
    <s v="NUEVO"/>
    <n v="16120.000000000002"/>
    <s v="Kilogramos"/>
    <n v="39.702199999999998"/>
    <n v="639.99946399999999"/>
    <n v="2.9638499999999999"/>
    <n v="12.799485000000001"/>
    <n v="0"/>
    <n v="37008.009299999998"/>
    <n v="7401.6"/>
    <n v="0"/>
    <n v="7993.73"/>
    <n v="15395.33"/>
    <s v="HKHKG"/>
    <s v="HONG KONG"/>
    <n v="344"/>
    <s v="HONG KONG"/>
    <n v="156"/>
    <s v="CHINA"/>
    <n v="20"/>
    <n v="0"/>
    <n v="18"/>
    <n v="56.435000000000002"/>
    <n v="0"/>
    <n v="0"/>
    <n v="1"/>
  </r>
  <r>
    <s v="2019-05-31 00:00:00.000000 UTC"/>
    <x v="6"/>
    <m/>
    <d v="2019-05-31T00:00:00"/>
    <n v="1150"/>
    <s v="ADMINISTRACION PUERTO MULTIMODAL CAUCEDO"/>
    <n v="1"/>
    <n v="15"/>
    <x v="0"/>
    <s v="ACERO PREPINTADA 0.5 MM 565X615X0.5"/>
    <s v="NUEVO"/>
    <n v="580000"/>
    <s v="Kilogramos"/>
    <n v="1.35"/>
    <n v="783"/>
    <n v="28.000699999999998"/>
    <n v="0.83893799999999996"/>
    <n v="0"/>
    <n v="41058.003599999996"/>
    <n v="0"/>
    <n v="0"/>
    <n v="7390.44"/>
    <n v="7390.44"/>
    <s v="CNZUH"/>
    <s v="ZHUHAI"/>
    <n v="156"/>
    <s v="CHINA"/>
    <n v="156"/>
    <s v="CHINA"/>
    <m/>
    <m/>
    <m/>
    <n v="50.573999999999998"/>
    <n v="0"/>
    <n v="0"/>
    <n v="1"/>
  </r>
  <r>
    <s v="2023-07-12 00:00:00.000000 UTC"/>
    <x v="0"/>
    <d v="2023-07-11T00:00:00"/>
    <d v="2023-07-12T00:00:00"/>
    <n v="1150"/>
    <s v="ADMINISTRACION PUERTO MULTIMODAL CAUCEDO"/>
    <n v="1"/>
    <n v="1"/>
    <x v="0"/>
    <s v="PRODUCTOS LAMINADOS PLANOS ENROLLADOS EN CALIENTE"/>
    <s v="NUEVO"/>
    <n v="20617000"/>
    <s v="Kilogramos"/>
    <n v="0.81069999999999998"/>
    <n v="16714.2019"/>
    <n v="3890"/>
    <n v="13.48"/>
    <n v="0"/>
    <n v="1154582.5567999999"/>
    <n v="0"/>
    <n v="0"/>
    <n v="103912.37"/>
    <n v="103912.37"/>
    <s v="AUMEL"/>
    <s v="MELBOURNE"/>
    <n v="36"/>
    <s v="AUSTRALIA"/>
    <n v="156"/>
    <s v="CHINA"/>
    <n v="0"/>
    <n v="0"/>
    <n v="18"/>
    <n v="55.999600000000001"/>
    <n v="0"/>
    <n v="0"/>
    <n v="1"/>
  </r>
  <r>
    <s v="2025-12-29 00:00:00.000000 UTC"/>
    <x v="3"/>
    <d v="2025-12-28T00:00:00"/>
    <d v="2025-12-29T00:00:00"/>
    <n v="1030"/>
    <s v="ADMINISTRACION HAINA ORIENTAL"/>
    <n v="1"/>
    <n v="12"/>
    <x v="6"/>
    <s v="BOBINAS DE ACERO GALVANIZADO"/>
    <s v="NUEVO"/>
    <n v="45329000"/>
    <s v="Kilogramos"/>
    <n v="0.63300000000000001"/>
    <n v="28693.257000000001"/>
    <n v="2493.056423"/>
    <n v="573.85627399999998"/>
    <n v="0"/>
    <n v="2005017.9931999999"/>
    <n v="0"/>
    <n v="0"/>
    <n v="360903.24"/>
    <n v="360903.24"/>
    <s v="CNCGU"/>
    <s v="CHANGSHU"/>
    <n v="156"/>
    <s v="CHINA"/>
    <n v="156"/>
    <s v="CHINA"/>
    <n v="0"/>
    <n v="0"/>
    <n v="18"/>
    <n v="63.129800000000003"/>
    <n v="0"/>
    <n v="1"/>
    <n v="1"/>
  </r>
  <r>
    <s v="2020-03-09 00:00:00.000000 UTC"/>
    <x v="2"/>
    <m/>
    <d v="2020-03-09T00:00:00"/>
    <n v="1030"/>
    <s v="ADMINISTRACION HAINA ORIENTAL"/>
    <n v="1"/>
    <n v="1"/>
    <x v="6"/>
    <s v="PRODUCTOS LAMINADOS PLANOS ENROLLADOS EN FRIO"/>
    <m/>
    <n v="750000000"/>
    <s v="Kilogramos"/>
    <n v="0.48120000000000002"/>
    <n v="360900"/>
    <n v="36000"/>
    <n v="8100"/>
    <n v="0"/>
    <n v="21720271.197000001"/>
    <n v="0"/>
    <n v="0"/>
    <n v="3909656.16"/>
    <n v="3909656.16"/>
    <s v="CNCGU"/>
    <s v="CHANGSHU"/>
    <n v="156"/>
    <s v="CHINA"/>
    <n v="156"/>
    <s v="CHINA"/>
    <n v="0"/>
    <n v="0"/>
    <n v="18"/>
    <n v="53.630400000000002"/>
    <n v="0"/>
    <n v="0"/>
    <n v="1"/>
  </r>
  <r>
    <s v="2022-08-22 00:00:00.000000 UTC"/>
    <x v="5"/>
    <m/>
    <d v="2022-08-22T00:00:00"/>
    <n v="1030"/>
    <s v="ADMINISTRACION HAINA ORIENTAL"/>
    <n v="1"/>
    <n v="2"/>
    <x v="37"/>
    <s v="PLANCHUELA DE ACERO INOXIDABLE 3/16 X 3 X 6100MM"/>
    <s v="NUEVO"/>
    <n v="906000"/>
    <s v="Kilogramos"/>
    <n v="3.4983"/>
    <n v="3169.4598000000001"/>
    <n v="427.34181100000001"/>
    <n v="13.768113"/>
    <n v="0"/>
    <n v="193448.74900000001"/>
    <n v="0"/>
    <n v="0"/>
    <n v="34820.769999999997"/>
    <n v="34820.769999999997"/>
    <s v="CNNKG"/>
    <s v="NANJING"/>
    <n v="156"/>
    <s v="CHINA"/>
    <n v="156"/>
    <s v="CHINA"/>
    <n v="0"/>
    <n v="0"/>
    <n v="18"/>
    <n v="53.578400000000002"/>
    <n v="0"/>
    <n v="0"/>
    <n v="1"/>
  </r>
  <r>
    <s v="2022-08-22 00:00:00.000000 UTC"/>
    <x v="5"/>
    <m/>
    <d v="2022-08-22T00:00:00"/>
    <n v="1030"/>
    <s v="ADMINISTRACION HAINA ORIENTAL"/>
    <n v="1"/>
    <n v="9"/>
    <x v="37"/>
    <s v="PLANCHUELA DE ACERO INOXIDABLE AISI 304 3/16 X 3 X 6100MM"/>
    <s v="NUEVO"/>
    <n v="904000"/>
    <s v="Kilogramos"/>
    <n v="3.5017999999999998"/>
    <n v="3165.6271999999999"/>
    <n v="423.23938500000003"/>
    <n v="13.737963000000001"/>
    <n v="0"/>
    <n v="193022.1275"/>
    <n v="0"/>
    <n v="0"/>
    <n v="34743.980000000003"/>
    <n v="34743.980000000003"/>
    <s v="CNNKG"/>
    <s v="NANJING"/>
    <n v="156"/>
    <s v="CHINA"/>
    <n v="156"/>
    <s v="CHINA"/>
    <n v="0"/>
    <n v="0"/>
    <n v="18"/>
    <n v="53.578400000000002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3"/>
    <x v="19"/>
    <s v="TOLAS DE ACERO INOX.C-14 2.0MM 4X10"/>
    <s v="NUEVO"/>
    <n v="565000"/>
    <s v="Kilogramos"/>
    <n v="1.8619000000000001"/>
    <n v="1051.9735000000001"/>
    <n v="93.209249999999997"/>
    <n v="1.166587"/>
    <n v="28.166658000000002"/>
    <n v="75023.728000000003"/>
    <n v="0"/>
    <n v="0"/>
    <n v="13504.27"/>
    <n v="13504.27"/>
    <s v="CNSHK"/>
    <s v="SHEKOU"/>
    <n v="156"/>
    <s v="CHINA"/>
    <n v="156"/>
    <s v="CHINA"/>
    <n v="0"/>
    <n v="0"/>
    <n v="18"/>
    <n v="63.875999999999998"/>
    <n v="0"/>
    <n v="0"/>
    <n v="1"/>
  </r>
  <r>
    <s v="2024-01-04 00:00:00.000000 UTC"/>
    <x v="1"/>
    <d v="2023-12-28T00:00:00"/>
    <d v="2024-01-12T00:00:00"/>
    <n v="1030"/>
    <s v="ADMINISTRACION HAINA ORIENTAL"/>
    <n v="1"/>
    <n v="1"/>
    <x v="99"/>
    <s v="BARRA DE ACERO"/>
    <s v="NUEVO"/>
    <n v="589260"/>
    <s v="Kilogramos"/>
    <n v="30.224900000000002"/>
    <n v="17810.324573999998"/>
    <n v="589.47360000000003"/>
    <n v="356.21359100000001"/>
    <n v="0"/>
    <n v="1098687.8178999999"/>
    <n v="0"/>
    <n v="0"/>
    <n v="0"/>
    <n v="0"/>
    <s v="PAMIT"/>
    <s v="MANZANILLO"/>
    <n v="591"/>
    <s v="PANAMA"/>
    <n v="156"/>
    <s v="CHINA"/>
    <n v="0"/>
    <n v="0"/>
    <n v="18"/>
    <n v="58.5779"/>
    <n v="0"/>
    <n v="0"/>
    <n v="1"/>
  </r>
  <r>
    <s v="2020-01-20 00:00:00.000000 UTC"/>
    <x v="2"/>
    <m/>
    <d v="2020-01-20T00:00:00"/>
    <n v="1030"/>
    <s v="ADMINISTRACION HAINA ORIENTAL"/>
    <n v="1"/>
    <n v="2"/>
    <x v="7"/>
    <s v="LAMINAS DE ACERO EN CALIENTE 300X1219X2438 MM"/>
    <m/>
    <n v="45928000"/>
    <s v="Kilogramos"/>
    <n v="0.48060000000000003"/>
    <n v="22072.996800000001"/>
    <n v="2681.9985740000002"/>
    <n v="60.699030999999998"/>
    <n v="0"/>
    <n v="1320129.4632999999"/>
    <n v="39603.879999999997"/>
    <n v="0"/>
    <n v="244752"/>
    <n v="284355.88"/>
    <s v="CNLYG"/>
    <s v="LIANYUNGANG"/>
    <n v="156"/>
    <s v="CHINA"/>
    <n v="156"/>
    <s v="CHINA"/>
    <n v="3"/>
    <n v="0"/>
    <n v="18"/>
    <n v="53.197200000000002"/>
    <n v="0"/>
    <n v="0"/>
    <n v="1"/>
  </r>
  <r>
    <s v="2025-08-26 00:00:00.000000 UTC"/>
    <x v="3"/>
    <d v="2025-08-24T00:00:00"/>
    <d v="2025-08-28T00:00:00"/>
    <n v="1150"/>
    <s v="ADMINISTRACION PUERTO MULTIMODAL CAUCEDO"/>
    <n v="1"/>
    <n v="1"/>
    <x v="15"/>
    <s v="PRODUCTOS LAMINADOS CHAPADO O REVESTIDO CROMO ENROLLADOS EN CALIENTE DE 0.17 M X 847 MM"/>
    <s v="NUEVO"/>
    <n v="33001000"/>
    <s v="Kilogramos"/>
    <n v="1.0341"/>
    <n v="34126.3341"/>
    <n v="7159.2015000000001"/>
    <n v="63.646704999999997"/>
    <n v="0"/>
    <n v="2608641.1847999999"/>
    <n v="0"/>
    <n v="0"/>
    <n v="253559.93"/>
    <n v="253559.93"/>
    <s v="CNXMN"/>
    <s v="XIAMEN"/>
    <n v="156"/>
    <s v="CHINA"/>
    <n v="156"/>
    <s v="CHINA"/>
    <n v="8"/>
    <n v="0"/>
    <n v="18"/>
    <n v="63.088099999999997"/>
    <n v="0"/>
    <n v="0"/>
    <n v="1"/>
  </r>
  <r>
    <s v="2024-12-07 00:00:00.000000 UTC"/>
    <x v="1"/>
    <d v="2024-12-05T00:00:00"/>
    <d v="2024-12-11T00:00:00"/>
    <n v="1030"/>
    <s v="ADMINISTRACION HAINA ORIENTAL"/>
    <n v="1"/>
    <n v="1"/>
    <x v="25"/>
    <s v="PERFILES EN H"/>
    <s v="NUEVO"/>
    <n v="9600000"/>
    <s v="Kilogramos"/>
    <n v="0.95"/>
    <n v="9120"/>
    <n v="2492.57177"/>
    <n v="182.39784299999999"/>
    <n v="0"/>
    <n v="715670.44900000002"/>
    <n v="100193.86"/>
    <n v="0"/>
    <n v="146855.57999999999"/>
    <n v="247049.44"/>
    <s v="CNNGB"/>
    <s v="NINGBO"/>
    <n v="156"/>
    <s v="CHINA"/>
    <n v="156"/>
    <s v="CHINA"/>
    <n v="14"/>
    <n v="0"/>
    <n v="18"/>
    <n v="60.675899999999999"/>
    <n v="0"/>
    <n v="1"/>
    <n v="1"/>
  </r>
  <r>
    <s v="2023-07-06 00:00:00.000000 UTC"/>
    <x v="0"/>
    <d v="2023-07-04T00:00:00"/>
    <d v="2023-07-06T00:00:00"/>
    <n v="1150"/>
    <s v="ADMINISTRACION PUERTO MULTIMODAL CAUCEDO"/>
    <n v="1"/>
    <n v="21"/>
    <x v="17"/>
    <s v="ALAMBRE"/>
    <s v="NUEVO"/>
    <n v="4420"/>
    <s v="Kilogramos"/>
    <n v="7.1977000000000002"/>
    <n v="31.813834"/>
    <n v="0.73719999999999997"/>
    <n v="7.1133000000000002E-2"/>
    <n v="0"/>
    <n v="1821.5974000000001"/>
    <n v="364.32"/>
    <n v="0"/>
    <n v="393.47"/>
    <n v="757.79"/>
    <s v="MXVER"/>
    <s v="VERACRUZ"/>
    <n v="484"/>
    <s v="MEXICO"/>
    <n v="156"/>
    <s v="CHINA"/>
    <n v="20"/>
    <n v="0"/>
    <n v="18"/>
    <n v="55.829700000000003"/>
    <n v="0"/>
    <n v="0"/>
    <n v="1"/>
  </r>
  <r>
    <s v="2019-07-02 00:00:00.000000 UTC"/>
    <x v="6"/>
    <m/>
    <d v="2019-07-02T00:00:00"/>
    <n v="1150"/>
    <s v="ADMINISTRACION PUERTO MULTIMODAL CAUCEDO"/>
    <n v="11"/>
    <n v="3"/>
    <x v="94"/>
    <s v="LAMINA DE ACERO"/>
    <s v="NUEVO"/>
    <n v="18073000"/>
    <s v="Kilogramos"/>
    <n v="1.64"/>
    <n v="29639.72"/>
    <n v="778.41300000000001"/>
    <n v="592.79263600000002"/>
    <n v="0"/>
    <n v="1576028.2253"/>
    <n v="0"/>
    <n v="0"/>
    <n v="283683.71999999997"/>
    <n v="283683.71999999997"/>
    <s v="CNSHK"/>
    <s v="SHEKOU"/>
    <n v="156"/>
    <s v="CHINA"/>
    <n v="156"/>
    <s v="CHINA"/>
    <m/>
    <m/>
    <m/>
    <n v="50.8217"/>
    <n v="0"/>
    <n v="0"/>
    <n v="1"/>
  </r>
  <r>
    <s v="2025-12-29 00:00:00.000000 UTC"/>
    <x v="3"/>
    <d v="2025-12-28T00:00:00"/>
    <d v="2025-12-29T00:00:00"/>
    <n v="1030"/>
    <s v="ADMINISTRACION HAINA ORIENTAL"/>
    <n v="1"/>
    <n v="2"/>
    <x v="6"/>
    <s v="BOBINAS DE ACERO GALVANIZADO"/>
    <s v="NUEVO"/>
    <n v="31880000"/>
    <s v="Kilogramos"/>
    <n v="0.63300000000000001"/>
    <n v="20180.04"/>
    <n v="1753.3792390000001"/>
    <n v="403.59603099999998"/>
    <n v="0"/>
    <n v="1410134.2104"/>
    <n v="0"/>
    <n v="0"/>
    <n v="253824.16"/>
    <n v="253824.16"/>
    <s v="CNCGU"/>
    <s v="CHANGSHU"/>
    <n v="156"/>
    <s v="CHINA"/>
    <n v="156"/>
    <s v="CHINA"/>
    <n v="0"/>
    <n v="0"/>
    <n v="18"/>
    <n v="63.129800000000003"/>
    <n v="0"/>
    <n v="1"/>
    <n v="1"/>
  </r>
  <r>
    <s v="2021-06-17 00:00:00.000000 UTC"/>
    <x v="4"/>
    <d v="2021-06-17T00:00:00"/>
    <d v="2021-06-17T00:00:00"/>
    <n v="1150"/>
    <s v="ADMINISTRACION PUERTO MULTIMODAL CAUCEDO"/>
    <n v="1"/>
    <n v="18"/>
    <x v="74"/>
    <s v="PRODUCTOS LAMINADOS PLANOS SIN ENROLLAR EN FRIO"/>
    <s v="NUEVO"/>
    <n v="250000"/>
    <s v="Kilogramos"/>
    <n v="3.89"/>
    <n v="972.5"/>
    <n v="167.762518"/>
    <n v="1.1795709999999999"/>
    <n v="3.0992999999999999"/>
    <n v="65404.925600000002"/>
    <n v="0"/>
    <n v="0"/>
    <n v="11772.89"/>
    <n v="11772.89"/>
    <s v="CNGLN"/>
    <s v="GAOLAN"/>
    <n v="156"/>
    <s v="CHINA"/>
    <n v="156"/>
    <s v="CHINA"/>
    <n v="0"/>
    <n v="0"/>
    <n v="18"/>
    <n v="57.145099999999999"/>
    <n v="0"/>
    <n v="0"/>
    <n v="1"/>
  </r>
  <r>
    <s v="2024-03-14 00:00:00.000000 UTC"/>
    <x v="1"/>
    <d v="2024-03-15T00:00:00"/>
    <d v="2024-03-14T00:00:00"/>
    <n v="1030"/>
    <s v="ADMINISTRACION HAINA ORIENTAL"/>
    <n v="1"/>
    <n v="14"/>
    <x v="1"/>
    <s v="SIMPLEMENTE LAMINADOS EN FRIO"/>
    <s v="NUEVO"/>
    <n v="8536000"/>
    <s v="Kilogramos"/>
    <n v="1.3897999999999999"/>
    <n v="11863.3328"/>
    <n v="844.04160000000002"/>
    <n v="22.144825999999998"/>
    <n v="11.192342999999999"/>
    <n v="754328.10730000003"/>
    <n v="0"/>
    <n v="0"/>
    <n v="135779.06"/>
    <n v="135779.06"/>
    <s v="CNNGB"/>
    <s v="NINGBO"/>
    <n v="156"/>
    <s v="CHINA"/>
    <n v="156"/>
    <s v="CHINA"/>
    <n v="0"/>
    <n v="0"/>
    <n v="18"/>
    <n v="59.206099999999999"/>
    <n v="0"/>
    <n v="0"/>
    <n v="1"/>
  </r>
  <r>
    <s v="2024-01-08 00:00:00.000000 UTC"/>
    <x v="1"/>
    <d v="2024-01-06T00:00:00"/>
    <d v="2024-01-08T00:00:00"/>
    <n v="1030"/>
    <s v="ADMINISTRACION HAINA ORIENTAL"/>
    <n v="1"/>
    <n v="5"/>
    <x v="1"/>
    <s v="SIMPLEMENTE LAMINADOS EN FRIO"/>
    <s v="NUEVO"/>
    <n v="4762000"/>
    <s v="Kilogramos"/>
    <n v="2.2961"/>
    <n v="10934.028200000001"/>
    <n v="627.41999999999996"/>
    <n v="20.172463"/>
    <n v="10.183026999999999"/>
    <n v="680322.98750000005"/>
    <n v="0"/>
    <n v="0"/>
    <n v="122458.14"/>
    <n v="122458.14"/>
    <s v="CNSHK"/>
    <s v="SHEKOU"/>
    <n v="156"/>
    <s v="CHINA"/>
    <n v="156"/>
    <s v="CHINA"/>
    <n v="0"/>
    <n v="0"/>
    <n v="18"/>
    <n v="58.69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8"/>
    <x v="19"/>
    <s v="TOLA ACERO INOX. 304-C16-1.5MM 4X10"/>
    <s v="NUEVO"/>
    <n v="2992500"/>
    <s v="Kilogramos"/>
    <n v="2.3731"/>
    <n v="7101.5017500000004"/>
    <n v="374.43639999999999"/>
    <n v="7.86538"/>
    <n v="160.55123800000001"/>
    <n v="428882.86200000002"/>
    <n v="0"/>
    <n v="0"/>
    <n v="77198.92"/>
    <n v="77198.92"/>
    <s v="CNSHK"/>
    <s v="SHEKOU"/>
    <n v="156"/>
    <s v="CHINA"/>
    <n v="156"/>
    <s v="CHINA"/>
    <n v="0"/>
    <n v="0"/>
    <n v="18"/>
    <n v="56.104500000000002"/>
    <n v="0"/>
    <n v="0"/>
    <n v="1"/>
  </r>
  <r>
    <s v="2023-05-02 00:00:00.000000 UTC"/>
    <x v="0"/>
    <d v="2023-05-01T00:00:00"/>
    <d v="2023-05-02T00:00:00"/>
    <n v="1150"/>
    <s v="ADMINISTRACION PUERTO MULTIMODAL CAUCEDO"/>
    <n v="1"/>
    <n v="6"/>
    <x v="3"/>
    <s v="SIMPLEMENTE LAMINADOS EN FRIO"/>
    <s v="NUEVO"/>
    <n v="2003000"/>
    <s v="Kilogramos"/>
    <n v="2.2286000000000001"/>
    <n v="4463.8858"/>
    <n v="102.980388"/>
    <n v="8.1120909999999995"/>
    <n v="0"/>
    <n v="250071.0416"/>
    <n v="0"/>
    <n v="0"/>
    <n v="45012.86"/>
    <n v="45012.86"/>
    <s v="CNSHK"/>
    <s v="SHEKOU"/>
    <n v="156"/>
    <s v="CHINA"/>
    <n v="156"/>
    <s v="CHINA"/>
    <n v="0"/>
    <n v="0"/>
    <n v="18"/>
    <n v="54.660600000000002"/>
    <n v="0"/>
    <n v="0"/>
    <n v="1"/>
  </r>
  <r>
    <s v="2021-08-24 00:00:00.000000 UTC"/>
    <x v="4"/>
    <d v="2021-08-23T00:00:00"/>
    <d v="2021-08-24T00:00:00"/>
    <n v="1030"/>
    <s v="ADMINISTRACION HAINA ORIENTAL"/>
    <n v="1"/>
    <n v="1"/>
    <x v="61"/>
    <s v="PRODUCTOS LAMINADOS PLANOS SIN ENROLLAR EN FRIO"/>
    <s v="NUEVO"/>
    <n v="200000"/>
    <s v="Kilogramos"/>
    <n v="6.3179999999999996"/>
    <n v="1263.5999999999999"/>
    <n v="18.769672"/>
    <n v="25.271699999999999"/>
    <n v="0"/>
    <n v="74796.202099999995"/>
    <n v="0"/>
    <n v="0"/>
    <n v="13463.32"/>
    <n v="13463.32"/>
    <s v="ESTAR"/>
    <s v="TARRAGONA"/>
    <n v="724"/>
    <s v="ESPAÃ‘A"/>
    <n v="156"/>
    <s v="CHINA"/>
    <n v="0"/>
    <n v="0"/>
    <n v="18"/>
    <n v="57.199300000000001"/>
    <n v="0"/>
    <n v="0"/>
    <n v="1"/>
  </r>
  <r>
    <s v="2023-06-29 00:00:00.000000 UTC"/>
    <x v="0"/>
    <d v="2023-06-28T00:00:00"/>
    <d v="2023-06-29T00:00:00"/>
    <n v="1150"/>
    <s v="ADMINISTRACION PUERTO MULTIMODAL CAUCEDO"/>
    <n v="1"/>
    <n v="8"/>
    <x v="57"/>
    <s v="ALAMBRE DE ACERO INOXIDABLE"/>
    <s v="NUEVO"/>
    <n v="4980"/>
    <s v="Kilogramos"/>
    <n v="3.0924"/>
    <n v="15.400152"/>
    <n v="0.58832499999999999"/>
    <n v="4.2292000000000003E-2"/>
    <n v="0"/>
    <n v="889.58550000000002"/>
    <n v="0"/>
    <n v="0"/>
    <n v="160.13"/>
    <n v="160.13"/>
    <s v="GTPBR"/>
    <s v="PUERTO BARRIOS"/>
    <n v="320"/>
    <s v="GUATEMALA"/>
    <n v="156"/>
    <s v="CHINA"/>
    <n v="0"/>
    <n v="0"/>
    <n v="18"/>
    <n v="55.489400000000003"/>
    <n v="0"/>
    <n v="0"/>
    <n v="1"/>
  </r>
  <r>
    <s v="2023-04-11 00:00:00.000000 UTC"/>
    <x v="0"/>
    <d v="2023-04-10T00:00:00"/>
    <d v="2023-04-13T00:00:00"/>
    <n v="1030"/>
    <s v="ADMINISTRACION HAINA ORIENTAL"/>
    <n v="11"/>
    <n v="1"/>
    <x v="86"/>
    <s v="POLVO METALICO"/>
    <s v="NUEVO"/>
    <n v="10000000"/>
    <s v="Kilogramos"/>
    <n v="10.25"/>
    <n v="102500"/>
    <n v="250"/>
    <n v="2050"/>
    <n v="0"/>
    <n v="5782969.3112000003"/>
    <n v="0"/>
    <n v="0"/>
    <n v="1040934.38"/>
    <n v="1040934.38"/>
    <s v="HKHKG"/>
    <s v="HONG KONG"/>
    <n v="344"/>
    <s v="HONG KONG"/>
    <n v="156"/>
    <s v="CHINA"/>
    <n v="0"/>
    <n v="0"/>
    <n v="18"/>
    <n v="55.122799999999998"/>
    <n v="0"/>
    <n v="0"/>
    <n v="1"/>
  </r>
  <r>
    <s v="2022-12-06 00:00:00.000000 UTC"/>
    <x v="5"/>
    <m/>
    <d v="2022-12-06T00:00:00"/>
    <n v="1030"/>
    <s v="ADMINISTRACION HAINA ORIENTAL"/>
    <n v="1"/>
    <n v="3"/>
    <x v="3"/>
    <s v="LAMINA DE ACERO INOXIDABLE 1.0MM X 60 X 120"/>
    <s v="NUEVO"/>
    <n v="5483000"/>
    <s v="Kilogramos"/>
    <n v="3.16"/>
    <n v="17326.28"/>
    <n v="2029.6343999999999"/>
    <n v="74.093456000000003"/>
    <n v="0"/>
    <n v="1069595.2823999999"/>
    <n v="0"/>
    <n v="0"/>
    <n v="192527.15"/>
    <n v="192527.15"/>
    <s v="TWTXG"/>
    <s v="TAICHUNG"/>
    <n v="158"/>
    <s v="TAIWAN"/>
    <n v="156"/>
    <s v="CHINA"/>
    <n v="0"/>
    <n v="0"/>
    <n v="18"/>
    <n v="55.0486"/>
    <n v="0"/>
    <n v="1"/>
    <n v="1"/>
  </r>
  <r>
    <s v="2020-10-26 00:00:00.000000 UTC"/>
    <x v="2"/>
    <m/>
    <d v="2020-10-26T00:00:00"/>
    <n v="1150"/>
    <s v="ADMINISTRACION PUERTO MULTIMODAL CAUCEDO"/>
    <n v="11"/>
    <n v="3"/>
    <x v="21"/>
    <s v="LAMINAS PLANCHAS DE ACERO Y SUS PARTES"/>
    <s v="NUEVO"/>
    <n v="3898000"/>
    <s v="Kilogramos"/>
    <n v="1.675"/>
    <n v="6529.15"/>
    <n v="498.10470400000003"/>
    <n v="130.58020300000001"/>
    <n v="30.224799999999998"/>
    <n v="420450.67099999997"/>
    <n v="12613.52"/>
    <n v="0"/>
    <n v="77951.55"/>
    <n v="90565.07"/>
    <s v="CNZJG"/>
    <s v="ZHANGJIAGANG"/>
    <n v="156"/>
    <s v="CHINA"/>
    <n v="156"/>
    <s v="CHINA"/>
    <n v="3"/>
    <n v="0"/>
    <n v="18"/>
    <n v="58.492899999999999"/>
    <m/>
    <n v="0"/>
    <n v="1"/>
  </r>
  <r>
    <s v="2024-12-13 00:00:00.000000 UTC"/>
    <x v="1"/>
    <d v="2024-12-16T00:00:00"/>
    <d v="2024-12-13T00:00:00"/>
    <n v="1030"/>
    <s v="ADMINISTRACION HAINA ORIENTAL"/>
    <n v="1"/>
    <n v="1"/>
    <x v="32"/>
    <s v="PRODUCTOS LAMINADOS PLANOS SIN ENROLLAR EN CALIENTE"/>
    <s v="NUEVO"/>
    <n v="62160"/>
    <s v="Toneladas Metricas"/>
    <n v="574"/>
    <n v="35679.839999999997"/>
    <n v="4138.9723789999998"/>
    <n v="109.41809600000001"/>
    <n v="0"/>
    <n v="2432052.5455999998"/>
    <n v="72961.58"/>
    <n v="0"/>
    <n v="450902.54"/>
    <n v="523864.12"/>
    <s v="CNZJG"/>
    <s v="ZHANGJIAGANG"/>
    <n v="156"/>
    <s v="CHINA"/>
    <n v="156"/>
    <s v="CHINA"/>
    <n v="3"/>
    <n v="0"/>
    <n v="18"/>
    <n v="60.910600000000002"/>
    <n v="0"/>
    <n v="1"/>
    <n v="1"/>
  </r>
  <r>
    <s v="2024-02-29 00:00:00.000000 UTC"/>
    <x v="1"/>
    <d v="2024-02-27T00:00:00"/>
    <d v="2024-02-29T00:00:00"/>
    <n v="1030"/>
    <s v="ADMINISTRACION HAINA ORIENTAL"/>
    <n v="1"/>
    <n v="1"/>
    <x v="52"/>
    <s v="CANAL"/>
    <s v="NUEVO"/>
    <n v="800000"/>
    <s v="Kilogramos"/>
    <n v="0.67500000000000004"/>
    <n v="540"/>
    <n v="14.977600000000001"/>
    <n v="10.798752"/>
    <n v="0"/>
    <n v="33332.868300000002"/>
    <n v="4666.6000000000004"/>
    <n v="0"/>
    <n v="6839.9"/>
    <n v="11506.5"/>
    <s v="CNXMN"/>
    <s v="XIAMEN"/>
    <n v="156"/>
    <s v="CHINA"/>
    <n v="156"/>
    <s v="CHINA"/>
    <n v="14"/>
    <n v="0"/>
    <n v="18"/>
    <n v="58.914900000000003"/>
    <n v="0"/>
    <n v="0"/>
    <n v="1"/>
  </r>
  <r>
    <s v="2024-08-02 00:00:00.000000 UTC"/>
    <x v="1"/>
    <d v="2024-07-31T00:00:00"/>
    <d v="2024-08-05T00:00:00"/>
    <n v="1030"/>
    <s v="ADMINISTRACION HAINA ORIENTAL"/>
    <n v="1"/>
    <n v="6"/>
    <x v="24"/>
    <s v="VIGAS DE ACERO PERFIL I W14X48"/>
    <s v="NUEVO"/>
    <n v="207600"/>
    <s v="Kilogramos"/>
    <n v="0.85"/>
    <n v="176.46"/>
    <n v="47.420872000000003"/>
    <n v="3.5246200000000001"/>
    <n v="0"/>
    <n v="13525.2184"/>
    <n v="1893.53"/>
    <n v="0"/>
    <n v="2775.37"/>
    <n v="4668.8999999999996"/>
    <s v="CNXMN"/>
    <s v="XIAMEN"/>
    <n v="156"/>
    <s v="CHINA"/>
    <n v="156"/>
    <s v="CHINA"/>
    <n v="14"/>
    <n v="0"/>
    <n v="18"/>
    <n v="59.475999999999999"/>
    <n v="0"/>
    <n v="0"/>
    <n v="1"/>
  </r>
  <r>
    <s v="2024-12-16 00:00:00.000000 UTC"/>
    <x v="1"/>
    <d v="2024-12-16T00:00:00"/>
    <d v="2024-12-16T00:00:00"/>
    <n v="1030"/>
    <s v="ADMINISTRACION HAINA ORIENTAL"/>
    <n v="1"/>
    <n v="19"/>
    <x v="24"/>
    <s v="PERFILES EN I"/>
    <s v="NUEVO"/>
    <n v="36240000"/>
    <s v="Kilogramos"/>
    <n v="0.64600000000000002"/>
    <n v="23411.040000000001"/>
    <n v="2536.757509"/>
    <n v="42.813198"/>
    <n v="9.3999999999999994E-5"/>
    <n v="1583104.4149"/>
    <n v="221634.62"/>
    <n v="0"/>
    <n v="324860.40000000002"/>
    <n v="546495.02"/>
    <s v="CNZJG"/>
    <s v="ZHANGJIAGANG"/>
    <n v="156"/>
    <s v="CHINA"/>
    <n v="156"/>
    <s v="CHINA"/>
    <n v="14"/>
    <n v="0"/>
    <n v="18"/>
    <n v="60.910600000000002"/>
    <n v="0"/>
    <n v="1"/>
    <n v="1"/>
  </r>
  <r>
    <s v="2024-12-16 00:00:00.000000 UTC"/>
    <x v="1"/>
    <d v="2024-12-16T00:00:00"/>
    <d v="2024-12-16T00:00:00"/>
    <n v="1030"/>
    <s v="ADMINISTRACION HAINA ORIENTAL"/>
    <n v="1"/>
    <n v="12"/>
    <x v="24"/>
    <s v="PERFILES EN I"/>
    <s v="NUEVO"/>
    <n v="36672000"/>
    <s v="Kilogramos"/>
    <n v="0.64600000000000002"/>
    <n v="23690.112000000001"/>
    <n v="2567.0209239999999"/>
    <n v="43.323957999999998"/>
    <n v="9.5000000000000005E-5"/>
    <n v="1601975.8583"/>
    <n v="224276.62"/>
    <n v="0"/>
    <n v="328725.45"/>
    <n v="553002.06999999995"/>
    <s v="CNZJG"/>
    <s v="ZHANGJIAGANG"/>
    <n v="156"/>
    <s v="CHINA"/>
    <n v="156"/>
    <s v="CHINA"/>
    <n v="14"/>
    <n v="0"/>
    <n v="18"/>
    <n v="60.910600000000002"/>
    <n v="0"/>
    <n v="1"/>
    <n v="1"/>
  </r>
  <r>
    <s v="2020-11-05 00:00:00.000000 UTC"/>
    <x v="2"/>
    <m/>
    <d v="2020-11-06T00:00:00"/>
    <n v="1150"/>
    <s v="ADMINISTRACION PUERTO MULTIMODAL CAUCEDO"/>
    <n v="1"/>
    <n v="17"/>
    <x v="27"/>
    <s v="ALUZINC EN PLANCHA "/>
    <s v="NUEVO"/>
    <n v="3348000"/>
    <s v="Kilogramos"/>
    <n v="0.49"/>
    <n v="1640.52"/>
    <n v="606.37075000000004"/>
    <n v="52.671125000000004"/>
    <n v="0"/>
    <n v="134475.2708"/>
    <n v="26895.05"/>
    <n v="0"/>
    <n v="29046.66"/>
    <n v="55941.71"/>
    <s v="CNFOC"/>
    <s v="FUZHOU"/>
    <n v="156"/>
    <s v="CHINA"/>
    <n v="156"/>
    <s v="CHINA"/>
    <n v="20"/>
    <n v="0"/>
    <n v="18"/>
    <n v="58.478499999999997"/>
    <m/>
    <n v="0"/>
    <n v="1"/>
  </r>
  <r>
    <s v="2025-05-29 00:00:00.000000 UTC"/>
    <x v="3"/>
    <d v="2025-05-28T00:00:00"/>
    <d v="2025-06-04T00:00:00"/>
    <n v="1030"/>
    <s v="ADMINISTRACION HAINA ORIENTAL"/>
    <n v="1"/>
    <n v="47"/>
    <x v="35"/>
    <s v="ALAMBRE DE ALUMINIO, REF-809-11034"/>
    <s v="NUEVO"/>
    <n v="200000"/>
    <s v="Kilogramos"/>
    <n v="1"/>
    <n v="200"/>
    <n v="16.588000000000001"/>
    <n v="3.9996309999999999"/>
    <n v="0"/>
    <n v="13093.1137"/>
    <n v="2618.62"/>
    <n v="0"/>
    <n v="2828.11"/>
    <n v="5446.73"/>
    <s v="CNNGB"/>
    <s v="NINGBO"/>
    <n v="156"/>
    <s v="CHINA"/>
    <n v="156"/>
    <s v="CHINA"/>
    <n v="20"/>
    <n v="0"/>
    <n v="18"/>
    <n v="59.3551"/>
    <n v="0"/>
    <n v="0"/>
    <n v="1"/>
  </r>
  <r>
    <s v="2019-07-12 00:00:00.000000 UTC"/>
    <x v="6"/>
    <m/>
    <d v="2019-07-12T00:00:00"/>
    <n v="1150"/>
    <s v="ADMINISTRACION PUERTO MULTIMODAL CAUCEDO"/>
    <n v="1"/>
    <n v="98"/>
    <x v="10"/>
    <s v="CABLE DE EMERG. PARA AUTO 4643035550"/>
    <s v="NUEVO"/>
    <n v="6000"/>
    <s v="Kilogramos"/>
    <n v="28.31"/>
    <n v="169.86"/>
    <n v="3.7984499999999999"/>
    <n v="3.3969960000000001"/>
    <n v="0"/>
    <n v="9009.2404000000006"/>
    <n v="1801.85"/>
    <n v="0"/>
    <n v="1946"/>
    <n v="3747.85"/>
    <s v="AEJEA"/>
    <s v="JEBEL ALI"/>
    <n v="784"/>
    <s v="EMIRATOS ARABES UNIDOS"/>
    <n v="156"/>
    <s v="CHINA"/>
    <m/>
    <m/>
    <m/>
    <n v="50.883600000000001"/>
    <n v="0"/>
    <n v="0"/>
    <n v="1"/>
  </r>
  <r>
    <s v="2019-07-03 00:00:00.000000 UTC"/>
    <x v="6"/>
    <m/>
    <d v="2019-07-03T00:00:00"/>
    <n v="1010"/>
    <s v="ADMINISTRACION SANTO DOMINGO"/>
    <n v="1"/>
    <n v="7"/>
    <x v="22"/>
    <s v="RESISTENCIA ELECTRICA"/>
    <s v="NUEVO"/>
    <n v="17250"/>
    <s v="Kilogramos"/>
    <n v="8.2608999999999995"/>
    <n v="142.50052500000001"/>
    <n v="7.0284500000000003"/>
    <n v="2.8497659999999998"/>
    <n v="0"/>
    <n v="7744.4335000000001"/>
    <n v="232.33"/>
    <n v="0"/>
    <n v="1435.82"/>
    <n v="1668.15"/>
    <s v="HKHKG"/>
    <s v="HONG KONG"/>
    <n v="344"/>
    <s v="HONG KONG"/>
    <n v="156"/>
    <s v="CHINA"/>
    <m/>
    <m/>
    <m/>
    <n v="50.823300000000003"/>
    <n v="0"/>
    <n v="0"/>
    <n v="1"/>
  </r>
  <r>
    <s v="2024-12-05 00:00:00.000000 UTC"/>
    <x v="1"/>
    <d v="2024-12-05T00:00:00"/>
    <d v="2024-12-05T00:00:00"/>
    <n v="1030"/>
    <s v="ADMINISTRACION HAINA ORIENTAL"/>
    <n v="1"/>
    <n v="8"/>
    <x v="3"/>
    <s v="SIMPLEMENTE LAMINADOS EN FRIO"/>
    <s v="NUEVO"/>
    <n v="4214000"/>
    <s v="Kilogramos"/>
    <n v="2.2018"/>
    <n v="9278.3852000000006"/>
    <n v="1331.4847199999999"/>
    <n v="18.470849000000001"/>
    <n v="9.3446700000000007"/>
    <n v="644829.91350000002"/>
    <n v="0"/>
    <n v="0"/>
    <n v="116069.38"/>
    <n v="116069.38"/>
    <s v="CNJIU"/>
    <s v="JIUJIANG"/>
    <n v="156"/>
    <s v="CHINA"/>
    <n v="156"/>
    <s v="CHINA"/>
    <n v="0"/>
    <n v="0"/>
    <n v="18"/>
    <n v="60.6175"/>
    <n v="0"/>
    <n v="1"/>
    <n v="1"/>
  </r>
  <r>
    <s v="2021-10-25 00:00:00.000000 UTC"/>
    <x v="4"/>
    <m/>
    <d v="2021-10-25T00:00:00"/>
    <n v="1150"/>
    <s v="ADMINISTRACION PUERTO MULTIMODAL CAUCEDO"/>
    <n v="1"/>
    <n v="4"/>
    <x v="58"/>
    <s v="PRODUCTOS LAMINADOS PLANOS ENROLLADOS EN FRIO"/>
    <s v="NUEVO"/>
    <n v="2690000"/>
    <s v="Kilogramos"/>
    <n v="1.65"/>
    <n v="4438.5"/>
    <n v="1236.1383040000001"/>
    <n v="88.768341000000007"/>
    <n v="0"/>
    <n v="325852.91149999999"/>
    <n v="0"/>
    <n v="0"/>
    <n v="58653.3"/>
    <n v="58653.3"/>
    <s v="CNKHN"/>
    <s v="NANCHANG"/>
    <n v="156"/>
    <s v="CHINA"/>
    <n v="156"/>
    <s v="CHINA"/>
    <n v="0"/>
    <n v="0"/>
    <n v="18"/>
    <n v="56.5381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15"/>
    <x v="12"/>
    <s v="TOLA A/I C-16 1.5MM 4X10MM"/>
    <s v="NUEVO"/>
    <n v="637350"/>
    <s v="Kilogramos"/>
    <n v="2.0005000000000002"/>
    <n v="1275.018675"/>
    <n v="72.992000000000004"/>
    <n v="1.41422"/>
    <n v="32.631073999999998"/>
    <n v="82011.543799999999"/>
    <n v="0"/>
    <n v="0"/>
    <n v="14762.08"/>
    <n v="14762.08"/>
    <s v="CNNSA"/>
    <s v="NANSHA"/>
    <n v="156"/>
    <s v="CHINA"/>
    <n v="156"/>
    <s v="CHINA"/>
    <n v="0"/>
    <n v="0"/>
    <n v="18"/>
    <n v="59.34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15"/>
    <x v="2"/>
    <s v="BARRA LISA T-304 A/I  DE USO INDUSTRIAL 1/4 6MM"/>
    <s v="NUEVO"/>
    <n v="430000"/>
    <s v="Kilogramos"/>
    <n v="2.0908000000000002"/>
    <n v="899.04399999999998"/>
    <n v="61.280880000000003"/>
    <n v="0.98882400000000004"/>
    <n v="14.874000000000001"/>
    <n v="59363.8871"/>
    <n v="0"/>
    <n v="0"/>
    <n v="10685.5"/>
    <n v="10685.5"/>
    <s v="CNSHK"/>
    <s v="SHEKOU"/>
    <n v="156"/>
    <s v="CHINA"/>
    <n v="156"/>
    <s v="CHINA"/>
    <n v="0"/>
    <n v="0"/>
    <n v="18"/>
    <n v="60.811700000000002"/>
    <n v="0"/>
    <n v="0"/>
    <n v="1"/>
  </r>
  <r>
    <s v="2024-12-05 00:00:00.000000 UTC"/>
    <x v="1"/>
    <d v="2024-12-05T00:00:00"/>
    <d v="2024-12-05T00:00:00"/>
    <n v="1030"/>
    <s v="ADMINISTRACION HAINA ORIENTAL"/>
    <n v="1"/>
    <n v="1"/>
    <x v="8"/>
    <s v="PRODUCTOS LAMINADOS PLANOS SIN ENROLLAR EN CALIENTE"/>
    <s v="NUEVO"/>
    <n v="2023000"/>
    <s v="Kilogramos"/>
    <n v="2.0619999999999998"/>
    <n v="4171.4260000000004"/>
    <n v="598.60627999999997"/>
    <n v="8.3040880000000001"/>
    <n v="4.2011580000000004"/>
    <n v="289906.13809999998"/>
    <n v="8697.18"/>
    <n v="0"/>
    <n v="53748.6"/>
    <n v="62445.78"/>
    <s v="CNJIU"/>
    <s v="JIUJIANG"/>
    <n v="156"/>
    <s v="CHINA"/>
    <n v="156"/>
    <s v="CHINA"/>
    <n v="3"/>
    <n v="0"/>
    <n v="18"/>
    <n v="60.6175"/>
    <n v="0"/>
    <n v="1"/>
    <n v="1"/>
  </r>
  <r>
    <s v="2024-01-08 00:00:00.000000 UTC"/>
    <x v="1"/>
    <d v="2024-01-06T00:00:00"/>
    <d v="2024-01-08T00:00:00"/>
    <n v="1030"/>
    <s v="ADMINISTRACION HAINA ORIENTAL"/>
    <n v="1"/>
    <n v="11"/>
    <x v="8"/>
    <s v="PRODUCTOS LAMINADOS PLANOS SIN ENROLLAR EN CALIENTE"/>
    <s v="NUEVO"/>
    <n v="1980000"/>
    <s v="Kilogramos"/>
    <n v="2.2583000000000002"/>
    <n v="4471.4340000000002"/>
    <n v="256.57799999999997"/>
    <n v="8.2493549999999995"/>
    <n v="4.1642609999999998"/>
    <n v="278215.75589999999"/>
    <n v="8346.4699999999993"/>
    <n v="0"/>
    <n v="51581.06"/>
    <n v="59927.53"/>
    <s v="CNSHK"/>
    <s v="SHEKOU"/>
    <n v="156"/>
    <s v="CHINA"/>
    <n v="156"/>
    <s v="CHINA"/>
    <n v="3"/>
    <n v="0"/>
    <n v="18"/>
    <n v="58.69"/>
    <n v="0"/>
    <n v="0"/>
    <n v="1"/>
  </r>
  <r>
    <s v="2020-12-02 00:00:00.000000 UTC"/>
    <x v="2"/>
    <m/>
    <d v="2020-12-02T00:00:00"/>
    <n v="1150"/>
    <s v="ADMINISTRACION PUERTO MULTIMODAL CAUCEDO"/>
    <n v="1"/>
    <n v="7"/>
    <x v="9"/>
    <s v="PRODUCTOS LAMINADOS PLANOS SIN ENROLLAR EN FRIO"/>
    <s v="NUEVO"/>
    <n v="6794000"/>
    <s v="Kilogramos"/>
    <n v="1.1935"/>
    <n v="8108.6390000000001"/>
    <n v="281.15181000000001"/>
    <n v="8.6787220000000005"/>
    <n v="266.41414099999997"/>
    <n v="505738.4129"/>
    <n v="15172.15"/>
    <n v="0"/>
    <n v="93763.9"/>
    <n v="108936.05"/>
    <s v="ITSPE"/>
    <s v="LA SPEZIA"/>
    <n v="380"/>
    <s v="ITALIA"/>
    <n v="156"/>
    <s v="CHINA"/>
    <n v="3"/>
    <n v="0"/>
    <n v="18"/>
    <n v="58.366399999999999"/>
    <m/>
    <n v="1"/>
    <n v="1"/>
  </r>
  <r>
    <s v="2022-01-07 00:00:00.000000 UTC"/>
    <x v="5"/>
    <m/>
    <d v="2022-01-07T00:00:00"/>
    <n v="1150"/>
    <s v="ADMINISTRACION PUERTO MULTIMODAL CAUCEDO"/>
    <n v="1"/>
    <n v="4"/>
    <x v="9"/>
    <s v="PRODUCTOS LAMINADOS PLANOS SIN ENROLLAR EN FRIO"/>
    <s v="NUEVO"/>
    <n v="14170000"/>
    <s v="Kilogramos"/>
    <n v="1.9878"/>
    <n v="28167.126"/>
    <n v="1853.7750000000001"/>
    <n v="31.055498"/>
    <n v="0"/>
    <n v="1735189.1307999999"/>
    <n v="52055.67"/>
    <n v="0"/>
    <n v="321704.06"/>
    <n v="373759.73"/>
    <s v="ITSPE"/>
    <s v="LA SPEZIA"/>
    <n v="380"/>
    <s v="ITALIA"/>
    <n v="156"/>
    <s v="CHINA"/>
    <n v="3"/>
    <n v="0"/>
    <n v="18"/>
    <n v="57.7396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5"/>
    <x v="24"/>
    <s v="PERFILES EN I"/>
    <s v="NUEVO"/>
    <n v="25893000"/>
    <s v="Kilogramos"/>
    <n v="0.55900000000000005"/>
    <n v="14474.187"/>
    <n v="1450.0061290000001"/>
    <n v="31.529809"/>
    <n v="0"/>
    <n v="1007282.9029"/>
    <n v="141019.60999999999"/>
    <n v="0"/>
    <n v="206694.45"/>
    <n v="347714.06"/>
    <s v="CNCGU"/>
    <s v="CHANGSHU"/>
    <n v="156"/>
    <s v="CHINA"/>
    <n v="156"/>
    <s v="CHINA"/>
    <n v="14"/>
    <n v="0"/>
    <n v="18"/>
    <n v="63.129800000000003"/>
    <n v="0"/>
    <n v="1"/>
    <n v="1"/>
  </r>
  <r>
    <s v="2024-08-13 00:00:00.000000 UTC"/>
    <x v="1"/>
    <d v="2024-08-11T00:00:00"/>
    <d v="2024-08-14T00:00:00"/>
    <n v="1030"/>
    <s v="ADMINISTRACION HAINA ORIENTAL"/>
    <n v="1"/>
    <n v="3"/>
    <x v="24"/>
    <s v="VIGAS DE ACERO PERFIL I ASTM A572 GR 50 W10X19LBS/FT"/>
    <s v="NUEVO"/>
    <n v="5288600"/>
    <s v="Kilogramos"/>
    <n v="0.85"/>
    <n v="4495.3100000000004"/>
    <n v="1100.473"/>
    <n v="89.916876000000002"/>
    <n v="0"/>
    <n v="339942.71659999999"/>
    <n v="47591.98"/>
    <n v="0"/>
    <n v="69756.25"/>
    <n v="117348.23"/>
    <s v="CNXMN"/>
    <s v="XIAMEN"/>
    <n v="156"/>
    <s v="CHINA"/>
    <n v="156"/>
    <s v="CHINA"/>
    <n v="14"/>
    <n v="0"/>
    <n v="18"/>
    <n v="59.789099999999998"/>
    <n v="0"/>
    <n v="0"/>
    <n v="1"/>
  </r>
  <r>
    <s v="2024-10-31 00:00:00.000000 UTC"/>
    <x v="1"/>
    <d v="2024-10-31T00:00:00"/>
    <d v="2024-10-31T00:00:00"/>
    <n v="1150"/>
    <s v="ADMINISTRACION PUERTO MULTIMODAL CAUCEDO"/>
    <n v="1"/>
    <n v="53"/>
    <x v="17"/>
    <s v="ALAMBRE"/>
    <s v="NUEVO"/>
    <n v="8840"/>
    <s v="Kilogramos"/>
    <n v="6.4702000000000002"/>
    <n v="57.196567999999999"/>
    <n v="0.68208000000000002"/>
    <n v="0.12728100000000001"/>
    <n v="0"/>
    <n v="3494.7674000000002"/>
    <n v="698.95"/>
    <n v="0"/>
    <n v="754.87"/>
    <n v="1453.82"/>
    <s v="PAVCZ"/>
    <s v="VERACRUZ"/>
    <n v="591"/>
    <s v="PANAMA"/>
    <n v="156"/>
    <s v="CHINA"/>
    <n v="20"/>
    <n v="0"/>
    <n v="18"/>
    <n v="60.248100000000001"/>
    <n v="0"/>
    <n v="0"/>
    <n v="1"/>
  </r>
  <r>
    <s v="2019-08-13 00:00:00.000000 UTC"/>
    <x v="6"/>
    <m/>
    <d v="2019-08-20T00:00:00"/>
    <n v="1150"/>
    <s v="ADMINISTRACION PUERTO MULTIMODAL CAUCEDO"/>
    <n v="1"/>
    <n v="2"/>
    <x v="23"/>
    <s v="GALVALUME (55%AL-ZN)"/>
    <s v="NUEVO"/>
    <n v="575180000"/>
    <s v="Kilogramos"/>
    <n v="0.75760000000000005"/>
    <n v="435756.36800000002"/>
    <n v="57639.023399999998"/>
    <n v="8715.255099"/>
    <n v="0"/>
    <n v="25669021.229899999"/>
    <n v="0"/>
    <n v="0"/>
    <n v="0"/>
    <n v="0"/>
    <s v="CNNGB"/>
    <s v="NINGBO"/>
    <n v="156"/>
    <s v="CHINA"/>
    <n v="156"/>
    <s v="CHINA"/>
    <m/>
    <m/>
    <m/>
    <n v="51.122199999999999"/>
    <n v="0"/>
    <n v="0"/>
    <n v="1"/>
  </r>
  <r>
    <s v="2019-10-07 00:00:00.000000 UTC"/>
    <x v="6"/>
    <m/>
    <d v="2019-10-07T00:00:00"/>
    <n v="1150"/>
    <s v="ADMINISTRACION PUERTO MULTIMODAL CAUCEDO"/>
    <n v="1"/>
    <n v="25"/>
    <x v="2"/>
    <s v="BARRA ROSCADA 3/4X6"/>
    <s v="NUEVO"/>
    <n v="400000"/>
    <s v="Kilogramos"/>
    <n v="1.5039"/>
    <n v="601.55999999999995"/>
    <n v="38.654980000000002"/>
    <n v="1.743018"/>
    <n v="0"/>
    <n v="33649.2523"/>
    <n v="0"/>
    <n v="0"/>
    <n v="6056.87"/>
    <n v="6056.87"/>
    <s v="CNNGB"/>
    <s v="NINGBO"/>
    <n v="156"/>
    <s v="CHINA"/>
    <n v="156"/>
    <s v="CHINA"/>
    <m/>
    <m/>
    <m/>
    <n v="52.416499999999999"/>
    <n v="0"/>
    <n v="0"/>
    <n v="1"/>
  </r>
  <r>
    <s v="2019-07-20 00:00:00.000000 UTC"/>
    <x v="6"/>
    <m/>
    <d v="2019-07-20T00:00:00"/>
    <n v="1030"/>
    <s v="ADMINISTRACION HAINA ORIENTAL"/>
    <n v="1"/>
    <n v="38"/>
    <x v="2"/>
    <s v="BARRA ROSCADA DE ACERO INOXIDABLE, 1/2-13 X 6&quot;."/>
    <s v="NUEVO"/>
    <n v="1100260"/>
    <s v="Kilogramos"/>
    <n v="2.93"/>
    <n v="3223.7618000000002"/>
    <n v="104.72027"/>
    <n v="5.8032019999999997"/>
    <n v="10.621095"/>
    <n v="170442.80919999999"/>
    <n v="0"/>
    <n v="0"/>
    <n v="30679.71"/>
    <n v="30679.71"/>
    <s v="KRGJG"/>
    <s v="GIJANG-GUN/BUSAN"/>
    <n v="410"/>
    <s v="COREA DEL SUR"/>
    <n v="156"/>
    <s v="CHINA"/>
    <m/>
    <m/>
    <m/>
    <n v="50.9559"/>
    <n v="0"/>
    <n v="0"/>
    <n v="1"/>
  </r>
  <r>
    <s v="2021-02-01 00:00:00.000000 UTC"/>
    <x v="4"/>
    <m/>
    <d v="2021-02-01T00:00:00"/>
    <n v="1030"/>
    <s v="ADMINISTRACION HAINA ORIENTAL"/>
    <n v="1"/>
    <n v="6"/>
    <x v="11"/>
    <s v="BOBINA GALVANIZADA 1.5 MM"/>
    <s v="NUEVO"/>
    <n v="31660"/>
    <s v="Toneladas Metricas"/>
    <n v="583.89340000000004"/>
    <n v="18486.065043999999"/>
    <n v="921.49881100000005"/>
    <n v="29.266003999999999"/>
    <n v="0"/>
    <n v="1130629.7231000001"/>
    <n v="0"/>
    <n v="0"/>
    <n v="101756.68"/>
    <n v="101756.68"/>
    <s v="CNCGU"/>
    <s v="CHANGSHU"/>
    <n v="156"/>
    <s v="CHINA"/>
    <n v="156"/>
    <s v="CHINA"/>
    <n v="0"/>
    <n v="0"/>
    <n v="18"/>
    <n v="58.169400000000003"/>
    <n v="0"/>
    <n v="0"/>
    <n v="1"/>
  </r>
  <r>
    <s v="2020-06-17 00:00:00.000000 UTC"/>
    <x v="2"/>
    <m/>
    <d v="2020-06-27T00:00:00"/>
    <n v="1030"/>
    <s v="ADMINISTRACION HAINA ORIENTAL"/>
    <n v="1"/>
    <n v="8"/>
    <x v="6"/>
    <s v="PRODUCTOS LAMINADOS PLANOS ENROLLADOS EN FRIO"/>
    <m/>
    <n v="8950000"/>
    <s v="Kilogramos"/>
    <n v="0.69099999999999995"/>
    <n v="6184.45"/>
    <n v="422.527895"/>
    <n v="123.684839"/>
    <n v="19.120118999999999"/>
    <n v="392389.1336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4-01-08 00:00:00.000000 UTC"/>
    <x v="1"/>
    <d v="2024-01-06T00:00:00"/>
    <d v="2024-01-08T00:00:00"/>
    <n v="1030"/>
    <s v="ADMINISTRACION HAINA ORIENTAL"/>
    <n v="1"/>
    <n v="4"/>
    <x v="1"/>
    <s v="SIMPLEMENTE LAMINADOS EN FRIO"/>
    <s v="NUEVO"/>
    <n v="7147000"/>
    <s v="Kilogramos"/>
    <n v="2.3338999999999999"/>
    <n v="16680.383300000001"/>
    <n v="957.15599999999995"/>
    <n v="30.773952999999999"/>
    <n v="15.534642"/>
    <n v="1037865.4138"/>
    <n v="0"/>
    <n v="0"/>
    <n v="186815.77"/>
    <n v="186815.77"/>
    <s v="CNSHK"/>
    <s v="SHEKOU"/>
    <n v="156"/>
    <s v="CHINA"/>
    <n v="156"/>
    <s v="CHINA"/>
    <n v="0"/>
    <n v="0"/>
    <n v="18"/>
    <n v="58.69"/>
    <n v="0"/>
    <n v="0"/>
    <n v="1"/>
  </r>
  <r>
    <s v="2024-03-15 00:00:00.000000 UTC"/>
    <x v="1"/>
    <d v="2024-03-15T00:00:00"/>
    <d v="2024-03-15T00:00:00"/>
    <n v="1030"/>
    <s v="ADMINISTRACION HAINA ORIENTAL"/>
    <n v="1"/>
    <n v="5"/>
    <x v="39"/>
    <s v="ANGULAR DE ACERO INOXIDABLE AISI 304 1-1/2 X 1-1/2 X 1/4 X 6100MM"/>
    <s v="NUEVO"/>
    <n v="1528000"/>
    <s v="Kilogramos"/>
    <n v="2.3616999999999999"/>
    <n v="3608.6776"/>
    <n v="150.21600000000001"/>
    <n v="14.38869"/>
    <n v="0"/>
    <n v="223439.59890000001"/>
    <n v="0"/>
    <n v="0"/>
    <n v="40219.129999999997"/>
    <n v="40219.129999999997"/>
    <s v="CNSIN"/>
    <s v="SHATIAN"/>
    <n v="156"/>
    <s v="CHINA"/>
    <n v="156"/>
    <s v="CHINA"/>
    <n v="0"/>
    <n v="0"/>
    <n v="18"/>
    <n v="59.216200000000001"/>
    <n v="0"/>
    <n v="0"/>
    <n v="1"/>
  </r>
  <r>
    <s v="2023-07-06 00:00:00.000000 UTC"/>
    <x v="0"/>
    <d v="2023-07-05T00:00:00"/>
    <d v="2023-07-06T00:00:00"/>
    <n v="1030"/>
    <s v="ADMINISTRACION HAINA ORIENTAL"/>
    <n v="1"/>
    <n v="2"/>
    <x v="3"/>
    <s v="LAMINA DE ACERO INOXIDABLE AISI 304 NO.4 2.0MM X 48 X 96"/>
    <s v="NUEVO"/>
    <n v="1931000"/>
    <s v="Kilogramos"/>
    <n v="2.8"/>
    <n v="5406.8"/>
    <n v="211.1454"/>
    <n v="21.504767999999999"/>
    <n v="0"/>
    <n v="314849.04129999998"/>
    <n v="0"/>
    <n v="0"/>
    <n v="56672.83"/>
    <n v="56672.83"/>
    <s v="TWTXG"/>
    <s v="TAICHUNG"/>
    <n v="158"/>
    <s v="TAIWAN"/>
    <n v="156"/>
    <s v="CHINA"/>
    <n v="0"/>
    <n v="0"/>
    <n v="18"/>
    <n v="55.829700000000003"/>
    <n v="0"/>
    <n v="0"/>
    <n v="1"/>
  </r>
  <r>
    <s v="2020-05-28 00:00:00.000000 UTC"/>
    <x v="2"/>
    <m/>
    <d v="2020-05-28T00:00:00"/>
    <n v="1150"/>
    <s v="ADMINISTRACION PUERTO MULTIMODAL CAUCEDO"/>
    <n v="1"/>
    <n v="5"/>
    <x v="73"/>
    <s v="PRODUCTOS LAMINADOS PLANOS ENROLLADOS EN FRIO"/>
    <m/>
    <n v="2696000"/>
    <s v="Kilogramos"/>
    <n v="2.2408000000000001"/>
    <n v="6041.1967999999997"/>
    <n v="292.97629999999998"/>
    <n v="2.4163100000000002"/>
    <n v="0"/>
    <n v="356392.8529"/>
    <n v="10691.79"/>
    <n v="0"/>
    <n v="66075.240000000005"/>
    <n v="76767.03"/>
    <s v="CNHUA"/>
    <s v="HUANGPU"/>
    <n v="156"/>
    <s v="CHINA"/>
    <n v="156"/>
    <s v="CHINA"/>
    <n v="3"/>
    <n v="0"/>
    <n v="18"/>
    <n v="56.243600000000001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9"/>
    <x v="16"/>
    <s v="BARRA DE ACERO COLD ROLLED"/>
    <s v="NUEVO"/>
    <n v="688000"/>
    <s v="Kilogramos"/>
    <n v="1.1685000000000001"/>
    <n v="803.928"/>
    <n v="84.368206000000001"/>
    <n v="1.90272"/>
    <n v="0"/>
    <n v="52357.401899999997"/>
    <n v="10471.48"/>
    <n v="0"/>
    <n v="11309.2"/>
    <n v="21780.68"/>
    <s v="CNDLC"/>
    <s v="DALIAN"/>
    <n v="156"/>
    <s v="CHINA"/>
    <n v="156"/>
    <s v="CHINA"/>
    <n v="20"/>
    <n v="0"/>
    <n v="18"/>
    <n v="58.815199999999997"/>
    <n v="0"/>
    <n v="0"/>
    <n v="1"/>
  </r>
  <r>
    <s v="2024-08-12 00:00:00.000000 UTC"/>
    <x v="1"/>
    <d v="2024-08-11T00:00:00"/>
    <d v="2024-08-12T00:00:00"/>
    <n v="1150"/>
    <s v="ADMINISTRACION PUERTO MULTIMODAL CAUCEDO"/>
    <n v="1"/>
    <n v="28"/>
    <x v="41"/>
    <s v="PERFILES DE HIERRO"/>
    <s v="NUEVO"/>
    <n v="243410"/>
    <s v="Kilogramos"/>
    <n v="1.1000000000000001"/>
    <n v="267.75099999999998"/>
    <n v="39.026274999999998"/>
    <n v="5.3541020000000001"/>
    <n v="0"/>
    <n v="18653.532800000001"/>
    <n v="3730.71"/>
    <n v="0"/>
    <n v="4029.16"/>
    <n v="7759.87"/>
    <s v="CNQIN"/>
    <s v="QINGXI"/>
    <n v="156"/>
    <s v="CHINA"/>
    <n v="156"/>
    <s v="CHINA"/>
    <n v="20"/>
    <n v="0"/>
    <n v="18"/>
    <n v="59.760399999999997"/>
    <n v="0"/>
    <n v="0"/>
    <n v="1"/>
  </r>
  <r>
    <s v="2023-02-17 00:00:00.000000 UTC"/>
    <x v="0"/>
    <d v="2023-02-13T00:00:00"/>
    <d v="2023-02-17T00:00:00"/>
    <n v="1150"/>
    <s v="ADMINISTRACION PUERTO MULTIMODAL CAUCEDO"/>
    <n v="1"/>
    <n v="14"/>
    <x v="30"/>
    <s v="ALAMBRE PARA MANUALIDADES ANC-1801G"/>
    <s v="NUEVO"/>
    <n v="44420"/>
    <s v="Kilogramos"/>
    <n v="1.6749000000000001"/>
    <n v="74.399057999999997"/>
    <n v="0.80447100000000005"/>
    <n v="0.205453"/>
    <n v="0.33405000000000001"/>
    <n v="4242.1893"/>
    <n v="848.44"/>
    <n v="0"/>
    <n v="916.31"/>
    <n v="1764.75"/>
    <s v="PAMIT"/>
    <s v="MANZANILLO"/>
    <n v="591"/>
    <s v="PANAMA"/>
    <n v="156"/>
    <s v="CHINA"/>
    <n v="20"/>
    <n v="0"/>
    <n v="18"/>
    <n v="56.006399999999999"/>
    <n v="0"/>
    <n v="0"/>
    <n v="1"/>
  </r>
  <r>
    <s v="2022-03-01 00:00:00.000000 UTC"/>
    <x v="5"/>
    <m/>
    <d v="2022-03-01T00:00:00"/>
    <n v="1150"/>
    <s v="ADMINISTRACION PUERTO MULTIMODAL CAUCEDO"/>
    <n v="1"/>
    <n v="2"/>
    <x v="0"/>
    <s v="PRODUCTOS LAMINADOS PLANOS ENROLLADOS EN CALIENTE"/>
    <s v="NUEVO"/>
    <n v="22070000"/>
    <s v="Kilogramos"/>
    <n v="1.1685000000000001"/>
    <n v="25788.794999999998"/>
    <n v="2654.9355"/>
    <n v="515.77157299999999"/>
    <n v="192.54873900000001"/>
    <n v="1605104.5185"/>
    <n v="0"/>
    <n v="0"/>
    <n v="288918.81"/>
    <n v="288918.81"/>
    <s v="AUSYD"/>
    <s v="SYDNEY"/>
    <n v="36"/>
    <s v="AUSTRALIA"/>
    <n v="156"/>
    <s v="CHINA"/>
    <n v="0"/>
    <n v="0"/>
    <n v="18"/>
    <n v="55.059699999999999"/>
    <n v="0"/>
    <n v="0"/>
    <n v="1"/>
  </r>
  <r>
    <s v="2022-04-12 00:00:00.000000 UTC"/>
    <x v="5"/>
    <d v="2022-04-10T00:00:00"/>
    <d v="2022-04-12T00:00:00"/>
    <n v="1030"/>
    <s v="ADMINISTRACION HAINA ORIENTAL"/>
    <n v="1"/>
    <n v="5"/>
    <x v="53"/>
    <s v="ROLLOS LAMINADOS DE ACERO EN FRIO COLOR AZUL Y BORDE REDONDO 55x1.3mm"/>
    <s v="NUEVO"/>
    <n v="9778000"/>
    <s v="Kilogramos"/>
    <n v="1.69"/>
    <n v="16524.82"/>
    <n v="5117.6423999999997"/>
    <n v="330.49572999999998"/>
    <n v="0"/>
    <n v="1212545.1492999999"/>
    <n v="0"/>
    <n v="0"/>
    <n v="218258.13"/>
    <n v="218258.13"/>
    <s v="CNKHN"/>
    <s v="NANCHANG"/>
    <n v="156"/>
    <s v="CHINA"/>
    <n v="156"/>
    <s v="CHINA"/>
    <n v="0"/>
    <n v="0"/>
    <n v="18"/>
    <n v="55.183500000000002"/>
    <n v="0"/>
    <n v="0"/>
    <n v="1"/>
  </r>
  <r>
    <s v="2025-10-16 00:00:00.000000 UTC"/>
    <x v="3"/>
    <d v="2025-10-16T00:00:00"/>
    <d v="2025-10-16T00:00:00"/>
    <n v="1150"/>
    <s v="ADMINISTRACION PUERTO MULTIMODAL CAUCEDO"/>
    <n v="1"/>
    <n v="1"/>
    <x v="5"/>
    <s v="ROLLOS DE ACERO PINTADOS"/>
    <s v="NUEVO"/>
    <n v="25008000"/>
    <s v="Kilogramos"/>
    <n v="0.76"/>
    <n v="19006.080000000002"/>
    <n v="4050"/>
    <n v="13.6"/>
    <n v="0"/>
    <n v="1469590.2191999999"/>
    <n v="0"/>
    <n v="0"/>
    <n v="132263.25"/>
    <n v="132263.25"/>
    <s v="CNQIN"/>
    <s v="QINGXI"/>
    <n v="156"/>
    <s v="CHINA"/>
    <n v="156"/>
    <s v="CHINA"/>
    <n v="0"/>
    <n v="0"/>
    <n v="18"/>
    <n v="63.702300000000001"/>
    <n v="0"/>
    <n v="0"/>
    <n v="1"/>
  </r>
  <r>
    <s v="2025-06-05 00:00:00.000000 UTC"/>
    <x v="3"/>
    <d v="2025-06-04T00:00:00"/>
    <d v="2025-06-05T00:00:00"/>
    <n v="1150"/>
    <s v="ADMINISTRACION PUERTO MULTIMODAL CAUCEDO"/>
    <n v="1"/>
    <n v="2"/>
    <x v="5"/>
    <s v="FLEJE GALVANIZADO 60&quot;"/>
    <s v="NUEVO"/>
    <n v="6374000"/>
    <s v="Kilogramos"/>
    <n v="0.93"/>
    <n v="5927.82"/>
    <n v="634.64449999999999"/>
    <n v="9.9729849999999995"/>
    <n v="0"/>
    <n v="389983.05200000003"/>
    <n v="0"/>
    <n v="0"/>
    <n v="70196.95"/>
    <n v="70196.95"/>
    <s v="CNSHK"/>
    <s v="SHEKOU"/>
    <n v="156"/>
    <s v="CHINA"/>
    <n v="156"/>
    <s v="CHINA"/>
    <n v="0"/>
    <n v="0"/>
    <n v="18"/>
    <n v="59.336100000000002"/>
    <n v="0"/>
    <n v="0"/>
    <n v="1"/>
  </r>
  <r>
    <s v="2024-10-29 00:00:00.000000 UTC"/>
    <x v="1"/>
    <d v="2024-10-27T00:00:00"/>
    <d v="2024-10-29T00:00:00"/>
    <n v="1150"/>
    <s v="ADMINISTRACION PUERTO MULTIMODAL CAUCEDO"/>
    <n v="11"/>
    <n v="3"/>
    <x v="17"/>
    <s v="ALAMBRE"/>
    <s v="NUEVO"/>
    <n v="925000"/>
    <s v="Kilogramos"/>
    <n v="10.47"/>
    <n v="9684.75"/>
    <n v="270.10109999999997"/>
    <n v="193.69267600000001"/>
    <n v="0"/>
    <n v="611214.46429999999"/>
    <n v="122242.89"/>
    <n v="0"/>
    <n v="132019.99"/>
    <n v="254262.88"/>
    <s v="CNNGB"/>
    <s v="NINGBO"/>
    <n v="156"/>
    <s v="CHINA"/>
    <n v="156"/>
    <s v="CHINA"/>
    <n v="20"/>
    <n v="0"/>
    <n v="18"/>
    <n v="60.226799999999997"/>
    <n v="0"/>
    <n v="0"/>
    <n v="1"/>
  </r>
  <r>
    <s v="2020-01-22 00:00:00.000000 UTC"/>
    <x v="2"/>
    <m/>
    <d v="2020-01-22T00:00:00"/>
    <n v="1150"/>
    <s v="ADMINISTRACION PUERTO MULTIMODAL CAUCEDO"/>
    <n v="1"/>
    <n v="17"/>
    <x v="41"/>
    <s v="PERFIL DE HIERRO"/>
    <m/>
    <n v="183900"/>
    <s v="Kilogramos"/>
    <n v="0.87"/>
    <n v="159.99299999999999"/>
    <n v="10.366239999999999"/>
    <n v="3.1991489999999998"/>
    <n v="0"/>
    <n v="9233.1275999999998"/>
    <n v="1846.63"/>
    <n v="0"/>
    <n v="1994.36"/>
    <n v="3840.99"/>
    <s v="CNQIN"/>
    <s v="QINGXI"/>
    <n v="156"/>
    <s v="CHINA"/>
    <n v="156"/>
    <s v="CHINA"/>
    <n v="20"/>
    <n v="0"/>
    <n v="18"/>
    <n v="53.198099999999997"/>
    <n v="0"/>
    <n v="0"/>
    <n v="1"/>
  </r>
  <r>
    <s v="2022-04-27 00:00:00.000000 UTC"/>
    <x v="5"/>
    <d v="2022-04-26T00:00:00"/>
    <d v="2022-04-28T00:00:00"/>
    <n v="1150"/>
    <s v="ADMINISTRACION PUERTO MULTIMODAL CAUCEDO"/>
    <n v="1"/>
    <n v="19"/>
    <x v="30"/>
    <s v="ALAMBRE PARA MANUALIDADES ANC-1801G"/>
    <s v="NUEVO"/>
    <n v="720000"/>
    <s v="Kilogramos"/>
    <n v="0.31"/>
    <n v="223.2"/>
    <n v="2.3302900000000002"/>
    <n v="0.65381500000000004"/>
    <n v="0.80595000000000006"/>
    <n v="12533.635200000001"/>
    <n v="2506.73"/>
    <n v="0"/>
    <n v="2707.27"/>
    <n v="5214"/>
    <s v="PAMIT"/>
    <s v="MANZANILLO"/>
    <n v="591"/>
    <s v="PANAMA"/>
    <n v="156"/>
    <s v="CHINA"/>
    <n v="20"/>
    <n v="0"/>
    <n v="18"/>
    <n v="55.216500000000003"/>
    <n v="0"/>
    <n v="0"/>
    <n v="1"/>
  </r>
  <r>
    <s v="2019-05-08 00:00:00.000000 UTC"/>
    <x v="6"/>
    <m/>
    <d v="2019-05-08T00:00:00"/>
    <n v="1030"/>
    <s v="ADMINISTRACION HAINA ORIENTAL"/>
    <n v="1"/>
    <n v="313"/>
    <x v="10"/>
    <s v="CABLE DE EMERGENCIA PARA AUTO, REF-897363-3460"/>
    <s v="NUEVO"/>
    <n v="3000"/>
    <s v="Kilogramos"/>
    <n v="11.68"/>
    <n v="35.04"/>
    <n v="0.67024799999999995"/>
    <n v="0.69991099999999995"/>
    <n v="0.57327300000000003"/>
    <n v="1869.8295000000001"/>
    <n v="373.97"/>
    <n v="0"/>
    <n v="403.88"/>
    <n v="777.85"/>
    <s v="PAMIT"/>
    <s v="MANZANILLO"/>
    <n v="591"/>
    <s v="PANAMA"/>
    <n v="156"/>
    <s v="CHINA"/>
    <m/>
    <m/>
    <m/>
    <n v="50.555199999999999"/>
    <n v="0"/>
    <n v="0"/>
    <n v="1"/>
  </r>
  <r>
    <s v="2021-05-03 00:00:00.000000 UTC"/>
    <x v="4"/>
    <d v="2021-05-03T00:00:00"/>
    <d v="2021-05-03T00:00:00"/>
    <n v="1030"/>
    <s v="ADMINISTRACION HAINA ORIENTAL"/>
    <n v="1"/>
    <n v="1"/>
    <x v="11"/>
    <s v="BOBINA GALVANIZADA 1 .00 MM"/>
    <s v="NUEVO"/>
    <n v="195190"/>
    <s v="Toneladas Metricas"/>
    <n v="635.50549999999998"/>
    <n v="124044.318545"/>
    <n v="5760.3187010000001"/>
    <n v="195.744001"/>
    <n v="0"/>
    <n v="7416368.1842999998"/>
    <n v="0"/>
    <n v="0"/>
    <n v="667473.14"/>
    <n v="667473.14"/>
    <s v="CNCGU"/>
    <s v="CHANGSHU"/>
    <n v="156"/>
    <s v="CHINA"/>
    <n v="156"/>
    <s v="CHINA"/>
    <n v="0"/>
    <n v="0"/>
    <n v="18"/>
    <n v="57.0488"/>
    <n v="0"/>
    <n v="0"/>
    <n v="1"/>
  </r>
  <r>
    <s v="2020-03-09 00:00:00.000000 UTC"/>
    <x v="2"/>
    <m/>
    <d v="2020-03-09T00:00:00"/>
    <n v="1030"/>
    <s v="ADMINISTRACION HAINA ORIENTAL"/>
    <n v="1"/>
    <n v="1"/>
    <x v="91"/>
    <s v="PRODUCTOS LAMINADOS PLANOS SIN ENROLLAR EN CALIENTE"/>
    <m/>
    <n v="99381000"/>
    <s v="Kilogramos"/>
    <n v="0.59299999999999997"/>
    <n v="58932.932999999997"/>
    <n v="3677.0961659999998"/>
    <n v="1178.6561409999999"/>
    <n v="0"/>
    <n v="3421010.0186999999"/>
    <n v="0"/>
    <n v="0"/>
    <n v="615781.80000000005"/>
    <n v="615781.80000000005"/>
    <s v="CNCGU"/>
    <s v="CHANGSHU"/>
    <n v="156"/>
    <s v="CHINA"/>
    <n v="156"/>
    <s v="CHINA"/>
    <n v="0"/>
    <n v="0"/>
    <n v="18"/>
    <n v="53.630400000000002"/>
    <n v="0"/>
    <n v="0"/>
    <n v="1"/>
  </r>
  <r>
    <s v="2021-05-04 00:00:00.000000 UTC"/>
    <x v="4"/>
    <d v="2021-05-03T00:00:00"/>
    <d v="2021-05-04T00:00:00"/>
    <n v="1030"/>
    <s v="ADMINISTRACION HAINA ORIENTAL"/>
    <n v="1"/>
    <n v="1"/>
    <x v="0"/>
    <s v="BOBINA"/>
    <s v="NUEVO"/>
    <n v="46850000"/>
    <s v="Kilogramos"/>
    <n v="0.78480000000000005"/>
    <n v="36767.879999999997"/>
    <n v="2319.1695530000002"/>
    <n v="735.36395200000004"/>
    <n v="0"/>
    <n v="2269943.8613"/>
    <n v="0"/>
    <n v="0"/>
    <n v="204294.95"/>
    <n v="204294.95"/>
    <s v="CNCGU"/>
    <s v="CHANGSHU"/>
    <n v="156"/>
    <s v="CHINA"/>
    <n v="156"/>
    <s v="CHINA"/>
    <n v="0"/>
    <n v="0"/>
    <n v="18"/>
    <n v="57.0017"/>
    <n v="0"/>
    <n v="0"/>
    <n v="1"/>
  </r>
  <r>
    <s v="2022-06-10 00:00:00.000000 UTC"/>
    <x v="5"/>
    <d v="2022-06-08T00:00:00"/>
    <d v="2022-06-10T00:00:00"/>
    <n v="1150"/>
    <s v="ADMINISTRACION PUERTO MULTIMODAL CAUCEDO"/>
    <n v="1"/>
    <n v="5"/>
    <x v="12"/>
    <s v="TOLA A/I C-20 1.0MM 4X8"/>
    <s v="NUEVO"/>
    <n v="3975000"/>
    <s v="Kilogramos"/>
    <n v="3.1353"/>
    <n v="12462.817499999999"/>
    <n v="967.5856"/>
    <n v="10.023047999999999"/>
    <n v="438.69335100000001"/>
    <n v="764229.21759999997"/>
    <n v="0"/>
    <n v="0"/>
    <n v="137561.26"/>
    <n v="137561.26"/>
    <s v="CNGOM"/>
    <s v="GAOMING"/>
    <n v="156"/>
    <s v="CHINA"/>
    <n v="156"/>
    <s v="CHINA"/>
    <n v="0"/>
    <n v="0"/>
    <n v="18"/>
    <n v="55.063200000000002"/>
    <n v="0"/>
    <n v="0"/>
    <n v="1"/>
  </r>
  <r>
    <s v="2024-06-21 00:00:00.000000 UTC"/>
    <x v="1"/>
    <d v="2024-06-23T00:00:00"/>
    <d v="2024-06-21T00:00:00"/>
    <n v="1030"/>
    <s v="ADMINISTRACION HAINA ORIENTAL"/>
    <n v="1"/>
    <n v="8"/>
    <x v="3"/>
    <s v="SIMPLEMENTE LAMINADOS EN FRIO"/>
    <s v="NUEVO"/>
    <n v="7614000"/>
    <s v="Kilogramos"/>
    <n v="2.1244999999999998"/>
    <n v="16175.942999999999"/>
    <n v="993.63276099999996"/>
    <n v="30.071770000000001"/>
    <n v="15.10876"/>
    <n v="1019225.4531"/>
    <n v="0"/>
    <n v="0"/>
    <n v="183460.58"/>
    <n v="183460.58"/>
    <s v="CNJIU"/>
    <s v="JIUJIANG"/>
    <n v="156"/>
    <s v="CHINA"/>
    <n v="156"/>
    <s v="CHINA"/>
    <n v="0"/>
    <n v="0"/>
    <n v="18"/>
    <n v="59.206499999999998"/>
    <n v="0"/>
    <n v="0"/>
    <n v="1"/>
  </r>
  <r>
    <s v="2020-06-17 00:00:00.000000 UTC"/>
    <x v="2"/>
    <m/>
    <d v="2020-06-27T00:00:00"/>
    <n v="1030"/>
    <s v="ADMINISTRACION HAINA ORIENTAL"/>
    <n v="1"/>
    <n v="5"/>
    <x v="6"/>
    <s v="PRODUCTOS LAMINADOS PLANOS ENROLLADOS EN FRIO"/>
    <m/>
    <n v="3502000"/>
    <s v="Kilogramos"/>
    <n v="0.73799999999999999"/>
    <n v="2584.4760000000001"/>
    <n v="176.56307100000001"/>
    <n v="51.684576"/>
    <n v="7.9897850000000004"/>
    <n v="163979.17019999999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1-12-29 00:00:00.000000 UTC"/>
    <x v="4"/>
    <m/>
    <d v="2021-12-29T00:00:00"/>
    <n v="1030"/>
    <s v="ADMINISTRACION HAINA ORIENTAL"/>
    <n v="1"/>
    <n v="3"/>
    <x v="31"/>
    <s v="FLEJE DE ACERO"/>
    <s v="NUEVO"/>
    <n v="23600"/>
    <s v="Kilogramos"/>
    <n v="14.2821"/>
    <n v="337.05756000000002"/>
    <n v="30.543900000000001"/>
    <n v="0.937967"/>
    <n v="0.11526"/>
    <n v="21179.223999999998"/>
    <n v="0"/>
    <n v="0"/>
    <n v="3812.26"/>
    <n v="3812.26"/>
    <s v="CNNGB"/>
    <s v="NINGBO"/>
    <n v="156"/>
    <s v="CHINA"/>
    <n v="156"/>
    <s v="CHINA"/>
    <n v="0"/>
    <n v="0"/>
    <n v="18"/>
    <n v="57.447499999999998"/>
    <n v="0"/>
    <n v="1"/>
    <n v="1"/>
  </r>
  <r>
    <s v="2020-01-07 00:00:00.000000 UTC"/>
    <x v="2"/>
    <m/>
    <d v="2020-01-08T00:00:00"/>
    <n v="1150"/>
    <s v="ADMINISTRACION PUERTO MULTIMODAL CAUCEDO"/>
    <n v="1"/>
    <n v="18"/>
    <x v="38"/>
    <s v="PRODUCTOS LAMINADOS PLANOS SIN ENROLLAR EN FRIO"/>
    <m/>
    <n v="1300000"/>
    <s v="Kilogramos"/>
    <n v="3.25"/>
    <n v="4225"/>
    <n v="238.91118499999999"/>
    <n v="4.620463"/>
    <n v="0"/>
    <n v="236691.45819999999"/>
    <n v="0"/>
    <n v="0"/>
    <n v="42604.46"/>
    <n v="42604.46"/>
    <s v="CNZUH"/>
    <s v="ZHUHAI"/>
    <n v="156"/>
    <s v="CHINA"/>
    <n v="156"/>
    <s v="CHINA"/>
    <n v="0"/>
    <n v="0"/>
    <n v="18"/>
    <n v="52.968499999999999"/>
    <n v="0"/>
    <n v="0"/>
    <n v="1"/>
  </r>
  <r>
    <s v="2021-01-07 00:00:00.000000 UTC"/>
    <x v="4"/>
    <m/>
    <d v="2021-01-07T00:00:00"/>
    <n v="1150"/>
    <s v="ADMINISTRACION PUERTO MULTIMODAL CAUCEDO"/>
    <n v="1"/>
    <n v="15"/>
    <x v="74"/>
    <s v="PRODUCTOS LAMINADOS PLANOS SIN ENROLLAR EN FRIO"/>
    <s v="NUEVO"/>
    <n v="99000"/>
    <s v="Kilogramos"/>
    <n v="3.25"/>
    <n v="321.75"/>
    <n v="46.05"/>
    <n v="0.380465"/>
    <n v="0"/>
    <n v="21504.751799999998"/>
    <n v="0"/>
    <n v="0"/>
    <n v="3870.86"/>
    <n v="3870.86"/>
    <s v="CNZUH"/>
    <s v="ZHUHAI"/>
    <n v="156"/>
    <s v="CHINA"/>
    <n v="156"/>
    <s v="CHINA"/>
    <n v="0"/>
    <n v="0"/>
    <n v="18"/>
    <n v="58.408099999999997"/>
    <n v="0"/>
    <n v="0"/>
    <n v="1"/>
  </r>
  <r>
    <s v="2022-04-20 00:00:00.000000 UTC"/>
    <x v="5"/>
    <d v="2022-04-14T00:00:00"/>
    <d v="2022-04-20T00:00:00"/>
    <n v="1030"/>
    <s v="ADMINISTRACION HAINA ORIENTAL"/>
    <n v="1"/>
    <n v="3"/>
    <x v="13"/>
    <s v="PRODUCTOS LAMINADOS PLANOS ENROLLADOS EN CALIENTE"/>
    <s v="NUEVO"/>
    <n v="186265000"/>
    <s v="Kilogramos"/>
    <n v="1.0232000000000001"/>
    <n v="190586.348"/>
    <n v="7554.8063739999998"/>
    <n v="239.76135300000001"/>
    <n v="9.2736000000000001"/>
    <n v="10951267.6021"/>
    <n v="0"/>
    <n v="0"/>
    <n v="1971228.17"/>
    <n v="1971228.17"/>
    <s v="MXTAM"/>
    <s v="TAMPICO"/>
    <n v="484"/>
    <s v="MEXICO"/>
    <n v="156"/>
    <s v="CHINA"/>
    <n v="0"/>
    <n v="0"/>
    <n v="18"/>
    <n v="55.200600000000001"/>
    <n v="0"/>
    <n v="0"/>
    <n v="1"/>
  </r>
  <r>
    <s v="2025-10-16 00:00:00.000000 UTC"/>
    <x v="3"/>
    <d v="2025-10-14T00:00:00"/>
    <d v="2025-10-16T00:00:00"/>
    <n v="1010"/>
    <s v="ADMINISTRACION SANTO DOMINGO"/>
    <n v="1"/>
    <n v="1"/>
    <x v="82"/>
    <s v="ROLLOS DE LAMINAS DE ACERO PPGL"/>
    <s v="NUEVO"/>
    <n v="5000000"/>
    <s v="Kilogramos"/>
    <n v="0.70469999999999999"/>
    <n v="3523.5"/>
    <n v="866"/>
    <n v="10.53"/>
    <n v="0"/>
    <n v="280291.96360000002"/>
    <n v="22423.360000000001"/>
    <n v="0"/>
    <n v="54488.77"/>
    <n v="76912.13"/>
    <s v="PAMIT"/>
    <s v="MANZANILLO"/>
    <n v="591"/>
    <s v="PANAMA"/>
    <n v="156"/>
    <s v="CHINA"/>
    <n v="8"/>
    <n v="0"/>
    <n v="18"/>
    <n v="63.702300000000001"/>
    <n v="0"/>
    <n v="0"/>
    <n v="1"/>
  </r>
  <r>
    <s v="2024-08-10 00:00:00.000000 UTC"/>
    <x v="1"/>
    <d v="2024-08-10T00:00:00"/>
    <d v="2024-08-10T00:00:00"/>
    <n v="1150"/>
    <s v="ADMINISTRACION PUERTO MULTIMODAL CAUCEDO"/>
    <n v="1"/>
    <n v="45"/>
    <x v="41"/>
    <s v="PERFILES EN L"/>
    <s v="NUEVO"/>
    <n v="704000"/>
    <s v="Kilogramos"/>
    <n v="12.25"/>
    <n v="8624"/>
    <n v="915.99997499999995"/>
    <n v="24.794315999999998"/>
    <n v="5.8566649999999996"/>
    <n v="571946.1986"/>
    <n v="114389.24"/>
    <n v="0"/>
    <n v="123540.38"/>
    <n v="237929.62"/>
    <s v="CNCHE"/>
    <s v="CHENGAO"/>
    <n v="156"/>
    <s v="CHINA"/>
    <n v="156"/>
    <s v="CHINA"/>
    <n v="20"/>
    <n v="0"/>
    <n v="18"/>
    <n v="59.760399999999997"/>
    <n v="0"/>
    <n v="0"/>
    <n v="1"/>
  </r>
  <r>
    <s v="2025-09-16 00:00:00.000000 UTC"/>
    <x v="3"/>
    <d v="2025-09-14T00:00:00"/>
    <d v="2025-09-16T00:00:00"/>
    <n v="1150"/>
    <s v="ADMINISTRACION PUERTO MULTIMODAL CAUCEDO"/>
    <n v="1"/>
    <n v="4"/>
    <x v="16"/>
    <s v="BARRA DE EJE ACERO COLD ROLL SAE1018"/>
    <s v="NUEVO"/>
    <n v="1218000"/>
    <s v="Kilogramos"/>
    <n v="1.0672999999999999"/>
    <n v="1299.9713999999999"/>
    <n v="180.457551"/>
    <n v="3.0379429999999998"/>
    <n v="0"/>
    <n v="92578.133300000001"/>
    <n v="18515.63"/>
    <n v="0"/>
    <n v="19996.88"/>
    <n v="38512.51"/>
    <s v="CNDLC"/>
    <s v="DALIAN"/>
    <n v="156"/>
    <s v="CHINA"/>
    <n v="156"/>
    <s v="CHINA"/>
    <n v="20"/>
    <n v="0"/>
    <n v="18"/>
    <n v="62.406500000000001"/>
    <n v="0"/>
    <n v="0"/>
    <n v="1"/>
  </r>
  <r>
    <s v="2025-09-15 00:00:00.000000 UTC"/>
    <x v="3"/>
    <d v="2025-09-14T00:00:00"/>
    <d v="2025-09-15T00:00:00"/>
    <n v="1150"/>
    <s v="ADMINISTRACION PUERTO MULTIMODAL CAUCEDO"/>
    <n v="1"/>
    <n v="1"/>
    <x v="30"/>
    <s v="ALAMBRE LISO GALVANIZADO"/>
    <s v="NUEVO"/>
    <n v="3628800"/>
    <s v="Kilogramos"/>
    <n v="0.57250000000000001"/>
    <n v="2077.4879999999998"/>
    <n v="585.86519999999996"/>
    <n v="5.712186"/>
    <n v="0"/>
    <n v="168579.30009999999"/>
    <n v="33715.86"/>
    <n v="0"/>
    <n v="36413.129999999997"/>
    <n v="70128.990000000005"/>
    <s v="CNNGB"/>
    <s v="NINGBO"/>
    <n v="156"/>
    <s v="CHINA"/>
    <n v="156"/>
    <s v="CHINA"/>
    <n v="20"/>
    <n v="0"/>
    <n v="18"/>
    <n v="63.160400000000003"/>
    <n v="0"/>
    <n v="0"/>
    <n v="1"/>
  </r>
  <r>
    <s v="2023-12-27 00:00:00.000000 UTC"/>
    <x v="0"/>
    <d v="2023-12-23T00:00:00"/>
    <d v="2023-12-28T00:00:00"/>
    <n v="1030"/>
    <s v="ADMINISTRACION HAINA ORIENTAL"/>
    <n v="1"/>
    <n v="1"/>
    <x v="41"/>
    <s v="PERFIL DE HIERRO"/>
    <s v="NUEVO"/>
    <n v="4800000"/>
    <s v="Kilogramos"/>
    <n v="0.95"/>
    <n v="4560"/>
    <n v="700.13081599999998"/>
    <n v="91.199710999999994"/>
    <n v="0"/>
    <n v="310806.54940000002"/>
    <n v="62161.31"/>
    <n v="0"/>
    <n v="67134.210000000006"/>
    <n v="129295.52"/>
    <s v="CNNSA"/>
    <s v="NANSHA"/>
    <n v="156"/>
    <s v="CHINA"/>
    <n v="156"/>
    <s v="CHINA"/>
    <n v="20"/>
    <n v="0"/>
    <n v="18"/>
    <n v="58.080199999999998"/>
    <n v="0"/>
    <n v="1"/>
    <n v="1"/>
  </r>
  <r>
    <s v="2024-03-01 00:00:00.000000 UTC"/>
    <x v="1"/>
    <d v="2024-02-22T00:00:00"/>
    <d v="2024-03-01T00:00:00"/>
    <n v="1150"/>
    <s v="ADMINISTRACION PUERTO MULTIMODAL CAUCEDO"/>
    <n v="11"/>
    <n v="2"/>
    <x v="29"/>
    <s v="BARRAS DE ACERO"/>
    <s v="NUEVO"/>
    <n v="56000000"/>
    <s v="Kilogramos"/>
    <n v="0.82430000000000003"/>
    <n v="46160.800000000003"/>
    <n v="3018.5329200000001"/>
    <n v="942.02812400000005"/>
    <n v="0"/>
    <n v="2953980.4963000002"/>
    <n v="1861007.71"/>
    <n v="0"/>
    <n v="866699.14"/>
    <n v="2727706.85"/>
    <s v="TRHER"/>
    <s v="HEREKE"/>
    <n v="792"/>
    <s v="TURQUIA"/>
    <n v="156"/>
    <s v="CHINA"/>
    <n v="20"/>
    <n v="0"/>
    <n v="18"/>
    <n v="58.936599999999999"/>
    <n v="0"/>
    <n v="0"/>
    <n v="1"/>
  </r>
  <r>
    <s v="2022-10-17 00:00:00.000000 UTC"/>
    <x v="5"/>
    <m/>
    <d v="2022-10-17T00:00:00"/>
    <n v="1150"/>
    <s v="ADMINISTRACION PUERTO MULTIMODAL CAUCEDO"/>
    <n v="1"/>
    <n v="1"/>
    <x v="46"/>
    <s v="ANGULARES 1'' 1/2'' X 1/4''  X  20''"/>
    <s v="NUEVO"/>
    <n v="60970"/>
    <s v="Toneladas Metricas"/>
    <n v="706.62249999999995"/>
    <n v="43082.773824999997"/>
    <n v="5698.3296200000004"/>
    <n v="43.789385000000003"/>
    <n v="0"/>
    <n v="2643169.8889000001"/>
    <n v="528633.98"/>
    <n v="0"/>
    <n v="570924.69999999995"/>
    <n v="1099558.68"/>
    <s v="TRMAD"/>
    <s v="MARDAS"/>
    <n v="792"/>
    <s v="TURQUIA"/>
    <n v="156"/>
    <s v="CHINA"/>
    <n v="20"/>
    <n v="0"/>
    <n v="18"/>
    <n v="54.1357"/>
    <n v="0"/>
    <n v="0"/>
    <n v="1"/>
  </r>
  <r>
    <s v="2019-12-10 00:00:00.000000 UTC"/>
    <x v="6"/>
    <m/>
    <d v="2019-12-10T00:00:00"/>
    <n v="1150"/>
    <s v="ADMINISTRACION PUERTO MULTIMODAL CAUCEDO"/>
    <n v="1"/>
    <n v="9"/>
    <x v="37"/>
    <s v="PLANCHUELA DE ACERO INOX. DE 1/8'' X 1''"/>
    <s v="NUEVO"/>
    <n v="1179000"/>
    <s v="Kilogramos"/>
    <n v="2.2363"/>
    <n v="2636.5976999999998"/>
    <n v="133.99359999999999"/>
    <n v="7.2500840000000002"/>
    <n v="0"/>
    <n v="146934.87239999999"/>
    <n v="0"/>
    <n v="0"/>
    <n v="26448.28"/>
    <n v="26448.28"/>
    <s v="CNSHK"/>
    <s v="SHEKOU"/>
    <n v="156"/>
    <s v="CHINA"/>
    <n v="156"/>
    <s v="CHINA"/>
    <m/>
    <m/>
    <m/>
    <n v="52.895299999999999"/>
    <n v="0"/>
    <n v="1"/>
    <n v="1"/>
  </r>
  <r>
    <s v="2021-12-23 00:00:00.000000 UTC"/>
    <x v="4"/>
    <m/>
    <d v="2021-12-23T00:00:00"/>
    <n v="1030"/>
    <s v="ADMINISTRACION HAINA ORIENTAL"/>
    <n v="1"/>
    <n v="1"/>
    <x v="48"/>
    <s v="PRODUCTOS LAMINADOS PLANOS ENROLLADOS EN CALIENTE"/>
    <s v="NUEVO"/>
    <n v="465760000"/>
    <s v="Kilogramos"/>
    <n v="0.71340000000000003"/>
    <n v="332273.18400000001"/>
    <n v="51978.82"/>
    <n v="464.94490000000002"/>
    <n v="0"/>
    <n v="22033970.283199999"/>
    <n v="0"/>
    <n v="0"/>
    <n v="1983057.37"/>
    <n v="1983057.37"/>
    <s v="CNCGU"/>
    <s v="CHANGSHU"/>
    <n v="156"/>
    <s v="CHINA"/>
    <n v="156"/>
    <s v="CHINA"/>
    <n v="0"/>
    <n v="0"/>
    <n v="18"/>
    <n v="57.273200000000003"/>
    <n v="0"/>
    <n v="1"/>
    <n v="1"/>
  </r>
  <r>
    <s v="2021-03-22 00:00:00.000000 UTC"/>
    <x v="4"/>
    <m/>
    <d v="2021-03-22T00:00:00"/>
    <n v="1030"/>
    <s v="ADMINISTRACION HAINA ORIENTAL"/>
    <n v="1"/>
    <n v="4"/>
    <x v="11"/>
    <s v="BOBINA GALVANIZADA 1.5 MM"/>
    <s v="NUEVO"/>
    <n v="487070"/>
    <s v="Toneladas Metricas"/>
    <n v="660.46709999999996"/>
    <n v="321693.71039700002"/>
    <n v="15849.243105"/>
    <n v="509.01275500000003"/>
    <n v="0"/>
    <n v="19348608.286899999"/>
    <n v="0"/>
    <n v="0"/>
    <n v="1741374.75"/>
    <n v="1741374.75"/>
    <s v="CNLYG"/>
    <s v="LIANYUNGANG"/>
    <n v="156"/>
    <s v="CHINA"/>
    <n v="156"/>
    <s v="CHINA"/>
    <n v="0"/>
    <n v="0"/>
    <n v="18"/>
    <n v="57.235599999999998"/>
    <n v="0"/>
    <n v="0"/>
    <n v="1"/>
  </r>
  <r>
    <s v="2024-06-04 00:00:00.000000 UTC"/>
    <x v="1"/>
    <d v="2024-06-02T00:00:00"/>
    <d v="2024-06-06T00:00:00"/>
    <n v="1030"/>
    <s v="ADMINISTRACION HAINA ORIENTAL"/>
    <n v="1"/>
    <n v="7"/>
    <x v="85"/>
    <s v="PLANCHA DE ACERO 5.77 X 2M"/>
    <s v="NUEVO"/>
    <n v="2357000"/>
    <s v="Kilogramos"/>
    <n v="0.39"/>
    <n v="919.23"/>
    <n v="79.609200000000001"/>
    <n v="18.384125999999998"/>
    <n v="0"/>
    <n v="60329.057099999998"/>
    <n v="0"/>
    <n v="0"/>
    <n v="10859.23"/>
    <n v="10859.23"/>
    <s v="CNNSA"/>
    <s v="NANSHA"/>
    <n v="156"/>
    <s v="CHINA"/>
    <n v="156"/>
    <s v="CHINA"/>
    <n v="0"/>
    <n v="0"/>
    <n v="18"/>
    <n v="59.3074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2"/>
    <x v="3"/>
    <s v="SIMPLEMENTE LAMINADOS EN FRIO"/>
    <s v="NUEVO"/>
    <n v="4474000"/>
    <s v="Kilogramos"/>
    <n v="1.8834"/>
    <n v="8426.3315999999995"/>
    <n v="2078.4335500000002"/>
    <n v="18.303484999999998"/>
    <n v="9.2518619999999991"/>
    <n v="634229.02179999999"/>
    <n v="0"/>
    <n v="0"/>
    <n v="114161.22"/>
    <n v="114161.22"/>
    <s v="CNYTN"/>
    <s v="YANTIAN"/>
    <n v="156"/>
    <s v="CHINA"/>
    <n v="156"/>
    <s v="CHINA"/>
    <n v="0"/>
    <n v="0"/>
    <n v="18"/>
    <n v="60.2173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2"/>
    <x v="24"/>
    <s v="PERFILES EN I"/>
    <s v="NUEVO"/>
    <n v="3000000"/>
    <s v="Kilogramos"/>
    <n v="0.57689999999999997"/>
    <n v="1730.7"/>
    <n v="188.99529200000001"/>
    <n v="4.7601329999999997"/>
    <n v="0"/>
    <n v="122254.43210000001"/>
    <n v="17115.62"/>
    <n v="0"/>
    <n v="25086.61"/>
    <n v="42202.23"/>
    <s v="CNCDE"/>
    <s v="CHANGDE"/>
    <n v="156"/>
    <s v="CHINA"/>
    <n v="156"/>
    <s v="CHINA"/>
    <n v="14"/>
    <n v="0"/>
    <n v="18"/>
    <n v="63.526600000000002"/>
    <n v="0"/>
    <n v="0"/>
    <n v="1"/>
  </r>
  <r>
    <s v="2024-03-01 00:00:00.000000 UTC"/>
    <x v="1"/>
    <d v="2024-02-24T00:00:00"/>
    <d v="2024-03-01T00:00:00"/>
    <n v="1150"/>
    <s v="ADMINISTRACION PUERTO MULTIMODAL CAUCEDO"/>
    <n v="1"/>
    <n v="4"/>
    <x v="68"/>
    <s v="VARILLAS CORRUGADAS DIA 1/2&quot; (12.7MM) 9000MM, GR60"/>
    <s v="NUEVO"/>
    <n v="10000000"/>
    <s v="Kilogramos"/>
    <n v="0.52810000000000001"/>
    <n v="5281"/>
    <n v="408.16002400000002"/>
    <n v="105.61920000000001"/>
    <n v="102.51963000000001"/>
    <n v="347566.73009999999"/>
    <n v="218967.04000000001"/>
    <n v="0"/>
    <n v="101976.38"/>
    <n v="320943.42"/>
    <s v="CNSIA"/>
    <s v="XI AN"/>
    <n v="156"/>
    <s v="CHINA"/>
    <n v="156"/>
    <s v="CHINA"/>
    <n v="20"/>
    <n v="0"/>
    <n v="18"/>
    <n v="58.936599999999999"/>
    <n v="0"/>
    <n v="0"/>
    <n v="1"/>
  </r>
  <r>
    <s v="2024-01-05 00:00:00.000000 UTC"/>
    <x v="1"/>
    <d v="2023-12-29T00:00:00"/>
    <d v="2024-01-05T00:00:00"/>
    <n v="2050"/>
    <s v="AEROPUERTO INTERNACIONAL  JOSE FRANCISCO PEÃ‘A GOMEZ"/>
    <n v="1"/>
    <n v="1"/>
    <x v="27"/>
    <s v="ALUZINC DE ESPESO C26"/>
    <s v="NUEVO"/>
    <n v="2000"/>
    <s v="Kilogramos"/>
    <n v="2"/>
    <n v="4"/>
    <n v="0.327432"/>
    <n v="7.9987000000000003E-2"/>
    <n v="0"/>
    <n v="258.4316"/>
    <n v="51.69"/>
    <n v="0"/>
    <n v="55.82"/>
    <n v="107.51"/>
    <s v="USMEM"/>
    <s v="MEMPHIS"/>
    <n v="840"/>
    <s v="ESTADOS UNIDOS (EEUU)"/>
    <n v="156"/>
    <s v="CHINA"/>
    <n v="20"/>
    <n v="0"/>
    <n v="18"/>
    <n v="58.634700000000002"/>
    <n v="0"/>
    <n v="0"/>
    <n v="1"/>
  </r>
  <r>
    <s v="2019-05-15 00:00:00.000000 UTC"/>
    <x v="6"/>
    <m/>
    <d v="2019-05-15T00:00:00"/>
    <n v="1150"/>
    <s v="ADMINISTRACION PUERTO MULTIMODAL CAUCEDO"/>
    <n v="1"/>
    <n v="5"/>
    <x v="12"/>
    <s v="TOLA A/IC-16-1.5MM 4X10"/>
    <s v="NUEVO"/>
    <n v="4275000"/>
    <s v="Kilogramos"/>
    <n v="2.7351000000000001"/>
    <n v="11692.5525"/>
    <n v="499.78530000000001"/>
    <n v="4.6773559999999996"/>
    <n v="0"/>
    <n v="616721.48349999997"/>
    <n v="0"/>
    <n v="0"/>
    <n v="111009.78"/>
    <n v="111009.78"/>
    <s v="CNHUA"/>
    <s v="HUANGPU"/>
    <n v="156"/>
    <s v="CHINA"/>
    <n v="156"/>
    <s v="CHINA"/>
    <m/>
    <m/>
    <m/>
    <n v="50.563299999999998"/>
    <n v="0"/>
    <n v="0"/>
    <n v="1"/>
  </r>
  <r>
    <s v="2019-05-31 00:00:00.000000 UTC"/>
    <x v="6"/>
    <m/>
    <d v="2019-05-31T00:00:00"/>
    <n v="1150"/>
    <s v="ADMINISTRACION PUERTO MULTIMODAL CAUCEDO"/>
    <n v="1"/>
    <n v="25"/>
    <x v="74"/>
    <s v="ACERO INOXIDABLE COLAMINADO 0.5 MM 1147X319X0.5"/>
    <s v="NUEVO"/>
    <n v="510000"/>
    <s v="Kilogramos"/>
    <n v="3.25"/>
    <n v="1657.5"/>
    <n v="59.273879999999998"/>
    <n v="1.7759240000000001"/>
    <n v="0"/>
    <n v="86913.972999999998"/>
    <n v="0"/>
    <n v="0"/>
    <n v="15644.52"/>
    <n v="15644.52"/>
    <s v="CNZUH"/>
    <s v="ZHUHAI"/>
    <n v="156"/>
    <s v="CHINA"/>
    <n v="156"/>
    <s v="CHINA"/>
    <m/>
    <m/>
    <m/>
    <n v="50.573999999999998"/>
    <n v="0"/>
    <n v="0"/>
    <n v="1"/>
  </r>
  <r>
    <s v="2024-03-05 00:00:00.000000 UTC"/>
    <x v="1"/>
    <d v="2024-03-06T00:00:00"/>
    <d v="2024-03-05T00:00:00"/>
    <n v="1030"/>
    <s v="ADMINISTRACION HAINA ORIENTAL"/>
    <n v="1"/>
    <n v="4"/>
    <x v="1"/>
    <s v="SIMPLEMENTE LAMINADOS EN FRIO"/>
    <s v="NUEVO"/>
    <n v="4360000"/>
    <s v="Kilogramos"/>
    <n v="2.2109000000000001"/>
    <n v="9639.5239999999994"/>
    <n v="466.74880000000002"/>
    <n v="17.630036"/>
    <n v="8.9015660000000008"/>
    <n v="597868.29920000001"/>
    <n v="0"/>
    <n v="0"/>
    <n v="107616.29"/>
    <n v="107616.29"/>
    <s v="CNJIU"/>
    <s v="JIUJIANG"/>
    <n v="156"/>
    <s v="CHINA"/>
    <n v="156"/>
    <s v="CHINA"/>
    <n v="0"/>
    <n v="0"/>
    <n v="18"/>
    <n v="59.0032"/>
    <n v="0"/>
    <n v="0"/>
    <n v="1"/>
  </r>
  <r>
    <s v="2024-03-25 00:00:00.000000 UTC"/>
    <x v="1"/>
    <d v="2024-03-23T00:00:00"/>
    <d v="2024-03-25T00:00:00"/>
    <n v="1150"/>
    <s v="ADMINISTRACION PUERTO MULTIMODAL CAUCEDO"/>
    <n v="1"/>
    <n v="2"/>
    <x v="38"/>
    <s v="LAMINAS DE ACERO INOXIDABLE 0.6MM X 1219MM X 2438MM"/>
    <s v="NUEVO"/>
    <n v="15432000"/>
    <s v="Kilogramos"/>
    <n v="1.7906"/>
    <n v="27632.539199999999"/>
    <n v="1842.8928000000001"/>
    <n v="48.89425"/>
    <n v="0"/>
    <n v="1748478.2859"/>
    <n v="0"/>
    <n v="0"/>
    <n v="157363.04999999999"/>
    <n v="157363.04999999999"/>
    <s v="CNJJG"/>
    <s v="JIUJIANG"/>
    <n v="156"/>
    <s v="CHINA"/>
    <n v="156"/>
    <s v="CHINA"/>
    <n v="0"/>
    <n v="0"/>
    <n v="18"/>
    <n v="59.221600000000002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6"/>
    <x v="12"/>
    <s v="TOLA A/I C-14 2.0MM 5X10"/>
    <s v="NUEVO"/>
    <n v="1370200"/>
    <s v="Kilogramos"/>
    <n v="2.2608000000000001"/>
    <n v="3097.7481600000001"/>
    <n v="142.60890000000001"/>
    <n v="3.3839399999999999"/>
    <n v="69.272152000000006"/>
    <n v="195608.55809999999"/>
    <n v="0"/>
    <n v="0"/>
    <n v="35209.54"/>
    <n v="35209.54"/>
    <s v="CNSHK"/>
    <s v="SHEKOU"/>
    <n v="156"/>
    <s v="CHINA"/>
    <n v="156"/>
    <s v="CHINA"/>
    <n v="0"/>
    <n v="0"/>
    <n v="18"/>
    <n v="59.042400000000001"/>
    <n v="0"/>
    <n v="0"/>
    <n v="1"/>
  </r>
  <r>
    <s v="2021-10-28 00:00:00.000000 UTC"/>
    <x v="4"/>
    <m/>
    <d v="2021-10-28T00:00:00"/>
    <n v="1150"/>
    <s v="ADMINISTRACION PUERTO MULTIMODAL CAUCEDO"/>
    <n v="1"/>
    <n v="13"/>
    <x v="74"/>
    <s v="PRODUCTOS LAMINADOS PLANOS SIN ENROLLAR EN FRIO"/>
    <s v="NUEVO"/>
    <n v="1020000"/>
    <s v="Kilogramos"/>
    <n v="4.38"/>
    <n v="4467.6000000000004"/>
    <n v="1421.211084"/>
    <n v="6.0917300000000001"/>
    <n v="0"/>
    <n v="333509.13500000001"/>
    <n v="0"/>
    <n v="0"/>
    <n v="60031.64"/>
    <n v="60031.64"/>
    <s v="CNZUH"/>
    <s v="ZHUHAI"/>
    <n v="156"/>
    <s v="CHINA"/>
    <n v="156"/>
    <s v="CHINA"/>
    <n v="0"/>
    <n v="0"/>
    <n v="18"/>
    <n v="56.575499999999998"/>
    <n v="0"/>
    <n v="0"/>
    <n v="1"/>
  </r>
  <r>
    <s v="2021-10-28 00:00:00.000000 UTC"/>
    <x v="4"/>
    <m/>
    <d v="2021-10-28T00:00:00"/>
    <n v="1150"/>
    <s v="ADMINISTRACION PUERTO MULTIMODAL CAUCEDO"/>
    <n v="1"/>
    <n v="7"/>
    <x v="5"/>
    <s v="PRODUCTOS LAMINADOS PLANOS SIN ENROLLAR EN FRIO"/>
    <s v="NUEVO"/>
    <n v="205000"/>
    <s v="Kilogramos"/>
    <n v="1.86"/>
    <n v="381.3"/>
    <n v="121.26576"/>
    <n v="0.51978100000000005"/>
    <n v="0"/>
    <n v="28464.274300000001"/>
    <n v="0"/>
    <n v="0"/>
    <n v="5123.57"/>
    <n v="5123.57"/>
    <s v="CNZUH"/>
    <s v="ZHUHAI"/>
    <n v="156"/>
    <s v="CHINA"/>
    <n v="156"/>
    <s v="CHINA"/>
    <n v="0"/>
    <n v="0"/>
    <n v="18"/>
    <n v="56.575499999999998"/>
    <n v="0"/>
    <n v="0"/>
    <n v="1"/>
  </r>
  <r>
    <s v="2021-01-07 00:00:00.000000 UTC"/>
    <x v="4"/>
    <m/>
    <d v="2021-01-07T00:00:00"/>
    <n v="1150"/>
    <s v="ADMINISTRACION PUERTO MULTIMODAL CAUCEDO"/>
    <n v="1"/>
    <n v="3"/>
    <x v="5"/>
    <s v="PRODUCTOS LAMINADOS PLANOS SIN ENROLLAR EN FRIO"/>
    <s v="NUEVO"/>
    <n v="300000"/>
    <s v="Kilogramos"/>
    <n v="1.35"/>
    <n v="405"/>
    <n v="57.96"/>
    <n v="0.47886600000000001"/>
    <n v="0"/>
    <n v="27068.91"/>
    <n v="0"/>
    <n v="0"/>
    <n v="4872.3999999999996"/>
    <n v="4872.3999999999996"/>
    <s v="CNZUH"/>
    <s v="ZHUHAI"/>
    <n v="156"/>
    <s v="CHINA"/>
    <n v="156"/>
    <s v="CHINA"/>
    <n v="0"/>
    <n v="0"/>
    <n v="18"/>
    <n v="58.408099999999997"/>
    <n v="0"/>
    <n v="0"/>
    <n v="1"/>
  </r>
  <r>
    <s v="2023-08-08 00:00:00.000000 UTC"/>
    <x v="0"/>
    <d v="2023-08-07T00:00:00"/>
    <d v="2023-08-08T00:00:00"/>
    <n v="1150"/>
    <s v="ADMINISTRACION PUERTO MULTIMODAL CAUCEDO"/>
    <n v="1"/>
    <n v="3"/>
    <x v="22"/>
    <s v="ALAMBRE DE ACERO ALEADO CON COBRE"/>
    <s v="NUEVO"/>
    <n v="9282700"/>
    <s v="Kilogramos"/>
    <n v="4.0514000000000001"/>
    <n v="37607.930780000002"/>
    <n v="1279.7351430000001"/>
    <n v="752.15412600000002"/>
    <n v="0"/>
    <n v="2246718.1612999998"/>
    <n v="67401.539999999994"/>
    <n v="0"/>
    <n v="416541.55"/>
    <n v="483943.09"/>
    <s v="CNFOC"/>
    <s v="FUZHOU"/>
    <n v="156"/>
    <s v="CHINA"/>
    <n v="156"/>
    <s v="CHINA"/>
    <n v="3"/>
    <n v="0"/>
    <n v="18"/>
    <n v="56.6783"/>
    <n v="0"/>
    <n v="0"/>
    <n v="1"/>
  </r>
  <r>
    <s v="2020-11-16 00:00:00.000000 UTC"/>
    <x v="2"/>
    <m/>
    <d v="2020-11-16T00:00:00"/>
    <n v="1030"/>
    <s v="ADMINISTRACION HAINA ORIENTAL"/>
    <n v="1"/>
    <n v="4"/>
    <x v="32"/>
    <s v="PRODUCTOS LAMINADOS PLANOS SIN ENROLLAR EN CALIENTE"/>
    <s v="NUEVO"/>
    <n v="45700"/>
    <s v="Toneladas Metricas"/>
    <n v="485.85449999999997"/>
    <n v="22203.550650000001"/>
    <n v="1377.704387"/>
    <n v="49.935285999999998"/>
    <n v="1.1173249999999999"/>
    <n v="1381500.4068"/>
    <n v="41445.01"/>
    <n v="0"/>
    <n v="256130.18"/>
    <n v="297575.19"/>
    <s v="CNLYG"/>
    <s v="LIANYUNGANG"/>
    <n v="156"/>
    <s v="CHINA"/>
    <n v="156"/>
    <s v="CHINA"/>
    <n v="3"/>
    <n v="0"/>
    <n v="18"/>
    <n v="58.458100000000002"/>
    <m/>
    <n v="0"/>
    <n v="1"/>
  </r>
  <r>
    <s v="2020-01-20 00:00:00.000000 UTC"/>
    <x v="2"/>
    <m/>
    <d v="2020-01-20T00:00:00"/>
    <n v="1030"/>
    <s v="ADMINISTRACION HAINA ORIENTAL"/>
    <n v="1"/>
    <n v="8"/>
    <x v="44"/>
    <s v="LAMINAS DE ACERO DE 6.00 X 1219 X 2438 MM"/>
    <m/>
    <n v="63506000"/>
    <s v="Kilogramos"/>
    <n v="0.48330000000000001"/>
    <n v="30692.449799999999"/>
    <n v="3729.3728019999999"/>
    <n v="84.403220000000005"/>
    <n v="0"/>
    <n v="1835634.5674000001"/>
    <n v="55069.04"/>
    <n v="0"/>
    <n v="340326.65"/>
    <n v="395395.69"/>
    <s v="CNLYG"/>
    <s v="LIANYUNGANG"/>
    <n v="156"/>
    <s v="CHINA"/>
    <n v="156"/>
    <s v="CHINA"/>
    <n v="3"/>
    <n v="0"/>
    <n v="18"/>
    <n v="53.197200000000002"/>
    <n v="0"/>
    <n v="0"/>
    <n v="1"/>
  </r>
  <r>
    <s v="2022-12-25 00:00:00.000000 UTC"/>
    <x v="5"/>
    <m/>
    <d v="2022-12-25T00:00:00"/>
    <n v="1030"/>
    <s v="ADMINISTRACION HAINA ORIENTAL"/>
    <n v="1"/>
    <n v="2"/>
    <x v="25"/>
    <s v="PERFIL EN H UTILIZADOS PARA CONSTRUCCIÃ“N"/>
    <s v="NUEVO"/>
    <n v="17170000"/>
    <s v="Kilogramos"/>
    <n v="0.84240000000000004"/>
    <n v="14464.008"/>
    <n v="2073.333275"/>
    <n v="289.27655700000003"/>
    <n v="0"/>
    <n v="943834.69389999995"/>
    <n v="132136.85999999999"/>
    <n v="0"/>
    <n v="193674.88"/>
    <n v="325811.74"/>
    <s v="CNZJG"/>
    <s v="ZHANGJIAGANG"/>
    <n v="156"/>
    <s v="CHINA"/>
    <n v="156"/>
    <s v="CHINA"/>
    <n v="14"/>
    <n v="0"/>
    <n v="18"/>
    <n v="56.091799999999999"/>
    <n v="0"/>
    <n v="1"/>
    <n v="1"/>
  </r>
  <r>
    <s v="2025-12-26 00:00:00.000000 UTC"/>
    <x v="3"/>
    <d v="2025-12-28T00:00:00"/>
    <d v="2025-12-26T00:00:00"/>
    <n v="1030"/>
    <s v="ADMINISTRACION HAINA ORIENTAL"/>
    <n v="1"/>
    <n v="9"/>
    <x v="76"/>
    <s v="PLANCHUELA HIERRO 3/16&quot; X 1 1/2&quot; X 20' 18.20LB A-36"/>
    <s v="NUEVO"/>
    <n v="16108000"/>
    <s v="Kilogramos"/>
    <n v="0.57330000000000003"/>
    <n v="9234.7163999999993"/>
    <n v="885.94620099999997"/>
    <n v="22.26529"/>
    <n v="0"/>
    <n v="638258.24190000002"/>
    <n v="127651.65"/>
    <n v="0"/>
    <n v="137863.78"/>
    <n v="265515.43"/>
    <s v="CNCGU"/>
    <s v="CHANGSHU"/>
    <n v="156"/>
    <s v="CHINA"/>
    <n v="156"/>
    <s v="CHINA"/>
    <n v="20"/>
    <n v="0"/>
    <n v="18"/>
    <n v="62.926400000000001"/>
    <n v="0"/>
    <n v="1"/>
    <n v="1"/>
  </r>
  <r>
    <s v="2021-02-09 00:00:00.000000 UTC"/>
    <x v="4"/>
    <m/>
    <d v="2021-02-09T00:00:00"/>
    <n v="1030"/>
    <s v="ADMINISTRACION HAINA ORIENTAL"/>
    <n v="1"/>
    <n v="4"/>
    <x v="4"/>
    <s v="BOBINAS DE ALUZINC GALVANIZADAS 0.5MM X 1220MM"/>
    <s v="NUEVO"/>
    <n v="25765000"/>
    <s v="Kilogramos"/>
    <n v="0.97540000000000004"/>
    <n v="25131.181"/>
    <n v="1258.7331859999999"/>
    <n v="27.831973000000001"/>
    <n v="0.19445899999999999"/>
    <n v="1534824.8001999999"/>
    <n v="0"/>
    <n v="0"/>
    <n v="138133.88"/>
    <n v="138133.88"/>
    <s v="CNCGU"/>
    <s v="CHANGSHU"/>
    <n v="156"/>
    <s v="CHINA"/>
    <n v="156"/>
    <s v="CHINA"/>
    <n v="0"/>
    <n v="0"/>
    <n v="18"/>
    <n v="58.097799999999999"/>
    <n v="0"/>
    <n v="0"/>
    <n v="1"/>
  </r>
  <r>
    <s v="2024-06-26 00:00:00.000000 UTC"/>
    <x v="1"/>
    <d v="2024-06-28T00:00:00"/>
    <d v="2024-06-26T00:00:00"/>
    <n v="1030"/>
    <s v="ADMINISTRACION HAINA ORIENTAL"/>
    <n v="1"/>
    <n v="6"/>
    <x v="3"/>
    <s v="SIMPLEMENTE LAMINADOS EN FRIO"/>
    <s v="NUEVO"/>
    <n v="6011000"/>
    <s v="Kilogramos"/>
    <n v="2.1456"/>
    <n v="12897.2016"/>
    <n v="826.04038500000001"/>
    <n v="24.048487000000002"/>
    <n v="12.087365999999999"/>
    <n v="814909.46270000003"/>
    <n v="0"/>
    <n v="0"/>
    <n v="146683.70000000001"/>
    <n v="146683.70000000001"/>
    <s v="CNJIU"/>
    <s v="JIUJIANG"/>
    <n v="156"/>
    <s v="CHINA"/>
    <n v="156"/>
    <s v="CHINA"/>
    <n v="0"/>
    <n v="0"/>
    <n v="18"/>
    <n v="59.225700000000003"/>
    <n v="0"/>
    <n v="0"/>
    <n v="1"/>
  </r>
  <r>
    <s v="2024-03-25 00:00:00.000000 UTC"/>
    <x v="1"/>
    <d v="2024-03-23T00:00:00"/>
    <d v="2024-03-25T00:00:00"/>
    <n v="1150"/>
    <s v="ADMINISTRACION PUERTO MULTIMODAL CAUCEDO"/>
    <n v="1"/>
    <n v="1"/>
    <x v="38"/>
    <s v="LAMINAS DE ACERO INOXIDABLE 0.6MM X 1219MM X 2438MM"/>
    <s v="NUEVO"/>
    <n v="25416000"/>
    <s v="Kilogramos"/>
    <n v="2.7092999999999998"/>
    <n v="68859.568799999994"/>
    <n v="4592.4480000000003"/>
    <n v="121.843386"/>
    <n v="0"/>
    <n v="4357162.7945999997"/>
    <n v="0"/>
    <n v="0"/>
    <n v="392144.65"/>
    <n v="392144.65"/>
    <s v="CNJJG"/>
    <s v="JIUJIANG"/>
    <n v="156"/>
    <s v="CHINA"/>
    <n v="156"/>
    <s v="CHINA"/>
    <n v="0"/>
    <n v="0"/>
    <n v="18"/>
    <n v="59.221600000000002"/>
    <n v="0"/>
    <n v="0"/>
    <n v="1"/>
  </r>
  <r>
    <s v="2020-06-17 00:00:00.000000 UTC"/>
    <x v="2"/>
    <m/>
    <d v="2020-06-19T00:00:00"/>
    <n v="1030"/>
    <s v="ADMINISTRACION HAINA ORIENTAL"/>
    <n v="1"/>
    <n v="1"/>
    <x v="13"/>
    <s v="PRODUCTOS LAMINADOS PLANOS ENROLLADOS EN CALIENTE"/>
    <m/>
    <n v="46580000"/>
    <s v="Kilogramos"/>
    <n v="0.57999999999999996"/>
    <n v="27016.400000000001"/>
    <n v="1676.8794170000001"/>
    <n v="31.563365999999998"/>
    <n v="0"/>
    <n v="1669874.1967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2-08-22 00:00:00.000000 UTC"/>
    <x v="5"/>
    <m/>
    <d v="2022-08-22T00:00:00"/>
    <n v="1030"/>
    <s v="ADMINISTRACION HAINA ORIENTAL"/>
    <n v="1"/>
    <n v="12"/>
    <x v="37"/>
    <s v="PLANCHUELA DE ACERO INOXIDABLE AISI 304 1/4 X 1 X 6100MM"/>
    <s v="NUEVO"/>
    <n v="887000"/>
    <s v="Kilogramos"/>
    <n v="3.5017999999999998"/>
    <n v="3106.0965999999999"/>
    <n v="415.27585199999999"/>
    <n v="13.479474"/>
    <n v="0"/>
    <n v="189392.28659999999"/>
    <n v="0"/>
    <n v="0"/>
    <n v="34090.61"/>
    <n v="34090.61"/>
    <s v="CNNKG"/>
    <s v="NANJING"/>
    <n v="156"/>
    <s v="CHINA"/>
    <n v="156"/>
    <s v="CHINA"/>
    <n v="0"/>
    <n v="0"/>
    <n v="18"/>
    <n v="53.5784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6"/>
    <x v="12"/>
    <s v="TOLA A/I C-24 0.6MM 4X8MM"/>
    <s v="NUEVO"/>
    <n v="2082000"/>
    <s v="Kilogramos"/>
    <n v="2.3982000000000001"/>
    <n v="4993.0523999999996"/>
    <n v="244.43020000000001"/>
    <n v="5.4655199999999997"/>
    <n v="108.51562199999999"/>
    <n v="305345.03200000001"/>
    <n v="0"/>
    <n v="0"/>
    <n v="54962.11"/>
    <n v="54962.11"/>
    <s v="CNSHK"/>
    <s v="SHEKOU"/>
    <n v="156"/>
    <s v="CHINA"/>
    <n v="156"/>
    <s v="CHINA"/>
    <n v="0"/>
    <n v="0"/>
    <n v="18"/>
    <n v="57.058199999999999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30"/>
    <x v="5"/>
    <s v="ROLLOS DE ACERO PINTADOS"/>
    <s v="NUEVO"/>
    <n v="114580"/>
    <s v="Kilogramos"/>
    <n v="1.2"/>
    <n v="137.49600000000001"/>
    <n v="72.455977000000004"/>
    <n v="2.8182"/>
    <n v="0"/>
    <n v="12777.013800000001"/>
    <n v="0"/>
    <n v="0"/>
    <n v="2299.86"/>
    <n v="2299.86"/>
    <s v="CNXMN"/>
    <s v="XIAMEN"/>
    <n v="156"/>
    <s v="CHINA"/>
    <n v="156"/>
    <s v="CHINA"/>
    <n v="0"/>
    <n v="0"/>
    <n v="18"/>
    <n v="60.046700000000001"/>
    <n v="0"/>
    <n v="0"/>
    <n v="1"/>
  </r>
  <r>
    <s v="2023-02-16 00:00:00.000000 UTC"/>
    <x v="0"/>
    <d v="2023-02-07T00:00:00"/>
    <d v="2023-02-16T00:00:00"/>
    <n v="1030"/>
    <s v="ADMINISTRACION HAINA ORIENTAL"/>
    <n v="1"/>
    <n v="3"/>
    <x v="0"/>
    <s v="ROLLOS DE LAMINA DE ACERO 0.6MM*1000MM*C"/>
    <s v="NUEVO"/>
    <n v="760000"/>
    <s v="Kilogramos"/>
    <n v="1.2619"/>
    <n v="959.04399999999998"/>
    <n v="171.14937"/>
    <n v="19.180810999999999"/>
    <n v="0"/>
    <n v="64505.712500000001"/>
    <n v="0"/>
    <n v="0"/>
    <n v="11611.03"/>
    <n v="11611.03"/>
    <s v="PACFZ"/>
    <s v="COLON FREE ZONE"/>
    <n v="591"/>
    <s v="PANAMA"/>
    <n v="156"/>
    <s v="CHINA"/>
    <n v="0"/>
    <n v="0"/>
    <n v="18"/>
    <n v="56.122399999999999"/>
    <n v="0"/>
    <n v="0"/>
    <n v="1"/>
  </r>
  <r>
    <s v="2020-01-20 00:00:00.000000 UTC"/>
    <x v="2"/>
    <m/>
    <d v="2020-01-20T00:00:00"/>
    <n v="1030"/>
    <s v="ADMINISTRACION HAINA ORIENTAL"/>
    <n v="1"/>
    <n v="9"/>
    <x v="44"/>
    <s v="PRODUCTOS LAMINADOS PLANOS SIN ENROLLAR EN CALIENTE"/>
    <m/>
    <n v="46190"/>
    <s v="Toneladas Metricas"/>
    <n v="505.95"/>
    <n v="23369.8305"/>
    <n v="2266.186811"/>
    <n v="54.285784"/>
    <n v="1.2930330000000001"/>
    <n v="1366722.1793"/>
    <n v="41001.67"/>
    <n v="0"/>
    <n v="253390.29"/>
    <n v="294391.96000000002"/>
    <s v="CNLYG"/>
    <s v="LIANYUNGANG"/>
    <n v="156"/>
    <s v="CHINA"/>
    <n v="156"/>
    <s v="CHINA"/>
    <n v="3"/>
    <n v="0"/>
    <n v="18"/>
    <n v="53.1972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6"/>
    <x v="89"/>
    <s v="BARRAS ANGULARES"/>
    <s v="NUEVO"/>
    <n v="14940"/>
    <s v="Toneladas Metricas"/>
    <n v="618"/>
    <n v="9232.92"/>
    <n v="921.38428999999996"/>
    <n v="184.65405200000001"/>
    <n v="0"/>
    <n v="618570.06299999997"/>
    <n v="86599.81"/>
    <n v="0"/>
    <n v="126930.58"/>
    <n v="213530.39"/>
    <s v="CNCGO"/>
    <s v="ZHENGZHOU"/>
    <n v="156"/>
    <s v="CHINA"/>
    <n v="156"/>
    <s v="CHINA"/>
    <n v="14"/>
    <n v="0"/>
    <n v="18"/>
    <n v="59.828899999999997"/>
    <n v="0"/>
    <n v="0"/>
    <n v="1"/>
  </r>
  <r>
    <s v="2023-09-06 00:00:00.000000 UTC"/>
    <x v="0"/>
    <d v="2023-09-05T00:00:00"/>
    <d v="2023-09-06T00:00:00"/>
    <n v="1150"/>
    <s v="ADMINISTRACION PUERTO MULTIMODAL CAUCEDO"/>
    <n v="1"/>
    <n v="10"/>
    <x v="16"/>
    <s v="BARRA DE EJE ACERO COLD ROLL SAE1018"/>
    <s v="NUEVO"/>
    <n v="1718000"/>
    <s v="Kilogramos"/>
    <n v="1.2915000000000001"/>
    <n v="2218.797"/>
    <n v="178.55388400000001"/>
    <n v="5.6633259999999996"/>
    <n v="0"/>
    <n v="136833.22630000001"/>
    <n v="27366.65"/>
    <n v="0"/>
    <n v="29555.98"/>
    <n v="56922.63"/>
    <s v="CNDLC"/>
    <s v="DALIAN"/>
    <n v="156"/>
    <s v="CHINA"/>
    <n v="156"/>
    <s v="CHINA"/>
    <n v="20"/>
    <n v="0"/>
    <n v="18"/>
    <n v="56.9422"/>
    <n v="0"/>
    <n v="0"/>
    <n v="1"/>
  </r>
  <r>
    <s v="2019-05-15 00:00:00.000000 UTC"/>
    <x v="6"/>
    <m/>
    <d v="2019-05-15T00:00:00"/>
    <n v="1150"/>
    <s v="ADMINISTRACION PUERTO MULTIMODAL CAUCEDO"/>
    <n v="1"/>
    <n v="4"/>
    <x v="12"/>
    <s v="TOLA A/IC-18-1.2MM 4X10"/>
    <s v="NUEVO"/>
    <n v="3375000"/>
    <s v="Kilogramos"/>
    <n v="2.7351000000000001"/>
    <n v="9230.9624999999996"/>
    <n v="394.56585000000001"/>
    <n v="3.6926350000000001"/>
    <n v="0"/>
    <n v="486885.38170000003"/>
    <n v="0"/>
    <n v="0"/>
    <n v="87639.37"/>
    <n v="87639.37"/>
    <s v="CNHUA"/>
    <s v="HUANGPU"/>
    <n v="156"/>
    <s v="CHINA"/>
    <n v="156"/>
    <s v="CHINA"/>
    <m/>
    <m/>
    <m/>
    <n v="50.563299999999998"/>
    <n v="0"/>
    <n v="0"/>
    <n v="1"/>
  </r>
  <r>
    <s v="2024-03-08 00:00:00.000000 UTC"/>
    <x v="1"/>
    <d v="2024-03-08T00:00:00"/>
    <d v="2024-03-08T00:00:00"/>
    <n v="1030"/>
    <s v="ADMINISTRACION HAINA ORIENTAL"/>
    <n v="1"/>
    <n v="5"/>
    <x v="4"/>
    <s v="BOBINAS DE ALUZINC GALVANIZADAS 0.5MM X 1220MM"/>
    <s v="NUEVO"/>
    <n v="25990000"/>
    <s v="Kilogramos"/>
    <n v="1.0294000000000001"/>
    <n v="26754.106"/>
    <n v="1536.879995"/>
    <n v="10.994342"/>
    <n v="0.29773300000000003"/>
    <n v="1672875.7272000001"/>
    <n v="0"/>
    <n v="0"/>
    <n v="150558.26"/>
    <n v="150558.26"/>
    <s v="CNCGU"/>
    <s v="CHANGSHU"/>
    <n v="156"/>
    <s v="CHINA"/>
    <n v="156"/>
    <s v="CHINA"/>
    <n v="0"/>
    <n v="0"/>
    <n v="18"/>
    <n v="59.107399999999998"/>
    <n v="0"/>
    <n v="0"/>
    <n v="1"/>
  </r>
  <r>
    <s v="2022-09-28 00:00:00.000000 UTC"/>
    <x v="5"/>
    <m/>
    <d v="2022-09-28T00:00:00"/>
    <n v="1150"/>
    <s v="ADMINISTRACION PUERTO MULTIMODAL CAUCEDO"/>
    <n v="1"/>
    <n v="8"/>
    <x v="12"/>
    <s v="TOLA A/I C-16 1.5MM 4X8"/>
    <s v="NUEVO"/>
    <n v="3612000"/>
    <s v="Kilogramos"/>
    <n v="2.6787999999999998"/>
    <n v="9675.8256000000001"/>
    <n v="1210.8622499999999"/>
    <n v="7.7805660000000003"/>
    <n v="182.08511799999999"/>
    <n v="593230.44750000001"/>
    <n v="0"/>
    <n v="0"/>
    <n v="106781.48"/>
    <n v="106781.48"/>
    <s v="CNGOM"/>
    <s v="GAOMING"/>
    <n v="156"/>
    <s v="CHINA"/>
    <n v="156"/>
    <s v="CHINA"/>
    <n v="0"/>
    <n v="0"/>
    <n v="18"/>
    <n v="53.557299999999998"/>
    <n v="0"/>
    <n v="0"/>
    <n v="1"/>
  </r>
  <r>
    <s v="2021-06-02 00:00:00.000000 UTC"/>
    <x v="4"/>
    <d v="2021-05-28T00:00:00"/>
    <d v="2021-06-02T00:00:00"/>
    <n v="1030"/>
    <s v="ADMINISTRACION HAINA ORIENTAL"/>
    <n v="1"/>
    <n v="1"/>
    <x v="48"/>
    <s v="PRODUCTOS LAMINADOS PLANOS ENROLLADOS EN CALIENTE"/>
    <s v="NUEVO"/>
    <n v="639240000"/>
    <s v="Kilogramos"/>
    <n v="0.68020000000000003"/>
    <n v="434811.04800000001"/>
    <n v="33094.907796"/>
    <n v="566.18591800000002"/>
    <n v="16.587423999999999"/>
    <n v="26744012.944600001"/>
    <n v="0"/>
    <n v="0"/>
    <n v="2406961.16"/>
    <n v="2406961.16"/>
    <s v="CNLYG"/>
    <s v="LIANYUNGANG"/>
    <n v="156"/>
    <s v="CHINA"/>
    <n v="156"/>
    <s v="CHINA"/>
    <n v="0"/>
    <n v="0"/>
    <n v="18"/>
    <n v="57.085700000000003"/>
    <n v="0"/>
    <n v="0"/>
    <n v="1"/>
  </r>
  <r>
    <s v="2022-03-22 00:00:00.000000 UTC"/>
    <x v="5"/>
    <m/>
    <d v="2022-03-22T00:00:00"/>
    <n v="1150"/>
    <s v="ADMINISTRACION PUERTO MULTIMODAL CAUCEDO"/>
    <n v="1"/>
    <n v="13"/>
    <x v="43"/>
    <s v="BARRA REDONDA DE ACERO INOXIDABLE 304/304L 3/16"/>
    <s v="NUEVO"/>
    <n v="1000000"/>
    <s v="Kilogramos"/>
    <n v="3.5350000000000001"/>
    <n v="3535"/>
    <n v="699.25828000000001"/>
    <n v="10.604604"/>
    <n v="0"/>
    <n v="234345.152"/>
    <n v="0"/>
    <n v="0"/>
    <n v="42182.03"/>
    <n v="42182.03"/>
    <s v="CNNGB"/>
    <s v="NINGBO"/>
    <n v="156"/>
    <s v="CHINA"/>
    <n v="156"/>
    <s v="CHINA"/>
    <n v="0"/>
    <n v="0"/>
    <n v="18"/>
    <n v="55.206600000000002"/>
    <n v="0"/>
    <n v="0"/>
    <n v="1"/>
  </r>
  <r>
    <s v="2020-08-06 00:00:00.000000 UTC"/>
    <x v="2"/>
    <m/>
    <d v="2020-08-06T00:00:00"/>
    <n v="1150"/>
    <s v="ADMINISTRACION PUERTO MULTIMODAL CAUCEDO"/>
    <n v="11"/>
    <n v="15"/>
    <x v="84"/>
    <s v="BARRA DE SECCION CIRCULAR"/>
    <m/>
    <n v="2272000"/>
    <s v="Kilogramos"/>
    <n v="1.6299999999999999E-2"/>
    <n v="37.0336"/>
    <n v="3.96455"/>
    <n v="0.740394"/>
    <n v="0"/>
    <n v="2440.9175"/>
    <n v="0"/>
    <n v="0"/>
    <n v="439.37"/>
    <n v="439.37"/>
    <s v="CNNSA"/>
    <s v="NANSHA"/>
    <n v="156"/>
    <s v="CHINA"/>
    <n v="156"/>
    <s v="CHINA"/>
    <n v="0"/>
    <n v="0"/>
    <n v="18"/>
    <n v="58.479199999999999"/>
    <n v="0"/>
    <n v="0"/>
    <n v="1"/>
  </r>
  <r>
    <s v="2024-03-15 00:00:00.000000 UTC"/>
    <x v="1"/>
    <d v="2024-03-15T00:00:00"/>
    <d v="2024-03-15T00:00:00"/>
    <n v="1030"/>
    <s v="ADMINISTRACION HAINA ORIENTAL"/>
    <n v="1"/>
    <n v="9"/>
    <x v="37"/>
    <s v="PLANCHUELA DE ACERO INOXIDABLE AISI 304 1/8 X 3/4 X 6100MM"/>
    <s v="NUEVO"/>
    <n v="1043000"/>
    <s v="Kilogramos"/>
    <n v="2.2296"/>
    <n v="2325.4728"/>
    <n v="104.76300000000001"/>
    <n v="9.3026049999999998"/>
    <n v="0"/>
    <n v="144460.24280000001"/>
    <n v="0"/>
    <n v="0"/>
    <n v="26002.84"/>
    <n v="26002.84"/>
    <s v="CNSIN"/>
    <s v="SHATIAN"/>
    <n v="156"/>
    <s v="CHINA"/>
    <n v="156"/>
    <s v="CHINA"/>
    <n v="0"/>
    <n v="0"/>
    <n v="18"/>
    <n v="59.216200000000001"/>
    <n v="0"/>
    <n v="0"/>
    <n v="1"/>
  </r>
  <r>
    <s v="2024-12-13 00:00:00.000000 UTC"/>
    <x v="1"/>
    <d v="2024-12-16T00:00:00"/>
    <d v="2024-12-13T00:00:00"/>
    <n v="1030"/>
    <s v="ADMINISTRACION HAINA ORIENTAL"/>
    <n v="1"/>
    <n v="1"/>
    <x v="11"/>
    <s v="BOBINA DE ALUZINC 0.50 1219 MM"/>
    <s v="NUEVO"/>
    <n v="458830"/>
    <s v="Toneladas Metricas"/>
    <n v="637.87469999999996"/>
    <n v="292676.04860099999"/>
    <n v="32061.54"/>
    <n v="452.03"/>
    <n v="0"/>
    <n v="19807494.781800002"/>
    <n v="0"/>
    <n v="0"/>
    <n v="1782674.53"/>
    <n v="1782674.53"/>
    <s v="CNZJG"/>
    <s v="ZHANGJIAGANG"/>
    <n v="156"/>
    <s v="CHINA"/>
    <n v="156"/>
    <s v="CHINA"/>
    <n v="0"/>
    <n v="0"/>
    <n v="18"/>
    <n v="60.910600000000002"/>
    <n v="0"/>
    <n v="1"/>
    <n v="1"/>
  </r>
  <r>
    <s v="2020-12-02 00:00:00.000000 UTC"/>
    <x v="2"/>
    <m/>
    <d v="2020-12-02T00:00:00"/>
    <n v="1150"/>
    <s v="ADMINISTRACION PUERTO MULTIMODAL CAUCEDO"/>
    <n v="1"/>
    <n v="11"/>
    <x v="64"/>
    <s v="PRODUCTOS LAMINADOS PLANOS SIN ENROLLAR EN FRIO"/>
    <s v="NUEVO"/>
    <n v="472000"/>
    <s v="Kilogramos"/>
    <n v="1.1935"/>
    <n v="563.33199999999999"/>
    <n v="19.531935000000001"/>
    <n v="0.60292100000000004"/>
    <n v="18.508092000000001"/>
    <n v="35135.197399999997"/>
    <n v="0"/>
    <n v="0"/>
    <n v="6324.34"/>
    <n v="6324.34"/>
    <s v="ITSPE"/>
    <s v="LA SPEZIA"/>
    <n v="380"/>
    <s v="ITALIA"/>
    <n v="156"/>
    <s v="CHINA"/>
    <n v="0"/>
    <n v="0"/>
    <n v="18"/>
    <n v="58.366399999999999"/>
    <m/>
    <n v="1"/>
    <n v="1"/>
  </r>
  <r>
    <s v="2025-05-23 00:00:00.000000 UTC"/>
    <x v="3"/>
    <d v="2025-05-21T00:00:00"/>
    <d v="2025-06-10T00:00:00"/>
    <n v="1150"/>
    <s v="ADMINISTRACION PUERTO MULTIMODAL CAUCEDO"/>
    <n v="1"/>
    <n v="289"/>
    <x v="77"/>
    <s v="ALAMBRE DE ACERO SILICOMANGANESO"/>
    <s v="NUEVO"/>
    <n v="51690"/>
    <s v="Kilogramos"/>
    <n v="2.2827999999999999"/>
    <n v="117.99793200000001"/>
    <n v="4.9176719999999996"/>
    <n v="0.58085399999999998"/>
    <n v="0.46366499999999999"/>
    <n v="7345.9823999999999"/>
    <n v="220.38"/>
    <n v="0"/>
    <n v="1361.95"/>
    <n v="1582.33"/>
    <s v="BRPNG"/>
    <s v="PARANAGUÃ"/>
    <n v="76"/>
    <s v="BRASIL"/>
    <n v="156"/>
    <s v="CHINA"/>
    <n v="3"/>
    <n v="0"/>
    <n v="18"/>
    <n v="59.2575"/>
    <n v="0"/>
    <n v="0"/>
    <n v="1"/>
  </r>
  <r>
    <s v="2021-09-17 00:00:00.000000 UTC"/>
    <x v="4"/>
    <d v="2021-09-16T00:00:00"/>
    <d v="2021-09-17T00:00:00"/>
    <n v="1150"/>
    <s v="ADMINISTRACION PUERTO MULTIMODAL CAUCEDO"/>
    <n v="1"/>
    <n v="23"/>
    <x v="73"/>
    <s v="PRODUCTOS LAMINADOS PLANOS ENROLLADOS EN FRIO"/>
    <s v="NUEVO"/>
    <n v="390000"/>
    <s v="Kilogramos"/>
    <n v="4.4832000000000001"/>
    <n v="1748.4480000000001"/>
    <n v="235.93722"/>
    <n v="1.930944"/>
    <n v="20.114000000000001"/>
    <n v="113822.99"/>
    <n v="3414.69"/>
    <n v="0"/>
    <n v="21102.78"/>
    <n v="24517.47"/>
    <s v="CNHUA"/>
    <s v="HUANGPU"/>
    <n v="156"/>
    <s v="CHINA"/>
    <n v="156"/>
    <s v="CHINA"/>
    <n v="3"/>
    <n v="0"/>
    <n v="18"/>
    <n v="56.728999999999999"/>
    <n v="0"/>
    <n v="0"/>
    <n v="1"/>
  </r>
  <r>
    <s v="2024-03-05 00:00:00.000000 UTC"/>
    <x v="1"/>
    <d v="2024-03-06T00:00:00"/>
    <d v="2024-03-05T00:00:00"/>
    <n v="1030"/>
    <s v="ADMINISTRACION HAINA ORIENTAL"/>
    <n v="1"/>
    <n v="8"/>
    <x v="8"/>
    <s v="PRODUCTOS LAMINADOS PLANOS SIN ENROLLAR EN CALIENTE"/>
    <s v="NUEVO"/>
    <n v="2933000"/>
    <s v="Kilogramos"/>
    <n v="2.1393"/>
    <n v="6274.5668999999998"/>
    <n v="406.67759999999998"/>
    <n v="11.655343999999999"/>
    <n v="5.8844799999999999"/>
    <n v="395249.60749999998"/>
    <n v="11857.49"/>
    <n v="0"/>
    <n v="73279.28"/>
    <n v="85136.77"/>
    <s v="CNJIU"/>
    <s v="JIUJIANG"/>
    <n v="156"/>
    <s v="CHINA"/>
    <n v="156"/>
    <s v="CHINA"/>
    <n v="3"/>
    <n v="0"/>
    <n v="18"/>
    <n v="59.0032"/>
    <n v="0"/>
    <n v="0"/>
    <n v="1"/>
  </r>
  <r>
    <s v="2025-12-27 00:00:00.000000 UTC"/>
    <x v="3"/>
    <d v="2025-12-28T00:00:00"/>
    <d v="2025-12-27T00:00:00"/>
    <n v="1030"/>
    <s v="ADMINISTRACION HAINA ORIENTAL"/>
    <n v="1"/>
    <n v="11"/>
    <x v="24"/>
    <s v="PERFIL EN I 14X10X30"/>
    <s v="NUEVO"/>
    <n v="23296000"/>
    <s v="Kilogramos"/>
    <n v="0.57799999999999996"/>
    <n v="13465.088"/>
    <n v="1048.3102839999999"/>
    <n v="37.557051999999999"/>
    <n v="0"/>
    <n v="918598.92130000005"/>
    <n v="128603.85"/>
    <n v="0"/>
    <n v="188496.5"/>
    <n v="317100.34999999998"/>
    <s v="CNCGU"/>
    <s v="CHANGSHU"/>
    <n v="156"/>
    <s v="CHINA"/>
    <n v="156"/>
    <s v="CHINA"/>
    <n v="14"/>
    <n v="0"/>
    <n v="18"/>
    <n v="63.129800000000003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33"/>
    <x v="25"/>
    <s v="VIGA H DE ACERO, SIZE 250*125*6*9, 25 UNIDADES"/>
    <s v="NUEVO"/>
    <n v="26670000"/>
    <s v="Kilogramos"/>
    <n v="0.7"/>
    <n v="18669"/>
    <n v="9839.8197149999996"/>
    <n v="382.72314999999998"/>
    <n v="0"/>
    <n v="1734845.0913"/>
    <n v="242878.31"/>
    <n v="0"/>
    <n v="355990.21"/>
    <n v="598868.52"/>
    <s v="CNXMN"/>
    <s v="XIAMEN"/>
    <n v="156"/>
    <s v="CHINA"/>
    <n v="156"/>
    <s v="CHINA"/>
    <n v="14"/>
    <n v="0"/>
    <n v="18"/>
    <n v="60.046700000000001"/>
    <n v="0"/>
    <n v="0"/>
    <n v="1"/>
  </r>
  <r>
    <s v="2020-12-29 00:00:00.000000 UTC"/>
    <x v="2"/>
    <m/>
    <d v="2020-12-29T00:00:00"/>
    <n v="1150"/>
    <s v="ADMINISTRACION PUERTO MULTIMODAL CAUCEDO"/>
    <n v="1"/>
    <n v="11"/>
    <x v="16"/>
    <s v="BARRA DE EJE ACERO COLD ROLL SAE1018"/>
    <s v="NUEVO"/>
    <n v="3433920"/>
    <s v="Kilogramos"/>
    <n v="1.0343"/>
    <n v="3551.7034560000002"/>
    <n v="599.52953600000001"/>
    <n v="7.1266870000000004"/>
    <n v="0"/>
    <n v="242471.80360000001"/>
    <n v="43644.924500000001"/>
    <n v="0"/>
    <n v="52373.91"/>
    <n v="96018.834499999997"/>
    <s v="CNDLC"/>
    <s v="DALIAN"/>
    <n v="156"/>
    <s v="CHINA"/>
    <n v="156"/>
    <s v="CHINA"/>
    <n v="20"/>
    <n v="0"/>
    <n v="18"/>
    <n v="58.309399999999997"/>
    <m/>
    <n v="1"/>
    <n v="1"/>
  </r>
  <r>
    <s v="2020-09-07 00:00:00.000000 UTC"/>
    <x v="2"/>
    <m/>
    <d v="2020-09-07T00:00:00"/>
    <n v="1150"/>
    <s v="ADMINISTRACION PUERTO MULTIMODAL CAUCEDO"/>
    <n v="1"/>
    <n v="1"/>
    <x v="41"/>
    <s v="PERFIL DE HIERRO "/>
    <m/>
    <n v="1724130"/>
    <s v="Kilogramos"/>
    <n v="0.87"/>
    <n v="1499.9930999999999"/>
    <n v="85.477391999999995"/>
    <n v="29.999576000000001"/>
    <n v="0"/>
    <n v="94446.569499999998"/>
    <n v="18889.310000000001"/>
    <n v="0"/>
    <n v="20400.46"/>
    <n v="39289.769999999997"/>
    <s v="CNQIN"/>
    <s v="QINGXI"/>
    <n v="156"/>
    <s v="CHINA"/>
    <n v="156"/>
    <s v="CHINA"/>
    <n v="20"/>
    <n v="0"/>
    <n v="18"/>
    <n v="58.463799999999999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23"/>
    <x v="28"/>
    <s v="ANGULO DE ACERO GALVANIZADO"/>
    <s v="NUEVO"/>
    <n v="110960"/>
    <s v="Kilogramos"/>
    <n v="0.78"/>
    <n v="86.5488"/>
    <n v="45.559440000000002"/>
    <n v="1.7720499999999999"/>
    <n v="0"/>
    <n v="8042.6719000000003"/>
    <n v="1608.53"/>
    <n v="0"/>
    <n v="1737.22"/>
    <n v="3345.75"/>
    <s v="CNXMN"/>
    <s v="XIAMEN"/>
    <n v="156"/>
    <s v="CHINA"/>
    <n v="156"/>
    <s v="CHINA"/>
    <n v="20"/>
    <n v="0"/>
    <n v="18"/>
    <n v="60.046700000000001"/>
    <n v="0"/>
    <n v="0"/>
    <n v="1"/>
  </r>
  <r>
    <s v="2021-03-02 00:00:00.000000 UTC"/>
    <x v="4"/>
    <m/>
    <d v="2021-03-02T00:00:00"/>
    <n v="1030"/>
    <s v="ADMINISTRACION HAINA ORIENTAL"/>
    <n v="1"/>
    <n v="4"/>
    <x v="17"/>
    <s v="ALAMBRE"/>
    <s v="NUEVO"/>
    <n v="6000"/>
    <s v="Kilogramos"/>
    <n v="1.4117"/>
    <n v="8.4702000000000002"/>
    <n v="0.28717700000000002"/>
    <n v="0.16936100000000001"/>
    <n v="0.177095"/>
    <n v="527.96140000000003"/>
    <n v="105.59"/>
    <n v="0"/>
    <n v="114.04"/>
    <n v="219.63"/>
    <s v="ESTAR"/>
    <s v="TARRAGONA"/>
    <n v="724"/>
    <s v="ESPAÃ‘A"/>
    <n v="156"/>
    <s v="CHINA"/>
    <n v="20"/>
    <n v="0"/>
    <n v="18"/>
    <n v="57.9923"/>
    <n v="0"/>
    <n v="0"/>
    <n v="1"/>
  </r>
  <r>
    <s v="2021-08-04 00:00:00.000000 UTC"/>
    <x v="4"/>
    <d v="2021-08-03T00:00:00"/>
    <d v="2021-08-04T00:00:00"/>
    <n v="1030"/>
    <s v="ADMINISTRACION HAINA ORIENTAL"/>
    <n v="1"/>
    <n v="6"/>
    <x v="46"/>
    <s v="PERFIL EN L"/>
    <s v="NUEVO"/>
    <n v="89741000"/>
    <s v="Kilogramos"/>
    <n v="0.62"/>
    <n v="55639.42"/>
    <n v="7179.2568149999997"/>
    <n v="138.20076800000001"/>
    <n v="0"/>
    <n v="3603317.9323"/>
    <n v="720663.59"/>
    <n v="0"/>
    <n v="778316.67"/>
    <n v="1498980.26"/>
    <s v="TRDIL"/>
    <s v="DILISKELESI"/>
    <n v="792"/>
    <s v="TURQUIA"/>
    <n v="156"/>
    <s v="CHINA"/>
    <n v="20"/>
    <n v="0"/>
    <n v="18"/>
    <n v="57.234699999999997"/>
    <n v="0"/>
    <n v="0"/>
    <n v="1"/>
  </r>
  <r>
    <s v="2025-02-13 00:00:00.000000 UTC"/>
    <x v="3"/>
    <d v="2025-02-17T00:00:00"/>
    <d v="2025-02-13T00:00:00"/>
    <n v="1030"/>
    <s v="ADMINISTRACION HAINA ORIENTAL"/>
    <n v="1"/>
    <n v="1"/>
    <x v="88"/>
    <s v="BOBINA DE ACERO EN CALIENTE  1.55 MM"/>
    <s v="NUEVO"/>
    <n v="66370000"/>
    <s v="Kilogramos"/>
    <n v="0.58779999999999999"/>
    <n v="39012.286"/>
    <n v="3982.2"/>
    <n v="142.37"/>
    <n v="3.6440000000000001"/>
    <n v="2683547.5366000002"/>
    <n v="0"/>
    <n v="0"/>
    <n v="483038.31"/>
    <n v="483038.31"/>
    <s v="CNCZX"/>
    <s v="CHANGZHOU"/>
    <n v="156"/>
    <s v="CHINA"/>
    <n v="156"/>
    <s v="CHINA"/>
    <n v="0"/>
    <n v="0"/>
    <n v="18"/>
    <n v="62.204799999999999"/>
    <n v="0"/>
    <n v="0"/>
    <n v="1"/>
  </r>
  <r>
    <s v="2023-11-21 00:00:00.000000 UTC"/>
    <x v="0"/>
    <d v="2023-11-21T00:00:00"/>
    <d v="2023-11-21T00:00:00"/>
    <n v="1030"/>
    <s v="ADMINISTRACION HAINA ORIENTAL"/>
    <n v="1"/>
    <n v="7"/>
    <x v="3"/>
    <s v="SIMPLEMENTE LAMINADOS EN FRIO"/>
    <s v="NUEVO"/>
    <n v="1935000"/>
    <s v="Kilogramos"/>
    <n v="2.3268"/>
    <n v="4502.3580000000002"/>
    <n v="335.18439999999998"/>
    <n v="8.4129120000000004"/>
    <n v="4.2568419999999998"/>
    <n v="276430.06420000002"/>
    <n v="0"/>
    <n v="0"/>
    <n v="49757.4"/>
    <n v="49757.4"/>
    <s v="CNJIU"/>
    <s v="JIUJIANG"/>
    <n v="156"/>
    <s v="CHINA"/>
    <n v="156"/>
    <s v="CHINA"/>
    <n v="0"/>
    <n v="0"/>
    <n v="18"/>
    <n v="56.993400000000001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6"/>
    <x v="38"/>
    <s v="LIMINA DE ACERO INOXIDABLE 0.8MM X 1219MM X 2438MM"/>
    <s v="NUEVO"/>
    <n v="4746000"/>
    <s v="Kilogramos"/>
    <n v="1.8782000000000001"/>
    <n v="8913.9372000000003"/>
    <n v="673.20184500000005"/>
    <n v="13.725251"/>
    <n v="38.413800000000002"/>
    <n v="598074.71230000001"/>
    <n v="0"/>
    <n v="0"/>
    <n v="53826.720000000001"/>
    <n v="53826.720000000001"/>
    <s v="CNJJG"/>
    <s v="JIUJIANG"/>
    <n v="156"/>
    <s v="CHINA"/>
    <n v="156"/>
    <s v="CHINA"/>
    <n v="0"/>
    <n v="0"/>
    <n v="18"/>
    <n v="62.0456"/>
    <n v="0"/>
    <n v="0"/>
    <n v="1"/>
  </r>
  <r>
    <s v="2021-02-03 00:00:00.000000 UTC"/>
    <x v="4"/>
    <m/>
    <d v="2021-02-03T00:00:00"/>
    <n v="1030"/>
    <s v="ADMINISTRACION HAINA ORIENTAL"/>
    <n v="1"/>
    <n v="6"/>
    <x v="13"/>
    <s v="PLANCHA EN CALIENTE  1 .00 MM"/>
    <s v="NUEVO"/>
    <n v="45574000"/>
    <s v="Kilogramos"/>
    <n v="0.55500000000000005"/>
    <n v="25293.57"/>
    <n v="1141.104"/>
    <n v="13.805932"/>
    <n v="0"/>
    <n v="1538014.8872"/>
    <n v="0"/>
    <n v="0"/>
    <n v="276842.68"/>
    <n v="276842.68"/>
    <s v="CNLSN"/>
    <s v="LANSHAN"/>
    <n v="156"/>
    <s v="CHINA"/>
    <n v="156"/>
    <s v="CHINA"/>
    <n v="0"/>
    <n v="0"/>
    <n v="18"/>
    <n v="58.151400000000002"/>
    <n v="0"/>
    <n v="0"/>
    <n v="1"/>
  </r>
  <r>
    <s v="2021-04-05 00:00:00.000000 UTC"/>
    <x v="4"/>
    <d v="2021-04-02T00:00:00"/>
    <d v="2021-04-05T00:00:00"/>
    <n v="1030"/>
    <s v="ADMINISTRACION HAINA ORIENTAL"/>
    <n v="1"/>
    <n v="4"/>
    <x v="79"/>
    <s v="PRODUCTOS LAMINADOS PLANOS ENROLLADOS EN CALIENTE"/>
    <s v="NUEVO"/>
    <n v="123485000"/>
    <s v="Kilogramos"/>
    <n v="0.53069999999999995"/>
    <n v="65533.489500000003"/>
    <n v="3125.2934690000002"/>
    <n v="131.775631"/>
    <n v="2.3978069999999998"/>
    <n v="3925424.9371000002"/>
    <n v="0"/>
    <n v="0"/>
    <n v="353288.24"/>
    <n v="353288.24"/>
    <s v="CNLSN"/>
    <s v="LANSHAN"/>
    <n v="156"/>
    <s v="CHINA"/>
    <n v="156"/>
    <s v="CHINA"/>
    <n v="0"/>
    <n v="0"/>
    <n v="18"/>
    <n v="57.061399999999999"/>
    <n v="0"/>
    <n v="0"/>
    <n v="1"/>
  </r>
  <r>
    <s v="2020-08-05 00:00:00.000000 UTC"/>
    <x v="2"/>
    <m/>
    <d v="2020-08-05T00:00:00"/>
    <n v="1030"/>
    <s v="ADMINISTRACION HAINA ORIENTAL"/>
    <n v="1"/>
    <n v="2"/>
    <x v="31"/>
    <s v="FLEJE DE ACERO"/>
    <m/>
    <n v="55000"/>
    <s v="Kilogramos"/>
    <n v="0.32579999999999998"/>
    <n v="17.919"/>
    <n v="0.97169499999999998"/>
    <n v="0.358128"/>
    <n v="0"/>
    <n v="1125.7614000000001"/>
    <n v="0"/>
    <n v="0"/>
    <n v="202.64"/>
    <n v="202.64"/>
    <s v="CNNGB"/>
    <s v="NINGBO"/>
    <n v="156"/>
    <s v="CHINA"/>
    <n v="156"/>
    <s v="CHINA"/>
    <n v="0"/>
    <n v="0"/>
    <n v="18"/>
    <n v="58.481699999999996"/>
    <n v="0"/>
    <n v="0"/>
    <n v="1"/>
  </r>
  <r>
    <s v="2022-08-22 00:00:00.000000 UTC"/>
    <x v="5"/>
    <m/>
    <d v="2022-08-22T00:00:00"/>
    <n v="1030"/>
    <s v="ADMINISTRACION HAINA ORIENTAL"/>
    <n v="1"/>
    <n v="15"/>
    <x v="39"/>
    <s v="ANGULAR DE ACERO INOXIDABLE 1 X 1 X 1/4 X 6100MM"/>
    <s v="NUEVO"/>
    <n v="2167000"/>
    <s v="Kilogramos"/>
    <n v="3.4365999999999999"/>
    <n v="7447.1121999999996"/>
    <n v="1004.106167"/>
    <n v="32.350327"/>
    <n v="0"/>
    <n v="454536.27049999998"/>
    <n v="0"/>
    <n v="0"/>
    <n v="81816.53"/>
    <n v="81816.53"/>
    <s v="CNNKG"/>
    <s v="NANJING"/>
    <n v="156"/>
    <s v="CHINA"/>
    <n v="156"/>
    <s v="CHINA"/>
    <n v="0"/>
    <n v="0"/>
    <n v="18"/>
    <n v="53.578400000000002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9"/>
    <x v="12"/>
    <s v="TOLA ALUMINIO CONRRUGADO 1/16 1.5MM 4X8"/>
    <s v="NUEVO"/>
    <n v="404400"/>
    <s v="Kilogramos"/>
    <n v="4.2061999999999999"/>
    <n v="1700.9872800000001"/>
    <n v="78.307749999999999"/>
    <n v="1.85815"/>
    <n v="38.037922999999999"/>
    <n v="107409.4761"/>
    <n v="0"/>
    <n v="0"/>
    <n v="19333.71"/>
    <n v="19333.71"/>
    <s v="CNSHK"/>
    <s v="SHEKOU"/>
    <n v="156"/>
    <s v="CHINA"/>
    <n v="156"/>
    <s v="CHINA"/>
    <n v="0"/>
    <n v="0"/>
    <n v="18"/>
    <n v="59.042400000000001"/>
    <n v="0"/>
    <n v="0"/>
    <n v="1"/>
  </r>
  <r>
    <s v="2025-06-05 00:00:00.000000 UTC"/>
    <x v="3"/>
    <d v="2025-06-04T00:00:00"/>
    <d v="2025-06-05T00:00:00"/>
    <n v="1150"/>
    <s v="ADMINISTRACION PUERTO MULTIMODAL CAUCEDO"/>
    <n v="1"/>
    <n v="1"/>
    <x v="5"/>
    <s v="FLEJE GALVANIZADO 60&quot;"/>
    <s v="NUEVO"/>
    <n v="774000"/>
    <s v="Kilogramos"/>
    <n v="0.93"/>
    <n v="719.82"/>
    <n v="77.063000000000002"/>
    <n v="1.21099"/>
    <n v="0"/>
    <n v="47355.958899999998"/>
    <n v="0"/>
    <n v="0"/>
    <n v="8524.07"/>
    <n v="8524.07"/>
    <s v="CNSHK"/>
    <s v="SHEKOU"/>
    <n v="156"/>
    <s v="CHINA"/>
    <n v="156"/>
    <s v="CHINA"/>
    <n v="0"/>
    <n v="0"/>
    <n v="18"/>
    <n v="59.336100000000002"/>
    <n v="0"/>
    <n v="0"/>
    <n v="1"/>
  </r>
  <r>
    <s v="2021-12-08 00:00:00.000000 UTC"/>
    <x v="4"/>
    <m/>
    <d v="2021-12-15T00:00:00"/>
    <n v="1010"/>
    <s v="ADMINISTRACION SANTO DOMINGO"/>
    <n v="1"/>
    <n v="3"/>
    <x v="13"/>
    <s v="TOLAS GALVANIZADA CAL 16  4' X 10  1.50 MM"/>
    <s v="NUEVO"/>
    <n v="4404000"/>
    <s v="Kilogramos"/>
    <n v="1.52"/>
    <n v="6694.08"/>
    <n v="198.63018"/>
    <n v="133.87989400000001"/>
    <n v="0"/>
    <n v="400116.8028"/>
    <n v="0"/>
    <n v="0"/>
    <n v="0"/>
    <n v="0"/>
    <s v="PRCUP"/>
    <s v="CUPEY, SAN JUAN"/>
    <n v="630"/>
    <s v="PUERTO RICO"/>
    <n v="156"/>
    <s v="CHINA"/>
    <n v="0"/>
    <n v="0"/>
    <n v="18"/>
    <n v="56.943199999999997"/>
    <n v="0"/>
    <n v="1"/>
    <n v="1"/>
  </r>
  <r>
    <s v="2020-11-16 00:00:00.000000 UTC"/>
    <x v="2"/>
    <m/>
    <d v="2020-11-16T00:00:00"/>
    <n v="1030"/>
    <s v="ADMINISTRACION HAINA ORIENTAL"/>
    <n v="1"/>
    <n v="3"/>
    <x v="32"/>
    <s v="PRODUCTOS LAMINADOS PLANOS SIN ENROLLAR EN CALIENTE"/>
    <s v="NUEVO"/>
    <n v="45590"/>
    <s v="Toneladas Metricas"/>
    <n v="485.85449999999997"/>
    <n v="22150.106655"/>
    <n v="1374.394912"/>
    <n v="49.815333000000003"/>
    <n v="1.114641"/>
    <n v="1378175.1322999999"/>
    <n v="41345.25"/>
    <n v="0"/>
    <n v="255513.67"/>
    <n v="296858.92"/>
    <s v="CNLYG"/>
    <s v="LIANYUNGANG"/>
    <n v="156"/>
    <s v="CHINA"/>
    <n v="156"/>
    <s v="CHINA"/>
    <n v="3"/>
    <n v="0"/>
    <n v="18"/>
    <n v="58.458100000000002"/>
    <m/>
    <n v="0"/>
    <n v="1"/>
  </r>
  <r>
    <s v="2025-06-04 00:00:00.000000 UTC"/>
    <x v="3"/>
    <d v="2025-06-03T00:00:00"/>
    <d v="2025-06-04T00:00:00"/>
    <n v="1150"/>
    <s v="ADMINISTRACION PUERTO MULTIMODAL CAUCEDO"/>
    <n v="1"/>
    <n v="98"/>
    <x v="22"/>
    <s v="ESTAOS P/ SOLDAR FINO 50/50 EN ROLL 2040ROLLOS"/>
    <s v="NUEVO"/>
    <n v="408000"/>
    <s v="Kilogramos"/>
    <n v="8.75"/>
    <n v="3570"/>
    <n v="164.70920000000001"/>
    <n v="71.398781999999997"/>
    <n v="0"/>
    <n v="225568.87109999999"/>
    <n v="6767.07"/>
    <n v="0"/>
    <n v="41820.47"/>
    <n v="48587.54"/>
    <s v="CNNBO"/>
    <s v="NINGBO"/>
    <n v="156"/>
    <s v="CHINA"/>
    <n v="156"/>
    <s v="CHINA"/>
    <n v="3"/>
    <n v="0"/>
    <n v="18"/>
    <n v="59.2648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24"/>
    <s v="PERFILES EN I"/>
    <s v="NUEVO"/>
    <n v="2450000"/>
    <s v="Kilogramos"/>
    <n v="0.56189999999999996"/>
    <n v="1376.655"/>
    <n v="129.844449"/>
    <n v="3.7863349999999998"/>
    <n v="0"/>
    <n v="95343.983900000007"/>
    <n v="13348.16"/>
    <n v="0"/>
    <n v="19564.59"/>
    <n v="32912.75"/>
    <s v="CNCGU"/>
    <s v="CHANGSHU"/>
    <n v="156"/>
    <s v="CHINA"/>
    <n v="156"/>
    <s v="CHINA"/>
    <n v="14"/>
    <n v="0"/>
    <n v="18"/>
    <n v="63.129800000000003"/>
    <n v="0"/>
    <n v="1"/>
    <n v="1"/>
  </r>
  <r>
    <s v="2021-03-02 00:00:00.000000 UTC"/>
    <x v="4"/>
    <m/>
    <d v="2021-03-02T00:00:00"/>
    <n v="1150"/>
    <s v="ADMINISTRACION PUERTO MULTIMODAL CAUCEDO"/>
    <n v="1"/>
    <n v="35"/>
    <x v="41"/>
    <s v="PERFILES EN L"/>
    <s v="NUEVO"/>
    <n v="56800"/>
    <s v="Kilogramos"/>
    <n v="1.1324000000000001"/>
    <n v="64.320319999999995"/>
    <n v="11.744999999999999"/>
    <n v="0.197465"/>
    <n v="5.5459999999999997E-3"/>
    <n v="4423.1695"/>
    <n v="884.63"/>
    <n v="0"/>
    <n v="955.4"/>
    <n v="1840.03"/>
    <s v="CNNGB"/>
    <s v="NINGBO"/>
    <n v="156"/>
    <s v="CHINA"/>
    <n v="156"/>
    <s v="CHINA"/>
    <n v="20"/>
    <n v="0"/>
    <n v="18"/>
    <n v="57.9923"/>
    <n v="0"/>
    <n v="0"/>
    <n v="1"/>
  </r>
  <r>
    <s v="2025-07-17 00:00:00.000000 UTC"/>
    <x v="3"/>
    <d v="2025-07-16T00:00:00"/>
    <d v="2025-07-17T00:00:00"/>
    <n v="1150"/>
    <s v="ADMINISTRACION PUERTO MULTIMODAL CAUCEDO"/>
    <n v="1"/>
    <n v="68"/>
    <x v="41"/>
    <s v="PERFILES EN L"/>
    <s v="NUEVO"/>
    <n v="883000"/>
    <s v="Kilogramos"/>
    <n v="2.3725999999999998"/>
    <n v="2095.0057999999999"/>
    <n v="83.262333999999996"/>
    <n v="5.6547729999999996"/>
    <n v="1.5178100000000001"/>
    <n v="132468.8597"/>
    <n v="26493.77"/>
    <n v="0"/>
    <n v="28613.27"/>
    <n v="55107.040000000001"/>
    <s v="CNXXN"/>
    <s v="XIXIANG"/>
    <n v="156"/>
    <s v="CHINA"/>
    <n v="156"/>
    <s v="CHINA"/>
    <n v="20"/>
    <n v="0"/>
    <n v="18"/>
    <n v="60.614199999999997"/>
    <n v="0"/>
    <n v="0"/>
    <n v="1"/>
  </r>
  <r>
    <s v="2023-02-17 00:00:00.000000 UTC"/>
    <x v="0"/>
    <d v="2023-02-13T00:00:00"/>
    <d v="2023-02-17T00:00:00"/>
    <n v="1150"/>
    <s v="ADMINISTRACION PUERTO MULTIMODAL CAUCEDO"/>
    <n v="1"/>
    <n v="12"/>
    <x v="30"/>
    <s v="ALAMBRE PARA MANUALIDADES ANC-1801G"/>
    <s v="NUEVO"/>
    <n v="133270"/>
    <s v="Kilogramos"/>
    <n v="1.6747000000000001"/>
    <n v="223.18726899999999"/>
    <n v="2.4154599999999999"/>
    <n v="0.61687999999999998"/>
    <n v="1.0029999999999999"/>
    <n v="12726.0033"/>
    <n v="2545.1999999999998"/>
    <n v="0"/>
    <n v="2748.82"/>
    <n v="5294.02"/>
    <s v="PAMIT"/>
    <s v="MANZANILLO"/>
    <n v="591"/>
    <s v="PANAMA"/>
    <n v="156"/>
    <s v="CHINA"/>
    <n v="20"/>
    <n v="0"/>
    <n v="18"/>
    <n v="56.006399999999999"/>
    <n v="0"/>
    <n v="0"/>
    <n v="1"/>
  </r>
  <r>
    <s v="2022-10-20 00:00:00.000000 UTC"/>
    <x v="5"/>
    <m/>
    <d v="2022-10-31T00:00:00"/>
    <n v="1150"/>
    <s v="ADMINISTRACION PUERTO MULTIMODAL CAUCEDO"/>
    <n v="1"/>
    <n v="26"/>
    <x v="36"/>
    <s v="PERFILES DE ACERO "/>
    <s v="NUEVO"/>
    <n v="32036000"/>
    <s v="Kilogramos"/>
    <n v="5.84"/>
    <n v="187090.24"/>
    <n v="9961.2707759999994"/>
    <n v="3823.5158160000001"/>
    <n v="0"/>
    <n v="10852414.3835"/>
    <n v="2170482.88"/>
    <n v="0"/>
    <n v="2344121.5099999998"/>
    <n v="4514604.3899999997"/>
    <s v="TRMAD"/>
    <s v="MARDAS"/>
    <n v="792"/>
    <s v="TURQUIA"/>
    <n v="156"/>
    <s v="CHINA"/>
    <n v="20"/>
    <n v="0"/>
    <n v="18"/>
    <n v="54.025700000000001"/>
    <n v="0"/>
    <n v="0"/>
    <n v="1"/>
  </r>
  <r>
    <s v="2020-12-08 00:00:00.000000 UTC"/>
    <x v="2"/>
    <m/>
    <d v="2020-12-08T00:00:00"/>
    <n v="1010"/>
    <s v="ADMINISTRACION SANTO DOMINGO"/>
    <n v="1"/>
    <n v="6"/>
    <x v="34"/>
    <s v="ALAMBRE DULCE"/>
    <s v="NUEVO"/>
    <n v="20000"/>
    <s v="Kilogramos"/>
    <n v="3.5"/>
    <n v="70"/>
    <n v="53.239409999999999"/>
    <n v="1.399999"/>
    <n v="0"/>
    <n v="7271.4291000000003"/>
    <n v="1454.29"/>
    <n v="0"/>
    <n v="1570.63"/>
    <n v="3024.92"/>
    <s v="USNYC"/>
    <s v="NEW YORK"/>
    <n v="840"/>
    <s v="ESTADOS UNIDOS (EEUU)"/>
    <n v="156"/>
    <s v="CHINA"/>
    <n v="20"/>
    <n v="0"/>
    <n v="18"/>
    <n v="58.339700000000001"/>
    <m/>
    <n v="1"/>
    <n v="1"/>
  </r>
  <r>
    <s v="2019-12-10 00:00:00.000000 UTC"/>
    <x v="6"/>
    <m/>
    <d v="2019-12-10T00:00:00"/>
    <n v="1150"/>
    <s v="ADMINISTRACION PUERTO MULTIMODAL CAUCEDO"/>
    <n v="1"/>
    <n v="8"/>
    <x v="39"/>
    <s v="ANGULAR DE ACERO INOX. DE 3/8'' X 3'' X 3''"/>
    <s v="NUEVO"/>
    <n v="570000"/>
    <s v="Kilogramos"/>
    <n v="2.2553999999999998"/>
    <n v="1285.578"/>
    <n v="65.332800000000006"/>
    <n v="3.5350069999999998"/>
    <n v="0"/>
    <n v="71643.936600000001"/>
    <n v="0"/>
    <n v="0"/>
    <n v="12895.91"/>
    <n v="12895.91"/>
    <s v="CNSHK"/>
    <s v="SHEKOU"/>
    <n v="156"/>
    <s v="CHINA"/>
    <n v="156"/>
    <s v="CHINA"/>
    <m/>
    <m/>
    <m/>
    <n v="52.895299999999999"/>
    <n v="0"/>
    <n v="1"/>
    <n v="1"/>
  </r>
  <r>
    <s v="2021-07-26 00:00:00.000000 UTC"/>
    <x v="4"/>
    <d v="2021-07-24T00:00:00"/>
    <d v="2021-07-28T00:00:00"/>
    <n v="1030"/>
    <s v="ADMINISTRACION HAINA ORIENTAL"/>
    <n v="1"/>
    <n v="3"/>
    <x v="13"/>
    <s v="PRODUCTOS LAMINADOS PLANOS ENROLLADOS EN CALIENTE"/>
    <s v="NUEVO"/>
    <n v="87390"/>
    <s v="Toneladas Metricas"/>
    <n v="729.15089999999998"/>
    <n v="63720.497151000003"/>
    <n v="4427.0131860000001"/>
    <n v="68.075670000000002"/>
    <n v="0"/>
    <n v="3902048.2760999999"/>
    <n v="0"/>
    <n v="0"/>
    <n v="702368.69"/>
    <n v="702368.69"/>
    <s v="CNLYG"/>
    <s v="LIANYUNGANG"/>
    <n v="156"/>
    <s v="CHINA"/>
    <n v="156"/>
    <s v="CHINA"/>
    <n v="0"/>
    <n v="0"/>
    <n v="18"/>
    <n v="57.201700000000002"/>
    <n v="0"/>
    <n v="0"/>
    <n v="1"/>
  </r>
  <r>
    <s v="2024-09-30 00:00:00.000000 UTC"/>
    <x v="1"/>
    <d v="2024-09-30T00:00:00"/>
    <d v="2024-09-30T00:00:00"/>
    <n v="1030"/>
    <s v="ADMINISTRACION HAINA ORIENTAL"/>
    <n v="1"/>
    <n v="1"/>
    <x v="3"/>
    <s v="SIMPLEMENTE LAMINADOS EN FRIO"/>
    <s v="NUEVO"/>
    <n v="6980000"/>
    <s v="Kilogramos"/>
    <n v="1.7951999999999999"/>
    <n v="12530.495999999999"/>
    <n v="3090.7771539999999"/>
    <n v="27.218572000000002"/>
    <n v="13.75817"/>
    <n v="943138.98580000002"/>
    <n v="0"/>
    <n v="0"/>
    <n v="169765.02"/>
    <n v="169765.02"/>
    <s v="CNYTN"/>
    <s v="YANTIAN"/>
    <n v="156"/>
    <s v="CHINA"/>
    <n v="156"/>
    <s v="CHINA"/>
    <n v="0"/>
    <n v="0"/>
    <n v="18"/>
    <n v="60.217300000000002"/>
    <n v="0"/>
    <n v="0"/>
    <n v="1"/>
  </r>
  <r>
    <s v="2024-07-18 00:00:00.000000 UTC"/>
    <x v="1"/>
    <d v="2024-07-15T00:00:00"/>
    <d v="2024-07-18T00:00:00"/>
    <n v="1030"/>
    <s v="ADMINISTRACION HAINA ORIENTAL"/>
    <n v="1"/>
    <n v="16"/>
    <x v="31"/>
    <s v="LAMINAS DE ACERO INOXIDABLES"/>
    <s v="NUEVO"/>
    <n v="2110000"/>
    <s v="Kilogramos"/>
    <n v="0.85"/>
    <n v="1793.5"/>
    <n v="413.88"/>
    <n v="35.960653999999998"/>
    <n v="4.6216600000000003"/>
    <n v="133097.11290000001"/>
    <n v="0"/>
    <n v="0"/>
    <n v="23957.56"/>
    <n v="23957.56"/>
    <s v="CNYTN"/>
    <s v="YANTIAN"/>
    <n v="156"/>
    <s v="CHINA"/>
    <n v="156"/>
    <s v="CHINA"/>
    <n v="0"/>
    <n v="0"/>
    <n v="18"/>
    <n v="59.207799999999999"/>
    <n v="0"/>
    <n v="0"/>
    <n v="1"/>
  </r>
  <r>
    <s v="2020-01-07 00:00:00.000000 UTC"/>
    <x v="2"/>
    <m/>
    <d v="2020-01-08T00:00:00"/>
    <n v="1150"/>
    <s v="ADMINISTRACION PUERTO MULTIMODAL CAUCEDO"/>
    <n v="1"/>
    <n v="11"/>
    <x v="0"/>
    <s v="PRODUCTOS LAMINADOS PLANOS SIN ENROLLAR EN FRIO"/>
    <m/>
    <n v="7940000"/>
    <s v="Kilogramos"/>
    <n v="1.35"/>
    <n v="10719"/>
    <n v="606.13054"/>
    <n v="11.722363"/>
    <n v="0"/>
    <n v="600496.33039999998"/>
    <n v="0"/>
    <n v="0"/>
    <n v="108089.34"/>
    <n v="108089.34"/>
    <s v="CNZUH"/>
    <s v="ZHUHAI"/>
    <n v="156"/>
    <s v="CHINA"/>
    <n v="156"/>
    <s v="CHINA"/>
    <n v="0"/>
    <n v="0"/>
    <n v="18"/>
    <n v="52.968499999999999"/>
    <n v="0"/>
    <n v="0"/>
    <n v="1"/>
  </r>
  <r>
    <s v="2020-03-09 00:00:00.000000 UTC"/>
    <x v="2"/>
    <m/>
    <d v="2020-03-09T00:00:00"/>
    <n v="1030"/>
    <s v="ADMINISTRACION HAINA ORIENTAL"/>
    <n v="1"/>
    <n v="5"/>
    <x v="32"/>
    <s v="PRODUCTOS LAMINADOS PLANOS SIN ENROLLAR EN CALIENTE"/>
    <m/>
    <n v="55575000"/>
    <s v="Kilogramos"/>
    <n v="0.56299999999999994"/>
    <n v="31288.724999999999"/>
    <n v="2389.718672"/>
    <n v="111.148887"/>
    <n v="0"/>
    <n v="1812148.7960999999"/>
    <n v="54364.46"/>
    <n v="0"/>
    <n v="335973.18"/>
    <n v="390337.64"/>
    <s v="CNCGU"/>
    <s v="CHANGSHU"/>
    <n v="156"/>
    <s v="CHINA"/>
    <n v="156"/>
    <s v="CHINA"/>
    <n v="3"/>
    <n v="0"/>
    <n v="18"/>
    <n v="53.630400000000002"/>
    <n v="0"/>
    <n v="0"/>
    <n v="1"/>
  </r>
  <r>
    <s v="2024-01-02 00:00:00.000000 UTC"/>
    <x v="1"/>
    <d v="2024-01-02T00:00:00"/>
    <d v="2024-01-02T00:00:00"/>
    <n v="1030"/>
    <s v="ADMINISTRACION HAINA ORIENTAL"/>
    <n v="1"/>
    <n v="9"/>
    <x v="8"/>
    <s v="PRODUCTOS LAMINADOS PLANOS SIN ENROLLAR EN CALIENTE"/>
    <s v="NUEVO"/>
    <n v="4116000"/>
    <s v="Kilogramos"/>
    <n v="2.2349999999999999"/>
    <n v="9199.26"/>
    <n v="395.792034"/>
    <n v="25.297471999999999"/>
    <n v="0"/>
    <n v="560447.99170000001"/>
    <n v="16813.439999999999"/>
    <n v="0"/>
    <n v="103907.06"/>
    <n v="120720.5"/>
    <s v="CNSHK"/>
    <s v="SHEKOU"/>
    <n v="156"/>
    <s v="CHINA"/>
    <n v="156"/>
    <s v="CHINA"/>
    <n v="3"/>
    <n v="0"/>
    <n v="18"/>
    <n v="58.2565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9"/>
    <x v="24"/>
    <s v="PERFILES EN I"/>
    <s v="NUEVO"/>
    <n v="49410000"/>
    <s v="Kilogramos"/>
    <n v="0.56189999999999996"/>
    <n v="27763.478999999999"/>
    <n v="2618.7084770000001"/>
    <n v="76.362903000000003"/>
    <n v="0"/>
    <n v="1922840.4331"/>
    <n v="269197.65999999997"/>
    <n v="0"/>
    <n v="394566.86"/>
    <n v="663764.52"/>
    <s v="CNCGU"/>
    <s v="CHANGSHU"/>
    <n v="156"/>
    <s v="CHINA"/>
    <n v="156"/>
    <s v="CHINA"/>
    <n v="14"/>
    <n v="0"/>
    <n v="18"/>
    <n v="63.129800000000003"/>
    <n v="0"/>
    <n v="1"/>
    <n v="1"/>
  </r>
  <r>
    <s v="2022-01-06 00:00:00.000000 UTC"/>
    <x v="5"/>
    <m/>
    <d v="2022-01-06T00:00:00"/>
    <n v="1150"/>
    <s v="ADMINISTRACION PUERTO MULTIMODAL CAUCEDO"/>
    <n v="1"/>
    <n v="4"/>
    <x v="46"/>
    <s v="PERFILES EN L"/>
    <s v="NUEVO"/>
    <n v="6026000"/>
    <s v="Kilogramos"/>
    <n v="1.2286999999999999"/>
    <n v="7404.1462000000001"/>
    <n v="3271.4803999999999"/>
    <n v="28.482382000000001"/>
    <n v="0"/>
    <n v="617760.77049999998"/>
    <n v="123552.15"/>
    <n v="0"/>
    <n v="133436.46"/>
    <n v="256988.61"/>
    <s v="CNCGO"/>
    <s v="ZHENGZHOU"/>
    <n v="156"/>
    <s v="CHINA"/>
    <n v="156"/>
    <s v="CHINA"/>
    <n v="20"/>
    <n v="0"/>
    <n v="18"/>
    <n v="57.712499999999999"/>
    <n v="0"/>
    <n v="0"/>
    <n v="1"/>
  </r>
  <r>
    <s v="2025-12-26 00:00:00.000000 UTC"/>
    <x v="3"/>
    <d v="2025-12-28T00:00:00"/>
    <d v="2025-12-26T00:00:00"/>
    <n v="1030"/>
    <s v="ADMINISTRACION HAINA ORIENTAL"/>
    <n v="1"/>
    <n v="4"/>
    <x v="76"/>
    <s v="PLANCHUELA HIERRO 1/4&quot; X 2&quot; X 20' 32.60LB A-36"/>
    <s v="NUEVO"/>
    <n v="16405000"/>
    <s v="Kilogramos"/>
    <n v="0.57330000000000003"/>
    <n v="9404.9865000000009"/>
    <n v="902.28743799999995"/>
    <n v="22.675972000000002"/>
    <n v="0"/>
    <n v="650026.47490000003"/>
    <n v="130005.3"/>
    <n v="0"/>
    <n v="140405.72"/>
    <n v="270411.02"/>
    <s v="CNCGU"/>
    <s v="CHANGSHU"/>
    <n v="156"/>
    <s v="CHINA"/>
    <n v="156"/>
    <s v="CHINA"/>
    <n v="20"/>
    <n v="0"/>
    <n v="18"/>
    <n v="62.926400000000001"/>
    <n v="0"/>
    <n v="1"/>
    <n v="1"/>
  </r>
  <r>
    <s v="2024-08-09 00:00:00.000000 UTC"/>
    <x v="1"/>
    <d v="2024-08-05T00:00:00"/>
    <d v="2024-08-09T00:00:00"/>
    <n v="1150"/>
    <s v="ADMINISTRACION PUERTO MULTIMODAL CAUCEDO"/>
    <n v="11"/>
    <n v="1"/>
    <x v="17"/>
    <s v="ALAMBRE"/>
    <s v="NUEVO"/>
    <n v="370000"/>
    <s v="Kilogramos"/>
    <n v="7.6154000000000002"/>
    <n v="2817.6979999999999"/>
    <n v="176.69792000000001"/>
    <n v="56.353107000000001"/>
    <n v="0"/>
    <n v="182512.76319999999"/>
    <n v="36502.550000000003"/>
    <n v="0"/>
    <n v="39422.76"/>
    <n v="75925.31"/>
    <s v="CNSHK"/>
    <s v="SHEKOU"/>
    <n v="156"/>
    <s v="CHINA"/>
    <n v="156"/>
    <s v="CHINA"/>
    <n v="20"/>
    <n v="0"/>
    <n v="18"/>
    <n v="59.825499999999998"/>
    <n v="0"/>
    <n v="0"/>
    <n v="1"/>
  </r>
  <r>
    <s v="2025-05-21 00:00:00.000000 UTC"/>
    <x v="3"/>
    <d v="2025-05-20T00:00:00"/>
    <d v="2025-06-09T00:00:00"/>
    <n v="1030"/>
    <s v="ADMINISTRACION HAINA ORIENTAL"/>
    <n v="1"/>
    <n v="12"/>
    <x v="10"/>
    <s v="ALAMBRE DE HIERRO"/>
    <s v="USADO"/>
    <n v="25000"/>
    <s v="Kilogramos"/>
    <n v="0.75"/>
    <n v="18.75"/>
    <n v="3.6870400000000001"/>
    <n v="0.37476900000000002"/>
    <n v="0"/>
    <n v="1353.0653"/>
    <n v="270.61"/>
    <n v="0"/>
    <n v="292.26"/>
    <n v="562.87"/>
    <s v="USBOY"/>
    <s v="BROOKLYN/NEW YORK"/>
    <n v="840"/>
    <s v="ESTADOS UNIDOS (EEUU)"/>
    <n v="156"/>
    <s v="CHINA"/>
    <n v="20"/>
    <n v="0"/>
    <n v="18"/>
    <n v="59.307699999999997"/>
    <n v="0"/>
    <n v="0"/>
    <n v="1"/>
  </r>
  <r>
    <s v="2019-04-02 00:00:00.000000 UTC"/>
    <x v="6"/>
    <m/>
    <d v="2019-04-09T00:00:00"/>
    <n v="1030"/>
    <s v="ADMINISTRACION HAINA ORIENTAL"/>
    <n v="1"/>
    <n v="62"/>
    <x v="68"/>
    <s v="TERMINAL PARA CABLE EL-3074"/>
    <s v="NUEVO"/>
    <n v="22000"/>
    <s v="Kilogramos"/>
    <n v="2.86"/>
    <n v="62.92"/>
    <n v="3.90225"/>
    <n v="1.1982060000000001"/>
    <n v="0"/>
    <n v="3438.5346"/>
    <n v="2166.2800000000002"/>
    <n v="0"/>
    <n v="1008.87"/>
    <n v="3175.15"/>
    <s v="CNFOC"/>
    <s v="FUZHOU"/>
    <n v="156"/>
    <s v="CHINA"/>
    <n v="156"/>
    <s v="CHINA"/>
    <m/>
    <m/>
    <m/>
    <n v="50.550600000000003"/>
    <n v="0"/>
    <n v="0"/>
    <n v="1"/>
  </r>
  <r>
    <s v="2019-05-22 00:00:00.000000 UTC"/>
    <x v="6"/>
    <m/>
    <d v="2019-05-22T00:00:00"/>
    <n v="1030"/>
    <s v="ADMINISTRACION HAINA ORIENTAL"/>
    <n v="1"/>
    <n v="18"/>
    <x v="20"/>
    <s v="TOLAS PERFORADAS DE ACERO INOXIDABLE, 3/16&quot; X GA-19 X 4' X 8'. 40 PCS."/>
    <s v="NUEVO"/>
    <n v="480000"/>
    <s v="Kilogramos"/>
    <n v="5.8333000000000004"/>
    <n v="2799.9839999999999"/>
    <n v="67.097532000000001"/>
    <n v="5.0004989999999996"/>
    <n v="0"/>
    <n v="145236.90299999999"/>
    <n v="0"/>
    <n v="0"/>
    <n v="26142.639999999999"/>
    <n v="26142.639999999999"/>
    <s v="KRGJG"/>
    <s v="GIJANG-GUN/BUSAN"/>
    <n v="410"/>
    <s v="COREA DEL SUR"/>
    <n v="156"/>
    <s v="CHINA"/>
    <m/>
    <m/>
    <m/>
    <n v="50.5685"/>
    <n v="0"/>
    <n v="0"/>
    <n v="1"/>
  </r>
  <r>
    <s v="2021-11-25 00:00:00.000000 UTC"/>
    <x v="4"/>
    <m/>
    <d v="2021-11-25T00:00:00"/>
    <n v="1150"/>
    <s v="ADMINISTRACION PUERTO MULTIMODAL CAUCEDO"/>
    <n v="1"/>
    <n v="2"/>
    <x v="0"/>
    <s v="PRODUCTOS LAMINADOS PLANOS ENROLLADOS EN CALIENTE"/>
    <s v="NUEVO"/>
    <n v="46915000"/>
    <s v="Kilogramos"/>
    <n v="1.1128"/>
    <n v="52207.012000000002"/>
    <n v="3421.6343999999999"/>
    <n v="1044.2321280000001"/>
    <n v="36.404499999999999"/>
    <n v="3220881.6003"/>
    <n v="0"/>
    <n v="0"/>
    <n v="579759"/>
    <n v="579759"/>
    <s v="AUSYD"/>
    <s v="SYDNEY"/>
    <n v="36"/>
    <s v="AUSTRALIA"/>
    <n v="156"/>
    <s v="CHINA"/>
    <n v="0"/>
    <n v="0"/>
    <n v="18"/>
    <n v="56.7963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9"/>
    <x v="6"/>
    <s v="BOBINAS DE ACERO GALVANIZADO"/>
    <s v="NUEVO"/>
    <n v="60371000"/>
    <s v="Kilogramos"/>
    <n v="0.63"/>
    <n v="38033.730000000003"/>
    <n v="3139.2379799999999"/>
    <n v="760.66151000000002"/>
    <n v="0"/>
    <n v="2663907.966"/>
    <n v="0"/>
    <n v="0"/>
    <n v="239751.72"/>
    <n v="239751.72"/>
    <s v="CNCDE"/>
    <s v="CHANGDE"/>
    <n v="156"/>
    <s v="CHINA"/>
    <n v="156"/>
    <s v="CHINA"/>
    <n v="0"/>
    <n v="0"/>
    <n v="18"/>
    <n v="63.526600000000002"/>
    <n v="0"/>
    <n v="0"/>
    <n v="1"/>
  </r>
  <r>
    <s v="2025-04-21 00:00:00.000000 UTC"/>
    <x v="3"/>
    <d v="2025-04-18T00:00:00"/>
    <d v="2025-04-21T00:00:00"/>
    <n v="1030"/>
    <s v="ADMINISTRACION HAINA ORIENTAL"/>
    <n v="1"/>
    <n v="5"/>
    <x v="0"/>
    <s v="BOBINAS DE ALUZINC PREPINTADO"/>
    <s v="NUEVO"/>
    <n v="59588000"/>
    <s v="Kilogramos"/>
    <n v="0.65900000000000003"/>
    <n v="39268.491999999998"/>
    <n v="3555.6060819999998"/>
    <n v="103.668195"/>
    <n v="0"/>
    <n v="2568318.5684000002"/>
    <n v="0"/>
    <n v="0"/>
    <n v="231148.67"/>
    <n v="231148.67"/>
    <s v="CNCGO"/>
    <s v="ZHENGZHOU"/>
    <n v="156"/>
    <s v="CHINA"/>
    <n v="156"/>
    <s v="CHINA"/>
    <n v="0"/>
    <n v="0"/>
    <n v="18"/>
    <n v="59.828899999999997"/>
    <n v="0"/>
    <n v="0"/>
    <n v="1"/>
  </r>
  <r>
    <s v="2024-06-26 00:00:00.000000 UTC"/>
    <x v="1"/>
    <d v="2024-06-28T00:00:00"/>
    <d v="2024-06-26T00:00:00"/>
    <n v="1030"/>
    <s v="ADMINISTRACION HAINA ORIENTAL"/>
    <n v="1"/>
    <n v="4"/>
    <x v="3"/>
    <s v="SIMPLEMENTE LAMINADOS EN FRIO"/>
    <s v="NUEVO"/>
    <n v="3964000"/>
    <s v="Kilogramos"/>
    <n v="2.1642999999999999"/>
    <n v="8579.2852000000003"/>
    <n v="549.48441300000002"/>
    <n v="15.997121999999999"/>
    <n v="8.0405499999999996"/>
    <n v="542081.90029999998"/>
    <n v="0"/>
    <n v="0"/>
    <n v="97574.74"/>
    <n v="97574.74"/>
    <s v="CNJIU"/>
    <s v="JIUJIANG"/>
    <n v="156"/>
    <s v="CHINA"/>
    <n v="156"/>
    <s v="CHINA"/>
    <n v="0"/>
    <n v="0"/>
    <n v="18"/>
    <n v="59.225700000000003"/>
    <n v="0"/>
    <n v="0"/>
    <n v="1"/>
  </r>
  <r>
    <s v="2020-06-11 00:00:00.000000 UTC"/>
    <x v="2"/>
    <m/>
    <d v="2020-06-11T00:00:00"/>
    <n v="1030"/>
    <s v="ADMINISTRACION HAINA ORIENTAL"/>
    <n v="1"/>
    <n v="4"/>
    <x v="13"/>
    <s v="BOBINAS GALV. 1.55X1219MM"/>
    <m/>
    <n v="738550"/>
    <s v="Toneladas Metricas"/>
    <n v="654.82960000000003"/>
    <n v="483624.40107999998"/>
    <n v="29667.896133999999"/>
    <n v="227.51123200000001"/>
    <n v="0"/>
    <n v="29781993.414700001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4-04-19 00:00:00.000000 UTC"/>
    <x v="1"/>
    <d v="2024-04-21T00:00:00"/>
    <d v="2024-05-07T00:00:00"/>
    <n v="1030"/>
    <s v="ADMINISTRACION HAINA ORIENTAL"/>
    <n v="1"/>
    <n v="1"/>
    <x v="13"/>
    <s v="BOBINA DE ACERO GALVANIZADA"/>
    <s v="NUEVO"/>
    <n v="117380000"/>
    <s v="Kilogramos"/>
    <n v="0.91869999999999996"/>
    <n v="107837.00599999999"/>
    <n v="7078.5"/>
    <n v="276.08"/>
    <n v="0"/>
    <n v="6815644.2412999999"/>
    <n v="0"/>
    <n v="0"/>
    <n v="613407.98"/>
    <n v="613407.98"/>
    <s v="CNLYG"/>
    <s v="LIANYUNGANG"/>
    <n v="156"/>
    <s v="CHINA"/>
    <n v="156"/>
    <s v="CHINA"/>
    <n v="0"/>
    <n v="0"/>
    <n v="18"/>
    <n v="59.167900000000003"/>
    <n v="0"/>
    <n v="0"/>
    <n v="1"/>
  </r>
  <r>
    <s v="2020-06-11 00:00:00.000000 UTC"/>
    <x v="2"/>
    <m/>
    <d v="2020-06-11T00:00:00"/>
    <n v="1030"/>
    <s v="ADMINISTRACION HAINA ORIENTAL"/>
    <n v="1"/>
    <n v="1"/>
    <x v="13"/>
    <s v="BOBINAS GALV. 0.60X1219MM"/>
    <m/>
    <n v="93580"/>
    <s v="Toneladas Metricas"/>
    <n v="654.82960000000003"/>
    <n v="61278.953968000002"/>
    <n v="3759.1505940000002"/>
    <n v="28.827423"/>
    <n v="0"/>
    <n v="3773609.0227000001"/>
    <n v="0"/>
    <n v="0"/>
    <n v="0"/>
    <n v="0"/>
    <s v="CNLYG"/>
    <s v="LIANYUNGANG"/>
    <n v="156"/>
    <s v="CHINA"/>
    <n v="156"/>
    <s v="CHINA"/>
    <n v="0"/>
    <n v="0"/>
    <n v="18"/>
    <n v="57.995800000000003"/>
    <n v="0"/>
    <n v="0"/>
    <n v="1"/>
  </r>
  <r>
    <s v="2020-11-16 00:00:00.000000 UTC"/>
    <x v="2"/>
    <m/>
    <d v="2020-11-16T00:00:00"/>
    <n v="1030"/>
    <s v="ADMINISTRACION HAINA ORIENTAL"/>
    <n v="1"/>
    <n v="1"/>
    <x v="88"/>
    <s v="BOBINA DE ACERO EN CALIENTE  1.55 MM"/>
    <s v="NUEVO"/>
    <n v="1633930"/>
    <s v="Toneladas Metricas"/>
    <n v="529.99969999999996"/>
    <n v="865982.40982099995"/>
    <n v="49018.093501000003"/>
    <n v="1379.8223949999999"/>
    <n v="0"/>
    <n v="53569854.778099999"/>
    <n v="0"/>
    <n v="0"/>
    <n v="4821286.93"/>
    <n v="4821286.93"/>
    <s v="CNLYG"/>
    <s v="LIANYUNGANG"/>
    <n v="156"/>
    <s v="CHINA"/>
    <n v="156"/>
    <s v="CHINA"/>
    <n v="0"/>
    <n v="0"/>
    <n v="18"/>
    <n v="58.458100000000002"/>
    <m/>
    <n v="0"/>
    <n v="1"/>
  </r>
  <r>
    <s v="2022-08-22 00:00:00.000000 UTC"/>
    <x v="5"/>
    <m/>
    <d v="2022-08-22T00:00:00"/>
    <n v="1030"/>
    <s v="ADMINISTRACION HAINA ORIENTAL"/>
    <n v="1"/>
    <n v="5"/>
    <x v="50"/>
    <s v="BARRA REDONDA DE ACERO INOXIDABLE AISI 304 2 X 3658MM"/>
    <s v="NUEVO"/>
    <n v="2015000"/>
    <s v="Kilogramos"/>
    <n v="3.5424000000000002"/>
    <n v="7137.9359999999997"/>
    <n v="962.41540399999997"/>
    <n v="31.007133"/>
    <n v="0"/>
    <n v="435665.64150000003"/>
    <n v="0"/>
    <n v="0"/>
    <n v="78419.820000000007"/>
    <n v="78419.820000000007"/>
    <s v="CNNKG"/>
    <s v="NANJING"/>
    <n v="156"/>
    <s v="CHINA"/>
    <n v="156"/>
    <s v="CHINA"/>
    <n v="0"/>
    <n v="0"/>
    <n v="18"/>
    <n v="53.578400000000002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2"/>
    <x v="12"/>
    <s v="TOLA ALUMINIO CONRRUGADO 1/16 1.5MM"/>
    <s v="NUEVO"/>
    <n v="269600"/>
    <s v="Kilogramos"/>
    <n v="4.2663000000000002"/>
    <n v="1150.1944800000001"/>
    <n v="50.74"/>
    <n v="1.2727999999999999"/>
    <n v="24.752348000000001"/>
    <n v="72175.660300000003"/>
    <n v="0"/>
    <n v="0"/>
    <n v="12991.62"/>
    <n v="12991.62"/>
    <s v="CNSHK"/>
    <s v="SHEKOU"/>
    <n v="156"/>
    <s v="CHINA"/>
    <n v="156"/>
    <s v="CHINA"/>
    <n v="0"/>
    <n v="0"/>
    <n v="18"/>
    <n v="58.824599999999997"/>
    <n v="0"/>
    <n v="0"/>
    <n v="1"/>
  </r>
  <r>
    <s v="2023-08-31 00:00:00.000000 UTC"/>
    <x v="0"/>
    <d v="2023-08-31T00:00:00"/>
    <d v="2023-08-31T00:00:00"/>
    <n v="1150"/>
    <s v="ADMINISTRACION PUERTO MULTIMODAL CAUCEDO"/>
    <n v="1"/>
    <n v="4"/>
    <x v="31"/>
    <s v="PLANCHUELA T304 A/ 1 2X1/4 50MMX6MM 20PIES 6.09MTS USO INDUSTRIAL"/>
    <s v="NUEVO"/>
    <n v="2450"/>
    <s v="Kilogramos"/>
    <n v="435.0043"/>
    <n v="1065.7605349999999"/>
    <n v="48.559280000000001"/>
    <n v="1.173306"/>
    <n v="16.601296999999999"/>
    <n v="64252.958500000001"/>
    <n v="0"/>
    <n v="0"/>
    <n v="11565.53"/>
    <n v="11565.53"/>
    <s v="CNSHK"/>
    <s v="SHEKOU"/>
    <n v="156"/>
    <s v="CHINA"/>
    <n v="156"/>
    <s v="CHINA"/>
    <n v="0"/>
    <n v="0"/>
    <n v="18"/>
    <n v="56.755800000000001"/>
    <n v="0"/>
    <n v="0"/>
    <n v="1"/>
  </r>
  <r>
    <s v="2024-09-30 00:00:00.000000 UTC"/>
    <x v="1"/>
    <d v="2024-09-30T00:00:00"/>
    <d v="2024-09-30T00:00:00"/>
    <n v="1030"/>
    <s v="ADMINISTRACION HAINA ORIENTAL"/>
    <n v="1"/>
    <n v="8"/>
    <x v="3"/>
    <s v="SIMPLEMENTE LAMINADOS EN FRIO"/>
    <s v="NUEVO"/>
    <n v="4420000"/>
    <s v="Kilogramos"/>
    <n v="1.8192999999999999"/>
    <n v="8041.3059999999996"/>
    <n v="1983.4614320000001"/>
    <n v="17.467123999999998"/>
    <n v="8.8291059999999995"/>
    <n v="605248.7169"/>
    <n v="0"/>
    <n v="0"/>
    <n v="108944.77"/>
    <n v="108944.77"/>
    <s v="CNYTN"/>
    <s v="YANTIAN"/>
    <n v="156"/>
    <s v="CHINA"/>
    <n v="156"/>
    <s v="CHINA"/>
    <n v="0"/>
    <n v="0"/>
    <n v="18"/>
    <n v="60.217300000000002"/>
    <n v="0"/>
    <n v="0"/>
    <n v="1"/>
  </r>
  <r>
    <s v="2021-11-09 00:00:00.000000 UTC"/>
    <x v="4"/>
    <m/>
    <d v="2021-12-01T00:00:00"/>
    <n v="1150"/>
    <s v="ADMINISTRACION PUERTO MULTIMODAL CAUCEDO"/>
    <n v="1"/>
    <n v="4"/>
    <x v="31"/>
    <s v="LAMINAS DE ACERO INOXIDABLES"/>
    <s v="NUEVO"/>
    <n v="4935000"/>
    <s v="Kilogramos"/>
    <n v="1.2"/>
    <n v="5922"/>
    <n v="2453.6617099999999"/>
    <n v="118.43927100000001"/>
    <n v="0"/>
    <n v="481135.79790000001"/>
    <n v="0"/>
    <n v="0"/>
    <n v="86604.44"/>
    <n v="86604.44"/>
    <s v="CNYTN"/>
    <s v="YANTIAN"/>
    <n v="156"/>
    <s v="CHINA"/>
    <n v="156"/>
    <s v="CHINA"/>
    <n v="0"/>
    <n v="0"/>
    <n v="18"/>
    <n v="56.6434"/>
    <n v="0"/>
    <n v="0"/>
    <n v="1"/>
  </r>
  <r>
    <s v="2021-12-17 00:00:00.000000 UTC"/>
    <x v="4"/>
    <m/>
    <d v="2021-12-17T00:00:00"/>
    <n v="1150"/>
    <s v="ADMINISTRACION PUERTO MULTIMODAL CAUCEDO"/>
    <n v="1"/>
    <n v="2"/>
    <x v="64"/>
    <s v="PRODUCTOS LAMINADOS PLANOS SIN ENROLLAR EN FRIO"/>
    <s v="NUEVO"/>
    <n v="188000"/>
    <s v="Kilogramos"/>
    <n v="1.9878"/>
    <n v="373.70639999999997"/>
    <n v="19.150224000000001"/>
    <n v="0.40629100000000001"/>
    <n v="0"/>
    <n v="22481.902900000001"/>
    <n v="0"/>
    <n v="0"/>
    <n v="4046.74"/>
    <n v="4046.74"/>
    <s v="ITSPE"/>
    <s v="LA SPEZIA"/>
    <n v="380"/>
    <s v="ITALIA"/>
    <n v="156"/>
    <s v="CHINA"/>
    <n v="0"/>
    <n v="0"/>
    <n v="18"/>
    <n v="57.166800000000002"/>
    <n v="0"/>
    <n v="1"/>
    <n v="1"/>
  </r>
  <r>
    <s v="2020-01-14 00:00:00.000000 UTC"/>
    <x v="2"/>
    <m/>
    <d v="2020-01-14T00:00:00"/>
    <n v="1030"/>
    <s v="ADMINISTRACION HAINA ORIENTAL"/>
    <n v="1"/>
    <n v="1"/>
    <x v="2"/>
    <s v="BARRA DE ACERO"/>
    <m/>
    <n v="262000"/>
    <s v="Kilogramos"/>
    <n v="3.9618000000000002"/>
    <n v="1037.9916000000001"/>
    <n v="38.628030000000003"/>
    <n v="20.757968000000002"/>
    <n v="0"/>
    <n v="58132.942799999997"/>
    <n v="0"/>
    <n v="0"/>
    <n v="10463.93"/>
    <n v="10463.93"/>
    <s v="PAMIT"/>
    <s v="MANZANILLO"/>
    <n v="591"/>
    <s v="PANAMA"/>
    <n v="156"/>
    <s v="CHINA"/>
    <n v="0"/>
    <n v="0"/>
    <n v="18"/>
    <n v="52.974400000000003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7"/>
    <s v="PRODUCTOS LAMINADOS PLANOS SIN ENROLLAR EN CALIENTE"/>
    <s v="NUEVO"/>
    <n v="69420000"/>
    <s v="Kilogramos"/>
    <n v="0.51929999999999998"/>
    <n v="36049.805999999997"/>
    <n v="2062.6796810000001"/>
    <n v="99.136823000000007"/>
    <n v="0"/>
    <n v="2180410.7453999999"/>
    <n v="65412.32"/>
    <n v="0"/>
    <n v="404248.15"/>
    <n v="469660.47"/>
    <s v="CNLSN"/>
    <s v="LANSHAN"/>
    <n v="156"/>
    <s v="CHINA"/>
    <n v="156"/>
    <s v="CHINA"/>
    <n v="3"/>
    <n v="0"/>
    <n v="18"/>
    <n v="57.061399999999999"/>
    <n v="0"/>
    <n v="0"/>
    <n v="1"/>
  </r>
  <r>
    <s v="2022-12-15 00:00:00.000000 UTC"/>
    <x v="5"/>
    <m/>
    <d v="2022-12-16T00:00:00"/>
    <n v="1030"/>
    <s v="ADMINISTRACION HAINA ORIENTAL"/>
    <n v="1"/>
    <n v="2"/>
    <x v="82"/>
    <s v="VIGAS DE ACERO"/>
    <s v="NUEVO"/>
    <n v="5600000"/>
    <s v="Kilogramos"/>
    <n v="0.65"/>
    <n v="3640"/>
    <n v="2621.9952720000001"/>
    <n v="20.542698000000001"/>
    <n v="0"/>
    <n v="348259.64939999999"/>
    <n v="27860.77"/>
    <n v="0"/>
    <n v="67701.679999999993"/>
    <n v="95562.45"/>
    <s v="CNXMN"/>
    <s v="XIAMEN"/>
    <n v="156"/>
    <s v="CHINA"/>
    <n v="156"/>
    <s v="CHINA"/>
    <n v="8"/>
    <n v="0"/>
    <n v="18"/>
    <n v="55.432899999999997"/>
    <n v="0"/>
    <n v="1"/>
    <n v="1"/>
  </r>
  <r>
    <s v="2024-12-13 00:00:00.000000 UTC"/>
    <x v="1"/>
    <d v="2024-12-16T00:00:00"/>
    <d v="2024-12-20T00:00:00"/>
    <n v="1030"/>
    <s v="ADMINISTRACION HAINA ORIENTAL"/>
    <n v="1"/>
    <n v="5"/>
    <x v="23"/>
    <s v="PRODUCTOS LAMINADOS PLANOS ENROLLADOS EN FRIO 0.45 X 1000 MM COLOR BLANCO"/>
    <s v="NUEVO"/>
    <n v="506180000"/>
    <s v="Kilogramos"/>
    <n v="0.92"/>
    <n v="465685.6"/>
    <n v="44830.358322"/>
    <n v="9313.6784590000007"/>
    <n v="0"/>
    <n v="31663173.995700002"/>
    <n v="0"/>
    <n v="0"/>
    <n v="3077660.51"/>
    <n v="3077660.51"/>
    <s v="CNZJG"/>
    <s v="ZHANGJIAGANG"/>
    <n v="156"/>
    <s v="CHINA"/>
    <n v="156"/>
    <s v="CHINA"/>
    <n v="8"/>
    <n v="0"/>
    <n v="18"/>
    <n v="60.910600000000002"/>
    <n v="0"/>
    <n v="1"/>
    <n v="1"/>
  </r>
  <r>
    <s v="2025-04-23 00:00:00.000000 UTC"/>
    <x v="3"/>
    <d v="2025-04-18T00:00:00"/>
    <d v="2025-04-23T00:00:00"/>
    <n v="1030"/>
    <s v="ADMINISTRACION HAINA ORIENTAL"/>
    <n v="1"/>
    <n v="3"/>
    <x v="25"/>
    <s v="PERFILES EN H"/>
    <s v="NUEVO"/>
    <n v="46842000"/>
    <s v="Kilogramos"/>
    <n v="0.61499999999999999"/>
    <n v="28807.83"/>
    <n v="2342.076513"/>
    <n v="61.676485"/>
    <n v="0"/>
    <n v="1859937.7302000001"/>
    <n v="260391.28"/>
    <n v="0"/>
    <n v="381659.22"/>
    <n v="642050.5"/>
    <s v="CNCGO"/>
    <s v="ZHENGZHOU"/>
    <n v="156"/>
    <s v="CHINA"/>
    <n v="156"/>
    <s v="CHINA"/>
    <n v="14"/>
    <n v="0"/>
    <n v="18"/>
    <n v="59.591299999999997"/>
    <n v="0"/>
    <n v="0"/>
    <n v="1"/>
  </r>
  <r>
    <s v="2022-09-13 00:00:00.000000 UTC"/>
    <x v="5"/>
    <m/>
    <d v="2022-09-13T00:00:00"/>
    <n v="1150"/>
    <s v="ADMINISTRACION PUERTO MULTIMODAL CAUCEDO"/>
    <n v="1"/>
    <n v="10"/>
    <x v="10"/>
    <s v="ALAMBRE GALVANIZADO"/>
    <s v="NUEVO"/>
    <n v="19608000"/>
    <s v="Kilogramos"/>
    <n v="0.8"/>
    <n v="15686.4"/>
    <n v="3948.8766000000001"/>
    <n v="313.71751"/>
    <n v="0"/>
    <n v="1068884.9349"/>
    <n v="213776.99"/>
    <n v="0"/>
    <n v="230879.15"/>
    <n v="444656.14"/>
    <s v="CNNGB"/>
    <s v="NINGBO"/>
    <n v="156"/>
    <s v="CHINA"/>
    <n v="156"/>
    <s v="CHINA"/>
    <n v="20"/>
    <n v="0"/>
    <n v="18"/>
    <n v="53.5809"/>
    <n v="0"/>
    <n v="0"/>
    <n v="1"/>
  </r>
  <r>
    <s v="2023-06-06 00:00:00.000000 UTC"/>
    <x v="0"/>
    <d v="2023-06-02T00:00:00"/>
    <d v="2023-06-06T00:00:00"/>
    <n v="2050"/>
    <s v="AEROPUERTO INTERNACIONAL  JOSE FRANCISCO PEÃ‘A GOMEZ"/>
    <n v="1"/>
    <n v="1"/>
    <x v="113"/>
    <s v="12 SETS DE 3 UNIDADES DE ROLLOS PARA MAQUINA PARA ROSCAR VARILLAS"/>
    <s v="NUEVO"/>
    <n v="28000"/>
    <s v="Kilogramos"/>
    <n v="21.428599999999999"/>
    <n v="600.00080000000003"/>
    <n v="253.85"/>
    <n v="12"/>
    <n v="0"/>
    <n v="47504.644"/>
    <n v="29927.93"/>
    <n v="0"/>
    <n v="13937.86"/>
    <n v="43865.79"/>
    <s v="USMEM"/>
    <s v="MEMPHIS"/>
    <n v="840"/>
    <s v="ESTADOS UNIDOS (EEUU)"/>
    <n v="156"/>
    <s v="CHINA"/>
    <n v="20"/>
    <n v="0"/>
    <n v="18"/>
    <n v="54.864699999999999"/>
    <n v="0"/>
    <n v="0"/>
    <n v="1"/>
  </r>
  <r>
    <s v="2019-11-07 00:00:00.000000 UTC"/>
    <x v="6"/>
    <m/>
    <d v="2019-11-12T00:00:00"/>
    <n v="1030"/>
    <s v="ADMINISTRACION HAINA ORIENTAL"/>
    <n v="1"/>
    <n v="7"/>
    <x v="29"/>
    <s v="Barra redonda de acero 12 x 5.8M."/>
    <s v="NUEVO"/>
    <n v="2000000"/>
    <s v="Kilogramos"/>
    <n v="0.72"/>
    <n v="1440"/>
    <n v="191.82856000000001"/>
    <n v="28.798876"/>
    <n v="0"/>
    <n v="87781.4522"/>
    <n v="0"/>
    <n v="0"/>
    <n v="0"/>
    <n v="0"/>
    <s v="CNNSA"/>
    <s v="NANSHA"/>
    <n v="156"/>
    <s v="CHINA"/>
    <n v="156"/>
    <s v="CHINA"/>
    <m/>
    <m/>
    <m/>
    <n v="52.860100000000003"/>
    <n v="0"/>
    <n v="0"/>
    <n v="1"/>
  </r>
  <r>
    <s v="2019-11-26 00:00:00.000000 UTC"/>
    <x v="6"/>
    <m/>
    <d v="2019-11-28T00:00:00"/>
    <n v="1030"/>
    <s v="ADMINISTRACION HAINA ORIENTAL"/>
    <n v="1"/>
    <n v="235"/>
    <x v="10"/>
    <s v="CABLE  SELECTOR P/AUTO UC-3C-24250D-S"/>
    <s v="NUEVO"/>
    <n v="3000"/>
    <s v="Kilogramos"/>
    <n v="13"/>
    <n v="39"/>
    <n v="0.95570999999999995"/>
    <n v="0.779416"/>
    <n v="0.16361300000000001"/>
    <n v="2162.9108999999999"/>
    <n v="432.58"/>
    <n v="0"/>
    <n v="467.19"/>
    <n v="899.77"/>
    <s v="PAMIT"/>
    <s v="MANZANILLO"/>
    <n v="591"/>
    <s v="PANAMA"/>
    <n v="156"/>
    <s v="CHINA"/>
    <m/>
    <m/>
    <m/>
    <n v="52.8827"/>
    <n v="0"/>
    <n v="0"/>
    <n v="1"/>
  </r>
  <r>
    <s v="2024-06-21 00:00:00.000000 UTC"/>
    <x v="1"/>
    <d v="2024-06-23T00:00:00"/>
    <d v="2024-06-21T00:00:00"/>
    <n v="1030"/>
    <s v="ADMINISTRACION HAINA ORIENTAL"/>
    <n v="1"/>
    <n v="10"/>
    <x v="3"/>
    <s v="SIMPLEMENTE LAMINADOS EN FRIO"/>
    <s v="NUEVO"/>
    <n v="5656000"/>
    <s v="Kilogramos"/>
    <n v="1.4037999999999999"/>
    <n v="7939.8927999999996"/>
    <n v="487.71707600000002"/>
    <n v="14.760498999999999"/>
    <n v="7.4160199999999996"/>
    <n v="500282.60619999998"/>
    <n v="0"/>
    <n v="0"/>
    <n v="90050.87"/>
    <n v="90050.87"/>
    <s v="CNJIU"/>
    <s v="JIUJIANG"/>
    <n v="156"/>
    <s v="CHINA"/>
    <n v="156"/>
    <s v="CHINA"/>
    <n v="0"/>
    <n v="0"/>
    <n v="18"/>
    <n v="59.206499999999998"/>
    <n v="0"/>
    <n v="0"/>
    <n v="1"/>
  </r>
  <r>
    <s v="2021-10-21 00:00:00.000000 UTC"/>
    <x v="4"/>
    <m/>
    <d v="2021-10-21T00:00:00"/>
    <n v="1150"/>
    <s v="ADMINISTRACION PUERTO MULTIMODAL CAUCEDO"/>
    <n v="1"/>
    <n v="2"/>
    <x v="53"/>
    <s v="BOBINAS DE ACERO TEMPLADO"/>
    <s v="NUEVO"/>
    <n v="6806000"/>
    <s v="Kilogramos"/>
    <n v="1.77"/>
    <n v="12046.62"/>
    <n v="3064.7895920000001"/>
    <n v="240.93183300000001"/>
    <n v="3495.2514270000001"/>
    <n v="1064961.2452"/>
    <n v="0"/>
    <n v="0"/>
    <n v="191693.02"/>
    <n v="191693.02"/>
    <s v="CNKHN"/>
    <s v="NANCHANG"/>
    <n v="156"/>
    <s v="CHINA"/>
    <n v="156"/>
    <s v="CHINA"/>
    <n v="0"/>
    <n v="0"/>
    <n v="18"/>
    <n v="56.503799999999998"/>
    <n v="0"/>
    <n v="0"/>
    <n v="1"/>
  </r>
  <r>
    <s v="2023-11-28 00:00:00.000000 UTC"/>
    <x v="0"/>
    <d v="2023-11-30T00:00:00"/>
    <d v="2023-11-28T00:00:00"/>
    <n v="1030"/>
    <s v="ADMINISTRACION HAINA ORIENTAL"/>
    <n v="1"/>
    <n v="2"/>
    <x v="4"/>
    <s v="BOBINAS DE ALUZINC GALVANIZADAS 0.5MM X 1220MM"/>
    <s v="NUEVO"/>
    <n v="23540000"/>
    <s v="Kilogramos"/>
    <n v="1.0457000000000001"/>
    <n v="24615.777999999998"/>
    <n v="1419.853983"/>
    <n v="23.539995000000001"/>
    <n v="0"/>
    <n v="1486419.4731999999"/>
    <n v="0"/>
    <n v="0"/>
    <n v="133778.01999999999"/>
    <n v="133778.01999999999"/>
    <s v="CNLYG"/>
    <s v="LIANYUNGANG"/>
    <n v="156"/>
    <s v="CHINA"/>
    <n v="156"/>
    <s v="CHINA"/>
    <n v="0"/>
    <n v="0"/>
    <n v="18"/>
    <n v="57.040199999999999"/>
    <n v="0"/>
    <n v="0"/>
    <n v="1"/>
  </r>
  <r>
    <s v="2024-10-10 00:00:00.000000 UTC"/>
    <x v="1"/>
    <d v="2024-10-09T00:00:00"/>
    <d v="2024-10-10T00:00:00"/>
    <n v="1150"/>
    <s v="ADMINISTRACION PUERTO MULTIMODAL CAUCEDO"/>
    <n v="1"/>
    <n v="3"/>
    <x v="3"/>
    <s v="LAMINA DE ACERO INOXIDABLE 3.00MM X 1524MM X 3048MM"/>
    <s v="NUEVO"/>
    <n v="1330000"/>
    <s v="Kilogramos"/>
    <n v="7.9066999999999998"/>
    <n v="10515.911"/>
    <n v="1340.5007869999999"/>
    <n v="23.760625000000001"/>
    <n v="0"/>
    <n v="715011.83360000001"/>
    <n v="0"/>
    <n v="0"/>
    <n v="64351.06"/>
    <n v="64351.06"/>
    <s v="CNNGB"/>
    <s v="NINGBO"/>
    <n v="156"/>
    <s v="CHINA"/>
    <n v="156"/>
    <s v="CHINA"/>
    <n v="0"/>
    <n v="0"/>
    <n v="18"/>
    <n v="60.185299999999998"/>
    <n v="0"/>
    <n v="0"/>
    <n v="1"/>
  </r>
  <r>
    <s v="2022-09-20 00:00:00.000000 UTC"/>
    <x v="5"/>
    <m/>
    <d v="2022-09-20T00:00:00"/>
    <n v="1150"/>
    <s v="ADMINISTRACION PUERTO MULTIMODAL CAUCEDO"/>
    <n v="1"/>
    <n v="2"/>
    <x v="3"/>
    <s v="LAMINA DE ACERO INOXIDABLE AISI304-NO.4+PVC 1.5MM X 1219MM X 2438MM"/>
    <s v="NUEVO"/>
    <n v="10210000"/>
    <s v="Kilogramos"/>
    <n v="3.2010999999999998"/>
    <n v="32683.231"/>
    <n v="3480.9342000000001"/>
    <n v="723.28071"/>
    <n v="0"/>
    <n v="1978701.8097999999"/>
    <n v="0"/>
    <n v="0"/>
    <n v="356166.33"/>
    <n v="356166.33"/>
    <s v="CNYTN"/>
    <s v="YANTIAN"/>
    <n v="156"/>
    <s v="CHINA"/>
    <n v="156"/>
    <s v="CHINA"/>
    <n v="0"/>
    <n v="0"/>
    <n v="18"/>
    <n v="53.641599999999997"/>
    <n v="0"/>
    <n v="0"/>
    <n v="1"/>
  </r>
  <r>
    <s v="2021-01-07 00:00:00.000000 UTC"/>
    <x v="4"/>
    <m/>
    <d v="2021-01-07T00:00:00"/>
    <n v="1150"/>
    <s v="ADMINISTRACION PUERTO MULTIMODAL CAUCEDO"/>
    <n v="1"/>
    <n v="16"/>
    <x v="74"/>
    <s v="PRODUCTOS LAMINADOS PLANOS SIN ENROLLAR EN FRIO"/>
    <s v="NUEVO"/>
    <n v="113000"/>
    <s v="Kilogramos"/>
    <n v="3.25"/>
    <n v="367.25"/>
    <n v="52.56"/>
    <n v="0.434251"/>
    <n v="0"/>
    <n v="24545.8279"/>
    <n v="0"/>
    <n v="0"/>
    <n v="4418.25"/>
    <n v="4418.25"/>
    <s v="CNZUH"/>
    <s v="ZHUHAI"/>
    <n v="156"/>
    <s v="CHINA"/>
    <n v="156"/>
    <s v="CHINA"/>
    <n v="0"/>
    <n v="0"/>
    <n v="18"/>
    <n v="58.408099999999997"/>
    <n v="0"/>
    <n v="0"/>
    <n v="1"/>
  </r>
  <r>
    <s v="2022-12-14 00:00:00.000000 UTC"/>
    <x v="5"/>
    <m/>
    <d v="2022-12-14T00:00:00"/>
    <n v="1030"/>
    <s v="ADMINISTRACION HAINA ORIENTAL"/>
    <n v="1"/>
    <n v="2"/>
    <x v="3"/>
    <s v="LAMINA DE ACERO INOXIDABLE 1.2MM X 48 X 96"/>
    <s v="NUEVO"/>
    <n v="11718000"/>
    <s v="Kilogramos"/>
    <n v="2.94"/>
    <n v="34450.92"/>
    <n v="3222.4252999999999"/>
    <n v="144.210747"/>
    <n v="0"/>
    <n v="2094831.8481000001"/>
    <n v="0"/>
    <n v="0"/>
    <n v="377069.73"/>
    <n v="377069.73"/>
    <s v="TWTXG"/>
    <s v="TAICHUNG"/>
    <n v="158"/>
    <s v="TAIWAN"/>
    <n v="156"/>
    <s v="CHINA"/>
    <n v="0"/>
    <n v="0"/>
    <n v="18"/>
    <n v="55.393099999999997"/>
    <n v="0"/>
    <n v="1"/>
    <n v="1"/>
  </r>
  <r>
    <s v="2020-01-20 00:00:00.000000 UTC"/>
    <x v="2"/>
    <m/>
    <d v="2020-01-20T00:00:00"/>
    <n v="1030"/>
    <s v="ADMINISTRACION HAINA ORIENTAL"/>
    <n v="1"/>
    <n v="4"/>
    <x v="44"/>
    <s v="PRODUCTOS LAMINADOS PLANOS SIN ENROLLAR EN CALIENTE"/>
    <m/>
    <n v="46830"/>
    <s v="Toneladas Metricas"/>
    <n v="505.96"/>
    <n v="23694.106800000001"/>
    <n v="2297.6314389999998"/>
    <n v="55.039029999999997"/>
    <n v="1.3109740000000001"/>
    <n v="1385686.6148999999"/>
    <n v="41570.6"/>
    <n v="0"/>
    <n v="256906.3"/>
    <n v="298476.90000000002"/>
    <s v="CNLYG"/>
    <s v="LIANYUNGANG"/>
    <n v="156"/>
    <s v="CHINA"/>
    <n v="156"/>
    <s v="CHINA"/>
    <n v="3"/>
    <n v="0"/>
    <n v="18"/>
    <n v="53.197200000000002"/>
    <n v="0"/>
    <n v="0"/>
    <n v="1"/>
  </r>
  <r>
    <s v="2022-12-22 00:00:00.000000 UTC"/>
    <x v="5"/>
    <m/>
    <d v="2022-12-22T00:00:00"/>
    <n v="1030"/>
    <s v="ADMINISTRACION HAINA ORIENTAL"/>
    <n v="1"/>
    <n v="4"/>
    <x v="23"/>
    <s v="PRODUCTOS LAMINADOS PLANOS ENROLLADOS EN FRIO 0.45 X 1000 MM COLOR BLANCO"/>
    <s v="NUEVO"/>
    <n v="149260000"/>
    <s v="Kilogramos"/>
    <n v="1.1641999999999999"/>
    <n v="173768.492"/>
    <n v="19496.590385"/>
    <n v="170.222114"/>
    <n v="0"/>
    <n v="10828508.958000001"/>
    <n v="866280.72"/>
    <n v="0"/>
    <n v="2105062.14"/>
    <n v="2971342.86"/>
    <s v="CNZJG"/>
    <s v="ZHANGJIAGANG"/>
    <n v="156"/>
    <s v="CHINA"/>
    <n v="156"/>
    <s v="CHINA"/>
    <n v="8"/>
    <n v="0"/>
    <n v="18"/>
    <n v="55.98"/>
    <n v="0"/>
    <n v="1"/>
    <n v="1"/>
  </r>
  <r>
    <s v="2024-12-17 00:00:00.000000 UTC"/>
    <x v="1"/>
    <d v="2024-12-16T00:00:00"/>
    <d v="2024-12-17T00:00:00"/>
    <n v="1030"/>
    <s v="ADMINISTRACION HAINA ORIENTAL"/>
    <n v="1"/>
    <n v="1"/>
    <x v="23"/>
    <s v="BOBINAS CON REVESTIMIENTO DE ALUZINC 0.25MM X 1219MM X C"/>
    <s v="NUEVO"/>
    <n v="258962000"/>
    <s v="Kilogramos"/>
    <n v="0.73599999999999999"/>
    <n v="190596.03200000001"/>
    <n v="12948.1"/>
    <n v="517.91999999999996"/>
    <n v="0"/>
    <n v="12445123.493100001"/>
    <n v="995609.88"/>
    <n v="0"/>
    <n v="2419333.6"/>
    <n v="3414943.48"/>
    <s v="CNZJG"/>
    <s v="ZHANGJIAGANG"/>
    <n v="156"/>
    <s v="CHINA"/>
    <n v="156"/>
    <s v="CHINA"/>
    <n v="8"/>
    <n v="0"/>
    <n v="18"/>
    <n v="60.987000000000002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37"/>
    <x v="25"/>
    <s v="VIGA H DE ACERO, SIZE 250*125*6*9, 25 UNIDADES"/>
    <s v="NUEVO"/>
    <n v="26910000"/>
    <s v="Kilogramos"/>
    <n v="0.7"/>
    <n v="18837"/>
    <n v="9928.3508829999992"/>
    <n v="386.16660000000002"/>
    <n v="0"/>
    <n v="1750456.7456"/>
    <n v="245063.94"/>
    <n v="0"/>
    <n v="359193.72"/>
    <n v="604257.66"/>
    <s v="CNXMN"/>
    <s v="XIAMEN"/>
    <n v="156"/>
    <s v="CHINA"/>
    <n v="156"/>
    <s v="CHINA"/>
    <n v="14"/>
    <n v="0"/>
    <n v="18"/>
    <n v="60.046700000000001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9"/>
    <x v="41"/>
    <s v="PERFIL DE HIERRO"/>
    <s v="NUEVO"/>
    <n v="1163260"/>
    <s v="Kilogramos"/>
    <n v="0.98"/>
    <n v="1139.9947999999999"/>
    <n v="241.28984"/>
    <n v="22.799631999999999"/>
    <n v="0"/>
    <n v="84236.9372"/>
    <n v="16847.39"/>
    <n v="0"/>
    <n v="18195.18"/>
    <n v="35042.57"/>
    <s v="CNQIN"/>
    <s v="QINGXI"/>
    <n v="156"/>
    <s v="CHINA"/>
    <n v="156"/>
    <s v="CHINA"/>
    <n v="20"/>
    <n v="0"/>
    <n v="18"/>
    <n v="59.994100000000003"/>
    <n v="0"/>
    <n v="0"/>
    <n v="1"/>
  </r>
  <r>
    <s v="2024-09-05 00:00:00.000000 UTC"/>
    <x v="1"/>
    <d v="2024-09-03T00:00:00"/>
    <d v="2024-09-05T00:00:00"/>
    <n v="1150"/>
    <s v="ADMINISTRACION PUERTO MULTIMODAL CAUCEDO"/>
    <n v="11"/>
    <n v="2"/>
    <x v="30"/>
    <s v="ALAMBRE"/>
    <s v="NUEVO"/>
    <n v="750000"/>
    <s v="Kilogramos"/>
    <n v="7.5137999999999998"/>
    <n v="5635.35"/>
    <n v="310.288589"/>
    <n v="112.704761"/>
    <n v="0"/>
    <n v="363444.12190000003"/>
    <n v="72688.820000000007"/>
    <n v="0"/>
    <n v="78503.929999999993"/>
    <n v="151192.75"/>
    <s v="CNYTN"/>
    <s v="YANTIAN"/>
    <n v="156"/>
    <s v="CHINA"/>
    <n v="156"/>
    <s v="CHINA"/>
    <n v="20"/>
    <n v="0"/>
    <n v="18"/>
    <n v="59.990600000000001"/>
    <n v="0"/>
    <n v="0"/>
    <n v="1"/>
  </r>
  <r>
    <s v="2019-12-05 00:00:00.000000 UTC"/>
    <x v="6"/>
    <m/>
    <d v="2019-12-05T00:00:00"/>
    <n v="1030"/>
    <s v="ADMINISTRACION HAINA ORIENTAL"/>
    <n v="1"/>
    <n v="6"/>
    <x v="20"/>
    <s v="TOLAS PERFORADA EN ACERO INOXIDABLE 50 PCS"/>
    <s v="NUEVO"/>
    <n v="600000"/>
    <s v="Kilogramos"/>
    <n v="7.8716999999999997"/>
    <n v="4723.0200000000004"/>
    <n v="224.84856300000001"/>
    <n v="8.6471780000000003"/>
    <n v="21.687480000000001"/>
    <n v="263294.7401"/>
    <n v="0"/>
    <n v="0"/>
    <n v="47393.05"/>
    <n v="47393.05"/>
    <s v="KRGJG"/>
    <s v="GIJANG-GUN/BUSAN"/>
    <n v="410"/>
    <s v="COREA DEL SUR"/>
    <n v="156"/>
    <s v="CHINA"/>
    <m/>
    <m/>
    <m/>
    <n v="52.889499999999998"/>
    <n v="0"/>
    <n v="1"/>
    <n v="1"/>
  </r>
  <r>
    <s v="2021-12-23 00:00:00.000000 UTC"/>
    <x v="4"/>
    <m/>
    <d v="2021-12-23T00:00:00"/>
    <n v="1030"/>
    <s v="ADMINISTRACION HAINA ORIENTAL"/>
    <n v="1"/>
    <n v="1"/>
    <x v="4"/>
    <s v="PRODUCTOS LAMINADOS PLANOS ENROLLADOS EN CALIENTE"/>
    <s v="NUEVO"/>
    <n v="214795000"/>
    <s v="Kilogramos"/>
    <n v="1.357"/>
    <n v="291476.815"/>
    <n v="23627.45"/>
    <n v="5829.5364"/>
    <n v="0"/>
    <n v="18380898.131700002"/>
    <n v="0"/>
    <n v="0"/>
    <n v="1654281.52"/>
    <n v="1654281.52"/>
    <s v="CNCGU"/>
    <s v="CHANGSHU"/>
    <n v="156"/>
    <s v="CHINA"/>
    <n v="156"/>
    <s v="CHINA"/>
    <n v="0"/>
    <n v="0"/>
    <n v="18"/>
    <n v="57.273200000000003"/>
    <n v="0"/>
    <n v="1"/>
    <n v="1"/>
  </r>
  <r>
    <s v="2022-04-13 00:00:00.000000 UTC"/>
    <x v="5"/>
    <d v="2022-04-12T00:00:00"/>
    <d v="2022-04-13T00:00:00"/>
    <n v="1150"/>
    <s v="ADMINISTRACION PUERTO MULTIMODAL CAUCEDO"/>
    <n v="1"/>
    <n v="3"/>
    <x v="38"/>
    <s v="LAMINAS DE ACERO INOXIDABLE 0.6MM X 1219MM X 2438MM"/>
    <s v="NUEVO"/>
    <n v="9833000"/>
    <s v="Kilogramos"/>
    <n v="2.8794"/>
    <n v="28313.140200000002"/>
    <n v="5660.2393259999999"/>
    <n v="47.684412000000002"/>
    <n v="34.243366000000002"/>
    <n v="1880078.3487"/>
    <n v="0"/>
    <n v="0"/>
    <n v="169206.99"/>
    <n v="169206.99"/>
    <s v="CNJJG"/>
    <s v="JIUJIANG"/>
    <n v="156"/>
    <s v="CHINA"/>
    <n v="156"/>
    <s v="CHINA"/>
    <n v="0"/>
    <n v="0"/>
    <n v="18"/>
    <n v="55.206600000000002"/>
    <n v="0"/>
    <n v="0"/>
    <n v="1"/>
  </r>
  <r>
    <s v="2023-04-28 00:00:00.000000 UTC"/>
    <x v="0"/>
    <d v="2023-04-25T00:00:00"/>
    <d v="2023-04-28T00:00:00"/>
    <n v="1150"/>
    <s v="ADMINISTRACION PUERTO MULTIMODAL CAUCEDO"/>
    <n v="1"/>
    <n v="2"/>
    <x v="53"/>
    <s v="BOBINAS DE ACERO TEMPLADO"/>
    <s v="NUEVO"/>
    <n v="5958000"/>
    <s v="Kilogramos"/>
    <n v="1.58"/>
    <n v="9413.64"/>
    <n v="559.87750000000005"/>
    <n v="10.077795"/>
    <n v="0"/>
    <n v="546200.64269999997"/>
    <n v="0"/>
    <n v="0"/>
    <n v="98316.12"/>
    <n v="98316.12"/>
    <s v="CNKHN"/>
    <s v="NANCHANG"/>
    <n v="156"/>
    <s v="CHINA"/>
    <n v="156"/>
    <s v="CHINA"/>
    <n v="0"/>
    <n v="0"/>
    <n v="18"/>
    <n v="54.709800000000001"/>
    <n v="0"/>
    <n v="0"/>
    <n v="1"/>
  </r>
  <r>
    <s v="2024-03-14 00:00:00.000000 UTC"/>
    <x v="1"/>
    <d v="2024-03-15T00:00:00"/>
    <d v="2024-03-14T00:00:00"/>
    <n v="1030"/>
    <s v="ADMINISTRACION HAINA ORIENTAL"/>
    <n v="1"/>
    <n v="5"/>
    <x v="3"/>
    <s v="SIMPLEMENTE LAMINADOS EN FRIO"/>
    <s v="NUEVO"/>
    <n v="17893000"/>
    <s v="Kilogramos"/>
    <n v="2.0754000000000001"/>
    <n v="37135.1322"/>
    <n v="2642.0832"/>
    <n v="69.319419999999994"/>
    <n v="35.035124000000003"/>
    <n v="2361231.7226999998"/>
    <n v="0"/>
    <n v="0"/>
    <n v="425021.71"/>
    <n v="425021.71"/>
    <s v="CNNGB"/>
    <s v="NINGBO"/>
    <n v="156"/>
    <s v="CHINA"/>
    <n v="156"/>
    <s v="CHINA"/>
    <n v="0"/>
    <n v="0"/>
    <n v="18"/>
    <n v="59.206099999999999"/>
    <n v="0"/>
    <n v="0"/>
    <n v="1"/>
  </r>
  <r>
    <s v="2022-08-22 00:00:00.000000 UTC"/>
    <x v="5"/>
    <m/>
    <d v="2022-08-22T00:00:00"/>
    <n v="1030"/>
    <s v="ADMINISTRACION HAINA ORIENTAL"/>
    <n v="1"/>
    <n v="5"/>
    <x v="50"/>
    <s v="BARRA REDONDA DE ACERO INOXIDABLE AISI 303 3/4 X 6100MM"/>
    <s v="NUEVO"/>
    <n v="1124000"/>
    <s v="Kilogramos"/>
    <n v="3.8105000000000002"/>
    <n v="4283.0020000000004"/>
    <n v="572.63894600000003"/>
    <n v="18.587336000000001"/>
    <n v="0"/>
    <n v="261153.4191"/>
    <n v="0"/>
    <n v="0"/>
    <n v="47007.62"/>
    <n v="47007.62"/>
    <s v="CNNKG"/>
    <s v="NANJING"/>
    <n v="156"/>
    <s v="CHINA"/>
    <n v="156"/>
    <s v="CHINA"/>
    <n v="0"/>
    <n v="0"/>
    <n v="18"/>
    <n v="53.578400000000002"/>
    <n v="0"/>
    <n v="0"/>
    <n v="1"/>
  </r>
  <r>
    <s v="2021-10-12 00:00:00.000000 UTC"/>
    <x v="4"/>
    <m/>
    <d v="2021-10-12T00:00:00"/>
    <n v="1150"/>
    <s v="ADMINISTRACION PUERTO MULTIMODAL CAUCEDO"/>
    <n v="1"/>
    <n v="6"/>
    <x v="12"/>
    <s v="PRODUCTOS LAMINADOS PLANOS ENROLLADOS EN FRIO"/>
    <s v="NUEVO"/>
    <n v="3150000"/>
    <s v="Kilogramos"/>
    <n v="2.5116999999999998"/>
    <n v="7911.8549999999996"/>
    <n v="1320.9754660000001"/>
    <n v="8.6398499999999991"/>
    <n v="0"/>
    <n v="522802.48200000002"/>
    <n v="0"/>
    <n v="0"/>
    <n v="94104.45"/>
    <n v="94104.45"/>
    <s v="CNNSA"/>
    <s v="NANSHA"/>
    <n v="156"/>
    <s v="CHINA"/>
    <n v="156"/>
    <s v="CHINA"/>
    <n v="0"/>
    <n v="0"/>
    <n v="18"/>
    <n v="56.571300000000001"/>
    <n v="0"/>
    <n v="0"/>
    <n v="1"/>
  </r>
  <r>
    <s v="2023-06-05 00:00:00.000000 UTC"/>
    <x v="0"/>
    <d v="2023-06-01T00:00:00"/>
    <d v="2023-06-05T00:00:00"/>
    <n v="1030"/>
    <s v="ADMINISTRACION HAINA ORIENTAL"/>
    <n v="1"/>
    <n v="1"/>
    <x v="71"/>
    <s v="PRODUCTOS LAMINADOS PLANOS ENROLLADOS EN CALIENTE"/>
    <s v="NUEVO"/>
    <n v="366415000"/>
    <s v="Kilogramos"/>
    <n v="1.2032"/>
    <n v="440870.52799999999"/>
    <n v="20535.2"/>
    <n v="913.59"/>
    <n v="70"/>
    <n v="25379455.179699998"/>
    <n v="0"/>
    <n v="0"/>
    <n v="2284149.59"/>
    <n v="2284149.59"/>
    <s v="CNSHK"/>
    <s v="SHEKOU"/>
    <n v="156"/>
    <s v="CHINA"/>
    <n v="156"/>
    <s v="CHINA"/>
    <n v="0"/>
    <n v="0"/>
    <n v="18"/>
    <n v="54.887599999999999"/>
    <n v="0"/>
    <n v="0"/>
    <n v="1"/>
  </r>
  <r>
    <s v="2024-12-13 00:00:00.000000 UTC"/>
    <x v="1"/>
    <d v="2024-12-16T00:00:00"/>
    <d v="2024-12-13T00:00:00"/>
    <n v="1030"/>
    <s v="ADMINISTRACION HAINA ORIENTAL"/>
    <n v="1"/>
    <n v="1"/>
    <x v="0"/>
    <s v="ROLLOS DE ACERO GALVANIZADO PREPINTADO"/>
    <s v="NUEVO"/>
    <n v="1520000000"/>
    <s v="Kilogramos"/>
    <n v="0.70130000000000003"/>
    <n v="1065976"/>
    <n v="97856"/>
    <n v="21768"/>
    <n v="0"/>
    <n v="72215600.969600007"/>
    <n v="0"/>
    <n v="0"/>
    <n v="12998809.32"/>
    <n v="12998809.32"/>
    <s v="CNZJG"/>
    <s v="ZHANGJIAGANG"/>
    <n v="156"/>
    <s v="CHINA"/>
    <n v="156"/>
    <s v="CHINA"/>
    <n v="0"/>
    <n v="0"/>
    <n v="18"/>
    <n v="60.910600000000002"/>
    <n v="0"/>
    <n v="1"/>
    <n v="1"/>
  </r>
  <r>
    <s v="2022-04-20 00:00:00.000000 UTC"/>
    <x v="5"/>
    <d v="2022-04-14T00:00:00"/>
    <d v="2022-04-20T00:00:00"/>
    <n v="1030"/>
    <s v="ADMINISTRACION HAINA ORIENTAL"/>
    <n v="1"/>
    <n v="5"/>
    <x v="13"/>
    <s v="PRODUCTOS LAMINADOS PLANOS ENROLLADOS EN CALIENTE"/>
    <s v="NUEVO"/>
    <n v="9120000"/>
    <s v="Kilogramos"/>
    <n v="1.0182"/>
    <n v="9285.9840000000004"/>
    <n v="368.083977"/>
    <n v="11.681611"/>
    <n v="0.45182699999999998"/>
    <n v="533581.24879999994"/>
    <n v="0"/>
    <n v="0"/>
    <n v="96044.62"/>
    <n v="96044.62"/>
    <s v="MXTAM"/>
    <s v="TAMPICO"/>
    <n v="484"/>
    <s v="MEXICO"/>
    <n v="156"/>
    <s v="CHINA"/>
    <n v="0"/>
    <n v="0"/>
    <n v="18"/>
    <n v="55.200600000000001"/>
    <n v="0"/>
    <n v="0"/>
    <n v="1"/>
  </r>
  <r>
    <s v="2022-12-13 00:00:00.000000 UTC"/>
    <x v="5"/>
    <m/>
    <d v="2022-12-13T00:00:00"/>
    <n v="1150"/>
    <s v="ADMINISTRACION PUERTO MULTIMODAL CAUCEDO"/>
    <n v="1"/>
    <n v="27"/>
    <x v="42"/>
    <s v="PRODUCTOS LAMINADOS PLANOS ENROLLADOS EN CALIENTE"/>
    <s v="NUEVO"/>
    <n v="1820000"/>
    <s v="Kilogramos"/>
    <n v="1.9"/>
    <n v="3458"/>
    <n v="436.87909999999999"/>
    <n v="77.923578000000006"/>
    <n v="0"/>
    <n v="219572.8438"/>
    <n v="17565.830000000002"/>
    <n v="0"/>
    <n v="42684.959999999999"/>
    <n v="60250.79"/>
    <s v="CNNGB"/>
    <s v="NINGBO"/>
    <n v="156"/>
    <s v="CHINA"/>
    <n v="156"/>
    <s v="CHINA"/>
    <n v="8"/>
    <n v="0"/>
    <n v="18"/>
    <n v="55.268999999999998"/>
    <n v="0"/>
    <n v="1"/>
    <n v="1"/>
  </r>
  <r>
    <s v="2025-12-29 00:00:00.000000 UTC"/>
    <x v="3"/>
    <d v="2025-12-28T00:00:00"/>
    <d v="2025-12-29T00:00:00"/>
    <n v="1030"/>
    <s v="ADMINISTRACION HAINA ORIENTAL"/>
    <n v="1"/>
    <n v="1"/>
    <x v="24"/>
    <s v="PERFILES EN I W14X22 ( 20 ATADOS CON 320 PIEZAS )."/>
    <s v="NUEVO"/>
    <n v="128320000"/>
    <s v="Kilogramos"/>
    <n v="0.56200000000000006"/>
    <n v="72115.839999999997"/>
    <n v="7442.5530559999997"/>
    <n v="243.63405900000001"/>
    <n v="0"/>
    <n v="5037879.4764"/>
    <n v="705303.13"/>
    <n v="0"/>
    <n v="1033772.87"/>
    <n v="1739076"/>
    <s v="CNCGU"/>
    <s v="CHANGSHU"/>
    <n v="156"/>
    <s v="CHINA"/>
    <n v="156"/>
    <s v="CHINA"/>
    <n v="14"/>
    <n v="0"/>
    <n v="18"/>
    <n v="63.129800000000003"/>
    <n v="0"/>
    <n v="1"/>
    <n v="1"/>
  </r>
  <r>
    <s v="2020-12-29 00:00:00.000000 UTC"/>
    <x v="2"/>
    <m/>
    <d v="2020-12-29T00:00:00"/>
    <n v="1150"/>
    <s v="ADMINISTRACION PUERTO MULTIMODAL CAUCEDO"/>
    <n v="1"/>
    <n v="10"/>
    <x v="16"/>
    <s v="BARRA DE EJE ACERO COLD ROLL SAE1018"/>
    <s v="NUEVO"/>
    <n v="2723400"/>
    <s v="Kilogramos"/>
    <n v="1.2199"/>
    <n v="3322.2756599999998"/>
    <n v="560.802232"/>
    <n v="6.6663309999999996"/>
    <n v="0"/>
    <n v="226808.8898"/>
    <n v="40825.602500000001"/>
    <n v="0"/>
    <n v="48990.720000000001"/>
    <n v="89816.322499999995"/>
    <s v="CNDLC"/>
    <s v="DALIAN"/>
    <n v="156"/>
    <s v="CHINA"/>
    <n v="156"/>
    <s v="CHINA"/>
    <n v="20"/>
    <n v="0"/>
    <n v="18"/>
    <n v="58.309399999999997"/>
    <m/>
    <n v="1"/>
    <n v="1"/>
  </r>
  <r>
    <s v="2021-09-14 00:00:00.000000 UTC"/>
    <x v="4"/>
    <d v="2021-09-14T00:00:00"/>
    <d v="2021-09-20T00:00:00"/>
    <n v="1150"/>
    <s v="ADMINISTRACION PUERTO MULTIMODAL CAUCEDO"/>
    <n v="1"/>
    <n v="32"/>
    <x v="30"/>
    <s v="ALAMBRE"/>
    <s v="NUEVO"/>
    <n v="141000"/>
    <s v="Kilogramos"/>
    <n v="1.6"/>
    <n v="225.6"/>
    <n v="96.197249999999997"/>
    <n v="4.5115999999999996"/>
    <n v="0"/>
    <n v="18546.9228"/>
    <n v="3709.38"/>
    <n v="0"/>
    <n v="4006.13"/>
    <n v="7715.51"/>
    <s v="CNNGB"/>
    <s v="NINGBO"/>
    <n v="156"/>
    <s v="CHINA"/>
    <n v="156"/>
    <s v="CHINA"/>
    <n v="20"/>
    <n v="0"/>
    <n v="18"/>
    <n v="56.837000000000003"/>
    <n v="0"/>
    <n v="0"/>
    <n v="1"/>
  </r>
  <r>
    <s v="2019-08-15 00:00:00.000000 UTC"/>
    <x v="6"/>
    <m/>
    <d v="2019-08-15T00:00:00"/>
    <n v="1150"/>
    <s v="ADMINISTRACION PUERTO MULTIMODAL CAUCEDO"/>
    <n v="11"/>
    <n v="3"/>
    <x v="69"/>
    <s v="PLACAS DE ACERO"/>
    <s v="NUEVO"/>
    <n v="13206000"/>
    <s v="Kilogramos"/>
    <n v="0.59940000000000004"/>
    <n v="7915.6764000000003"/>
    <n v="415.26089999999999"/>
    <n v="158.31487799999999"/>
    <n v="0"/>
    <n v="434320.13099999999"/>
    <n v="0"/>
    <n v="0"/>
    <n v="78177.62"/>
    <n v="78177.62"/>
    <s v="CNNSA"/>
    <s v="NANSHA"/>
    <n v="156"/>
    <s v="CHINA"/>
    <n v="156"/>
    <s v="CHINA"/>
    <m/>
    <m/>
    <m/>
    <n v="51.161200000000001"/>
    <n v="0"/>
    <n v="0"/>
    <n v="1"/>
  </r>
  <r>
    <s v="2025-03-24 00:00:00.000000 UTC"/>
    <x v="3"/>
    <d v="2025-03-23T00:00:00"/>
    <d v="2025-03-24T00:00:00"/>
    <n v="1150"/>
    <s v="ADMINISTRACION PUERTO MULTIMODAL CAUCEDO"/>
    <n v="1"/>
    <n v="1"/>
    <x v="0"/>
    <s v="PRODUCTOS LAMINADOS PLANOS ENROLLADOS EN CALIENTE"/>
    <s v="NUEVO"/>
    <n v="50730000"/>
    <s v="Kilogramos"/>
    <n v="0.61939999999999995"/>
    <n v="31422.162"/>
    <n v="6601.79"/>
    <n v="628.44320000000005"/>
    <n v="0"/>
    <n v="2449684.4700000002"/>
    <n v="0"/>
    <n v="0"/>
    <n v="220471.6"/>
    <n v="220471.6"/>
    <s v="AUMEL"/>
    <s v="MELBOURNE"/>
    <n v="36"/>
    <s v="AUSTRALIA"/>
    <n v="156"/>
    <s v="CHINA"/>
    <n v="0"/>
    <n v="0"/>
    <n v="18"/>
    <n v="63.377299999999998"/>
    <n v="0"/>
    <n v="0"/>
    <n v="1"/>
  </r>
  <r>
    <s v="2025-05-29 00:00:00.000000 UTC"/>
    <x v="3"/>
    <d v="2025-05-19T08:21:12"/>
    <d v="2025-05-29T00:00:00"/>
    <n v="1030"/>
    <s v="ADMINISTRACION HAINA ORIENTAL"/>
    <n v="1"/>
    <n v="3"/>
    <x v="13"/>
    <s v="BOBINAS DE ACERO GALVANIZADOCAL16X1220MM"/>
    <s v="NUEVO"/>
    <n v="108490000"/>
    <s v="Kilogramos"/>
    <n v="0.58730000000000004"/>
    <n v="63716.177000000003"/>
    <n v="6565.150635"/>
    <n v="232.69338500000001"/>
    <n v="0"/>
    <n v="4185373.4448000002"/>
    <n v="0"/>
    <n v="0"/>
    <n v="753367.22"/>
    <n v="753367.22"/>
    <s v="CNCZX"/>
    <s v="CHANGZHOU"/>
    <n v="156"/>
    <s v="CHINA"/>
    <n v="156"/>
    <s v="CHINA"/>
    <n v="0"/>
    <n v="0"/>
    <n v="18"/>
    <n v="59.3551"/>
    <n v="0"/>
    <n v="0"/>
    <n v="1"/>
  </r>
  <r>
    <s v="2021-11-25 00:00:00.000000 UTC"/>
    <x v="4"/>
    <m/>
    <d v="2021-11-25T00:00:00"/>
    <n v="1030"/>
    <s v="ADMINISTRACION HAINA ORIENTAL"/>
    <n v="1"/>
    <n v="1"/>
    <x v="88"/>
    <s v="BOBINA DE ACERO EN CALIENTE  1.55 MM"/>
    <s v="NUEVO"/>
    <n v="519130"/>
    <s v="Toneladas Metricas"/>
    <n v="778"/>
    <n v="403883.14"/>
    <n v="24399.11"/>
    <n v="596.16999999999996"/>
    <n v="0"/>
    <n v="24358750.293699998"/>
    <n v="0"/>
    <n v="0"/>
    <n v="2192287.5299999998"/>
    <n v="2192287.5299999998"/>
    <s v="CNLYG"/>
    <s v="LIANYUNGANG"/>
    <n v="156"/>
    <s v="CHINA"/>
    <n v="156"/>
    <s v="CHINA"/>
    <n v="0"/>
    <n v="0"/>
    <n v="18"/>
    <n v="56.796399999999998"/>
    <n v="0"/>
    <n v="0"/>
    <n v="1"/>
  </r>
  <r>
    <s v="2020-06-18 00:00:00.000000 UTC"/>
    <x v="2"/>
    <m/>
    <d v="2020-06-22T00:00:00"/>
    <n v="1030"/>
    <s v="ADMINISTRACION HAINA ORIENTAL"/>
    <n v="1"/>
    <n v="3"/>
    <x v="0"/>
    <s v="BOBINAS PREPINTADAS 0.55x1219mm"/>
    <m/>
    <n v="152322000"/>
    <s v="Kilogramos"/>
    <n v="0.79500000000000004"/>
    <n v="121095.99"/>
    <n v="6854.4882530000004"/>
    <n v="362.15089499999999"/>
    <n v="0"/>
    <n v="7464470.2929999996"/>
    <n v="0"/>
    <n v="0"/>
    <n v="0"/>
    <n v="0"/>
    <s v="CNLYG"/>
    <s v="LIANYUNGANG"/>
    <n v="156"/>
    <s v="CHINA"/>
    <n v="156"/>
    <s v="CHINA"/>
    <n v="0"/>
    <n v="0"/>
    <n v="18"/>
    <n v="58.174100000000003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2"/>
    <x v="12"/>
    <s v="TOLA A/I C-16 1.5MM 4X8MM"/>
    <s v="NUEVO"/>
    <n v="1000500"/>
    <s v="Kilogramos"/>
    <n v="2.1901000000000002"/>
    <n v="2191.1950499999998"/>
    <n v="100.87524999999999"/>
    <n v="2.3936500000000001"/>
    <n v="49.000067000000001"/>
    <n v="138363.89499999999"/>
    <n v="0"/>
    <n v="0"/>
    <n v="24905.5"/>
    <n v="24905.5"/>
    <s v="CNSHK"/>
    <s v="SHEKOU"/>
    <n v="156"/>
    <s v="CHINA"/>
    <n v="156"/>
    <s v="CHINA"/>
    <n v="0"/>
    <n v="0"/>
    <n v="18"/>
    <n v="59.042400000000001"/>
    <n v="0"/>
    <n v="0"/>
    <n v="1"/>
  </r>
  <r>
    <s v="2022-12-10 00:00:00.000000 UTC"/>
    <x v="5"/>
    <m/>
    <d v="2022-12-10T00:00:00"/>
    <n v="1150"/>
    <s v="ADMINISTRACION PUERTO MULTIMODAL CAUCEDO"/>
    <n v="1"/>
    <n v="5"/>
    <x v="72"/>
    <s v="BOBINA DE ALAMBRES 3/4"/>
    <s v="NUEVO"/>
    <n v="321900"/>
    <s v="Kilogramos"/>
    <n v="2.3355000000000001"/>
    <n v="751.79745000000003"/>
    <n v="520.89840000000004"/>
    <n v="15.035926999999999"/>
    <n v="0"/>
    <n v="71127.260699999999"/>
    <n v="0"/>
    <n v="0"/>
    <n v="12802.91"/>
    <n v="12802.91"/>
    <s v="CNYTN"/>
    <s v="YANTIAN"/>
    <n v="156"/>
    <s v="CHINA"/>
    <n v="156"/>
    <s v="CHINA"/>
    <n v="0"/>
    <n v="0"/>
    <n v="18"/>
    <n v="55.234499999999997"/>
    <n v="0"/>
    <n v="1"/>
    <n v="1"/>
  </r>
  <r>
    <s v="2020-10-16 00:00:00.000000 UTC"/>
    <x v="2"/>
    <m/>
    <d v="2020-10-16T00:00:00"/>
    <n v="1030"/>
    <s v="ADMINISTRACION HAINA ORIENTAL"/>
    <n v="1"/>
    <n v="2"/>
    <x v="32"/>
    <s v="PRODUCTOS LAMINADOS PLANOS SIN ENROLLAR EN CALIENTE"/>
    <s v="NUEVO"/>
    <n v="71020000"/>
    <s v="Kilogramos"/>
    <n v="0.47"/>
    <n v="33379.4"/>
    <n v="3195.8926339999998"/>
    <n v="80.464929999999995"/>
    <n v="0"/>
    <n v="2144011.2998000002"/>
    <n v="64320.34"/>
    <n v="0"/>
    <n v="397499.7"/>
    <n v="461820.04"/>
    <s v="CNCGU"/>
    <s v="CHANGSHU"/>
    <n v="156"/>
    <s v="CHINA"/>
    <n v="156"/>
    <s v="CHINA"/>
    <n v="3"/>
    <n v="0"/>
    <n v="18"/>
    <n v="58.490400000000001"/>
    <m/>
    <n v="0"/>
    <n v="1"/>
  </r>
  <r>
    <s v="2024-01-08 00:00:00.000000 UTC"/>
    <x v="1"/>
    <d v="2024-01-06T00:00:00"/>
    <d v="2024-01-08T00:00:00"/>
    <n v="1030"/>
    <s v="ADMINISTRACION HAINA ORIENTAL"/>
    <n v="1"/>
    <n v="8"/>
    <x v="8"/>
    <s v="PRODUCTOS LAMINADOS PLANOS SIN ENROLLAR EN CALIENTE"/>
    <s v="NUEVO"/>
    <n v="2025000"/>
    <s v="Kilogramos"/>
    <n v="2.3386"/>
    <n v="4735.665"/>
    <n v="271.74"/>
    <n v="8.7368349999999992"/>
    <n v="4.4103399999999997"/>
    <n v="294656.38079999998"/>
    <n v="8839.69"/>
    <n v="0"/>
    <n v="54629.29"/>
    <n v="63468.98"/>
    <s v="CNSHK"/>
    <s v="SHEKOU"/>
    <n v="156"/>
    <s v="CHINA"/>
    <n v="156"/>
    <s v="CHINA"/>
    <n v="3"/>
    <n v="0"/>
    <n v="18"/>
    <n v="58.69"/>
    <n v="0"/>
    <n v="0"/>
    <n v="1"/>
  </r>
  <r>
    <s v="2025-09-02 00:00:00.000000 UTC"/>
    <x v="3"/>
    <d v="2025-09-03T00:00:00"/>
    <d v="2025-09-02T00:00:00"/>
    <n v="1030"/>
    <s v="ADMINISTRACION HAINA ORIENTAL"/>
    <n v="1"/>
    <n v="27"/>
    <x v="24"/>
    <s v="PERFIL EN I 24X68X30"/>
    <s v="NUEVO"/>
    <n v="25872000"/>
    <s v="Kilogramos"/>
    <n v="0.59"/>
    <n v="15264.48"/>
    <n v="1552.279178"/>
    <n v="43.655195999999997"/>
    <n v="0"/>
    <n v="1071087.6375"/>
    <n v="149952.26999999999"/>
    <n v="0"/>
    <n v="219787.18"/>
    <n v="369739.45"/>
    <s v="CNCDE"/>
    <s v="CHANGDE"/>
    <n v="156"/>
    <s v="CHINA"/>
    <n v="156"/>
    <s v="CHINA"/>
    <n v="14"/>
    <n v="0"/>
    <n v="18"/>
    <n v="63.526600000000002"/>
    <n v="0"/>
    <n v="0"/>
    <n v="1"/>
  </r>
  <r>
    <s v="2025-11-15 00:00:00.000000 UTC"/>
    <x v="3"/>
    <d v="2025-11-13T00:00:00"/>
    <d v="2025-11-18T00:00:00"/>
    <n v="1030"/>
    <s v="ADMINISTRACION HAINA ORIENTAL"/>
    <n v="1"/>
    <n v="4"/>
    <x v="25"/>
    <s v="VIGAS DE ACERO EN H BEAM W18X50"/>
    <s v="NUEVO"/>
    <n v="11500000"/>
    <s v="Kilogramos"/>
    <n v="0.85"/>
    <n v="9775"/>
    <n v="2321.89804"/>
    <n v="195.499977"/>
    <n v="4.2695999999999998E-2"/>
    <n v="790424.20319999999"/>
    <n v="110659.39"/>
    <n v="0"/>
    <n v="162195.04999999999"/>
    <n v="272854.44"/>
    <s v="CNXMN"/>
    <s v="XIAMEN"/>
    <n v="156"/>
    <s v="CHINA"/>
    <n v="156"/>
    <s v="CHINA"/>
    <n v="14"/>
    <n v="0"/>
    <n v="18"/>
    <n v="64.301699999999997"/>
    <n v="0"/>
    <n v="0"/>
    <n v="1"/>
  </r>
  <r>
    <s v="2025-04-25 00:00:00.000000 UTC"/>
    <x v="3"/>
    <d v="2025-04-26T00:00:00"/>
    <d v="2025-04-28T00:00:00"/>
    <n v="1030"/>
    <s v="ADMINISTRACION HAINA ORIENTAL"/>
    <n v="1"/>
    <n v="101"/>
    <x v="17"/>
    <s v="ALAMBRE"/>
    <s v="NUEVO"/>
    <n v="4470"/>
    <s v="Kilogramos"/>
    <n v="6.3967999999999998"/>
    <n v="28.593696000000001"/>
    <n v="0.78807000000000005"/>
    <n v="6.4588000000000007E-2"/>
    <n v="0"/>
    <n v="1742.9946"/>
    <n v="348.6"/>
    <n v="0"/>
    <n v="376.49"/>
    <n v="725.09"/>
    <s v="MXVER"/>
    <s v="VERACRUZ"/>
    <n v="484"/>
    <s v="MEXICO"/>
    <n v="156"/>
    <s v="CHINA"/>
    <n v="20"/>
    <n v="0"/>
    <n v="18"/>
    <n v="59.190800000000003"/>
    <n v="0"/>
    <n v="0"/>
    <n v="1"/>
  </r>
  <r>
    <s v="2025-02-13 00:00:00.000000 UTC"/>
    <x v="3"/>
    <d v="2025-02-17T00:00:00"/>
    <d v="2025-02-13T00:00:00"/>
    <n v="1030"/>
    <s v="ADMINISTRACION HAINA ORIENTAL"/>
    <n v="1"/>
    <n v="1"/>
    <x v="0"/>
    <s v="BOBINA"/>
    <s v="NUEVO"/>
    <n v="107625000"/>
    <s v="Kilogramos"/>
    <n v="0.83020000000000005"/>
    <n v="89350.274999999994"/>
    <n v="6416.22"/>
    <n v="21.93"/>
    <n v="0"/>
    <n v="5958496.9396000002"/>
    <n v="0"/>
    <n v="0"/>
    <n v="1072529.97"/>
    <n v="1072529.97"/>
    <s v="CNCZX"/>
    <s v="CHANGZHOU"/>
    <n v="156"/>
    <s v="CHINA"/>
    <n v="156"/>
    <s v="CHINA"/>
    <n v="0"/>
    <n v="0"/>
    <n v="18"/>
    <n v="62.204799999999999"/>
    <n v="0"/>
    <n v="0"/>
    <n v="1"/>
  </r>
  <r>
    <s v="2023-11-21 00:00:00.000000 UTC"/>
    <x v="0"/>
    <d v="2023-11-21T00:00:00"/>
    <d v="2023-11-21T00:00:00"/>
    <n v="1030"/>
    <s v="ADMINISTRACION HAINA ORIENTAL"/>
    <n v="1"/>
    <n v="5"/>
    <x v="3"/>
    <s v="SIMPLEMENTE LAMINADOS EN FRIO"/>
    <s v="NUEVO"/>
    <n v="1792000"/>
    <s v="Kilogramos"/>
    <n v="1.5729"/>
    <n v="2818.6368000000002"/>
    <n v="209.83590000000001"/>
    <n v="5.2667460000000004"/>
    <n v="2.6649159999999998"/>
    <n v="173055.106"/>
    <n v="0"/>
    <n v="0"/>
    <n v="31149.919999999998"/>
    <n v="31149.919999999998"/>
    <s v="CNJIU"/>
    <s v="JIUJIANG"/>
    <n v="156"/>
    <s v="CHINA"/>
    <n v="156"/>
    <s v="CHINA"/>
    <n v="0"/>
    <n v="0"/>
    <n v="18"/>
    <n v="56.993400000000001"/>
    <n v="0"/>
    <n v="0"/>
    <n v="1"/>
  </r>
  <r>
    <s v="2022-08-10 00:00:00.000000 UTC"/>
    <x v="5"/>
    <m/>
    <d v="2022-08-10T00:00:00"/>
    <n v="1150"/>
    <s v="ADMINISTRACION PUERTO MULTIMODAL CAUCEDO"/>
    <n v="1"/>
    <n v="1"/>
    <x v="53"/>
    <s v="ROLLOS LAMINADOS DE ACERO EN FRIO COLOR AZUL Y BORDE REDONDO 45X1.2-60X1.4MM"/>
    <s v="NUEVO"/>
    <n v="26234000"/>
    <s v="Kilogramos"/>
    <n v="1.67"/>
    <n v="43810.78"/>
    <n v="11000"/>
    <n v="876.21559999999999"/>
    <n v="0"/>
    <n v="3020235.8919000002"/>
    <n v="0"/>
    <n v="0"/>
    <n v="543642.18000000005"/>
    <n v="543642.18000000005"/>
    <s v="CNKHN"/>
    <s v="NANCHANG"/>
    <n v="156"/>
    <s v="CHINA"/>
    <n v="156"/>
    <s v="CHINA"/>
    <n v="0"/>
    <n v="0"/>
    <n v="18"/>
    <n v="54.235900000000001"/>
    <n v="0"/>
    <n v="0"/>
    <n v="1"/>
  </r>
  <r>
    <s v="2021-04-27 00:00:00.000000 UTC"/>
    <x v="4"/>
    <d v="2021-04-28T00:00:00"/>
    <d v="2021-04-27T00:00:00"/>
    <n v="1150"/>
    <s v="ADMINISTRACION PUERTO MULTIMODAL CAUCEDO"/>
    <n v="1"/>
    <n v="1"/>
    <x v="20"/>
    <s v="PRODUCTOS LAMINADOS PLANOS SIN ENROLLAR EN FRIO"/>
    <s v="NUEVO"/>
    <n v="250000"/>
    <s v="Kilogramos"/>
    <n v="2"/>
    <n v="500"/>
    <n v="183.69841199999999"/>
    <n v="9.9992409999999996"/>
    <n v="0"/>
    <n v="39570.601300000002"/>
    <n v="0"/>
    <n v="0"/>
    <n v="7122.71"/>
    <n v="7122.71"/>
    <s v="CNSHK"/>
    <s v="SHEKOU"/>
    <n v="156"/>
    <s v="CHINA"/>
    <n v="156"/>
    <s v="CHINA"/>
    <n v="0"/>
    <n v="0"/>
    <n v="18"/>
    <n v="57.041800000000002"/>
    <n v="0"/>
    <n v="0"/>
    <n v="1"/>
  </r>
  <r>
    <s v="2023-07-17 00:00:00.000000 UTC"/>
    <x v="0"/>
    <d v="2023-07-16T00:00:00"/>
    <d v="2023-08-01T00:00:00"/>
    <n v="1150"/>
    <s v="ADMINISTRACION PUERTO MULTIMODAL CAUCEDO"/>
    <n v="1"/>
    <n v="5"/>
    <x v="51"/>
    <s v="TIRAS DE ACERO INOXIDABLE"/>
    <s v="NUEVO"/>
    <n v="50000"/>
    <s v="Kilogramos"/>
    <n v="1.5"/>
    <n v="75"/>
    <n v="26.858000000000001"/>
    <n v="1.4997370000000001"/>
    <n v="0"/>
    <n v="5798.9101000000001"/>
    <n v="0"/>
    <n v="0"/>
    <n v="1043.8"/>
    <n v="1043.8"/>
    <s v="CNXMN"/>
    <s v="XIAMEN"/>
    <n v="156"/>
    <s v="CHINA"/>
    <n v="156"/>
    <s v="CHINA"/>
    <n v="0"/>
    <n v="0"/>
    <n v="18"/>
    <n v="56.102499999999999"/>
    <n v="0"/>
    <n v="0"/>
    <n v="1"/>
  </r>
  <r>
    <s v="2024-09-30 00:00:00.000000 UTC"/>
    <x v="1"/>
    <d v="2024-09-30T00:00:00"/>
    <d v="2024-09-30T00:00:00"/>
    <n v="1030"/>
    <s v="ADMINISTRACION HAINA ORIENTAL"/>
    <n v="1"/>
    <n v="6"/>
    <x v="3"/>
    <s v="SIMPLEMENTE LAMINADOS EN FRIO"/>
    <s v="NUEVO"/>
    <n v="1970000"/>
    <s v="Kilogramos"/>
    <n v="1.7791999999999999"/>
    <n v="3505.0239999999999"/>
    <n v="864.54606200000001"/>
    <n v="7.6135250000000001"/>
    <n v="3.8484080000000001"/>
    <n v="263814.3028"/>
    <n v="0"/>
    <n v="0"/>
    <n v="47486.57"/>
    <n v="47486.57"/>
    <s v="CNYTN"/>
    <s v="YANTIAN"/>
    <n v="156"/>
    <s v="CHINA"/>
    <n v="156"/>
    <s v="CHINA"/>
    <n v="0"/>
    <n v="0"/>
    <n v="18"/>
    <n v="60.217300000000002"/>
    <n v="0"/>
    <n v="0"/>
    <n v="1"/>
  </r>
  <r>
    <s v="2021-12-30 00:00:00.000000 UTC"/>
    <x v="4"/>
    <m/>
    <d v="2021-12-30T00:00:00"/>
    <n v="1010"/>
    <s v="ADMINISTRACION SANTO DOMINGO"/>
    <n v="1"/>
    <n v="1"/>
    <x v="88"/>
    <s v="PRODUCTOS LAMINADOS PLANOS ENROLLADOS 1.3X55MM"/>
    <s v="NUEVO"/>
    <n v="10266000"/>
    <s v="Kilogramos"/>
    <n v="1.355"/>
    <n v="13910.43"/>
    <n v="200"/>
    <n v="278.20859999999999"/>
    <n v="0"/>
    <n v="827367.95730000001"/>
    <n v="0"/>
    <n v="0"/>
    <n v="148926.29"/>
    <n v="148926.29"/>
    <s v="PACFZ"/>
    <s v="COLON FREE ZONE"/>
    <n v="591"/>
    <s v="PANAMA"/>
    <n v="156"/>
    <s v="CHINA"/>
    <n v="0"/>
    <n v="0"/>
    <n v="18"/>
    <n v="57.5015"/>
    <n v="0"/>
    <n v="1"/>
    <n v="1"/>
  </r>
  <r>
    <s v="2024-12-16 00:00:00.000000 UTC"/>
    <x v="1"/>
    <d v="2024-12-16T00:00:00"/>
    <d v="2024-12-16T00:00:00"/>
    <n v="1030"/>
    <s v="ADMINISTRACION HAINA ORIENTAL"/>
    <n v="1"/>
    <n v="7"/>
    <x v="32"/>
    <s v="PLANCHA 3/4 6 X 20 19.0MM"/>
    <s v="NUEVO"/>
    <n v="14958000"/>
    <s v="Kilogramos"/>
    <n v="0.57130000000000003"/>
    <n v="8545.5054"/>
    <n v="886.18667800000003"/>
    <n v="5.5654409999999999"/>
    <n v="0.92882900000000002"/>
    <n v="574885.51419999998"/>
    <n v="17246.57"/>
    <n v="0"/>
    <n v="106583.46"/>
    <n v="123830.03"/>
    <s v="CNZJG"/>
    <s v="ZHANGJIAGANG"/>
    <n v="156"/>
    <s v="CHINA"/>
    <n v="156"/>
    <s v="CHINA"/>
    <n v="3"/>
    <n v="0"/>
    <n v="18"/>
    <n v="60.910600000000002"/>
    <n v="0"/>
    <n v="1"/>
    <n v="1"/>
  </r>
  <r>
    <s v="2025-01-07 00:00:00.000000 UTC"/>
    <x v="3"/>
    <d v="2025-01-08T00:00:00"/>
    <d v="2025-01-10T00:00:00"/>
    <n v="1150"/>
    <s v="ADMINISTRACION PUERTO MULTIMODAL CAUCEDO"/>
    <n v="1"/>
    <n v="3"/>
    <x v="15"/>
    <s v="PRODUCTOS LAMINADOS PLANOS ENROLLADOS EN CALIENTE 0.20 x MM 868 MM"/>
    <s v="NUEVO"/>
    <n v="50933000"/>
    <s v="Kilogramos"/>
    <n v="1.0019"/>
    <n v="51029.772700000001"/>
    <n v="10716.7158"/>
    <n v="95.191653000000002"/>
    <n v="407.30891300000002"/>
    <n v="3822470.7141"/>
    <n v="0"/>
    <n v="0"/>
    <n v="371544.16"/>
    <n v="371544.16"/>
    <s v="CNXMN"/>
    <s v="XIAMEN"/>
    <n v="156"/>
    <s v="CHINA"/>
    <n v="156"/>
    <s v="CHINA"/>
    <n v="8"/>
    <n v="0"/>
    <n v="18"/>
    <n v="61.4061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15"/>
    <x v="24"/>
    <s v="PERFIL EN I 14 X 5 X 30"/>
    <s v="NUEVO"/>
    <n v="57190000"/>
    <s v="Kilogramos"/>
    <n v="0.55600000000000005"/>
    <n v="31797.64"/>
    <n v="4003.275596"/>
    <n v="92.938748000000004"/>
    <n v="0"/>
    <n v="2275019.9194"/>
    <n v="318502.78999999998"/>
    <n v="0"/>
    <n v="466834.09"/>
    <n v="785336.88"/>
    <s v="CNCGU"/>
    <s v="CHANGSHU"/>
    <n v="156"/>
    <s v="CHINA"/>
    <n v="156"/>
    <s v="CHINA"/>
    <n v="14"/>
    <n v="0"/>
    <n v="18"/>
    <n v="63.381900000000002"/>
    <n v="0"/>
    <n v="1"/>
    <n v="1"/>
  </r>
  <r>
    <s v="2025-12-26 00:00:00.000000 UTC"/>
    <x v="3"/>
    <d v="2025-12-28T00:00:00"/>
    <d v="2025-12-26T00:00:00"/>
    <n v="1030"/>
    <s v="ADMINISTRACION HAINA ORIENTAL"/>
    <n v="1"/>
    <n v="7"/>
    <x v="24"/>
    <s v="PERFILES EN I"/>
    <s v="NUEVO"/>
    <n v="45756000"/>
    <s v="Kilogramos"/>
    <n v="0.57999999999999996"/>
    <n v="26538.48"/>
    <n v="1830.2149890000001"/>
    <n v="62.410203000000003"/>
    <n v="0"/>
    <n v="1789068.1370999999"/>
    <n v="250469.54"/>
    <n v="0"/>
    <n v="367116.78"/>
    <n v="617586.31999999995"/>
    <s v="CNCGU"/>
    <s v="CHANGSHU"/>
    <n v="156"/>
    <s v="CHINA"/>
    <n v="156"/>
    <s v="CHINA"/>
    <n v="14"/>
    <n v="0"/>
    <n v="18"/>
    <n v="62.926400000000001"/>
    <n v="0"/>
    <n v="1"/>
    <n v="1"/>
  </r>
  <r>
    <s v="2025-12-30 00:00:00.000000 UTC"/>
    <x v="3"/>
    <d v="2025-12-28T00:00:00"/>
    <d v="2025-12-30T00:00:00"/>
    <n v="1030"/>
    <s v="ADMINISTRACION HAINA ORIENTAL"/>
    <n v="1"/>
    <n v="10"/>
    <x v="24"/>
    <s v="PERFIL EN I 14X10X30"/>
    <s v="NUEVO"/>
    <n v="924000"/>
    <s v="Kilogramos"/>
    <n v="0.55600000000000005"/>
    <n v="513.74400000000003"/>
    <n v="64.671572999999995"/>
    <n v="1.5013939999999999"/>
    <n v="0"/>
    <n v="36756.747799999997"/>
    <n v="5145.9399999999996"/>
    <n v="0"/>
    <n v="7542.48"/>
    <n v="12688.42"/>
    <s v="CNCGU"/>
    <s v="CHANGSHU"/>
    <n v="156"/>
    <s v="CHINA"/>
    <n v="156"/>
    <s v="CHINA"/>
    <n v="14"/>
    <n v="0"/>
    <n v="18"/>
    <n v="63.381900000000002"/>
    <n v="0"/>
    <n v="1"/>
    <n v="1"/>
  </r>
  <r>
    <s v="2024-12-09 00:00:00.000000 UTC"/>
    <x v="1"/>
    <d v="2024-12-10T00:00:00"/>
    <d v="2024-12-10T00:00:00"/>
    <n v="1150"/>
    <s v="ADMINISTRACION PUERTO MULTIMODAL CAUCEDO"/>
    <n v="1"/>
    <n v="166"/>
    <x v="33"/>
    <s v="BASE PROTECTOR P/ ESTANTERIA DE ALMACEN (15 UNIDAD"/>
    <s v="NUEVO"/>
    <n v="15000"/>
    <s v="Kilogramos"/>
    <n v="7.1"/>
    <n v="106.5"/>
    <n v="13.970784"/>
    <n v="0.276451"/>
    <n v="0"/>
    <n v="7327.3176999999996"/>
    <n v="1364.61"/>
    <n v="0"/>
    <n v="1582.7"/>
    <n v="2947.31"/>
    <s v="CNNBO"/>
    <s v="NINGBO"/>
    <n v="156"/>
    <s v="CHINA"/>
    <n v="156"/>
    <s v="CHINA"/>
    <n v="20"/>
    <n v="0"/>
    <n v="18"/>
    <n v="60.675899999999999"/>
    <n v="0"/>
    <n v="1"/>
    <n v="1"/>
  </r>
  <r>
    <s v="2025-07-17 00:00:00.000000 UTC"/>
    <x v="3"/>
    <d v="2025-07-11T00:00:00"/>
    <d v="2025-07-19T00:00:00"/>
    <n v="1030"/>
    <s v="ADMINISTRACION HAINA ORIENTAL"/>
    <n v="1"/>
    <n v="6"/>
    <x v="41"/>
    <s v="PERFIL DE HIERRO"/>
    <s v="NUEVO"/>
    <n v="5000000"/>
    <s v="Kilogramos"/>
    <n v="1.1000000000000001"/>
    <n v="5500"/>
    <n v="783.23238000000003"/>
    <n v="109.97599200000001"/>
    <n v="0"/>
    <n v="387519.53950000001"/>
    <n v="77503.91"/>
    <n v="0"/>
    <n v="83704.22"/>
    <n v="161208.13"/>
    <s v="CNNSA"/>
    <s v="NANSHA"/>
    <n v="156"/>
    <s v="CHINA"/>
    <n v="156"/>
    <s v="CHINA"/>
    <n v="20"/>
    <n v="0"/>
    <n v="18"/>
    <n v="60.614199999999997"/>
    <n v="0"/>
    <n v="0"/>
    <n v="1"/>
  </r>
  <r>
    <s v="2022-09-28 00:00:00.000000 UTC"/>
    <x v="5"/>
    <m/>
    <d v="2022-09-28T00:00:00"/>
    <n v="1150"/>
    <s v="ADMINISTRACION PUERTO MULTIMODAL CAUCEDO"/>
    <n v="1"/>
    <n v="5"/>
    <x v="12"/>
    <s v="TOLA A/I C-20 1.0MM 4X8"/>
    <s v="NUEVO"/>
    <n v="3414000"/>
    <s v="Kilogramos"/>
    <n v="2.7717000000000001"/>
    <n v="9462.5838000000003"/>
    <n v="1184.1765"/>
    <n v="7.6090929999999997"/>
    <n v="178.07221100000001"/>
    <n v="580156.57400000002"/>
    <n v="0"/>
    <n v="0"/>
    <n v="104428.18"/>
    <n v="104428.18"/>
    <s v="CNGOM"/>
    <s v="GAOMING"/>
    <n v="156"/>
    <s v="CHINA"/>
    <n v="156"/>
    <s v="CHINA"/>
    <n v="0"/>
    <n v="0"/>
    <n v="18"/>
    <n v="53.557299999999998"/>
    <n v="0"/>
    <n v="0"/>
    <n v="1"/>
  </r>
  <r>
    <s v="2024-03-13 00:00:00.000000 UTC"/>
    <x v="1"/>
    <d v="2024-03-11T00:00:00"/>
    <d v="2024-03-13T00:00:00"/>
    <n v="1150"/>
    <s v="ADMINISTRACION PUERTO MULTIMODAL CAUCEDO"/>
    <n v="1"/>
    <n v="54"/>
    <x v="39"/>
    <s v="ANGULAR T304 A/I 1 1/2X3/16 40X40X5MM USO UNDUSTRIAL"/>
    <s v="NUEVO"/>
    <n v="532000"/>
    <s v="Kilogramos"/>
    <n v="2.27"/>
    <n v="1207.6400000000001"/>
    <n v="90.1952"/>
    <n v="1.2115340000000001"/>
    <n v="26.527999999999999"/>
    <n v="78488.727400000003"/>
    <n v="0"/>
    <n v="0"/>
    <n v="14127.97"/>
    <n v="14127.97"/>
    <s v="CNNSA"/>
    <s v="NANSHA"/>
    <n v="156"/>
    <s v="CHINA"/>
    <n v="156"/>
    <s v="CHINA"/>
    <n v="0"/>
    <n v="0"/>
    <n v="18"/>
    <n v="59.210900000000002"/>
    <n v="0"/>
    <n v="0"/>
    <n v="1"/>
  </r>
  <r>
    <s v="2025-06-10 00:00:00.000000 UTC"/>
    <x v="3"/>
    <d v="2025-06-10T00:00:00"/>
    <d v="2025-06-10T00:00:00"/>
    <n v="1150"/>
    <s v="ADMINISTRACION PUERTO MULTIMODAL CAUCEDO"/>
    <n v="1"/>
    <n v="1"/>
    <x v="5"/>
    <s v="ROLLOS DE ACERO PINTADOS"/>
    <s v="NUEVO"/>
    <n v="27014000"/>
    <s v="Kilogramos"/>
    <n v="0.755"/>
    <n v="20395.57"/>
    <n v="2990"/>
    <n v="101.98"/>
    <n v="0"/>
    <n v="1396131.0813"/>
    <n v="0"/>
    <n v="0"/>
    <n v="251303.49"/>
    <n v="251303.49"/>
    <s v="CNQIN"/>
    <s v="QINGXI"/>
    <n v="156"/>
    <s v="CHINA"/>
    <n v="156"/>
    <s v="CHINA"/>
    <n v="0"/>
    <n v="0"/>
    <n v="18"/>
    <n v="59.441299999999998"/>
    <n v="0"/>
    <n v="0"/>
    <n v="1"/>
  </r>
  <r>
    <s v="2023-12-29 00:00:00.000000 UTC"/>
    <x v="0"/>
    <d v="2023-12-26T00:00:00"/>
    <d v="2023-12-29T00:00:00"/>
    <n v="1030"/>
    <s v="ADMINISTRACION HAINA ORIENTAL"/>
    <n v="1"/>
    <n v="19"/>
    <x v="43"/>
    <s v="BARRA DE SECCION CIRCULAR"/>
    <s v="NUEVO"/>
    <n v="102400"/>
    <s v="Kilogramos"/>
    <n v="18.9453"/>
    <n v="1939.99872"/>
    <n v="40.109493000000001"/>
    <n v="5.3345469999999997"/>
    <n v="0"/>
    <n v="115680.5909"/>
    <n v="0"/>
    <n v="0"/>
    <n v="20822.509999999998"/>
    <n v="20822.509999999998"/>
    <s v="CNSHK"/>
    <s v="SHEKOU"/>
    <n v="156"/>
    <s v="CHINA"/>
    <n v="156"/>
    <s v="CHINA"/>
    <n v="0"/>
    <n v="0"/>
    <n v="18"/>
    <n v="58.264299999999999"/>
    <n v="0"/>
    <n v="1"/>
    <n v="1"/>
  </r>
  <r>
    <s v="2024-01-02 00:00:00.000000 UTC"/>
    <x v="1"/>
    <d v="2024-01-02T00:00:00"/>
    <d v="2024-01-02T00:00:00"/>
    <n v="1030"/>
    <s v="ADMINISTRACION HAINA ORIENTAL"/>
    <n v="1"/>
    <n v="1"/>
    <x v="38"/>
    <s v="LAMINA DE ACERO INOXIDABLE 0.8MM X 1219MM X 2438MM"/>
    <s v="NUEVO"/>
    <n v="3733000"/>
    <s v="Kilogramos"/>
    <n v="2.4750000000000001"/>
    <n v="9239.1749999999993"/>
    <n v="397.50845600000002"/>
    <n v="25.407178999999999"/>
    <n v="0"/>
    <n v="562879.49600000004"/>
    <n v="0"/>
    <n v="0"/>
    <n v="101318.31"/>
    <n v="101318.31"/>
    <s v="CNSHK"/>
    <s v="SHEKOU"/>
    <n v="156"/>
    <s v="CHINA"/>
    <n v="156"/>
    <s v="CHINA"/>
    <n v="0"/>
    <n v="0"/>
    <n v="18"/>
    <n v="58.256500000000003"/>
    <n v="0"/>
    <n v="0"/>
    <n v="1"/>
  </r>
  <r>
    <s v="2024-12-16 00:00:00.000000 UTC"/>
    <x v="1"/>
    <d v="2024-12-16T00:00:00"/>
    <d v="2024-12-16T00:00:00"/>
    <n v="1030"/>
    <s v="ADMINISTRACION HAINA ORIENTAL"/>
    <n v="1"/>
    <n v="2"/>
    <x v="4"/>
    <s v="PRODUCTOS LAMINADOS PLANOS ENROLLADOS EN CALIENTE"/>
    <s v="NUEVO"/>
    <n v="69220000"/>
    <s v="Kilogramos"/>
    <n v="0.74399999999999999"/>
    <n v="51499.68"/>
    <n v="4397.7329410000002"/>
    <n v="32.983179"/>
    <n v="5.8838210000000002"/>
    <n v="3407114.7426"/>
    <n v="0"/>
    <n v="0"/>
    <n v="306642.93"/>
    <n v="306642.93"/>
    <s v="CNZJG"/>
    <s v="ZHANGJIAGANG"/>
    <n v="156"/>
    <s v="CHINA"/>
    <n v="156"/>
    <s v="CHINA"/>
    <n v="0"/>
    <n v="0"/>
    <n v="18"/>
    <n v="60.910600000000002"/>
    <n v="0"/>
    <n v="1"/>
    <n v="1"/>
  </r>
  <r>
    <s v="2023-04-24 00:00:00.000000 UTC"/>
    <x v="0"/>
    <d v="2023-04-17T00:00:00"/>
    <d v="2023-04-24T00:00:00"/>
    <n v="1030"/>
    <s v="ADMINISTRACION HAINA ORIENTAL"/>
    <n v="1"/>
    <n v="1"/>
    <x v="11"/>
    <s v="BOBINA GALVANIZADA 1.5 MM Z80"/>
    <s v="NUEVO"/>
    <n v="1361410"/>
    <s v="Toneladas Metricas"/>
    <n v="730.58709999999996"/>
    <n v="994628.58381099999"/>
    <n v="83608.13"/>
    <n v="1500.91"/>
    <n v="0"/>
    <n v="59027528.287500001"/>
    <n v="0"/>
    <n v="0"/>
    <n v="5312477.55"/>
    <n v="5312477.55"/>
    <s v="JPKSC"/>
    <s v="KASHIMA, SAGA"/>
    <n v="392"/>
    <s v="JAPON"/>
    <n v="156"/>
    <s v="CHINA"/>
    <n v="0"/>
    <n v="0"/>
    <n v="18"/>
    <n v="54.668399999999998"/>
    <n v="0"/>
    <n v="0"/>
    <n v="1"/>
  </r>
  <r>
    <s v="2022-11-29 00:00:00.000000 UTC"/>
    <x v="5"/>
    <m/>
    <d v="2022-11-29T00:00:00"/>
    <n v="1030"/>
    <s v="ADMINISTRACION HAINA ORIENTAL"/>
    <n v="1"/>
    <n v="9"/>
    <x v="22"/>
    <s v="ALAMBRE DE METAL XM16367"/>
    <s v="NUEVO"/>
    <n v="2000"/>
    <s v="Kilogramos"/>
    <n v="21.03"/>
    <n v="42.06"/>
    <n v="5.5370499999999998"/>
    <n v="0.59860000000000002"/>
    <n v="2.7296450000000001"/>
    <n v="2794.2725"/>
    <n v="83.83"/>
    <n v="0"/>
    <n v="518.05999999999995"/>
    <n v="601.89"/>
    <s v="HKHKG"/>
    <s v="HONG KONG"/>
    <n v="344"/>
    <s v="HONG KONG"/>
    <n v="156"/>
    <s v="CHINA"/>
    <n v="3"/>
    <n v="0"/>
    <n v="18"/>
    <n v="54.868299999999998"/>
    <n v="0"/>
    <n v="0"/>
    <n v="1"/>
  </r>
  <r>
    <s v="2025-12-26 00:00:00.000000 UTC"/>
    <x v="3"/>
    <d v="2025-12-28T00:00:00"/>
    <d v="2025-12-26T00:00:00"/>
    <n v="1030"/>
    <s v="ADMINISTRACION HAINA ORIENTAL"/>
    <n v="1"/>
    <n v="3"/>
    <x v="25"/>
    <s v="PERFILES EN H"/>
    <s v="NUEVO"/>
    <n v="40375000"/>
    <s v="Kilogramos"/>
    <n v="0.57999999999999996"/>
    <n v="23417.5"/>
    <n v="1614.970499"/>
    <n v="55.070380999999998"/>
    <n v="0"/>
    <n v="1578670.0330999999"/>
    <n v="221013.8"/>
    <n v="0"/>
    <n v="323943.09000000003"/>
    <n v="544956.89"/>
    <s v="CNCGU"/>
    <s v="CHANGSHU"/>
    <n v="156"/>
    <s v="CHINA"/>
    <n v="156"/>
    <s v="CHINA"/>
    <n v="14"/>
    <n v="0"/>
    <n v="18"/>
    <n v="62.926400000000001"/>
    <n v="0"/>
    <n v="1"/>
    <n v="1"/>
  </r>
  <r>
    <s v="2025-07-01 00:00:00.000000 UTC"/>
    <x v="3"/>
    <d v="2025-06-30T00:00:00"/>
    <d v="2025-07-01T00:00:00"/>
    <n v="1150"/>
    <s v="ADMINISTRACION PUERTO MULTIMODAL CAUCEDO"/>
    <n v="1"/>
    <n v="2"/>
    <x v="78"/>
    <s v="PLACA DE ACERO DE CONEXION"/>
    <s v="NUEVO"/>
    <n v="1883660"/>
    <s v="Kilogramos"/>
    <n v="1.1000000000000001"/>
    <n v="2072.0259999999998"/>
    <n v="269.40071499999999"/>
    <n v="2.1337980000000001"/>
    <n v="0"/>
    <n v="140796.18729999999"/>
    <n v="28159.24"/>
    <n v="0"/>
    <n v="30411.98"/>
    <n v="58571.22"/>
    <s v="CNXMN"/>
    <s v="XIAMEN"/>
    <n v="156"/>
    <s v="CHINA"/>
    <n v="156"/>
    <s v="CHINA"/>
    <n v="20"/>
    <n v="0"/>
    <n v="18"/>
    <n v="60.077300000000001"/>
    <n v="0"/>
    <n v="0"/>
    <n v="1"/>
  </r>
  <r>
    <s v="2019-11-26 00:00:00.000000 UTC"/>
    <x v="6"/>
    <m/>
    <d v="2019-11-27T00:00:00"/>
    <n v="1150"/>
    <s v="ADMINISTRACION PUERTO MULTIMODAL CAUCEDO"/>
    <n v="1"/>
    <n v="1"/>
    <x v="16"/>
    <s v="BARRAS DE EJES DE ACERO (ROUND BAR)(1-7/16) (3 PCS)"/>
    <s v="NUEVO"/>
    <n v="166480"/>
    <s v="Kilogramos"/>
    <n v="0.85699999999999998"/>
    <n v="142.67336"/>
    <n v="14.201599999999999"/>
    <n v="0.314413"/>
    <n v="0"/>
    <n v="8312.6689999999999"/>
    <n v="1496.277"/>
    <n v="0"/>
    <n v="1795.54"/>
    <n v="3291.817"/>
    <s v="CNDLC"/>
    <s v="DALIAN"/>
    <n v="156"/>
    <s v="CHINA"/>
    <n v="156"/>
    <s v="CHINA"/>
    <m/>
    <m/>
    <m/>
    <n v="52.8827"/>
    <n v="0"/>
    <n v="0"/>
    <n v="1"/>
  </r>
  <r>
    <s v="2019-07-30 00:00:00.000000 UTC"/>
    <x v="6"/>
    <m/>
    <d v="2019-08-02T00:00:00"/>
    <n v="1150"/>
    <s v="ADMINISTRACION PUERTO MULTIMODAL CAUCEDO"/>
    <n v="1"/>
    <n v="1"/>
    <x v="23"/>
    <s v="GALVALUME (55%AL-ZN)"/>
    <s v="NUEVO"/>
    <n v="17565000"/>
    <s v="Kilogramos"/>
    <n v="0.98"/>
    <n v="17213.7"/>
    <n v="1726.7719199999999"/>
    <n v="340.89819799999998"/>
    <n v="0"/>
    <n v="983528.99120000005"/>
    <n v="0"/>
    <n v="0"/>
    <n v="0"/>
    <n v="0"/>
    <s v="CNJIX"/>
    <s v="JIAXING"/>
    <n v="156"/>
    <s v="CHINA"/>
    <n v="156"/>
    <s v="CHINA"/>
    <m/>
    <m/>
    <m/>
    <n v="51.0093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11"/>
    <x v="6"/>
    <s v="BOBINAS DE ACERO GALVANIZADO"/>
    <s v="NUEVO"/>
    <n v="129970000"/>
    <s v="Kilogramos"/>
    <n v="0.63"/>
    <n v="81881.100000000006"/>
    <n v="6758.4335529999998"/>
    <n v="1637.6204379999999"/>
    <n v="0"/>
    <n v="5735007.1780000003"/>
    <n v="0"/>
    <n v="0"/>
    <n v="516150.65"/>
    <n v="516150.65"/>
    <s v="CNCDE"/>
    <s v="CHANGDE"/>
    <n v="156"/>
    <s v="CHINA"/>
    <n v="156"/>
    <s v="CHINA"/>
    <n v="0"/>
    <n v="0"/>
    <n v="18"/>
    <n v="63.526600000000002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6"/>
    <s v="BOBINAS DE ACERO GALVANIZADO"/>
    <s v="NUEVO"/>
    <n v="67896000"/>
    <s v="Kilogramos"/>
    <n v="0.63"/>
    <n v="42774.48"/>
    <n v="3530.5904059999998"/>
    <n v="855.48921399999995"/>
    <n v="0"/>
    <n v="2995953.2766"/>
    <n v="0"/>
    <n v="0"/>
    <n v="269635.78999999998"/>
    <n v="269635.78999999998"/>
    <s v="CNCDE"/>
    <s v="CHANGDE"/>
    <n v="156"/>
    <s v="CHINA"/>
    <n v="156"/>
    <s v="CHINA"/>
    <n v="0"/>
    <n v="0"/>
    <n v="18"/>
    <n v="63.526600000000002"/>
    <n v="0"/>
    <n v="0"/>
    <n v="1"/>
  </r>
  <r>
    <s v="2024-02-26 00:00:00.000000 UTC"/>
    <x v="1"/>
    <d v="2024-02-27T00:00:00"/>
    <d v="2024-02-26T00:00:00"/>
    <n v="1030"/>
    <s v="ADMINISTRACION HAINA ORIENTAL"/>
    <n v="1"/>
    <n v="5"/>
    <x v="1"/>
    <s v="SIMPLEMENTE LAMINADOS EN FRIO"/>
    <s v="NUEVO"/>
    <n v="1981000"/>
    <s v="Kilogramos"/>
    <n v="2.2130999999999998"/>
    <n v="4384.1511"/>
    <n v="227.44399999999999"/>
    <n v="8.0474110000000003"/>
    <n v="4.0614999999999997"/>
    <n v="272224.31640000001"/>
    <n v="0"/>
    <n v="0"/>
    <n v="49000.38"/>
    <n v="49000.38"/>
    <s v="CNJIU"/>
    <s v="JIUJIANG"/>
    <n v="156"/>
    <s v="CHINA"/>
    <n v="156"/>
    <s v="CHINA"/>
    <n v="0"/>
    <n v="0"/>
    <n v="18"/>
    <n v="58.875799999999998"/>
    <n v="0"/>
    <n v="0"/>
    <n v="1"/>
  </r>
  <r>
    <s v="2025-09-02 00:00:00.000000 UTC"/>
    <x v="3"/>
    <d v="2025-08-31T00:00:00"/>
    <d v="2025-09-02T00:00:00"/>
    <n v="1150"/>
    <s v="ADMINISTRACION PUERTO MULTIMODAL CAUCEDO"/>
    <n v="1"/>
    <n v="5"/>
    <x v="3"/>
    <s v="LAMINA DE ACERO INOXIDABLE 4 X 8 X GA16 (1.5MM X 1219 X 2438)"/>
    <s v="NUEVO"/>
    <n v="11000000"/>
    <s v="Kilogramos"/>
    <n v="1.073"/>
    <n v="11803"/>
    <n v="1787.319307"/>
    <n v="32.457813000000002"/>
    <n v="0"/>
    <n v="865409.22530000005"/>
    <n v="0"/>
    <n v="0"/>
    <n v="155773.66"/>
    <n v="155773.66"/>
    <s v="CNPDG"/>
    <s v="PUDONG/SHANGHAI"/>
    <n v="156"/>
    <s v="CHINA"/>
    <n v="156"/>
    <s v="CHINA"/>
    <n v="0"/>
    <n v="0"/>
    <n v="18"/>
    <n v="63.526600000000002"/>
    <n v="0"/>
    <n v="0"/>
    <n v="1"/>
  </r>
  <r>
    <s v="2025-03-14 00:00:00.000000 UTC"/>
    <x v="3"/>
    <d v="2025-03-10T00:00:00"/>
    <d v="2025-03-15T00:00:00"/>
    <n v="1030"/>
    <s v="ADMINISTRACION HAINA ORIENTAL"/>
    <n v="1"/>
    <n v="8"/>
    <x v="67"/>
    <s v="ROLLOS DE ACERO GALVANIZADO"/>
    <s v="NUEVO"/>
    <n v="20000000"/>
    <s v="Kilogramos"/>
    <n v="0.73"/>
    <n v="14600"/>
    <n v="4020.8112000000001"/>
    <n v="291.99912799999998"/>
    <n v="0"/>
    <n v="1191033.7464000001"/>
    <n v="0"/>
    <n v="0"/>
    <n v="214386.09"/>
    <n v="214386.09"/>
    <s v="CNXMN"/>
    <s v="XIAMEN"/>
    <n v="156"/>
    <s v="CHINA"/>
    <n v="156"/>
    <s v="CHINA"/>
    <n v="0"/>
    <n v="0"/>
    <n v="18"/>
    <n v="62.974899999999998"/>
    <n v="0"/>
    <n v="0"/>
    <n v="1"/>
  </r>
  <r>
    <s v="2024-09-18 00:00:00.000000 UTC"/>
    <x v="1"/>
    <d v="2024-09-16T00:00:00"/>
    <d v="2024-09-18T00:00:00"/>
    <n v="1150"/>
    <s v="ADMINISTRACION PUERTO MULTIMODAL CAUCEDO"/>
    <n v="1"/>
    <n v="34"/>
    <x v="22"/>
    <s v="ALAMBRE METAL ALEADO"/>
    <s v="NUEVO"/>
    <n v="410000"/>
    <s v="Kilogramos"/>
    <n v="1.2602"/>
    <n v="516.68200000000002"/>
    <n v="176.93129999999999"/>
    <n v="10.333601"/>
    <n v="0"/>
    <n v="42309.3125"/>
    <n v="1269.28"/>
    <n v="0"/>
    <n v="7844.15"/>
    <n v="9113.43"/>
    <s v="CNQIN"/>
    <s v="QINGXI"/>
    <n v="156"/>
    <s v="CHINA"/>
    <n v="156"/>
    <s v="CHINA"/>
    <n v="3"/>
    <n v="0"/>
    <n v="18"/>
    <n v="60.102899999999998"/>
    <n v="0"/>
    <n v="0"/>
    <n v="1"/>
  </r>
  <r>
    <s v="2025-04-07 00:00:00.000000 UTC"/>
    <x v="3"/>
    <d v="2025-04-01T00:00:00"/>
    <d v="2025-04-07T00:00:00"/>
    <n v="1150"/>
    <s v="ADMINISTRACION PUERTO MULTIMODAL CAUCEDO"/>
    <n v="11"/>
    <n v="1"/>
    <x v="32"/>
    <s v="PLANCHAS DE ACERO"/>
    <s v="NUEVO"/>
    <n v="2000000"/>
    <s v="Kilogramos"/>
    <n v="1.532"/>
    <n v="3064"/>
    <n v="401.43356699999998"/>
    <n v="61.279744999999998"/>
    <n v="0"/>
    <n v="221152.8413"/>
    <n v="6634.59"/>
    <n v="0"/>
    <n v="41001.74"/>
    <n v="47636.33"/>
    <s v="CNSHK"/>
    <s v="SHEKOU"/>
    <n v="156"/>
    <s v="CHINA"/>
    <n v="156"/>
    <s v="CHINA"/>
    <n v="3"/>
    <n v="0"/>
    <n v="18"/>
    <n v="62.707900000000002"/>
    <n v="0"/>
    <n v="0"/>
    <n v="1"/>
  </r>
  <r>
    <s v="2024-01-08 00:00:00.000000 UTC"/>
    <x v="1"/>
    <d v="2024-01-06T00:00:00"/>
    <d v="2024-01-08T00:00:00"/>
    <n v="1030"/>
    <s v="ADMINISTRACION HAINA ORIENTAL"/>
    <n v="1"/>
    <n v="10"/>
    <x v="8"/>
    <s v="PRODUCTOS LAMINADOS PLANOS SIN ENROLLAR EN CALIENTE"/>
    <s v="NUEVO"/>
    <n v="2025000"/>
    <s v="Kilogramos"/>
    <n v="2.2583000000000002"/>
    <n v="4573.0574999999999"/>
    <n v="262.41000000000003"/>
    <n v="8.4368619999999996"/>
    <n v="4.2589139999999999"/>
    <n v="284538.84120000002"/>
    <n v="8536.17"/>
    <n v="0"/>
    <n v="52753.5"/>
    <n v="61289.67"/>
    <s v="CNSHK"/>
    <s v="SHEKOU"/>
    <n v="156"/>
    <s v="CHINA"/>
    <n v="156"/>
    <s v="CHINA"/>
    <n v="3"/>
    <n v="0"/>
    <n v="18"/>
    <n v="58.69"/>
    <n v="0"/>
    <n v="0"/>
    <n v="1"/>
  </r>
  <r>
    <s v="2025-11-11 00:00:00.000000 UTC"/>
    <x v="3"/>
    <d v="2025-11-07T00:00:00"/>
    <d v="2025-11-20T00:00:00"/>
    <n v="1030"/>
    <s v="ADMINISTRACION HAINA ORIENTAL"/>
    <n v="1"/>
    <n v="7"/>
    <x v="63"/>
    <s v="CANALON"/>
    <s v="NUEVO"/>
    <n v="250000"/>
    <s v="Kilogramos"/>
    <n v="0.3"/>
    <n v="75"/>
    <n v="28.83672"/>
    <n v="1.662034"/>
    <n v="0"/>
    <n v="6811.5671000000002"/>
    <n v="204.35"/>
    <n v="0"/>
    <n v="1262.8699999999999"/>
    <n v="1467.22"/>
    <s v="CNXMN"/>
    <s v="XIAMEN"/>
    <n v="156"/>
    <s v="CHINA"/>
    <n v="156"/>
    <s v="CHINA"/>
    <n v="3"/>
    <n v="0"/>
    <n v="18"/>
    <n v="64.557699999999997"/>
    <n v="0"/>
    <n v="0"/>
    <n v="1"/>
  </r>
  <r>
    <s v="2024-12-27 00:00:00.000000 UTC"/>
    <x v="1"/>
    <d v="2024-12-11T00:00:00"/>
    <d v="2024-12-27T00:00:00"/>
    <n v="1030"/>
    <s v="ADMINISTRACION HAINA ORIENTAL"/>
    <n v="1"/>
    <n v="18"/>
    <x v="25"/>
    <s v="PERFIL DE HIERRO, CUADRADOS 250x250MM, 12MTS, 21 PZAS KGRS"/>
    <s v="NUEVO"/>
    <n v="14000"/>
    <s v="Kilogramos"/>
    <n v="0.64"/>
    <n v="8.9600000000000009"/>
    <n v="2.0575000000000001"/>
    <n v="0.179035"/>
    <n v="0"/>
    <n v="684.15039999999999"/>
    <n v="95.78"/>
    <n v="0"/>
    <n v="140.38999999999999"/>
    <n v="236.17"/>
    <s v="CNNGB"/>
    <s v="NINGBO"/>
    <n v="156"/>
    <s v="CHINA"/>
    <n v="156"/>
    <s v="CHINA"/>
    <n v="14"/>
    <n v="0"/>
    <n v="18"/>
    <n v="61.0929"/>
    <n v="0"/>
    <n v="1"/>
    <n v="1"/>
  </r>
  <r>
    <s v="2022-12-25 00:00:00.000000 UTC"/>
    <x v="5"/>
    <m/>
    <d v="2022-12-25T00:00:00"/>
    <n v="1030"/>
    <s v="ADMINISTRACION HAINA ORIENTAL"/>
    <n v="1"/>
    <n v="8"/>
    <x v="25"/>
    <s v="PERFIL EN H UTILIZADOS PARA CONSTRUCCIÃ“N"/>
    <s v="NUEVO"/>
    <n v="49900000"/>
    <s v="Kilogramos"/>
    <n v="0.84240000000000004"/>
    <n v="42035.76"/>
    <n v="6025.575374"/>
    <n v="840.70309199999997"/>
    <n v="0"/>
    <n v="2743002.4010999999"/>
    <n v="384020.34"/>
    <n v="0"/>
    <n v="562865.30000000005"/>
    <n v="946885.64"/>
    <s v="CNZJG"/>
    <s v="ZHANGJIAGANG"/>
    <n v="156"/>
    <s v="CHINA"/>
    <n v="156"/>
    <s v="CHINA"/>
    <n v="14"/>
    <n v="0"/>
    <n v="18"/>
    <n v="56.091799999999999"/>
    <n v="0"/>
    <n v="1"/>
    <n v="1"/>
  </r>
  <r>
    <s v="2024-12-16 00:00:00.000000 UTC"/>
    <x v="1"/>
    <d v="2024-12-16T00:00:00"/>
    <d v="2024-12-16T00:00:00"/>
    <n v="1030"/>
    <s v="ADMINISTRACION HAINA ORIENTAL"/>
    <n v="1"/>
    <n v="17"/>
    <x v="24"/>
    <s v="PERFILES EN I"/>
    <s v="NUEVO"/>
    <n v="38800000"/>
    <s v="Kilogramos"/>
    <n v="0.64600000000000002"/>
    <n v="25064.799999999999"/>
    <n v="2715.951634"/>
    <n v="45.837480999999997"/>
    <n v="1E-4"/>
    <n v="1694935.1904"/>
    <n v="237290.93"/>
    <n v="0"/>
    <n v="347800.7"/>
    <n v="585091.63"/>
    <s v="CNZJG"/>
    <s v="ZHANGJIAGANG"/>
    <n v="156"/>
    <s v="CHINA"/>
    <n v="156"/>
    <s v="CHINA"/>
    <n v="14"/>
    <n v="0"/>
    <n v="18"/>
    <n v="60.910600000000002"/>
    <n v="0"/>
    <n v="1"/>
    <n v="1"/>
  </r>
  <r>
    <s v="2025-08-19 00:00:00.000000 UTC"/>
    <x v="3"/>
    <d v="2025-08-18T00:00:00"/>
    <d v="2025-08-19T00:00:00"/>
    <n v="1150"/>
    <s v="ADMINISTRACION PUERTO MULTIMODAL CAUCEDO"/>
    <n v="1"/>
    <n v="6"/>
    <x v="26"/>
    <s v="RIEL"/>
    <s v="NUEVO"/>
    <n v="1190000"/>
    <s v="Kilogramos"/>
    <n v="0.99080000000000001"/>
    <n v="1179.0519999999999"/>
    <n v="383.07146399999999"/>
    <n v="3.0928149999999999"/>
    <n v="0"/>
    <n v="97681.491500000004"/>
    <n v="19536.3"/>
    <n v="0"/>
    <n v="21099.200000000001"/>
    <n v="40635.5"/>
    <s v="CNNGB"/>
    <s v="NINGBO"/>
    <n v="156"/>
    <s v="CHINA"/>
    <n v="156"/>
    <s v="CHINA"/>
    <n v="20"/>
    <n v="0"/>
    <n v="18"/>
    <n v="62.407499999999999"/>
    <n v="0"/>
    <n v="0"/>
    <n v="1"/>
  </r>
  <r>
    <s v="2025-05-29 00:00:00.000000 UTC"/>
    <x v="3"/>
    <d v="2025-05-28T00:00:00"/>
    <d v="2025-06-04T00:00:00"/>
    <n v="1030"/>
    <s v="ADMINISTRACION HAINA ORIENTAL"/>
    <n v="1"/>
    <n v="41"/>
    <x v="35"/>
    <s v="ALAMBRE GALVANIZADO, REF-801-6150"/>
    <s v="NUEVO"/>
    <n v="10560000"/>
    <s v="Kilogramos"/>
    <n v="0.5"/>
    <n v="5280"/>
    <n v="437.95839999999998"/>
    <n v="105.598738"/>
    <n v="0"/>
    <n v="345658.7843"/>
    <n v="69131.759999999995"/>
    <n v="0"/>
    <n v="74662.3"/>
    <n v="143794.06"/>
    <s v="CNNGB"/>
    <s v="NINGBO"/>
    <n v="156"/>
    <s v="CHINA"/>
    <n v="156"/>
    <s v="CHINA"/>
    <n v="20"/>
    <n v="0"/>
    <n v="18"/>
    <n v="59.3551"/>
    <n v="0"/>
    <n v="0"/>
    <n v="1"/>
  </r>
  <r>
    <s v="2025-04-20 00:00:00.000000 UTC"/>
    <x v="3"/>
    <d v="2025-04-18T00:00:00"/>
    <d v="2025-04-20T00:00:00"/>
    <n v="1030"/>
    <s v="ADMINISTRACION HAINA ORIENTAL"/>
    <n v="1"/>
    <n v="2"/>
    <x v="48"/>
    <s v="PRODUCTOS LAMINADOS PLANOS ENROLLADOS EN CALIENTE"/>
    <s v="NUEVO"/>
    <n v="84290000"/>
    <s v="Kilogramos"/>
    <n v="0.63170000000000004"/>
    <n v="53245.993000000002"/>
    <n v="5110.406352"/>
    <n v="1064.9195569999999"/>
    <n v="0"/>
    <n v="3555111.0806999998"/>
    <n v="0"/>
    <n v="0"/>
    <n v="319960.53999999998"/>
    <n v="319960.53999999998"/>
    <s v="CNCGO"/>
    <s v="ZHENGZHOU"/>
    <n v="156"/>
    <s v="CHINA"/>
    <n v="156"/>
    <s v="CHINA"/>
    <n v="0"/>
    <n v="0"/>
    <n v="18"/>
    <n v="59.828899999999997"/>
    <n v="0"/>
    <n v="0"/>
    <n v="1"/>
  </r>
  <r>
    <s v="2025-04-16 00:00:00.000000 UTC"/>
    <x v="3"/>
    <d v="2025-04-18T00:00:00"/>
    <d v="2025-04-16T00:00:00"/>
    <n v="1030"/>
    <s v="ADMINISTRACION HAINA ORIENTAL"/>
    <n v="1"/>
    <n v="1"/>
    <x v="88"/>
    <s v="LAMINA DE ACERO EN CALIENTE EN ROLLO 2.30 MM X 1080 MM (45 BOBINAS)"/>
    <s v="NUEVO"/>
    <n v="389610"/>
    <s v="Toneladas Metricas"/>
    <n v="591.13890000000004"/>
    <n v="230313.62682899999"/>
    <n v="22932.854288999999"/>
    <n v="710.915029"/>
    <n v="0"/>
    <n v="15284324.9638"/>
    <n v="0"/>
    <n v="0"/>
    <n v="1375589.25"/>
    <n v="1375589.25"/>
    <s v="CNCGO"/>
    <s v="ZHENGZHOU"/>
    <n v="156"/>
    <s v="CHINA"/>
    <n v="156"/>
    <s v="CHINA"/>
    <n v="0"/>
    <n v="0"/>
    <n v="18"/>
    <n v="60.184600000000003"/>
    <n v="0"/>
    <n v="0"/>
    <n v="1"/>
  </r>
  <r>
    <s v="2024-03-05 00:00:00.000000 UTC"/>
    <x v="1"/>
    <d v="2024-03-06T00:00:00"/>
    <d v="2024-03-05T00:00:00"/>
    <n v="1030"/>
    <s v="ADMINISTRACION HAINA ORIENTAL"/>
    <n v="1"/>
    <n v="11"/>
    <x v="1"/>
    <s v="SIMPLEMENTE LAMINADOS EN FRIO"/>
    <s v="NUEVO"/>
    <n v="970000"/>
    <s v="Kilogramos"/>
    <n v="2.2050000000000001"/>
    <n v="2138.85"/>
    <n v="138.6224"/>
    <n v="3.972906"/>
    <n v="2.005817"/>
    <n v="134731.2458"/>
    <n v="0"/>
    <n v="0"/>
    <n v="24251.62"/>
    <n v="24251.62"/>
    <s v="CNJIU"/>
    <s v="JIUJIANG"/>
    <n v="156"/>
    <s v="CHINA"/>
    <n v="156"/>
    <s v="CHINA"/>
    <n v="0"/>
    <n v="0"/>
    <n v="18"/>
    <n v="59.0032"/>
    <n v="0"/>
    <n v="0"/>
    <n v="1"/>
  </r>
  <r>
    <s v="2024-10-29 00:00:00.000000 UTC"/>
    <x v="1"/>
    <d v="2024-10-28T00:00:00"/>
    <d v="2024-10-30T00:00:00"/>
    <n v="1030"/>
    <s v="ADMINISTRACION HAINA ORIENTAL"/>
    <n v="1"/>
    <n v="1"/>
    <x v="51"/>
    <s v="TOLA DE METAL"/>
    <s v="NUEVO"/>
    <n v="6000000"/>
    <s v="Kilogramos"/>
    <n v="0.85"/>
    <n v="5100"/>
    <n v="981.87415999999996"/>
    <n v="101.999551"/>
    <n v="0"/>
    <n v="372435.35800000001"/>
    <n v="0"/>
    <n v="0"/>
    <n v="67038.36"/>
    <n v="67038.36"/>
    <s v="CNNGB"/>
    <s v="NINGBO"/>
    <n v="156"/>
    <s v="CHINA"/>
    <n v="156"/>
    <s v="CHINA"/>
    <n v="0"/>
    <n v="0"/>
    <n v="18"/>
    <n v="60.226799999999997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"/>
    <x v="12"/>
    <s v="TOLA A/IC  4X8 C22 0.8MM"/>
    <s v="NUEVO"/>
    <n v="1970100"/>
    <s v="Kilogramos"/>
    <n v="2.4361000000000002"/>
    <n v="4799.3606099999997"/>
    <n v="211.73034999999999"/>
    <n v="5.3112019999999998"/>
    <n v="103.287807"/>
    <n v="301163.84240000002"/>
    <n v="0"/>
    <n v="0"/>
    <n v="54209.49"/>
    <n v="54209.49"/>
    <s v="CNSHK"/>
    <s v="SHEKOU"/>
    <n v="156"/>
    <s v="CHINA"/>
    <n v="156"/>
    <s v="CHINA"/>
    <n v="0"/>
    <n v="0"/>
    <n v="18"/>
    <n v="58.824599999999997"/>
    <n v="0"/>
    <n v="0"/>
    <n v="1"/>
  </r>
  <r>
    <s v="2024-09-30 00:00:00.000000 UTC"/>
    <x v="1"/>
    <d v="2024-09-30T00:00:00"/>
    <d v="2024-09-30T00:00:00"/>
    <n v="1030"/>
    <s v="ADMINISTRACION HAINA ORIENTAL"/>
    <n v="1"/>
    <n v="9"/>
    <x v="3"/>
    <s v="SIMPLEMENTE LAMINADOS EN FRIO"/>
    <s v="NUEVO"/>
    <n v="1686000"/>
    <s v="Kilogramos"/>
    <n v="1.7551000000000001"/>
    <n v="2959.0985999999998"/>
    <n v="729.87649999999996"/>
    <n v="6.4275729999999998"/>
    <n v="3.248945"/>
    <n v="222723.95420000001"/>
    <n v="0"/>
    <n v="0"/>
    <n v="40090.31"/>
    <n v="40090.31"/>
    <s v="CNYTN"/>
    <s v="YANTIAN"/>
    <n v="156"/>
    <s v="CHINA"/>
    <n v="156"/>
    <s v="CHINA"/>
    <n v="0"/>
    <n v="0"/>
    <n v="18"/>
    <n v="60.217300000000002"/>
    <n v="0"/>
    <n v="0"/>
    <n v="1"/>
  </r>
  <r>
    <s v="2024-12-17 00:00:00.000000 UTC"/>
    <x v="1"/>
    <d v="2024-12-16T00:00:00"/>
    <d v="2024-12-17T00:00:00"/>
    <n v="1030"/>
    <s v="ADMINISTRACION HAINA ORIENTAL"/>
    <n v="1"/>
    <n v="5"/>
    <x v="6"/>
    <s v="BOBINAS DE ACERO GALVANIZADO"/>
    <s v="NUEVO"/>
    <n v="104710000"/>
    <s v="Kilogramos"/>
    <n v="0.628"/>
    <n v="65757.88"/>
    <n v="6806.1064820000001"/>
    <n v="1315.149214"/>
    <n v="0"/>
    <n v="4505665.7805000003"/>
    <n v="0"/>
    <n v="0"/>
    <n v="405509.92"/>
    <n v="405509.92"/>
    <s v="CNZJG"/>
    <s v="ZHANGJIAGANG"/>
    <n v="156"/>
    <s v="CHINA"/>
    <n v="156"/>
    <s v="CHINA"/>
    <n v="0"/>
    <n v="0"/>
    <n v="18"/>
    <n v="60.987000000000002"/>
    <n v="0"/>
    <n v="1"/>
    <n v="1"/>
  </r>
  <r>
    <s v="2022-12-06 00:00:00.000000 UTC"/>
    <x v="5"/>
    <m/>
    <d v="2022-12-06T00:00:00"/>
    <n v="1030"/>
    <s v="ADMINISTRACION HAINA ORIENTAL"/>
    <n v="1"/>
    <n v="2"/>
    <x v="3"/>
    <s v="LAMINA DE ACERO INOXIDABLE 1.5MM X 48 X 96"/>
    <s v="NUEVO"/>
    <n v="10622000"/>
    <s v="Kilogramos"/>
    <n v="2.91"/>
    <n v="30910.02"/>
    <n v="3731.5657999999999"/>
    <n v="132.605096"/>
    <n v="0"/>
    <n v="1914270.2618"/>
    <n v="0"/>
    <n v="0"/>
    <n v="344568.65"/>
    <n v="344568.65"/>
    <s v="TWTXG"/>
    <s v="TAICHUNG"/>
    <n v="158"/>
    <s v="TAIWAN"/>
    <n v="156"/>
    <s v="CHINA"/>
    <n v="0"/>
    <n v="0"/>
    <n v="18"/>
    <n v="55.0486"/>
    <n v="0"/>
    <n v="1"/>
    <n v="1"/>
  </r>
  <r>
    <s v="2025-09-05 00:00:00.000000 UTC"/>
    <x v="3"/>
    <d v="2025-09-03T00:00:00"/>
    <d v="2025-09-05T00:00:00"/>
    <n v="1030"/>
    <s v="ADMINISTRACION HAINA ORIENTAL"/>
    <n v="1"/>
    <n v="2"/>
    <x v="25"/>
    <s v="VIGAS"/>
    <s v="NUEVO"/>
    <n v="48818000"/>
    <s v="Kilogramos"/>
    <n v="0.63500000000000001"/>
    <n v="30999.43"/>
    <n v="3237.955665"/>
    <n v="632.64672199999995"/>
    <n v="0"/>
    <n v="2224455.7333999998"/>
    <n v="311423.8"/>
    <n v="0"/>
    <n v="456457.64"/>
    <n v="767881.44"/>
    <s v="CNCDE"/>
    <s v="CHANGDE"/>
    <n v="156"/>
    <s v="CHINA"/>
    <n v="156"/>
    <s v="CHINA"/>
    <n v="14"/>
    <n v="0"/>
    <n v="18"/>
    <n v="63.792700000000004"/>
    <n v="0"/>
    <n v="0"/>
    <n v="1"/>
  </r>
  <r>
    <s v="2025-04-23 00:00:00.000000 UTC"/>
    <x v="3"/>
    <d v="2025-04-18T00:00:00"/>
    <d v="2025-04-23T00:00:00"/>
    <n v="1030"/>
    <s v="ADMINISTRACION HAINA ORIENTAL"/>
    <n v="1"/>
    <n v="8"/>
    <x v="24"/>
    <s v="PERFILES EN I"/>
    <s v="NUEVO"/>
    <n v="29008000"/>
    <s v="Kilogramos"/>
    <n v="0.61499999999999999"/>
    <n v="17839.919999999998"/>
    <n v="1450.386894"/>
    <n v="38.194637999999998"/>
    <n v="0"/>
    <n v="1151809.7792"/>
    <n v="161253.37"/>
    <n v="0"/>
    <n v="236351.37"/>
    <n v="397604.74"/>
    <s v="CNCGO"/>
    <s v="ZHENGZHOU"/>
    <n v="156"/>
    <s v="CHINA"/>
    <n v="156"/>
    <s v="CHINA"/>
    <n v="14"/>
    <n v="0"/>
    <n v="18"/>
    <n v="59.591299999999997"/>
    <n v="0"/>
    <n v="0"/>
    <n v="1"/>
  </r>
  <r>
    <s v="2024-10-29 00:00:00.000000 UTC"/>
    <x v="1"/>
    <d v="2024-10-28T00:00:00"/>
    <d v="2024-10-31T00:00:00"/>
    <n v="1030"/>
    <s v="ADMINISTRACION HAINA ORIENTAL"/>
    <n v="1"/>
    <n v="4"/>
    <x v="25"/>
    <s v="PERFILES EN H"/>
    <s v="NUEVO"/>
    <n v="3200000"/>
    <s v="Kilogramos"/>
    <n v="0.95"/>
    <n v="3040"/>
    <n v="1123.42624"/>
    <n v="60.798594999999999"/>
    <n v="0"/>
    <n v="254411.96400000001"/>
    <n v="35617.68"/>
    <n v="0"/>
    <n v="52205.34"/>
    <n v="87823.02"/>
    <s v="CNNGB"/>
    <s v="NINGBO"/>
    <n v="156"/>
    <s v="CHINA"/>
    <n v="156"/>
    <s v="CHINA"/>
    <n v="14"/>
    <n v="0"/>
    <n v="18"/>
    <n v="60.226799999999997"/>
    <n v="0"/>
    <n v="0"/>
    <n v="1"/>
  </r>
  <r>
    <s v="2021-08-04 00:00:00.000000 UTC"/>
    <x v="4"/>
    <d v="2021-08-03T00:00:00"/>
    <d v="2021-08-04T00:00:00"/>
    <n v="1030"/>
    <s v="ADMINISTRACION HAINA ORIENTAL"/>
    <n v="1"/>
    <n v="10"/>
    <x v="46"/>
    <s v="PERFIL EN L"/>
    <s v="NUEVO"/>
    <n v="49896000"/>
    <s v="Kilogramos"/>
    <n v="0.62"/>
    <n v="30935.52"/>
    <n v="3991.6669670000001"/>
    <n v="76.83963"/>
    <n v="0"/>
    <n v="2003444.9310000001"/>
    <n v="400688.99"/>
    <n v="0"/>
    <n v="432744.11"/>
    <n v="833433.1"/>
    <s v="TRDIL"/>
    <s v="DILISKELESI"/>
    <n v="792"/>
    <s v="TURQUIA"/>
    <n v="156"/>
    <s v="CHINA"/>
    <n v="20"/>
    <n v="0"/>
    <n v="18"/>
    <n v="57.234699999999997"/>
    <n v="0"/>
    <n v="0"/>
    <n v="1"/>
  </r>
  <r>
    <s v="2019-03-08 00:00:00.000000 UTC"/>
    <x v="6"/>
    <m/>
    <d v="2019-03-08T00:00:00"/>
    <n v="1150"/>
    <s v="ADMINISTRACION PUERTO MULTIMODAL CAUCEDO"/>
    <n v="1"/>
    <n v="3"/>
    <x v="6"/>
    <s v="BOBINAS DE ACERO GALVANIZADOS 4MM*133MM"/>
    <s v="NUEVO"/>
    <n v="13346000"/>
    <s v="Kilogramos"/>
    <n v="0.71509999999999996"/>
    <n v="9543.7245999999996"/>
    <n v="1325.4573049999999"/>
    <n v="221.80914200000001"/>
    <n v="62.310184999999997"/>
    <n v="563648.09310000006"/>
    <n v="0"/>
    <n v="0"/>
    <n v="50728.22"/>
    <n v="50728.22"/>
    <s v="CNXMN"/>
    <s v="XIAMEN"/>
    <n v="156"/>
    <s v="CHINA"/>
    <n v="156"/>
    <s v="CHINA"/>
    <m/>
    <m/>
    <m/>
    <n v="50.5364"/>
    <n v="0"/>
    <n v="0"/>
    <n v="1"/>
  </r>
  <r>
    <s v="2019-05-22 00:00:00.000000 UTC"/>
    <x v="6"/>
    <m/>
    <d v="2019-05-22T00:00:00"/>
    <n v="1030"/>
    <s v="ADMINISTRACION HAINA ORIENTAL"/>
    <n v="1"/>
    <n v="20"/>
    <x v="20"/>
    <s v="TOLAS PERFORADAS DE ACERO INOXIDABLE, 1/8&quot; X GA-16 X 4' X 8'.  30 PCS."/>
    <s v="NUEVO"/>
    <n v="516000"/>
    <s v="Kilogramos"/>
    <n v="5.407"/>
    <n v="2790.0120000000002"/>
    <n v="66.858767999999998"/>
    <n v="4.9827050000000002"/>
    <n v="0"/>
    <n v="144719.6752"/>
    <n v="0"/>
    <n v="0"/>
    <n v="26049.54"/>
    <n v="26049.54"/>
    <s v="KRGJG"/>
    <s v="GIJANG-GUN/BUSAN"/>
    <n v="410"/>
    <s v="COREA DEL SUR"/>
    <n v="156"/>
    <s v="CHINA"/>
    <m/>
    <m/>
    <m/>
    <n v="50.5685"/>
    <n v="0"/>
    <n v="0"/>
    <n v="1"/>
  </r>
  <r>
    <s v="2025-12-29 00:00:00.000000 UTC"/>
    <x v="3"/>
    <d v="2025-12-28T00:00:00"/>
    <d v="2025-12-29T00:00:00"/>
    <n v="1030"/>
    <s v="ADMINISTRACION HAINA ORIENTAL"/>
    <n v="1"/>
    <n v="11"/>
    <x v="6"/>
    <s v="BOBINAS DE ACERO GALVANIZADO"/>
    <s v="NUEVO"/>
    <n v="42146000"/>
    <s v="Kilogramos"/>
    <n v="0.63300000000000001"/>
    <n v="26678.418000000001"/>
    <n v="2317.991575"/>
    <n v="533.559528"/>
    <n v="0"/>
    <n v="1864225.7350000001"/>
    <n v="0"/>
    <n v="0"/>
    <n v="335560.63"/>
    <n v="335560.63"/>
    <s v="CNCGU"/>
    <s v="CHANGSHU"/>
    <n v="156"/>
    <s v="CHINA"/>
    <n v="156"/>
    <s v="CHINA"/>
    <n v="0"/>
    <n v="0"/>
    <n v="18"/>
    <n v="63.129800000000003"/>
    <n v="0"/>
    <n v="1"/>
    <n v="1"/>
  </r>
  <r>
    <s v="2020-06-17 00:00:00.000000 UTC"/>
    <x v="2"/>
    <m/>
    <d v="2020-06-19T00:00:00"/>
    <n v="1030"/>
    <s v="ADMINISTRACION HAINA ORIENTAL"/>
    <n v="1"/>
    <n v="3"/>
    <x v="13"/>
    <s v="PRODUCTOS LAMINADOS PLANOS ENROLLADOS EN CALIENTE"/>
    <m/>
    <n v="82455000"/>
    <s v="Kilogramos"/>
    <n v="0.57999999999999996"/>
    <n v="47823.9"/>
    <n v="2968.375403"/>
    <n v="55.872782999999998"/>
    <n v="0"/>
    <n v="2955978.4648000002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7"/>
    <x v="12"/>
    <s v="PRODUCTOS LAMINADOS PLANOS ENROLLADOS EN FRIO"/>
    <s v="NUEVO"/>
    <n v="3464000"/>
    <s v="Kilogramos"/>
    <n v="2.4741"/>
    <n v="8570.2824000000001"/>
    <n v="1318.6575"/>
    <n v="9.3125389999999992"/>
    <n v="0"/>
    <n v="565778.60800000001"/>
    <n v="0"/>
    <n v="0"/>
    <n v="101839.99"/>
    <n v="101839.99"/>
    <s v="CNNSA"/>
    <s v="NANSHA"/>
    <n v="156"/>
    <s v="CHINA"/>
    <n v="156"/>
    <s v="CHINA"/>
    <n v="0"/>
    <n v="0"/>
    <n v="18"/>
    <n v="57.159399999999998"/>
    <n v="0"/>
    <n v="0"/>
    <n v="1"/>
  </r>
  <r>
    <s v="2025-02-14 00:00:00.000000 UTC"/>
    <x v="3"/>
    <d v="2025-02-11T00:00:00"/>
    <d v="2025-02-14T00:00:00"/>
    <n v="1150"/>
    <s v="ADMINISTRACION PUERTO MULTIMODAL CAUCEDO"/>
    <n v="1"/>
    <n v="1"/>
    <x v="22"/>
    <s v="ALAMBRE DE ACERO ALEADO CON ALUMINIO 1X7-15.24 1860 MPA"/>
    <s v="NUEVO"/>
    <n v="26730000"/>
    <s v="Kilogramos"/>
    <n v="0.95309999999999995"/>
    <n v="25476.363000000001"/>
    <n v="4435"/>
    <n v="509"/>
    <n v="0"/>
    <n v="1893754.5713"/>
    <n v="56812.639999999999"/>
    <n v="0"/>
    <n v="351102.32"/>
    <n v="407914.96"/>
    <s v="CNQIN"/>
    <s v="QINGXI"/>
    <n v="156"/>
    <s v="CHINA"/>
    <n v="156"/>
    <s v="CHINA"/>
    <n v="3"/>
    <n v="0"/>
    <n v="18"/>
    <n v="62.252899999999997"/>
    <n v="0"/>
    <n v="0"/>
    <n v="1"/>
  </r>
  <r>
    <s v="2024-07-17 00:00:00.000000 UTC"/>
    <x v="1"/>
    <d v="2024-07-16T00:00:00"/>
    <d v="2024-07-17T00:00:00"/>
    <n v="1150"/>
    <s v="ADMINISTRACION PUERTO MULTIMODAL CAUCEDO"/>
    <n v="1"/>
    <n v="6"/>
    <x v="16"/>
    <s v="BARRA DE EJE ACERO COLD ROLL SAE1018"/>
    <s v="NUEVO"/>
    <n v="1495000"/>
    <s v="Kilogramos"/>
    <n v="1.1291"/>
    <n v="1688.0045"/>
    <n v="401.67575599999998"/>
    <n v="3.3593950000000001"/>
    <n v="0"/>
    <n v="123958.2084"/>
    <n v="24791.64"/>
    <n v="0"/>
    <n v="26774.97"/>
    <n v="51566.61"/>
    <s v="CNDLC"/>
    <s v="DALIAN"/>
    <n v="156"/>
    <s v="CHINA"/>
    <n v="156"/>
    <s v="CHINA"/>
    <n v="20"/>
    <n v="0"/>
    <n v="18"/>
    <n v="59.223799999999997"/>
    <n v="0"/>
    <n v="0"/>
    <n v="1"/>
  </r>
  <r>
    <s v="2025-01-24 00:00:00.000000 UTC"/>
    <x v="3"/>
    <d v="2025-01-21T00:00:00"/>
    <d v="2025-01-24T00:00:00"/>
    <n v="1150"/>
    <s v="ADMINISTRACION PUERTO MULTIMODAL CAUCEDO"/>
    <n v="1"/>
    <n v="126"/>
    <x v="30"/>
    <s v="ALAMBRE"/>
    <s v="NUEVO"/>
    <n v="102500"/>
    <s v="Kilogramos"/>
    <n v="5.0808999999999997"/>
    <n v="520.79224999999997"/>
    <n v="5.2206299999999999"/>
    <n v="1.5252079999999999"/>
    <n v="2.6315569999999999"/>
    <n v="32726.404200000001"/>
    <n v="6545.28"/>
    <n v="0"/>
    <n v="7068.9"/>
    <n v="13614.18"/>
    <s v="PAMIT"/>
    <s v="MANZANILLO"/>
    <n v="591"/>
    <s v="PANAMA"/>
    <n v="156"/>
    <s v="CHINA"/>
    <n v="20"/>
    <n v="0"/>
    <n v="18"/>
    <n v="61.728000000000002"/>
    <n v="0"/>
    <n v="0"/>
    <n v="1"/>
  </r>
  <r>
    <s v="2021-08-04 00:00:00.000000 UTC"/>
    <x v="4"/>
    <d v="2021-08-03T00:00:00"/>
    <d v="2021-08-04T00:00:00"/>
    <n v="1030"/>
    <s v="ADMINISTRACION HAINA ORIENTAL"/>
    <n v="1"/>
    <n v="9"/>
    <x v="46"/>
    <s v="PERFIL EN L"/>
    <s v="NUEVO"/>
    <n v="83619000"/>
    <s v="Kilogramos"/>
    <n v="0.62"/>
    <n v="51843.78"/>
    <n v="6689.4841820000001"/>
    <n v="128.77264"/>
    <n v="0"/>
    <n v="3357504.8437000001"/>
    <n v="671500.97"/>
    <n v="0"/>
    <n v="725221.05"/>
    <n v="1396722.02"/>
    <s v="TRDIL"/>
    <s v="DILISKELESI"/>
    <n v="792"/>
    <s v="TURQUIA"/>
    <n v="156"/>
    <s v="CHINA"/>
    <n v="20"/>
    <n v="0"/>
    <n v="18"/>
    <n v="57.234699999999997"/>
    <n v="0"/>
    <n v="0"/>
    <n v="1"/>
  </r>
  <r>
    <s v="2019-07-01 00:00:00.000000 UTC"/>
    <x v="6"/>
    <m/>
    <d v="2019-07-01T00:00:00"/>
    <n v="1150"/>
    <s v="ADMINISTRACION PUERTO MULTIMODAL CAUCEDO"/>
    <n v="1"/>
    <n v="5"/>
    <x v="30"/>
    <s v="ALAMBRE DULCE P MANUALIDAD REF.ANC1801S"/>
    <s v="NUEVO"/>
    <n v="31460"/>
    <s v="Kilogramos"/>
    <n v="3.2040999999999999"/>
    <n v="100.80098599999999"/>
    <n v="1.081601"/>
    <n v="0.29761199999999999"/>
    <n v="0.71401499999999996"/>
    <n v="5229.07"/>
    <n v="1045.81"/>
    <n v="0"/>
    <n v="1129.48"/>
    <n v="2175.29"/>
    <s v="PAMIT"/>
    <s v="MANZANILLO"/>
    <n v="591"/>
    <s v="PANAMA"/>
    <n v="156"/>
    <s v="CHINA"/>
    <m/>
    <m/>
    <m/>
    <n v="50.819800000000001"/>
    <n v="0"/>
    <n v="0"/>
    <n v="1"/>
  </r>
  <r>
    <s v="2021-04-06 00:00:00.000000 UTC"/>
    <x v="4"/>
    <d v="2021-04-02T00:00:00"/>
    <d v="2021-04-06T00:00:00"/>
    <n v="1030"/>
    <s v="ADMINISTRACION HAINA ORIENTAL"/>
    <n v="1"/>
    <n v="1"/>
    <x v="58"/>
    <s v="PRODUCTOS LAMINADOS PLANOS ENROLLADOS EN FRIO"/>
    <s v="NUEVO"/>
    <n v="202150000"/>
    <s v="Kilogramos"/>
    <n v="0.60060000000000002"/>
    <n v="121411.29"/>
    <n v="5336.76"/>
    <n v="153.36510000000001"/>
    <n v="0"/>
    <n v="7246227.1575999996"/>
    <n v="0"/>
    <n v="0"/>
    <n v="652160.07999999996"/>
    <n v="652160.07999999996"/>
    <s v="CNLSN"/>
    <s v="LANSHAN"/>
    <n v="156"/>
    <s v="CHINA"/>
    <n v="156"/>
    <s v="CHINA"/>
    <n v="0"/>
    <n v="0"/>
    <n v="18"/>
    <n v="57.101199999999999"/>
    <n v="0"/>
    <n v="0"/>
    <n v="1"/>
  </r>
  <r>
    <s v="2024-03-14 00:00:00.000000 UTC"/>
    <x v="1"/>
    <d v="2024-03-15T00:00:00"/>
    <d v="2024-03-14T00:00:00"/>
    <n v="1030"/>
    <s v="ADMINISTRACION HAINA ORIENTAL"/>
    <n v="1"/>
    <n v="2"/>
    <x v="3"/>
    <s v="SIMPLEMENTE LAMINADOS EN FRIO"/>
    <s v="NUEVO"/>
    <n v="3856000"/>
    <s v="Kilogramos"/>
    <n v="2.081"/>
    <n v="8024.3360000000002"/>
    <n v="570.90239999999994"/>
    <n v="14.978567999999999"/>
    <n v="7.5704039999999999"/>
    <n v="510226.37219999998"/>
    <n v="0"/>
    <n v="0"/>
    <n v="91840.75"/>
    <n v="91840.75"/>
    <s v="CNNGB"/>
    <s v="NINGBO"/>
    <n v="156"/>
    <s v="CHINA"/>
    <n v="156"/>
    <s v="CHINA"/>
    <n v="0"/>
    <n v="0"/>
    <n v="18"/>
    <n v="59.206099999999999"/>
    <n v="0"/>
    <n v="0"/>
    <n v="1"/>
  </r>
  <r>
    <s v="2022-08-22 00:00:00.000000 UTC"/>
    <x v="5"/>
    <m/>
    <d v="2022-08-22T00:00:00"/>
    <n v="1030"/>
    <s v="ADMINISTRACION HAINA ORIENTAL"/>
    <n v="1"/>
    <n v="10"/>
    <x v="50"/>
    <s v="BARRA REDONDA DE ACERO INOXIDABLE AISI 304 4 X 3658MM"/>
    <s v="NUEVO"/>
    <n v="955000"/>
    <s v="Kilogramos"/>
    <n v="3.6040999999999999"/>
    <n v="3441.9155000000001"/>
    <n v="464.07978500000002"/>
    <n v="14.951739"/>
    <n v="0"/>
    <n v="210078.1551"/>
    <n v="0"/>
    <n v="0"/>
    <n v="37814.07"/>
    <n v="37814.07"/>
    <s v="CNNKG"/>
    <s v="NANJING"/>
    <n v="156"/>
    <s v="CHINA"/>
    <n v="156"/>
    <s v="CHINA"/>
    <n v="0"/>
    <n v="0"/>
    <n v="18"/>
    <n v="53.578400000000002"/>
    <n v="0"/>
    <n v="0"/>
    <n v="1"/>
  </r>
  <r>
    <s v="2021-01-07 00:00:00.000000 UTC"/>
    <x v="4"/>
    <m/>
    <d v="2021-01-07T00:00:00"/>
    <n v="1150"/>
    <s v="ADMINISTRACION PUERTO MULTIMODAL CAUCEDO"/>
    <n v="1"/>
    <n v="14"/>
    <x v="74"/>
    <s v="PRODUCTOS LAMINADOS PLANOS SIN ENROLLAR EN FRIO"/>
    <s v="NUEVO"/>
    <n v="680000"/>
    <s v="Kilogramos"/>
    <n v="3.25"/>
    <n v="2210"/>
    <n v="316.3"/>
    <n v="2.6132710000000001"/>
    <n v="0"/>
    <n v="147709.40659999999"/>
    <n v="0"/>
    <n v="0"/>
    <n v="26587.69"/>
    <n v="26587.69"/>
    <s v="CNZUH"/>
    <s v="ZHUHAI"/>
    <n v="156"/>
    <s v="CHINA"/>
    <n v="156"/>
    <s v="CHINA"/>
    <n v="0"/>
    <n v="0"/>
    <n v="18"/>
    <n v="58.408099999999997"/>
    <n v="0"/>
    <n v="0"/>
    <n v="1"/>
  </r>
  <r>
    <s v="2022-01-07 00:00:00.000000 UTC"/>
    <x v="5"/>
    <m/>
    <d v="2022-01-07T00:00:00"/>
    <n v="1150"/>
    <s v="ADMINISTRACION PUERTO MULTIMODAL CAUCEDO"/>
    <n v="1"/>
    <n v="5"/>
    <x v="64"/>
    <s v="PRODUCTOS LAMINADOS PLANOS SIN ENROLLAR EN FRIO"/>
    <s v="NUEVO"/>
    <n v="9558000"/>
    <s v="Kilogramos"/>
    <n v="1.9878"/>
    <n v="18999.392400000001"/>
    <n v="1250.4100000000001"/>
    <n v="20.947583000000002"/>
    <n v="0"/>
    <n v="1170426.0911999999"/>
    <n v="0"/>
    <n v="0"/>
    <n v="210676.7"/>
    <n v="210676.7"/>
    <s v="ITSPE"/>
    <s v="LA SPEZIA"/>
    <n v="380"/>
    <s v="ITALIA"/>
    <n v="156"/>
    <s v="CHINA"/>
    <n v="0"/>
    <n v="0"/>
    <n v="18"/>
    <n v="57.739600000000003"/>
    <n v="0"/>
    <n v="0"/>
    <n v="1"/>
  </r>
  <r>
    <s v="2020-11-16 00:00:00.000000 UTC"/>
    <x v="2"/>
    <m/>
    <d v="2020-11-16T00:00:00"/>
    <n v="1030"/>
    <s v="ADMINISTRACION HAINA ORIENTAL"/>
    <n v="1"/>
    <n v="8"/>
    <x v="32"/>
    <s v="PRODUCTOS LAMINADOS PLANOS ENROLLADOS EN CALIENTE"/>
    <s v="NUEVO"/>
    <n v="45300"/>
    <s v="Toneladas Metricas"/>
    <n v="485.8546"/>
    <n v="22009.213380000001"/>
    <n v="1365.646506"/>
    <n v="49.498244"/>
    <n v="1.1075459999999999"/>
    <n v="1369408.784"/>
    <n v="41082.26"/>
    <n v="0"/>
    <n v="253888.39"/>
    <n v="294970.65000000002"/>
    <s v="CNLYG"/>
    <s v="LIANYUNGANG"/>
    <n v="156"/>
    <s v="CHINA"/>
    <n v="156"/>
    <s v="CHINA"/>
    <n v="3"/>
    <n v="0"/>
    <n v="18"/>
    <n v="58.458100000000002"/>
    <m/>
    <n v="0"/>
    <n v="1"/>
  </r>
  <r>
    <s v="2024-12-16 00:00:00.000000 UTC"/>
    <x v="1"/>
    <d v="2024-12-16T00:00:00"/>
    <d v="2024-12-16T00:00:00"/>
    <n v="1030"/>
    <s v="ADMINISTRACION HAINA ORIENTAL"/>
    <n v="1"/>
    <n v="1"/>
    <x v="42"/>
    <s v="LAMINA GALV. 0.27X914MM"/>
    <s v="NUEVO"/>
    <n v="318682000"/>
    <s v="Kilogramos"/>
    <n v="0.69299999999999995"/>
    <n v="220846.62599999999"/>
    <n v="19120.919999999998"/>
    <n v="141.58000000000001"/>
    <n v="4.0000000000000001E-3"/>
    <n v="14625175.3051"/>
    <n v="1170014.02"/>
    <n v="0"/>
    <n v="2843136.93"/>
    <n v="4013150.95"/>
    <s v="CNZJG"/>
    <s v="ZHANGJIAGANG"/>
    <n v="156"/>
    <s v="CHINA"/>
    <n v="156"/>
    <s v="CHINA"/>
    <n v="8"/>
    <n v="0"/>
    <n v="18"/>
    <n v="60.910600000000002"/>
    <n v="0"/>
    <n v="1"/>
    <n v="1"/>
  </r>
  <r>
    <s v="2024-12-18 00:00:00.000000 UTC"/>
    <x v="1"/>
    <d v="2024-12-16T00:00:00"/>
    <d v="2024-12-18T00:00:00"/>
    <n v="1030"/>
    <s v="ADMINISTRACION HAINA ORIENTAL"/>
    <n v="1"/>
    <n v="1"/>
    <x v="42"/>
    <s v="Bobinas de Acero Galvanizados 0.40 X 1250 X C"/>
    <s v="NUEVO"/>
    <n v="212902000"/>
    <s v="Kilogramos"/>
    <n v="0.63719999999999999"/>
    <n v="135661.1544"/>
    <n v="15934.281945999999"/>
    <n v="351.681285"/>
    <n v="0"/>
    <n v="9265436.3494000006"/>
    <n v="741234.91"/>
    <n v="0"/>
    <n v="1801200.83"/>
    <n v="2542435.7400000002"/>
    <s v="CNZJG"/>
    <s v="ZHANGJIAGANG"/>
    <n v="156"/>
    <s v="CHINA"/>
    <n v="156"/>
    <s v="CHINA"/>
    <n v="8"/>
    <n v="0"/>
    <n v="18"/>
    <n v="60.978000000000002"/>
    <n v="0"/>
    <n v="1"/>
    <n v="1"/>
  </r>
  <r>
    <s v="2024-06-03 00:00:00.000000 UTC"/>
    <x v="1"/>
    <d v="2024-06-04T00:00:00"/>
    <d v="2024-06-03T00:00:00"/>
    <n v="1030"/>
    <s v="ADMINISTRACION HAINA ORIENTAL"/>
    <n v="1"/>
    <n v="54"/>
    <x v="17"/>
    <s v="ALAMBRE ACERO"/>
    <s v="NUEVO"/>
    <n v="46000"/>
    <s v="Kilogramos"/>
    <n v="3.1303999999999998"/>
    <n v="143.9984"/>
    <n v="5.3209999999999997"/>
    <n v="0.44501400000000002"/>
    <n v="0"/>
    <n v="8892.7034000000003"/>
    <n v="1778.54"/>
    <n v="0"/>
    <n v="1920.82"/>
    <n v="3699.36"/>
    <s v="CNNGB"/>
    <s v="NINGBO"/>
    <n v="156"/>
    <s v="CHINA"/>
    <n v="156"/>
    <s v="CHINA"/>
    <n v="20"/>
    <n v="0"/>
    <n v="18"/>
    <n v="59.373699999999999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4"/>
    <s v="BOBINAS DE ALUZINC GALVANIZADAS 0.5MM X 1220MM"/>
    <s v="NUEVO"/>
    <n v="54710000"/>
    <s v="Kilogramos"/>
    <n v="0.9839"/>
    <n v="53829.169000000002"/>
    <n v="3699.498994"/>
    <n v="16.706415"/>
    <n v="0.99296499999999999"/>
    <n v="3632890.4580999999"/>
    <n v="0"/>
    <n v="0"/>
    <n v="326960.14"/>
    <n v="326960.14"/>
    <s v="CNCGU"/>
    <s v="CHANGSHU"/>
    <n v="156"/>
    <s v="CHINA"/>
    <n v="156"/>
    <s v="CHINA"/>
    <n v="0"/>
    <n v="0"/>
    <n v="18"/>
    <n v="63.129800000000003"/>
    <n v="0"/>
    <n v="1"/>
    <n v="1"/>
  </r>
  <r>
    <s v="2021-02-01 00:00:00.000000 UTC"/>
    <x v="4"/>
    <m/>
    <d v="2021-02-01T00:00:00"/>
    <n v="1030"/>
    <s v="ADMINISTRACION HAINA ORIENTAL"/>
    <n v="1"/>
    <n v="1"/>
    <x v="88"/>
    <s v="BOBINA DE ACERO EN CALIENTE  1.55 MM"/>
    <s v="NUEVO"/>
    <n v="1496510"/>
    <s v="Toneladas Metricas"/>
    <n v="557.49929999999995"/>
    <n v="834303.277443"/>
    <n v="38909.26"/>
    <n v="1316.81"/>
    <n v="0"/>
    <n v="50870847.452399999"/>
    <n v="0"/>
    <n v="0"/>
    <n v="4578376.2699999996"/>
    <n v="4578376.2699999996"/>
    <s v="CNLSN"/>
    <s v="LANSHAN"/>
    <n v="156"/>
    <s v="CHINA"/>
    <n v="156"/>
    <s v="CHINA"/>
    <n v="0"/>
    <n v="0"/>
    <n v="18"/>
    <n v="58.169400000000003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35"/>
    <x v="31"/>
    <s v="PLANCHUELA T304 A/I DE USO INDUSTRIAL 2X1/4 50MM X6MM"/>
    <s v="NUEVO"/>
    <n v="1130000"/>
    <s v="Kilogramos"/>
    <n v="2.2589999999999999"/>
    <n v="2552.67"/>
    <n v="174.00407999999999"/>
    <n v="2.8077160000000001"/>
    <n v="42.234000000000002"/>
    <n v="168552.79939999999"/>
    <n v="0"/>
    <n v="0"/>
    <n v="30339.5"/>
    <n v="30339.5"/>
    <s v="CNSHK"/>
    <s v="SHEKOU"/>
    <n v="156"/>
    <s v="CHINA"/>
    <n v="156"/>
    <s v="CHINA"/>
    <n v="0"/>
    <n v="0"/>
    <n v="18"/>
    <n v="60.811700000000002"/>
    <n v="0"/>
    <n v="0"/>
    <n v="1"/>
  </r>
  <r>
    <s v="2020-04-30 00:00:00.000000 UTC"/>
    <x v="2"/>
    <m/>
    <d v="2020-04-30T00:00:00"/>
    <n v="1030"/>
    <s v="ADMINISTRACION HAINA ORIENTAL"/>
    <n v="1"/>
    <n v="2"/>
    <x v="31"/>
    <s v="ACERO LAMINADO "/>
    <m/>
    <n v="1973000"/>
    <s v="Kilogramos"/>
    <n v="1.5414000000000001"/>
    <n v="3041.1822000000002"/>
    <n v="149.13325"/>
    <n v="65.146517000000003"/>
    <n v="0"/>
    <n v="177542.27480000001"/>
    <n v="0"/>
    <n v="0"/>
    <n v="31957.54"/>
    <n v="31957.54"/>
    <s v="PAMIT"/>
    <s v="MANZANILLO"/>
    <n v="591"/>
    <s v="PANAMA"/>
    <n v="156"/>
    <s v="CHINA"/>
    <n v="0"/>
    <n v="0"/>
    <n v="18"/>
    <n v="54.536700000000003"/>
    <n v="0"/>
    <n v="0"/>
    <n v="1"/>
  </r>
  <r>
    <s v="2023-07-06 00:00:00.000000 UTC"/>
    <x v="0"/>
    <d v="2023-07-05T00:00:00"/>
    <d v="2023-07-06T00:00:00"/>
    <n v="1030"/>
    <s v="ADMINISTRACION HAINA ORIENTAL"/>
    <n v="1"/>
    <n v="1"/>
    <x v="3"/>
    <s v="LAMINA DE ACERO INOXIDABLE AISI 304 NO.4 2.0MM X 60 X 120"/>
    <s v="NUEVO"/>
    <n v="1916000"/>
    <s v="Kilogramos"/>
    <n v="2.83"/>
    <n v="5422.28"/>
    <n v="211.75020000000001"/>
    <n v="21.566365999999999"/>
    <n v="0"/>
    <n v="315750.49050000001"/>
    <n v="0"/>
    <n v="0"/>
    <n v="56835.09"/>
    <n v="56835.09"/>
    <s v="TWTXG"/>
    <s v="TAICHUNG"/>
    <n v="158"/>
    <s v="TAIWAN"/>
    <n v="156"/>
    <s v="CHINA"/>
    <n v="0"/>
    <n v="0"/>
    <n v="18"/>
    <n v="55.829700000000003"/>
    <n v="0"/>
    <n v="0"/>
    <n v="1"/>
  </r>
  <r>
    <s v="2020-01-20 00:00:00.000000 UTC"/>
    <x v="2"/>
    <m/>
    <d v="2020-01-20T00:00:00"/>
    <n v="1030"/>
    <s v="ADMINISTRACION HAINA ORIENTAL"/>
    <n v="1"/>
    <n v="12"/>
    <x v="32"/>
    <s v="LAMINAS DE ACERO DE 12.00 X 1219 X 2438 MM"/>
    <m/>
    <n v="92450000"/>
    <s v="Kilogramos"/>
    <n v="0.48509999999999998"/>
    <n v="44847.495000000003"/>
    <n v="5449.3196900000003"/>
    <n v="123.329083"/>
    <n v="0"/>
    <n v="2682215.2151000001"/>
    <n v="80466.460000000006"/>
    <n v="0"/>
    <n v="497282.7"/>
    <n v="577749.16"/>
    <s v="CNLYG"/>
    <s v="LIANYUNGANG"/>
    <n v="156"/>
    <s v="CHINA"/>
    <n v="156"/>
    <s v="CHINA"/>
    <n v="3"/>
    <n v="0"/>
    <n v="18"/>
    <n v="53.197200000000002"/>
    <n v="0"/>
    <n v="0"/>
    <n v="1"/>
  </r>
  <r>
    <s v="2020-09-02 00:00:00.000000 UTC"/>
    <x v="2"/>
    <m/>
    <d v="2020-09-02T00:00:00"/>
    <n v="1150"/>
    <s v="ADMINISTRACION PUERTO MULTIMODAL CAUCEDO"/>
    <n v="1"/>
    <n v="6"/>
    <x v="108"/>
    <s v="PRODUCTOS LAMINADOS PLANOS SIN ENROLLAR EN CALIENTE"/>
    <m/>
    <n v="4700000"/>
    <s v="Kilogramos"/>
    <n v="0.65"/>
    <n v="3055"/>
    <n v="592.80710999999997"/>
    <n v="61.097833999999999"/>
    <n v="0"/>
    <n v="216835.83730000001"/>
    <n v="17346.87"/>
    <n v="0"/>
    <n v="42152.89"/>
    <n v="59499.76"/>
    <s v="CNFOC"/>
    <s v="FUZHOU"/>
    <n v="156"/>
    <s v="CHINA"/>
    <n v="156"/>
    <s v="CHINA"/>
    <n v="8"/>
    <n v="0"/>
    <n v="18"/>
    <n v="58.463299999999997"/>
    <n v="0"/>
    <n v="0"/>
    <n v="1"/>
  </r>
  <r>
    <s v="2022-12-13 00:00:00.000000 UTC"/>
    <x v="5"/>
    <m/>
    <d v="2022-12-13T00:00:00"/>
    <n v="1150"/>
    <s v="ADMINISTRACION PUERTO MULTIMODAL CAUCEDO"/>
    <n v="1"/>
    <n v="29"/>
    <x v="42"/>
    <s v="PRODUCTOS LAMINADOS PLANOS ENROLLADOS EN CALIENTE"/>
    <s v="NUEVO"/>
    <n v="988000"/>
    <s v="Kilogramos"/>
    <n v="1.9"/>
    <n v="1877.2"/>
    <n v="237.16200000000001"/>
    <n v="42.301203000000001"/>
    <n v="0"/>
    <n v="119196.68670000001"/>
    <n v="9535.73"/>
    <n v="0"/>
    <n v="23171.84"/>
    <n v="32707.57"/>
    <s v="CNNGB"/>
    <s v="NINGBO"/>
    <n v="156"/>
    <s v="CHINA"/>
    <n v="156"/>
    <s v="CHINA"/>
    <n v="8"/>
    <n v="0"/>
    <n v="18"/>
    <n v="55.268999999999998"/>
    <n v="0"/>
    <n v="1"/>
    <n v="1"/>
  </r>
  <r>
    <s v="2025-09-02 00:00:00.000000 UTC"/>
    <x v="3"/>
    <d v="2025-09-03T00:00:00"/>
    <d v="2025-09-02T00:00:00"/>
    <n v="1030"/>
    <s v="ADMINISTRACION HAINA ORIENTAL"/>
    <n v="1"/>
    <n v="7"/>
    <x v="24"/>
    <s v="PERFILES EN I"/>
    <s v="NUEVO"/>
    <n v="30520"/>
    <s v="Toneladas Metricas"/>
    <n v="540.99"/>
    <n v="16511.014800000001"/>
    <n v="2441.7174089999999"/>
    <n v="47.384641000000002"/>
    <n v="1.1799789999999999"/>
    <n v="1207088.5486999999"/>
    <n v="168992.4"/>
    <n v="0"/>
    <n v="247694.57"/>
    <n v="416686.97"/>
    <s v="CNCDE"/>
    <s v="CHANGDE"/>
    <n v="156"/>
    <s v="CHINA"/>
    <n v="156"/>
    <s v="CHINA"/>
    <n v="14"/>
    <n v="0"/>
    <n v="18"/>
    <n v="63.526600000000002"/>
    <n v="0"/>
    <n v="0"/>
    <n v="1"/>
  </r>
  <r>
    <s v="2024-12-16 00:00:00.000000 UTC"/>
    <x v="1"/>
    <d v="2024-12-16T00:00:00"/>
    <d v="2024-12-16T00:00:00"/>
    <n v="1030"/>
    <s v="ADMINISTRACION HAINA ORIENTAL"/>
    <n v="1"/>
    <n v="7"/>
    <x v="25"/>
    <s v="PERFILES EN H"/>
    <s v="NUEVO"/>
    <n v="42360000"/>
    <s v="Kilogramos"/>
    <n v="0.64600000000000002"/>
    <n v="27364.560000000001"/>
    <n v="2965.1638029999999"/>
    <n v="50.043467999999997"/>
    <n v="1.0900000000000001E-4"/>
    <n v="1850449.8625"/>
    <n v="259062.98"/>
    <n v="0"/>
    <n v="379712.31"/>
    <n v="638775.29"/>
    <s v="CNZJG"/>
    <s v="ZHANGJIAGANG"/>
    <n v="156"/>
    <s v="CHINA"/>
    <n v="156"/>
    <s v="CHINA"/>
    <n v="14"/>
    <n v="0"/>
    <n v="18"/>
    <n v="60.910600000000002"/>
    <n v="0"/>
    <n v="1"/>
    <n v="1"/>
  </r>
  <r>
    <s v="2022-12-15 00:00:00.000000 UTC"/>
    <x v="5"/>
    <m/>
    <d v="2022-12-16T00:00:00"/>
    <n v="1030"/>
    <s v="ADMINISTRACION HAINA ORIENTAL"/>
    <n v="1"/>
    <n v="1"/>
    <x v="46"/>
    <s v="PERFIL DE ACERO"/>
    <s v="NUEVO"/>
    <n v="2200000"/>
    <s v="Kilogramos"/>
    <n v="0.65"/>
    <n v="1430"/>
    <n v="917.45784000000003"/>
    <n v="4.9608509999999999"/>
    <n v="0"/>
    <n v="130401.8627"/>
    <n v="26080.37"/>
    <n v="0"/>
    <n v="28166.799999999999"/>
    <n v="54247.17"/>
    <s v="CNXMN"/>
    <s v="XIAMEN"/>
    <n v="156"/>
    <s v="CHINA"/>
    <n v="156"/>
    <s v="CHINA"/>
    <n v="20"/>
    <n v="0"/>
    <n v="18"/>
    <n v="55.432899999999997"/>
    <n v="0"/>
    <n v="1"/>
    <n v="1"/>
  </r>
  <r>
    <s v="2019-05-02 00:00:00.000000 UTC"/>
    <x v="6"/>
    <m/>
    <d v="2019-05-06T00:00:00"/>
    <n v="1030"/>
    <s v="ADMINISTRACION HAINA ORIENTAL"/>
    <n v="1"/>
    <n v="1"/>
    <x v="0"/>
    <s v="LAMINADO DE ALUSIN EN ROLLO 0.50 MM X 1100MM X C (18 ROLLOS)"/>
    <s v="NUEVO"/>
    <n v="73385000"/>
    <s v="Kilogramos"/>
    <n v="0.86509999999999998"/>
    <n v="63485.363499999999"/>
    <n v="6844"/>
    <n v="73.39"/>
    <n v="0"/>
    <n v="3559151.7543000001"/>
    <n v="0"/>
    <n v="0"/>
    <n v="320323.94"/>
    <n v="320323.94"/>
    <s v="CNNGB"/>
    <s v="NINGBO"/>
    <n v="156"/>
    <s v="CHINA"/>
    <n v="156"/>
    <s v="CHINA"/>
    <m/>
    <m/>
    <m/>
    <n v="50.554200000000002"/>
    <n v="0"/>
    <n v="0"/>
    <n v="1"/>
  </r>
  <r>
    <s v="2021-11-24 00:00:00.000000 UTC"/>
    <x v="4"/>
    <m/>
    <d v="2021-11-24T00:00:00"/>
    <n v="1030"/>
    <s v="ADMINISTRACION HAINA ORIENTAL"/>
    <n v="1"/>
    <n v="6"/>
    <x v="70"/>
    <s v="BOBINAS CORRUGADAS 3.00X1219MM"/>
    <s v="NUEVO"/>
    <n v="95830"/>
    <s v="Toneladas Metricas"/>
    <n v="755.09130000000005"/>
    <n v="72360.399279000005"/>
    <n v="9813.6541450000004"/>
    <n v="48.481986999999997"/>
    <n v="0"/>
    <n v="4667265.5228000004"/>
    <n v="0"/>
    <n v="0"/>
    <n v="420053.9"/>
    <n v="420053.9"/>
    <s v="CNLYG"/>
    <s v="LIANYUNGANG"/>
    <n v="156"/>
    <s v="CHINA"/>
    <n v="156"/>
    <s v="CHINA"/>
    <n v="0"/>
    <n v="0"/>
    <n v="18"/>
    <n v="56.7637"/>
    <n v="0"/>
    <n v="0"/>
    <n v="1"/>
  </r>
  <r>
    <s v="2024-03-14 00:00:00.000000 UTC"/>
    <x v="1"/>
    <d v="2024-03-15T00:00:00"/>
    <d v="2024-03-14T00:00:00"/>
    <n v="1030"/>
    <s v="ADMINISTRACION HAINA ORIENTAL"/>
    <n v="1"/>
    <n v="7"/>
    <x v="3"/>
    <s v="SIMPLEMENTE LAMINADOS EN FRIO"/>
    <s v="NUEVO"/>
    <n v="3886000"/>
    <s v="Kilogramos"/>
    <n v="2.1071"/>
    <n v="8188.1905999999999"/>
    <n v="582.56640000000004"/>
    <n v="15.284592"/>
    <n v="7.7250730000000001"/>
    <n v="520645.1323"/>
    <n v="0"/>
    <n v="0"/>
    <n v="93716.12"/>
    <n v="93716.12"/>
    <s v="CNNGB"/>
    <s v="NINGBO"/>
    <n v="156"/>
    <s v="CHINA"/>
    <n v="156"/>
    <s v="CHINA"/>
    <n v="0"/>
    <n v="0"/>
    <n v="18"/>
    <n v="59.206099999999999"/>
    <n v="0"/>
    <n v="0"/>
    <n v="1"/>
  </r>
  <r>
    <s v="2021-12-29 00:00:00.000000 UTC"/>
    <x v="4"/>
    <m/>
    <d v="2021-12-29T00:00:00"/>
    <n v="1030"/>
    <s v="ADMINISTRACION HAINA ORIENTAL"/>
    <n v="1"/>
    <n v="4"/>
    <x v="31"/>
    <s v="FLEJE DE ACERO"/>
    <s v="NUEVO"/>
    <n v="35010"/>
    <s v="Kilogramos"/>
    <n v="14.2821"/>
    <n v="500.016321"/>
    <n v="45.3309"/>
    <n v="1.392058"/>
    <n v="0.17105999999999999"/>
    <n v="31418.8403"/>
    <n v="0"/>
    <n v="0"/>
    <n v="5655.39"/>
    <n v="5655.39"/>
    <s v="CNNGB"/>
    <s v="NINGBO"/>
    <n v="156"/>
    <s v="CHINA"/>
    <n v="156"/>
    <s v="CHINA"/>
    <n v="0"/>
    <n v="0"/>
    <n v="18"/>
    <n v="57.447499999999998"/>
    <n v="0"/>
    <n v="1"/>
    <n v="1"/>
  </r>
  <r>
    <s v="2022-08-22 00:00:00.000000 UTC"/>
    <x v="5"/>
    <m/>
    <d v="2022-08-22T00:00:00"/>
    <n v="1030"/>
    <s v="ADMINISTRACION HAINA ORIENTAL"/>
    <n v="1"/>
    <n v="4"/>
    <x v="50"/>
    <s v="BARRA REDONDA DE ACERO INOXIDABLE AISI 304 1-3/4 X 3658MM"/>
    <s v="NUEVO"/>
    <n v="857000"/>
    <s v="Kilogramos"/>
    <n v="3.5424000000000002"/>
    <n v="3035.8368"/>
    <n v="409.32331199999999"/>
    <n v="13.187593"/>
    <n v="0"/>
    <n v="185293.02970000001"/>
    <n v="0"/>
    <n v="0"/>
    <n v="33352.75"/>
    <n v="33352.75"/>
    <s v="CNNKG"/>
    <s v="NANJING"/>
    <n v="156"/>
    <s v="CHINA"/>
    <n v="156"/>
    <s v="CHINA"/>
    <n v="0"/>
    <n v="0"/>
    <n v="18"/>
    <n v="53.578400000000002"/>
    <n v="0"/>
    <n v="0"/>
    <n v="1"/>
  </r>
  <r>
    <s v="2022-08-22 00:00:00.000000 UTC"/>
    <x v="5"/>
    <m/>
    <d v="2022-08-22T00:00:00"/>
    <n v="1030"/>
    <s v="ADMINISTRACION HAINA ORIENTAL"/>
    <n v="1"/>
    <n v="6"/>
    <x v="37"/>
    <s v="PLANCHUELA DE ACERO INOXIDABLE AISI 304 3/16 X 1 X 6100MM"/>
    <s v="NUEVO"/>
    <n v="587000"/>
    <s v="Kilogramos"/>
    <n v="3.5283000000000002"/>
    <n v="2071.1120999999998"/>
    <n v="276.90802500000001"/>
    <n v="8.9881810000000009"/>
    <n v="0"/>
    <n v="126284.80620000001"/>
    <n v="0"/>
    <n v="0"/>
    <n v="22731.27"/>
    <n v="22731.27"/>
    <s v="CNNKG"/>
    <s v="NANJING"/>
    <n v="156"/>
    <s v="CHINA"/>
    <n v="156"/>
    <s v="CHINA"/>
    <n v="0"/>
    <n v="0"/>
    <n v="18"/>
    <n v="53.578400000000002"/>
    <n v="0"/>
    <n v="0"/>
    <n v="1"/>
  </r>
  <r>
    <s v="2022-09-21 00:00:00.000000 UTC"/>
    <x v="5"/>
    <m/>
    <d v="2022-09-21T00:00:00"/>
    <n v="1150"/>
    <s v="ADMINISTRACION PUERTO MULTIMODAL CAUCEDO"/>
    <n v="11"/>
    <n v="48"/>
    <x v="62"/>
    <s v="GRANALLAS DE ACERO"/>
    <s v="NUEVO"/>
    <n v="3000000"/>
    <s v="Kilogramos"/>
    <n v="5.3925999999999998"/>
    <n v="16177.8"/>
    <n v="828.43671600000005"/>
    <n v="323.555115"/>
    <n v="0"/>
    <n v="929483.56359999999"/>
    <n v="0"/>
    <n v="0"/>
    <n v="167307.04"/>
    <n v="167307.04"/>
    <s v="CNSHK"/>
    <s v="SHEKOU"/>
    <n v="156"/>
    <s v="CHINA"/>
    <n v="156"/>
    <s v="CHINA"/>
    <n v="0"/>
    <n v="0"/>
    <n v="18"/>
    <n v="53.634999999999998"/>
    <n v="0"/>
    <n v="0"/>
    <n v="1"/>
  </r>
  <r>
    <s v="2024-03-15 00:00:00.000000 UTC"/>
    <x v="1"/>
    <d v="2024-03-15T00:00:00"/>
    <d v="2024-03-15T00:00:00"/>
    <n v="1030"/>
    <s v="ADMINISTRACION HAINA ORIENTAL"/>
    <n v="1"/>
    <n v="3"/>
    <x v="39"/>
    <s v="ANGULAR DE ACERO INOXIDABLE AISI 304 1-1/2 X 1-1/2 X 3/16 X 6100MM"/>
    <s v="NUEVO"/>
    <n v="1732000"/>
    <s v="Kilogramos"/>
    <n v="2.3616999999999999"/>
    <n v="4090.4643999999998"/>
    <n v="170.27099999999999"/>
    <n v="16.309691999999998"/>
    <n v="0"/>
    <n v="253270.54010000001"/>
    <n v="0"/>
    <n v="0"/>
    <n v="45588.7"/>
    <n v="45588.7"/>
    <s v="CNSIN"/>
    <s v="SHATIAN"/>
    <n v="156"/>
    <s v="CHINA"/>
    <n v="156"/>
    <s v="CHINA"/>
    <n v="0"/>
    <n v="0"/>
    <n v="18"/>
    <n v="59.216200000000001"/>
    <n v="0"/>
    <n v="0"/>
    <n v="1"/>
  </r>
  <r>
    <s v="2022-06-20 00:00:00.000000 UTC"/>
    <x v="5"/>
    <d v="2022-06-16T00:00:00"/>
    <d v="2022-06-20T00:00:00"/>
    <n v="1030"/>
    <s v="ADMINISTRACION HAINA ORIENTAL"/>
    <n v="1"/>
    <n v="4"/>
    <x v="31"/>
    <s v="LAMINAS DE ACERO INOXIDABLES"/>
    <s v="NUEVO"/>
    <n v="5540000"/>
    <s v="Kilogramos"/>
    <n v="1.2"/>
    <n v="6648"/>
    <n v="2223.4674"/>
    <n v="144.17037400000001"/>
    <n v="0"/>
    <n v="494640.33870000002"/>
    <n v="0"/>
    <n v="0"/>
    <n v="89035.26"/>
    <n v="89035.26"/>
    <s v="CNYTN"/>
    <s v="YANTIAN"/>
    <n v="156"/>
    <s v="CHINA"/>
    <n v="156"/>
    <s v="CHINA"/>
    <n v="0"/>
    <n v="0"/>
    <n v="18"/>
    <n v="54.864699999999999"/>
    <n v="0"/>
    <n v="0"/>
    <n v="1"/>
  </r>
  <r>
    <s v="2020-07-21 00:00:00.000000 UTC"/>
    <x v="2"/>
    <m/>
    <d v="2020-07-21T00:00:00"/>
    <n v="1030"/>
    <s v="ADMINISTRACION HAINA ORIENTAL"/>
    <n v="1"/>
    <n v="1"/>
    <x v="2"/>
    <s v="BARRA ACERO INOXIDABLE"/>
    <m/>
    <n v="1976000"/>
    <s v="Kilogramos"/>
    <n v="1.0149999999999999"/>
    <n v="2005.64"/>
    <n v="229.48415600000001"/>
    <n v="40.113041000000003"/>
    <n v="0"/>
    <n v="132786.21539999999"/>
    <n v="0"/>
    <n v="0"/>
    <n v="23901.52"/>
    <n v="23901.52"/>
    <s v="KRGJG"/>
    <s v="GIJANG-GUN/BUSAN"/>
    <n v="410"/>
    <s v="COREA DEL SUR"/>
    <n v="156"/>
    <s v="CHINA"/>
    <n v="0"/>
    <n v="0"/>
    <n v="18"/>
    <n v="58.361499999999999"/>
    <n v="0"/>
    <n v="0"/>
    <n v="1"/>
  </r>
  <r>
    <s v="2022-07-01 00:00:00.000000 UTC"/>
    <x v="5"/>
    <m/>
    <d v="2022-07-01T00:00:00"/>
    <n v="1010"/>
    <s v="ADMINISTRACION SANTO DOMINGO"/>
    <n v="1"/>
    <n v="2"/>
    <x v="0"/>
    <s v="PRODUCTOS LAMINADOS PLANOS ENROLLADOS EN CALIENTE"/>
    <s v="NUEVO"/>
    <n v="57560000"/>
    <s v="Kilogramos"/>
    <n v="2.6387999999999998"/>
    <n v="151889.32800000001"/>
    <n v="16057.257310999999"/>
    <n v="3037.8335459999998"/>
    <n v="0"/>
    <n v="9389816.8608999997"/>
    <n v="0"/>
    <n v="0"/>
    <n v="845083.62"/>
    <n v="845083.62"/>
    <s v="KRKAN"/>
    <s v="GWANGYANG"/>
    <n v="410"/>
    <s v="COREA DEL SUR"/>
    <n v="156"/>
    <s v="CHINA"/>
    <n v="0"/>
    <n v="0"/>
    <n v="18"/>
    <n v="54.916200000000003"/>
    <n v="0"/>
    <n v="0"/>
    <n v="1"/>
  </r>
  <r>
    <s v="2022-10-13 00:00:00.000000 UTC"/>
    <x v="5"/>
    <m/>
    <d v="2022-10-13T00:00:00"/>
    <n v="1150"/>
    <s v="ADMINISTRACION PUERTO MULTIMODAL CAUCEDO"/>
    <n v="1"/>
    <n v="87"/>
    <x v="77"/>
    <s v="ALAMBRE DE ACERO SILICOMANGANESO"/>
    <s v="NUEVO"/>
    <n v="8119.9999999999991"/>
    <s v="Kilogramos"/>
    <n v="1.8288"/>
    <n v="14.849856000000001"/>
    <n v="1.0296000000000001"/>
    <n v="0.12059400000000001"/>
    <n v="0"/>
    <n v="865.96789999999999"/>
    <n v="25.98"/>
    <n v="0"/>
    <n v="160.55000000000001"/>
    <n v="186.53"/>
    <s v="BRPNG"/>
    <s v="PARANAGUÃ"/>
    <n v="76"/>
    <s v="BRASIL"/>
    <n v="156"/>
    <s v="CHINA"/>
    <n v="3"/>
    <n v="0"/>
    <n v="18"/>
    <n v="54.077100000000002"/>
    <n v="0"/>
    <n v="0"/>
    <n v="1"/>
  </r>
  <r>
    <s v="2022-01-07 00:00:00.000000 UTC"/>
    <x v="5"/>
    <m/>
    <d v="2022-01-07T00:00:00"/>
    <n v="1150"/>
    <s v="ADMINISTRACION PUERTO MULTIMODAL CAUCEDO"/>
    <n v="1"/>
    <n v="15"/>
    <x v="9"/>
    <s v="PRODUCTOS LAMINADOS PLANOS SIN ENROLLAR EN FRIO"/>
    <s v="NUEVO"/>
    <n v="398000"/>
    <s v="Kilogramos"/>
    <n v="1.9878"/>
    <n v="791.14440000000002"/>
    <n v="52.0625"/>
    <n v="0.87218099999999998"/>
    <n v="0"/>
    <n v="48737.14"/>
    <n v="1462.11"/>
    <n v="0"/>
    <n v="9035.86"/>
    <n v="10497.97"/>
    <s v="ITSPE"/>
    <s v="LA SPEZIA"/>
    <n v="380"/>
    <s v="ITALIA"/>
    <n v="156"/>
    <s v="CHINA"/>
    <n v="3"/>
    <n v="0"/>
    <n v="18"/>
    <n v="57.739600000000003"/>
    <n v="0"/>
    <n v="0"/>
    <n v="1"/>
  </r>
  <r>
    <s v="2025-04-29 00:00:00.000000 UTC"/>
    <x v="3"/>
    <d v="2025-04-24T00:00:00"/>
    <d v="2025-04-29T00:00:00"/>
    <n v="1150"/>
    <s v="ADMINISTRACION PUERTO MULTIMODAL CAUCEDO"/>
    <n v="1"/>
    <n v="12"/>
    <x v="47"/>
    <s v="BOBINAS DE ACERO GALVANIZADO 1.50MM X 170MM (GALVANIZED COILS)"/>
    <s v="NUEVO"/>
    <n v="14174000"/>
    <s v="Kilogramos"/>
    <n v="0.64229999999999998"/>
    <n v="9103.9601999999995"/>
    <n v="1352.8187"/>
    <n v="197.92681400000001"/>
    <n v="792.22321499999998"/>
    <n v="676958.70039999997"/>
    <n v="54156.7"/>
    <n v="0"/>
    <n v="131600.76999999999"/>
    <n v="185757.47"/>
    <s v="CNNGB"/>
    <s v="NINGBO"/>
    <n v="156"/>
    <s v="CHINA"/>
    <n v="156"/>
    <s v="CHINA"/>
    <n v="8"/>
    <n v="0"/>
    <n v="18"/>
    <n v="59.138800000000003"/>
    <n v="0"/>
    <n v="0"/>
    <n v="1"/>
  </r>
  <r>
    <s v="2022-12-15 00:00:00.000000 UTC"/>
    <x v="5"/>
    <m/>
    <d v="2022-12-16T00:00:00"/>
    <n v="1030"/>
    <s v="ADMINISTRACION HAINA ORIENTAL"/>
    <n v="1"/>
    <n v="3"/>
    <x v="82"/>
    <s v="VIGAS DE ACERO"/>
    <s v="NUEVO"/>
    <n v="12000000"/>
    <s v="Kilogramos"/>
    <n v="0.65"/>
    <n v="7800"/>
    <n v="5004.353016"/>
    <n v="27.059387000000001"/>
    <n v="0"/>
    <n v="711282.88729999994"/>
    <n v="56902.63"/>
    <n v="0"/>
    <n v="138273.29999999999"/>
    <n v="195175.93"/>
    <s v="CNXMN"/>
    <s v="XIAMEN"/>
    <n v="156"/>
    <s v="CHINA"/>
    <n v="156"/>
    <s v="CHINA"/>
    <n v="8"/>
    <n v="0"/>
    <n v="18"/>
    <n v="55.432899999999997"/>
    <n v="0"/>
    <n v="1"/>
    <n v="1"/>
  </r>
  <r>
    <s v="2024-07-31 00:00:00.000000 UTC"/>
    <x v="1"/>
    <d v="2024-07-31T00:00:00"/>
    <d v="2024-08-05T00:00:00"/>
    <n v="1030"/>
    <s v="ADMINISTRACION HAINA ORIENTAL"/>
    <n v="1"/>
    <n v="5"/>
    <x v="24"/>
    <s v="VIGAS DE ACERO PERFIL I ASTM A572 GR 50 W10X19LBS/FT"/>
    <s v="NUEVO"/>
    <n v="4638200"/>
    <s v="Kilogramos"/>
    <n v="0.55000000000000004"/>
    <n v="2551.0100000000002"/>
    <n v="665.54087500000003"/>
    <n v="32.089716000000003"/>
    <n v="0"/>
    <n v="193418.90900000001"/>
    <n v="27078.65"/>
    <n v="0"/>
    <n v="39689.56"/>
    <n v="66768.210000000006"/>
    <s v="CNXMN"/>
    <s v="XIAMEN"/>
    <n v="156"/>
    <s v="CHINA"/>
    <n v="156"/>
    <s v="CHINA"/>
    <n v="14"/>
    <n v="0"/>
    <n v="18"/>
    <n v="59.538400000000003"/>
    <n v="0"/>
    <n v="0"/>
    <n v="1"/>
  </r>
  <r>
    <s v="2025-08-03 00:00:00.000000 UTC"/>
    <x v="3"/>
    <d v="2025-08-04T00:00:00"/>
    <d v="2025-08-03T00:00:00"/>
    <n v="1030"/>
    <s v="ADMINISTRACION HAINA ORIENTAL"/>
    <n v="1"/>
    <n v="5"/>
    <x v="25"/>
    <s v="VIGAS DE ACERO EN H, PERFILES EN H DE 14 X 14- 1/2 X 196, 6 PIEZAS."/>
    <s v="NUEVO"/>
    <n v="13950000"/>
    <s v="Kilogramos"/>
    <n v="1.0279"/>
    <n v="14339.205"/>
    <n v="2445.8325"/>
    <n v="286.78105399999998"/>
    <n v="0"/>
    <n v="1045832.4623"/>
    <n v="146416.54"/>
    <n v="0"/>
    <n v="214604.58"/>
    <n v="361021.12"/>
    <s v="MXATM"/>
    <s v="ALTAMIRA"/>
    <n v="484"/>
    <s v="MEXICO"/>
    <n v="156"/>
    <s v="CHINA"/>
    <n v="14"/>
    <n v="0"/>
    <n v="18"/>
    <n v="61.2607"/>
    <n v="0"/>
    <n v="0"/>
    <n v="1"/>
  </r>
  <r>
    <s v="2025-03-04 00:00:00.000000 UTC"/>
    <x v="3"/>
    <d v="2025-03-03T00:00:00"/>
    <d v="2025-03-04T00:00:00"/>
    <n v="1150"/>
    <s v="ADMINISTRACION PUERTO MULTIMODAL CAUCEDO"/>
    <n v="1"/>
    <n v="10"/>
    <x v="41"/>
    <s v="PERFIL DE HIERRO"/>
    <s v="NUEVO"/>
    <n v="5434780"/>
    <s v="Kilogramos"/>
    <n v="1.1499999999999999"/>
    <n v="6249.9970000000003"/>
    <n v="357.17623900000001"/>
    <n v="124.99866400000001"/>
    <n v="0"/>
    <n v="421060.19420000003"/>
    <n v="84212.04"/>
    <n v="0"/>
    <n v="90949"/>
    <n v="175161.04"/>
    <s v="CNNSA"/>
    <s v="NANSHA"/>
    <n v="156"/>
    <s v="CHINA"/>
    <n v="156"/>
    <s v="CHINA"/>
    <n v="20"/>
    <n v="0"/>
    <n v="18"/>
    <n v="62.544400000000003"/>
    <n v="0"/>
    <n v="0"/>
    <n v="1"/>
  </r>
  <r>
    <s v="2022-01-28 00:00:00.000000 UTC"/>
    <x v="5"/>
    <m/>
    <d v="2022-01-28T00:00:00"/>
    <n v="1150"/>
    <s v="ADMINISTRACION PUERTO MULTIMODAL CAUCEDO"/>
    <n v="11"/>
    <n v="10"/>
    <x v="17"/>
    <s v="ALAMBRE"/>
    <s v="NUEVO"/>
    <n v="500000"/>
    <s v="Kilogramos"/>
    <n v="2.3071999999999999"/>
    <n v="1153.5999999999999"/>
    <n v="256.889996"/>
    <n v="23.071358"/>
    <n v="0"/>
    <n v="83007.671199999997"/>
    <n v="16601.53"/>
    <n v="0"/>
    <n v="17929.66"/>
    <n v="34531.19"/>
    <s v="CNNSA"/>
    <s v="NANSHA"/>
    <n v="156"/>
    <s v="CHINA"/>
    <n v="156"/>
    <s v="CHINA"/>
    <n v="20"/>
    <n v="0"/>
    <n v="18"/>
    <n v="57.902700000000003"/>
    <n v="0"/>
    <n v="0"/>
    <n v="1"/>
  </r>
  <r>
    <s v="2024-05-13 00:00:00.000000 UTC"/>
    <x v="1"/>
    <d v="2024-05-11T00:00:00"/>
    <d v="2024-05-16T00:00:00"/>
    <n v="1030"/>
    <s v="ADMINISTRACION HAINA ORIENTAL"/>
    <n v="1"/>
    <n v="39"/>
    <x v="30"/>
    <s v="CABLE"/>
    <s v="NUEVO"/>
    <n v="300000"/>
    <s v="Kilogramos"/>
    <n v="5.2"/>
    <n v="1560"/>
    <n v="202.69376"/>
    <n v="31.198903000000001"/>
    <n v="0"/>
    <n v="105234.5379"/>
    <n v="21046.91"/>
    <n v="0"/>
    <n v="22730.66"/>
    <n v="43777.57"/>
    <s v="CNYTN"/>
    <s v="YANTIAN"/>
    <n v="156"/>
    <s v="CHINA"/>
    <n v="156"/>
    <s v="CHINA"/>
    <n v="20"/>
    <n v="0"/>
    <n v="18"/>
    <n v="58.662399999999998"/>
    <n v="0"/>
    <n v="0"/>
    <n v="1"/>
  </r>
  <r>
    <s v="2025-05-30 00:00:00.000000 UTC"/>
    <x v="3"/>
    <d v="2025-05-30T00:00:00"/>
    <d v="2025-05-30T00:00:00"/>
    <n v="1150"/>
    <s v="ADMINISTRACION PUERTO MULTIMODAL CAUCEDO"/>
    <n v="1"/>
    <n v="3"/>
    <x v="12"/>
    <s v="TOLA A/I C-26 0.5MM 4X8MM"/>
    <s v="NUEVO"/>
    <n v="1591500"/>
    <s v="Kilogramos"/>
    <n v="2.3170000000000002"/>
    <n v="3687.5055000000002"/>
    <n v="211.10720000000001"/>
    <n v="4.0902019999999997"/>
    <n v="94.375473999999997"/>
    <n v="237187.04889999999"/>
    <n v="0"/>
    <n v="0"/>
    <n v="42693.67"/>
    <n v="42693.67"/>
    <s v="CNNSA"/>
    <s v="NANSHA"/>
    <n v="156"/>
    <s v="CHINA"/>
    <n v="156"/>
    <s v="CHINA"/>
    <n v="0"/>
    <n v="0"/>
    <n v="18"/>
    <n v="59.3401"/>
    <n v="0"/>
    <n v="0"/>
    <n v="1"/>
  </r>
  <r>
    <s v="2025-07-21 00:00:00.000000 UTC"/>
    <x v="3"/>
    <d v="2025-07-16T00:00:00"/>
    <d v="2025-07-21T00:00:00"/>
    <n v="1150"/>
    <s v="ADMINISTRACION PUERTO MULTIMODAL CAUCEDO"/>
    <n v="1"/>
    <n v="27"/>
    <x v="39"/>
    <s v="ANGULAR A/I T-304 DE USO INDUSTRIAL 1/2X1.1/2X1/4"/>
    <s v="NUEVO"/>
    <n v="1080000"/>
    <s v="Kilogramos"/>
    <n v="2.2168000000000001"/>
    <n v="2394.1439999999998"/>
    <n v="163.19731999999999"/>
    <n v="2.6333389999999999"/>
    <n v="39.610999999999997"/>
    <n v="158085.39000000001"/>
    <n v="0"/>
    <n v="0"/>
    <n v="28455.37"/>
    <n v="28455.37"/>
    <s v="CNSHK"/>
    <s v="SHEKOU"/>
    <n v="156"/>
    <s v="CHINA"/>
    <n v="156"/>
    <s v="CHINA"/>
    <n v="0"/>
    <n v="0"/>
    <n v="18"/>
    <n v="60.811700000000002"/>
    <n v="0"/>
    <n v="0"/>
    <n v="1"/>
  </r>
  <r>
    <s v="2024-01-08 00:00:00.000000 UTC"/>
    <x v="1"/>
    <d v="2024-01-06T00:00:00"/>
    <d v="2024-01-08T00:00:00"/>
    <n v="1030"/>
    <s v="ADMINISTRACION HAINA ORIENTAL"/>
    <n v="1"/>
    <n v="2"/>
    <x v="1"/>
    <s v="SIMPLEMENTE LAMINADOS EN FRIO"/>
    <s v="NUEVO"/>
    <n v="2360000"/>
    <s v="Kilogramos"/>
    <n v="2.3149999999999999"/>
    <n v="5463.4"/>
    <n v="313.5"/>
    <n v="10.07948"/>
    <n v="5.0881049999999997"/>
    <n v="339936.7697"/>
    <n v="0"/>
    <n v="0"/>
    <n v="61188.62"/>
    <n v="61188.62"/>
    <s v="CNSHK"/>
    <s v="SHEKOU"/>
    <n v="156"/>
    <s v="CHINA"/>
    <n v="156"/>
    <s v="CHINA"/>
    <n v="0"/>
    <n v="0"/>
    <n v="18"/>
    <n v="58.69"/>
    <n v="0"/>
    <n v="0"/>
    <n v="1"/>
  </r>
  <r>
    <s v="2025-01-31 00:00:00.000000 UTC"/>
    <x v="3"/>
    <d v="2025-01-31T00:00:00"/>
    <d v="2025-01-31T00:00:00"/>
    <n v="1030"/>
    <s v="ADMINISTRACION HAINA ORIENTAL"/>
    <n v="1"/>
    <n v="4"/>
    <x v="3"/>
    <s v="SIMPLEMENTE LAMINADOS EN FRIO"/>
    <s v="NUEVO"/>
    <n v="2846000"/>
    <s v="Kilogramos"/>
    <n v="2.3115999999999999"/>
    <n v="6578.8136000000004"/>
    <n v="831.39700000000005"/>
    <n v="13.017599000000001"/>
    <n v="72.443184000000002"/>
    <n v="464436.47529999999"/>
    <n v="0"/>
    <n v="0"/>
    <n v="83598.570000000007"/>
    <n v="83598.570000000007"/>
    <s v="CNYTN"/>
    <s v="YANTIAN"/>
    <n v="156"/>
    <s v="CHINA"/>
    <n v="156"/>
    <s v="CHINA"/>
    <n v="0"/>
    <n v="0"/>
    <n v="18"/>
    <n v="61.960599999999999"/>
    <n v="0"/>
    <n v="0"/>
    <n v="1"/>
  </r>
  <r>
    <s v="2020-06-22 00:00:00.000000 UTC"/>
    <x v="2"/>
    <m/>
    <d v="2020-06-22T00:00:00"/>
    <n v="1150"/>
    <s v="ADMINISTRACION PUERTO MULTIMODAL CAUCEDO"/>
    <n v="1"/>
    <n v="1"/>
    <x v="38"/>
    <s v="PRODUCTOS LAMINADOS PLANOS ENROLLADOS EN FRIO"/>
    <m/>
    <n v="6160000"/>
    <s v="Kilogramos"/>
    <n v="1.4935"/>
    <n v="9199.9599999999991"/>
    <n v="625.55095200000005"/>
    <n v="13.791558"/>
    <n v="40.433919000000003"/>
    <n v="575144.96490000002"/>
    <n v="0"/>
    <n v="0"/>
    <n v="0"/>
    <n v="0"/>
    <s v="HKHKG"/>
    <s v="HONG KONG"/>
    <n v="344"/>
    <s v="HONG KONG"/>
    <n v="156"/>
    <s v="CHINA"/>
    <n v="0"/>
    <n v="0"/>
    <n v="18"/>
    <n v="58.214599999999997"/>
    <n v="0"/>
    <n v="0"/>
    <n v="1"/>
  </r>
  <r>
    <s v="2024-12-13 00:00:00.000000 UTC"/>
    <x v="1"/>
    <d v="2024-12-16T00:00:00"/>
    <d v="2024-12-20T00:00:00"/>
    <n v="1030"/>
    <s v="ADMINISTRACION HAINA ORIENTAL"/>
    <n v="1"/>
    <n v="7"/>
    <x v="23"/>
    <s v="PRODUCTOS LAMINADOS PLANOS ENROLLADOS EN FRIO 0.45 X 900 MM COLOR BLANCO"/>
    <s v="NUEVO"/>
    <n v="501210000"/>
    <s v="Kilogramos"/>
    <n v="0.94"/>
    <n v="471137.4"/>
    <n v="45355.164503"/>
    <n v="9422.7089510000005"/>
    <n v="0"/>
    <n v="32033791.8627"/>
    <n v="0"/>
    <n v="0"/>
    <n v="3113684.98"/>
    <n v="3113684.98"/>
    <s v="CNZJG"/>
    <s v="ZHANGJIAGANG"/>
    <n v="156"/>
    <s v="CHINA"/>
    <n v="156"/>
    <s v="CHINA"/>
    <n v="8"/>
    <n v="0"/>
    <n v="18"/>
    <n v="60.910600000000002"/>
    <n v="0"/>
    <n v="1"/>
    <n v="1"/>
  </r>
  <r>
    <s v="2023-11-24 00:00:00.000000 UTC"/>
    <x v="0"/>
    <d v="2023-11-20T00:00:00"/>
    <d v="2023-11-24T00:00:00"/>
    <n v="1150"/>
    <s v="ADMINISTRACION PUERTO MULTIMODAL CAUCEDO"/>
    <n v="1"/>
    <n v="2"/>
    <x v="25"/>
    <s v="PERFILES EN H"/>
    <s v="NUEVO"/>
    <n v="10000"/>
    <s v="Toneladas Metricas"/>
    <n v="565"/>
    <n v="5650"/>
    <n v="926.78349000000003"/>
    <n v="112.999729"/>
    <n v="0"/>
    <n v="381707.1312"/>
    <n v="53439"/>
    <n v="0"/>
    <n v="78326.3"/>
    <n v="131765.29999999999"/>
    <s v="CNQIN"/>
    <s v="QINGXI"/>
    <n v="156"/>
    <s v="CHINA"/>
    <n v="156"/>
    <s v="CHINA"/>
    <n v="14"/>
    <n v="0"/>
    <n v="18"/>
    <n v="57.058199999999999"/>
    <n v="0"/>
    <n v="0"/>
    <n v="1"/>
  </r>
  <r>
    <s v="2025-03-24 00:00:00.000000 UTC"/>
    <x v="3"/>
    <d v="2025-03-23T00:00:00"/>
    <d v="2025-03-26T00:00:00"/>
    <n v="1030"/>
    <s v="ADMINISTRACION HAINA ORIENTAL"/>
    <n v="1"/>
    <n v="81"/>
    <x v="10"/>
    <s v="ALAMBRE GALVANIZADO REF. 802-6151"/>
    <s v="NUEVO"/>
    <n v="75000"/>
    <s v="Kilogramos"/>
    <n v="1.2"/>
    <n v="90"/>
    <n v="14.312606000000001"/>
    <n v="1.695943"/>
    <n v="0"/>
    <n v="6719.0267000000003"/>
    <n v="1343.81"/>
    <n v="0"/>
    <n v="1451.31"/>
    <n v="2795.12"/>
    <s v="CNSHK"/>
    <s v="SHEKOU"/>
    <n v="156"/>
    <s v="CHINA"/>
    <n v="156"/>
    <s v="CHINA"/>
    <n v="20"/>
    <n v="0"/>
    <n v="18"/>
    <n v="63.377299999999998"/>
    <n v="0"/>
    <n v="0"/>
    <n v="1"/>
  </r>
  <r>
    <s v="2024-02-29 00:00:00.000000 UTC"/>
    <x v="1"/>
    <d v="2024-02-28T00:00:00"/>
    <d v="2024-03-05T00:00:00"/>
    <n v="1030"/>
    <s v="ADMINISTRACION HAINA ORIENTAL"/>
    <n v="1"/>
    <n v="3"/>
    <x v="27"/>
    <s v="PLANCHA DE ACERO GORRUGADO GALVANIZADO"/>
    <s v="NUEVO"/>
    <n v="170000"/>
    <s v="Kilogramos"/>
    <n v="0.8"/>
    <n v="136"/>
    <n v="14.0624"/>
    <n v="2.7197960000000001"/>
    <n v="0"/>
    <n v="9001.2070000000003"/>
    <n v="1800.24"/>
    <n v="0"/>
    <n v="1944.37"/>
    <n v="3744.61"/>
    <s v="CNXMN"/>
    <s v="XIAMEN"/>
    <n v="156"/>
    <s v="CHINA"/>
    <n v="156"/>
    <s v="CHINA"/>
    <n v="20"/>
    <n v="0"/>
    <n v="18"/>
    <n v="58.914900000000003"/>
    <n v="0"/>
    <n v="0"/>
    <n v="1"/>
  </r>
  <r>
    <s v="2019-07-26 00:00:00.000000 UTC"/>
    <x v="6"/>
    <m/>
    <d v="2019-07-26T00:00:00"/>
    <n v="1150"/>
    <s v="ADMINISTRACION PUERTO MULTIMODAL CAUCEDO"/>
    <n v="1"/>
    <n v="297"/>
    <x v="10"/>
    <s v="CABLE DE EMERG P/AUTO 53460-35070"/>
    <s v="NUEVO"/>
    <n v="3000"/>
    <s v="Kilogramos"/>
    <n v="10.29"/>
    <n v="30.87"/>
    <n v="1.90405"/>
    <n v="0.61608499999999999"/>
    <n v="7.7509999999999996E-2"/>
    <n v="1707.0187000000001"/>
    <n v="341.4"/>
    <n v="0"/>
    <n v="368.72"/>
    <n v="710.12"/>
    <s v="AEJEA"/>
    <s v="JEBEL ALI"/>
    <n v="784"/>
    <s v="EMIRATOS ARABES UNIDOS"/>
    <n v="156"/>
    <s v="CHINA"/>
    <m/>
    <m/>
    <m/>
    <n v="50.996600000000001"/>
    <n v="0"/>
    <n v="0"/>
    <n v="1"/>
  </r>
  <r>
    <s v="2019-11-26 00:00:00.000000 UTC"/>
    <x v="6"/>
    <m/>
    <d v="2019-11-27T00:00:00"/>
    <n v="1150"/>
    <s v="ADMINISTRACION PUERTO MULTIMODAL CAUCEDO"/>
    <n v="1"/>
    <n v="11"/>
    <x v="16"/>
    <s v="BARRAS DE EJES DE ACERO (ROUND BAR)(2-1/4) (12 PCS)"/>
    <s v="NUEVO"/>
    <n v="1474000"/>
    <s v="Kilogramos"/>
    <n v="1.0425"/>
    <n v="1536.645"/>
    <n v="152.96680000000001"/>
    <n v="3.3865759999999998"/>
    <n v="0"/>
    <n v="89530.452499999999"/>
    <n v="16115.4812"/>
    <n v="0"/>
    <n v="19338.580000000002"/>
    <n v="35454.061199999996"/>
    <s v="CNDLC"/>
    <s v="DALIAN"/>
    <n v="156"/>
    <s v="CHINA"/>
    <n v="156"/>
    <s v="CHINA"/>
    <m/>
    <m/>
    <m/>
    <n v="52.8827"/>
    <n v="0"/>
    <n v="0"/>
    <n v="1"/>
  </r>
  <r>
    <s v="2019-09-06 00:00:00.000000 UTC"/>
    <x v="6"/>
    <m/>
    <d v="2019-09-06T00:00:00"/>
    <n v="1030"/>
    <s v="ADMINISTRACION HAINA ORIENTAL"/>
    <n v="1"/>
    <n v="1"/>
    <x v="20"/>
    <s v="TOLAS PERFORADAS DE ACERO INOXIDABLE 1/2'' X GA16 X 4' X 8'."/>
    <s v="NUEVO"/>
    <n v="828000"/>
    <s v="Kilogramos"/>
    <n v="5.6521999999999997"/>
    <n v="4680.0216"/>
    <n v="121.50977"/>
    <n v="8.3472259999999991"/>
    <n v="1.6522999999999999E-2"/>
    <n v="247013.32949999999"/>
    <n v="0"/>
    <n v="0"/>
    <n v="44462.400000000001"/>
    <n v="44462.400000000001"/>
    <s v="KRGJG"/>
    <s v="GIJANG-GUN/BUSAN"/>
    <n v="410"/>
    <s v="COREA DEL SUR"/>
    <n v="156"/>
    <s v="CHINA"/>
    <m/>
    <m/>
    <m/>
    <n v="51.355200000000004"/>
    <n v="0"/>
    <n v="0"/>
    <n v="1"/>
  </r>
  <r>
    <s v="2019-06-13 00:00:00.000000 UTC"/>
    <x v="6"/>
    <m/>
    <d v="2019-06-13T00:00:00"/>
    <n v="1030"/>
    <s v="ADMINISTRACION HAINA ORIENTAL"/>
    <n v="1"/>
    <n v="101"/>
    <x v="39"/>
    <s v="PLANCHUELA 3/4"/>
    <s v="NUEVO"/>
    <n v="98000"/>
    <s v="Kilogramos"/>
    <n v="0.9385"/>
    <n v="91.972999999999999"/>
    <n v="4.1384999999999996"/>
    <n v="1.921065"/>
    <n v="0"/>
    <n v="4970.6094999999996"/>
    <n v="0"/>
    <n v="0"/>
    <n v="894.71"/>
    <n v="894.71"/>
    <s v="TWTPE"/>
    <s v="TAIPEI"/>
    <n v="158"/>
    <s v="TAIWAN"/>
    <n v="156"/>
    <s v="CHINA"/>
    <m/>
    <m/>
    <m/>
    <n v="50.702800000000003"/>
    <n v="0"/>
    <n v="0"/>
    <n v="1"/>
  </r>
  <r>
    <s v="2023-04-14 00:00:00.000000 UTC"/>
    <x v="0"/>
    <d v="2023-04-11T00:00:00"/>
    <d v="2023-04-14T00:00:00"/>
    <n v="1030"/>
    <s v="ADMINISTRACION HAINA ORIENTAL"/>
    <n v="1"/>
    <n v="1"/>
    <x v="4"/>
    <s v="BOBINAS DE ALUZINC GALVANIZADAS 0.5MM X 1220MM"/>
    <s v="NUEVO"/>
    <n v="207880000"/>
    <s v="Kilogramos"/>
    <n v="1.087"/>
    <n v="225965.56"/>
    <n v="12585.718084"/>
    <n v="93.821882000000002"/>
    <n v="7.1888999999999995E-2"/>
    <n v="13141116.6153"/>
    <n v="0"/>
    <n v="0"/>
    <n v="1182700.5"/>
    <n v="1182700.5"/>
    <s v="CNNGB"/>
    <s v="NINGBO"/>
    <n v="156"/>
    <s v="CHINA"/>
    <n v="156"/>
    <s v="CHINA"/>
    <n v="0"/>
    <n v="0"/>
    <n v="18"/>
    <n v="55.0655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"/>
    <x v="12"/>
    <s v="TOLA A/IC -16 1.5mm 4x8"/>
    <s v="NUEVO"/>
    <n v="2090000"/>
    <s v="Kilogramos"/>
    <n v="2.2496999999999998"/>
    <n v="4701.8729999999996"/>
    <n v="230.17526000000001"/>
    <n v="5.146776"/>
    <n v="102.187093"/>
    <n v="287538.1275"/>
    <n v="0"/>
    <n v="0"/>
    <n v="51756.86"/>
    <n v="51756.86"/>
    <s v="CNSHK"/>
    <s v="SHEKOU"/>
    <n v="156"/>
    <s v="CHINA"/>
    <n v="156"/>
    <s v="CHINA"/>
    <n v="0"/>
    <n v="0"/>
    <n v="18"/>
    <n v="57.058199999999999"/>
    <n v="0"/>
    <n v="0"/>
    <n v="1"/>
  </r>
  <r>
    <s v="2021-11-09 00:00:00.000000 UTC"/>
    <x v="4"/>
    <m/>
    <d v="2021-12-01T00:00:00"/>
    <n v="1150"/>
    <s v="ADMINISTRACION PUERTO MULTIMODAL CAUCEDO"/>
    <n v="1"/>
    <n v="8"/>
    <x v="31"/>
    <s v="LAMINAS DE ACERO INOXIDABLES"/>
    <s v="NUEVO"/>
    <n v="468000"/>
    <s v="Kilogramos"/>
    <n v="1.2"/>
    <n v="561.6"/>
    <n v="232.6728"/>
    <n v="11.231213"/>
    <n v="0"/>
    <n v="45627.467799999999"/>
    <n v="0"/>
    <n v="0"/>
    <n v="8212.75"/>
    <n v="8212.75"/>
    <s v="CNYTN"/>
    <s v="YANTIAN"/>
    <n v="156"/>
    <s v="CHINA"/>
    <n v="156"/>
    <s v="CHINA"/>
    <n v="0"/>
    <n v="0"/>
    <n v="18"/>
    <n v="56.6434"/>
    <n v="0"/>
    <n v="0"/>
    <n v="1"/>
  </r>
  <r>
    <s v="2020-03-11 00:00:00.000000 UTC"/>
    <x v="2"/>
    <m/>
    <d v="2020-03-11T00:00:00"/>
    <n v="1030"/>
    <s v="ADMINISTRACION HAINA ORIENTAL"/>
    <n v="1"/>
    <n v="1"/>
    <x v="20"/>
    <s v="PRODUCTOS LAMINADOS PLANOS SIN ENROLLAR EN FRIO"/>
    <m/>
    <n v="294000"/>
    <s v="Kilogramos"/>
    <n v="6.4286000000000003"/>
    <n v="1890.0083999999999"/>
    <n v="63.922541000000002"/>
    <n v="3.3985639999999999"/>
    <n v="0"/>
    <n v="105047.7651"/>
    <n v="0"/>
    <n v="0"/>
    <n v="18908.599999999999"/>
    <n v="18908.599999999999"/>
    <s v="KRGJG"/>
    <s v="GIJANG-GUN/BUSAN"/>
    <n v="410"/>
    <s v="COREA DEL SUR"/>
    <n v="156"/>
    <s v="CHINA"/>
    <n v="0"/>
    <n v="0"/>
    <n v="18"/>
    <n v="53.668900000000001"/>
    <n v="0"/>
    <n v="0"/>
    <n v="1"/>
  </r>
  <r>
    <s v="2025-02-12 00:00:00.000000 UTC"/>
    <x v="3"/>
    <d v="2025-02-11T00:00:00"/>
    <d v="2025-02-12T00:00:00"/>
    <n v="1150"/>
    <s v="ADMINISTRACION PUERTO MULTIMODAL CAUCEDO"/>
    <n v="1"/>
    <n v="1"/>
    <x v="6"/>
    <s v="ACERO GALVANIZADO EN BOBINA"/>
    <s v="NUEVO"/>
    <n v="6181000"/>
    <s v="Kilogramos"/>
    <n v="0.79500000000000004"/>
    <n v="4913.8950000000004"/>
    <n v="1156.0340000000001"/>
    <n v="98.277602999999999"/>
    <n v="0"/>
    <n v="384216.92379999999"/>
    <n v="0"/>
    <n v="0"/>
    <n v="34579.519999999997"/>
    <n v="34579.519999999997"/>
    <s v="SGSIN"/>
    <s v="SINGAPORE"/>
    <n v="702"/>
    <s v="SINGAPUR"/>
    <n v="156"/>
    <s v="CHINA"/>
    <n v="0"/>
    <n v="0"/>
    <n v="18"/>
    <n v="62.2898"/>
    <n v="0"/>
    <n v="0"/>
    <n v="1"/>
  </r>
  <r>
    <s v="2022-12-14 00:00:00.000000 UTC"/>
    <x v="5"/>
    <m/>
    <d v="2022-12-14T00:00:00"/>
    <n v="1030"/>
    <s v="ADMINISTRACION HAINA ORIENTAL"/>
    <n v="1"/>
    <n v="2"/>
    <x v="3"/>
    <s v="LAMINA DE ACERO INOXIDABLE 1.0MM X 60 X 120"/>
    <s v="NUEVO"/>
    <n v="5446000"/>
    <s v="Kilogramos"/>
    <n v="3.16"/>
    <n v="17209.36"/>
    <n v="1606.6332"/>
    <n v="72.025126999999998"/>
    <n v="0"/>
    <n v="1046266.0845999999"/>
    <n v="0"/>
    <n v="0"/>
    <n v="188327.9"/>
    <n v="188327.9"/>
    <s v="TWTXG"/>
    <s v="TAICHUNG"/>
    <n v="158"/>
    <s v="TAIWAN"/>
    <n v="156"/>
    <s v="CHINA"/>
    <n v="0"/>
    <n v="0"/>
    <n v="18"/>
    <n v="55.393099999999997"/>
    <n v="0"/>
    <n v="1"/>
    <n v="1"/>
  </r>
  <r>
    <s v="2025-11-11 00:00:00.000000 UTC"/>
    <x v="3"/>
    <d v="2025-11-07T00:00:00"/>
    <d v="2025-11-19T00:00:00"/>
    <n v="1030"/>
    <s v="ADMINISTRACION HAINA ORIENTAL"/>
    <n v="1"/>
    <n v="6"/>
    <x v="32"/>
    <s v="PLACA DE ACERO"/>
    <s v="NUEVO"/>
    <n v="300000"/>
    <s v="Kilogramos"/>
    <n v="0.4"/>
    <n v="120"/>
    <n v="40.76352"/>
    <n v="2.3134410000000001"/>
    <n v="0"/>
    <n v="10528.126399999999"/>
    <n v="315.83999999999997"/>
    <n v="0"/>
    <n v="1951.91"/>
    <n v="2267.75"/>
    <s v="CNXMN"/>
    <s v="XIAMEN"/>
    <n v="156"/>
    <s v="CHINA"/>
    <n v="156"/>
    <s v="CHINA"/>
    <n v="3"/>
    <n v="0"/>
    <n v="18"/>
    <n v="64.557699999999997"/>
    <n v="0"/>
    <n v="0"/>
    <n v="1"/>
  </r>
  <r>
    <s v="2024-04-01 00:00:00.000000 UTC"/>
    <x v="1"/>
    <d v="2024-03-28T00:00:00"/>
    <d v="2024-04-01T00:00:00"/>
    <n v="1150"/>
    <s v="ADMINISTRACION PUERTO MULTIMODAL CAUCEDO"/>
    <n v="1"/>
    <n v="3"/>
    <x v="30"/>
    <s v="ALAMBRE DULCE ROLLITO C.16 DE 14 ONZ"/>
    <s v="NUEVO"/>
    <n v="1000000"/>
    <s v="Kilogramos"/>
    <n v="0.57099999999999995"/>
    <n v="571"/>
    <n v="151.74719999999999"/>
    <n v="11.41982"/>
    <n v="0"/>
    <n v="43516.256200000003"/>
    <n v="8703.25"/>
    <n v="0"/>
    <n v="9399.5300000000007"/>
    <n v="18102.78"/>
    <s v="BRXIG"/>
    <s v="XINGUARA"/>
    <n v="76"/>
    <s v="BRASIL"/>
    <n v="156"/>
    <s v="CHINA"/>
    <n v="20"/>
    <n v="0"/>
    <n v="18"/>
    <n v="59.2729"/>
    <n v="0"/>
    <n v="0"/>
    <n v="1"/>
  </r>
  <r>
    <s v="2024-01-13 00:00:00.000000 UTC"/>
    <x v="1"/>
    <d v="2024-01-12T00:00:00"/>
    <d v="2024-01-24T00:00:00"/>
    <n v="1150"/>
    <s v="ADMINISTRACION PUERTO MULTIMODAL CAUCEDO"/>
    <n v="1"/>
    <n v="5"/>
    <x v="27"/>
    <s v="PLANCHA DE ALUZING CON AISLANTE INCUIDO TORNILLO Y CUBRE FALTA    REF. 1.15M6.65M"/>
    <s v="NUEVO"/>
    <n v="4750000"/>
    <s v="Kilogramos"/>
    <n v="1.5"/>
    <n v="7125"/>
    <n v="897.79728999999998"/>
    <n v="142.49913100000001"/>
    <n v="0"/>
    <n v="480996.21179999999"/>
    <n v="96199.24"/>
    <n v="0"/>
    <n v="103895.18"/>
    <n v="200094.42"/>
    <s v="CNSHK"/>
    <s v="SHEKOU"/>
    <n v="156"/>
    <s v="CHINA"/>
    <n v="156"/>
    <s v="CHINA"/>
    <n v="20"/>
    <n v="0"/>
    <n v="18"/>
    <n v="58.907299999999999"/>
    <n v="0"/>
    <n v="0"/>
    <n v="1"/>
  </r>
  <r>
    <s v="2025-11-20 00:00:00.000000 UTC"/>
    <x v="3"/>
    <d v="2025-11-16T00:00:00"/>
    <d v="2025-11-20T00:00:00"/>
    <n v="1150"/>
    <s v="ADMINISTRACION PUERTO MULTIMODAL CAUCEDO"/>
    <n v="1"/>
    <n v="6"/>
    <x v="78"/>
    <s v="PLACA DE ACERO DE CONEXION"/>
    <s v="NUEVO"/>
    <n v="1396700"/>
    <s v="Kilogramos"/>
    <n v="1.01"/>
    <n v="1410.6669999999999"/>
    <n v="151.77380500000001"/>
    <n v="2.3232819999999998"/>
    <n v="0"/>
    <n v="99012.128899999996"/>
    <n v="19802.43"/>
    <n v="0"/>
    <n v="21386.62"/>
    <n v="41189.050000000003"/>
    <s v="CNXMN"/>
    <s v="XIAMEN"/>
    <n v="156"/>
    <s v="CHINA"/>
    <n v="156"/>
    <s v="CHINA"/>
    <n v="20"/>
    <n v="0"/>
    <n v="18"/>
    <n v="63.276000000000003"/>
    <n v="0"/>
    <n v="0"/>
    <n v="1"/>
  </r>
  <r>
    <s v="2024-02-29 00:00:00.000000 UTC"/>
    <x v="1"/>
    <d v="2024-02-27T00:00:00"/>
    <d v="2024-02-29T00:00:00"/>
    <n v="1030"/>
    <s v="ADMINISTRACION HAINA ORIENTAL"/>
    <n v="1"/>
    <n v="12"/>
    <x v="46"/>
    <s v="HIERRO ANGULAR"/>
    <s v="NUEVO"/>
    <n v="1050000"/>
    <s v="Kilogramos"/>
    <n v="0.65500000000000003"/>
    <n v="687.75"/>
    <n v="31.905100000000001"/>
    <n v="13.754144"/>
    <n v="0"/>
    <n v="43208.932800000002"/>
    <n v="8641.7900000000009"/>
    <n v="0"/>
    <n v="9333.1299999999992"/>
    <n v="17974.919999999998"/>
    <s v="CNXMN"/>
    <s v="XIAMEN"/>
    <n v="156"/>
    <s v="CHINA"/>
    <n v="156"/>
    <s v="CHINA"/>
    <n v="20"/>
    <n v="0"/>
    <n v="18"/>
    <n v="58.914900000000003"/>
    <n v="0"/>
    <n v="0"/>
    <n v="1"/>
  </r>
  <r>
    <s v="2020-09-16 00:00:00.000000 UTC"/>
    <x v="2"/>
    <m/>
    <d v="2020-09-22T00:00:00"/>
    <n v="1150"/>
    <s v="ADMINISTRACION PUERTO MULTIMODAL CAUCEDO"/>
    <n v="1"/>
    <n v="2"/>
    <x v="27"/>
    <s v="ALUZINC EN PLANCHA "/>
    <m/>
    <n v="39280000"/>
    <s v="Kilogramos"/>
    <n v="0.78"/>
    <n v="30638.400000000001"/>
    <n v="5406.3360000000002"/>
    <n v="612.76793799999996"/>
    <n v="0"/>
    <n v="2143458.3980999999"/>
    <n v="428691.68"/>
    <n v="0"/>
    <n v="462987.01"/>
    <n v="891678.69"/>
    <s v="PKQSP"/>
    <s v="QILA SHEIKHUPURA"/>
    <n v="586"/>
    <s v="PAKISTAN"/>
    <n v="156"/>
    <s v="CHINA"/>
    <n v="20"/>
    <n v="0"/>
    <n v="18"/>
    <n v="58.472499999999997"/>
    <n v="0"/>
    <n v="0"/>
    <n v="1"/>
  </r>
  <r>
    <s v="2021-06-17 00:00:00.000000 UTC"/>
    <x v="4"/>
    <d v="2021-06-17T00:00:00"/>
    <d v="2021-06-17T00:00:00"/>
    <n v="1150"/>
    <s v="ADMINISTRACION PUERTO MULTIMODAL CAUCEDO"/>
    <n v="1"/>
    <n v="16"/>
    <x v="74"/>
    <s v="PRODUCTOS LAMINADOS PLANOS SIN ENROLLAR EN FRIO"/>
    <s v="NUEVO"/>
    <n v="350000"/>
    <s v="Kilogramos"/>
    <n v="3.89"/>
    <n v="1361.5"/>
    <n v="234.86093399999999"/>
    <n v="1.6513530000000001"/>
    <n v="4.3388980000000004"/>
    <n v="91566.895900000003"/>
    <n v="0"/>
    <n v="0"/>
    <n v="16482.04"/>
    <n v="16482.04"/>
    <s v="CNGLN"/>
    <s v="GAOLAN"/>
    <n v="156"/>
    <s v="CHINA"/>
    <n v="156"/>
    <s v="CHINA"/>
    <n v="0"/>
    <n v="0"/>
    <n v="18"/>
    <n v="57.145099999999999"/>
    <n v="0"/>
    <n v="0"/>
    <n v="1"/>
  </r>
  <r>
    <s v="2020-01-20 00:00:00.000000 UTC"/>
    <x v="2"/>
    <m/>
    <d v="2020-01-20T00:00:00"/>
    <n v="1030"/>
    <s v="ADMINISTRACION HAINA ORIENTAL"/>
    <n v="1"/>
    <n v="15"/>
    <x v="14"/>
    <s v="LAMINAS DE ACERO  CON MOTIVO EN RELIEVE DE 3.00 X 1219 X 2438"/>
    <m/>
    <n v="78916000"/>
    <s v="Kilogramos"/>
    <n v="0.48949999999999999"/>
    <n v="38629.381999999998"/>
    <n v="4693.7691420000001"/>
    <n v="106.22945199999999"/>
    <n v="0"/>
    <n v="2310319.5724999998"/>
    <n v="0"/>
    <n v="0"/>
    <n v="415857.52"/>
    <n v="415857.52"/>
    <s v="CNLYG"/>
    <s v="LIANYUNGANG"/>
    <n v="156"/>
    <s v="CHINA"/>
    <n v="156"/>
    <s v="CHINA"/>
    <n v="0"/>
    <n v="0"/>
    <n v="18"/>
    <n v="53.197200000000002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2"/>
    <x v="12"/>
    <s v="TOLA A/I C-16 1.5MM 4X8"/>
    <s v="NUEVO"/>
    <n v="2086000"/>
    <s v="Kilogramos"/>
    <n v="2.254"/>
    <n v="4701.8440000000001"/>
    <n v="230.17526000000001"/>
    <n v="5.146776"/>
    <n v="102.187093"/>
    <n v="287536.46539999999"/>
    <n v="0"/>
    <n v="0"/>
    <n v="51756.56"/>
    <n v="51756.56"/>
    <s v="CNSHK"/>
    <s v="SHEKOU"/>
    <n v="156"/>
    <s v="CHINA"/>
    <n v="156"/>
    <s v="CHINA"/>
    <n v="0"/>
    <n v="0"/>
    <n v="18"/>
    <n v="57.058199999999999"/>
    <n v="0"/>
    <n v="0"/>
    <n v="1"/>
  </r>
  <r>
    <s v="2022-12-14 00:00:00.000000 UTC"/>
    <x v="5"/>
    <m/>
    <d v="2022-12-14T00:00:00"/>
    <n v="1030"/>
    <s v="ADMINISTRACION HAINA ORIENTAL"/>
    <n v="1"/>
    <n v="1"/>
    <x v="3"/>
    <s v="LAMINA DE ACERO INOXIDABLE 1.2MM X 60 X 120"/>
    <s v="NUEVO"/>
    <n v="5480000"/>
    <s v="Kilogramos"/>
    <n v="3.1349999999999998"/>
    <n v="17179.8"/>
    <n v="1603.8728000000001"/>
    <n v="71.901377999999994"/>
    <n v="0"/>
    <n v="1044469.1104"/>
    <n v="0"/>
    <n v="0"/>
    <n v="188004.44"/>
    <n v="188004.44"/>
    <s v="TWTXG"/>
    <s v="TAICHUNG"/>
    <n v="158"/>
    <s v="TAIWAN"/>
    <n v="156"/>
    <s v="CHINA"/>
    <n v="0"/>
    <n v="0"/>
    <n v="18"/>
    <n v="55.393099999999997"/>
    <n v="0"/>
    <n v="1"/>
    <n v="1"/>
  </r>
  <r>
    <s v="2024-09-18 00:00:00.000000 UTC"/>
    <x v="1"/>
    <d v="2024-09-16T00:00:00"/>
    <d v="2024-09-18T00:00:00"/>
    <n v="1150"/>
    <s v="ADMINISTRACION PUERTO MULTIMODAL CAUCEDO"/>
    <n v="1"/>
    <n v="28"/>
    <x v="22"/>
    <s v="ALAMBRE METAL ALEADO"/>
    <s v="NUEVO"/>
    <n v="37800"/>
    <s v="Kilogramos"/>
    <n v="4.0369999999999999"/>
    <n v="152.5986"/>
    <n v="52.252200000000002"/>
    <n v="3.051768"/>
    <n v="0"/>
    <n v="12495.7701"/>
    <n v="374.87"/>
    <n v="0"/>
    <n v="2316.7199999999998"/>
    <n v="2691.59"/>
    <s v="CNQIN"/>
    <s v="QINGXI"/>
    <n v="156"/>
    <s v="CHINA"/>
    <n v="156"/>
    <s v="CHINA"/>
    <n v="3"/>
    <n v="0"/>
    <n v="18"/>
    <n v="60.102899999999998"/>
    <n v="0"/>
    <n v="0"/>
    <n v="1"/>
  </r>
  <r>
    <s v="2025-12-26 00:00:00.000000 UTC"/>
    <x v="3"/>
    <d v="2025-12-28T00:00:00"/>
    <d v="2025-12-26T00:00:00"/>
    <n v="1030"/>
    <s v="ADMINISTRACION HAINA ORIENTAL"/>
    <n v="1"/>
    <n v="13"/>
    <x v="24"/>
    <s v="PERFILES EN I"/>
    <s v="NUEVO"/>
    <n v="50775000"/>
    <s v="Kilogramos"/>
    <n v="0.57999999999999996"/>
    <n v="29449.5"/>
    <n v="2030.951104"/>
    <n v="69.255291"/>
    <n v="0"/>
    <n v="1985311.9735000001"/>
    <n v="277943.67999999999"/>
    <n v="0"/>
    <n v="407386.02"/>
    <n v="685329.7"/>
    <s v="CNCGU"/>
    <s v="CHANGSHU"/>
    <n v="156"/>
    <s v="CHINA"/>
    <n v="156"/>
    <s v="CHINA"/>
    <n v="14"/>
    <n v="0"/>
    <n v="18"/>
    <n v="62.926400000000001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34"/>
    <x v="25"/>
    <s v="VIGA H DE ACERO, SIZE 250*125*6*9, 25 UNIDADES"/>
    <s v="NUEVO"/>
    <n v="7798000"/>
    <s v="Kilogramos"/>
    <n v="0.7"/>
    <n v="5458.6"/>
    <n v="2876.9884809999999"/>
    <n v="111.90145"/>
    <n v="0"/>
    <n v="507248.66970000003"/>
    <n v="71014.81"/>
    <n v="0"/>
    <n v="104087.43"/>
    <n v="175102.24"/>
    <s v="CNXMN"/>
    <s v="XIAMEN"/>
    <n v="156"/>
    <s v="CHINA"/>
    <n v="156"/>
    <s v="CHINA"/>
    <n v="14"/>
    <n v="0"/>
    <n v="18"/>
    <n v="60.046700000000001"/>
    <n v="0"/>
    <n v="0"/>
    <n v="1"/>
  </r>
  <r>
    <s v="2022-12-15 00:00:00.000000 UTC"/>
    <x v="5"/>
    <m/>
    <d v="2022-12-16T00:00:00"/>
    <n v="1030"/>
    <s v="ADMINISTRACION HAINA ORIENTAL"/>
    <n v="1"/>
    <n v="2"/>
    <x v="25"/>
    <s v="PERFILES EN H"/>
    <s v="NUEVO"/>
    <n v="410000"/>
    <s v="Kilogramos"/>
    <n v="0.65"/>
    <n v="266.5"/>
    <n v="185.26060799999999"/>
    <n v="5.3299810000000001"/>
    <n v="0"/>
    <n v="25337.904900000001"/>
    <n v="3547.31"/>
    <n v="0"/>
    <n v="5199.34"/>
    <n v="8746.65"/>
    <s v="CNXMN"/>
    <s v="XIAMEN"/>
    <n v="156"/>
    <s v="CHINA"/>
    <n v="156"/>
    <s v="CHINA"/>
    <n v="14"/>
    <n v="0"/>
    <n v="18"/>
    <n v="55.432899999999997"/>
    <n v="1"/>
    <n v="1"/>
    <n v="1"/>
  </r>
  <r>
    <s v="2025-03-24 00:00:00.000000 UTC"/>
    <x v="3"/>
    <d v="2025-03-23T00:00:00"/>
    <d v="2025-03-26T00:00:00"/>
    <n v="1030"/>
    <s v="ADMINISTRACION HAINA ORIENTAL"/>
    <n v="1"/>
    <n v="80"/>
    <x v="10"/>
    <s v="ALAMBRE GALVANIZADO REF. 802-6151"/>
    <s v="NUEVO"/>
    <n v="1862000"/>
    <s v="Kilogramos"/>
    <n v="0.6"/>
    <n v="1117.2"/>
    <n v="177.74666999999999"/>
    <n v="21.061724000000002"/>
    <n v="0"/>
    <n v="83405.517699999997"/>
    <n v="16681.099999999999"/>
    <n v="0"/>
    <n v="18015.59"/>
    <n v="34696.69"/>
    <s v="CNSHK"/>
    <s v="SHEKOU"/>
    <n v="156"/>
    <s v="CHINA"/>
    <n v="156"/>
    <s v="CHINA"/>
    <n v="20"/>
    <n v="0"/>
    <n v="18"/>
    <n v="63.377299999999998"/>
    <n v="0"/>
    <n v="0"/>
    <n v="1"/>
  </r>
  <r>
    <s v="2024-10-14 00:00:00.000000 UTC"/>
    <x v="1"/>
    <d v="2024-10-08T00:00:00"/>
    <d v="2024-10-14T00:00:00"/>
    <n v="1150"/>
    <s v="ADMINISTRACION PUERTO MULTIMODAL CAUCEDO"/>
    <n v="1"/>
    <n v="1"/>
    <x v="105"/>
    <s v="ALAMBRE DE ACERO 11GA"/>
    <s v="NUEVO"/>
    <n v="16329600"/>
    <s v="Kilogramos"/>
    <n v="1.7637"/>
    <n v="28800.515520000001"/>
    <n v="2041.6658500000001"/>
    <n v="575.99977000000001"/>
    <n v="0"/>
    <n v="1892816.7722"/>
    <n v="378563.35"/>
    <n v="0"/>
    <n v="408848.42"/>
    <n v="787411.77"/>
    <s v="MXVER"/>
    <s v="VERACRUZ"/>
    <n v="484"/>
    <s v="MEXICO"/>
    <n v="156"/>
    <s v="CHINA"/>
    <n v="20"/>
    <n v="0"/>
    <n v="18"/>
    <n v="60.245899999999999"/>
    <n v="0"/>
    <n v="0"/>
    <n v="1"/>
  </r>
  <r>
    <s v="2019-06-04 00:00:00.000000 UTC"/>
    <x v="6"/>
    <m/>
    <d v="2019-06-04T00:00:00"/>
    <n v="1150"/>
    <s v="ADMINISTRACION PUERTO MULTIMODAL CAUCEDO"/>
    <n v="1"/>
    <n v="16"/>
    <x v="2"/>
    <s v="BARRA LISA T-304 A/I 5/8 16MM 20 PIES 6.09 MTS ( 50 UND)"/>
    <s v="NUEVO"/>
    <n v="50000"/>
    <s v="Kilogramos"/>
    <n v="25.6098"/>
    <n v="1280.49"/>
    <n v="61.223700000000001"/>
    <n v="0.51214999999999999"/>
    <n v="17.745999999999999"/>
    <n v="68795.913100000005"/>
    <n v="0"/>
    <n v="0"/>
    <n v="12383.26"/>
    <n v="12383.26"/>
    <s v="CNHUA"/>
    <s v="HUANGPU"/>
    <n v="156"/>
    <s v="CHINA"/>
    <n v="156"/>
    <s v="CHINA"/>
    <m/>
    <m/>
    <m/>
    <n v="50.586199999999998"/>
    <n v="0"/>
    <n v="0"/>
    <n v="1"/>
  </r>
  <r>
    <s v="2019-11-07 00:00:00.000000 UTC"/>
    <x v="6"/>
    <m/>
    <d v="2019-11-13T00:00:00"/>
    <n v="1030"/>
    <s v="ADMINISTRACION HAINA ORIENTAL"/>
    <n v="1"/>
    <n v="21"/>
    <x v="75"/>
    <s v="ESTAÃ‘O(KG)"/>
    <s v="NUEVO"/>
    <n v="70000"/>
    <s v="Kilogramos"/>
    <n v="2.99"/>
    <n v="209.3"/>
    <n v="31.361999999999998"/>
    <n v="4.1859380000000002"/>
    <n v="0"/>
    <n v="12942.7246"/>
    <n v="0"/>
    <n v="0"/>
    <n v="2329.69"/>
    <n v="2329.69"/>
    <s v="CNNGB"/>
    <s v="NINGBO"/>
    <n v="156"/>
    <s v="CHINA"/>
    <n v="156"/>
    <s v="CHINA"/>
    <m/>
    <m/>
    <m/>
    <n v="52.860100000000003"/>
    <n v="0"/>
    <n v="0"/>
    <n v="1"/>
  </r>
  <r>
    <s v="2025-12-29 00:00:00.000000 UTC"/>
    <x v="3"/>
    <d v="2025-12-28T00:00:00"/>
    <d v="2025-12-29T00:00:00"/>
    <n v="1030"/>
    <s v="ADMINISTRACION HAINA ORIENTAL"/>
    <n v="1"/>
    <n v="10"/>
    <x v="6"/>
    <s v="BOBINAS DE ACERO GALVANIZADO"/>
    <s v="NUEVO"/>
    <n v="65331000"/>
    <s v="Kilogramos"/>
    <n v="0.63300000000000001"/>
    <n v="41354.523000000001"/>
    <n v="3593.1926659999999"/>
    <n v="827.08763999999996"/>
    <n v="0"/>
    <n v="2889757.7823000001"/>
    <n v="0"/>
    <n v="0"/>
    <n v="520156.4"/>
    <n v="520156.4"/>
    <s v="CNCGU"/>
    <s v="CHANGSHU"/>
    <n v="156"/>
    <s v="CHINA"/>
    <n v="156"/>
    <s v="CHINA"/>
    <n v="0"/>
    <n v="0"/>
    <n v="18"/>
    <n v="63.129800000000003"/>
    <n v="0"/>
    <n v="1"/>
    <n v="1"/>
  </r>
  <r>
    <s v="2025-12-29 00:00:00.000000 UTC"/>
    <x v="3"/>
    <d v="2025-12-28T00:00:00"/>
    <d v="2025-12-29T00:00:00"/>
    <n v="1030"/>
    <s v="ADMINISTRACION HAINA ORIENTAL"/>
    <n v="1"/>
    <n v="4"/>
    <x v="6"/>
    <s v="BOBINAS DE ACERO GALVANIZADO"/>
    <s v="NUEVO"/>
    <n v="86910000"/>
    <s v="Kilogramos"/>
    <n v="0.63300000000000001"/>
    <n v="55014.03"/>
    <n v="4779.9951380000002"/>
    <n v="1100.2679519999999"/>
    <n v="0"/>
    <n v="3844252.3254999998"/>
    <n v="0"/>
    <n v="0"/>
    <n v="691965.42"/>
    <n v="691965.42"/>
    <s v="CNCGU"/>
    <s v="CHANGSHU"/>
    <n v="156"/>
    <s v="CHINA"/>
    <n v="156"/>
    <s v="CHINA"/>
    <n v="0"/>
    <n v="0"/>
    <n v="18"/>
    <n v="63.129800000000003"/>
    <n v="0"/>
    <n v="1"/>
    <n v="1"/>
  </r>
  <r>
    <s v="2023-03-16 00:00:00.000000 UTC"/>
    <x v="0"/>
    <d v="2023-03-14T00:00:00"/>
    <d v="2023-03-16T00:00:00"/>
    <n v="1150"/>
    <s v="ADMINISTRACION PUERTO MULTIMODAL CAUCEDO"/>
    <n v="1"/>
    <n v="27"/>
    <x v="2"/>
    <s v="BARRA LISA T-304 A/I 1/4 6MM -20 PIES 6.09MT USO INDUSTRIAL"/>
    <s v="NUEVO"/>
    <n v="423000"/>
    <s v="Kilogramos"/>
    <n v="2.6303999999999998"/>
    <n v="1112.6592000000001"/>
    <n v="53.301400000000001"/>
    <n v="0.89013299999999995"/>
    <n v="17.193999999999999"/>
    <n v="65054.736400000002"/>
    <n v="0"/>
    <n v="0"/>
    <n v="11709.85"/>
    <n v="11709.85"/>
    <s v="CNJJG"/>
    <s v="JIUJIANG"/>
    <n v="156"/>
    <s v="CHINA"/>
    <n v="156"/>
    <s v="CHINA"/>
    <n v="0"/>
    <n v="0"/>
    <n v="18"/>
    <n v="54.942799999999998"/>
    <n v="0"/>
    <n v="0"/>
    <n v="1"/>
  </r>
  <r>
    <s v="2020-06-17 00:00:00.000000 UTC"/>
    <x v="2"/>
    <m/>
    <d v="2020-06-27T00:00:00"/>
    <n v="1030"/>
    <s v="ADMINISTRACION HAINA ORIENTAL"/>
    <n v="1"/>
    <n v="3"/>
    <x v="6"/>
    <s v="PRODUCTOS LAMINADOS PLANOS ENROLLADOS EN FRIO"/>
    <m/>
    <n v="42112000"/>
    <s v="Kilogramos"/>
    <n v="0.73799999999999999"/>
    <n v="31078.655999999999"/>
    <n v="2123.3895929999999"/>
    <n v="621.57103300000006"/>
    <n v="96.087057999999999"/>
    <n v="1971870.5926999999"/>
    <n v="0"/>
    <n v="0"/>
    <n v="0"/>
    <n v="0"/>
    <s v="CNLYG"/>
    <s v="LIANYUNGANG"/>
    <n v="156"/>
    <s v="CHINA"/>
    <n v="156"/>
    <s v="CHINA"/>
    <n v="0"/>
    <n v="0"/>
    <n v="18"/>
    <n v="58.133499999999998"/>
    <n v="0"/>
    <n v="0"/>
    <n v="1"/>
  </r>
  <r>
    <s v="2022-08-22 00:00:00.000000 UTC"/>
    <x v="5"/>
    <m/>
    <d v="2022-08-22T00:00:00"/>
    <n v="1030"/>
    <s v="ADMINISTRACION HAINA ORIENTAL"/>
    <n v="1"/>
    <n v="16"/>
    <x v="39"/>
    <s v="ANGULAR DE ACERO INOXIDABLE AISI 304 3 X 3 X 3/16 X 6100MM"/>
    <s v="NUEVO"/>
    <n v="882000"/>
    <s v="Kilogramos"/>
    <n v="3.2635999999999998"/>
    <n v="2878.4951999999998"/>
    <n v="384.84665100000001"/>
    <n v="12.491770000000001"/>
    <n v="0"/>
    <n v="175514.5067"/>
    <n v="0"/>
    <n v="0"/>
    <n v="31592.61"/>
    <n v="31592.61"/>
    <s v="CNNKG"/>
    <s v="NANJING"/>
    <n v="156"/>
    <s v="CHINA"/>
    <n v="156"/>
    <s v="CHINA"/>
    <n v="0"/>
    <n v="0"/>
    <n v="18"/>
    <n v="53.578400000000002"/>
    <n v="0"/>
    <n v="0"/>
    <n v="1"/>
  </r>
  <r>
    <s v="2024-09-30 00:00:00.000000 UTC"/>
    <x v="1"/>
    <d v="2024-09-30T00:00:00"/>
    <d v="2024-09-30T00:00:00"/>
    <n v="1030"/>
    <s v="ADMINISTRACION HAINA ORIENTAL"/>
    <n v="1"/>
    <n v="4"/>
    <x v="3"/>
    <s v="SIMPLEMENTE LAMINADOS EN FRIO"/>
    <s v="NUEVO"/>
    <n v="1953000"/>
    <s v="Kilogramos"/>
    <n v="1.7672000000000001"/>
    <n v="3451.3416000000002"/>
    <n v="851.30051800000001"/>
    <n v="7.49688"/>
    <n v="3.789447"/>
    <n v="259773.7824"/>
    <n v="0"/>
    <n v="0"/>
    <n v="46759.28"/>
    <n v="46759.28"/>
    <s v="CNYTN"/>
    <s v="YANTIAN"/>
    <n v="156"/>
    <s v="CHINA"/>
    <n v="156"/>
    <s v="CHINA"/>
    <n v="0"/>
    <n v="0"/>
    <n v="18"/>
    <n v="60.217300000000002"/>
    <n v="0"/>
    <n v="0"/>
    <n v="1"/>
  </r>
  <r>
    <s v="2020-01-27 00:00:00.000000 UTC"/>
    <x v="2"/>
    <m/>
    <d v="2020-01-27T00:00:00"/>
    <n v="1030"/>
    <s v="ADMINISTRACION HAINA ORIENTAL"/>
    <n v="1"/>
    <n v="11"/>
    <x v="38"/>
    <s v="TOLAS LISAS SIN ENROLLAR EN FRIO"/>
    <m/>
    <n v="9905000"/>
    <s v="Kilogramos"/>
    <n v="2.2387999999999999"/>
    <n v="22175.313999999998"/>
    <n v="952.73214599999994"/>
    <n v="40.067701"/>
    <n v="52.034641999999998"/>
    <n v="1235314.6693"/>
    <n v="0"/>
    <n v="0"/>
    <n v="222356.64"/>
    <n v="222356.64"/>
    <s v="MYPGU"/>
    <s v="PASIR GUDANG, JOHOR"/>
    <n v="458"/>
    <s v="MALASIA"/>
    <n v="156"/>
    <s v="CHINA"/>
    <n v="0"/>
    <n v="0"/>
    <n v="18"/>
    <n v="53.200099999999999"/>
    <n v="0"/>
    <n v="0"/>
    <n v="1"/>
  </r>
  <r>
    <s v="2020-01-27 00:00:00.000000 UTC"/>
    <x v="2"/>
    <m/>
    <d v="2020-01-27T00:00:00"/>
    <n v="1030"/>
    <s v="ADMINISTRACION HAINA ORIENTAL"/>
    <n v="1"/>
    <n v="7"/>
    <x v="1"/>
    <s v="TOLAS LISAS SIN ENROLLAR EN FRIO"/>
    <m/>
    <n v="3579000"/>
    <s v="Kilogramos"/>
    <n v="2.1717"/>
    <n v="7772.5142999999998"/>
    <n v="333.93095"/>
    <n v="14.043659"/>
    <n v="18.238050999999999"/>
    <n v="432981.6115"/>
    <n v="0"/>
    <n v="0"/>
    <n v="77936.69"/>
    <n v="77936.69"/>
    <s v="MYPGU"/>
    <s v="PASIR GUDANG, JOHOR"/>
    <n v="458"/>
    <s v="MALASIA"/>
    <n v="156"/>
    <s v="CHINA"/>
    <n v="0"/>
    <n v="0"/>
    <n v="18"/>
    <n v="53.200099999999999"/>
    <n v="0"/>
    <n v="0"/>
    <n v="1"/>
  </r>
  <r>
    <s v="2022-12-14 00:00:00.000000 UTC"/>
    <x v="5"/>
    <m/>
    <d v="2022-12-14T00:00:00"/>
    <n v="1030"/>
    <s v="ADMINISTRACION HAINA ORIENTAL"/>
    <n v="1"/>
    <n v="4"/>
    <x v="38"/>
    <s v="LAMINA DE ACERO INOXIDABLE 0.9MM X 48 X 96"/>
    <s v="NUEVO"/>
    <n v="4388000"/>
    <s v="Kilogramos"/>
    <n v="2.9550000000000001"/>
    <n v="12966.54"/>
    <n v="1212.8474000000001"/>
    <n v="54.277636000000001"/>
    <n v="0"/>
    <n v="788446.91359999997"/>
    <n v="0"/>
    <n v="0"/>
    <n v="141920.51999999999"/>
    <n v="141920.51999999999"/>
    <s v="TWTXG"/>
    <s v="TAICHUNG"/>
    <n v="158"/>
    <s v="TAIWAN"/>
    <n v="156"/>
    <s v="CHINA"/>
    <n v="0"/>
    <n v="0"/>
    <n v="18"/>
    <n v="55.393099999999997"/>
    <n v="0"/>
    <n v="1"/>
    <n v="1"/>
  </r>
  <r>
    <s v="2021-10-28 00:00:00.000000 UTC"/>
    <x v="4"/>
    <m/>
    <d v="2021-10-28T00:00:00"/>
    <n v="2050"/>
    <s v="AEROPUERTO INTERNACIONAL  JOSE FRANCISCO PEÃ‘A GOMEZ"/>
    <n v="1"/>
    <n v="1"/>
    <x v="54"/>
    <s v="PRODUCTOS LAMINADOS PLANOS SIN ENROLLAR EN CALIENTE"/>
    <s v="NUEVO"/>
    <n v="1000"/>
    <s v="Kilogramos"/>
    <n v="46"/>
    <n v="46"/>
    <n v="10.264768"/>
    <n v="0.91999600000000004"/>
    <n v="0"/>
    <n v="3235.2595000000001"/>
    <n v="258.82"/>
    <n v="0"/>
    <n v="628.92999999999995"/>
    <n v="887.75"/>
    <s v="USMEM"/>
    <s v="MEMPHIS"/>
    <n v="840"/>
    <s v="ESTADOS UNIDOS (EEUU)"/>
    <n v="156"/>
    <s v="CHINA"/>
    <n v="8"/>
    <n v="0"/>
    <n v="18"/>
    <n v="56.575499999999998"/>
    <n v="0"/>
    <n v="0"/>
    <n v="1"/>
  </r>
  <r>
    <s v="2025-12-02 00:00:00.000000 UTC"/>
    <x v="3"/>
    <d v="2025-12-02T00:00:00"/>
    <d v="2025-12-08T00:00:00"/>
    <n v="1150"/>
    <s v="ADMINISTRACION PUERTO MULTIMODAL CAUCEDO"/>
    <n v="1"/>
    <n v="1"/>
    <x v="17"/>
    <s v="ALAMBRE ACERO"/>
    <s v="NUEVO"/>
    <n v="162476000"/>
    <s v="Kilogramos"/>
    <n v="2.25"/>
    <n v="365571"/>
    <n v="16200"/>
    <n v="402.13"/>
    <n v="1546.23"/>
    <n v="24502101.284400001"/>
    <n v="4900420.26"/>
    <n v="0"/>
    <n v="5292452.34"/>
    <n v="10192872.6"/>
    <s v="CNZJG"/>
    <s v="ZHANGJIAGANG"/>
    <n v="156"/>
    <s v="CHINA"/>
    <n v="156"/>
    <s v="CHINA"/>
    <n v="20"/>
    <n v="0"/>
    <n v="18"/>
    <n v="63.854199999999999"/>
    <n v="0"/>
    <n v="1"/>
    <n v="1"/>
  </r>
  <r>
    <s v="2025-07-22 00:00:00.000000 UTC"/>
    <x v="3"/>
    <d v="2025-07-21T00:00:00"/>
    <d v="2025-07-22T00:00:00"/>
    <n v="2050"/>
    <s v="AEROPUERTO INTERNACIONAL  JOSE FRANCISCO PEÃ‘A GOMEZ"/>
    <n v="1"/>
    <n v="11"/>
    <x v="34"/>
    <s v="SONDA TCJ VETROTEX 3000M"/>
    <s v="NUEVO"/>
    <n v="10000"/>
    <s v="Kilogramos"/>
    <n v="12.33"/>
    <n v="123.3"/>
    <n v="7.6282800000000002"/>
    <n v="2.4722550000000001"/>
    <n v="0"/>
    <n v="8119.9674000000005"/>
    <n v="1623.99"/>
    <n v="0"/>
    <n v="1753.91"/>
    <n v="3377.9"/>
    <s v="ESMAD"/>
    <s v="MADRID"/>
    <n v="724"/>
    <s v="ESPAÃ‘A"/>
    <n v="156"/>
    <s v="CHINA"/>
    <n v="20"/>
    <n v="0"/>
    <n v="18"/>
    <n v="60.868899999999996"/>
    <n v="0"/>
    <n v="0"/>
    <n v="1"/>
  </r>
  <r>
    <s v="2023-04-17 00:00:00.000000 UTC"/>
    <x v="0"/>
    <d v="2023-04-15T00:00:00"/>
    <d v="2023-04-17T00:00:00"/>
    <n v="2050"/>
    <s v="AEROPUERTO INTERNACIONAL  JOSE FRANCISCO PEÃ‘A GOMEZ"/>
    <n v="1"/>
    <n v="2"/>
    <x v="41"/>
    <s v="PERFIL EN I"/>
    <s v="NUEVO"/>
    <n v="25000"/>
    <s v="Kilogramos"/>
    <n v="40"/>
    <n v="1000"/>
    <n v="605.85318900000004"/>
    <n v="19.999984999999999"/>
    <n v="0"/>
    <n v="89547.629700000005"/>
    <n v="17909.53"/>
    <n v="0"/>
    <n v="19342.29"/>
    <n v="37251.82"/>
    <s v="KRICN"/>
    <s v="INCHEON INTL APT/SEOUL"/>
    <n v="410"/>
    <s v="COREA DEL SUR"/>
    <n v="156"/>
    <s v="CHINA"/>
    <n v="20"/>
    <n v="0"/>
    <n v="18"/>
    <n v="55.077300000000001"/>
    <n v="0"/>
    <n v="0"/>
    <n v="1"/>
  </r>
  <r>
    <s v="2019-10-24 00:00:00.000000 UTC"/>
    <x v="6"/>
    <m/>
    <d v="2019-10-31T00:00:00"/>
    <n v="1030"/>
    <s v="ADMINISTRACION HAINA ORIENTAL"/>
    <n v="1"/>
    <n v="33"/>
    <x v="59"/>
    <s v="ALAMBRE DE PUA ROLLO"/>
    <s v="NUEVO"/>
    <n v="50000"/>
    <s v="Kilogramos"/>
    <n v="2.5"/>
    <n v="125"/>
    <n v="14.665699999999999"/>
    <n v="2.4995440000000002"/>
    <n v="0"/>
    <n v="7514.9521000000004"/>
    <n v="1502.99"/>
    <n v="0"/>
    <n v="1623.23"/>
    <n v="3126.22"/>
    <s v="CNNGB"/>
    <s v="NINGBO"/>
    <n v="156"/>
    <s v="CHINA"/>
    <n v="156"/>
    <s v="CHINA"/>
    <m/>
    <m/>
    <m/>
    <n v="52.859499999999997"/>
    <n v="0"/>
    <n v="0"/>
    <n v="1"/>
  </r>
  <r>
    <s v="2019-05-31 00:00:00.000000 UTC"/>
    <x v="6"/>
    <m/>
    <d v="2019-05-31T00:00:00"/>
    <n v="1150"/>
    <s v="ADMINISTRACION PUERTO MULTIMODAL CAUCEDO"/>
    <n v="1"/>
    <n v="20"/>
    <x v="38"/>
    <s v="ACERO INOXIDABLE COLAMINADO 0.5 MM 925X615X0.5"/>
    <s v="NUEVO"/>
    <n v="220000"/>
    <s v="Kilogramos"/>
    <n v="3.25"/>
    <n v="715"/>
    <n v="25.568059999999999"/>
    <n v="0.76605299999999998"/>
    <n v="0"/>
    <n v="37492.302100000001"/>
    <n v="0"/>
    <n v="0"/>
    <n v="6748.61"/>
    <n v="6748.61"/>
    <s v="CNZUH"/>
    <s v="ZHUHAI"/>
    <n v="156"/>
    <s v="CHINA"/>
    <n v="156"/>
    <s v="CHINA"/>
    <m/>
    <m/>
    <m/>
    <n v="50.573999999999998"/>
    <n v="0"/>
    <n v="0"/>
    <n v="1"/>
  </r>
  <r>
    <s v="2019-06-13 00:00:00.000000 UTC"/>
    <x v="6"/>
    <m/>
    <d v="2019-06-13T00:00:00"/>
    <n v="1030"/>
    <s v="ADMINISTRACION HAINA ORIENTAL"/>
    <n v="1"/>
    <n v="59"/>
    <x v="41"/>
    <s v="PERFIL DE ACERO 1&quot; X 12&quot;"/>
    <s v="NUEVO"/>
    <n v="99000"/>
    <s v="Kilogramos"/>
    <n v="10.989800000000001"/>
    <n v="1087.9902"/>
    <n v="48.967599999999997"/>
    <n v="22.730443999999999"/>
    <n v="0"/>
    <n v="58799.556100000002"/>
    <n v="11759.91"/>
    <n v="0"/>
    <n v="12700.7"/>
    <n v="24460.61"/>
    <s v="TWTPE"/>
    <s v="TAIPEI"/>
    <n v="158"/>
    <s v="TAIWAN"/>
    <n v="156"/>
    <s v="CHINA"/>
    <m/>
    <m/>
    <m/>
    <n v="50.7028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6"/>
    <x v="6"/>
    <s v="BOBINAS DE ACERO GALVANIZADO"/>
    <s v="NUEVO"/>
    <n v="45465000"/>
    <s v="Kilogramos"/>
    <n v="0.63"/>
    <n v="28642.95"/>
    <n v="2364.1741019999999"/>
    <n v="572.85757100000001"/>
    <n v="0"/>
    <n v="2006171.4345"/>
    <n v="0"/>
    <n v="0"/>
    <n v="180555.43"/>
    <n v="180555.43"/>
    <s v="CNCDE"/>
    <s v="CHANGDE"/>
    <n v="156"/>
    <s v="CHINA"/>
    <n v="156"/>
    <s v="CHINA"/>
    <n v="0"/>
    <n v="0"/>
    <n v="18"/>
    <n v="63.526600000000002"/>
    <n v="0"/>
    <n v="0"/>
    <n v="1"/>
  </r>
  <r>
    <s v="2020-03-09 00:00:00.000000 UTC"/>
    <x v="2"/>
    <m/>
    <d v="2020-03-09T00:00:00"/>
    <n v="1030"/>
    <s v="ADMINISTRACION HAINA ORIENTAL"/>
    <n v="1"/>
    <n v="1"/>
    <x v="4"/>
    <s v="PRODUCTOS LAMINADOS PLANOS ENROLLADOS EN CALIENTE"/>
    <m/>
    <n v="91858000"/>
    <s v="Kilogramos"/>
    <n v="0.67810000000000004"/>
    <n v="62288.909800000001"/>
    <n v="4440.24"/>
    <n v="1245.77"/>
    <n v="0"/>
    <n v="3645524.7211000002"/>
    <n v="0"/>
    <n v="0"/>
    <n v="328096.99"/>
    <n v="328096.99"/>
    <s v="CNCGU"/>
    <s v="CHANGSHU"/>
    <n v="156"/>
    <s v="CHINA"/>
    <n v="156"/>
    <s v="CHINA"/>
    <n v="0"/>
    <n v="0"/>
    <n v="18"/>
    <n v="53.630400000000002"/>
    <n v="0"/>
    <n v="0"/>
    <n v="1"/>
  </r>
  <r>
    <s v="2023-05-16 00:00:00.000000 UTC"/>
    <x v="0"/>
    <d v="2023-05-11T00:00:00"/>
    <d v="2023-05-17T00:00:00"/>
    <n v="1030"/>
    <s v="ADMINISTRACION HAINA ORIENTAL"/>
    <n v="1"/>
    <n v="3"/>
    <x v="58"/>
    <s v="BOBINA GALVANIZADA, 1.15 MM"/>
    <s v="NUEVO"/>
    <n v="9500000"/>
    <s v="Kilogramos"/>
    <n v="0.65"/>
    <n v="6175"/>
    <n v="862.83919400000002"/>
    <n v="123.49952"/>
    <n v="0"/>
    <n v="390903.5355"/>
    <n v="0"/>
    <n v="0"/>
    <n v="70363.75"/>
    <n v="70363.75"/>
    <s v="CNNGB"/>
    <s v="NINGBO"/>
    <n v="156"/>
    <s v="CHINA"/>
    <n v="156"/>
    <s v="CHINA"/>
    <n v="0"/>
    <n v="0"/>
    <n v="18"/>
    <n v="54.5852"/>
    <n v="0"/>
    <n v="0"/>
    <n v="1"/>
  </r>
  <r>
    <s v="2022-01-07 00:00:00.000000 UTC"/>
    <x v="5"/>
    <m/>
    <d v="2022-01-07T00:00:00"/>
    <n v="1150"/>
    <s v="ADMINISTRACION PUERTO MULTIMODAL CAUCEDO"/>
    <n v="1"/>
    <n v="17"/>
    <x v="64"/>
    <s v="PRODUCTOS LAMINADOS PLANOS SIN ENROLLAR EN FRIO"/>
    <s v="NUEVO"/>
    <n v="13508000"/>
    <s v="Kilogramos"/>
    <n v="1.8634999999999999"/>
    <n v="25172.157999999999"/>
    <n v="1656.6724999999999"/>
    <n v="27.753523999999999"/>
    <n v="0"/>
    <n v="1550688.1340000001"/>
    <n v="0"/>
    <n v="0"/>
    <n v="279123.86"/>
    <n v="279123.86"/>
    <s v="ITSPE"/>
    <s v="LA SPEZIA"/>
    <n v="380"/>
    <s v="ITALIA"/>
    <n v="156"/>
    <s v="CHINA"/>
    <n v="0"/>
    <n v="0"/>
    <n v="18"/>
    <n v="57.739600000000003"/>
    <n v="0"/>
    <n v="0"/>
    <n v="1"/>
  </r>
  <r>
    <s v="2020-04-30 00:00:00.000000 UTC"/>
    <x v="2"/>
    <m/>
    <d v="2020-04-30T00:00:00"/>
    <n v="1030"/>
    <s v="ADMINISTRACION HAINA ORIENTAL"/>
    <n v="1"/>
    <n v="1"/>
    <x v="31"/>
    <s v="ACERO LAMINADO "/>
    <m/>
    <n v="9603000"/>
    <s v="Kilogramos"/>
    <n v="1.5414000000000001"/>
    <n v="14802.064200000001"/>
    <n v="725.86587499999996"/>
    <n v="317.083101"/>
    <n v="0"/>
    <n v="864135.05590000004"/>
    <n v="0"/>
    <n v="0"/>
    <n v="155544.31"/>
    <n v="155544.31"/>
    <s v="PAMIT"/>
    <s v="MANZANILLO"/>
    <n v="591"/>
    <s v="PANAMA"/>
    <n v="156"/>
    <s v="CHINA"/>
    <n v="0"/>
    <n v="0"/>
    <n v="18"/>
    <n v="54.536700000000003"/>
    <n v="0"/>
    <n v="0"/>
    <n v="1"/>
  </r>
  <r>
    <s v="2023-10-11 00:00:00.000000 UTC"/>
    <x v="0"/>
    <d v="2023-10-15T00:00:00"/>
    <d v="2023-10-11T00:00:00"/>
    <n v="1150"/>
    <s v="ADMINISTRACION PUERTO MULTIMODAL CAUCEDO"/>
    <n v="1"/>
    <n v="5"/>
    <x v="23"/>
    <s v="CINTA BOBINAS GALVALUME 0.40 MM X 63 MM"/>
    <s v="NUEVO"/>
    <n v="239000"/>
    <s v="Kilogramos"/>
    <n v="1.19"/>
    <n v="284.41000000000003"/>
    <n v="12.437215"/>
    <n v="1.88903"/>
    <n v="0"/>
    <n v="17005.701000000001"/>
    <n v="1360.46"/>
    <n v="0"/>
    <n v="3305.91"/>
    <n v="4666.37"/>
    <s v="COBAQ"/>
    <s v="BARRANQUILLA"/>
    <n v="170"/>
    <s v="COLOMBIA"/>
    <n v="156"/>
    <s v="CHINA"/>
    <n v="8"/>
    <n v="0"/>
    <n v="18"/>
    <n v="56.925199999999997"/>
    <n v="0"/>
    <n v="0"/>
    <n v="1"/>
  </r>
  <r>
    <s v="2025-09-02 00:00:00.000000 UTC"/>
    <x v="3"/>
    <d v="2025-09-03T00:00:00"/>
    <d v="2025-09-02T00:00:00"/>
    <n v="1030"/>
    <s v="ADMINISTRACION HAINA ORIENTAL"/>
    <n v="1"/>
    <n v="8"/>
    <x v="24"/>
    <s v="PERFILES EN I"/>
    <s v="NUEVO"/>
    <n v="23040"/>
    <s v="Toneladas Metricas"/>
    <n v="540.99"/>
    <n v="12464.409600000001"/>
    <n v="1843.275412"/>
    <n v="35.77111"/>
    <n v="0.89077799999999996"/>
    <n v="911249.02229999995"/>
    <n v="127574.86"/>
    <n v="0"/>
    <n v="186988.3"/>
    <n v="314563.15999999997"/>
    <s v="CNCDE"/>
    <s v="CHANGDE"/>
    <n v="156"/>
    <s v="CHINA"/>
    <n v="156"/>
    <s v="CHINA"/>
    <n v="14"/>
    <n v="0"/>
    <n v="18"/>
    <n v="63.526600000000002"/>
    <n v="0"/>
    <n v="0"/>
    <n v="1"/>
  </r>
  <r>
    <s v="2025-11-06 00:00:00.000000 UTC"/>
    <x v="3"/>
    <d v="2025-11-03T00:00:00"/>
    <d v="2025-11-08T00:00:00"/>
    <n v="1030"/>
    <s v="ADMINISTRACION HAINA ORIENTAL"/>
    <n v="1"/>
    <n v="6"/>
    <x v="17"/>
    <s v="ALAMBRE DE HIERRO"/>
    <s v="NUEVO"/>
    <n v="3032000"/>
    <s v="Kilogramos"/>
    <n v="1.1000000000000001"/>
    <n v="3335.2"/>
    <n v="445.31596200000001"/>
    <n v="66.703980999999999"/>
    <n v="0"/>
    <n v="248423.74470000001"/>
    <n v="49684.75"/>
    <n v="0"/>
    <n v="53659.53"/>
    <n v="103344.28"/>
    <s v="CNNGB"/>
    <s v="NINGBO"/>
    <n v="156"/>
    <s v="CHINA"/>
    <n v="156"/>
    <s v="CHINA"/>
    <n v="20"/>
    <n v="0"/>
    <n v="18"/>
    <n v="64.572299999999998"/>
    <n v="0"/>
    <n v="0"/>
    <n v="1"/>
  </r>
  <r>
    <s v="2025-12-19 00:00:00.000000 UTC"/>
    <x v="3"/>
    <d v="2025-12-15T00:00:00"/>
    <d v="2025-12-19T00:00:00"/>
    <n v="1150"/>
    <s v="ADMINISTRACION PUERTO MULTIMODAL CAUCEDO"/>
    <n v="1"/>
    <n v="18"/>
    <x v="10"/>
    <s v="ALAMBRE GALVANIZADO"/>
    <s v="NUEVO"/>
    <n v="53320"/>
    <s v="Kilogramos"/>
    <n v="2.0268999999999999"/>
    <n v="108.074308"/>
    <n v="7.1715850000000003"/>
    <n v="2.1608489999999998"/>
    <n v="0"/>
    <n v="7372.4480000000003"/>
    <n v="1474.49"/>
    <n v="0"/>
    <n v="1592.45"/>
    <n v="3066.94"/>
    <s v="CNNSA"/>
    <s v="NANSHA"/>
    <n v="156"/>
    <s v="CHINA"/>
    <n v="156"/>
    <s v="CHINA"/>
    <n v="20"/>
    <n v="0"/>
    <n v="18"/>
    <n v="62.7926"/>
    <n v="0"/>
    <n v="1"/>
    <n v="1"/>
  </r>
  <r>
    <s v="2024-01-20 00:00:00.000000 UTC"/>
    <x v="1"/>
    <d v="2024-01-22T00:00:00"/>
    <d v="2024-02-02T00:00:00"/>
    <n v="1150"/>
    <s v="ADMINISTRACION PUERTO MULTIMODAL CAUCEDO"/>
    <n v="1"/>
    <n v="6"/>
    <x v="27"/>
    <s v="PANELES AISLANTE ALUZINC 1200X800MM"/>
    <s v="NUEVO"/>
    <n v="990000"/>
    <s v="Kilogramos"/>
    <n v="1.5"/>
    <n v="1485"/>
    <n v="154.49934999999999"/>
    <n v="29.697946999999999"/>
    <n v="0"/>
    <n v="98525.010699999999"/>
    <n v="19705"/>
    <n v="0"/>
    <n v="21281.4"/>
    <n v="40986.400000000001"/>
    <s v="CNNSA"/>
    <s v="NANSHA"/>
    <n v="156"/>
    <s v="CHINA"/>
    <n v="156"/>
    <s v="CHINA"/>
    <n v="20"/>
    <n v="0"/>
    <n v="18"/>
    <n v="59.024900000000002"/>
    <n v="0"/>
    <n v="0"/>
    <n v="1"/>
  </r>
  <r>
    <s v="2024-09-09 00:00:00.000000 UTC"/>
    <x v="1"/>
    <d v="2024-09-09T00:00:00"/>
    <d v="2024-09-09T00:00:00"/>
    <n v="1150"/>
    <s v="ADMINISTRACION PUERTO MULTIMODAL CAUCEDO"/>
    <n v="1"/>
    <n v="13"/>
    <x v="41"/>
    <s v="PERFIL DE HIERRO"/>
    <s v="NUEVO"/>
    <n v="229590"/>
    <s v="Kilogramos"/>
    <n v="0.98"/>
    <n v="224.9982"/>
    <n v="47.61768"/>
    <n v="4.4994249999999996"/>
    <n v="0"/>
    <n v="16625.6541"/>
    <n v="3325.13"/>
    <n v="0"/>
    <n v="3591.14"/>
    <n v="6916.27"/>
    <s v="CNQIN"/>
    <s v="QINGXI"/>
    <n v="156"/>
    <s v="CHINA"/>
    <n v="156"/>
    <s v="CHINA"/>
    <n v="20"/>
    <n v="0"/>
    <n v="18"/>
    <n v="59.994100000000003"/>
    <n v="0"/>
    <n v="0"/>
    <n v="1"/>
  </r>
  <r>
    <s v="2019-10-07 00:00:00.000000 UTC"/>
    <x v="6"/>
    <m/>
    <d v="2019-10-07T00:00:00"/>
    <n v="1150"/>
    <s v="ADMINISTRACION PUERTO MULTIMODAL CAUCEDO"/>
    <n v="1"/>
    <n v="8"/>
    <x v="2"/>
    <s v="BARRA ROSCADA 1/2X6"/>
    <s v="NUEVO"/>
    <n v="500000"/>
    <s v="Kilogramos"/>
    <n v="0.67049999999999998"/>
    <n v="335.25"/>
    <n v="21.541170000000001"/>
    <n v="0.97132799999999997"/>
    <n v="0"/>
    <n v="18752.776000000002"/>
    <n v="0"/>
    <n v="0"/>
    <n v="3375.5"/>
    <n v="3375.5"/>
    <s v="CNNGB"/>
    <s v="NINGBO"/>
    <n v="156"/>
    <s v="CHINA"/>
    <n v="156"/>
    <s v="CHINA"/>
    <m/>
    <m/>
    <m/>
    <n v="52.416499999999999"/>
    <n v="0"/>
    <n v="0"/>
    <n v="1"/>
  </r>
  <r>
    <s v="2019-12-05 00:00:00.000000 UTC"/>
    <x v="6"/>
    <m/>
    <d v="2019-12-05T00:00:00"/>
    <n v="1030"/>
    <s v="ADMINISTRACION HAINA ORIENTAL"/>
    <n v="1"/>
    <n v="5"/>
    <x v="20"/>
    <s v="TOLAS PERFORADA EN ACERO INOXIDABLE  30PCS"/>
    <s v="NUEVO"/>
    <n v="372000"/>
    <s v="Kilogramos"/>
    <n v="6.3710000000000004"/>
    <n v="2370.0120000000002"/>
    <n v="112.82924300000001"/>
    <n v="4.3391630000000001"/>
    <n v="10.8828"/>
    <n v="132121.323"/>
    <n v="0"/>
    <n v="0"/>
    <n v="23781.84"/>
    <n v="23781.84"/>
    <s v="KRGJG"/>
    <s v="GIJANG-GUN/BUSAN"/>
    <n v="410"/>
    <s v="COREA DEL SUR"/>
    <n v="156"/>
    <s v="CHINA"/>
    <m/>
    <m/>
    <m/>
    <n v="52.889499999999998"/>
    <n v="0"/>
    <n v="1"/>
    <n v="1"/>
  </r>
  <r>
    <s v="2024-03-05 00:00:00.000000 UTC"/>
    <x v="1"/>
    <d v="2024-03-06T00:00:00"/>
    <d v="2024-03-05T00:00:00"/>
    <n v="1030"/>
    <s v="ADMINISTRACION HAINA ORIENTAL"/>
    <n v="1"/>
    <n v="5"/>
    <x v="1"/>
    <s v="SIMPLEMENTE LAMINADOS EN FRIO"/>
    <s v="NUEVO"/>
    <n v="1855000"/>
    <s v="Kilogramos"/>
    <n v="1.8015000000000001"/>
    <n v="3341.7824999999998"/>
    <n v="216.59119999999999"/>
    <n v="6.207484"/>
    <n v="3.1339969999999999"/>
    <n v="210506.82199999999"/>
    <n v="0"/>
    <n v="0"/>
    <n v="37891.230000000003"/>
    <n v="37891.230000000003"/>
    <s v="CNJIU"/>
    <s v="JIUJIANG"/>
    <n v="156"/>
    <s v="CHINA"/>
    <n v="156"/>
    <s v="CHINA"/>
    <n v="0"/>
    <n v="0"/>
    <n v="18"/>
    <n v="59.0032"/>
    <n v="0"/>
    <n v="0"/>
    <n v="1"/>
  </r>
  <r>
    <s v="2021-04-05 00:00:00.000000 UTC"/>
    <x v="4"/>
    <d v="2021-04-02T00:00:00"/>
    <d v="2021-04-05T00:00:00"/>
    <n v="1030"/>
    <s v="ADMINISTRACION HAINA ORIENTAL"/>
    <n v="1"/>
    <n v="11"/>
    <x v="14"/>
    <s v="PRODUCTOS LAMINADOS PLANOS SIN ENROLLAR EN CALIENTE"/>
    <s v="NUEVO"/>
    <n v="58580000"/>
    <s v="Kilogramos"/>
    <n v="0.5524"/>
    <n v="32359.592000000001"/>
    <n v="1851.534316"/>
    <n v="88.988721999999996"/>
    <n v="0"/>
    <n v="1957212.4073999999"/>
    <n v="0"/>
    <n v="0"/>
    <n v="352295.77"/>
    <n v="352295.77"/>
    <s v="CNLSN"/>
    <s v="LANSHAN"/>
    <n v="156"/>
    <s v="CHINA"/>
    <n v="156"/>
    <s v="CHINA"/>
    <n v="0"/>
    <n v="0"/>
    <n v="18"/>
    <n v="57.061399999999999"/>
    <n v="0"/>
    <n v="0"/>
    <n v="1"/>
  </r>
  <r>
    <s v="2020-11-16 00:00:00.000000 UTC"/>
    <x v="2"/>
    <m/>
    <d v="2020-11-16T00:00:00"/>
    <n v="1030"/>
    <s v="ADMINISTRACION HAINA ORIENTAL"/>
    <n v="1"/>
    <n v="2"/>
    <x v="88"/>
    <s v="BOBINA DE ACERO EN CALIENTE  2.25 MM"/>
    <s v="NUEVO"/>
    <n v="36410"/>
    <s v="Toneladas Metricas"/>
    <n v="529.98429999999996"/>
    <n v="19296.728362999998"/>
    <n v="1092.2563889999999"/>
    <n v="30.746193999999999"/>
    <n v="0"/>
    <n v="1193699.6905"/>
    <n v="0"/>
    <n v="0"/>
    <n v="107432.97"/>
    <n v="107432.97"/>
    <s v="CNLYG"/>
    <s v="LIANYUNGANG"/>
    <n v="156"/>
    <s v="CHINA"/>
    <n v="156"/>
    <s v="CHINA"/>
    <n v="0"/>
    <n v="0"/>
    <n v="18"/>
    <n v="58.458100000000002"/>
    <m/>
    <n v="0"/>
    <n v="1"/>
  </r>
  <r>
    <s v="2022-03-22 00:00:00.000000 UTC"/>
    <x v="5"/>
    <m/>
    <d v="2022-03-22T00:00:00"/>
    <n v="1150"/>
    <s v="ADMINISTRACION PUERTO MULTIMODAL CAUCEDO"/>
    <n v="1"/>
    <n v="5"/>
    <x v="39"/>
    <s v="ANGULAR DE ACERO INOXIDABLE T-304/304L 3/16 X 1-1/2 X 20"/>
    <s v="NUEVO"/>
    <n v="3000000"/>
    <s v="Kilogramos"/>
    <n v="3.6"/>
    <n v="10800"/>
    <n v="2136.3816649999999"/>
    <n v="32.399304000000001"/>
    <n v="0"/>
    <n v="715962.81539999996"/>
    <n v="0"/>
    <n v="0"/>
    <n v="128873.31"/>
    <n v="128873.31"/>
    <s v="CNNGB"/>
    <s v="NINGBO"/>
    <n v="156"/>
    <s v="CHINA"/>
    <n v="156"/>
    <s v="CHINA"/>
    <n v="0"/>
    <n v="0"/>
    <n v="18"/>
    <n v="55.206600000000002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1"/>
    <x v="19"/>
    <s v="TOLAS DE ACERO INOX.C-26 0.5MM 4X8"/>
    <s v="NUEVO"/>
    <n v="1971000"/>
    <s v="Kilogramos"/>
    <n v="2.0333000000000001"/>
    <n v="4007.6343000000002"/>
    <n v="355.10525000000001"/>
    <n v="4.4444229999999996"/>
    <n v="107.30832100000001"/>
    <n v="285813.08840000001"/>
    <n v="0"/>
    <n v="0"/>
    <n v="51446.36"/>
    <n v="51446.36"/>
    <s v="CNSHK"/>
    <s v="SHEKOU"/>
    <n v="156"/>
    <s v="CHINA"/>
    <n v="156"/>
    <s v="CHINA"/>
    <n v="0"/>
    <n v="0"/>
    <n v="18"/>
    <n v="63.875999999999998"/>
    <n v="0"/>
    <n v="0"/>
    <n v="1"/>
  </r>
  <r>
    <s v="2024-03-13 00:00:00.000000 UTC"/>
    <x v="1"/>
    <d v="2024-03-13T00:00:00"/>
    <d v="2024-03-18T00:00:00"/>
    <n v="1150"/>
    <s v="ADMINISTRACION PUERTO MULTIMODAL CAUCEDO"/>
    <n v="1"/>
    <n v="2"/>
    <x v="22"/>
    <s v="ALAMBRE DE ACERO ALEADO CON COBRE"/>
    <s v="NUEVO"/>
    <n v="2109000"/>
    <s v="Kilogramos"/>
    <n v="10.6647"/>
    <n v="22491.852299999999"/>
    <n v="394.84660000000002"/>
    <n v="443.02021300000001"/>
    <n v="235.24544800000001"/>
    <n v="1395302.9853000001"/>
    <n v="41859.089999999997"/>
    <n v="0"/>
    <n v="258689.17"/>
    <n v="300548.26"/>
    <s v="CNFOC"/>
    <s v="FUZHOU"/>
    <n v="156"/>
    <s v="CHINA"/>
    <n v="156"/>
    <s v="CHINA"/>
    <n v="3"/>
    <n v="0"/>
    <n v="18"/>
    <n v="59.210900000000002"/>
    <n v="0"/>
    <n v="0"/>
    <n v="1"/>
  </r>
  <r>
    <s v="2023-02-16 00:00:00.000000 UTC"/>
    <x v="0"/>
    <d v="2023-02-07T00:00:00"/>
    <d v="2023-02-16T00:00:00"/>
    <n v="1030"/>
    <s v="ADMINISTRACION HAINA ORIENTAL"/>
    <n v="1"/>
    <n v="5"/>
    <x v="66"/>
    <s v="ROLLOS DE LAMINA DE ACERO 0.4MM*1000*C"/>
    <s v="NUEVO"/>
    <n v="1330000"/>
    <s v="Kilogramos"/>
    <n v="1.3266"/>
    <n v="1764.3779999999999"/>
    <n v="314.86864500000001"/>
    <n v="35.287514000000002"/>
    <n v="0"/>
    <n v="118672.79"/>
    <n v="9493.82"/>
    <n v="0"/>
    <n v="23069.99"/>
    <n v="32563.81"/>
    <s v="PACFZ"/>
    <s v="COLON FREE ZONE"/>
    <n v="591"/>
    <s v="PANAMA"/>
    <n v="156"/>
    <s v="CHINA"/>
    <n v="8"/>
    <n v="0"/>
    <n v="18"/>
    <n v="56.122399999999999"/>
    <n v="0"/>
    <n v="0"/>
    <n v="1"/>
  </r>
  <r>
    <s v="2024-09-13 00:00:00.000000 UTC"/>
    <x v="1"/>
    <d v="2024-09-09T00:00:00"/>
    <d v="2024-09-13T00:00:00"/>
    <n v="1150"/>
    <s v="ADMINISTRACION PUERTO MULTIMODAL CAUCEDO"/>
    <n v="1"/>
    <n v="40"/>
    <x v="25"/>
    <s v="VIGA H DE ACERO, SIZE 250*125*6*9, 25 UNIDADES"/>
    <s v="NUEVO"/>
    <n v="15829500"/>
    <s v="Kilogramos"/>
    <n v="0.7"/>
    <n v="11080.65"/>
    <n v="5840.2340780000004"/>
    <n v="227.15790000000001"/>
    <n v="0"/>
    <n v="1029686.1782"/>
    <n v="144156.06"/>
    <n v="0"/>
    <n v="211291.6"/>
    <n v="355447.66"/>
    <s v="CNXMN"/>
    <s v="XIAMEN"/>
    <n v="156"/>
    <s v="CHINA"/>
    <n v="156"/>
    <s v="CHINA"/>
    <n v="14"/>
    <n v="0"/>
    <n v="18"/>
    <n v="60.046700000000001"/>
    <n v="0"/>
    <n v="0"/>
    <n v="1"/>
  </r>
  <r>
    <s v="2023-12-11 00:00:00.000000 UTC"/>
    <x v="0"/>
    <d v="2023-12-10T00:00:00"/>
    <d v="2023-12-11T00:00:00"/>
    <n v="1030"/>
    <s v="ADMINISTRACION HAINA ORIENTAL"/>
    <n v="1"/>
    <n v="1"/>
    <x v="1"/>
    <s v="SIMPLEMENTE LAMINADOS EN FRIO"/>
    <s v="NUEVO"/>
    <n v="3766000"/>
    <s v="Kilogramos"/>
    <n v="2.3490000000000002"/>
    <n v="8846.3340000000007"/>
    <n v="522.68399999999997"/>
    <n v="16.264984999999999"/>
    <n v="8.2514380000000003"/>
    <n v="536647.24849999999"/>
    <n v="0"/>
    <n v="0"/>
    <n v="96596.5"/>
    <n v="96596.5"/>
    <s v="CNJJG"/>
    <s v="JIUJIANG"/>
    <n v="156"/>
    <s v="CHINA"/>
    <n v="156"/>
    <s v="CHINA"/>
    <n v="0"/>
    <n v="0"/>
    <n v="18"/>
    <n v="57.129399999999997"/>
    <n v="0"/>
    <n v="1"/>
    <n v="1"/>
  </r>
  <r>
    <s v="2023-10-16 00:00:00.000000 UTC"/>
    <x v="0"/>
    <d v="2023-10-13T00:00:00"/>
    <d v="2023-10-16T00:00:00"/>
    <n v="1150"/>
    <s v="ADMINISTRACION PUERTO MULTIMODAL CAUCEDO"/>
    <n v="1"/>
    <n v="1"/>
    <x v="99"/>
    <s v="SOPORTE PARA LUMINARIA EN ACERO GALVANIZADO EN CALIENTE, ACABADO GRIS. DIAMETRO 42 MM, LONGITUD 1828,7 MM(5,000 PCS)"/>
    <s v="NUEVO"/>
    <n v="35700000"/>
    <s v="Kilogramos"/>
    <n v="1.3361000000000001"/>
    <n v="47698.77"/>
    <n v="6154.2761799999998"/>
    <n v="953.99442999999997"/>
    <n v="1627.5366979999999"/>
    <n v="3207715.5636"/>
    <n v="0"/>
    <n v="0"/>
    <n v="577388.80000000005"/>
    <n v="577388.80000000005"/>
    <s v="CNNGB"/>
    <s v="NINGBO"/>
    <n v="156"/>
    <s v="CHINA"/>
    <n v="156"/>
    <s v="CHINA"/>
    <n v="0"/>
    <n v="0"/>
    <n v="18"/>
    <n v="56.839500000000001"/>
    <n v="0"/>
    <n v="0"/>
    <n v="1"/>
  </r>
  <r>
    <s v="2024-09-18 00:00:00.000000 UTC"/>
    <x v="1"/>
    <d v="2024-09-16T00:00:00"/>
    <d v="2024-09-18T00:00:00"/>
    <n v="1150"/>
    <s v="ADMINISTRACION PUERTO MULTIMODAL CAUCEDO"/>
    <n v="1"/>
    <n v="32"/>
    <x v="22"/>
    <s v="ALAMBRE METAL ALEADO"/>
    <s v="NUEVO"/>
    <n v="164000"/>
    <s v="Kilogramos"/>
    <n v="1.4121999999999999"/>
    <n v="231.60079999999999"/>
    <n v="79.3065"/>
    <n v="4.6318640000000002"/>
    <n v="0"/>
    <n v="18964.983400000001"/>
    <n v="568.95000000000005"/>
    <n v="0"/>
    <n v="3516.11"/>
    <n v="4085.06"/>
    <s v="CNQIN"/>
    <s v="QINGXI"/>
    <n v="156"/>
    <s v="CHINA"/>
    <n v="156"/>
    <s v="CHINA"/>
    <n v="3"/>
    <n v="0"/>
    <n v="18"/>
    <n v="60.102899999999998"/>
    <n v="0"/>
    <n v="0"/>
    <n v="1"/>
  </r>
  <r>
    <s v="2025-11-20 00:00:00.000000 UTC"/>
    <x v="3"/>
    <d v="2025-11-16T00:00:00"/>
    <d v="2025-11-20T00:00:00"/>
    <n v="1150"/>
    <s v="ADMINISTRACION PUERTO MULTIMODAL CAUCEDO"/>
    <n v="1"/>
    <n v="13"/>
    <x v="63"/>
    <s v="CANALON GALVANIZADO"/>
    <s v="NUEVO"/>
    <n v="585000"/>
    <s v="Kilogramos"/>
    <n v="2.0491999999999999"/>
    <n v="1198.7819999999999"/>
    <n v="128.973849"/>
    <n v="1.9742710000000001"/>
    <n v="0"/>
    <n v="84140.270300000004"/>
    <n v="2524.21"/>
    <n v="0"/>
    <n v="15599.61"/>
    <n v="18123.82"/>
    <s v="CNXMN"/>
    <s v="XIAMEN"/>
    <n v="156"/>
    <s v="CHINA"/>
    <n v="156"/>
    <s v="CHINA"/>
    <n v="3"/>
    <n v="0"/>
    <n v="18"/>
    <n v="63.276000000000003"/>
    <n v="0"/>
    <n v="0"/>
    <n v="1"/>
  </r>
  <r>
    <s v="2025-09-02 00:00:00.000000 UTC"/>
    <x v="3"/>
    <d v="2025-09-03T00:00:00"/>
    <d v="2025-09-02T00:00:00"/>
    <n v="1030"/>
    <s v="ADMINISTRACION HAINA ORIENTAL"/>
    <n v="1"/>
    <n v="32"/>
    <x v="24"/>
    <s v="PERFIL EN I 12 X 4 X 30"/>
    <s v="NUEVO"/>
    <n v="30520000"/>
    <s v="Kilogramos"/>
    <n v="0.59"/>
    <n v="18006.8"/>
    <n v="1831.172333"/>
    <n v="51.498589000000003"/>
    <n v="0"/>
    <n v="1263512.4728000001"/>
    <n v="176891.75"/>
    <n v="0"/>
    <n v="259272.76"/>
    <n v="436164.51"/>
    <s v="CNCDE"/>
    <s v="CHANGDE"/>
    <n v="156"/>
    <s v="CHINA"/>
    <n v="156"/>
    <s v="CHINA"/>
    <n v="14"/>
    <n v="0"/>
    <n v="18"/>
    <n v="63.526600000000002"/>
    <n v="0"/>
    <n v="0"/>
    <n v="1"/>
  </r>
  <r>
    <s v="2024-01-08 00:00:00.000000 UTC"/>
    <x v="1"/>
    <d v="2024-01-06T00:00:00"/>
    <d v="2024-01-08T00:00:00"/>
    <n v="2050"/>
    <s v="AEROPUERTO INTERNACIONAL  JOSE FRANCISCO PEÃ‘A GOMEZ"/>
    <n v="1"/>
    <n v="12"/>
    <x v="34"/>
    <s v="CABLE DE ACERO REVESTIDO DE ALUMINIO ALUMOWELD"/>
    <s v="NUEVO"/>
    <n v="1000"/>
    <s v="Kilogramos"/>
    <n v="72.4679"/>
    <n v="72.4679"/>
    <n v="11.072808999999999"/>
    <n v="1.449219"/>
    <n v="0"/>
    <n v="4988.0676999999996"/>
    <n v="997.61"/>
    <n v="0"/>
    <n v="1077.42"/>
    <n v="2075.0300000000002"/>
    <s v="ESMAD"/>
    <s v="MADRID"/>
    <n v="724"/>
    <s v="ESPAÃ‘A"/>
    <n v="156"/>
    <s v="CHINA"/>
    <n v="20"/>
    <n v="0"/>
    <n v="18"/>
    <n v="58.69"/>
    <n v="0"/>
    <n v="0"/>
    <n v="1"/>
  </r>
  <r>
    <s v="2021-03-02 00:00:00.000000 UTC"/>
    <x v="4"/>
    <m/>
    <d v="2021-03-02T00:00:00"/>
    <n v="1030"/>
    <s v="ADMINISTRACION HAINA ORIENTAL"/>
    <n v="1"/>
    <n v="5"/>
    <x v="17"/>
    <s v="ALAMBRE"/>
    <s v="NUEVO"/>
    <n v="6000"/>
    <s v="Kilogramos"/>
    <n v="1.4117"/>
    <n v="8.4702000000000002"/>
    <n v="0.28717700000000002"/>
    <n v="0.16936100000000001"/>
    <n v="0.177095"/>
    <n v="527.96140000000003"/>
    <n v="105.59"/>
    <n v="0"/>
    <n v="114.04"/>
    <n v="219.63"/>
    <s v="ESTAR"/>
    <s v="TARRAGONA"/>
    <n v="724"/>
    <s v="ESPAÃ‘A"/>
    <n v="156"/>
    <s v="CHINA"/>
    <n v="20"/>
    <n v="0"/>
    <n v="18"/>
    <n v="57.9923"/>
    <n v="0"/>
    <n v="0"/>
    <n v="1"/>
  </r>
  <r>
    <s v="2019-10-16 00:00:00.000000 UTC"/>
    <x v="6"/>
    <m/>
    <d v="2019-10-25T00:00:00"/>
    <n v="1150"/>
    <s v="ADMINISTRACION PUERTO MULTIMODAL CAUCEDO"/>
    <n v="1"/>
    <n v="9"/>
    <x v="2"/>
    <s v="BARRA LISA T-304 A/1 3/16 5MM -20 PIES DE USO INDUSTRIAL"/>
    <s v="NUEVO"/>
    <n v="190000"/>
    <s v="Kilogramos"/>
    <n v="2.5341999999999998"/>
    <n v="481.49799999999999"/>
    <n v="36.8643"/>
    <n v="0.19258800000000001"/>
    <n v="11.170999999999999"/>
    <n v="27993.950199999999"/>
    <n v="0"/>
    <n v="0"/>
    <n v="5038.91"/>
    <n v="5038.91"/>
    <s v="CNHUA"/>
    <s v="HUANGPU"/>
    <n v="156"/>
    <s v="CHINA"/>
    <n v="156"/>
    <s v="CHINA"/>
    <m/>
    <m/>
    <m/>
    <n v="52.845999999999997"/>
    <n v="0"/>
    <n v="0"/>
    <n v="1"/>
  </r>
  <r>
    <s v="2019-12-10 00:00:00.000000 UTC"/>
    <x v="6"/>
    <m/>
    <d v="2019-12-10T00:00:00"/>
    <n v="1150"/>
    <s v="ADMINISTRACION PUERTO MULTIMODAL CAUCEDO"/>
    <n v="1"/>
    <n v="13"/>
    <x v="43"/>
    <s v="BARRA REDONDA DE ACERO INOX. DE 1 1/2''"/>
    <s v="NUEVO"/>
    <n v="552000"/>
    <s v="Kilogramos"/>
    <n v="2.2553999999999998"/>
    <n v="1244.9808"/>
    <n v="63.271000000000001"/>
    <n v="3.423448"/>
    <n v="0"/>
    <n v="69381.496499999994"/>
    <n v="0"/>
    <n v="0"/>
    <n v="12488.67"/>
    <n v="12488.67"/>
    <s v="CNSHK"/>
    <s v="SHEKOU"/>
    <n v="156"/>
    <s v="CHINA"/>
    <n v="156"/>
    <s v="CHINA"/>
    <m/>
    <m/>
    <m/>
    <n v="52.895299999999999"/>
    <n v="0"/>
    <n v="1"/>
    <n v="1"/>
  </r>
  <r>
    <s v="2019-11-01 00:00:00.000000 UTC"/>
    <x v="6"/>
    <m/>
    <d v="2019-11-05T00:00:00"/>
    <n v="1030"/>
    <s v="ADMINISTRACION HAINA ORIENTAL"/>
    <n v="1"/>
    <n v="48"/>
    <x v="17"/>
    <s v="ALAMBRE  ROJO #14 X 100 PIE"/>
    <s v="NUEVO"/>
    <n v="4000"/>
    <s v="Kilogramos"/>
    <n v="4.7300000000000004"/>
    <n v="18.920000000000002"/>
    <n v="0.92281199999999997"/>
    <n v="0.37838500000000003"/>
    <n v="8.3648E-2"/>
    <n v="1073.2011"/>
    <n v="214.64"/>
    <n v="0"/>
    <n v="231.81"/>
    <n v="446.45"/>
    <s v="USJKV"/>
    <s v="JACKSONVILLE"/>
    <n v="840"/>
    <s v="ESTADOS UNIDOS (EEUU)"/>
    <n v="156"/>
    <s v="CHINA"/>
    <m/>
    <m/>
    <m/>
    <n v="52.854300000000002"/>
    <n v="0"/>
    <n v="0"/>
    <n v="1"/>
  </r>
  <r>
    <s v="2021-05-29 00:00:00.000000 UTC"/>
    <x v="4"/>
    <d v="2021-05-28T00:00:00"/>
    <d v="2021-05-29T00:00:00"/>
    <n v="1030"/>
    <s v="ADMINISTRACION HAINA ORIENTAL"/>
    <n v="1"/>
    <n v="1"/>
    <x v="70"/>
    <s v="PRODUCTOS LAMINADOS PLANOS ENROLLADOS EN CALIENTE"/>
    <s v="NUEVO"/>
    <n v="47575000"/>
    <s v="Kilogramos"/>
    <n v="0.73670000000000002"/>
    <n v="35048.502500000002"/>
    <n v="2491.0703560000002"/>
    <n v="45.423810000000003"/>
    <n v="0.80406299999999997"/>
    <n v="2143625.4347999999"/>
    <n v="0"/>
    <n v="0"/>
    <n v="192926.29"/>
    <n v="192926.29"/>
    <s v="CNLYG"/>
    <s v="LIANYUNGANG"/>
    <n v="156"/>
    <s v="CHINA"/>
    <n v="156"/>
    <s v="CHINA"/>
    <n v="0"/>
    <n v="0"/>
    <n v="18"/>
    <n v="57.032899999999998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3"/>
    <x v="12"/>
    <s v="TOLA A/I C-18-1.2MM 4*8"/>
    <s v="NUEVO"/>
    <n v="2085000"/>
    <s v="Kilogramos"/>
    <n v="2.2608000000000001"/>
    <n v="4713.768"/>
    <n v="217.00790000000001"/>
    <n v="5.1493399999999996"/>
    <n v="105.411404"/>
    <n v="297652.78330000001"/>
    <n v="0"/>
    <n v="0"/>
    <n v="53577.5"/>
    <n v="53577.5"/>
    <s v="CNSHK"/>
    <s v="SHEKOU"/>
    <n v="156"/>
    <s v="CHINA"/>
    <n v="156"/>
    <s v="CHINA"/>
    <n v="0"/>
    <n v="0"/>
    <n v="18"/>
    <n v="59.042400000000001"/>
    <n v="0"/>
    <n v="0"/>
    <n v="1"/>
  </r>
  <r>
    <s v="2024-12-19 00:00:00.000000 UTC"/>
    <x v="1"/>
    <d v="2024-12-16T00:00:00"/>
    <d v="2024-12-19T00:00:00"/>
    <n v="1030"/>
    <s v="ADMINISTRACION HAINA ORIENTAL"/>
    <n v="1"/>
    <n v="6"/>
    <x v="6"/>
    <s v="BOBINAS DE ACERO GALVANIZADO"/>
    <s v="NUEVO"/>
    <n v="272363000"/>
    <s v="Kilogramos"/>
    <n v="0.62"/>
    <n v="168865.06"/>
    <n v="17286.094278"/>
    <n v="3377.2882300000001"/>
    <n v="0"/>
    <n v="11527736.096799999"/>
    <n v="0"/>
    <n v="0"/>
    <n v="1037496.25"/>
    <n v="1037496.25"/>
    <s v="CNZJG"/>
    <s v="ZHANGJIAGANG"/>
    <n v="156"/>
    <s v="CHINA"/>
    <n v="156"/>
    <s v="CHINA"/>
    <n v="0"/>
    <n v="0"/>
    <n v="18"/>
    <n v="60.8232"/>
    <n v="0"/>
    <n v="1"/>
    <n v="1"/>
  </r>
  <r>
    <s v="2020-02-17 00:00:00.000000 UTC"/>
    <x v="2"/>
    <m/>
    <d v="2020-02-17T00:00:00"/>
    <n v="1010"/>
    <s v="ADMINISTRACION SANTO DOMINGO"/>
    <n v="1"/>
    <n v="1"/>
    <x v="57"/>
    <s v="ALAMBRE"/>
    <m/>
    <n v="15000"/>
    <s v="Kilogramos"/>
    <n v="4"/>
    <n v="60"/>
    <n v="8.7576180000000008"/>
    <n v="1.199975"/>
    <n v="0"/>
    <n v="3735.7537000000002"/>
    <n v="0"/>
    <n v="0"/>
    <n v="672.44"/>
    <n v="672.44"/>
    <s v="PAMIT"/>
    <s v="MANZANILLO"/>
    <n v="591"/>
    <s v="PANAMA"/>
    <n v="156"/>
    <s v="CHINA"/>
    <n v="0"/>
    <n v="0"/>
    <n v="18"/>
    <n v="53.400100000000002"/>
    <n v="0"/>
    <n v="0"/>
    <n v="1"/>
  </r>
  <r>
    <s v="2024-03-15 00:00:00.000000 UTC"/>
    <x v="1"/>
    <d v="2024-03-11T00:00:00"/>
    <d v="2024-03-19T00:00:00"/>
    <n v="1030"/>
    <s v="ADMINISTRACION HAINA ORIENTAL"/>
    <n v="1"/>
    <n v="2"/>
    <x v="27"/>
    <s v="PLANCHA DE ACERO GORRUGADO GALVANIZADO"/>
    <s v="NUEVO"/>
    <n v="1860000"/>
    <s v="Kilogramos"/>
    <n v="0.8"/>
    <n v="1488"/>
    <n v="279.93053400000002"/>
    <n v="29.759702000000001"/>
    <n v="0"/>
    <n v="106452.65790000001"/>
    <n v="21290.53"/>
    <n v="0"/>
    <n v="22993.53"/>
    <n v="44284.06"/>
    <s v="CNXMN"/>
    <s v="XIAMEN"/>
    <n v="156"/>
    <s v="CHINA"/>
    <n v="156"/>
    <s v="CHINA"/>
    <n v="20"/>
    <n v="0"/>
    <n v="18"/>
    <n v="59.216200000000001"/>
    <n v="0"/>
    <n v="0"/>
    <n v="1"/>
  </r>
  <r>
    <s v="2023-03-01 00:00:00.000000 UTC"/>
    <x v="0"/>
    <d v="2023-03-01T00:00:00"/>
    <d v="2023-03-01T00:00:00"/>
    <n v="1150"/>
    <s v="ADMINISTRACION PUERTO MULTIMODAL CAUCEDO"/>
    <n v="11"/>
    <n v="4"/>
    <x v="17"/>
    <s v="ALAMBRE"/>
    <s v="NUEVO"/>
    <n v="1113730"/>
    <s v="Kilogramos"/>
    <n v="12.069000000000001"/>
    <n v="13441.60737"/>
    <n v="179.358"/>
    <n v="268.83393699999999"/>
    <n v="0"/>
    <n v="773695.29029999999"/>
    <n v="154739.06"/>
    <n v="0"/>
    <n v="167118.18"/>
    <n v="321857.24"/>
    <s v="CNYTN"/>
    <s v="YANTIAN"/>
    <n v="156"/>
    <s v="CHINA"/>
    <n v="156"/>
    <s v="CHINA"/>
    <n v="20"/>
    <n v="0"/>
    <n v="18"/>
    <n v="55.702399999999997"/>
    <n v="0"/>
    <n v="0"/>
    <n v="1"/>
  </r>
  <r>
    <s v="2019-09-02 00:00:00.000000 UTC"/>
    <x v="6"/>
    <m/>
    <d v="2019-09-03T00:00:00"/>
    <n v="1150"/>
    <s v="ADMINISTRACION PUERTO MULTIMODAL CAUCEDO"/>
    <n v="1"/>
    <n v="2"/>
    <x v="23"/>
    <s v="GALVALUME (55%AL-ZN)"/>
    <s v="NUEVO"/>
    <n v="633290000"/>
    <s v="Kilogramos"/>
    <n v="0.75929999999999997"/>
    <n v="480857.09700000001"/>
    <n v="67355.34"/>
    <n v="9617.8503400000009"/>
    <n v="0"/>
    <n v="28619273.988200001"/>
    <n v="0"/>
    <n v="0"/>
    <n v="0"/>
    <n v="0"/>
    <s v="CNJIX"/>
    <s v="JIAXING"/>
    <n v="156"/>
    <s v="CHINA"/>
    <n v="156"/>
    <s v="CHINA"/>
    <m/>
    <m/>
    <m/>
    <n v="51.304600000000001"/>
    <n v="0"/>
    <n v="0"/>
    <n v="1"/>
  </r>
  <r>
    <s v="2025-04-23 00:00:00.000000 UTC"/>
    <x v="3"/>
    <d v="2025-04-18T00:00:00"/>
    <d v="2025-04-23T00:00:00"/>
    <n v="1030"/>
    <s v="ADMINISTRACION HAINA ORIENTAL"/>
    <n v="1"/>
    <n v="1"/>
    <x v="13"/>
    <s v="BOBINA DE ACERO GALVANIZADA"/>
    <s v="NUEVO"/>
    <n v="98230000"/>
    <s v="Kilogramos"/>
    <n v="0.70289999999999997"/>
    <n v="69045.866999999998"/>
    <n v="5700"/>
    <n v="1382.6"/>
    <n v="0"/>
    <n v="4536591.6327999998"/>
    <n v="0"/>
    <n v="0"/>
    <n v="816586.98"/>
    <n v="816586.98"/>
    <s v="CNCGO"/>
    <s v="ZHENGZHOU"/>
    <n v="156"/>
    <s v="CHINA"/>
    <n v="156"/>
    <s v="CHINA"/>
    <n v="0"/>
    <n v="0"/>
    <n v="18"/>
    <n v="59.591299999999997"/>
    <n v="0"/>
    <n v="0"/>
    <n v="1"/>
  </r>
  <r>
    <s v="2025-12-29 00:00:00.000000 UTC"/>
    <x v="3"/>
    <d v="2025-12-28T00:00:00"/>
    <d v="2025-12-29T00:00:00"/>
    <n v="1030"/>
    <s v="ADMINISTRACION HAINA ORIENTAL"/>
    <n v="1"/>
    <n v="3"/>
    <x v="4"/>
    <s v="BOBINAS DE ALUZINC GALVANIZADAS 0.5MM X 1220MM"/>
    <s v="NUEVO"/>
    <n v="51660000"/>
    <s v="Kilogramos"/>
    <n v="0.8821"/>
    <n v="45569.286"/>
    <n v="3131.8261069999999"/>
    <n v="14.142884"/>
    <n v="0.84059899999999999"/>
    <n v="3075437.8114"/>
    <n v="0"/>
    <n v="0"/>
    <n v="276789.56"/>
    <n v="276789.56"/>
    <s v="CNCGU"/>
    <s v="CHANGSHU"/>
    <n v="156"/>
    <s v="CHINA"/>
    <n v="156"/>
    <s v="CHINA"/>
    <n v="0"/>
    <n v="0"/>
    <n v="18"/>
    <n v="63.129800000000003"/>
    <n v="0"/>
    <n v="1"/>
    <n v="1"/>
  </r>
  <r>
    <s v="2025-02-14 00:00:00.000000 UTC"/>
    <x v="3"/>
    <d v="2025-02-17T00:00:00"/>
    <d v="2025-02-14T00:00:00"/>
    <n v="1030"/>
    <s v="ADMINISTRACION HAINA ORIENTAL"/>
    <n v="1"/>
    <n v="9"/>
    <x v="60"/>
    <s v="PLACA DE ACERO MOLDEADA"/>
    <s v="NUEVO"/>
    <n v="56120000"/>
    <s v="Kilogramos"/>
    <n v="1.0678000000000001"/>
    <n v="59924.936000000002"/>
    <n v="902.8587"/>
    <n v="95.878799999999998"/>
    <n v="0"/>
    <n v="3792672.7075999998"/>
    <n v="0"/>
    <n v="0"/>
    <n v="341340.54"/>
    <n v="341340.54"/>
    <s v="CNCZX"/>
    <s v="CHANGZHOU"/>
    <n v="156"/>
    <s v="CHINA"/>
    <n v="156"/>
    <s v="CHINA"/>
    <n v="0"/>
    <n v="0"/>
    <n v="18"/>
    <n v="62.252899999999997"/>
    <n v="0"/>
    <n v="0"/>
    <n v="1"/>
  </r>
  <r>
    <s v="2021-02-02 00:00:00.000000 UTC"/>
    <x v="4"/>
    <m/>
    <d v="2021-02-02T00:00:00"/>
    <n v="1030"/>
    <s v="ADMINISTRACION HAINA ORIENTAL"/>
    <n v="1"/>
    <n v="4"/>
    <x v="14"/>
    <s v="PRODUCTOS LAMINADOS PLANOS SIN ENROLLAR EN CALIENTE"/>
    <s v="NUEVO"/>
    <n v="39080"/>
    <s v="Toneladas Metricas"/>
    <n v="554.79729999999995"/>
    <n v="21681.478483999999"/>
    <n v="1180.5690589999999"/>
    <n v="48.419992000000001"/>
    <n v="4.7439809999999998"/>
    <n v="1332141.6621000001"/>
    <n v="0"/>
    <n v="0"/>
    <n v="239785.5"/>
    <n v="239785.5"/>
    <s v="CNLSN"/>
    <s v="LANSHAN"/>
    <n v="156"/>
    <s v="CHINA"/>
    <n v="156"/>
    <s v="CHINA"/>
    <n v="0"/>
    <n v="0"/>
    <n v="18"/>
    <n v="58.133499999999998"/>
    <n v="0"/>
    <n v="0"/>
    <n v="1"/>
  </r>
  <r>
    <s v="2020-01-20 00:00:00.000000 UTC"/>
    <x v="2"/>
    <m/>
    <d v="2020-01-20T00:00:00"/>
    <n v="1030"/>
    <s v="ADMINISTRACION HAINA ORIENTAL"/>
    <n v="1"/>
    <n v="1"/>
    <x v="13"/>
    <s v="LAMINAS DE ACERO GALVANIZADO 1219 X 2438 X 1.00 MM"/>
    <m/>
    <n v="47134000"/>
    <s v="Kilogramos"/>
    <n v="0.59"/>
    <n v="27809.06"/>
    <n v="2780.8995049999999"/>
    <n v="76.473696000000004"/>
    <n v="0"/>
    <n v="1631366.2404"/>
    <n v="0"/>
    <n v="0"/>
    <n v="293645.92"/>
    <n v="293645.92"/>
    <s v="CNLYG"/>
    <s v="LIANYUNGANG"/>
    <n v="156"/>
    <s v="CHINA"/>
    <n v="156"/>
    <s v="CHINA"/>
    <n v="0"/>
    <n v="0"/>
    <n v="18"/>
    <n v="53.197200000000002"/>
    <n v="0"/>
    <n v="0"/>
    <n v="1"/>
  </r>
  <r>
    <s v="2020-01-20 00:00:00.000000 UTC"/>
    <x v="2"/>
    <m/>
    <d v="2020-01-20T00:00:00"/>
    <n v="1030"/>
    <s v="ADMINISTRACION HAINA ORIENTAL"/>
    <n v="1"/>
    <n v="2"/>
    <x v="13"/>
    <s v="LAMINAS DE ACERO GALVANIZADO 1219 X 2438 X 1.00 MM"/>
    <m/>
    <n v="47744000"/>
    <s v="Kilogramos"/>
    <n v="0.59"/>
    <n v="28168.959999999999"/>
    <n v="2816.888066"/>
    <n v="77.463368000000003"/>
    <n v="0"/>
    <n v="1652479.0974999999"/>
    <n v="0"/>
    <n v="0"/>
    <n v="297446.24"/>
    <n v="297446.24"/>
    <s v="CNLYG"/>
    <s v="LIANYUNGANG"/>
    <n v="156"/>
    <s v="CHINA"/>
    <n v="156"/>
    <s v="CHINA"/>
    <n v="0"/>
    <n v="0"/>
    <n v="18"/>
    <n v="53.197200000000002"/>
    <n v="0"/>
    <n v="0"/>
    <n v="1"/>
  </r>
  <r>
    <s v="2020-10-21 00:00:00.000000 UTC"/>
    <x v="2"/>
    <m/>
    <d v="2020-10-21T00:00:00"/>
    <n v="1150"/>
    <s v="ADMINISTRACION PUERTO MULTIMODAL CAUCEDO"/>
    <n v="1"/>
    <n v="6"/>
    <x v="57"/>
    <s v="ALAMBRE"/>
    <s v="NUEVO"/>
    <n v="5150000"/>
    <s v="Kilogramos"/>
    <n v="1.3592"/>
    <n v="6999.88"/>
    <n v="282.63819999999998"/>
    <n v="139.99722299999999"/>
    <n v="0"/>
    <n v="434165.8701"/>
    <n v="0"/>
    <n v="0"/>
    <n v="78149.86"/>
    <n v="78149.86"/>
    <s v="CNNGB"/>
    <s v="NINGBO"/>
    <n v="156"/>
    <s v="CHINA"/>
    <n v="156"/>
    <s v="CHINA"/>
    <n v="0"/>
    <n v="0"/>
    <n v="18"/>
    <n v="58.493099999999998"/>
    <m/>
    <n v="0"/>
    <n v="1"/>
  </r>
  <r>
    <s v="2024-07-06 00:00:00.000000 UTC"/>
    <x v="1"/>
    <d v="2024-07-05T00:00:00"/>
    <d v="2024-07-06T00:00:00"/>
    <n v="1030"/>
    <s v="ADMINISTRACION HAINA ORIENTAL"/>
    <n v="1"/>
    <n v="3"/>
    <x v="85"/>
    <s v="PLANCHA DE ACERO 5.77 X 2M"/>
    <s v="NUEVO"/>
    <n v="24200000"/>
    <s v="Kilogramos"/>
    <n v="0.39"/>
    <n v="9438"/>
    <n v="4296.5163329999996"/>
    <n v="188.75946300000001"/>
    <n v="0"/>
    <n v="823940.946"/>
    <n v="0"/>
    <n v="0"/>
    <n v="148309.37"/>
    <n v="148309.37"/>
    <s v="CNNSA"/>
    <s v="NANSHA"/>
    <n v="156"/>
    <s v="CHINA"/>
    <n v="156"/>
    <s v="CHINA"/>
    <n v="0"/>
    <n v="0"/>
    <n v="18"/>
    <n v="59.177300000000002"/>
    <n v="0"/>
    <n v="0"/>
    <n v="1"/>
  </r>
  <r>
    <s v="2024-02-07 00:00:00.000000 UTC"/>
    <x v="1"/>
    <d v="2024-02-06T00:00:00"/>
    <d v="2024-02-07T00:00:00"/>
    <n v="1150"/>
    <s v="ADMINISTRACION PUERTO MULTIMODAL CAUCEDO"/>
    <n v="1"/>
    <n v="14"/>
    <x v="12"/>
    <s v="TOLA ALUMINIO CONRRUGADO 1/16 1.5MM 4X8"/>
    <s v="NUEVO"/>
    <n v="404400"/>
    <s v="Kilogramos"/>
    <n v="4.2663000000000002"/>
    <n v="1725.2917199999999"/>
    <n v="76.112949999999998"/>
    <n v="1.9092739999999999"/>
    <n v="37.129961000000002"/>
    <n v="108263.4904"/>
    <n v="0"/>
    <n v="0"/>
    <n v="19487.43"/>
    <n v="19487.43"/>
    <s v="CNSHK"/>
    <s v="SHEKOU"/>
    <n v="156"/>
    <s v="CHINA"/>
    <n v="156"/>
    <s v="CHINA"/>
    <n v="0"/>
    <n v="0"/>
    <n v="18"/>
    <n v="58.824599999999997"/>
    <n v="0"/>
    <n v="0"/>
    <n v="1"/>
  </r>
  <r>
    <s v="2021-11-09 00:00:00.000000 UTC"/>
    <x v="4"/>
    <m/>
    <d v="2021-12-01T00:00:00"/>
    <n v="1150"/>
    <s v="ADMINISTRACION PUERTO MULTIMODAL CAUCEDO"/>
    <n v="1"/>
    <n v="6"/>
    <x v="31"/>
    <s v="LAMINAS DE ACERO INOXIDABLES"/>
    <s v="NUEVO"/>
    <n v="4215000"/>
    <s v="Kilogramos"/>
    <n v="1.2"/>
    <n v="5058"/>
    <n v="2095.6932700000002"/>
    <n v="101.159986"/>
    <n v="0"/>
    <n v="410939.6936"/>
    <n v="0"/>
    <n v="0"/>
    <n v="73969.14"/>
    <n v="73969.14"/>
    <s v="CNYTN"/>
    <s v="YANTIAN"/>
    <n v="156"/>
    <s v="CHINA"/>
    <n v="156"/>
    <s v="CHINA"/>
    <n v="0"/>
    <n v="0"/>
    <n v="18"/>
    <n v="56.6434"/>
    <n v="0"/>
    <n v="0"/>
    <n v="1"/>
  </r>
  <r>
    <s v="2025-12-26 00:00:00.000000 UTC"/>
    <x v="3"/>
    <d v="2025-12-28T00:00:00"/>
    <d v="2025-12-26T00:00:00"/>
    <n v="1030"/>
    <s v="ADMINISTRACION HAINA ORIENTAL"/>
    <n v="1"/>
    <n v="9"/>
    <x v="25"/>
    <s v="VIGA"/>
    <s v="NUEVO"/>
    <n v="37698000"/>
    <s v="Kilogramos"/>
    <n v="0.56889999999999996"/>
    <n v="21446.392199999998"/>
    <n v="1696.2595779999999"/>
    <n v="50.918213000000002"/>
    <n v="1.9921439999999999"/>
    <n v="1459612.675"/>
    <n v="204345.77"/>
    <n v="0"/>
    <n v="299514.78999999998"/>
    <n v="503860.56"/>
    <s v="CNCGU"/>
    <s v="CHANGSHU"/>
    <n v="156"/>
    <s v="CHINA"/>
    <n v="156"/>
    <s v="CHINA"/>
    <n v="14"/>
    <n v="0"/>
    <n v="18"/>
    <n v="62.926400000000001"/>
    <n v="0"/>
    <n v="1"/>
    <n v="1"/>
  </r>
  <r>
    <s v="2024-03-15 00:00:00.000000 UTC"/>
    <x v="1"/>
    <d v="2024-03-12T00:00:00"/>
    <d v="2024-03-15T00:00:00"/>
    <n v="2050"/>
    <s v="AEROPUERTO INTERNACIONAL  JOSE FRANCISCO PEÃ‘A GOMEZ"/>
    <n v="1"/>
    <n v="12"/>
    <x v="34"/>
    <s v="SONDA TCJ VETROTEX 3000M"/>
    <s v="NUEVO"/>
    <n v="10000"/>
    <s v="Kilogramos"/>
    <n v="11.56"/>
    <n v="115.6"/>
    <n v="9.3556019999999993"/>
    <n v="2.298527"/>
    <n v="0"/>
    <n v="7535.5164000000004"/>
    <n v="1507.1"/>
    <n v="0"/>
    <n v="1627.67"/>
    <n v="3134.77"/>
    <s v="ESMAD"/>
    <s v="MADRID"/>
    <n v="724"/>
    <s v="ESPAÃ‘A"/>
    <n v="156"/>
    <s v="CHINA"/>
    <n v="20"/>
    <n v="0"/>
    <n v="18"/>
    <n v="59.216200000000001"/>
    <n v="0"/>
    <n v="0"/>
    <n v="1"/>
  </r>
  <r>
    <s v="2019-05-31 00:00:00.000000 UTC"/>
    <x v="6"/>
    <m/>
    <d v="2019-05-31T00:00:00"/>
    <n v="1150"/>
    <s v="ADMINISTRACION PUERTO MULTIMODAL CAUCEDO"/>
    <n v="1"/>
    <n v="19"/>
    <x v="38"/>
    <s v="ACERO INOXIDABLE COLAMINADO 0.5 MM 1976X827X0.5"/>
    <s v="NUEVO"/>
    <n v="1170000"/>
    <s v="Kilogramos"/>
    <n v="3.25"/>
    <n v="3802.5"/>
    <n v="135.98168000000001"/>
    <n v="4.0741909999999999"/>
    <n v="0"/>
    <n v="199390.8793"/>
    <n v="0"/>
    <n v="0"/>
    <n v="35890.36"/>
    <n v="35890.36"/>
    <s v="CNZUH"/>
    <s v="ZHUHAI"/>
    <n v="156"/>
    <s v="CHINA"/>
    <n v="156"/>
    <s v="CHINA"/>
    <m/>
    <m/>
    <m/>
    <n v="50.573999999999998"/>
    <n v="0"/>
    <n v="0"/>
    <n v="1"/>
  </r>
  <r>
    <s v="2022-06-18 00:00:00.000000 UTC"/>
    <x v="5"/>
    <d v="2022-06-17T00:00:00"/>
    <d v="2022-06-18T00:00:00"/>
    <n v="1150"/>
    <s v="ADMINISTRACION PUERTO MULTIMODAL CAUCEDO"/>
    <n v="1"/>
    <n v="1"/>
    <x v="0"/>
    <s v="PRODUCTOS LAMINADOS PLANOS ENROLLADOS EN CALIENTE"/>
    <s v="NUEVO"/>
    <n v="71720000"/>
    <s v="Kilogramos"/>
    <n v="0.97799999999999998"/>
    <n v="70142.16"/>
    <n v="8700"/>
    <n v="1402.8420000000001"/>
    <n v="0"/>
    <n v="4404786.0039999997"/>
    <n v="0"/>
    <n v="0"/>
    <n v="792861.22"/>
    <n v="792861.22"/>
    <s v="AUMEL"/>
    <s v="MELBOURNE"/>
    <n v="36"/>
    <s v="AUSTRALIA"/>
    <n v="156"/>
    <s v="CHINA"/>
    <n v="0"/>
    <n v="0"/>
    <n v="18"/>
    <n v="54.8917"/>
    <n v="0"/>
    <n v="0"/>
    <n v="1"/>
  </r>
  <r>
    <s v="2025-05-29 00:00:00.000000 UTC"/>
    <x v="3"/>
    <d v="2025-05-19T08:21:12"/>
    <d v="2025-05-29T00:00:00"/>
    <n v="1030"/>
    <s v="ADMINISTRACION HAINA ORIENTAL"/>
    <n v="1"/>
    <n v="2"/>
    <x v="48"/>
    <s v="BOBINA DE ACERO EN CALIENTE1.35X1220MM"/>
    <s v="NUEVO"/>
    <n v="66055000"/>
    <s v="Kilogramos"/>
    <n v="0.58789999999999998"/>
    <n v="38833.734499999999"/>
    <n v="4001.3227379999998"/>
    <n v="141.821777"/>
    <n v="0"/>
    <n v="2550900.3791999999"/>
    <n v="0"/>
    <n v="0"/>
    <n v="459162.07"/>
    <n v="459162.07"/>
    <s v="CNCZX"/>
    <s v="CHANGZHOU"/>
    <n v="156"/>
    <s v="CHINA"/>
    <n v="156"/>
    <s v="CHINA"/>
    <n v="0"/>
    <n v="0"/>
    <n v="18"/>
    <n v="59.3551"/>
    <n v="0"/>
    <n v="0"/>
    <n v="1"/>
  </r>
  <r>
    <s v="2024-06-21 00:00:00.000000 UTC"/>
    <x v="1"/>
    <d v="2024-06-23T00:00:00"/>
    <d v="2024-06-21T00:00:00"/>
    <n v="1030"/>
    <s v="ADMINISTRACION HAINA ORIENTAL"/>
    <n v="1"/>
    <n v="7"/>
    <x v="38"/>
    <s v="SIMPLEMENTE LAMINADOS EN FRIO"/>
    <s v="NUEVO"/>
    <n v="4142000"/>
    <s v="Kilogramos"/>
    <n v="1.5074000000000001"/>
    <n v="6243.6508000000003"/>
    <n v="383.51779299999998"/>
    <n v="11.606963"/>
    <n v="5.8316090000000003"/>
    <n v="393404.56660000002"/>
    <n v="0"/>
    <n v="0"/>
    <n v="70812.88"/>
    <n v="70812.88"/>
    <s v="CNJIU"/>
    <s v="JIUJIANG"/>
    <n v="156"/>
    <s v="CHINA"/>
    <n v="156"/>
    <s v="CHINA"/>
    <n v="0"/>
    <n v="0"/>
    <n v="18"/>
    <n v="59.206499999999998"/>
    <n v="0"/>
    <n v="0"/>
    <n v="1"/>
  </r>
  <r>
    <s v="2024-12-20 00:00:00.000000 UTC"/>
    <x v="1"/>
    <d v="2024-12-16T00:00:00"/>
    <d v="2024-12-31T00:00:00"/>
    <n v="1150"/>
    <s v="ADMINISTRACION PUERTO MULTIMODAL CAUCEDO"/>
    <n v="1"/>
    <n v="1"/>
    <x v="38"/>
    <s v="LAMINAS DE ACERO INOXIDABLE 0.6MM X 1219MM X 2438MM"/>
    <s v="NUEVO"/>
    <n v="24897000"/>
    <s v="Kilogramos"/>
    <n v="2.9005000000000001"/>
    <n v="72213.748500000002"/>
    <n v="5465"/>
    <n v="80.849999999999994"/>
    <n v="0"/>
    <n v="4763919.4835999999"/>
    <n v="0"/>
    <n v="0"/>
    <n v="428752.66"/>
    <n v="428752.66"/>
    <s v="CNJJG"/>
    <s v="JIUJIANG"/>
    <n v="156"/>
    <s v="CHINA"/>
    <n v="156"/>
    <s v="CHINA"/>
    <n v="0"/>
    <n v="0"/>
    <n v="18"/>
    <n v="61.264699999999998"/>
    <n v="0"/>
    <n v="1"/>
    <n v="1"/>
  </r>
  <r>
    <s v="2021-03-01 00:00:00.000000 UTC"/>
    <x v="4"/>
    <m/>
    <d v="2021-03-01T00:00:00"/>
    <n v="1030"/>
    <s v="ADMINISTRACION HAINA ORIENTAL"/>
    <n v="1"/>
    <n v="4"/>
    <x v="14"/>
    <s v="PLANCHA EN CALIENTE  3.00 MM"/>
    <s v="NUEVO"/>
    <n v="96424000"/>
    <s v="Kilogramos"/>
    <n v="0.57779999999999998"/>
    <n v="55713.787199999999"/>
    <n v="3302.0616089999999"/>
    <n v="26.73743"/>
    <n v="0"/>
    <n v="3424664.3173000002"/>
    <n v="0"/>
    <n v="0"/>
    <n v="616439.57999999996"/>
    <n v="616439.57999999996"/>
    <s v="CNLYG"/>
    <s v="LIANYUNGANG"/>
    <n v="156"/>
    <s v="CHINA"/>
    <n v="156"/>
    <s v="CHINA"/>
    <n v="0"/>
    <n v="0"/>
    <n v="18"/>
    <n v="58.003300000000003"/>
    <n v="0"/>
    <n v="0"/>
    <n v="1"/>
  </r>
  <r>
    <s v="2024-12-16 00:00:00.000000 UTC"/>
    <x v="1"/>
    <d v="2024-12-11T00:00:00"/>
    <d v="2024-12-16T00:00:00"/>
    <n v="1030"/>
    <s v="ADMINISTRACION HAINA ORIENTAL"/>
    <n v="1"/>
    <n v="14"/>
    <x v="38"/>
    <s v="PLACA DE ACERO INOXIDABLE"/>
    <s v="NUEVO"/>
    <n v="2573000"/>
    <s v="Kilogramos"/>
    <n v="1.0518000000000001"/>
    <n v="2706.2813999999998"/>
    <n v="358.19517500000001"/>
    <n v="54.124645999999998"/>
    <n v="0"/>
    <n v="189956.0404"/>
    <n v="0"/>
    <n v="0"/>
    <n v="17096.04"/>
    <n v="17096.04"/>
    <s v="CNNSA"/>
    <s v="NANSHA"/>
    <n v="156"/>
    <s v="CHINA"/>
    <n v="156"/>
    <s v="CHINA"/>
    <n v="0"/>
    <n v="0"/>
    <n v="18"/>
    <n v="60.910600000000002"/>
    <n v="0"/>
    <n v="1"/>
    <n v="1"/>
  </r>
  <r>
    <s v="2025-07-21 00:00:00.000000 UTC"/>
    <x v="3"/>
    <d v="2025-07-16T00:00:00"/>
    <d v="2025-07-21T00:00:00"/>
    <n v="1150"/>
    <s v="ADMINISTRACION PUERTO MULTIMODAL CAUCEDO"/>
    <n v="1"/>
    <n v="26"/>
    <x v="39"/>
    <s v="ANGULAR A/I T-304 DE USO INDUSTRIAL 1*1 *1/4 25MM*25MM*6MM"/>
    <s v="NUEVO"/>
    <n v="405000"/>
    <s v="Kilogramos"/>
    <n v="2.2168000000000001"/>
    <n v="897.80399999999997"/>
    <n v="61.198480000000004"/>
    <n v="0.98749399999999998"/>
    <n v="14.853999999999999"/>
    <n v="59282.0213"/>
    <n v="0"/>
    <n v="0"/>
    <n v="10670.76"/>
    <n v="10670.76"/>
    <s v="CNSHK"/>
    <s v="SHEKOU"/>
    <n v="156"/>
    <s v="CHINA"/>
    <n v="156"/>
    <s v="CHINA"/>
    <n v="0"/>
    <n v="0"/>
    <n v="18"/>
    <n v="60.811700000000002"/>
    <n v="0"/>
    <n v="0"/>
    <n v="1"/>
  </r>
  <r>
    <s v="2024-01-08 00:00:00.000000 UTC"/>
    <x v="1"/>
    <d v="2024-01-06T00:00:00"/>
    <d v="2024-01-08T00:00:00"/>
    <n v="1030"/>
    <s v="ADMINISTRACION HAINA ORIENTAL"/>
    <n v="1"/>
    <n v="3"/>
    <x v="1"/>
    <s v="SIMPLEMENTE LAMINADOS EN FRIO"/>
    <s v="NUEVO"/>
    <n v="7259000"/>
    <s v="Kilogramos"/>
    <n v="2.3424"/>
    <n v="17003.481599999999"/>
    <n v="975.69600000000003"/>
    <n v="31.370041000000001"/>
    <n v="15.835546000000001"/>
    <n v="1057969.0909"/>
    <n v="0"/>
    <n v="0"/>
    <n v="190434.44"/>
    <n v="190434.44"/>
    <s v="CNSHK"/>
    <s v="SHEKOU"/>
    <n v="156"/>
    <s v="CHINA"/>
    <n v="156"/>
    <s v="CHINA"/>
    <n v="0"/>
    <n v="0"/>
    <n v="18"/>
    <n v="58.69"/>
    <n v="0"/>
    <n v="0"/>
    <n v="1"/>
  </r>
  <r>
    <s v="2022-07-20 00:00:00.000000 UTC"/>
    <x v="5"/>
    <m/>
    <d v="2022-07-20T00:00:00"/>
    <n v="1030"/>
    <s v="ADMINISTRACION HAINA ORIENTAL"/>
    <n v="1"/>
    <n v="9"/>
    <x v="43"/>
    <s v="BARRA REDONDA DE ACERO INOXIDABLE AISI 304, 1-1/4 X 6100MM"/>
    <s v="NUEVO"/>
    <n v="836000"/>
    <s v="Kilogramos"/>
    <n v="3.9087000000000001"/>
    <n v="3267.6732000000002"/>
    <n v="343.86500000000001"/>
    <n v="13.824790999999999"/>
    <n v="0"/>
    <n v="197740.78510000001"/>
    <n v="0"/>
    <n v="0"/>
    <n v="35593.339999999997"/>
    <n v="35593.339999999997"/>
    <s v="CNSIN"/>
    <s v="SHATIAN"/>
    <n v="156"/>
    <s v="CHINA"/>
    <n v="156"/>
    <s v="CHINA"/>
    <n v="0"/>
    <n v="0"/>
    <n v="18"/>
    <n v="54.543700000000001"/>
    <n v="0"/>
    <n v="0"/>
    <n v="1"/>
  </r>
  <r>
    <s v="2020-11-11 00:00:00.000000 UTC"/>
    <x v="2"/>
    <m/>
    <d v="2020-11-11T00:00:00"/>
    <n v="1150"/>
    <s v="ADMINISTRACION PUERTO MULTIMODAL CAUCEDO"/>
    <n v="1"/>
    <n v="11"/>
    <x v="57"/>
    <s v="ALAMBRE DE ACERO INOXIDABLE "/>
    <s v="NUEVO"/>
    <n v="1000000"/>
    <s v="Kilogramos"/>
    <n v="4.7899999999999998E-2"/>
    <n v="47.9"/>
    <n v="0.66639999999999999"/>
    <n v="6.8925E-2"/>
    <n v="0"/>
    <n v="2844.0998"/>
    <n v="0"/>
    <n v="0"/>
    <n v="511.94"/>
    <n v="511.94"/>
    <s v="MXATM"/>
    <s v="ALTAMIRA"/>
    <n v="484"/>
    <s v="MEXICO"/>
    <n v="156"/>
    <s v="CHINA"/>
    <n v="0"/>
    <n v="0"/>
    <n v="18"/>
    <n v="58.476900000000001"/>
    <m/>
    <n v="0"/>
    <n v="1"/>
  </r>
  <r>
    <s v="2021-11-24 00:00:00.000000 UTC"/>
    <x v="4"/>
    <m/>
    <d v="2021-11-24T00:00:00"/>
    <n v="1030"/>
    <s v="ADMINISTRACION HAINA ORIENTAL"/>
    <n v="1"/>
    <n v="1"/>
    <x v="7"/>
    <s v="PLANCHA DE ACERO NEGRA HRC 1/8'' x 4 x 8"/>
    <s v="NUEVO"/>
    <n v="205930"/>
    <s v="Toneladas Metricas"/>
    <n v="851.99170000000004"/>
    <n v="175450.650781"/>
    <n v="9678.6103210000001"/>
    <n v="257.69974200000001"/>
    <n v="0"/>
    <n v="10523250.401699999"/>
    <n v="315697.51"/>
    <n v="0"/>
    <n v="1951010.62"/>
    <n v="2266708.13"/>
    <s v="CNLYG"/>
    <s v="LIANYUNGANG"/>
    <n v="156"/>
    <s v="CHINA"/>
    <n v="156"/>
    <s v="CHINA"/>
    <n v="3"/>
    <n v="0"/>
    <n v="18"/>
    <n v="56.7637"/>
    <n v="0"/>
    <n v="0"/>
    <n v="1"/>
  </r>
  <r>
    <s v="2022-09-21 00:00:00.000000 UTC"/>
    <x v="5"/>
    <m/>
    <d v="2022-09-21T00:00:00"/>
    <n v="1030"/>
    <s v="ADMINISTRACION HAINA ORIENTAL"/>
    <n v="1"/>
    <n v="8"/>
    <x v="45"/>
    <s v="PLANCHA DE ACERO 1/16&quot; X 19&quot; X 171&quot; (4 UNDS)"/>
    <s v="NUEVO"/>
    <n v="104000"/>
    <s v="Kilogramos"/>
    <n v="0.88460000000000005"/>
    <n v="91.998400000000004"/>
    <n v="41.2425"/>
    <n v="1.8399650000000001"/>
    <n v="18.009225000000001"/>
    <n v="8211.0159999999996"/>
    <n v="246.33"/>
    <n v="0"/>
    <n v="1522.32"/>
    <n v="1768.65"/>
    <s v="PAMIT"/>
    <s v="MANZANILLO"/>
    <n v="591"/>
    <s v="PANAMA"/>
    <n v="156"/>
    <s v="CHINA"/>
    <n v="3"/>
    <n v="0"/>
    <n v="18"/>
    <n v="53.6349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25"/>
    <s v="PERFILES EN I 12'' X 4'' X 22 LBS/FT( 98 PIEZAS )"/>
    <s v="NUEVO"/>
    <n v="48804000"/>
    <s v="Kilogramos"/>
    <n v="0.63500000000000001"/>
    <n v="30990.54"/>
    <n v="3172.2601410000002"/>
    <n v="104.619838"/>
    <n v="0"/>
    <n v="2176893.2831999999"/>
    <n v="304765.06"/>
    <n v="0"/>
    <n v="446698.5"/>
    <n v="751463.56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7"/>
    <x v="24"/>
    <s v="PERFILES EN I"/>
    <s v="NUEVO"/>
    <n v="40733000"/>
    <s v="Kilogramos"/>
    <n v="0.54"/>
    <n v="21995.82"/>
    <n v="1955.177396"/>
    <n v="37.253255000000003"/>
    <n v="0"/>
    <n v="1520420.1614000001"/>
    <n v="212858.82"/>
    <n v="0"/>
    <n v="311990.21999999997"/>
    <n v="524849.04"/>
    <s v="CNCGU"/>
    <s v="CHANGSHU"/>
    <n v="156"/>
    <s v="CHINA"/>
    <n v="156"/>
    <s v="CHINA"/>
    <n v="14"/>
    <n v="0"/>
    <n v="18"/>
    <n v="63.381900000000002"/>
    <n v="0"/>
    <n v="1"/>
    <n v="1"/>
  </r>
  <r>
    <s v="2024-10-12 00:00:00.000000 UTC"/>
    <x v="1"/>
    <d v="2024-10-09T00:00:00"/>
    <d v="2024-10-14T00:00:00"/>
    <n v="1150"/>
    <s v="ADMINISTRACION PUERTO MULTIMODAL CAUCEDO"/>
    <n v="1"/>
    <n v="46"/>
    <x v="25"/>
    <s v="VIGA H RH350*175*7*11 41 UNIDADES"/>
    <s v="NUEVO"/>
    <n v="13402100"/>
    <s v="Kilogramos"/>
    <n v="1.22"/>
    <n v="16350.562"/>
    <n v="3051.2501000000002"/>
    <n v="16.349162"/>
    <n v="0"/>
    <n v="1169228.422"/>
    <n v="163691.98000000001"/>
    <n v="0"/>
    <n v="239925.67"/>
    <n v="403617.65"/>
    <s v="CNXMN"/>
    <s v="XIAMEN"/>
    <n v="156"/>
    <s v="CHINA"/>
    <n v="156"/>
    <s v="CHINA"/>
    <n v="14"/>
    <n v="0"/>
    <n v="18"/>
    <n v="60.213000000000001"/>
    <n v="0"/>
    <n v="0"/>
    <n v="1"/>
  </r>
  <r>
    <s v="2022-12-25 00:00:00.000000 UTC"/>
    <x v="5"/>
    <m/>
    <d v="2022-12-25T00:00:00"/>
    <n v="1030"/>
    <s v="ADMINISTRACION HAINA ORIENTAL"/>
    <n v="1"/>
    <n v="7"/>
    <x v="25"/>
    <s v="PERFIL EN H UTILIZADOS PARA CONSTRUCCIÃ“N"/>
    <s v="NUEVO"/>
    <n v="20470000"/>
    <s v="Kilogramos"/>
    <n v="0.84240000000000004"/>
    <n v="17243.928"/>
    <n v="2471.8195449999998"/>
    <n v="344.87434100000002"/>
    <n v="0"/>
    <n v="1125235.6543000001"/>
    <n v="157532.99"/>
    <n v="0"/>
    <n v="230898.36"/>
    <n v="388431.35"/>
    <s v="CNZJG"/>
    <s v="ZHANGJIAGANG"/>
    <n v="156"/>
    <s v="CHINA"/>
    <n v="156"/>
    <s v="CHINA"/>
    <n v="14"/>
    <n v="0"/>
    <n v="18"/>
    <n v="56.091799999999999"/>
    <n v="0"/>
    <n v="1"/>
    <n v="1"/>
  </r>
  <r>
    <s v="2024-07-17 00:00:00.000000 UTC"/>
    <x v="1"/>
    <d v="2024-07-16T00:00:00"/>
    <d v="2024-07-17T00:00:00"/>
    <n v="1150"/>
    <s v="ADMINISTRACION PUERTO MULTIMODAL CAUCEDO"/>
    <n v="1"/>
    <n v="9"/>
    <x v="16"/>
    <s v="BARRA DE EJE ACERO COLD ROLL SAE1018"/>
    <s v="NUEVO"/>
    <n v="3782000"/>
    <s v="Kilogramos"/>
    <n v="1.2618"/>
    <n v="4772.1275999999998"/>
    <n v="1135.5843299999999"/>
    <n v="9.4974039999999995"/>
    <n v="0"/>
    <n v="350440.0576"/>
    <n v="70088.009999999995"/>
    <n v="0"/>
    <n v="75695.05"/>
    <n v="145783.06"/>
    <s v="CNDLC"/>
    <s v="DALIAN"/>
    <n v="156"/>
    <s v="CHINA"/>
    <n v="156"/>
    <s v="CHINA"/>
    <n v="20"/>
    <n v="0"/>
    <n v="18"/>
    <n v="59.223799999999997"/>
    <n v="0"/>
    <n v="0"/>
    <n v="1"/>
  </r>
  <r>
    <s v="2023-06-02 00:00:00.000000 UTC"/>
    <x v="0"/>
    <d v="2023-06-03T00:00:00"/>
    <d v="2023-06-05T00:00:00"/>
    <n v="1150"/>
    <s v="ADMINISTRACION PUERTO MULTIMODAL CAUCEDO"/>
    <n v="1"/>
    <n v="2"/>
    <x v="28"/>
    <s v="ACCESORIOS DE ACERO GALVANIZADO Y PINTURA PARA PAREDES"/>
    <s v="NUEVO"/>
    <n v="7230780"/>
    <s v="Kilogramos"/>
    <n v="6.39"/>
    <n v="46204.684200000003"/>
    <n v="984.11551999999995"/>
    <n v="924.09490600000004"/>
    <n v="1848.1828559999999"/>
    <n v="2740929.7064"/>
    <n v="548185.93999999994"/>
    <n v="0"/>
    <n v="592040.81999999995"/>
    <n v="1140226.76"/>
    <s v="MXZLO"/>
    <s v="MANZANILLO"/>
    <n v="484"/>
    <s v="MEXICO"/>
    <n v="156"/>
    <s v="CHINA"/>
    <n v="20"/>
    <n v="0"/>
    <n v="18"/>
    <n v="54.8613"/>
    <n v="0"/>
    <n v="0"/>
    <n v="1"/>
  </r>
  <r>
    <s v="2019-06-07 00:00:00.000000 UTC"/>
    <x v="6"/>
    <m/>
    <d v="2019-06-07T00:00:00"/>
    <n v="1030"/>
    <s v="ADMINISTRACION HAINA ORIENTAL"/>
    <n v="1"/>
    <n v="112"/>
    <x v="20"/>
    <s v="TOLAS PERFORADAS DE ACERO INOXIDABLE 3/16'' X GA16 X 4' X 8'. 15 PCS."/>
    <s v="NUEVO"/>
    <n v="307500"/>
    <s v="Kilogramos"/>
    <n v="4.5621"/>
    <n v="1402.84575"/>
    <n v="59.660364000000001"/>
    <n v="2.5590739999999998"/>
    <n v="0"/>
    <n v="74167.9663"/>
    <n v="0"/>
    <n v="0"/>
    <n v="13350.23"/>
    <n v="13350.23"/>
    <s v="KRGJG"/>
    <s v="GIJANG-GUN/BUSAN"/>
    <n v="410"/>
    <s v="COREA DEL SUR"/>
    <n v="156"/>
    <s v="CHINA"/>
    <m/>
    <m/>
    <m/>
    <n v="50.624299999999998"/>
    <n v="0"/>
    <n v="0"/>
    <n v="1"/>
  </r>
  <r>
    <s v="2022-09-14 00:00:00.000000 UTC"/>
    <x v="5"/>
    <m/>
    <d v="2022-09-14T00:00:00"/>
    <n v="1030"/>
    <s v="ADMINISTRACION HAINA ORIENTAL"/>
    <n v="1"/>
    <n v="14"/>
    <x v="39"/>
    <s v="ANGULAR DE ACERO INOXIDABLE 1 (25.4MM) X 1 (25.4MM) X 3/16 (4.76MM) X 6100MM X PER000055"/>
    <s v="NUEVO"/>
    <n v="1960000"/>
    <s v="Kilogramos"/>
    <n v="3.8662000000000001"/>
    <n v="7577.7520000000004"/>
    <n v="920.78639999999996"/>
    <n v="32.531894999999999"/>
    <n v="0"/>
    <n v="457185.57679999998"/>
    <n v="0"/>
    <n v="0"/>
    <n v="82293.399999999994"/>
    <n v="82293.399999999994"/>
    <s v="CNGOM"/>
    <s v="GAOMING"/>
    <n v="156"/>
    <s v="CHINA"/>
    <n v="156"/>
    <s v="CHINA"/>
    <n v="0"/>
    <n v="0"/>
    <n v="18"/>
    <n v="53.590600000000002"/>
    <n v="0"/>
    <n v="0"/>
    <n v="1"/>
  </r>
  <r>
    <s v="2022-03-22 00:00:00.000000 UTC"/>
    <x v="5"/>
    <m/>
    <d v="2022-03-22T00:00:00"/>
    <n v="1150"/>
    <s v="ADMINISTRACION PUERTO MULTIMODAL CAUCEDO"/>
    <n v="1"/>
    <n v="1"/>
    <x v="39"/>
    <s v="ANGULAR DE ACERO INOXIDABLE T-304/304L 1/8 X 1 X 20"/>
    <s v="NUEVO"/>
    <n v="2000000"/>
    <s v="Kilogramos"/>
    <n v="3.91"/>
    <n v="7820"/>
    <n v="1546.88859"/>
    <n v="23.459344999999999"/>
    <n v="0"/>
    <n v="518409.9939"/>
    <n v="0"/>
    <n v="0"/>
    <n v="93313.8"/>
    <n v="93313.8"/>
    <s v="CNNGB"/>
    <s v="NINGBO"/>
    <n v="156"/>
    <s v="CHINA"/>
    <n v="156"/>
    <s v="CHINA"/>
    <n v="0"/>
    <n v="0"/>
    <n v="18"/>
    <n v="55.206600000000002"/>
    <n v="0"/>
    <n v="0"/>
    <n v="1"/>
  </r>
  <r>
    <s v="2024-03-15 00:00:00.000000 UTC"/>
    <x v="1"/>
    <d v="2024-03-15T00:00:00"/>
    <d v="2024-03-15T00:00:00"/>
    <n v="1030"/>
    <s v="ADMINISTRACION HAINA ORIENTAL"/>
    <n v="1"/>
    <n v="6"/>
    <x v="39"/>
    <s v="ANGULAR DE ACERO INOXIDABLE AISI 304 1-1/2 X 1-1/2 X 1/8 X 6100MM"/>
    <s v="NUEVO"/>
    <n v="3675000"/>
    <s v="Kilogramos"/>
    <n v="2.3616999999999999"/>
    <n v="8679.2474999999995"/>
    <n v="361.29"/>
    <n v="34.606765000000003"/>
    <n v="0"/>
    <n v="537395.63219999999"/>
    <n v="0"/>
    <n v="0"/>
    <n v="96731.21"/>
    <n v="96731.21"/>
    <s v="CNSIN"/>
    <s v="SHATIAN"/>
    <n v="156"/>
    <s v="CHINA"/>
    <n v="156"/>
    <s v="CHINA"/>
    <n v="0"/>
    <n v="0"/>
    <n v="18"/>
    <n v="59.2162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5"/>
    <x v="24"/>
    <s v="PERFILES EN I"/>
    <s v="NUEVO"/>
    <n v="80060"/>
    <s v="Toneladas Metricas"/>
    <n v="540.99"/>
    <n v="43311.659399999997"/>
    <n v="6405.1203930000001"/>
    <n v="124.299531"/>
    <n v="3.095326"/>
    <n v="3166432.1496000001"/>
    <n v="443300.5"/>
    <n v="0"/>
    <n v="649751.88"/>
    <n v="1093052.3799999999"/>
    <s v="CNCDE"/>
    <s v="CHANGDE"/>
    <n v="156"/>
    <s v="CHINA"/>
    <n v="156"/>
    <s v="CHINA"/>
    <n v="14"/>
    <n v="0"/>
    <n v="18"/>
    <n v="63.526600000000002"/>
    <n v="0"/>
    <n v="0"/>
    <n v="1"/>
  </r>
  <r>
    <s v="2024-08-02 00:00:00.000000 UTC"/>
    <x v="1"/>
    <d v="2024-07-31T00:00:00"/>
    <d v="2024-08-05T00:00:00"/>
    <n v="1030"/>
    <s v="ADMINISTRACION HAINA ORIENTAL"/>
    <n v="1"/>
    <n v="5"/>
    <x v="24"/>
    <s v="VIGAS DE ACERO PERFIL I ASTM A572 GR 50 W10X19LBS/FT"/>
    <s v="NUEVO"/>
    <n v="905300"/>
    <s v="Kilogramos"/>
    <n v="0.85"/>
    <n v="769.505"/>
    <n v="180.26922300000001"/>
    <n v="15.389756999999999"/>
    <n v="0"/>
    <n v="57404.352200000001"/>
    <n v="8036.61"/>
    <n v="0"/>
    <n v="11779.37"/>
    <n v="19815.98"/>
    <s v="CNXMN"/>
    <s v="XIAMEN"/>
    <n v="156"/>
    <s v="CHINA"/>
    <n v="156"/>
    <s v="CHINA"/>
    <n v="14"/>
    <n v="0"/>
    <n v="18"/>
    <n v="59.475999999999999"/>
    <n v="0"/>
    <n v="0"/>
    <n v="1"/>
  </r>
  <r>
    <s v="2024-08-02 00:00:00.000000 UTC"/>
    <x v="1"/>
    <d v="2024-07-31T00:00:00"/>
    <d v="2024-08-05T00:00:00"/>
    <n v="1030"/>
    <s v="ADMINISTRACION HAINA ORIENTAL"/>
    <n v="1"/>
    <n v="9"/>
    <x v="24"/>
    <s v="VIGAS DE ACERO PERFIL I W14X48"/>
    <s v="NUEVO"/>
    <n v="1782800"/>
    <s v="Kilogramos"/>
    <n v="0.85"/>
    <n v="1515.38"/>
    <n v="407.23693700000001"/>
    <n v="30.268432000000001"/>
    <n v="0"/>
    <n v="116150.0929"/>
    <n v="16261.01"/>
    <n v="0"/>
    <n v="23834"/>
    <n v="40095.01"/>
    <s v="CNXMN"/>
    <s v="XIAMEN"/>
    <n v="156"/>
    <s v="CHINA"/>
    <n v="156"/>
    <s v="CHINA"/>
    <n v="14"/>
    <n v="0"/>
    <n v="18"/>
    <n v="59.475999999999999"/>
    <n v="0"/>
    <n v="0"/>
    <n v="1"/>
  </r>
  <r>
    <s v="2024-08-02 00:00:00.000000 UTC"/>
    <x v="1"/>
    <d v="2024-07-31T00:00:00"/>
    <d v="2024-08-05T00:00:00"/>
    <n v="1030"/>
    <s v="ADMINISTRACION HAINA ORIENTAL"/>
    <n v="1"/>
    <n v="1"/>
    <x v="24"/>
    <s v="VIGAS DE ACERO PERFIL I W14X68"/>
    <s v="NUEVO"/>
    <n v="20000000"/>
    <s v="Kilogramos"/>
    <n v="0.85"/>
    <n v="17000"/>
    <n v="5174.6730189999998"/>
    <n v="222.50483600000001"/>
    <n v="0"/>
    <n v="1332095.6126000001"/>
    <n v="186493.39"/>
    <n v="0"/>
    <n v="273346.02"/>
    <n v="459839.41"/>
    <s v="CNXMN"/>
    <s v="XIAMEN"/>
    <n v="156"/>
    <s v="CHINA"/>
    <n v="156"/>
    <s v="CHINA"/>
    <n v="14"/>
    <n v="0"/>
    <n v="18"/>
    <n v="59.475999999999999"/>
    <n v="0"/>
    <n v="0"/>
    <n v="1"/>
  </r>
  <r>
    <s v="2024-05-22 00:00:00.000000 UTC"/>
    <x v="1"/>
    <d v="2024-05-19T00:00:00"/>
    <d v="2024-05-22T00:00:00"/>
    <n v="1150"/>
    <s v="ADMINISTRACION PUERTO MULTIMODAL CAUCEDO"/>
    <n v="1"/>
    <n v="13"/>
    <x v="16"/>
    <s v="BARRA DE ACERO COLD ROLLED"/>
    <s v="NUEVO"/>
    <n v="1052000"/>
    <s v="Kilogramos"/>
    <n v="1.2319"/>
    <n v="1295.9588000000001"/>
    <n v="136.006079"/>
    <n v="3.0672869999999999"/>
    <n v="0"/>
    <n v="84401.781499999997"/>
    <n v="16880.36"/>
    <n v="0"/>
    <n v="18230.79"/>
    <n v="35111.15"/>
    <s v="CNDLC"/>
    <s v="DALIAN"/>
    <n v="156"/>
    <s v="CHINA"/>
    <n v="156"/>
    <s v="CHINA"/>
    <n v="20"/>
    <n v="0"/>
    <n v="18"/>
    <n v="58.815199999999997"/>
    <n v="0"/>
    <n v="0"/>
    <n v="1"/>
  </r>
  <r>
    <s v="2022-11-30 00:00:00.000000 UTC"/>
    <x v="5"/>
    <m/>
    <d v="2022-11-30T00:00:00"/>
    <n v="1150"/>
    <s v="ADMINISTRACION PUERTO MULTIMODAL CAUCEDO"/>
    <n v="11"/>
    <n v="3"/>
    <x v="17"/>
    <s v="ALAMBRE"/>
    <s v="NUEVO"/>
    <n v="1221000"/>
    <s v="Kilogramos"/>
    <n v="8.4130000000000003"/>
    <n v="10272.272999999999"/>
    <n v="393.45041700000002"/>
    <n v="205.443172"/>
    <n v="0"/>
    <n v="596172.86450000003"/>
    <n v="119234.57"/>
    <n v="0"/>
    <n v="128763.89"/>
    <n v="247998.46"/>
    <s v="CNNGB"/>
    <s v="NINGBO"/>
    <n v="156"/>
    <s v="CHINA"/>
    <n v="156"/>
    <s v="CHINA"/>
    <n v="20"/>
    <n v="0"/>
    <n v="18"/>
    <n v="54.839799999999997"/>
    <n v="0"/>
    <n v="0"/>
    <n v="1"/>
  </r>
  <r>
    <s v="2024-09-11 00:00:00.000000 UTC"/>
    <x v="1"/>
    <d v="2024-09-09T00:00:00"/>
    <d v="2024-09-11T00:00:00"/>
    <n v="1150"/>
    <s v="ADMINISTRACION PUERTO MULTIMODAL CAUCEDO"/>
    <n v="1"/>
    <n v="2"/>
    <x v="10"/>
    <s v="ALAMBRE GALVANIZADO"/>
    <s v="NUEVO"/>
    <n v="19006000"/>
    <s v="Kilogramos"/>
    <n v="0.52400000000000002"/>
    <n v="9959.1440000000002"/>
    <n v="6337.0439999999999"/>
    <n v="9.6147039999999997"/>
    <n v="0"/>
    <n v="978623.68299999996"/>
    <n v="195724.74"/>
    <n v="0"/>
    <n v="211381.91"/>
    <n v="407106.65"/>
    <s v="CNSIA"/>
    <s v="XI AN"/>
    <n v="156"/>
    <s v="CHINA"/>
    <n v="156"/>
    <s v="CHINA"/>
    <n v="20"/>
    <n v="0"/>
    <n v="18"/>
    <n v="60.0167"/>
    <n v="0"/>
    <n v="0"/>
    <n v="1"/>
  </r>
  <r>
    <s v="2020-02-18 00:00:00.000000 UTC"/>
    <x v="2"/>
    <m/>
    <d v="2020-02-18T00:00:00"/>
    <n v="2050"/>
    <s v="AEROPUERTO INTERNACIONAL  JOSE FRANCISCO PEÃ‘A GOMEZ"/>
    <n v="1"/>
    <n v="1"/>
    <x v="34"/>
    <s v="ALAMBRE DULCE"/>
    <m/>
    <n v="18000"/>
    <s v="Kilogramos"/>
    <n v="4.1900000000000004"/>
    <n v="75.42"/>
    <n v="328.91219999999998"/>
    <n v="1.508"/>
    <n v="0"/>
    <n v="21676.612799999999"/>
    <n v="4335.32"/>
    <n v="0"/>
    <n v="4682.1499999999996"/>
    <n v="9017.4699999999993"/>
    <s v="ESMAD"/>
    <s v="MADRID"/>
    <n v="724"/>
    <s v="ESPAÃ‘A"/>
    <n v="156"/>
    <s v="CHINA"/>
    <n v="20"/>
    <n v="0"/>
    <n v="18"/>
    <n v="53.411700000000003"/>
    <n v="0"/>
    <n v="0"/>
    <n v="1"/>
  </r>
  <r>
    <s v="2025-09-10 00:00:00.000000 UTC"/>
    <x v="3"/>
    <d v="2025-09-06T00:00:00"/>
    <d v="2025-09-10T00:00:00"/>
    <n v="1150"/>
    <s v="ADMINISTRACION PUERTO MULTIMODAL CAUCEDO"/>
    <n v="1"/>
    <n v="14"/>
    <x v="30"/>
    <s v="ALAMBRE DULCE"/>
    <s v="NUEVO"/>
    <n v="2000"/>
    <s v="Kilogramos"/>
    <n v="56.88"/>
    <n v="113.76"/>
    <n v="3.2915700000000001"/>
    <n v="0.79687600000000003"/>
    <n v="0.18035999999999999"/>
    <n v="7557.2331999999997"/>
    <n v="1511.45"/>
    <n v="0"/>
    <n v="1632.36"/>
    <n v="3143.81"/>
    <s v="MXZLO"/>
    <s v="MANZANILLO"/>
    <n v="484"/>
    <s v="MEXICO"/>
    <n v="156"/>
    <s v="CHINA"/>
    <n v="20"/>
    <n v="0"/>
    <n v="18"/>
    <n v="64.028599999999997"/>
    <n v="0"/>
    <n v="0"/>
    <n v="1"/>
  </r>
  <r>
    <s v="2024-07-16 00:00:00.000000 UTC"/>
    <x v="1"/>
    <d v="2024-07-16T00:00:00"/>
    <d v="2024-07-16T00:00:00"/>
    <n v="1150"/>
    <s v="ADMINISTRACION PUERTO MULTIMODAL CAUCEDO"/>
    <n v="1"/>
    <n v="4"/>
    <x v="17"/>
    <s v="ALAMBRE"/>
    <s v="NUEVO"/>
    <n v="10090"/>
    <s v="Kilogramos"/>
    <n v="5.6677"/>
    <n v="57.187092999999997"/>
    <n v="0.75039999999999996"/>
    <n v="0.12722600000000001"/>
    <n v="0"/>
    <n v="3443.1093999999998"/>
    <n v="688.62"/>
    <n v="0"/>
    <n v="743.71"/>
    <n v="1432.33"/>
    <s v="PAVCZ"/>
    <s v="VERACRUZ"/>
    <n v="591"/>
    <s v="PANAMA"/>
    <n v="156"/>
    <s v="CHINA"/>
    <n v="20"/>
    <n v="0"/>
    <n v="18"/>
    <n v="59.296100000000003"/>
    <n v="0"/>
    <n v="0"/>
    <n v="1"/>
  </r>
  <r>
    <s v="2019-11-26 00:00:00.000000 UTC"/>
    <x v="6"/>
    <m/>
    <d v="2019-11-27T00:00:00"/>
    <n v="1150"/>
    <s v="ADMINISTRACION PUERTO MULTIMODAL CAUCEDO"/>
    <n v="1"/>
    <n v="8"/>
    <x v="16"/>
    <s v="BARRAS DE EJES DE ACERO (ROUND BAR)(1-3/4) (15 PCS)"/>
    <s v="NUEVO"/>
    <n v="1116000"/>
    <s v="Kilogramos"/>
    <n v="1.0097"/>
    <n v="1126.8252"/>
    <n v="112.1708"/>
    <n v="2.4833810000000001"/>
    <n v="0"/>
    <n v="65652.944199999998"/>
    <n v="11817.531199999999"/>
    <n v="0"/>
    <n v="14181.04"/>
    <n v="25998.571199999998"/>
    <s v="CNDLC"/>
    <s v="DALIAN"/>
    <n v="156"/>
    <s v="CHINA"/>
    <n v="156"/>
    <s v="CHINA"/>
    <m/>
    <m/>
    <m/>
    <n v="52.8827"/>
    <n v="0"/>
    <n v="0"/>
    <n v="1"/>
  </r>
  <r>
    <s v="2025-12-29 00:00:00.000000 UTC"/>
    <x v="3"/>
    <d v="2025-12-28T00:00:00"/>
    <d v="2025-12-29T00:00:00"/>
    <n v="1030"/>
    <s v="ADMINISTRACION HAINA ORIENTAL"/>
    <n v="1"/>
    <n v="13"/>
    <x v="6"/>
    <s v="BOBINAS DE ACERO GALVANIZADO"/>
    <s v="NUEVO"/>
    <n v="83402000"/>
    <s v="Kilogramos"/>
    <n v="0.63300000000000001"/>
    <n v="52793.466"/>
    <n v="4587.0670980000004"/>
    <n v="1055.859469"/>
    <n v="0"/>
    <n v="3689084.4860999999"/>
    <n v="0"/>
    <n v="0"/>
    <n v="664035.21"/>
    <n v="664035.21"/>
    <s v="CNCGU"/>
    <s v="CHANGSHU"/>
    <n v="156"/>
    <s v="CHINA"/>
    <n v="156"/>
    <s v="CHINA"/>
    <n v="0"/>
    <n v="0"/>
    <n v="18"/>
    <n v="63.129800000000003"/>
    <n v="0"/>
    <n v="1"/>
    <n v="1"/>
  </r>
  <r>
    <s v="2024-02-26 00:00:00.000000 UTC"/>
    <x v="1"/>
    <d v="2024-02-27T00:00:00"/>
    <d v="2024-02-26T00:00:00"/>
    <n v="1030"/>
    <s v="ADMINISTRACION HAINA ORIENTAL"/>
    <n v="1"/>
    <n v="8"/>
    <x v="3"/>
    <s v="SIMPLEMENTE LAMINADOS EN FRIO"/>
    <s v="NUEVO"/>
    <n v="2303000"/>
    <s v="Kilogramos"/>
    <n v="2.2429000000000001"/>
    <n v="5165.3986999999997"/>
    <n v="267.97120000000001"/>
    <n v="9.4813430000000007"/>
    <n v="4.7851999999999997"/>
    <n v="320734.18890000001"/>
    <n v="0"/>
    <n v="0"/>
    <n v="57732.14"/>
    <n v="57732.14"/>
    <s v="CNJIU"/>
    <s v="JIUJIANG"/>
    <n v="156"/>
    <s v="CHINA"/>
    <n v="156"/>
    <s v="CHINA"/>
    <n v="0"/>
    <n v="0"/>
    <n v="18"/>
    <n v="58.875799999999998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2"/>
    <x v="38"/>
    <s v="LAMINA DE ACERO INOXIDABLE 0.8MM X 1219MM X 2438MM"/>
    <s v="NUEVO"/>
    <n v="9960000"/>
    <s v="Kilogramos"/>
    <n v="1.6886000000000001"/>
    <n v="16818.455999999998"/>
    <n v="910.26551099999995"/>
    <n v="29.562125000000002"/>
    <n v="92.842439999999996"/>
    <n v="1015902.1679"/>
    <n v="0"/>
    <n v="0"/>
    <n v="91431.2"/>
    <n v="91431.2"/>
    <s v="CNJJG"/>
    <s v="JIUJIANG"/>
    <n v="156"/>
    <s v="CHINA"/>
    <n v="156"/>
    <s v="CHINA"/>
    <n v="0"/>
    <n v="0"/>
    <n v="18"/>
    <n v="56.909700000000001"/>
    <n v="0"/>
    <n v="0"/>
    <n v="1"/>
  </r>
  <r>
    <s v="2023-08-07 00:00:00.000000 UTC"/>
    <x v="0"/>
    <d v="2023-08-08T00:00:00"/>
    <d v="2023-08-07T00:00:00"/>
    <n v="1030"/>
    <s v="ADMINISTRACION HAINA ORIENTAL"/>
    <n v="1"/>
    <n v="1"/>
    <x v="58"/>
    <s v="LAMINA DE ACERO EN FRIO PARA LA FABRICACION DE SPRING DE PUERTA ENRROLLABLE"/>
    <s v="NUEVO"/>
    <n v="24554000"/>
    <s v="Kilogramos"/>
    <n v="1.5323"/>
    <n v="37624.0942"/>
    <n v="2980"/>
    <n v="576.65279999999996"/>
    <n v="155"/>
    <n v="2339808.8393999999"/>
    <n v="0"/>
    <n v="0"/>
    <n v="421165.79"/>
    <n v="421165.79"/>
    <s v="CNKHN"/>
    <s v="NANCHANG"/>
    <n v="156"/>
    <s v="CHINA"/>
    <n v="156"/>
    <s v="CHINA"/>
    <n v="0"/>
    <n v="0"/>
    <n v="18"/>
    <n v="56.604999999999997"/>
    <n v="0"/>
    <n v="0"/>
    <n v="1"/>
  </r>
  <r>
    <s v="2021-11-25 00:00:00.000000 UTC"/>
    <x v="4"/>
    <m/>
    <d v="2021-11-25T00:00:00"/>
    <n v="1030"/>
    <s v="ADMINISTRACION HAINA ORIENTAL"/>
    <n v="1"/>
    <n v="1"/>
    <x v="48"/>
    <s v="PRODUCTOS LAMINADOS PLANOS ENROLLADOS EN CALIENTE"/>
    <s v="NUEVO"/>
    <n v="95060000"/>
    <s v="Kilogramos"/>
    <n v="0.98619999999999997"/>
    <n v="93748.172000000006"/>
    <n v="8633.4356299999999"/>
    <n v="123.881979"/>
    <n v="0.237121"/>
    <n v="5821955.4340000004"/>
    <n v="0"/>
    <n v="0"/>
    <n v="523975.99"/>
    <n v="523975.99"/>
    <s v="CNLYG"/>
    <s v="LIANYUNGANG"/>
    <n v="156"/>
    <s v="CHINA"/>
    <n v="156"/>
    <s v="CHINA"/>
    <n v="0"/>
    <n v="0"/>
    <n v="18"/>
    <n v="56.796399999999998"/>
    <n v="0"/>
    <n v="0"/>
    <n v="1"/>
  </r>
  <r>
    <s v="2023-07-19 00:00:00.000000 UTC"/>
    <x v="0"/>
    <d v="2023-07-18T00:00:00"/>
    <d v="2023-07-19T00:00:00"/>
    <n v="1150"/>
    <s v="ADMINISTRACION PUERTO MULTIMODAL CAUCEDO"/>
    <n v="1"/>
    <n v="7"/>
    <x v="19"/>
    <s v="TOLA ACERO INOX 304-C14-2.0MM 4X10"/>
    <s v="NUEVO"/>
    <n v="2829000"/>
    <s v="Kilogramos"/>
    <n v="2.3769999999999998"/>
    <n v="6724.5330000000004"/>
    <n v="354.55862000000002"/>
    <n v="7.4478289999999996"/>
    <n v="152.02802299999999"/>
    <n v="406116.46610000002"/>
    <n v="0"/>
    <n v="0"/>
    <n v="73100.960000000006"/>
    <n v="73100.960000000006"/>
    <s v="CNSHK"/>
    <s v="SHEKOU"/>
    <n v="156"/>
    <s v="CHINA"/>
    <n v="156"/>
    <s v="CHINA"/>
    <n v="0"/>
    <n v="0"/>
    <n v="18"/>
    <n v="56.104500000000002"/>
    <n v="0"/>
    <n v="0"/>
    <n v="1"/>
  </r>
  <r>
    <s v="2025-06-05 00:00:00.000000 UTC"/>
    <x v="3"/>
    <d v="2025-06-04T00:00:00"/>
    <d v="2025-06-05T00:00:00"/>
    <n v="1150"/>
    <s v="ADMINISTRACION PUERTO MULTIMODAL CAUCEDO"/>
    <n v="1"/>
    <n v="3"/>
    <x v="5"/>
    <s v="FLEJE GALVANIZADO 60&quot;"/>
    <s v="NUEVO"/>
    <n v="7046000"/>
    <s v="Kilogramos"/>
    <n v="0.93"/>
    <n v="6552.78"/>
    <n v="701.55399999999997"/>
    <n v="11.024419999999999"/>
    <n v="0"/>
    <n v="431098.30320000002"/>
    <n v="0"/>
    <n v="0"/>
    <n v="77597.69"/>
    <n v="77597.69"/>
    <s v="CNSHK"/>
    <s v="SHEKOU"/>
    <n v="156"/>
    <s v="CHINA"/>
    <n v="156"/>
    <s v="CHINA"/>
    <n v="0"/>
    <n v="0"/>
    <n v="18"/>
    <n v="59.336100000000002"/>
    <n v="0"/>
    <n v="0"/>
    <n v="1"/>
  </r>
  <r>
    <s v="2023-10-30 00:00:00.000000 UTC"/>
    <x v="0"/>
    <d v="2023-10-28T00:00:00"/>
    <d v="2023-10-30T00:00:00"/>
    <n v="1030"/>
    <s v="ADMINISTRACION HAINA ORIENTAL"/>
    <n v="1"/>
    <n v="1"/>
    <x v="61"/>
    <s v="LAMINA DE ACERO INOXIDABLE 6.0 X 1219 X 2438MM"/>
    <s v="NUEVO"/>
    <n v="8381000"/>
    <s v="Kilogramos"/>
    <n v="2.8839999999999999"/>
    <n v="24170.804"/>
    <n v="888.58349999999996"/>
    <n v="95.924233999999998"/>
    <n v="0"/>
    <n v="1431737.6751000001"/>
    <n v="0"/>
    <n v="0"/>
    <n v="257712.78"/>
    <n v="257712.78"/>
    <s v="CNSIN"/>
    <s v="SHATIAN"/>
    <n v="156"/>
    <s v="CHINA"/>
    <n v="156"/>
    <s v="CHINA"/>
    <n v="0"/>
    <n v="0"/>
    <n v="18"/>
    <n v="56.915900000000001"/>
    <n v="0"/>
    <n v="0"/>
    <n v="1"/>
  </r>
  <r>
    <s v="2024-12-19 00:00:00.000000 UTC"/>
    <x v="1"/>
    <d v="2024-12-16T00:00:00"/>
    <d v="2024-12-19T00:00:00"/>
    <n v="1030"/>
    <s v="ADMINISTRACION HAINA ORIENTAL"/>
    <n v="1"/>
    <n v="11"/>
    <x v="0"/>
    <s v="PRODUCTOS LAMINADOS PLANOS ENROLLADOS EN FRIO COLOR COATING 0.5MM1000MM"/>
    <s v="NUEVO"/>
    <n v="163392000"/>
    <s v="Kilogramos"/>
    <n v="0.67300000000000004"/>
    <n v="109962.81600000001"/>
    <n v="11256.490610999999"/>
    <n v="2199.2482879999998"/>
    <n v="0"/>
    <n v="7506711.9528000001"/>
    <n v="0"/>
    <n v="0"/>
    <n v="675604.08"/>
    <n v="675604.08"/>
    <s v="CNZJG"/>
    <s v="ZHANGJIAGANG"/>
    <n v="156"/>
    <s v="CHINA"/>
    <n v="156"/>
    <s v="CHINA"/>
    <n v="0"/>
    <n v="0"/>
    <n v="18"/>
    <n v="60.8232"/>
    <n v="0"/>
    <n v="1"/>
    <n v="1"/>
  </r>
  <r>
    <s v="2022-04-20 00:00:00.000000 UTC"/>
    <x v="5"/>
    <d v="2022-04-14T00:00:00"/>
    <d v="2022-04-20T00:00:00"/>
    <n v="1030"/>
    <s v="ADMINISTRACION HAINA ORIENTAL"/>
    <n v="1"/>
    <n v="7"/>
    <x v="13"/>
    <s v="PRODUCTOS LAMINADOS PLANOS ENROLLADOS EN CALIENTE"/>
    <s v="NUEVO"/>
    <n v="5885000"/>
    <s v="Kilogramos"/>
    <n v="1.0232000000000001"/>
    <n v="6021.5320000000002"/>
    <n v="238.687637"/>
    <n v="7.5750549999999999"/>
    <n v="0.292991"/>
    <n v="346002.79090000002"/>
    <n v="0"/>
    <n v="0"/>
    <n v="62280.5"/>
    <n v="62280.5"/>
    <s v="MXTAM"/>
    <s v="TAMPICO"/>
    <n v="484"/>
    <s v="MEXICO"/>
    <n v="156"/>
    <s v="CHINA"/>
    <n v="0"/>
    <n v="0"/>
    <n v="18"/>
    <n v="55.2006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10"/>
    <x v="24"/>
    <s v="PERFILES EN I"/>
    <s v="NUEVO"/>
    <n v="48870"/>
    <s v="Toneladas Metricas"/>
    <n v="540.99"/>
    <n v="26438.1813"/>
    <n v="3909.785785"/>
    <n v="75.874380000000002"/>
    <n v="1.889435"/>
    <n v="1932844.6059000001"/>
    <n v="270598.24"/>
    <n v="0"/>
    <n v="396619.71"/>
    <n v="667217.94999999995"/>
    <s v="CNCDE"/>
    <s v="CHANGDE"/>
    <n v="156"/>
    <s v="CHINA"/>
    <n v="156"/>
    <s v="CHINA"/>
    <n v="14"/>
    <n v="0"/>
    <n v="18"/>
    <n v="63.526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10"/>
    <x v="24"/>
    <s v="PERFIL EN I 14X10X30"/>
    <s v="NUEVO"/>
    <n v="39422030"/>
    <s v="Kilogramos"/>
    <n v="0.57799999999999996"/>
    <n v="22785.93334"/>
    <n v="1773.980393"/>
    <n v="63.555109000000002"/>
    <n v="0"/>
    <n v="1554474.3403"/>
    <n v="217626.41"/>
    <n v="0"/>
    <n v="318978.14"/>
    <n v="536604.55000000005"/>
    <s v="CNCGU"/>
    <s v="CHANGSHU"/>
    <n v="156"/>
    <s v="CHINA"/>
    <n v="156"/>
    <s v="CHINA"/>
    <n v="14"/>
    <n v="0"/>
    <n v="18"/>
    <n v="63.129800000000003"/>
    <n v="0"/>
    <n v="1"/>
    <n v="1"/>
  </r>
  <r>
    <s v="2024-09-13 00:00:00.000000 UTC"/>
    <x v="1"/>
    <d v="2024-09-09T00:00:00"/>
    <d v="2024-09-13T00:00:00"/>
    <n v="1150"/>
    <s v="ADMINISTRACION PUERTO MULTIMODAL CAUCEDO"/>
    <n v="1"/>
    <n v="24"/>
    <x v="25"/>
    <s v="VIGA H DE ACERO, SIZE 250*125*6*9, 25 UNIDADES"/>
    <s v="NUEVO"/>
    <n v="3192000"/>
    <s v="Kilogramos"/>
    <n v="0.7"/>
    <n v="2234.4"/>
    <n v="1177.6448800000001"/>
    <n v="45.804900000000004"/>
    <n v="0"/>
    <n v="207635.003"/>
    <n v="29068.9"/>
    <n v="0"/>
    <n v="42606.7"/>
    <n v="71675.600000000006"/>
    <s v="CNXMN"/>
    <s v="XIAMEN"/>
    <n v="156"/>
    <s v="CHINA"/>
    <n v="156"/>
    <s v="CHINA"/>
    <n v="14"/>
    <n v="0"/>
    <n v="18"/>
    <n v="60.046700000000001"/>
    <n v="0"/>
    <n v="0"/>
    <n v="1"/>
  </r>
  <r>
    <s v="2025-05-19 00:00:00.000000 UTC"/>
    <x v="3"/>
    <d v="2025-05-01T00:00:00"/>
    <d v="2025-05-19T00:00:00"/>
    <n v="1150"/>
    <s v="ADMINISTRACION PUERTO MULTIMODAL CAUCEDO"/>
    <n v="1"/>
    <n v="34"/>
    <x v="25"/>
    <s v="VIGA H"/>
    <s v="NUEVO"/>
    <n v="1132650"/>
    <s v="Kilogramos"/>
    <n v="1.052"/>
    <n v="1191.5478000000001"/>
    <n v="132.05250000000001"/>
    <n v="1.1921109999999999"/>
    <n v="0"/>
    <n v="78200.226899999994"/>
    <n v="10948.03"/>
    <n v="0"/>
    <n v="16046.69"/>
    <n v="26994.720000000001"/>
    <s v="CNXMN"/>
    <s v="XIAMEN"/>
    <n v="156"/>
    <s v="CHINA"/>
    <n v="156"/>
    <s v="CHINA"/>
    <n v="14"/>
    <n v="0"/>
    <n v="18"/>
    <n v="59.027999999999999"/>
    <n v="0"/>
    <n v="0"/>
    <n v="1"/>
  </r>
  <r>
    <s v="2022-01-04 00:00:00.000000 UTC"/>
    <x v="5"/>
    <m/>
    <d v="2022-01-04T00:00:00"/>
    <n v="1150"/>
    <s v="ADMINISTRACION PUERTO MULTIMODAL CAUCEDO"/>
    <n v="1"/>
    <n v="1"/>
    <x v="0"/>
    <s v="PRODUCTOS LAMINADOS PLANOS ENROLLADOS EN CALIENTE"/>
    <s v="NUEVO"/>
    <n v="24990000"/>
    <s v="Kilogramos"/>
    <n v="1.1238999999999999"/>
    <n v="28086.260999999999"/>
    <n v="1942.5879600000001"/>
    <n v="560.74703999999997"/>
    <n v="19.616133000000001"/>
    <n v="1760837.4136000001"/>
    <n v="0"/>
    <n v="0"/>
    <n v="316950.73"/>
    <n v="316950.73"/>
    <s v="AUSYD"/>
    <s v="SYDNEY"/>
    <n v="36"/>
    <s v="AUSTRALIA"/>
    <n v="156"/>
    <s v="CHINA"/>
    <n v="0"/>
    <n v="0"/>
    <n v="18"/>
    <n v="57.526400000000002"/>
    <n v="0"/>
    <n v="0"/>
    <n v="1"/>
  </r>
  <r>
    <s v="2021-11-15 00:00:00.000000 UTC"/>
    <x v="4"/>
    <m/>
    <d v="2021-11-15T00:00:00"/>
    <n v="1150"/>
    <s v="ADMINISTRACION PUERTO MULTIMODAL CAUCEDO"/>
    <n v="1"/>
    <n v="2"/>
    <x v="0"/>
    <s v="PRODUCTOS LAMINADOS PLANOS ENROLLADOS EN CALIENTE"/>
    <s v="NUEVO"/>
    <n v="24630000"/>
    <s v="Kilogramos"/>
    <n v="0.98909999999999998"/>
    <n v="24361.532999999999"/>
    <n v="1381.6116"/>
    <n v="487.227889"/>
    <n v="16.847985999999999"/>
    <n v="1488321.7027"/>
    <n v="0"/>
    <n v="0"/>
    <n v="267897.77"/>
    <n v="267897.77"/>
    <s v="AUSYD"/>
    <s v="SYDNEY"/>
    <n v="36"/>
    <s v="AUSTRALIA"/>
    <n v="156"/>
    <s v="CHINA"/>
    <n v="0"/>
    <n v="0"/>
    <n v="18"/>
    <n v="56.704000000000001"/>
    <n v="0"/>
    <n v="0"/>
    <n v="1"/>
  </r>
  <r>
    <s v="2020-04-29 00:00:00.000000 UTC"/>
    <x v="2"/>
    <m/>
    <d v="2020-04-29T00:00:00"/>
    <n v="1150"/>
    <s v="ADMINISTRACION PUERTO MULTIMODAL CAUCEDO"/>
    <n v="11"/>
    <n v="16"/>
    <x v="84"/>
    <s v="BARRA DE SECCIÃ“N CIRCULAR DE ACEROS ALEADOS"/>
    <m/>
    <n v="16500"/>
    <s v="Kilogramos"/>
    <n v="8.2248000000000001"/>
    <n v="135.70920000000001"/>
    <n v="4.1253299999999999"/>
    <n v="2.7128640000000002"/>
    <n v="0"/>
    <n v="7770.9252999999999"/>
    <n v="0"/>
    <n v="0"/>
    <n v="1398.77"/>
    <n v="1398.77"/>
    <s v="CNHUA"/>
    <s v="HUANGPU"/>
    <n v="156"/>
    <s v="CHINA"/>
    <n v="156"/>
    <s v="CHINA"/>
    <n v="0"/>
    <n v="0"/>
    <n v="18"/>
    <n v="54.513399999999997"/>
    <n v="0"/>
    <n v="0"/>
    <n v="1"/>
  </r>
  <r>
    <s v="2022-06-14 00:00:00.000000 UTC"/>
    <x v="5"/>
    <d v="2022-06-10T00:00:00"/>
    <d v="2022-06-14T00:00:00"/>
    <n v="1150"/>
    <s v="ADMINISTRACION PUERTO MULTIMODAL CAUCEDO"/>
    <n v="1"/>
    <n v="4"/>
    <x v="38"/>
    <s v="LAMINAS DE ACERO INOXIDABLE 0.6MM X 1219MM X 2438MM"/>
    <s v="NUEVO"/>
    <n v="7646000"/>
    <s v="Kilogramos"/>
    <n v="2.8628999999999998"/>
    <n v="21889.733400000001"/>
    <n v="3800.5819609999999"/>
    <n v="36.059232999999999"/>
    <n v="0"/>
    <n v="1416165.5474"/>
    <n v="0"/>
    <n v="0"/>
    <n v="127454.9"/>
    <n v="127454.9"/>
    <s v="CNJJG"/>
    <s v="JIUJIANG"/>
    <n v="156"/>
    <s v="CHINA"/>
    <n v="156"/>
    <s v="CHINA"/>
    <n v="0"/>
    <n v="0"/>
    <n v="18"/>
    <n v="55.047199999999997"/>
    <n v="0"/>
    <n v="0"/>
    <n v="1"/>
  </r>
  <r>
    <s v="2025-10-17 00:00:00.000000 UTC"/>
    <x v="3"/>
    <d v="2025-10-16T00:00:00"/>
    <d v="2025-10-17T00:00:00"/>
    <n v="1150"/>
    <s v="ADMINISTRACION PUERTO MULTIMODAL CAUCEDO"/>
    <n v="1"/>
    <n v="1"/>
    <x v="19"/>
    <s v="TOLAS DE ACERO INOX. P/ USO INC-26-0.5MM 4X8 USO INDUSTRIAL"/>
    <s v="NUEVO"/>
    <n v="1982000"/>
    <s v="Kilogramos"/>
    <n v="2.0345"/>
    <n v="4032.3789999999999"/>
    <n v="357.29975000000002"/>
    <n v="4.4718879999999999"/>
    <n v="107.97147099999999"/>
    <n v="287577.69669999997"/>
    <n v="0"/>
    <n v="0"/>
    <n v="51763.99"/>
    <n v="51763.99"/>
    <s v="CNSHK"/>
    <s v="SHEKOU"/>
    <n v="156"/>
    <s v="CHINA"/>
    <n v="156"/>
    <s v="CHINA"/>
    <n v="0"/>
    <n v="0"/>
    <n v="18"/>
    <n v="63.875999999999998"/>
    <n v="0"/>
    <n v="0"/>
    <n v="1"/>
  </r>
  <r>
    <s v="2025-02-14 00:00:00.000000 UTC"/>
    <x v="3"/>
    <d v="2025-02-17T00:00:00"/>
    <d v="2025-02-14T00:00:00"/>
    <n v="1030"/>
    <s v="ADMINISTRACION HAINA ORIENTAL"/>
    <n v="1"/>
    <n v="2"/>
    <x v="24"/>
    <s v="PERFILES EN I"/>
    <s v="NUEVO"/>
    <n v="1101761000"/>
    <s v="Kilogramos"/>
    <n v="0.60799999999999998"/>
    <n v="669870.68799999997"/>
    <n v="55088.049763000003"/>
    <n v="1196.182086"/>
    <n v="0"/>
    <n v="45205293.576399997"/>
    <n v="6328741.0999999996"/>
    <n v="0"/>
    <n v="9276116.8900000006"/>
    <n v="15604857.99"/>
    <s v="CNCZX"/>
    <s v="CHANGZHOU"/>
    <n v="156"/>
    <s v="CHINA"/>
    <n v="156"/>
    <s v="CHINA"/>
    <n v="14"/>
    <n v="0"/>
    <n v="18"/>
    <n v="62.252899999999997"/>
    <n v="0"/>
    <n v="0"/>
    <n v="1"/>
  </r>
  <r>
    <s v="2021-10-14 00:00:00.000000 UTC"/>
    <x v="4"/>
    <m/>
    <d v="2021-10-14T00:00:00"/>
    <n v="1030"/>
    <s v="ADMINISTRACION HAINA ORIENTAL"/>
    <n v="1"/>
    <n v="1"/>
    <x v="28"/>
    <s v="RIEL DIN"/>
    <s v="NUEVO"/>
    <n v="228840"/>
    <s v="Kilogramos"/>
    <n v="6.6466000000000003"/>
    <n v="1521.007944"/>
    <n v="69.318060000000003"/>
    <n v="4.37364"/>
    <n v="0"/>
    <n v="90090.015299999999"/>
    <n v="18018"/>
    <n v="0"/>
    <n v="19459.439999999999"/>
    <n v="37477.440000000002"/>
    <s v="CNNGB"/>
    <s v="NINGBO"/>
    <n v="156"/>
    <s v="CHINA"/>
    <n v="156"/>
    <s v="CHINA"/>
    <n v="20"/>
    <n v="0"/>
    <n v="18"/>
    <n v="56.493400000000001"/>
    <n v="0"/>
    <n v="0"/>
    <n v="1"/>
  </r>
  <r>
    <s v="2024-10-09 00:00:00.000000 UTC"/>
    <x v="1"/>
    <d v="2024-10-09T00:00:00"/>
    <d v="2024-10-16T00:00:00"/>
    <n v="1150"/>
    <s v="ADMINISTRACION PUERTO MULTIMODAL CAUCEDO"/>
    <n v="1"/>
    <n v="1"/>
    <x v="17"/>
    <s v="ALAMBRE ACERO"/>
    <s v="NUEVO"/>
    <n v="161708000"/>
    <s v="Kilogramos"/>
    <n v="2.25"/>
    <n v="363843"/>
    <n v="32956.910000000003"/>
    <n v="400.23"/>
    <n v="0"/>
    <n v="23912878.348499998"/>
    <n v="4782575.67"/>
    <n v="0"/>
    <n v="5165181.72"/>
    <n v="9947757.3900000006"/>
    <s v="CNZJG"/>
    <s v="ZHANGJIAGANG"/>
    <n v="156"/>
    <s v="CHINA"/>
    <n v="156"/>
    <s v="CHINA"/>
    <n v="20"/>
    <n v="0"/>
    <n v="18"/>
    <n v="60.203600000000002"/>
    <n v="0"/>
    <n v="0"/>
    <n v="1"/>
  </r>
  <r>
    <s v="2019-04-08 00:00:00.000000 UTC"/>
    <x v="6"/>
    <m/>
    <d v="2019-04-11T00:00:00"/>
    <n v="1150"/>
    <s v="ADMINISTRACION PUERTO MULTIMODAL CAUCEDO"/>
    <n v="1"/>
    <n v="2"/>
    <x v="53"/>
    <s v="BOBINAS DE ACERO 55X1.30MM"/>
    <s v="NUEVO"/>
    <n v="7695000"/>
    <s v="Kilogramos"/>
    <n v="1.2458"/>
    <n v="9586.4310000000005"/>
    <n v="801.36449900000002"/>
    <n v="191.722983"/>
    <n v="0"/>
    <n v="534811.82759999996"/>
    <n v="0"/>
    <n v="0"/>
    <n v="96266.13"/>
    <n v="96266.13"/>
    <s v="CNNGB"/>
    <s v="NINGBO"/>
    <n v="156"/>
    <s v="CHINA"/>
    <n v="156"/>
    <s v="CHINA"/>
    <m/>
    <m/>
    <m/>
    <n v="50.551600000000001"/>
    <n v="0"/>
    <n v="0"/>
    <n v="1"/>
  </r>
  <r>
    <s v="2022-03-01 00:00:00.000000 UTC"/>
    <x v="5"/>
    <m/>
    <d v="2022-03-01T00:00:00"/>
    <n v="1150"/>
    <s v="ADMINISTRACION PUERTO MULTIMODAL CAUCEDO"/>
    <n v="1"/>
    <n v="1"/>
    <x v="0"/>
    <s v="PRODUCTOS LAMINADOS PLANOS ENROLLADOS EN CALIENTE"/>
    <s v="NUEVO"/>
    <n v="15920000"/>
    <s v="Kilogramos"/>
    <n v="1.1177999999999999"/>
    <n v="17795.376"/>
    <n v="1832.0170000000001"/>
    <n v="355.90404699999999"/>
    <n v="132.86671699999999"/>
    <n v="1107589.76"/>
    <n v="0"/>
    <n v="0"/>
    <n v="199366.16"/>
    <n v="199366.16"/>
    <s v="AUSYD"/>
    <s v="SYDNEY"/>
    <n v="36"/>
    <s v="AUSTRALIA"/>
    <n v="156"/>
    <s v="CHINA"/>
    <n v="0"/>
    <n v="0"/>
    <n v="18"/>
    <n v="55.059699999999999"/>
    <n v="0"/>
    <n v="0"/>
    <n v="1"/>
  </r>
  <r>
    <s v="2020-07-08 00:00:00.000000 UTC"/>
    <x v="2"/>
    <m/>
    <d v="2020-07-08T00:00:00"/>
    <n v="1150"/>
    <s v="ADMINISTRACION PUERTO MULTIMODAL CAUCEDO"/>
    <n v="11"/>
    <n v="3"/>
    <x v="84"/>
    <s v="BARRA DE SECCIÃ“N CIRCULAR DE ACEROS ALEADOS"/>
    <m/>
    <n v="5178000"/>
    <s v="Kilogramos"/>
    <n v="0.54349999999999998"/>
    <n v="2814.2429999999999"/>
    <n v="115.26743"/>
    <n v="56.283957999999998"/>
    <n v="0"/>
    <n v="174005.14569999999"/>
    <n v="0"/>
    <n v="0"/>
    <n v="31320.93"/>
    <n v="31320.93"/>
    <s v="CNHUA"/>
    <s v="HUANGPU"/>
    <n v="156"/>
    <s v="CHINA"/>
    <n v="156"/>
    <s v="CHINA"/>
    <n v="0"/>
    <n v="0"/>
    <n v="18"/>
    <n v="58.2776"/>
    <n v="0"/>
    <n v="0"/>
    <n v="1"/>
  </r>
  <r>
    <s v="2024-03-05 00:00:00.000000 UTC"/>
    <x v="1"/>
    <d v="2024-03-06T00:00:00"/>
    <d v="2024-03-05T00:00:00"/>
    <n v="1030"/>
    <s v="ADMINISTRACION HAINA ORIENTAL"/>
    <n v="1"/>
    <n v="2"/>
    <x v="1"/>
    <s v="SIMPLEMENTE LAMINADOS EN FRIO"/>
    <s v="NUEVO"/>
    <n v="10399000"/>
    <s v="Kilogramos"/>
    <n v="2.2157"/>
    <n v="23041.064299999998"/>
    <n v="1115.6656"/>
    <n v="42.140920999999999"/>
    <n v="21.277336999999999"/>
    <n v="1429066.4457"/>
    <n v="0"/>
    <n v="0"/>
    <n v="257231.96"/>
    <n v="257231.96"/>
    <s v="CNJIU"/>
    <s v="JIUJIANG"/>
    <n v="156"/>
    <s v="CHINA"/>
    <n v="156"/>
    <s v="CHINA"/>
    <n v="0"/>
    <n v="0"/>
    <n v="18"/>
    <n v="59.0032"/>
    <n v="0"/>
    <n v="0"/>
    <n v="1"/>
  </r>
  <r>
    <s v="2024-02-26 00:00:00.000000 UTC"/>
    <x v="1"/>
    <d v="2024-02-27T00:00:00"/>
    <d v="2024-02-26T00:00:00"/>
    <n v="1030"/>
    <s v="ADMINISTRACION HAINA ORIENTAL"/>
    <n v="1"/>
    <n v="1"/>
    <x v="1"/>
    <s v="SIMPLEMENTE LAMINADOS EN FRIO"/>
    <s v="NUEVO"/>
    <n v="2251000"/>
    <s v="Kilogramos"/>
    <n v="2.2035999999999998"/>
    <n v="4960.3036000000002"/>
    <n v="257.33120000000002"/>
    <n v="9.1048790000000004"/>
    <n v="4.5952000000000002"/>
    <n v="307999.29869999998"/>
    <n v="0"/>
    <n v="0"/>
    <n v="55439.87"/>
    <n v="55439.87"/>
    <s v="CNJIU"/>
    <s v="JIUJIANG"/>
    <n v="156"/>
    <s v="CHINA"/>
    <n v="156"/>
    <s v="CHINA"/>
    <n v="0"/>
    <n v="0"/>
    <n v="18"/>
    <n v="58.875799999999998"/>
    <n v="0"/>
    <n v="0"/>
    <n v="1"/>
  </r>
  <r>
    <s v="2023-05-23 00:00:00.000000 UTC"/>
    <x v="0"/>
    <d v="2023-05-22T00:00:00"/>
    <d v="2023-05-23T00:00:00"/>
    <n v="1150"/>
    <s v="ADMINISTRACION PUERTO MULTIMODAL CAUCEDO"/>
    <n v="1"/>
    <n v="1"/>
    <x v="53"/>
    <s v="ROLLOS LAMINADOS DE ACERO EN FRIO COLOR AZUL Y BORDE REDONDO 45.1.2/50X1.3/55X1.3/60X14"/>
    <s v="NUEVO"/>
    <n v="26202000"/>
    <s v="Kilogramos"/>
    <n v="1.48"/>
    <n v="38778.959999999999"/>
    <n v="1623.2145869999999"/>
    <n v="775.57881999999995"/>
    <n v="0"/>
    <n v="2255091.3827999998"/>
    <n v="0"/>
    <n v="0"/>
    <n v="405916.45"/>
    <n v="405916.45"/>
    <s v="CNKHN"/>
    <s v="NANCHANG"/>
    <n v="156"/>
    <s v="CHINA"/>
    <n v="156"/>
    <s v="CHINA"/>
    <n v="0"/>
    <n v="0"/>
    <n v="18"/>
    <n v="54.764800000000001"/>
    <n v="0"/>
    <n v="0"/>
    <n v="1"/>
  </r>
  <r>
    <s v="2023-04-28 00:00:00.000000 UTC"/>
    <x v="0"/>
    <d v="2023-04-25T00:00:00"/>
    <d v="2023-04-28T00:00:00"/>
    <n v="1150"/>
    <s v="ADMINISTRACION PUERTO MULTIMODAL CAUCEDO"/>
    <n v="1"/>
    <n v="4"/>
    <x v="53"/>
    <s v="BOBINAS DE ACERO TEMPLADO"/>
    <s v="NUEVO"/>
    <n v="3252000"/>
    <s v="Kilogramos"/>
    <n v="1.58"/>
    <n v="5138.16"/>
    <n v="305.59249999999997"/>
    <n v="5.5006649999999997"/>
    <n v="0"/>
    <n v="298127.64179999998"/>
    <n v="0"/>
    <n v="0"/>
    <n v="53662.98"/>
    <n v="53662.98"/>
    <s v="CNKHN"/>
    <s v="NANCHANG"/>
    <n v="156"/>
    <s v="CHINA"/>
    <n v="156"/>
    <s v="CHINA"/>
    <n v="0"/>
    <n v="0"/>
    <n v="18"/>
    <n v="54.709800000000001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58"/>
    <s v="PRODUCTOS LAMINADOS PLANOS ENROLLADOS EN FRIO"/>
    <s v="NUEVO"/>
    <n v="404860000"/>
    <s v="Kilogramos"/>
    <n v="0.61360000000000003"/>
    <n v="248422.09599999999"/>
    <n v="10688.3"/>
    <n v="152.88"/>
    <n v="4.0000000000000001E-3"/>
    <n v="14793936.2717"/>
    <n v="0"/>
    <n v="0"/>
    <n v="1331453.32"/>
    <n v="1331453.32"/>
    <s v="CNLSN"/>
    <s v="LANSHAN"/>
    <n v="156"/>
    <s v="CHINA"/>
    <n v="156"/>
    <s v="CHINA"/>
    <n v="0"/>
    <n v="0"/>
    <n v="18"/>
    <n v="57.061399999999999"/>
    <n v="0"/>
    <n v="0"/>
    <n v="1"/>
  </r>
  <r>
    <s v="2024-04-19 00:00:00.000000 UTC"/>
    <x v="1"/>
    <d v="2024-04-21T00:00:00"/>
    <d v="2024-04-19T00:00:00"/>
    <n v="1030"/>
    <s v="ADMINISTRACION HAINA ORIENTAL"/>
    <n v="1"/>
    <n v="1"/>
    <x v="0"/>
    <s v="PRODUCTOS LAMINADOS PLANOS ENROLLADOS EN CALIENTE"/>
    <s v="NUEVO"/>
    <n v="100900000"/>
    <s v="Kilogramos"/>
    <n v="0.99450000000000005"/>
    <n v="100345.05"/>
    <n v="8117.6"/>
    <n v="2006.9"/>
    <n v="0"/>
    <n v="6536253.8923000004"/>
    <n v="0"/>
    <n v="0"/>
    <n v="1176525.23"/>
    <n v="1176525.23"/>
    <s v="CNLYG"/>
    <s v="LIANYUNGANG"/>
    <n v="156"/>
    <s v="CHINA"/>
    <n v="156"/>
    <s v="CHINA"/>
    <n v="0"/>
    <n v="0"/>
    <n v="18"/>
    <n v="59.167900000000003"/>
    <n v="0"/>
    <n v="0"/>
    <n v="1"/>
  </r>
  <r>
    <s v="2024-03-14 00:00:00.000000 UTC"/>
    <x v="1"/>
    <d v="2024-03-15T00:00:00"/>
    <d v="2024-03-14T00:00:00"/>
    <n v="1030"/>
    <s v="ADMINISTRACION HAINA ORIENTAL"/>
    <n v="1"/>
    <n v="1"/>
    <x v="3"/>
    <s v="SIMPLEMENTE LAMINADOS EN FRIO"/>
    <s v="NUEVO"/>
    <n v="6262000"/>
    <s v="Kilogramos"/>
    <n v="2.0287000000000002"/>
    <n v="12703.7194"/>
    <n v="903.83040000000005"/>
    <n v="23.713484000000001"/>
    <n v="11.985168"/>
    <n v="807764.22360000003"/>
    <n v="0"/>
    <n v="0"/>
    <n v="145397.56"/>
    <n v="145397.56"/>
    <s v="CNNGB"/>
    <s v="NINGBO"/>
    <n v="156"/>
    <s v="CHINA"/>
    <n v="156"/>
    <s v="CHINA"/>
    <n v="0"/>
    <n v="0"/>
    <n v="18"/>
    <n v="59.206099999999999"/>
    <n v="0"/>
    <n v="0"/>
    <n v="1"/>
  </r>
  <r>
    <s v="2024-12-16 00:00:00.000000 UTC"/>
    <x v="1"/>
    <d v="2024-12-11T00:00:00"/>
    <d v="2024-12-16T00:00:00"/>
    <n v="1030"/>
    <s v="ADMINISTRACION HAINA ORIENTAL"/>
    <n v="1"/>
    <n v="13"/>
    <x v="38"/>
    <s v="PLACA DE ACERO INOXIDABLE"/>
    <s v="NUEVO"/>
    <n v="2625000"/>
    <s v="Kilogramos"/>
    <n v="1.1718999999999999"/>
    <n v="3076.2375000000002"/>
    <n v="407.16251999999997"/>
    <n v="61.523797000000002"/>
    <n v="0"/>
    <n v="215923.35140000001"/>
    <n v="0"/>
    <n v="0"/>
    <n v="19433.099999999999"/>
    <n v="19433.099999999999"/>
    <s v="CNNSA"/>
    <s v="NANSHA"/>
    <n v="156"/>
    <s v="CHINA"/>
    <n v="156"/>
    <s v="CHINA"/>
    <n v="0"/>
    <n v="0"/>
    <n v="18"/>
    <n v="60.910600000000002"/>
    <n v="0"/>
    <n v="1"/>
    <n v="1"/>
  </r>
  <r>
    <s v="2022-12-27 00:00:00.000000 UTC"/>
    <x v="5"/>
    <m/>
    <d v="2022-12-27T00:00:00"/>
    <n v="1150"/>
    <s v="ADMINISTRACION PUERTO MULTIMODAL CAUCEDO"/>
    <n v="1"/>
    <n v="1"/>
    <x v="12"/>
    <s v="TOLA A/IC -18-1.2MM 4X8"/>
    <s v="NUEVO"/>
    <n v="10679030"/>
    <s v="Kilogramos"/>
    <n v="2.4405000000000001"/>
    <n v="26062.172715000001"/>
    <n v="2491.6378079999999"/>
    <n v="28.990632000000002"/>
    <n v="557.37895000000003"/>
    <n v="1636180.9357"/>
    <n v="0"/>
    <n v="0"/>
    <n v="294512.57"/>
    <n v="294512.57"/>
    <s v="CNSHK"/>
    <s v="SHEKOU"/>
    <n v="156"/>
    <s v="CHINA"/>
    <n v="156"/>
    <s v="CHINA"/>
    <n v="0"/>
    <n v="0"/>
    <n v="18"/>
    <n v="56.148600000000002"/>
    <n v="0"/>
    <n v="1"/>
    <n v="1"/>
  </r>
  <r>
    <s v="2024-09-09 00:00:00.000000 UTC"/>
    <x v="1"/>
    <d v="2024-09-09T00:00:00"/>
    <d v="2024-09-09T00:00:00"/>
    <n v="1150"/>
    <s v="ADMINISTRACION PUERTO MULTIMODAL CAUCEDO"/>
    <n v="1"/>
    <n v="5"/>
    <x v="20"/>
    <s v="PLANCHA DE ACERO INOXIDABLE DE 313X6X3 MARCA: PSP REF: SSE 304/304L"/>
    <s v="NUEVO"/>
    <n v="46988000"/>
    <s v="Kilogramos"/>
    <n v="2.1861999999999999"/>
    <n v="102725.16559999999"/>
    <n v="17902.111819999998"/>
    <n v="306.65049099999999"/>
    <n v="0"/>
    <n v="7255322.2512999997"/>
    <n v="0"/>
    <n v="0"/>
    <n v="1305958.02"/>
    <n v="1305958.02"/>
    <s v="CNSIA"/>
    <s v="XI AN"/>
    <n v="156"/>
    <s v="CHINA"/>
    <n v="156"/>
    <s v="CHINA"/>
    <n v="0"/>
    <n v="0"/>
    <n v="18"/>
    <n v="59.994100000000003"/>
    <n v="0"/>
    <n v="0"/>
    <n v="1"/>
  </r>
  <r>
    <s v="2022-11-29 00:00:00.000000 UTC"/>
    <x v="5"/>
    <m/>
    <d v="2022-11-30T00:00:00"/>
    <n v="1030"/>
    <s v="ADMINISTRACION HAINA ORIENTAL"/>
    <n v="1"/>
    <n v="2"/>
    <x v="67"/>
    <s v="ROLLOS DE ACERO GALVANIZADO DE 0.50MM"/>
    <s v="NUEVO"/>
    <n v="4100000"/>
    <s v="Kilogramos"/>
    <n v="0.5"/>
    <n v="2050"/>
    <n v="4443.2550119999996"/>
    <n v="40.999993000000003"/>
    <n v="0"/>
    <n v="358524.1617"/>
    <n v="0"/>
    <n v="0"/>
    <n v="64534.23"/>
    <n v="64534.23"/>
    <s v="JMKIN"/>
    <s v="KINGSTON"/>
    <n v="388"/>
    <s v="JAMAICA"/>
    <n v="156"/>
    <s v="CHINA"/>
    <n v="0"/>
    <n v="0"/>
    <n v="18"/>
    <n v="54.868299999999998"/>
    <n v="0"/>
    <n v="0"/>
    <n v="1"/>
  </r>
  <r>
    <s v="2022-10-20 00:00:00.000000 UTC"/>
    <x v="5"/>
    <m/>
    <d v="2022-10-20T00:00:00"/>
    <n v="1150"/>
    <s v="ADMINISTRACION PUERTO MULTIMODAL CAUCEDO"/>
    <n v="1"/>
    <n v="1"/>
    <x v="22"/>
    <s v="ALAMBRE DE ACERO ALEADO CON ALUMINIO 15.24 MM 0.6 1860MPA"/>
    <s v="NUEVO"/>
    <n v="27000000"/>
    <s v="Kilogramos"/>
    <n v="0.79400000000000004"/>
    <n v="21438"/>
    <n v="8789.3017999999993"/>
    <n v="428.75991800000003"/>
    <n v="0"/>
    <n v="1656215.0649999999"/>
    <n v="49686.45"/>
    <n v="0"/>
    <n v="307062.27"/>
    <n v="356748.72"/>
    <s v="CNTNG"/>
    <s v="TONGJIA"/>
    <n v="156"/>
    <s v="CHINA"/>
    <n v="156"/>
    <s v="CHINA"/>
    <n v="3"/>
    <n v="0"/>
    <n v="18"/>
    <n v="54.025700000000001"/>
    <n v="0"/>
    <n v="0"/>
    <n v="1"/>
  </r>
  <r>
    <s v="2021-08-18 00:00:00.000000 UTC"/>
    <x v="4"/>
    <d v="2021-08-14T00:00:00"/>
    <d v="2021-08-19T00:00:00"/>
    <n v="1150"/>
    <s v="ADMINISTRACION PUERTO MULTIMODAL CAUCEDO"/>
    <n v="1"/>
    <n v="3"/>
    <x v="16"/>
    <s v="BARRA DE EJE ACERO COLD ROLL SAE1018"/>
    <s v="NUEVO"/>
    <n v="1231000"/>
    <s v="Kilogramos"/>
    <n v="1.4216"/>
    <n v="1749.9896000000001"/>
    <n v="541.79999999999995"/>
    <n v="4.6476240000000004"/>
    <n v="0"/>
    <n v="131386.94750000001"/>
    <n v="23649.65"/>
    <n v="0"/>
    <n v="28379.58"/>
    <n v="52029.23"/>
    <s v="CNDLC"/>
    <s v="DALIAN"/>
    <n v="156"/>
    <s v="CHINA"/>
    <n v="156"/>
    <s v="CHINA"/>
    <n v="20"/>
    <n v="0"/>
    <n v="18"/>
    <n v="57.213299999999997"/>
    <n v="0"/>
    <n v="0"/>
    <n v="1"/>
  </r>
  <r>
    <s v="2025-01-24 00:00:00.000000 UTC"/>
    <x v="3"/>
    <d v="2025-01-21T00:00:00"/>
    <d v="2025-01-24T00:00:00"/>
    <n v="1150"/>
    <s v="ADMINISTRACION PUERTO MULTIMODAL CAUCEDO"/>
    <n v="1"/>
    <n v="12"/>
    <x v="30"/>
    <s v="ALAMBRE"/>
    <s v="NUEVO"/>
    <n v="14640"/>
    <s v="Kilogramos"/>
    <n v="5.0819000000000001"/>
    <n v="74.399016000000003"/>
    <n v="0.74443499999999996"/>
    <n v="0.21748700000000001"/>
    <n v="0.375247"/>
    <n v="4675.2079000000003"/>
    <n v="935.04"/>
    <n v="0"/>
    <n v="1009.84"/>
    <n v="1944.88"/>
    <s v="PAMIT"/>
    <s v="MANZANILLO"/>
    <n v="591"/>
    <s v="PANAMA"/>
    <n v="156"/>
    <s v="CHINA"/>
    <n v="20"/>
    <n v="0"/>
    <n v="18"/>
    <n v="61.728000000000002"/>
    <n v="0"/>
    <n v="0"/>
    <n v="1"/>
  </r>
  <r>
    <s v="2019-05-08 00:00:00.000000 UTC"/>
    <x v="6"/>
    <m/>
    <d v="2019-05-23T00:00:00"/>
    <n v="1150"/>
    <s v="ADMINISTRACION PUERTO MULTIMODAL CAUCEDO"/>
    <n v="1"/>
    <n v="1"/>
    <x v="22"/>
    <s v="ALAMBRE 0.20mm  PARA FABRICACION DE BRILLOS DE COCINA"/>
    <s v="NUEVO"/>
    <n v="3000"/>
    <s v="Toneladas Metricas"/>
    <n v="450"/>
    <n v="1350"/>
    <n v="152.41159999999999"/>
    <n v="27.018419999999999"/>
    <n v="0"/>
    <n v="77320.722399999999"/>
    <n v="2319.62"/>
    <n v="0"/>
    <n v="14335.26"/>
    <n v="16654.88"/>
    <s v="CNNGB"/>
    <s v="NINGBO"/>
    <n v="156"/>
    <s v="CHINA"/>
    <n v="156"/>
    <s v="CHINA"/>
    <m/>
    <m/>
    <m/>
    <n v="50.554400000000001"/>
    <n v="0"/>
    <n v="0"/>
    <n v="1"/>
  </r>
  <r>
    <s v="2019-12-10 00:00:00.000000 UTC"/>
    <x v="6"/>
    <m/>
    <d v="2019-12-10T00:00:00"/>
    <n v="1150"/>
    <s v="ADMINISTRACION PUERTO MULTIMODAL CAUCEDO"/>
    <n v="1"/>
    <n v="5"/>
    <x v="39"/>
    <s v="ANGULAR DE ACERO INOX. DE 3/16'' X 3'' X 3''"/>
    <s v="NUEVO"/>
    <n v="499000"/>
    <s v="Kilogramos"/>
    <n v="2.2553999999999998"/>
    <n v="1125.4446"/>
    <n v="57.194800000000001"/>
    <n v="3.0946790000000002"/>
    <n v="0"/>
    <n v="62719.867299999998"/>
    <n v="0"/>
    <n v="0"/>
    <n v="11289.58"/>
    <n v="11289.58"/>
    <s v="CNSHK"/>
    <s v="SHEKOU"/>
    <n v="156"/>
    <s v="CHINA"/>
    <n v="156"/>
    <s v="CHINA"/>
    <m/>
    <m/>
    <m/>
    <n v="52.895299999999999"/>
    <n v="0"/>
    <n v="1"/>
    <n v="1"/>
  </r>
  <r>
    <s v="2019-04-26 00:00:00.000000 UTC"/>
    <x v="6"/>
    <m/>
    <d v="2019-04-26T00:00:00"/>
    <n v="1030"/>
    <s v="ADMINISTRACION HAINA ORIENTAL"/>
    <n v="1"/>
    <n v="84"/>
    <x v="10"/>
    <s v="CABLE DE ACELERADOR P/TRACTOR REF-41842"/>
    <s v="NUEVO"/>
    <n v="6000"/>
    <s v="Kilogramos"/>
    <n v="1.27"/>
    <n v="7.62"/>
    <n v="0.22939999999999999"/>
    <n v="0.15226899999999999"/>
    <n v="0"/>
    <n v="404.53879999999998"/>
    <n v="80.91"/>
    <n v="0"/>
    <n v="87.38"/>
    <n v="168.29"/>
    <s v="PAMIT"/>
    <s v="MANZANILLO"/>
    <n v="591"/>
    <s v="PANAMA"/>
    <n v="156"/>
    <s v="CHINA"/>
    <m/>
    <m/>
    <m/>
    <n v="50.554699999999997"/>
    <n v="0"/>
    <n v="0"/>
    <n v="1"/>
  </r>
  <r>
    <s v="2019-11-01 00:00:00.000000 UTC"/>
    <x v="6"/>
    <m/>
    <d v="2019-11-05T00:00:00"/>
    <n v="1030"/>
    <s v="ADMINISTRACION HAINA ORIENTAL"/>
    <n v="1"/>
    <n v="50"/>
    <x v="17"/>
    <s v="ALAMBRE ROJO #12 X 100 PIE"/>
    <s v="NUEVO"/>
    <n v="2000"/>
    <s v="Kilogramos"/>
    <n v="7.4"/>
    <n v="14.8"/>
    <n v="0.72185600000000005"/>
    <n v="0.29598600000000003"/>
    <n v="6.5433000000000005E-2"/>
    <n v="839.50199999999995"/>
    <n v="167.9"/>
    <n v="0"/>
    <n v="181.33"/>
    <n v="349.23"/>
    <s v="USJKV"/>
    <s v="JACKSONVILLE"/>
    <n v="840"/>
    <s v="ESTADOS UNIDOS (EEUU)"/>
    <n v="156"/>
    <s v="CHINA"/>
    <m/>
    <m/>
    <m/>
    <n v="52.854300000000002"/>
    <n v="0"/>
    <n v="0"/>
    <n v="1"/>
  </r>
  <r>
    <s v="2025-02-05 00:00:00.000000 UTC"/>
    <x v="3"/>
    <d v="2025-02-04T00:00:00"/>
    <d v="2025-02-05T00:00:00"/>
    <n v="1150"/>
    <s v="ADMINISTRACION PUERTO MULTIMODAL CAUCEDO"/>
    <n v="1"/>
    <n v="1"/>
    <x v="38"/>
    <s v="LAMINAS DE ACERO INOXIDABLE 0.6MM X 1219MM X 2438MM"/>
    <s v="NUEVO"/>
    <n v="21202000"/>
    <s v="Kilogramos"/>
    <n v="1.9059999999999999"/>
    <n v="40411.012000000002"/>
    <n v="3051.93669"/>
    <n v="62.222937000000002"/>
    <n v="174.14760000000001"/>
    <n v="2711350.8406000002"/>
    <n v="0"/>
    <n v="0"/>
    <n v="244021.58"/>
    <n v="244021.58"/>
    <s v="CNJJG"/>
    <s v="JIUJIANG"/>
    <n v="156"/>
    <s v="CHINA"/>
    <n v="156"/>
    <s v="CHINA"/>
    <n v="0"/>
    <n v="0"/>
    <n v="18"/>
    <n v="62.0456"/>
    <n v="0"/>
    <n v="0"/>
    <n v="1"/>
  </r>
  <r>
    <s v="2020-06-12 00:00:00.000000 UTC"/>
    <x v="2"/>
    <m/>
    <d v="2020-06-12T00:00:00"/>
    <n v="1030"/>
    <s v="ADMINISTRACION HAINA ORIENTAL"/>
    <n v="1"/>
    <n v="2"/>
    <x v="0"/>
    <s v="BOBINAS PREPINTADAS 0.55x1219mm"/>
    <m/>
    <n v="31850"/>
    <s v="Toneladas Metricas"/>
    <n v="682.69"/>
    <n v="21743.676500000001"/>
    <n v="1379.1476950000001"/>
    <n v="13.726663"/>
    <n v="140.82239999999999"/>
    <n v="1350699.9084999999"/>
    <n v="0"/>
    <n v="0"/>
    <n v="0"/>
    <n v="0"/>
    <s v="CNLYG"/>
    <s v="LIANYUNGANG"/>
    <n v="156"/>
    <s v="CHINA"/>
    <n v="156"/>
    <s v="CHINA"/>
    <n v="0"/>
    <n v="0"/>
    <n v="18"/>
    <n v="58.026299999999999"/>
    <n v="0"/>
    <n v="0"/>
    <n v="1"/>
  </r>
  <r>
    <s v="2022-03-22 00:00:00.000000 UTC"/>
    <x v="5"/>
    <m/>
    <d v="2022-03-22T00:00:00"/>
    <n v="1150"/>
    <s v="ADMINISTRACION PUERTO MULTIMODAL CAUCEDO"/>
    <n v="1"/>
    <n v="11"/>
    <x v="43"/>
    <s v="BARRA REDONDA DE ACERO INOXIDABLE 304/304L 3/8"/>
    <s v="NUEVO"/>
    <n v="1000000"/>
    <s v="Kilogramos"/>
    <n v="3.5350000000000001"/>
    <n v="3535"/>
    <n v="699.25828000000001"/>
    <n v="10.604604"/>
    <n v="0"/>
    <n v="234345.152"/>
    <n v="0"/>
    <n v="0"/>
    <n v="42182.13"/>
    <n v="42182.13"/>
    <s v="CNNGB"/>
    <s v="NINGBO"/>
    <n v="156"/>
    <s v="CHINA"/>
    <n v="156"/>
    <s v="CHINA"/>
    <n v="0"/>
    <n v="0"/>
    <n v="18"/>
    <n v="55.206600000000002"/>
    <n v="0"/>
    <n v="0"/>
    <n v="1"/>
  </r>
  <r>
    <s v="2022-08-22 00:00:00.000000 UTC"/>
    <x v="5"/>
    <m/>
    <d v="2022-08-22T00:00:00"/>
    <n v="1030"/>
    <s v="ADMINISTRACION HAINA ORIENTAL"/>
    <n v="1"/>
    <n v="2"/>
    <x v="50"/>
    <s v="BARRA REDONDA DE ACERO INOXIDABLE AISI 303 1 X 6100MM"/>
    <s v="NUEVO"/>
    <n v="1048000"/>
    <s v="Kilogramos"/>
    <n v="3.8105000000000002"/>
    <n v="3993.404"/>
    <n v="533.91296199999999"/>
    <n v="17.330325999999999"/>
    <n v="0"/>
    <n v="243495.35870000001"/>
    <n v="0"/>
    <n v="0"/>
    <n v="43829.16"/>
    <n v="43829.16"/>
    <s v="CNNKG"/>
    <s v="NANJING"/>
    <n v="156"/>
    <s v="CHINA"/>
    <n v="156"/>
    <s v="CHINA"/>
    <n v="0"/>
    <n v="0"/>
    <n v="18"/>
    <n v="53.578400000000002"/>
    <n v="0"/>
    <n v="0"/>
    <n v="1"/>
  </r>
  <r>
    <s v="2022-01-05 00:00:00.000000 UTC"/>
    <x v="5"/>
    <m/>
    <d v="2022-01-05T00:00:00"/>
    <n v="1030"/>
    <s v="ADMINISTRACION HAINA ORIENTAL"/>
    <n v="1"/>
    <n v="2"/>
    <x v="38"/>
    <s v="PRODUCTOS LAMINADOS PLANOS SIN ENROLLAR EN FRIO"/>
    <s v="NUEVO"/>
    <n v="4667000"/>
    <s v="Kilogramos"/>
    <n v="2.786"/>
    <n v="13002.262000000001"/>
    <n v="2865.4920000000002"/>
    <n v="22.415310999999999"/>
    <n v="169.06402800000001"/>
    <n v="925391.12809999997"/>
    <n v="0"/>
    <n v="0"/>
    <n v="83285.2"/>
    <n v="83285.2"/>
    <s v="CNYTN"/>
    <s v="YANTIAN"/>
    <n v="156"/>
    <s v="CHINA"/>
    <n v="156"/>
    <s v="CHINA"/>
    <n v="0"/>
    <n v="0"/>
    <n v="18"/>
    <n v="57.623600000000003"/>
    <n v="0"/>
    <n v="0"/>
    <n v="1"/>
  </r>
  <r>
    <s v="2024-09-30 00:00:00.000000 UTC"/>
    <x v="1"/>
    <d v="2024-09-30T00:00:00"/>
    <d v="2024-09-30T00:00:00"/>
    <n v="1030"/>
    <s v="ADMINISTRACION HAINA ORIENTAL"/>
    <n v="1"/>
    <n v="13"/>
    <x v="8"/>
    <s v="PRODUCTOS LAMINADOS PLANOS SIN ENROLLAR EN CALIENTE"/>
    <s v="NUEVO"/>
    <n v="2050000"/>
    <s v="Kilogramos"/>
    <n v="1.7111000000000001"/>
    <n v="3507.7550000000001"/>
    <n v="865.21225800000002"/>
    <n v="7.6193920000000004"/>
    <n v="3.8513739999999999"/>
    <n v="264019.85149999999"/>
    <n v="7920.6"/>
    <n v="0"/>
    <n v="48949.279999999999"/>
    <n v="56869.88"/>
    <s v="CNYTN"/>
    <s v="YANTIAN"/>
    <n v="156"/>
    <s v="CHINA"/>
    <n v="156"/>
    <s v="CHINA"/>
    <n v="3"/>
    <n v="0"/>
    <n v="18"/>
    <n v="60.217300000000002"/>
    <n v="0"/>
    <n v="0"/>
    <n v="1"/>
  </r>
  <r>
    <s v="2020-12-02 00:00:00.000000 UTC"/>
    <x v="2"/>
    <m/>
    <d v="2020-12-02T00:00:00"/>
    <n v="1150"/>
    <s v="ADMINISTRACION PUERTO MULTIMODAL CAUCEDO"/>
    <n v="1"/>
    <n v="3"/>
    <x v="9"/>
    <s v="PRODUCTOS LAMINADOS PLANOS SIN ENROLLAR EN FRIO"/>
    <s v="NUEVO"/>
    <n v="1490000"/>
    <s v="Kilogramos"/>
    <n v="1.1935"/>
    <n v="1778.3150000000001"/>
    <n v="61.657335000000003"/>
    <n v="1.903267"/>
    <n v="58.425325000000001"/>
    <n v="110914.07640000001"/>
    <n v="3327.42"/>
    <n v="0"/>
    <n v="20563.47"/>
    <n v="23890.89"/>
    <s v="ITSPE"/>
    <s v="LA SPEZIA"/>
    <n v="380"/>
    <s v="ITALIA"/>
    <n v="156"/>
    <s v="CHINA"/>
    <n v="3"/>
    <n v="0"/>
    <n v="18"/>
    <n v="58.366399999999999"/>
    <m/>
    <n v="1"/>
    <n v="1"/>
  </r>
  <r>
    <s v="2020-12-07 00:00:00.000000 UTC"/>
    <x v="2"/>
    <m/>
    <d v="2020-12-07T00:00:00"/>
    <n v="1030"/>
    <s v="ADMINISTRACION HAINA ORIENTAL"/>
    <n v="1"/>
    <n v="59"/>
    <x v="22"/>
    <s v="ALAMBRE DE METAL XM17891"/>
    <s v="NUEVO"/>
    <n v="10070000"/>
    <s v="Kilogramos"/>
    <n v="1.0178"/>
    <n v="10249.245999999999"/>
    <n v="1392.6528000000001"/>
    <n v="204.983856"/>
    <n v="310.99178899999998"/>
    <n v="709529.05099999998"/>
    <n v="21285.87"/>
    <n v="0"/>
    <n v="131546.69"/>
    <n v="152832.56"/>
    <s v="KRPNC"/>
    <s v="PUSAN"/>
    <n v="410"/>
    <s v="COREA DEL SUR"/>
    <n v="156"/>
    <s v="CHINA"/>
    <n v="3"/>
    <n v="0"/>
    <n v="18"/>
    <n v="58.3596"/>
    <m/>
    <n v="1"/>
    <n v="1"/>
  </r>
  <r>
    <s v="2025-12-29 00:00:00.000000 UTC"/>
    <x v="3"/>
    <d v="2025-12-28T00:00:00"/>
    <d v="2025-12-29T00:00:00"/>
    <n v="1030"/>
    <s v="ADMINISTRACION HAINA ORIENTAL"/>
    <n v="1"/>
    <n v="11"/>
    <x v="25"/>
    <s v="PERFILES EN H"/>
    <s v="NUEVO"/>
    <n v="100116000"/>
    <s v="Kilogramos"/>
    <n v="0.56189999999999996"/>
    <n v="56255.180399999997"/>
    <n v="5306.0869140000004"/>
    <n v="154.72825800000001"/>
    <n v="0"/>
    <n v="3896116.0251000002"/>
    <n v="545456.24"/>
    <n v="0"/>
    <n v="799487.51"/>
    <n v="1344943.75"/>
    <s v="CNCGU"/>
    <s v="CHANGSHU"/>
    <n v="156"/>
    <s v="CHINA"/>
    <n v="156"/>
    <s v="CHINA"/>
    <n v="14"/>
    <n v="0"/>
    <n v="18"/>
    <n v="63.129800000000003"/>
    <n v="0"/>
    <n v="1"/>
    <n v="1"/>
  </r>
  <r>
    <s v="2024-08-12 00:00:00.000000 UTC"/>
    <x v="1"/>
    <d v="2024-08-11T00:00:00"/>
    <d v="2024-08-14T00:00:00"/>
    <n v="1030"/>
    <s v="ADMINISTRACION HAINA ORIENTAL"/>
    <n v="1"/>
    <n v="5"/>
    <x v="24"/>
    <s v="VIGAS DE ACERO PERFIL I W14X68"/>
    <s v="NUEVO"/>
    <n v="860000"/>
    <s v="Kilogramos"/>
    <n v="0.85"/>
    <n v="731"/>
    <n v="184.03700599999999"/>
    <n v="14.619799"/>
    <n v="0"/>
    <n v="55556.781900000002"/>
    <n v="7777.95"/>
    <n v="0"/>
    <n v="11400.25"/>
    <n v="19178.2"/>
    <s v="CNXMN"/>
    <s v="XIAMEN"/>
    <n v="156"/>
    <s v="CHINA"/>
    <n v="156"/>
    <s v="CHINA"/>
    <n v="14"/>
    <n v="0"/>
    <n v="18"/>
    <n v="59.760399999999997"/>
    <n v="0"/>
    <n v="0"/>
    <n v="1"/>
  </r>
  <r>
    <s v="2023-05-30 00:00:00.000000 UTC"/>
    <x v="0"/>
    <d v="2023-05-30T00:00:00"/>
    <d v="2023-06-02T00:00:00"/>
    <n v="1030"/>
    <s v="ADMINISTRACION HAINA ORIENTAL"/>
    <n v="1"/>
    <n v="10"/>
    <x v="28"/>
    <s v="PLANCHA INDUSTRIAL"/>
    <s v="USADO"/>
    <n v="2000"/>
    <s v="Kilogramos"/>
    <n v="90"/>
    <n v="180"/>
    <n v="202.95647099999999"/>
    <n v="3.5999989999999999"/>
    <n v="0"/>
    <n v="21181.5579"/>
    <n v="4236.3100000000004"/>
    <n v="0"/>
    <n v="4575.22"/>
    <n v="8811.5300000000007"/>
    <s v="USBOY"/>
    <s v="BROOKLYN/NEW YORK"/>
    <n v="840"/>
    <s v="ESTADOS UNIDOS (EEUU)"/>
    <n v="156"/>
    <s v="CHINA"/>
    <n v="20"/>
    <n v="0"/>
    <n v="18"/>
    <n v="54.795499999999997"/>
    <n v="0"/>
    <n v="0"/>
    <n v="1"/>
  </r>
  <r>
    <s v="2019-11-26 00:00:00.000000 UTC"/>
    <x v="6"/>
    <m/>
    <d v="2019-11-27T00:00:00"/>
    <n v="1150"/>
    <s v="ADMINISTRACION PUERTO MULTIMODAL CAUCEDO"/>
    <n v="1"/>
    <n v="5"/>
    <x v="16"/>
    <s v="BARRAS DE EJES DE ACERO (ROUND BAR)(1-3/8)(3 PCS)"/>
    <s v="NUEVO"/>
    <n v="124860"/>
    <s v="Kilogramos"/>
    <n v="1.1417999999999999"/>
    <n v="142.56514799999999"/>
    <n v="14.1904"/>
    <n v="0.31416500000000003"/>
    <n v="0"/>
    <n v="8306.3639999999996"/>
    <n v="1495.143"/>
    <n v="0"/>
    <n v="1794.17"/>
    <n v="3289.3130000000001"/>
    <s v="CNDLC"/>
    <s v="DALIAN"/>
    <n v="156"/>
    <s v="CHINA"/>
    <n v="156"/>
    <s v="CHINA"/>
    <m/>
    <m/>
    <m/>
    <n v="52.8827"/>
    <n v="0"/>
    <n v="0"/>
    <n v="1"/>
  </r>
  <r>
    <s v="2019-04-08 00:00:00.000000 UTC"/>
    <x v="6"/>
    <m/>
    <d v="2019-04-11T00:00:00"/>
    <n v="1150"/>
    <s v="ADMINISTRACION PUERTO MULTIMODAL CAUCEDO"/>
    <n v="1"/>
    <n v="3"/>
    <x v="53"/>
    <s v="BOBINAS DE ACERO 45X1.20MM"/>
    <s v="NUEVO"/>
    <n v="8060000"/>
    <s v="Kilogramos"/>
    <n v="1.2459"/>
    <n v="10041.954"/>
    <n v="839.44459700000004"/>
    <n v="200.833482"/>
    <n v="0"/>
    <n v="560224.24479999999"/>
    <n v="0"/>
    <n v="0"/>
    <n v="100840.36"/>
    <n v="100840.36"/>
    <s v="CNNGB"/>
    <s v="NINGBO"/>
    <n v="156"/>
    <s v="CHINA"/>
    <n v="156"/>
    <s v="CHINA"/>
    <m/>
    <m/>
    <m/>
    <n v="50.551600000000001"/>
    <n v="0"/>
    <n v="0"/>
    <n v="1"/>
  </r>
  <r>
    <s v="2019-03-08 00:00:00.000000 UTC"/>
    <x v="6"/>
    <m/>
    <d v="2019-03-08T00:00:00"/>
    <n v="1030"/>
    <s v="ADMINISTRACION HAINA ORIENTAL"/>
    <n v="1"/>
    <n v="3"/>
    <x v="13"/>
    <s v="BOBINAS DE ACERO GALVANIZADO 1.20 MM X  1219 MM X C"/>
    <s v="NUEVO"/>
    <n v="401730"/>
    <s v="Toneladas Metricas"/>
    <n v="635.91999999999996"/>
    <n v="255468.1416"/>
    <n v="16099.474354"/>
    <n v="160.22294199999999"/>
    <n v="0"/>
    <n v="13732149.015900001"/>
    <n v="0"/>
    <n v="0"/>
    <n v="1235893.4099999999"/>
    <n v="1235893.4099999999"/>
    <s v="KRUSN"/>
    <s v="ULSAN"/>
    <n v="410"/>
    <s v="COREA DEL SUR"/>
    <n v="156"/>
    <s v="CHINA"/>
    <m/>
    <m/>
    <m/>
    <n v="50.5364"/>
    <n v="0"/>
    <n v="0"/>
    <n v="1"/>
  </r>
  <r>
    <s v="2019-09-26 00:00:00.000000 UTC"/>
    <x v="6"/>
    <m/>
    <d v="2019-09-26T00:00:00"/>
    <n v="1030"/>
    <s v="ADMINISTRACION HAINA ORIENTAL"/>
    <n v="1"/>
    <n v="11"/>
    <x v="39"/>
    <s v="RIEL PARA GUIA DE EXTENSION"/>
    <s v="NUEVO"/>
    <n v="38140"/>
    <s v="Kilogramos"/>
    <n v="5.2621000000000002"/>
    <n v="200.696494"/>
    <n v="1.36469"/>
    <n v="0.25117099999999998"/>
    <n v="1.6559000000000001E-2"/>
    <n v="10551.275299999999"/>
    <n v="0"/>
    <n v="0"/>
    <n v="1899.23"/>
    <n v="1899.23"/>
    <s v="PAMIT"/>
    <s v="MANZANILLO"/>
    <n v="591"/>
    <s v="PANAMA"/>
    <n v="156"/>
    <s v="CHINA"/>
    <m/>
    <m/>
    <m/>
    <n v="52.148800000000001"/>
    <n v="0"/>
    <n v="0"/>
    <n v="1"/>
  </r>
  <r>
    <s v="2024-04-02 00:00:00.000000 UTC"/>
    <x v="1"/>
    <d v="2024-04-01T00:00:00"/>
    <d v="2024-04-02T00:00:00"/>
    <n v="1030"/>
    <s v="ADMINISTRACION HAINA ORIENTAL"/>
    <n v="1"/>
    <n v="4"/>
    <x v="85"/>
    <s v="PLANCHA DE ACERO 5.90 X 2M"/>
    <s v="NUEVO"/>
    <n v="2315000"/>
    <s v="Kilogramos"/>
    <n v="0.33500000000000002"/>
    <n v="775.52499999999998"/>
    <n v="201.34392"/>
    <n v="15.510083"/>
    <n v="0"/>
    <n v="58810.866999999998"/>
    <n v="0"/>
    <n v="0"/>
    <n v="10585.96"/>
    <n v="10585.96"/>
    <s v="CNNSA"/>
    <s v="NANSHA"/>
    <n v="156"/>
    <s v="CHINA"/>
    <n v="156"/>
    <s v="CHINA"/>
    <n v="0"/>
    <n v="0"/>
    <n v="18"/>
    <n v="59.2624"/>
    <n v="0"/>
    <n v="0"/>
    <n v="1"/>
  </r>
  <r>
    <s v="2024-05-13 00:00:00.000000 UTC"/>
    <x v="1"/>
    <d v="2024-05-11T00:00:00"/>
    <d v="2024-05-16T00:00:00"/>
    <n v="1030"/>
    <s v="ADMINISTRACION HAINA ORIENTAL"/>
    <n v="1"/>
    <n v="8"/>
    <x v="2"/>
    <s v="BARRA DE ACERO 01 ROUND MATERIAL"/>
    <s v="NUEVO"/>
    <n v="100000"/>
    <s v="Kilogramos"/>
    <n v="5.84"/>
    <n v="584"/>
    <n v="75.879760000000005"/>
    <n v="11.679517000000001"/>
    <n v="0"/>
    <n v="39395.489300000001"/>
    <n v="0"/>
    <n v="0"/>
    <n v="7091.19"/>
    <n v="7091.19"/>
    <s v="CNYTN"/>
    <s v="YANTIAN"/>
    <n v="156"/>
    <s v="CHINA"/>
    <n v="156"/>
    <s v="CHINA"/>
    <n v="0"/>
    <n v="0"/>
    <n v="18"/>
    <n v="58.662399999999998"/>
    <n v="0"/>
    <n v="0"/>
    <n v="1"/>
  </r>
  <r>
    <s v="2020-10-16 00:00:00.000000 UTC"/>
    <x v="2"/>
    <m/>
    <d v="2020-10-16T00:00:00"/>
    <n v="1030"/>
    <s v="ADMINISTRACION HAINA ORIENTAL"/>
    <n v="1"/>
    <n v="4"/>
    <x v="65"/>
    <s v="PRODUCTOS LAMINADOS PLANOS SIN ENROLLAR EN CALIENTE"/>
    <s v="NUEVO"/>
    <n v="84110000"/>
    <s v="Kilogramos"/>
    <n v="0.47"/>
    <n v="39531.699999999997"/>
    <n v="3784.947369"/>
    <n v="95.295918"/>
    <n v="0"/>
    <n v="2539183.1938"/>
    <n v="76175.5"/>
    <n v="0"/>
    <n v="470763.89"/>
    <n v="546939.39"/>
    <s v="CNCGU"/>
    <s v="CHANGSHU"/>
    <n v="156"/>
    <s v="CHINA"/>
    <n v="156"/>
    <s v="CHINA"/>
    <n v="3"/>
    <n v="0"/>
    <n v="18"/>
    <n v="58.490400000000001"/>
    <m/>
    <n v="0"/>
    <n v="1"/>
  </r>
  <r>
    <s v="2024-09-18 00:00:00.000000 UTC"/>
    <x v="1"/>
    <d v="2024-09-16T00:00:00"/>
    <d v="2024-09-18T00:00:00"/>
    <n v="1150"/>
    <s v="ADMINISTRACION PUERTO MULTIMODAL CAUCEDO"/>
    <n v="1"/>
    <n v="31"/>
    <x v="22"/>
    <s v="ALAMBRE METAL ALEADO"/>
    <s v="NUEVO"/>
    <n v="505000"/>
    <s v="Kilogramos"/>
    <n v="1.1111"/>
    <n v="561.10550000000001"/>
    <n v="192.13740000000001"/>
    <n v="11.221707"/>
    <n v="0"/>
    <n v="45946.962599999999"/>
    <n v="1378.41"/>
    <n v="0"/>
    <n v="8518.57"/>
    <n v="9896.98"/>
    <s v="CNQIN"/>
    <s v="QINGXI"/>
    <n v="156"/>
    <s v="CHINA"/>
    <n v="156"/>
    <s v="CHINA"/>
    <n v="3"/>
    <n v="0"/>
    <n v="18"/>
    <n v="60.102899999999998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23"/>
    <s v="PLANCHAS DE ALUZINC"/>
    <s v="NUEVO"/>
    <n v="99000000"/>
    <s v="Kilogramos"/>
    <n v="0.98660000000000003"/>
    <n v="97673.4"/>
    <n v="4200"/>
    <n v="2079"/>
    <n v="0"/>
    <n v="5938636.4544000002"/>
    <n v="475090.92"/>
    <n v="0"/>
    <n v="1154470.54"/>
    <n v="1629561.46"/>
    <s v="CNLYG"/>
    <s v="LIANYUNGANG"/>
    <n v="156"/>
    <s v="CHINA"/>
    <n v="156"/>
    <s v="CHINA"/>
    <n v="8"/>
    <n v="0"/>
    <n v="18"/>
    <n v="57.128399999999999"/>
    <n v="0"/>
    <n v="0"/>
    <n v="1"/>
  </r>
  <r>
    <s v="2025-04-23 00:00:00.000000 UTC"/>
    <x v="3"/>
    <d v="2025-04-18T00:00:00"/>
    <d v="2025-04-23T00:00:00"/>
    <n v="1030"/>
    <s v="ADMINISTRACION HAINA ORIENTAL"/>
    <n v="1"/>
    <n v="11"/>
    <x v="24"/>
    <s v="PERFILES EN I"/>
    <s v="NUEVO"/>
    <n v="3672000"/>
    <s v="Kilogramos"/>
    <n v="0.61499999999999999"/>
    <n v="2258.2800000000002"/>
    <n v="183.57562200000001"/>
    <n v="4.8342989999999997"/>
    <n v="0"/>
    <n v="145802.72719999999"/>
    <n v="20412.38"/>
    <n v="0"/>
    <n v="29918.720000000001"/>
    <n v="50331.1"/>
    <s v="CNCGO"/>
    <s v="ZHENGZHOU"/>
    <n v="156"/>
    <s v="CHINA"/>
    <n v="156"/>
    <s v="CHINA"/>
    <n v="14"/>
    <n v="0"/>
    <n v="18"/>
    <n v="59.591299999999997"/>
    <n v="0"/>
    <n v="0"/>
    <n v="1"/>
  </r>
  <r>
    <s v="2025-06-16 00:00:00.000000 UTC"/>
    <x v="3"/>
    <d v="2025-06-10T00:00:00"/>
    <d v="2025-06-20T00:00:00"/>
    <n v="1030"/>
    <s v="ADMINISTRACION HAINA ORIENTAL"/>
    <n v="1"/>
    <n v="6"/>
    <x v="24"/>
    <s v="VIGAS DE ACERO "/>
    <s v="NUEVO"/>
    <n v="5000000"/>
    <s v="Kilogramos"/>
    <n v="0.85"/>
    <n v="4250"/>
    <n v="1170.547067"/>
    <n v="84.999218999999997"/>
    <n v="0"/>
    <n v="327453.73859999998"/>
    <n v="45843.519999999997"/>
    <n v="0"/>
    <n v="67193.509999999995"/>
    <n v="113037.03"/>
    <s v="CNXMN"/>
    <s v="XIAMEN"/>
    <n v="156"/>
    <s v="CHINA"/>
    <n v="156"/>
    <s v="CHINA"/>
    <n v="14"/>
    <n v="0"/>
    <n v="18"/>
    <n v="59.476900000000001"/>
    <n v="0"/>
    <n v="0"/>
    <n v="1"/>
  </r>
  <r>
    <s v="2025-03-03 00:00:00.000000 UTC"/>
    <x v="3"/>
    <d v="2025-02-27T00:00:00"/>
    <d v="2025-03-03T00:00:00"/>
    <n v="1150"/>
    <s v="ADMINISTRACION PUERTO MULTIMODAL CAUCEDO"/>
    <n v="1"/>
    <n v="7"/>
    <x v="111"/>
    <s v="BARRA CORTINA (300 PCS)"/>
    <s v="NUEVO"/>
    <n v="300000"/>
    <s v="Kilogramos"/>
    <n v="3.99"/>
    <n v="1197"/>
    <n v="95.860799999999998"/>
    <n v="23.939727999999999"/>
    <n v="0"/>
    <n v="82318.830400000006"/>
    <n v="16463.77"/>
    <n v="0"/>
    <n v="17780.87"/>
    <n v="34244.639999999999"/>
    <s v="CNYTN"/>
    <s v="YANTIAN"/>
    <n v="156"/>
    <s v="CHINA"/>
    <n v="156"/>
    <s v="CHINA"/>
    <n v="20"/>
    <n v="0"/>
    <n v="18"/>
    <n v="62.514200000000002"/>
    <n v="0"/>
    <n v="0"/>
    <n v="1"/>
  </r>
  <r>
    <s v="2022-03-25 00:00:00.000000 UTC"/>
    <x v="5"/>
    <m/>
    <d v="2022-03-25T00:00:00"/>
    <n v="1030"/>
    <s v="ADMINISTRACION HAINA ORIENTAL"/>
    <n v="1"/>
    <n v="18"/>
    <x v="30"/>
    <s v="ALAMBRE"/>
    <s v="NUEVO"/>
    <n v="13320"/>
    <s v="Kilogramos"/>
    <n v="5.5856000000000003"/>
    <n v="74.400192000000004"/>
    <n v="0.913767"/>
    <n v="0.21811900000000001"/>
    <n v="0.29901299999999997"/>
    <n v="4178.9429"/>
    <n v="835.79"/>
    <n v="0"/>
    <n v="902.65"/>
    <n v="1738.44"/>
    <s v="GYGEO"/>
    <s v="GEORGETOWN"/>
    <n v="328"/>
    <s v="GUYANA"/>
    <n v="156"/>
    <s v="CHINA"/>
    <n v="20"/>
    <n v="0"/>
    <n v="18"/>
    <n v="55.108199999999997"/>
    <n v="0"/>
    <n v="0"/>
    <n v="1"/>
  </r>
  <r>
    <s v="2019-10-07 00:00:00.000000 UTC"/>
    <x v="6"/>
    <m/>
    <d v="2019-10-07T00:00:00"/>
    <n v="1150"/>
    <s v="ADMINISTRACION PUERTO MULTIMODAL CAUCEDO"/>
    <n v="1"/>
    <n v="23"/>
    <x v="2"/>
    <s v="BARRA ROSCADA 1/2X6"/>
    <s v="NUEVO"/>
    <n v="500000"/>
    <s v="Kilogramos"/>
    <n v="0.67049999999999998"/>
    <n v="335.25"/>
    <n v="21.541170000000001"/>
    <n v="0.97132799999999997"/>
    <n v="0"/>
    <n v="18752.776000000002"/>
    <n v="0"/>
    <n v="0"/>
    <n v="3375.5"/>
    <n v="3375.5"/>
    <s v="CNNGB"/>
    <s v="NINGBO"/>
    <n v="156"/>
    <s v="CHINA"/>
    <n v="156"/>
    <s v="CHINA"/>
    <m/>
    <m/>
    <m/>
    <n v="52.416499999999999"/>
    <n v="0"/>
    <n v="0"/>
    <n v="1"/>
  </r>
  <r>
    <s v="2019-08-15 00:00:00.000000 UTC"/>
    <x v="6"/>
    <m/>
    <d v="2019-08-15T00:00:00"/>
    <n v="1150"/>
    <s v="ADMINISTRACION PUERTO MULTIMODAL CAUCEDO"/>
    <n v="11"/>
    <n v="4"/>
    <x v="76"/>
    <s v="PERFILES DE ACERO"/>
    <s v="NUEVO"/>
    <n v="528000"/>
    <s v="Kilogramos"/>
    <n v="1.12E-2"/>
    <n v="5.9135999999999997"/>
    <n v="0.30925000000000002"/>
    <n v="0.117899"/>
    <n v="0"/>
    <n v="324.4667"/>
    <n v="64.89"/>
    <n v="0"/>
    <n v="70.08"/>
    <n v="134.97"/>
    <s v="CNNSA"/>
    <s v="NANSHA"/>
    <n v="156"/>
    <s v="CHINA"/>
    <n v="156"/>
    <s v="CHINA"/>
    <m/>
    <m/>
    <m/>
    <n v="51.161200000000001"/>
    <n v="0"/>
    <n v="0"/>
    <n v="1"/>
  </r>
  <r>
    <s v="2019-09-26 00:00:00.000000 UTC"/>
    <x v="6"/>
    <m/>
    <d v="2019-09-26T00:00:00"/>
    <n v="1030"/>
    <s v="ADMINISTRACION HAINA ORIENTAL"/>
    <n v="1"/>
    <n v="15"/>
    <x v="2"/>
    <s v="BARRA ROSCADA INOX"/>
    <s v="NUEVO"/>
    <n v="168490"/>
    <s v="Kilogramos"/>
    <n v="3.7241"/>
    <n v="627.47360900000001"/>
    <n v="22.180128"/>
    <n v="1.1290610000000001"/>
    <n v="3.5560200000000002"/>
    <n v="34123.070699999997"/>
    <n v="0"/>
    <n v="0"/>
    <n v="6142.15"/>
    <n v="6142.15"/>
    <s v="KRGJG"/>
    <s v="GIJANG-GUN/BUSAN"/>
    <n v="410"/>
    <s v="COREA DEL SUR"/>
    <n v="156"/>
    <s v="CHINA"/>
    <m/>
    <m/>
    <m/>
    <n v="52.148800000000001"/>
    <n v="0"/>
    <n v="0"/>
    <n v="1"/>
  </r>
  <r>
    <s v="2025-04-21 00:00:00.000000 UTC"/>
    <x v="3"/>
    <d v="2025-04-18T00:00:00"/>
    <d v="2025-04-21T00:00:00"/>
    <n v="1030"/>
    <s v="ADMINISTRACION HAINA ORIENTAL"/>
    <n v="1"/>
    <n v="3"/>
    <x v="6"/>
    <s v="ROLLOS O BOBINAS DE ACERO GALVANIZADO 0.75*176 - 0.8*225 - 0.8*35 - 1*146 - 1*12 * 1.5*202 - 2*202 - 2*189 - 2*32 (Z180 GI STRIP)"/>
    <s v="NUEVO"/>
    <n v="130271000"/>
    <s v="Kilogramos"/>
    <n v="0.67730000000000001"/>
    <n v="88232.548299999995"/>
    <n v="9491.5239999999994"/>
    <n v="1804.114102"/>
    <n v="0"/>
    <n v="5954660.1544000003"/>
    <n v="0"/>
    <n v="0"/>
    <n v="535919.63"/>
    <n v="535919.63"/>
    <s v="CNCGO"/>
    <s v="ZHENGZHOU"/>
    <n v="156"/>
    <s v="CHINA"/>
    <n v="156"/>
    <s v="CHINA"/>
    <n v="0"/>
    <n v="0"/>
    <n v="18"/>
    <n v="59.828899999999997"/>
    <n v="0"/>
    <n v="0"/>
    <n v="1"/>
  </r>
  <r>
    <s v="2020-03-09 00:00:00.000000 UTC"/>
    <x v="2"/>
    <m/>
    <d v="2020-03-09T00:00:00"/>
    <n v="1030"/>
    <s v="ADMINISTRACION HAINA ORIENTAL"/>
    <n v="1"/>
    <n v="2"/>
    <x v="0"/>
    <s v="PRODUCTOS LAMINADOS PLANOS ENROLLADOS EN CALIENTE"/>
    <m/>
    <n v="40324000"/>
    <s v="Kilogramos"/>
    <n v="0.73699999999999999"/>
    <n v="29718.788"/>
    <n v="2016.195964"/>
    <n v="18.722818"/>
    <n v="1.9959999999999999E-3"/>
    <n v="1702964.1148999999"/>
    <n v="0"/>
    <n v="0"/>
    <n v="153266.81"/>
    <n v="153266.81"/>
    <s v="CNCGU"/>
    <s v="CHANGSHU"/>
    <n v="156"/>
    <s v="CHINA"/>
    <n v="156"/>
    <s v="CHINA"/>
    <n v="0"/>
    <n v="0"/>
    <n v="18"/>
    <n v="53.630400000000002"/>
    <n v="0"/>
    <n v="0"/>
    <n v="1"/>
  </r>
  <r>
    <s v="2025-10-21 00:00:00.000000 UTC"/>
    <x v="3"/>
    <d v="2025-10-19T00:00:00"/>
    <d v="2025-10-21T00:00:00"/>
    <n v="1030"/>
    <s v="ADMINISTRACION HAINA ORIENTAL"/>
    <n v="1"/>
    <n v="4"/>
    <x v="57"/>
    <s v="ALAMBRE DE A/I P[/ SOLDAR REF-CAL 1.2 5UND"/>
    <s v="NUEVO"/>
    <n v="5000"/>
    <s v="Kilogramos"/>
    <n v="12.8"/>
    <n v="64"/>
    <n v="6.5874899999999998"/>
    <n v="1.3019579999999999"/>
    <n v="1.097915"/>
    <n v="4676.9573"/>
    <n v="0"/>
    <n v="0"/>
    <n v="841.85"/>
    <n v="841.85"/>
    <s v="CNSNZ"/>
    <s v="SANZHOU"/>
    <n v="156"/>
    <s v="CHINA"/>
    <n v="156"/>
    <s v="CHINA"/>
    <n v="0"/>
    <n v="0"/>
    <n v="18"/>
    <n v="64.078999999999994"/>
    <n v="0"/>
    <n v="0"/>
    <n v="1"/>
  </r>
  <r>
    <s v="2020-12-02 00:00:00.000000 UTC"/>
    <x v="2"/>
    <m/>
    <d v="2020-12-02T00:00:00"/>
    <n v="1150"/>
    <s v="ADMINISTRACION PUERTO MULTIMODAL CAUCEDO"/>
    <n v="1"/>
    <n v="8"/>
    <x v="9"/>
    <s v="PRODUCTOS LAMINADOS PLANOS SIN ENROLLAR EN FRIO"/>
    <s v="NUEVO"/>
    <n v="2914000"/>
    <s v="Kilogramos"/>
    <n v="1.1935"/>
    <n v="3477.8589999999999"/>
    <n v="120.585915"/>
    <n v="3.7223009999999999"/>
    <n v="114.264934"/>
    <n v="216915.18030000001"/>
    <n v="6507.46"/>
    <n v="0"/>
    <n v="40216.080000000002"/>
    <n v="46723.54"/>
    <s v="ITSPE"/>
    <s v="LA SPEZIA"/>
    <n v="380"/>
    <s v="ITALIA"/>
    <n v="156"/>
    <s v="CHINA"/>
    <n v="3"/>
    <n v="0"/>
    <n v="18"/>
    <n v="58.366399999999999"/>
    <m/>
    <n v="1"/>
    <n v="1"/>
  </r>
  <r>
    <s v="2025-09-02 00:00:00.000000 UTC"/>
    <x v="3"/>
    <d v="2025-09-03T00:00:00"/>
    <d v="2025-09-02T00:00:00"/>
    <n v="1030"/>
    <s v="ADMINISTRACION HAINA ORIENTAL"/>
    <n v="1"/>
    <n v="5"/>
    <x v="24"/>
    <s v="PERFILES EN I"/>
    <s v="NUEVO"/>
    <n v="33088000"/>
    <s v="Kilogramos"/>
    <n v="0.57689999999999997"/>
    <n v="19088.467199999999"/>
    <n v="2084.5338400000001"/>
    <n v="52.502146000000003"/>
    <n v="0"/>
    <n v="1348384.8825999999"/>
    <n v="188773.88"/>
    <n v="0"/>
    <n v="276688.58"/>
    <n v="465462.46"/>
    <s v="CNCDE"/>
    <s v="CHANGDE"/>
    <n v="156"/>
    <s v="CHINA"/>
    <n v="156"/>
    <s v="CHINA"/>
    <n v="14"/>
    <n v="0"/>
    <n v="18"/>
    <n v="63.526600000000002"/>
    <n v="0"/>
    <n v="0"/>
    <n v="1"/>
  </r>
  <r>
    <s v="2025-12-30 00:00:00.000000 UTC"/>
    <x v="3"/>
    <d v="2025-12-28T00:00:00"/>
    <d v="2025-12-30T00:00:00"/>
    <n v="1030"/>
    <s v="ADMINISTRACION HAINA ORIENTAL"/>
    <n v="1"/>
    <n v="21"/>
    <x v="25"/>
    <s v="PERFIL EN  H  8X31X30"/>
    <s v="NUEVO"/>
    <n v="50640000"/>
    <s v="Kilogramos"/>
    <n v="0.55600000000000005"/>
    <n v="28155.84"/>
    <n v="3544.7636579999999"/>
    <n v="82.294083000000001"/>
    <n v="0"/>
    <n v="2014460.7224999999"/>
    <n v="282024.5"/>
    <n v="0"/>
    <n v="413372.63"/>
    <n v="695397.13"/>
    <s v="CNCGU"/>
    <s v="CHANGSHU"/>
    <n v="156"/>
    <s v="CHINA"/>
    <n v="156"/>
    <s v="CHINA"/>
    <n v="14"/>
    <n v="0"/>
    <n v="18"/>
    <n v="63.381900000000002"/>
    <n v="0"/>
    <n v="1"/>
    <n v="1"/>
  </r>
  <r>
    <s v="2020-12-29 00:00:00.000000 UTC"/>
    <x v="2"/>
    <m/>
    <d v="2020-12-29T00:00:00"/>
    <n v="1150"/>
    <s v="ADMINISTRACION PUERTO MULTIMODAL CAUCEDO"/>
    <n v="1"/>
    <n v="6"/>
    <x v="16"/>
    <s v="BARRA DE EJE ACERO COLD ROLL SAE1018"/>
    <s v="NUEVO"/>
    <n v="1323000"/>
    <s v="Kilogramos"/>
    <n v="1.0092000000000001"/>
    <n v="1335.1715999999999"/>
    <n v="225.378975"/>
    <n v="2.6791100000000001"/>
    <n v="0"/>
    <n v="91150.987399999998"/>
    <n v="16407.180199999999"/>
    <n v="0"/>
    <n v="19688.61"/>
    <n v="36095.790200000003"/>
    <s v="CNDLC"/>
    <s v="DALIAN"/>
    <n v="156"/>
    <s v="CHINA"/>
    <n v="156"/>
    <s v="CHINA"/>
    <n v="20"/>
    <n v="0"/>
    <n v="18"/>
    <n v="58.309399999999997"/>
    <m/>
    <n v="1"/>
    <n v="1"/>
  </r>
  <r>
    <s v="2025-02-12 00:00:00.000000 UTC"/>
    <x v="3"/>
    <d v="2025-02-11T00:00:00"/>
    <d v="2025-02-12T00:00:00"/>
    <n v="1150"/>
    <s v="ADMINISTRACION PUERTO MULTIMODAL CAUCEDO"/>
    <n v="1"/>
    <n v="27"/>
    <x v="41"/>
    <s v="PERFILES EN L"/>
    <s v="NUEVO"/>
    <n v="4400"/>
    <s v="Kilogramos"/>
    <n v="12.25"/>
    <n v="53.9"/>
    <n v="2.7715350000000001"/>
    <n v="0.14698600000000001"/>
    <n v="2.7491999999999999E-2"/>
    <n v="3540.9297000000001"/>
    <n v="708.19"/>
    <n v="0"/>
    <n v="764.84"/>
    <n v="1473.03"/>
    <s v="CNNGB"/>
    <s v="NINGBO"/>
    <n v="156"/>
    <s v="CHINA"/>
    <n v="156"/>
    <s v="CHINA"/>
    <n v="20"/>
    <n v="0"/>
    <n v="18"/>
    <n v="62.2898"/>
    <n v="0"/>
    <n v="0"/>
    <n v="1"/>
  </r>
  <r>
    <s v="2020-01-22 00:00:00.000000 UTC"/>
    <x v="2"/>
    <m/>
    <d v="2020-01-22T00:00:00"/>
    <n v="1150"/>
    <s v="ADMINISTRACION PUERTO MULTIMODAL CAUCEDO"/>
    <n v="1"/>
    <n v="16"/>
    <x v="41"/>
    <s v="PERFIL DE HIERRO"/>
    <m/>
    <n v="344820"/>
    <s v="Kilogramos"/>
    <n v="0.87"/>
    <n v="299.99340000000001"/>
    <n v="19.440719999999999"/>
    <n v="5.999644"/>
    <n v="0"/>
    <n v="17312.490900000001"/>
    <n v="3462.5"/>
    <n v="0"/>
    <n v="3739.5"/>
    <n v="7202"/>
    <s v="CNQIN"/>
    <s v="QINGXI"/>
    <n v="156"/>
    <s v="CHINA"/>
    <n v="156"/>
    <s v="CHINA"/>
    <n v="20"/>
    <n v="0"/>
    <n v="18"/>
    <n v="53.198099999999997"/>
    <n v="0"/>
    <n v="0"/>
    <n v="1"/>
  </r>
  <r>
    <s v="2025-12-22 00:00:00.000000 UTC"/>
    <x v="3"/>
    <d v="2025-12-22T00:00:00"/>
    <d v="2025-12-22T00:00:00"/>
    <n v="1150"/>
    <s v="ADMINISTRACION PUERTO MULTIMODAL CAUCEDO"/>
    <n v="1"/>
    <n v="1"/>
    <x v="78"/>
    <s v="VIGAS DE ACERO EN H"/>
    <s v="NUEVO"/>
    <n v="45229400"/>
    <s v="Kilogramos"/>
    <n v="0.95"/>
    <n v="42967.93"/>
    <n v="5454.4259499999998"/>
    <n v="70.754992000000001"/>
    <n v="0"/>
    <n v="3048456.2338999999"/>
    <n v="609691.25"/>
    <n v="0"/>
    <n v="658466.55000000005"/>
    <n v="1268157.8"/>
    <s v="CNXMN"/>
    <s v="XIAMEN"/>
    <n v="156"/>
    <s v="CHINA"/>
    <n v="156"/>
    <s v="CHINA"/>
    <n v="20"/>
    <n v="0"/>
    <n v="18"/>
    <n v="62.863700000000001"/>
    <n v="0"/>
    <n v="1"/>
    <n v="1"/>
  </r>
  <r>
    <s v="2021-03-02 00:00:00.000000 UTC"/>
    <x v="4"/>
    <m/>
    <d v="2021-03-02T00:00:00"/>
    <n v="1030"/>
    <s v="ADMINISTRACION HAINA ORIENTAL"/>
    <n v="1"/>
    <n v="1"/>
    <x v="17"/>
    <s v="ALAMBRE"/>
    <s v="NUEVO"/>
    <n v="6000"/>
    <s v="Kilogramos"/>
    <n v="1.4117"/>
    <n v="8.4702000000000002"/>
    <n v="0.28717700000000002"/>
    <n v="0.16936100000000001"/>
    <n v="0.177095"/>
    <n v="527.96140000000003"/>
    <n v="105.59"/>
    <n v="0"/>
    <n v="114.04"/>
    <n v="219.63"/>
    <s v="ESTAR"/>
    <s v="TARRAGONA"/>
    <n v="724"/>
    <s v="ESPAÃ‘A"/>
    <n v="156"/>
    <s v="CHINA"/>
    <n v="20"/>
    <n v="0"/>
    <n v="18"/>
    <n v="57.9923"/>
    <n v="0"/>
    <n v="0"/>
    <n v="1"/>
  </r>
  <r>
    <s v="2024-12-16 00:00:00.000000 UTC"/>
    <x v="1"/>
    <d v="2024-12-16T00:00:00"/>
    <d v="2024-12-16T00:00:00"/>
    <n v="1030"/>
    <s v="ADMINISTRACION HAINA ORIENTAL"/>
    <n v="1"/>
    <n v="4"/>
    <x v="4"/>
    <s v="BOBINAS DE ALUZINC GALVANIZADAS 0.5MM X 1220MM"/>
    <s v="NUEVO"/>
    <n v="23940000"/>
    <s v="Kilogramos"/>
    <n v="1.0081"/>
    <n v="24133.914000000001"/>
    <n v="1839.1130370000001"/>
    <n v="25.849039999999999"/>
    <n v="0"/>
    <n v="1583607.9291000001"/>
    <n v="0"/>
    <n v="0"/>
    <n v="142524.45000000001"/>
    <n v="142524.45000000001"/>
    <s v="CNZJG"/>
    <s v="ZHANGJIAGANG"/>
    <n v="156"/>
    <s v="CHINA"/>
    <n v="156"/>
    <s v="CHINA"/>
    <n v="0"/>
    <n v="0"/>
    <n v="18"/>
    <n v="60.910600000000002"/>
    <n v="0"/>
    <n v="1"/>
    <n v="1"/>
  </r>
  <r>
    <s v="2022-01-07 00:00:00.000000 UTC"/>
    <x v="5"/>
    <m/>
    <d v="2022-01-07T00:00:00"/>
    <n v="1150"/>
    <s v="ADMINISTRACION PUERTO MULTIMODAL CAUCEDO"/>
    <n v="1"/>
    <n v="9"/>
    <x v="64"/>
    <s v="PRODUCTOS LAMINADOS PLANOS SIN ENROLLAR EN FRIO"/>
    <s v="NUEVO"/>
    <n v="3096000"/>
    <s v="Kilogramos"/>
    <n v="1.9878"/>
    <n v="6154.2287999999999"/>
    <n v="405.02"/>
    <n v="6.785126"/>
    <n v="0"/>
    <n v="379121.06910000002"/>
    <n v="0"/>
    <n v="0"/>
    <n v="68241.789999999994"/>
    <n v="68241.789999999994"/>
    <s v="ITSPE"/>
    <s v="LA SPEZIA"/>
    <n v="380"/>
    <s v="ITALIA"/>
    <n v="156"/>
    <s v="CHINA"/>
    <n v="0"/>
    <n v="0"/>
    <n v="18"/>
    <n v="57.739600000000003"/>
    <n v="0"/>
    <n v="0"/>
    <n v="1"/>
  </r>
  <r>
    <s v="2025-09-03 00:00:00.000000 UTC"/>
    <x v="3"/>
    <d v="2025-09-02T00:00:00"/>
    <d v="2025-09-03T00:00:00"/>
    <n v="1010"/>
    <s v="ADMINISTRACION SANTO DOMINGO"/>
    <n v="1"/>
    <n v="1"/>
    <x v="12"/>
    <s v="PLACA DE ACERO"/>
    <s v="NUEVO"/>
    <n v="6525000"/>
    <s v="Kilogramos"/>
    <n v="1.2423"/>
    <n v="8106.0074999999997"/>
    <n v="556"/>
    <n v="162"/>
    <n v="0"/>
    <n v="561766.022"/>
    <n v="0"/>
    <n v="0"/>
    <n v="101117.94"/>
    <n v="101117.94"/>
    <s v="PAMIT"/>
    <s v="MANZANILLO"/>
    <n v="591"/>
    <s v="PANAMA"/>
    <n v="156"/>
    <s v="CHINA"/>
    <n v="0"/>
    <n v="0"/>
    <n v="18"/>
    <n v="63.663400000000003"/>
    <n v="0"/>
    <n v="0"/>
    <n v="1"/>
  </r>
  <r>
    <s v="2022-12-06 00:00:00.000000 UTC"/>
    <x v="5"/>
    <m/>
    <d v="2022-12-06T00:00:00"/>
    <n v="1030"/>
    <s v="ADMINISTRACION HAINA ORIENTAL"/>
    <n v="1"/>
    <n v="3"/>
    <x v="3"/>
    <s v="LAMINA DE ACERO INOXIDABLE 1.2MM X 48 X 96"/>
    <s v="NUEVO"/>
    <n v="5857000"/>
    <s v="Kilogramos"/>
    <n v="2.94"/>
    <n v="17219.580000000002"/>
    <n v="2045.7077999999999"/>
    <n v="73.745386999999994"/>
    <n v="0"/>
    <n v="1064587.2663"/>
    <n v="0"/>
    <n v="0"/>
    <n v="191625.71"/>
    <n v="191625.71"/>
    <s v="TWTXG"/>
    <s v="TAICHUNG"/>
    <n v="158"/>
    <s v="TAIWAN"/>
    <n v="156"/>
    <s v="CHINA"/>
    <n v="0"/>
    <n v="0"/>
    <n v="18"/>
    <n v="55.0486"/>
    <n v="0"/>
    <n v="1"/>
    <n v="1"/>
  </r>
  <r>
    <s v="2022-08-30 00:00:00.000000 UTC"/>
    <x v="5"/>
    <m/>
    <d v="2022-08-30T00:00:00"/>
    <n v="1030"/>
    <s v="ADMINISTRACION HAINA ORIENTAL"/>
    <n v="1"/>
    <n v="10"/>
    <x v="22"/>
    <s v="VARILLA PARA SOLDAR ACERO ER-70S- 6 0.0035 (ROLLO DE 33LBS)"/>
    <s v="NUEVO"/>
    <n v="3000000"/>
    <s v="Kilogramos"/>
    <n v="1.34"/>
    <n v="4020"/>
    <n v="316.40377999999998"/>
    <n v="80.39931"/>
    <n v="0"/>
    <n v="235275.04509999999"/>
    <n v="7058.25"/>
    <n v="0"/>
    <n v="43619.99"/>
    <n v="50678.239999999998"/>
    <s v="CNNGB"/>
    <s v="NINGBO"/>
    <n v="156"/>
    <s v="CHINA"/>
    <n v="156"/>
    <s v="CHINA"/>
    <n v="3"/>
    <n v="0"/>
    <n v="18"/>
    <n v="53.268099999999997"/>
    <n v="0"/>
    <n v="0"/>
    <n v="1"/>
  </r>
  <r>
    <s v="2024-05-13 00:00:00.000000 UTC"/>
    <x v="1"/>
    <d v="2024-05-11T00:00:00"/>
    <d v="2024-05-14T00:00:00"/>
    <n v="1030"/>
    <s v="ADMINISTRACION HAINA ORIENTAL"/>
    <n v="1"/>
    <n v="10"/>
    <x v="63"/>
    <s v="CANALON"/>
    <s v="NUEVO"/>
    <n v="60000"/>
    <s v="Kilogramos"/>
    <n v="0.6"/>
    <n v="36"/>
    <n v="43.444800000000001"/>
    <n v="0.71996700000000002"/>
    <n v="0"/>
    <n v="4702.7712000000001"/>
    <n v="141.08000000000001"/>
    <n v="0"/>
    <n v="871.89"/>
    <n v="1012.97"/>
    <s v="CNXMN"/>
    <s v="XIAMEN"/>
    <n v="156"/>
    <s v="CHINA"/>
    <n v="156"/>
    <s v="CHINA"/>
    <n v="3"/>
    <n v="0"/>
    <n v="18"/>
    <n v="58.662399999999998"/>
    <n v="0"/>
    <n v="0"/>
    <n v="1"/>
  </r>
  <r>
    <s v="2025-09-02 00:00:00.000000 UTC"/>
    <x v="3"/>
    <d v="2025-09-03T00:00:00"/>
    <d v="2025-09-02T00:00:00"/>
    <n v="1030"/>
    <s v="ADMINISTRACION HAINA ORIENTAL"/>
    <n v="1"/>
    <n v="17"/>
    <x v="24"/>
    <s v="PERFIL EN I 10 X 4 X 30"/>
    <s v="NUEVO"/>
    <n v="2860000"/>
    <s v="Kilogramos"/>
    <n v="0.59"/>
    <n v="1687.4"/>
    <n v="171.56497200000001"/>
    <n v="4.8249709999999997"/>
    <n v="0"/>
    <n v="118402.545"/>
    <n v="16576.36"/>
    <n v="0"/>
    <n v="24296.2"/>
    <n v="40872.559999999998"/>
    <s v="CNCDE"/>
    <s v="CHANGDE"/>
    <n v="156"/>
    <s v="CHINA"/>
    <n v="156"/>
    <s v="CHINA"/>
    <n v="14"/>
    <n v="0"/>
    <n v="18"/>
    <n v="63.526600000000002"/>
    <n v="0"/>
    <n v="0"/>
    <n v="1"/>
  </r>
  <r>
    <s v="2023-11-08 00:00:00.000000 UTC"/>
    <x v="0"/>
    <d v="2023-11-04T00:00:00"/>
    <d v="2023-11-23T00:00:00"/>
    <n v="1030"/>
    <s v="ADMINISTRACION HAINA ORIENTAL"/>
    <n v="1"/>
    <n v="7"/>
    <x v="30"/>
    <s v="ALAMBRE DULCE ROLLITO C.16 DE 14 ONZ"/>
    <s v="NUEVO"/>
    <n v="1600000"/>
    <s v="Kilogramos"/>
    <n v="0.45"/>
    <n v="720"/>
    <n v="66.806880000000007"/>
    <n v="14.39936"/>
    <n v="0"/>
    <n v="45624.449699999997"/>
    <n v="9124.89"/>
    <n v="0"/>
    <n v="9854.8799999999992"/>
    <n v="18979.77"/>
    <s v="CNYTN"/>
    <s v="YANTIAN"/>
    <n v="156"/>
    <s v="CHINA"/>
    <n v="156"/>
    <s v="CHINA"/>
    <n v="20"/>
    <n v="0"/>
    <n v="18"/>
    <n v="56.944499999999998"/>
    <n v="0"/>
    <n v="0"/>
    <n v="1"/>
  </r>
  <r>
    <s v="2024-10-25 00:00:00.000000 UTC"/>
    <x v="1"/>
    <d v="2024-10-24T00:00:00"/>
    <d v="2024-10-25T00:00:00"/>
    <n v="1150"/>
    <s v="ADMINISTRACION PUERTO MULTIMODAL CAUCEDO"/>
    <n v="1"/>
    <n v="33"/>
    <x v="17"/>
    <s v="ALAMBRE GALVANIZADO"/>
    <s v="NUEVO"/>
    <n v="61740"/>
    <s v="Kilogramos"/>
    <n v="0.39650000000000002"/>
    <n v="24.47991"/>
    <n v="1.3848320000000001"/>
    <n v="0.48916500000000002"/>
    <n v="5.9520000000000003E-2"/>
    <n v="1590.6969999999999"/>
    <n v="318.14"/>
    <n v="0"/>
    <n v="343.59"/>
    <n v="661.73"/>
    <s v="PAMIT"/>
    <s v="MANZANILLO"/>
    <n v="591"/>
    <s v="PANAMA"/>
    <n v="156"/>
    <s v="CHINA"/>
    <n v="20"/>
    <n v="0"/>
    <n v="18"/>
    <n v="60.219099999999997"/>
    <n v="0"/>
    <n v="0"/>
    <n v="1"/>
  </r>
  <r>
    <s v="2020-09-04 00:00:00.000000 UTC"/>
    <x v="2"/>
    <m/>
    <d v="2020-09-04T00:00:00"/>
    <n v="1030"/>
    <s v="ADMINISTRACION HAINA ORIENTAL"/>
    <n v="1"/>
    <n v="2"/>
    <x v="4"/>
    <s v="BOBINAS DE ALUZINC GALVANIZADAS 0.5MM X 1220MM"/>
    <m/>
    <n v="51005000"/>
    <s v="Kilogramos"/>
    <n v="0.87229999999999996"/>
    <n v="44491.661500000002"/>
    <n v="3553.2091009999999"/>
    <n v="51.157271999999999"/>
    <n v="0.80236099999999999"/>
    <n v="2812956.2453000001"/>
    <n v="0"/>
    <n v="0"/>
    <n v="506332.57"/>
    <n v="506332.57"/>
    <s v="CNCGU"/>
    <s v="CHANGSHU"/>
    <n v="156"/>
    <s v="CHINA"/>
    <n v="156"/>
    <s v="CHINA"/>
    <n v="0"/>
    <n v="0"/>
    <n v="18"/>
    <n v="58.485300000000002"/>
    <n v="0"/>
    <n v="0"/>
    <n v="1"/>
  </r>
  <r>
    <s v="2025-12-29 00:00:00.000000 UTC"/>
    <x v="3"/>
    <d v="2025-12-28T00:00:00"/>
    <d v="2025-12-29T00:00:00"/>
    <n v="1030"/>
    <s v="ADMINISTRACION HAINA ORIENTAL"/>
    <n v="1"/>
    <n v="1"/>
    <x v="6"/>
    <s v="BOBINAS DE ACERO GALVANIZADO"/>
    <s v="NUEVO"/>
    <n v="127828000"/>
    <s v="Kilogramos"/>
    <n v="0.63300000000000001"/>
    <n v="80915.123999999996"/>
    <n v="7030.4898249999997"/>
    <n v="1618.290902"/>
    <n v="0"/>
    <n v="5654160.4677999998"/>
    <n v="0"/>
    <n v="0"/>
    <n v="1017748.88"/>
    <n v="1017748.88"/>
    <s v="CNCGU"/>
    <s v="CHANGSHU"/>
    <n v="156"/>
    <s v="CHINA"/>
    <n v="156"/>
    <s v="CHINA"/>
    <n v="0"/>
    <n v="0"/>
    <n v="18"/>
    <n v="63.129800000000003"/>
    <n v="0"/>
    <n v="1"/>
    <n v="1"/>
  </r>
  <r>
    <s v="2020-03-09 00:00:00.000000 UTC"/>
    <x v="2"/>
    <m/>
    <d v="2020-03-09T00:00:00"/>
    <n v="1030"/>
    <s v="ADMINISTRACION HAINA ORIENTAL"/>
    <n v="1"/>
    <n v="1"/>
    <x v="0"/>
    <s v="PRODUCTOS LAMINADOS PLANOS ENROLLADOS EN CALIENTE"/>
    <m/>
    <n v="40484000"/>
    <s v="Kilogramos"/>
    <n v="0.73699999999999999"/>
    <n v="29836.707999999999"/>
    <n v="2024.1999960000001"/>
    <n v="18.797145"/>
    <n v="2.0040000000000001E-3"/>
    <n v="1709721.2386"/>
    <n v="0"/>
    <n v="0"/>
    <n v="153874.91"/>
    <n v="153874.91"/>
    <s v="CNCGU"/>
    <s v="CHANGSHU"/>
    <n v="156"/>
    <s v="CHINA"/>
    <n v="156"/>
    <s v="CHINA"/>
    <n v="0"/>
    <n v="0"/>
    <n v="18"/>
    <n v="53.630400000000002"/>
    <n v="0"/>
    <n v="0"/>
    <n v="1"/>
  </r>
  <r>
    <s v="2021-10-25 00:00:00.000000 UTC"/>
    <x v="4"/>
    <m/>
    <d v="2021-10-25T00:00:00"/>
    <n v="1150"/>
    <s v="ADMINISTRACION PUERTO MULTIMODAL CAUCEDO"/>
    <n v="1"/>
    <n v="2"/>
    <x v="58"/>
    <s v="PRODUCTOS LAMINADOS PLANOS ENROLLADOS EN FRIO"/>
    <s v="NUEVO"/>
    <n v="9772000"/>
    <s v="Kilogramos"/>
    <n v="1.65"/>
    <n v="16123.8"/>
    <n v="4490.5802560000002"/>
    <n v="322.47310800000002"/>
    <n v="0"/>
    <n v="1183730.3537000001"/>
    <n v="0"/>
    <n v="0"/>
    <n v="213071.46"/>
    <n v="213071.46"/>
    <s v="CNKHN"/>
    <s v="NANCHANG"/>
    <n v="156"/>
    <s v="CHINA"/>
    <n v="156"/>
    <s v="CHINA"/>
    <n v="0"/>
    <n v="0"/>
    <n v="18"/>
    <n v="56.5381"/>
    <n v="0"/>
    <n v="0"/>
    <n v="1"/>
  </r>
  <r>
    <s v="2021-06-26 00:00:00.000000 UTC"/>
    <x v="4"/>
    <d v="2021-06-28T00:00:00"/>
    <d v="2021-06-26T00:00:00"/>
    <n v="1030"/>
    <s v="ADMINISTRACION HAINA ORIENTAL"/>
    <n v="1"/>
    <n v="1"/>
    <x v="0"/>
    <s v="BOBINAS PREPINTADAS 0.55x1219mm"/>
    <s v="NUEVO"/>
    <n v="203950000"/>
    <s v="Kilogramos"/>
    <n v="0.76470000000000005"/>
    <n v="155960.565"/>
    <n v="7208.8"/>
    <n v="3119.02"/>
    <n v="0"/>
    <n v="9500531.4455999993"/>
    <n v="0"/>
    <n v="0"/>
    <n v="855048.39"/>
    <n v="855048.39"/>
    <s v="CNLYG"/>
    <s v="LIANYUNGANG"/>
    <n v="156"/>
    <s v="CHINA"/>
    <n v="156"/>
    <s v="CHINA"/>
    <n v="0"/>
    <n v="0"/>
    <n v="18"/>
    <n v="57.132899999999999"/>
    <n v="0"/>
    <n v="0"/>
    <n v="1"/>
  </r>
  <r>
    <s v="2023-04-14 00:00:00.000000 UTC"/>
    <x v="0"/>
    <d v="2023-04-11T00:00:00"/>
    <d v="2023-04-14T00:00:00"/>
    <n v="1030"/>
    <s v="ADMINISTRACION HAINA ORIENTAL"/>
    <n v="1"/>
    <n v="4"/>
    <x v="4"/>
    <s v="BOBINAS DE ALUZINC GALVANIZADAS 0.5MM X 1220MM"/>
    <s v="NUEVO"/>
    <n v="53010000"/>
    <s v="Kilogramos"/>
    <n v="1.0662"/>
    <n v="56519.262000000002"/>
    <n v="3147.9737289999998"/>
    <n v="23.466982000000002"/>
    <n v="1.7981E-2"/>
    <n v="3286897.9575999998"/>
    <n v="0"/>
    <n v="0"/>
    <n v="295820.96000000002"/>
    <n v="295820.96000000002"/>
    <s v="CNNGB"/>
    <s v="NINGBO"/>
    <n v="156"/>
    <s v="CHINA"/>
    <n v="156"/>
    <s v="CHINA"/>
    <n v="0"/>
    <n v="0"/>
    <n v="18"/>
    <n v="55.0655"/>
    <n v="0"/>
    <n v="0"/>
    <n v="1"/>
  </r>
  <r>
    <s v="2022-02-22 00:00:00.000000 UTC"/>
    <x v="5"/>
    <m/>
    <d v="2022-02-22T00:00:00"/>
    <n v="1150"/>
    <s v="ADMINISTRACION PUERTO MULTIMODAL CAUCEDO"/>
    <n v="11"/>
    <n v="5"/>
    <x v="62"/>
    <s v="GRANALLAS DE ACERO"/>
    <s v="NUEVO"/>
    <n v="2000000"/>
    <s v="Kilogramos"/>
    <n v="3.9245999999999999"/>
    <n v="7849.2"/>
    <n v="1333.281604"/>
    <n v="156.98328000000001"/>
    <n v="0"/>
    <n v="526426.74509999994"/>
    <n v="0"/>
    <n v="0"/>
    <n v="94756.81"/>
    <n v="94756.81"/>
    <s v="CNNSA"/>
    <s v="NANSHA"/>
    <n v="156"/>
    <s v="CHINA"/>
    <n v="156"/>
    <s v="CHINA"/>
    <n v="0"/>
    <n v="0"/>
    <n v="18"/>
    <n v="56.3658"/>
    <n v="0"/>
    <n v="0"/>
    <n v="1"/>
  </r>
  <r>
    <s v="2024-01-17 00:00:00.000000 UTC"/>
    <x v="1"/>
    <d v="2024-01-17T00:00:00"/>
    <d v="2024-01-17T00:00:00"/>
    <n v="1150"/>
    <s v="ADMINISTRACION PUERTO MULTIMODAL CAUCEDO"/>
    <n v="1"/>
    <n v="18"/>
    <x v="12"/>
    <s v="TOLA ALUMINIO LIZO 1/16 1.5MM 4X8"/>
    <s v="NUEVO"/>
    <n v="350400"/>
    <s v="Kilogramos"/>
    <n v="3.5394000000000001"/>
    <n v="1240.2057600000001"/>
    <n v="57.094299999999997"/>
    <n v="1.3547800000000001"/>
    <n v="27.733508"/>
    <n v="78313.279699999999"/>
    <n v="0"/>
    <n v="0"/>
    <n v="14096.39"/>
    <n v="14096.39"/>
    <s v="CNSHK"/>
    <s v="SHEKOU"/>
    <n v="156"/>
    <s v="CHINA"/>
    <n v="156"/>
    <s v="CHINA"/>
    <n v="0"/>
    <n v="0"/>
    <n v="18"/>
    <n v="59.042400000000001"/>
    <n v="0"/>
    <n v="0"/>
    <n v="1"/>
  </r>
  <r>
    <s v="2022-05-19 00:00:00.000000 UTC"/>
    <x v="5"/>
    <d v="2022-05-18T00:00:00"/>
    <d v="2022-05-19T00:00:00"/>
    <n v="1010"/>
    <s v="ADMINISTRACION SANTO DOMINGO"/>
    <n v="1"/>
    <n v="4"/>
    <x v="39"/>
    <s v="PERFIL CANTO EASY TOP - 20.5 MM DORADO. (2,800 PCS)."/>
    <s v="NUEVO"/>
    <n v="466210"/>
    <s v="Kilogramos"/>
    <n v="13.161"/>
    <n v="6135.7898100000002"/>
    <n v="377.63498700000002"/>
    <n v="132.91749899999999"/>
    <n v="0"/>
    <n v="368057.90879999998"/>
    <n v="0"/>
    <n v="0"/>
    <n v="66250.42"/>
    <n v="66250.42"/>
    <s v="HKHKG"/>
    <s v="HONG KONG"/>
    <n v="344"/>
    <s v="HONG KONG"/>
    <n v="156"/>
    <s v="CHINA"/>
    <n v="0"/>
    <n v="0"/>
    <n v="18"/>
    <n v="55.377499999999998"/>
    <n v="0"/>
    <n v="0"/>
    <n v="1"/>
  </r>
  <r>
    <s v="2020-10-08 00:00:00.000000 UTC"/>
    <x v="2"/>
    <m/>
    <d v="2020-10-08T00:00:00"/>
    <n v="1030"/>
    <s v="ADMINISTRACION HAINA ORIENTAL"/>
    <n v="1"/>
    <n v="2"/>
    <x v="20"/>
    <s v="PRODUCTOS LAMINADOS PLANOS SIN ENROLLAR EN FRIO"/>
    <s v="NUEVO"/>
    <n v="84000"/>
    <s v="Kilogramos"/>
    <n v="6.5476000000000001"/>
    <n v="549.99839999999995"/>
    <n v="7.2333540000000003"/>
    <n v="0.97163600000000006"/>
    <n v="1.1934899999999999"/>
    <n v="32712.575199999999"/>
    <n v="0"/>
    <n v="0"/>
    <n v="5888.26"/>
    <n v="5888.26"/>
    <s v="KRGJG"/>
    <s v="GIJANG-GUN/BUSAN"/>
    <n v="410"/>
    <s v="COREA DEL SUR"/>
    <n v="156"/>
    <s v="CHINA"/>
    <n v="0"/>
    <n v="0"/>
    <n v="18"/>
    <n v="58.478099999999998"/>
    <m/>
    <n v="0"/>
    <n v="1"/>
  </r>
  <r>
    <s v="2020-01-27 00:00:00.000000 UTC"/>
    <x v="2"/>
    <m/>
    <d v="2020-01-27T00:00:00"/>
    <n v="1030"/>
    <s v="ADMINISTRACION HAINA ORIENTAL"/>
    <n v="1"/>
    <n v="12"/>
    <x v="8"/>
    <s v="TOLAS LISAS SIN ENROLLAR EN CALIENTE"/>
    <m/>
    <n v="3843000"/>
    <s v="Kilogramos"/>
    <n v="2.0613999999999999"/>
    <n v="7921.9602000000004"/>
    <n v="340.35334999999998"/>
    <n v="14.313757000000001"/>
    <n v="18.588818"/>
    <n v="441306.65100000001"/>
    <n v="13239.2"/>
    <n v="0"/>
    <n v="81818.25"/>
    <n v="95057.45"/>
    <s v="MYPGU"/>
    <s v="PASIR GUDANG, JOHOR"/>
    <n v="458"/>
    <s v="MALASIA"/>
    <n v="156"/>
    <s v="CHINA"/>
    <n v="3"/>
    <n v="0"/>
    <n v="18"/>
    <n v="53.200099999999999"/>
    <n v="0"/>
    <n v="0"/>
    <n v="1"/>
  </r>
  <r>
    <s v="2025-09-02 00:00:00.000000 UTC"/>
    <x v="3"/>
    <d v="2025-09-03T00:00:00"/>
    <d v="2025-09-02T00:00:00"/>
    <n v="1030"/>
    <s v="ADMINISTRACION HAINA ORIENTAL"/>
    <n v="1"/>
    <n v="1"/>
    <x v="24"/>
    <s v="PERFILES EN I"/>
    <s v="NUEVO"/>
    <n v="77056000"/>
    <s v="Kilogramos"/>
    <n v="0.57299999999999995"/>
    <n v="44153.088000000003"/>
    <n v="4238.077295"/>
    <n v="75.267818000000005"/>
    <n v="7.339E-3"/>
    <n v="3078905.031"/>
    <n v="431046.7"/>
    <n v="0"/>
    <n v="631791.31000000006"/>
    <n v="1062838.01"/>
    <s v="CNCDE"/>
    <s v="CHANGDE"/>
    <n v="156"/>
    <s v="CHINA"/>
    <n v="156"/>
    <s v="CHINA"/>
    <n v="14"/>
    <n v="0"/>
    <n v="18"/>
    <n v="63.526600000000002"/>
    <n v="0"/>
    <n v="0"/>
    <n v="1"/>
  </r>
  <r>
    <s v="2025-12-27 00:00:00.000000 UTC"/>
    <x v="3"/>
    <d v="2025-12-28T00:00:00"/>
    <d v="2025-12-27T00:00:00"/>
    <n v="1030"/>
    <s v="ADMINISTRACION HAINA ORIENTAL"/>
    <n v="1"/>
    <n v="4"/>
    <x v="24"/>
    <s v="PERFIL EN I 14X10X30"/>
    <s v="NUEVO"/>
    <n v="32340000"/>
    <s v="Kilogramos"/>
    <n v="0.57799999999999996"/>
    <n v="18692.52"/>
    <n v="1455.2983180000001"/>
    <n v="52.137917000000002"/>
    <n v="0"/>
    <n v="1275218.4543999999"/>
    <n v="178530.58"/>
    <n v="0"/>
    <n v="261674.83"/>
    <n v="440205.41"/>
    <s v="CNCGU"/>
    <s v="CHANGSHU"/>
    <n v="156"/>
    <s v="CHINA"/>
    <n v="156"/>
    <s v="CHINA"/>
    <n v="14"/>
    <n v="0"/>
    <n v="18"/>
    <n v="63.129800000000003"/>
    <n v="0"/>
    <n v="1"/>
    <n v="1"/>
  </r>
  <r>
    <s v="2021-03-08 00:00:00.000000 UTC"/>
    <x v="4"/>
    <m/>
    <d v="2021-03-11T00:00:00"/>
    <n v="1150"/>
    <s v="ADMINISTRACION PUERTO MULTIMODAL CAUCEDO"/>
    <n v="1"/>
    <n v="5"/>
    <x v="17"/>
    <s v="ALAMBRE"/>
    <s v="NUEVO"/>
    <n v="674000"/>
    <s v="Kilogramos"/>
    <n v="0.33"/>
    <n v="222.42"/>
    <n v="155.5925"/>
    <n v="4.4483069999999998"/>
    <n v="0"/>
    <n v="22128.445899999999"/>
    <n v="4425.6899999999996"/>
    <n v="0"/>
    <n v="4780.62"/>
    <n v="9206.31"/>
    <s v="CNNGB"/>
    <s v="NINGBO"/>
    <n v="156"/>
    <s v="CHINA"/>
    <n v="156"/>
    <s v="CHINA"/>
    <n v="20"/>
    <n v="0"/>
    <n v="18"/>
    <n v="57.857700000000001"/>
    <n v="0"/>
    <n v="0"/>
    <n v="1"/>
  </r>
  <r>
    <s v="2019-07-26 00:00:00.000000 UTC"/>
    <x v="6"/>
    <m/>
    <d v="2019-07-26T00:00:00"/>
    <n v="1150"/>
    <s v="ADMINISTRACION PUERTO MULTIMODAL CAUCEDO"/>
    <n v="1"/>
    <n v="300"/>
    <x v="10"/>
    <s v="CABLE DE BAUL P/AUTO 64607-33130"/>
    <s v="NUEVO"/>
    <n v="4000"/>
    <s v="Kilogramos"/>
    <n v="11.37"/>
    <n v="45.48"/>
    <n v="2.8080500000000002"/>
    <n v="0.90858899999999998"/>
    <n v="0.11430999999999999"/>
    <n v="2514.9079999999999"/>
    <n v="502.98"/>
    <n v="0"/>
    <n v="543.22"/>
    <n v="1046.2"/>
    <s v="AEJEA"/>
    <s v="JEBEL ALI"/>
    <n v="784"/>
    <s v="EMIRATOS ARABES UNIDOS"/>
    <n v="156"/>
    <s v="CHINA"/>
    <m/>
    <m/>
    <m/>
    <n v="50.996600000000001"/>
    <n v="0"/>
    <n v="0"/>
    <n v="1"/>
  </r>
  <r>
    <s v="2019-05-31 00:00:00.000000 UTC"/>
    <x v="6"/>
    <m/>
    <d v="2019-05-31T00:00:00"/>
    <n v="1150"/>
    <s v="ADMINISTRACION PUERTO MULTIMODAL CAUCEDO"/>
    <n v="1"/>
    <n v="21"/>
    <x v="38"/>
    <s v="ACERO INOXIDABLE COLAMINADO 0.5 MM 1000X664X0.5"/>
    <s v="NUEVO"/>
    <n v="718000"/>
    <s v="Kilogramos"/>
    <n v="3.25"/>
    <n v="2333.5"/>
    <n v="83.448239999999998"/>
    <n v="2.5002200000000001"/>
    <n v="0"/>
    <n v="122361.2405"/>
    <n v="0"/>
    <n v="0"/>
    <n v="22025.02"/>
    <n v="22025.02"/>
    <s v="CNZUH"/>
    <s v="ZHUHAI"/>
    <n v="156"/>
    <s v="CHINA"/>
    <n v="156"/>
    <s v="CHINA"/>
    <m/>
    <m/>
    <m/>
    <n v="50.573999999999998"/>
    <n v="0"/>
    <n v="0"/>
    <n v="1"/>
  </r>
  <r>
    <s v="2019-05-31 00:00:00.000000 UTC"/>
    <x v="6"/>
    <m/>
    <d v="2019-05-31T00:00:00"/>
    <n v="1150"/>
    <s v="ADMINISTRACION PUERTO MULTIMODAL CAUCEDO"/>
    <n v="1"/>
    <n v="18"/>
    <x v="38"/>
    <s v="ACERO INOXIDABLE COLAMINADO 0.5 MM 1266X827X0.5"/>
    <s v="NUEVO"/>
    <n v="1190000"/>
    <s v="Kilogramos"/>
    <n v="3.25"/>
    <n v="3867.5"/>
    <n v="138.30572000000001"/>
    <n v="4.1438230000000003"/>
    <n v="0"/>
    <n v="202799.27040000001"/>
    <n v="0"/>
    <n v="0"/>
    <n v="36503.870000000003"/>
    <n v="36503.870000000003"/>
    <s v="CNZUH"/>
    <s v="ZHUHAI"/>
    <n v="156"/>
    <s v="CHINA"/>
    <n v="156"/>
    <s v="CHINA"/>
    <m/>
    <m/>
    <m/>
    <n v="50.573999999999998"/>
    <n v="0"/>
    <n v="0"/>
    <n v="1"/>
  </r>
  <r>
    <s v="2025-05-29 00:00:00.000000 UTC"/>
    <x v="3"/>
    <d v="2025-05-19T08:21:12"/>
    <d v="2025-05-29T00:00:00"/>
    <n v="1030"/>
    <s v="ADMINISTRACION HAINA ORIENTAL"/>
    <n v="1"/>
    <n v="6"/>
    <x v="13"/>
    <s v="BOBINAS DE ACERO GALVANIZADOCAL18X1220MM"/>
    <s v="NUEVO"/>
    <n v="113602000"/>
    <s v="Kilogramos"/>
    <n v="0.58730000000000004"/>
    <n v="66718.454599999997"/>
    <n v="6874.4971329999998"/>
    <n v="243.65777600000001"/>
    <n v="0"/>
    <n v="4382586.3589000003"/>
    <n v="0"/>
    <n v="0"/>
    <n v="788860.34"/>
    <n v="788860.34"/>
    <s v="CNCZX"/>
    <s v="CHANGZHOU"/>
    <n v="156"/>
    <s v="CHINA"/>
    <n v="156"/>
    <s v="CHINA"/>
    <n v="0"/>
    <n v="0"/>
    <n v="18"/>
    <n v="59.3551"/>
    <n v="0"/>
    <n v="0"/>
    <n v="1"/>
  </r>
  <r>
    <s v="2022-09-14 00:00:00.000000 UTC"/>
    <x v="5"/>
    <m/>
    <d v="2022-09-14T00:00:00"/>
    <n v="1030"/>
    <s v="ADMINISTRACION HAINA ORIENTAL"/>
    <n v="1"/>
    <n v="13"/>
    <x v="39"/>
    <s v="ANGULAR DE ACERO INOXIDABLE 3/4 (19.05MM) X 3/4 (19.05MM) X 1/8 (3.18MM) X 6100MM X PER000060"/>
    <s v="NUEVO"/>
    <n v="905000"/>
    <s v="Kilogramos"/>
    <n v="4.0427999999999997"/>
    <n v="3658.7339999999999"/>
    <n v="444.58199999999999"/>
    <n v="15.707329"/>
    <n v="0"/>
    <n v="220740.98050000001"/>
    <n v="0"/>
    <n v="0"/>
    <n v="39733.379999999997"/>
    <n v="39733.379999999997"/>
    <s v="CNGOM"/>
    <s v="GAOMING"/>
    <n v="156"/>
    <s v="CHINA"/>
    <n v="156"/>
    <s v="CHINA"/>
    <n v="0"/>
    <n v="0"/>
    <n v="18"/>
    <n v="53.590600000000002"/>
    <n v="0"/>
    <n v="0"/>
    <n v="1"/>
  </r>
  <r>
    <s v="2021-06-28 00:00:00.000000 UTC"/>
    <x v="4"/>
    <d v="2021-06-28T00:00:00"/>
    <d v="2021-06-28T00:00:00"/>
    <n v="1030"/>
    <s v="ADMINISTRACION HAINA ORIENTAL"/>
    <n v="1"/>
    <n v="1"/>
    <x v="6"/>
    <s v="PRODUCTOS LAMINADOS PLANOS ENROLLADOS EN FRIO"/>
    <s v="NUEVO"/>
    <n v="2649000000"/>
    <s v="Kilogramos"/>
    <n v="0.84"/>
    <n v="2225160"/>
    <n v="111300"/>
    <n v="47682"/>
    <n v="0"/>
    <n v="136202342.7164"/>
    <n v="0"/>
    <n v="0"/>
    <n v="24516399.210000001"/>
    <n v="24516399.210000001"/>
    <s v="CNLYG"/>
    <s v="LIANYUNGANG"/>
    <n v="156"/>
    <s v="CHINA"/>
    <n v="156"/>
    <s v="CHINA"/>
    <n v="0"/>
    <n v="0"/>
    <n v="18"/>
    <n v="57.128399999999999"/>
    <n v="0"/>
    <n v="0"/>
    <n v="1"/>
  </r>
  <r>
    <s v="2021-08-27 00:00:00.000000 UTC"/>
    <x v="4"/>
    <d v="2021-08-20T00:00:00"/>
    <d v="2021-08-27T00:00:00"/>
    <n v="1150"/>
    <s v="ADMINISTRACION PUERTO MULTIMODAL CAUCEDO"/>
    <n v="1"/>
    <n v="6"/>
    <x v="12"/>
    <s v="PRODUCTOS LAMINADOS PLANOS ENROLLADOS EN FRIO"/>
    <s v="NUEVO"/>
    <n v="5514000"/>
    <s v="Kilogramos"/>
    <n v="2.4741"/>
    <n v="13642.187400000001"/>
    <n v="2099.0473000000002"/>
    <n v="14.823757000000001"/>
    <n v="0"/>
    <n v="900607.17220000003"/>
    <n v="0"/>
    <n v="0"/>
    <n v="162109.29"/>
    <n v="162109.29"/>
    <s v="CNNSA"/>
    <s v="NANSHA"/>
    <n v="156"/>
    <s v="CHINA"/>
    <n v="156"/>
    <s v="CHINA"/>
    <n v="0"/>
    <n v="0"/>
    <n v="18"/>
    <n v="57.159399999999998"/>
    <n v="0"/>
    <n v="0"/>
    <n v="1"/>
  </r>
  <r>
    <s v="2025-04-04 00:00:00.000000 UTC"/>
    <x v="3"/>
    <d v="2025-03-31T00:00:00"/>
    <d v="2025-04-07T00:00:00"/>
    <n v="1030"/>
    <s v="ADMINISTRACION HAINA ORIENTAL"/>
    <n v="1"/>
    <n v="8"/>
    <x v="67"/>
    <s v="ROLLOS DE ACERO GALVANIZADO"/>
    <s v="NUEVO"/>
    <n v="65000000"/>
    <s v="Kilogramos"/>
    <n v="0.73"/>
    <n v="47450"/>
    <n v="10132.94205"/>
    <n v="948.99853800000005"/>
    <n v="0"/>
    <n v="3681459.6847000001"/>
    <n v="0"/>
    <n v="0"/>
    <n v="662662.74"/>
    <n v="662662.74"/>
    <s v="CNXMN"/>
    <s v="XIAMEN"/>
    <n v="156"/>
    <s v="CHINA"/>
    <n v="156"/>
    <s v="CHINA"/>
    <n v="0"/>
    <n v="0"/>
    <n v="18"/>
    <n v="62.896599999999999"/>
    <n v="0"/>
    <n v="0"/>
    <n v="1"/>
  </r>
  <r>
    <s v="2025-01-08 00:00:00.000000 UTC"/>
    <x v="3"/>
    <d v="2025-01-09T00:00:00"/>
    <d v="2025-01-08T00:00:00"/>
    <n v="1150"/>
    <s v="ADMINISTRACION PUERTO MULTIMODAL CAUCEDO"/>
    <n v="1"/>
    <n v="2"/>
    <x v="109"/>
    <s v="LAMINAS DE METAL (8 UNIDS)"/>
    <s v="NUEVO"/>
    <n v="340000"/>
    <s v="Kilogramos"/>
    <n v="10.8"/>
    <n v="3672"/>
    <n v="1409.662"/>
    <n v="11.789588"/>
    <n v="0"/>
    <n v="313200.96990000003"/>
    <n v="0"/>
    <n v="0"/>
    <n v="56376.18"/>
    <n v="56376.18"/>
    <s v="MXVER"/>
    <s v="VERACRUZ"/>
    <n v="484"/>
    <s v="MEXICO"/>
    <n v="156"/>
    <s v="CHINA"/>
    <n v="0"/>
    <n v="0"/>
    <n v="18"/>
    <n v="61.490900000000003"/>
    <n v="0"/>
    <n v="0"/>
    <n v="1"/>
  </r>
  <r>
    <s v="2023-02-16 00:00:00.000000 UTC"/>
    <x v="0"/>
    <d v="2023-02-07T00:00:00"/>
    <d v="2023-02-16T00:00:00"/>
    <n v="1030"/>
    <s v="ADMINISTRACION HAINA ORIENTAL"/>
    <n v="1"/>
    <n v="4"/>
    <x v="0"/>
    <s v="ROLLOS DE LAMINA DE ACERO 0.8MM*1000MM*C"/>
    <s v="NUEVO"/>
    <n v="570000"/>
    <s v="Kilogramos"/>
    <n v="1.2619"/>
    <n v="719.28300000000002"/>
    <n v="128.36113499999999"/>
    <n v="14.385508"/>
    <n v="0"/>
    <n v="48379.284399999997"/>
    <n v="0"/>
    <n v="0"/>
    <n v="8708.27"/>
    <n v="8708.27"/>
    <s v="PACFZ"/>
    <s v="COLON FREE ZONE"/>
    <n v="591"/>
    <s v="PANAMA"/>
    <n v="156"/>
    <s v="CHINA"/>
    <n v="0"/>
    <n v="0"/>
    <n v="18"/>
    <n v="56.122399999999999"/>
    <n v="0"/>
    <n v="0"/>
    <n v="1"/>
  </r>
  <r>
    <s v="2025-04-21 00:00:00.000000 UTC"/>
    <x v="3"/>
    <d v="2025-04-18T00:00:00"/>
    <d v="2025-04-21T00:00:00"/>
    <n v="1030"/>
    <s v="ADMINISTRACION HAINA ORIENTAL"/>
    <n v="1"/>
    <n v="2"/>
    <x v="25"/>
    <s v="VIGAS"/>
    <s v="NUEVO"/>
    <n v="65120.000000000007"/>
    <s v="Toneladas Metricas"/>
    <n v="775.05960000000005"/>
    <n v="50471.881152000002"/>
    <n v="5036.8634860000002"/>
    <n v="1009.434676"/>
    <n v="0"/>
    <n v="3381421.5545999999"/>
    <n v="473399.02"/>
    <n v="0"/>
    <n v="693867.7"/>
    <n v="1167266.72"/>
    <s v="CNCGO"/>
    <s v="ZHENGZHOU"/>
    <n v="156"/>
    <s v="CHINA"/>
    <n v="156"/>
    <s v="CHINA"/>
    <n v="14"/>
    <n v="0"/>
    <n v="18"/>
    <n v="59.828899999999997"/>
    <n v="0"/>
    <n v="0"/>
    <n v="1"/>
  </r>
  <r>
    <s v="2025-02-14 00:00:00.000000 UTC"/>
    <x v="3"/>
    <d v="2025-02-17T00:00:00"/>
    <d v="2025-02-14T00:00:00"/>
    <n v="1030"/>
    <s v="ADMINISTRACION HAINA ORIENTAL"/>
    <n v="1"/>
    <n v="11"/>
    <x v="78"/>
    <s v="PLANA DE ACERO"/>
    <s v="NUEVO"/>
    <n v="27388740"/>
    <s v="Kilogramos"/>
    <n v="0.83250000000000002"/>
    <n v="22801.126049999999"/>
    <n v="3534.1550000000002"/>
    <n v="114.005"/>
    <n v="0"/>
    <n v="1646551.8673"/>
    <n v="329310.37"/>
    <n v="0"/>
    <n v="355652.52"/>
    <n v="684962.89"/>
    <s v="CNCZX"/>
    <s v="CHANGZHOU"/>
    <n v="156"/>
    <s v="CHINA"/>
    <n v="156"/>
    <s v="CHINA"/>
    <n v="20"/>
    <n v="0"/>
    <n v="18"/>
    <n v="62.252899999999997"/>
    <n v="0"/>
    <n v="0"/>
    <n v="1"/>
  </r>
  <r>
    <s v="2024-01-31 00:00:00.000000 UTC"/>
    <x v="1"/>
    <d v="2024-01-30T00:00:00"/>
    <d v="2024-01-31T00:00:00"/>
    <n v="2050"/>
    <s v="AEROPUERTO INTERNACIONAL  JOSE FRANCISCO PEÃ‘A GOMEZ"/>
    <n v="1"/>
    <n v="14"/>
    <x v="46"/>
    <s v="PERFIL"/>
    <s v="NUEVO"/>
    <n v="1000"/>
    <s v="Kilogramos"/>
    <n v="1245"/>
    <n v="1245"/>
    <n v="43.690840000000001"/>
    <n v="24.900722999999999"/>
    <n v="0"/>
    <n v="77521.743199999997"/>
    <n v="15504.35"/>
    <n v="0"/>
    <n v="16744.7"/>
    <n v="32249.05"/>
    <s v="ESMAD"/>
    <s v="MADRID"/>
    <n v="724"/>
    <s v="ESPAÃ‘A"/>
    <n v="156"/>
    <s v="CHINA"/>
    <n v="20"/>
    <n v="0"/>
    <n v="18"/>
    <n v="59.015099999999997"/>
    <n v="0"/>
    <n v="0"/>
    <n v="1"/>
  </r>
  <r>
    <s v="2025-05-20 00:00:00.000000 UTC"/>
    <x v="3"/>
    <d v="2025-05-15T00:00:00"/>
    <d v="2025-05-20T00:00:00"/>
    <n v="1030"/>
    <s v="ADMINISTRACION HAINA ORIENTAL"/>
    <n v="1"/>
    <n v="7"/>
    <x v="10"/>
    <s v="ALAMBRES FLEXIBLES PARA MANUALIDADES (CMT-002P)"/>
    <s v="NUEVO"/>
    <n v="10600"/>
    <s v="Kilogramos"/>
    <n v="6.9622999999999999"/>
    <n v="73.800380000000004"/>
    <n v="2.981427"/>
    <n v="0.53744999999999998"/>
    <n v="0"/>
    <n v="4592.0366999999997"/>
    <n v="918.41"/>
    <n v="0"/>
    <n v="991.88"/>
    <n v="1910.29"/>
    <s v="PAMIT"/>
    <s v="MANZANILLO"/>
    <n v="591"/>
    <s v="PANAMA"/>
    <n v="156"/>
    <s v="CHINA"/>
    <n v="20"/>
    <n v="0"/>
    <n v="18"/>
    <n v="59.390500000000003"/>
    <n v="0"/>
    <n v="0"/>
    <n v="1"/>
  </r>
  <r>
    <s v="2019-06-04 00:00:00.000000 UTC"/>
    <x v="6"/>
    <m/>
    <d v="2019-06-04T00:00:00"/>
    <n v="1150"/>
    <s v="ADMINISTRACION PUERTO MULTIMODAL CAUCEDO"/>
    <n v="1"/>
    <n v="11"/>
    <x v="2"/>
    <s v="BARRA LISA T-304-A3/16 5MM 20 PIES 6.09 MTS  USO INDUSTRIAL  ( 200 UND)"/>
    <s v="NUEVO"/>
    <n v="200000"/>
    <s v="Kilogramos"/>
    <n v="2.5312000000000001"/>
    <n v="506.24"/>
    <n v="24.205200000000001"/>
    <n v="0.202482"/>
    <n v="7.016"/>
    <n v="27198.373299999999"/>
    <n v="0"/>
    <n v="0"/>
    <n v="4895.71"/>
    <n v="4895.71"/>
    <s v="CNHUA"/>
    <s v="HUANGPU"/>
    <n v="156"/>
    <s v="CHINA"/>
    <n v="156"/>
    <s v="CHINA"/>
    <m/>
    <m/>
    <m/>
    <n v="50.586199999999998"/>
    <n v="0"/>
    <n v="0"/>
    <n v="1"/>
  </r>
  <r>
    <s v="2023-09-08 00:00:00.000000 UTC"/>
    <x v="0"/>
    <d v="2023-09-05T00:00:00"/>
    <d v="2023-09-08T00:00:00"/>
    <n v="1150"/>
    <s v="ADMINISTRACION PUERTO MULTIMODAL CAUCEDO"/>
    <n v="1"/>
    <n v="1"/>
    <x v="38"/>
    <s v="LAMINA DE ACERO INOXIDABLE 0.8MM X 1219MM X 2438MM"/>
    <s v="NUEVO"/>
    <n v="14426000"/>
    <s v="Kilogramos"/>
    <n v="1.6886000000000001"/>
    <n v="24359.743600000002"/>
    <n v="1318.4259179999999"/>
    <n v="42.817695999999998"/>
    <n v="134.47272000000001"/>
    <n v="1471426.1721000001"/>
    <n v="0"/>
    <n v="0"/>
    <n v="132428.35999999999"/>
    <n v="132428.35999999999"/>
    <s v="CNJJG"/>
    <s v="JIUJIANG"/>
    <n v="156"/>
    <s v="CHINA"/>
    <n v="156"/>
    <s v="CHINA"/>
    <n v="0"/>
    <n v="0"/>
    <n v="18"/>
    <n v="56.909700000000001"/>
    <n v="0"/>
    <n v="0"/>
    <n v="1"/>
  </r>
  <r>
    <s v="2024-03-25 00:00:00.000000 UTC"/>
    <x v="1"/>
    <d v="2024-03-23T00:00:00"/>
    <d v="2024-03-25T00:00:00"/>
    <n v="1150"/>
    <s v="ADMINISTRACION PUERTO MULTIMODAL CAUCEDO"/>
    <n v="1"/>
    <n v="4"/>
    <x v="38"/>
    <s v="LAMINAS DE ACERO INOXIDABLE 0.6MM X 1219MM X 2438MM"/>
    <s v="NUEVO"/>
    <n v="13658000"/>
    <s v="Kilogramos"/>
    <n v="1.7718"/>
    <n v="24199.2444"/>
    <n v="1613.9136000000001"/>
    <n v="42.819144999999999"/>
    <n v="0"/>
    <n v="1531232.4140000001"/>
    <n v="0"/>
    <n v="0"/>
    <n v="137810.92000000001"/>
    <n v="137810.92000000001"/>
    <s v="CNJJG"/>
    <s v="JIUJIANG"/>
    <n v="156"/>
    <s v="CHINA"/>
    <n v="156"/>
    <s v="CHINA"/>
    <n v="0"/>
    <n v="0"/>
    <n v="18"/>
    <n v="59.221600000000002"/>
    <n v="0"/>
    <n v="0"/>
    <n v="1"/>
  </r>
  <r>
    <s v="2021-03-01 00:00:00.000000 UTC"/>
    <x v="4"/>
    <m/>
    <d v="2021-03-01T00:00:00"/>
    <n v="1030"/>
    <s v="ADMINISTRACION HAINA ORIENTAL"/>
    <n v="1"/>
    <n v="1"/>
    <x v="13"/>
    <s v="PLANCHA EN CALIENTE  1 .00 MM"/>
    <s v="NUEVO"/>
    <n v="45570000"/>
    <s v="Kilogramos"/>
    <n v="0.56830000000000003"/>
    <n v="25897.431"/>
    <n v="1534.896223"/>
    <n v="12.428350999999999"/>
    <n v="0"/>
    <n v="1591887.6882"/>
    <n v="0"/>
    <n v="0"/>
    <n v="286539.78000000003"/>
    <n v="286539.78000000003"/>
    <s v="CNLYG"/>
    <s v="LIANYUNGANG"/>
    <n v="156"/>
    <s v="CHINA"/>
    <n v="156"/>
    <s v="CHINA"/>
    <n v="0"/>
    <n v="0"/>
    <n v="18"/>
    <n v="58.003300000000003"/>
    <n v="0"/>
    <n v="0"/>
    <n v="1"/>
  </r>
  <r>
    <s v="2025-03-10 00:00:00.000000 UTC"/>
    <x v="3"/>
    <d v="2025-03-07T00:00:00"/>
    <d v="2025-03-10T00:00:00"/>
    <n v="1150"/>
    <s v="ADMINISTRACION PUERTO MULTIMODAL CAUCEDO"/>
    <n v="1"/>
    <n v="41"/>
    <x v="38"/>
    <s v="LAMINA DE ACERO INOXIDABLE 1.0MM X 1524MM X 3048MM"/>
    <s v="NUEVO"/>
    <n v="1000"/>
    <s v="Kilogramos"/>
    <n v="953"/>
    <n v="953"/>
    <n v="66.168450000000007"/>
    <n v="13.270771999999999"/>
    <n v="0"/>
    <n v="64809.763200000001"/>
    <n v="0"/>
    <n v="0"/>
    <n v="11665.76"/>
    <n v="11665.76"/>
    <s v="CNNKG"/>
    <s v="NANJING"/>
    <n v="156"/>
    <s v="CHINA"/>
    <n v="156"/>
    <s v="CHINA"/>
    <n v="0"/>
    <n v="0"/>
    <n v="18"/>
    <n v="62.773099999999999"/>
    <n v="0"/>
    <n v="0"/>
    <n v="1"/>
  </r>
  <r>
    <s v="2022-05-24 00:00:00.000000 UTC"/>
    <x v="5"/>
    <d v="2022-05-23T00:00:00"/>
    <d v="2022-05-24T00:00:00"/>
    <n v="1030"/>
    <s v="ADMINISTRACION HAINA ORIENTAL"/>
    <n v="1"/>
    <n v="2"/>
    <x v="13"/>
    <s v="PRODUCTOS LAMINADOS PLANOS ENROLLADOS EN CALIENTE"/>
    <s v="NUEVO"/>
    <n v="12035000"/>
    <s v="Kilogramos"/>
    <n v="1.0044"/>
    <n v="12087.954"/>
    <n v="724.34413400000005"/>
    <n v="15.502959000000001"/>
    <n v="0.119675"/>
    <n v="710353.26509999996"/>
    <n v="0"/>
    <n v="0"/>
    <n v="63931.79"/>
    <n v="63931.79"/>
    <s v="MXTAM"/>
    <s v="TAMPICO"/>
    <n v="484"/>
    <s v="MEXICO"/>
    <n v="156"/>
    <s v="CHINA"/>
    <n v="0"/>
    <n v="0"/>
    <n v="18"/>
    <n v="55.375500000000002"/>
    <n v="0"/>
    <n v="0"/>
    <n v="1"/>
  </r>
  <r>
    <s v="2024-10-29 00:00:00.000000 UTC"/>
    <x v="1"/>
    <d v="2024-10-28T00:00:00"/>
    <d v="2024-10-31T00:00:00"/>
    <n v="1030"/>
    <s v="ADMINISTRACION HAINA ORIENTAL"/>
    <n v="1"/>
    <n v="2"/>
    <x v="25"/>
    <s v="PERFILES EN H"/>
    <s v="NUEVO"/>
    <n v="3200000"/>
    <s v="Kilogramos"/>
    <n v="0.95"/>
    <n v="3040"/>
    <n v="1123.42624"/>
    <n v="60.798594999999999"/>
    <n v="0"/>
    <n v="254411.96400000001"/>
    <n v="35617.68"/>
    <n v="0"/>
    <n v="52205.34"/>
    <n v="87823.02"/>
    <s v="CNNGB"/>
    <s v="NINGBO"/>
    <n v="156"/>
    <s v="CHINA"/>
    <n v="156"/>
    <s v="CHINA"/>
    <n v="14"/>
    <n v="0"/>
    <n v="18"/>
    <n v="60.226799999999997"/>
    <n v="0"/>
    <n v="0"/>
    <n v="1"/>
  </r>
  <r>
    <s v="2024-08-12 00:00:00.000000 UTC"/>
    <x v="1"/>
    <d v="2024-08-11T00:00:00"/>
    <d v="2024-08-14T00:00:00"/>
    <n v="1030"/>
    <s v="ADMINISTRACION HAINA ORIENTAL"/>
    <n v="1"/>
    <n v="2"/>
    <x v="24"/>
    <s v="VIGAS DE ACERO PERFIL I W14X68"/>
    <s v="NUEVO"/>
    <n v="4092800"/>
    <s v="Kilogramos"/>
    <n v="0.85"/>
    <n v="3478.88"/>
    <n v="875.853838"/>
    <n v="69.577349999999996"/>
    <n v="0"/>
    <n v="264398.60090000002"/>
    <n v="37015.800000000003"/>
    <n v="0"/>
    <n v="54254.59"/>
    <n v="91270.39"/>
    <s v="CNXMN"/>
    <s v="XIAMEN"/>
    <n v="156"/>
    <s v="CHINA"/>
    <n v="156"/>
    <s v="CHINA"/>
    <n v="14"/>
    <n v="0"/>
    <n v="18"/>
    <n v="59.760399999999997"/>
    <n v="0"/>
    <n v="0"/>
    <n v="1"/>
  </r>
  <r>
    <s v="2023-12-29 00:00:00.000000 UTC"/>
    <x v="0"/>
    <d v="2023-12-26T00:00:00"/>
    <d v="2023-12-29T00:00:00"/>
    <n v="1150"/>
    <s v="ADMINISTRACION PUERTO MULTIMODAL CAUCEDO"/>
    <n v="11"/>
    <n v="47"/>
    <x v="17"/>
    <s v="ALAMBRE"/>
    <s v="NUEVO"/>
    <n v="2900000"/>
    <s v="Kilogramos"/>
    <n v="2"/>
    <n v="5800"/>
    <n v="255.2045"/>
    <n v="5.7096600000000004"/>
    <n v="48.142814999999999"/>
    <n v="355940.30670000002"/>
    <n v="71188.06"/>
    <n v="0"/>
    <n v="76883.11"/>
    <n v="148071.17000000001"/>
    <s v="CNXMN"/>
    <s v="XIAMEN"/>
    <n v="156"/>
    <s v="CHINA"/>
    <n v="156"/>
    <s v="CHINA"/>
    <n v="20"/>
    <n v="0"/>
    <n v="18"/>
    <n v="58.264299999999999"/>
    <n v="0"/>
    <n v="1"/>
    <n v="1"/>
  </r>
  <r>
    <s v="2019-12-10 00:00:00.000000 UTC"/>
    <x v="6"/>
    <m/>
    <d v="2019-12-10T00:00:00"/>
    <n v="1150"/>
    <s v="ADMINISTRACION PUERTO MULTIMODAL CAUCEDO"/>
    <n v="1"/>
    <n v="4"/>
    <x v="39"/>
    <s v="ANGULAR DE ACERO INOX. DE 3/16'' X 2'' X 2''"/>
    <s v="NUEVO"/>
    <n v="617000"/>
    <s v="Kilogramos"/>
    <n v="2.2078000000000002"/>
    <n v="1362.2126000000001"/>
    <n v="69.227599999999995"/>
    <n v="3.745746"/>
    <n v="0"/>
    <n v="75914.649999999994"/>
    <n v="0"/>
    <n v="0"/>
    <n v="13664.64"/>
    <n v="13664.64"/>
    <s v="CNSHK"/>
    <s v="SHEKOU"/>
    <n v="156"/>
    <s v="CHINA"/>
    <n v="156"/>
    <s v="CHINA"/>
    <m/>
    <m/>
    <m/>
    <n v="52.895299999999999"/>
    <n v="0"/>
    <n v="1"/>
    <n v="1"/>
  </r>
  <r>
    <s v="2019-05-31 00:00:00.000000 UTC"/>
    <x v="6"/>
    <m/>
    <d v="2019-05-31T00:00:00"/>
    <n v="1150"/>
    <s v="ADMINISTRACION PUERTO MULTIMODAL CAUCEDO"/>
    <n v="1"/>
    <n v="2"/>
    <x v="0"/>
    <s v="ACERO PREPINTADA 0.5 MM 1536X827X0.5"/>
    <s v="NUEVO"/>
    <n v="4546000"/>
    <s v="Kilogramos"/>
    <n v="1.35"/>
    <n v="6137.1"/>
    <n v="219.46974"/>
    <n v="6.5756040000000002"/>
    <n v="0"/>
    <n v="321809.8003"/>
    <n v="0"/>
    <n v="0"/>
    <n v="57925.760000000002"/>
    <n v="57925.760000000002"/>
    <s v="CNZUH"/>
    <s v="ZHUHAI"/>
    <n v="156"/>
    <s v="CHINA"/>
    <n v="156"/>
    <s v="CHINA"/>
    <m/>
    <m/>
    <m/>
    <n v="50.573999999999998"/>
    <n v="0"/>
    <n v="0"/>
    <n v="1"/>
  </r>
  <r>
    <s v="2019-02-15 00:00:00.000000 UTC"/>
    <x v="6"/>
    <m/>
    <d v="2019-02-15T00:00:00"/>
    <n v="1030"/>
    <s v="ADMINISTRACION HAINA ORIENTAL"/>
    <n v="1"/>
    <n v="5"/>
    <x v="20"/>
    <s v="TOLAS PERFORADAS DE ACERO INOXIDABLE 3/8'' X GA19 X 4' X 8'. 10 PCS."/>
    <s v="NUEVO"/>
    <n v="84000"/>
    <s v="Kilogramos"/>
    <n v="6.0713999999999997"/>
    <n v="509.99759999999998"/>
    <n v="14.071680000000001"/>
    <n v="0.89857699999999996"/>
    <n v="6.5332800000000004"/>
    <n v="26836.624899999999"/>
    <n v="0"/>
    <n v="0"/>
    <n v="4830.59"/>
    <n v="4830.59"/>
    <s v="KRGJG"/>
    <s v="GIJANG-GUN/BUSAN"/>
    <n v="410"/>
    <s v="COREA DEL SUR"/>
    <n v="156"/>
    <s v="CHINA"/>
    <m/>
    <m/>
    <m/>
    <n v="50.492100000000001"/>
    <n v="0"/>
    <n v="0"/>
    <n v="1"/>
  </r>
  <r>
    <s v="2025-09-02 00:00:00.000000 UTC"/>
    <x v="3"/>
    <d v="2025-09-03T00:00:00"/>
    <d v="2025-09-02T00:00:00"/>
    <n v="1030"/>
    <s v="ADMINISTRACION HAINA ORIENTAL"/>
    <n v="1"/>
    <n v="4"/>
    <x v="6"/>
    <s v="BOBINAS DE ACERO GALVANIZADO"/>
    <s v="NUEVO"/>
    <n v="54794000"/>
    <s v="Kilogramos"/>
    <n v="0.63"/>
    <n v="34520.22"/>
    <n v="2849.2306549999998"/>
    <n v="690.39050499999996"/>
    <n v="0"/>
    <n v="2417819.3684"/>
    <n v="0"/>
    <n v="0"/>
    <n v="217603.74"/>
    <n v="217603.74"/>
    <s v="CNCDE"/>
    <s v="CHANGDE"/>
    <n v="156"/>
    <s v="CHINA"/>
    <n v="156"/>
    <s v="CHINA"/>
    <n v="0"/>
    <n v="0"/>
    <n v="18"/>
    <n v="63.526600000000002"/>
    <n v="0"/>
    <n v="0"/>
    <n v="1"/>
  </r>
  <r>
    <s v="2022-12-15 00:00:00.000000 UTC"/>
    <x v="5"/>
    <m/>
    <d v="2022-12-15T00:00:00"/>
    <n v="1150"/>
    <s v="ADMINISTRACION PUERTO MULTIMODAL CAUCEDO"/>
    <n v="1"/>
    <n v="1"/>
    <x v="6"/>
    <s v="ROLLOS DE ACERO GALVANIZADO"/>
    <s v="NUEVO"/>
    <n v="8050000"/>
    <s v="Kilogramos"/>
    <n v="1.08"/>
    <n v="8694"/>
    <n v="515.06115"/>
    <n v="22.95194"/>
    <n v="0"/>
    <n v="511756.98690000002"/>
    <n v="0"/>
    <n v="0"/>
    <n v="46058.13"/>
    <n v="46058.13"/>
    <s v="CNNSA"/>
    <s v="NANSHA"/>
    <n v="156"/>
    <s v="CHINA"/>
    <n v="156"/>
    <s v="CHINA"/>
    <n v="0"/>
    <n v="0"/>
    <n v="18"/>
    <n v="55.432899999999997"/>
    <n v="0"/>
    <n v="1"/>
    <n v="1"/>
  </r>
  <r>
    <s v="2020-08-19 00:00:00.000000 UTC"/>
    <x v="2"/>
    <m/>
    <d v="2020-08-19T00:00:00"/>
    <n v="1150"/>
    <s v="ADMINISTRACION PUERTO MULTIMODAL CAUCEDO"/>
    <n v="1"/>
    <n v="1"/>
    <x v="0"/>
    <s v="PRODUCTOS LAMINADOS PLANOS ENROLLADOS EN FRIO"/>
    <m/>
    <n v="27879000"/>
    <s v="Kilogramos"/>
    <n v="0.63119999999999998"/>
    <n v="17597.2248"/>
    <n v="2100"/>
    <n v="351.94439999999997"/>
    <n v="0"/>
    <n v="1172600.0551"/>
    <n v="0"/>
    <n v="0"/>
    <n v="211067.95"/>
    <n v="211067.95"/>
    <s v="CNQIN"/>
    <s v="QINGXI"/>
    <n v="156"/>
    <s v="CHINA"/>
    <n v="156"/>
    <s v="CHINA"/>
    <n v="0"/>
    <n v="0"/>
    <n v="18"/>
    <n v="58.486199999999997"/>
    <n v="0"/>
    <n v="0"/>
    <n v="1"/>
  </r>
  <r>
    <s v="2023-11-24 00:00:00.000000 UTC"/>
    <x v="0"/>
    <d v="2023-11-22T00:00:00"/>
    <d v="2023-11-24T00:00:00"/>
    <n v="1150"/>
    <s v="ADMINISTRACION PUERTO MULTIMODAL CAUCEDO"/>
    <n v="1"/>
    <n v="13"/>
    <x v="12"/>
    <s v="TOLA A/I C-16 1.5MM 4X8"/>
    <s v="NUEVO"/>
    <n v="852500"/>
    <s v="Kilogramos"/>
    <n v="2.2985000000000002"/>
    <n v="1959.4712500000001"/>
    <n v="95.9238"/>
    <n v="2.1448800000000001"/>
    <n v="42.585698999999998"/>
    <n v="119829.47100000001"/>
    <n v="0"/>
    <n v="0"/>
    <n v="21569.3"/>
    <n v="21569.3"/>
    <s v="CNSHK"/>
    <s v="SHEKOU"/>
    <n v="156"/>
    <s v="CHINA"/>
    <n v="156"/>
    <s v="CHINA"/>
    <n v="0"/>
    <n v="0"/>
    <n v="18"/>
    <n v="57.058199999999999"/>
    <n v="0"/>
    <n v="0"/>
    <n v="1"/>
  </r>
  <r>
    <s v="2022-05-19 00:00:00.000000 UTC"/>
    <x v="5"/>
    <d v="2022-05-18T00:00:00"/>
    <d v="2022-05-19T00:00:00"/>
    <n v="1010"/>
    <s v="ADMINISTRACION SANTO DOMINGO"/>
    <n v="1"/>
    <n v="1"/>
    <x v="2"/>
    <s v="BARRAS ANGULAR EASY TOP - 25X25X1.6MM - 2400MM. (330 PCS)."/>
    <s v="NUEVO"/>
    <n v="141610"/>
    <s v="Kilogramos"/>
    <n v="13.161199999999999"/>
    <n v="1863.7575320000001"/>
    <n v="114.705735"/>
    <n v="40.373376"/>
    <n v="0"/>
    <n v="111798.276"/>
    <n v="0"/>
    <n v="0"/>
    <n v="20123.689999999999"/>
    <n v="20123.689999999999"/>
    <s v="HKHKG"/>
    <s v="HONG KONG"/>
    <n v="344"/>
    <s v="HONG KONG"/>
    <n v="156"/>
    <s v="CHINA"/>
    <n v="0"/>
    <n v="0"/>
    <n v="18"/>
    <n v="55.377499999999998"/>
    <n v="0"/>
    <n v="0"/>
    <n v="1"/>
  </r>
  <r>
    <s v="2020-10-08 00:00:00.000000 UTC"/>
    <x v="2"/>
    <m/>
    <d v="2020-10-08T00:00:00"/>
    <n v="1030"/>
    <s v="ADMINISTRACION HAINA ORIENTAL"/>
    <n v="1"/>
    <n v="6"/>
    <x v="20"/>
    <s v="PRODUCTOS LAMINADOS PLANOS SIN ENROLLAR EN FRIO"/>
    <s v="NUEVO"/>
    <n v="615000"/>
    <s v="Kilogramos"/>
    <n v="4.6078000000000001"/>
    <n v="2833.797"/>
    <n v="37.275236999999997"/>
    <n v="5.0070769999999998"/>
    <n v="6.1503449999999997"/>
    <n v="168547.40479999999"/>
    <n v="0"/>
    <n v="0"/>
    <n v="30338.53"/>
    <n v="30338.53"/>
    <s v="KRGJG"/>
    <s v="GIJANG-GUN/BUSAN"/>
    <n v="410"/>
    <s v="COREA DEL SUR"/>
    <n v="156"/>
    <s v="CHINA"/>
    <n v="0"/>
    <n v="0"/>
    <n v="18"/>
    <n v="58.478099999999998"/>
    <m/>
    <n v="0"/>
    <n v="1"/>
  </r>
  <r>
    <s v="2024-07-31 00:00:00.000000 UTC"/>
    <x v="1"/>
    <d v="2024-07-31T00:00:00"/>
    <d v="2024-08-05T00:00:00"/>
    <n v="1030"/>
    <s v="ADMINISTRACION HAINA ORIENTAL"/>
    <n v="1"/>
    <n v="1"/>
    <x v="24"/>
    <s v="VIGAS DE ACERO PERFIL I ASTM A572 GR 50 W10X19LBS/FT"/>
    <s v="NUEVO"/>
    <n v="2674200"/>
    <s v="Kilogramos"/>
    <n v="0.85"/>
    <n v="2273.0700000000002"/>
    <n v="593.02888499999995"/>
    <n v="28.593478000000001"/>
    <n v="0"/>
    <n v="172345.3222"/>
    <n v="24128.35"/>
    <n v="0"/>
    <n v="35365.26"/>
    <n v="59493.61"/>
    <s v="CNXMN"/>
    <s v="XIAMEN"/>
    <n v="156"/>
    <s v="CHINA"/>
    <n v="156"/>
    <s v="CHINA"/>
    <n v="14"/>
    <n v="0"/>
    <n v="18"/>
    <n v="59.538400000000003"/>
    <n v="0"/>
    <n v="0"/>
    <n v="1"/>
  </r>
  <r>
    <s v="2024-09-03 00:00:00.000000 UTC"/>
    <x v="1"/>
    <d v="2024-09-02T00:00:00"/>
    <d v="2024-09-03T00:00:00"/>
    <n v="1030"/>
    <s v="ADMINISTRACION HAINA ORIENTAL"/>
    <n v="1"/>
    <n v="29"/>
    <x v="30"/>
    <s v="ALAMBRE DE ACERO"/>
    <s v="NUEVO"/>
    <n v="1055000"/>
    <s v="Kilogramos"/>
    <n v="2.6444999999999999"/>
    <n v="2789.9475000000002"/>
    <n v="222.30600000000001"/>
    <n v="55.79768"/>
    <n v="5.6280000000000001"/>
    <n v="183906.34"/>
    <n v="36781.269999999997"/>
    <n v="0"/>
    <n v="39723.769999999997"/>
    <n v="76505.039999999994"/>
    <s v="CNNGB"/>
    <s v="NINGBO"/>
    <n v="156"/>
    <s v="CHINA"/>
    <n v="156"/>
    <s v="CHINA"/>
    <n v="20"/>
    <n v="0"/>
    <n v="18"/>
    <n v="59.832500000000003"/>
    <n v="0"/>
    <n v="0"/>
    <n v="1"/>
  </r>
  <r>
    <s v="2019-05-22 00:00:00.000000 UTC"/>
    <x v="6"/>
    <m/>
    <d v="2019-05-22T00:00:00"/>
    <n v="1030"/>
    <s v="ADMINISTRACION HAINA ORIENTAL"/>
    <n v="1"/>
    <n v="19"/>
    <x v="20"/>
    <s v="TOLAS PERFORADAS DE ACERO INOXIDABLE, 1/2&quot; X GA-16 X 4' X 8'. 20 PCS."/>
    <s v="NUEVO"/>
    <n v="276000"/>
    <s v="Kilogramos"/>
    <n v="5.4348000000000001"/>
    <n v="1500.0047999999999"/>
    <n v="35.945495999999999"/>
    <n v="2.678868"/>
    <n v="0"/>
    <n v="77806.190100000007"/>
    <n v="0"/>
    <n v="0"/>
    <n v="14005.11"/>
    <n v="14005.11"/>
    <s v="KRGJG"/>
    <s v="GIJANG-GUN/BUSAN"/>
    <n v="410"/>
    <s v="COREA DEL SUR"/>
    <n v="156"/>
    <s v="CHINA"/>
    <m/>
    <m/>
    <m/>
    <n v="50.5685"/>
    <n v="0"/>
    <n v="0"/>
    <n v="1"/>
  </r>
  <r>
    <s v="2019-11-06 00:00:00.000000 UTC"/>
    <x v="6"/>
    <m/>
    <d v="2019-11-06T00:00:00"/>
    <n v="1030"/>
    <s v="ADMINISTRACION HAINA ORIENTAL"/>
    <n v="11"/>
    <n v="4"/>
    <x v="94"/>
    <s v="LAMINA DE ACERO"/>
    <s v="NUEVO"/>
    <n v="128000"/>
    <s v="Kilogramos"/>
    <n v="4.68"/>
    <n v="599.04"/>
    <n v="27.704039999999999"/>
    <n v="11.940239999999999"/>
    <n v="0"/>
    <n v="33760.771800000002"/>
    <n v="0"/>
    <n v="0"/>
    <n v="6076.94"/>
    <n v="6076.94"/>
    <s v="USBOY"/>
    <s v="BROOKLYN/NEW YORK"/>
    <n v="840"/>
    <s v="ESTADOS UNIDOS (EEUU)"/>
    <n v="156"/>
    <s v="CHINA"/>
    <m/>
    <m/>
    <m/>
    <n v="52.8598"/>
    <n v="0"/>
    <n v="0"/>
    <n v="1"/>
  </r>
  <r>
    <s v="2022-09-14 00:00:00.000000 UTC"/>
    <x v="5"/>
    <m/>
    <d v="2022-09-14T00:00:00"/>
    <n v="1030"/>
    <s v="ADMINISTRACION HAINA ORIENTAL"/>
    <n v="1"/>
    <n v="8"/>
    <x v="2"/>
    <s v="BARRA CUADRADA DE ACERO INOXIDABLE 1/4 (6.35MM) X 1/4 (6.35MM) X 6100MM X PER00076"/>
    <s v="NUEVO"/>
    <n v="756000"/>
    <s v="Kilogramos"/>
    <n v="4.0872999999999999"/>
    <n v="3089.9987999999998"/>
    <n v="375.47280000000001"/>
    <n v="13.265663"/>
    <n v="0"/>
    <n v="186427.71549999999"/>
    <n v="0"/>
    <n v="0"/>
    <n v="33556.99"/>
    <n v="33556.99"/>
    <s v="CNGOM"/>
    <s v="GAOMING"/>
    <n v="156"/>
    <s v="CHINA"/>
    <n v="156"/>
    <s v="CHINA"/>
    <n v="0"/>
    <n v="0"/>
    <n v="18"/>
    <n v="53.590600000000002"/>
    <n v="0"/>
    <n v="0"/>
    <n v="1"/>
  </r>
  <r>
    <s v="2022-08-22 00:00:00.000000 UTC"/>
    <x v="5"/>
    <m/>
    <d v="2022-08-22T00:00:00"/>
    <n v="1030"/>
    <s v="ADMINISTRACION HAINA ORIENTAL"/>
    <n v="1"/>
    <n v="1"/>
    <x v="37"/>
    <s v="PLANCHUELA DE ACERO INOXIDABLE 3/16 X 1 X 6100MM"/>
    <s v="NUEVO"/>
    <n v="1556000"/>
    <s v="Kilogramos"/>
    <n v="3.5247999999999999"/>
    <n v="5484.5888000000004"/>
    <n v="739.49392899999998"/>
    <n v="23.825040999999999"/>
    <n v="0"/>
    <n v="334753.16129999998"/>
    <n v="0"/>
    <n v="0"/>
    <n v="60255.57"/>
    <n v="60255.57"/>
    <s v="CNNKG"/>
    <s v="NANJING"/>
    <n v="156"/>
    <s v="CHINA"/>
    <n v="156"/>
    <s v="CHINA"/>
    <n v="0"/>
    <n v="0"/>
    <n v="18"/>
    <n v="53.578400000000002"/>
    <n v="0"/>
    <n v="0"/>
    <n v="1"/>
  </r>
  <r>
    <s v="2022-12-27 00:00:00.000000 UTC"/>
    <x v="5"/>
    <m/>
    <d v="2022-12-27T00:00:00"/>
    <n v="1150"/>
    <s v="ADMINISTRACION PUERTO MULTIMODAL CAUCEDO"/>
    <n v="1"/>
    <n v="4"/>
    <x v="12"/>
    <s v="TOLA A/IC 20-1.0MM 4X8"/>
    <s v="NUEVO"/>
    <n v="4383600"/>
    <s v="Kilogramos"/>
    <n v="2.4752999999999998"/>
    <n v="10850.72508"/>
    <n v="1037.362836"/>
    <n v="12.069894"/>
    <n v="232.05788799999999"/>
    <n v="681207.2243"/>
    <n v="0"/>
    <n v="0"/>
    <n v="122617.3"/>
    <n v="122617.3"/>
    <s v="CNSHK"/>
    <s v="SHEKOU"/>
    <n v="156"/>
    <s v="CHINA"/>
    <n v="156"/>
    <s v="CHINA"/>
    <n v="0"/>
    <n v="0"/>
    <n v="18"/>
    <n v="56.148600000000002"/>
    <n v="0"/>
    <n v="1"/>
    <n v="1"/>
  </r>
  <r>
    <s v="2023-08-31 00:00:00.000000 UTC"/>
    <x v="0"/>
    <d v="2023-08-31T00:00:00"/>
    <d v="2023-08-31T00:00:00"/>
    <n v="1150"/>
    <s v="ADMINISTRACION PUERTO MULTIMODAL CAUCEDO"/>
    <n v="1"/>
    <n v="2"/>
    <x v="31"/>
    <s v="PLANCHUELA T304  A/I 1 1/2 X1/4 40MMX6MM 20PIES  6.09MTS USO IND"/>
    <s v="NUEVO"/>
    <n v="2450"/>
    <s v="Kilogramos"/>
    <n v="348.00150000000002"/>
    <n v="852.60367499999995"/>
    <n v="38.84496"/>
    <n v="0.938585"/>
    <n v="13.280195000000001"/>
    <n v="51402.080199999997"/>
    <n v="0"/>
    <n v="0"/>
    <n v="9252.3700000000008"/>
    <n v="9252.3700000000008"/>
    <s v="CNSHK"/>
    <s v="SHEKOU"/>
    <n v="156"/>
    <s v="CHINA"/>
    <n v="156"/>
    <s v="CHINA"/>
    <n v="0"/>
    <n v="0"/>
    <n v="18"/>
    <n v="56.755800000000001"/>
    <n v="0"/>
    <n v="0"/>
    <n v="1"/>
  </r>
  <r>
    <s v="2021-07-30 00:00:00.000000 UTC"/>
    <x v="4"/>
    <d v="2021-07-28T00:00:00"/>
    <d v="2021-07-30T00:00:00"/>
    <n v="2050"/>
    <s v="AEROPUERTO INTERNACIONAL  JOSE FRANCISCO PEÃ‘A GOMEZ"/>
    <n v="1"/>
    <n v="2"/>
    <x v="2"/>
    <s v="BARRA ACERO INOXIDABLE"/>
    <s v="NUEVO"/>
    <n v="36770"/>
    <s v="Kilogramos"/>
    <n v="4.8472"/>
    <n v="178.23154400000001"/>
    <n v="26.734622999999999"/>
    <n v="3.564616"/>
    <n v="0"/>
    <n v="11941.893099999999"/>
    <n v="0"/>
    <n v="0"/>
    <n v="2149.54"/>
    <n v="2149.54"/>
    <s v="USMEM"/>
    <s v="MEMPHIS"/>
    <n v="840"/>
    <s v="ESTADOS UNIDOS (EEUU)"/>
    <n v="156"/>
    <s v="CHINA"/>
    <n v="0"/>
    <n v="0"/>
    <n v="18"/>
    <n v="57.266800000000003"/>
    <n v="0"/>
    <n v="0"/>
    <n v="1"/>
  </r>
  <r>
    <s v="2021-04-05 00:00:00.000000 UTC"/>
    <x v="4"/>
    <d v="2021-04-02T00:00:00"/>
    <d v="2021-04-05T00:00:00"/>
    <n v="1030"/>
    <s v="ADMINISTRACION HAINA ORIENTAL"/>
    <n v="1"/>
    <n v="7"/>
    <x v="7"/>
    <s v="PRODUCTOS LAMINADOS PLANOS SIN ENROLLAR EN CALIENTE"/>
    <s v="NUEVO"/>
    <n v="95668000"/>
    <s v="Kilogramos"/>
    <n v="0.52400000000000002"/>
    <n v="50130.031999999999"/>
    <n v="2868.3239370000001"/>
    <n v="137.85781900000001"/>
    <n v="0"/>
    <n v="3032030.2332000001"/>
    <n v="90960.91"/>
    <n v="0"/>
    <n v="562138.41"/>
    <n v="653099.31999999995"/>
    <s v="CNLSN"/>
    <s v="LANSHAN"/>
    <n v="156"/>
    <s v="CHINA"/>
    <n v="156"/>
    <s v="CHINA"/>
    <n v="3"/>
    <n v="0"/>
    <n v="18"/>
    <n v="57.061399999999999"/>
    <n v="0"/>
    <n v="0"/>
    <n v="1"/>
  </r>
  <r>
    <s v="2024-05-27 00:00:00.000000 UTC"/>
    <x v="1"/>
    <d v="2024-05-26T00:00:00"/>
    <d v="2024-05-28T00:00:00"/>
    <n v="1030"/>
    <s v="ADMINISTRACION HAINA ORIENTAL"/>
    <n v="1"/>
    <n v="5"/>
    <x v="32"/>
    <s v="PLACA DE ACERO"/>
    <s v="NUEVO"/>
    <n v="2500000"/>
    <s v="Kilogramos"/>
    <n v="0.9"/>
    <n v="2250"/>
    <n v="412.524"/>
    <n v="44.999395"/>
    <n v="0"/>
    <n v="159975.88750000001"/>
    <n v="4799.28"/>
    <n v="0"/>
    <n v="29659.53"/>
    <n v="34458.81"/>
    <s v="CNXMN"/>
    <s v="XIAMEN"/>
    <n v="156"/>
    <s v="CHINA"/>
    <n v="156"/>
    <s v="CHINA"/>
    <n v="3"/>
    <n v="0"/>
    <n v="18"/>
    <n v="59.085599999999999"/>
    <n v="0"/>
    <n v="0"/>
    <n v="1"/>
  </r>
  <r>
    <s v="2022-11-29 00:00:00.000000 UTC"/>
    <x v="5"/>
    <m/>
    <d v="2022-11-29T00:00:00"/>
    <n v="1030"/>
    <s v="ADMINISTRACION HAINA ORIENTAL"/>
    <n v="1"/>
    <n v="8"/>
    <x v="22"/>
    <s v="ALAMBRE DE METAL XM16367"/>
    <s v="NUEVO"/>
    <n v="60000"/>
    <s v="Kilogramos"/>
    <n v="18.88"/>
    <n v="1132.8"/>
    <n v="149.15440000000001"/>
    <n v="16.1248"/>
    <n v="73.529861999999994"/>
    <n v="75258.012799999997"/>
    <n v="2257.7399999999998"/>
    <n v="0"/>
    <n v="13952.84"/>
    <n v="16210.58"/>
    <s v="HKHKG"/>
    <s v="HONG KONG"/>
    <n v="344"/>
    <s v="HONG KONG"/>
    <n v="156"/>
    <s v="CHINA"/>
    <n v="3"/>
    <n v="0"/>
    <n v="18"/>
    <n v="54.868299999999998"/>
    <n v="0"/>
    <n v="0"/>
    <n v="1"/>
  </r>
  <r>
    <s v="2023-01-25 00:00:00.000000 UTC"/>
    <x v="0"/>
    <d v="2023-01-23T00:00:00"/>
    <d v="2023-01-27T00:00:00"/>
    <n v="1030"/>
    <s v="ADMINISTRACION HAINA ORIENTAL"/>
    <n v="1"/>
    <n v="25"/>
    <x v="23"/>
    <s v="PLANCHAS DE ALUZINC"/>
    <s v="USADO"/>
    <n v="12000"/>
    <s v="Kilogramos"/>
    <n v="1"/>
    <n v="12"/>
    <n v="6.0401499999999997"/>
    <n v="0.24160599999999999"/>
    <n v="0"/>
    <n v="1038.4880000000001"/>
    <n v="83.08"/>
    <n v="0"/>
    <n v="201.88"/>
    <n v="284.95999999999998"/>
    <s v="USBOY"/>
    <s v="BROOKLYN/NEW YORK"/>
    <n v="840"/>
    <s v="ESTADOS UNIDOS (EEUU)"/>
    <n v="156"/>
    <s v="CHINA"/>
    <n v="8"/>
    <n v="0"/>
    <n v="18"/>
    <n v="56.802999999999997"/>
    <n v="0"/>
    <n v="0"/>
    <n v="1"/>
  </r>
  <r>
    <s v="2023-09-22 00:00:00.000000 UTC"/>
    <x v="0"/>
    <d v="2023-09-19T00:00:00"/>
    <d v="2023-09-29T00:00:00"/>
    <n v="1150"/>
    <s v="ADMINISTRACION PUERTO MULTIMODAL CAUCEDO"/>
    <n v="1"/>
    <n v="4"/>
    <x v="25"/>
    <s v="VIGAS DE ACERO EN H W8X10 (200X100X5.5X8)"/>
    <s v="NUEVO"/>
    <n v="43000000"/>
    <s v="Kilogramos"/>
    <n v="0.65"/>
    <n v="27950"/>
    <n v="1735.2384"/>
    <n v="558.99902499999996"/>
    <n v="0"/>
    <n v="1720878.7253"/>
    <n v="240923.02"/>
    <n v="0"/>
    <n v="353124.31"/>
    <n v="594047.32999999996"/>
    <s v="CNNSA"/>
    <s v="NANSHA"/>
    <n v="156"/>
    <s v="CHINA"/>
    <n v="156"/>
    <s v="CHINA"/>
    <n v="14"/>
    <n v="0"/>
    <n v="18"/>
    <n v="56.8994"/>
    <n v="0"/>
    <n v="0"/>
    <n v="1"/>
  </r>
  <r>
    <s v="2023-08-08 00:00:00.000000 UTC"/>
    <x v="0"/>
    <d v="2023-08-07T00:00:00"/>
    <d v="2023-08-08T00:00:00"/>
    <n v="1150"/>
    <s v="ADMINISTRACION PUERTO MULTIMODAL CAUCEDO"/>
    <n v="1"/>
    <n v="10"/>
    <x v="30"/>
    <s v="INSERTOS DE HILO DE ALAMBRE M6*1*2.5D"/>
    <s v="NUEVO"/>
    <n v="1000000"/>
    <s v="Kilogramos"/>
    <n v="0.15"/>
    <n v="150"/>
    <n v="52.242449999999998"/>
    <n v="2.9998619999999998"/>
    <n v="21.970455000000001"/>
    <n v="12878.141900000001"/>
    <n v="2575.63"/>
    <n v="0"/>
    <n v="2781.68"/>
    <n v="5357.31"/>
    <s v="CNNSA"/>
    <s v="NANSHA"/>
    <n v="156"/>
    <s v="CHINA"/>
    <n v="156"/>
    <s v="CHINA"/>
    <n v="20"/>
    <n v="0"/>
    <n v="18"/>
    <n v="56.6783"/>
    <n v="0"/>
    <n v="0"/>
    <n v="1"/>
  </r>
  <r>
    <s v="2024-07-04 00:00:00.000000 UTC"/>
    <x v="1"/>
    <d v="2024-07-01T00:00:00"/>
    <d v="2024-07-04T00:00:00"/>
    <n v="2050"/>
    <s v="AEROPUERTO INTERNACIONAL  JOSE FRANCISCO PEÃ‘A GOMEZ"/>
    <n v="1"/>
    <n v="5"/>
    <x v="34"/>
    <s v="SONDA DE SILICON"/>
    <s v="NUEVO"/>
    <n v="1000"/>
    <s v="Kilogramos"/>
    <n v="61.84"/>
    <n v="61.84"/>
    <n v="9.1065129999999996"/>
    <n v="1.2380260000000001"/>
    <n v="0"/>
    <n v="4270.183"/>
    <n v="854.04"/>
    <n v="0"/>
    <n v="922.36"/>
    <n v="1776.4"/>
    <s v="ESMAD"/>
    <s v="MADRID"/>
    <n v="724"/>
    <s v="ESPAÃ‘A"/>
    <n v="156"/>
    <s v="CHINA"/>
    <n v="20"/>
    <n v="0"/>
    <n v="18"/>
    <n v="59.155900000000003"/>
    <n v="0"/>
    <n v="0"/>
    <n v="1"/>
  </r>
  <r>
    <s v="2019-01-02 00:00:00.000000 UTC"/>
    <x v="6"/>
    <m/>
    <d v="2019-01-02T00:00:00"/>
    <n v="1150"/>
    <s v="ADMINISTRACION PUERTO MULTIMODAL CAUCEDO"/>
    <n v="11"/>
    <n v="3"/>
    <x v="36"/>
    <s v="PERFILES PRECALADOS"/>
    <s v="NUEVO"/>
    <n v="2338000"/>
    <s v="Kilogramos"/>
    <n v="3.7126000000000001"/>
    <n v="8680.0588000000007"/>
    <n v="658.26577899999995"/>
    <n v="173.60262"/>
    <n v="0"/>
    <n v="478223.53759999998"/>
    <n v="95644.71"/>
    <n v="0"/>
    <n v="103296.28"/>
    <n v="198940.99"/>
    <s v="CNHUA"/>
    <s v="HUANGPU"/>
    <n v="156"/>
    <s v="CHINA"/>
    <n v="156"/>
    <s v="CHINA"/>
    <m/>
    <m/>
    <m/>
    <n v="50.276200000000003"/>
    <n v="0"/>
    <n v="0"/>
    <n v="1"/>
  </r>
  <r>
    <s v="2019-12-04 00:00:00.000000 UTC"/>
    <x v="6"/>
    <m/>
    <d v="2019-12-04T00:00:00"/>
    <n v="1150"/>
    <s v="ADMINISTRACION PUERTO MULTIMODAL CAUCEDO"/>
    <n v="1"/>
    <n v="1"/>
    <x v="75"/>
    <s v="HOJALATA ESTANADA Y GALVANIZADA PARA LA FABRICAION DE LATAS"/>
    <s v="NUEVO"/>
    <n v="94202000"/>
    <s v="Kilogramos"/>
    <n v="1.1213"/>
    <n v="105628.7026"/>
    <n v="8830"/>
    <n v="215.64"/>
    <n v="427.17"/>
    <n v="6087487.3202"/>
    <n v="0"/>
    <n v="0"/>
    <n v="547873.99"/>
    <n v="547873.99"/>
    <s v="CNNGB"/>
    <s v="NINGBO"/>
    <n v="156"/>
    <s v="CHINA"/>
    <n v="156"/>
    <s v="CHINA"/>
    <m/>
    <m/>
    <m/>
    <n v="52.887999999999998"/>
    <n v="0"/>
    <n v="1"/>
    <n v="1"/>
  </r>
  <r>
    <s v="2019-09-26 00:00:00.000000 UTC"/>
    <x v="6"/>
    <m/>
    <d v="2019-09-26T00:00:00"/>
    <n v="1030"/>
    <s v="ADMINISTRACION HAINA ORIENTAL"/>
    <n v="1"/>
    <n v="1"/>
    <x v="31"/>
    <s v="FLEJE DE ACERO 1/2"/>
    <s v="NUEVO"/>
    <n v="300910"/>
    <s v="Kilogramos"/>
    <n v="6.6"/>
    <n v="1986.0060000000001"/>
    <n v="154.76974999999999"/>
    <n v="39.713918"/>
    <n v="1.2443489999999999"/>
    <n v="113774.8331"/>
    <n v="0"/>
    <n v="0"/>
    <n v="20479.47"/>
    <n v="20479.47"/>
    <s v="CNNGB"/>
    <s v="NINGBO"/>
    <n v="156"/>
    <s v="CHINA"/>
    <n v="156"/>
    <s v="CHINA"/>
    <m/>
    <m/>
    <m/>
    <n v="52.148800000000001"/>
    <n v="0"/>
    <n v="0"/>
    <n v="1"/>
  </r>
  <r>
    <s v="2019-11-01 00:00:00.000000 UTC"/>
    <x v="6"/>
    <m/>
    <d v="2019-11-05T00:00:00"/>
    <n v="1030"/>
    <s v="ADMINISTRACION HAINA ORIENTAL"/>
    <n v="1"/>
    <n v="49"/>
    <x v="17"/>
    <s v="ALAMBRE NEGRO #12 X 100 PIE"/>
    <s v="NUEVO"/>
    <n v="4000"/>
    <s v="Kilogramos"/>
    <n v="7.4"/>
    <n v="29.6"/>
    <n v="1.443711"/>
    <n v="0.59197200000000005"/>
    <n v="0.13086500000000001"/>
    <n v="1679.0039999999999"/>
    <n v="335.8"/>
    <n v="0"/>
    <n v="362.66"/>
    <n v="698.46"/>
    <s v="USJKV"/>
    <s v="JACKSONVILLE"/>
    <n v="840"/>
    <s v="ESTADOS UNIDOS (EEUU)"/>
    <n v="156"/>
    <s v="CHINA"/>
    <m/>
    <m/>
    <m/>
    <n v="52.854300000000002"/>
    <n v="0"/>
    <n v="0"/>
    <n v="1"/>
  </r>
  <r>
    <s v="2020-10-19 00:00:00.000000 UTC"/>
    <x v="2"/>
    <m/>
    <d v="2020-10-20T00:00:00"/>
    <n v="1030"/>
    <s v="ADMINISTRACION HAINA ORIENTAL"/>
    <n v="1"/>
    <n v="1"/>
    <x v="0"/>
    <s v="PRODUCTOS LAMINADOS PLANOS ENROLLADOS EN FRIO"/>
    <s v="NUEVO"/>
    <n v="105222000"/>
    <s v="Kilogramos"/>
    <n v="0.67979999999999996"/>
    <n v="71529.915599999993"/>
    <n v="4734.99"/>
    <n v="84.03"/>
    <n v="0"/>
    <n v="4466019.6445000004"/>
    <n v="0"/>
    <n v="0"/>
    <n v="0"/>
    <n v="0"/>
    <s v="CNCGU"/>
    <s v="CHANGSHU"/>
    <n v="156"/>
    <s v="CHINA"/>
    <n v="156"/>
    <s v="CHINA"/>
    <n v="0"/>
    <n v="0"/>
    <n v="18"/>
    <n v="58.494799999999998"/>
    <m/>
    <n v="0"/>
    <n v="1"/>
  </r>
  <r>
    <s v="2021-12-23 00:00:00.000000 UTC"/>
    <x v="4"/>
    <m/>
    <d v="2021-12-23T00:00:00"/>
    <n v="1030"/>
    <s v="ADMINISTRACION HAINA ORIENTAL"/>
    <n v="1"/>
    <n v="2"/>
    <x v="4"/>
    <s v="BOBINAS DE ALUZINC GALVANIZADAS 0.5MM X 1220MM"/>
    <s v="NUEVO"/>
    <n v="49870000"/>
    <s v="Kilogramos"/>
    <n v="1.252"/>
    <n v="62437.24"/>
    <n v="4831.571774"/>
    <n v="50.554318000000002"/>
    <n v="0"/>
    <n v="3855593.2744999998"/>
    <n v="0"/>
    <n v="0"/>
    <n v="347003.6"/>
    <n v="347003.6"/>
    <s v="CNCGU"/>
    <s v="CHANGSHU"/>
    <n v="156"/>
    <s v="CHINA"/>
    <n v="156"/>
    <s v="CHINA"/>
    <n v="0"/>
    <n v="0"/>
    <n v="18"/>
    <n v="57.273200000000003"/>
    <n v="0"/>
    <n v="1"/>
    <n v="1"/>
  </r>
  <r>
    <s v="2021-06-17 00:00:00.000000 UTC"/>
    <x v="4"/>
    <d v="2021-06-17T00:00:00"/>
    <d v="2021-06-17T00:00:00"/>
    <n v="1150"/>
    <s v="ADMINISTRACION PUERTO MULTIMODAL CAUCEDO"/>
    <n v="1"/>
    <n v="4"/>
    <x v="5"/>
    <s v="PRODUCTOS LAMINADOS PLANOS SIN ENROLLAR EN FRIO"/>
    <s v="NUEVO"/>
    <n v="1211000"/>
    <s v="Kilogramos"/>
    <n v="1.65"/>
    <n v="1998.15"/>
    <n v="344.686804"/>
    <n v="2.423559"/>
    <n v="6.367858"/>
    <n v="134384.42600000001"/>
    <n v="0"/>
    <n v="0"/>
    <n v="24189.200000000001"/>
    <n v="24189.200000000001"/>
    <s v="CNGLN"/>
    <s v="GAOLAN"/>
    <n v="156"/>
    <s v="CHINA"/>
    <n v="156"/>
    <s v="CHINA"/>
    <n v="0"/>
    <n v="0"/>
    <n v="18"/>
    <n v="57.145099999999999"/>
    <n v="0"/>
    <n v="0"/>
    <n v="1"/>
  </r>
  <r>
    <s v="2022-08-22 00:00:00.000000 UTC"/>
    <x v="5"/>
    <m/>
    <d v="2022-08-22T00:00:00"/>
    <n v="1030"/>
    <s v="ADMINISTRACION HAINA ORIENTAL"/>
    <n v="1"/>
    <n v="15"/>
    <x v="39"/>
    <s v="ANGULAR DE ACERO INOXIDABLE AISI 304 1 X 1 X 1/8 X 6100MM"/>
    <s v="NUEVO"/>
    <n v="1051000"/>
    <s v="Kilogramos"/>
    <n v="3.5017999999999998"/>
    <n v="3680.3917999999999"/>
    <n v="492.06132000000002"/>
    <n v="15.97186"/>
    <n v="0"/>
    <n v="224409.57519999999"/>
    <n v="0"/>
    <n v="0"/>
    <n v="40393.72"/>
    <n v="40393.72"/>
    <s v="CNNKG"/>
    <s v="NANJING"/>
    <n v="156"/>
    <s v="CHINA"/>
    <n v="156"/>
    <s v="CHINA"/>
    <n v="0"/>
    <n v="0"/>
    <n v="18"/>
    <n v="53.578400000000002"/>
    <n v="0"/>
    <n v="0"/>
    <n v="1"/>
  </r>
  <r>
    <s v="2020-11-18 00:00:00.000000 UTC"/>
    <x v="2"/>
    <m/>
    <d v="2020-11-18T00:00:00"/>
    <n v="1030"/>
    <s v="ADMINISTRACION HAINA ORIENTAL"/>
    <n v="1"/>
    <n v="7"/>
    <x v="44"/>
    <s v="PRODUCTOS LAMINADOS PLANOS SIN ENROLLAR EN CALIENTE"/>
    <s v="NUEVO"/>
    <n v="60784000"/>
    <s v="Kilogramos"/>
    <n v="0.495"/>
    <n v="30088.080000000002"/>
    <n v="1458.814091"/>
    <n v="34.701537999999999"/>
    <n v="0"/>
    <n v="1846483.4990000001"/>
    <n v="55394.5"/>
    <n v="0"/>
    <n v="342339.25"/>
    <n v="397733.75"/>
    <s v="CNLYG"/>
    <s v="LIANYUNGANG"/>
    <n v="156"/>
    <s v="CHINA"/>
    <n v="156"/>
    <s v="CHINA"/>
    <n v="3"/>
    <n v="0"/>
    <n v="18"/>
    <n v="58.467100000000002"/>
    <m/>
    <n v="0"/>
    <n v="1"/>
  </r>
  <r>
    <s v="2024-12-02 00:00:00.000000 UTC"/>
    <x v="1"/>
    <d v="2024-12-01T00:00:00"/>
    <d v="2024-12-06T00:00:00"/>
    <n v="1030"/>
    <s v="ADMINISTRACION HAINA ORIENTAL"/>
    <n v="1"/>
    <n v="1"/>
    <x v="15"/>
    <s v="PRODUCTOS LAMINADOS CHAPADO O REVESTIDO CROMO ENROLLADOS EN CALIENTE DE 0.17 MM X 847 MM"/>
    <s v="NUEVO"/>
    <n v="46672000"/>
    <s v="Kilogramos"/>
    <n v="1.1217999999999999"/>
    <n v="52356.649599999997"/>
    <n v="14000"/>
    <n v="102.3"/>
    <n v="421.66"/>
    <n v="4047046.0077999998"/>
    <n v="0"/>
    <n v="0"/>
    <n v="393372.87"/>
    <n v="393372.87"/>
    <s v="CNXMN"/>
    <s v="XIAMEN"/>
    <n v="156"/>
    <s v="CHINA"/>
    <n v="156"/>
    <s v="CHINA"/>
    <n v="8"/>
    <n v="0"/>
    <n v="18"/>
    <n v="60.511499999999998"/>
    <n v="0"/>
    <n v="1"/>
    <n v="1"/>
  </r>
  <r>
    <s v="2025-12-26 00:00:00.000000 UTC"/>
    <x v="3"/>
    <d v="2025-12-28T00:00:00"/>
    <d v="2025-12-26T00:00:00"/>
    <n v="1030"/>
    <s v="ADMINISTRACION HAINA ORIENTAL"/>
    <n v="1"/>
    <n v="1"/>
    <x v="24"/>
    <s v="PERFILES EN I"/>
    <s v="NUEVO"/>
    <n v="32080000"/>
    <s v="Kilogramos"/>
    <n v="0.58030000000000004"/>
    <n v="18616.024000000001"/>
    <n v="1443.6"/>
    <n v="151.57"/>
    <n v="0"/>
    <n v="1271818.0292"/>
    <n v="178054.52"/>
    <n v="0"/>
    <n v="260977"/>
    <n v="439031.52"/>
    <s v="CNCGU"/>
    <s v="CHANGSHU"/>
    <n v="156"/>
    <s v="CHINA"/>
    <n v="156"/>
    <s v="CHINA"/>
    <n v="14"/>
    <n v="0"/>
    <n v="18"/>
    <n v="62.926400000000001"/>
    <n v="0"/>
    <n v="1"/>
    <n v="1"/>
  </r>
  <r>
    <s v="2019-02-15 00:00:00.000000 UTC"/>
    <x v="6"/>
    <m/>
    <d v="2019-02-18T00:00:00"/>
    <n v="1150"/>
    <s v="ADMINISTRACION PUERTO MULTIMODAL CAUCEDO"/>
    <n v="1"/>
    <n v="1"/>
    <x v="97"/>
    <s v="ALAMBRON DE ACERO 5.5 MM"/>
    <s v="NUEVO"/>
    <n v="111704000"/>
    <s v="Kilogramos"/>
    <n v="0.65800000000000003"/>
    <n v="73501.232000000004"/>
    <n v="4691.57"/>
    <n v="1470.0246"/>
    <n v="0"/>
    <n v="4022343.1889999998"/>
    <n v="0"/>
    <n v="0"/>
    <n v="362010.91"/>
    <n v="362010.91"/>
    <m/>
    <m/>
    <n v="156"/>
    <s v="CHINA"/>
    <n v="156"/>
    <s v="CHINA"/>
    <m/>
    <m/>
    <m/>
    <n v="50.492100000000001"/>
    <n v="0"/>
    <n v="0"/>
    <n v="1"/>
  </r>
  <r>
    <s v="2019-12-27 00:00:00.000000 UTC"/>
    <x v="6"/>
    <m/>
    <d v="2019-12-27T00:00:00"/>
    <n v="1150"/>
    <s v="ADMINISTRACION PUERTO MULTIMODAL CAUCEDO"/>
    <n v="11"/>
    <n v="6"/>
    <x v="69"/>
    <s v="PLACAS DE ACERO"/>
    <s v="NUEVO"/>
    <n v="5280000"/>
    <s v="Kilogramos"/>
    <n v="3.5999999999999999E-3"/>
    <n v="19.007999999999999"/>
    <n v="3.4392839999999998"/>
    <n v="0.37992999999999999"/>
    <n v="0"/>
    <n v="1208.0618999999999"/>
    <n v="0"/>
    <n v="0"/>
    <n v="217.45"/>
    <n v="217.45"/>
    <m/>
    <m/>
    <n v="840"/>
    <s v="ESTADOS UNIDOS (EEUU)"/>
    <n v="156"/>
    <s v="CHINA"/>
    <m/>
    <m/>
    <m/>
    <n v="52.927100000000003"/>
    <n v="0"/>
    <n v="1"/>
    <n v="1"/>
  </r>
  <r>
    <s v="2019-02-22 00:00:00.000000 UTC"/>
    <x v="6"/>
    <m/>
    <d v="2019-02-25T00:00:00"/>
    <n v="1150"/>
    <s v="ADMINISTRACION PUERTO MULTIMODAL CAUCEDO"/>
    <n v="1"/>
    <n v="2"/>
    <x v="97"/>
    <s v="ALAMBRON DE ACERO 5.5 MM"/>
    <s v="NUEVO"/>
    <n v="49212000"/>
    <s v="Kilogramos"/>
    <n v="0.66300000000000003"/>
    <n v="32627.556"/>
    <n v="2053.7330590000001"/>
    <n v="652.550073"/>
    <n v="0"/>
    <n v="1784673.5293000001"/>
    <n v="0"/>
    <n v="0"/>
    <n v="160620.62"/>
    <n v="160620.62"/>
    <m/>
    <m/>
    <n v="156"/>
    <s v="CHINA"/>
    <n v="156"/>
    <s v="CHINA"/>
    <m/>
    <m/>
    <m/>
    <n v="50.508899999999997"/>
    <n v="0"/>
    <n v="0"/>
    <n v="1"/>
  </r>
  <r>
    <s v="2020-11-17 00:00:00.000000 UTC"/>
    <x v="2"/>
    <m/>
    <d v="2020-11-17T00:00:00"/>
    <n v="1150"/>
    <s v="ADMINISTRACION PUERTO MULTIMODAL CAUCEDO"/>
    <n v="1"/>
    <n v="4"/>
    <x v="6"/>
    <s v="PRODUCTOS LAMINADOS PLANOS ENROLLADOS EN CALIENTE"/>
    <s v="NUEVO"/>
    <n v="2318000"/>
    <s v="Kilogramos"/>
    <n v="0.7"/>
    <n v="1622.6"/>
    <n v="210.49909700000001"/>
    <n v="3.244021"/>
    <n v="0"/>
    <n v="107346.1444"/>
    <n v="0"/>
    <n v="0"/>
    <n v="19322.310000000001"/>
    <n v="19322.310000000001"/>
    <m/>
    <m/>
    <n v="156"/>
    <s v="CHINA"/>
    <n v="156"/>
    <s v="CHINA"/>
    <n v="0"/>
    <n v="0"/>
    <n v="18"/>
    <n v="58.456400000000002"/>
    <m/>
    <n v="0"/>
    <n v="1"/>
  </r>
  <r>
    <s v="2023-03-21 00:00:00.000000 UTC"/>
    <x v="0"/>
    <s v="None"/>
    <d v="2023-03-21T00:00:00"/>
    <n v="1030"/>
    <s v="ADMINISTRACION HAINA ORIENTAL"/>
    <n v="1"/>
    <n v="1"/>
    <x v="13"/>
    <s v="LAMINA GALV. 1.20X1219MM"/>
    <s v="NUEVO"/>
    <n v="44387000"/>
    <s v="Kilogramos"/>
    <n v="0.85250000000000004"/>
    <n v="37839.917500000003"/>
    <n v="2827.1595189999998"/>
    <n v="13.966094"/>
    <n v="1639.9760229999999"/>
    <n v="2325979.7261999999"/>
    <n v="0"/>
    <n v="0"/>
    <n v="418676.35"/>
    <n v="418676.35"/>
    <m/>
    <m/>
    <n v="156"/>
    <s v="CHINA"/>
    <n v="156"/>
    <s v="CHINA"/>
    <n v="0"/>
    <n v="0"/>
    <n v="18"/>
    <n v="54.960299999999997"/>
    <n v="0"/>
    <n v="0"/>
    <n v="1"/>
  </r>
  <r>
    <s v="2023-02-22 00:00:00.000000 UTC"/>
    <x v="0"/>
    <d v="2023-02-22T00:00:00"/>
    <d v="2023-02-22T00:00:00"/>
    <n v="1150"/>
    <s v="ADMINISTRACION PUERTO MULTIMODAL CAUCEDO"/>
    <n v="1"/>
    <n v="1"/>
    <x v="10"/>
    <s v="ALAMBRE DE ACERO GALVANIZADO "/>
    <s v="NUEVO"/>
    <n v="15705000"/>
    <s v="Kilogramos"/>
    <n v="1.1366000000000001"/>
    <n v="17850.303"/>
    <n v="4556.25"/>
    <n v="67.22"/>
    <n v="0"/>
    <n v="1254934.6143"/>
    <n v="250986.92"/>
    <n v="0"/>
    <n v="271066.03000000003"/>
    <n v="522052.95"/>
    <s v="EMWH33"/>
    <m/>
    <n v="156"/>
    <s v="CHINA"/>
    <n v="156"/>
    <s v="CHINA"/>
    <n v="20"/>
    <n v="0"/>
    <n v="18"/>
    <n v="55.84"/>
    <n v="0"/>
    <n v="0"/>
    <n v="1"/>
  </r>
  <r>
    <s v="2025-12-23 00:00:00.000000 UTC"/>
    <x v="3"/>
    <s v="None"/>
    <d v="2025-12-23T00:00:00"/>
    <n v="1150"/>
    <s v="ADMINISTRACION PUERTO MULTIMODAL CAUCEDO"/>
    <n v="1"/>
    <n v="4"/>
    <x v="46"/>
    <s v="PERFIL DE ACERO"/>
    <s v="NUEVO"/>
    <n v="96000"/>
    <s v="Kilogramos"/>
    <n v="3.9167000000000001"/>
    <n v="376.00319999999999"/>
    <n v="12.542400000000001"/>
    <n v="1.8850739999999999"/>
    <n v="1.06128"/>
    <n v="24621.207699999999"/>
    <n v="4924.24"/>
    <n v="0"/>
    <n v="5318.18"/>
    <n v="10242.42"/>
    <m/>
    <m/>
    <n v="156"/>
    <s v="CHINA"/>
    <n v="156"/>
    <s v="CHINA"/>
    <n v="20"/>
    <n v="0"/>
    <n v="18"/>
    <n v="62.8904"/>
    <n v="0"/>
    <n v="1"/>
    <n v="1"/>
  </r>
  <r>
    <s v="2020-11-04 00:00:00.000000 UTC"/>
    <x v="2"/>
    <m/>
    <d v="2020-11-04T00:00:00"/>
    <n v="1150"/>
    <s v="ADMINISTRACION PUERTO MULTIMODAL CAUCEDO"/>
    <n v="1"/>
    <n v="2"/>
    <x v="6"/>
    <s v="PRODUCTOS LAMINADOS PLANOS ENROLLADOS EN CALIENTE"/>
    <s v="NUEVO"/>
    <n v="1796000"/>
    <s v="Kilogramos"/>
    <n v="0.7"/>
    <n v="1257.2"/>
    <n v="163.10308800000001"/>
    <n v="2.5143369999999998"/>
    <n v="0"/>
    <n v="83201.9516"/>
    <n v="0"/>
    <n v="0"/>
    <n v="14976.35"/>
    <n v="14976.35"/>
    <m/>
    <m/>
    <n v="156"/>
    <s v="CHINA"/>
    <n v="156"/>
    <s v="CHINA"/>
    <n v="0"/>
    <n v="0"/>
    <n v="18"/>
    <n v="58.476900000000001"/>
    <m/>
    <n v="0"/>
    <n v="1"/>
  </r>
  <r>
    <s v="2022-12-21 00:00:00.000000 UTC"/>
    <x v="5"/>
    <m/>
    <d v="2022-12-21T00:00:00"/>
    <n v="1030"/>
    <s v="ADMINISTRACION HAINA ORIENTAL"/>
    <n v="1"/>
    <n v="1"/>
    <x v="97"/>
    <s v="ALAMBRON"/>
    <s v="NUEVO"/>
    <n v="240411610"/>
    <s v="Kilogramos"/>
    <n v="0.83499999999999996"/>
    <n v="200743.69435000001"/>
    <n v="8819.9911800000009"/>
    <n v="200.74339900000001"/>
    <n v="0"/>
    <n v="11715054.962300001"/>
    <n v="0"/>
    <n v="0"/>
    <n v="2108709.0299999998"/>
    <n v="2108709.0299999998"/>
    <s v="EMWH35"/>
    <m/>
    <n v="156"/>
    <s v="CHINA"/>
    <n v="156"/>
    <s v="CHINA"/>
    <n v="0"/>
    <n v="0"/>
    <n v="18"/>
    <n v="55.848599999999998"/>
    <n v="0"/>
    <n v="1"/>
    <n v="1"/>
  </r>
  <r>
    <s v="2019-04-22 00:00:00.000000 UTC"/>
    <x v="6"/>
    <m/>
    <d v="2019-04-22T00:00:00"/>
    <n v="1150"/>
    <s v="ADMINISTRACION PUERTO MULTIMODAL CAUCEDO"/>
    <n v="1"/>
    <n v="1"/>
    <x v="97"/>
    <s v="ALAMBRON DE ACERO 5.5 MM"/>
    <s v="NUEVO"/>
    <n v="111180000"/>
    <s v="Kilogramos"/>
    <n v="0.68799999999999994"/>
    <n v="76491.839999999997"/>
    <n v="4669.5600000000004"/>
    <n v="1529.8368"/>
    <n v="0"/>
    <n v="4180234.3254"/>
    <n v="0"/>
    <n v="0"/>
    <n v="376220.9"/>
    <n v="376220.9"/>
    <m/>
    <m/>
    <n v="156"/>
    <s v="CHINA"/>
    <n v="156"/>
    <s v="CHINA"/>
    <m/>
    <m/>
    <m/>
    <n v="50.552300000000002"/>
    <n v="0"/>
    <n v="0"/>
    <n v="1"/>
  </r>
  <r>
    <s v="2020-11-03 00:00:00.000000 UTC"/>
    <x v="2"/>
    <m/>
    <d v="2020-11-03T00:00:00"/>
    <n v="1150"/>
    <s v="ADMINISTRACION PUERTO MULTIMODAL CAUCEDO"/>
    <n v="1"/>
    <n v="5"/>
    <x v="6"/>
    <s v="PRODUCTOS LAMINADOS PLANOS ENROLLADOS EN CALIENTE"/>
    <s v="NUEVO"/>
    <n v="2452000"/>
    <s v="Kilogramos"/>
    <n v="0.7"/>
    <n v="1716.4"/>
    <n v="222.665975"/>
    <n v="3.4322720000000002"/>
    <n v="0"/>
    <n v="113581.76820000001"/>
    <n v="0"/>
    <n v="0"/>
    <n v="20444.72"/>
    <n v="20444.72"/>
    <m/>
    <m/>
    <n v="156"/>
    <s v="CHINA"/>
    <n v="156"/>
    <s v="CHINA"/>
    <n v="0"/>
    <n v="0"/>
    <n v="18"/>
    <n v="58.472000000000001"/>
    <m/>
    <n v="0"/>
    <n v="1"/>
  </r>
  <r>
    <s v="2024-02-06 00:00:00.000000 UTC"/>
    <x v="1"/>
    <d v="2024-02-06T00:00:00"/>
    <d v="2024-02-06T00:00:00"/>
    <n v="1150"/>
    <s v="ADMINISTRACION PUERTO MULTIMODAL CAUCEDO"/>
    <n v="1"/>
    <n v="1"/>
    <x v="10"/>
    <s v="ALAMBRE DE ACERO GALVANIZADO "/>
    <s v="NUEVO"/>
    <n v="52200000"/>
    <s v="Kilogramos"/>
    <n v="1.2791999999999999"/>
    <n v="66774.240000000005"/>
    <n v="3053.7061010000002"/>
    <n v="172.60524799999999"/>
    <n v="0"/>
    <n v="4119246.8664000002"/>
    <n v="823849.37"/>
    <n v="0"/>
    <n v="889757.32"/>
    <n v="1713606.69"/>
    <s v="EMWH33"/>
    <m/>
    <n v="156"/>
    <s v="CHINA"/>
    <n v="156"/>
    <s v="CHINA"/>
    <n v="20"/>
    <n v="0"/>
    <n v="18"/>
    <n v="58.8459"/>
    <n v="0"/>
    <n v="0"/>
    <n v="1"/>
  </r>
  <r>
    <s v="2020-11-17 00:00:00.000000 UTC"/>
    <x v="2"/>
    <m/>
    <d v="2020-11-17T00:00:00"/>
    <n v="1150"/>
    <s v="ADMINISTRACION PUERTO MULTIMODAL CAUCEDO"/>
    <n v="1"/>
    <n v="5"/>
    <x v="6"/>
    <s v="PRODUCTOS LAMINADOS PLANOS ENROLLADOS EN CALIENTE"/>
    <s v="NUEVO"/>
    <n v="2242000"/>
    <s v="Kilogramos"/>
    <n v="0.7"/>
    <n v="1569.4"/>
    <n v="203.60649900000001"/>
    <n v="3.1391710000000002"/>
    <n v="0"/>
    <n v="103827.1954"/>
    <n v="0"/>
    <n v="0"/>
    <n v="18688.900000000001"/>
    <n v="18688.900000000001"/>
    <m/>
    <m/>
    <n v="156"/>
    <s v="CHINA"/>
    <n v="156"/>
    <s v="CHINA"/>
    <n v="0"/>
    <n v="0"/>
    <n v="18"/>
    <n v="58.456400000000002"/>
    <m/>
    <n v="0"/>
    <n v="1"/>
  </r>
  <r>
    <s v="2022-10-03 00:00:00.000000 UTC"/>
    <x v="5"/>
    <m/>
    <d v="2022-10-03T00:00:00"/>
    <n v="1030"/>
    <s v="ADMINISTRACION HAINA ORIENTAL"/>
    <n v="1"/>
    <n v="1"/>
    <x v="55"/>
    <s v="BOBINAS DE ACERO"/>
    <s v="NUEVO"/>
    <n v="44220000"/>
    <s v="Kilogramos"/>
    <n v="1.1638999999999999"/>
    <n v="51467.658000000003"/>
    <n v="2321.5260960000001"/>
    <n v="51.468468999999999"/>
    <n v="0"/>
    <n v="2894415.2398000001"/>
    <n v="0"/>
    <n v="0"/>
    <n v="520994.74"/>
    <n v="520994.74"/>
    <s v="EMWH35"/>
    <m/>
    <n v="156"/>
    <s v="CHINA"/>
    <n v="156"/>
    <s v="CHINA"/>
    <n v="0"/>
    <n v="0"/>
    <n v="18"/>
    <n v="53.758899999999997"/>
    <n v="0"/>
    <n v="0"/>
    <n v="1"/>
  </r>
  <r>
    <s v="2019-10-22 00:00:00.000000 UTC"/>
    <x v="6"/>
    <m/>
    <d v="2019-10-25T00:00:00"/>
    <n v="1150"/>
    <s v="ADMINISTRACION PUERTO MULTIMODAL CAUCEDO"/>
    <n v="1"/>
    <n v="1"/>
    <x v="58"/>
    <s v="BOBINA DE ACERO EN FRIO 1.20 X 1219 MM"/>
    <s v="NUEVO"/>
    <n v="37712400"/>
    <s v="Kilogramos"/>
    <n v="0.71"/>
    <n v="26775.804"/>
    <n v="1609.4178300000001"/>
    <n v="536.55017199999998"/>
    <n v="0"/>
    <n v="1528792.8029"/>
    <n v="0"/>
    <n v="0"/>
    <n v="137591.35"/>
    <n v="137591.35"/>
    <m/>
    <m/>
    <n v="156"/>
    <s v="CHINA"/>
    <n v="156"/>
    <s v="CHINA"/>
    <m/>
    <m/>
    <m/>
    <n v="52.8596"/>
    <n v="0"/>
    <n v="0"/>
    <n v="1"/>
  </r>
  <r>
    <s v="2020-11-17 00:00:00.000000 UTC"/>
    <x v="2"/>
    <m/>
    <d v="2020-11-17T00:00:00"/>
    <n v="1150"/>
    <s v="ADMINISTRACION PUERTO MULTIMODAL CAUCEDO"/>
    <n v="1"/>
    <n v="5"/>
    <x v="6"/>
    <s v="PRODUCTOS LAMINADOS PLANOS ENROLLADOS EN CALIENTE"/>
    <s v="NUEVO"/>
    <n v="2316000"/>
    <s v="Kilogramos"/>
    <n v="0.7"/>
    <n v="1621.2"/>
    <n v="210.31836300000001"/>
    <n v="3.2412359999999998"/>
    <n v="0"/>
    <n v="107253.5248"/>
    <n v="0"/>
    <n v="0"/>
    <n v="19305.63"/>
    <n v="19305.63"/>
    <m/>
    <m/>
    <n v="156"/>
    <s v="CHINA"/>
    <n v="156"/>
    <s v="CHINA"/>
    <n v="0"/>
    <n v="0"/>
    <n v="18"/>
    <n v="58.456400000000002"/>
    <m/>
    <n v="0"/>
    <n v="1"/>
  </r>
  <r>
    <s v="2019-07-16 00:00:00.000000 UTC"/>
    <x v="6"/>
    <m/>
    <d v="2019-07-16T00:00:00"/>
    <n v="1150"/>
    <s v="ADMINISTRACION PUERTO MULTIMODAL CAUCEDO"/>
    <n v="1"/>
    <n v="2"/>
    <x v="4"/>
    <s v="BOBINAS DE ACERO GALVANIZADOS DE 1.5MM X 1,219MM GALVANIZED COILS G60 Z180 ASTM A653 G60/Z180  ( 2 BOBINAS )"/>
    <s v="NUEVO"/>
    <n v="15190"/>
    <s v="Toneladas Metricas"/>
    <n v="791.28"/>
    <n v="12019.5432"/>
    <n v="859.29742599999997"/>
    <n v="24.016134000000001"/>
    <n v="0"/>
    <n v="657048.48600000003"/>
    <n v="0"/>
    <n v="0"/>
    <n v="59134.36"/>
    <n v="59134.36"/>
    <m/>
    <m/>
    <n v="156"/>
    <s v="CHINA"/>
    <n v="156"/>
    <s v="CHINA"/>
    <m/>
    <m/>
    <m/>
    <n v="50.922699999999999"/>
    <n v="0"/>
    <n v="0"/>
    <n v="1"/>
  </r>
  <r>
    <s v="2020-10-07 00:00:00.000000 UTC"/>
    <x v="2"/>
    <m/>
    <d v="2020-10-07T00:00:00"/>
    <n v="1150"/>
    <s v="ADMINISTRACION PUERTO MULTIMODAL CAUCEDO"/>
    <n v="1"/>
    <n v="6"/>
    <x v="6"/>
    <s v="PRODUCTOS LAMINADOS PLANOS ENROLLADOS EN CALIENTE"/>
    <s v="NUEVO"/>
    <n v="2440000"/>
    <s v="Kilogramos"/>
    <n v="0.7"/>
    <n v="1708"/>
    <n v="221.58883299999999"/>
    <n v="3.414825"/>
    <n v="0"/>
    <n v="113064.9847"/>
    <n v="0"/>
    <n v="0"/>
    <n v="20351.77"/>
    <n v="20351.77"/>
    <m/>
    <m/>
    <n v="156"/>
    <s v="CHINA"/>
    <n v="156"/>
    <s v="CHINA"/>
    <n v="0"/>
    <n v="0"/>
    <n v="18"/>
    <n v="58.491900000000001"/>
    <m/>
    <n v="0"/>
    <n v="1"/>
  </r>
  <r>
    <s v="2020-11-17 00:00:00.000000 UTC"/>
    <x v="2"/>
    <m/>
    <d v="2020-11-17T00:00:00"/>
    <n v="1150"/>
    <s v="ADMINISTRACION PUERTO MULTIMODAL CAUCEDO"/>
    <n v="1"/>
    <n v="4"/>
    <x v="6"/>
    <s v="PRODUCTOS LAMINADOS PLANOS ENROLLADOS EN CALIENTE"/>
    <s v="NUEVO"/>
    <n v="2366000"/>
    <s v="Kilogramos"/>
    <n v="0.67"/>
    <n v="1585.22"/>
    <n v="176.47163900000001"/>
    <n v="2.8083640000000001"/>
    <n v="0"/>
    <n v="103146.37609999999"/>
    <n v="0"/>
    <n v="0"/>
    <n v="18566.349999999999"/>
    <n v="18566.349999999999"/>
    <m/>
    <m/>
    <n v="156"/>
    <s v="CHINA"/>
    <n v="156"/>
    <s v="CHINA"/>
    <n v="0"/>
    <n v="0"/>
    <n v="18"/>
    <n v="58.456400000000002"/>
    <m/>
    <n v="0"/>
    <n v="1"/>
  </r>
  <r>
    <s v="2023-03-17 00:00:00.000000 UTC"/>
    <x v="0"/>
    <s v="None"/>
    <d v="2023-03-17T00:00:00"/>
    <n v="1030"/>
    <s v="ADMINISTRACION HAINA ORIENTAL"/>
    <n v="1"/>
    <n v="7"/>
    <x v="7"/>
    <s v="PRODUCTOS LAMINADOS PLANOS SIN ENROLLAR EN CALIENTE"/>
    <s v="NUEVO"/>
    <n v="42942000"/>
    <s v="Kilogramos"/>
    <n v="0.59089999999999998"/>
    <n v="25374.427800000001"/>
    <n v="2306.1083749999998"/>
    <n v="83.858323999999996"/>
    <n v="2473.8312919999998"/>
    <n v="1662536.5684"/>
    <n v="49876.1"/>
    <n v="0"/>
    <n v="308234.28000000003"/>
    <n v="358110.38"/>
    <m/>
    <m/>
    <n v="156"/>
    <s v="CHINA"/>
    <n v="156"/>
    <s v="CHINA"/>
    <n v="3"/>
    <n v="0"/>
    <n v="18"/>
    <n v="54.981200000000001"/>
    <n v="0"/>
    <n v="0"/>
    <n v="1"/>
  </r>
  <r>
    <s v="2020-09-29 00:00:00.000000 UTC"/>
    <x v="2"/>
    <m/>
    <d v="2020-09-29T00:00:00"/>
    <n v="1150"/>
    <s v="ADMINISTRACION PUERTO MULTIMODAL CAUCEDO"/>
    <n v="1"/>
    <n v="3"/>
    <x v="6"/>
    <s v="PRODUCTOS LAMINADOS PLANOS ENROLLADOS EN CALIENTE"/>
    <m/>
    <n v="2278000"/>
    <s v="Kilogramos"/>
    <n v="0.7"/>
    <n v="1594.6"/>
    <n v="206.87702899999999"/>
    <n v="3.1887479999999999"/>
    <n v="0"/>
    <n v="105497.4264"/>
    <n v="0"/>
    <n v="0"/>
    <n v="18989.54"/>
    <n v="18989.54"/>
    <m/>
    <m/>
    <n v="156"/>
    <s v="CHINA"/>
    <n v="156"/>
    <s v="CHINA"/>
    <n v="0"/>
    <n v="0"/>
    <n v="18"/>
    <n v="58.458100000000002"/>
    <n v="0"/>
    <n v="0"/>
    <n v="1"/>
  </r>
  <r>
    <s v="2020-10-14 00:00:00.000000 UTC"/>
    <x v="2"/>
    <m/>
    <d v="2020-10-14T00:00:00"/>
    <n v="1150"/>
    <s v="ADMINISTRACION PUERTO MULTIMODAL CAUCEDO"/>
    <n v="1"/>
    <n v="6"/>
    <x v="6"/>
    <s v="PRODUCTOS LAMINADOS PLANOS ENROLLADOS EN CALIENTE"/>
    <s v="NUEVO"/>
    <n v="1952000"/>
    <s v="Kilogramos"/>
    <n v="0.7"/>
    <n v="1366.4"/>
    <n v="177.270949"/>
    <n v="2.7324670000000002"/>
    <n v="0"/>
    <n v="90456.659599999999"/>
    <n v="0"/>
    <n v="0"/>
    <n v="16282.25"/>
    <n v="16282.25"/>
    <m/>
    <m/>
    <n v="156"/>
    <s v="CHINA"/>
    <n v="156"/>
    <s v="CHINA"/>
    <n v="0"/>
    <n v="0"/>
    <n v="18"/>
    <n v="58.494900000000001"/>
    <m/>
    <n v="0"/>
    <n v="1"/>
  </r>
  <r>
    <s v="2019-12-02 00:00:00.000000 UTC"/>
    <x v="6"/>
    <m/>
    <d v="2019-12-02T00:00:00"/>
    <n v="1150"/>
    <s v="ADMINISTRACION PUERTO MULTIMODAL CAUCEDO"/>
    <n v="1"/>
    <n v="2"/>
    <x v="58"/>
    <s v="BOBINA DE ACERO EN FRIO 1.20 X 1219 MM"/>
    <s v="NUEVO"/>
    <n v="38108500"/>
    <s v="Kilogramos"/>
    <n v="0.77"/>
    <n v="29343.544999999998"/>
    <n v="1788.8721270000001"/>
    <n v="586.86504500000001"/>
    <n v="0"/>
    <n v="1677480.433"/>
    <n v="0"/>
    <n v="0"/>
    <n v="150973.24"/>
    <n v="150973.24"/>
    <m/>
    <m/>
    <n v="156"/>
    <s v="CHINA"/>
    <n v="156"/>
    <s v="CHINA"/>
    <m/>
    <m/>
    <m/>
    <n v="52.885199999999998"/>
    <n v="0"/>
    <n v="1"/>
    <n v="1"/>
  </r>
  <r>
    <s v="2020-10-23 00:00:00.000000 UTC"/>
    <x v="2"/>
    <m/>
    <d v="2020-10-23T00:00:00"/>
    <n v="1150"/>
    <s v="ADMINISTRACION PUERTO MULTIMODAL CAUCEDO"/>
    <n v="1"/>
    <n v="6"/>
    <x v="6"/>
    <s v="PRODUCTOS LAMINADOS PLANOS ENROLLADOS EN CALIENTE"/>
    <s v="NUEVO"/>
    <n v="1814000"/>
    <s v="Kilogramos"/>
    <n v="0.7"/>
    <n v="1269.8"/>
    <n v="164.73777200000001"/>
    <n v="2.5390410000000001"/>
    <n v="0"/>
    <n v="84058.746100000004"/>
    <n v="0"/>
    <n v="0"/>
    <n v="15130.57"/>
    <n v="15130.57"/>
    <m/>
    <m/>
    <n v="156"/>
    <s v="CHINA"/>
    <n v="156"/>
    <s v="CHINA"/>
    <n v="0"/>
    <n v="0"/>
    <n v="18"/>
    <n v="58.492899999999999"/>
    <m/>
    <n v="0"/>
    <n v="1"/>
  </r>
  <r>
    <s v="2023-01-31 00:00:00.000000 UTC"/>
    <x v="0"/>
    <d v="2023-01-31T00:00:00"/>
    <d v="2023-01-31T00:00:00"/>
    <n v="1030"/>
    <s v="ADMINISTRACION HAINA ORIENTAL"/>
    <n v="1"/>
    <n v="1"/>
    <x v="97"/>
    <s v="ALAMBRON LISO DE HIERRO O ACERO DE 5.5 MM"/>
    <s v="NUEVO"/>
    <n v="98120"/>
    <s v="Toneladas Metricas"/>
    <n v="803.31020000000001"/>
    <n v="78820.796824000005"/>
    <n v="3600"/>
    <n v="78.819999999999993"/>
    <n v="0"/>
    <n v="4683429.0000999998"/>
    <n v="0"/>
    <n v="0"/>
    <n v="843017.22"/>
    <n v="843017.22"/>
    <s v="EMWH35"/>
    <m/>
    <n v="840"/>
    <s v="ESTADOS UNIDOS (EEUU)"/>
    <n v="156"/>
    <s v="CHINA"/>
    <n v="0"/>
    <n v="0"/>
    <n v="18"/>
    <n v="56.769100000000002"/>
    <n v="0"/>
    <n v="0"/>
    <n v="1"/>
  </r>
  <r>
    <s v="2019-05-14 00:00:00.000000 UTC"/>
    <x v="6"/>
    <m/>
    <d v="2019-05-14T00:00:00"/>
    <n v="1150"/>
    <s v="ADMINISTRACION PUERTO MULTIMODAL CAUCEDO"/>
    <n v="1"/>
    <n v="1"/>
    <x v="97"/>
    <s v="ALAMBRON DE ACERO 5.5 MM"/>
    <s v="NUEVO"/>
    <n v="165180"/>
    <s v="Toneladas Metricas"/>
    <n v="564.99580000000003"/>
    <n v="93326.006244000004"/>
    <n v="6607.16"/>
    <n v="1866.5201999999999"/>
    <n v="0"/>
    <n v="5147216.0991000002"/>
    <n v="0"/>
    <n v="0"/>
    <n v="463249.45"/>
    <n v="463249.45"/>
    <m/>
    <m/>
    <n v="156"/>
    <s v="CHINA"/>
    <n v="156"/>
    <s v="CHINA"/>
    <m/>
    <m/>
    <m/>
    <n v="50.562199999999997"/>
    <n v="0"/>
    <n v="0"/>
    <n v="1"/>
  </r>
  <r>
    <s v="2020-07-23 00:00:00.000000 UTC"/>
    <x v="2"/>
    <m/>
    <d v="2020-07-23T00:00:00"/>
    <n v="1150"/>
    <s v="ADMINISTRACION PUERTO MULTIMODAL CAUCEDO"/>
    <n v="1"/>
    <n v="3"/>
    <x v="6"/>
    <s v="PRODUCTOS LAMINADOS PLANOS ENROLLADOS EN CALIENTE"/>
    <m/>
    <n v="2252000"/>
    <s v="Kilogramos"/>
    <n v="0.66500000000000004"/>
    <n v="1497.58"/>
    <n v="194.289748"/>
    <n v="2.9945400000000002"/>
    <n v="0"/>
    <n v="98947.229500000001"/>
    <n v="0"/>
    <n v="0"/>
    <n v="17810.5"/>
    <n v="17810.5"/>
    <m/>
    <m/>
    <n v="156"/>
    <s v="CHINA"/>
    <n v="156"/>
    <s v="CHINA"/>
    <n v="0"/>
    <n v="0"/>
    <n v="18"/>
    <n v="58.380600000000001"/>
    <n v="0"/>
    <n v="0"/>
    <n v="1"/>
  </r>
  <r>
    <s v="2020-11-03 00:00:00.000000 UTC"/>
    <x v="2"/>
    <m/>
    <d v="2020-11-03T00:00:00"/>
    <n v="1150"/>
    <s v="ADMINISTRACION PUERTO MULTIMODAL CAUCEDO"/>
    <n v="1"/>
    <n v="1"/>
    <x v="6"/>
    <s v="PRODUCTOS LAMINADOS PLANOS ENROLLADOS EN CALIENTE"/>
    <s v="NUEVO"/>
    <n v="2522000"/>
    <s v="Kilogramos"/>
    <n v="0.7"/>
    <n v="1765.4"/>
    <n v="229.022628"/>
    <n v="3.5302560000000001"/>
    <n v="0"/>
    <n v="116824.3147"/>
    <n v="0"/>
    <n v="0"/>
    <n v="21028.38"/>
    <n v="21028.38"/>
    <m/>
    <m/>
    <n v="156"/>
    <s v="CHINA"/>
    <n v="156"/>
    <s v="CHINA"/>
    <n v="0"/>
    <n v="0"/>
    <n v="18"/>
    <n v="58.472000000000001"/>
    <m/>
    <n v="0"/>
    <n v="1"/>
  </r>
  <r>
    <s v="2019-02-22 00:00:00.000000 UTC"/>
    <x v="6"/>
    <m/>
    <d v="2019-02-25T00:00:00"/>
    <n v="1150"/>
    <s v="ADMINISTRACION PUERTO MULTIMODAL CAUCEDO"/>
    <n v="1"/>
    <n v="3"/>
    <x v="97"/>
    <s v="ALAMBRON DE ACERO 5.5 MM"/>
    <s v="NUEVO"/>
    <n v="26683000"/>
    <s v="Kilogramos"/>
    <n v="0.68799999999999994"/>
    <n v="18357.903999999999"/>
    <n v="1155.5313149999999"/>
    <n v="367.15679299999999"/>
    <n v="0"/>
    <n v="1004146.4379"/>
    <n v="0"/>
    <n v="0"/>
    <n v="90373.08"/>
    <n v="90373.08"/>
    <m/>
    <m/>
    <n v="156"/>
    <s v="CHINA"/>
    <n v="156"/>
    <s v="CHINA"/>
    <m/>
    <m/>
    <m/>
    <n v="50.508899999999997"/>
    <n v="0"/>
    <n v="0"/>
    <n v="1"/>
  </r>
  <r>
    <s v="2020-06-04 00:00:00.000000 UTC"/>
    <x v="2"/>
    <m/>
    <d v="2020-06-04T00:00:00"/>
    <n v="1150"/>
    <s v="ADMINISTRACION PUERTO MULTIMODAL CAUCEDO"/>
    <n v="1"/>
    <n v="2"/>
    <x v="48"/>
    <s v="PRODUCTOS LAMINADOS PLANOS ENROLLADOS EN CALIENTE"/>
    <m/>
    <n v="52424000"/>
    <s v="Kilogramos"/>
    <n v="0.68"/>
    <n v="35648.32"/>
    <n v="2601.8097109999999"/>
    <n v="712.67236100000002"/>
    <n v="0"/>
    <n v="2232992.6107000001"/>
    <n v="0"/>
    <n v="0"/>
    <n v="0"/>
    <n v="0"/>
    <m/>
    <m/>
    <n v="156"/>
    <s v="CHINA"/>
    <n v="156"/>
    <s v="CHINA"/>
    <n v="0"/>
    <n v="0"/>
    <n v="18"/>
    <n v="57.310899999999997"/>
    <n v="0"/>
    <n v="0"/>
    <n v="1"/>
  </r>
  <r>
    <s v="2020-10-23 00:00:00.000000 UTC"/>
    <x v="2"/>
    <m/>
    <d v="2020-10-23T00:00:00"/>
    <n v="1150"/>
    <s v="ADMINISTRACION PUERTO MULTIMODAL CAUCEDO"/>
    <n v="1"/>
    <n v="5"/>
    <x v="6"/>
    <s v="PRODUCTOS LAMINADOS PLANOS ENROLLADOS EN CALIENTE"/>
    <s v="NUEVO"/>
    <n v="1810000"/>
    <s v="Kilogramos"/>
    <n v="0.7"/>
    <n v="1267"/>
    <n v="164.374323"/>
    <n v="2.533439"/>
    <n v="0"/>
    <n v="83873.390599999999"/>
    <n v="0"/>
    <n v="0"/>
    <n v="15097.21"/>
    <n v="15097.21"/>
    <m/>
    <m/>
    <n v="156"/>
    <s v="CHINA"/>
    <n v="156"/>
    <s v="CHINA"/>
    <n v="0"/>
    <n v="0"/>
    <n v="18"/>
    <n v="58.492899999999999"/>
    <m/>
    <n v="0"/>
    <n v="1"/>
  </r>
  <r>
    <s v="2020-10-01 00:00:00.000000 UTC"/>
    <x v="2"/>
    <m/>
    <d v="2020-10-02T00:00:00"/>
    <n v="1150"/>
    <s v="ADMINISTRACION PUERTO MULTIMODAL CAUCEDO"/>
    <n v="1"/>
    <n v="3"/>
    <x v="6"/>
    <s v="PRODUCTOS LAMINADOS PLANOS ENROLLADOS EN CALIENTE"/>
    <s v="NUEVO"/>
    <n v="2290000"/>
    <s v="Kilogramos"/>
    <n v="0.66500000000000004"/>
    <n v="1522.85"/>
    <n v="197.567992"/>
    <n v="3.0452949999999999"/>
    <n v="0"/>
    <n v="100766.1207"/>
    <n v="0"/>
    <n v="0"/>
    <n v="18137.900000000001"/>
    <n v="18137.900000000001"/>
    <m/>
    <m/>
    <n v="156"/>
    <s v="CHINA"/>
    <n v="156"/>
    <s v="CHINA"/>
    <n v="0"/>
    <n v="0"/>
    <n v="18"/>
    <n v="58.467199999999998"/>
    <m/>
    <n v="0"/>
    <n v="1"/>
  </r>
  <r>
    <s v="2023-01-06 00:00:00.000000 UTC"/>
    <x v="0"/>
    <d v="2023-01-05T00:00:00"/>
    <d v="2023-01-06T00:00:00"/>
    <n v="1150"/>
    <s v="ADMINISTRACION PUERTO MULTIMODAL CAUCEDO"/>
    <n v="1"/>
    <n v="1"/>
    <x v="10"/>
    <s v="ALAMBRE DE ACERO GALVANIZADO "/>
    <s v="NUEVO"/>
    <n v="93444750"/>
    <s v="Kilogramos"/>
    <n v="1.1366000000000001"/>
    <n v="106209.30284999999"/>
    <n v="27109.66289"/>
    <n v="399.94959999999998"/>
    <n v="0"/>
    <n v="7561873.2768999999"/>
    <n v="1512374.66"/>
    <n v="0"/>
    <n v="1633364.59"/>
    <n v="3145739.25"/>
    <s v="EMWH33"/>
    <m/>
    <n v="840"/>
    <s v="ESTADOS UNIDOS (EEUU)"/>
    <n v="156"/>
    <s v="CHINA"/>
    <n v="20"/>
    <n v="0"/>
    <n v="18"/>
    <n v="56.5505"/>
    <n v="0"/>
    <n v="0"/>
    <n v="1"/>
  </r>
  <r>
    <s v="2023-02-01 00:00:00.000000 UTC"/>
    <x v="0"/>
    <d v="2023-01-31T00:00:00"/>
    <d v="2023-02-01T00:00:00"/>
    <n v="1150"/>
    <s v="ADMINISTRACION PUERTO MULTIMODAL CAUCEDO"/>
    <n v="1"/>
    <n v="1"/>
    <x v="10"/>
    <s v="ALAMBRE DE ACERO GALVANIZADO "/>
    <s v="NUEVO"/>
    <n v="8637750"/>
    <s v="Kilogramos"/>
    <n v="1.1366000000000001"/>
    <n v="9817.6666499999992"/>
    <n v="2505.9374939999998"/>
    <n v="36.969963"/>
    <n v="0"/>
    <n v="701081.55379999999"/>
    <n v="140216.31"/>
    <n v="0"/>
    <n v="151433.70000000001"/>
    <n v="291650.01"/>
    <s v="EMWH33"/>
    <m/>
    <n v="156"/>
    <s v="CHINA"/>
    <n v="156"/>
    <s v="CHINA"/>
    <n v="20"/>
    <n v="0"/>
    <n v="18"/>
    <n v="56.719200000000001"/>
    <n v="0"/>
    <n v="0"/>
    <n v="1"/>
  </r>
  <r>
    <s v="2020-10-14 00:00:00.000000 UTC"/>
    <x v="2"/>
    <m/>
    <d v="2020-10-14T00:00:00"/>
    <n v="1150"/>
    <s v="ADMINISTRACION PUERTO MULTIMODAL CAUCEDO"/>
    <n v="1"/>
    <n v="3"/>
    <x v="6"/>
    <s v="PRODUCTOS LAMINADOS PLANOS ENROLLADOS EN CALIENTE"/>
    <s v="NUEVO"/>
    <n v="1932000"/>
    <s v="Kilogramos"/>
    <n v="0.7"/>
    <n v="1352.4"/>
    <n v="175.45423600000001"/>
    <n v="2.7044640000000002"/>
    <n v="0"/>
    <n v="89529.849600000001"/>
    <n v="0"/>
    <n v="0"/>
    <n v="16115.37"/>
    <n v="16115.37"/>
    <m/>
    <m/>
    <n v="156"/>
    <s v="CHINA"/>
    <n v="156"/>
    <s v="CHINA"/>
    <n v="0"/>
    <n v="0"/>
    <n v="18"/>
    <n v="58.494900000000001"/>
    <m/>
    <n v="0"/>
    <n v="1"/>
  </r>
  <r>
    <s v="2020-10-23 00:00:00.000000 UTC"/>
    <x v="2"/>
    <m/>
    <d v="2020-10-23T00:00:00"/>
    <n v="1150"/>
    <s v="ADMINISTRACION PUERTO MULTIMODAL CAUCEDO"/>
    <n v="1"/>
    <n v="2"/>
    <x v="6"/>
    <s v="PRODUCTOS LAMINADOS PLANOS ENROLLADOS EN CALIENTE"/>
    <s v="NUEVO"/>
    <n v="1870000"/>
    <s v="Kilogramos"/>
    <n v="0.7"/>
    <n v="1309"/>
    <n v="169.823441"/>
    <n v="2.6174249999999999"/>
    <n v="0"/>
    <n v="86653.723899999997"/>
    <n v="0"/>
    <n v="0"/>
    <n v="15597.67"/>
    <n v="15597.67"/>
    <m/>
    <m/>
    <n v="156"/>
    <s v="CHINA"/>
    <n v="156"/>
    <s v="CHINA"/>
    <n v="0"/>
    <n v="0"/>
    <n v="18"/>
    <n v="58.492899999999999"/>
    <m/>
    <n v="0"/>
    <n v="1"/>
  </r>
  <r>
    <s v="2020-12-29 00:00:00.000000 UTC"/>
    <x v="2"/>
    <m/>
    <d v="2020-12-29T00:00:00"/>
    <n v="1030"/>
    <s v="ADMINISTRACION HAINA ORIENTAL"/>
    <n v="11"/>
    <n v="1"/>
    <x v="65"/>
    <s v="BOBINAS DE ACERO"/>
    <s v="NUEVO"/>
    <n v="163524000"/>
    <s v="Kilogramos"/>
    <n v="0.63539999999999996"/>
    <n v="103903.1496"/>
    <n v="5886.86"/>
    <n v="1108.99"/>
    <n v="0"/>
    <n v="6466455.3909"/>
    <n v="193993.66"/>
    <n v="0"/>
    <n v="1198880.6000000001"/>
    <n v="1392874.26"/>
    <m/>
    <m/>
    <n v="156"/>
    <s v="CHINA"/>
    <n v="156"/>
    <s v="CHINA"/>
    <n v="3"/>
    <n v="0"/>
    <n v="18"/>
    <n v="58.309399999999997"/>
    <m/>
    <n v="1"/>
    <n v="1"/>
  </r>
  <r>
    <s v="2020-05-15 00:00:00.000000 UTC"/>
    <x v="2"/>
    <m/>
    <d v="2020-05-15T00:00:00"/>
    <n v="1150"/>
    <s v="ADMINISTRACION PUERTO MULTIMODAL CAUCEDO"/>
    <n v="1"/>
    <n v="3"/>
    <x v="4"/>
    <s v="PRODUCTOS LAMINADOS PLANOS ENROLLADOS EN FRIO"/>
    <m/>
    <n v="22677000"/>
    <s v="Kilogramos"/>
    <n v="0.77"/>
    <n v="17461.29"/>
    <n v="1222.31095"/>
    <n v="349.22632299999998"/>
    <n v="0"/>
    <n v="1048770.7024000001"/>
    <n v="0"/>
    <n v="0"/>
    <n v="0"/>
    <n v="0"/>
    <m/>
    <m/>
    <n v="156"/>
    <s v="CHINA"/>
    <n v="156"/>
    <s v="CHINA"/>
    <n v="0"/>
    <n v="0"/>
    <n v="18"/>
    <n v="55.103200000000001"/>
    <n v="0"/>
    <n v="0"/>
    <n v="1"/>
  </r>
  <r>
    <s v="2020-11-17 00:00:00.000000 UTC"/>
    <x v="2"/>
    <m/>
    <d v="2020-11-17T00:00:00"/>
    <n v="1150"/>
    <s v="ADMINISTRACION PUERTO MULTIMODAL CAUCEDO"/>
    <n v="1"/>
    <n v="2"/>
    <x v="6"/>
    <s v="PRODUCTOS LAMINADOS PLANOS ENROLLADOS EN CALIENTE"/>
    <s v="NUEVO"/>
    <n v="2316000"/>
    <s v="Kilogramos"/>
    <n v="0.7"/>
    <n v="1621.2"/>
    <n v="210.32781600000001"/>
    <n v="3.2427990000000002"/>
    <n v="0"/>
    <n v="107254.1412"/>
    <n v="0"/>
    <n v="0"/>
    <n v="19305.75"/>
    <n v="19305.75"/>
    <m/>
    <m/>
    <n v="156"/>
    <s v="CHINA"/>
    <n v="156"/>
    <s v="CHINA"/>
    <n v="0"/>
    <n v="0"/>
    <n v="18"/>
    <n v="58.456400000000002"/>
    <m/>
    <n v="0"/>
    <n v="1"/>
  </r>
  <r>
    <s v="2020-11-17 00:00:00.000000 UTC"/>
    <x v="2"/>
    <m/>
    <d v="2020-11-17T00:00:00"/>
    <n v="1150"/>
    <s v="ADMINISTRACION PUERTO MULTIMODAL CAUCEDO"/>
    <n v="1"/>
    <n v="1"/>
    <x v="6"/>
    <s v="PRODUCTOS LAMINADOS PLANOS ENROLLADOS EN CALIENTE"/>
    <s v="NUEVO"/>
    <n v="2018000"/>
    <s v="Kilogramos"/>
    <n v="0.67"/>
    <n v="1352.06"/>
    <n v="175.410605"/>
    <n v="2.7040419999999998"/>
    <n v="0"/>
    <n v="89448.5576"/>
    <n v="0"/>
    <n v="0"/>
    <n v="16100.74"/>
    <n v="16100.74"/>
    <m/>
    <m/>
    <n v="156"/>
    <s v="CHINA"/>
    <n v="156"/>
    <s v="CHINA"/>
    <n v="0"/>
    <n v="0"/>
    <n v="18"/>
    <n v="58.456400000000002"/>
    <m/>
    <n v="0"/>
    <n v="1"/>
  </r>
  <r>
    <s v="2021-06-30 00:00:00.000000 UTC"/>
    <x v="4"/>
    <s v="None"/>
    <d v="2021-06-30T00:00:00"/>
    <n v="1030"/>
    <s v="ADMINISTRACION HAINA ORIENTAL"/>
    <n v="1"/>
    <n v="7"/>
    <x v="39"/>
    <s v="PERFILES EN L"/>
    <s v="NUEVO"/>
    <n v="4000"/>
    <s v="Kilogramos"/>
    <n v="25.98"/>
    <n v="103.92"/>
    <n v="0.29654000000000003"/>
    <n v="0.12920499999999999"/>
    <n v="0"/>
    <n v="5962.5766000000003"/>
    <n v="0"/>
    <n v="0"/>
    <n v="1073.26"/>
    <n v="1073.26"/>
    <m/>
    <m/>
    <n v="840"/>
    <s v="ESTADOS UNIDOS (EEUU)"/>
    <n v="156"/>
    <s v="CHINA"/>
    <n v="0"/>
    <n v="0"/>
    <n v="18"/>
    <n v="57.1417"/>
    <n v="0"/>
    <n v="0"/>
    <n v="1"/>
  </r>
  <r>
    <s v="2019-03-07 00:00:00.000000 UTC"/>
    <x v="6"/>
    <m/>
    <d v="2019-03-08T00:00:00"/>
    <n v="1150"/>
    <s v="ADMINISTRACION PUERTO MULTIMODAL CAUCEDO"/>
    <n v="1"/>
    <n v="1"/>
    <x v="97"/>
    <s v="ALAMBRON DE ACERO 5.5 MM"/>
    <s v="NUEVO"/>
    <n v="74470"/>
    <s v="Toneladas Metricas"/>
    <n v="658"/>
    <n v="49001.26"/>
    <n v="3127.74"/>
    <n v="980.02520000000004"/>
    <n v="0"/>
    <n v="2683822.1013000002"/>
    <n v="0"/>
    <n v="0"/>
    <n v="241543.99"/>
    <n v="241543.99"/>
    <m/>
    <m/>
    <n v="156"/>
    <s v="CHINA"/>
    <n v="156"/>
    <s v="CHINA"/>
    <m/>
    <m/>
    <m/>
    <n v="50.534199999999998"/>
    <n v="0"/>
    <n v="0"/>
    <n v="1"/>
  </r>
  <r>
    <s v="2019-06-08 00:00:00.000000 UTC"/>
    <x v="6"/>
    <m/>
    <d v="2019-06-08T00:00:00"/>
    <n v="3030"/>
    <s v="ADMINISTRACION JIMANI"/>
    <n v="1"/>
    <n v="1"/>
    <x v="13"/>
    <s v="ALUZINC PLATES 0.55MM"/>
    <s v="NUEVO"/>
    <n v="6000000"/>
    <s v="Kilogramos"/>
    <n v="0.5"/>
    <n v="3000"/>
    <n v="96"/>
    <n v="60"/>
    <n v="0"/>
    <n v="159770.60639999999"/>
    <n v="0"/>
    <n v="0"/>
    <n v="28758.65"/>
    <n v="28758.65"/>
    <m/>
    <m/>
    <n v="332"/>
    <s v="HAITI"/>
    <n v="156"/>
    <s v="CHINA"/>
    <m/>
    <m/>
    <m/>
    <n v="50.624299999999998"/>
    <n v="0"/>
    <n v="0"/>
    <n v="1"/>
  </r>
  <r>
    <s v="2024-12-24 00:00:00.000000 UTC"/>
    <x v="1"/>
    <s v="None"/>
    <d v="2024-12-24T00:00:00"/>
    <n v="1030"/>
    <s v="ADMINISTRACION HAINA ORIENTAL"/>
    <n v="1"/>
    <n v="1"/>
    <x v="4"/>
    <s v="BOBINAS DE ACERO GALVANIZADA"/>
    <s v="NUEVO"/>
    <n v="45470"/>
    <s v="Toneladas Metricas"/>
    <n v="591.74549999999999"/>
    <n v="26906.667884999999"/>
    <n v="4186.8516339999996"/>
    <n v="538.13327300000003"/>
    <n v="0"/>
    <n v="1933956.6268"/>
    <n v="0"/>
    <n v="0"/>
    <n v="348112.19"/>
    <n v="348112.19"/>
    <m/>
    <m/>
    <n v="156"/>
    <s v="CHINA"/>
    <n v="156"/>
    <s v="CHINA"/>
    <n v="0"/>
    <n v="0"/>
    <n v="18"/>
    <n v="61.139899999999997"/>
    <n v="0"/>
    <n v="1"/>
    <n v="1"/>
  </r>
  <r>
    <s v="2022-05-06 00:00:00.000000 UTC"/>
    <x v="5"/>
    <d v="2022-05-06T00:00:00"/>
    <d v="2022-05-06T00:00:00"/>
    <n v="1030"/>
    <s v="ADMINISTRACION HAINA ORIENTAL"/>
    <n v="1"/>
    <n v="1"/>
    <x v="42"/>
    <s v="BOBINAS GALVANIZADAS 0.21 * 914"/>
    <s v="NUEVO"/>
    <n v="73197900"/>
    <s v="Kilogramos"/>
    <n v="1.1435999999999999"/>
    <n v="83709.118440000006"/>
    <n v="9855"/>
    <n v="1674.1822"/>
    <n v="0"/>
    <n v="5265247.2858999996"/>
    <n v="421219.78"/>
    <n v="0"/>
    <n v="1023564.46"/>
    <n v="1444784.24"/>
    <s v="EMWH35"/>
    <m/>
    <n v="156"/>
    <s v="CHINA"/>
    <n v="156"/>
    <s v="CHINA"/>
    <n v="8"/>
    <n v="0"/>
    <n v="18"/>
    <n v="55.284999999999997"/>
    <n v="0"/>
    <n v="0"/>
    <n v="1"/>
  </r>
  <r>
    <s v="2019-03-22 00:00:00.000000 UTC"/>
    <x v="6"/>
    <m/>
    <d v="2019-04-01T00:00:00"/>
    <n v="1150"/>
    <s v="ADMINISTRACION PUERTO MULTIMODAL CAUCEDO"/>
    <n v="1"/>
    <n v="2"/>
    <x v="97"/>
    <s v="ALAMBRON DE ACERO 5.5 MM"/>
    <s v="NUEVO"/>
    <n v="15565000"/>
    <s v="Kilogramos"/>
    <n v="0.68799999999999994"/>
    <n v="10708.72"/>
    <n v="680.31266900000003"/>
    <n v="214.173225"/>
    <n v="0"/>
    <n v="586540.61860000005"/>
    <n v="0"/>
    <n v="0"/>
    <n v="52788.18"/>
    <n v="52788.18"/>
    <m/>
    <m/>
    <n v="156"/>
    <s v="CHINA"/>
    <n v="156"/>
    <s v="CHINA"/>
    <m/>
    <m/>
    <m/>
    <n v="50.549799999999998"/>
    <n v="0"/>
    <n v="0"/>
    <n v="1"/>
  </r>
  <r>
    <s v="2020-11-04 00:00:00.000000 UTC"/>
    <x v="2"/>
    <m/>
    <d v="2020-11-04T00:00:00"/>
    <n v="1150"/>
    <s v="ADMINISTRACION PUERTO MULTIMODAL CAUCEDO"/>
    <n v="1"/>
    <n v="4"/>
    <x v="6"/>
    <s v="PRODUCTOS LAMINADOS PLANOS ENROLLADOS EN CALIENTE"/>
    <s v="NUEVO"/>
    <n v="2048000"/>
    <s v="Kilogramos"/>
    <n v="0.7"/>
    <n v="1433.6"/>
    <n v="185.989465"/>
    <n v="2.8671449999999998"/>
    <n v="0"/>
    <n v="94876.167600000001"/>
    <n v="0"/>
    <n v="0"/>
    <n v="17077.71"/>
    <n v="17077.71"/>
    <m/>
    <m/>
    <n v="156"/>
    <s v="CHINA"/>
    <n v="156"/>
    <s v="CHINA"/>
    <n v="0"/>
    <n v="0"/>
    <n v="18"/>
    <n v="58.476900000000001"/>
    <m/>
    <n v="0"/>
    <n v="1"/>
  </r>
  <r>
    <s v="2020-06-04 00:00:00.000000 UTC"/>
    <x v="2"/>
    <m/>
    <d v="2020-06-04T00:00:00"/>
    <n v="1150"/>
    <s v="ADMINISTRACION PUERTO MULTIMODAL CAUCEDO"/>
    <n v="1"/>
    <n v="1"/>
    <x v="4"/>
    <s v="PRODUCTOS LAMINADOS PLANOS ENROLLADOS EN FRIO"/>
    <m/>
    <n v="18461000"/>
    <s v="Kilogramos"/>
    <n v="0.7"/>
    <n v="12922.7"/>
    <n v="943.16674399999999"/>
    <n v="258.34666800000002"/>
    <n v="0"/>
    <n v="809470.99100000004"/>
    <n v="0"/>
    <n v="0"/>
    <n v="0"/>
    <n v="0"/>
    <m/>
    <m/>
    <n v="156"/>
    <s v="CHINA"/>
    <n v="156"/>
    <s v="CHINA"/>
    <n v="0"/>
    <n v="0"/>
    <n v="18"/>
    <n v="57.310899999999997"/>
    <n v="0"/>
    <n v="0"/>
    <n v="1"/>
  </r>
  <r>
    <s v="2024-12-10 00:00:00.000000 UTC"/>
    <x v="1"/>
    <d v="2024-12-09T00:00:00"/>
    <d v="2024-12-10T00:00:00"/>
    <n v="1030"/>
    <s v="ADMINISTRACION HAINA ORIENTAL"/>
    <n v="1"/>
    <n v="2"/>
    <x v="13"/>
    <s v="BOBINA DE ACERO GALVANIZADA0.70X1200MM"/>
    <s v="NUEVO"/>
    <n v="88552220"/>
    <s v="Kilogramos"/>
    <n v="0.7077"/>
    <n v="62668.406093999998"/>
    <n v="4183.5329830000001"/>
    <n v="107.595237"/>
    <n v="0"/>
    <n v="4073707.861"/>
    <n v="0"/>
    <n v="0"/>
    <n v="733267.03"/>
    <n v="733267.03"/>
    <s v="EMWH35"/>
    <m/>
    <n v="156"/>
    <s v="CHINA"/>
    <n v="156"/>
    <s v="CHINA"/>
    <n v="0"/>
    <n v="0"/>
    <n v="18"/>
    <n v="60.838299999999997"/>
    <n v="0"/>
    <n v="1"/>
    <n v="1"/>
  </r>
  <r>
    <s v="2020-10-23 00:00:00.000000 UTC"/>
    <x v="2"/>
    <m/>
    <d v="2020-10-23T00:00:00"/>
    <n v="1150"/>
    <s v="ADMINISTRACION PUERTO MULTIMODAL CAUCEDO"/>
    <n v="1"/>
    <n v="4"/>
    <x v="6"/>
    <s v="PRODUCTOS LAMINADOS PLANOS ENROLLADOS EN CALIENTE"/>
    <s v="NUEVO"/>
    <n v="1910000"/>
    <s v="Kilogramos"/>
    <n v="0.66500000000000004"/>
    <n v="1270.1500000000001"/>
    <n v="164.78321500000001"/>
    <n v="2.5395240000000001"/>
    <n v="0"/>
    <n v="84082.022500000006"/>
    <n v="0"/>
    <n v="0"/>
    <n v="15134.76"/>
    <n v="15134.76"/>
    <m/>
    <m/>
    <n v="156"/>
    <s v="CHINA"/>
    <n v="156"/>
    <s v="CHINA"/>
    <n v="0"/>
    <n v="0"/>
    <n v="18"/>
    <n v="58.492899999999999"/>
    <m/>
    <n v="0"/>
    <n v="1"/>
  </r>
  <r>
    <s v="2020-09-02 00:00:00.000000 UTC"/>
    <x v="2"/>
    <m/>
    <d v="2020-09-02T00:00:00"/>
    <n v="1150"/>
    <s v="ADMINISTRACION PUERTO MULTIMODAL CAUCEDO"/>
    <n v="1"/>
    <n v="1"/>
    <x v="6"/>
    <s v="PRODUCTOS LAMINADOS PLANOS ENROLLADOS EN CALIENTE"/>
    <m/>
    <n v="2236000"/>
    <s v="Kilogramos"/>
    <n v="0.66500000000000004"/>
    <n v="1486.94"/>
    <n v="192.90848399999999"/>
    <n v="2.9733350000000001"/>
    <n v="0"/>
    <n v="98383.356599999999"/>
    <n v="0"/>
    <n v="0"/>
    <n v="17709"/>
    <n v="17709"/>
    <m/>
    <m/>
    <n v="156"/>
    <s v="CHINA"/>
    <n v="156"/>
    <s v="CHINA"/>
    <n v="0"/>
    <n v="0"/>
    <n v="18"/>
    <n v="58.463299999999997"/>
    <n v="0"/>
    <n v="0"/>
    <n v="1"/>
  </r>
  <r>
    <s v="2019-10-22 00:00:00.000000 UTC"/>
    <x v="6"/>
    <m/>
    <d v="2019-10-25T00:00:00"/>
    <n v="1150"/>
    <s v="ADMINISTRACION PUERTO MULTIMODAL CAUCEDO"/>
    <n v="1"/>
    <n v="2"/>
    <x v="13"/>
    <s v="BOBINA DE ACERO GALVANIZADO 1.50 X 1219MM"/>
    <s v="NUEVO"/>
    <n v="38108000"/>
    <s v="Kilogramos"/>
    <n v="0.77"/>
    <n v="29343.16"/>
    <n v="1763.732491"/>
    <n v="587.99582899999996"/>
    <n v="0"/>
    <n v="1675379.7482"/>
    <n v="0"/>
    <n v="0"/>
    <n v="150784.18"/>
    <n v="150784.18"/>
    <m/>
    <m/>
    <n v="156"/>
    <s v="CHINA"/>
    <n v="156"/>
    <s v="CHINA"/>
    <m/>
    <m/>
    <m/>
    <n v="52.8596"/>
    <n v="0"/>
    <n v="0"/>
    <n v="1"/>
  </r>
  <r>
    <s v="2020-11-17 00:00:00.000000 UTC"/>
    <x v="2"/>
    <m/>
    <d v="2020-11-17T00:00:00"/>
    <n v="1150"/>
    <s v="ADMINISTRACION PUERTO MULTIMODAL CAUCEDO"/>
    <n v="1"/>
    <n v="8"/>
    <x v="6"/>
    <s v="PRODUCTOS LAMINADOS PLANOS ENROLLADOS EN CALIENTE"/>
    <s v="NUEVO"/>
    <n v="1990000"/>
    <s v="Kilogramos"/>
    <n v="0.67"/>
    <n v="1333.3"/>
    <n v="172.97721300000001"/>
    <n v="2.6665299999999998"/>
    <n v="0"/>
    <n v="88207.447799999994"/>
    <n v="0"/>
    <n v="0"/>
    <n v="15877.3"/>
    <n v="15877.3"/>
    <m/>
    <m/>
    <n v="156"/>
    <s v="CHINA"/>
    <n v="156"/>
    <s v="CHINA"/>
    <n v="0"/>
    <n v="0"/>
    <n v="18"/>
    <n v="58.456400000000002"/>
    <m/>
    <n v="0"/>
    <n v="1"/>
  </r>
  <r>
    <s v="2024-08-13 00:00:00.000000 UTC"/>
    <x v="1"/>
    <d v="2024-08-13T14:09:36"/>
    <d v="2024-08-13T00:00:00"/>
    <n v="1030"/>
    <s v="ADMINISTRACION HAINA ORIENTAL"/>
    <n v="1"/>
    <n v="1"/>
    <x v="97"/>
    <s v="ALAMBROM SAE 1008 5.5 MM"/>
    <s v="NUEVO"/>
    <n v="271843650"/>
    <s v="Kilogramos"/>
    <n v="0.63580000000000003"/>
    <n v="172838.19266999999"/>
    <n v="10874.119126"/>
    <n v="3456.756543"/>
    <n v="0"/>
    <n v="11190668.121400001"/>
    <n v="0"/>
    <n v="0"/>
    <n v="2014320.78"/>
    <n v="2014320.78"/>
    <s v="EMWH35"/>
    <m/>
    <n v="643"/>
    <s v="RUSIA"/>
    <n v="156"/>
    <s v="CHINA"/>
    <n v="0"/>
    <n v="0"/>
    <n v="18"/>
    <n v="59.789099999999998"/>
    <n v="0"/>
    <n v="0"/>
    <n v="1"/>
  </r>
  <r>
    <s v="2020-11-17 00:00:00.000000 UTC"/>
    <x v="2"/>
    <m/>
    <d v="2020-11-17T00:00:00"/>
    <n v="1150"/>
    <s v="ADMINISTRACION PUERTO MULTIMODAL CAUCEDO"/>
    <n v="1"/>
    <n v="7"/>
    <x v="6"/>
    <s v="PRODUCTOS LAMINADOS PLANOS ENROLLADOS EN CALIENTE"/>
    <s v="NUEVO"/>
    <n v="2306000"/>
    <s v="Kilogramos"/>
    <n v="0.7"/>
    <n v="1614.2"/>
    <n v="209.40966800000001"/>
    <n v="3.2272319999999999"/>
    <n v="0"/>
    <n v="106790.42660000001"/>
    <n v="0"/>
    <n v="0"/>
    <n v="19222.2"/>
    <n v="19222.2"/>
    <m/>
    <m/>
    <n v="156"/>
    <s v="CHINA"/>
    <n v="156"/>
    <s v="CHINA"/>
    <n v="0"/>
    <n v="0"/>
    <n v="18"/>
    <n v="58.456400000000002"/>
    <m/>
    <n v="0"/>
    <n v="1"/>
  </r>
  <r>
    <s v="2023-03-17 00:00:00.000000 UTC"/>
    <x v="0"/>
    <s v="None"/>
    <d v="2023-03-17T00:00:00"/>
    <n v="1030"/>
    <s v="ADMINISTRACION HAINA ORIENTAL"/>
    <n v="1"/>
    <n v="1"/>
    <x v="14"/>
    <s v="PRODUCTOS LAMINADOS PLANOS SIN ENROLLAR EN CALIENTE"/>
    <s v="NUEVO"/>
    <n v="40814000"/>
    <s v="Kilogramos"/>
    <n v="0.60209999999999997"/>
    <n v="24574.109400000001"/>
    <n v="2233.3787499999999"/>
    <n v="81.213615000000004"/>
    <n v="2395.8120530000001"/>
    <n v="1610100.0841999999"/>
    <n v="0"/>
    <n v="0"/>
    <n v="289818.02"/>
    <n v="289818.02"/>
    <m/>
    <m/>
    <n v="156"/>
    <s v="CHINA"/>
    <n v="156"/>
    <s v="CHINA"/>
    <n v="0"/>
    <n v="0"/>
    <n v="18"/>
    <n v="54.981200000000001"/>
    <n v="0"/>
    <n v="0"/>
    <n v="1"/>
  </r>
  <r>
    <s v="2020-11-17 00:00:00.000000 UTC"/>
    <x v="2"/>
    <m/>
    <d v="2020-11-17T00:00:00"/>
    <n v="1150"/>
    <s v="ADMINISTRACION PUERTO MULTIMODAL CAUCEDO"/>
    <n v="1"/>
    <n v="3"/>
    <x v="6"/>
    <s v="PRODUCTOS LAMINADOS PLANOS ENROLLADOS EN CALIENTE"/>
    <s v="NUEVO"/>
    <n v="1910000"/>
    <s v="Kilogramos"/>
    <n v="0.67"/>
    <n v="1279.7"/>
    <n v="166.023279"/>
    <n v="2.5593309999999998"/>
    <n v="0"/>
    <n v="84661.419699999999"/>
    <n v="0"/>
    <n v="0"/>
    <n v="15239.06"/>
    <n v="15239.06"/>
    <m/>
    <m/>
    <n v="156"/>
    <s v="CHINA"/>
    <n v="156"/>
    <s v="CHINA"/>
    <n v="0"/>
    <n v="0"/>
    <n v="18"/>
    <n v="58.456400000000002"/>
    <m/>
    <n v="0"/>
    <n v="1"/>
  </r>
  <r>
    <s v="2020-11-17 00:00:00.000000 UTC"/>
    <x v="2"/>
    <m/>
    <d v="2020-11-17T00:00:00"/>
    <n v="1150"/>
    <s v="ADMINISTRACION PUERTO MULTIMODAL CAUCEDO"/>
    <n v="1"/>
    <n v="1"/>
    <x v="6"/>
    <s v="PRODUCTOS LAMINADOS PLANOS ENROLLADOS EN CALIENTE"/>
    <s v="NUEVO"/>
    <n v="2452000"/>
    <s v="Kilogramos"/>
    <n v="0.67"/>
    <n v="1642.84"/>
    <n v="182.88613900000001"/>
    <n v="2.910444"/>
    <n v="0"/>
    <n v="106895.5681"/>
    <n v="0"/>
    <n v="0"/>
    <n v="19241.2"/>
    <n v="19241.2"/>
    <m/>
    <m/>
    <n v="156"/>
    <s v="CHINA"/>
    <n v="156"/>
    <s v="CHINA"/>
    <n v="0"/>
    <n v="0"/>
    <n v="18"/>
    <n v="58.456400000000002"/>
    <m/>
    <n v="0"/>
    <n v="1"/>
  </r>
  <r>
    <s v="2023-03-14 00:00:00.000000 UTC"/>
    <x v="0"/>
    <d v="2023-02-10T00:00:00"/>
    <d v="2023-03-14T00:00:00"/>
    <n v="1030"/>
    <s v="ADMINISTRACION HAINA ORIENTAL"/>
    <n v="1"/>
    <n v="1"/>
    <x v="97"/>
    <s v="ALAMBRON LISO DE HIERRO O ACERO DE 5.5 MM"/>
    <s v="NUEVO"/>
    <n v="98120"/>
    <s v="Toneladas Metricas"/>
    <n v="803.31020000000001"/>
    <n v="78820.796824000005"/>
    <n v="3600"/>
    <n v="78.819999999999993"/>
    <n v="0"/>
    <n v="4536794.176"/>
    <n v="0"/>
    <n v="0"/>
    <n v="816622.95"/>
    <n v="816622.95"/>
    <s v="EMWH35"/>
    <m/>
    <n v="156"/>
    <s v="CHINA"/>
    <n v="156"/>
    <s v="CHINA"/>
    <n v="0"/>
    <n v="0"/>
    <n v="18"/>
    <n v="54.991700000000002"/>
    <n v="0"/>
    <n v="0"/>
    <n v="1"/>
  </r>
  <r>
    <s v="2022-06-30 00:00:00.000000 UTC"/>
    <x v="5"/>
    <d v="2022-06-29T00:00:00"/>
    <d v="2022-06-30T00:00:00"/>
    <n v="1030"/>
    <s v="ADMINISTRACION HAINA ORIENTAL"/>
    <n v="1"/>
    <n v="1"/>
    <x v="42"/>
    <s v="BOBINAS GALV. 0.21X914MM"/>
    <s v="NUEVO"/>
    <n v="101663700"/>
    <s v="Kilogramos"/>
    <n v="1.1399999999999999"/>
    <n v="115896.618"/>
    <n v="14235"/>
    <n v="115.89660000000001"/>
    <n v="0"/>
    <n v="7158460.5285"/>
    <n v="572676.84"/>
    <n v="0"/>
    <n v="1391603.82"/>
    <n v="1964280.66"/>
    <s v="EMWH35"/>
    <m/>
    <n v="156"/>
    <s v="CHINA"/>
    <n v="156"/>
    <s v="CHINA"/>
    <n v="8"/>
    <n v="0"/>
    <n v="18"/>
    <n v="54.9604"/>
    <n v="0"/>
    <n v="0"/>
    <n v="1"/>
  </r>
  <r>
    <s v="2020-07-08 00:00:00.000000 UTC"/>
    <x v="2"/>
    <m/>
    <d v="2020-07-08T00:00:00"/>
    <n v="1150"/>
    <s v="ADMINISTRACION PUERTO MULTIMODAL CAUCEDO"/>
    <n v="1"/>
    <n v="1"/>
    <x v="97"/>
    <s v="ALAMBRON"/>
    <m/>
    <n v="180752000"/>
    <s v="Kilogramos"/>
    <n v="0.52"/>
    <n v="93991.039999999994"/>
    <n v="7230.08"/>
    <n v="1879.82"/>
    <n v="0"/>
    <n v="6008484.858"/>
    <n v="0"/>
    <n v="0"/>
    <n v="1081525.56"/>
    <n v="1081525.56"/>
    <m/>
    <m/>
    <n v="156"/>
    <s v="CHINA"/>
    <n v="156"/>
    <s v="CHINA"/>
    <n v="0"/>
    <n v="0"/>
    <n v="18"/>
    <n v="58.2776"/>
    <n v="0"/>
    <n v="0"/>
    <n v="1"/>
  </r>
  <r>
    <s v="2020-11-17 00:00:00.000000 UTC"/>
    <x v="2"/>
    <m/>
    <d v="2020-11-17T00:00:00"/>
    <n v="1150"/>
    <s v="ADMINISTRACION PUERTO MULTIMODAL CAUCEDO"/>
    <n v="1"/>
    <n v="7"/>
    <x v="6"/>
    <s v="PRODUCTOS LAMINADOS PLANOS ENROLLADOS EN CALIENTE"/>
    <s v="NUEVO"/>
    <n v="2440000"/>
    <s v="Kilogramos"/>
    <n v="0.7"/>
    <n v="1708"/>
    <n v="221.58829299999999"/>
    <n v="3.4164119999999998"/>
    <n v="0"/>
    <n v="112996.5909"/>
    <n v="0"/>
    <n v="0"/>
    <n v="20339.39"/>
    <n v="20339.39"/>
    <m/>
    <m/>
    <n v="156"/>
    <s v="CHINA"/>
    <n v="156"/>
    <s v="CHINA"/>
    <n v="0"/>
    <n v="0"/>
    <n v="18"/>
    <n v="58.456400000000002"/>
    <m/>
    <n v="0"/>
    <n v="1"/>
  </r>
  <r>
    <s v="2020-07-23 00:00:00.000000 UTC"/>
    <x v="2"/>
    <m/>
    <d v="2020-07-23T00:00:00"/>
    <n v="1150"/>
    <s v="ADMINISTRACION PUERTO MULTIMODAL CAUCEDO"/>
    <n v="1"/>
    <n v="5"/>
    <x v="6"/>
    <s v="PRODUCTOS LAMINADOS PLANOS ENROLLADOS EN CALIENTE"/>
    <m/>
    <n v="2242000"/>
    <s v="Kilogramos"/>
    <n v="0.66500000000000004"/>
    <n v="1490.93"/>
    <n v="193.42747499999999"/>
    <n v="2.9812500000000002"/>
    <n v="0"/>
    <n v="98507.854600000006"/>
    <n v="0"/>
    <n v="0"/>
    <n v="17731.41"/>
    <n v="17731.41"/>
    <m/>
    <m/>
    <n v="156"/>
    <s v="CHINA"/>
    <n v="156"/>
    <s v="CHINA"/>
    <n v="0"/>
    <n v="0"/>
    <n v="18"/>
    <n v="58.380600000000001"/>
    <n v="0"/>
    <n v="0"/>
    <n v="1"/>
  </r>
  <r>
    <s v="2020-10-23 00:00:00.000000 UTC"/>
    <x v="2"/>
    <m/>
    <d v="2020-10-23T00:00:00"/>
    <n v="1150"/>
    <s v="ADMINISTRACION PUERTO MULTIMODAL CAUCEDO"/>
    <n v="1"/>
    <n v="7"/>
    <x v="6"/>
    <s v="PRODUCTOS LAMINADOS PLANOS ENROLLADOS EN CALIENTE"/>
    <s v="NUEVO"/>
    <n v="1702000"/>
    <s v="Kilogramos"/>
    <n v="0.66500000000000004"/>
    <n v="1131.83"/>
    <n v="146.83743000000001"/>
    <n v="2.262956"/>
    <n v="0"/>
    <n v="74925.446299999996"/>
    <n v="0"/>
    <n v="0"/>
    <n v="13486.58"/>
    <n v="13486.58"/>
    <m/>
    <m/>
    <n v="156"/>
    <s v="CHINA"/>
    <n v="156"/>
    <s v="CHINA"/>
    <n v="0"/>
    <n v="0"/>
    <n v="18"/>
    <n v="58.492899999999999"/>
    <m/>
    <n v="0"/>
    <n v="1"/>
  </r>
  <r>
    <s v="2023-03-17 00:00:00.000000 UTC"/>
    <x v="0"/>
    <d v="2023-03-16T00:00:00"/>
    <d v="2023-03-17T00:00:00"/>
    <n v="1030"/>
    <s v="ADMINISTRACION HAINA ORIENTAL"/>
    <n v="1"/>
    <n v="1"/>
    <x v="15"/>
    <s v="PRODUSTOS LAMINADOS PLANOS ENROLLADOS EN CALIENTE ( CROMADO )"/>
    <s v="NUEVO"/>
    <n v="22185000"/>
    <s v="Kilogramos"/>
    <n v="1.1826000000000001"/>
    <n v="26235.981"/>
    <n v="1189.882983"/>
    <n v="26.394553999999999"/>
    <n v="0"/>
    <n v="1509358.9084999999"/>
    <n v="120748.71"/>
    <n v="0"/>
    <n v="293419.37"/>
    <n v="414168.08"/>
    <s v="EMWH35"/>
    <m/>
    <n v="156"/>
    <s v="CHINA"/>
    <n v="156"/>
    <s v="CHINA"/>
    <n v="8"/>
    <n v="0"/>
    <n v="18"/>
    <n v="54.981200000000001"/>
    <n v="0"/>
    <n v="0"/>
    <n v="1"/>
  </r>
  <r>
    <s v="2020-11-17 00:00:00.000000 UTC"/>
    <x v="2"/>
    <m/>
    <d v="2020-11-17T00:00:00"/>
    <n v="1150"/>
    <s v="ADMINISTRACION PUERTO MULTIMODAL CAUCEDO"/>
    <n v="1"/>
    <n v="3"/>
    <x v="6"/>
    <s v="PRODUCTOS LAMINADOS PLANOS ENROLLADOS EN CALIENTE"/>
    <s v="NUEVO"/>
    <n v="2284000"/>
    <s v="Kilogramos"/>
    <n v="0.7"/>
    <n v="1598.8"/>
    <n v="207.41154499999999"/>
    <n v="3.1964380000000001"/>
    <n v="0"/>
    <n v="105771.61079999999"/>
    <n v="0"/>
    <n v="0"/>
    <n v="19038.89"/>
    <n v="19038.89"/>
    <m/>
    <m/>
    <n v="156"/>
    <s v="CHINA"/>
    <n v="156"/>
    <s v="CHINA"/>
    <n v="0"/>
    <n v="0"/>
    <n v="18"/>
    <n v="58.456400000000002"/>
    <m/>
    <n v="0"/>
    <n v="1"/>
  </r>
  <r>
    <s v="2020-11-17 00:00:00.000000 UTC"/>
    <x v="2"/>
    <m/>
    <d v="2020-11-17T00:00:00"/>
    <n v="1150"/>
    <s v="ADMINISTRACION PUERTO MULTIMODAL CAUCEDO"/>
    <n v="1"/>
    <n v="5"/>
    <x v="6"/>
    <s v="PRODUCTOS LAMINADOS PLANOS ENROLLADOS EN CALIENTE"/>
    <s v="NUEVO"/>
    <n v="2308000"/>
    <s v="Kilogramos"/>
    <n v="0.67"/>
    <n v="1546.36"/>
    <n v="172.14582899999999"/>
    <n v="2.7395230000000002"/>
    <n v="0"/>
    <n v="100617.8512"/>
    <n v="0"/>
    <n v="0"/>
    <n v="18111.21"/>
    <n v="18111.21"/>
    <m/>
    <m/>
    <n v="156"/>
    <s v="CHINA"/>
    <n v="156"/>
    <s v="CHINA"/>
    <n v="0"/>
    <n v="0"/>
    <n v="18"/>
    <n v="58.456400000000002"/>
    <m/>
    <n v="0"/>
    <n v="1"/>
  </r>
  <r>
    <s v="2020-11-17 00:00:00.000000 UTC"/>
    <x v="2"/>
    <m/>
    <d v="2020-11-17T00:00:00"/>
    <n v="1150"/>
    <s v="ADMINISTRACION PUERTO MULTIMODAL CAUCEDO"/>
    <n v="1"/>
    <n v="6"/>
    <x v="6"/>
    <s v="PRODUCTOS LAMINADOS PLANOS ENROLLADOS EN CALIENTE"/>
    <s v="NUEVO"/>
    <n v="2288000"/>
    <s v="Kilogramos"/>
    <n v="0.7"/>
    <n v="1601.6"/>
    <n v="207.774688"/>
    <n v="3.202035"/>
    <n v="0"/>
    <n v="105956.85"/>
    <n v="0"/>
    <n v="0"/>
    <n v="19072.23"/>
    <n v="19072.23"/>
    <m/>
    <m/>
    <n v="156"/>
    <s v="CHINA"/>
    <n v="156"/>
    <s v="CHINA"/>
    <n v="0"/>
    <n v="0"/>
    <n v="18"/>
    <n v="58.456400000000002"/>
    <m/>
    <n v="0"/>
    <n v="1"/>
  </r>
  <r>
    <s v="2022-02-22 00:00:00.000000 UTC"/>
    <x v="5"/>
    <m/>
    <d v="2022-02-22T00:00:00"/>
    <n v="1030"/>
    <s v="ADMINISTRACION HAINA ORIENTAL"/>
    <n v="1"/>
    <n v="1"/>
    <x v="48"/>
    <s v="BOBINAS EN CALIENTE 1.55X1219MM"/>
    <s v="NUEVO"/>
    <n v="154704200"/>
    <s v="Kilogramos"/>
    <n v="0.56999999999999995"/>
    <n v="88181.394"/>
    <n v="5414"/>
    <n v="1763.6278"/>
    <n v="0"/>
    <n v="5374986.5471999999"/>
    <n v="0"/>
    <n v="0"/>
    <n v="967497.76"/>
    <n v="967497.76"/>
    <m/>
    <m/>
    <n v="156"/>
    <s v="CHINA"/>
    <n v="156"/>
    <s v="CHINA"/>
    <n v="0"/>
    <n v="0"/>
    <n v="18"/>
    <n v="56.3658"/>
    <n v="0"/>
    <n v="0"/>
    <n v="1"/>
  </r>
  <r>
    <s v="2024-05-02 00:00:00.000000 UTC"/>
    <x v="1"/>
    <s v="None"/>
    <d v="2024-05-07T00:00:00"/>
    <n v="1000"/>
    <s v="DIRECCION GENERAL DE ADUANAS"/>
    <n v="1"/>
    <n v="1"/>
    <x v="0"/>
    <s v="PIEZAS DE MADERAS(16 METROS CUBICOS)"/>
    <s v="NUEVO"/>
    <n v="16000"/>
    <s v="Kilogramos"/>
    <n v="900"/>
    <n v="14400"/>
    <n v="25"/>
    <n v="25"/>
    <n v="0"/>
    <n v="840816.6"/>
    <n v="0"/>
    <n v="0"/>
    <n v="958560"/>
    <n v="958560"/>
    <m/>
    <m/>
    <n v="214"/>
    <s v="REPUBLICA DOMINICANA"/>
    <n v="156"/>
    <s v="CHINA"/>
    <n v="0"/>
    <n v="0"/>
    <n v="18"/>
    <n v="58.188000000000002"/>
    <n v="0"/>
    <n v="0"/>
    <n v="1"/>
  </r>
  <r>
    <s v="2024-06-13 00:00:00.000000 UTC"/>
    <x v="1"/>
    <d v="2024-06-13T00:00:00"/>
    <d v="2024-06-13T00:00:00"/>
    <n v="1030"/>
    <s v="ADMINISTRACION HAINA ORIENTAL"/>
    <n v="1"/>
    <n v="1"/>
    <x v="48"/>
    <s v="BOBINA EN CALIENTE 1.50 MM  X  1219 MM"/>
    <s v="NUEVO"/>
    <n v="37120"/>
    <s v="Toneladas Metricas"/>
    <n v="766.27980000000002"/>
    <n v="28444.306175999998"/>
    <n v="1466.496703"/>
    <n v="568.87609699999996"/>
    <n v="0"/>
    <n v="1814339.6683"/>
    <n v="0"/>
    <n v="0"/>
    <n v="326581.14"/>
    <n v="326581.14"/>
    <s v="EMWH35"/>
    <m/>
    <n v="643"/>
    <s v="RUSIA"/>
    <n v="156"/>
    <s v="CHINA"/>
    <n v="0"/>
    <n v="0"/>
    <n v="18"/>
    <n v="59.526200000000003"/>
    <n v="0"/>
    <n v="0"/>
    <n v="1"/>
  </r>
  <r>
    <s v="2024-03-19 00:00:00.000000 UTC"/>
    <x v="1"/>
    <d v="2024-03-15T00:00:00"/>
    <d v="2024-03-19T00:00:00"/>
    <n v="1030"/>
    <s v="ADMINISTRACION HAINA ORIENTAL"/>
    <n v="1"/>
    <n v="2"/>
    <x v="42"/>
    <s v="BOBINAS GALVANIZADAS EN ROLLOS 0.28*914"/>
    <s v="NUEVO"/>
    <n v="47750000"/>
    <s v="Kilogramos"/>
    <n v="0.70220000000000005"/>
    <n v="33530.050000000003"/>
    <n v="2282.9243040000001"/>
    <n v="92.208346000000006"/>
    <n v="0"/>
    <n v="2126730.4082999998"/>
    <n v="170138.43"/>
    <n v="0"/>
    <n v="413435.51"/>
    <n v="583573.93999999994"/>
    <s v="EMWH35"/>
    <m/>
    <n v="156"/>
    <s v="CHINA"/>
    <n v="156"/>
    <s v="CHINA"/>
    <n v="8"/>
    <n v="0"/>
    <n v="18"/>
    <n v="59.2318"/>
    <n v="0"/>
    <n v="0"/>
    <n v="1"/>
  </r>
  <r>
    <s v="2020-01-23 00:00:00.000000 UTC"/>
    <x v="2"/>
    <m/>
    <d v="2020-01-23T00:00:00"/>
    <n v="1150"/>
    <s v="ADMINISTRACION PUERTO MULTIMODAL CAUCEDO"/>
    <n v="1"/>
    <n v="2"/>
    <x v="48"/>
    <s v="PRODUCTOS LAMINADOS PLANOS ENROLLADOS EN CALIENTE"/>
    <m/>
    <n v="44936000"/>
    <s v="Kilogramos"/>
    <n v="0.68730000000000002"/>
    <n v="30884.5128"/>
    <n v="1918.1957609999999"/>
    <n v="617.6825"/>
    <n v="0"/>
    <n v="1777927.8737000001"/>
    <n v="0"/>
    <n v="0"/>
    <n v="160013.51"/>
    <n v="160013.51"/>
    <m/>
    <m/>
    <n v="156"/>
    <s v="CHINA"/>
    <n v="156"/>
    <s v="CHINA"/>
    <n v="0"/>
    <n v="0"/>
    <n v="18"/>
    <n v="53.198900000000002"/>
    <n v="0"/>
    <n v="0"/>
    <n v="1"/>
  </r>
  <r>
    <s v="2023-03-21 00:00:00.000000 UTC"/>
    <x v="0"/>
    <s v="None"/>
    <d v="2023-03-21T00:00:00"/>
    <n v="1030"/>
    <s v="ADMINISTRACION HAINA ORIENTAL"/>
    <n v="1"/>
    <n v="6"/>
    <x v="13"/>
    <s v="LAMINA GALV. 1.20X1219MM"/>
    <s v="NUEVO"/>
    <n v="47116000"/>
    <s v="Kilogramos"/>
    <n v="0.80500000000000005"/>
    <n v="37928.379999999997"/>
    <n v="2833.7706229999999"/>
    <n v="13.998752"/>
    <n v="1643.810986"/>
    <n v="2331413.0339000002"/>
    <n v="0"/>
    <n v="0"/>
    <n v="419654.35"/>
    <n v="419654.35"/>
    <m/>
    <m/>
    <n v="156"/>
    <s v="CHINA"/>
    <n v="156"/>
    <s v="CHINA"/>
    <n v="0"/>
    <n v="0"/>
    <n v="18"/>
    <n v="54.960299999999997"/>
    <n v="0"/>
    <n v="0"/>
    <n v="1"/>
  </r>
  <r>
    <s v="2019-12-27 00:00:00.000000 UTC"/>
    <x v="6"/>
    <m/>
    <d v="2019-12-27T00:00:00"/>
    <n v="1150"/>
    <s v="ADMINISTRACION PUERTO MULTIMODAL CAUCEDO"/>
    <n v="11"/>
    <n v="10"/>
    <x v="41"/>
    <s v="PERFILES DE ACERO "/>
    <s v="NUEVO"/>
    <n v="364000"/>
    <s v="Kilogramos"/>
    <n v="3.1593"/>
    <n v="1149.9852000000001"/>
    <n v="208.200019"/>
    <n v="22.999396999999998"/>
    <n v="0"/>
    <n v="73102.237800000003"/>
    <n v="14620.45"/>
    <n v="0"/>
    <n v="15790.08"/>
    <n v="30410.53"/>
    <m/>
    <m/>
    <n v="840"/>
    <s v="ESTADOS UNIDOS (EEUU)"/>
    <n v="156"/>
    <s v="CHINA"/>
    <m/>
    <m/>
    <m/>
    <n v="52.927100000000003"/>
    <n v="0"/>
    <n v="1"/>
    <n v="1"/>
  </r>
  <r>
    <s v="2020-11-17 00:00:00.000000 UTC"/>
    <x v="2"/>
    <m/>
    <d v="2020-11-17T00:00:00"/>
    <n v="1150"/>
    <s v="ADMINISTRACION PUERTO MULTIMODAL CAUCEDO"/>
    <n v="1"/>
    <n v="2"/>
    <x v="6"/>
    <s v="PRODUCTOS LAMINADOS PLANOS ENROLLADOS EN CALIENTE"/>
    <s v="NUEVO"/>
    <n v="1924000"/>
    <s v="Kilogramos"/>
    <n v="0.67"/>
    <n v="1289.08"/>
    <n v="167.239282"/>
    <n v="2.578077"/>
    <n v="0"/>
    <n v="85281.974600000001"/>
    <n v="0"/>
    <n v="0"/>
    <n v="15350.76"/>
    <n v="15350.76"/>
    <m/>
    <m/>
    <n v="156"/>
    <s v="CHINA"/>
    <n v="156"/>
    <s v="CHINA"/>
    <n v="0"/>
    <n v="0"/>
    <n v="18"/>
    <n v="58.456400000000002"/>
    <m/>
    <n v="0"/>
    <n v="1"/>
  </r>
  <r>
    <s v="2020-05-22 00:00:00.000000 UTC"/>
    <x v="2"/>
    <m/>
    <d v="2020-05-22T00:00:00"/>
    <n v="1150"/>
    <s v="ADMINISTRACION PUERTO MULTIMODAL CAUCEDO"/>
    <n v="1"/>
    <n v="1"/>
    <x v="88"/>
    <s v="BOBINA DE ACERO EN CALIENTE  1.55 MM"/>
    <m/>
    <n v="120701000"/>
    <s v="Kilogramos"/>
    <n v="0.56999999999999995"/>
    <n v="68799.570000000007"/>
    <n v="5069.4399999999996"/>
    <n v="1375.9914000000001"/>
    <n v="0"/>
    <n v="4176520.0057999999"/>
    <n v="0"/>
    <n v="0"/>
    <n v="751774.77"/>
    <n v="751774.77"/>
    <m/>
    <m/>
    <n v="156"/>
    <s v="CHINA"/>
    <n v="156"/>
    <s v="CHINA"/>
    <n v="0"/>
    <n v="0"/>
    <n v="18"/>
    <n v="55.505699999999997"/>
    <n v="0"/>
    <n v="0"/>
    <n v="1"/>
  </r>
  <r>
    <s v="2024-12-06 00:00:00.000000 UTC"/>
    <x v="1"/>
    <d v="2024-12-06T00:00:00"/>
    <d v="2024-12-06T00:00:00"/>
    <n v="1030"/>
    <s v="ADMINISTRACION HAINA ORIENTAL"/>
    <n v="1"/>
    <n v="1"/>
    <x v="88"/>
    <s v="BOBINA DE ACERO EN CALIENTE1.35X1200MM"/>
    <s v="NUEVO"/>
    <n v="102700000"/>
    <s v="Kilogramos"/>
    <n v="0.63260000000000005"/>
    <n v="64968.02"/>
    <n v="4967.7205169999997"/>
    <n v="115.591712"/>
    <n v="0"/>
    <n v="4250132.6634999998"/>
    <n v="0"/>
    <n v="0"/>
    <n v="765023.88"/>
    <n v="765023.88"/>
    <s v="EMWH35"/>
    <m/>
    <n v="156"/>
    <s v="CHINA"/>
    <n v="156"/>
    <s v="CHINA"/>
    <n v="0"/>
    <n v="0"/>
    <n v="18"/>
    <n v="60.671599999999998"/>
    <n v="0"/>
    <n v="1"/>
    <n v="1"/>
  </r>
  <r>
    <s v="2019-10-10 00:00:00.000000 UTC"/>
    <x v="6"/>
    <m/>
    <d v="2019-10-10T00:00:00"/>
    <n v="1150"/>
    <s v="ADMINISTRACION PUERTO MULTIMODAL CAUCEDO"/>
    <n v="1"/>
    <n v="1"/>
    <x v="97"/>
    <s v="ALAMBRON"/>
    <s v="NUEVO"/>
    <n v="11297130"/>
    <s v="Kilogramos"/>
    <n v="0.56000000000000005"/>
    <n v="6326.3927999999996"/>
    <n v="451.88"/>
    <n v="126.52"/>
    <n v="0"/>
    <n v="364554.5649"/>
    <n v="0"/>
    <n v="0"/>
    <n v="65619.8"/>
    <n v="65619.8"/>
    <m/>
    <m/>
    <n v="156"/>
    <s v="CHINA"/>
    <n v="156"/>
    <s v="CHINA"/>
    <m/>
    <m/>
    <m/>
    <n v="52.7973"/>
    <n v="0"/>
    <n v="0"/>
    <n v="1"/>
  </r>
  <r>
    <s v="2019-04-26 00:00:00.000000 UTC"/>
    <x v="6"/>
    <m/>
    <d v="2019-04-30T00:00:00"/>
    <n v="1150"/>
    <s v="ADMINISTRACION PUERTO MULTIMODAL CAUCEDO"/>
    <n v="1"/>
    <n v="1"/>
    <x v="97"/>
    <s v="ALAMBRON DE ACERO 5.5 MM"/>
    <s v="NUEVO"/>
    <n v="36150400"/>
    <s v="Kilogramos"/>
    <n v="0.57499999999999996"/>
    <n v="20786.48"/>
    <n v="1446.02"/>
    <n v="415.7296"/>
    <n v="0"/>
    <n v="1144976.3239"/>
    <n v="0"/>
    <n v="0"/>
    <n v="103047.7"/>
    <n v="103047.7"/>
    <m/>
    <m/>
    <n v="156"/>
    <s v="CHINA"/>
    <n v="156"/>
    <s v="CHINA"/>
    <m/>
    <m/>
    <m/>
    <n v="50.554699999999997"/>
    <n v="0"/>
    <n v="0"/>
    <n v="1"/>
  </r>
  <r>
    <s v="2020-10-14 00:00:00.000000 UTC"/>
    <x v="2"/>
    <m/>
    <d v="2020-10-14T00:00:00"/>
    <n v="1150"/>
    <s v="ADMINISTRACION PUERTO MULTIMODAL CAUCEDO"/>
    <n v="1"/>
    <n v="3"/>
    <x v="6"/>
    <s v="PRODUCTOS LAMINADOS PLANOS ENROLLADOS EN CALIENTE"/>
    <s v="NUEVO"/>
    <n v="2296000"/>
    <s v="Kilogramos"/>
    <n v="0.66500000000000004"/>
    <n v="1526.84"/>
    <n v="198.08503300000001"/>
    <n v="3.0529459999999999"/>
    <n v="0"/>
    <n v="101077.9463"/>
    <n v="0"/>
    <n v="0"/>
    <n v="18194.03"/>
    <n v="18194.03"/>
    <m/>
    <m/>
    <n v="156"/>
    <s v="CHINA"/>
    <n v="156"/>
    <s v="CHINA"/>
    <n v="0"/>
    <n v="0"/>
    <n v="18"/>
    <n v="58.494900000000001"/>
    <m/>
    <n v="0"/>
    <n v="1"/>
  </r>
  <r>
    <s v="2022-12-21 00:00:00.000000 UTC"/>
    <x v="5"/>
    <m/>
    <d v="2022-12-21T00:00:00"/>
    <n v="1150"/>
    <s v="ADMINISTRACION PUERTO MULTIMODAL CAUCEDO"/>
    <n v="1"/>
    <n v="1"/>
    <x v="10"/>
    <s v="ALAMBRE DE ACERO GALVANIZADO"/>
    <s v="NUEVO"/>
    <n v="261750"/>
    <s v="Kilogramos"/>
    <n v="1.1365000000000001"/>
    <n v="297.47887500000002"/>
    <n v="75.939924000000005"/>
    <n v="1.119999"/>
    <n v="0"/>
    <n v="20917.460299999999"/>
    <n v="4183.49"/>
    <n v="0"/>
    <n v="4518.17"/>
    <n v="8701.66"/>
    <s v="EMWH33"/>
    <m/>
    <n v="156"/>
    <s v="CHINA"/>
    <n v="156"/>
    <s v="CHINA"/>
    <n v="20"/>
    <n v="0"/>
    <n v="18"/>
    <n v="55.848599999999998"/>
    <n v="0"/>
    <n v="1"/>
    <n v="1"/>
  </r>
  <r>
    <s v="2020-12-29 00:00:00.000000 UTC"/>
    <x v="2"/>
    <m/>
    <d v="2020-12-29T00:00:00"/>
    <n v="1030"/>
    <s v="ADMINISTRACION HAINA ORIENTAL"/>
    <n v="11"/>
    <n v="1"/>
    <x v="65"/>
    <s v="BOBINAS DE ACERO"/>
    <s v="NUEVO"/>
    <n v="68236000"/>
    <s v="Kilogramos"/>
    <n v="0.86860000000000004"/>
    <n v="59269.789599999996"/>
    <n v="2900"/>
    <n v="628.02"/>
    <n v="0"/>
    <n v="3661699.3572999998"/>
    <n v="109850.98"/>
    <n v="0"/>
    <n v="678879.64"/>
    <n v="788730.62"/>
    <m/>
    <m/>
    <n v="156"/>
    <s v="CHINA"/>
    <n v="156"/>
    <s v="CHINA"/>
    <n v="3"/>
    <n v="0"/>
    <n v="18"/>
    <n v="58.309399999999997"/>
    <m/>
    <n v="1"/>
    <n v="1"/>
  </r>
  <r>
    <s v="2019-09-23 00:00:00.000000 UTC"/>
    <x v="6"/>
    <m/>
    <d v="2019-09-23T00:00:00"/>
    <n v="1150"/>
    <s v="ADMINISTRACION PUERTO MULTIMODAL CAUCEDO"/>
    <n v="1"/>
    <n v="1"/>
    <x v="97"/>
    <s v="ALAMBRON LISO SAE1008 5.5 MM"/>
    <s v="NUEVO"/>
    <n v="77298810"/>
    <s v="Kilogramos"/>
    <n v="0.56999999999999995"/>
    <n v="44060.3217"/>
    <n v="3478.45"/>
    <n v="881.2"/>
    <n v="0"/>
    <n v="2506175.2615"/>
    <n v="0"/>
    <n v="0"/>
    <n v="225555.67"/>
    <n v="225555.67"/>
    <m/>
    <m/>
    <n v="156"/>
    <s v="CHINA"/>
    <n v="156"/>
    <s v="CHINA"/>
    <m/>
    <m/>
    <m/>
    <n v="51.759099999999997"/>
    <n v="0"/>
    <n v="0"/>
    <n v="1"/>
  </r>
  <r>
    <s v="2020-10-07 00:00:00.000000 UTC"/>
    <x v="2"/>
    <m/>
    <d v="2020-10-07T00:00:00"/>
    <n v="1150"/>
    <s v="ADMINISTRACION PUERTO MULTIMODAL CAUCEDO"/>
    <n v="1"/>
    <n v="5"/>
    <x v="6"/>
    <s v="PRODUCTOS LAMINADOS PLANOS ENROLLADOS EN CALIENTE"/>
    <s v="NUEVO"/>
    <n v="1670000"/>
    <s v="Kilogramos"/>
    <n v="0.7"/>
    <n v="1169"/>
    <n v="151.66087099999999"/>
    <n v="2.3371900000000001"/>
    <n v="0"/>
    <n v="77384.641199999998"/>
    <n v="0"/>
    <n v="0"/>
    <n v="13929.24"/>
    <n v="13929.24"/>
    <m/>
    <m/>
    <n v="156"/>
    <s v="CHINA"/>
    <n v="156"/>
    <s v="CHINA"/>
    <n v="0"/>
    <n v="0"/>
    <n v="18"/>
    <n v="58.491900000000001"/>
    <m/>
    <n v="0"/>
    <n v="1"/>
  </r>
  <r>
    <s v="2020-10-14 00:00:00.000000 UTC"/>
    <x v="2"/>
    <m/>
    <d v="2020-10-14T00:00:00"/>
    <n v="1150"/>
    <s v="ADMINISTRACION PUERTO MULTIMODAL CAUCEDO"/>
    <n v="1"/>
    <n v="5"/>
    <x v="6"/>
    <s v="PRODUCTOS LAMINADOS PLANOS ENROLLADOS EN CALIENTE"/>
    <s v="NUEVO"/>
    <n v="1990000"/>
    <s v="Kilogramos"/>
    <n v="0.7"/>
    <n v="1393"/>
    <n v="180.72145900000001"/>
    <n v="2.7856540000000001"/>
    <n v="0"/>
    <n v="92217.598700000002"/>
    <n v="0"/>
    <n v="0"/>
    <n v="16599.169999999998"/>
    <n v="16599.169999999998"/>
    <m/>
    <m/>
    <n v="156"/>
    <s v="CHINA"/>
    <n v="156"/>
    <s v="CHINA"/>
    <n v="0"/>
    <n v="0"/>
    <n v="18"/>
    <n v="58.494900000000001"/>
    <m/>
    <n v="0"/>
    <n v="1"/>
  </r>
  <r>
    <s v="2020-07-24 00:00:00.000000 UTC"/>
    <x v="2"/>
    <m/>
    <d v="2020-07-24T00:00:00"/>
    <n v="1150"/>
    <s v="ADMINISTRACION PUERTO MULTIMODAL CAUCEDO"/>
    <n v="1"/>
    <n v="1"/>
    <x v="6"/>
    <s v="PRODUCTOS LAMINADOS PLANOS ENROLLADOS EN CALIENTE"/>
    <m/>
    <n v="2400000"/>
    <s v="Kilogramos"/>
    <n v="0.66500000000000004"/>
    <n v="1596"/>
    <n v="207.05662899999999"/>
    <n v="3.1919719999999998"/>
    <n v="0"/>
    <n v="105469.2565"/>
    <n v="0"/>
    <n v="0"/>
    <n v="18984.47"/>
    <n v="18984.47"/>
    <m/>
    <m/>
    <n v="156"/>
    <s v="CHINA"/>
    <n v="156"/>
    <s v="CHINA"/>
    <n v="0"/>
    <n v="0"/>
    <n v="18"/>
    <n v="58.391300000000001"/>
    <n v="0"/>
    <n v="0"/>
    <n v="1"/>
  </r>
  <r>
    <s v="2023-02-13 00:00:00.000000 UTC"/>
    <x v="0"/>
    <d v="2023-02-13T00:00:00"/>
    <d v="2023-02-13T00:00:00"/>
    <n v="1150"/>
    <s v="ADMINISTRACION PUERTO MULTIMODAL CAUCEDO"/>
    <n v="1"/>
    <n v="1"/>
    <x v="10"/>
    <s v="ALAMBRE DE ACERO GALVANIZADO "/>
    <s v="NUEVO"/>
    <n v="10470000"/>
    <s v="Kilogramos"/>
    <n v="1.1366000000000001"/>
    <n v="11900.201999999999"/>
    <n v="3037.5"/>
    <n v="44.81"/>
    <n v="0"/>
    <n v="842875.05039999995"/>
    <n v="168575.01"/>
    <n v="0"/>
    <n v="182061.12"/>
    <n v="350636.13"/>
    <s v="EMWH33"/>
    <m/>
    <n v="156"/>
    <s v="CHINA"/>
    <n v="156"/>
    <s v="CHINA"/>
    <n v="20"/>
    <n v="0"/>
    <n v="18"/>
    <n v="56.257300000000001"/>
    <n v="0"/>
    <n v="0"/>
    <n v="1"/>
  </r>
  <r>
    <s v="2020-09-29 00:00:00.000000 UTC"/>
    <x v="2"/>
    <m/>
    <d v="2020-09-29T00:00:00"/>
    <n v="1150"/>
    <s v="ADMINISTRACION PUERTO MULTIMODAL CAUCEDO"/>
    <n v="1"/>
    <n v="4"/>
    <x v="6"/>
    <s v="PRODUCTOS LAMINADOS PLANOS ENROLLADOS EN CALIENTE"/>
    <m/>
    <n v="2312000"/>
    <s v="Kilogramos"/>
    <n v="0.7"/>
    <n v="1618.4"/>
    <n v="209.96393499999999"/>
    <n v="3.236329"/>
    <n v="0"/>
    <n v="107072.01489999999"/>
    <n v="0"/>
    <n v="0"/>
    <n v="19272.96"/>
    <n v="19272.96"/>
    <m/>
    <m/>
    <n v="156"/>
    <s v="CHINA"/>
    <n v="156"/>
    <s v="CHINA"/>
    <n v="0"/>
    <n v="0"/>
    <n v="18"/>
    <n v="58.458100000000002"/>
    <n v="0"/>
    <n v="0"/>
    <n v="1"/>
  </r>
  <r>
    <s v="2024-12-30 00:00:00.000000 UTC"/>
    <x v="1"/>
    <s v="None"/>
    <d v="2024-12-30T00:00:00"/>
    <n v="1030"/>
    <s v="ADMINISTRACION HAINA ORIENTAL"/>
    <n v="1"/>
    <n v="1"/>
    <x v="42"/>
    <s v="LAMINA GALV. 0.27X914MM"/>
    <s v="NUEVO"/>
    <n v="174568000"/>
    <s v="Kilogramos"/>
    <n v="0.62150000000000005"/>
    <n v="108494.012"/>
    <n v="10343.643334"/>
    <n v="7011.4627700000001"/>
    <n v="0"/>
    <n v="7702008.0303999996"/>
    <n v="616160.64"/>
    <n v="0"/>
    <n v="1497270.36"/>
    <n v="2113431"/>
    <m/>
    <m/>
    <n v="156"/>
    <s v="CHINA"/>
    <n v="156"/>
    <s v="CHINA"/>
    <n v="8"/>
    <n v="0"/>
    <n v="18"/>
    <n v="61.200400000000002"/>
    <n v="0"/>
    <n v="1"/>
    <n v="1"/>
  </r>
  <r>
    <s v="2020-10-06 00:00:00.000000 UTC"/>
    <x v="2"/>
    <m/>
    <d v="2020-10-06T00:00:00"/>
    <n v="1150"/>
    <s v="ADMINISTRACION PUERTO MULTIMODAL CAUCEDO"/>
    <n v="1"/>
    <n v="1"/>
    <x v="6"/>
    <s v="PRODUCTOS LAMINADOS PLANOS ENROLLADOS EN CALIENTE"/>
    <s v="NUEVO"/>
    <n v="2294000"/>
    <s v="Kilogramos"/>
    <n v="0.7"/>
    <n v="1605.8"/>
    <n v="208.33007699999999"/>
    <n v="3.210906"/>
    <n v="0"/>
    <n v="106278.11629999999"/>
    <n v="0"/>
    <n v="0"/>
    <n v="19130.060000000001"/>
    <n v="19130.060000000001"/>
    <m/>
    <m/>
    <n v="156"/>
    <s v="CHINA"/>
    <n v="156"/>
    <s v="CHINA"/>
    <n v="0"/>
    <n v="0"/>
    <n v="18"/>
    <n v="58.48"/>
    <m/>
    <n v="0"/>
    <n v="1"/>
  </r>
  <r>
    <s v="2020-07-24 00:00:00.000000 UTC"/>
    <x v="2"/>
    <m/>
    <d v="2020-07-24T00:00:00"/>
    <n v="1150"/>
    <s v="ADMINISTRACION PUERTO MULTIMODAL CAUCEDO"/>
    <n v="1"/>
    <n v="3"/>
    <x v="6"/>
    <s v="PRODUCTOS LAMINADOS PLANOS ENROLLADOS EN CALIENTE"/>
    <m/>
    <n v="2368000"/>
    <s v="Kilogramos"/>
    <n v="0.66500000000000004"/>
    <n v="1574.72"/>
    <n v="204.29670899999999"/>
    <n v="3.1494249999999999"/>
    <n v="0"/>
    <n v="104062.99980000001"/>
    <n v="0"/>
    <n v="0"/>
    <n v="18731.34"/>
    <n v="18731.34"/>
    <m/>
    <m/>
    <n v="156"/>
    <s v="CHINA"/>
    <n v="156"/>
    <s v="CHINA"/>
    <n v="0"/>
    <n v="0"/>
    <n v="18"/>
    <n v="58.391300000000001"/>
    <n v="0"/>
    <n v="0"/>
    <n v="1"/>
  </r>
  <r>
    <s v="2020-10-23 00:00:00.000000 UTC"/>
    <x v="2"/>
    <m/>
    <d v="2020-10-23T00:00:00"/>
    <n v="1150"/>
    <s v="ADMINISTRACION PUERTO MULTIMODAL CAUCEDO"/>
    <n v="1"/>
    <n v="8"/>
    <x v="6"/>
    <s v="PRODUCTOS LAMINADOS PLANOS ENROLLADOS EN CALIENTE"/>
    <s v="NUEVO"/>
    <n v="1858000"/>
    <s v="Kilogramos"/>
    <n v="0.7"/>
    <n v="1300.5999999999999"/>
    <n v="168.73309399999999"/>
    <n v="2.600619"/>
    <n v="0"/>
    <n v="86097.657300000006"/>
    <n v="0"/>
    <n v="0"/>
    <n v="15497.67"/>
    <n v="15497.67"/>
    <m/>
    <m/>
    <n v="156"/>
    <s v="CHINA"/>
    <n v="156"/>
    <s v="CHINA"/>
    <n v="0"/>
    <n v="0"/>
    <n v="18"/>
    <n v="58.492899999999999"/>
    <m/>
    <n v="0"/>
    <n v="1"/>
  </r>
  <r>
    <s v="2020-10-14 00:00:00.000000 UTC"/>
    <x v="2"/>
    <m/>
    <d v="2020-10-14T00:00:00"/>
    <n v="1150"/>
    <s v="ADMINISTRACION PUERTO MULTIMODAL CAUCEDO"/>
    <n v="1"/>
    <n v="5"/>
    <x v="6"/>
    <s v="PRODUCTOS LAMINADOS PLANOS ENROLLADOS EN CALIENTE"/>
    <s v="NUEVO"/>
    <n v="2308000"/>
    <s v="Kilogramos"/>
    <n v="0.67"/>
    <n v="1546.36"/>
    <n v="200.61837"/>
    <n v="3.0919910000000002"/>
    <n v="0"/>
    <n v="102370.2516"/>
    <n v="0"/>
    <n v="0"/>
    <n v="18426.650000000001"/>
    <n v="18426.650000000001"/>
    <m/>
    <m/>
    <n v="156"/>
    <s v="CHINA"/>
    <n v="156"/>
    <s v="CHINA"/>
    <n v="0"/>
    <n v="0"/>
    <n v="18"/>
    <n v="58.494900000000001"/>
    <m/>
    <n v="0"/>
    <n v="1"/>
  </r>
  <r>
    <s v="2024-11-16 00:00:00.000000 UTC"/>
    <x v="1"/>
    <d v="2024-11-15T00:00:00"/>
    <d v="2024-11-16T00:00:00"/>
    <n v="1150"/>
    <s v="ADMINISTRACION PUERTO MULTIMODAL CAUCEDO"/>
    <n v="1"/>
    <n v="2"/>
    <x v="10"/>
    <s v="ALAMBRE DE ACERO GALVANIZADO "/>
    <s v="NUEVO"/>
    <n v="7308000"/>
    <s v="Kilogramos"/>
    <n v="1.2791999999999999"/>
    <n v="9348.3935999999994"/>
    <n v="427.51799999999997"/>
    <n v="24.164000000000001"/>
    <n v="0"/>
    <n v="590823.05370000005"/>
    <n v="118164.61"/>
    <n v="0"/>
    <n v="127617.78"/>
    <n v="245782.39"/>
    <s v="EMWH33"/>
    <m/>
    <n v="156"/>
    <s v="CHINA"/>
    <n v="156"/>
    <s v="CHINA"/>
    <n v="20"/>
    <n v="0"/>
    <n v="18"/>
    <n v="60.287599999999998"/>
    <n v="0"/>
    <n v="0"/>
    <n v="1"/>
  </r>
  <r>
    <s v="2019-05-10 00:00:00.000000 UTC"/>
    <x v="6"/>
    <m/>
    <d v="2019-05-13T00:00:00"/>
    <n v="1150"/>
    <s v="ADMINISTRACION PUERTO MULTIMODAL CAUCEDO"/>
    <n v="1"/>
    <n v="2"/>
    <x v="4"/>
    <s v="BOBINAS DE ACERO GALVANIZADOS GALVANIZED COILS G60 Z180 ASTM A653 G60/Z180 DE 1.5MM X 1,219MM   ((((  4 BOBINAS ))))))"/>
    <s v="NUEVO"/>
    <n v="30380"/>
    <s v="Toneladas Metricas"/>
    <n v="794.99390000000005"/>
    <n v="24151.914681999999"/>
    <n v="1671.4355330000001"/>
    <n v="483.03817700000002"/>
    <n v="0"/>
    <n v="1330072.1680000001"/>
    <n v="0"/>
    <n v="0"/>
    <n v="119706.5"/>
    <n v="119706.5"/>
    <m/>
    <m/>
    <n v="156"/>
    <s v="CHINA"/>
    <n v="156"/>
    <s v="CHINA"/>
    <m/>
    <m/>
    <m/>
    <n v="50.5608"/>
    <n v="0"/>
    <n v="0"/>
    <n v="1"/>
  </r>
  <r>
    <s v="2020-07-24 00:00:00.000000 UTC"/>
    <x v="2"/>
    <m/>
    <d v="2020-07-24T00:00:00"/>
    <n v="1150"/>
    <s v="ADMINISTRACION PUERTO MULTIMODAL CAUCEDO"/>
    <n v="1"/>
    <n v="9"/>
    <x v="6"/>
    <s v="PRODUCTOS LAMINADOS PLANOS ENROLLADOS EN CALIENTE"/>
    <m/>
    <n v="2336000"/>
    <s v="Kilogramos"/>
    <n v="0.66500000000000004"/>
    <n v="1553.44"/>
    <n v="201.53483199999999"/>
    <n v="3.1068479999999998"/>
    <n v="0"/>
    <n v="102656.743"/>
    <n v="0"/>
    <n v="0"/>
    <n v="18478.21"/>
    <n v="18478.21"/>
    <m/>
    <m/>
    <n v="156"/>
    <s v="CHINA"/>
    <n v="156"/>
    <s v="CHINA"/>
    <n v="0"/>
    <n v="0"/>
    <n v="18"/>
    <n v="58.391300000000001"/>
    <n v="0"/>
    <n v="0"/>
    <n v="1"/>
  </r>
  <r>
    <s v="2020-10-14 00:00:00.000000 UTC"/>
    <x v="2"/>
    <m/>
    <d v="2020-10-14T00:00:00"/>
    <n v="1150"/>
    <s v="ADMINISTRACION PUERTO MULTIMODAL CAUCEDO"/>
    <n v="1"/>
    <n v="1"/>
    <x v="6"/>
    <s v="PRODUCTOS LAMINADOS PLANOS ENROLLADOS EN CALIENTE"/>
    <s v="NUEVO"/>
    <n v="2318000"/>
    <s v="Kilogramos"/>
    <n v="0.66500000000000004"/>
    <n v="1541.47"/>
    <n v="199.98406800000001"/>
    <n v="3.0822150000000001"/>
    <n v="0"/>
    <n v="102046.4632"/>
    <n v="0"/>
    <n v="0"/>
    <n v="18368.36"/>
    <n v="18368.36"/>
    <m/>
    <m/>
    <n v="156"/>
    <s v="CHINA"/>
    <n v="156"/>
    <s v="CHINA"/>
    <n v="0"/>
    <n v="0"/>
    <n v="18"/>
    <n v="58.494900000000001"/>
    <m/>
    <n v="0"/>
    <n v="1"/>
  </r>
  <r>
    <s v="2020-10-06 00:00:00.000000 UTC"/>
    <x v="2"/>
    <m/>
    <d v="2020-10-06T00:00:00"/>
    <n v="1150"/>
    <s v="ADMINISTRACION PUERTO MULTIMODAL CAUCEDO"/>
    <n v="1"/>
    <n v="7"/>
    <x v="6"/>
    <s v="PRODUCTOS LAMINADOS PLANOS ENROLLADOS EN CALIENTE"/>
    <s v="NUEVO"/>
    <n v="2282000"/>
    <s v="Kilogramos"/>
    <n v="0.7"/>
    <n v="1597.4"/>
    <n v="207.240475"/>
    <n v="3.1941120000000001"/>
    <n v="0"/>
    <n v="105722.1715"/>
    <n v="0"/>
    <n v="0"/>
    <n v="19029.990000000002"/>
    <n v="19029.990000000002"/>
    <m/>
    <m/>
    <n v="156"/>
    <s v="CHINA"/>
    <n v="156"/>
    <s v="CHINA"/>
    <n v="0"/>
    <n v="0"/>
    <n v="18"/>
    <n v="58.48"/>
    <m/>
    <n v="0"/>
    <n v="1"/>
  </r>
  <r>
    <s v="2023-01-24 00:00:00.000000 UTC"/>
    <x v="0"/>
    <d v="2023-01-24T00:00:00"/>
    <d v="2023-01-24T00:00:00"/>
    <n v="1030"/>
    <s v="ADMINISTRACION HAINA ORIENTAL"/>
    <n v="1"/>
    <n v="1"/>
    <x v="97"/>
    <s v="ALAMBRON LISO DE HIERRO O ACERO DE 5.5 MM"/>
    <s v="NUEVO"/>
    <n v="162600"/>
    <s v="Toneladas Metricas"/>
    <n v="744.91409999999996"/>
    <n v="121123.03266"/>
    <n v="5399.9946"/>
    <n v="121.122879"/>
    <n v="0"/>
    <n v="7194363.1982000005"/>
    <n v="0"/>
    <n v="0"/>
    <n v="1294985.3799999999"/>
    <n v="1294985.3799999999"/>
    <s v="EMWH35"/>
    <m/>
    <n v="156"/>
    <s v="CHINA"/>
    <n v="156"/>
    <s v="CHINA"/>
    <n v="0"/>
    <n v="0"/>
    <n v="18"/>
    <n v="56.807699999999997"/>
    <n v="0"/>
    <n v="0"/>
    <n v="1"/>
  </r>
  <r>
    <s v="2019-05-14 00:00:00.000000 UTC"/>
    <x v="6"/>
    <m/>
    <d v="2019-05-15T00:00:00"/>
    <n v="1150"/>
    <s v="ADMINISTRACION PUERTO MULTIMODAL CAUCEDO"/>
    <n v="1"/>
    <n v="1"/>
    <x v="97"/>
    <s v="ALAMBRON DE ACERO 5.5 MM"/>
    <s v="NUEVO"/>
    <n v="115582000"/>
    <s v="Kilogramos"/>
    <n v="0.66"/>
    <n v="76284.12"/>
    <n v="4623.28"/>
    <n v="1525.6823999999999"/>
    <n v="0"/>
    <n v="4168003.9940999998"/>
    <n v="0"/>
    <n v="0"/>
    <n v="375119.82"/>
    <n v="375119.82"/>
    <m/>
    <m/>
    <n v="156"/>
    <s v="CHINA"/>
    <n v="156"/>
    <s v="CHINA"/>
    <m/>
    <m/>
    <m/>
    <n v="50.562199999999997"/>
    <n v="0"/>
    <n v="0"/>
    <n v="1"/>
  </r>
  <r>
    <s v="2025-07-07 00:00:00.000000 UTC"/>
    <x v="3"/>
    <s v="None"/>
    <d v="2025-07-07T00:00:00"/>
    <n v="1030"/>
    <s v="ADMINISTRACION HAINA ORIENTAL"/>
    <n v="1"/>
    <n v="1"/>
    <x v="42"/>
    <s v="BOBINAS DE ACERO GALVANIZADOS (0.40 x 1250 mm)"/>
    <s v="NUEVO"/>
    <n v="209998000"/>
    <s v="Kilogramos"/>
    <n v="0.58320000000000005"/>
    <n v="122470.8336"/>
    <n v="24397.212416999999"/>
    <n v="341.51466599999998"/>
    <n v="0"/>
    <n v="8869175.4439000003"/>
    <n v="709534.04"/>
    <n v="0"/>
    <n v="1724167.71"/>
    <n v="2433701.75"/>
    <m/>
    <m/>
    <n v="156"/>
    <s v="CHINA"/>
    <n v="156"/>
    <s v="CHINA"/>
    <n v="8"/>
    <n v="0"/>
    <n v="18"/>
    <n v="60.248699999999999"/>
    <n v="0"/>
    <n v="0"/>
    <n v="1"/>
  </r>
  <r>
    <s v="2020-09-02 00:00:00.000000 UTC"/>
    <x v="2"/>
    <m/>
    <d v="2020-09-02T00:00:00"/>
    <n v="1150"/>
    <s v="ADMINISTRACION PUERTO MULTIMODAL CAUCEDO"/>
    <n v="1"/>
    <n v="2"/>
    <x v="6"/>
    <s v="PRODUCTOS LAMINADOS PLANOS ENROLLADOS EN CALIENTE"/>
    <m/>
    <n v="2268000"/>
    <s v="Kilogramos"/>
    <n v="0.66500000000000004"/>
    <n v="1508.22"/>
    <n v="195.66962000000001"/>
    <n v="3.0158930000000002"/>
    <n v="0"/>
    <n v="99791.347299999994"/>
    <n v="0"/>
    <n v="0"/>
    <n v="17962.439999999999"/>
    <n v="17962.439999999999"/>
    <m/>
    <m/>
    <n v="156"/>
    <s v="CHINA"/>
    <n v="156"/>
    <s v="CHINA"/>
    <n v="0"/>
    <n v="0"/>
    <n v="18"/>
    <n v="58.463299999999997"/>
    <n v="0"/>
    <n v="0"/>
    <n v="1"/>
  </r>
  <r>
    <s v="2020-10-23 00:00:00.000000 UTC"/>
    <x v="2"/>
    <m/>
    <d v="2020-10-23T00:00:00"/>
    <n v="1150"/>
    <s v="ADMINISTRACION PUERTO MULTIMODAL CAUCEDO"/>
    <n v="1"/>
    <n v="2"/>
    <x v="6"/>
    <s v="PRODUCTOS LAMINADOS PLANOS ENROLLADOS EN CALIENTE"/>
    <s v="NUEVO"/>
    <n v="1822000"/>
    <s v="Kilogramos"/>
    <n v="0.66500000000000004"/>
    <n v="1211.6300000000001"/>
    <n v="157.19022899999999"/>
    <n v="2.4225059999999998"/>
    <n v="0"/>
    <n v="80208.0864"/>
    <n v="0"/>
    <n v="0"/>
    <n v="14437.46"/>
    <n v="14437.46"/>
    <m/>
    <m/>
    <n v="156"/>
    <s v="CHINA"/>
    <n v="156"/>
    <s v="CHINA"/>
    <n v="0"/>
    <n v="0"/>
    <n v="18"/>
    <n v="58.492899999999999"/>
    <m/>
    <n v="0"/>
    <n v="1"/>
  </r>
  <r>
    <s v="2022-11-22 00:00:00.000000 UTC"/>
    <x v="5"/>
    <m/>
    <d v="2022-11-22T00:00:00"/>
    <n v="1030"/>
    <s v="ADMINISTRACION HAINA ORIENTAL"/>
    <n v="1"/>
    <n v="1"/>
    <x v="114"/>
    <s v="BOBINAS CON LAMINA GALVANIZADA DE ACERO ALEADA DE 904 MM"/>
    <s v="NUEVO"/>
    <n v="12662000"/>
    <s v="Kilogramos"/>
    <n v="0.95420000000000005"/>
    <n v="12082.080400000001"/>
    <n v="270"/>
    <n v="246.6096"/>
    <n v="0"/>
    <n v="688663.24990000005"/>
    <n v="0"/>
    <n v="0"/>
    <n v="61979.7"/>
    <n v="61979.7"/>
    <s v="EMWH35"/>
    <m/>
    <n v="156"/>
    <s v="CHINA"/>
    <n v="156"/>
    <s v="CHINA"/>
    <n v="0"/>
    <n v="0"/>
    <n v="18"/>
    <n v="54.661499999999997"/>
    <n v="0"/>
    <n v="0"/>
    <n v="1"/>
  </r>
  <r>
    <s v="2020-11-17 00:00:00.000000 UTC"/>
    <x v="2"/>
    <m/>
    <d v="2020-11-17T00:00:00"/>
    <n v="1150"/>
    <s v="ADMINISTRACION PUERTO MULTIMODAL CAUCEDO"/>
    <n v="1"/>
    <n v="6"/>
    <x v="6"/>
    <s v="PRODUCTOS LAMINADOS PLANOS ENROLLADOS EN CALIENTE"/>
    <s v="NUEVO"/>
    <n v="2440000"/>
    <s v="Kilogramos"/>
    <n v="0.7"/>
    <n v="1708"/>
    <n v="221.58827500000001"/>
    <n v="3.4158930000000001"/>
    <n v="0"/>
    <n v="112996.5861"/>
    <n v="0"/>
    <n v="0"/>
    <n v="20339.39"/>
    <n v="20339.39"/>
    <m/>
    <m/>
    <n v="156"/>
    <s v="CHINA"/>
    <n v="156"/>
    <s v="CHINA"/>
    <n v="0"/>
    <n v="0"/>
    <n v="18"/>
    <n v="58.456400000000002"/>
    <m/>
    <n v="0"/>
    <n v="1"/>
  </r>
  <r>
    <s v="2020-10-07 00:00:00.000000 UTC"/>
    <x v="2"/>
    <m/>
    <d v="2020-10-07T00:00:00"/>
    <n v="1150"/>
    <s v="ADMINISTRACION PUERTO MULTIMODAL CAUCEDO"/>
    <n v="1"/>
    <n v="3"/>
    <x v="6"/>
    <s v="PRODUCTOS LAMINADOS PLANOS ENROLLADOS EN CALIENTE"/>
    <s v="NUEVO"/>
    <n v="1858000"/>
    <s v="Kilogramos"/>
    <n v="0.7"/>
    <n v="1300.5999999999999"/>
    <n v="168.73433499999999"/>
    <n v="2.6003029999999998"/>
    <n v="0"/>
    <n v="86096.205600000001"/>
    <n v="0"/>
    <n v="0"/>
    <n v="15497.32"/>
    <n v="15497.32"/>
    <m/>
    <m/>
    <n v="156"/>
    <s v="CHINA"/>
    <n v="156"/>
    <s v="CHINA"/>
    <n v="0"/>
    <n v="0"/>
    <n v="18"/>
    <n v="58.491900000000001"/>
    <m/>
    <n v="0"/>
    <n v="1"/>
  </r>
  <r>
    <s v="2022-09-23 00:00:00.000000 UTC"/>
    <x v="5"/>
    <m/>
    <d v="2022-09-23T00:00:00"/>
    <n v="1030"/>
    <s v="ADMINISTRACION HAINA ORIENTAL"/>
    <n v="1"/>
    <n v="1"/>
    <x v="55"/>
    <s v="BOBINAS DE ACERO"/>
    <s v="NUEVO"/>
    <n v="22955000"/>
    <s v="Kilogramos"/>
    <n v="1.1229"/>
    <n v="25776.1695"/>
    <n v="1170.323506"/>
    <n v="25.777467999999999"/>
    <n v="0"/>
    <n v="1443414.05"/>
    <n v="0"/>
    <n v="0"/>
    <n v="259814.53"/>
    <n v="259814.53"/>
    <s v="EMWH35"/>
    <m/>
    <n v="156"/>
    <s v="CHINA"/>
    <n v="156"/>
    <s v="CHINA"/>
    <n v="0"/>
    <n v="0"/>
    <n v="18"/>
    <n v="53.514699999999998"/>
    <n v="0"/>
    <n v="0"/>
    <n v="1"/>
  </r>
  <r>
    <s v="2024-12-30 00:00:00.000000 UTC"/>
    <x v="1"/>
    <s v="None"/>
    <d v="2024-12-30T00:00:00"/>
    <n v="1030"/>
    <s v="ADMINISTRACION HAINA ORIENTAL"/>
    <n v="1"/>
    <n v="1"/>
    <x v="42"/>
    <s v="LAMINA GALV. 0.27X914MM"/>
    <s v="NUEVO"/>
    <n v="818376000"/>
    <s v="Kilogramos"/>
    <n v="0.63100000000000001"/>
    <n v="516395.25599999999"/>
    <n v="49102.480216000004"/>
    <n v="333.648278"/>
    <n v="8.1814699999999991"/>
    <n v="34629655.374200001"/>
    <n v="2770372.43"/>
    <n v="0"/>
    <n v="6732005"/>
    <n v="9502377.4299999997"/>
    <m/>
    <m/>
    <n v="156"/>
    <s v="CHINA"/>
    <n v="156"/>
    <s v="CHINA"/>
    <n v="8"/>
    <n v="0"/>
    <n v="18"/>
    <n v="61.200400000000002"/>
    <n v="0"/>
    <n v="1"/>
    <n v="1"/>
  </r>
  <r>
    <s v="2025-12-23 00:00:00.000000 UTC"/>
    <x v="3"/>
    <s v="None"/>
    <d v="2025-12-23T00:00:00"/>
    <n v="1150"/>
    <s v="ADMINISTRACION PUERTO MULTIMODAL CAUCEDO"/>
    <n v="1"/>
    <n v="2"/>
    <x v="46"/>
    <s v="PERFIL DE ACERO"/>
    <s v="NUEVO"/>
    <n v="12000"/>
    <s v="Kilogramos"/>
    <n v="10.9"/>
    <n v="130.80000000000001"/>
    <n v="4.3628"/>
    <n v="0.65571199999999996"/>
    <n v="0.36915999999999999"/>
    <n v="8564.9657999999999"/>
    <n v="1712.99"/>
    <n v="0"/>
    <n v="1850.03"/>
    <n v="3563.02"/>
    <m/>
    <m/>
    <n v="156"/>
    <s v="CHINA"/>
    <n v="156"/>
    <s v="CHINA"/>
    <n v="20"/>
    <n v="0"/>
    <n v="18"/>
    <n v="62.8904"/>
    <n v="0"/>
    <n v="1"/>
    <n v="1"/>
  </r>
  <r>
    <s v="2019-09-09 00:00:00.000000 UTC"/>
    <x v="6"/>
    <m/>
    <d v="2019-11-06T00:00:00"/>
    <n v="1000"/>
    <s v="DIRECCION GENERAL DE ADUANAS"/>
    <n v="1"/>
    <n v="1"/>
    <x v="101"/>
    <s v="CHATARRA DE METAL..."/>
    <s v="DESMANTELAR"/>
    <n v="2205500"/>
    <s v="Kilogramos"/>
    <n v="0.4"/>
    <n v="882.2"/>
    <n v="22.228375"/>
    <n v="88.913499999999999"/>
    <n v="0"/>
    <n v="51017.543700000002"/>
    <n v="13754.7426"/>
    <n v="0"/>
    <n v="8624.2867000000006"/>
    <n v="22379.029299999998"/>
    <m/>
    <m/>
    <n v="214"/>
    <s v="REPUBLICA DOMINICANA"/>
    <n v="156"/>
    <s v="CHINA"/>
    <m/>
    <m/>
    <m/>
    <n v="52.8598"/>
    <n v="0"/>
    <n v="0"/>
    <n v="1"/>
  </r>
  <r>
    <s v="2020-10-14 00:00:00.000000 UTC"/>
    <x v="2"/>
    <m/>
    <d v="2020-10-14T00:00:00"/>
    <n v="1150"/>
    <s v="ADMINISTRACION PUERTO MULTIMODAL CAUCEDO"/>
    <n v="1"/>
    <n v="4"/>
    <x v="6"/>
    <s v="PRODUCTOS LAMINADOS PLANOS ENROLLADOS EN CALIENTE"/>
    <s v="NUEVO"/>
    <n v="2282000"/>
    <s v="Kilogramos"/>
    <n v="0.66500000000000004"/>
    <n v="1517.53"/>
    <n v="196.87831299999999"/>
    <n v="3.034348"/>
    <n v="0"/>
    <n v="100461.6173"/>
    <n v="0"/>
    <n v="0"/>
    <n v="18083.09"/>
    <n v="18083.09"/>
    <m/>
    <m/>
    <n v="156"/>
    <s v="CHINA"/>
    <n v="156"/>
    <s v="CHINA"/>
    <n v="0"/>
    <n v="0"/>
    <n v="18"/>
    <n v="58.494900000000001"/>
    <m/>
    <n v="0"/>
    <n v="1"/>
  </r>
  <r>
    <s v="2024-12-10 00:00:00.000000 UTC"/>
    <x v="1"/>
    <d v="2024-12-09T00:00:00"/>
    <d v="2024-12-10T00:00:00"/>
    <n v="1030"/>
    <s v="ADMINISTRACION HAINA ORIENTAL"/>
    <n v="1"/>
    <n v="1"/>
    <x v="4"/>
    <s v="BOBINA CON PLANCHAS DE ALUZINC0.50X1220MM"/>
    <s v="NUEVO"/>
    <n v="156773780"/>
    <s v="Kilogramos"/>
    <n v="0.74639999999999995"/>
    <n v="117015.94939199999"/>
    <n v="7811.5950220000004"/>
    <n v="200.90445500000001"/>
    <n v="0"/>
    <n v="7606517.5321000004"/>
    <n v="0"/>
    <n v="0"/>
    <n v="1369173.16"/>
    <n v="1369173.16"/>
    <s v="EMWH35"/>
    <m/>
    <n v="156"/>
    <s v="CHINA"/>
    <n v="156"/>
    <s v="CHINA"/>
    <n v="0"/>
    <n v="0"/>
    <n v="18"/>
    <n v="60.838299999999997"/>
    <n v="0"/>
    <n v="1"/>
    <n v="1"/>
  </r>
  <r>
    <s v="2020-11-17 00:00:00.000000 UTC"/>
    <x v="2"/>
    <m/>
    <d v="2020-11-17T00:00:00"/>
    <n v="1150"/>
    <s v="ADMINISTRACION PUERTO MULTIMODAL CAUCEDO"/>
    <n v="1"/>
    <n v="4"/>
    <x v="6"/>
    <s v="PRODUCTOS LAMINADOS PLANOS ENROLLADOS EN CALIENTE"/>
    <s v="NUEVO"/>
    <n v="2346000"/>
    <s v="Kilogramos"/>
    <n v="0.7"/>
    <n v="1642.2"/>
    <n v="213.051312"/>
    <n v="3.2847900000000001"/>
    <n v="0"/>
    <n v="108643.4436"/>
    <n v="0"/>
    <n v="0"/>
    <n v="19555.82"/>
    <n v="19555.82"/>
    <m/>
    <m/>
    <n v="156"/>
    <s v="CHINA"/>
    <n v="156"/>
    <s v="CHINA"/>
    <n v="0"/>
    <n v="0"/>
    <n v="18"/>
    <n v="58.456400000000002"/>
    <m/>
    <n v="0"/>
    <n v="1"/>
  </r>
  <r>
    <s v="2019-05-08 00:00:00.000000 UTC"/>
    <x v="6"/>
    <m/>
    <d v="2019-05-09T00:00:00"/>
    <n v="1150"/>
    <s v="ADMINISTRACION PUERTO MULTIMODAL CAUCEDO"/>
    <n v="1"/>
    <n v="1"/>
    <x v="97"/>
    <s v="ALAMBRON DE ACERO 5.5 MM"/>
    <s v="NUEVO"/>
    <n v="115582000"/>
    <s v="Kilogramos"/>
    <n v="0.66"/>
    <n v="76284.12"/>
    <n v="4623.28"/>
    <n v="1525.6823999999999"/>
    <n v="0"/>
    <n v="4167416.9706000001"/>
    <n v="0"/>
    <n v="0"/>
    <n v="375067.89"/>
    <n v="375067.89"/>
    <m/>
    <m/>
    <n v="156"/>
    <s v="CHINA"/>
    <n v="156"/>
    <s v="CHINA"/>
    <m/>
    <m/>
    <m/>
    <n v="50.555199999999999"/>
    <n v="0"/>
    <n v="0"/>
    <n v="1"/>
  </r>
  <r>
    <s v="2023-03-17 00:00:00.000000 UTC"/>
    <x v="0"/>
    <s v="None"/>
    <d v="2023-03-17T00:00:00"/>
    <n v="1030"/>
    <s v="ADMINISTRACION HAINA ORIENTAL"/>
    <n v="1"/>
    <n v="11"/>
    <x v="65"/>
    <s v="PRODUCTOS LAMINADOS PLANOS SIN ENROLLAR EN CALIENTE"/>
    <s v="NUEVO"/>
    <n v="20095000"/>
    <s v="Kilogramos"/>
    <n v="0.64"/>
    <n v="12860.8"/>
    <n v="1168.8230000000001"/>
    <n v="42.502572000000001"/>
    <n v="1253.831322"/>
    <n v="842642.20819999999"/>
    <n v="25279.27"/>
    <n v="0"/>
    <n v="156225.87"/>
    <n v="181505.14"/>
    <m/>
    <m/>
    <n v="156"/>
    <s v="CHINA"/>
    <n v="156"/>
    <s v="CHINA"/>
    <n v="3"/>
    <n v="0"/>
    <n v="18"/>
    <n v="54.981200000000001"/>
    <n v="0"/>
    <n v="0"/>
    <n v="1"/>
  </r>
  <r>
    <s v="2022-12-28 00:00:00.000000 UTC"/>
    <x v="5"/>
    <m/>
    <d v="2022-12-28T00:00:00"/>
    <n v="1030"/>
    <s v="ADMINISTRACION HAINA ORIENTAL"/>
    <n v="1"/>
    <n v="1"/>
    <x v="13"/>
    <s v="BOBINAS GALV. 0.50X1219MM"/>
    <s v="NUEVO"/>
    <n v="17242500"/>
    <s v="Kilogramos"/>
    <n v="0.95209999999999995"/>
    <n v="16416.58425"/>
    <n v="359.99964"/>
    <n v="328.33127200000001"/>
    <n v="0"/>
    <n v="961249.20109999995"/>
    <n v="0"/>
    <n v="0"/>
    <n v="173025.02"/>
    <n v="173025.02"/>
    <s v="EMWH35"/>
    <m/>
    <n v="156"/>
    <s v="CHINA"/>
    <n v="156"/>
    <s v="CHINA"/>
    <n v="0"/>
    <n v="0"/>
    <n v="18"/>
    <n v="56.197299999999998"/>
    <n v="0"/>
    <n v="1"/>
    <n v="1"/>
  </r>
  <r>
    <s v="2023-03-29 00:00:00.000000 UTC"/>
    <x v="0"/>
    <d v="2023-03-01T00:00:00"/>
    <d v="2023-03-29T00:00:00"/>
    <n v="1030"/>
    <s v="ADMINISTRACION HAINA ORIENTAL"/>
    <n v="1"/>
    <n v="1"/>
    <x v="42"/>
    <s v="BOBINAS GALV. 0.40X1219MM"/>
    <s v="NUEVO"/>
    <n v="120606000"/>
    <s v="Kilogramos"/>
    <n v="0.97419999999999995"/>
    <n v="117494.3652"/>
    <n v="2500"/>
    <n v="117.4943"/>
    <n v="0"/>
    <n v="6613808.7562999995"/>
    <n v="529104.69999999995"/>
    <n v="0"/>
    <n v="1285723.46"/>
    <n v="1814828.16"/>
    <s v="EMWH35"/>
    <m/>
    <n v="156"/>
    <s v="CHINA"/>
    <n v="156"/>
    <s v="CHINA"/>
    <n v="8"/>
    <n v="0"/>
    <n v="18"/>
    <n v="55.063699999999997"/>
    <n v="0"/>
    <n v="0"/>
    <n v="1"/>
  </r>
  <r>
    <s v="2019-03-22 00:00:00.000000 UTC"/>
    <x v="6"/>
    <m/>
    <d v="2019-04-01T00:00:00"/>
    <n v="1150"/>
    <s v="ADMINISTRACION PUERTO MULTIMODAL CAUCEDO"/>
    <n v="1"/>
    <n v="1"/>
    <x v="97"/>
    <s v="ALAMBRON DE ACERO 5.5 MM"/>
    <s v="NUEVO"/>
    <n v="134459000"/>
    <s v="Kilogramos"/>
    <n v="0.65800000000000003"/>
    <n v="88474.021999999997"/>
    <n v="5620.6810299999997"/>
    <n v="1769.479591"/>
    <n v="0"/>
    <n v="4845920.0340999998"/>
    <n v="0"/>
    <n v="0"/>
    <n v="436132.8"/>
    <n v="436132.8"/>
    <m/>
    <m/>
    <n v="156"/>
    <s v="CHINA"/>
    <n v="156"/>
    <s v="CHINA"/>
    <m/>
    <m/>
    <m/>
    <n v="50.549799999999998"/>
    <n v="0"/>
    <n v="0"/>
    <n v="1"/>
  </r>
  <r>
    <s v="2023-03-17 00:00:00.000000 UTC"/>
    <x v="0"/>
    <s v="None"/>
    <d v="2023-03-17T00:00:00"/>
    <n v="1030"/>
    <s v="ADMINISTRACION HAINA ORIENTAL"/>
    <n v="1"/>
    <n v="8"/>
    <x v="7"/>
    <s v="PRODUCTOS LAMINADOS PLANOS SIN ENROLLAR EN CALIENTE"/>
    <s v="NUEVO"/>
    <n v="28783000"/>
    <s v="Kilogramos"/>
    <n v="0.59099999999999997"/>
    <n v="17010.753000000001"/>
    <n v="1545.9872499999999"/>
    <n v="56.217609000000003"/>
    <n v="1658.4266720000001"/>
    <n v="1114547.3219999999"/>
    <n v="33436.42"/>
    <n v="0"/>
    <n v="206637.07"/>
    <n v="240073.49"/>
    <m/>
    <m/>
    <n v="156"/>
    <s v="CHINA"/>
    <n v="156"/>
    <s v="CHINA"/>
    <n v="3"/>
    <n v="0"/>
    <n v="18"/>
    <n v="54.981200000000001"/>
    <n v="0"/>
    <n v="0"/>
    <n v="1"/>
  </r>
  <r>
    <s v="2023-03-17 00:00:00.000000 UTC"/>
    <x v="0"/>
    <d v="2023-03-16T00:00:00"/>
    <d v="2023-03-17T00:00:00"/>
    <n v="1030"/>
    <s v="ADMINISTRACION HAINA ORIENTAL"/>
    <n v="1"/>
    <n v="2"/>
    <x v="55"/>
    <s v="BOBINAS DE ACERO"/>
    <s v="NUEVO"/>
    <n v="23083330"/>
    <s v="Kilogramos"/>
    <n v="1.1547000000000001"/>
    <n v="26654.321151"/>
    <n v="1208.8546180000001"/>
    <n v="26.815391999999999"/>
    <n v="0"/>
    <n v="1533425.4905000001"/>
    <n v="0"/>
    <n v="0"/>
    <n v="276016.42"/>
    <n v="276016.42"/>
    <s v="EMWH35"/>
    <m/>
    <n v="156"/>
    <s v="CHINA"/>
    <n v="156"/>
    <s v="CHINA"/>
    <n v="0"/>
    <n v="0"/>
    <n v="18"/>
    <n v="54.981200000000001"/>
    <n v="0"/>
    <n v="0"/>
    <n v="1"/>
  </r>
  <r>
    <s v="2019-07-16 00:00:00.000000 UTC"/>
    <x v="6"/>
    <m/>
    <d v="2019-07-16T00:00:00"/>
    <n v="1150"/>
    <s v="ADMINISTRACION PUERTO MULTIMODAL CAUCEDO"/>
    <n v="1"/>
    <n v="1"/>
    <x v="58"/>
    <s v="BOBINAS DE ACERO GALVANIZADOS LAMINADOS EN FRIO DE 1.2MM X 1219MM COLD ROLLED COILS SPCC-SD  (10 BOBINAS)"/>
    <s v="NUEVO"/>
    <n v="90270"/>
    <s v="Toneladas Metricas"/>
    <n v="765.28819999999996"/>
    <n v="69082.565814000001"/>
    <n v="4938.8467760000003"/>
    <n v="138.033704"/>
    <n v="0"/>
    <n v="3776399.3558999998"/>
    <n v="0"/>
    <n v="0"/>
    <n v="339875.94"/>
    <n v="339875.94"/>
    <m/>
    <m/>
    <n v="156"/>
    <s v="CHINA"/>
    <n v="156"/>
    <s v="CHINA"/>
    <m/>
    <m/>
    <m/>
    <n v="50.922699999999999"/>
    <n v="0"/>
    <n v="0"/>
    <n v="1"/>
  </r>
  <r>
    <s v="2020-05-15 00:00:00.000000 UTC"/>
    <x v="2"/>
    <m/>
    <d v="2020-05-15T00:00:00"/>
    <n v="1150"/>
    <s v="ADMINISTRACION PUERTO MULTIMODAL CAUCEDO"/>
    <n v="1"/>
    <n v="2"/>
    <x v="48"/>
    <s v="PRODUCTOS LAMINADOS PLANOS ENROLLADOS EN CALIENTE"/>
    <m/>
    <n v="29957000"/>
    <s v="Kilogramos"/>
    <n v="0.68"/>
    <n v="20370.759999999998"/>
    <n v="1425.977046"/>
    <n v="407.41574100000003"/>
    <n v="0"/>
    <n v="1223520.8184"/>
    <n v="0"/>
    <n v="0"/>
    <n v="0"/>
    <n v="0"/>
    <m/>
    <m/>
    <n v="156"/>
    <s v="CHINA"/>
    <n v="156"/>
    <s v="CHINA"/>
    <n v="0"/>
    <n v="0"/>
    <n v="18"/>
    <n v="55.103200000000001"/>
    <n v="0"/>
    <n v="0"/>
    <n v="1"/>
  </r>
  <r>
    <s v="2022-11-21 00:00:00.000000 UTC"/>
    <x v="5"/>
    <m/>
    <d v="2022-11-21T00:00:00"/>
    <n v="1030"/>
    <s v="ADMINISTRACION HAINA ORIENTAL"/>
    <n v="1"/>
    <n v="1"/>
    <x v="42"/>
    <s v="BOBINAS GALVANIZADAS EN ROLLOS 0.18 X 904"/>
    <s v="NUEVO"/>
    <n v="26912000"/>
    <s v="Kilogramos"/>
    <n v="0.84219999999999995"/>
    <n v="22665.286400000001"/>
    <n v="630"/>
    <n v="22.67"/>
    <n v="0"/>
    <n v="1273215.2396"/>
    <n v="101857.22"/>
    <n v="0"/>
    <n v="247513.25"/>
    <n v="349370.47"/>
    <s v="EMWH35"/>
    <m/>
    <n v="156"/>
    <s v="CHINA"/>
    <n v="156"/>
    <s v="CHINA"/>
    <n v="8"/>
    <n v="0"/>
    <n v="18"/>
    <n v="54.602400000000003"/>
    <n v="0"/>
    <n v="0"/>
    <n v="1"/>
  </r>
  <r>
    <s v="2019-09-12 00:00:00.000000 UTC"/>
    <x v="6"/>
    <m/>
    <d v="2019-09-12T00:00:00"/>
    <n v="3030"/>
    <s v="ADMINISTRACION JIMANI"/>
    <n v="1"/>
    <n v="1"/>
    <x v="13"/>
    <s v="ALUZINC PLATES 0.55MM"/>
    <s v="NUEVO"/>
    <n v="11000000"/>
    <s v="Kilogramos"/>
    <n v="0.5"/>
    <n v="5500"/>
    <n v="176"/>
    <n v="110"/>
    <n v="0"/>
    <n v="297292.78039999999"/>
    <n v="0"/>
    <n v="0"/>
    <n v="53512.7"/>
    <n v="53512.7"/>
    <m/>
    <m/>
    <n v="332"/>
    <s v="HAITI"/>
    <n v="156"/>
    <s v="CHINA"/>
    <m/>
    <m/>
    <m/>
    <n v="51.381399999999999"/>
    <n v="0"/>
    <n v="0"/>
    <n v="1"/>
  </r>
  <r>
    <s v="2019-03-22 00:00:00.000000 UTC"/>
    <x v="6"/>
    <m/>
    <d v="2019-03-25T00:00:00"/>
    <n v="1150"/>
    <s v="ADMINISTRACION PUERTO MULTIMODAL CAUCEDO"/>
    <n v="1"/>
    <n v="2"/>
    <x v="4"/>
    <s v="BOBINAS DE ACERO GALVANIZADOS HOT ROLLED COILS  ASTM A36 1.55MM X 1219MM (((((( 12 BOBINAS )))))))"/>
    <s v="NUEVO"/>
    <n v="73680"/>
    <s v="Toneladas Metricas"/>
    <n v="750.27409999999998"/>
    <n v="55280.195688"/>
    <n v="4032.6169810000001"/>
    <n v="1105.597481"/>
    <n v="0"/>
    <n v="3054138.6346999998"/>
    <n v="0"/>
    <n v="0"/>
    <n v="274872.48"/>
    <n v="274872.48"/>
    <m/>
    <m/>
    <n v="156"/>
    <s v="CHINA"/>
    <n v="156"/>
    <s v="CHINA"/>
    <m/>
    <m/>
    <m/>
    <n v="50.549799999999998"/>
    <n v="0"/>
    <n v="0"/>
    <n v="1"/>
  </r>
  <r>
    <s v="2020-10-07 00:00:00.000000 UTC"/>
    <x v="2"/>
    <m/>
    <d v="2020-10-07T00:00:00"/>
    <n v="1150"/>
    <s v="ADMINISTRACION PUERTO MULTIMODAL CAUCEDO"/>
    <n v="1"/>
    <n v="1"/>
    <x v="6"/>
    <s v="PRODUCTOS LAMINADOS PLANOS ENROLLADOS EN CALIENTE"/>
    <s v="NUEVO"/>
    <n v="1994000"/>
    <s v="Kilogramos"/>
    <n v="0.7"/>
    <n v="1395.8"/>
    <n v="181.085396"/>
    <n v="2.7906409999999999"/>
    <n v="0"/>
    <n v="92398.188299999994"/>
    <n v="0"/>
    <n v="0"/>
    <n v="16631.669999999998"/>
    <n v="16631.669999999998"/>
    <m/>
    <m/>
    <n v="156"/>
    <s v="CHINA"/>
    <n v="156"/>
    <s v="CHINA"/>
    <n v="0"/>
    <n v="0"/>
    <n v="18"/>
    <n v="58.491900000000001"/>
    <m/>
    <n v="0"/>
    <n v="1"/>
  </r>
  <r>
    <s v="2020-10-23 00:00:00.000000 UTC"/>
    <x v="2"/>
    <m/>
    <d v="2020-10-23T00:00:00"/>
    <n v="1150"/>
    <s v="ADMINISTRACION PUERTO MULTIMODAL CAUCEDO"/>
    <n v="1"/>
    <n v="3"/>
    <x v="6"/>
    <s v="PRODUCTOS LAMINADOS PLANOS ENROLLADOS EN CALIENTE"/>
    <s v="NUEVO"/>
    <n v="1770000"/>
    <s v="Kilogramos"/>
    <n v="0.7"/>
    <n v="1239"/>
    <n v="160.741142"/>
    <n v="2.4774430000000001"/>
    <n v="0"/>
    <n v="82019.835000000006"/>
    <n v="0"/>
    <n v="0"/>
    <n v="14763.57"/>
    <n v="14763.57"/>
    <m/>
    <m/>
    <n v="156"/>
    <s v="CHINA"/>
    <n v="156"/>
    <s v="CHINA"/>
    <n v="0"/>
    <n v="0"/>
    <n v="18"/>
    <n v="58.492899999999999"/>
    <m/>
    <n v="0"/>
    <n v="1"/>
  </r>
  <r>
    <s v="2020-10-06 00:00:00.000000 UTC"/>
    <x v="2"/>
    <m/>
    <d v="2020-10-06T00:00:00"/>
    <n v="1150"/>
    <s v="ADMINISTRACION PUERTO MULTIMODAL CAUCEDO"/>
    <n v="1"/>
    <n v="4"/>
    <x v="6"/>
    <s v="PRODUCTOS LAMINADOS PLANOS ENROLLADOS EN CALIENTE"/>
    <s v="NUEVO"/>
    <n v="2304000"/>
    <s v="Kilogramos"/>
    <n v="0.70050000000000001"/>
    <n v="1613.952"/>
    <n v="209.386461"/>
    <n v="3.2271869999999998"/>
    <n v="0"/>
    <n v="106817.5432"/>
    <n v="0"/>
    <n v="0"/>
    <n v="19227.16"/>
    <n v="19227.16"/>
    <m/>
    <m/>
    <n v="156"/>
    <s v="CHINA"/>
    <n v="156"/>
    <s v="CHINA"/>
    <n v="0"/>
    <n v="0"/>
    <n v="18"/>
    <n v="58.48"/>
    <m/>
    <n v="0"/>
    <n v="1"/>
  </r>
  <r>
    <s v="2024-03-19 00:00:00.000000 UTC"/>
    <x v="1"/>
    <d v="2024-03-15T00:00:00"/>
    <d v="2024-03-19T00:00:00"/>
    <n v="1030"/>
    <s v="ADMINISTRACION HAINA ORIENTAL"/>
    <n v="1"/>
    <n v="1"/>
    <x v="42"/>
    <s v="BOBINAS GALVANIZADAS EN ROLLOS 0.28*914"/>
    <s v="NUEVO"/>
    <n v="103850000"/>
    <s v="Kilogramos"/>
    <n v="0.70220000000000005"/>
    <n v="72923.47"/>
    <n v="4965.068448"/>
    <n v="200.54136199999999"/>
    <n v="0"/>
    <n v="4625360.2702000001"/>
    <n v="370028.82"/>
    <n v="0"/>
    <n v="899170.04"/>
    <n v="1269198.8600000001"/>
    <s v="EMWH35"/>
    <m/>
    <n v="156"/>
    <s v="CHINA"/>
    <n v="156"/>
    <s v="CHINA"/>
    <n v="8"/>
    <n v="0"/>
    <n v="18"/>
    <n v="59.2318"/>
    <n v="0"/>
    <n v="0"/>
    <n v="1"/>
  </r>
  <r>
    <s v="2020-07-24 00:00:00.000000 UTC"/>
    <x v="2"/>
    <m/>
    <d v="2020-07-24T00:00:00"/>
    <n v="1150"/>
    <s v="ADMINISTRACION PUERTO MULTIMODAL CAUCEDO"/>
    <n v="1"/>
    <n v="2"/>
    <x v="6"/>
    <s v="PRODUCTOS LAMINADOS PLANOS ENROLLADOS EN CALIENTE"/>
    <m/>
    <n v="2380000"/>
    <s v="Kilogramos"/>
    <n v="0.66500000000000004"/>
    <n v="1582.7"/>
    <n v="205.332168"/>
    <n v="3.1653880000000001"/>
    <n v="0"/>
    <n v="104590.3461"/>
    <n v="0"/>
    <n v="0"/>
    <n v="18826.259999999998"/>
    <n v="18826.259999999998"/>
    <m/>
    <m/>
    <n v="156"/>
    <s v="CHINA"/>
    <n v="156"/>
    <s v="CHINA"/>
    <n v="0"/>
    <n v="0"/>
    <n v="18"/>
    <n v="58.391300000000001"/>
    <n v="0"/>
    <n v="0"/>
    <n v="1"/>
  </r>
  <r>
    <s v="2020-11-17 00:00:00.000000 UTC"/>
    <x v="2"/>
    <m/>
    <d v="2020-11-17T00:00:00"/>
    <n v="1150"/>
    <s v="ADMINISTRACION PUERTO MULTIMODAL CAUCEDO"/>
    <n v="1"/>
    <n v="6"/>
    <x v="6"/>
    <s v="PRODUCTOS LAMINADOS PLANOS ENROLLADOS EN CALIENTE"/>
    <s v="NUEVO"/>
    <n v="2244000"/>
    <s v="Kilogramos"/>
    <n v="0.7"/>
    <n v="1570.8"/>
    <n v="203.78806499999999"/>
    <n v="3.1419709999999998"/>
    <n v="0"/>
    <n v="103919.8156"/>
    <n v="0"/>
    <n v="0"/>
    <n v="18705.57"/>
    <n v="18705.57"/>
    <m/>
    <m/>
    <n v="156"/>
    <s v="CHINA"/>
    <n v="156"/>
    <s v="CHINA"/>
    <n v="0"/>
    <n v="0"/>
    <n v="18"/>
    <n v="58.456400000000002"/>
    <m/>
    <n v="0"/>
    <n v="1"/>
  </r>
  <r>
    <s v="2022-02-03 00:00:00.000000 UTC"/>
    <x v="5"/>
    <m/>
    <d v="2022-02-03T00:00:00"/>
    <n v="1030"/>
    <s v="ADMINISTRACION HAINA ORIENTAL"/>
    <n v="1"/>
    <n v="1"/>
    <x v="48"/>
    <s v="BOBINAS EN CALIENTE 1.55X1219MM"/>
    <s v="NUEVO"/>
    <n v="154704080"/>
    <s v="Kilogramos"/>
    <n v="0.56999999999999995"/>
    <n v="88181.325599999996"/>
    <n v="5414.64"/>
    <n v="1763.6264000000001"/>
    <n v="0"/>
    <n v="5514628.4755999995"/>
    <n v="0"/>
    <n v="0"/>
    <n v="992634.42"/>
    <n v="992634.42"/>
    <m/>
    <m/>
    <n v="156"/>
    <s v="CHINA"/>
    <n v="156"/>
    <s v="CHINA"/>
    <n v="0"/>
    <n v="0"/>
    <n v="18"/>
    <n v="57.829900000000002"/>
    <n v="0"/>
    <n v="0"/>
    <n v="1"/>
  </r>
  <r>
    <s v="2020-10-14 00:00:00.000000 UTC"/>
    <x v="2"/>
    <m/>
    <d v="2020-10-14T00:00:00"/>
    <n v="1150"/>
    <s v="ADMINISTRACION PUERTO MULTIMODAL CAUCEDO"/>
    <n v="1"/>
    <n v="4"/>
    <x v="6"/>
    <s v="PRODUCTOS LAMINADOS PLANOS ENROLLADOS EN CALIENTE"/>
    <s v="NUEVO"/>
    <n v="1656000"/>
    <s v="Kilogramos"/>
    <n v="0.70009999999999994"/>
    <n v="1159.3656000000001"/>
    <n v="150.411022"/>
    <n v="2.3184459999999998"/>
    <n v="0"/>
    <n v="76750.928599999999"/>
    <n v="0"/>
    <n v="0"/>
    <n v="13815.17"/>
    <n v="13815.17"/>
    <m/>
    <m/>
    <n v="156"/>
    <s v="CHINA"/>
    <n v="156"/>
    <s v="CHINA"/>
    <n v="0"/>
    <n v="0"/>
    <n v="18"/>
    <n v="58.494900000000001"/>
    <m/>
    <n v="0"/>
    <n v="1"/>
  </r>
  <r>
    <s v="2020-09-29 00:00:00.000000 UTC"/>
    <x v="2"/>
    <m/>
    <d v="2020-09-29T00:00:00"/>
    <n v="1150"/>
    <s v="ADMINISTRACION PUERTO MULTIMODAL CAUCEDO"/>
    <n v="1"/>
    <n v="2"/>
    <x v="6"/>
    <s v="PRODUCTOS LAMINADOS PLANOS ENROLLADOS EN CALIENTE"/>
    <m/>
    <n v="2496000"/>
    <s v="Kilogramos"/>
    <n v="0.7"/>
    <n v="1747.2"/>
    <n v="226.67464200000001"/>
    <n v="3.493903"/>
    <n v="0"/>
    <n v="115593.3171"/>
    <n v="0"/>
    <n v="0"/>
    <n v="20806.8"/>
    <n v="20806.8"/>
    <m/>
    <m/>
    <n v="156"/>
    <s v="CHINA"/>
    <n v="156"/>
    <s v="CHINA"/>
    <n v="0"/>
    <n v="0"/>
    <n v="18"/>
    <n v="58.458100000000002"/>
    <n v="0"/>
    <n v="0"/>
    <n v="1"/>
  </r>
  <r>
    <s v="2024-12-30 00:00:00.000000 UTC"/>
    <x v="1"/>
    <s v="None"/>
    <d v="2024-12-30T00:00:00"/>
    <n v="1030"/>
    <s v="ADMINISTRACION HAINA ORIENTAL"/>
    <n v="1"/>
    <n v="2"/>
    <x v="42"/>
    <s v="LAMINA GALV. 0.20X914MM"/>
    <s v="NUEVO"/>
    <n v="518796000"/>
    <s v="Kilogramos"/>
    <n v="0.63100000000000001"/>
    <n v="327360.27600000001"/>
    <n v="31127.759554"/>
    <n v="211.511177"/>
    <n v="5.1865170000000003"/>
    <n v="21952900.243299998"/>
    <n v="1756232.02"/>
    <n v="0"/>
    <n v="4267631.25"/>
    <n v="6023863.2699999996"/>
    <m/>
    <m/>
    <n v="156"/>
    <s v="CHINA"/>
    <n v="156"/>
    <s v="CHINA"/>
    <n v="8"/>
    <n v="0"/>
    <n v="18"/>
    <n v="61.200400000000002"/>
    <n v="0"/>
    <n v="1"/>
    <n v="1"/>
  </r>
  <r>
    <s v="2020-02-10 00:00:00.000000 UTC"/>
    <x v="2"/>
    <m/>
    <d v="2020-02-10T00:00:00"/>
    <n v="1150"/>
    <s v="ADMINISTRACION PUERTO MULTIMODAL CAUCEDO"/>
    <n v="1"/>
    <n v="1"/>
    <x v="59"/>
    <s v="ALAMBRON DE ACERO"/>
    <m/>
    <n v="72302000"/>
    <s v="Kilogramos"/>
    <n v="0.52"/>
    <n v="37597.040000000001"/>
    <n v="2892.08"/>
    <n v="751.94"/>
    <n v="0"/>
    <n v="2197355.4007000001"/>
    <n v="439471.08"/>
    <n v="0"/>
    <n v="474628.25"/>
    <n v="914099.33"/>
    <m/>
    <m/>
    <n v="156"/>
    <s v="CHINA"/>
    <n v="156"/>
    <s v="CHINA"/>
    <n v="20"/>
    <n v="0"/>
    <n v="18"/>
    <n v="53.280700000000003"/>
    <n v="0"/>
    <n v="0"/>
    <n v="1"/>
  </r>
  <r>
    <s v="2021-09-27 00:00:00.000000 UTC"/>
    <x v="4"/>
    <s v="None"/>
    <d v="2021-09-27T00:00:00"/>
    <n v="1030"/>
    <s v="ADMINISTRACION HAINA ORIENTAL"/>
    <n v="1"/>
    <n v="1"/>
    <x v="48"/>
    <s v="BOBINAS EN CALIENTE 1.55X1219MM"/>
    <s v="NUEVO"/>
    <n v="8142320"/>
    <s v="Kilogramos"/>
    <n v="1"/>
    <n v="8142.32"/>
    <n v="491.60924799999998"/>
    <n v="162.845563"/>
    <n v="0"/>
    <n v="497395.21120000002"/>
    <n v="0"/>
    <n v="0"/>
    <n v="89531.14"/>
    <n v="89531.14"/>
    <m/>
    <m/>
    <n v="156"/>
    <s v="CHINA"/>
    <n v="156"/>
    <s v="CHINA"/>
    <n v="0"/>
    <n v="0"/>
    <n v="18"/>
    <n v="56.542900000000003"/>
    <n v="0"/>
    <n v="0"/>
    <n v="1"/>
  </r>
  <r>
    <s v="2020-11-04 00:00:00.000000 UTC"/>
    <x v="2"/>
    <m/>
    <d v="2020-11-04T00:00:00"/>
    <n v="1150"/>
    <s v="ADMINISTRACION PUERTO MULTIMODAL CAUCEDO"/>
    <n v="1"/>
    <n v="1"/>
    <x v="6"/>
    <s v="PRODUCTOS LAMINADOS PLANOS ENROLLADOS EN CALIENTE"/>
    <s v="NUEVO"/>
    <n v="2030000"/>
    <s v="Kilogramos"/>
    <n v="0.7"/>
    <n v="1421"/>
    <n v="184.354724"/>
    <n v="2.8419439999999998"/>
    <n v="0"/>
    <n v="94042.294999999998"/>
    <n v="0"/>
    <n v="0"/>
    <n v="16927.61"/>
    <n v="16927.61"/>
    <m/>
    <m/>
    <n v="156"/>
    <s v="CHINA"/>
    <n v="156"/>
    <s v="CHINA"/>
    <n v="0"/>
    <n v="0"/>
    <n v="18"/>
    <n v="58.476900000000001"/>
    <m/>
    <n v="0"/>
    <n v="1"/>
  </r>
  <r>
    <s v="2024-08-21 00:00:00.000000 UTC"/>
    <x v="1"/>
    <d v="2024-08-21T14:59:20"/>
    <d v="2024-08-21T00:00:00"/>
    <n v="1030"/>
    <s v="ADMINISTRACION HAINA ORIENTAL"/>
    <n v="1"/>
    <n v="1"/>
    <x v="6"/>
    <s v="BOBINA DE ACERO  GALVANIZADO 1.2 MM X 1250MM"/>
    <s v="NUEVO"/>
    <n v="16571660"/>
    <s v="Kilogramos"/>
    <n v="0.64259999999999995"/>
    <n v="10648.948716000001"/>
    <n v="662.86"/>
    <n v="212.97880000000001"/>
    <n v="0"/>
    <n v="688879.55709999998"/>
    <n v="0"/>
    <n v="0"/>
    <n v="123998.46"/>
    <n v="123998.46"/>
    <s v="EMWH35"/>
    <m/>
    <n v="156"/>
    <s v="CHINA"/>
    <n v="156"/>
    <s v="CHINA"/>
    <n v="0"/>
    <n v="0"/>
    <n v="18"/>
    <n v="59.773800000000001"/>
    <n v="0"/>
    <n v="0"/>
    <n v="1"/>
  </r>
  <r>
    <s v="2022-04-25 00:00:00.000000 UTC"/>
    <x v="5"/>
    <s v="None"/>
    <d v="2022-04-25T00:00:00"/>
    <n v="1030"/>
    <s v="ADMINISTRACION HAINA ORIENTAL"/>
    <n v="1"/>
    <n v="1"/>
    <x v="42"/>
    <s v="BOBINAS GALV. 0.286X914MM"/>
    <s v="NUEVO"/>
    <n v="73582990"/>
    <s v="Kilogramos"/>
    <n v="1.1399999999999999"/>
    <n v="83884.608600000007"/>
    <n v="9933.57"/>
    <n v="1677.68"/>
    <n v="0"/>
    <n v="5273138.9057999998"/>
    <n v="421851.11"/>
    <n v="0"/>
    <n v="1025098.05"/>
    <n v="1446949.16"/>
    <m/>
    <m/>
    <n v="156"/>
    <s v="CHINA"/>
    <n v="156"/>
    <s v="CHINA"/>
    <n v="8"/>
    <n v="0"/>
    <n v="18"/>
    <n v="55.218499999999999"/>
    <n v="0"/>
    <n v="0"/>
    <n v="1"/>
  </r>
  <r>
    <s v="2024-12-30 00:00:00.000000 UTC"/>
    <x v="1"/>
    <s v="None"/>
    <d v="2024-12-30T00:00:00"/>
    <n v="1030"/>
    <s v="ADMINISTRACION HAINA ORIENTAL"/>
    <n v="1"/>
    <n v="2"/>
    <x v="42"/>
    <s v="LAMINA GALV. 0.20X914MM"/>
    <s v="NUEVO"/>
    <n v="112466000"/>
    <s v="Kilogramos"/>
    <n v="0.64149999999999996"/>
    <n v="72146.938999999998"/>
    <n v="6878.3794440000001"/>
    <n v="4662.5255559999996"/>
    <n v="0"/>
    <n v="5121735.4541999996"/>
    <n v="409738.84"/>
    <n v="0"/>
    <n v="995666.13"/>
    <n v="1405404.97"/>
    <m/>
    <m/>
    <n v="156"/>
    <s v="CHINA"/>
    <n v="156"/>
    <s v="CHINA"/>
    <n v="8"/>
    <n v="0"/>
    <n v="18"/>
    <n v="61.200400000000002"/>
    <n v="0"/>
    <n v="1"/>
    <n v="1"/>
  </r>
  <r>
    <s v="2019-10-14 00:00:00.000000 UTC"/>
    <x v="6"/>
    <m/>
    <d v="2019-10-14T00:00:00"/>
    <n v="1150"/>
    <s v="ADMINISTRACION PUERTO MULTIMODAL CAUCEDO"/>
    <n v="1"/>
    <n v="2"/>
    <x v="58"/>
    <s v="BOBINA DE ACERO EN FRIO 1.20 X 1219 MM"/>
    <s v="NUEVO"/>
    <n v="28284300"/>
    <s v="Kilogramos"/>
    <n v="0.71"/>
    <n v="20081.852999999999"/>
    <n v="996.42453"/>
    <n v="401.635897"/>
    <n v="0"/>
    <n v="1134106.2538999999"/>
    <n v="0"/>
    <n v="0"/>
    <n v="102069.56"/>
    <n v="102069.56"/>
    <m/>
    <m/>
    <n v="156"/>
    <s v="CHINA"/>
    <n v="156"/>
    <s v="CHINA"/>
    <m/>
    <m/>
    <m/>
    <n v="52.798499999999997"/>
    <n v="0"/>
    <n v="0"/>
    <n v="1"/>
  </r>
  <r>
    <s v="2023-03-21 00:00:00.000000 UTC"/>
    <x v="0"/>
    <s v="None"/>
    <d v="2023-03-21T00:00:00"/>
    <n v="1030"/>
    <s v="ADMINISTRACION HAINA ORIENTAL"/>
    <n v="1"/>
    <n v="2"/>
    <x v="13"/>
    <s v="LAMINA GALV. 1.20X1219MM"/>
    <s v="NUEVO"/>
    <n v="69801000"/>
    <s v="Kilogramos"/>
    <n v="0.66400000000000003"/>
    <n v="46347.864000000001"/>
    <n v="3462.8394720000001"/>
    <n v="17.106335999999999"/>
    <n v="2008.72065"/>
    <n v="2848948.4525000001"/>
    <n v="0"/>
    <n v="0"/>
    <n v="512810.72"/>
    <n v="512810.72"/>
    <m/>
    <m/>
    <n v="156"/>
    <s v="CHINA"/>
    <n v="156"/>
    <s v="CHINA"/>
    <n v="0"/>
    <n v="0"/>
    <n v="18"/>
    <n v="54.960299999999997"/>
    <n v="0"/>
    <n v="0"/>
    <n v="1"/>
  </r>
  <r>
    <s v="2023-03-21 00:00:00.000000 UTC"/>
    <x v="0"/>
    <s v="None"/>
    <d v="2023-03-21T00:00:00"/>
    <n v="1030"/>
    <s v="ADMINISTRACION HAINA ORIENTAL"/>
    <n v="1"/>
    <n v="5"/>
    <x v="13"/>
    <s v="LAMINA GALV. 1.20X1219MM"/>
    <s v="NUEVO"/>
    <n v="34360000"/>
    <s v="Kilogramos"/>
    <n v="0.84099999999999997"/>
    <n v="28896.76"/>
    <n v="2158.9918710000002"/>
    <n v="10.665362999999999"/>
    <n v="1252.3859649999999"/>
    <n v="1776251.1387"/>
    <n v="0"/>
    <n v="0"/>
    <n v="319725.2"/>
    <n v="319725.2"/>
    <m/>
    <m/>
    <n v="156"/>
    <s v="CHINA"/>
    <n v="156"/>
    <s v="CHINA"/>
    <n v="0"/>
    <n v="0"/>
    <n v="18"/>
    <n v="54.960299999999997"/>
    <n v="0"/>
    <n v="0"/>
    <n v="1"/>
  </r>
  <r>
    <s v="2019-05-24 00:00:00.000000 UTC"/>
    <x v="6"/>
    <m/>
    <d v="2019-05-27T00:00:00"/>
    <n v="3030"/>
    <s v="ADMINISTRACION JIMANI"/>
    <n v="1"/>
    <n v="1"/>
    <x v="13"/>
    <s v="ALUZINC PLATES 0.55MM"/>
    <s v="NUEVO"/>
    <n v="12000000"/>
    <s v="Kilogramos"/>
    <n v="0.5"/>
    <n v="6000"/>
    <n v="900"/>
    <n v="120"/>
    <n v="0"/>
    <n v="354999.99599999998"/>
    <n v="0"/>
    <n v="0"/>
    <n v="63900"/>
    <n v="63900"/>
    <m/>
    <m/>
    <n v="332"/>
    <s v="HAITI"/>
    <n v="156"/>
    <s v="CHINA"/>
    <m/>
    <m/>
    <m/>
    <n v="50.569800000000001"/>
    <n v="0"/>
    <n v="0"/>
    <n v="1"/>
  </r>
  <r>
    <s v="2020-06-29 00:00:00.000000 UTC"/>
    <x v="2"/>
    <m/>
    <d v="2020-06-29T00:00:00"/>
    <n v="1150"/>
    <s v="ADMINISTRACION PUERTO MULTIMODAL CAUCEDO"/>
    <n v="1"/>
    <n v="1"/>
    <x v="97"/>
    <s v="ALAMBRON"/>
    <m/>
    <n v="180752000"/>
    <s v="Kilogramos"/>
    <n v="0.52"/>
    <n v="93991.039999999994"/>
    <n v="7230.08"/>
    <n v="1879.82"/>
    <n v="0"/>
    <n v="6005490.9653000003"/>
    <n v="0"/>
    <n v="0"/>
    <n v="1080987.3700000001"/>
    <n v="1080987.3700000001"/>
    <m/>
    <m/>
    <n v="156"/>
    <s v="CHINA"/>
    <n v="156"/>
    <s v="CHINA"/>
    <n v="0"/>
    <n v="0"/>
    <n v="18"/>
    <n v="58.248600000000003"/>
    <n v="0"/>
    <n v="0"/>
    <n v="1"/>
  </r>
  <r>
    <s v="2020-10-07 00:00:00.000000 UTC"/>
    <x v="2"/>
    <m/>
    <d v="2020-10-07T00:00:00"/>
    <n v="1150"/>
    <s v="ADMINISTRACION PUERTO MULTIMODAL CAUCEDO"/>
    <n v="1"/>
    <n v="4"/>
    <x v="6"/>
    <s v="PRODUCTOS LAMINADOS PLANOS ENROLLADOS EN CALIENTE"/>
    <s v="NUEVO"/>
    <n v="1848000"/>
    <s v="Kilogramos"/>
    <n v="0.7"/>
    <n v="1293.5999999999999"/>
    <n v="167.82626200000001"/>
    <n v="2.586309"/>
    <n v="0"/>
    <n v="85632.824500000002"/>
    <n v="0"/>
    <n v="0"/>
    <n v="15413.91"/>
    <n v="15413.91"/>
    <m/>
    <m/>
    <n v="156"/>
    <s v="CHINA"/>
    <n v="156"/>
    <s v="CHINA"/>
    <n v="0"/>
    <n v="0"/>
    <n v="18"/>
    <n v="58.491900000000001"/>
    <m/>
    <n v="0"/>
    <n v="1"/>
  </r>
  <r>
    <s v="2023-03-17 00:00:00.000000 UTC"/>
    <x v="0"/>
    <s v="None"/>
    <d v="2023-03-17T00:00:00"/>
    <n v="1030"/>
    <s v="ADMINISTRACION HAINA ORIENTAL"/>
    <n v="1"/>
    <n v="3"/>
    <x v="14"/>
    <s v="PRODUCTOS LAMINADOS PLANOS SIN ENROLLAR EN CALIENTE"/>
    <s v="NUEVO"/>
    <n v="40559000"/>
    <s v="Kilogramos"/>
    <n v="0.60199999999999998"/>
    <n v="24416.518"/>
    <n v="2219.0645300000001"/>
    <n v="80.693099000000004"/>
    <n v="2380.4567609999999"/>
    <n v="1599774.5765"/>
    <n v="0"/>
    <n v="0"/>
    <n v="287959.42"/>
    <n v="287959.42"/>
    <m/>
    <m/>
    <n v="156"/>
    <s v="CHINA"/>
    <n v="156"/>
    <s v="CHINA"/>
    <n v="0"/>
    <n v="0"/>
    <n v="18"/>
    <n v="54.981200000000001"/>
    <n v="0"/>
    <n v="0"/>
    <n v="1"/>
  </r>
  <r>
    <s v="2020-11-17 00:00:00.000000 UTC"/>
    <x v="2"/>
    <m/>
    <d v="2020-11-17T00:00:00"/>
    <n v="1150"/>
    <s v="ADMINISTRACION PUERTO MULTIMODAL CAUCEDO"/>
    <n v="1"/>
    <n v="1"/>
    <x v="6"/>
    <s v="PRODUCTOS LAMINADOS PLANOS ENROLLADOS EN CALIENTE"/>
    <s v="NUEVO"/>
    <n v="2314000"/>
    <s v="Kilogramos"/>
    <n v="0.7"/>
    <n v="1619.8"/>
    <n v="210.14625000000001"/>
    <n v="3.24"/>
    <n v="0"/>
    <n v="107161.5211"/>
    <n v="0"/>
    <n v="0"/>
    <n v="19289.07"/>
    <n v="19289.07"/>
    <m/>
    <m/>
    <n v="156"/>
    <s v="CHINA"/>
    <n v="156"/>
    <s v="CHINA"/>
    <n v="0"/>
    <n v="0"/>
    <n v="18"/>
    <n v="58.456400000000002"/>
    <m/>
    <n v="0"/>
    <n v="1"/>
  </r>
  <r>
    <s v="2020-11-03 00:00:00.000000 UTC"/>
    <x v="2"/>
    <m/>
    <d v="2020-11-03T00:00:00"/>
    <n v="1150"/>
    <s v="ADMINISTRACION PUERTO MULTIMODAL CAUCEDO"/>
    <n v="1"/>
    <n v="2"/>
    <x v="6"/>
    <s v="PRODUCTOS LAMINADOS PLANOS ENROLLADOS EN CALIENTE"/>
    <s v="NUEVO"/>
    <n v="2476000"/>
    <s v="Kilogramos"/>
    <n v="0.7"/>
    <n v="1733.2"/>
    <n v="224.84454700000001"/>
    <n v="3.4658530000000001"/>
    <n v="0"/>
    <n v="114693.4984"/>
    <n v="0"/>
    <n v="0"/>
    <n v="20644.830000000002"/>
    <n v="20644.830000000002"/>
    <m/>
    <m/>
    <n v="156"/>
    <s v="CHINA"/>
    <n v="156"/>
    <s v="CHINA"/>
    <n v="0"/>
    <n v="0"/>
    <n v="18"/>
    <n v="58.472000000000001"/>
    <m/>
    <n v="0"/>
    <n v="1"/>
  </r>
  <r>
    <s v="2020-10-06 00:00:00.000000 UTC"/>
    <x v="2"/>
    <m/>
    <d v="2020-10-06T00:00:00"/>
    <n v="1150"/>
    <s v="ADMINISTRACION PUERTO MULTIMODAL CAUCEDO"/>
    <n v="1"/>
    <n v="2"/>
    <x v="6"/>
    <s v="PRODUCTOS LAMINADOS PLANOS ENROLLADOS EN CALIENTE"/>
    <s v="NUEVO"/>
    <n v="2324000"/>
    <s v="Kilogramos"/>
    <n v="0.7"/>
    <n v="1626.8"/>
    <n v="211.05408499999999"/>
    <n v="3.2528899999999998"/>
    <n v="0"/>
    <n v="107667.9783"/>
    <n v="0"/>
    <n v="0"/>
    <n v="19380.240000000002"/>
    <n v="19380.240000000002"/>
    <m/>
    <m/>
    <n v="156"/>
    <s v="CHINA"/>
    <n v="156"/>
    <s v="CHINA"/>
    <n v="0"/>
    <n v="0"/>
    <n v="18"/>
    <n v="58.48"/>
    <m/>
    <n v="0"/>
    <n v="1"/>
  </r>
  <r>
    <s v="2020-11-17 00:00:00.000000 UTC"/>
    <x v="2"/>
    <m/>
    <d v="2020-11-17T00:00:00"/>
    <n v="1150"/>
    <s v="ADMINISTRACION PUERTO MULTIMODAL CAUCEDO"/>
    <n v="1"/>
    <n v="3"/>
    <x v="6"/>
    <s v="PRODUCTOS LAMINADOS PLANOS ENROLLADOS EN CALIENTE"/>
    <s v="NUEVO"/>
    <n v="1522000"/>
    <s v="Kilogramos"/>
    <n v="0.67"/>
    <n v="1019.74"/>
    <n v="113.52074500000001"/>
    <n v="1.8065659999999999"/>
    <n v="0"/>
    <n v="66351.979900000006"/>
    <n v="0"/>
    <n v="0"/>
    <n v="11943.36"/>
    <n v="11943.36"/>
    <m/>
    <m/>
    <n v="156"/>
    <s v="CHINA"/>
    <n v="156"/>
    <s v="CHINA"/>
    <n v="0"/>
    <n v="0"/>
    <n v="18"/>
    <n v="58.456400000000002"/>
    <m/>
    <n v="0"/>
    <n v="1"/>
  </r>
  <r>
    <s v="2019-02-12 00:00:00.000000 UTC"/>
    <x v="6"/>
    <m/>
    <d v="2019-02-13T00:00:00"/>
    <n v="1150"/>
    <s v="ADMINISTRACION PUERTO MULTIMODAL CAUCEDO"/>
    <n v="1"/>
    <n v="2"/>
    <x v="97"/>
    <s v="ALAMBRON DE ACERO 5.5 MM"/>
    <s v="NUEVO"/>
    <n v="73818000"/>
    <s v="Kilogramos"/>
    <n v="0.66300000000000003"/>
    <n v="48941.334000000003"/>
    <n v="3108.2148870000001"/>
    <n v="978.82569599999999"/>
    <n v="0"/>
    <n v="2676997.3317"/>
    <n v="0"/>
    <n v="0"/>
    <n v="240929.34"/>
    <n v="240929.34"/>
    <m/>
    <m/>
    <n v="156"/>
    <s v="CHINA"/>
    <n v="156"/>
    <s v="CHINA"/>
    <m/>
    <m/>
    <m/>
    <n v="50.482300000000002"/>
    <n v="0"/>
    <n v="0"/>
    <n v="1"/>
  </r>
  <r>
    <s v="2024-12-30 00:00:00.000000 UTC"/>
    <x v="1"/>
    <s v="None"/>
    <d v="2024-12-30T00:00:00"/>
    <n v="1030"/>
    <s v="ADMINISTRACION HAINA ORIENTAL"/>
    <n v="1"/>
    <n v="2"/>
    <x v="32"/>
    <s v="PLANCHA DE ACERO EN CALIENTE G50 8x20-1(25.4 mm)"/>
    <s v="NUEVO"/>
    <n v="25160000"/>
    <s v="Kilogramos"/>
    <n v="0.6079"/>
    <n v="15294.763999999999"/>
    <n v="1509.2090330000001"/>
    <n v="9.916639"/>
    <n v="2.264812"/>
    <n v="1029154.7805"/>
    <n v="30874.639999999999"/>
    <n v="0"/>
    <n v="190805.3"/>
    <n v="221679.94"/>
    <m/>
    <m/>
    <n v="156"/>
    <s v="CHINA"/>
    <n v="156"/>
    <s v="CHINA"/>
    <n v="3"/>
    <n v="0"/>
    <n v="18"/>
    <n v="61.200400000000002"/>
    <n v="0"/>
    <n v="1"/>
    <n v="1"/>
  </r>
  <r>
    <s v="2023-03-21 00:00:00.000000 UTC"/>
    <x v="0"/>
    <s v="None"/>
    <d v="2023-03-21T00:00:00"/>
    <n v="1030"/>
    <s v="ADMINISTRACION HAINA ORIENTAL"/>
    <n v="1"/>
    <n v="4"/>
    <x v="13"/>
    <s v="LAMINA GALV. 1.20X1219MM"/>
    <s v="NUEVO"/>
    <n v="45061000"/>
    <s v="Kilogramos"/>
    <n v="0.83799999999999997"/>
    <n v="37761.118000000002"/>
    <n v="2821.2784750000001"/>
    <n v="13.937042"/>
    <n v="1636.5645529999999"/>
    <n v="2321132.2296000002"/>
    <n v="0"/>
    <n v="0"/>
    <n v="417803.8"/>
    <n v="417803.8"/>
    <m/>
    <m/>
    <n v="156"/>
    <s v="CHINA"/>
    <n v="156"/>
    <s v="CHINA"/>
    <n v="0"/>
    <n v="0"/>
    <n v="18"/>
    <n v="54.960299999999997"/>
    <n v="0"/>
    <n v="0"/>
    <n v="1"/>
  </r>
  <r>
    <s v="2023-03-17 00:00:00.000000 UTC"/>
    <x v="0"/>
    <s v="None"/>
    <d v="2023-03-17T00:00:00"/>
    <n v="1030"/>
    <s v="ADMINISTRACION HAINA ORIENTAL"/>
    <n v="1"/>
    <n v="13"/>
    <x v="65"/>
    <s v="PRODUCTOS LAMINADOS PLANOS SIN ENROLLAR EN CALIENTE"/>
    <s v="NUEVO"/>
    <n v="40997000"/>
    <s v="Kilogramos"/>
    <n v="0.6079"/>
    <n v="24922.076300000001"/>
    <n v="2264.99361"/>
    <n v="82.363243999999995"/>
    <n v="2429.7262569999998"/>
    <n v="1632899.3707999999"/>
    <n v="48986.98"/>
    <n v="0"/>
    <n v="302739.53999999998"/>
    <n v="351726.52"/>
    <m/>
    <m/>
    <n v="156"/>
    <s v="CHINA"/>
    <n v="156"/>
    <s v="CHINA"/>
    <n v="3"/>
    <n v="0"/>
    <n v="18"/>
    <n v="54.981200000000001"/>
    <n v="0"/>
    <n v="0"/>
    <n v="1"/>
  </r>
  <r>
    <s v="2020-11-20 00:00:00.000000 UTC"/>
    <x v="2"/>
    <m/>
    <d v="2020-11-20T00:00:00"/>
    <n v="1150"/>
    <s v="ADMINISTRACION PUERTO MULTIMODAL CAUCEDO"/>
    <n v="1"/>
    <n v="1"/>
    <x v="97"/>
    <s v="ALAMBRON"/>
    <s v="NUEVO"/>
    <n v="207230000"/>
    <s v="Kilogramos"/>
    <n v="0.51"/>
    <n v="105687.3"/>
    <n v="6734.97"/>
    <n v="2153.1197999999999"/>
    <n v="1968.69"/>
    <n v="6812504.2034999998"/>
    <n v="0"/>
    <n v="0"/>
    <n v="613126.28"/>
    <n v="613126.28"/>
    <m/>
    <m/>
    <n v="840"/>
    <s v="ESTADOS UNIDOS (EEUU)"/>
    <n v="156"/>
    <s v="CHINA"/>
    <n v="0"/>
    <n v="0"/>
    <n v="18"/>
    <n v="58.4544"/>
    <m/>
    <n v="0"/>
    <n v="1"/>
  </r>
  <r>
    <s v="2020-11-17 00:00:00.000000 UTC"/>
    <x v="2"/>
    <m/>
    <d v="2020-11-17T00:00:00"/>
    <n v="1150"/>
    <s v="ADMINISTRACION PUERTO MULTIMODAL CAUCEDO"/>
    <n v="1"/>
    <n v="5"/>
    <x v="6"/>
    <s v="PRODUCTOS LAMINADOS PLANOS ENROLLADOS EN CALIENTE"/>
    <s v="NUEVO"/>
    <n v="2140000"/>
    <s v="Kilogramos"/>
    <n v="0.67"/>
    <n v="1433.8"/>
    <n v="186.015321"/>
    <n v="2.8675190000000002"/>
    <n v="0"/>
    <n v="94856.250400000004"/>
    <n v="0"/>
    <n v="0"/>
    <n v="17074.13"/>
    <n v="17074.13"/>
    <m/>
    <m/>
    <n v="156"/>
    <s v="CHINA"/>
    <n v="156"/>
    <s v="CHINA"/>
    <n v="0"/>
    <n v="0"/>
    <n v="18"/>
    <n v="58.456400000000002"/>
    <m/>
    <n v="0"/>
    <n v="1"/>
  </r>
  <r>
    <s v="2023-03-17 00:00:00.000000 UTC"/>
    <x v="0"/>
    <s v="None"/>
    <d v="2023-03-17T00:00:00"/>
    <n v="1030"/>
    <s v="ADMINISTRACION HAINA ORIENTAL"/>
    <n v="1"/>
    <n v="6"/>
    <x v="44"/>
    <s v="PRODUCTOS LAMINADOS PLANOS SIN ENROLLAR EN CALIENTE"/>
    <s v="NUEVO"/>
    <n v="22000000"/>
    <s v="Kilogramos"/>
    <n v="0.59189999999999998"/>
    <n v="13021.8"/>
    <n v="1183.4719050000001"/>
    <n v="43.035257999999999"/>
    <n v="1269.54564"/>
    <n v="853190.91150000005"/>
    <n v="25595.73"/>
    <n v="0"/>
    <n v="158181.6"/>
    <n v="183777.33"/>
    <m/>
    <m/>
    <n v="156"/>
    <s v="CHINA"/>
    <n v="156"/>
    <s v="CHINA"/>
    <n v="3"/>
    <n v="0"/>
    <n v="18"/>
    <n v="54.981200000000001"/>
    <n v="0"/>
    <n v="0"/>
    <n v="1"/>
  </r>
  <r>
    <s v="2020-07-23 00:00:00.000000 UTC"/>
    <x v="2"/>
    <m/>
    <d v="2020-07-23T00:00:00"/>
    <n v="1150"/>
    <s v="ADMINISTRACION PUERTO MULTIMODAL CAUCEDO"/>
    <n v="1"/>
    <n v="6"/>
    <x v="6"/>
    <s v="PRODUCTOS LAMINADOS PLANOS ENROLLADOS EN CALIENTE"/>
    <m/>
    <n v="2276000"/>
    <s v="Kilogramos"/>
    <n v="0.66"/>
    <n v="1502.16"/>
    <n v="194.88341199999999"/>
    <n v="3.0036900000000002"/>
    <n v="0"/>
    <n v="99249.844299999997"/>
    <n v="0"/>
    <n v="0"/>
    <n v="17864.97"/>
    <n v="17864.97"/>
    <m/>
    <m/>
    <n v="156"/>
    <s v="CHINA"/>
    <n v="156"/>
    <s v="CHINA"/>
    <n v="0"/>
    <n v="0"/>
    <n v="18"/>
    <n v="58.380600000000001"/>
    <n v="0"/>
    <n v="0"/>
    <n v="1"/>
  </r>
  <r>
    <s v="2020-11-17 00:00:00.000000 UTC"/>
    <x v="2"/>
    <m/>
    <d v="2020-11-17T00:00:00"/>
    <n v="1150"/>
    <s v="ADMINISTRACION PUERTO MULTIMODAL CAUCEDO"/>
    <n v="1"/>
    <n v="4"/>
    <x v="6"/>
    <s v="PRODUCTOS LAMINADOS PLANOS ENROLLADOS EN CALIENTE"/>
    <s v="NUEVO"/>
    <n v="1416000"/>
    <s v="Kilogramos"/>
    <n v="0.67"/>
    <n v="948.72"/>
    <n v="123.082284"/>
    <n v="1.897375"/>
    <n v="0"/>
    <n v="62764.696499999998"/>
    <n v="0"/>
    <n v="0"/>
    <n v="11297.65"/>
    <n v="11297.65"/>
    <m/>
    <m/>
    <n v="156"/>
    <s v="CHINA"/>
    <n v="156"/>
    <s v="CHINA"/>
    <n v="0"/>
    <n v="0"/>
    <n v="18"/>
    <n v="58.456400000000002"/>
    <m/>
    <n v="0"/>
    <n v="1"/>
  </r>
  <r>
    <s v="2019-02-22 00:00:00.000000 UTC"/>
    <x v="6"/>
    <m/>
    <d v="2019-02-25T00:00:00"/>
    <n v="1150"/>
    <s v="ADMINISTRACION PUERTO MULTIMODAL CAUCEDO"/>
    <n v="1"/>
    <n v="1"/>
    <x v="97"/>
    <s v="ALAMBRON DE ACERO 5.5 MM"/>
    <s v="NUEVO"/>
    <n v="37235000"/>
    <s v="Kilogramos"/>
    <n v="0.65800000000000003"/>
    <n v="24500.63"/>
    <n v="1542.1861240000001"/>
    <n v="490.01191399999999"/>
    <n v="0"/>
    <n v="1340145.8679"/>
    <n v="0"/>
    <n v="0"/>
    <n v="120613.13"/>
    <n v="120613.13"/>
    <m/>
    <m/>
    <n v="156"/>
    <s v="CHINA"/>
    <n v="156"/>
    <s v="CHINA"/>
    <m/>
    <m/>
    <m/>
    <n v="50.508899999999997"/>
    <n v="0"/>
    <n v="0"/>
    <n v="1"/>
  </r>
  <r>
    <s v="2020-10-23 00:00:00.000000 UTC"/>
    <x v="2"/>
    <m/>
    <d v="2020-10-23T00:00:00"/>
    <n v="1150"/>
    <s v="ADMINISTRACION PUERTO MULTIMODAL CAUCEDO"/>
    <n v="1"/>
    <n v="6"/>
    <x v="6"/>
    <s v="PRODUCTOS LAMINADOS PLANOS ENROLLADOS EN CALIENTE"/>
    <s v="NUEVO"/>
    <n v="1882000"/>
    <s v="Kilogramos"/>
    <n v="0.66500000000000004"/>
    <n v="1251.53"/>
    <n v="162.36662799999999"/>
    <n v="2.502281"/>
    <n v="0"/>
    <n v="82849.406499999997"/>
    <n v="0"/>
    <n v="0"/>
    <n v="14912.89"/>
    <n v="14912.89"/>
    <m/>
    <m/>
    <n v="156"/>
    <s v="CHINA"/>
    <n v="156"/>
    <s v="CHINA"/>
    <n v="0"/>
    <n v="0"/>
    <n v="18"/>
    <n v="58.492899999999999"/>
    <m/>
    <n v="0"/>
    <n v="1"/>
  </r>
  <r>
    <s v="2020-07-24 00:00:00.000000 UTC"/>
    <x v="2"/>
    <m/>
    <d v="2020-07-24T00:00:00"/>
    <n v="1150"/>
    <s v="ADMINISTRACION PUERTO MULTIMODAL CAUCEDO"/>
    <n v="1"/>
    <n v="6"/>
    <x v="6"/>
    <s v="PRODUCTOS LAMINADOS PLANOS ENROLLADOS EN CALIENTE"/>
    <m/>
    <n v="2372000"/>
    <s v="Kilogramos"/>
    <n v="0.66500000000000004"/>
    <n v="1577.38"/>
    <n v="204.64121"/>
    <n v="3.1547360000000002"/>
    <n v="0"/>
    <n v="104238.7819"/>
    <n v="0"/>
    <n v="0"/>
    <n v="18762.98"/>
    <n v="18762.98"/>
    <m/>
    <m/>
    <n v="156"/>
    <s v="CHINA"/>
    <n v="156"/>
    <s v="CHINA"/>
    <n v="0"/>
    <n v="0"/>
    <n v="18"/>
    <n v="58.391300000000001"/>
    <n v="0"/>
    <n v="0"/>
    <n v="1"/>
  </r>
  <r>
    <s v="2022-07-28 00:00:00.000000 UTC"/>
    <x v="5"/>
    <m/>
    <d v="2022-07-28T00:00:00"/>
    <n v="1030"/>
    <s v="ADMINISTRACION HAINA ORIENTAL"/>
    <n v="1"/>
    <n v="1"/>
    <x v="42"/>
    <s v="BOBINAS GALVANIZADAS 0.28 * 914"/>
    <s v="NUEVO"/>
    <n v="73583010"/>
    <s v="Kilogramos"/>
    <n v="1.1375999999999999"/>
    <n v="83708.032175999993"/>
    <n v="9854.9901449999998"/>
    <n v="83.707915999999997"/>
    <n v="0"/>
    <n v="5113502.2082000002"/>
    <n v="409080.18"/>
    <n v="0"/>
    <n v="994065.39"/>
    <n v="1403145.57"/>
    <s v="EMWH35"/>
    <m/>
    <n v="156"/>
    <s v="CHINA"/>
    <n v="156"/>
    <s v="CHINA"/>
    <n v="8"/>
    <n v="0"/>
    <n v="18"/>
    <n v="54.604199999999999"/>
    <n v="0"/>
    <n v="0"/>
    <n v="1"/>
  </r>
  <r>
    <s v="2019-12-02 00:00:00.000000 UTC"/>
    <x v="6"/>
    <m/>
    <d v="2019-12-02T00:00:00"/>
    <n v="1150"/>
    <s v="ADMINISTRACION PUERTO MULTIMODAL CAUCEDO"/>
    <n v="1"/>
    <n v="1"/>
    <x v="48"/>
    <s v="BOBINAS DE ACERO EN CALIENTE 1.55 X 1219"/>
    <s v="NUEVO"/>
    <n v="37446500"/>
    <s v="Kilogramos"/>
    <n v="0.68"/>
    <n v="25463.62"/>
    <n v="1552.337164"/>
    <n v="509.26637199999999"/>
    <n v="0"/>
    <n v="1455675.7113000001"/>
    <n v="0"/>
    <n v="0"/>
    <n v="131010.81"/>
    <n v="131010.81"/>
    <m/>
    <m/>
    <n v="156"/>
    <s v="CHINA"/>
    <n v="156"/>
    <s v="CHINA"/>
    <m/>
    <m/>
    <m/>
    <n v="52.885199999999998"/>
    <n v="0"/>
    <n v="1"/>
    <n v="1"/>
  </r>
  <r>
    <s v="2020-09-29 00:00:00.000000 UTC"/>
    <x v="2"/>
    <m/>
    <d v="2020-09-29T00:00:00"/>
    <n v="1150"/>
    <s v="ADMINISTRACION PUERTO MULTIMODAL CAUCEDO"/>
    <n v="1"/>
    <n v="6"/>
    <x v="6"/>
    <s v="PRODUCTOS LAMINADOS PLANOS ENROLLADOS EN CALIENTE"/>
    <m/>
    <n v="2438000"/>
    <s v="Kilogramos"/>
    <n v="0.7"/>
    <n v="1706.6"/>
    <n v="221.40684099999999"/>
    <n v="3.4127070000000002"/>
    <n v="0"/>
    <n v="112907.25440000001"/>
    <n v="0"/>
    <n v="0"/>
    <n v="20323.22"/>
    <n v="20323.22"/>
    <m/>
    <m/>
    <n v="156"/>
    <s v="CHINA"/>
    <n v="156"/>
    <s v="CHINA"/>
    <n v="0"/>
    <n v="0"/>
    <n v="18"/>
    <n v="58.458100000000002"/>
    <n v="0"/>
    <n v="0"/>
    <n v="1"/>
  </r>
  <r>
    <s v="2020-11-04 00:00:00.000000 UTC"/>
    <x v="2"/>
    <m/>
    <d v="2020-11-04T00:00:00"/>
    <n v="1150"/>
    <s v="ADMINISTRACION PUERTO MULTIMODAL CAUCEDO"/>
    <n v="1"/>
    <n v="6"/>
    <x v="6"/>
    <s v="PRODUCTOS LAMINADOS PLANOS ENROLLADOS EN CALIENTE"/>
    <s v="NUEVO"/>
    <n v="1790000"/>
    <s v="Kilogramos"/>
    <n v="0.7"/>
    <n v="1253"/>
    <n v="162.55817400000001"/>
    <n v="2.5059360000000002"/>
    <n v="0"/>
    <n v="82923.994099999996"/>
    <n v="0"/>
    <n v="0"/>
    <n v="14926.32"/>
    <n v="14926.32"/>
    <m/>
    <m/>
    <n v="156"/>
    <s v="CHINA"/>
    <n v="156"/>
    <s v="CHINA"/>
    <n v="0"/>
    <n v="0"/>
    <n v="18"/>
    <n v="58.476900000000001"/>
    <m/>
    <n v="0"/>
    <n v="1"/>
  </r>
  <r>
    <s v="2023-03-17 00:00:00.000000 UTC"/>
    <x v="0"/>
    <s v="None"/>
    <d v="2023-03-17T00:00:00"/>
    <n v="1030"/>
    <s v="ADMINISTRACION HAINA ORIENTAL"/>
    <n v="1"/>
    <n v="5"/>
    <x v="44"/>
    <s v="PRODUCTOS LAMINADOS PLANOS SIN ENROLLAR EN CALIENTE"/>
    <s v="NUEVO"/>
    <n v="40464000"/>
    <s v="Kilogramos"/>
    <n v="0.59089999999999998"/>
    <n v="23910.177599999999"/>
    <n v="2173.0324700000001"/>
    <n v="79.019209000000004"/>
    <n v="2331.0767970000002"/>
    <n v="1566598.6610000001"/>
    <n v="46997.96"/>
    <n v="0"/>
    <n v="290447.39"/>
    <n v="337445.35"/>
    <m/>
    <m/>
    <n v="156"/>
    <s v="CHINA"/>
    <n v="156"/>
    <s v="CHINA"/>
    <n v="3"/>
    <n v="0"/>
    <n v="18"/>
    <n v="54.981200000000001"/>
    <n v="0"/>
    <n v="0"/>
    <n v="1"/>
  </r>
  <r>
    <s v="2020-07-24 00:00:00.000000 UTC"/>
    <x v="2"/>
    <m/>
    <d v="2020-07-24T00:00:00"/>
    <n v="1150"/>
    <s v="ADMINISTRACION PUERTO MULTIMODAL CAUCEDO"/>
    <n v="1"/>
    <n v="10"/>
    <x v="6"/>
    <s v="PRODUCTOS LAMINADOS PLANOS ENROLLADOS EN CALIENTE"/>
    <m/>
    <n v="1910000"/>
    <s v="Kilogramos"/>
    <n v="0.66500000000000004"/>
    <n v="1270.1500000000001"/>
    <n v="164.78287700000001"/>
    <n v="2.5402819999999999"/>
    <n v="0"/>
    <n v="83935.95"/>
    <n v="0"/>
    <n v="0"/>
    <n v="15108.54"/>
    <n v="15108.54"/>
    <m/>
    <m/>
    <n v="156"/>
    <s v="CHINA"/>
    <n v="156"/>
    <s v="CHINA"/>
    <n v="0"/>
    <n v="0"/>
    <n v="18"/>
    <n v="58.391300000000001"/>
    <n v="0"/>
    <n v="0"/>
    <n v="1"/>
  </r>
  <r>
    <s v="2024-10-03 00:00:00.000000 UTC"/>
    <x v="1"/>
    <d v="2024-10-03T00:00:00"/>
    <d v="2024-10-03T00:00:00"/>
    <n v="1030"/>
    <s v="ADMINISTRACION HAINA ORIENTAL"/>
    <n v="1"/>
    <n v="1"/>
    <x v="42"/>
    <s v="BOBINAS GALVANIZADAS 0.28 * 914"/>
    <s v="NUEVO"/>
    <n v="31955000"/>
    <s v="Kilogramos"/>
    <n v="0.78700000000000003"/>
    <n v="25148.584999999999"/>
    <n v="1281.6400000000001"/>
    <n v="502.97160000000002"/>
    <n v="0"/>
    <n v="1621929.4194"/>
    <n v="129754.35"/>
    <n v="0"/>
    <n v="315303.28000000003"/>
    <n v="445057.63"/>
    <s v="EMWH35"/>
    <m/>
    <n v="156"/>
    <s v="CHINA"/>
    <n v="156"/>
    <s v="CHINA"/>
    <n v="8"/>
    <n v="0"/>
    <n v="18"/>
    <n v="60.220500000000001"/>
    <n v="0"/>
    <n v="0"/>
    <n v="1"/>
  </r>
  <r>
    <s v="2020-07-23 00:00:00.000000 UTC"/>
    <x v="2"/>
    <m/>
    <d v="2020-07-23T00:00:00"/>
    <n v="1150"/>
    <s v="ADMINISTRACION PUERTO MULTIMODAL CAUCEDO"/>
    <n v="1"/>
    <n v="1"/>
    <x v="6"/>
    <s v="PRODUCTOS LAMINADOS PLANOS ENROLLADOS EN CALIENTE"/>
    <m/>
    <n v="4524000"/>
    <s v="Kilogramos"/>
    <n v="0.66"/>
    <n v="2985.84"/>
    <n v="387.37075700000003"/>
    <n v="5.9704499999999996"/>
    <n v="0"/>
    <n v="197278.6888"/>
    <n v="0"/>
    <n v="0"/>
    <n v="35510.160000000003"/>
    <n v="35510.160000000003"/>
    <m/>
    <m/>
    <n v="156"/>
    <s v="CHINA"/>
    <n v="156"/>
    <s v="CHINA"/>
    <n v="0"/>
    <n v="0"/>
    <n v="18"/>
    <n v="58.380600000000001"/>
    <n v="0"/>
    <n v="0"/>
    <n v="1"/>
  </r>
  <r>
    <s v="2024-12-30 00:00:00.000000 UTC"/>
    <x v="1"/>
    <s v="None"/>
    <d v="2024-12-30T00:00:00"/>
    <n v="1030"/>
    <s v="ADMINISTRACION HAINA ORIENTAL"/>
    <n v="1"/>
    <n v="2"/>
    <x v="13"/>
    <s v="PRODUCTOS LAMINADOS PLANOS ENROLLADOS EN CALIENTE"/>
    <s v="NUEVO"/>
    <n v="21990000"/>
    <s v="Kilogramos"/>
    <n v="0.68259999999999998"/>
    <n v="15010.374"/>
    <n v="1392.36636"/>
    <n v="9.6774760000000004"/>
    <n v="0.63855300000000004"/>
    <n v="1004491.0558"/>
    <n v="0"/>
    <n v="0"/>
    <n v="90404.2"/>
    <n v="90404.2"/>
    <m/>
    <m/>
    <n v="156"/>
    <s v="CHINA"/>
    <n v="156"/>
    <s v="CHINA"/>
    <n v="0"/>
    <n v="0"/>
    <n v="18"/>
    <n v="61.200400000000002"/>
    <n v="0"/>
    <n v="1"/>
    <n v="1"/>
  </r>
  <r>
    <s v="2024-08-02 00:00:00.000000 UTC"/>
    <x v="1"/>
    <d v="2024-08-01T16:43:09"/>
    <d v="2024-08-02T00:00:00"/>
    <n v="1030"/>
    <s v="ADMINISTRACION HAINA ORIENTAL"/>
    <n v="1"/>
    <n v="1"/>
    <x v="97"/>
    <s v="ALAMBROM SAE 1008 5.5 MM"/>
    <s v="NUEVO"/>
    <n v="29275470"/>
    <s v="Kilogramos"/>
    <n v="0.69179999999999997"/>
    <n v="20252.770145999999"/>
    <n v="1171.06"/>
    <n v="405.05540000000002"/>
    <n v="0"/>
    <n v="1298294.8979"/>
    <n v="0"/>
    <n v="0"/>
    <n v="233693.06"/>
    <n v="233693.06"/>
    <s v="EMWH35"/>
    <m/>
    <n v="643"/>
    <s v="RUSIA"/>
    <n v="156"/>
    <s v="CHINA"/>
    <n v="0"/>
    <n v="0"/>
    <n v="18"/>
    <n v="59.475999999999999"/>
    <n v="0"/>
    <n v="0"/>
    <n v="1"/>
  </r>
  <r>
    <s v="2023-03-17 00:00:00.000000 UTC"/>
    <x v="0"/>
    <s v="None"/>
    <d v="2023-03-17T00:00:00"/>
    <n v="1030"/>
    <s v="ADMINISTRACION HAINA ORIENTAL"/>
    <n v="1"/>
    <n v="9"/>
    <x v="7"/>
    <s v="PRODUCTOS LAMINADOS PLANOS SIN ENROLLAR EN CALIENTE"/>
    <s v="NUEVO"/>
    <n v="40140000"/>
    <s v="Kilogramos"/>
    <n v="0.59099999999999997"/>
    <n v="23722.74"/>
    <n v="2156.0150250000002"/>
    <n v="78.400394000000006"/>
    <n v="2312.8216750000001"/>
    <n v="1554317.8093999999"/>
    <n v="46629.53"/>
    <n v="0"/>
    <n v="288170.52"/>
    <n v="334800.05"/>
    <m/>
    <m/>
    <n v="156"/>
    <s v="CHINA"/>
    <n v="156"/>
    <s v="CHINA"/>
    <n v="3"/>
    <n v="0"/>
    <n v="18"/>
    <n v="54.981200000000001"/>
    <n v="0"/>
    <n v="0"/>
    <n v="1"/>
  </r>
  <r>
    <s v="2024-02-12 00:00:00.000000 UTC"/>
    <x v="1"/>
    <s v="None"/>
    <d v="2024-03-18T00:00:00"/>
    <n v="1000"/>
    <s v="DIRECCION GENERAL DE ADUANAS"/>
    <n v="1"/>
    <n v="2"/>
    <x v="0"/>
    <s v="VIGA DE ACERO Y TUBOS ANGULARES ( 14 UD.)"/>
    <s v="USADO"/>
    <n v="2500000"/>
    <s v="Kilogramos"/>
    <n v="2"/>
    <n v="5000"/>
    <n v="8.8526749999999996"/>
    <n v="8.8526749999999996"/>
    <n v="0"/>
    <n v="294635.6459"/>
    <n v="0"/>
    <n v="0"/>
    <n v="51197.88"/>
    <n v="51197.88"/>
    <m/>
    <m/>
    <n v="214"/>
    <s v="REPUBLICA DOMINICANA"/>
    <n v="156"/>
    <s v="CHINA"/>
    <n v="0"/>
    <n v="0"/>
    <n v="18"/>
    <n v="59.1541"/>
    <n v="0"/>
    <n v="0"/>
    <n v="1"/>
  </r>
  <r>
    <s v="2019-11-13 00:00:00.000000 UTC"/>
    <x v="6"/>
    <m/>
    <d v="2019-11-13T00:00:00"/>
    <n v="1150"/>
    <s v="ADMINISTRACION PUERTO MULTIMODAL CAUCEDO"/>
    <n v="1"/>
    <n v="1"/>
    <x v="97"/>
    <s v="ALAMBRON LISO SAE1008 5.5 MM"/>
    <s v="NUEVO"/>
    <n v="50727340"/>
    <s v="Toneladas Metricas"/>
    <n v="0.56999999999999995"/>
    <n v="28914.5838"/>
    <n v="2029.12"/>
    <n v="578.29160000000002"/>
    <n v="254.0162"/>
    <n v="1679718.9963"/>
    <n v="0"/>
    <n v="0"/>
    <n v="151174.92000000001"/>
    <n v="151174.92000000001"/>
    <m/>
    <m/>
    <n v="156"/>
    <s v="CHINA"/>
    <n v="156"/>
    <s v="CHINA"/>
    <m/>
    <m/>
    <m/>
    <n v="52.8613"/>
    <n v="0"/>
    <n v="0"/>
    <n v="1"/>
  </r>
  <r>
    <s v="2019-08-22 00:00:00.000000 UTC"/>
    <x v="6"/>
    <m/>
    <d v="2019-08-22T00:00:00"/>
    <n v="1000"/>
    <s v="DIRECCION GENERAL DE ADUANAS"/>
    <n v="1"/>
    <n v="1"/>
    <x v="115"/>
    <s v="ZARANDA DE METAL EN MAL ESTADO ( APROX. 3.27 TONELADAS)"/>
    <s v="USADO"/>
    <n v="3270000"/>
    <s v="Kilogramos"/>
    <n v="2"/>
    <n v="6540"/>
    <n v="100"/>
    <n v="25"/>
    <n v="0"/>
    <n v="341613.24200000003"/>
    <n v="0"/>
    <n v="0"/>
    <n v="16350"/>
    <n v="16350"/>
    <m/>
    <m/>
    <n v="214"/>
    <s v="REPUBLICA DOMINICANA"/>
    <n v="156"/>
    <s v="CHINA"/>
    <m/>
    <m/>
    <m/>
    <n v="51.254800000000003"/>
    <n v="0"/>
    <n v="0"/>
    <n v="1"/>
  </r>
  <r>
    <s v="2020-11-17 00:00:00.000000 UTC"/>
    <x v="2"/>
    <m/>
    <d v="2020-11-17T00:00:00"/>
    <n v="1150"/>
    <s v="ADMINISTRACION PUERTO MULTIMODAL CAUCEDO"/>
    <n v="1"/>
    <n v="1"/>
    <x v="6"/>
    <s v="PRODUCTOS LAMINADOS PLANOS ENROLLADOS EN CALIENTE"/>
    <s v="NUEVO"/>
    <n v="2276000"/>
    <s v="Kilogramos"/>
    <n v="0.7"/>
    <n v="1593.2"/>
    <n v="206.685259"/>
    <n v="3.1852459999999998"/>
    <n v="0"/>
    <n v="105401.1323"/>
    <n v="0"/>
    <n v="0"/>
    <n v="18972.2"/>
    <n v="18972.2"/>
    <m/>
    <m/>
    <n v="156"/>
    <s v="CHINA"/>
    <n v="156"/>
    <s v="CHINA"/>
    <n v="0"/>
    <n v="0"/>
    <n v="18"/>
    <n v="58.456400000000002"/>
    <m/>
    <n v="0"/>
    <n v="1"/>
  </r>
  <r>
    <s v="2024-04-15 00:00:00.000000 UTC"/>
    <x v="1"/>
    <d v="2024-04-13T00:00:00"/>
    <d v="2024-04-15T00:00:00"/>
    <n v="1150"/>
    <s v="ADMINISTRACION PUERTO MULTIMODAL CAUCEDO"/>
    <n v="1"/>
    <n v="1"/>
    <x v="10"/>
    <s v="ALAMBRE DE ACERO GALVANIZADO "/>
    <s v="NUEVO"/>
    <n v="3915000"/>
    <s v="Kilogramos"/>
    <n v="1.2787999999999999"/>
    <n v="5006.5020000000004"/>
    <n v="216.670602"/>
    <n v="12.035168000000001"/>
    <n v="0"/>
    <n v="310793.19510000001"/>
    <n v="62158.64"/>
    <n v="0"/>
    <n v="67131.33"/>
    <n v="129289.97"/>
    <s v="EMWH33"/>
    <m/>
    <n v="156"/>
    <s v="CHINA"/>
    <n v="156"/>
    <s v="CHINA"/>
    <n v="20"/>
    <n v="0"/>
    <n v="18"/>
    <n v="59.366"/>
    <n v="0"/>
    <n v="0"/>
    <n v="1"/>
  </r>
  <r>
    <s v="2019-08-06 00:00:00.000000 UTC"/>
    <x v="6"/>
    <m/>
    <d v="2019-08-07T00:00:00"/>
    <n v="1150"/>
    <s v="ADMINISTRACION PUERTO MULTIMODAL CAUCEDO"/>
    <n v="1"/>
    <n v="1"/>
    <x v="58"/>
    <s v="BOBINAS DE ACERO GALVANIZADOS LAMINADOS EN FRIO DE 1.2MM X 1219MM COLD ROLLED COILS SPCC-SD ( 4 BOBINAS )"/>
    <s v="NUEVO"/>
    <n v="36090"/>
    <s v="Toneladas Metricas"/>
    <n v="766.65"/>
    <n v="27668.398499999999"/>
    <n v="1930.82356"/>
    <n v="553.36808299999996"/>
    <n v="0"/>
    <n v="1539443.5156"/>
    <n v="0"/>
    <n v="0"/>
    <n v="138549.92000000001"/>
    <n v="138549.92000000001"/>
    <m/>
    <m/>
    <n v="156"/>
    <s v="CHINA"/>
    <n v="156"/>
    <s v="CHINA"/>
    <m/>
    <m/>
    <m/>
    <n v="51.055100000000003"/>
    <n v="0"/>
    <n v="0"/>
    <n v="1"/>
  </r>
  <r>
    <s v="2020-10-14 00:00:00.000000 UTC"/>
    <x v="2"/>
    <m/>
    <d v="2020-10-14T00:00:00"/>
    <n v="1150"/>
    <s v="ADMINISTRACION PUERTO MULTIMODAL CAUCEDO"/>
    <n v="1"/>
    <n v="1"/>
    <x v="6"/>
    <s v="PRODUCTOS LAMINADOS PLANOS ENROLLADOS EN CALIENTE"/>
    <s v="NUEVO"/>
    <n v="1938000"/>
    <s v="Kilogramos"/>
    <n v="0.7"/>
    <n v="1356.6"/>
    <n v="175.99883399999999"/>
    <n v="2.7128589999999999"/>
    <n v="0"/>
    <n v="89807.892600000006"/>
    <n v="0"/>
    <n v="0"/>
    <n v="16165.42"/>
    <n v="16165.42"/>
    <m/>
    <m/>
    <n v="156"/>
    <s v="CHINA"/>
    <n v="156"/>
    <s v="CHINA"/>
    <n v="0"/>
    <n v="0"/>
    <n v="18"/>
    <n v="58.494900000000001"/>
    <m/>
    <n v="0"/>
    <n v="1"/>
  </r>
  <r>
    <s v="2024-12-30 00:00:00.000000 UTC"/>
    <x v="1"/>
    <s v="None"/>
    <d v="2024-12-30T00:00:00"/>
    <n v="1030"/>
    <s v="ADMINISTRACION HAINA ORIENTAL"/>
    <n v="1"/>
    <n v="4"/>
    <x v="13"/>
    <s v="PRODUCTOS LAMINADOS PLANOS SIN ENROLLAR EN CALIENTE"/>
    <s v="NUEVO"/>
    <n v="172030000"/>
    <s v="Kilogramos"/>
    <n v="0.58260000000000001"/>
    <n v="100224.678"/>
    <n v="9297.3907490000001"/>
    <n v="64.620400000000004"/>
    <n v="4.2638769999999999"/>
    <n v="6707021.9866000004"/>
    <n v="0"/>
    <n v="0"/>
    <n v="603624.48"/>
    <n v="603624.48"/>
    <m/>
    <m/>
    <n v="156"/>
    <s v="CHINA"/>
    <n v="156"/>
    <s v="CHINA"/>
    <n v="0"/>
    <n v="0"/>
    <n v="18"/>
    <n v="61.200400000000002"/>
    <n v="0"/>
    <n v="1"/>
    <n v="1"/>
  </r>
  <r>
    <s v="2020-07-24 00:00:00.000000 UTC"/>
    <x v="2"/>
    <m/>
    <d v="2020-07-24T00:00:00"/>
    <n v="1150"/>
    <s v="ADMINISTRACION PUERTO MULTIMODAL CAUCEDO"/>
    <n v="1"/>
    <n v="7"/>
    <x v="6"/>
    <s v="PRODUCTOS LAMINADOS PLANOS ENROLLADOS EN CALIENTE"/>
    <m/>
    <n v="1810000"/>
    <s v="Kilogramos"/>
    <n v="0.66500000000000004"/>
    <n v="1203.6500000000001"/>
    <n v="156.15470199999999"/>
    <n v="2.4072710000000002"/>
    <n v="0"/>
    <n v="79541.397599999997"/>
    <n v="0"/>
    <n v="0"/>
    <n v="14317.45"/>
    <n v="14317.45"/>
    <m/>
    <m/>
    <n v="156"/>
    <s v="CHINA"/>
    <n v="156"/>
    <s v="CHINA"/>
    <n v="0"/>
    <n v="0"/>
    <n v="18"/>
    <n v="58.391300000000001"/>
    <n v="0"/>
    <n v="0"/>
    <n v="1"/>
  </r>
  <r>
    <s v="2025-06-27 00:00:00.000000 UTC"/>
    <x v="3"/>
    <s v="NaT"/>
    <d v="2025-06-27T00:00:00"/>
    <n v="1030"/>
    <s v="ADMINISTRACION HAINA ORIENTAL"/>
    <n v="1"/>
    <n v="2"/>
    <x v="13"/>
    <s v="BOBINA DE ACERO"/>
    <s v="NUEVO"/>
    <n v="20000000"/>
    <s v="Kilogramos"/>
    <n v="1.2714000000000001"/>
    <n v="25428"/>
    <n v="1731.9428640000001"/>
    <n v="508.55540200000002"/>
    <n v="0"/>
    <n v="1657335.4294"/>
    <n v="0"/>
    <n v="0"/>
    <n v="298320.46999999997"/>
    <n v="298320.46999999997"/>
    <m/>
    <m/>
    <n v="156"/>
    <s v="CHINA"/>
    <n v="156"/>
    <s v="CHINA"/>
    <n v="0"/>
    <n v="0"/>
    <n v="18"/>
    <n v="59.899700000000003"/>
    <n v="0"/>
    <n v="0"/>
    <n v="1"/>
  </r>
  <r>
    <s v="2020-11-03 00:00:00.000000 UTC"/>
    <x v="2"/>
    <m/>
    <d v="2020-11-03T00:00:00"/>
    <n v="1150"/>
    <s v="ADMINISTRACION PUERTO MULTIMODAL CAUCEDO"/>
    <n v="1"/>
    <n v="4"/>
    <x v="6"/>
    <s v="PRODUCTOS LAMINADOS PLANOS ENROLLADOS EN CALIENTE"/>
    <s v="NUEVO"/>
    <n v="2514000"/>
    <s v="Kilogramos"/>
    <n v="0.7"/>
    <n v="1759.8"/>
    <n v="228.29553300000001"/>
    <n v="3.5190480000000002"/>
    <n v="0"/>
    <n v="116453.73789999999"/>
    <n v="0"/>
    <n v="0"/>
    <n v="20961.669999999998"/>
    <n v="20961.669999999998"/>
    <m/>
    <m/>
    <n v="156"/>
    <s v="CHINA"/>
    <n v="156"/>
    <s v="CHINA"/>
    <n v="0"/>
    <n v="0"/>
    <n v="18"/>
    <n v="58.472000000000001"/>
    <m/>
    <n v="0"/>
    <n v="1"/>
  </r>
  <r>
    <s v="2020-11-17 00:00:00.000000 UTC"/>
    <x v="2"/>
    <m/>
    <d v="2020-11-17T00:00:00"/>
    <n v="1150"/>
    <s v="ADMINISTRACION PUERTO MULTIMODAL CAUCEDO"/>
    <n v="1"/>
    <n v="7"/>
    <x v="6"/>
    <s v="PRODUCTOS LAMINADOS PLANOS ENROLLADOS EN CALIENTE"/>
    <s v="NUEVO"/>
    <n v="2288000"/>
    <s v="Kilogramos"/>
    <n v="0.67"/>
    <n v="1532.96"/>
    <n v="170.653525"/>
    <n v="2.7157749999999998"/>
    <n v="0"/>
    <n v="99745.946100000001"/>
    <n v="0"/>
    <n v="0"/>
    <n v="17954.27"/>
    <n v="17954.27"/>
    <m/>
    <m/>
    <n v="156"/>
    <s v="CHINA"/>
    <n v="156"/>
    <s v="CHINA"/>
    <n v="0"/>
    <n v="0"/>
    <n v="18"/>
    <n v="58.456400000000002"/>
    <m/>
    <n v="0"/>
    <n v="1"/>
  </r>
  <r>
    <s v="2020-07-24 00:00:00.000000 UTC"/>
    <x v="2"/>
    <m/>
    <d v="2020-07-24T00:00:00"/>
    <n v="1150"/>
    <s v="ADMINISTRACION PUERTO MULTIMODAL CAUCEDO"/>
    <n v="1"/>
    <n v="5"/>
    <x v="6"/>
    <s v="PRODUCTOS LAMINADOS PLANOS ENROLLADOS EN CALIENTE"/>
    <m/>
    <n v="2418000"/>
    <s v="Kilogramos"/>
    <n v="0.66500000000000004"/>
    <n v="1607.97"/>
    <n v="208.61079699999999"/>
    <n v="3.2159309999999999"/>
    <n v="0"/>
    <n v="106260.276"/>
    <n v="0"/>
    <n v="0"/>
    <n v="19126.849999999999"/>
    <n v="19126.849999999999"/>
    <m/>
    <m/>
    <n v="156"/>
    <s v="CHINA"/>
    <n v="156"/>
    <s v="CHINA"/>
    <n v="0"/>
    <n v="0"/>
    <n v="18"/>
    <n v="58.391300000000001"/>
    <n v="0"/>
    <n v="0"/>
    <n v="1"/>
  </r>
  <r>
    <s v="2020-11-04 00:00:00.000000 UTC"/>
    <x v="2"/>
    <m/>
    <d v="2020-11-04T00:00:00"/>
    <n v="1150"/>
    <s v="ADMINISTRACION PUERTO MULTIMODAL CAUCEDO"/>
    <n v="1"/>
    <n v="5"/>
    <x v="6"/>
    <s v="PRODUCTOS LAMINADOS PLANOS ENROLLADOS EN CALIENTE"/>
    <s v="NUEVO"/>
    <n v="1870000"/>
    <s v="Kilogramos"/>
    <n v="0.7"/>
    <n v="1309"/>
    <n v="169.82414700000001"/>
    <n v="2.6179459999999999"/>
    <n v="0"/>
    <n v="86630.094400000002"/>
    <n v="0"/>
    <n v="0"/>
    <n v="15593.42"/>
    <n v="15593.42"/>
    <m/>
    <m/>
    <n v="156"/>
    <s v="CHINA"/>
    <n v="156"/>
    <s v="CHINA"/>
    <n v="0"/>
    <n v="0"/>
    <n v="18"/>
    <n v="58.476900000000001"/>
    <m/>
    <n v="0"/>
    <n v="1"/>
  </r>
  <r>
    <s v="2020-10-23 00:00:00.000000 UTC"/>
    <x v="2"/>
    <m/>
    <d v="2020-10-23T00:00:00"/>
    <n v="1150"/>
    <s v="ADMINISTRACION PUERTO MULTIMODAL CAUCEDO"/>
    <n v="1"/>
    <n v="1"/>
    <x v="6"/>
    <s v="PRODUCTOS LAMINADOS PLANOS ENROLLADOS EN CALIENTE"/>
    <s v="NUEVO"/>
    <n v="2388000"/>
    <s v="Kilogramos"/>
    <n v="0.66500000000000004"/>
    <n v="1588.02"/>
    <n v="206.022097"/>
    <n v="3.1750690000000001"/>
    <n v="0"/>
    <n v="105124.5392"/>
    <n v="0"/>
    <n v="0"/>
    <n v="18922.419999999998"/>
    <n v="18922.419999999998"/>
    <m/>
    <m/>
    <n v="156"/>
    <s v="CHINA"/>
    <n v="156"/>
    <s v="CHINA"/>
    <n v="0"/>
    <n v="0"/>
    <n v="18"/>
    <n v="58.492899999999999"/>
    <m/>
    <n v="0"/>
    <n v="1"/>
  </r>
  <r>
    <s v="2020-11-03 00:00:00.000000 UTC"/>
    <x v="2"/>
    <m/>
    <d v="2020-11-03T00:00:00"/>
    <n v="1150"/>
    <s v="ADMINISTRACION PUERTO MULTIMODAL CAUCEDO"/>
    <n v="1"/>
    <n v="6"/>
    <x v="6"/>
    <s v="PRODUCTOS LAMINADOS PLANOS ENROLLADOS EN CALIENTE"/>
    <s v="NUEVO"/>
    <n v="2484000"/>
    <s v="Kilogramos"/>
    <n v="0.7"/>
    <n v="1738.8"/>
    <n v="225.571641"/>
    <n v="3.477061"/>
    <n v="0"/>
    <n v="115064.07520000001"/>
    <n v="0"/>
    <n v="0"/>
    <n v="20711.53"/>
    <n v="20711.53"/>
    <m/>
    <m/>
    <n v="156"/>
    <s v="CHINA"/>
    <n v="156"/>
    <s v="CHINA"/>
    <n v="0"/>
    <n v="0"/>
    <n v="18"/>
    <n v="58.472000000000001"/>
    <m/>
    <n v="0"/>
    <n v="1"/>
  </r>
  <r>
    <s v="2024-06-13 00:00:00.000000 UTC"/>
    <x v="1"/>
    <d v="2024-06-13T00:00:00"/>
    <d v="2024-06-13T00:00:00"/>
    <n v="1030"/>
    <s v="ADMINISTRACION HAINA ORIENTAL"/>
    <n v="1"/>
    <n v="2"/>
    <x v="42"/>
    <s v="BOBINAS GALVANIZADAS 0.28 * 914"/>
    <s v="NUEVO"/>
    <n v="32041100"/>
    <s v="Kilogramos"/>
    <n v="0.78710000000000002"/>
    <n v="25219.54981"/>
    <n v="1300.24053"/>
    <n v="504.38283000000001"/>
    <n v="0"/>
    <n v="1608647.3233"/>
    <n v="128691.79"/>
    <n v="0"/>
    <n v="312720.87"/>
    <n v="441412.66"/>
    <s v="EMWH35"/>
    <m/>
    <n v="643"/>
    <s v="RUSIA"/>
    <n v="156"/>
    <s v="CHINA"/>
    <n v="8"/>
    <n v="0"/>
    <n v="18"/>
    <n v="59.526200000000003"/>
    <n v="0"/>
    <n v="0"/>
    <n v="1"/>
  </r>
  <r>
    <s v="2020-11-20 00:00:00.000000 UTC"/>
    <x v="2"/>
    <m/>
    <d v="2020-11-20T00:00:00"/>
    <n v="1150"/>
    <s v="ADMINISTRACION PUERTO MULTIMODAL CAUCEDO"/>
    <n v="1"/>
    <n v="1"/>
    <x v="97"/>
    <s v="ALAMBRON"/>
    <s v="NUEVO"/>
    <n v="198729600"/>
    <s v="Kilogramos"/>
    <n v="0.51"/>
    <n v="101352.09600000001"/>
    <n v="6458.71"/>
    <n v="2027.04"/>
    <n v="0"/>
    <n v="6420495.909"/>
    <n v="0"/>
    <n v="0"/>
    <n v="1155690.97"/>
    <n v="1155690.97"/>
    <m/>
    <m/>
    <n v="156"/>
    <s v="CHINA"/>
    <n v="156"/>
    <s v="CHINA"/>
    <n v="0"/>
    <n v="0"/>
    <n v="18"/>
    <n v="58.4544"/>
    <m/>
    <n v="0"/>
    <n v="1"/>
  </r>
  <r>
    <s v="2024-06-08 00:00:00.000000 UTC"/>
    <x v="1"/>
    <d v="2024-06-08T00:00:00"/>
    <d v="2024-06-08T00:00:00"/>
    <n v="1030"/>
    <s v="ADMINISTRACION HAINA ORIENTAL"/>
    <n v="1"/>
    <n v="2"/>
    <x v="48"/>
    <s v="BOBINA EN CALIENTE 1.50 MM  X  1219 MM"/>
    <s v="NUEVO"/>
    <n v="89100"/>
    <s v="Toneladas Metricas"/>
    <n v="766.28"/>
    <n v="68275.547999999995"/>
    <n v="3356.9004490000002"/>
    <n v="1365.501041"/>
    <n v="0"/>
    <n v="4348809.3245999999"/>
    <n v="0"/>
    <n v="0"/>
    <n v="782785.54"/>
    <n v="782785.54"/>
    <s v="EMWH35"/>
    <m/>
    <n v="156"/>
    <s v="CHINA"/>
    <n v="156"/>
    <s v="CHINA"/>
    <n v="0"/>
    <n v="0"/>
    <n v="18"/>
    <n v="59.574399999999997"/>
    <n v="0"/>
    <n v="0"/>
    <n v="1"/>
  </r>
  <r>
    <s v="2020-11-23 00:00:00.000000 UTC"/>
    <x v="2"/>
    <m/>
    <d v="2020-11-24T00:00:00"/>
    <n v="1000"/>
    <s v="DIRECCION GENERAL DE ADUANAS"/>
    <n v="1"/>
    <n v="11"/>
    <x v="116"/>
    <s v="CHATARRA EN MAL ESTADO"/>
    <s v="IRREGULAR"/>
    <n v="5640000"/>
    <s v="Kilogramos"/>
    <n v="0.3"/>
    <n v="1692"/>
    <n v="8.0000000000000007E-5"/>
    <n v="8.0000000000000007E-5"/>
    <n v="0"/>
    <n v="98912.637400000007"/>
    <n v="0"/>
    <n v="0"/>
    <n v="17804.27"/>
    <n v="17804.27"/>
    <m/>
    <m/>
    <n v="214"/>
    <s v="REPUBLICA DOMINICANA"/>
    <n v="156"/>
    <s v="CHINA"/>
    <n v="0"/>
    <n v="0"/>
    <n v="18"/>
    <n v="58.4589"/>
    <m/>
    <n v="0"/>
    <n v="1"/>
  </r>
  <r>
    <s v="2023-03-24 00:00:00.000000 UTC"/>
    <x v="0"/>
    <d v="2023-03-01T00:00:00"/>
    <d v="2023-03-24T00:00:00"/>
    <n v="1030"/>
    <s v="ADMINISTRACION HAINA ORIENTAL"/>
    <n v="1"/>
    <n v="1"/>
    <x v="42"/>
    <s v="BOBINAS GALV. 0.40X1219MM"/>
    <s v="NUEVO"/>
    <n v="103696000"/>
    <s v="Kilogramos"/>
    <n v="0.99419999999999997"/>
    <n v="103094.5632"/>
    <n v="2160"/>
    <n v="103.09399999999999"/>
    <n v="0"/>
    <n v="5787825.3355999999"/>
    <n v="463026.03"/>
    <n v="0"/>
    <n v="1125152.81"/>
    <n v="1588178.84"/>
    <s v="EMWH35"/>
    <m/>
    <n v="156"/>
    <s v="CHINA"/>
    <n v="156"/>
    <s v="CHINA"/>
    <n v="8"/>
    <n v="0"/>
    <n v="18"/>
    <n v="54.935000000000002"/>
    <n v="0"/>
    <n v="0"/>
    <n v="1"/>
  </r>
  <r>
    <s v="2024-12-24 00:00:00.000000 UTC"/>
    <x v="1"/>
    <s v="None"/>
    <d v="2024-12-24T00:00:00"/>
    <n v="1030"/>
    <s v="ADMINISTRACION HAINA ORIENTAL"/>
    <n v="1"/>
    <n v="2"/>
    <x v="4"/>
    <s v="BOBINAS DE ACERO GALVANIZADA"/>
    <s v="NUEVO"/>
    <n v="45160"/>
    <s v="Toneladas Metricas"/>
    <n v="553.72550000000001"/>
    <n v="25006.243579999998"/>
    <n v="3891.1402880000001"/>
    <n v="500.12568900000002"/>
    <n v="0"/>
    <n v="1797360.8136"/>
    <n v="0"/>
    <n v="0"/>
    <n v="323524.95"/>
    <n v="323524.95"/>
    <m/>
    <m/>
    <n v="156"/>
    <s v="CHINA"/>
    <n v="156"/>
    <s v="CHINA"/>
    <n v="0"/>
    <n v="0"/>
    <n v="18"/>
    <n v="61.139899999999997"/>
    <n v="0"/>
    <n v="1"/>
    <n v="1"/>
  </r>
  <r>
    <s v="2020-10-14 00:00:00.000000 UTC"/>
    <x v="2"/>
    <m/>
    <d v="2020-10-14T00:00:00"/>
    <n v="1150"/>
    <s v="ADMINISTRACION PUERTO MULTIMODAL CAUCEDO"/>
    <n v="1"/>
    <n v="2"/>
    <x v="6"/>
    <s v="PRODUCTOS LAMINADOS PLANOS ENROLLADOS EN CALIENTE"/>
    <s v="NUEVO"/>
    <n v="3302000"/>
    <s v="Kilogramos"/>
    <n v="0.66500000000000004"/>
    <n v="2195.83"/>
    <n v="284.87728499999997"/>
    <n v="4.3906140000000002"/>
    <n v="0"/>
    <n v="145365.58300000001"/>
    <n v="0"/>
    <n v="0"/>
    <n v="26165.8"/>
    <n v="26165.8"/>
    <m/>
    <m/>
    <n v="156"/>
    <s v="CHINA"/>
    <n v="156"/>
    <s v="CHINA"/>
    <n v="0"/>
    <n v="0"/>
    <n v="18"/>
    <n v="58.494900000000001"/>
    <m/>
    <n v="0"/>
    <n v="1"/>
  </r>
  <r>
    <s v="2020-10-23 00:00:00.000000 UTC"/>
    <x v="2"/>
    <m/>
    <d v="2020-10-23T00:00:00"/>
    <n v="1150"/>
    <s v="ADMINISTRACION PUERTO MULTIMODAL CAUCEDO"/>
    <n v="1"/>
    <n v="5"/>
    <x v="6"/>
    <s v="PRODUCTOS LAMINADOS PLANOS ENROLLADOS EN CALIENTE"/>
    <s v="NUEVO"/>
    <n v="2424000"/>
    <s v="Kilogramos"/>
    <n v="0.66500000000000004"/>
    <n v="1611.96"/>
    <n v="209.127937"/>
    <n v="3.222934"/>
    <n v="0"/>
    <n v="106709.3312"/>
    <n v="0"/>
    <n v="0"/>
    <n v="19207.68"/>
    <n v="19207.68"/>
    <m/>
    <m/>
    <n v="156"/>
    <s v="CHINA"/>
    <n v="156"/>
    <s v="CHINA"/>
    <n v="0"/>
    <n v="0"/>
    <n v="18"/>
    <n v="58.492899999999999"/>
    <m/>
    <n v="0"/>
    <n v="1"/>
  </r>
  <r>
    <s v="2024-04-04 00:00:00.000000 UTC"/>
    <x v="1"/>
    <d v="2024-04-03T00:00:00"/>
    <d v="2024-04-10T00:00:00"/>
    <n v="1150"/>
    <s v="ADMINISTRACION PUERTO MULTIMODAL CAUCEDO"/>
    <n v="1"/>
    <n v="1"/>
    <x v="10"/>
    <s v="ALAMBRE DE ACERO GALVANIZADO "/>
    <s v="NUEVO"/>
    <n v="42957900"/>
    <s v="Kilogramos"/>
    <n v="1.2665"/>
    <n v="54406.180350000002"/>
    <n v="2502.6274969999999"/>
    <n v="140.74985899999999"/>
    <n v="0"/>
    <n v="3383045.6853999998"/>
    <n v="676609.14"/>
    <n v="0"/>
    <n v="730737.68"/>
    <n v="1407346.82"/>
    <s v="EMWH33"/>
    <m/>
    <n v="156"/>
    <s v="CHINA"/>
    <n v="156"/>
    <s v="CHINA"/>
    <n v="20"/>
    <n v="0"/>
    <n v="18"/>
    <n v="59.3001"/>
    <n v="0"/>
    <n v="0"/>
    <n v="1"/>
  </r>
  <r>
    <s v="2019-09-25 00:00:00.000000 UTC"/>
    <x v="6"/>
    <m/>
    <d v="2019-09-26T00:00:00"/>
    <n v="1150"/>
    <s v="ADMINISTRACION PUERTO MULTIMODAL CAUCEDO"/>
    <n v="1"/>
    <n v="235"/>
    <x v="10"/>
    <s v="CABLE DE EMBRAGUE PARA AUTO 24533026"/>
    <s v="NUEVO"/>
    <n v="20000"/>
    <s v="Kilogramos"/>
    <n v="3.5"/>
    <n v="70"/>
    <n v="2.6995200000000001"/>
    <n v="1.3997219999999999"/>
    <n v="0.319359"/>
    <n v="3869.2175000000002"/>
    <n v="773.84"/>
    <n v="0"/>
    <n v="835.75"/>
    <n v="1609.59"/>
    <m/>
    <m/>
    <n v="170"/>
    <s v="COLOMBIA"/>
    <n v="156"/>
    <s v="CHINA"/>
    <m/>
    <m/>
    <m/>
    <n v="51.991999999999997"/>
    <n v="0"/>
    <n v="0"/>
    <n v="1"/>
  </r>
  <r>
    <s v="2023-03-21 00:00:00.000000 UTC"/>
    <x v="0"/>
    <s v="None"/>
    <d v="2023-03-21T00:00:00"/>
    <n v="1030"/>
    <s v="ADMINISTRACION HAINA ORIENTAL"/>
    <n v="1"/>
    <n v="7"/>
    <x v="13"/>
    <s v="LAMINA GALV. 1.20X1219MM"/>
    <s v="NUEVO"/>
    <n v="47602000"/>
    <s v="Kilogramos"/>
    <n v="0.88090000000000002"/>
    <n v="41932.601799999997"/>
    <n v="3132.9534960000001"/>
    <n v="15.476708"/>
    <n v="1817.3607039999999"/>
    <n v="2577548.7642000001"/>
    <n v="0"/>
    <n v="0"/>
    <n v="463960.02"/>
    <n v="463960.02"/>
    <m/>
    <m/>
    <n v="156"/>
    <s v="CHINA"/>
    <n v="156"/>
    <s v="CHINA"/>
    <n v="0"/>
    <n v="0"/>
    <n v="18"/>
    <n v="54.960299999999997"/>
    <n v="0"/>
    <n v="0"/>
    <n v="1"/>
  </r>
  <r>
    <s v="2020-10-23 00:00:00.000000 UTC"/>
    <x v="2"/>
    <m/>
    <d v="2020-10-23T00:00:00"/>
    <n v="1150"/>
    <s v="ADMINISTRACION PUERTO MULTIMODAL CAUCEDO"/>
    <n v="1"/>
    <n v="3"/>
    <x v="6"/>
    <s v="PRODUCTOS LAMINADOS PLANOS ENROLLADOS EN CALIENTE"/>
    <s v="NUEVO"/>
    <n v="1794000"/>
    <s v="Kilogramos"/>
    <n v="0.66500000000000004"/>
    <n v="1193.01"/>
    <n v="154.77504300000001"/>
    <n v="2.3852850000000001"/>
    <n v="0"/>
    <n v="78975.470400000006"/>
    <n v="0"/>
    <n v="0"/>
    <n v="14215.58"/>
    <n v="14215.58"/>
    <m/>
    <m/>
    <n v="156"/>
    <s v="CHINA"/>
    <n v="156"/>
    <s v="CHINA"/>
    <n v="0"/>
    <n v="0"/>
    <n v="18"/>
    <n v="58.492899999999999"/>
    <m/>
    <n v="0"/>
    <n v="1"/>
  </r>
  <r>
    <s v="2020-07-24 00:00:00.000000 UTC"/>
    <x v="2"/>
    <m/>
    <d v="2020-07-24T00:00:00"/>
    <n v="1150"/>
    <s v="ADMINISTRACION PUERTO MULTIMODAL CAUCEDO"/>
    <n v="1"/>
    <n v="8"/>
    <x v="6"/>
    <s v="PRODUCTOS LAMINADOS PLANOS ENROLLADOS EN CALIENTE"/>
    <m/>
    <n v="2340000"/>
    <s v="Kilogramos"/>
    <n v="0.66500000000000004"/>
    <n v="1556.1"/>
    <n v="201.88129000000001"/>
    <n v="3.1121889999999999"/>
    <n v="0"/>
    <n v="102832.5251"/>
    <n v="0"/>
    <n v="0"/>
    <n v="18509.849999999999"/>
    <n v="18509.849999999999"/>
    <m/>
    <m/>
    <n v="156"/>
    <s v="CHINA"/>
    <n v="156"/>
    <s v="CHINA"/>
    <n v="0"/>
    <n v="0"/>
    <n v="18"/>
    <n v="58.391300000000001"/>
    <n v="0"/>
    <n v="0"/>
    <n v="1"/>
  </r>
  <r>
    <s v="2020-10-06 00:00:00.000000 UTC"/>
    <x v="2"/>
    <m/>
    <d v="2020-10-06T00:00:00"/>
    <n v="1150"/>
    <s v="ADMINISTRACION PUERTO MULTIMODAL CAUCEDO"/>
    <n v="1"/>
    <n v="3"/>
    <x v="6"/>
    <s v="PRODUCTOS LAMINADOS PLANOS ENROLLADOS EN CALIENTE"/>
    <s v="NUEVO"/>
    <n v="2274000"/>
    <s v="Kilogramos"/>
    <n v="0.7"/>
    <n v="1591.8"/>
    <n v="206.51296500000001"/>
    <n v="3.1828989999999999"/>
    <n v="0"/>
    <n v="105351.5416"/>
    <n v="0"/>
    <n v="0"/>
    <n v="18963.28"/>
    <n v="18963.28"/>
    <m/>
    <m/>
    <n v="156"/>
    <s v="CHINA"/>
    <n v="156"/>
    <s v="CHINA"/>
    <n v="0"/>
    <n v="0"/>
    <n v="18"/>
    <n v="58.48"/>
    <m/>
    <n v="0"/>
    <n v="1"/>
  </r>
  <r>
    <s v="2021-08-18 00:00:00.000000 UTC"/>
    <x v="4"/>
    <s v="None"/>
    <d v="2021-08-18T00:00:00"/>
    <n v="1030"/>
    <s v="ADMINISTRACION HAINA ORIENTAL"/>
    <n v="1"/>
    <n v="1"/>
    <x v="48"/>
    <s v="BOBINAS EN CALIENTE 1.20X1219MM"/>
    <s v="NUEVO"/>
    <n v="96751200"/>
    <s v="Kilogramos"/>
    <n v="0.57899999999999996"/>
    <n v="56018.944799999997"/>
    <n v="3430.52234"/>
    <n v="56.018746"/>
    <n v="0"/>
    <n v="3404505.6357"/>
    <n v="0"/>
    <n v="0"/>
    <n v="612811.01"/>
    <n v="612811.01"/>
    <m/>
    <m/>
    <n v="156"/>
    <s v="CHINA"/>
    <n v="156"/>
    <s v="CHINA"/>
    <n v="0"/>
    <n v="0"/>
    <n v="18"/>
    <n v="57.213299999999997"/>
    <n v="0"/>
    <n v="0"/>
    <n v="1"/>
  </r>
  <r>
    <s v="2023-03-22 00:00:00.000000 UTC"/>
    <x v="0"/>
    <d v="2023-03-21T00:00:00"/>
    <d v="2023-03-22T00:00:00"/>
    <n v="1030"/>
    <s v="ADMINISTRACION HAINA ORIENTAL"/>
    <n v="1"/>
    <n v="2"/>
    <x v="55"/>
    <s v="BOBINAS DE ACERO"/>
    <s v="NUEVO"/>
    <n v="46167000"/>
    <s v="Kilogramos"/>
    <n v="1.1547000000000001"/>
    <n v="53309.034899999999"/>
    <n v="2427.3099120000002"/>
    <n v="53.841779000000002"/>
    <n v="0"/>
    <n v="3062507.8486000001"/>
    <n v="0"/>
    <n v="0"/>
    <n v="551251.43000000005"/>
    <n v="551251.43000000005"/>
    <s v="EMWH35"/>
    <m/>
    <n v="156"/>
    <s v="CHINA"/>
    <n v="156"/>
    <s v="CHINA"/>
    <n v="0"/>
    <n v="0"/>
    <n v="18"/>
    <n v="54.893300000000004"/>
    <n v="0"/>
    <n v="0"/>
    <n v="1"/>
  </r>
  <r>
    <s v="2021-06-24 00:00:00.000000 UTC"/>
    <x v="4"/>
    <s v="None"/>
    <d v="2021-06-24T00:00:00"/>
    <n v="1030"/>
    <s v="ADMINISTRACION HAINA ORIENTAL"/>
    <n v="1"/>
    <n v="2"/>
    <x v="53"/>
    <s v="BOBINAS DE ACERO GALVANIZADA"/>
    <s v="NUEVO"/>
    <n v="80626000"/>
    <s v="Kilogramos"/>
    <n v="0.57899999999999996"/>
    <n v="46682.453999999998"/>
    <n v="2868.2925030000001"/>
    <n v="46.682222000000003"/>
    <n v="0"/>
    <n v="2833623.6211999999"/>
    <n v="0"/>
    <n v="0"/>
    <n v="510051.82"/>
    <n v="510051.82"/>
    <m/>
    <m/>
    <n v="156"/>
    <s v="CHINA"/>
    <n v="156"/>
    <s v="CHINA"/>
    <n v="0"/>
    <n v="0"/>
    <n v="18"/>
    <n v="57.132399999999997"/>
    <n v="0"/>
    <n v="0"/>
    <n v="1"/>
  </r>
  <r>
    <s v="2025-03-28 00:00:00.000000 UTC"/>
    <x v="3"/>
    <s v="None"/>
    <d v="2025-03-28T00:00:00"/>
    <n v="1030"/>
    <s v="ADMINISTRACION HAINA ORIENTAL"/>
    <n v="1"/>
    <n v="1"/>
    <x v="4"/>
    <s v="BOBINAS DE ALUZINC"/>
    <s v="NUEVO"/>
    <n v="19015000"/>
    <s v="Kilogramos"/>
    <n v="7.58"/>
    <n v="144133.70000000001"/>
    <n v="11409"/>
    <n v="380.3"/>
    <n v="0"/>
    <n v="9898818.9667000007"/>
    <n v="0"/>
    <n v="0"/>
    <n v="890893.66"/>
    <n v="890893.66"/>
    <m/>
    <m/>
    <n v="156"/>
    <s v="CHINA"/>
    <n v="156"/>
    <s v="CHINA"/>
    <n v="0"/>
    <n v="0"/>
    <n v="18"/>
    <n v="63.485300000000002"/>
    <n v="0"/>
    <n v="0"/>
    <n v="1"/>
  </r>
  <r>
    <s v="2023-03-17 00:00:00.000000 UTC"/>
    <x v="0"/>
    <s v="None"/>
    <d v="2023-03-17T00:00:00"/>
    <n v="1030"/>
    <s v="ADMINISTRACION HAINA ORIENTAL"/>
    <n v="1"/>
    <n v="4"/>
    <x v="44"/>
    <s v="PRODUCTOS LAMINADOS PLANOS SIN ENROLLAR EN CALIENTE"/>
    <s v="NUEVO"/>
    <n v="21777000"/>
    <s v="Kilogramos"/>
    <n v="0.59089999999999998"/>
    <n v="12868.0293"/>
    <n v="1169.4923699999999"/>
    <n v="42.526913"/>
    <n v="1254.5493750000001"/>
    <n v="843115.33810000005"/>
    <n v="25293.46"/>
    <n v="0"/>
    <n v="156313.57999999999"/>
    <n v="181607.04000000001"/>
    <m/>
    <m/>
    <n v="156"/>
    <s v="CHINA"/>
    <n v="156"/>
    <s v="CHINA"/>
    <n v="3"/>
    <n v="0"/>
    <n v="18"/>
    <n v="54.981200000000001"/>
    <n v="0"/>
    <n v="0"/>
    <n v="1"/>
  </r>
  <r>
    <s v="2020-10-01 00:00:00.000000 UTC"/>
    <x v="2"/>
    <m/>
    <d v="2020-10-02T00:00:00"/>
    <n v="1150"/>
    <s v="ADMINISTRACION PUERTO MULTIMODAL CAUCEDO"/>
    <n v="1"/>
    <n v="5"/>
    <x v="6"/>
    <s v="PRODUCTOS LAMINADOS PLANOS ENROLLADOS EN CALIENTE"/>
    <s v="NUEVO"/>
    <n v="2320000"/>
    <s v="Kilogramos"/>
    <n v="0.66500000000000004"/>
    <n v="1542.8"/>
    <n v="200.15572599999999"/>
    <n v="3.0851820000000001"/>
    <n v="0"/>
    <n v="102086.2009"/>
    <n v="0"/>
    <n v="0"/>
    <n v="18375.48"/>
    <n v="18375.48"/>
    <m/>
    <m/>
    <n v="156"/>
    <s v="CHINA"/>
    <n v="156"/>
    <s v="CHINA"/>
    <n v="0"/>
    <n v="0"/>
    <n v="18"/>
    <n v="58.467199999999998"/>
    <m/>
    <n v="0"/>
    <n v="1"/>
  </r>
  <r>
    <s v="2020-10-06 00:00:00.000000 UTC"/>
    <x v="2"/>
    <m/>
    <d v="2020-10-06T00:00:00"/>
    <n v="1150"/>
    <s v="ADMINISTRACION PUERTO MULTIMODAL CAUCEDO"/>
    <n v="1"/>
    <n v="5"/>
    <x v="6"/>
    <s v="PRODUCTOS LAMINADOS PLANOS ENROLLADOS EN CALIENTE"/>
    <s v="NUEVO"/>
    <n v="2264000"/>
    <s v="Kilogramos"/>
    <n v="0.7"/>
    <n v="1584.8"/>
    <n v="205.604409"/>
    <n v="3.1688960000000002"/>
    <n v="0"/>
    <n v="104888.2543"/>
    <n v="0"/>
    <n v="0"/>
    <n v="18879.89"/>
    <n v="18879.89"/>
    <m/>
    <m/>
    <n v="156"/>
    <s v="CHINA"/>
    <n v="156"/>
    <s v="CHINA"/>
    <n v="0"/>
    <n v="0"/>
    <n v="18"/>
    <n v="58.48"/>
    <m/>
    <n v="0"/>
    <n v="1"/>
  </r>
  <r>
    <s v="2019-05-16 00:00:00.000000 UTC"/>
    <x v="6"/>
    <m/>
    <d v="2019-05-17T00:00:00"/>
    <n v="1150"/>
    <s v="ADMINISTRACION PUERTO MULTIMODAL CAUCEDO"/>
    <n v="1"/>
    <n v="1"/>
    <x v="97"/>
    <s v="ALAMBRON DE ACERO 5.5 MM"/>
    <s v="NUEVO"/>
    <n v="113174000"/>
    <s v="Kilogramos"/>
    <n v="0.66"/>
    <n v="74694.84"/>
    <n v="4526.96"/>
    <n v="1493.8968"/>
    <n v="0"/>
    <n v="4081303.6011000001"/>
    <n v="0"/>
    <n v="0"/>
    <n v="367317.76000000001"/>
    <n v="367317.76000000001"/>
    <m/>
    <m/>
    <n v="156"/>
    <s v="CHINA"/>
    <n v="156"/>
    <s v="CHINA"/>
    <m/>
    <m/>
    <m/>
    <n v="50.564"/>
    <n v="0"/>
    <n v="0"/>
    <n v="1"/>
  </r>
  <r>
    <s v="2020-09-02 00:00:00.000000 UTC"/>
    <x v="2"/>
    <m/>
    <d v="2020-09-02T00:00:00"/>
    <n v="1150"/>
    <s v="ADMINISTRACION PUERTO MULTIMODAL CAUCEDO"/>
    <n v="1"/>
    <n v="3"/>
    <x v="6"/>
    <s v="PRODUCTOS LAMINADOS PLANOS ENROLLADOS EN CALIENTE"/>
    <m/>
    <n v="2278000"/>
    <s v="Kilogramos"/>
    <n v="0.66500000000000004"/>
    <n v="1514.87"/>
    <n v="196.53196800000001"/>
    <n v="3.0291839999999999"/>
    <n v="0"/>
    <n v="100231.34450000001"/>
    <n v="0"/>
    <n v="0"/>
    <n v="18041.64"/>
    <n v="18041.64"/>
    <m/>
    <m/>
    <n v="156"/>
    <s v="CHINA"/>
    <n v="156"/>
    <s v="CHINA"/>
    <n v="0"/>
    <n v="0"/>
    <n v="18"/>
    <n v="58.463299999999997"/>
    <n v="0"/>
    <n v="0"/>
    <n v="1"/>
  </r>
  <r>
    <s v="2019-02-12 00:00:00.000000 UTC"/>
    <x v="6"/>
    <m/>
    <d v="2019-02-13T00:00:00"/>
    <n v="1150"/>
    <s v="ADMINISTRACION PUERTO MULTIMODAL CAUCEDO"/>
    <n v="1"/>
    <n v="1"/>
    <x v="97"/>
    <s v="ALAMBRON DE ACERO 5.5 MM"/>
    <s v="NUEVO"/>
    <n v="37235000"/>
    <s v="Kilogramos"/>
    <n v="0.65800000000000003"/>
    <n v="24500.63"/>
    <n v="1556.0104490000001"/>
    <n v="490.012135"/>
    <n v="0"/>
    <n v="1340138.0593000001"/>
    <n v="0"/>
    <n v="0"/>
    <n v="120612.43"/>
    <n v="120612.43"/>
    <m/>
    <m/>
    <n v="156"/>
    <s v="CHINA"/>
    <n v="156"/>
    <s v="CHINA"/>
    <m/>
    <m/>
    <m/>
    <n v="50.482300000000002"/>
    <n v="0"/>
    <n v="0"/>
    <n v="1"/>
  </r>
  <r>
    <s v="2020-09-29 00:00:00.000000 UTC"/>
    <x v="2"/>
    <m/>
    <d v="2020-09-29T00:00:00"/>
    <n v="1150"/>
    <s v="ADMINISTRACION PUERTO MULTIMODAL CAUCEDO"/>
    <n v="1"/>
    <n v="1"/>
    <x v="6"/>
    <s v="PRODUCTOS LAMINADOS PLANOS ENROLLADOS EN CALIENTE"/>
    <m/>
    <n v="2414000"/>
    <s v="Kilogramos"/>
    <n v="0.7"/>
    <n v="1689.8"/>
    <n v="219.22723999999999"/>
    <n v="3.379111"/>
    <n v="0"/>
    <n v="111795.78019999999"/>
    <n v="0"/>
    <n v="0"/>
    <n v="20123.240000000002"/>
    <n v="20123.240000000002"/>
    <m/>
    <m/>
    <n v="156"/>
    <s v="CHINA"/>
    <n v="156"/>
    <s v="CHINA"/>
    <n v="0"/>
    <n v="0"/>
    <n v="18"/>
    <n v="58.458100000000002"/>
    <n v="0"/>
    <n v="0"/>
    <n v="1"/>
  </r>
  <r>
    <s v="2020-01-23 00:00:00.000000 UTC"/>
    <x v="2"/>
    <m/>
    <d v="2020-01-23T00:00:00"/>
    <n v="1150"/>
    <s v="ADMINISTRACION PUERTO MULTIMODAL CAUCEDO"/>
    <n v="1"/>
    <n v="1"/>
    <x v="48"/>
    <s v="PRODUCTOS LAMINADOS PLANOS ENROLLADOS EN CALIENTE"/>
    <m/>
    <n v="47141000"/>
    <s v="Kilogramos"/>
    <n v="0.70609999999999995"/>
    <n v="33286.2601"/>
    <n v="2067.3646100000001"/>
    <n v="665.71669399999996"/>
    <n v="0"/>
    <n v="1916187.1921999999"/>
    <n v="0"/>
    <n v="0"/>
    <n v="172456.85"/>
    <n v="172456.85"/>
    <m/>
    <m/>
    <n v="156"/>
    <s v="CHINA"/>
    <n v="156"/>
    <s v="CHINA"/>
    <n v="0"/>
    <n v="0"/>
    <n v="18"/>
    <n v="53.198900000000002"/>
    <n v="0"/>
    <n v="0"/>
    <n v="1"/>
  </r>
  <r>
    <s v="2023-02-15 00:00:00.000000 UTC"/>
    <x v="0"/>
    <d v="2023-02-14T00:00:00"/>
    <d v="2023-02-15T00:00:00"/>
    <n v="1030"/>
    <s v="ADMINISTRACION HAINA ORIENTAL"/>
    <n v="1"/>
    <n v="1"/>
    <x v="55"/>
    <s v="BOBINAS DE ACERO"/>
    <s v="NUEVO"/>
    <n v="69250000"/>
    <s v="Kilogramos"/>
    <n v="1.1558999999999999"/>
    <n v="80046.074999999997"/>
    <n v="3666.51"/>
    <n v="80.040000000000006"/>
    <n v="0"/>
    <n v="4709697.9083000002"/>
    <n v="0"/>
    <n v="0"/>
    <n v="847745.74"/>
    <n v="847745.74"/>
    <s v="EMWH35"/>
    <m/>
    <n v="156"/>
    <s v="CHINA"/>
    <n v="156"/>
    <s v="CHINA"/>
    <n v="0"/>
    <n v="0"/>
    <n v="18"/>
    <n v="56.206600000000002"/>
    <n v="0"/>
    <n v="0"/>
    <n v="1"/>
  </r>
  <r>
    <s v="2023-03-31 00:00:00.000000 UTC"/>
    <x v="0"/>
    <d v="2023-03-25T00:00:00"/>
    <d v="2023-03-31T00:00:00"/>
    <n v="1030"/>
    <s v="ADMINISTRACION HAINA ORIENTAL"/>
    <n v="1"/>
    <n v="2"/>
    <x v="69"/>
    <s v="BOBINA CON LAMINA DE ACERO GALV"/>
    <s v="NUEVO"/>
    <n v="8539000"/>
    <s v="Kilogramos"/>
    <n v="0.9294"/>
    <n v="7936.1466"/>
    <n v="175.49847"/>
    <n v="15.527436"/>
    <n v="0"/>
    <n v="448233.58990000002"/>
    <n v="0"/>
    <n v="0"/>
    <n v="80681.960000000006"/>
    <n v="80681.960000000006"/>
    <s v="EMWH35"/>
    <m/>
    <n v="156"/>
    <s v="CHINA"/>
    <n v="156"/>
    <s v="CHINA"/>
    <n v="0"/>
    <n v="0"/>
    <n v="18"/>
    <n v="55.152500000000003"/>
    <n v="0"/>
    <n v="0"/>
    <n v="1"/>
  </r>
  <r>
    <s v="2024-02-20 00:00:00.000000 UTC"/>
    <x v="1"/>
    <d v="2024-02-19T00:00:00"/>
    <d v="2024-02-20T00:00:00"/>
    <n v="1030"/>
    <s v="ADMINISTRACION HAINA ORIENTAL"/>
    <n v="1"/>
    <n v="1"/>
    <x v="42"/>
    <s v="BOBINAS GALVANIZADAS 0.28 * 914"/>
    <s v="NUEVO"/>
    <n v="4260000"/>
    <s v="Kilogramos"/>
    <n v="0.86499999999999999"/>
    <n v="3684.9"/>
    <n v="90"/>
    <n v="10.130000000000001"/>
    <n v="0"/>
    <n v="222765.4246"/>
    <n v="17821.23"/>
    <n v="0"/>
    <n v="43305.57"/>
    <n v="61126.8"/>
    <s v="EMWH35"/>
    <m/>
    <n v="156"/>
    <s v="CHINA"/>
    <n v="156"/>
    <s v="CHINA"/>
    <n v="8"/>
    <n v="0"/>
    <n v="18"/>
    <n v="58.854300000000002"/>
    <n v="0"/>
    <n v="0"/>
    <n v="1"/>
  </r>
  <r>
    <s v="2020-10-06 00:00:00.000000 UTC"/>
    <x v="2"/>
    <m/>
    <d v="2020-10-06T00:00:00"/>
    <n v="1150"/>
    <s v="ADMINISTRACION PUERTO MULTIMODAL CAUCEDO"/>
    <n v="1"/>
    <n v="6"/>
    <x v="6"/>
    <s v="PRODUCTOS LAMINADOS PLANOS ENROLLADOS EN CALIENTE"/>
    <s v="NUEVO"/>
    <n v="2268000"/>
    <s v="Kilogramos"/>
    <n v="0.7"/>
    <n v="1587.6"/>
    <n v="205.968164"/>
    <n v="3.1745019999999999"/>
    <n v="0"/>
    <n v="105073.5692"/>
    <n v="0"/>
    <n v="0"/>
    <n v="18913.240000000002"/>
    <n v="18913.240000000002"/>
    <m/>
    <m/>
    <n v="156"/>
    <s v="CHINA"/>
    <n v="156"/>
    <s v="CHINA"/>
    <n v="0"/>
    <n v="0"/>
    <n v="18"/>
    <n v="58.48"/>
    <m/>
    <n v="0"/>
    <n v="1"/>
  </r>
  <r>
    <s v="2025-07-07 00:00:00.000000 UTC"/>
    <x v="3"/>
    <s v="None"/>
    <d v="2025-07-07T00:00:00"/>
    <n v="1030"/>
    <s v="ADMINISTRACION HAINA ORIENTAL"/>
    <n v="1"/>
    <n v="2"/>
    <x v="13"/>
    <s v="BOBINAS DE ACERO GALVANIZADOS (0.65 x 1250 mm)"/>
    <s v="NUEVO"/>
    <n v="162240000"/>
    <s v="Kilogramos"/>
    <n v="0.57399999999999995"/>
    <n v="93125.759999999995"/>
    <n v="18551.424633999999"/>
    <n v="259.68473299999999"/>
    <n v="0"/>
    <n v="6744061.1485000001"/>
    <n v="0"/>
    <n v="0"/>
    <n v="606965.64"/>
    <n v="606965.64"/>
    <m/>
    <m/>
    <n v="156"/>
    <s v="CHINA"/>
    <n v="156"/>
    <s v="CHINA"/>
    <n v="0"/>
    <n v="0"/>
    <n v="18"/>
    <n v="60.248699999999999"/>
    <n v="0"/>
    <n v="0"/>
    <n v="1"/>
  </r>
  <r>
    <s v="2023-03-21 00:00:00.000000 UTC"/>
    <x v="0"/>
    <s v="None"/>
    <d v="2023-03-21T00:00:00"/>
    <n v="1030"/>
    <s v="ADMINISTRACION HAINA ORIENTAL"/>
    <n v="1"/>
    <n v="3"/>
    <x v="13"/>
    <s v="LAMINA GALV. 1.20X1219MM"/>
    <s v="NUEVO"/>
    <n v="46064000"/>
    <s v="Kilogramos"/>
    <n v="0.88400000000000001"/>
    <n v="40720.576000000001"/>
    <n v="3042.385428"/>
    <n v="15.029304"/>
    <n v="1764.824065"/>
    <n v="2503048.1271000002"/>
    <n v="0"/>
    <n v="0"/>
    <n v="450548.66"/>
    <n v="450548.66"/>
    <m/>
    <m/>
    <n v="156"/>
    <s v="CHINA"/>
    <n v="156"/>
    <s v="CHINA"/>
    <n v="0"/>
    <n v="0"/>
    <n v="18"/>
    <n v="54.960299999999997"/>
    <n v="0"/>
    <n v="0"/>
    <n v="1"/>
  </r>
  <r>
    <s v="2020-07-23 00:00:00.000000 UTC"/>
    <x v="2"/>
    <m/>
    <d v="2020-07-23T00:00:00"/>
    <n v="1150"/>
    <s v="ADMINISTRACION PUERTO MULTIMODAL CAUCEDO"/>
    <n v="1"/>
    <n v="2"/>
    <x v="6"/>
    <s v="PRODUCTOS LAMINADOS PLANOS ENROLLADOS EN CALIENTE"/>
    <m/>
    <n v="2290000"/>
    <s v="Kilogramos"/>
    <n v="0.66500000000000004"/>
    <n v="1522.85"/>
    <n v="197.567553"/>
    <n v="3.0450599999999999"/>
    <n v="0"/>
    <n v="100616.8541"/>
    <n v="0"/>
    <n v="0"/>
    <n v="18111.03"/>
    <n v="18111.03"/>
    <m/>
    <m/>
    <n v="156"/>
    <s v="CHINA"/>
    <n v="156"/>
    <s v="CHINA"/>
    <n v="0"/>
    <n v="0"/>
    <n v="18"/>
    <n v="58.380600000000001"/>
    <n v="0"/>
    <n v="0"/>
    <n v="1"/>
  </r>
  <r>
    <s v="2019-04-26 00:00:00.000000 UTC"/>
    <x v="6"/>
    <m/>
    <d v="2019-04-30T00:00:00"/>
    <n v="1150"/>
    <s v="ADMINISTRACION PUERTO MULTIMODAL CAUCEDO"/>
    <n v="1"/>
    <n v="1"/>
    <x v="97"/>
    <s v="ALAMBRON DE ACERO 5.5 MM"/>
    <s v="NUEVO"/>
    <n v="165180"/>
    <s v="Toneladas Metricas"/>
    <n v="564.99580000000003"/>
    <n v="93326.006244000004"/>
    <n v="6607.16"/>
    <n v="1866.5201999999999"/>
    <n v="0"/>
    <n v="5146452.6138000004"/>
    <n v="0"/>
    <n v="0"/>
    <n v="463180.73"/>
    <n v="463180.73"/>
    <m/>
    <m/>
    <n v="156"/>
    <s v="CHINA"/>
    <n v="156"/>
    <s v="CHINA"/>
    <m/>
    <m/>
    <m/>
    <n v="50.554699999999997"/>
    <n v="0"/>
    <n v="0"/>
    <n v="1"/>
  </r>
  <r>
    <s v="2019-10-14 00:00:00.000000 UTC"/>
    <x v="6"/>
    <m/>
    <d v="2019-10-14T00:00:00"/>
    <n v="1150"/>
    <s v="ADMINISTRACION PUERTO MULTIMODAL CAUCEDO"/>
    <n v="1"/>
    <n v="3"/>
    <x v="13"/>
    <s v="BOBINA DE ACERO GALVANIZADO 1.50 X 1219MM"/>
    <s v="NUEVO"/>
    <n v="37794000"/>
    <s v="Kilogramos"/>
    <n v="0.79"/>
    <n v="29857.26"/>
    <n v="1481.4634599999999"/>
    <n v="597.14397599999995"/>
    <n v="0"/>
    <n v="1686165.3518000001"/>
    <n v="0"/>
    <n v="0"/>
    <n v="151754.91"/>
    <n v="151754.91"/>
    <m/>
    <m/>
    <n v="156"/>
    <s v="CHINA"/>
    <n v="156"/>
    <s v="CHINA"/>
    <m/>
    <m/>
    <m/>
    <n v="52.798499999999997"/>
    <n v="0"/>
    <n v="0"/>
    <n v="1"/>
  </r>
  <r>
    <s v="2020-10-23 00:00:00.000000 UTC"/>
    <x v="2"/>
    <m/>
    <d v="2020-10-23T00:00:00"/>
    <n v="1150"/>
    <s v="ADMINISTRACION PUERTO MULTIMODAL CAUCEDO"/>
    <n v="1"/>
    <n v="1"/>
    <x v="6"/>
    <s v="PRODUCTOS LAMINADOS PLANOS ENROLLADOS EN CALIENTE"/>
    <s v="NUEVO"/>
    <n v="1704000"/>
    <s v="Kilogramos"/>
    <n v="0.7"/>
    <n v="1192.8"/>
    <n v="154.74815699999999"/>
    <n v="2.3850750000000001"/>
    <n v="0"/>
    <n v="78961.468200000003"/>
    <n v="0"/>
    <n v="0"/>
    <n v="14213.06"/>
    <n v="14213.06"/>
    <m/>
    <m/>
    <n v="156"/>
    <s v="CHINA"/>
    <n v="156"/>
    <s v="CHINA"/>
    <n v="0"/>
    <n v="0"/>
    <n v="18"/>
    <n v="58.492899999999999"/>
    <m/>
    <n v="0"/>
    <n v="1"/>
  </r>
  <r>
    <s v="2020-11-17 00:00:00.000000 UTC"/>
    <x v="2"/>
    <m/>
    <d v="2020-11-17T00:00:00"/>
    <n v="1150"/>
    <s v="ADMINISTRACION PUERTO MULTIMODAL CAUCEDO"/>
    <n v="1"/>
    <n v="8"/>
    <x v="6"/>
    <s v="PRODUCTOS LAMINADOS PLANOS ENROLLADOS EN CALIENTE"/>
    <s v="NUEVO"/>
    <n v="2304000"/>
    <s v="Kilogramos"/>
    <n v="0.67"/>
    <n v="1543.68"/>
    <n v="171.84763599999999"/>
    <n v="2.7347779999999999"/>
    <n v="0"/>
    <n v="100443.4702"/>
    <n v="0"/>
    <n v="0"/>
    <n v="18079.78"/>
    <n v="18079.78"/>
    <m/>
    <m/>
    <n v="156"/>
    <s v="CHINA"/>
    <n v="156"/>
    <s v="CHINA"/>
    <n v="0"/>
    <n v="0"/>
    <n v="18"/>
    <n v="58.456400000000002"/>
    <m/>
    <n v="0"/>
    <n v="1"/>
  </r>
  <r>
    <s v="2025-03-14 00:00:00.000000 UTC"/>
    <x v="3"/>
    <s v="None"/>
    <d v="2025-03-14T00:00:00"/>
    <n v="1030"/>
    <s v="ADMINISTRACION HAINA ORIENTAL"/>
    <n v="11"/>
    <n v="1"/>
    <x v="0"/>
    <s v="PRODUCTOS LAMINADOS PLANOS ENROLLADOS EN FRIO"/>
    <s v="NUEVO"/>
    <n v="165000000"/>
    <s v="Kilogramos"/>
    <n v="0.81079999999999997"/>
    <n v="133782"/>
    <n v="10836.02"/>
    <n v="2675.5524"/>
    <n v="0"/>
    <n v="9275789.1054999996"/>
    <n v="0"/>
    <n v="0"/>
    <n v="1669643.64"/>
    <n v="1669643.64"/>
    <m/>
    <m/>
    <n v="156"/>
    <s v="CHINA"/>
    <n v="156"/>
    <s v="CHINA"/>
    <n v="0"/>
    <n v="0"/>
    <n v="18"/>
    <n v="62.974899999999998"/>
    <n v="0"/>
    <n v="0"/>
    <n v="1"/>
  </r>
  <r>
    <s v="2024-12-30 00:00:00.000000 UTC"/>
    <x v="1"/>
    <s v="None"/>
    <d v="2024-12-30T00:00:00"/>
    <n v="1030"/>
    <s v="ADMINISTRACION HAINA ORIENTAL"/>
    <n v="1"/>
    <n v="3"/>
    <x v="32"/>
    <s v="PLANCHA DE ACERO EN CALIENTE6x10 C3/4 (19.00 mm)"/>
    <s v="NUEVO"/>
    <n v="24960000"/>
    <s v="Kilogramos"/>
    <n v="0.60089999999999999"/>
    <n v="14998.464"/>
    <n v="1479.96937"/>
    <n v="9.724513"/>
    <n v="2.2209340000000002"/>
    <n v="1009217.4020999999"/>
    <n v="30276.52"/>
    <n v="0"/>
    <n v="187109.26"/>
    <n v="217385.78"/>
    <m/>
    <m/>
    <n v="156"/>
    <s v="CHINA"/>
    <n v="156"/>
    <s v="CHINA"/>
    <n v="3"/>
    <n v="0"/>
    <n v="18"/>
    <n v="61.200400000000002"/>
    <n v="0"/>
    <n v="1"/>
    <n v="1"/>
  </r>
  <r>
    <s v="2023-03-22 00:00:00.000000 UTC"/>
    <x v="0"/>
    <d v="2023-03-21T00:00:00"/>
    <d v="2023-03-22T00:00:00"/>
    <n v="1030"/>
    <s v="ADMINISTRACION HAINA ORIENTAL"/>
    <n v="1"/>
    <n v="1"/>
    <x v="15"/>
    <s v="PRODUCTOS LAMINADOS ENROLLADOS EN CALIENTE CROMADO"/>
    <s v="NUEVO"/>
    <n v="22185000"/>
    <s v="Kilogramos"/>
    <n v="1.1826000000000001"/>
    <n v="26235.981"/>
    <n v="1194.596466"/>
    <n v="26.498141"/>
    <n v="0"/>
    <n v="1507209.2213000001"/>
    <n v="120576.74"/>
    <n v="0"/>
    <n v="293001.46999999997"/>
    <n v="413578.21"/>
    <s v="EMWH35"/>
    <m/>
    <n v="156"/>
    <s v="CHINA"/>
    <n v="156"/>
    <s v="CHINA"/>
    <n v="8"/>
    <n v="0"/>
    <n v="18"/>
    <n v="54.893300000000004"/>
    <n v="0"/>
    <n v="0"/>
    <n v="1"/>
  </r>
  <r>
    <s v="2020-11-17 00:00:00.000000 UTC"/>
    <x v="2"/>
    <m/>
    <d v="2020-11-17T00:00:00"/>
    <n v="1150"/>
    <s v="ADMINISTRACION PUERTO MULTIMODAL CAUCEDO"/>
    <n v="1"/>
    <n v="7"/>
    <x v="6"/>
    <s v="PRODUCTOS LAMINADOS PLANOS ENROLLADOS EN CALIENTE"/>
    <s v="NUEVO"/>
    <n v="1986000"/>
    <s v="Kilogramos"/>
    <n v="0.67"/>
    <n v="1330.62"/>
    <n v="172.62820099999999"/>
    <n v="2.661149"/>
    <n v="0"/>
    <n v="88030.146399999998"/>
    <n v="0"/>
    <n v="0"/>
    <n v="15845.43"/>
    <n v="15845.43"/>
    <m/>
    <m/>
    <n v="156"/>
    <s v="CHINA"/>
    <n v="156"/>
    <s v="CHINA"/>
    <n v="0"/>
    <n v="0"/>
    <n v="18"/>
    <n v="58.456400000000002"/>
    <m/>
    <n v="0"/>
    <n v="1"/>
  </r>
  <r>
    <s v="2023-03-17 00:00:00.000000 UTC"/>
    <x v="0"/>
    <s v="None"/>
    <d v="2023-03-17T00:00:00"/>
    <n v="1030"/>
    <s v="ADMINISTRACION HAINA ORIENTAL"/>
    <n v="1"/>
    <n v="2"/>
    <x v="14"/>
    <s v="PRODUCTOS LAMINADOS PLANOS SIN ENROLLAR EN CALIENTE"/>
    <s v="NUEVO"/>
    <n v="40296000"/>
    <s v="Kilogramos"/>
    <n v="0.61799999999999999"/>
    <n v="24902.928"/>
    <n v="2263.2686950000002"/>
    <n v="82.300520000000006"/>
    <n v="2427.8758889999999"/>
    <n v="1631644.2616000001"/>
    <n v="0"/>
    <n v="0"/>
    <n v="293695.96999999997"/>
    <n v="293695.96999999997"/>
    <m/>
    <m/>
    <n v="156"/>
    <s v="CHINA"/>
    <n v="156"/>
    <s v="CHINA"/>
    <n v="0"/>
    <n v="0"/>
    <n v="18"/>
    <n v="54.981200000000001"/>
    <n v="0"/>
    <n v="0"/>
    <n v="1"/>
  </r>
  <r>
    <s v="2024-12-30 00:00:00.000000 UTC"/>
    <x v="1"/>
    <s v="None"/>
    <d v="2024-12-30T00:00:00"/>
    <n v="1030"/>
    <s v="ADMINISTRACION HAINA ORIENTAL"/>
    <n v="1"/>
    <n v="1"/>
    <x v="32"/>
    <s v="PLANCHA DE ACERO EN CALIENTE G50 8x20-1/2(12.70 mm)"/>
    <s v="NUEVO"/>
    <n v="26685000"/>
    <s v="Kilogramos"/>
    <n v="0.6149"/>
    <n v="16408.606500000002"/>
    <n v="1619.116988"/>
    <n v="10.638817"/>
    <n v="2.4297469999999999"/>
    <n v="1104102.9913000001"/>
    <n v="33123.089999999997"/>
    <n v="0"/>
    <n v="204700.69"/>
    <n v="237823.78"/>
    <m/>
    <m/>
    <n v="156"/>
    <s v="CHINA"/>
    <n v="156"/>
    <s v="CHINA"/>
    <n v="3"/>
    <n v="0"/>
    <n v="18"/>
    <n v="61.200400000000002"/>
    <n v="0"/>
    <n v="1"/>
    <n v="1"/>
  </r>
  <r>
    <s v="2020-10-14 00:00:00.000000 UTC"/>
    <x v="2"/>
    <m/>
    <d v="2020-10-14T00:00:00"/>
    <n v="1150"/>
    <s v="ADMINISTRACION PUERTO MULTIMODAL CAUCEDO"/>
    <n v="1"/>
    <n v="2"/>
    <x v="6"/>
    <s v="PRODUCTOS LAMINADOS PLANOS ENROLLADOS EN CALIENTE"/>
    <s v="NUEVO"/>
    <n v="1976000"/>
    <s v="Kilogramos"/>
    <n v="0.7"/>
    <n v="1383.2"/>
    <n v="179.45038299999999"/>
    <n v="2.7660610000000001"/>
    <n v="0"/>
    <n v="91568.831600000005"/>
    <n v="0"/>
    <n v="0"/>
    <n v="16482.39"/>
    <n v="16482.39"/>
    <m/>
    <m/>
    <n v="156"/>
    <s v="CHINA"/>
    <n v="156"/>
    <s v="CHINA"/>
    <n v="0"/>
    <n v="0"/>
    <n v="18"/>
    <n v="58.494900000000001"/>
    <m/>
    <n v="0"/>
    <n v="1"/>
  </r>
  <r>
    <s v="2024-12-06 00:00:00.000000 UTC"/>
    <x v="1"/>
    <d v="2024-12-06T00:00:00"/>
    <d v="2024-12-06T00:00:00"/>
    <n v="1030"/>
    <s v="ADMINISTRACION HAINA ORIENTAL"/>
    <n v="1"/>
    <n v="2"/>
    <x v="13"/>
    <s v="BOBINA DE ACERO GALVANIZADA1.05X1220MM"/>
    <s v="NUEVO"/>
    <n v="177960000"/>
    <s v="Kilogramos"/>
    <n v="0.6583"/>
    <n v="117151.068"/>
    <n v="8957.8639920000005"/>
    <n v="208.43661299999999"/>
    <n v="0"/>
    <n v="7663875.3647999996"/>
    <n v="0"/>
    <n v="0"/>
    <n v="1379497.57"/>
    <n v="1379497.57"/>
    <s v="EMWH35"/>
    <m/>
    <n v="156"/>
    <s v="CHINA"/>
    <n v="156"/>
    <s v="CHINA"/>
    <n v="0"/>
    <n v="0"/>
    <n v="18"/>
    <n v="60.671599999999998"/>
    <n v="0"/>
    <n v="1"/>
    <n v="1"/>
  </r>
  <r>
    <s v="2020-07-21 00:00:00.000000 UTC"/>
    <x v="2"/>
    <m/>
    <d v="2020-07-21T00:00:00"/>
    <n v="1150"/>
    <s v="ADMINISTRACION PUERTO MULTIMODAL CAUCEDO"/>
    <n v="1"/>
    <n v="1"/>
    <x v="97"/>
    <s v="ALAMBRON"/>
    <m/>
    <n v="180752000"/>
    <s v="Kilogramos"/>
    <n v="0.52"/>
    <n v="93991.039999999994"/>
    <n v="7230.08"/>
    <n v="1879.82"/>
    <n v="0"/>
    <n v="6017129.4752000002"/>
    <n v="0"/>
    <n v="0"/>
    <n v="1083082.5900000001"/>
    <n v="1083082.5900000001"/>
    <m/>
    <m/>
    <n v="156"/>
    <s v="CHINA"/>
    <n v="156"/>
    <s v="CHINA"/>
    <n v="0"/>
    <n v="0"/>
    <n v="18"/>
    <n v="58.361499999999999"/>
    <n v="0"/>
    <n v="0"/>
    <n v="1"/>
  </r>
  <r>
    <s v="2022-11-30 00:00:00.000000 UTC"/>
    <x v="5"/>
    <m/>
    <d v="2022-11-30T00:00:00"/>
    <n v="1030"/>
    <s v="ADMINISTRACION HAINA ORIENTAL"/>
    <n v="1"/>
    <n v="1"/>
    <x v="114"/>
    <s v="BOBINAS CON LAMINA GALVANIZADA DE ACERO ALEADA DE 904 MM"/>
    <s v="NUEVO"/>
    <n v="326038000"/>
    <s v="Kilogramos"/>
    <n v="0.9556"/>
    <n v="311561.91279999999"/>
    <n v="6480"/>
    <n v="6365.8972000000003"/>
    <n v="0"/>
    <n v="17790455.046300001"/>
    <n v="0"/>
    <n v="0"/>
    <n v="1601141.35"/>
    <n v="1601141.35"/>
    <s v="EMWH35"/>
    <m/>
    <n v="156"/>
    <s v="CHINA"/>
    <n v="156"/>
    <s v="CHINA"/>
    <n v="0"/>
    <n v="0"/>
    <n v="18"/>
    <n v="54.839799999999997"/>
    <n v="0"/>
    <n v="0"/>
    <n v="1"/>
  </r>
  <r>
    <s v="2024-10-05 00:00:00.000000 UTC"/>
    <x v="1"/>
    <d v="2024-10-04T00:00:00"/>
    <d v="2024-10-10T00:00:00"/>
    <n v="1150"/>
    <s v="ADMINISTRACION PUERTO MULTIMODAL CAUCEDO"/>
    <n v="1"/>
    <n v="1"/>
    <x v="10"/>
    <s v="ALAMBRE DE ACERO GALVANIZADO "/>
    <s v="NUEVO"/>
    <n v="33733820"/>
    <s v="Kilogramos"/>
    <n v="1.2665"/>
    <n v="42723.883029999997"/>
    <n v="1962.9885690000001"/>
    <n v="110.515303"/>
    <n v="0"/>
    <n v="2696265.1867"/>
    <n v="539253.04"/>
    <n v="0"/>
    <n v="582393.28"/>
    <n v="1121646.32"/>
    <s v="EMWH33"/>
    <m/>
    <n v="156"/>
    <s v="CHINA"/>
    <n v="156"/>
    <s v="CHINA"/>
    <n v="20"/>
    <n v="0"/>
    <n v="18"/>
    <n v="60.188000000000002"/>
    <n v="0"/>
    <n v="0"/>
    <n v="1"/>
  </r>
  <r>
    <s v="2022-06-21 00:00:00.000000 UTC"/>
    <x v="5"/>
    <d v="2022-06-21T00:00:00"/>
    <d v="2022-06-21T00:00:00"/>
    <n v="1030"/>
    <s v="ADMINISTRACION HAINA ORIENTAL"/>
    <n v="1"/>
    <n v="1"/>
    <x v="42"/>
    <s v="BOBINAS GALV. 0.21X914MM"/>
    <s v="NUEVO"/>
    <n v="121996500"/>
    <s v="Kilogramos"/>
    <n v="1.1399999999999999"/>
    <n v="139076.01"/>
    <n v="16425"/>
    <n v="278.15199999999999"/>
    <n v="0"/>
    <n v="8545019.9644000009"/>
    <n v="683601.6"/>
    <n v="0"/>
    <n v="1661151.29"/>
    <n v="2344752.89"/>
    <s v="EMWH35"/>
    <m/>
    <n v="156"/>
    <s v="CHINA"/>
    <n v="156"/>
    <s v="CHINA"/>
    <n v="8"/>
    <n v="0"/>
    <n v="18"/>
    <n v="54.853400000000001"/>
    <n v="0"/>
    <n v="0"/>
    <n v="1"/>
  </r>
  <r>
    <s v="2024-12-30 00:00:00.000000 UTC"/>
    <x v="1"/>
    <s v="None"/>
    <d v="2024-12-30T00:00:00"/>
    <n v="1030"/>
    <s v="ADMINISTRACION HAINA ORIENTAL"/>
    <n v="1"/>
    <n v="1"/>
    <x v="58"/>
    <s v="BOBINAS DE ACERO  LAMINADA EN FRIO DE 1.20MM X 1219MM"/>
    <s v="NUEVO"/>
    <n v="295360000"/>
    <s v="Kilogramos"/>
    <n v="0.55020000000000002"/>
    <n v="162507.07199999999"/>
    <n v="16316.3"/>
    <n v="105.52"/>
    <n v="17.108000000000001"/>
    <n v="10951579.7619"/>
    <n v="0"/>
    <n v="0"/>
    <n v="985641.01"/>
    <n v="985641.01"/>
    <m/>
    <m/>
    <n v="156"/>
    <s v="CHINA"/>
    <n v="156"/>
    <s v="CHINA"/>
    <n v="0"/>
    <n v="0"/>
    <n v="18"/>
    <n v="61.200400000000002"/>
    <n v="0"/>
    <n v="1"/>
    <n v="1"/>
  </r>
  <r>
    <s v="2024-08-01 00:00:00.000000 UTC"/>
    <x v="1"/>
    <d v="2024-07-17T15:25:00"/>
    <d v="2024-08-01T00:00:00"/>
    <n v="1030"/>
    <s v="ADMINISTRACION HAINA ORIENTAL"/>
    <n v="1"/>
    <n v="1"/>
    <x v="97"/>
    <s v="ALAMBROM SAE 1008 5.5 MM"/>
    <s v="NUEVO"/>
    <n v="96190830"/>
    <s v="Kilogramos"/>
    <n v="0.69179999999999997"/>
    <n v="66544.816193999999"/>
    <n v="3847.9961520000002"/>
    <n v="1330.8786689999999"/>
    <n v="0"/>
    <n v="4266253.5943"/>
    <n v="0"/>
    <n v="0"/>
    <n v="767925.82"/>
    <n v="767925.82"/>
    <s v="EMWH35"/>
    <m/>
    <n v="643"/>
    <s v="RUSIA"/>
    <n v="156"/>
    <s v="CHINA"/>
    <n v="0"/>
    <n v="0"/>
    <n v="18"/>
    <n v="59.4818"/>
    <n v="0"/>
    <n v="0"/>
    <n v="1"/>
  </r>
  <r>
    <s v="2022-05-28 00:00:00.000000 UTC"/>
    <x v="5"/>
    <d v="2022-05-27T00:00:00"/>
    <d v="2022-05-28T00:00:00"/>
    <n v="1030"/>
    <s v="ADMINISTRACION HAINA ORIENTAL"/>
    <n v="1"/>
    <n v="1"/>
    <x v="42"/>
    <s v="BOBINAS GALVANIZADAS 0.21 * 914"/>
    <s v="NUEVO"/>
    <n v="73197900"/>
    <s v="Kilogramos"/>
    <n v="1.1399999999999999"/>
    <n v="83445.606"/>
    <n v="9881.59"/>
    <n v="1668.912"/>
    <n v="0"/>
    <n v="5254001.4096999997"/>
    <n v="420320.11"/>
    <n v="0"/>
    <n v="1021377.12"/>
    <n v="1441697.23"/>
    <s v="EMWH35"/>
    <m/>
    <n v="156"/>
    <s v="CHINA"/>
    <n v="156"/>
    <s v="CHINA"/>
    <n v="8"/>
    <n v="0"/>
    <n v="18"/>
    <n v="55.307499999999997"/>
    <n v="0"/>
    <n v="0"/>
    <n v="1"/>
  </r>
  <r>
    <s v="2020-10-01 00:00:00.000000 UTC"/>
    <x v="2"/>
    <m/>
    <d v="2020-10-02T00:00:00"/>
    <n v="1150"/>
    <s v="ADMINISTRACION PUERTO MULTIMODAL CAUCEDO"/>
    <n v="1"/>
    <n v="4"/>
    <x v="6"/>
    <s v="PRODUCTOS LAMINADOS PLANOS ENROLLADOS EN CALIENTE"/>
    <s v="NUEVO"/>
    <n v="2428000"/>
    <s v="Kilogramos"/>
    <n v="0.66500000000000004"/>
    <n v="1614.62"/>
    <n v="209.47302500000001"/>
    <n v="3.2287979999999998"/>
    <n v="0"/>
    <n v="106838.4895"/>
    <n v="0"/>
    <n v="0"/>
    <n v="19230.93"/>
    <n v="19230.93"/>
    <m/>
    <m/>
    <n v="156"/>
    <s v="CHINA"/>
    <n v="156"/>
    <s v="CHINA"/>
    <n v="0"/>
    <n v="0"/>
    <n v="18"/>
    <n v="58.467199999999998"/>
    <m/>
    <n v="0"/>
    <n v="1"/>
  </r>
  <r>
    <s v="2020-09-02 00:00:00.000000 UTC"/>
    <x v="2"/>
    <m/>
    <d v="2020-09-02T00:00:00"/>
    <n v="1150"/>
    <s v="ADMINISTRACION PUERTO MULTIMODAL CAUCEDO"/>
    <n v="1"/>
    <n v="4"/>
    <x v="6"/>
    <s v="PRODUCTOS LAMINADOS PLANOS ENROLLADOS EN CALIENTE"/>
    <m/>
    <n v="1680000"/>
    <s v="Kilogramos"/>
    <n v="0.7"/>
    <n v="1176"/>
    <n v="152.56845300000001"/>
    <n v="2.351566"/>
    <n v="0"/>
    <n v="77809.987399999998"/>
    <n v="0"/>
    <n v="0"/>
    <n v="14005.79"/>
    <n v="14005.79"/>
    <m/>
    <m/>
    <n v="156"/>
    <s v="CHINA"/>
    <n v="156"/>
    <s v="CHINA"/>
    <n v="0"/>
    <n v="0"/>
    <n v="18"/>
    <n v="58.463299999999997"/>
    <n v="0"/>
    <n v="0"/>
    <n v="1"/>
  </r>
  <r>
    <s v="2025-06-27 00:00:00.000000 UTC"/>
    <x v="3"/>
    <s v="NaT"/>
    <d v="2025-06-27T00:00:00"/>
    <n v="1030"/>
    <s v="ADMINISTRACION HAINA ORIENTAL"/>
    <n v="1"/>
    <n v="1"/>
    <x v="13"/>
    <s v="BOBINA DE ACERO"/>
    <s v="NUEVO"/>
    <n v="22000000"/>
    <s v="Kilogramos"/>
    <n v="1.2947"/>
    <n v="28483.4"/>
    <n v="1940.0534640000001"/>
    <n v="569.66351999999995"/>
    <n v="0"/>
    <n v="1856477.4805999999"/>
    <n v="0"/>
    <n v="0"/>
    <n v="334165.95"/>
    <n v="334165.95"/>
    <m/>
    <m/>
    <n v="156"/>
    <s v="CHINA"/>
    <n v="156"/>
    <s v="CHINA"/>
    <n v="0"/>
    <n v="0"/>
    <n v="18"/>
    <n v="59.899700000000003"/>
    <n v="0"/>
    <n v="0"/>
    <n v="1"/>
  </r>
  <r>
    <s v="2019-10-22 00:00:00.000000 UTC"/>
    <x v="6"/>
    <m/>
    <d v="2019-10-25T00:00:00"/>
    <n v="1150"/>
    <s v="ADMINISTRACION PUERTO MULTIMODAL CAUCEDO"/>
    <n v="1"/>
    <n v="3"/>
    <x v="13"/>
    <s v="BOBINA DE ACERO GALVANIZADO 1.50 X 1219MM"/>
    <s v="NUEVO"/>
    <n v="30235200"/>
    <s v="Kilogramos"/>
    <n v="0.77"/>
    <n v="23281.103999999999"/>
    <n v="1399.360134"/>
    <n v="466.52081700000002"/>
    <n v="0"/>
    <n v="1329260.0441999999"/>
    <n v="0"/>
    <n v="0"/>
    <n v="119633.41"/>
    <n v="119633.41"/>
    <m/>
    <m/>
    <n v="156"/>
    <s v="CHINA"/>
    <n v="156"/>
    <s v="CHINA"/>
    <m/>
    <m/>
    <m/>
    <n v="52.8596"/>
    <n v="0"/>
    <n v="0"/>
    <n v="1"/>
  </r>
  <r>
    <s v="2020-07-23 00:00:00.000000 UTC"/>
    <x v="2"/>
    <m/>
    <d v="2020-07-23T00:00:00"/>
    <n v="1150"/>
    <s v="ADMINISTRACION PUERTO MULTIMODAL CAUCEDO"/>
    <n v="1"/>
    <n v="4"/>
    <x v="6"/>
    <s v="PRODUCTOS LAMINADOS PLANOS ENROLLADOS EN CALIENTE"/>
    <m/>
    <n v="2254000"/>
    <s v="Kilogramos"/>
    <n v="0.66500000000000004"/>
    <n v="1498.91"/>
    <n v="194.46103500000001"/>
    <n v="2.9971800000000002"/>
    <n v="0"/>
    <n v="99035.104500000001"/>
    <n v="0"/>
    <n v="0"/>
    <n v="17826.32"/>
    <n v="17826.32"/>
    <m/>
    <m/>
    <n v="156"/>
    <s v="CHINA"/>
    <n v="156"/>
    <s v="CHINA"/>
    <n v="0"/>
    <n v="0"/>
    <n v="18"/>
    <n v="58.380600000000001"/>
    <n v="0"/>
    <n v="0"/>
    <n v="1"/>
  </r>
  <r>
    <s v="2020-01-23 00:00:00.000000 UTC"/>
    <x v="2"/>
    <m/>
    <d v="2020-01-23T00:00:00"/>
    <n v="1150"/>
    <s v="ADMINISTRACION PUERTO MULTIMODAL CAUCEDO"/>
    <n v="1"/>
    <n v="4"/>
    <x v="4"/>
    <s v="PRODUCTOS LAMINADOS PLANOS ENROLLADOS EN FRIO"/>
    <m/>
    <n v="37794000"/>
    <s v="Kilogramos"/>
    <n v="0.77200000000000002"/>
    <n v="29176.968000000001"/>
    <n v="1812.1386150000001"/>
    <n v="583.530801"/>
    <n v="0"/>
    <n v="1679631.885"/>
    <n v="0"/>
    <n v="0"/>
    <n v="151166.95000000001"/>
    <n v="151166.95000000001"/>
    <m/>
    <m/>
    <n v="156"/>
    <s v="CHINA"/>
    <n v="156"/>
    <s v="CHINA"/>
    <n v="0"/>
    <n v="0"/>
    <n v="18"/>
    <n v="53.198900000000002"/>
    <n v="0"/>
    <n v="0"/>
    <n v="1"/>
  </r>
  <r>
    <s v="2020-11-17 00:00:00.000000 UTC"/>
    <x v="2"/>
    <m/>
    <d v="2020-11-17T00:00:00"/>
    <n v="1150"/>
    <s v="ADMINISTRACION PUERTO MULTIMODAL CAUCEDO"/>
    <n v="1"/>
    <n v="6"/>
    <x v="6"/>
    <s v="PRODUCTOS LAMINADOS PLANOS ENROLLADOS EN CALIENTE"/>
    <s v="NUEVO"/>
    <n v="2314000"/>
    <s v="Kilogramos"/>
    <n v="0.67"/>
    <n v="1550.38"/>
    <n v="172.59245000000001"/>
    <n v="2.7466309999999998"/>
    <n v="0"/>
    <n v="100879.4228"/>
    <n v="0"/>
    <n v="0"/>
    <n v="18158.3"/>
    <n v="18158.3"/>
    <m/>
    <m/>
    <n v="156"/>
    <s v="CHINA"/>
    <n v="156"/>
    <s v="CHINA"/>
    <n v="0"/>
    <n v="0"/>
    <n v="18"/>
    <n v="58.456400000000002"/>
    <m/>
    <n v="0"/>
    <n v="1"/>
  </r>
  <r>
    <s v="2024-05-21 00:00:00.000000 UTC"/>
    <x v="1"/>
    <d v="2024-05-21T00:00:00"/>
    <d v="2024-05-21T00:00:00"/>
    <n v="1030"/>
    <s v="ADMINISTRACION HAINA ORIENTAL"/>
    <n v="1"/>
    <n v="1"/>
    <x v="48"/>
    <s v="BOBINA EN CALIENTE 1.50 MM  X  1219 MM"/>
    <s v="NUEVO"/>
    <n v="118800"/>
    <s v="Toneladas Metricas"/>
    <n v="744.048"/>
    <n v="88392.902400000006"/>
    <n v="4752.3100000000004"/>
    <n v="1767.8581999999999"/>
    <n v="0"/>
    <n v="5578268.9537000004"/>
    <n v="0"/>
    <n v="0"/>
    <n v="1004088.41"/>
    <n v="1004088.41"/>
    <s v="EMWH35"/>
    <m/>
    <n v="156"/>
    <s v="CHINA"/>
    <n v="156"/>
    <s v="CHINA"/>
    <n v="0"/>
    <n v="0"/>
    <n v="18"/>
    <n v="58.772399999999998"/>
    <n v="0"/>
    <n v="0"/>
    <n v="1"/>
  </r>
  <r>
    <s v="2023-01-12 00:00:00.000000 UTC"/>
    <x v="0"/>
    <d v="2023-01-12T00:00:00"/>
    <d v="2023-01-12T00:00:00"/>
    <n v="1030"/>
    <s v="ADMINISTRACION HAINA ORIENTAL"/>
    <n v="1"/>
    <n v="1"/>
    <x v="97"/>
    <s v="ALAMBRON LISO DE HIERRO O ACERO DE 5.5 MM"/>
    <s v="NUEVO"/>
    <n v="163190"/>
    <s v="Toneladas Metricas"/>
    <n v="742.23559999999998"/>
    <n v="121125.427564"/>
    <n v="5399.9946"/>
    <n v="121.12487900000001"/>
    <n v="0"/>
    <n v="7183696.4134999998"/>
    <n v="0"/>
    <n v="0"/>
    <n v="1293065.3500000001"/>
    <n v="1293065.3500000001"/>
    <s v="EMWH35"/>
    <m/>
    <n v="156"/>
    <s v="CHINA"/>
    <n v="156"/>
    <s v="CHINA"/>
    <n v="0"/>
    <n v="0"/>
    <n v="18"/>
    <n v="56.7224"/>
    <n v="0"/>
    <n v="0"/>
    <n v="1"/>
  </r>
  <r>
    <s v="2019-09-16 00:00:00.000000 UTC"/>
    <x v="6"/>
    <m/>
    <d v="2019-09-16T00:00:00"/>
    <n v="1150"/>
    <s v="ADMINISTRACION PUERTO MULTIMODAL CAUCEDO"/>
    <n v="1"/>
    <n v="1"/>
    <x v="97"/>
    <s v="ALAMBRON LISO SAE1008 5.5 MM"/>
    <s v="NUEVO"/>
    <n v="77298810"/>
    <s v="Toneladas Metricas"/>
    <n v="0.56999999999999995"/>
    <n v="44060.3217"/>
    <n v="3478.43"/>
    <n v="881.21"/>
    <n v="0"/>
    <n v="2489847.8725999999"/>
    <n v="0"/>
    <n v="0"/>
    <n v="224086.18"/>
    <n v="224086.18"/>
    <m/>
    <m/>
    <n v="156"/>
    <s v="CHINA"/>
    <n v="156"/>
    <s v="CHINA"/>
    <m/>
    <m/>
    <m/>
    <n v="51.421900000000001"/>
    <n v="0"/>
    <n v="0"/>
    <n v="1"/>
  </r>
  <r>
    <s v="2020-10-14 00:00:00.000000 UTC"/>
    <x v="2"/>
    <m/>
    <d v="2020-10-14T00:00:00"/>
    <n v="1150"/>
    <s v="ADMINISTRACION PUERTO MULTIMODAL CAUCEDO"/>
    <n v="1"/>
    <n v="6"/>
    <x v="6"/>
    <s v="PRODUCTOS LAMINADOS PLANOS ENROLLADOS EN CALIENTE"/>
    <s v="NUEVO"/>
    <n v="2420000"/>
    <s v="Kilogramos"/>
    <n v="0.66500000000000004"/>
    <n v="1609.3"/>
    <n v="208.783063"/>
    <n v="3.2178270000000002"/>
    <n v="0"/>
    <n v="106536.85980000001"/>
    <n v="0"/>
    <n v="0"/>
    <n v="19176.650000000001"/>
    <n v="19176.650000000001"/>
    <m/>
    <m/>
    <n v="156"/>
    <s v="CHINA"/>
    <n v="156"/>
    <s v="CHINA"/>
    <n v="0"/>
    <n v="0"/>
    <n v="18"/>
    <n v="58.494900000000001"/>
    <m/>
    <n v="0"/>
    <n v="1"/>
  </r>
  <r>
    <s v="2020-10-07 00:00:00.000000 UTC"/>
    <x v="2"/>
    <m/>
    <d v="2020-10-07T00:00:00"/>
    <n v="1150"/>
    <s v="ADMINISTRACION PUERTO MULTIMODAL CAUCEDO"/>
    <n v="1"/>
    <n v="2"/>
    <x v="6"/>
    <s v="PRODUCTOS LAMINADOS PLANOS ENROLLADOS EN CALIENTE"/>
    <s v="NUEVO"/>
    <n v="1844000"/>
    <s v="Kilogramos"/>
    <n v="0.7"/>
    <n v="1290.8"/>
    <n v="167.462186"/>
    <n v="2.5806990000000001"/>
    <n v="0"/>
    <n v="85447.472099999999"/>
    <n v="0"/>
    <n v="0"/>
    <n v="15380.54"/>
    <n v="15380.54"/>
    <m/>
    <m/>
    <n v="156"/>
    <s v="CHINA"/>
    <n v="156"/>
    <s v="CHINA"/>
    <n v="0"/>
    <n v="0"/>
    <n v="18"/>
    <n v="58.491900000000001"/>
    <m/>
    <n v="0"/>
    <n v="1"/>
  </r>
  <r>
    <s v="2020-07-23 00:00:00.000000 UTC"/>
    <x v="2"/>
    <m/>
    <d v="2020-07-23T00:00:00"/>
    <n v="1150"/>
    <s v="ADMINISTRACION PUERTO MULTIMODAL CAUCEDO"/>
    <n v="1"/>
    <n v="8"/>
    <x v="6"/>
    <s v="PRODUCTOS LAMINADOS PLANOS ENROLLADOS EN CALIENTE"/>
    <m/>
    <n v="2286000"/>
    <s v="Kilogramos"/>
    <n v="0.65980000000000005"/>
    <n v="1508.3027999999999"/>
    <n v="195.679506"/>
    <n v="3.0159600000000002"/>
    <n v="0"/>
    <n v="99655.646099999998"/>
    <n v="0"/>
    <n v="0"/>
    <n v="17938.02"/>
    <n v="17938.02"/>
    <m/>
    <m/>
    <n v="156"/>
    <s v="CHINA"/>
    <n v="156"/>
    <s v="CHINA"/>
    <n v="0"/>
    <n v="0"/>
    <n v="18"/>
    <n v="58.380600000000001"/>
    <n v="0"/>
    <n v="0"/>
    <n v="1"/>
  </r>
  <r>
    <s v="2019-03-06 00:00:00.000000 UTC"/>
    <x v="6"/>
    <m/>
    <d v="2019-03-07T00:00:00"/>
    <n v="1070"/>
    <s v="ADMINISTRACION PUERTO PLATA"/>
    <n v="1"/>
    <n v="1"/>
    <x v="117"/>
    <s v="CHATARRA DE HIERRO (CHATARRA)"/>
    <s v="USADO"/>
    <n v="1413330"/>
    <s v="Kilogramos"/>
    <n v="0.55000000000000004"/>
    <n v="777.33150000000001"/>
    <n v="100"/>
    <n v="15.54"/>
    <n v="0"/>
    <n v="45119.0697"/>
    <n v="0"/>
    <n v="0"/>
    <n v="8121.44"/>
    <n v="8121.44"/>
    <m/>
    <m/>
    <n v="156"/>
    <s v="CHINA"/>
    <n v="156"/>
    <s v="CHINA"/>
    <m/>
    <m/>
    <m/>
    <n v="50.532600000000002"/>
    <n v="0"/>
    <n v="0"/>
    <n v="1"/>
  </r>
  <r>
    <s v="2020-10-23 00:00:00.000000 UTC"/>
    <x v="2"/>
    <m/>
    <d v="2020-10-23T00:00:00"/>
    <n v="1150"/>
    <s v="ADMINISTRACION PUERTO MULTIMODAL CAUCEDO"/>
    <n v="1"/>
    <n v="7"/>
    <x v="6"/>
    <s v="PRODUCTOS LAMINADOS PLANOS ENROLLADOS EN CALIENTE"/>
    <s v="NUEVO"/>
    <n v="1808000"/>
    <s v="Kilogramos"/>
    <n v="0.7"/>
    <n v="1265.5999999999999"/>
    <n v="164.192598"/>
    <n v="2.5306389999999999"/>
    <n v="0"/>
    <n v="83780.712799999994"/>
    <n v="0"/>
    <n v="0"/>
    <n v="15080.53"/>
    <n v="15080.53"/>
    <m/>
    <m/>
    <n v="156"/>
    <s v="CHINA"/>
    <n v="156"/>
    <s v="CHINA"/>
    <n v="0"/>
    <n v="0"/>
    <n v="18"/>
    <n v="58.492899999999999"/>
    <m/>
    <n v="0"/>
    <n v="1"/>
  </r>
  <r>
    <s v="2023-03-17 00:00:00.000000 UTC"/>
    <x v="0"/>
    <s v="None"/>
    <d v="2023-03-17T00:00:00"/>
    <n v="1030"/>
    <s v="ADMINISTRACION HAINA ORIENTAL"/>
    <n v="1"/>
    <n v="10"/>
    <x v="7"/>
    <s v="PRODUCTOS LAMINADOS PLANOS SIN ENROLLAR EN CALIENTE"/>
    <s v="NUEVO"/>
    <n v="28680000"/>
    <s v="Kilogramos"/>
    <n v="0.59089999999999998"/>
    <n v="16947.011999999999"/>
    <n v="1540.1946250000001"/>
    <n v="56.006968999999998"/>
    <n v="1652.2127499999999"/>
    <n v="1110370.9371"/>
    <n v="33311.129999999997"/>
    <n v="0"/>
    <n v="205860.96"/>
    <n v="239172.09"/>
    <m/>
    <m/>
    <n v="156"/>
    <s v="CHINA"/>
    <n v="156"/>
    <s v="CHINA"/>
    <n v="3"/>
    <n v="0"/>
    <n v="18"/>
    <n v="54.981200000000001"/>
    <n v="0"/>
    <n v="0"/>
    <n v="1"/>
  </r>
  <r>
    <s v="2023-01-31 00:00:00.000000 UTC"/>
    <x v="0"/>
    <d v="2023-01-31T00:00:00"/>
    <d v="2023-01-31T00:00:00"/>
    <n v="1030"/>
    <s v="ADMINISTRACION HAINA ORIENTAL"/>
    <n v="1"/>
    <n v="1"/>
    <x v="97"/>
    <s v="ALAMBRON LISO DE HIERRO O ACERO DE 5.5 MM"/>
    <s v="NUEVO"/>
    <n v="476350"/>
    <s v="Toneladas Metricas"/>
    <n v="1338.4205999999999"/>
    <n v="637556.65281"/>
    <n v="28502.5"/>
    <n v="637.5566"/>
    <n v="0"/>
    <n v="37847772.174400002"/>
    <n v="0"/>
    <n v="0"/>
    <n v="6812598.9900000002"/>
    <n v="6812598.9900000002"/>
    <s v="EMWH35"/>
    <m/>
    <n v="840"/>
    <s v="ESTADOS UNIDOS (EEUU)"/>
    <n v="156"/>
    <s v="CHINA"/>
    <n v="0"/>
    <n v="0"/>
    <n v="18"/>
    <n v="56.769100000000002"/>
    <n v="0"/>
    <n v="0"/>
    <n v="1"/>
  </r>
  <r>
    <s v="2019-07-25 00:00:00.000000 UTC"/>
    <x v="6"/>
    <m/>
    <d v="2019-07-25T00:00:00"/>
    <n v="1150"/>
    <s v="ADMINISTRACION PUERTO MULTIMODAL CAUCEDO"/>
    <n v="1"/>
    <n v="1"/>
    <x v="97"/>
    <s v="ALAMBRON DE ACERO 5.5 MM"/>
    <s v="NUEVO"/>
    <n v="231900"/>
    <s v="Toneladas Metricas"/>
    <n v="574.99279999999999"/>
    <n v="133340.83032000001"/>
    <n v="9278"/>
    <n v="2666.7937999999999"/>
    <n v="0"/>
    <n v="7407736.2336999997"/>
    <n v="0"/>
    <n v="0"/>
    <n v="666696.26"/>
    <n v="666696.26"/>
    <m/>
    <m/>
    <n v="156"/>
    <s v="CHINA"/>
    <n v="156"/>
    <s v="CHINA"/>
    <m/>
    <m/>
    <m/>
    <n v="50.987400000000001"/>
    <n v="0"/>
    <n v="0"/>
    <n v="1"/>
  </r>
  <r>
    <s v="2020-10-23 00:00:00.000000 UTC"/>
    <x v="2"/>
    <m/>
    <d v="2020-10-23T00:00:00"/>
    <n v="1150"/>
    <s v="ADMINISTRACION PUERTO MULTIMODAL CAUCEDO"/>
    <n v="1"/>
    <n v="4"/>
    <x v="6"/>
    <s v="PRODUCTOS LAMINADOS PLANOS ENROLLADOS EN CALIENTE"/>
    <s v="NUEVO"/>
    <n v="1762000"/>
    <s v="Kilogramos"/>
    <n v="0.7"/>
    <n v="1233.4000000000001"/>
    <n v="160.01555099999999"/>
    <n v="2.466259"/>
    <n v="0"/>
    <n v="81649.123800000001"/>
    <n v="0"/>
    <n v="0"/>
    <n v="14696.84"/>
    <n v="14696.84"/>
    <m/>
    <m/>
    <n v="156"/>
    <s v="CHINA"/>
    <n v="156"/>
    <s v="CHINA"/>
    <n v="0"/>
    <n v="0"/>
    <n v="18"/>
    <n v="58.492899999999999"/>
    <m/>
    <n v="0"/>
    <n v="1"/>
  </r>
  <r>
    <s v="2023-03-31 00:00:00.000000 UTC"/>
    <x v="0"/>
    <d v="2023-03-25T00:00:00"/>
    <d v="2023-03-31T00:00:00"/>
    <n v="1030"/>
    <s v="ADMINISTRACION HAINA ORIENTAL"/>
    <n v="1"/>
    <n v="1"/>
    <x v="69"/>
    <s v="BOBINA CON LAMINA DE ACERO GALV"/>
    <s v="NUEVO"/>
    <n v="21327000"/>
    <s v="Kilogramos"/>
    <n v="0.9637"/>
    <n v="20552.829900000001"/>
    <n v="454.5009"/>
    <n v="40.212508"/>
    <n v="0"/>
    <n v="1160825.4497"/>
    <n v="0"/>
    <n v="0"/>
    <n v="208948.58"/>
    <n v="208948.58"/>
    <s v="EMWH35"/>
    <m/>
    <n v="156"/>
    <s v="CHINA"/>
    <n v="156"/>
    <s v="CHINA"/>
    <n v="0"/>
    <n v="0"/>
    <n v="18"/>
    <n v="55.152500000000003"/>
    <n v="0"/>
    <n v="0"/>
    <n v="1"/>
  </r>
  <r>
    <s v="2019-10-14 00:00:00.000000 UTC"/>
    <x v="6"/>
    <m/>
    <d v="2019-10-14T00:00:00"/>
    <n v="1150"/>
    <s v="ADMINISTRACION PUERTO MULTIMODAL CAUCEDO"/>
    <n v="1"/>
    <n v="1"/>
    <x v="48"/>
    <s v="BOBINA DE ACERO EN CALIENTE 1.55 X 1219MM"/>
    <s v="NUEVO"/>
    <n v="37450000"/>
    <s v="Kilogramos"/>
    <n v="0.69"/>
    <n v="25840.5"/>
    <n v="1282.15825"/>
    <n v="516.80861200000004"/>
    <n v="0"/>
    <n v="1459323.9066000001"/>
    <n v="0"/>
    <n v="0"/>
    <n v="131339.15"/>
    <n v="131339.15"/>
    <m/>
    <m/>
    <n v="156"/>
    <s v="CHINA"/>
    <n v="156"/>
    <s v="CHINA"/>
    <m/>
    <m/>
    <m/>
    <n v="52.798499999999997"/>
    <n v="0"/>
    <n v="0"/>
    <n v="1"/>
  </r>
  <r>
    <s v="2020-10-06 00:00:00.000000 UTC"/>
    <x v="2"/>
    <m/>
    <d v="2020-10-06T00:00:00"/>
    <n v="1150"/>
    <s v="ADMINISTRACION PUERTO MULTIMODAL CAUCEDO"/>
    <n v="1"/>
    <n v="8"/>
    <x v="6"/>
    <s v="PRODUCTOS LAMINADOS PLANOS ENROLLADOS EN CALIENTE"/>
    <s v="NUEVO"/>
    <n v="2278000"/>
    <s v="Kilogramos"/>
    <n v="0.7"/>
    <n v="1594.6"/>
    <n v="206.87672000000001"/>
    <n v="3.1885059999999998"/>
    <n v="0"/>
    <n v="105536.8566"/>
    <n v="0"/>
    <n v="0"/>
    <n v="18996.650000000001"/>
    <n v="18996.650000000001"/>
    <m/>
    <m/>
    <n v="156"/>
    <s v="CHINA"/>
    <n v="156"/>
    <s v="CHINA"/>
    <n v="0"/>
    <n v="0"/>
    <n v="18"/>
    <n v="58.48"/>
    <m/>
    <n v="0"/>
    <n v="1"/>
  </r>
  <r>
    <s v="2020-07-24 00:00:00.000000 UTC"/>
    <x v="2"/>
    <m/>
    <d v="2020-07-24T00:00:00"/>
    <n v="1150"/>
    <s v="ADMINISTRACION PUERTO MULTIMODAL CAUCEDO"/>
    <n v="1"/>
    <n v="4"/>
    <x v="6"/>
    <s v="PRODUCTOS LAMINADOS PLANOS ENROLLADOS EN CALIENTE"/>
    <m/>
    <n v="2354000"/>
    <s v="Kilogramos"/>
    <n v="0.66500000000000004"/>
    <n v="1565.41"/>
    <n v="203.088999"/>
    <n v="3.1308069999999999"/>
    <n v="0"/>
    <n v="103447.7625"/>
    <n v="0"/>
    <n v="0"/>
    <n v="18620.599999999999"/>
    <n v="18620.599999999999"/>
    <m/>
    <m/>
    <n v="156"/>
    <s v="CHINA"/>
    <n v="156"/>
    <s v="CHINA"/>
    <n v="0"/>
    <n v="0"/>
    <n v="18"/>
    <n v="58.391300000000001"/>
    <n v="0"/>
    <n v="0"/>
    <n v="1"/>
  </r>
  <r>
    <s v="2020-10-01 00:00:00.000000 UTC"/>
    <x v="2"/>
    <m/>
    <d v="2020-10-02T00:00:00"/>
    <n v="1150"/>
    <s v="ADMINISTRACION PUERTO MULTIMODAL CAUCEDO"/>
    <n v="1"/>
    <n v="2"/>
    <x v="6"/>
    <s v="PRODUCTOS LAMINADOS PLANOS ENROLLADOS EN CALIENTE"/>
    <s v="NUEVO"/>
    <n v="2364000"/>
    <s v="Kilogramos"/>
    <n v="0.66500000000000004"/>
    <n v="1572.06"/>
    <n v="203.951797"/>
    <n v="3.143694"/>
    <n v="0"/>
    <n v="104022.31849999999"/>
    <n v="0"/>
    <n v="0"/>
    <n v="18724.02"/>
    <n v="18724.02"/>
    <m/>
    <m/>
    <n v="156"/>
    <s v="CHINA"/>
    <n v="156"/>
    <s v="CHINA"/>
    <n v="0"/>
    <n v="0"/>
    <n v="18"/>
    <n v="58.467199999999998"/>
    <m/>
    <n v="0"/>
    <n v="1"/>
  </r>
  <r>
    <s v="2020-05-15 00:00:00.000000 UTC"/>
    <x v="2"/>
    <m/>
    <d v="2020-05-15T00:00:00"/>
    <n v="1150"/>
    <s v="ADMINISTRACION PUERTO MULTIMODAL CAUCEDO"/>
    <n v="1"/>
    <n v="1"/>
    <x v="4"/>
    <s v="PRODUCTOS LAMINADOS PLANOS ENROLLADOS EN FRIO"/>
    <m/>
    <n v="18859000"/>
    <s v="Kilogramos"/>
    <n v="0.7"/>
    <n v="13201.3"/>
    <n v="924.10486000000003"/>
    <n v="264.02589499999999"/>
    <n v="0"/>
    <n v="792903.07700000005"/>
    <n v="0"/>
    <n v="0"/>
    <n v="0"/>
    <n v="0"/>
    <m/>
    <m/>
    <n v="156"/>
    <s v="CHINA"/>
    <n v="156"/>
    <s v="CHINA"/>
    <n v="0"/>
    <n v="0"/>
    <n v="18"/>
    <n v="55.103200000000001"/>
    <n v="0"/>
    <n v="0"/>
    <n v="1"/>
  </r>
  <r>
    <s v="2024-10-30 00:00:00.000000 UTC"/>
    <x v="1"/>
    <d v="2024-10-30T00:00:00"/>
    <d v="2024-10-30T00:00:00"/>
    <n v="1150"/>
    <s v="ADMINISTRACION PUERTO MULTIMODAL CAUCEDO"/>
    <n v="1"/>
    <n v="1"/>
    <x v="10"/>
    <s v="ALAMBRE DE ACERO GALVANIZADO "/>
    <s v="NUEVO"/>
    <n v="2871000"/>
    <s v="Kilogramos"/>
    <n v="1.2791999999999999"/>
    <n v="3672.5832"/>
    <n v="167.55"/>
    <n v="9.49"/>
    <n v="0"/>
    <n v="231868.1741"/>
    <n v="46373.63"/>
    <n v="0"/>
    <n v="50083.53"/>
    <n v="96457.16"/>
    <s v="EMWH33"/>
    <m/>
    <n v="156"/>
    <s v="CHINA"/>
    <n v="156"/>
    <s v="CHINA"/>
    <n v="20"/>
    <n v="0"/>
    <n v="18"/>
    <n v="60.231400000000001"/>
    <n v="0"/>
    <n v="0"/>
    <n v="1"/>
  </r>
  <r>
    <s v="2019-05-10 00:00:00.000000 UTC"/>
    <x v="6"/>
    <m/>
    <d v="2019-05-13T00:00:00"/>
    <n v="1150"/>
    <s v="ADMINISTRACION PUERTO MULTIMODAL CAUCEDO"/>
    <n v="1"/>
    <n v="1"/>
    <x v="4"/>
    <s v="BOBINAS DE ACERO GALVANIZADOS GALVANIZED COILS G60 Z180 ASTM A653 G60/Z180 DE 1.15MM X 1,219MM   ((((  7 BOBINAS ))))))"/>
    <s v="NUEVO"/>
    <n v="53450"/>
    <s v="Toneladas Metricas"/>
    <n v="809.01210000000003"/>
    <n v="43241.696745000001"/>
    <n v="2992.5491229999998"/>
    <n v="864.83471499999996"/>
    <n v="0"/>
    <n v="2381367.1952999998"/>
    <n v="0"/>
    <n v="0"/>
    <n v="214323.05"/>
    <n v="214323.05"/>
    <m/>
    <m/>
    <n v="156"/>
    <s v="CHINA"/>
    <n v="156"/>
    <s v="CHINA"/>
    <m/>
    <m/>
    <m/>
    <n v="50.5608"/>
    <n v="0"/>
    <n v="0"/>
    <n v="1"/>
  </r>
  <r>
    <s v="2024-11-12 00:00:00.000000 UTC"/>
    <x v="1"/>
    <d v="2024-11-12T00:00:00"/>
    <d v="2024-11-13T00:00:00"/>
    <n v="1150"/>
    <s v="ADMINISTRACION PUERTO MULTIMODAL CAUCEDO"/>
    <n v="1"/>
    <n v="1"/>
    <x v="10"/>
    <s v="ALAMBRE DE ACERO GALVANIZADO "/>
    <s v="NUEVO"/>
    <n v="62640000"/>
    <s v="Kilogramos"/>
    <n v="1.2791999999999999"/>
    <n v="80129.088000000003"/>
    <n v="3664.45"/>
    <n v="207.13"/>
    <n v="0"/>
    <n v="5061191.2801000001"/>
    <n v="1012238.26"/>
    <n v="0"/>
    <n v="1093217.3500000001"/>
    <n v="2105455.61"/>
    <s v="EMWH33"/>
    <m/>
    <n v="156"/>
    <s v="CHINA"/>
    <n v="156"/>
    <s v="CHINA"/>
    <n v="20"/>
    <n v="0"/>
    <n v="18"/>
    <n v="60.251800000000003"/>
    <n v="0"/>
    <n v="0"/>
    <n v="1"/>
  </r>
  <r>
    <s v="2023-01-26 00:00:00.000000 UTC"/>
    <x v="0"/>
    <d v="2023-01-25T00:00:00"/>
    <d v="2023-01-26T00:00:00"/>
    <n v="1150"/>
    <s v="ADMINISTRACION PUERTO MULTIMODAL CAUCEDO"/>
    <n v="1"/>
    <n v="1"/>
    <x v="10"/>
    <s v="ALAMBRE DE ACERO GALVANIZADO "/>
    <s v="NUEVO"/>
    <n v="3402750"/>
    <s v="Kilogramos"/>
    <n v="1.1366000000000001"/>
    <n v="3867.56565"/>
    <n v="987.18901300000005"/>
    <n v="14.559984999999999"/>
    <n v="0"/>
    <n v="276518.0932"/>
    <n v="55303.62"/>
    <n v="0"/>
    <n v="59727.93"/>
    <n v="115031.55"/>
    <s v="EMWH33"/>
    <m/>
    <n v="840"/>
    <s v="ESTADOS UNIDOS (EEUU)"/>
    <n v="156"/>
    <s v="CHINA"/>
    <n v="20"/>
    <n v="0"/>
    <n v="18"/>
    <n v="56.7879"/>
    <n v="0"/>
    <n v="0"/>
    <n v="1"/>
  </r>
  <r>
    <s v="2024-10-05 00:00:00.000000 UTC"/>
    <x v="1"/>
    <d v="2024-10-04T00:00:00"/>
    <d v="2024-10-10T00:00:00"/>
    <n v="1150"/>
    <s v="ADMINISTRACION PUERTO MULTIMODAL CAUCEDO"/>
    <n v="1"/>
    <n v="2"/>
    <x v="10"/>
    <s v="ALAMBRE DE ACERO GALVANIZADO "/>
    <s v="NUEVO"/>
    <n v="8413280"/>
    <s v="Kilogramos"/>
    <n v="1.2698"/>
    <n v="10683.182944"/>
    <n v="490.84897699999999"/>
    <n v="27.634558999999999"/>
    <n v="0"/>
    <n v="674205.72580000001"/>
    <n v="134841.15"/>
    <n v="0"/>
    <n v="145628.49"/>
    <n v="280469.64"/>
    <s v="EMWH33"/>
    <m/>
    <n v="156"/>
    <s v="CHINA"/>
    <n v="156"/>
    <s v="CHINA"/>
    <n v="20"/>
    <n v="0"/>
    <n v="18"/>
    <n v="60.188000000000002"/>
    <n v="0"/>
    <n v="0"/>
    <n v="1"/>
  </r>
  <r>
    <s v="2022-07-20 00:00:00.000000 UTC"/>
    <x v="5"/>
    <m/>
    <d v="2022-09-06T00:00:00"/>
    <n v="1000"/>
    <s v="DIRECCION GENERAL DE ADUANAS"/>
    <n v="1"/>
    <n v="1"/>
    <x v="117"/>
    <s v="DESPERDICIOS DE METAL Y CHATARRA"/>
    <s v="DESMANTELAR"/>
    <n v="11000000"/>
    <s v="Kilogramos"/>
    <n v="0.39"/>
    <n v="4290"/>
    <n v="25"/>
    <n v="25"/>
    <n v="0"/>
    <n v="236719.1795"/>
    <n v="0"/>
    <n v="0"/>
    <n v="73489.600000000006"/>
    <n v="73489.600000000006"/>
    <m/>
    <m/>
    <n v="214"/>
    <s v="REPUBLICA DOMINICANA"/>
    <n v="156"/>
    <s v="CHINA"/>
    <n v="0"/>
    <n v="0"/>
    <n v="18"/>
    <n v="53.309100000000001"/>
    <n v="0"/>
    <n v="0"/>
    <n v="1"/>
  </r>
  <r>
    <s v="2022-06-10 00:00:00.000000 UTC"/>
    <x v="5"/>
    <d v="2022-06-10T00:00:00"/>
    <d v="2022-06-10T00:00:00"/>
    <n v="1030"/>
    <s v="ADMINISTRACION HAINA ORIENTAL"/>
    <n v="1"/>
    <n v="1"/>
    <x v="42"/>
    <s v="BOBINAS GALVANIZADAS 0.21 * 914"/>
    <s v="NUEVO"/>
    <n v="73197900"/>
    <s v="Kilogramos"/>
    <n v="1.1399999999999999"/>
    <n v="83445.606"/>
    <n v="9855"/>
    <n v="1669.1"/>
    <n v="0"/>
    <n v="5229331.9166999999"/>
    <n v="418346.55"/>
    <n v="0"/>
    <n v="1016582.84"/>
    <n v="1434929.39"/>
    <s v="EMWH35"/>
    <m/>
    <n v="156"/>
    <s v="CHINA"/>
    <n v="156"/>
    <s v="CHINA"/>
    <n v="8"/>
    <n v="0"/>
    <n v="18"/>
    <n v="55.063200000000002"/>
    <n v="0"/>
    <n v="0"/>
    <n v="1"/>
  </r>
  <r>
    <s v="2020-11-04 00:00:00.000000 UTC"/>
    <x v="2"/>
    <m/>
    <d v="2020-11-04T00:00:00"/>
    <n v="1150"/>
    <s v="ADMINISTRACION PUERTO MULTIMODAL CAUCEDO"/>
    <n v="1"/>
    <n v="7"/>
    <x v="6"/>
    <s v="PRODUCTOS LAMINADOS PLANOS ENROLLADOS EN CALIENTE"/>
    <s v="NUEVO"/>
    <n v="1840000"/>
    <s v="Kilogramos"/>
    <n v="0.7"/>
    <n v="1288"/>
    <n v="167.09957800000001"/>
    <n v="2.5759449999999999"/>
    <n v="0"/>
    <n v="85240.306800000006"/>
    <n v="0"/>
    <n v="0"/>
    <n v="15343.26"/>
    <n v="15343.26"/>
    <m/>
    <m/>
    <n v="156"/>
    <s v="CHINA"/>
    <n v="156"/>
    <s v="CHINA"/>
    <n v="0"/>
    <n v="0"/>
    <n v="18"/>
    <n v="58.476900000000001"/>
    <m/>
    <n v="0"/>
    <n v="1"/>
  </r>
  <r>
    <s v="2023-03-17 00:00:00.000000 UTC"/>
    <x v="0"/>
    <s v="None"/>
    <d v="2023-03-17T00:00:00"/>
    <n v="1030"/>
    <s v="ADMINISTRACION HAINA ORIENTAL"/>
    <n v="1"/>
    <n v="12"/>
    <x v="65"/>
    <s v="PRODUCTOS LAMINADOS PLANOS SIN ENROLLAR EN CALIENTE"/>
    <s v="NUEVO"/>
    <n v="60544000"/>
    <s v="Kilogramos"/>
    <n v="0.63990000000000002"/>
    <n v="38742.105600000003"/>
    <n v="3521.0149249999999"/>
    <n v="128.03665799999999"/>
    <n v="3777.0978140000002"/>
    <n v="2538390.4323"/>
    <n v="76151.710000000006"/>
    <n v="0"/>
    <n v="470617.59"/>
    <n v="546769.30000000005"/>
    <m/>
    <m/>
    <n v="156"/>
    <s v="CHINA"/>
    <n v="156"/>
    <s v="CHINA"/>
    <n v="3"/>
    <n v="0"/>
    <n v="18"/>
    <n v="54.981200000000001"/>
    <n v="0"/>
    <n v="0"/>
    <n v="1"/>
  </r>
  <r>
    <s v="2019-02-28 00:00:00.000000 UTC"/>
    <x v="6"/>
    <m/>
    <d v="2019-02-28T00:00:00"/>
    <n v="3030"/>
    <s v="ADMINISTRACION JIMANI"/>
    <n v="1"/>
    <n v="1"/>
    <x v="13"/>
    <s v="ALUZINC PLATES 0.55MM"/>
    <s v="NUEVO"/>
    <n v="12000000"/>
    <s v="Kilogramos"/>
    <n v="0.5"/>
    <n v="6000"/>
    <n v="192"/>
    <n v="120"/>
    <n v="0"/>
    <n v="318916.3248"/>
    <n v="0"/>
    <n v="0"/>
    <n v="57404.94"/>
    <n v="57404.94"/>
    <m/>
    <m/>
    <n v="332"/>
    <s v="HAITI"/>
    <n v="156"/>
    <s v="CHINA"/>
    <m/>
    <m/>
    <m/>
    <n v="50.525399999999998"/>
    <n v="0"/>
    <n v="0"/>
    <n v="1"/>
  </r>
  <r>
    <s v="2024-01-25 00:00:00.000000 UTC"/>
    <x v="1"/>
    <d v="2024-01-18T00:00:00"/>
    <d v="2024-01-25T00:00:00"/>
    <n v="1150"/>
    <s v="ADMINISTRACION PUERTO MULTIMODAL CAUCEDO"/>
    <n v="1"/>
    <n v="1"/>
    <x v="10"/>
    <s v="ALAMBRE DE ACERO GALVANIZADO "/>
    <s v="NUEVO"/>
    <n v="1044000"/>
    <s v="Kilogramos"/>
    <n v="4.1379000000000001"/>
    <n v="4319.9675999999999"/>
    <n v="1070.8900000000001"/>
    <n v="9.4700000000000006"/>
    <n v="0"/>
    <n v="319074.02140000003"/>
    <n v="63814.8"/>
    <n v="0"/>
    <n v="68919.990000000005"/>
    <n v="132734.79"/>
    <s v="EMWH33"/>
    <m/>
    <n v="156"/>
    <s v="CHINA"/>
    <n v="156"/>
    <s v="CHINA"/>
    <n v="20"/>
    <n v="0"/>
    <n v="18"/>
    <n v="59.084200000000003"/>
    <n v="0"/>
    <n v="0"/>
    <n v="1"/>
  </r>
  <r>
    <s v="2020-07-23 00:00:00.000000 UTC"/>
    <x v="2"/>
    <m/>
    <d v="2020-07-23T00:00:00"/>
    <n v="1150"/>
    <s v="ADMINISTRACION PUERTO MULTIMODAL CAUCEDO"/>
    <n v="1"/>
    <n v="7"/>
    <x v="6"/>
    <s v="PRODUCTOS LAMINADOS PLANOS ENROLLADOS EN CALIENTE"/>
    <m/>
    <n v="2224000"/>
    <s v="Kilogramos"/>
    <n v="0.66500000000000004"/>
    <n v="1478.96"/>
    <n v="191.87421599999999"/>
    <n v="2.9573100000000001"/>
    <n v="0"/>
    <n v="97716.979699999996"/>
    <n v="0"/>
    <n v="0"/>
    <n v="17589.060000000001"/>
    <n v="17589.060000000001"/>
    <m/>
    <m/>
    <n v="156"/>
    <s v="CHINA"/>
    <n v="156"/>
    <s v="CHINA"/>
    <n v="0"/>
    <n v="0"/>
    <n v="18"/>
    <n v="58.380600000000001"/>
    <n v="0"/>
    <n v="0"/>
    <n v="1"/>
  </r>
  <r>
    <s v="2020-11-20 00:00:00.000000 UTC"/>
    <x v="2"/>
    <m/>
    <d v="2020-12-17T00:00:00"/>
    <n v="1150"/>
    <s v="ADMINISTRACION PUERTO MULTIMODAL CAUCEDO"/>
    <n v="1"/>
    <n v="1"/>
    <x v="97"/>
    <s v="ALAMBRON"/>
    <s v="NUEVO"/>
    <n v="200810400"/>
    <s v="Kilogramos"/>
    <n v="0.51"/>
    <n v="102413.304"/>
    <n v="6526.34"/>
    <n v="2048.2600000000002"/>
    <n v="0"/>
    <n v="6487721.7602000004"/>
    <n v="0"/>
    <n v="0"/>
    <n v="1167791.6399999999"/>
    <n v="1167791.6399999999"/>
    <m/>
    <m/>
    <n v="156"/>
    <s v="CHINA"/>
    <n v="156"/>
    <s v="CHINA"/>
    <n v="0"/>
    <n v="0"/>
    <n v="18"/>
    <n v="58.4544"/>
    <m/>
    <n v="0"/>
    <n v="1"/>
  </r>
  <r>
    <s v="2020-09-29 00:00:00.000000 UTC"/>
    <x v="2"/>
    <m/>
    <d v="2020-09-29T00:00:00"/>
    <n v="1150"/>
    <s v="ADMINISTRACION PUERTO MULTIMODAL CAUCEDO"/>
    <n v="1"/>
    <n v="5"/>
    <x v="6"/>
    <s v="PRODUCTOS LAMINADOS PLANOS ENROLLADOS EN CALIENTE"/>
    <m/>
    <n v="2314000"/>
    <s v="Kilogramos"/>
    <n v="0.7"/>
    <n v="1619.8"/>
    <n v="210.14643100000001"/>
    <n v="3.2391420000000002"/>
    <n v="0"/>
    <n v="107164.63770000001"/>
    <n v="0"/>
    <n v="0"/>
    <n v="19289.63"/>
    <n v="19289.63"/>
    <m/>
    <m/>
    <n v="156"/>
    <s v="CHINA"/>
    <n v="156"/>
    <s v="CHINA"/>
    <n v="0"/>
    <n v="0"/>
    <n v="18"/>
    <n v="58.458100000000002"/>
    <n v="0"/>
    <n v="0"/>
    <n v="1"/>
  </r>
  <r>
    <s v="2024-07-30 00:00:00.000000 UTC"/>
    <x v="1"/>
    <d v="2024-07-30T14:56:02"/>
    <d v="2024-07-30T00:00:00"/>
    <n v="1030"/>
    <s v="ADMINISTRACION HAINA ORIENTAL"/>
    <n v="1"/>
    <n v="1"/>
    <x v="97"/>
    <s v="ALAMBROM SAE 1008 5.5 MM"/>
    <s v="NUEVO"/>
    <n v="83644200"/>
    <s v="Kilogramos"/>
    <n v="0.69179999999999997"/>
    <n v="57865.057560000001"/>
    <n v="3345.996654"/>
    <n v="1157.298843"/>
    <n v="0"/>
    <n v="3713315.3640999999"/>
    <n v="0"/>
    <n v="0"/>
    <n v="668396.19999999995"/>
    <n v="668396.19999999995"/>
    <s v="EMWH35"/>
    <m/>
    <n v="643"/>
    <s v="RUSIA"/>
    <n v="156"/>
    <s v="CHINA"/>
    <n v="0"/>
    <n v="0"/>
    <n v="18"/>
    <n v="59.538400000000003"/>
    <n v="0"/>
    <n v="0"/>
    <n v="1"/>
  </r>
  <r>
    <s v="2020-11-17 00:00:00.000000 UTC"/>
    <x v="2"/>
    <m/>
    <d v="2020-11-17T00:00:00"/>
    <n v="1150"/>
    <s v="ADMINISTRACION PUERTO MULTIMODAL CAUCEDO"/>
    <n v="1"/>
    <n v="2"/>
    <x v="6"/>
    <s v="PRODUCTOS LAMINADOS PLANOS ENROLLADOS EN CALIENTE"/>
    <s v="NUEVO"/>
    <n v="4640000"/>
    <s v="Kilogramos"/>
    <n v="0.7"/>
    <n v="3248"/>
    <n v="421.36301099999997"/>
    <n v="6.4936639999999999"/>
    <n v="0"/>
    <n v="214877.52799999999"/>
    <n v="0"/>
    <n v="0"/>
    <n v="38677.96"/>
    <n v="38677.96"/>
    <m/>
    <m/>
    <n v="156"/>
    <s v="CHINA"/>
    <n v="156"/>
    <s v="CHINA"/>
    <n v="0"/>
    <n v="0"/>
    <n v="18"/>
    <n v="58.456400000000002"/>
    <m/>
    <n v="0"/>
    <n v="1"/>
  </r>
  <r>
    <s v="2021-09-27 00:00:00.000000 UTC"/>
    <x v="4"/>
    <s v="None"/>
    <d v="2021-09-27T00:00:00"/>
    <n v="1030"/>
    <s v="ADMINISTRACION HAINA ORIENTAL"/>
    <n v="1"/>
    <n v="2"/>
    <x v="48"/>
    <s v="BOBINAS EN CALIENTE 1.20X1219MM"/>
    <s v="NUEVO"/>
    <n v="24187800"/>
    <s v="Kilogramos"/>
    <n v="1"/>
    <n v="24187.8"/>
    <n v="1460.3887999999999"/>
    <n v="483.75378999999998"/>
    <n v="0"/>
    <n v="1477575.9108"/>
    <n v="0"/>
    <n v="0"/>
    <n v="265963.65999999997"/>
    <n v="265963.65999999997"/>
    <m/>
    <m/>
    <n v="156"/>
    <s v="CHINA"/>
    <n v="156"/>
    <s v="CHINA"/>
    <n v="0"/>
    <n v="0"/>
    <n v="18"/>
    <n v="56.542900000000003"/>
    <n v="0"/>
    <n v="0"/>
    <n v="1"/>
  </r>
  <r>
    <s v="2019-03-22 00:00:00.000000 UTC"/>
    <x v="6"/>
    <m/>
    <d v="2019-03-25T00:00:00"/>
    <n v="1150"/>
    <s v="ADMINISTRACION PUERTO MULTIMODAL CAUCEDO"/>
    <n v="1"/>
    <n v="1"/>
    <x v="4"/>
    <s v="BOBINAS DE ACERO GALVANIZADOS COLD ROLLED COILS SPCC-SD 1.2MM X 1219MM  ((((( 3 BOBINAS )))))"/>
    <s v="NUEVO"/>
    <n v="27060"/>
    <s v="Toneladas Metricas"/>
    <n v="764.25429999999994"/>
    <n v="20680.721357999999"/>
    <n v="1508.6274780000001"/>
    <n v="413.61099899999999"/>
    <n v="0"/>
    <n v="1142575.3705"/>
    <n v="0"/>
    <n v="0"/>
    <n v="102831.78"/>
    <n v="102831.78"/>
    <m/>
    <m/>
    <n v="156"/>
    <s v="CHINA"/>
    <n v="156"/>
    <s v="CHINA"/>
    <m/>
    <m/>
    <m/>
    <n v="50.549799999999998"/>
    <n v="0"/>
    <n v="0"/>
    <n v="1"/>
  </r>
  <r>
    <s v="2019-06-07 00:00:00.000000 UTC"/>
    <x v="6"/>
    <m/>
    <d v="2019-06-11T00:00:00"/>
    <n v="1150"/>
    <s v="ADMINISTRACION PUERTO MULTIMODAL CAUCEDO"/>
    <n v="1"/>
    <n v="1"/>
    <x v="97"/>
    <s v="ALAMBRON DE ACERO 5.5 MM"/>
    <s v="NUEVO"/>
    <n v="72301000"/>
    <s v="Kilogramos"/>
    <n v="0.57499999999999996"/>
    <n v="41573.074999999997"/>
    <n v="2892.04"/>
    <n v="831.4615"/>
    <n v="0"/>
    <n v="2293109.6441000002"/>
    <n v="0"/>
    <n v="0"/>
    <n v="206379.67"/>
    <n v="206379.67"/>
    <m/>
    <m/>
    <n v="156"/>
    <s v="CHINA"/>
    <n v="156"/>
    <s v="CHINA"/>
    <m/>
    <m/>
    <m/>
    <n v="50.624299999999998"/>
    <n v="0"/>
    <n v="0"/>
    <n v="1"/>
  </r>
  <r>
    <s v="2024-12-06 00:00:00.000000 UTC"/>
    <x v="1"/>
    <d v="2024-12-06T00:00:00"/>
    <d v="2024-12-06T00:00:00"/>
    <n v="1030"/>
    <s v="ADMINISTRACION HAINA ORIENTAL"/>
    <n v="1"/>
    <n v="3"/>
    <x v="13"/>
    <s v="BOBINA DE ACERO GALVANIZADA1.35X1220MM"/>
    <s v="NUEVO"/>
    <n v="166135000"/>
    <s v="Kilogramos"/>
    <n v="0.65290000000000004"/>
    <n v="108469.54150000001"/>
    <n v="8294.0510520000007"/>
    <n v="192.99064100000001"/>
    <n v="0"/>
    <n v="7095945.5831000004"/>
    <n v="0"/>
    <n v="0"/>
    <n v="1277269.3899999999"/>
    <n v="1277269.3899999999"/>
    <s v="EMWH35"/>
    <m/>
    <n v="156"/>
    <s v="CHINA"/>
    <n v="156"/>
    <s v="CHINA"/>
    <n v="0"/>
    <n v="0"/>
    <n v="18"/>
    <n v="60.671599999999998"/>
    <n v="0"/>
    <n v="1"/>
    <n v="1"/>
  </r>
  <r>
    <s v="2024-12-30 00:00:00.000000 UTC"/>
    <x v="1"/>
    <s v="None"/>
    <d v="2024-12-30T00:00:00"/>
    <n v="1030"/>
    <s v="ADMINISTRACION HAINA ORIENTAL"/>
    <n v="1"/>
    <n v="1"/>
    <x v="13"/>
    <s v="PRODUCTOS LAMINADOS PLANOS SIN ENROLLAR EN CALIENTE"/>
    <s v="NUEVO"/>
    <n v="661930000"/>
    <s v="Kilogramos"/>
    <n v="0.59160000000000001"/>
    <n v="391597.788"/>
    <n v="36326.864164999999"/>
    <n v="252.48551499999999"/>
    <n v="16.659866999999998"/>
    <n v="26205668.231199998"/>
    <n v="0"/>
    <n v="0"/>
    <n v="2358510.14"/>
    <n v="2358510.14"/>
    <m/>
    <m/>
    <n v="156"/>
    <s v="CHINA"/>
    <n v="156"/>
    <s v="CHINA"/>
    <n v="0"/>
    <n v="0"/>
    <n v="18"/>
    <n v="61.200400000000002"/>
    <n v="0"/>
    <n v="1"/>
    <n v="1"/>
  </r>
  <r>
    <s v="2020-11-17 00:00:00.000000 UTC"/>
    <x v="2"/>
    <m/>
    <d v="2020-11-17T00:00:00"/>
    <n v="1150"/>
    <s v="ADMINISTRACION PUERTO MULTIMODAL CAUCEDO"/>
    <n v="1"/>
    <n v="8"/>
    <x v="6"/>
    <s v="PRODUCTOS LAMINADOS PLANOS ENROLLADOS EN CALIENTE"/>
    <s v="NUEVO"/>
    <n v="2336000"/>
    <s v="Kilogramos"/>
    <n v="0.7"/>
    <n v="1635.2"/>
    <n v="212.14348000000001"/>
    <n v="3.2707929999999998"/>
    <n v="0"/>
    <n v="108180.3428"/>
    <n v="0"/>
    <n v="0"/>
    <n v="19472.39"/>
    <n v="19472.39"/>
    <m/>
    <m/>
    <n v="156"/>
    <s v="CHINA"/>
    <n v="156"/>
    <s v="CHINA"/>
    <n v="0"/>
    <n v="0"/>
    <n v="18"/>
    <n v="58.456400000000002"/>
    <m/>
    <n v="0"/>
    <n v="1"/>
  </r>
  <r>
    <s v="2019-08-06 00:00:00.000000 UTC"/>
    <x v="6"/>
    <m/>
    <d v="2019-08-07T00:00:00"/>
    <n v="1150"/>
    <s v="ADMINISTRACION PUERTO MULTIMODAL CAUCEDO"/>
    <n v="1"/>
    <n v="2"/>
    <x v="4"/>
    <s v="BOBINAS DE ACERO GALVANIZADOS DE 1.5MM X 1,219MM GALVANIZED COILS G60 Z180 ASTM A653 G60/Z180 ( 5 BOBINAS )"/>
    <s v="NUEVO"/>
    <n v="38180"/>
    <s v="Toneladas Metricas"/>
    <n v="808.58"/>
    <n v="30871.5844"/>
    <n v="2154.3523540000001"/>
    <n v="617.430746"/>
    <n v="0"/>
    <n v="1717665.7509999999"/>
    <n v="0"/>
    <n v="0"/>
    <n v="154589.92000000001"/>
    <n v="154589.92000000001"/>
    <m/>
    <m/>
    <n v="156"/>
    <s v="CHINA"/>
    <n v="156"/>
    <s v="CHINA"/>
    <m/>
    <m/>
    <m/>
    <n v="51.055100000000003"/>
    <n v="0"/>
    <n v="0"/>
    <n v="1"/>
  </r>
  <r>
    <s v="2021-04-15 00:00:00.000000 UTC"/>
    <x v="4"/>
    <s v="None"/>
    <d v="2021-04-15T00:00:00"/>
    <n v="1030"/>
    <s v="ADMINISTRACION HAINA ORIENTAL"/>
    <n v="1"/>
    <n v="1"/>
    <x v="53"/>
    <s v="BOBINAS DE ACERO GALVANIZADA"/>
    <s v="NUEVO"/>
    <n v="162846400"/>
    <s v="Kilogramos"/>
    <n v="0.56499999999999995"/>
    <n v="92008.216"/>
    <n v="5699.6239999999998"/>
    <n v="1840"/>
    <n v="0"/>
    <n v="5687458.8141000001"/>
    <n v="0"/>
    <n v="0"/>
    <n v="1023744.01"/>
    <n v="1023744.01"/>
    <m/>
    <m/>
    <n v="156"/>
    <s v="CHINA"/>
    <n v="156"/>
    <s v="CHINA"/>
    <n v="0"/>
    <n v="0"/>
    <n v="18"/>
    <n v="57.133000000000003"/>
    <n v="0"/>
    <n v="0"/>
    <n v="1"/>
  </r>
  <r>
    <s v="2024-05-02 00:00:00.000000 UTC"/>
    <x v="1"/>
    <d v="2024-05-01T00:00:00"/>
    <d v="2024-05-02T00:00:00"/>
    <n v="1030"/>
    <s v="ADMINISTRACION HAINA ORIENTAL"/>
    <n v="1"/>
    <n v="1"/>
    <x v="48"/>
    <s v="BOBINA EN CALIENTE 1.50 MM  X  1219 MM"/>
    <s v="NUEVO"/>
    <n v="118800"/>
    <s v="Toneladas Metricas"/>
    <n v="740.04780000000005"/>
    <n v="87917.678639999998"/>
    <n v="4752.3"/>
    <n v="1758.3534"/>
    <n v="0"/>
    <n v="5494595.7867000001"/>
    <n v="0"/>
    <n v="0"/>
    <n v="989027.24"/>
    <n v="989027.24"/>
    <s v="EMWH35"/>
    <m/>
    <n v="156"/>
    <s v="CHINA"/>
    <n v="156"/>
    <s v="CHINA"/>
    <n v="0"/>
    <n v="0"/>
    <n v="18"/>
    <n v="58.188000000000002"/>
    <n v="0"/>
    <n v="0"/>
    <n v="1"/>
  </r>
  <r>
    <s v="2022-12-26 00:00:00.000000 UTC"/>
    <x v="5"/>
    <m/>
    <d v="2022-12-26T00:00:00"/>
    <n v="1150"/>
    <s v="ADMINISTRACION PUERTO MULTIMODAL CAUCEDO"/>
    <n v="1"/>
    <n v="1"/>
    <x v="10"/>
    <s v="ALAMBRE DE ACERO GALVANIZADO "/>
    <s v="NUEVO"/>
    <n v="14658000"/>
    <s v="Kilogramos"/>
    <n v="1.1366000000000001"/>
    <n v="16660.282800000001"/>
    <n v="4252.5"/>
    <n v="62.74"/>
    <n v="0"/>
    <n v="1176554.0937999999"/>
    <n v="235310.82"/>
    <n v="0"/>
    <n v="254135.82"/>
    <n v="489446.64"/>
    <s v="EMWH33"/>
    <m/>
    <n v="156"/>
    <s v="CHINA"/>
    <n v="156"/>
    <s v="CHINA"/>
    <n v="20"/>
    <n v="0"/>
    <n v="18"/>
    <n v="56.091799999999999"/>
    <n v="0"/>
    <n v="1"/>
    <n v="1"/>
  </r>
  <r>
    <s v="2024-06-21 00:00:00.000000 UTC"/>
    <x v="1"/>
    <s v="None"/>
    <d v="2024-06-21T00:00:00"/>
    <n v="1030"/>
    <s v="ADMINISTRACION HAINA ORIENTAL"/>
    <n v="1"/>
    <n v="1"/>
    <x v="13"/>
    <s v="BOBINA DE ACERO GALVANIZADA"/>
    <s v="NUEVO"/>
    <n v="115684000"/>
    <s v="Kilogramos"/>
    <n v="0.80389999999999995"/>
    <n v="92998.367599999998"/>
    <n v="6881.24"/>
    <n v="1859.9282000000001"/>
    <n v="0"/>
    <n v="6023641.1492999997"/>
    <n v="0"/>
    <n v="0"/>
    <n v="1084255.53"/>
    <n v="1084255.53"/>
    <m/>
    <m/>
    <n v="56"/>
    <s v="BELGICA"/>
    <n v="156"/>
    <s v="CHINA"/>
    <n v="0"/>
    <n v="0"/>
    <n v="18"/>
    <n v="59.206499999999998"/>
    <n v="0"/>
    <n v="0"/>
    <n v="1"/>
  </r>
  <r>
    <s v="2020-01-23 00:00:00.000000 UTC"/>
    <x v="2"/>
    <m/>
    <d v="2020-01-23T00:00:00"/>
    <n v="1150"/>
    <s v="ADMINISTRACION PUERTO MULTIMODAL CAUCEDO"/>
    <n v="1"/>
    <n v="3"/>
    <x v="4"/>
    <s v="PRODUCTOS LAMINADOS PLANOS ENROLLADOS EN FRIO"/>
    <m/>
    <n v="15639000"/>
    <s v="Kilogramos"/>
    <n v="0.77239999999999998"/>
    <n v="12079.563599999999"/>
    <n v="750.24446699999999"/>
    <n v="241.587896"/>
    <n v="0"/>
    <n v="695383.45739999996"/>
    <n v="0"/>
    <n v="0"/>
    <n v="62584.51"/>
    <n v="62584.51"/>
    <m/>
    <m/>
    <n v="156"/>
    <s v="CHINA"/>
    <n v="156"/>
    <s v="CHINA"/>
    <n v="0"/>
    <n v="0"/>
    <n v="18"/>
    <n v="53.198900000000002"/>
    <n v="0"/>
    <n v="0"/>
    <n v="1"/>
  </r>
  <r>
    <s v="2024-11-16 00:00:00.000000 UTC"/>
    <x v="1"/>
    <d v="2024-11-15T00:00:00"/>
    <d v="2024-11-16T00:00:00"/>
    <n v="1150"/>
    <s v="ADMINISTRACION PUERTO MULTIMODAL CAUCEDO"/>
    <n v="1"/>
    <n v="1"/>
    <x v="10"/>
    <s v="ALAMBRE DE ACERO GALVANIZADO "/>
    <s v="NUEVO"/>
    <n v="3132000"/>
    <s v="Kilogramos"/>
    <n v="1.2791999999999999"/>
    <n v="4006.4544000000001"/>
    <n v="183.22200000000001"/>
    <n v="10.356"/>
    <n v="0"/>
    <n v="253209.88010000001"/>
    <n v="50641.98"/>
    <n v="0"/>
    <n v="54693.33"/>
    <n v="105335.31"/>
    <s v="EMWH33"/>
    <m/>
    <n v="156"/>
    <s v="CHINA"/>
    <n v="156"/>
    <s v="CHINA"/>
    <n v="20"/>
    <n v="0"/>
    <n v="18"/>
    <n v="60.287599999999998"/>
    <n v="0"/>
    <n v="0"/>
    <n v="1"/>
  </r>
  <r>
    <s v="2019-06-12 00:00:00.000000 UTC"/>
    <x v="6"/>
    <m/>
    <d v="2019-06-13T00:00:00"/>
    <n v="1150"/>
    <s v="ADMINISTRACION PUERTO MULTIMODAL CAUCEDO"/>
    <n v="1"/>
    <n v="1"/>
    <x v="97"/>
    <s v="ALAMBRON DE ACERO 5.5 MM"/>
    <s v="NUEVO"/>
    <n v="72301000"/>
    <s v="Kilogramos"/>
    <n v="0.57499999999999996"/>
    <n v="41573.074999999997"/>
    <n v="2892.04"/>
    <n v="831.4615"/>
    <n v="0"/>
    <n v="2295788.0502999998"/>
    <n v="0"/>
    <n v="0"/>
    <n v="206621.01"/>
    <n v="206621.01"/>
    <m/>
    <m/>
    <n v="156"/>
    <s v="CHINA"/>
    <n v="156"/>
    <s v="CHINA"/>
    <m/>
    <m/>
    <m/>
    <n v="50.683500000000002"/>
    <n v="0"/>
    <n v="0"/>
    <n v="1"/>
  </r>
  <r>
    <s v="2020-10-01 00:00:00.000000 UTC"/>
    <x v="2"/>
    <m/>
    <d v="2020-10-02T00:00:00"/>
    <n v="1150"/>
    <s v="ADMINISTRACION PUERTO MULTIMODAL CAUCEDO"/>
    <n v="1"/>
    <n v="1"/>
    <x v="6"/>
    <s v="PRODUCTOS LAMINADOS PLANOS ENROLLADOS EN CALIENTE"/>
    <s v="NUEVO"/>
    <n v="4660000"/>
    <s v="Kilogramos"/>
    <n v="0.66500000000000004"/>
    <n v="3098.9"/>
    <n v="402.03782100000001"/>
    <n v="6.196974"/>
    <n v="0"/>
    <n v="205052.4552"/>
    <n v="0"/>
    <n v="0"/>
    <n v="36909.440000000002"/>
    <n v="36909.440000000002"/>
    <m/>
    <m/>
    <n v="156"/>
    <s v="CHINA"/>
    <n v="156"/>
    <s v="CHINA"/>
    <n v="0"/>
    <n v="0"/>
    <n v="18"/>
    <n v="58.467199999999998"/>
    <m/>
    <n v="0"/>
    <n v="1"/>
  </r>
  <r>
    <s v="2020-10-23 00:00:00.000000 UTC"/>
    <x v="2"/>
    <m/>
    <d v="2020-10-23T00:00:00"/>
    <n v="1150"/>
    <s v="ADMINISTRACION PUERTO MULTIMODAL CAUCEDO"/>
    <n v="1"/>
    <n v="8"/>
    <x v="6"/>
    <s v="PRODUCTOS LAMINADOS PLANOS ENROLLADOS EN CALIENTE"/>
    <s v="NUEVO"/>
    <n v="2316000"/>
    <s v="Kilogramos"/>
    <n v="0.66500000000000004"/>
    <n v="1540.14"/>
    <n v="199.810418"/>
    <n v="3.079339"/>
    <n v="0"/>
    <n v="101954.95510000001"/>
    <n v="0"/>
    <n v="0"/>
    <n v="18351.82"/>
    <n v="18351.82"/>
    <m/>
    <m/>
    <n v="156"/>
    <s v="CHINA"/>
    <n v="156"/>
    <s v="CHINA"/>
    <n v="0"/>
    <n v="0"/>
    <n v="18"/>
    <n v="58.492899999999999"/>
    <m/>
    <n v="0"/>
    <n v="1"/>
  </r>
  <r>
    <s v="2020-11-17 00:00:00.000000 UTC"/>
    <x v="2"/>
    <m/>
    <d v="2020-11-17T00:00:00"/>
    <n v="1150"/>
    <s v="ADMINISTRACION PUERTO MULTIMODAL CAUCEDO"/>
    <n v="1"/>
    <n v="2"/>
    <x v="6"/>
    <s v="PRODUCTOS LAMINADOS PLANOS ENROLLADOS EN CALIENTE"/>
    <s v="NUEVO"/>
    <n v="2374000"/>
    <s v="Kilogramos"/>
    <n v="0.67"/>
    <n v="1590.58"/>
    <n v="177.06802500000001"/>
    <n v="2.8178550000000002"/>
    <n v="0"/>
    <n v="103495.1381"/>
    <n v="0"/>
    <n v="0"/>
    <n v="18629.12"/>
    <n v="18629.12"/>
    <m/>
    <m/>
    <n v="156"/>
    <s v="CHINA"/>
    <n v="156"/>
    <s v="CHINA"/>
    <n v="0"/>
    <n v="0"/>
    <n v="18"/>
    <n v="58.456400000000002"/>
    <m/>
    <n v="0"/>
    <n v="1"/>
  </r>
  <r>
    <s v="2020-11-04 00:00:00.000000 UTC"/>
    <x v="2"/>
    <m/>
    <d v="2020-11-04T00:00:00"/>
    <n v="1150"/>
    <s v="ADMINISTRACION PUERTO MULTIMODAL CAUCEDO"/>
    <n v="1"/>
    <n v="3"/>
    <x v="6"/>
    <s v="PRODUCTOS LAMINADOS PLANOS ENROLLADOS EN CALIENTE"/>
    <s v="NUEVO"/>
    <n v="1850000"/>
    <s v="Kilogramos"/>
    <n v="0.7"/>
    <n v="1295"/>
    <n v="168.00731099999999"/>
    <n v="2.5899380000000001"/>
    <n v="0"/>
    <n v="85703.569300000003"/>
    <n v="0"/>
    <n v="0"/>
    <n v="15426.64"/>
    <n v="15426.64"/>
    <m/>
    <m/>
    <n v="156"/>
    <s v="CHINA"/>
    <n v="156"/>
    <s v="CHINA"/>
    <n v="0"/>
    <n v="0"/>
    <n v="18"/>
    <n v="58.476900000000001"/>
    <m/>
    <n v="0"/>
    <n v="1"/>
  </r>
  <r>
    <s v="2019-05-23 00:00:00.000000 UTC"/>
    <x v="6"/>
    <m/>
    <d v="2019-05-23T00:00:00"/>
    <n v="1150"/>
    <s v="ADMINISTRACION PUERTO MULTIMODAL CAUCEDO"/>
    <n v="1"/>
    <n v="1"/>
    <x v="97"/>
    <s v="ALAMBRON DE ACERO 5.5 MM"/>
    <s v="NUEVO"/>
    <n v="174910"/>
    <s v="Toneladas Metricas"/>
    <n v="565"/>
    <n v="98824.15"/>
    <n v="6996.28"/>
    <n v="1976.4490000000001"/>
    <n v="0"/>
    <n v="5451201.9335000003"/>
    <n v="0"/>
    <n v="0"/>
    <n v="490608.17"/>
    <n v="490608.17"/>
    <m/>
    <m/>
    <n v="156"/>
    <s v="CHINA"/>
    <n v="156"/>
    <s v="CHINA"/>
    <m/>
    <m/>
    <m/>
    <n v="50.569200000000002"/>
    <n v="0"/>
    <n v="0"/>
    <n v="1"/>
  </r>
  <r>
    <s v="2019-12-02 00:00:00.000000 UTC"/>
    <x v="6"/>
    <m/>
    <d v="2019-12-02T00:00:00"/>
    <n v="1150"/>
    <s v="ADMINISTRACION PUERTO MULTIMODAL CAUCEDO"/>
    <n v="1"/>
    <n v="3"/>
    <x v="13"/>
    <s v="BOBINA DE ACERO GALVANIZADO 1.50 X 1219MM"/>
    <s v="NUEVO"/>
    <n v="30235200"/>
    <s v="Kilogramos"/>
    <n v="0.77"/>
    <n v="23281.103999999999"/>
    <n v="1419.2859490000001"/>
    <n v="465.61702200000002"/>
    <n v="0"/>
    <n v="1330909.2823999999"/>
    <n v="0"/>
    <n v="0"/>
    <n v="119781.99"/>
    <n v="119781.99"/>
    <m/>
    <m/>
    <n v="156"/>
    <s v="CHINA"/>
    <n v="156"/>
    <s v="CHINA"/>
    <m/>
    <m/>
    <m/>
    <n v="52.885199999999998"/>
    <n v="0"/>
    <n v="1"/>
    <n v="1"/>
  </r>
  <r>
    <s v="2020-11-17 00:00:00.000000 UTC"/>
    <x v="2"/>
    <m/>
    <d v="2020-11-17T00:00:00"/>
    <n v="1150"/>
    <s v="ADMINISTRACION PUERTO MULTIMODAL CAUCEDO"/>
    <n v="1"/>
    <n v="3"/>
    <x v="6"/>
    <s v="PRODUCTOS LAMINADOS PLANOS ENROLLADOS EN CALIENTE"/>
    <s v="NUEVO"/>
    <n v="2274000"/>
    <s v="Kilogramos"/>
    <n v="0.7"/>
    <n v="1591.8"/>
    <n v="206.51324199999999"/>
    <n v="3.1839870000000001"/>
    <n v="0"/>
    <n v="105309.118"/>
    <n v="0"/>
    <n v="0"/>
    <n v="18955.64"/>
    <n v="18955.64"/>
    <m/>
    <m/>
    <n v="156"/>
    <s v="CHINA"/>
    <n v="156"/>
    <s v="CHINA"/>
    <n v="0"/>
    <n v="0"/>
    <n v="18"/>
    <n v="58.456400000000002"/>
    <m/>
    <n v="0"/>
    <n v="1"/>
  </r>
  <r>
    <s v="2022-07-20 00:00:00.000000 UTC"/>
    <x v="5"/>
    <m/>
    <d v="2022-09-06T00:00:00"/>
    <n v="1000"/>
    <s v="DIRECCION GENERAL DE ADUANAS"/>
    <n v="1"/>
    <n v="1"/>
    <x v="117"/>
    <s v="DESPERDICIOS DE METAL Y CHATARRA"/>
    <s v="DESMANTELAR"/>
    <n v="6000000"/>
    <s v="Kilogramos"/>
    <n v="0.39"/>
    <n v="2340"/>
    <n v="25"/>
    <n v="25"/>
    <n v="0"/>
    <n v="130359.1795"/>
    <n v="0"/>
    <n v="0"/>
    <n v="39940"/>
    <n v="39940"/>
    <m/>
    <m/>
    <n v="214"/>
    <s v="REPUBLICA DOMINICANA"/>
    <n v="156"/>
    <s v="CHINA"/>
    <n v="0"/>
    <n v="0"/>
    <n v="18"/>
    <n v="53.309100000000001"/>
    <n v="0"/>
    <n v="0"/>
    <n v="1"/>
  </r>
  <r>
    <s v="2024-04-15 00:00:00.000000 UTC"/>
    <x v="1"/>
    <d v="2024-04-13T00:00:00"/>
    <d v="2024-04-15T00:00:00"/>
    <n v="1150"/>
    <s v="ADMINISTRACION PUERTO MULTIMODAL CAUCEDO"/>
    <n v="1"/>
    <n v="2"/>
    <x v="10"/>
    <s v="ALAMBRE DE ACERO GALVANIZADO "/>
    <s v="NUEVO"/>
    <n v="1044000"/>
    <s v="Kilogramos"/>
    <n v="4.1379000000000001"/>
    <n v="4319.9675999999999"/>
    <n v="186.95899399999999"/>
    <n v="10.384809000000001"/>
    <n v="0"/>
    <n v="268174.74770000001"/>
    <n v="53634.95"/>
    <n v="0"/>
    <n v="57925.77"/>
    <n v="111560.72"/>
    <s v="EMWH33"/>
    <m/>
    <n v="156"/>
    <s v="CHINA"/>
    <n v="156"/>
    <s v="CHINA"/>
    <n v="20"/>
    <n v="0"/>
    <n v="18"/>
    <n v="59.366"/>
    <n v="0"/>
    <n v="0"/>
    <n v="1"/>
  </r>
  <r>
    <s v="2021-07-14 00:00:00.000000 UTC"/>
    <x v="4"/>
    <s v="None"/>
    <d v="2021-07-14T00:00:00"/>
    <n v="1150"/>
    <s v="ADMINISTRACION PUERTO MULTIMODAL CAUCEDO"/>
    <n v="1"/>
    <n v="2"/>
    <x v="81"/>
    <s v="CINTA DE ACERO INOXIDABLE"/>
    <s v="NUEVO"/>
    <n v="500000"/>
    <s v="Kilogramos"/>
    <n v="6.3"/>
    <n v="3150"/>
    <n v="383.13254499999999"/>
    <n v="62.999813000000003"/>
    <n v="0"/>
    <n v="205695.58590000001"/>
    <n v="0"/>
    <n v="0"/>
    <n v="37025.25"/>
    <n v="37025.25"/>
    <m/>
    <m/>
    <n v="156"/>
    <s v="CHINA"/>
    <n v="156"/>
    <s v="CHINA"/>
    <n v="0"/>
    <n v="0"/>
    <n v="18"/>
    <n v="57.199100000000001"/>
    <n v="0"/>
    <n v="0"/>
    <n v="1"/>
  </r>
  <r>
    <s v="2020-11-03 00:00:00.000000 UTC"/>
    <x v="2"/>
    <m/>
    <d v="2020-11-03T00:00:00"/>
    <n v="1150"/>
    <s v="ADMINISTRACION PUERTO MULTIMODAL CAUCEDO"/>
    <n v="1"/>
    <n v="3"/>
    <x v="6"/>
    <s v="PRODUCTOS LAMINADOS PLANOS ENROLLADOS EN CALIENTE"/>
    <s v="NUEVO"/>
    <n v="2490000"/>
    <s v="Kilogramos"/>
    <n v="0.7"/>
    <n v="1743"/>
    <n v="226.11560600000001"/>
    <n v="3.485446"/>
    <n v="0"/>
    <n v="115342.0077"/>
    <n v="0"/>
    <n v="0"/>
    <n v="20761.560000000001"/>
    <n v="20761.560000000001"/>
    <m/>
    <m/>
    <n v="156"/>
    <s v="CHINA"/>
    <n v="156"/>
    <s v="CHINA"/>
    <n v="0"/>
    <n v="0"/>
    <n v="18"/>
    <n v="58.472000000000001"/>
    <m/>
    <n v="0"/>
    <n v="1"/>
  </r>
  <r>
    <s v="2024-06-08 00:00:00.000000 UTC"/>
    <x v="1"/>
    <d v="2024-06-08T00:00:00"/>
    <d v="2024-06-08T00:00:00"/>
    <n v="1030"/>
    <s v="ADMINISTRACION HAINA ORIENTAL"/>
    <n v="1"/>
    <n v="1"/>
    <x v="48"/>
    <s v="BOBINAS EN CALIENTE 1.20X1219MM"/>
    <s v="NUEVO"/>
    <n v="29610670"/>
    <s v="Kilogramos"/>
    <n v="0.77049999999999996"/>
    <n v="22815.021235"/>
    <n v="1121.7450719999999"/>
    <n v="456.29713700000002"/>
    <n v="0"/>
    <n v="1453202.9938999999"/>
    <n v="0"/>
    <n v="0"/>
    <n v="261576.54"/>
    <n v="261576.54"/>
    <s v="EMWH35"/>
    <m/>
    <n v="156"/>
    <s v="CHINA"/>
    <n v="156"/>
    <s v="CHINA"/>
    <n v="0"/>
    <n v="0"/>
    <n v="18"/>
    <n v="59.574399999999997"/>
    <n v="0"/>
    <n v="0"/>
    <n v="1"/>
  </r>
  <r>
    <s v="2021-06-24 00:00:00.000000 UTC"/>
    <x v="4"/>
    <s v="None"/>
    <d v="2021-06-24T00:00:00"/>
    <n v="1030"/>
    <s v="ADMINISTRACION HAINA ORIENTAL"/>
    <n v="1"/>
    <n v="1"/>
    <x v="53"/>
    <s v="BOBINAS DE ACERO GALVANIZADA"/>
    <s v="NUEVO"/>
    <n v="162846400"/>
    <s v="Kilogramos"/>
    <n v="0.56499999999999995"/>
    <n v="92008.216"/>
    <n v="5653.2189760000001"/>
    <n v="92.007638999999998"/>
    <n v="0"/>
    <n v="5584888.2178999996"/>
    <n v="0"/>
    <n v="0"/>
    <n v="1005279.88"/>
    <n v="1005279.88"/>
    <m/>
    <m/>
    <n v="156"/>
    <s v="CHINA"/>
    <n v="156"/>
    <s v="CHINA"/>
    <n v="0"/>
    <n v="0"/>
    <n v="18"/>
    <n v="57.132399999999997"/>
    <n v="0"/>
    <n v="0"/>
    <n v="1"/>
  </r>
  <r>
    <s v="2020-07-23 00:00:00.000000 UTC"/>
    <x v="2"/>
    <m/>
    <d v="2020-07-23T00:00:00"/>
    <n v="1150"/>
    <s v="ADMINISTRACION PUERTO MULTIMODAL CAUCEDO"/>
    <n v="1"/>
    <n v="9"/>
    <x v="6"/>
    <s v="PRODUCTOS LAMINADOS PLANOS ENROLLADOS EN CALIENTE"/>
    <m/>
    <n v="2282000"/>
    <s v="Kilogramos"/>
    <n v="0.66500000000000004"/>
    <n v="1517.53"/>
    <n v="196.878513"/>
    <n v="3.03444"/>
    <n v="0"/>
    <n v="100265.3542"/>
    <n v="0"/>
    <n v="0"/>
    <n v="18047.759999999998"/>
    <n v="18047.759999999998"/>
    <m/>
    <m/>
    <n v="156"/>
    <s v="CHINA"/>
    <n v="156"/>
    <s v="CHINA"/>
    <n v="0"/>
    <n v="0"/>
    <n v="18"/>
    <n v="58.380600000000001"/>
    <n v="0"/>
    <n v="0"/>
    <n v="1"/>
  </r>
  <r>
    <s v="2020-11-04 00:00:00.000000 UTC"/>
    <x v="2"/>
    <m/>
    <d v="2020-11-04T00:00:00"/>
    <n v="1150"/>
    <s v="ADMINISTRACION PUERTO MULTIMODAL CAUCEDO"/>
    <n v="1"/>
    <n v="8"/>
    <x v="6"/>
    <s v="PRODUCTOS LAMINADOS PLANOS ENROLLADOS EN CALIENTE"/>
    <s v="NUEVO"/>
    <n v="1852000"/>
    <s v="Kilogramos"/>
    <n v="0.7"/>
    <n v="1296.4000000000001"/>
    <n v="168.18940599999999"/>
    <n v="2.5927449999999999"/>
    <n v="0"/>
    <n v="85796.221900000004"/>
    <n v="0"/>
    <n v="0"/>
    <n v="15443.41"/>
    <n v="15443.41"/>
    <m/>
    <m/>
    <n v="156"/>
    <s v="CHINA"/>
    <n v="156"/>
    <s v="CHINA"/>
    <n v="0"/>
    <n v="0"/>
    <n v="18"/>
    <n v="58.476900000000001"/>
    <m/>
    <n v="0"/>
    <n v="1"/>
  </r>
  <r>
    <s v="2019-05-10 00:00:00.000000 UTC"/>
    <x v="6"/>
    <m/>
    <d v="2019-05-13T00:00:00"/>
    <n v="1150"/>
    <s v="ADMINISTRACION PUERTO MULTIMODAL CAUCEDO"/>
    <n v="1"/>
    <n v="3"/>
    <x v="48"/>
    <s v="BOBINAS DE ACERO GALVANIZADOS EN CALIENTE HOT ROLLED COILS ASTM A36 1.55MM X 1219MM ((((((( 3 BOBINAS ))))))))))"/>
    <s v="NUEVO"/>
    <n v="18420"/>
    <s v="Toneladas Metricas"/>
    <n v="753.62729999999999"/>
    <n v="13881.814866000001"/>
    <n v="960.68971899999997"/>
    <n v="277.63548200000002"/>
    <n v="0"/>
    <n v="764486.61869999999"/>
    <n v="0"/>
    <n v="0"/>
    <n v="68803.8"/>
    <n v="68803.8"/>
    <m/>
    <m/>
    <n v="156"/>
    <s v="CHINA"/>
    <n v="156"/>
    <s v="CHINA"/>
    <m/>
    <m/>
    <m/>
    <n v="50.5608"/>
    <n v="0"/>
    <n v="0"/>
    <n v="1"/>
  </r>
  <r>
    <s v="2024-12-30 00:00:00.000000 UTC"/>
    <x v="1"/>
    <s v="None"/>
    <d v="2024-12-30T00:00:00"/>
    <n v="1030"/>
    <s v="ADMINISTRACION HAINA ORIENTAL"/>
    <n v="1"/>
    <n v="3"/>
    <x v="13"/>
    <s v="PRODUCTOS LAMINADOS PLANOS SIN ENROLLAR EN CALIENTE"/>
    <s v="NUEVO"/>
    <n v="1007370000"/>
    <s v="Kilogramos"/>
    <n v="0.60260000000000002"/>
    <n v="607041.16200000001"/>
    <n v="56312.668738"/>
    <n v="391.39445499999999"/>
    <n v="25.825559999999999"/>
    <n v="40623102.417400002"/>
    <n v="0"/>
    <n v="0"/>
    <n v="3656079.22"/>
    <n v="3656079.22"/>
    <m/>
    <m/>
    <n v="156"/>
    <s v="CHINA"/>
    <n v="156"/>
    <s v="CHINA"/>
    <n v="0"/>
    <n v="0"/>
    <n v="18"/>
    <n v="61.200400000000002"/>
    <n v="0"/>
    <n v="1"/>
    <n v="1"/>
  </r>
  <r>
    <s v="2021-08-18 00:00:00.000000 UTC"/>
    <x v="4"/>
    <s v="None"/>
    <d v="2021-08-18T00:00:00"/>
    <n v="1030"/>
    <s v="ADMINISTRACION HAINA ORIENTAL"/>
    <n v="1"/>
    <n v="2"/>
    <x v="48"/>
    <s v="BOBINAS EN CALIENTE 1.55X1219MM"/>
    <s v="NUEVO"/>
    <n v="162846400"/>
    <s v="Kilogramos"/>
    <n v="0.56499999999999995"/>
    <n v="92008.216"/>
    <n v="5634.4685950000003"/>
    <n v="92.008105999999998"/>
    <n v="0"/>
    <n v="5591721.8207999999"/>
    <n v="0"/>
    <n v="0"/>
    <n v="1006510.39"/>
    <n v="1006510.39"/>
    <m/>
    <m/>
    <n v="156"/>
    <s v="CHINA"/>
    <n v="156"/>
    <s v="CHINA"/>
    <n v="0"/>
    <n v="0"/>
    <n v="18"/>
    <n v="57.213299999999997"/>
    <n v="0"/>
    <n v="0"/>
    <n v="1"/>
  </r>
  <r>
    <s v="2019-12-11 00:00:00.000000 UTC"/>
    <x v="6"/>
    <m/>
    <d v="2019-12-11T00:00:00"/>
    <n v="2050"/>
    <s v="AEROPUERTO INTERNACIONAL  JOSE FRANCISCO PEÃ‘A GOMEZ"/>
    <n v="11"/>
    <n v="1"/>
    <x v="86"/>
    <s v="POLVO METALICO"/>
    <s v="NUEVO"/>
    <n v="4000"/>
    <s v="Kilogramos"/>
    <n v="712.63250000000005"/>
    <n v="2850.53"/>
    <n v="75"/>
    <n v="57.010599999999997"/>
    <n v="0"/>
    <n v="157768.94149999999"/>
    <n v="0"/>
    <n v="0"/>
    <n v="28398.41"/>
    <n v="28398.41"/>
    <s v="PRBQN"/>
    <s v="AGUADILLA"/>
    <n v="630"/>
    <s v="PUERTO RICO"/>
    <n v="156"/>
    <s v="CHINA"/>
    <m/>
    <m/>
    <m/>
    <n v="52.897500000000001"/>
    <n v="0"/>
    <n v="1"/>
    <n v="1"/>
  </r>
  <r>
    <s v="2024-06-17 00:00:00.000000 UTC"/>
    <x v="1"/>
    <d v="2024-06-17T00:00:00"/>
    <d v="2024-06-17T00:00:00"/>
    <n v="1150"/>
    <s v="ADMINISTRACION PUERTO MULTIMODAL CAUCEDO"/>
    <n v="1"/>
    <n v="2"/>
    <x v="10"/>
    <s v="ALAMBRE ACERO GALVANIZADO"/>
    <s v="NUEVO"/>
    <n v="120360000"/>
    <s v="Kilogramos"/>
    <n v="0.91559999999999997"/>
    <n v="110201.61599999999"/>
    <n v="3299.5074719999998"/>
    <n v="66.964330000000004"/>
    <n v="0"/>
    <n v="6732072.3073000005"/>
    <n v="1346414.46"/>
    <n v="0"/>
    <n v="1454127.62"/>
    <n v="2800542.08"/>
    <s v="TRALI"/>
    <s v="ALIAGA"/>
    <n v="792"/>
    <s v="TURQUIA"/>
    <n v="156"/>
    <s v="CHINA"/>
    <n v="20"/>
    <n v="0"/>
    <n v="18"/>
    <n v="59.277799999999999"/>
    <n v="0"/>
    <n v="0"/>
    <n v="1"/>
  </r>
  <r>
    <s v="2025-12-19 00:00:00.000000 UTC"/>
    <x v="3"/>
    <d v="2025-12-20T00:00:00"/>
    <d v="2025-12-23T00:00:00"/>
    <n v="1150"/>
    <s v="ADMINISTRACION PUERTO MULTIMODAL CAUCEDO"/>
    <n v="1"/>
    <n v="1"/>
    <x v="41"/>
    <s v="PERFIL DE HIERRO"/>
    <s v="NUEVO"/>
    <n v="93155000"/>
    <s v="Kilogramos"/>
    <n v="0.65900000000000003"/>
    <n v="61389.144999999997"/>
    <n v="8210.6324100000002"/>
    <n v="137.80795599999999"/>
    <n v="0"/>
    <n v="4379002.5724999998"/>
    <n v="875800.51"/>
    <n v="0"/>
    <n v="945864.55"/>
    <n v="1821665.06"/>
    <s v="TRALI"/>
    <s v="ALIAGA"/>
    <n v="792"/>
    <s v="TURQUIA"/>
    <n v="156"/>
    <s v="CHINA"/>
    <n v="20"/>
    <n v="0"/>
    <n v="18"/>
    <n v="62.7926"/>
    <n v="0"/>
    <n v="1"/>
    <n v="1"/>
  </r>
  <r>
    <s v="2025-01-08 00:00:00.000000 UTC"/>
    <x v="3"/>
    <d v="2025-01-07T00:00:00"/>
    <d v="2025-01-08T00:00:00"/>
    <n v="1150"/>
    <s v="ADMINISTRACION PUERTO MULTIMODAL CAUCEDO"/>
    <n v="1"/>
    <n v="2"/>
    <x v="52"/>
    <s v="CANALES EN U GALVANIZADOS  38 X 38 X 38 X 1.5 3000"/>
    <s v="NUEVO"/>
    <n v="4018000"/>
    <s v="Kilogramos"/>
    <n v="0.63819999999999999"/>
    <n v="2564.2876000000001"/>
    <n v="528.11220000000003"/>
    <n v="1.361191"/>
    <n v="9.4644000000000006E-2"/>
    <n v="190244.27280000001"/>
    <n v="26634.2"/>
    <n v="0"/>
    <n v="39038.04"/>
    <n v="65672.240000000005"/>
    <s v="TRALI"/>
    <s v="ALIAGA"/>
    <n v="792"/>
    <s v="TURQUIA"/>
    <n v="156"/>
    <s v="CHINA"/>
    <n v="14"/>
    <n v="0"/>
    <n v="18"/>
    <n v="61.490900000000003"/>
    <n v="0"/>
    <n v="0"/>
    <n v="1"/>
  </r>
  <r>
    <s v="2024-05-29 00:00:00.000000 UTC"/>
    <x v="1"/>
    <d v="2024-05-28T00:00:00"/>
    <d v="2024-05-29T00:00:00"/>
    <n v="1150"/>
    <s v="ADMINISTRACION PUERTO MULTIMODAL CAUCEDO"/>
    <n v="1"/>
    <n v="1"/>
    <x v="52"/>
    <s v="PERFILES EN U"/>
    <s v="NUEVO"/>
    <n v="66747000"/>
    <s v="Kilogramos"/>
    <n v="0.36759999999999998"/>
    <n v="24536.197199999999"/>
    <n v="2933.1455999999998"/>
    <n v="12.092559"/>
    <n v="0.333312"/>
    <n v="1627442.8557"/>
    <n v="227842"/>
    <n v="0"/>
    <n v="333951.27"/>
    <n v="561793.27"/>
    <s v="TRALI"/>
    <s v="ALIAGA"/>
    <n v="792"/>
    <s v="TURQUIA"/>
    <n v="156"/>
    <s v="CHINA"/>
    <n v="14"/>
    <n v="0"/>
    <n v="18"/>
    <n v="59.219000000000001"/>
    <n v="0"/>
    <n v="0"/>
    <n v="1"/>
  </r>
  <r>
    <s v="2024-06-17 00:00:00.000000 UTC"/>
    <x v="1"/>
    <d v="2024-06-17T00:00:00"/>
    <d v="2024-06-17T00:00:00"/>
    <n v="1150"/>
    <s v="ADMINISTRACION PUERTO MULTIMODAL CAUCEDO"/>
    <n v="1"/>
    <n v="1"/>
    <x v="10"/>
    <s v="ALAMBRE ACERO GALVANIZADO"/>
    <s v="NUEVO"/>
    <n v="88940000"/>
    <s v="Kilogramos"/>
    <n v="1.0271999999999999"/>
    <n v="91359.168000000005"/>
    <n v="2735.34944"/>
    <n v="55.514601999999996"/>
    <n v="0"/>
    <n v="5581011.1063000001"/>
    <n v="1116202.22"/>
    <n v="0"/>
    <n v="1205498.3999999999"/>
    <n v="2321700.62"/>
    <s v="TRALI"/>
    <s v="ALIAGA"/>
    <n v="792"/>
    <s v="TURQUIA"/>
    <n v="156"/>
    <s v="CHINA"/>
    <n v="20"/>
    <n v="0"/>
    <n v="18"/>
    <n v="59.277799999999999"/>
    <n v="0"/>
    <n v="0"/>
    <n v="1"/>
  </r>
  <r>
    <s v="2023-10-23 00:00:00.000000 UTC"/>
    <x v="0"/>
    <d v="2023-10-22T00:00:00"/>
    <d v="2023-10-23T00:00:00"/>
    <n v="1150"/>
    <s v="ADMINISTRACION PUERTO MULTIMODAL CAUCEDO"/>
    <n v="1"/>
    <n v="3"/>
    <x v="41"/>
    <s v="PERFILES EN U"/>
    <s v="NUEVO"/>
    <n v="27079000"/>
    <s v="Toneladas Metricas"/>
    <n v="0.72789999999999999"/>
    <n v="19710.804100000001"/>
    <n v="2222.0852"/>
    <n v="9.656409"/>
    <n v="1.083097"/>
    <n v="1247495.1491"/>
    <n v="249499.03"/>
    <n v="0"/>
    <n v="269458.93"/>
    <n v="518957.96"/>
    <s v="TRALI"/>
    <s v="ALIAGA"/>
    <n v="792"/>
    <s v="TURQUIA"/>
    <n v="156"/>
    <s v="CHINA"/>
    <n v="20"/>
    <n v="0"/>
    <n v="18"/>
    <n v="56.85"/>
    <n v="0"/>
    <n v="0"/>
    <n v="1"/>
  </r>
  <r>
    <s v="2025-01-08 00:00:00.000000 UTC"/>
    <x v="3"/>
    <d v="2025-01-07T00:00:00"/>
    <d v="2025-01-08T00:00:00"/>
    <n v="1150"/>
    <s v="ADMINISTRACION PUERTO MULTIMODAL CAUCEDO"/>
    <n v="1"/>
    <n v="1"/>
    <x v="52"/>
    <s v="CANALES EN U GALVANIZADOS  38 X 38 X 38 X 1.5 3000"/>
    <s v="NUEVO"/>
    <n v="50000000"/>
    <s v="Kilogramos"/>
    <n v="0.63819999999999999"/>
    <n v="31910"/>
    <n v="6571.8806999999997"/>
    <n v="16.938790999999998"/>
    <n v="1.1777550000000001"/>
    <n v="2367400.1096999999"/>
    <n v="331436.02"/>
    <n v="0"/>
    <n v="485790.5"/>
    <n v="817226.52"/>
    <s v="TRALI"/>
    <s v="ALIAGA"/>
    <n v="792"/>
    <s v="TURQUIA"/>
    <n v="156"/>
    <s v="CHINA"/>
    <n v="14"/>
    <n v="0"/>
    <n v="18"/>
    <n v="61.490900000000003"/>
    <n v="0"/>
    <n v="0"/>
    <n v="1"/>
  </r>
  <r>
    <s v="2024-05-29 00:00:00.000000 UTC"/>
    <x v="1"/>
    <d v="2024-05-28T00:00:00"/>
    <d v="2024-05-29T00:00:00"/>
    <n v="1150"/>
    <s v="ADMINISTRACION PUERTO MULTIMODAL CAUCEDO"/>
    <n v="1"/>
    <n v="3"/>
    <x v="52"/>
    <s v="PERFILES EN U"/>
    <s v="NUEVO"/>
    <n v="10951000"/>
    <s v="Kilogramos"/>
    <n v="2.2406999999999999"/>
    <n v="24537.905699999999"/>
    <n v="2933.348"/>
    <n v="12.093394"/>
    <n v="0.33333499999999999"/>
    <n v="1627556.3433000001"/>
    <n v="227857.89"/>
    <n v="0"/>
    <n v="333974.52"/>
    <n v="561832.41"/>
    <s v="TRALI"/>
    <s v="ALIAGA"/>
    <n v="792"/>
    <s v="TURQUIA"/>
    <n v="156"/>
    <s v="CHINA"/>
    <n v="14"/>
    <n v="0"/>
    <n v="18"/>
    <n v="59.219000000000001"/>
    <n v="0"/>
    <n v="0"/>
    <n v="1"/>
  </r>
  <r>
    <s v="2024-05-29 00:00:00.000000 UTC"/>
    <x v="1"/>
    <d v="2024-05-28T00:00:00"/>
    <d v="2024-05-29T00:00:00"/>
    <n v="1150"/>
    <s v="ADMINISTRACION PUERTO MULTIMODAL CAUCEDO"/>
    <n v="1"/>
    <n v="2"/>
    <x v="52"/>
    <s v="PERFILES EN U"/>
    <s v="NUEVO"/>
    <n v="28125000"/>
    <s v="Kilogramos"/>
    <n v="0.87250000000000005"/>
    <n v="24539.0625"/>
    <n v="2933.4888000000001"/>
    <n v="12.093973999999999"/>
    <n v="0.33335100000000001"/>
    <n v="1627633.9438"/>
    <n v="227868.75"/>
    <n v="0"/>
    <n v="333990.48"/>
    <n v="561859.23"/>
    <s v="TRALI"/>
    <s v="ALIAGA"/>
    <n v="792"/>
    <s v="TURQUIA"/>
    <n v="156"/>
    <s v="CHINA"/>
    <n v="14"/>
    <n v="0"/>
    <n v="18"/>
    <n v="59.219000000000001"/>
    <n v="0"/>
    <n v="0"/>
    <n v="1"/>
  </r>
  <r>
    <s v="2023-10-23 00:00:00.000000 UTC"/>
    <x v="0"/>
    <d v="2023-10-22T00:00:00"/>
    <d v="2023-10-23T00:00:00"/>
    <n v="1150"/>
    <s v="ADMINISTRACION PUERTO MULTIMODAL CAUCEDO"/>
    <n v="1"/>
    <n v="2"/>
    <x v="41"/>
    <s v="PERFILES EN U"/>
    <s v="NUEVO"/>
    <n v="71764000"/>
    <s v="Toneladas Metricas"/>
    <n v="0.72740000000000005"/>
    <n v="52201.133600000001"/>
    <n v="5884.8720000000003"/>
    <n v="25.573606999999999"/>
    <n v="2.8684270000000001"/>
    <n v="3303807.3925000001"/>
    <n v="660761.48"/>
    <n v="0"/>
    <n v="713622.4"/>
    <n v="1374383.88"/>
    <s v="TRALI"/>
    <s v="ALIAGA"/>
    <n v="792"/>
    <s v="TURQUIA"/>
    <n v="156"/>
    <s v="CHINA"/>
    <n v="20"/>
    <n v="0"/>
    <n v="18"/>
    <n v="56.85"/>
    <n v="0"/>
    <n v="0"/>
    <n v="1"/>
  </r>
  <r>
    <s v="2024-05-29 00:00:00.000000 UTC"/>
    <x v="1"/>
    <d v="2024-05-28T00:00:00"/>
    <d v="2024-05-29T00:00:00"/>
    <n v="1150"/>
    <s v="ADMINISTRACION PUERTO MULTIMODAL CAUCEDO"/>
    <n v="1"/>
    <n v="1"/>
    <x v="10"/>
    <s v="ALAMBRE GALVANIZADO"/>
    <s v="NUEVO"/>
    <n v="26830000"/>
    <s v="Kilogramos"/>
    <n v="1.0246999999999999"/>
    <n v="27492.701000000001"/>
    <n v="894.67354799999998"/>
    <n v="16.747337999999999"/>
    <n v="0"/>
    <n v="1682063.5227999999"/>
    <n v="336412.7"/>
    <n v="0"/>
    <n v="363325.72"/>
    <n v="699738.42"/>
    <s v="TRALI"/>
    <s v="ALIAGA"/>
    <n v="792"/>
    <s v="TURQUIA"/>
    <n v="156"/>
    <s v="CHINA"/>
    <n v="20"/>
    <n v="0"/>
    <n v="18"/>
    <n v="59.219000000000001"/>
    <n v="0"/>
    <n v="0"/>
    <n v="1"/>
  </r>
  <r>
    <s v="2023-03-21 00:00:00.000000 UTC"/>
    <x v="0"/>
    <d v="2023-03-18T00:00:00"/>
    <d v="2023-03-21T00:00:00"/>
    <n v="1150"/>
    <s v="ADMINISTRACION PUERTO MULTIMODAL CAUCEDO"/>
    <n v="1"/>
    <n v="23"/>
    <x v="9"/>
    <s v="PLANCHA DE ACERO ELECTRO GALVANIZADO"/>
    <s v="NUEVO"/>
    <n v="23000"/>
    <s v="Kilogramos"/>
    <n v="6.6769999999999996"/>
    <n v="153.571"/>
    <n v="3.2988200000000001"/>
    <n v="0.67745699999999998"/>
    <n v="0.162081"/>
    <n v="8668.0522999999994"/>
    <n v="260.04000000000002"/>
    <n v="0"/>
    <n v="1607.06"/>
    <n v="1867.1"/>
    <s v="BEANR"/>
    <s v="ANTWERPEN"/>
    <n v="56"/>
    <s v="BELGICA"/>
    <n v="156"/>
    <s v="CHINA"/>
    <n v="3"/>
    <n v="0"/>
    <n v="18"/>
    <n v="54.960299999999997"/>
    <n v="0"/>
    <n v="0"/>
    <n v="1"/>
  </r>
  <r>
    <s v="2020-03-06 00:00:00.000000 UTC"/>
    <x v="2"/>
    <m/>
    <d v="2020-03-06T00:00:00"/>
    <n v="1030"/>
    <s v="ADMINISTRACION HAINA ORIENTAL"/>
    <n v="1"/>
    <n v="1"/>
    <x v="42"/>
    <s v="PRODUCTOS LAMINADOS PLANOS ENROLLADOS EN FRIO"/>
    <m/>
    <n v="780334000"/>
    <s v="Kilogramos"/>
    <n v="0.66700000000000004"/>
    <n v="520482.77799999999"/>
    <n v="44026.182317999999"/>
    <n v="620.95753200000001"/>
    <n v="0"/>
    <n v="30307063.565499999"/>
    <n v="2424565.09"/>
    <n v="0"/>
    <n v="5891693.1600000001"/>
    <n v="8316258.25"/>
    <s v="BEANR"/>
    <s v="ANTWERPEN"/>
    <n v="56"/>
    <s v="BELGICA"/>
    <n v="156"/>
    <s v="CHINA"/>
    <n v="8"/>
    <n v="0"/>
    <n v="18"/>
    <n v="53.628500000000003"/>
    <n v="0"/>
    <n v="0"/>
    <n v="1"/>
  </r>
  <r>
    <s v="2019-03-07 00:00:00.000000 UTC"/>
    <x v="6"/>
    <m/>
    <d v="2019-03-26T00:00:00"/>
    <n v="1030"/>
    <s v="ADMINISTRACION HAINA ORIENTAL"/>
    <n v="1"/>
    <n v="1"/>
    <x v="13"/>
    <s v="BOBINAS DE ACERO GALVANIZADAS 1.55MM X 1219MM"/>
    <s v="NUEVO"/>
    <n v="280030"/>
    <s v="Toneladas Metricas"/>
    <n v="557.46"/>
    <n v="156105.5238"/>
    <n v="18912.89"/>
    <n v="3122.0547999999999"/>
    <n v="0"/>
    <n v="9002186.0581"/>
    <n v="0"/>
    <n v="0"/>
    <n v="1620393.49"/>
    <n v="1620393.49"/>
    <s v="BEANR"/>
    <s v="ANTWERPEN"/>
    <n v="56"/>
    <s v="BELGICA"/>
    <n v="156"/>
    <s v="CHINA"/>
    <m/>
    <m/>
    <m/>
    <n v="50.534199999999998"/>
    <n v="0"/>
    <n v="0"/>
    <n v="1"/>
  </r>
  <r>
    <s v="2024-12-26 00:00:00.000000 UTC"/>
    <x v="1"/>
    <d v="2024-12-21T00:00:00"/>
    <d v="2024-12-26T00:00:00"/>
    <n v="1150"/>
    <s v="ADMINISTRACION PUERTO MULTIMODAL CAUCEDO"/>
    <n v="1"/>
    <n v="7"/>
    <x v="20"/>
    <s v="TOLA PERFORADA EN ACERO INOXIDABLE"/>
    <s v="NUEVO"/>
    <n v="992000"/>
    <s v="Kilogramos"/>
    <n v="9.5532000000000004"/>
    <n v="9476.7744000000002"/>
    <n v="253.74639199999999"/>
    <n v="189.53557599999999"/>
    <n v="0"/>
    <n v="606511.2892"/>
    <n v="0"/>
    <n v="0"/>
    <n v="109172.03"/>
    <n v="109172.03"/>
    <s v="BEANR"/>
    <s v="ANTWERPEN"/>
    <n v="56"/>
    <s v="BELGICA"/>
    <n v="156"/>
    <s v="CHINA"/>
    <n v="0"/>
    <n v="0"/>
    <n v="18"/>
    <n v="61.139899999999997"/>
    <n v="0"/>
    <n v="1"/>
    <n v="1"/>
  </r>
  <r>
    <s v="2020-03-09 00:00:00.000000 UTC"/>
    <x v="2"/>
    <m/>
    <d v="2020-03-09T00:00:00"/>
    <n v="1030"/>
    <s v="ADMINISTRACION HAINA ORIENTAL"/>
    <n v="1"/>
    <n v="1"/>
    <x v="13"/>
    <s v="PRODUCTOS LAMINADOS EN CUATRO CARAS SIN ENRROLLAR"/>
    <m/>
    <n v="155350000"/>
    <s v="Kilogramos"/>
    <n v="0.57199999999999995"/>
    <n v="88860.2"/>
    <n v="5903.3"/>
    <n v="72.290000000000006"/>
    <n v="0"/>
    <n v="5086083.2089"/>
    <n v="0"/>
    <n v="0"/>
    <n v="915494.64"/>
    <n v="915494.64"/>
    <s v="BEANR"/>
    <s v="ANTWERPEN"/>
    <n v="56"/>
    <s v="BELGICA"/>
    <n v="156"/>
    <s v="CHINA"/>
    <n v="0"/>
    <n v="0"/>
    <n v="18"/>
    <n v="53.630400000000002"/>
    <n v="0"/>
    <n v="0"/>
    <n v="1"/>
  </r>
  <r>
    <s v="2023-11-17 00:00:00.000000 UTC"/>
    <x v="0"/>
    <d v="2023-11-17T00:00:00"/>
    <d v="2023-11-17T00:00:00"/>
    <n v="1150"/>
    <s v="ADMINISTRACION PUERTO MULTIMODAL CAUCEDO"/>
    <n v="1"/>
    <n v="21"/>
    <x v="9"/>
    <s v="PLANCHAS DE ACERO ELECTRO GALVANIZADO"/>
    <s v="NUEVO"/>
    <n v="23000"/>
    <s v="Kilogramos"/>
    <n v="6.7916999999999996"/>
    <n v="156.20910000000001"/>
    <n v="2.3593130000000002"/>
    <n v="0.64853799999999995"/>
    <n v="0.30143599999999998"/>
    <n v="9089.4256000000005"/>
    <n v="272.68"/>
    <n v="0"/>
    <n v="1685.18"/>
    <n v="1957.86"/>
    <s v="BEANR"/>
    <s v="ANTWERPEN"/>
    <n v="56"/>
    <s v="BELGICA"/>
    <n v="156"/>
    <s v="CHINA"/>
    <n v="3"/>
    <n v="0"/>
    <n v="18"/>
    <n v="56.98"/>
    <n v="0"/>
    <n v="0"/>
    <n v="1"/>
  </r>
  <r>
    <s v="2025-06-12 00:00:00.000000 UTC"/>
    <x v="3"/>
    <d v="2025-06-09T00:00:00"/>
    <d v="2025-06-12T00:00:00"/>
    <n v="1150"/>
    <s v="ADMINISTRACION PUERTO MULTIMODAL CAUCEDO"/>
    <n v="1"/>
    <n v="1"/>
    <x v="71"/>
    <s v="PRODUCTOS LAMINADOS PLANOS ENROLLADOS EN CALIENTE"/>
    <s v="NUEVO"/>
    <n v="1220607000"/>
    <s v="Kilogramos"/>
    <n v="1.1293"/>
    <n v="1378431.4850999999"/>
    <n v="39888"/>
    <n v="2729.1761999999999"/>
    <n v="10656"/>
    <n v="84978067.601400003"/>
    <n v="0"/>
    <n v="0"/>
    <n v="7648030.29"/>
    <n v="7648030.29"/>
    <s v="BEANR"/>
    <s v="ANTWERPEN"/>
    <n v="56"/>
    <s v="BELGICA"/>
    <n v="156"/>
    <s v="CHINA"/>
    <n v="0"/>
    <n v="0"/>
    <n v="18"/>
    <n v="59.354500000000002"/>
    <n v="0"/>
    <n v="0"/>
    <n v="1"/>
  </r>
  <r>
    <s v="2021-08-02 00:00:00.000000 UTC"/>
    <x v="4"/>
    <d v="2021-07-31T00:00:00"/>
    <d v="2021-08-04T00:00:00"/>
    <n v="1150"/>
    <s v="ADMINISTRACION PUERTO MULTIMODAL CAUCEDO"/>
    <n v="1"/>
    <n v="57"/>
    <x v="41"/>
    <s v="PERFIL DE HIERRO "/>
    <s v="USADO"/>
    <n v="10000"/>
    <s v="Kilogramos"/>
    <n v="4.5"/>
    <n v="45"/>
    <n v="5.5427759999999999"/>
    <n v="0.89426700000000003"/>
    <n v="0"/>
    <n v="2943.2743999999998"/>
    <n v="588.65"/>
    <n v="0"/>
    <n v="635.75"/>
    <n v="1224.4000000000001"/>
    <s v="BEANR"/>
    <s v="ANTWERPEN"/>
    <n v="56"/>
    <s v="BELGICA"/>
    <n v="156"/>
    <s v="CHINA"/>
    <n v="20"/>
    <n v="0"/>
    <n v="18"/>
    <n v="57.218200000000003"/>
    <n v="0"/>
    <n v="0"/>
    <n v="1"/>
  </r>
  <r>
    <s v="2023-03-21 00:00:00.000000 UTC"/>
    <x v="0"/>
    <d v="2023-03-18T00:00:00"/>
    <d v="2023-03-21T00:00:00"/>
    <n v="1150"/>
    <s v="ADMINISTRACION PUERTO MULTIMODAL CAUCEDO"/>
    <n v="1"/>
    <n v="20"/>
    <x v="9"/>
    <s v="PLANCHAS DE ACERO ELECTRO GALVANIZADO"/>
    <s v="NUEVO"/>
    <n v="13000"/>
    <s v="Kilogramos"/>
    <n v="89.034599999999998"/>
    <n v="1157.4498000000001"/>
    <n v="24.895091000000001"/>
    <n v="5.1125420000000004"/>
    <n v="1.223171"/>
    <n v="65330.277399999999"/>
    <n v="1959.91"/>
    <n v="0"/>
    <n v="12112.23"/>
    <n v="14072.14"/>
    <s v="BEANR"/>
    <s v="ANTWERPEN"/>
    <n v="56"/>
    <s v="BELGICA"/>
    <n v="156"/>
    <s v="CHINA"/>
    <n v="3"/>
    <n v="0"/>
    <n v="18"/>
    <n v="54.960299999999997"/>
    <n v="0"/>
    <n v="0"/>
    <n v="1"/>
  </r>
  <r>
    <s v="2019-03-07 00:00:00.000000 UTC"/>
    <x v="6"/>
    <m/>
    <d v="2019-03-26T00:00:00"/>
    <n v="1030"/>
    <s v="ADMINISTRACION HAINA ORIENTAL"/>
    <n v="1"/>
    <n v="1"/>
    <x v="13"/>
    <s v="BOBINAS DE ACERO GALVANIZADAS 1.55MM X 1219MM"/>
    <s v="NUEVO"/>
    <n v="290280"/>
    <s v="Toneladas Metricas"/>
    <n v="557.46"/>
    <n v="161819.48879999999"/>
    <n v="19605.509999999998"/>
    <n v="3236.3897999999999"/>
    <n v="0"/>
    <n v="9331715.5331999995"/>
    <n v="0"/>
    <n v="0"/>
    <n v="1679708.8"/>
    <n v="1679708.8"/>
    <s v="BEANR"/>
    <s v="ANTWERPEN"/>
    <n v="56"/>
    <s v="BELGICA"/>
    <n v="156"/>
    <s v="CHINA"/>
    <m/>
    <m/>
    <m/>
    <n v="50.534199999999998"/>
    <n v="0"/>
    <n v="0"/>
    <n v="1"/>
  </r>
  <r>
    <s v="2020-03-05 00:00:00.000000 UTC"/>
    <x v="2"/>
    <m/>
    <d v="2020-03-12T00:00:00"/>
    <n v="1030"/>
    <s v="ADMINISTRACION HAINA ORIENTAL"/>
    <n v="1"/>
    <n v="1"/>
    <x v="23"/>
    <s v="PRODUCTOS LAMINADOS PLANOS ENROLLADOS EN FRIO"/>
    <m/>
    <n v="300380000"/>
    <s v="Kilogramos"/>
    <n v="0.67500000000000004"/>
    <n v="202756.5"/>
    <n v="15019"/>
    <n v="616.39200000000005"/>
    <n v="0"/>
    <n v="11704187.693499999"/>
    <n v="0"/>
    <n v="0"/>
    <n v="0"/>
    <n v="0"/>
    <s v="BEANR"/>
    <s v="ANTWERPEN"/>
    <n v="56"/>
    <s v="BELGICA"/>
    <n v="156"/>
    <s v="CHINA"/>
    <n v="8"/>
    <n v="0"/>
    <n v="18"/>
    <n v="53.592599999999997"/>
    <n v="0"/>
    <n v="0"/>
    <n v="1"/>
  </r>
  <r>
    <s v="2020-03-10 00:00:00.000000 UTC"/>
    <x v="2"/>
    <m/>
    <d v="2020-03-10T00:00:00"/>
    <n v="1030"/>
    <s v="ADMINISTRACION HAINA ORIENTAL"/>
    <n v="1"/>
    <n v="1"/>
    <x v="4"/>
    <s v="PRODUCTOS LAMINADOS PLANOS ENROLLADOS EN CALIENTE"/>
    <m/>
    <n v="420685000"/>
    <s v="Kilogramos"/>
    <n v="0.62"/>
    <n v="260824.7"/>
    <n v="21034.25"/>
    <n v="310.04000000000002"/>
    <n v="0"/>
    <n v="15138821.424799999"/>
    <n v="0"/>
    <n v="0"/>
    <n v="1362493.6"/>
    <n v="1362493.6"/>
    <s v="BEANR"/>
    <s v="ANTWERPEN"/>
    <n v="56"/>
    <s v="BELGICA"/>
    <n v="156"/>
    <s v="CHINA"/>
    <n v="0"/>
    <n v="0"/>
    <n v="18"/>
    <n v="53.651600000000002"/>
    <n v="0"/>
    <n v="0"/>
    <n v="1"/>
  </r>
  <r>
    <s v="2020-03-14 00:00:00.000000 UTC"/>
    <x v="2"/>
    <m/>
    <d v="2020-04-03T00:00:00"/>
    <n v="1030"/>
    <s v="ADMINISTRACION HAINA ORIENTAL"/>
    <n v="1"/>
    <n v="1"/>
    <x v="74"/>
    <s v="PRODUCTOS LAMINADOS PLANOS SIN ENROLLAR EN FRIO"/>
    <m/>
    <n v="3825000"/>
    <s v="Kilogramos"/>
    <n v="13.0702"/>
    <n v="49993.514999999999"/>
    <n v="546.98"/>
    <n v="963.63840000000005"/>
    <n v="0"/>
    <n v="2765792.6910000001"/>
    <n v="0"/>
    <n v="0"/>
    <n v="0"/>
    <n v="0"/>
    <s v="BEANR"/>
    <s v="ANTWERPEN"/>
    <n v="56"/>
    <s v="BELGICA"/>
    <n v="156"/>
    <s v="CHINA"/>
    <n v="0"/>
    <n v="0"/>
    <n v="18"/>
    <n v="53.700400000000002"/>
    <n v="0"/>
    <n v="0"/>
    <n v="1"/>
  </r>
  <r>
    <s v="2021-09-16 00:00:00.000000 UTC"/>
    <x v="4"/>
    <d v="2021-09-17T00:00:00"/>
    <d v="2021-09-16T00:00:00"/>
    <n v="1030"/>
    <s v="ADMINISTRACION HAINA ORIENTAL"/>
    <n v="1"/>
    <n v="1"/>
    <x v="27"/>
    <s v="ALUZINC EN PLANCHA "/>
    <s v="NUEVO"/>
    <n v="60319000"/>
    <s v="Kilogramos"/>
    <n v="2.2008000000000001"/>
    <n v="132750.0552"/>
    <n v="4191"/>
    <n v="619.02"/>
    <n v="90"/>
    <n v="7815025.4775999999"/>
    <n v="1563005.1"/>
    <n v="0"/>
    <n v="1688045.95"/>
    <n v="3251051.05"/>
    <s v="BEANR"/>
    <s v="ANTWERPEN"/>
    <n v="56"/>
    <s v="BELGICA"/>
    <n v="156"/>
    <s v="CHINA"/>
    <n v="20"/>
    <n v="0"/>
    <n v="18"/>
    <n v="56.7746"/>
    <n v="0"/>
    <n v="0"/>
    <n v="1"/>
  </r>
  <r>
    <s v="2023-11-17 00:00:00.000000 UTC"/>
    <x v="0"/>
    <d v="2023-11-17T00:00:00"/>
    <d v="2023-11-17T00:00:00"/>
    <n v="1150"/>
    <s v="ADMINISTRACION PUERTO MULTIMODAL CAUCEDO"/>
    <n v="1"/>
    <n v="20"/>
    <x v="9"/>
    <s v="PLANCHAS DE ACERO ELECTRO GALVANIZADO"/>
    <s v="NUEVO"/>
    <n v="12800"/>
    <s v="Kilogramos"/>
    <n v="9.5983999999999998"/>
    <n v="122.85952"/>
    <n v="1.8554870000000001"/>
    <n v="0.51004400000000005"/>
    <n v="0.237065"/>
    <n v="7148.8941000000004"/>
    <n v="214.47"/>
    <n v="0"/>
    <n v="1325.41"/>
    <n v="1539.88"/>
    <s v="BEANR"/>
    <s v="ANTWERPEN"/>
    <n v="56"/>
    <s v="BELGICA"/>
    <n v="156"/>
    <s v="CHINA"/>
    <n v="3"/>
    <n v="0"/>
    <n v="18"/>
    <n v="56.98"/>
    <n v="0"/>
    <n v="0"/>
    <n v="1"/>
  </r>
  <r>
    <s v="2020-03-06 00:00:00.000000 UTC"/>
    <x v="2"/>
    <m/>
    <d v="2020-03-06T00:00:00"/>
    <n v="1030"/>
    <s v="ADMINISTRACION HAINA ORIENTAL"/>
    <n v="1"/>
    <n v="2"/>
    <x v="42"/>
    <s v="PRODUCTOS LAMINADOS PLANOS ENROLLADOS EN FRIO"/>
    <m/>
    <n v="203372000"/>
    <s v="Kilogramos"/>
    <n v="0.64300000000000002"/>
    <n v="130768.196"/>
    <n v="11061.302594000001"/>
    <n v="156.01169100000001"/>
    <n v="0"/>
    <n v="7614465.4883000003"/>
    <n v="609157.24"/>
    <n v="0"/>
    <n v="1480254.55"/>
    <n v="2089411.79"/>
    <s v="BEANR"/>
    <s v="ANTWERPEN"/>
    <n v="56"/>
    <s v="BELGICA"/>
    <n v="156"/>
    <s v="CHINA"/>
    <n v="8"/>
    <n v="0"/>
    <n v="18"/>
    <n v="53.628500000000003"/>
    <n v="0"/>
    <n v="0"/>
    <n v="1"/>
  </r>
  <r>
    <s v="2023-11-17 00:00:00.000000 UTC"/>
    <x v="0"/>
    <d v="2023-11-17T00:00:00"/>
    <d v="2023-11-17T00:00:00"/>
    <n v="1150"/>
    <s v="ADMINISTRACION PUERTO MULTIMODAL CAUCEDO"/>
    <n v="1"/>
    <n v="19"/>
    <x v="9"/>
    <s v="PLANCHA DE ACERO ELECTRO GALVANIZADO"/>
    <s v="NUEVO"/>
    <n v="3380"/>
    <s v="Kilogramos"/>
    <n v="22.733699999999999"/>
    <n v="76.839905999999999"/>
    <n v="1.159341"/>
    <n v="0.318685"/>
    <n v="0.148122"/>
    <n v="4471.1257999999998"/>
    <n v="134.13"/>
    <n v="0"/>
    <n v="828.95"/>
    <n v="963.08"/>
    <s v="BEANR"/>
    <s v="ANTWERPEN"/>
    <n v="56"/>
    <s v="BELGICA"/>
    <n v="156"/>
    <s v="CHINA"/>
    <n v="3"/>
    <n v="0"/>
    <n v="18"/>
    <n v="56.98"/>
    <n v="0"/>
    <n v="0"/>
    <n v="1"/>
  </r>
  <r>
    <s v="2023-03-21 00:00:00.000000 UTC"/>
    <x v="0"/>
    <d v="2023-03-18T00:00:00"/>
    <d v="2023-03-21T00:00:00"/>
    <n v="1150"/>
    <s v="ADMINISTRACION PUERTO MULTIMODAL CAUCEDO"/>
    <n v="1"/>
    <n v="22"/>
    <x v="9"/>
    <s v="PLANCHA DE ACERO ELECTRO GALVANIZADO"/>
    <s v="NUEVO"/>
    <n v="32710"/>
    <s v="Kilogramos"/>
    <n v="22.3415"/>
    <n v="730.79046500000004"/>
    <n v="15.717041999999999"/>
    <n v="3.227706"/>
    <n v="0.77222599999999997"/>
    <n v="41248.2186"/>
    <n v="1237.45"/>
    <n v="0"/>
    <n v="7647.42"/>
    <n v="8884.8700000000008"/>
    <s v="BEANR"/>
    <s v="ANTWERPEN"/>
    <n v="56"/>
    <s v="BELGICA"/>
    <n v="156"/>
    <s v="CHINA"/>
    <n v="3"/>
    <n v="0"/>
    <n v="18"/>
    <n v="54.960299999999997"/>
    <n v="0"/>
    <n v="0"/>
    <n v="1"/>
  </r>
  <r>
    <s v="2025-03-20 00:00:00.000000 UTC"/>
    <x v="3"/>
    <d v="2025-03-20T00:00:00"/>
    <d v="2025-03-20T00:00:00"/>
    <n v="1150"/>
    <s v="ADMINISTRACION PUERTO MULTIMODAL CAUCEDO"/>
    <n v="1"/>
    <n v="5"/>
    <x v="86"/>
    <s v="POLVO DE HIERRO"/>
    <s v="NUEVO"/>
    <n v="12000"/>
    <s v="Kilogramos"/>
    <n v="30"/>
    <n v="360"/>
    <n v="82.403999999999996"/>
    <n v="0.68669999999999998"/>
    <n v="0"/>
    <n v="28005.5488"/>
    <n v="0"/>
    <n v="0"/>
    <n v="5041"/>
    <n v="5041"/>
    <s v="BEANR"/>
    <s v="ANTWERPEN"/>
    <n v="56"/>
    <s v="BELGICA"/>
    <n v="156"/>
    <s v="CHINA"/>
    <n v="0"/>
    <n v="0"/>
    <n v="18"/>
    <n v="63.204599999999999"/>
    <n v="0"/>
    <n v="0"/>
    <n v="1"/>
  </r>
  <r>
    <s v="2023-03-21 00:00:00.000000 UTC"/>
    <x v="0"/>
    <d v="2023-03-18T00:00:00"/>
    <d v="2023-03-21T00:00:00"/>
    <n v="1150"/>
    <s v="ADMINISTRACION PUERTO MULTIMODAL CAUCEDO"/>
    <n v="1"/>
    <n v="21"/>
    <x v="9"/>
    <s v="PLANCHAS DE ACERO ELECTRO GALVANIZADO"/>
    <s v="NUEVO"/>
    <n v="15000"/>
    <s v="Kilogramos"/>
    <n v="85.536000000000001"/>
    <n v="1283.04"/>
    <n v="27.592791999999999"/>
    <n v="5.6665510000000001"/>
    <n v="1.355718"/>
    <n v="72419.001799999998"/>
    <n v="2172.5700000000002"/>
    <n v="0"/>
    <n v="13426.48"/>
    <n v="15599.05"/>
    <s v="BEANR"/>
    <s v="ANTWERPEN"/>
    <n v="56"/>
    <s v="BELGICA"/>
    <n v="156"/>
    <s v="CHINA"/>
    <n v="3"/>
    <n v="0"/>
    <n v="18"/>
    <n v="54.960299999999997"/>
    <n v="0"/>
    <n v="0"/>
    <n v="1"/>
  </r>
  <r>
    <s v="2019-02-21 00:00:00.000000 UTC"/>
    <x v="6"/>
    <m/>
    <d v="2019-02-21T00:00:00"/>
    <n v="1030"/>
    <s v="ADMINISTRACION HAINA ORIENTAL"/>
    <n v="1"/>
    <n v="9"/>
    <x v="44"/>
    <s v="LAMINAS DE ACERO DE 1829 X 6096 DE 9.00MM"/>
    <s v="NUEVO"/>
    <n v="128938000"/>
    <s v="Kilogramos"/>
    <n v="0.60880000000000001"/>
    <n v="78497.454400000002"/>
    <n v="5316.9110959999998"/>
    <n v="215.8569"/>
    <n v="0"/>
    <n v="4244080.1964999996"/>
    <n v="127322.41"/>
    <n v="0"/>
    <n v="786852.47"/>
    <n v="914174.88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6"/>
    <x v="118"/>
    <s v="TOLAS NEGRAS 1/2''  4' X 8' [12.00 MM]"/>
    <s v="NUEVO"/>
    <n v="56580"/>
    <s v="Toneladas Metricas"/>
    <n v="602.09479999999996"/>
    <n v="34066.523783999997"/>
    <n v="2484.1554289999999"/>
    <n v="55.118395"/>
    <n v="0"/>
    <n v="1848834.5639"/>
    <n v="0"/>
    <n v="0"/>
    <n v="332790.21999999997"/>
    <n v="332790.21999999997"/>
    <s v="CNBAY"/>
    <s v="BAYUQUAN"/>
    <n v="156"/>
    <s v="CHINA"/>
    <n v="156"/>
    <s v="CHINA"/>
    <m/>
    <m/>
    <m/>
    <n v="50.506599999999999"/>
    <n v="0"/>
    <n v="0"/>
    <n v="1"/>
  </r>
  <r>
    <s v="2019-09-12 00:00:00.000000 UTC"/>
    <x v="6"/>
    <m/>
    <d v="2019-09-12T00:00:00"/>
    <n v="1030"/>
    <s v="ADMINISTRACION HAINA ORIENTAL"/>
    <n v="1"/>
    <n v="1"/>
    <x v="0"/>
    <s v="BOBINA PREPINTADA 0.50MMX1220MM AZUL"/>
    <s v="NUEVO"/>
    <n v="50635000"/>
    <s v="Kilogramos"/>
    <n v="0.80369999999999997"/>
    <n v="40695.349499999997"/>
    <n v="2544.8996470000002"/>
    <n v="813.87211000000002"/>
    <n v="0"/>
    <n v="2263561.0444999998"/>
    <n v="0"/>
    <n v="0"/>
    <n v="203720.49"/>
    <n v="203720.49"/>
    <s v="CNBAY"/>
    <s v="BAYUQUAN"/>
    <n v="156"/>
    <s v="CHINA"/>
    <n v="156"/>
    <s v="CHINA"/>
    <m/>
    <m/>
    <m/>
    <n v="51.381399999999999"/>
    <n v="0"/>
    <n v="0"/>
    <n v="1"/>
  </r>
  <r>
    <s v="2019-09-06 00:00:00.000000 UTC"/>
    <x v="6"/>
    <m/>
    <d v="2019-09-06T00:00:00"/>
    <n v="1030"/>
    <s v="ADMINISTRACION HAINA ORIENTAL"/>
    <n v="1"/>
    <n v="3"/>
    <x v="45"/>
    <s v="PLANCHAS DE ACERO LAMINADAS EN CALIENTE ASTM A572 GRADE 50 9,53X1829X12.192MM"/>
    <s v="NUEVO"/>
    <n v="35028000"/>
    <s v="Kilogramos"/>
    <n v="0.34620000000000001"/>
    <n v="12126.693600000001"/>
    <n v="1223.350273"/>
    <n v="242.52457999999999"/>
    <n v="0"/>
    <n v="698050.66520000005"/>
    <n v="20941.52"/>
    <n v="0"/>
    <n v="129418.59"/>
    <n v="150360.10999999999"/>
    <s v="CNBAY"/>
    <s v="BAYUQUAN"/>
    <n v="156"/>
    <s v="CHINA"/>
    <n v="156"/>
    <s v="CHINA"/>
    <m/>
    <m/>
    <m/>
    <n v="51.355200000000004"/>
    <n v="0"/>
    <n v="0"/>
    <n v="1"/>
  </r>
  <r>
    <s v="2019-10-10 00:00:00.000000 UTC"/>
    <x v="6"/>
    <m/>
    <d v="2019-10-10T00:00:00"/>
    <n v="1030"/>
    <s v="ADMINISTRACION HAINA ORIENTAL"/>
    <n v="1"/>
    <n v="1"/>
    <x v="13"/>
    <s v="BOBINAS DE ACERO GALVANIZADAS 0.60 X 1219MM"/>
    <s v="NUEVO"/>
    <n v="92835000"/>
    <s v="Kilogramos"/>
    <n v="0.64900000000000002"/>
    <n v="60249.915000000001"/>
    <n v="3713.2756359999998"/>
    <n v="37.737186000000001"/>
    <n v="5.22E-4"/>
    <n v="3379078.1428999999"/>
    <n v="0"/>
    <n v="0"/>
    <n v="304117.03000000003"/>
    <n v="304117.03000000003"/>
    <s v="CNBAY"/>
    <s v="BAYUQUAN"/>
    <n v="156"/>
    <s v="CHINA"/>
    <n v="156"/>
    <s v="CHINA"/>
    <m/>
    <m/>
    <m/>
    <n v="52.7973"/>
    <n v="0"/>
    <n v="0"/>
    <n v="1"/>
  </r>
  <r>
    <s v="2023-05-22 00:00:00.000000 UTC"/>
    <x v="0"/>
    <d v="2023-05-21T00:00:00"/>
    <d v="2023-05-22T00:00:00"/>
    <n v="1030"/>
    <s v="ADMINISTRACION HAINA ORIENTAL"/>
    <n v="1"/>
    <n v="4"/>
    <x v="11"/>
    <s v="BOBINA GALVANIZADA 2.00 MM GR60 Z180"/>
    <s v="NUEVO"/>
    <n v="18600"/>
    <s v="Toneladas Metricas"/>
    <n v="691.01059999999995"/>
    <n v="12852.79716"/>
    <n v="1060.0001580000001"/>
    <n v="19.366945999999999"/>
    <n v="0"/>
    <n v="761888.83310000005"/>
    <n v="0"/>
    <n v="0"/>
    <n v="68570"/>
    <n v="68570"/>
    <s v="CNBAY"/>
    <s v="BAYUQUAN"/>
    <n v="156"/>
    <s v="CHINA"/>
    <n v="156"/>
    <s v="CHINA"/>
    <n v="0"/>
    <n v="0"/>
    <n v="18"/>
    <n v="54.685600000000001"/>
    <n v="0"/>
    <n v="0"/>
    <n v="1"/>
  </r>
  <r>
    <s v="2023-11-15 00:00:00.000000 UTC"/>
    <x v="0"/>
    <d v="2023-11-15T00:00:00"/>
    <d v="2023-11-15T00:00:00"/>
    <n v="1030"/>
    <s v="ADMINISTRACION HAINA ORIENTAL"/>
    <n v="1"/>
    <n v="1"/>
    <x v="119"/>
    <s v="ALAMBRON CON CORDONES"/>
    <s v="NUEVO"/>
    <n v="147134000"/>
    <s v="Kilogramos"/>
    <n v="0.62090000000000001"/>
    <n v="91355.500599999999"/>
    <n v="6473.9"/>
    <n v="1827.4"/>
    <n v="0"/>
    <n v="5677709.0697999997"/>
    <n v="0"/>
    <n v="0"/>
    <n v="1021989.06"/>
    <n v="1021989.06"/>
    <s v="CNBAY"/>
    <s v="BAYUQUAN"/>
    <n v="156"/>
    <s v="CHINA"/>
    <n v="156"/>
    <s v="CHINA"/>
    <n v="0"/>
    <n v="0"/>
    <n v="18"/>
    <n v="56.9727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11"/>
    <s v="BOBINA GALVANIZADA 0.90 MM X 1219 MM"/>
    <s v="NUEVO"/>
    <n v="86090"/>
    <s v="Toneladas Metricas"/>
    <n v="633.08920000000001"/>
    <n v="54502.649228000002"/>
    <n v="4985.5008669999997"/>
    <n v="82.806909000000005"/>
    <n v="0"/>
    <n v="3708468.6145000001"/>
    <n v="0"/>
    <n v="0"/>
    <n v="333762.18"/>
    <n v="333762.18"/>
    <s v="CNBAY"/>
    <s v="BAYUQUAN"/>
    <n v="156"/>
    <s v="CHINA"/>
    <n v="156"/>
    <s v="CHINA"/>
    <n v="0"/>
    <n v="0"/>
    <n v="18"/>
    <n v="62.252899999999997"/>
    <n v="0"/>
    <n v="0"/>
    <n v="1"/>
  </r>
  <r>
    <s v="2021-05-29 00:00:00.000000 UTC"/>
    <x v="4"/>
    <d v="2021-05-28T00:00:00"/>
    <d v="2021-05-29T00:00:00"/>
    <n v="1030"/>
    <s v="ADMINISTRACION HAINA ORIENTAL"/>
    <n v="1"/>
    <n v="1"/>
    <x v="79"/>
    <s v="PRODUCTOS LAMINADOS PLANOS ENROLLADOS EN CALIENTE"/>
    <s v="NUEVO"/>
    <n v="54170000"/>
    <s v="Kilogramos"/>
    <n v="0.64939999999999998"/>
    <n v="35177.998"/>
    <n v="2795.1650679999998"/>
    <n v="45.947443"/>
    <n v="1.9949999999999998E-3"/>
    <n v="2168342.5617"/>
    <n v="0"/>
    <n v="0"/>
    <n v="195150.83"/>
    <n v="195150.83"/>
    <s v="CNBAY"/>
    <s v="BAYUQUAN"/>
    <n v="156"/>
    <s v="CHINA"/>
    <n v="156"/>
    <s v="CHINA"/>
    <n v="0"/>
    <n v="0"/>
    <n v="18"/>
    <n v="57.032899999999998"/>
    <n v="0"/>
    <n v="0"/>
    <n v="1"/>
  </r>
  <r>
    <s v="2024-10-17 00:00:00.000000 UTC"/>
    <x v="1"/>
    <d v="2024-10-18T00:00:00"/>
    <d v="2024-10-17T00:00:00"/>
    <n v="1030"/>
    <s v="ADMINISTRACION HAINA ORIENTAL"/>
    <n v="1"/>
    <n v="5"/>
    <x v="79"/>
    <s v="PRODUCTOS LAMINADOS PLANOS ENROLLADOS EN CALIENTE"/>
    <s v="NUEVO"/>
    <n v="56770000"/>
    <s v="Kilogramos"/>
    <n v="0.5766"/>
    <n v="32733.581999999999"/>
    <n v="2631.477144"/>
    <n v="58.353095000000003"/>
    <n v="0.79717499999999997"/>
    <n v="2133477.7678999999"/>
    <n v="0"/>
    <n v="0"/>
    <n v="192013"/>
    <n v="192013"/>
    <s v="CNBAY"/>
    <s v="BAYUQUAN"/>
    <n v="156"/>
    <s v="CHINA"/>
    <n v="156"/>
    <s v="CHINA"/>
    <n v="0"/>
    <n v="0"/>
    <n v="18"/>
    <n v="60.226500000000001"/>
    <n v="0"/>
    <n v="0"/>
    <n v="1"/>
  </r>
  <r>
    <s v="2023-09-18 00:00:00.000000 UTC"/>
    <x v="0"/>
    <d v="2023-09-15T00:00:00"/>
    <d v="2023-09-18T00:00:00"/>
    <n v="1030"/>
    <s v="ADMINISTRACION HAINA ORIENTAL"/>
    <n v="1"/>
    <n v="1"/>
    <x v="4"/>
    <s v="BOBINAS DE ALUZINC GALVANIZADAS 0.5MM X 1220MM"/>
    <s v="NUEVO"/>
    <n v="102518000"/>
    <s v="Kilogramos"/>
    <n v="0.7964"/>
    <n v="81645.335200000001"/>
    <n v="6151.08"/>
    <n v="62"/>
    <n v="0"/>
    <n v="4996511.6025999999"/>
    <n v="0"/>
    <n v="0"/>
    <n v="449685.73"/>
    <n v="449685.73"/>
    <s v="CNBAY"/>
    <s v="BAYUQUAN"/>
    <n v="156"/>
    <s v="CHINA"/>
    <n v="156"/>
    <s v="CHINA"/>
    <n v="0"/>
    <n v="0"/>
    <n v="18"/>
    <n v="56.87"/>
    <n v="0"/>
    <n v="0"/>
    <n v="1"/>
  </r>
  <r>
    <s v="2024-07-24 00:00:00.000000 UTC"/>
    <x v="1"/>
    <d v="2024-07-26T00:00:00"/>
    <d v="2024-07-24T00:00:00"/>
    <n v="1030"/>
    <s v="ADMINISTRACION HAINA ORIENTAL"/>
    <n v="1"/>
    <n v="1"/>
    <x v="79"/>
    <s v="PRODUCTOS LAMINADOS PLANOS ENROLLADOS EN CALIENTE"/>
    <s v="NUEVO"/>
    <n v="45520000"/>
    <s v="Kilogramos"/>
    <n v="0.59860000000000002"/>
    <n v="27248.272000000001"/>
    <n v="2503.5958730000002"/>
    <n v="17.553367999999999"/>
    <n v="3.1849090000000002"/>
    <n v="1766735.3444000001"/>
    <n v="0"/>
    <n v="0"/>
    <n v="159006.18"/>
    <n v="159006.18"/>
    <s v="CNBAY"/>
    <s v="BAYUQUAN"/>
    <n v="156"/>
    <s v="CHINA"/>
    <n v="156"/>
    <s v="CHINA"/>
    <n v="0"/>
    <n v="0"/>
    <n v="18"/>
    <n v="59.340899999999998"/>
    <n v="0"/>
    <n v="0"/>
    <n v="1"/>
  </r>
  <r>
    <s v="2023-05-08 00:00:00.000000 UTC"/>
    <x v="0"/>
    <d v="2023-05-09T00:00:00"/>
    <d v="2023-05-08T00:00:00"/>
    <n v="1030"/>
    <s v="ADMINISTRACION HAINA ORIENTAL"/>
    <n v="1"/>
    <n v="1"/>
    <x v="7"/>
    <s v="TOLAS NEGRAS HRC 3/16'' X 4' C 8' [4.5MM]"/>
    <s v="NUEVO"/>
    <n v="53090"/>
    <s v="Toneladas Metricas"/>
    <n v="642.12750000000005"/>
    <n v="34090.548974999998"/>
    <n v="2647.7266380000001"/>
    <n v="51.138948999999997"/>
    <n v="0"/>
    <n v="2010313.6725000001"/>
    <n v="60309.41"/>
    <n v="0"/>
    <n v="372712.15"/>
    <n v="433021.56"/>
    <s v="CNBAY"/>
    <s v="BAYUQUAN"/>
    <n v="156"/>
    <s v="CHINA"/>
    <n v="156"/>
    <s v="CHINA"/>
    <n v="3"/>
    <n v="0"/>
    <n v="18"/>
    <n v="54.643799999999999"/>
    <n v="0"/>
    <n v="0"/>
    <n v="1"/>
  </r>
  <r>
    <s v="2022-10-05 00:00:00.000000 UTC"/>
    <x v="5"/>
    <m/>
    <d v="2022-10-05T00:00:00"/>
    <n v="1030"/>
    <s v="ADMINISTRACION HAINA ORIENTAL"/>
    <n v="1"/>
    <n v="5"/>
    <x v="7"/>
    <s v="PRODUCTOS LAMINADOS PLANOS SIN ENROLLAR EN CALIENTE"/>
    <s v="NUEVO"/>
    <n v="57430"/>
    <s v="Toneladas Metricas"/>
    <n v="800.77"/>
    <n v="45988.221100000002"/>
    <n v="7422.0017660000003"/>
    <n v="113.101192"/>
    <n v="2.530688"/>
    <n v="2876352.6332"/>
    <n v="86290.58"/>
    <n v="0"/>
    <n v="533275.78"/>
    <n v="619566.36"/>
    <s v="CNBAY"/>
    <s v="BAYUQUAN"/>
    <n v="156"/>
    <s v="CHINA"/>
    <n v="156"/>
    <s v="CHINA"/>
    <n v="3"/>
    <n v="0"/>
    <n v="18"/>
    <n v="53.7376"/>
    <n v="0"/>
    <n v="0"/>
    <n v="1"/>
  </r>
  <r>
    <s v="2023-10-02 00:00:00.000000 UTC"/>
    <x v="0"/>
    <d v="2023-10-04T00:00:00"/>
    <d v="2023-10-02T00:00:00"/>
    <n v="1030"/>
    <s v="ADMINISTRACION HAINA ORIENTAL"/>
    <n v="1"/>
    <n v="3"/>
    <x v="44"/>
    <s v="PRODUCTOS LAMINADOS PLANOS SIN ENROLLAR EN CALIENTE"/>
    <s v="NUEVO"/>
    <n v="57615000"/>
    <s v="Kilogramos"/>
    <n v="0.60360000000000003"/>
    <n v="34776.413999999997"/>
    <n v="4803.9519559999999"/>
    <n v="95.642052000000007"/>
    <n v="0"/>
    <n v="2256177.0140999998"/>
    <n v="67685.31"/>
    <n v="0"/>
    <n v="418295.22"/>
    <n v="485980.53"/>
    <s v="CNBAY"/>
    <s v="BAYUQUAN"/>
    <n v="156"/>
    <s v="CHINA"/>
    <n v="156"/>
    <s v="CHINA"/>
    <n v="3"/>
    <n v="0"/>
    <n v="18"/>
    <n v="56.864899999999999"/>
    <n v="0"/>
    <n v="0"/>
    <n v="1"/>
  </r>
  <r>
    <s v="2023-12-26 00:00:00.000000 UTC"/>
    <x v="0"/>
    <d v="2023-12-26T00:00:00"/>
    <d v="2023-12-26T00:00:00"/>
    <n v="1030"/>
    <s v="ADMINISTRACION HAINA ORIENTAL"/>
    <n v="1"/>
    <n v="6"/>
    <x v="42"/>
    <s v="LAMINA GALV. 0.20X914MM"/>
    <s v="NUEVO"/>
    <n v="21030"/>
    <s v="Toneladas Metricas"/>
    <n v="988"/>
    <n v="20777.64"/>
    <n v="1640.3929559999999"/>
    <n v="249.33990299999999"/>
    <n v="0"/>
    <n v="1307975.7856000001"/>
    <n v="104638.06"/>
    <n v="0"/>
    <n v="254270.49"/>
    <n v="358908.55"/>
    <s v="CNBAY"/>
    <s v="BAYUQUAN"/>
    <n v="156"/>
    <s v="CHINA"/>
    <n v="156"/>
    <s v="CHINA"/>
    <n v="8"/>
    <n v="0"/>
    <n v="18"/>
    <n v="57.703000000000003"/>
    <n v="0"/>
    <n v="1"/>
    <n v="1"/>
  </r>
  <r>
    <s v="2023-05-08 00:00:00.000000 UTC"/>
    <x v="0"/>
    <d v="2023-05-09T00:00:00"/>
    <d v="2023-05-08T00:00:00"/>
    <n v="1030"/>
    <s v="ADMINISTRACION HAINA ORIENTAL"/>
    <n v="1"/>
    <n v="1"/>
    <x v="14"/>
    <s v="TOLAS NEGRAS CORRUGADAS 1/8 X 4'' X 8'' [3.00MM]"/>
    <s v="NUEVO"/>
    <n v="56660"/>
    <s v="Toneladas Metricas"/>
    <n v="652.0575"/>
    <n v="36945.577949999999"/>
    <n v="2833.247167"/>
    <n v="55.369945000000001"/>
    <n v="0"/>
    <n v="2176691.9446"/>
    <n v="0"/>
    <n v="0"/>
    <n v="195902.28"/>
    <n v="195902.28"/>
    <s v="CNBAY"/>
    <s v="BAYUQUAN"/>
    <n v="156"/>
    <s v="CHINA"/>
    <n v="156"/>
    <s v="CHINA"/>
    <n v="0"/>
    <n v="0"/>
    <n v="18"/>
    <n v="54.643799999999999"/>
    <n v="0"/>
    <n v="0"/>
    <n v="1"/>
  </r>
  <r>
    <s v="2024-05-13 00:00:00.000000 UTC"/>
    <x v="1"/>
    <d v="2024-05-14T00:00:00"/>
    <d v="2024-05-13T00:00:00"/>
    <n v="1030"/>
    <s v="ADMINISTRACION HAINA ORIENTAL"/>
    <n v="1"/>
    <n v="1"/>
    <x v="11"/>
    <s v="BOBINA GALVANIZADA 1.10 MM X 1219 MM"/>
    <s v="NUEVO"/>
    <n v="299940"/>
    <s v="Toneladas Metricas"/>
    <n v="656.60450000000003"/>
    <n v="196941.95373000001"/>
    <n v="15718.99343"/>
    <n v="296.02284300000002"/>
    <n v="0"/>
    <n v="12492570.0164"/>
    <n v="0"/>
    <n v="0"/>
    <n v="1124331.3"/>
    <n v="1124331.3"/>
    <s v="CNBAY"/>
    <s v="BAYUQUAN"/>
    <n v="156"/>
    <s v="CHINA"/>
    <n v="156"/>
    <s v="CHINA"/>
    <n v="0"/>
    <n v="0"/>
    <n v="18"/>
    <n v="58.662399999999998"/>
    <n v="0"/>
    <n v="0"/>
    <n v="1"/>
  </r>
  <r>
    <s v="2023-01-13 00:00:00.000000 UTC"/>
    <x v="0"/>
    <d v="2023-01-10T00:00:00"/>
    <d v="2023-01-17T00:00:00"/>
    <n v="1030"/>
    <s v="ADMINISTRACION HAINA ORIENTAL"/>
    <n v="1"/>
    <n v="1"/>
    <x v="97"/>
    <s v="ALAMBRON"/>
    <s v="NUEVO"/>
    <n v="885224000"/>
    <s v="Kilogramos"/>
    <n v="0.60499999999999998"/>
    <n v="535560.52"/>
    <n v="66391.778787999996"/>
    <n v="728.36206300000003"/>
    <n v="0"/>
    <n v="34248201.417099997"/>
    <n v="0"/>
    <n v="0"/>
    <n v="3082338.13"/>
    <n v="3082338.13"/>
    <s v="CNBAY"/>
    <s v="BAYUQUAN"/>
    <n v="156"/>
    <s v="CHINA"/>
    <n v="156"/>
    <s v="CHINA"/>
    <n v="0"/>
    <n v="0"/>
    <n v="18"/>
    <n v="56.8264"/>
    <n v="0"/>
    <n v="0"/>
    <n v="1"/>
  </r>
  <r>
    <s v="2024-10-14 00:00:00.000000 UTC"/>
    <x v="1"/>
    <d v="2024-10-18T00:00:00"/>
    <d v="2024-10-14T00:00:00"/>
    <n v="1030"/>
    <s v="ADMINISTRACION HAINA ORIENTAL"/>
    <n v="1"/>
    <n v="4"/>
    <x v="6"/>
    <s v="BOBINAS DE ACERO GALVANIZADO"/>
    <s v="NUEVO"/>
    <n v="103070000"/>
    <s v="Kilogramos"/>
    <n v="0.61499999999999999"/>
    <n v="63388.05"/>
    <n v="6699.7623149999999"/>
    <n v="1267.7600829999999"/>
    <n v="0"/>
    <n v="4298877.7359999996"/>
    <n v="0"/>
    <n v="0"/>
    <n v="386899"/>
    <n v="386899"/>
    <s v="CNBAY"/>
    <s v="BAYUQUAN"/>
    <n v="156"/>
    <s v="CHINA"/>
    <n v="156"/>
    <s v="CHINA"/>
    <n v="0"/>
    <n v="0"/>
    <n v="18"/>
    <n v="60.245899999999999"/>
    <n v="0"/>
    <n v="0"/>
    <n v="1"/>
  </r>
  <r>
    <s v="2021-10-28 00:00:00.000000 UTC"/>
    <x v="4"/>
    <m/>
    <d v="2021-10-28T00:00:00"/>
    <n v="1030"/>
    <s v="ADMINISTRACION HAINA ORIENTAL"/>
    <n v="1"/>
    <n v="1"/>
    <x v="79"/>
    <s v="PRODUCTOS LAMINADOS PLANOS ENROLLADOS EN CALIENTE"/>
    <s v="NUEVO"/>
    <n v="80360000"/>
    <s v="Kilogramos"/>
    <n v="0.98060000000000003"/>
    <n v="78801.016000000003"/>
    <n v="8389.5498090000001"/>
    <n v="105.500187"/>
    <n v="0"/>
    <n v="4938817.398"/>
    <n v="0"/>
    <n v="0"/>
    <n v="444493.57"/>
    <n v="444493.57"/>
    <s v="CNBAY"/>
    <s v="BAYUQUAN"/>
    <n v="156"/>
    <s v="CHINA"/>
    <n v="156"/>
    <s v="CHINA"/>
    <n v="0"/>
    <n v="0"/>
    <n v="18"/>
    <n v="56.575499999999998"/>
    <n v="0"/>
    <n v="0"/>
    <n v="1"/>
  </r>
  <r>
    <s v="2023-10-03 00:00:00.000000 UTC"/>
    <x v="0"/>
    <d v="2023-10-04T00:00:00"/>
    <d v="2023-10-03T00:00:00"/>
    <n v="1030"/>
    <s v="ADMINISTRACION HAINA ORIENTAL"/>
    <n v="1"/>
    <n v="2"/>
    <x v="6"/>
    <s v="BOBINAS DE ACERO GALVANIZADO"/>
    <s v="NUEVO"/>
    <n v="99660000"/>
    <s v="Kilogramos"/>
    <n v="0.57999999999999996"/>
    <n v="57802.8"/>
    <n v="4982.970789"/>
    <n v="1156.049223"/>
    <n v="0"/>
    <n v="3639184.5874999999"/>
    <n v="0"/>
    <n v="0"/>
    <n v="327526.61"/>
    <n v="327526.61"/>
    <s v="CNBAY"/>
    <s v="BAYUQUAN"/>
    <n v="156"/>
    <s v="CHINA"/>
    <n v="156"/>
    <s v="CHINA"/>
    <n v="0"/>
    <n v="0"/>
    <n v="18"/>
    <n v="56.913899999999998"/>
    <n v="0"/>
    <n v="0"/>
    <n v="1"/>
  </r>
  <r>
    <s v="2025-10-10 00:00:00.000000 UTC"/>
    <x v="3"/>
    <d v="2025-10-12T00:00:00"/>
    <d v="2025-10-10T00:00:00"/>
    <n v="1030"/>
    <s v="ADMINISTRACION HAINA ORIENTAL"/>
    <n v="1"/>
    <n v="9"/>
    <x v="45"/>
    <s v="PLANCHAS DE ACERO 9.52MMX2438MMX6096MM"/>
    <s v="NUEVO"/>
    <n v="63327000"/>
    <s v="Kilogramos"/>
    <n v="0.56930000000000003"/>
    <n v="36052.061099999999"/>
    <n v="3182.1444580000002"/>
    <n v="216.974737"/>
    <n v="0"/>
    <n v="2493976.8179000001"/>
    <n v="74819.3"/>
    <n v="0"/>
    <n v="462382.17"/>
    <n v="537201.47"/>
    <s v="CNBAY"/>
    <s v="BAYUQUAN"/>
    <n v="156"/>
    <s v="CHINA"/>
    <n v="156"/>
    <s v="CHINA"/>
    <n v="3"/>
    <n v="0"/>
    <n v="18"/>
    <n v="63.2167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2"/>
    <x v="44"/>
    <s v="PLACA DE ACERO10MM PARA HORNO DE CEMENTO"/>
    <s v="NUEVO"/>
    <n v="72586910"/>
    <s v="Kilogramos"/>
    <n v="0.84079999999999999"/>
    <n v="61031.073927999998"/>
    <n v="3442.5050000000001"/>
    <n v="438.137"/>
    <n v="0"/>
    <n v="3936162.4893999998"/>
    <n v="118084.87"/>
    <n v="0"/>
    <n v="729764.52"/>
    <n v="847849.39"/>
    <s v="CNBAY"/>
    <s v="BAYUQUAN"/>
    <n v="156"/>
    <s v="CHINA"/>
    <n v="156"/>
    <s v="CHINA"/>
    <n v="3"/>
    <n v="0"/>
    <n v="18"/>
    <n v="60.6387"/>
    <n v="0"/>
    <n v="1"/>
    <n v="1"/>
  </r>
  <r>
    <s v="2022-10-04 00:00:00.000000 UTC"/>
    <x v="5"/>
    <m/>
    <d v="2022-10-04T00:00:00"/>
    <n v="1030"/>
    <s v="ADMINISTRACION HAINA ORIENTAL"/>
    <n v="1"/>
    <n v="8"/>
    <x v="32"/>
    <s v="PLANCHA NEGRA G50 6'*20'-5/8 (16.0MM)"/>
    <s v="NUEVO"/>
    <n v="5600"/>
    <s v="Toneladas Metricas"/>
    <n v="882.07050000000004"/>
    <n v="4939.5947999999999"/>
    <n v="940.39571999999998"/>
    <n v="3.469109"/>
    <n v="0"/>
    <n v="316187.03759999998"/>
    <n v="9485.61"/>
    <n v="0"/>
    <n v="58621.08"/>
    <n v="68106.69"/>
    <s v="CNBAY"/>
    <s v="BAYUQUAN"/>
    <n v="156"/>
    <s v="CHINA"/>
    <n v="156"/>
    <s v="CHINA"/>
    <n v="3"/>
    <n v="0"/>
    <n v="18"/>
    <n v="53.741599999999998"/>
    <n v="0"/>
    <n v="0"/>
    <n v="1"/>
  </r>
  <r>
    <s v="2019-02-21 00:00:00.000000 UTC"/>
    <x v="6"/>
    <m/>
    <d v="2019-02-21T00:00:00"/>
    <n v="1030"/>
    <s v="ADMINISTRACION HAINA ORIENTAL"/>
    <n v="1"/>
    <n v="5"/>
    <x v="14"/>
    <s v="TOLA CON RELIEVE 4X8' 2.3MM"/>
    <s v="NUEVO"/>
    <n v="199998000"/>
    <s v="Kilogramos"/>
    <n v="0.60799999999999998"/>
    <n v="121598.784"/>
    <n v="8199.9017029999995"/>
    <n v="285.762722"/>
    <n v="93.362782999999993"/>
    <n v="6574836.6885000002"/>
    <n v="0"/>
    <n v="0"/>
    <n v="1183470.6000000001"/>
    <n v="1183470.6000000001"/>
    <s v="CNBAY"/>
    <s v="BAYUQUAN"/>
    <n v="156"/>
    <s v="CHINA"/>
    <n v="156"/>
    <s v="CHINA"/>
    <m/>
    <m/>
    <m/>
    <n v="50.506599999999999"/>
    <n v="0"/>
    <n v="0"/>
    <n v="1"/>
  </r>
  <r>
    <s v="2025-11-28 00:00:00.000000 UTC"/>
    <x v="3"/>
    <d v="2025-12-16T00:00:00"/>
    <d v="2025-11-28T00:00:00"/>
    <n v="1030"/>
    <s v="ADMINISTRACION HAINA ORIENTAL"/>
    <n v="1"/>
    <n v="1"/>
    <x v="11"/>
    <s v="BOBINA GALVANIZADA 1.10 MM X 1219 MM"/>
    <s v="NUEVO"/>
    <n v="294900"/>
    <s v="Toneladas Metricas"/>
    <n v="522.84760000000006"/>
    <n v="154187.75724000001"/>
    <n v="15674.620682000001"/>
    <n v="236.44889900000001"/>
    <n v="0"/>
    <n v="10742423.1406"/>
    <n v="0"/>
    <n v="0"/>
    <n v="966818.08"/>
    <n v="966818.08"/>
    <s v="CNBAY"/>
    <s v="BAYUQUAN"/>
    <n v="156"/>
    <s v="CHINA"/>
    <n v="156"/>
    <s v="CHINA"/>
    <n v="0"/>
    <n v="0"/>
    <n v="18"/>
    <n v="63.154000000000003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97"/>
    <s v="ALAMBRON ACERO 5.5MM SAE 1008"/>
    <s v="NUEVO"/>
    <n v="51064000"/>
    <s v="Kilogramos"/>
    <n v="0.53149999999999997"/>
    <n v="27140.516"/>
    <n v="2733.5208600000001"/>
    <n v="40.712617000000002"/>
    <n v="0"/>
    <n v="1810190.1898000001"/>
    <n v="0"/>
    <n v="0"/>
    <n v="162917.12"/>
    <n v="162917.12"/>
    <s v="CNBAY"/>
    <s v="BAYUQUAN"/>
    <n v="156"/>
    <s v="CHINA"/>
    <n v="156"/>
    <s v="CHINA"/>
    <n v="0"/>
    <n v="0"/>
    <n v="18"/>
    <n v="60.511499999999998"/>
    <n v="0"/>
    <n v="1"/>
    <n v="1"/>
  </r>
  <r>
    <s v="2021-11-26 00:00:00.000000 UTC"/>
    <x v="4"/>
    <m/>
    <d v="2021-12-07T00:00:00"/>
    <n v="1030"/>
    <s v="ADMINISTRACION HAINA ORIENTAL"/>
    <n v="1"/>
    <n v="3"/>
    <x v="14"/>
    <s v="PRODUCTOS LAMINADOS PLANOS SIN ENROLLAR EN CALIENTE"/>
    <s v="NUEVO"/>
    <n v="119295000"/>
    <s v="Kilogramos"/>
    <n v="1.04"/>
    <n v="124066.8"/>
    <n v="1092.7132959999999"/>
    <n v="302.28136799999999"/>
    <n v="808.41192599999999"/>
    <n v="7173046.6118000001"/>
    <n v="0"/>
    <n v="0"/>
    <n v="1291148.3899999999"/>
    <n v="1291148.3899999999"/>
    <s v="CNBAY"/>
    <s v="BAYUQUAN"/>
    <n v="156"/>
    <s v="CHINA"/>
    <n v="156"/>
    <s v="CHINA"/>
    <n v="0"/>
    <n v="0"/>
    <n v="18"/>
    <n v="56.807099999999998"/>
    <n v="0"/>
    <n v="0"/>
    <n v="1"/>
  </r>
  <r>
    <s v="2023-04-10 00:00:00.000000 UTC"/>
    <x v="0"/>
    <d v="2023-04-09T00:00:00"/>
    <d v="2023-04-10T00:00:00"/>
    <n v="1030"/>
    <s v="ADMINISTRACION HAINA ORIENTAL"/>
    <n v="1"/>
    <n v="2"/>
    <x v="4"/>
    <s v="LAMINAS DE ACERO GALVANIZADO DE ESPESOR 0.5 MM"/>
    <s v="NUEVO"/>
    <n v="38040000"/>
    <s v="Kilogramos"/>
    <n v="0.69499999999999995"/>
    <n v="26437.8"/>
    <n v="2092.1922519999998"/>
    <n v="62.766074000000003"/>
    <n v="0"/>
    <n v="1580690.4028"/>
    <n v="0"/>
    <n v="0"/>
    <n v="284524.27"/>
    <n v="284524.27"/>
    <s v="CNBAY"/>
    <s v="BAYUQUAN"/>
    <n v="156"/>
    <s v="CHINA"/>
    <n v="156"/>
    <s v="CHINA"/>
    <n v="0"/>
    <n v="0"/>
    <n v="18"/>
    <n v="55.282899999999998"/>
    <n v="0"/>
    <n v="0"/>
    <n v="1"/>
  </r>
  <r>
    <s v="2025-08-28 00:00:00.000000 UTC"/>
    <x v="3"/>
    <d v="2025-08-25T00:00:00"/>
    <d v="2025-08-28T00:00:00"/>
    <n v="1030"/>
    <s v="ADMINISTRACION HAINA ORIENTAL"/>
    <n v="1"/>
    <n v="2"/>
    <x v="55"/>
    <s v="BOBINAS DE ACERO"/>
    <s v="NUEVO"/>
    <n v="22190000"/>
    <s v="Kilogramos"/>
    <n v="0.82"/>
    <n v="18195.8"/>
    <n v="1328.47848"/>
    <n v="363.914671"/>
    <n v="0"/>
    <n v="1256080.4602999999"/>
    <n v="0"/>
    <n v="0"/>
    <n v="226094.48"/>
    <n v="226094.48"/>
    <s v="CNBAY"/>
    <s v="BAYUQUAN"/>
    <n v="156"/>
    <s v="CHINA"/>
    <n v="156"/>
    <s v="CHINA"/>
    <n v="0"/>
    <n v="0"/>
    <n v="18"/>
    <n v="63.1571"/>
    <n v="0"/>
    <n v="0"/>
    <n v="1"/>
  </r>
  <r>
    <s v="2023-09-05 00:00:00.000000 UTC"/>
    <x v="0"/>
    <d v="2023-09-02T00:00:00"/>
    <d v="2023-09-05T00:00:00"/>
    <n v="1030"/>
    <s v="ADMINISTRACION HAINA ORIENTAL"/>
    <n v="1"/>
    <n v="6"/>
    <x v="13"/>
    <s v="PRODUCTOS LAMINADOS PLANOS ENROLLADOS EN CALIENTE"/>
    <s v="NUEVO"/>
    <n v="97280000"/>
    <s v="Kilogramos"/>
    <n v="0.77180000000000004"/>
    <n v="75080.703999999998"/>
    <n v="4326.5440250000001"/>
    <n v="104.817275"/>
    <n v="0.171043"/>
    <n v="4530303.1530999998"/>
    <n v="0"/>
    <n v="0"/>
    <n v="407727.28"/>
    <n v="407727.28"/>
    <s v="CNBAY"/>
    <s v="BAYUQUAN"/>
    <n v="156"/>
    <s v="CHINA"/>
    <n v="156"/>
    <s v="CHINA"/>
    <n v="0"/>
    <n v="0"/>
    <n v="18"/>
    <n v="56.976100000000002"/>
    <n v="0"/>
    <n v="0"/>
    <n v="1"/>
  </r>
  <r>
    <s v="2022-08-22 00:00:00.000000 UTC"/>
    <x v="5"/>
    <m/>
    <d v="2022-08-22T00:00:00"/>
    <n v="1030"/>
    <s v="ADMINISTRACION HAINA ORIENTAL"/>
    <n v="1"/>
    <n v="2"/>
    <x v="13"/>
    <s v="BOBINAS GALV. 0.80X1219MM"/>
    <s v="NUEVO"/>
    <n v="101910000"/>
    <s v="Kilogramos"/>
    <n v="0.98750000000000004"/>
    <n v="100636.125"/>
    <n v="14877.428964000001"/>
    <n v="68.151779000000005"/>
    <n v="4.8200000000000001E-4"/>
    <n v="6192700.7439000001"/>
    <n v="0"/>
    <n v="0"/>
    <n v="557343.06999999995"/>
    <n v="557343.06999999995"/>
    <s v="CNBAY"/>
    <s v="BAYUQUAN"/>
    <n v="156"/>
    <s v="CHINA"/>
    <n v="156"/>
    <s v="CHINA"/>
    <n v="0"/>
    <n v="0"/>
    <n v="18"/>
    <n v="53.578400000000002"/>
    <n v="0"/>
    <n v="0"/>
    <n v="1"/>
  </r>
  <r>
    <s v="2025-04-29 00:00:00.000000 UTC"/>
    <x v="3"/>
    <d v="2025-05-01T00:00:00"/>
    <d v="2025-04-29T00:00:00"/>
    <n v="1030"/>
    <s v="ADMINISTRACION HAINA ORIENTAL"/>
    <n v="1"/>
    <n v="4"/>
    <x v="13"/>
    <s v="LAMINA GALV. 1.00X1219MM"/>
    <s v="NUEVO"/>
    <n v="87694000"/>
    <s v="Kilogramos"/>
    <n v="0.61760000000000004"/>
    <n v="54159.814400000003"/>
    <n v="5466.5125669999998"/>
    <n v="148.95065500000001"/>
    <n v="0"/>
    <n v="3535037.5685000001"/>
    <n v="0"/>
    <n v="0"/>
    <n v="636306.76"/>
    <n v="636306.76"/>
    <s v="CNBAY"/>
    <s v="BAYUQUAN"/>
    <n v="156"/>
    <s v="CHINA"/>
    <n v="156"/>
    <s v="CHINA"/>
    <n v="0"/>
    <n v="0"/>
    <n v="18"/>
    <n v="59.138800000000003"/>
    <n v="0"/>
    <n v="0"/>
    <n v="1"/>
  </r>
  <r>
    <s v="2021-12-01 00:00:00.000000 UTC"/>
    <x v="4"/>
    <m/>
    <d v="2021-12-01T00:00:00"/>
    <n v="1030"/>
    <s v="ADMINISTRACION HAINA ORIENTAL"/>
    <n v="1"/>
    <n v="12"/>
    <x v="65"/>
    <s v="PRODUCTOS LAMINADOS PLANOS SIN ENROLLAR EN CALIENTE"/>
    <s v="NUEVO"/>
    <n v="47820"/>
    <s v="Toneladas Metricas"/>
    <n v="1059.3227999999999"/>
    <n v="50656.816295999997"/>
    <n v="5021.0503250000002"/>
    <n v="117.88280899999999"/>
    <n v="0"/>
    <n v="3174814.4986999999"/>
    <n v="95244.44"/>
    <n v="0"/>
    <n v="588610.61"/>
    <n v="683855.05"/>
    <s v="CNBAY"/>
    <s v="BAYUQUAN"/>
    <n v="156"/>
    <s v="CHINA"/>
    <n v="156"/>
    <s v="CHINA"/>
    <n v="3"/>
    <n v="0"/>
    <n v="18"/>
    <n v="56.900599999999997"/>
    <n v="0"/>
    <n v="1"/>
    <n v="1"/>
  </r>
  <r>
    <s v="2019-04-23 00:00:00.000000 UTC"/>
    <x v="6"/>
    <m/>
    <d v="2019-04-23T00:00:00"/>
    <n v="1030"/>
    <s v="ADMINISTRACION HAINA ORIENTAL"/>
    <n v="1"/>
    <n v="3"/>
    <x v="13"/>
    <s v="PLANCHA DE ACERO GALV. LISA LAMINADA EN CALIENTE 1219 X 2438 X 2.00MM"/>
    <s v="NUEVO"/>
    <n v="45535000"/>
    <s v="Kilogramos"/>
    <n v="0.65839999999999999"/>
    <n v="29980.243999999999"/>
    <n v="1440.0806"/>
    <n v="23.870070999999999"/>
    <n v="0"/>
    <n v="1589593.9886"/>
    <n v="0"/>
    <n v="0"/>
    <n v="286126.71000000002"/>
    <n v="286126.71000000002"/>
    <s v="CNBAY"/>
    <s v="BAYUQUAN"/>
    <n v="156"/>
    <s v="CHINA"/>
    <n v="156"/>
    <s v="CHINA"/>
    <m/>
    <m/>
    <m/>
    <n v="50.552799999999998"/>
    <n v="0"/>
    <n v="0"/>
    <n v="1"/>
  </r>
  <r>
    <s v="2019-04-22 00:00:00.000000 UTC"/>
    <x v="6"/>
    <m/>
    <d v="2019-04-22T00:00:00"/>
    <n v="1030"/>
    <s v="ADMINISTRACION HAINA ORIENTAL"/>
    <n v="1"/>
    <n v="1"/>
    <x v="4"/>
    <s v="BOBINAS DE ALUZINC 0.51 MM X 1110 MM (PRIME GALVALUME/ALUZINC STEEL COIL) 32 BOBINAS"/>
    <s v="NUEVO"/>
    <n v="144425000"/>
    <s v="Kilogramos"/>
    <n v="0.83499999999999996"/>
    <n v="120594.875"/>
    <n v="5488.15"/>
    <n v="288.85000000000002"/>
    <n v="0"/>
    <n v="6388393.4012000002"/>
    <n v="0"/>
    <n v="0"/>
    <n v="1149910.01"/>
    <n v="1149910.01"/>
    <s v="CNBAY"/>
    <s v="BAYUQUAN"/>
    <n v="156"/>
    <s v="CHINA"/>
    <n v="156"/>
    <s v="CHINA"/>
    <m/>
    <m/>
    <m/>
    <n v="50.552300000000002"/>
    <n v="0"/>
    <n v="0"/>
    <n v="1"/>
  </r>
  <r>
    <s v="2024-10-14 00:00:00.000000 UTC"/>
    <x v="1"/>
    <d v="2024-10-18T00:00:00"/>
    <d v="2024-10-14T00:00:00"/>
    <n v="1030"/>
    <s v="ADMINISTRACION HAINA ORIENTAL"/>
    <n v="1"/>
    <n v="3"/>
    <x v="6"/>
    <s v="BOBINAS DE ACERO GALVANIZADO"/>
    <s v="NUEVO"/>
    <n v="72025000"/>
    <s v="Kilogramos"/>
    <n v="0.61499999999999999"/>
    <n v="44295.375"/>
    <n v="4681.6880970000002"/>
    <n v="885.89072499999997"/>
    <n v="0"/>
    <n v="3004042.5821000002"/>
    <n v="0"/>
    <n v="0"/>
    <n v="270363.83"/>
    <n v="270363.83"/>
    <s v="CNBAY"/>
    <s v="BAYUQUAN"/>
    <n v="156"/>
    <s v="CHINA"/>
    <n v="156"/>
    <s v="CHINA"/>
    <n v="0"/>
    <n v="0"/>
    <n v="18"/>
    <n v="60.245899999999999"/>
    <n v="0"/>
    <n v="0"/>
    <n v="1"/>
  </r>
  <r>
    <s v="2024-12-04 00:00:00.000000 UTC"/>
    <x v="1"/>
    <d v="2024-12-01T00:00:00"/>
    <d v="2024-12-04T00:00:00"/>
    <n v="1030"/>
    <s v="ADMINISTRACION HAINA ORIENTAL"/>
    <n v="1"/>
    <n v="9"/>
    <x v="6"/>
    <s v="BOBINAS DE ACERO GALVANIZADO"/>
    <s v="NUEVO"/>
    <n v="74956000"/>
    <s v="Kilogramos"/>
    <n v="0.621"/>
    <n v="46547.675999999999"/>
    <n v="4872.1174899999996"/>
    <n v="930.94922299999996"/>
    <n v="0"/>
    <n v="3165973.9049999998"/>
    <n v="0"/>
    <n v="0"/>
    <n v="284937.65000000002"/>
    <n v="284937.65000000002"/>
    <s v="CNBAY"/>
    <s v="BAYUQUAN"/>
    <n v="156"/>
    <s v="CHINA"/>
    <n v="156"/>
    <s v="CHINA"/>
    <n v="0"/>
    <n v="0"/>
    <n v="18"/>
    <n v="60.476100000000002"/>
    <n v="0"/>
    <n v="1"/>
    <n v="1"/>
  </r>
  <r>
    <s v="2025-08-25 00:00:00.000000 UTC"/>
    <x v="3"/>
    <d v="2025-08-25T00:00:00"/>
    <d v="2025-08-25T00:00:00"/>
    <n v="1030"/>
    <s v="ADMINISTRACION HAINA ORIENTAL"/>
    <n v="1"/>
    <n v="1"/>
    <x v="119"/>
    <s v="ALAMBRON CON CORDONES"/>
    <s v="NUEVO"/>
    <n v="208113000"/>
    <s v="Kilogramos"/>
    <n v="0.52300000000000002"/>
    <n v="108843.099"/>
    <n v="9989.42"/>
    <n v="2176.86"/>
    <n v="0"/>
    <n v="7615700.9729000004"/>
    <n v="0"/>
    <n v="0"/>
    <n v="1370826.19"/>
    <n v="1370826.19"/>
    <s v="CNBAY"/>
    <s v="BAYUQUAN"/>
    <n v="156"/>
    <s v="CHINA"/>
    <n v="156"/>
    <s v="CHINA"/>
    <n v="0"/>
    <n v="0"/>
    <n v="18"/>
    <n v="62.934800000000003"/>
    <n v="0"/>
    <n v="0"/>
    <n v="1"/>
  </r>
  <r>
    <s v="2025-04-15 00:00:00.000000 UTC"/>
    <x v="3"/>
    <d v="2025-04-17T00:00:00"/>
    <d v="2025-04-15T00:00:00"/>
    <n v="1030"/>
    <s v="ADMINISTRACION HAINA ORIENTAL"/>
    <n v="1"/>
    <n v="2"/>
    <x v="97"/>
    <s v="ALAMBRON LISO"/>
    <s v="NUEVO"/>
    <n v="2525144000"/>
    <s v="Kilogramos"/>
    <n v="0.505"/>
    <n v="1275197.72"/>
    <n v="146458.13182499999"/>
    <n v="2211.2403009999998"/>
    <n v="3.1250000000000002E-3"/>
    <n v="86745662.459299996"/>
    <n v="0"/>
    <n v="0"/>
    <n v="7807114.9000000004"/>
    <n v="7807114.9000000004"/>
    <s v="CNBAY"/>
    <s v="BAYUQUAN"/>
    <n v="156"/>
    <s v="CHINA"/>
    <n v="156"/>
    <s v="CHINA"/>
    <n v="0"/>
    <n v="0"/>
    <n v="18"/>
    <n v="60.922600000000003"/>
    <n v="0"/>
    <n v="0"/>
    <n v="1"/>
  </r>
  <r>
    <s v="2022-07-04 00:00:00.000000 UTC"/>
    <x v="5"/>
    <m/>
    <d v="2022-07-04T00:00:00"/>
    <n v="1030"/>
    <s v="ADMINISTRACION HAINA ORIENTAL"/>
    <n v="1"/>
    <n v="1"/>
    <x v="119"/>
    <s v="ALAMBRON CON CORDONES"/>
    <s v="NUEVO"/>
    <n v="191040000"/>
    <s v="Kilogramos"/>
    <n v="0.85299999999999998"/>
    <n v="162957.12"/>
    <n v="25217.279999999999"/>
    <n v="3259.14"/>
    <n v="0"/>
    <n v="10521640.694599999"/>
    <n v="0"/>
    <n v="0"/>
    <n v="1893896.42"/>
    <n v="1893896.42"/>
    <s v="CNBAY"/>
    <s v="BAYUQUAN"/>
    <n v="156"/>
    <s v="CHINA"/>
    <n v="156"/>
    <s v="CHINA"/>
    <n v="0"/>
    <n v="0"/>
    <n v="18"/>
    <n v="54.962400000000002"/>
    <n v="0"/>
    <n v="0"/>
    <n v="1"/>
  </r>
  <r>
    <s v="2023-12-01 00:00:00.000000 UTC"/>
    <x v="0"/>
    <d v="2023-11-30T00:00:00"/>
    <d v="2023-12-20T00:00:00"/>
    <n v="1030"/>
    <s v="ADMINISTRACION HAINA ORIENTAL"/>
    <n v="1"/>
    <n v="2"/>
    <x v="44"/>
    <s v="PLANCHA DE ACERO  1/4  4'' X 8''"/>
    <s v="NUEVO"/>
    <n v="22280000"/>
    <s v="Kilogramos"/>
    <n v="0.68510000000000004"/>
    <n v="15264.028"/>
    <n v="1336.7994739999999"/>
    <n v="305.27907499999998"/>
    <n v="0"/>
    <n v="966541.88989999995"/>
    <n v="0"/>
    <n v="0"/>
    <n v="0"/>
    <n v="0"/>
    <s v="CNBAY"/>
    <s v="BAYUQUAN"/>
    <n v="156"/>
    <s v="CHINA"/>
    <n v="156"/>
    <s v="CHINA"/>
    <n v="3"/>
    <n v="0"/>
    <n v="18"/>
    <n v="57.171199999999999"/>
    <n v="0"/>
    <n v="1"/>
    <n v="1"/>
  </r>
  <r>
    <s v="2019-09-11 00:00:00.000000 UTC"/>
    <x v="6"/>
    <m/>
    <d v="2019-09-11T00:00:00"/>
    <n v="1030"/>
    <s v="ADMINISTRACION HAINA ORIENTAL"/>
    <n v="1"/>
    <n v="14"/>
    <x v="64"/>
    <s v="Bobina de Acero Galvanizado 0.4mmx162MM"/>
    <s v="NUEVO"/>
    <n v="1486000"/>
    <s v="Kilogramos"/>
    <n v="0.81079999999999997"/>
    <n v="1204.8488"/>
    <n v="75.993601999999996"/>
    <n v="24.091301999999999"/>
    <n v="0"/>
    <n v="67028.916800000006"/>
    <n v="0"/>
    <n v="0"/>
    <n v="6032.6"/>
    <n v="6032.6"/>
    <s v="CNBAY"/>
    <s v="BAYUQUAN"/>
    <n v="156"/>
    <s v="CHINA"/>
    <n v="156"/>
    <s v="CHINA"/>
    <m/>
    <m/>
    <m/>
    <n v="51.364800000000002"/>
    <n v="0"/>
    <n v="0"/>
    <n v="1"/>
  </r>
  <r>
    <s v="2019-10-11 00:00:00.000000 UTC"/>
    <x v="6"/>
    <m/>
    <d v="2019-10-11T00:00:00"/>
    <n v="1030"/>
    <s v="ADMINISTRACION HAINA ORIENTAL"/>
    <n v="1"/>
    <n v="2"/>
    <x v="13"/>
    <s v="PLANCHA DE ACERO GALV. LAMINADA EN CALIENTE 1219 X 2438 X 1.20MM"/>
    <s v="NUEVO"/>
    <n v="23000"/>
    <s v="Toneladas Metricas"/>
    <n v="678.06320000000005"/>
    <n v="15595.453600000001"/>
    <n v="1056.5408420000001"/>
    <n v="35.258614000000001"/>
    <n v="0"/>
    <n v="881055.49699999997"/>
    <n v="0"/>
    <n v="0"/>
    <n v="158589.99"/>
    <n v="158589.99"/>
    <s v="CNBAY"/>
    <s v="BAYUQUAN"/>
    <n v="156"/>
    <s v="CHINA"/>
    <n v="156"/>
    <s v="CHINA"/>
    <m/>
    <m/>
    <m/>
    <n v="52.798099999999998"/>
    <n v="0"/>
    <n v="0"/>
    <n v="1"/>
  </r>
  <r>
    <s v="2019-06-05 00:00:00.000000 UTC"/>
    <x v="6"/>
    <m/>
    <d v="2019-06-05T00:00:00"/>
    <n v="1030"/>
    <s v="ADMINISTRACION HAINA ORIENTAL"/>
    <n v="1"/>
    <n v="4"/>
    <x v="70"/>
    <s v="BOBINAS GALVANISADAS LAMINADAS EN CALIENTE 1.50X1220XC"/>
    <s v="NUEVO"/>
    <n v="40390"/>
    <s v="Toneladas Metricas"/>
    <n v="630"/>
    <n v="25445.7"/>
    <n v="888.58060899999998"/>
    <n v="508.91301800000002"/>
    <n v="0"/>
    <n v="1358034.8367999999"/>
    <n v="0"/>
    <n v="0"/>
    <n v="244446.27"/>
    <n v="244446.27"/>
    <s v="CNBAY"/>
    <s v="BAYUQUAN"/>
    <n v="156"/>
    <s v="CHINA"/>
    <n v="156"/>
    <s v="CHINA"/>
    <m/>
    <m/>
    <m/>
    <n v="50.5914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3"/>
    <s v="BOBINAS DE ACERO GALVANIZADO"/>
    <s v="NUEVO"/>
    <n v="94160000"/>
    <s v="Kilogramos"/>
    <n v="0.68500000000000005"/>
    <n v="64499.6"/>
    <n v="5324.421891"/>
    <n v="41.197386000000002"/>
    <n v="2.7965990000000001"/>
    <n v="4349487.0889999997"/>
    <n v="0"/>
    <n v="0"/>
    <n v="391453.84"/>
    <n v="391453.84"/>
    <s v="CNBAY"/>
    <s v="BAYUQUAN"/>
    <n v="156"/>
    <s v="CHINA"/>
    <n v="156"/>
    <s v="CHINA"/>
    <n v="0"/>
    <n v="0"/>
    <n v="18"/>
    <n v="62.252899999999997"/>
    <n v="0"/>
    <n v="0"/>
    <n v="1"/>
  </r>
  <r>
    <s v="2025-02-14 00:00:00.000000 UTC"/>
    <x v="3"/>
    <d v="2025-02-18T00:00:00"/>
    <d v="2025-02-14T00:00:00"/>
    <n v="1030"/>
    <s v="ADMINISTRACION HAINA ORIENTAL"/>
    <n v="11"/>
    <n v="1"/>
    <x v="13"/>
    <s v="BOBINAS DE ACERO GALVANIZADO"/>
    <s v="NUEVO"/>
    <n v="78110000"/>
    <s v="Kilogramos"/>
    <n v="0.6986"/>
    <n v="54567.646000000001"/>
    <n v="10880.723"/>
    <n v="1335.681"/>
    <n v="0"/>
    <n v="4157503.0863000001"/>
    <n v="0"/>
    <n v="0"/>
    <n v="748350.14"/>
    <n v="748350.14"/>
    <s v="CNBAY"/>
    <s v="BAYUQUAN"/>
    <n v="156"/>
    <s v="CHINA"/>
    <n v="156"/>
    <s v="CHINA"/>
    <n v="0"/>
    <n v="0"/>
    <n v="18"/>
    <n v="62.2528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48"/>
    <s v="PRODUCTOS LAMINADOS PLANOS ENROLLADOS EN CALIENTE"/>
    <s v="NUEVO"/>
    <n v="69270000"/>
    <s v="Kilogramos"/>
    <n v="0.72399999999999998"/>
    <n v="50151.48"/>
    <n v="3737.4610269999998"/>
    <n v="71.136246999999997"/>
    <n v="2.795607"/>
    <n v="3074597.0747000002"/>
    <n v="0"/>
    <n v="0"/>
    <n v="276713.74"/>
    <n v="276713.74"/>
    <s v="CNBAY"/>
    <s v="BAYUQUAN"/>
    <n v="156"/>
    <s v="CHINA"/>
    <n v="156"/>
    <s v="CHINA"/>
    <n v="0"/>
    <n v="0"/>
    <n v="18"/>
    <n v="56.976100000000002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97"/>
    <s v="ALAMBRON ACERO 5.5MM SWRH67B"/>
    <s v="NUEVO"/>
    <n v="409829000"/>
    <s v="Kilogramos"/>
    <n v="0.55800000000000005"/>
    <n v="228684.58199999999"/>
    <n v="20475.965176999998"/>
    <n v="343.04912000000002"/>
    <n v="0"/>
    <n v="15097830.2577"/>
    <n v="0"/>
    <n v="0"/>
    <n v="1358804.72"/>
    <n v="1358804.72"/>
    <s v="CNBAY"/>
    <s v="BAYUQUAN"/>
    <n v="156"/>
    <s v="CHINA"/>
    <n v="156"/>
    <s v="CHINA"/>
    <n v="0"/>
    <n v="0"/>
    <n v="18"/>
    <n v="60.511499999999998"/>
    <n v="0"/>
    <n v="1"/>
    <n v="1"/>
  </r>
  <r>
    <s v="2025-04-29 00:00:00.000000 UTC"/>
    <x v="3"/>
    <d v="2025-05-01T00:00:00"/>
    <d v="2025-04-29T00:00:00"/>
    <n v="1030"/>
    <s v="ADMINISTRACION HAINA ORIENTAL"/>
    <n v="1"/>
    <n v="1"/>
    <x v="13"/>
    <s v="TOLA GALVANIZADA C-26 4 X 8"/>
    <s v="NUEVO"/>
    <n v="45024000"/>
    <s v="Kilogramos"/>
    <n v="0.64029999999999998"/>
    <n v="28828.867200000001"/>
    <n v="2909.7849059999999"/>
    <n v="79.285351000000006"/>
    <n v="0"/>
    <n v="1881676.7472999999"/>
    <n v="0"/>
    <n v="0"/>
    <n v="338701.81"/>
    <n v="338701.81"/>
    <s v="CNBAY"/>
    <s v="BAYUQUAN"/>
    <n v="156"/>
    <s v="CHINA"/>
    <n v="156"/>
    <s v="CHINA"/>
    <n v="0"/>
    <n v="0"/>
    <n v="18"/>
    <n v="59.138800000000003"/>
    <n v="0"/>
    <n v="0"/>
    <n v="1"/>
  </r>
  <r>
    <s v="2024-07-25 00:00:00.000000 UTC"/>
    <x v="1"/>
    <d v="2024-07-26T00:00:00"/>
    <d v="2024-07-25T00:00:00"/>
    <n v="1030"/>
    <s v="ADMINISTRACION HAINA ORIENTAL"/>
    <n v="1"/>
    <n v="3"/>
    <x v="11"/>
    <s v="BOBINA GALVANIZADA 1.00 MM X 1219MM  Z80"/>
    <s v="NUEVO"/>
    <n v="43340"/>
    <s v="Toneladas Metricas"/>
    <n v="655.5444"/>
    <n v="28411.294296"/>
    <n v="2594.8366350000001"/>
    <n v="43.160581000000001"/>
    <n v="0.34075899999999998"/>
    <n v="1843988.6602"/>
    <n v="0"/>
    <n v="0"/>
    <n v="165958.98000000001"/>
    <n v="165958.98000000001"/>
    <s v="CNBAY"/>
    <s v="BAYUQUAN"/>
    <n v="156"/>
    <s v="CHINA"/>
    <n v="156"/>
    <s v="CHINA"/>
    <n v="0"/>
    <n v="0"/>
    <n v="18"/>
    <n v="59.388399999999997"/>
    <n v="0"/>
    <n v="0"/>
    <n v="1"/>
  </r>
  <r>
    <s v="2025-08-25 00:00:00.000000 UTC"/>
    <x v="3"/>
    <d v="2025-08-25T00:00:00"/>
    <d v="2025-08-28T00:00:00"/>
    <n v="1030"/>
    <s v="ADMINISTRACION HAINA ORIENTAL"/>
    <n v="1"/>
    <n v="1"/>
    <x v="13"/>
    <s v="BOBINA DE ACERO GALVANIZADA"/>
    <s v="NUEVO"/>
    <n v="97740000"/>
    <s v="Kilogramos"/>
    <n v="0.52949999999999997"/>
    <n v="51753.33"/>
    <n v="5913.27"/>
    <n v="152.24"/>
    <n v="0"/>
    <n v="3638817.1316"/>
    <n v="0"/>
    <n v="0"/>
    <n v="327493.53999999998"/>
    <n v="327493.53999999998"/>
    <s v="CNBAY"/>
    <s v="BAYUQUAN"/>
    <n v="156"/>
    <s v="CHINA"/>
    <n v="156"/>
    <s v="CHINA"/>
    <n v="0"/>
    <n v="0"/>
    <n v="18"/>
    <n v="62.934800000000003"/>
    <n v="0"/>
    <n v="0"/>
    <n v="1"/>
  </r>
  <r>
    <s v="2025-02-22 00:00:00.000000 UTC"/>
    <x v="3"/>
    <d v="2025-02-18T00:00:00"/>
    <d v="2025-02-22T00:00:00"/>
    <n v="1030"/>
    <s v="ADMINISTRACION HAINA ORIENTAL"/>
    <n v="1"/>
    <n v="1"/>
    <x v="32"/>
    <s v="PLACA DE ACERO"/>
    <s v="NUEVO"/>
    <n v="15653000"/>
    <s v="Kilogramos"/>
    <n v="0.73550000000000004"/>
    <n v="11512.781499999999"/>
    <n v="1317.73723"/>
    <n v="17.269396"/>
    <n v="0"/>
    <n v="802213.87710000004"/>
    <n v="24066.42"/>
    <n v="0"/>
    <n v="148730.45000000001"/>
    <n v="172796.87"/>
    <s v="CNBAY"/>
    <s v="BAYUQUAN"/>
    <n v="156"/>
    <s v="CHINA"/>
    <n v="156"/>
    <s v="CHINA"/>
    <n v="3"/>
    <n v="0"/>
    <n v="18"/>
    <n v="62.439900000000002"/>
    <n v="0"/>
    <n v="0"/>
    <n v="1"/>
  </r>
  <r>
    <s v="2024-04-04 00:00:00.000000 UTC"/>
    <x v="1"/>
    <d v="2024-04-04T00:00:00"/>
    <d v="2024-04-04T00:00:00"/>
    <n v="1030"/>
    <s v="ADMINISTRACION HAINA ORIENTAL"/>
    <n v="1"/>
    <n v="2"/>
    <x v="60"/>
    <s v="PRODUCTOS LAMINADOS PLANOS ENROLLADOS EN CALIENTE"/>
    <s v="NUEVO"/>
    <n v="132460000"/>
    <s v="Kilogramos"/>
    <n v="0.61819999999999997"/>
    <n v="81886.771999999997"/>
    <n v="5960.8860329999998"/>
    <n v="115.958775"/>
    <n v="0.111041"/>
    <n v="5216255.6540000001"/>
    <n v="0"/>
    <n v="0"/>
    <n v="469463.01"/>
    <n v="469463.01"/>
    <s v="CNBAY"/>
    <s v="BAYUQUAN"/>
    <n v="156"/>
    <s v="CHINA"/>
    <n v="156"/>
    <s v="CHINA"/>
    <n v="0"/>
    <n v="0"/>
    <n v="18"/>
    <n v="59.3001"/>
    <n v="0"/>
    <n v="0"/>
    <n v="1"/>
  </r>
  <r>
    <s v="2025-02-14 00:00:00.000000 UTC"/>
    <x v="3"/>
    <d v="2025-02-18T00:00:00"/>
    <d v="2025-02-14T00:00:00"/>
    <n v="1030"/>
    <s v="ADMINISTRACION HAINA ORIENTAL"/>
    <n v="1"/>
    <n v="7"/>
    <x v="14"/>
    <s v="PRODUCTOS LAMINADOS PLANOS SIN ENROLLAR EN CALIENTE"/>
    <s v="NUEVO"/>
    <n v="57300000"/>
    <s v="Kilogramos"/>
    <n v="0.53080000000000005"/>
    <n v="30414.84"/>
    <n v="2871.7035879999999"/>
    <n v="54.928742999999997"/>
    <n v="3.736812"/>
    <n v="2075834.2183999999"/>
    <n v="0"/>
    <n v="0"/>
    <n v="186825.08"/>
    <n v="186825.08"/>
    <s v="CNBAY"/>
    <s v="BAYUQUAN"/>
    <n v="156"/>
    <s v="CHINA"/>
    <n v="156"/>
    <s v="CHINA"/>
    <n v="0"/>
    <n v="0"/>
    <n v="18"/>
    <n v="62.252899999999997"/>
    <n v="0"/>
    <n v="0"/>
    <n v="1"/>
  </r>
  <r>
    <s v="2025-08-26 00:00:00.000000 UTC"/>
    <x v="3"/>
    <d v="2025-08-25T00:00:00"/>
    <d v="2025-08-26T00:00:00"/>
    <n v="1030"/>
    <s v="ADMINISTRACION HAINA ORIENTAL"/>
    <n v="1"/>
    <n v="1"/>
    <x v="4"/>
    <s v="BOBINAS DE ACERO GALVANIZADO DE 0.50MM X 1092MM"/>
    <s v="NUEVO"/>
    <n v="101168000"/>
    <s v="Kilogramos"/>
    <n v="0.64359999999999995"/>
    <n v="65111.724800000004"/>
    <n v="5569.45514"/>
    <n v="202.525916"/>
    <n v="0"/>
    <n v="4461048.5710000005"/>
    <n v="0"/>
    <n v="0"/>
    <n v="802988.74"/>
    <n v="802988.74"/>
    <s v="CNBAY"/>
    <s v="BAYUQUAN"/>
    <n v="156"/>
    <s v="CHINA"/>
    <n v="156"/>
    <s v="CHINA"/>
    <n v="0"/>
    <n v="0"/>
    <n v="18"/>
    <n v="62.934800000000003"/>
    <n v="0"/>
    <n v="0"/>
    <n v="1"/>
  </r>
  <r>
    <s v="2024-02-23 00:00:00.000000 UTC"/>
    <x v="1"/>
    <d v="2024-02-21T00:00:00"/>
    <d v="2024-02-23T00:00:00"/>
    <n v="1030"/>
    <s v="ADMINISTRACION HAINA ORIENTAL"/>
    <n v="1"/>
    <n v="1"/>
    <x v="97"/>
    <s v="ALAMBRON LISO 5.5 MM SAE 1017"/>
    <s v="NUEVO"/>
    <n v="1228476000"/>
    <s v="Kilogramos"/>
    <n v="0.54330000000000001"/>
    <n v="667431.01080000005"/>
    <n v="79476.326770999993"/>
    <n v="985.93935699999997"/>
    <n v="16.583265000000001"/>
    <n v="44007193.2892"/>
    <n v="0"/>
    <n v="0"/>
    <n v="3960647.4"/>
    <n v="3960647.4"/>
    <s v="CNBAY"/>
    <s v="BAYUQUAN"/>
    <n v="156"/>
    <s v="CHINA"/>
    <n v="156"/>
    <s v="CHINA"/>
    <n v="0"/>
    <n v="0"/>
    <n v="18"/>
    <n v="58.840299999999999"/>
    <n v="0"/>
    <n v="0"/>
    <n v="1"/>
  </r>
  <r>
    <s v="2025-01-28 00:00:00.000000 UTC"/>
    <x v="3"/>
    <d v="2025-01-24T00:00:00"/>
    <d v="2025-01-28T00:00:00"/>
    <n v="1030"/>
    <s v="ADMINISTRACION HAINA ORIENTAL"/>
    <n v="1"/>
    <n v="5"/>
    <x v="32"/>
    <s v="PRODUCTOS LAMINADOS PLANOS SIN ENROLLAR EN CALIENTE"/>
    <s v="NUEVO"/>
    <n v="19320000"/>
    <s v="Kilogramos"/>
    <n v="0.50209999999999999"/>
    <n v="9700.5720000000001"/>
    <n v="963.99450000000002"/>
    <n v="17.597207000000001"/>
    <n v="0.49318299999999998"/>
    <n v="659865.74100000004"/>
    <n v="19795.97"/>
    <n v="0"/>
    <n v="122339.11"/>
    <n v="142135.07999999999"/>
    <s v="CNBAY"/>
    <s v="BAYUQUAN"/>
    <n v="156"/>
    <s v="CHINA"/>
    <n v="156"/>
    <s v="CHINA"/>
    <n v="3"/>
    <n v="0"/>
    <n v="18"/>
    <n v="61.7697"/>
    <n v="0"/>
    <n v="0"/>
    <n v="1"/>
  </r>
  <r>
    <s v="2025-05-01 00:00:00.000000 UTC"/>
    <x v="3"/>
    <d v="2025-05-01T00:00:00"/>
    <d v="2025-05-01T00:00:00"/>
    <n v="1030"/>
    <s v="ADMINISTRACION HAINA ORIENTAL"/>
    <n v="1"/>
    <n v="6"/>
    <x v="32"/>
    <s v="PRODUCTOS LAMINADOS PLANOS SIN ENROLLAR EN CALIENTE"/>
    <s v="NUEVO"/>
    <n v="18550000"/>
    <s v="Kilogramos"/>
    <n v="0.51770000000000005"/>
    <n v="9603.3349999999991"/>
    <n v="821.220144"/>
    <n v="16.214942000000001"/>
    <n v="0.42126599999999997"/>
    <n v="616280.63199999998"/>
    <n v="18488.419999999998"/>
    <n v="0"/>
    <n v="114258.43"/>
    <n v="132746.85"/>
    <s v="CNBAY"/>
    <s v="BAYUQUAN"/>
    <n v="156"/>
    <s v="CHINA"/>
    <n v="156"/>
    <s v="CHINA"/>
    <n v="3"/>
    <n v="0"/>
    <n v="18"/>
    <n v="59.024000000000001"/>
    <n v="0"/>
    <n v="0"/>
    <n v="1"/>
  </r>
  <r>
    <s v="2022-10-04 00:00:00.000000 UTC"/>
    <x v="5"/>
    <m/>
    <d v="2022-10-04T00:00:00"/>
    <n v="1030"/>
    <s v="ADMINISTRACION HAINA ORIENTAL"/>
    <n v="1"/>
    <n v="6"/>
    <x v="45"/>
    <s v="PLANCHAS DE ACERO LAMINADAS EN CALIENTE 2438X6096X31.75MM"/>
    <s v="NUEVO"/>
    <n v="137048000"/>
    <s v="Kilogramos"/>
    <n v="1.0145"/>
    <n v="139035.196"/>
    <n v="18154.99581"/>
    <n v="1178.905953"/>
    <n v="0"/>
    <n v="8511019.0662999991"/>
    <n v="255330.57"/>
    <n v="0"/>
    <n v="1577942.93"/>
    <n v="1833273.5"/>
    <s v="CNBAY"/>
    <s v="BAYUQUAN"/>
    <n v="156"/>
    <s v="CHINA"/>
    <n v="156"/>
    <s v="CHINA"/>
    <n v="3"/>
    <n v="0"/>
    <n v="18"/>
    <n v="53.741599999999998"/>
    <n v="0"/>
    <n v="0"/>
    <n v="1"/>
  </r>
  <r>
    <s v="2022-07-06 00:00:00.000000 UTC"/>
    <x v="5"/>
    <m/>
    <d v="2022-07-06T00:00:00"/>
    <n v="1030"/>
    <s v="ADMINISTRACION HAINA ORIENTAL"/>
    <n v="1"/>
    <n v="1"/>
    <x v="32"/>
    <s v="TOLAS DE ACERO LAMINADAS EN CALIENTE 6,35 X 2438 X6096MM"/>
    <s v="NUEVO"/>
    <n v="57798000"/>
    <s v="Kilogramos"/>
    <n v="0.94299999999999995"/>
    <n v="54503.514000000003"/>
    <n v="7629.3130769999998"/>
    <n v="172.97675100000001"/>
    <n v="0"/>
    <n v="3424752.4319000002"/>
    <n v="102742.57"/>
    <n v="0"/>
    <n v="634949.1"/>
    <n v="737691.67"/>
    <s v="CNBAY"/>
    <s v="BAYUQUAN"/>
    <n v="156"/>
    <s v="CHINA"/>
    <n v="156"/>
    <s v="CHINA"/>
    <n v="3"/>
    <n v="0"/>
    <n v="18"/>
    <n v="54.966799999999999"/>
    <n v="0"/>
    <n v="0"/>
    <n v="1"/>
  </r>
  <r>
    <s v="2019-09-09 00:00:00.000000 UTC"/>
    <x v="6"/>
    <m/>
    <d v="2019-09-09T00:00:00"/>
    <n v="1030"/>
    <s v="ADMINISTRACION HAINA ORIENTAL"/>
    <n v="1"/>
    <n v="2"/>
    <x v="64"/>
    <s v="BOBINAS DE ACERO GALVANIZADAS 0.65x1250x C Z120"/>
    <s v="NUEVO"/>
    <n v="152065000"/>
    <s v="Kilogramos"/>
    <n v="0.7278"/>
    <n v="110672.90700000001"/>
    <n v="6271.6891450000003"/>
    <n v="271.29720800000001"/>
    <n v="0"/>
    <n v="6020159.1111000003"/>
    <n v="0"/>
    <n v="0"/>
    <n v="541815"/>
    <n v="541815"/>
    <s v="CNBAY"/>
    <s v="BAYUQUAN"/>
    <n v="156"/>
    <s v="CHINA"/>
    <n v="156"/>
    <s v="CHINA"/>
    <m/>
    <m/>
    <m/>
    <n v="51.3596"/>
    <n v="0"/>
    <n v="0"/>
    <n v="1"/>
  </r>
  <r>
    <s v="2019-04-26 00:00:00.000000 UTC"/>
    <x v="6"/>
    <m/>
    <d v="2019-04-26T00:00:00"/>
    <n v="1030"/>
    <s v="ADMINISTRACION HAINA ORIENTAL"/>
    <n v="11"/>
    <n v="1"/>
    <x v="65"/>
    <s v="BOBINAS DE ACERO"/>
    <s v="NUEVO"/>
    <n v="1426060000"/>
    <s v="Kilogramos"/>
    <n v="0.67279999999999995"/>
    <n v="959453.16799999995"/>
    <n v="64575.14"/>
    <n v="10342.65"/>
    <n v="0"/>
    <n v="52292310.149599999"/>
    <n v="1568769.3"/>
    <n v="0"/>
    <n v="9694994.9000000004"/>
    <n v="11263764.199999999"/>
    <s v="CNBAY"/>
    <s v="BAYUQUAN"/>
    <n v="156"/>
    <s v="CHINA"/>
    <n v="156"/>
    <s v="CHINA"/>
    <m/>
    <m/>
    <m/>
    <n v="50.554699999999997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48"/>
    <s v="PRODUCTOS LAMINADOS PLANOS ENROLLADOS EN CALIENTE"/>
    <s v="NUEVO"/>
    <n v="67760000"/>
    <s v="Kilogramos"/>
    <n v="0.56030000000000002"/>
    <n v="37965.928"/>
    <n v="3429.926802"/>
    <n v="54.643124"/>
    <n v="0.46561799999999998"/>
    <n v="2357223.0444"/>
    <n v="0"/>
    <n v="0"/>
    <n v="212150.07"/>
    <n v="212150.07"/>
    <s v="CNBAY"/>
    <s v="BAYUQUAN"/>
    <n v="156"/>
    <s v="CHINA"/>
    <n v="156"/>
    <s v="CHINA"/>
    <n v="0"/>
    <n v="0"/>
    <n v="18"/>
    <n v="56.867800000000003"/>
    <n v="0"/>
    <n v="0"/>
    <n v="1"/>
  </r>
  <r>
    <s v="2025-01-28 00:00:00.000000 UTC"/>
    <x v="3"/>
    <d v="2025-01-24T00:00:00"/>
    <d v="2025-01-30T00:00:00"/>
    <n v="1030"/>
    <s v="ADMINISTRACION HAINA ORIENTAL"/>
    <n v="1"/>
    <n v="1"/>
    <x v="13"/>
    <s v="BOBINAS DE ACERO GALVANIZADA"/>
    <s v="NUEVO"/>
    <n v="47290000"/>
    <s v="Kilogramos"/>
    <n v="0.75639999999999996"/>
    <n v="35770.156000000003"/>
    <n v="3310.1507729999998"/>
    <n v="25.809647999999999"/>
    <n v="0.98805699999999996"/>
    <n v="2418907.0036999998"/>
    <n v="0"/>
    <n v="0"/>
    <n v="217701.63"/>
    <n v="217701.63"/>
    <s v="CNBAY"/>
    <s v="BAYUQUAN"/>
    <n v="156"/>
    <s v="CHINA"/>
    <n v="156"/>
    <s v="CHINA"/>
    <n v="0"/>
    <n v="0"/>
    <n v="18"/>
    <n v="61.7697"/>
    <n v="0"/>
    <n v="0"/>
    <n v="1"/>
  </r>
  <r>
    <s v="2023-02-16 00:00:00.000000 UTC"/>
    <x v="0"/>
    <d v="2023-02-18T00:00:00"/>
    <d v="2023-02-16T00:00:00"/>
    <n v="1030"/>
    <s v="ADMINISTRACION HAINA ORIENTAL"/>
    <n v="1"/>
    <n v="2"/>
    <x v="48"/>
    <s v="LAMINA CALIENTE 4.50X1820MM"/>
    <s v="NUEVO"/>
    <n v="55820"/>
    <s v="Toneladas Metricas"/>
    <n v="540"/>
    <n v="30142.799999999999"/>
    <n v="5604.6968319999996"/>
    <n v="21.090157999999999"/>
    <n v="0"/>
    <n v="2007419.4191999999"/>
    <n v="0"/>
    <n v="0"/>
    <n v="180667.75"/>
    <n v="180667.75"/>
    <s v="CNBAY"/>
    <s v="BAYUQUAN"/>
    <n v="156"/>
    <s v="CHINA"/>
    <n v="156"/>
    <s v="CHINA"/>
    <n v="0"/>
    <n v="0"/>
    <n v="18"/>
    <n v="56.122399999999999"/>
    <n v="0"/>
    <n v="0"/>
    <n v="1"/>
  </r>
  <r>
    <s v="2021-10-28 00:00:00.000000 UTC"/>
    <x v="4"/>
    <m/>
    <d v="2021-10-28T00:00:00"/>
    <n v="1030"/>
    <s v="ADMINISTRACION HAINA ORIENTAL"/>
    <n v="1"/>
    <n v="8"/>
    <x v="60"/>
    <s v="PRODUCTOS LAMINADOS PLANOS ENROLLADOS EN CALIENTE"/>
    <s v="NUEVO"/>
    <n v="141530000"/>
    <s v="Kilogramos"/>
    <n v="1.1572"/>
    <n v="163778.516"/>
    <n v="14269.340378000001"/>
    <n v="215.43936099999999"/>
    <n v="1.316886"/>
    <n v="10085414.961300001"/>
    <n v="0"/>
    <n v="0"/>
    <n v="907686.42"/>
    <n v="907686.42"/>
    <s v="CNBAY"/>
    <s v="BAYUQUAN"/>
    <n v="156"/>
    <s v="CHINA"/>
    <n v="156"/>
    <s v="CHINA"/>
    <n v="0"/>
    <n v="0"/>
    <n v="18"/>
    <n v="56.575499999999998"/>
    <n v="0"/>
    <n v="0"/>
    <n v="1"/>
  </r>
  <r>
    <s v="2023-05-08 00:00:00.000000 UTC"/>
    <x v="0"/>
    <d v="2023-05-09T00:00:00"/>
    <d v="2023-05-08T00:00:00"/>
    <n v="1030"/>
    <s v="ADMINISTRACION HAINA ORIENTAL"/>
    <n v="1"/>
    <n v="3"/>
    <x v="14"/>
    <s v="PRODUCTOS LAMINADOS PLANOS SIN ENROLLAR EN CALIENTE"/>
    <s v="NUEVO"/>
    <n v="40350000"/>
    <s v="Kilogramos"/>
    <n v="0.59"/>
    <n v="23806.5"/>
    <n v="3227.9987000000001"/>
    <n v="74.343413999999996"/>
    <n v="0"/>
    <n v="1481328.2896"/>
    <n v="0"/>
    <n v="0"/>
    <n v="266640.01"/>
    <n v="266640.01"/>
    <s v="CNBAY"/>
    <s v="BAYUQUAN"/>
    <n v="156"/>
    <s v="CHINA"/>
    <n v="156"/>
    <s v="CHINA"/>
    <n v="0"/>
    <n v="0"/>
    <n v="18"/>
    <n v="54.643799999999999"/>
    <n v="0"/>
    <n v="0"/>
    <n v="1"/>
  </r>
  <r>
    <s v="2024-05-10 00:00:00.000000 UTC"/>
    <x v="1"/>
    <d v="2024-05-14T00:00:00"/>
    <d v="2024-05-10T00:00:00"/>
    <n v="1030"/>
    <s v="ADMINISTRACION HAINA ORIENTAL"/>
    <n v="1"/>
    <n v="9"/>
    <x v="32"/>
    <s v="PLACAS DE ACERO LAMINADAS ASTM A36 19.05 X 2438 X 6096"/>
    <s v="NUEVO"/>
    <n v="33345000"/>
    <s v="Kilogramos"/>
    <n v="0.62609999999999999"/>
    <n v="20877.304499999998"/>
    <n v="2185.6561809999998"/>
    <n v="60.885323999999997"/>
    <n v="0"/>
    <n v="1353716.4731000001"/>
    <n v="40611.49"/>
    <n v="0"/>
    <n v="250979.03"/>
    <n v="291590.52"/>
    <s v="CNBAY"/>
    <s v="BAYUQUAN"/>
    <n v="156"/>
    <s v="CHINA"/>
    <n v="156"/>
    <s v="CHINA"/>
    <n v="3"/>
    <n v="0"/>
    <n v="18"/>
    <n v="58.542000000000002"/>
    <n v="0"/>
    <n v="0"/>
    <n v="1"/>
  </r>
  <r>
    <s v="2024-03-27 00:00:00.000000 UTC"/>
    <x v="1"/>
    <d v="2024-03-27T00:00:00"/>
    <d v="2024-03-27T00:00:00"/>
    <n v="1030"/>
    <s v="ADMINISTRACION HAINA ORIENTAL"/>
    <n v="1"/>
    <n v="6"/>
    <x v="44"/>
    <s v="Tola Hierro Lisa 3 8 x 6 x 20 833.23Kg"/>
    <s v="NUEVO"/>
    <n v="25823000"/>
    <s v="Kilogramos"/>
    <n v="0.60660000000000003"/>
    <n v="15664.2318"/>
    <n v="1636.6536960000001"/>
    <n v="38.062206000000003"/>
    <n v="0"/>
    <n v="1027328.4561"/>
    <n v="30819.85"/>
    <n v="0"/>
    <n v="190466.39"/>
    <n v="221286.24"/>
    <s v="CNBAY"/>
    <s v="BAYUQUAN"/>
    <n v="156"/>
    <s v="CHINA"/>
    <n v="156"/>
    <s v="CHINA"/>
    <n v="3"/>
    <n v="0"/>
    <n v="18"/>
    <n v="59.249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44"/>
    <s v="LAMINAS DE ACERO DE 6.00 X 1829 X 6096 MM"/>
    <s v="NUEVO"/>
    <n v="88930000"/>
    <s v="Kilogramos"/>
    <n v="0.65680000000000005"/>
    <n v="58409.224000000002"/>
    <n v="7130.5177739999999"/>
    <n v="160.62278699999999"/>
    <n v="0"/>
    <n v="3738789.6458999999"/>
    <n v="112163.69"/>
    <n v="0"/>
    <n v="693171.6"/>
    <n v="805335.29"/>
    <s v="CNBAY"/>
    <s v="BAYUQUAN"/>
    <n v="156"/>
    <s v="CHINA"/>
    <n v="156"/>
    <s v="CHINA"/>
    <n v="3"/>
    <n v="0"/>
    <n v="18"/>
    <n v="56.9065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42"/>
    <s v="LAMINA GALVANIZADA 0.20 X 914 MM"/>
    <s v="NUEVO"/>
    <n v="394012000"/>
    <s v="Kilogramos"/>
    <n v="0.68100000000000005"/>
    <n v="268322.17200000002"/>
    <n v="23640.713363999999"/>
    <n v="172.25794200000001"/>
    <n v="0"/>
    <n v="18186249.597199999"/>
    <n v="1454899.97"/>
    <n v="0"/>
    <n v="3535409.96"/>
    <n v="4990309.93"/>
    <s v="CNBAY"/>
    <s v="BAYUQUAN"/>
    <n v="156"/>
    <s v="CHINA"/>
    <n v="156"/>
    <s v="CHINA"/>
    <n v="8"/>
    <n v="0"/>
    <n v="18"/>
    <n v="62.252899999999997"/>
    <n v="0"/>
    <n v="0"/>
    <n v="1"/>
  </r>
  <r>
    <s v="2019-04-25 00:00:00.000000 UTC"/>
    <x v="6"/>
    <m/>
    <d v="2019-04-25T00:00:00"/>
    <n v="1030"/>
    <s v="ADMINISTRACION HAINA ORIENTAL"/>
    <n v="1"/>
    <n v="1"/>
    <x v="70"/>
    <s v="BOBINAS ENROLLADA, LAMINADO EN CALIENTE, 2.30X1080MM-JIS G-3116 SG 295"/>
    <s v="NUEVO"/>
    <n v="190660000"/>
    <s v="Kilogramos"/>
    <n v="0.6885"/>
    <n v="131269.41"/>
    <n v="10754.975264999999"/>
    <n v="398.71895699999999"/>
    <n v="12.498576999999999"/>
    <n v="7200538.6676000003"/>
    <n v="0"/>
    <n v="0"/>
    <n v="648048.48"/>
    <n v="648048.48"/>
    <s v="CNBAY"/>
    <s v="BAYUQUAN"/>
    <n v="156"/>
    <s v="CHINA"/>
    <n v="156"/>
    <s v="CHINA"/>
    <m/>
    <m/>
    <m/>
    <n v="50.552900000000001"/>
    <n v="0"/>
    <n v="0"/>
    <n v="1"/>
  </r>
  <r>
    <s v="2023-10-03 00:00:00.000000 UTC"/>
    <x v="0"/>
    <d v="2023-10-04T00:00:00"/>
    <d v="2023-10-03T00:00:00"/>
    <n v="1030"/>
    <s v="ADMINISTRACION HAINA ORIENTAL"/>
    <n v="1"/>
    <n v="1"/>
    <x v="6"/>
    <s v="BOBINAS DE ACERO GALVANIZADO"/>
    <s v="NUEVO"/>
    <n v="56170000"/>
    <s v="Kilogramos"/>
    <n v="0.57999999999999996"/>
    <n v="32578.6"/>
    <n v="2808.4879460000002"/>
    <n v="651.56920300000002"/>
    <n v="0"/>
    <n v="2051103.7355"/>
    <n v="0"/>
    <n v="0"/>
    <n v="184599.34"/>
    <n v="184599.34"/>
    <s v="CNBAY"/>
    <s v="BAYUQUAN"/>
    <n v="156"/>
    <s v="CHINA"/>
    <n v="156"/>
    <s v="CHINA"/>
    <n v="0"/>
    <n v="0"/>
    <n v="18"/>
    <n v="56.913899999999998"/>
    <n v="0"/>
    <n v="0"/>
    <n v="1"/>
  </r>
  <r>
    <s v="2023-11-29 00:00:00.000000 UTC"/>
    <x v="0"/>
    <d v="2023-11-30T00:00:00"/>
    <d v="2023-11-29T00:00:00"/>
    <n v="1030"/>
    <s v="ADMINISTRACION HAINA ORIENTAL"/>
    <n v="1"/>
    <n v="16"/>
    <x v="14"/>
    <s v="PRODUCTOS LAMINADOS PLANOS SIN ENROLLAR EN CALIENTE"/>
    <s v="NUEVO"/>
    <n v="57025000"/>
    <s v="Kilogramos"/>
    <n v="0.57440000000000002"/>
    <n v="32755.16"/>
    <n v="3739.2256459999999"/>
    <n v="90.083288999999994"/>
    <n v="0"/>
    <n v="2086773.672"/>
    <n v="0"/>
    <n v="0"/>
    <n v="375621.29"/>
    <n v="375621.29"/>
    <s v="CNBAY"/>
    <s v="BAYUQUAN"/>
    <n v="156"/>
    <s v="CHINA"/>
    <n v="156"/>
    <s v="CHINA"/>
    <n v="0"/>
    <n v="0"/>
    <n v="18"/>
    <n v="57.039900000000003"/>
    <n v="0"/>
    <n v="0"/>
    <n v="1"/>
  </r>
  <r>
    <s v="2024-10-14 00:00:00.000000 UTC"/>
    <x v="1"/>
    <d v="2024-10-18T00:00:00"/>
    <d v="2024-10-14T00:00:00"/>
    <n v="1030"/>
    <s v="ADMINISTRACION HAINA ORIENTAL"/>
    <n v="1"/>
    <n v="2"/>
    <x v="6"/>
    <s v="BOBINAS DE ACERO GALVANIZADO"/>
    <s v="NUEVO"/>
    <n v="82812000"/>
    <s v="Kilogramos"/>
    <n v="0.61499999999999999"/>
    <n v="50929.38"/>
    <n v="5382.8872940000001"/>
    <n v="1018.574887"/>
    <n v="0"/>
    <n v="3453950.3547999999"/>
    <n v="0"/>
    <n v="0"/>
    <n v="310855.53000000003"/>
    <n v="310855.53000000003"/>
    <s v="CNBAY"/>
    <s v="BAYUQUAN"/>
    <n v="156"/>
    <s v="CHINA"/>
    <n v="156"/>
    <s v="CHINA"/>
    <n v="0"/>
    <n v="0"/>
    <n v="18"/>
    <n v="60.245899999999999"/>
    <n v="0"/>
    <n v="0"/>
    <n v="1"/>
  </r>
  <r>
    <s v="2021-11-29 00:00:00.000000 UTC"/>
    <x v="4"/>
    <m/>
    <d v="2021-11-29T00:00:00"/>
    <n v="1030"/>
    <s v="ADMINISTRACION HAINA ORIENTAL"/>
    <n v="1"/>
    <n v="3"/>
    <x v="48"/>
    <s v="BOBINAS EN CALIENTE  2.25X1219MM"/>
    <s v="NUEVO"/>
    <n v="58240"/>
    <s v="Toneladas Metricas"/>
    <n v="1017.9798"/>
    <n v="59287.143552000001"/>
    <n v="5359.1779749999996"/>
    <n v="89.986452999999997"/>
    <n v="0"/>
    <n v="3676748.3478999999"/>
    <n v="0"/>
    <n v="0"/>
    <n v="330907.34999999998"/>
    <n v="330907.34999999998"/>
    <s v="CNBAY"/>
    <s v="BAYUQUAN"/>
    <n v="156"/>
    <s v="CHINA"/>
    <n v="156"/>
    <s v="CHINA"/>
    <n v="0"/>
    <n v="0"/>
    <n v="18"/>
    <n v="56.7956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1"/>
    <x v="119"/>
    <s v="ALAMBRON CON CORDONES"/>
    <s v="NUEVO"/>
    <n v="105885000"/>
    <s v="Kilogramos"/>
    <n v="0.63200000000000001"/>
    <n v="66919.320000000007"/>
    <n v="3811.86"/>
    <n v="1338"/>
    <n v="0"/>
    <n v="4098204.798"/>
    <n v="0"/>
    <n v="0"/>
    <n v="737677.21"/>
    <n v="737677.21"/>
    <s v="CNBAY"/>
    <s v="BAYUQUAN"/>
    <n v="156"/>
    <s v="CHINA"/>
    <n v="156"/>
    <s v="CHINA"/>
    <n v="0"/>
    <n v="0"/>
    <n v="18"/>
    <n v="56.864899999999999"/>
    <n v="0"/>
    <n v="0"/>
    <n v="1"/>
  </r>
  <r>
    <s v="2024-07-16 00:00:00.000000 UTC"/>
    <x v="1"/>
    <d v="2024-07-17T00:00:00"/>
    <d v="2024-07-16T00:00:00"/>
    <n v="1030"/>
    <s v="ADMINISTRACION HAINA ORIENTAL"/>
    <n v="1"/>
    <n v="5"/>
    <x v="60"/>
    <s v="PRODUCTOS LAMINADOS PLANOS ENROLLADOS EN CALIENTE"/>
    <s v="NUEVO"/>
    <n v="52960000"/>
    <s v="Kilogramos"/>
    <n v="0.61129999999999995"/>
    <n v="32374.448"/>
    <n v="2630.971728"/>
    <n v="57.762337000000002"/>
    <n v="2.079037"/>
    <n v="2079232.9894000001"/>
    <n v="0"/>
    <n v="0"/>
    <n v="187131.01"/>
    <n v="187131.01"/>
    <s v="CNBAY"/>
    <s v="BAYUQUAN"/>
    <n v="156"/>
    <s v="CHINA"/>
    <n v="156"/>
    <s v="CHINA"/>
    <n v="0"/>
    <n v="0"/>
    <n v="18"/>
    <n v="59.296100000000003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97"/>
    <s v="ALAMBRON ACERO 5.5MM SWRH67B"/>
    <s v="NUEVO"/>
    <n v="514982000"/>
    <s v="Kilogramos"/>
    <n v="0.58399999999999996"/>
    <n v="300749.48800000001"/>
    <n v="27826.454797999999"/>
    <n v="451.106064"/>
    <n v="0"/>
    <n v="19540376.436299998"/>
    <n v="0"/>
    <n v="0"/>
    <n v="1758633.88"/>
    <n v="1758633.88"/>
    <s v="CNBAY"/>
    <s v="BAYUQUAN"/>
    <n v="156"/>
    <s v="CHINA"/>
    <n v="156"/>
    <s v="CHINA"/>
    <n v="0"/>
    <n v="0"/>
    <n v="18"/>
    <n v="59.388399999999997"/>
    <n v="0"/>
    <n v="0"/>
    <n v="1"/>
  </r>
  <r>
    <s v="2024-04-01 00:00:00.000000 UTC"/>
    <x v="1"/>
    <d v="2024-03-27T00:00:00"/>
    <d v="2024-04-01T00:00:00"/>
    <n v="1030"/>
    <s v="ADMINISTRACION HAINA ORIENTAL"/>
    <n v="1"/>
    <n v="4"/>
    <x v="32"/>
    <s v="Tola Hierro Lisa 1 2 x 4 x 8"/>
    <s v="NUEVO"/>
    <n v="20639000"/>
    <s v="Kilogramos"/>
    <n v="0.62670000000000003"/>
    <n v="12934.461300000001"/>
    <n v="934.56436199999996"/>
    <n v="27.460484999999998"/>
    <n v="0"/>
    <n v="823684.48800000001"/>
    <n v="24710.53"/>
    <n v="0"/>
    <n v="152711.1"/>
    <n v="177421.63"/>
    <s v="CNBAY"/>
    <s v="BAYUQUAN"/>
    <n v="156"/>
    <s v="CHINA"/>
    <n v="156"/>
    <s v="CHINA"/>
    <n v="3"/>
    <n v="0"/>
    <n v="18"/>
    <n v="59.2729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32"/>
    <s v="Tola Hierro Lisa 1 2 x 6 x 20 1,111.56Kg"/>
    <s v="NUEVO"/>
    <n v="25690000"/>
    <s v="Kilogramos"/>
    <n v="0.57499999999999996"/>
    <n v="14771.75"/>
    <n v="1543.403047"/>
    <n v="35.893559000000003"/>
    <n v="0"/>
    <n v="968795.39549999998"/>
    <n v="29063.86"/>
    <n v="0"/>
    <n v="179614.67"/>
    <n v="208678.53"/>
    <s v="CNBAY"/>
    <s v="BAYUQUAN"/>
    <n v="156"/>
    <s v="CHINA"/>
    <n v="156"/>
    <s v="CHINA"/>
    <n v="3"/>
    <n v="0"/>
    <n v="18"/>
    <n v="59.249699999999997"/>
    <n v="0"/>
    <n v="0"/>
    <n v="1"/>
  </r>
  <r>
    <s v="2024-03-27 00:00:00.000000 UTC"/>
    <x v="1"/>
    <d v="2024-03-27T00:00:00"/>
    <d v="2024-03-27T00:00:00"/>
    <n v="1030"/>
    <s v="ADMINISTRACION HAINA ORIENTAL"/>
    <n v="1"/>
    <n v="6"/>
    <x v="32"/>
    <s v="Tola Hierro Lisa 1 4 x 4 x 8 148.14Kg"/>
    <s v="NUEVO"/>
    <n v="60725000"/>
    <s v="Kilogramos"/>
    <n v="0.55549999999999999"/>
    <n v="33732.737500000003"/>
    <n v="3615.1658210000001"/>
    <n v="82.164562000000004"/>
    <n v="0"/>
    <n v="2217721.5836999998"/>
    <n v="66531.649999999994"/>
    <n v="0"/>
    <n v="411165.58"/>
    <n v="477697.23"/>
    <s v="CNBAY"/>
    <s v="BAYUQUAN"/>
    <n v="156"/>
    <s v="CHINA"/>
    <n v="156"/>
    <s v="CHINA"/>
    <n v="3"/>
    <n v="0"/>
    <n v="18"/>
    <n v="59.249699999999997"/>
    <n v="0"/>
    <n v="0"/>
    <n v="1"/>
  </r>
  <r>
    <s v="2024-07-26 00:00:00.000000 UTC"/>
    <x v="1"/>
    <d v="2024-07-26T00:00:00"/>
    <d v="2024-07-26T00:00:00"/>
    <n v="1030"/>
    <s v="ADMINISTRACION HAINA ORIENTAL"/>
    <n v="1"/>
    <n v="1"/>
    <x v="45"/>
    <s v="PLANCHA DE ACERO LAMINADAS ANTIDERRAPANTES  3/32 4X8 5/ 4X8 CORRUGADAS"/>
    <s v="NUEVO"/>
    <n v="75560000"/>
    <s v="Kilogramos"/>
    <n v="0.65959999999999996"/>
    <n v="49839.375999999997"/>
    <n v="3778"/>
    <n v="541.58000000000004"/>
    <n v="0"/>
    <n v="3220594.0125000002"/>
    <n v="96617.82"/>
    <n v="0"/>
    <n v="597098.27"/>
    <n v="693716.09"/>
    <s v="CNBAY"/>
    <s v="BAYUQUAN"/>
    <n v="156"/>
    <s v="CHINA"/>
    <n v="156"/>
    <s v="CHINA"/>
    <n v="3"/>
    <n v="0"/>
    <n v="18"/>
    <n v="59.465600000000002"/>
    <n v="0"/>
    <n v="0"/>
    <n v="1"/>
  </r>
  <r>
    <s v="2019-09-10 00:00:00.000000 UTC"/>
    <x v="6"/>
    <m/>
    <d v="2019-09-10T00:00:00"/>
    <n v="1030"/>
    <s v="ADMINISTRACION HAINA ORIENTAL"/>
    <n v="1"/>
    <n v="1"/>
    <x v="13"/>
    <s v="BOBINAS GALVANIZADAS 2.00MM"/>
    <s v="NUEVO"/>
    <n v="63740000"/>
    <s v="Kilogramos"/>
    <n v="0.623"/>
    <n v="39710.019999999997"/>
    <n v="2540.6327649999998"/>
    <n v="54.925511999999998"/>
    <n v="0"/>
    <n v="2172884.6353000002"/>
    <n v="0"/>
    <n v="0"/>
    <n v="195559.62"/>
    <n v="195559.62"/>
    <s v="CNBAY"/>
    <s v="BAYUQUAN"/>
    <n v="156"/>
    <s v="CHINA"/>
    <n v="156"/>
    <s v="CHINA"/>
    <m/>
    <m/>
    <m/>
    <n v="51.3616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120"/>
    <s v="Bobinas de Acero Galvanizadas 0.40 X 1250 X C"/>
    <s v="NUEVO"/>
    <n v="232495000"/>
    <s v="Kilogramos"/>
    <n v="0.80910000000000004"/>
    <n v="188111.70449999999"/>
    <n v="10664.682983999999"/>
    <n v="461.17739699999998"/>
    <n v="0"/>
    <n v="11330193.620200001"/>
    <n v="0"/>
    <n v="0"/>
    <n v="1019717.43"/>
    <n v="1019717.43"/>
    <s v="CNBAY"/>
    <s v="BAYUQUAN"/>
    <n v="156"/>
    <s v="CHINA"/>
    <n v="156"/>
    <s v="CHINA"/>
    <n v="0"/>
    <n v="0"/>
    <n v="18"/>
    <n v="56.867800000000003"/>
    <n v="0"/>
    <n v="0"/>
    <n v="1"/>
  </r>
  <r>
    <s v="2025-05-02 00:00:00.000000 UTC"/>
    <x v="3"/>
    <d v="2025-05-01T00:00:00"/>
    <d v="2025-05-02T00:00:00"/>
    <n v="1030"/>
    <s v="ADMINISTRACION HAINA ORIENTAL"/>
    <n v="1"/>
    <n v="6"/>
    <x v="13"/>
    <s v="PRODUCTOS LAMINADOS PLANOS SIN ENROLLAR EN CALIENTE"/>
    <s v="NUEVO"/>
    <n v="43210000"/>
    <s v="Kilogramos"/>
    <n v="0.6149"/>
    <n v="26569.829000000002"/>
    <n v="2731.9610429999998"/>
    <n v="58.017161000000002"/>
    <n v="0"/>
    <n v="1731321.6048999999"/>
    <n v="0"/>
    <n v="0"/>
    <n v="311637.78999999998"/>
    <n v="311637.78999999998"/>
    <s v="CNBAY"/>
    <s v="BAYUQUAN"/>
    <n v="156"/>
    <s v="CHINA"/>
    <n v="156"/>
    <s v="CHINA"/>
    <n v="0"/>
    <n v="0"/>
    <n v="18"/>
    <n v="59.0240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5"/>
    <x v="13"/>
    <s v="PRODUCTOS LAMINADOS PLANOS ENROLLADOS EN CALIENTE"/>
    <s v="NUEVO"/>
    <n v="311065000"/>
    <s v="Kilogramos"/>
    <n v="0.60050000000000003"/>
    <n v="186794.5325"/>
    <n v="13469.647849999999"/>
    <n v="311.49162799999999"/>
    <n v="0.74746800000000002"/>
    <n v="11827797.4191"/>
    <n v="0"/>
    <n v="0"/>
    <n v="1064501.77"/>
    <n v="1064501.77"/>
    <s v="CNBAY"/>
    <s v="BAYUQUAN"/>
    <n v="156"/>
    <s v="CHINA"/>
    <n v="156"/>
    <s v="CHINA"/>
    <n v="0"/>
    <n v="0"/>
    <n v="18"/>
    <n v="58.969099999999997"/>
    <n v="0"/>
    <n v="0"/>
    <n v="1"/>
  </r>
  <r>
    <s v="2025-10-10 00:00:00.000000 UTC"/>
    <x v="3"/>
    <d v="2025-10-12T00:00:00"/>
    <d v="2025-10-10T00:00:00"/>
    <n v="1030"/>
    <s v="ADMINISTRACION HAINA ORIENTAL"/>
    <n v="1"/>
    <n v="8"/>
    <x v="45"/>
    <s v="PLANCHAS DE ACERO 25.4MMX2438MMX6096MM"/>
    <s v="NUEVO"/>
    <n v="71112000"/>
    <s v="Kilogramos"/>
    <n v="0.55740000000000001"/>
    <n v="39637.828800000003"/>
    <n v="3498.638602"/>
    <n v="238.554912"/>
    <n v="0"/>
    <n v="2742028.2048999998"/>
    <n v="82260.850000000006"/>
    <n v="0"/>
    <n v="508372.03"/>
    <n v="590632.88"/>
    <s v="CNBAY"/>
    <s v="BAYUQUAN"/>
    <n v="156"/>
    <s v="CHINA"/>
    <n v="156"/>
    <s v="CHINA"/>
    <n v="3"/>
    <n v="0"/>
    <n v="18"/>
    <n v="63.216700000000003"/>
    <n v="0"/>
    <n v="0"/>
    <n v="1"/>
  </r>
  <r>
    <s v="2023-11-15 00:00:00.000000 UTC"/>
    <x v="0"/>
    <d v="2023-11-15T00:00:00"/>
    <d v="2023-11-15T00:00:00"/>
    <n v="1030"/>
    <s v="ADMINISTRACION HAINA ORIENTAL"/>
    <n v="1"/>
    <n v="9"/>
    <x v="32"/>
    <s v="PRODUCTOS LAMINADOS PLANOS SIN ENROLLAR EN CALIENTE"/>
    <s v="NUEVO"/>
    <n v="10005000"/>
    <s v="Kilogramos"/>
    <n v="0.62"/>
    <n v="6203.1"/>
    <n v="711.40540799999997"/>
    <n v="4.0792520000000003"/>
    <n v="0"/>
    <n v="394170.93680000002"/>
    <n v="11825.13"/>
    <n v="0"/>
    <n v="73079.240000000005"/>
    <n v="84904.37"/>
    <s v="CNBAY"/>
    <s v="BAYUQUAN"/>
    <n v="156"/>
    <s v="CHINA"/>
    <n v="156"/>
    <s v="CHINA"/>
    <n v="3"/>
    <n v="0"/>
    <n v="18"/>
    <n v="56.972700000000003"/>
    <n v="0"/>
    <n v="0"/>
    <n v="1"/>
  </r>
  <r>
    <s v="2023-01-11 00:00:00.000000 UTC"/>
    <x v="0"/>
    <d v="2023-01-10T00:00:00"/>
    <d v="2023-01-11T00:00:00"/>
    <n v="1030"/>
    <s v="ADMINISTRACION HAINA ORIENTAL"/>
    <n v="1"/>
    <n v="6"/>
    <x v="44"/>
    <s v="PRODUCTOS LAMINADOS PLANOS SIN ENROLLAR EN CALIENTE"/>
    <s v="NUEVO"/>
    <n v="38065000"/>
    <s v="Kilogramos"/>
    <n v="0.63600000000000001"/>
    <n v="24209.34"/>
    <n v="4377.4631529999997"/>
    <n v="66.576213999999993"/>
    <n v="0"/>
    <n v="1624561.7228999999"/>
    <n v="48736.85"/>
    <n v="0"/>
    <n v="301193.74"/>
    <n v="349930.59"/>
    <s v="CNBAY"/>
    <s v="BAYUQUAN"/>
    <n v="156"/>
    <s v="CHINA"/>
    <n v="156"/>
    <s v="CHINA"/>
    <n v="3"/>
    <n v="0"/>
    <n v="18"/>
    <n v="56.697000000000003"/>
    <n v="0"/>
    <n v="0"/>
    <n v="1"/>
  </r>
  <r>
    <s v="2019-02-21 00:00:00.000000 UTC"/>
    <x v="6"/>
    <m/>
    <d v="2019-02-21T00:00:00"/>
    <n v="1030"/>
    <s v="ADMINISTRACION HAINA ORIENTAL"/>
    <n v="1"/>
    <n v="1"/>
    <x v="6"/>
    <s v="BOBINAS DE ACERO GALVANIZADO  0.46 X 1250 X C"/>
    <s v="NUEVO"/>
    <n v="50270000"/>
    <s v="Kilogramos"/>
    <n v="0.71779999999999999"/>
    <n v="36083.805999999997"/>
    <n v="2120.7369749999998"/>
    <n v="110.794881"/>
    <n v="0"/>
    <n v="1935175.8232"/>
    <n v="0"/>
    <n v="0"/>
    <n v="174165.82"/>
    <n v="174165.82"/>
    <s v="CNBAY"/>
    <s v="BAYUQUAN"/>
    <n v="156"/>
    <s v="CHINA"/>
    <n v="156"/>
    <s v="CHINA"/>
    <m/>
    <m/>
    <m/>
    <n v="50.506599999999999"/>
    <n v="0"/>
    <n v="0"/>
    <n v="1"/>
  </r>
  <r>
    <s v="2021-07-29 00:00:00.000000 UTC"/>
    <x v="4"/>
    <d v="2021-08-01T00:00:00"/>
    <d v="2021-07-29T00:00:00"/>
    <n v="1030"/>
    <s v="ADMINISTRACION HAINA ORIENTAL"/>
    <n v="1"/>
    <n v="1"/>
    <x v="13"/>
    <s v="BOBINAS GALV. 0.60X1219MM"/>
    <s v="NUEVO"/>
    <n v="18960"/>
    <s v="Toneladas Metricas"/>
    <n v="808.23490000000004"/>
    <n v="15324.133704"/>
    <n v="1569.222"/>
    <n v="9.9663029999999999"/>
    <n v="0"/>
    <n v="967221.81940000004"/>
    <n v="0"/>
    <n v="0"/>
    <n v="87049.96"/>
    <n v="87049.96"/>
    <s v="CNBAY"/>
    <s v="BAYUQUAN"/>
    <n v="156"/>
    <s v="CHINA"/>
    <n v="156"/>
    <s v="CHINA"/>
    <n v="0"/>
    <n v="0"/>
    <n v="18"/>
    <n v="57.220799999999997"/>
    <n v="0"/>
    <n v="0"/>
    <n v="1"/>
  </r>
  <r>
    <s v="2022-02-21 00:00:00.000000 UTC"/>
    <x v="5"/>
    <m/>
    <d v="2022-02-21T00:00:00"/>
    <n v="1030"/>
    <s v="ADMINISTRACION HAINA ORIENTAL"/>
    <n v="1"/>
    <n v="2"/>
    <x v="13"/>
    <s v="PRODUCTOS LAMINADOS PLANOS ENROLLADOS EN CALIENTE"/>
    <s v="NUEVO"/>
    <n v="40100000"/>
    <s v="Kilogramos"/>
    <n v="1.256"/>
    <n v="50365.599999999999"/>
    <n v="4403.465792"/>
    <n v="32.312589000000003"/>
    <n v="0"/>
    <n v="3099555.4574000002"/>
    <n v="0"/>
    <n v="0"/>
    <n v="278959.99"/>
    <n v="278959.99"/>
    <s v="CNBAY"/>
    <s v="BAYUQUAN"/>
    <n v="156"/>
    <s v="CHINA"/>
    <n v="156"/>
    <s v="CHINA"/>
    <n v="0"/>
    <n v="0"/>
    <n v="18"/>
    <n v="56.559600000000003"/>
    <n v="0"/>
    <n v="0"/>
    <n v="1"/>
  </r>
  <r>
    <s v="2023-12-29 00:00:00.000000 UTC"/>
    <x v="0"/>
    <d v="2023-12-26T00:00:00"/>
    <d v="2023-12-29T00:00:00"/>
    <n v="1030"/>
    <s v="ADMINISTRACION HAINA ORIENTAL"/>
    <n v="1"/>
    <n v="4"/>
    <x v="13"/>
    <s v="PRODUCTOS LAMINADOS PLANOS ENROLLADOS EN CALIENTE"/>
    <s v="NUEVO"/>
    <n v="101885000"/>
    <s v="Kilogramos"/>
    <n v="0.66739999999999999"/>
    <n v="67998.048999999999"/>
    <n v="4287.1300920000003"/>
    <n v="95.420205999999993"/>
    <n v="3.0483199999999999"/>
    <n v="4217383.9385000002"/>
    <n v="0"/>
    <n v="0"/>
    <n v="379564.55"/>
    <n v="379564.55"/>
    <s v="CNBAY"/>
    <s v="BAYUQUAN"/>
    <n v="156"/>
    <s v="CHINA"/>
    <n v="156"/>
    <s v="CHINA"/>
    <n v="0"/>
    <n v="0"/>
    <n v="18"/>
    <n v="58.264299999999999"/>
    <n v="0"/>
    <n v="1"/>
    <n v="1"/>
  </r>
  <r>
    <s v="2022-12-01 00:00:00.000000 UTC"/>
    <x v="5"/>
    <m/>
    <d v="2022-12-07T00:00:00"/>
    <n v="1030"/>
    <s v="ADMINISTRACION HAINA ORIENTAL"/>
    <n v="1"/>
    <n v="3"/>
    <x v="71"/>
    <s v="PRODUCTOS LAMINADOS PLANOS ENROLLADOS EN CALIENTE 0.17 x MM  806 MM"/>
    <s v="NUEVO"/>
    <n v="33350000"/>
    <s v="Kilogramos"/>
    <n v="1.8503000000000001"/>
    <n v="61707.504999999997"/>
    <n v="4321.9750430000004"/>
    <n v="1234.1408750000001"/>
    <n v="0"/>
    <n v="3703827.0281000002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4-12-02 00:00:00.000000 UTC"/>
    <x v="1"/>
    <d v="2024-12-01T00:00:00"/>
    <d v="2024-12-02T00:00:00"/>
    <n v="1030"/>
    <s v="ADMINISTRACION HAINA ORIENTAL"/>
    <n v="1"/>
    <n v="5"/>
    <x v="7"/>
    <s v="PRODUCTOS LAMINADOS PLANOS SIN ENROLLAR EN CALIENTE"/>
    <s v="NUEVO"/>
    <n v="53600"/>
    <s v="Toneladas Metricas"/>
    <n v="549"/>
    <n v="29426.400000000001"/>
    <n v="3475.1829130000001"/>
    <n v="90.477318999999994"/>
    <n v="0"/>
    <n v="1996399.5271000001"/>
    <n v="59891.99"/>
    <n v="0"/>
    <n v="370132.47"/>
    <n v="430024.46"/>
    <s v="CNBAY"/>
    <s v="BAYUQUAN"/>
    <n v="156"/>
    <s v="CHINA"/>
    <n v="156"/>
    <s v="CHINA"/>
    <n v="3"/>
    <n v="0"/>
    <n v="18"/>
    <n v="60.511499999999998"/>
    <n v="0"/>
    <n v="1"/>
    <n v="1"/>
  </r>
  <r>
    <s v="2021-11-16 00:00:00.000000 UTC"/>
    <x v="4"/>
    <m/>
    <d v="2021-11-16T00:00:00"/>
    <n v="1030"/>
    <s v="ADMINISTRACION HAINA ORIENTAL"/>
    <n v="1"/>
    <n v="7"/>
    <x v="32"/>
    <s v="PLANCHA DE ACERO EN CALIENTE G50 8x20-1(25.4 mm)"/>
    <s v="NUEVO"/>
    <n v="26680"/>
    <s v="Toneladas Metricas"/>
    <n v="1013.8072"/>
    <n v="27048.376096"/>
    <n v="2569.4845190000001"/>
    <n v="17.474034"/>
    <n v="0"/>
    <n v="1680503.0904999999"/>
    <n v="50415.09"/>
    <n v="0"/>
    <n v="311565.27"/>
    <n v="361980.36"/>
    <s v="CNBAY"/>
    <s v="BAYUQUAN"/>
    <n v="156"/>
    <s v="CHINA"/>
    <n v="156"/>
    <s v="CHINA"/>
    <n v="3"/>
    <n v="0"/>
    <n v="18"/>
    <n v="56.706000000000003"/>
    <n v="0"/>
    <n v="0"/>
    <n v="1"/>
  </r>
  <r>
    <s v="2025-11-28 00:00:00.000000 UTC"/>
    <x v="3"/>
    <d v="2025-12-16T00:00:00"/>
    <d v="2025-11-28T00:00:00"/>
    <n v="1030"/>
    <s v="ADMINISTRACION HAINA ORIENTAL"/>
    <n v="1"/>
    <n v="1"/>
    <x v="58"/>
    <s v="LAMINA EN FRIO  1.20X1219MM"/>
    <s v="NUEVO"/>
    <n v="478900000"/>
    <s v="Kilogramos"/>
    <n v="0.51990000000000003"/>
    <n v="248980.11"/>
    <n v="24050"/>
    <n v="161.11000000000001"/>
    <n v="33.880000000000003"/>
    <n v="17255276.5693"/>
    <n v="0"/>
    <n v="0"/>
    <n v="1552973.22"/>
    <n v="1552973.22"/>
    <s v="CNBAY"/>
    <s v="BAYUQUAN"/>
    <n v="156"/>
    <s v="CHINA"/>
    <n v="156"/>
    <s v="CHINA"/>
    <n v="0"/>
    <n v="0"/>
    <n v="18"/>
    <n v="63.154000000000003"/>
    <n v="0"/>
    <n v="0"/>
    <n v="1"/>
  </r>
  <r>
    <s v="2023-09-05 00:00:00.000000 UTC"/>
    <x v="0"/>
    <d v="2023-09-02T00:00:00"/>
    <d v="2023-09-05T00:00:00"/>
    <n v="1030"/>
    <s v="ADMINISTRACION HAINA ORIENTAL"/>
    <n v="1"/>
    <n v="6"/>
    <x v="48"/>
    <s v="PRODUCTOS LAMINADOS PLANOS ENROLLADOS EN CALIENTE"/>
    <s v="NUEVO"/>
    <n v="205510000"/>
    <s v="Kilogramos"/>
    <n v="0.77149999999999996"/>
    <n v="158550.965"/>
    <n v="11815.911038"/>
    <n v="224.89587599999999"/>
    <n v="8.8382590000000008"/>
    <n v="9720166.2138999999"/>
    <n v="0"/>
    <n v="0"/>
    <n v="874814.96"/>
    <n v="874814.96"/>
    <s v="CNBAY"/>
    <s v="BAYUQUAN"/>
    <n v="156"/>
    <s v="CHINA"/>
    <n v="156"/>
    <s v="CHINA"/>
    <n v="0"/>
    <n v="0"/>
    <n v="18"/>
    <n v="56.976100000000002"/>
    <n v="0"/>
    <n v="0"/>
    <n v="1"/>
  </r>
  <r>
    <s v="2024-11-30 00:00:00.000000 UTC"/>
    <x v="1"/>
    <d v="2024-12-01T00:00:00"/>
    <d v="2024-11-30T00:00:00"/>
    <n v="1030"/>
    <s v="ADMINISTRACION HAINA ORIENTAL"/>
    <n v="1"/>
    <n v="3"/>
    <x v="13"/>
    <s v="BOBINAS GALV. 1.20X1219MM"/>
    <s v="NUEVO"/>
    <n v="1975000000"/>
    <s v="Kilogramos"/>
    <n v="0.68430000000000002"/>
    <n v="1351492.5"/>
    <n v="118690.85832699999"/>
    <n v="867.97711500000003"/>
    <n v="963.07448299999999"/>
    <n v="89073772.559699997"/>
    <n v="0"/>
    <n v="0"/>
    <n v="8016639.5300000003"/>
    <n v="8016639.5300000003"/>
    <s v="CNBAY"/>
    <s v="BAYUQUAN"/>
    <n v="156"/>
    <s v="CHINA"/>
    <n v="156"/>
    <s v="CHINA"/>
    <n v="0"/>
    <n v="0"/>
    <n v="18"/>
    <n v="60.511499999999998"/>
    <n v="0"/>
    <n v="0"/>
    <n v="1"/>
  </r>
  <r>
    <s v="2021-02-10 00:00:00.000000 UTC"/>
    <x v="4"/>
    <m/>
    <d v="2021-02-10T00:00:00"/>
    <n v="1030"/>
    <s v="ADMINISTRACION HAINA ORIENTAL"/>
    <n v="1"/>
    <n v="3"/>
    <x v="70"/>
    <s v="PRODUCTOS LAMINADOS PLANOS ENROLLADOS EN CALIENTE"/>
    <s v="NUEVO"/>
    <n v="38340000"/>
    <s v="Kilogramos"/>
    <n v="0.55820000000000003"/>
    <n v="21401.387999999999"/>
    <n v="837.83089500000006"/>
    <n v="26.909718999999999"/>
    <n v="0.22708999999999999"/>
    <n v="1294208.9974"/>
    <n v="0"/>
    <n v="0"/>
    <n v="116478.81"/>
    <n v="116478.81"/>
    <s v="CNBAY"/>
    <s v="BAYUQUAN"/>
    <n v="156"/>
    <s v="CHINA"/>
    <n v="156"/>
    <s v="CHINA"/>
    <n v="0"/>
    <n v="0"/>
    <n v="18"/>
    <n v="58.124000000000002"/>
    <n v="0"/>
    <n v="0"/>
    <n v="1"/>
  </r>
  <r>
    <s v="2023-05-22 00:00:00.000000 UTC"/>
    <x v="0"/>
    <d v="2023-05-21T00:00:00"/>
    <d v="2023-05-22T00:00:00"/>
    <n v="1030"/>
    <s v="ADMINISTRACION HAINA ORIENTAL"/>
    <n v="1"/>
    <n v="4"/>
    <x v="44"/>
    <s v="PRODUCTOS LAMINADOS PLANOS SIN ENROLLAR EN CALIENTE"/>
    <s v="NUEVO"/>
    <n v="29300000"/>
    <s v="Kilogramos"/>
    <n v="0.62360000000000004"/>
    <n v="18271.48"/>
    <n v="1652.514582"/>
    <n v="24.107956999999999"/>
    <n v="7.2000000000000005E-4"/>
    <n v="1090872.9716"/>
    <n v="32726.19"/>
    <n v="0"/>
    <n v="202247.85"/>
    <n v="234974.04"/>
    <s v="CNBAY"/>
    <s v="BAYUQUAN"/>
    <n v="156"/>
    <s v="CHINA"/>
    <n v="156"/>
    <s v="CHINA"/>
    <n v="3"/>
    <n v="0"/>
    <n v="18"/>
    <n v="54.6856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6"/>
    <x v="65"/>
    <s v="LAMINAS HR 2.70MM"/>
    <s v="NUEVO"/>
    <n v="41008000"/>
    <s v="Kilogramos"/>
    <n v="0.54200000000000004"/>
    <n v="22226.335999999999"/>
    <n v="2248.0572109999998"/>
    <n v="81.747534999999999"/>
    <n v="0"/>
    <n v="1545438.0245000001"/>
    <n v="46363.14"/>
    <n v="0"/>
    <n v="286524.21000000002"/>
    <n v="332887.34999999998"/>
    <s v="CNBAY"/>
    <s v="BAYUQUAN"/>
    <n v="156"/>
    <s v="CHINA"/>
    <n v="156"/>
    <s v="CHINA"/>
    <n v="3"/>
    <n v="0"/>
    <n v="18"/>
    <n v="62.934800000000003"/>
    <n v="0"/>
    <n v="0"/>
    <n v="1"/>
  </r>
  <r>
    <s v="2019-10-10 00:00:00.000000 UTC"/>
    <x v="6"/>
    <m/>
    <d v="2019-10-10T00:00:00"/>
    <n v="1030"/>
    <s v="ADMINISTRACION HAINA ORIENTAL"/>
    <n v="1"/>
    <n v="1"/>
    <x v="58"/>
    <s v="BOBINAS DE ACERO EN FRIO DE 1.20 X 1219 MM"/>
    <s v="NUEVO"/>
    <n v="326250000"/>
    <s v="Kilogramos"/>
    <n v="0.52700000000000002"/>
    <n v="171933.75"/>
    <n v="18922.5"/>
    <n v="112.61"/>
    <n v="0"/>
    <n v="10082648.4903"/>
    <n v="0"/>
    <n v="0"/>
    <n v="907437.62"/>
    <n v="907437.62"/>
    <s v="CNBAY"/>
    <s v="BAYUQUAN"/>
    <n v="156"/>
    <s v="CHINA"/>
    <n v="156"/>
    <s v="CHINA"/>
    <m/>
    <m/>
    <m/>
    <n v="52.7973"/>
    <n v="0"/>
    <n v="0"/>
    <n v="1"/>
  </r>
  <r>
    <s v="2024-04-03 00:00:00.000000 UTC"/>
    <x v="1"/>
    <d v="2024-03-27T00:00:00"/>
    <d v="2024-04-03T00:00:00"/>
    <n v="1030"/>
    <s v="ADMINISTRACION HAINA ORIENTAL"/>
    <n v="1"/>
    <n v="2"/>
    <x v="6"/>
    <s v="BOBINAS DE ACERO GALVANIZADO"/>
    <s v="NUEVO"/>
    <n v="28800000"/>
    <s v="Kilogramos"/>
    <n v="0.70150000000000001"/>
    <n v="20203.2"/>
    <n v="1638.8655670000001"/>
    <n v="404.05486100000002"/>
    <n v="0"/>
    <n v="1318895.1081000001"/>
    <n v="0"/>
    <n v="0"/>
    <n v="237401.12"/>
    <n v="237401.12"/>
    <s v="CNBAY"/>
    <s v="BAYUQUAN"/>
    <n v="156"/>
    <s v="CHINA"/>
    <n v="156"/>
    <s v="CHINA"/>
    <n v="0"/>
    <n v="0"/>
    <n v="18"/>
    <n v="59.2864"/>
    <n v="0"/>
    <n v="0"/>
    <n v="1"/>
  </r>
  <r>
    <s v="2025-01-22 00:00:00.000000 UTC"/>
    <x v="3"/>
    <d v="2025-01-24T00:00:00"/>
    <d v="2025-01-22T00:00:00"/>
    <n v="1030"/>
    <s v="ADMINISTRACION HAINA ORIENTAL"/>
    <n v="1"/>
    <n v="3"/>
    <x v="6"/>
    <s v="BOBINAS DE ACERO GALVANIZADO"/>
    <s v="NUEVO"/>
    <n v="101749000"/>
    <s v="Kilogramos"/>
    <n v="0.628"/>
    <n v="63898.372000000003"/>
    <n v="6104.850434"/>
    <n v="1277.9486879999999"/>
    <n v="0"/>
    <n v="4396715.5796999997"/>
    <n v="0"/>
    <n v="0"/>
    <n v="395704.4"/>
    <n v="395704.4"/>
    <s v="CNBAY"/>
    <s v="BAYUQUAN"/>
    <n v="156"/>
    <s v="CHINA"/>
    <n v="156"/>
    <s v="CHINA"/>
    <n v="0"/>
    <n v="0"/>
    <n v="18"/>
    <n v="61.681199999999997"/>
    <n v="0"/>
    <n v="0"/>
    <n v="1"/>
  </r>
  <r>
    <s v="2021-10-26 00:00:00.000000 UTC"/>
    <x v="4"/>
    <m/>
    <d v="2021-10-26T00:00:00"/>
    <n v="1030"/>
    <s v="ADMINISTRACION HAINA ORIENTAL"/>
    <n v="1"/>
    <n v="2"/>
    <x v="58"/>
    <s v="BOBINA DE ACERO EN  FRIO 1.15 MM"/>
    <s v="NUEVO"/>
    <n v="489690"/>
    <s v="Toneladas Metricas"/>
    <n v="914.11170000000004"/>
    <n v="447631.358373"/>
    <n v="51362.730561999997"/>
    <n v="694.59857499999998"/>
    <n v="0"/>
    <n v="28282980.761500001"/>
    <n v="0"/>
    <n v="0"/>
    <n v="2545468.27"/>
    <n v="2545468.27"/>
    <s v="CNBAY"/>
    <s v="BAYUQUAN"/>
    <n v="156"/>
    <s v="CHINA"/>
    <n v="156"/>
    <s v="CHINA"/>
    <n v="0"/>
    <n v="0"/>
    <n v="18"/>
    <n v="56.601199999999999"/>
    <n v="0"/>
    <n v="0"/>
    <n v="1"/>
  </r>
  <r>
    <s v="2024-10-08 00:00:00.000000 UTC"/>
    <x v="1"/>
    <d v="2024-10-04T00:00:00"/>
    <d v="2024-10-08T00:00:00"/>
    <n v="1030"/>
    <s v="ADMINISTRACION HAINA ORIENTAL"/>
    <n v="1"/>
    <n v="14"/>
    <x v="14"/>
    <s v="TOLA CON RELIEVES   4X8'   4.5MM"/>
    <s v="NUEVO"/>
    <n v="59070000"/>
    <s v="Kilogramos"/>
    <n v="0.5655"/>
    <n v="33404.084999999999"/>
    <n v="3687.912382"/>
    <n v="91.870642000000004"/>
    <n v="0"/>
    <n v="2238444.3020000001"/>
    <n v="0"/>
    <n v="0"/>
    <n v="402919.97"/>
    <n v="402919.97"/>
    <s v="CNBAY"/>
    <s v="BAYUQUAN"/>
    <n v="156"/>
    <s v="CHINA"/>
    <n v="156"/>
    <s v="CHINA"/>
    <n v="0"/>
    <n v="0"/>
    <n v="18"/>
    <n v="60.199300000000001"/>
    <n v="0"/>
    <n v="0"/>
    <n v="1"/>
  </r>
  <r>
    <s v="2025-04-29 00:00:00.000000 UTC"/>
    <x v="3"/>
    <d v="2025-05-01T00:00:00"/>
    <d v="2025-04-29T00:00:00"/>
    <n v="1030"/>
    <s v="ADMINISTRACION HAINA ORIENTAL"/>
    <n v="1"/>
    <n v="3"/>
    <x v="13"/>
    <s v="TOLA GALVANIZADA C-22 4 X 8"/>
    <s v="NUEVO"/>
    <n v="108361000"/>
    <s v="Kilogramos"/>
    <n v="0.62219999999999998"/>
    <n v="67422.214200000002"/>
    <n v="6805.133836"/>
    <n v="185.42519200000001"/>
    <n v="0"/>
    <n v="4400688.2664000001"/>
    <n v="0"/>
    <n v="0"/>
    <n v="792123.89"/>
    <n v="792123.89"/>
    <s v="CNBAY"/>
    <s v="BAYUQUAN"/>
    <n v="156"/>
    <s v="CHINA"/>
    <n v="156"/>
    <s v="CHINA"/>
    <n v="0"/>
    <n v="0"/>
    <n v="18"/>
    <n v="59.138800000000003"/>
    <n v="0"/>
    <n v="0"/>
    <n v="1"/>
  </r>
  <r>
    <s v="2022-12-01 00:00:00.000000 UTC"/>
    <x v="5"/>
    <m/>
    <d v="2022-12-01T00:00:00"/>
    <n v="1030"/>
    <s v="ADMINISTRACION HAINA ORIENTAL"/>
    <n v="1"/>
    <n v="1"/>
    <x v="11"/>
    <s v="BOBINA GALVANIZADA 1.50 MM Z180"/>
    <s v="NUEVO"/>
    <n v="1133480"/>
    <s v="Toneladas Metricas"/>
    <n v="880.89480000000003"/>
    <n v="998476.637904"/>
    <n v="163340.35"/>
    <n v="1617.25"/>
    <n v="0"/>
    <n v="63955957.925999999"/>
    <n v="0"/>
    <n v="0"/>
    <n v="5756036.21"/>
    <n v="5756036.21"/>
    <s v="CNBAY"/>
    <s v="BAYUQUAN"/>
    <n v="156"/>
    <s v="CHINA"/>
    <n v="156"/>
    <s v="CHINA"/>
    <n v="0"/>
    <n v="0"/>
    <n v="18"/>
    <n v="54.971699999999998"/>
    <n v="0"/>
    <n v="1"/>
    <n v="1"/>
  </r>
  <r>
    <s v="2023-02-16 00:00:00.000000 UTC"/>
    <x v="0"/>
    <d v="2023-02-18T00:00:00"/>
    <d v="2023-02-16T00:00:00"/>
    <n v="1030"/>
    <s v="ADMINISTRACION HAINA ORIENTAL"/>
    <n v="1"/>
    <n v="4"/>
    <x v="7"/>
    <s v="PRODUCTOS LAMINADOS PLANOS SIN ENROLLAR EN CALIENTE"/>
    <s v="NUEVO"/>
    <n v="38040"/>
    <s v="Toneladas Metricas"/>
    <n v="629.60569999999996"/>
    <n v="23950.200828000001"/>
    <n v="2183.2651179999998"/>
    <n v="55.336599"/>
    <n v="0"/>
    <n v="1469779.1562000001"/>
    <n v="44093.37"/>
    <n v="0"/>
    <n v="272497.05"/>
    <n v="316590.42"/>
    <s v="CNBAY"/>
    <s v="BAYUQUAN"/>
    <n v="156"/>
    <s v="CHINA"/>
    <n v="156"/>
    <s v="CHINA"/>
    <n v="3"/>
    <n v="0"/>
    <n v="18"/>
    <n v="56.122399999999999"/>
    <n v="0"/>
    <n v="0"/>
    <n v="1"/>
  </r>
  <r>
    <s v="2023-09-04 00:00:00.000000 UTC"/>
    <x v="0"/>
    <d v="2023-09-02T00:00:00"/>
    <d v="2023-09-04T00:00:00"/>
    <n v="1030"/>
    <s v="ADMINISTRACION HAINA ORIENTAL"/>
    <n v="1"/>
    <n v="5"/>
    <x v="44"/>
    <s v="TOLAS LAMINADAS EN CALIENTE ASTM A36 19.05 MM X 2438 MM X 6096 MM."/>
    <s v="NUEVO"/>
    <n v="44460000"/>
    <s v="Kilogramos"/>
    <n v="0.69169999999999998"/>
    <n v="30752.982"/>
    <n v="3035.0689149999998"/>
    <n v="94.068347000000003"/>
    <n v="0"/>
    <n v="1928117.2422"/>
    <n v="57843.519999999997"/>
    <n v="0"/>
    <n v="357472.94"/>
    <n v="415316.46"/>
    <s v="CNBAY"/>
    <s v="BAYUQUAN"/>
    <n v="156"/>
    <s v="CHINA"/>
    <n v="156"/>
    <s v="CHINA"/>
    <n v="3"/>
    <n v="0"/>
    <n v="18"/>
    <n v="56.9065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4"/>
    <x v="44"/>
    <s v="PRODUCTOS LAMINADOS PLANOS ENROLLADOS EN CALIENTE"/>
    <s v="NUEVO"/>
    <n v="56820000"/>
    <s v="Kilogramos"/>
    <n v="0.49209999999999998"/>
    <n v="27961.121999999999"/>
    <n v="2492.1921149999998"/>
    <n v="47.370179"/>
    <n v="2.0678459999999999"/>
    <n v="1919684.0562"/>
    <n v="57590.52"/>
    <n v="0"/>
    <n v="355909.42"/>
    <n v="413499.94"/>
    <s v="CNBAY"/>
    <s v="BAYUQUAN"/>
    <n v="156"/>
    <s v="CHINA"/>
    <n v="156"/>
    <s v="CHINA"/>
    <n v="3"/>
    <n v="0"/>
    <n v="18"/>
    <n v="62.934800000000003"/>
    <n v="0"/>
    <n v="0"/>
    <n v="1"/>
  </r>
  <r>
    <s v="2019-10-10 00:00:00.000000 UTC"/>
    <x v="6"/>
    <m/>
    <d v="2019-10-10T00:00:00"/>
    <n v="1030"/>
    <s v="ADMINISTRACION HAINA ORIENTAL"/>
    <n v="1"/>
    <n v="1"/>
    <x v="64"/>
    <s v="BOBINAS DE ACERO GALVANIZADAS 0.45 x 1219 x C"/>
    <s v="NUEVO"/>
    <n v="54405000"/>
    <s v="Kilogramos"/>
    <n v="0.73280000000000001"/>
    <n v="39867.983999999997"/>
    <n v="2459.0300000000002"/>
    <n v="98.22"/>
    <n v="0"/>
    <n v="2239940.0395"/>
    <n v="0"/>
    <n v="0"/>
    <n v="201594.4"/>
    <n v="201594.4"/>
    <s v="CNBAY"/>
    <s v="BAYUQUAN"/>
    <n v="156"/>
    <s v="CHINA"/>
    <n v="156"/>
    <s v="CHINA"/>
    <m/>
    <m/>
    <m/>
    <n v="52.7973"/>
    <n v="0"/>
    <n v="0"/>
    <n v="1"/>
  </r>
  <r>
    <s v="2024-05-03 00:00:00.000000 UTC"/>
    <x v="1"/>
    <d v="2024-05-03T00:00:00"/>
    <d v="2024-05-03T00:00:00"/>
    <n v="1030"/>
    <s v="ADMINISTRACION HAINA ORIENTAL"/>
    <n v="1"/>
    <n v="1"/>
    <x v="4"/>
    <s v="PRODUCTOS LAMINADOS PLANOS ENROLLADOS EN CALIENTE"/>
    <s v="NUEVO"/>
    <n v="1041802000"/>
    <s v="Kilogramos"/>
    <n v="0.79059999999999997"/>
    <n v="823648.66119999997"/>
    <n v="52475.57"/>
    <n v="1156.5253"/>
    <n v="31.258800000000001"/>
    <n v="51087501.001199998"/>
    <n v="0"/>
    <n v="0"/>
    <n v="4597879.0999999996"/>
    <n v="4597879.0999999996"/>
    <s v="CNBAY"/>
    <s v="BAYUQUAN"/>
    <n v="156"/>
    <s v="CHINA"/>
    <n v="156"/>
    <s v="CHINA"/>
    <n v="0"/>
    <n v="0"/>
    <n v="18"/>
    <n v="58.231900000000003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48"/>
    <s v="LAMINA CALIENTE 4.50X1210MM"/>
    <s v="NUEVO"/>
    <n v="87040"/>
    <s v="Toneladas Metricas"/>
    <n v="535"/>
    <n v="46566.400000000001"/>
    <n v="8658.4656200000009"/>
    <n v="32.581318000000003"/>
    <n v="0"/>
    <n v="3101181.5639"/>
    <n v="0"/>
    <n v="0"/>
    <n v="279106.34000000003"/>
    <n v="279106.34000000003"/>
    <s v="CNBAY"/>
    <s v="BAYUQUAN"/>
    <n v="156"/>
    <s v="CHINA"/>
    <n v="156"/>
    <s v="CHINA"/>
    <n v="0"/>
    <n v="0"/>
    <n v="18"/>
    <n v="56.1223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1"/>
    <s v="BOBINA GALVANIZADA 1.15 MM X 1219 MM"/>
    <s v="NUEVO"/>
    <n v="64489.999999999993"/>
    <s v="Toneladas Metricas"/>
    <n v="586.36329999999998"/>
    <n v="37814.569216999997"/>
    <n v="3459.0373869999999"/>
    <n v="57.453043000000001"/>
    <n v="0"/>
    <n v="2572978.4704999998"/>
    <n v="0"/>
    <n v="0"/>
    <n v="231568.06"/>
    <n v="231568.06"/>
    <s v="CNBAY"/>
    <s v="BAYUQUAN"/>
    <n v="156"/>
    <s v="CHINA"/>
    <n v="156"/>
    <s v="CHINA"/>
    <n v="0"/>
    <n v="0"/>
    <n v="18"/>
    <n v="62.252899999999997"/>
    <n v="0"/>
    <n v="0"/>
    <n v="1"/>
  </r>
  <r>
    <s v="2025-08-24 00:00:00.000000 UTC"/>
    <x v="3"/>
    <d v="2025-08-25T00:00:00"/>
    <d v="2025-08-24T00:00:00"/>
    <n v="1030"/>
    <s v="ADMINISTRACION HAINA ORIENTAL"/>
    <n v="1"/>
    <n v="5"/>
    <x v="0"/>
    <s v="PRODUCTOS LAMINADOS PLANOS ENROLLADOS EN FRIO"/>
    <s v="NUEVO"/>
    <n v="47614000"/>
    <s v="Kilogramos"/>
    <n v="0.81120000000000003"/>
    <n v="38624.476799999997"/>
    <n v="3371.848571"/>
    <n v="46.245260000000002"/>
    <n v="0"/>
    <n v="2645940.5791000002"/>
    <n v="0"/>
    <n v="0"/>
    <n v="238134.15"/>
    <n v="238134.15"/>
    <s v="CNBAY"/>
    <s v="BAYUQUAN"/>
    <n v="156"/>
    <s v="CHINA"/>
    <n v="156"/>
    <s v="CHINA"/>
    <n v="0"/>
    <n v="0"/>
    <n v="18"/>
    <n v="62.934800000000003"/>
    <n v="0"/>
    <n v="0"/>
    <n v="1"/>
  </r>
  <r>
    <s v="2023-10-25 00:00:00.000000 UTC"/>
    <x v="0"/>
    <d v="2023-10-26T00:00:00"/>
    <d v="2023-10-25T00:00:00"/>
    <n v="1030"/>
    <s v="ADMINISTRACION HAINA ORIENTAL"/>
    <n v="1"/>
    <n v="2"/>
    <x v="45"/>
    <s v="PLANCHAS DE ACERO LAMINADAS EN CALIENTE ASTM A36 12.70MMX2438MMX6096MM"/>
    <s v="NUEVO"/>
    <n v="53352000"/>
    <s v="Kilogramos"/>
    <n v="0.66420000000000001"/>
    <n v="35436.398399999998"/>
    <n v="1974.4036880000001"/>
    <n v="708.71992699999998"/>
    <n v="0"/>
    <n v="2167096.8506999998"/>
    <n v="65012.91"/>
    <n v="0"/>
    <n v="401779.11"/>
    <n v="466792.02"/>
    <s v="CNBAY"/>
    <s v="BAYUQUAN"/>
    <n v="156"/>
    <s v="CHINA"/>
    <n v="156"/>
    <s v="CHINA"/>
    <n v="3"/>
    <n v="0"/>
    <n v="18"/>
    <n v="56.85"/>
    <n v="0"/>
    <n v="0"/>
    <n v="1"/>
  </r>
  <r>
    <s v="2023-12-26 00:00:00.000000 UTC"/>
    <x v="0"/>
    <d v="2023-12-26T00:00:00"/>
    <d v="2023-12-28T00:00:00"/>
    <n v="1030"/>
    <s v="ADMINISTRACION HAINA ORIENTAL"/>
    <n v="1"/>
    <n v="3"/>
    <x v="32"/>
    <s v="TUBOS ESTRUCTURALES - PLANCHAS GRUESAS 38.10MM X 2438MM X 6096MM"/>
    <s v="NUEVO"/>
    <n v="66680000"/>
    <s v="Kilogramos"/>
    <n v="0.70289999999999997"/>
    <n v="46869.372000000003"/>
    <n v="4000.228161"/>
    <n v="133.34058400000001"/>
    <n v="0"/>
    <n v="2943019.9511000002"/>
    <n v="88290.6"/>
    <n v="0"/>
    <n v="545635.9"/>
    <n v="633926.5"/>
    <s v="CNBAY"/>
    <s v="BAYUQUAN"/>
    <n v="156"/>
    <s v="CHINA"/>
    <n v="156"/>
    <s v="CHINA"/>
    <n v="3"/>
    <n v="0"/>
    <n v="18"/>
    <n v="57.703000000000003"/>
    <n v="0"/>
    <n v="1"/>
    <n v="1"/>
  </r>
  <r>
    <s v="2023-11-28 00:00:00.000000 UTC"/>
    <x v="0"/>
    <d v="2023-11-30T00:00:00"/>
    <d v="2023-11-28T00:00:00"/>
    <n v="1030"/>
    <s v="ADMINISTRACION HAINA ORIENTAL"/>
    <n v="1"/>
    <n v="1"/>
    <x v="32"/>
    <s v="PRODUCTOS LAMINADOS PLANOS SIN ENROLLAR EN CALIENTE"/>
    <s v="NUEVO"/>
    <n v="18600000"/>
    <s v="Kilogramos"/>
    <n v="0.56499999999999995"/>
    <n v="10509"/>
    <n v="1487.9948890000001"/>
    <n v="32.99147"/>
    <n v="0"/>
    <n v="686192.84909999999"/>
    <n v="20585.79"/>
    <n v="0"/>
    <n v="127220.16"/>
    <n v="147805.95000000001"/>
    <s v="CNBAY"/>
    <s v="BAYUQUAN"/>
    <n v="156"/>
    <s v="CHINA"/>
    <n v="156"/>
    <s v="CHINA"/>
    <n v="3"/>
    <n v="0"/>
    <n v="18"/>
    <n v="57.040199999999999"/>
    <n v="0"/>
    <n v="0"/>
    <n v="1"/>
  </r>
  <r>
    <s v="2023-08-02 00:00:00.000000 UTC"/>
    <x v="0"/>
    <d v="2023-08-01T00:00:00"/>
    <d v="2023-08-02T00:00:00"/>
    <n v="1030"/>
    <s v="ADMINISTRACION HAINA ORIENTAL"/>
    <n v="1"/>
    <n v="3"/>
    <x v="44"/>
    <s v="PRODUCTOS LAMINADOS PLANOS SIN ENROLLAR EN CALIENTE"/>
    <s v="NUEVO"/>
    <n v="28530000"/>
    <s v="Kilogramos"/>
    <n v="0.745"/>
    <n v="21254.85"/>
    <n v="1141.1982660000001"/>
    <n v="29.562716000000002"/>
    <n v="0"/>
    <n v="1265987.5484"/>
    <n v="37979.629999999997"/>
    <n v="0"/>
    <n v="234713.55"/>
    <n v="272693.18"/>
    <s v="CNBAY"/>
    <s v="BAYUQUAN"/>
    <n v="156"/>
    <s v="CHINA"/>
    <n v="156"/>
    <s v="CHINA"/>
    <n v="3"/>
    <n v="0"/>
    <n v="18"/>
    <n v="56.4527"/>
    <n v="0"/>
    <n v="0"/>
    <n v="1"/>
  </r>
  <r>
    <s v="2024-04-01 00:00:00.000000 UTC"/>
    <x v="1"/>
    <d v="2024-04-04T00:00:00"/>
    <d v="2024-04-01T00:00:00"/>
    <n v="1030"/>
    <s v="ADMINISTRACION HAINA ORIENTAL"/>
    <n v="1"/>
    <n v="2"/>
    <x v="11"/>
    <s v="BOBINA GALVANIZADA 1.40 MM X 1219 MM"/>
    <s v="NUEVO"/>
    <n v="447210"/>
    <s v="Toneladas Metricas"/>
    <n v="697.26179999999999"/>
    <n v="311822.449578"/>
    <n v="23586.546812000001"/>
    <n v="466.89028999999999"/>
    <n v="0"/>
    <n v="19908338.650600001"/>
    <n v="0"/>
    <n v="0"/>
    <n v="1791750.48"/>
    <n v="1791750.48"/>
    <s v="CNBAY"/>
    <s v="BAYUQUAN"/>
    <n v="156"/>
    <s v="CHINA"/>
    <n v="156"/>
    <s v="CHINA"/>
    <n v="0"/>
    <n v="0"/>
    <n v="18"/>
    <n v="59.2729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0"/>
    <s v="PRODUCTOS LAMINADOS PLANOS ENROLLADOS EN FRIO"/>
    <s v="NUEVO"/>
    <n v="55320000"/>
    <s v="Kilogramos"/>
    <n v="0.87370000000000003"/>
    <n v="48333.084000000003"/>
    <n v="3781.85"/>
    <n v="156.33000000000001"/>
    <n v="0"/>
    <n v="3163012.7381000002"/>
    <n v="0"/>
    <n v="0"/>
    <n v="284671.13"/>
    <n v="284671.13"/>
    <s v="CNBAY"/>
    <s v="BAYUQUAN"/>
    <n v="156"/>
    <s v="CHINA"/>
    <n v="156"/>
    <s v="CHINA"/>
    <n v="0"/>
    <n v="0"/>
    <n v="18"/>
    <n v="60.511499999999998"/>
    <n v="0"/>
    <n v="1"/>
    <n v="1"/>
  </r>
  <r>
    <s v="2020-05-26 00:00:00.000000 UTC"/>
    <x v="2"/>
    <m/>
    <d v="2020-05-26T00:00:00"/>
    <n v="1030"/>
    <s v="ADMINISTRACION HAINA ORIENTAL"/>
    <n v="1"/>
    <n v="3"/>
    <x v="91"/>
    <s v="PRODUCTOS LAMINADOS PLANOS SIN ENROLLAR EN CALIENTE"/>
    <m/>
    <n v="44514000"/>
    <s v="Kilogramos"/>
    <n v="0.50090000000000001"/>
    <n v="22297.062600000001"/>
    <n v="2003.128665"/>
    <n v="26.733642"/>
    <n v="3.116584"/>
    <n v="1362268.6797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1-02-09 00:00:00.000000 UTC"/>
    <x v="4"/>
    <m/>
    <d v="2021-02-09T00:00:00"/>
    <n v="1030"/>
    <s v="ADMINISTRACION HAINA ORIENTAL"/>
    <n v="1"/>
    <n v="1"/>
    <x v="6"/>
    <s v="PRODUCTOS LAMINADOS PLANOS ENROLLADOS EN FRIO"/>
    <s v="NUEVO"/>
    <n v="42285000"/>
    <s v="Kilogramos"/>
    <n v="0.70989999999999998"/>
    <n v="30018.121500000001"/>
    <n v="1430.6495110000001"/>
    <n v="72.959542999999996"/>
    <n v="0"/>
    <n v="1831342.6887999999"/>
    <n v="0"/>
    <n v="0"/>
    <n v="164820.84"/>
    <n v="164820.84"/>
    <s v="CNBAY"/>
    <s v="BAYUQUAN"/>
    <n v="156"/>
    <s v="CHINA"/>
    <n v="156"/>
    <s v="CHINA"/>
    <n v="0"/>
    <n v="0"/>
    <n v="18"/>
    <n v="58.097799999999999"/>
    <n v="0"/>
    <n v="0"/>
    <n v="1"/>
  </r>
  <r>
    <s v="2025-04-29 00:00:00.000000 UTC"/>
    <x v="3"/>
    <d v="2025-05-01T00:00:00"/>
    <d v="2025-04-29T00:00:00"/>
    <n v="1030"/>
    <s v="ADMINISTRACION HAINA ORIENTAL"/>
    <n v="1"/>
    <n v="3"/>
    <x v="14"/>
    <s v="Tola Hierro Corrugada 1 8 x 4 x 8 74.19Kg"/>
    <s v="NUEVO"/>
    <n v="38650000"/>
    <s v="Kilogramos"/>
    <n v="0.51"/>
    <n v="19711.5"/>
    <n v="3285.237361"/>
    <n v="50.592595000000003"/>
    <n v="26.707108000000002"/>
    <n v="1364572.1710999999"/>
    <n v="0"/>
    <n v="0"/>
    <n v="245622.99"/>
    <n v="245622.99"/>
    <s v="CNBAY"/>
    <s v="BAYUQUAN"/>
    <n v="156"/>
    <s v="CHINA"/>
    <n v="156"/>
    <s v="CHINA"/>
    <n v="0"/>
    <n v="0"/>
    <n v="18"/>
    <n v="59.138800000000003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32"/>
    <s v="PRODUCTOS LAMINADOS PLANOS SIN ENROLLAR EN CALIENTE"/>
    <s v="NUEVO"/>
    <n v="18425000"/>
    <s v="Kilogramos"/>
    <n v="0.62360000000000004"/>
    <n v="11489.83"/>
    <n v="1039.163888"/>
    <n v="15.159998999999999"/>
    <n v="4.5199999999999998E-4"/>
    <n v="685984.11270000006"/>
    <n v="20579.52"/>
    <n v="0"/>
    <n v="127181.45"/>
    <n v="147760.97"/>
    <s v="CNBAY"/>
    <s v="BAYUQUAN"/>
    <n v="156"/>
    <s v="CHINA"/>
    <n v="156"/>
    <s v="CHINA"/>
    <n v="3"/>
    <n v="0"/>
    <n v="18"/>
    <n v="54.6856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3"/>
    <x v="32"/>
    <s v="PRODUCTOS LAMINADOS PLANOS SIN ENROLLAR EN CALIENTE"/>
    <s v="NUEVO"/>
    <n v="39310000"/>
    <s v="Kilogramos"/>
    <n v="0.70020000000000004"/>
    <n v="27524.862000000001"/>
    <n v="2269.5136379999999"/>
    <n v="65.553428999999994"/>
    <n v="2.5957979999999998"/>
    <n v="1675956.4515"/>
    <n v="50278.69"/>
    <n v="0"/>
    <n v="310722.33"/>
    <n v="361001.02"/>
    <s v="CNBAY"/>
    <s v="BAYUQUAN"/>
    <n v="156"/>
    <s v="CHINA"/>
    <n v="156"/>
    <s v="CHINA"/>
    <n v="3"/>
    <n v="0"/>
    <n v="18"/>
    <n v="56.122399999999999"/>
    <n v="0"/>
    <n v="0"/>
    <n v="1"/>
  </r>
  <r>
    <s v="2024-12-03 00:00:00.000000 UTC"/>
    <x v="1"/>
    <d v="2024-12-01T00:00:00"/>
    <d v="2024-12-03T00:00:00"/>
    <n v="1030"/>
    <s v="ADMINISTRACION HAINA ORIENTAL"/>
    <n v="1"/>
    <n v="6"/>
    <x v="44"/>
    <s v="LAMINAS DE ACERO DE 6.00 X 1829 X 3048 MM"/>
    <s v="NUEVO"/>
    <n v="61990000"/>
    <s v="Kilogramos"/>
    <n v="0.53359999999999996"/>
    <n v="33077.864000000001"/>
    <n v="3805.7214269999999"/>
    <n v="90.971041"/>
    <n v="0"/>
    <n v="2242088.7274000002"/>
    <n v="67262.66"/>
    <n v="0"/>
    <n v="415683.25"/>
    <n v="482945.91"/>
    <s v="CNBAY"/>
    <s v="BAYUQUAN"/>
    <n v="156"/>
    <s v="CHINA"/>
    <n v="156"/>
    <s v="CHINA"/>
    <n v="3"/>
    <n v="0"/>
    <n v="18"/>
    <n v="60.6387"/>
    <n v="0"/>
    <n v="1"/>
    <n v="1"/>
  </r>
  <r>
    <s v="2024-10-08 00:00:00.000000 UTC"/>
    <x v="1"/>
    <d v="2024-10-04T00:00:00"/>
    <d v="2024-10-08T00:00:00"/>
    <n v="1030"/>
    <s v="ADMINISTRACION HAINA ORIENTAL"/>
    <n v="1"/>
    <n v="7"/>
    <x v="44"/>
    <s v="LAMINAS DE ACERO DE 9.00 X 1524 X 3048 MM"/>
    <s v="NUEVO"/>
    <n v="48080000"/>
    <s v="Kilogramos"/>
    <n v="0.55830000000000002"/>
    <n v="26843.063999999998"/>
    <n v="2963.5480899999998"/>
    <n v="73.825794999999999"/>
    <n v="0"/>
    <n v="1798784.9709000001"/>
    <n v="53963.55"/>
    <n v="0"/>
    <n v="333494.73"/>
    <n v="387458.28"/>
    <s v="CNBAY"/>
    <s v="BAYUQUAN"/>
    <n v="156"/>
    <s v="CHINA"/>
    <n v="156"/>
    <s v="CHINA"/>
    <n v="3"/>
    <n v="0"/>
    <n v="18"/>
    <n v="60.199300000000001"/>
    <n v="0"/>
    <n v="0"/>
    <n v="1"/>
  </r>
  <r>
    <s v="2024-10-08 00:00:00.000000 UTC"/>
    <x v="1"/>
    <d v="2024-10-04T00:00:00"/>
    <d v="2024-10-08T00:00:00"/>
    <n v="1030"/>
    <s v="ADMINISTRACION HAINA ORIENTAL"/>
    <n v="1"/>
    <n v="9"/>
    <x v="44"/>
    <s v="LAMINAS DE ACERO DE 6.00 X 1829 X 6096 MM"/>
    <s v="NUEVO"/>
    <n v="57240000"/>
    <s v="Kilogramos"/>
    <n v="0.55830000000000002"/>
    <n v="31957.092000000001"/>
    <n v="3528.1519819999999"/>
    <n v="87.890805"/>
    <n v="0"/>
    <n v="2141481.9413000001"/>
    <n v="64244.46"/>
    <n v="0"/>
    <n v="397030.75"/>
    <n v="461275.21"/>
    <s v="CNBAY"/>
    <s v="BAYUQUAN"/>
    <n v="156"/>
    <s v="CHINA"/>
    <n v="156"/>
    <s v="CHINA"/>
    <n v="3"/>
    <n v="0"/>
    <n v="18"/>
    <n v="60.199300000000001"/>
    <n v="0"/>
    <n v="0"/>
    <n v="1"/>
  </r>
  <r>
    <s v="2025-08-27 00:00:00.000000 UTC"/>
    <x v="3"/>
    <d v="2025-08-25T00:00:00"/>
    <d v="2025-08-27T00:00:00"/>
    <n v="1030"/>
    <s v="ADMINISTRACION HAINA ORIENTAL"/>
    <n v="1"/>
    <n v="1"/>
    <x v="25"/>
    <s v="PERFILES EN H"/>
    <s v="NUEVO"/>
    <n v="85180000"/>
    <s v="Kilogramos"/>
    <n v="0.62560000000000004"/>
    <n v="53288.608"/>
    <n v="4684.8938600000001"/>
    <n v="34.206451999999999"/>
    <n v="2.5554420000000002"/>
    <n v="3662417.5636"/>
    <n v="512738.46"/>
    <n v="0"/>
    <n v="751528.08"/>
    <n v="1264266.54"/>
    <s v="CNBAY"/>
    <s v="BAYUQUAN"/>
    <n v="156"/>
    <s v="CHINA"/>
    <n v="156"/>
    <s v="CHINA"/>
    <n v="14"/>
    <n v="0"/>
    <n v="18"/>
    <n v="63.134"/>
    <n v="0"/>
    <n v="0"/>
    <n v="1"/>
  </r>
  <r>
    <s v="2020-05-25 00:00:00.000000 UTC"/>
    <x v="2"/>
    <m/>
    <d v="2020-05-25T00:00:00"/>
    <n v="1030"/>
    <s v="ADMINISTRACION HAINA ORIENTAL"/>
    <n v="1"/>
    <n v="11"/>
    <x v="24"/>
    <s v="PERFILES EN I"/>
    <m/>
    <n v="10948000"/>
    <s v="Kilogramos"/>
    <n v="0.54500000000000004"/>
    <n v="5966.66"/>
    <n v="383.17749900000001"/>
    <n v="4.6779450000000002"/>
    <n v="0"/>
    <n v="353693.65740000003"/>
    <n v="49517.11"/>
    <n v="0"/>
    <n v="72576.649999999994"/>
    <n v="122093.75999999999"/>
    <s v="CNBAY"/>
    <s v="BAYUQUAN"/>
    <n v="156"/>
    <s v="CHINA"/>
    <n v="156"/>
    <s v="CHINA"/>
    <n v="14"/>
    <n v="0"/>
    <n v="18"/>
    <n v="55.6601"/>
    <n v="0"/>
    <n v="0"/>
    <n v="1"/>
  </r>
  <r>
    <s v="2019-02-21 00:00:00.000000 UTC"/>
    <x v="6"/>
    <m/>
    <d v="2019-02-21T00:00:00"/>
    <n v="1030"/>
    <s v="ADMINISTRACION HAINA ORIENTAL"/>
    <n v="1"/>
    <n v="4"/>
    <x v="32"/>
    <s v="LAMINAS DE ACERO (TOLAS LISAS)"/>
    <s v="NUEVO"/>
    <n v="56620"/>
    <s v="Toneladas Metricas"/>
    <n v="599.822"/>
    <n v="33961.92164"/>
    <n v="2444.4513510000002"/>
    <n v="70.082984999999994"/>
    <n v="0"/>
    <n v="1842302.0207"/>
    <n v="55269.06"/>
    <n v="0"/>
    <n v="341562.79"/>
    <n v="396831.85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5"/>
    <x v="6"/>
    <s v="BOBINAS DE ACERO GALVANIZADO  1.37 X 1250 X C"/>
    <s v="NUEVO"/>
    <n v="87930000"/>
    <s v="Kilogramos"/>
    <n v="0.71779999999999999"/>
    <n v="63116.154000000002"/>
    <n v="3709.5081190000001"/>
    <n v="193.797965"/>
    <n v="0"/>
    <n v="3384921.6260000002"/>
    <n v="0"/>
    <n v="0"/>
    <n v="304644.32"/>
    <n v="304644.32"/>
    <s v="CNBAY"/>
    <s v="BAYUQUAN"/>
    <n v="156"/>
    <s v="CHINA"/>
    <n v="156"/>
    <s v="CHINA"/>
    <m/>
    <m/>
    <m/>
    <n v="50.506599999999999"/>
    <n v="0"/>
    <n v="0"/>
    <n v="1"/>
  </r>
  <r>
    <s v="2023-02-17 00:00:00.000000 UTC"/>
    <x v="0"/>
    <d v="2023-02-18T00:00:00"/>
    <d v="2023-02-17T00:00:00"/>
    <n v="1030"/>
    <s v="ADMINISTRACION HAINA ORIENTAL"/>
    <n v="1"/>
    <n v="1"/>
    <x v="13"/>
    <s v="LAMINA GALV. 1.00X1219MM"/>
    <s v="NUEVO"/>
    <n v="81240"/>
    <s v="Toneladas Metricas"/>
    <n v="644.2799"/>
    <n v="52341.299076000003"/>
    <n v="9531.78017"/>
    <n v="36.504541000000003"/>
    <n v="0"/>
    <n v="3467339.4837000002"/>
    <n v="0"/>
    <n v="0"/>
    <n v="312060.55"/>
    <n v="312060.55"/>
    <s v="CNBAY"/>
    <s v="BAYUQUAN"/>
    <n v="156"/>
    <s v="CHINA"/>
    <n v="156"/>
    <s v="CHINA"/>
    <n v="0"/>
    <n v="0"/>
    <n v="18"/>
    <n v="56.006399999999999"/>
    <n v="0"/>
    <n v="0"/>
    <n v="1"/>
  </r>
  <r>
    <s v="2023-08-10 00:00:00.000000 UTC"/>
    <x v="0"/>
    <d v="2023-08-17T00:00:00"/>
    <d v="2023-08-10T00:00:00"/>
    <n v="1030"/>
    <s v="ADMINISTRACION HAINA ORIENTAL"/>
    <n v="1"/>
    <n v="1"/>
    <x v="58"/>
    <s v="BOBINAS DE ACERO  LAMINADA EN FRIO DE 1.20MM X 1219MM"/>
    <s v="NUEVO"/>
    <n v="542860000"/>
    <s v="Kilogramos"/>
    <n v="0.73119999999999996"/>
    <n v="396939.23200000002"/>
    <n v="21031.68"/>
    <n v="246.62"/>
    <n v="31.288"/>
    <n v="23762333.089600001"/>
    <n v="0"/>
    <n v="0"/>
    <n v="2138607.4300000002"/>
    <n v="2138607.4300000002"/>
    <s v="CNBAY"/>
    <s v="BAYUQUAN"/>
    <n v="156"/>
    <s v="CHINA"/>
    <n v="156"/>
    <s v="CHINA"/>
    <n v="0"/>
    <n v="0"/>
    <n v="18"/>
    <n v="56.813800000000001"/>
    <n v="0"/>
    <n v="0"/>
    <n v="1"/>
  </r>
  <r>
    <s v="2024-11-29 00:00:00.000000 UTC"/>
    <x v="1"/>
    <d v="2024-12-01T00:00:00"/>
    <d v="2024-11-29T00:00:00"/>
    <n v="1030"/>
    <s v="ADMINISTRACION HAINA ORIENTAL"/>
    <n v="1"/>
    <n v="1"/>
    <x v="11"/>
    <s v="BOBINA GALVANIZADA 1.24 MMX 1219 MM Z180"/>
    <s v="NUEVO"/>
    <n v="44900"/>
    <s v="Toneladas Metricas"/>
    <n v="650.85339999999997"/>
    <n v="29223.317660000001"/>
    <n v="2520.9801299999999"/>
    <n v="44.186678000000001"/>
    <n v="0"/>
    <n v="1921467.8692000001"/>
    <n v="0"/>
    <n v="0"/>
    <n v="172932.11"/>
    <n v="172932.11"/>
    <s v="CNBAY"/>
    <s v="BAYUQUAN"/>
    <n v="156"/>
    <s v="CHINA"/>
    <n v="156"/>
    <s v="CHINA"/>
    <n v="0"/>
    <n v="0"/>
    <n v="18"/>
    <n v="60.445399999999999"/>
    <n v="0"/>
    <n v="0"/>
    <n v="1"/>
  </r>
  <r>
    <s v="2023-10-10 00:00:00.000000 UTC"/>
    <x v="0"/>
    <d v="2023-10-04T00:00:00"/>
    <d v="2023-10-10T00:00:00"/>
    <n v="1030"/>
    <s v="ADMINISTRACION HAINA ORIENTAL"/>
    <n v="1"/>
    <n v="3"/>
    <x v="32"/>
    <s v="Tola Hierro Lisa 1 2 x 4 x 8"/>
    <s v="NUEVO"/>
    <n v="38580000"/>
    <s v="Kilogramos"/>
    <n v="0.62"/>
    <n v="23919.599999999999"/>
    <n v="3279.2988019999998"/>
    <n v="53.854284"/>
    <n v="0"/>
    <n v="1550971.8299"/>
    <n v="46529.15"/>
    <n v="0"/>
    <n v="287550.18"/>
    <n v="334079.33"/>
    <s v="CNBAY"/>
    <s v="BAYUQUAN"/>
    <n v="156"/>
    <s v="CHINA"/>
    <n v="156"/>
    <s v="CHINA"/>
    <n v="3"/>
    <n v="0"/>
    <n v="18"/>
    <n v="56.910600000000002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44"/>
    <s v="PLANCHAS DE ACERO LAMINADAS EN CALIENTE 9.53 X 2.438 X 6.096 MM."/>
    <s v="NUEVO"/>
    <n v="40032000"/>
    <s v="Kilogramos"/>
    <n v="0.64900000000000002"/>
    <n v="25980.768"/>
    <n v="2802.24"/>
    <n v="16.984000000000002"/>
    <n v="0"/>
    <n v="1637281.764"/>
    <n v="49118.45"/>
    <n v="0"/>
    <n v="303552.03999999998"/>
    <n v="352670.49"/>
    <s v="CNBAY"/>
    <s v="BAYUQUAN"/>
    <n v="156"/>
    <s v="CHINA"/>
    <n v="156"/>
    <s v="CHINA"/>
    <n v="3"/>
    <n v="0"/>
    <n v="18"/>
    <n v="56.85"/>
    <n v="0"/>
    <n v="0"/>
    <n v="1"/>
  </r>
  <r>
    <s v="2025-10-10 00:00:00.000000 UTC"/>
    <x v="3"/>
    <d v="2025-10-12T00:00:00"/>
    <d v="2025-10-10T00:00:00"/>
    <n v="1030"/>
    <s v="ADMINISTRACION HAINA ORIENTAL"/>
    <n v="1"/>
    <n v="5"/>
    <x v="45"/>
    <s v="PLANCHAS DE ACERO 63.5MMX2438MMX6096MM"/>
    <s v="NUEVO"/>
    <n v="74080000"/>
    <s v="Kilogramos"/>
    <n v="0.54369999999999996"/>
    <n v="40277.296000000002"/>
    <n v="3555.0838570000001"/>
    <n v="242.40363600000001"/>
    <n v="0"/>
    <n v="2786262.1543999999"/>
    <n v="83587.86"/>
    <n v="0"/>
    <n v="516573"/>
    <n v="600160.86"/>
    <s v="CNBAY"/>
    <s v="BAYUQUAN"/>
    <n v="156"/>
    <s v="CHINA"/>
    <n v="156"/>
    <s v="CHINA"/>
    <n v="3"/>
    <n v="0"/>
    <n v="18"/>
    <n v="63.216700000000003"/>
    <n v="0"/>
    <n v="0"/>
    <n v="1"/>
  </r>
  <r>
    <s v="2021-11-29 00:00:00.000000 UTC"/>
    <x v="4"/>
    <m/>
    <d v="2021-11-29T00:00:00"/>
    <n v="1030"/>
    <s v="ADMINISTRACION HAINA ORIENTAL"/>
    <n v="1"/>
    <n v="4"/>
    <x v="45"/>
    <s v="PLANCHAS DE ACERO LAMINADAS EN CALIENTE 25,40X2438X12192MM"/>
    <s v="NUEVO"/>
    <n v="59270000"/>
    <s v="Kilogramos"/>
    <n v="0.7"/>
    <n v="41489"/>
    <n v="6223.3337840000004"/>
    <n v="829.77752499999997"/>
    <n v="0"/>
    <n v="2756984.9286000002"/>
    <n v="82709.55"/>
    <n v="0"/>
    <n v="511144.21"/>
    <n v="593853.76"/>
    <s v="CNBAY"/>
    <s v="BAYUQUAN"/>
    <n v="156"/>
    <s v="CHINA"/>
    <n v="156"/>
    <s v="CHINA"/>
    <n v="3"/>
    <n v="0"/>
    <n v="18"/>
    <n v="56.795699999999997"/>
    <n v="0"/>
    <n v="0"/>
    <n v="1"/>
  </r>
  <r>
    <s v="2022-08-20 00:00:00.000000 UTC"/>
    <x v="5"/>
    <m/>
    <d v="2022-08-20T00:00:00"/>
    <n v="1030"/>
    <s v="ADMINISTRACION HAINA ORIENTAL"/>
    <n v="1"/>
    <n v="4"/>
    <x v="44"/>
    <s v="PRODUCTOS LAMINADOS PLANOS SIN ENROLLAR EN CALIENTE"/>
    <s v="NUEVO"/>
    <n v="68900000"/>
    <s v="Kilogramos"/>
    <n v="0.96419999999999995"/>
    <n v="66433.38"/>
    <n v="8319.8921480000008"/>
    <n v="182.698634"/>
    <n v="0"/>
    <n v="4027516.9929999998"/>
    <n v="120825.51"/>
    <n v="0"/>
    <n v="746701.65"/>
    <n v="867527.16"/>
    <s v="CNBAY"/>
    <s v="BAYUQUAN"/>
    <n v="156"/>
    <s v="CHINA"/>
    <n v="156"/>
    <s v="CHINA"/>
    <n v="3"/>
    <n v="0"/>
    <n v="18"/>
    <n v="53.746099999999998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32"/>
    <s v="Tola Hierro Lisa 1 4 x 6 x 10 277.89Kg"/>
    <s v="NUEVO"/>
    <n v="26260000"/>
    <s v="Kilogramos"/>
    <n v="0.57499999999999996"/>
    <n v="15099.5"/>
    <n v="1577.6462730000001"/>
    <n v="36.689923"/>
    <n v="0"/>
    <n v="990290.66110000003"/>
    <n v="29708.720000000001"/>
    <n v="0"/>
    <n v="183599.89"/>
    <n v="213308.61"/>
    <s v="CNBAY"/>
    <s v="BAYUQUAN"/>
    <n v="156"/>
    <s v="CHINA"/>
    <n v="156"/>
    <s v="CHINA"/>
    <n v="3"/>
    <n v="0"/>
    <n v="18"/>
    <n v="59.249699999999997"/>
    <n v="0"/>
    <n v="0"/>
    <n v="1"/>
  </r>
  <r>
    <s v="2025-04-29 00:00:00.000000 UTC"/>
    <x v="3"/>
    <d v="2025-05-01T00:00:00"/>
    <d v="2025-04-29T00:00:00"/>
    <n v="1030"/>
    <s v="ADMINISTRACION HAINA ORIENTAL"/>
    <n v="1"/>
    <n v="1"/>
    <x v="42"/>
    <s v="LAMINAS DE ACERO GALVANIZADO EN BOBINAS DE 0.20 MM X 914 MM"/>
    <s v="NUEVO"/>
    <n v="1008986000"/>
    <s v="Kilogramos"/>
    <n v="0.66800000000000004"/>
    <n v="674002.64800000004"/>
    <n v="62557.13"/>
    <n v="1853.51"/>
    <n v="0"/>
    <n v="43668855.4168"/>
    <n v="3493508.43"/>
    <n v="0"/>
    <n v="8489229.1500000004"/>
    <n v="11982737.58"/>
    <s v="CNBAY"/>
    <s v="BAYUQUAN"/>
    <n v="156"/>
    <s v="CHINA"/>
    <n v="156"/>
    <s v="CHINA"/>
    <n v="8"/>
    <n v="0"/>
    <n v="18"/>
    <n v="59.138800000000003"/>
    <n v="0"/>
    <n v="0"/>
    <n v="1"/>
  </r>
  <r>
    <s v="2023-10-03 00:00:00.000000 UTC"/>
    <x v="0"/>
    <d v="2023-10-04T00:00:00"/>
    <d v="2023-10-03T00:00:00"/>
    <n v="1030"/>
    <s v="ADMINISTRACION HAINA ORIENTAL"/>
    <n v="1"/>
    <n v="2"/>
    <x v="48"/>
    <s v="BOBINA EN CALIENTE 1.50 MM  X  1219 MM"/>
    <s v="NUEVO"/>
    <n v="294970"/>
    <s v="Toneladas Metricas"/>
    <n v="562"/>
    <n v="165773.14000000001"/>
    <n v="22122.721593999999"/>
    <n v="261.55215299999998"/>
    <n v="0"/>
    <n v="10708773.8661"/>
    <n v="0"/>
    <n v="0"/>
    <n v="963789.65"/>
    <n v="963789.65"/>
    <s v="CNBAY"/>
    <s v="BAYUQUAN"/>
    <n v="156"/>
    <s v="CHINA"/>
    <n v="156"/>
    <s v="CHINA"/>
    <n v="0"/>
    <n v="0"/>
    <n v="18"/>
    <n v="56.913899999999998"/>
    <n v="0"/>
    <n v="0"/>
    <n v="1"/>
  </r>
  <r>
    <s v="2023-01-05 00:00:00.000000 UTC"/>
    <x v="0"/>
    <d v="2023-01-02T00:00:00"/>
    <d v="2023-01-17T00:00:00"/>
    <n v="1030"/>
    <s v="ADMINISTRACION HAINA ORIENTAL"/>
    <n v="1"/>
    <n v="8"/>
    <x v="60"/>
    <s v="PRODUCTOS LAMINADOS PLANOS ENROLLADOS EN CALIENTE"/>
    <s v="NUEVO"/>
    <n v="33340000"/>
    <s v="Kilogramos"/>
    <n v="0.62019999999999997"/>
    <n v="20677.468000000001"/>
    <n v="3560.6896190000002"/>
    <n v="29.328012999999999"/>
    <n v="1.6699999999999999E-4"/>
    <n v="1371959.3962999999"/>
    <n v="0"/>
    <n v="0"/>
    <n v="123476.35"/>
    <n v="123476.35"/>
    <s v="CNBAY"/>
    <s v="BAYUQUAN"/>
    <n v="156"/>
    <s v="CHINA"/>
    <n v="156"/>
    <s v="CHINA"/>
    <n v="0"/>
    <n v="0"/>
    <n v="18"/>
    <n v="56.535600000000002"/>
    <n v="0"/>
    <n v="0"/>
    <n v="1"/>
  </r>
  <r>
    <s v="2024-10-07 00:00:00.000000 UTC"/>
    <x v="1"/>
    <d v="2024-10-04T00:00:00"/>
    <d v="2024-10-07T00:00:00"/>
    <n v="1030"/>
    <s v="ADMINISTRACION HAINA ORIENTAL"/>
    <n v="1"/>
    <n v="3"/>
    <x v="79"/>
    <s v="PRODUCTOS LAMINADOS PLANOS ENROLLADOS EN CALIENTE"/>
    <s v="NUEVO"/>
    <n v="24630000"/>
    <s v="Kilogramos"/>
    <n v="0.57330000000000003"/>
    <n v="14120.379000000001"/>
    <n v="1423.875556"/>
    <n v="9.1718220000000006"/>
    <n v="0.98091499999999998"/>
    <n v="936189.66009999998"/>
    <n v="0"/>
    <n v="0"/>
    <n v="84256.88"/>
    <n v="84256.88"/>
    <s v="CNBAY"/>
    <s v="BAYUQUAN"/>
    <n v="156"/>
    <s v="CHINA"/>
    <n v="156"/>
    <s v="CHINA"/>
    <n v="0"/>
    <n v="0"/>
    <n v="18"/>
    <n v="60.188000000000002"/>
    <n v="0"/>
    <n v="0"/>
    <n v="1"/>
  </r>
  <r>
    <s v="2023-10-06 00:00:00.000000 UTC"/>
    <x v="0"/>
    <d v="2023-10-04T00:00:00"/>
    <d v="2023-10-06T00:00:00"/>
    <n v="1030"/>
    <s v="ADMINISTRACION HAINA ORIENTAL"/>
    <n v="1"/>
    <n v="1"/>
    <x v="70"/>
    <s v="BOBINAS DE HIERRO"/>
    <s v="NUEVO"/>
    <n v="1103996000"/>
    <s v="Kilogramos"/>
    <n v="0.8"/>
    <n v="883196.8"/>
    <n v="68000"/>
    <n v="17663.936000000002"/>
    <n v="0"/>
    <n v="55095597.9362"/>
    <n v="0"/>
    <n v="0"/>
    <n v="9917211.9900000002"/>
    <n v="9917211.9900000002"/>
    <s v="CNBAY"/>
    <s v="BAYUQUAN"/>
    <n v="156"/>
    <s v="CHINA"/>
    <n v="156"/>
    <s v="CHINA"/>
    <n v="0"/>
    <n v="0"/>
    <n v="18"/>
    <n v="56.866399999999999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"/>
    <s v="BOBINAS DE ACERO GALVANIZADO DE 0.50MM X 1219MM"/>
    <s v="NUEVO"/>
    <n v="217311000"/>
    <s v="Kilogramos"/>
    <n v="0.78910000000000002"/>
    <n v="171480.11009999999"/>
    <n v="11061.13"/>
    <n v="3429.6"/>
    <n v="0"/>
    <n v="10582615.1545"/>
    <n v="0"/>
    <n v="0"/>
    <n v="952435.34"/>
    <n v="952435.34"/>
    <s v="CNBAY"/>
    <s v="BAYUQUAN"/>
    <n v="156"/>
    <s v="CHINA"/>
    <n v="156"/>
    <s v="CHINA"/>
    <n v="0"/>
    <n v="0"/>
    <n v="18"/>
    <n v="56.904699999999998"/>
    <n v="0"/>
    <n v="0"/>
    <n v="1"/>
  </r>
  <r>
    <s v="2024-04-01 00:00:00.000000 UTC"/>
    <x v="1"/>
    <d v="2024-03-27T00:00:00"/>
    <d v="2024-04-01T00:00:00"/>
    <n v="1030"/>
    <s v="ADMINISTRACION HAINA ORIENTAL"/>
    <n v="1"/>
    <n v="5"/>
    <x v="44"/>
    <s v="PLANCHA DE ACERO 3/16 X 4 X 8''"/>
    <s v="NUEVO"/>
    <n v="36261000"/>
    <s v="Kilogramos"/>
    <n v="0.61180000000000001"/>
    <n v="22184.479800000001"/>
    <n v="1602.90985"/>
    <n v="47.098610000000001"/>
    <n v="0"/>
    <n v="1412741.0881000001"/>
    <n v="42382.23"/>
    <n v="0"/>
    <n v="261922.2"/>
    <n v="304304.43"/>
    <s v="CNBAY"/>
    <s v="BAYUQUAN"/>
    <n v="156"/>
    <s v="CHINA"/>
    <n v="156"/>
    <s v="CHINA"/>
    <n v="3"/>
    <n v="0"/>
    <n v="18"/>
    <n v="59.2729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65"/>
    <s v="TOLA LISA EN CALIENTE 4X8'  2.25MM"/>
    <s v="NUEVO"/>
    <n v="37970000"/>
    <s v="Kilogramos"/>
    <n v="0.54700000000000004"/>
    <n v="20769.59"/>
    <n v="2389.6088100000002"/>
    <n v="57.120629000000001"/>
    <n v="0"/>
    <n v="1407809.2263"/>
    <n v="42234.28"/>
    <n v="0"/>
    <n v="261007.83"/>
    <n v="303242.11"/>
    <s v="CNBAY"/>
    <s v="BAYUQUAN"/>
    <n v="156"/>
    <s v="CHINA"/>
    <n v="156"/>
    <s v="CHINA"/>
    <n v="3"/>
    <n v="0"/>
    <n v="18"/>
    <n v="60.6387"/>
    <n v="0"/>
    <n v="1"/>
    <n v="1"/>
  </r>
  <r>
    <s v="2025-04-29 00:00:00.000000 UTC"/>
    <x v="3"/>
    <d v="2025-05-01T00:00:00"/>
    <d v="2025-04-29T00:00:00"/>
    <n v="1030"/>
    <s v="ADMINISTRACION HAINA ORIENTAL"/>
    <n v="1"/>
    <n v="1"/>
    <x v="65"/>
    <s v="TOLA LISA EN CALIENTE 4X8'  2.25MM"/>
    <s v="NUEVO"/>
    <n v="38286000"/>
    <s v="Kilogramos"/>
    <n v="0.51249999999999996"/>
    <n v="19621.575000000001"/>
    <n v="2390.4346879999998"/>
    <n v="53.965105999999999"/>
    <n v="0"/>
    <n v="1304954.3311999999"/>
    <n v="39148.629999999997"/>
    <n v="0"/>
    <n v="241938.53"/>
    <n v="281087.15999999997"/>
    <s v="CNBAY"/>
    <s v="BAYUQUAN"/>
    <n v="156"/>
    <s v="CHINA"/>
    <n v="156"/>
    <s v="CHINA"/>
    <n v="3"/>
    <n v="0"/>
    <n v="18"/>
    <n v="59.138800000000003"/>
    <n v="0"/>
    <n v="0"/>
    <n v="1"/>
  </r>
  <r>
    <s v="2025-08-23 00:00:00.000000 UTC"/>
    <x v="3"/>
    <d v="2025-08-25T00:00:00"/>
    <d v="2025-08-23T00:00:00"/>
    <n v="1030"/>
    <s v="ADMINISTRACION HAINA ORIENTAL"/>
    <n v="1"/>
    <n v="1"/>
    <x v="32"/>
    <s v="TOLA 58 5X10"/>
    <s v="NUEVO"/>
    <n v="169530000"/>
    <s v="Kilogramos"/>
    <n v="0.53700000000000003"/>
    <n v="91037.61"/>
    <n v="8137.4394840000004"/>
    <n v="255.82145800000001"/>
    <n v="0"/>
    <n v="6257664.3060999997"/>
    <n v="187729.93"/>
    <n v="0"/>
    <n v="1160170.49"/>
    <n v="1347900.42"/>
    <s v="CNBAY"/>
    <s v="BAYUQUAN"/>
    <n v="156"/>
    <s v="CHINA"/>
    <n v="156"/>
    <s v="CHINA"/>
    <n v="3"/>
    <n v="0"/>
    <n v="18"/>
    <n v="62.9348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8"/>
    <x v="24"/>
    <s v="PERFIL EN I 18X 6 X 30"/>
    <s v="NUEVO"/>
    <n v="74575000"/>
    <s v="Kilogramos"/>
    <n v="0.63"/>
    <n v="46982.25"/>
    <n v="3728.7253040000001"/>
    <n v="131.64486299999999"/>
    <n v="0"/>
    <n v="3115766.4547999999"/>
    <n v="436207.3"/>
    <n v="0"/>
    <n v="639355.28"/>
    <n v="1075562.58"/>
    <s v="CNBAY"/>
    <s v="BAYUQUAN"/>
    <n v="156"/>
    <s v="CHINA"/>
    <n v="156"/>
    <s v="CHINA"/>
    <n v="14"/>
    <n v="0"/>
    <n v="18"/>
    <n v="61.282499999999999"/>
    <n v="0"/>
    <n v="0"/>
    <n v="1"/>
  </r>
  <r>
    <s v="2019-10-10 00:00:00.000000 UTC"/>
    <x v="6"/>
    <m/>
    <d v="2019-10-10T00:00:00"/>
    <n v="1030"/>
    <s v="ADMINISTRACION HAINA ORIENTAL"/>
    <n v="1"/>
    <n v="1"/>
    <x v="45"/>
    <s v="PLANCHAS DE ACERO LAMINADAS EN CALIENTE ASTM A36/A572"/>
    <s v="NUEVO"/>
    <n v="613642000"/>
    <s v="Kilogramos"/>
    <n v="0.63700000000000001"/>
    <n v="390889.95400000003"/>
    <n v="23318.400000000001"/>
    <n v="3106.56"/>
    <n v="0"/>
    <n v="22033113.745900001"/>
    <n v="660993.41"/>
    <n v="0"/>
    <n v="4084936.94"/>
    <n v="4745930.3499999996"/>
    <s v="CNBAY"/>
    <s v="BAYUQUAN"/>
    <n v="156"/>
    <s v="CHINA"/>
    <n v="156"/>
    <s v="CHINA"/>
    <m/>
    <m/>
    <m/>
    <n v="52.7973"/>
    <n v="0"/>
    <n v="0"/>
    <n v="1"/>
  </r>
  <r>
    <s v="2019-10-09 00:00:00.000000 UTC"/>
    <x v="6"/>
    <m/>
    <d v="2019-10-09T00:00:00"/>
    <n v="1030"/>
    <s v="ADMINISTRACION HAINA ORIENTAL"/>
    <n v="1"/>
    <n v="2"/>
    <x v="13"/>
    <s v="BOBINA GALVANIZADA 1.50 MM GR 40 Z120"/>
    <s v="NUEVO"/>
    <n v="482920"/>
    <s v="Toneladas Metricas"/>
    <n v="605.27"/>
    <n v="292296.98839999997"/>
    <n v="18220.585063999999"/>
    <n v="468.25892099999999"/>
    <n v="0"/>
    <n v="16418528.7061"/>
    <n v="0"/>
    <n v="0"/>
    <n v="1477667.58"/>
    <n v="1477667.58"/>
    <s v="CNBAY"/>
    <s v="BAYUQUAN"/>
    <n v="156"/>
    <s v="CHINA"/>
    <n v="156"/>
    <s v="CHINA"/>
    <m/>
    <m/>
    <m/>
    <n v="52.795099999999998"/>
    <n v="0"/>
    <n v="0"/>
    <n v="1"/>
  </r>
  <r>
    <s v="2019-10-11 00:00:00.000000 UTC"/>
    <x v="6"/>
    <m/>
    <d v="2019-10-11T00:00:00"/>
    <n v="1030"/>
    <s v="ADMINISTRACION HAINA ORIENTAL"/>
    <n v="1"/>
    <n v="4"/>
    <x v="13"/>
    <s v="LAMINAS DE ACERO GALVANIZADO DE 1.00 X 1219 X 2438 MM"/>
    <s v="NUEVO"/>
    <n v="43574000"/>
    <s v="Kilogramos"/>
    <n v="0.61470000000000002"/>
    <n v="26784.9378"/>
    <n v="2670.9130399999999"/>
    <n v="73.659846000000002"/>
    <n v="0"/>
    <n v="1559102.7886999999"/>
    <n v="0"/>
    <n v="0"/>
    <n v="280638.5"/>
    <n v="280638.5"/>
    <s v="CNBAY"/>
    <s v="BAYUQUAN"/>
    <n v="156"/>
    <s v="CHINA"/>
    <n v="156"/>
    <s v="CHINA"/>
    <m/>
    <m/>
    <m/>
    <n v="52.798099999999998"/>
    <n v="0"/>
    <n v="0"/>
    <n v="1"/>
  </r>
  <r>
    <s v="2023-10-26 00:00:00.000000 UTC"/>
    <x v="0"/>
    <d v="2023-10-26T00:00:00"/>
    <d v="2023-10-26T00:00:00"/>
    <n v="1030"/>
    <s v="ADMINISTRACION HAINA ORIENTAL"/>
    <n v="1"/>
    <n v="3"/>
    <x v="48"/>
    <s v="PRODUCTOS LAMINADOS PLANOS ENROLLADOS EN CALIENTE"/>
    <s v="NUEVO"/>
    <n v="97000000"/>
    <s v="Kilogramos"/>
    <n v="0.6008"/>
    <n v="58277.599999999999"/>
    <n v="5059.7619880000002"/>
    <n v="83.617301999999995"/>
    <n v="9.1253119999999992"/>
    <n v="3607133.4739000001"/>
    <n v="0"/>
    <n v="0"/>
    <n v="324642.01"/>
    <n v="324642.01"/>
    <s v="CNBAY"/>
    <s v="BAYUQUAN"/>
    <n v="156"/>
    <s v="CHINA"/>
    <n v="156"/>
    <s v="CHINA"/>
    <n v="0"/>
    <n v="0"/>
    <n v="18"/>
    <n v="56.867800000000003"/>
    <n v="0"/>
    <n v="0"/>
    <n v="1"/>
  </r>
  <r>
    <s v="2025-12-03 00:00:00.000000 UTC"/>
    <x v="3"/>
    <d v="2025-12-16T00:00:00"/>
    <d v="2025-12-10T00:00:00"/>
    <n v="1030"/>
    <s v="ADMINISTRACION HAINA ORIENTAL"/>
    <n v="1"/>
    <n v="6"/>
    <x v="6"/>
    <s v="BOBINAS DE ACERO GALVANIZADO"/>
    <s v="NUEVO"/>
    <n v="60343000"/>
    <s v="Kilogramos"/>
    <n v="0.63700000000000001"/>
    <n v="38438.491000000002"/>
    <n v="3499.8574469999999"/>
    <n v="892.787779"/>
    <n v="0"/>
    <n v="2749069.3303"/>
    <n v="0"/>
    <n v="0"/>
    <n v="494832.48"/>
    <n v="494832.48"/>
    <s v="CNBAY"/>
    <s v="BAYUQUAN"/>
    <n v="156"/>
    <s v="CHINA"/>
    <n v="156"/>
    <s v="CHINA"/>
    <n v="0"/>
    <n v="0"/>
    <n v="18"/>
    <n v="64.183899999999994"/>
    <n v="0"/>
    <n v="1"/>
    <n v="1"/>
  </r>
  <r>
    <s v="2023-09-15 00:00:00.000000 UTC"/>
    <x v="0"/>
    <d v="2023-09-15T00:00:00"/>
    <d v="2023-09-15T00:00:00"/>
    <n v="1030"/>
    <s v="ADMINISTRACION HAINA ORIENTAL"/>
    <n v="1"/>
    <n v="1"/>
    <x v="0"/>
    <s v="PRODUCTOS LAMINADOS PLANOS ENROLLADOS EN CALIENTE"/>
    <s v="NUEVO"/>
    <n v="51380000"/>
    <s v="Kilogramos"/>
    <n v="0.88370000000000004"/>
    <n v="45404.506000000001"/>
    <n v="1863.72"/>
    <n v="62.395899999999997"/>
    <n v="1.3740000000000001"/>
    <n v="2693413.9166999999"/>
    <n v="0"/>
    <n v="0"/>
    <n v="242407.17"/>
    <n v="242407.17"/>
    <s v="CNBAY"/>
    <s v="BAYUQUAN"/>
    <n v="156"/>
    <s v="CHINA"/>
    <n v="156"/>
    <s v="CHINA"/>
    <n v="0"/>
    <n v="0"/>
    <n v="18"/>
    <n v="56.9046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13"/>
    <s v="PRODUCTOS LAMINADOS PLANOS SIN ENROLLAR EN CALIENTE"/>
    <s v="NUEVO"/>
    <n v="89241000"/>
    <s v="Kilogramos"/>
    <n v="0.58830000000000005"/>
    <n v="52500.480300000003"/>
    <n v="4701.1491249999999"/>
    <n v="143.002993"/>
    <n v="0"/>
    <n v="3608969.0093999999"/>
    <n v="0"/>
    <n v="0"/>
    <n v="649614.42000000004"/>
    <n v="649614.42000000004"/>
    <s v="CNBAY"/>
    <s v="BAYUQUAN"/>
    <n v="156"/>
    <s v="CHINA"/>
    <n v="156"/>
    <s v="CHINA"/>
    <n v="0"/>
    <n v="0"/>
    <n v="18"/>
    <n v="62.934800000000003"/>
    <n v="0"/>
    <n v="0"/>
    <n v="1"/>
  </r>
  <r>
    <s v="2024-10-14 00:00:00.000000 UTC"/>
    <x v="1"/>
    <d v="2024-10-18T00:00:00"/>
    <d v="2024-10-14T00:00:00"/>
    <n v="1030"/>
    <s v="ADMINISTRACION HAINA ORIENTAL"/>
    <n v="1"/>
    <n v="8"/>
    <x v="6"/>
    <s v="BOBINAS DE ACERO GALVANIZADO"/>
    <s v="NUEVO"/>
    <n v="77392000"/>
    <s v="Kilogramos"/>
    <n v="0.61499999999999999"/>
    <n v="47596.08"/>
    <n v="5030.6234569999997"/>
    <n v="951.91789100000005"/>
    <n v="0"/>
    <n v="3227891.1976999999"/>
    <n v="0"/>
    <n v="0"/>
    <n v="290510.21000000002"/>
    <n v="290510.21000000002"/>
    <s v="CNBAY"/>
    <s v="BAYUQUAN"/>
    <n v="156"/>
    <s v="CHINA"/>
    <n v="156"/>
    <s v="CHINA"/>
    <n v="0"/>
    <n v="0"/>
    <n v="18"/>
    <n v="60.245899999999999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13"/>
    <s v="BOBINAS DE ACERO GALVANIZADAS NATURAL TCT 1.15 X 1219 MM - A653 CS+ B"/>
    <s v="NUEVO"/>
    <n v="66212000"/>
    <s v="Kilogramos"/>
    <n v="0.67200000000000004"/>
    <n v="44494.464"/>
    <n v="4021.4660399999998"/>
    <n v="150.668835"/>
    <n v="0"/>
    <n v="2982408.3239000002"/>
    <n v="0"/>
    <n v="0"/>
    <n v="536833.5"/>
    <n v="536833.5"/>
    <s v="CNBAY"/>
    <s v="BAYUQUAN"/>
    <n v="156"/>
    <s v="CHINA"/>
    <n v="156"/>
    <s v="CHINA"/>
    <n v="0"/>
    <n v="0"/>
    <n v="18"/>
    <n v="61.282499999999999"/>
    <n v="0"/>
    <n v="0"/>
    <n v="1"/>
  </r>
  <r>
    <s v="2022-08-22 00:00:00.000000 UTC"/>
    <x v="5"/>
    <m/>
    <d v="2022-08-22T00:00:00"/>
    <n v="1030"/>
    <s v="ADMINISTRACION HAINA ORIENTAL"/>
    <n v="1"/>
    <n v="4"/>
    <x v="13"/>
    <s v="BOBINAS GALV. 1.20X1219MM"/>
    <s v="NUEVO"/>
    <n v="803390000"/>
    <s v="Kilogramos"/>
    <n v="0.97950000000000004"/>
    <n v="786920.505"/>
    <n v="116335.28071200001"/>
    <n v="532.91844600000002"/>
    <n v="3.7690000000000002E-3"/>
    <n v="48423530.409999996"/>
    <n v="0"/>
    <n v="0"/>
    <n v="4358117.74"/>
    <n v="4358117.74"/>
    <s v="CNBAY"/>
    <s v="BAYUQUAN"/>
    <n v="156"/>
    <s v="CHINA"/>
    <n v="156"/>
    <s v="CHINA"/>
    <n v="0"/>
    <n v="0"/>
    <n v="18"/>
    <n v="53.578400000000002"/>
    <n v="0"/>
    <n v="0"/>
    <n v="1"/>
  </r>
  <r>
    <s v="2019-10-10 00:00:00.000000 UTC"/>
    <x v="6"/>
    <m/>
    <d v="2019-10-10T00:00:00"/>
    <n v="1030"/>
    <s v="ADMINISTRACION HAINA ORIENTAL"/>
    <n v="1"/>
    <n v="2"/>
    <x v="42"/>
    <s v="LAMINAS DE ACERO GALVANIZADO EN BOBINAS DE 0.23MM X 914MM"/>
    <s v="NUEVO"/>
    <n v="203284000"/>
    <s v="Kilogramos"/>
    <n v="0.65259999999999996"/>
    <n v="132663.1384"/>
    <n v="12687.567206"/>
    <n v="364.81221900000003"/>
    <n v="0"/>
    <n v="7693383.7642000001"/>
    <n v="615470.69999999995"/>
    <n v="0"/>
    <n v="1495597.84"/>
    <n v="2111068.54"/>
    <s v="CNBAY"/>
    <s v="BAYUQUAN"/>
    <n v="156"/>
    <s v="CHINA"/>
    <n v="156"/>
    <s v="CHINA"/>
    <m/>
    <m/>
    <m/>
    <n v="52.7973"/>
    <n v="0"/>
    <n v="0"/>
    <n v="1"/>
  </r>
  <r>
    <s v="2025-01-27 00:00:00.000000 UTC"/>
    <x v="3"/>
    <d v="2025-01-24T00:00:00"/>
    <d v="2025-01-27T00:00:00"/>
    <n v="1030"/>
    <s v="ADMINISTRACION HAINA ORIENTAL"/>
    <n v="1"/>
    <n v="1"/>
    <x v="48"/>
    <s v="BOBINAS CON LAMINAS DE ACERO EN CALIENTE 1.25 X 1200. MM"/>
    <s v="NUEVO"/>
    <n v="1664249000"/>
    <s v="Kilogramos"/>
    <n v="0.8"/>
    <n v="1331399.2"/>
    <n v="56200"/>
    <n v="26627.984"/>
    <n v="0"/>
    <n v="87359995.166800007"/>
    <n v="0"/>
    <n v="0"/>
    <n v="15724811.859999999"/>
    <n v="15724811.859999999"/>
    <s v="CNBAY"/>
    <s v="BAYUQUAN"/>
    <n v="156"/>
    <s v="CHINA"/>
    <n v="156"/>
    <s v="CHINA"/>
    <n v="0"/>
    <n v="0"/>
    <n v="18"/>
    <n v="61.772300000000001"/>
    <n v="0"/>
    <n v="0"/>
    <n v="1"/>
  </r>
  <r>
    <s v="2023-12-27 00:00:00.000000 UTC"/>
    <x v="0"/>
    <d v="2023-12-26T00:00:00"/>
    <d v="2023-12-27T00:00:00"/>
    <n v="1030"/>
    <s v="ADMINISTRACION HAINA ORIENTAL"/>
    <n v="1"/>
    <n v="1"/>
    <x v="4"/>
    <s v="ALUZINC 0.51 X 1110MM"/>
    <s v="NUEVO"/>
    <n v="259220000"/>
    <s v="Kilogramos"/>
    <n v="0.79800000000000004"/>
    <n v="206857.56"/>
    <n v="15553.2"/>
    <n v="489.3"/>
    <n v="29.14"/>
    <n v="12947772.6336"/>
    <n v="0"/>
    <n v="0"/>
    <n v="2330599.0499999998"/>
    <n v="2330599.0499999998"/>
    <s v="CNBAY"/>
    <s v="BAYUQUAN"/>
    <n v="156"/>
    <s v="CHINA"/>
    <n v="156"/>
    <s v="CHINA"/>
    <n v="0"/>
    <n v="0"/>
    <n v="18"/>
    <n v="58.080199999999998"/>
    <n v="0"/>
    <n v="1"/>
    <n v="1"/>
  </r>
  <r>
    <s v="2022-12-05 00:00:00.000000 UTC"/>
    <x v="5"/>
    <m/>
    <d v="2022-12-05T00:00:00"/>
    <n v="1030"/>
    <s v="ADMINISTRACION HAINA ORIENTAL"/>
    <n v="1"/>
    <n v="3"/>
    <x v="44"/>
    <s v="PRODUCTOS LAMINADOS PLANOS SIN ENROLLAR EN CALIENTE"/>
    <s v="NUEVO"/>
    <n v="66120"/>
    <s v="Toneladas Metricas"/>
    <n v="907"/>
    <n v="59970.84"/>
    <n v="8132.7874750000001"/>
    <n v="144.20937900000001"/>
    <n v="0"/>
    <n v="3755740.3700999999"/>
    <n v="112672.21"/>
    <n v="0"/>
    <n v="696314.26"/>
    <n v="808986.47"/>
    <s v="CNBAY"/>
    <s v="BAYUQUAN"/>
    <n v="156"/>
    <s v="CHINA"/>
    <n v="156"/>
    <s v="CHINA"/>
    <n v="3"/>
    <n v="0"/>
    <n v="18"/>
    <n v="55.030900000000003"/>
    <n v="0"/>
    <n v="1"/>
    <n v="1"/>
  </r>
  <r>
    <s v="2025-04-14 00:00:00.000000 UTC"/>
    <x v="3"/>
    <d v="2025-04-17T00:00:00"/>
    <d v="2025-04-14T00:00:00"/>
    <n v="1030"/>
    <s v="ADMINISTRACION HAINA ORIENTAL"/>
    <n v="1"/>
    <n v="1"/>
    <x v="42"/>
    <s v="Bobinas de Acero Galvanizadas 0.30MMX1250MM Z100 NOT OILED"/>
    <s v="NUEVO"/>
    <n v="51130000"/>
    <s v="Kilogramos"/>
    <n v="0.80500000000000005"/>
    <n v="41159.65"/>
    <n v="3579.1"/>
    <n v="103.79"/>
    <n v="0"/>
    <n v="2748062.2612000001"/>
    <n v="219844.98"/>
    <n v="0"/>
    <n v="534223.43000000005"/>
    <n v="754068.41"/>
    <s v="CNBAY"/>
    <s v="BAYUQUAN"/>
    <n v="156"/>
    <s v="CHINA"/>
    <n v="156"/>
    <s v="CHINA"/>
    <n v="8"/>
    <n v="0"/>
    <n v="18"/>
    <n v="61.282499999999999"/>
    <n v="0"/>
    <n v="0"/>
    <n v="1"/>
  </r>
  <r>
    <s v="2024-04-02 00:00:00.000000 UTC"/>
    <x v="1"/>
    <d v="2024-03-27T00:00:00"/>
    <d v="2024-04-02T00:00:00"/>
    <n v="1030"/>
    <s v="ADMINISTRACION HAINA ORIENTAL"/>
    <n v="1"/>
    <n v="1"/>
    <x v="13"/>
    <s v="PRODUCTOS LAMINADOS EN CUATRO CARAS SIN ENRROLLAR"/>
    <s v="NUEVO"/>
    <n v="43920"/>
    <s v="Kilogramos"/>
    <n v="880.13"/>
    <n v="38655.309600000001"/>
    <n v="2855.19"/>
    <n v="773.11"/>
    <n v="0"/>
    <n v="2505828.1850000001"/>
    <n v="0"/>
    <n v="0"/>
    <n v="451049.07"/>
    <n v="451049.07"/>
    <s v="CNBAY"/>
    <s v="BAYUQUAN"/>
    <n v="156"/>
    <s v="CHINA"/>
    <n v="156"/>
    <s v="CHINA"/>
    <n v="0"/>
    <n v="0"/>
    <n v="18"/>
    <n v="59.2624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"/>
    <s v="BOBINAS DE ALUZINC 0.55X1219MM"/>
    <s v="NUEVO"/>
    <n v="517564000"/>
    <s v="Kilogramos"/>
    <n v="0.72819999999999996"/>
    <n v="376890.10479999997"/>
    <n v="31053.84"/>
    <n v="240.7"/>
    <n v="25.8752"/>
    <n v="25412310.105700001"/>
    <n v="0"/>
    <n v="0"/>
    <n v="2287105.98"/>
    <n v="2287105.98"/>
    <s v="CNBAY"/>
    <s v="BAYUQUAN"/>
    <n v="156"/>
    <s v="CHINA"/>
    <n v="156"/>
    <s v="CHINA"/>
    <n v="0"/>
    <n v="0"/>
    <n v="18"/>
    <n v="62.252899999999997"/>
    <n v="0"/>
    <n v="0"/>
    <n v="1"/>
  </r>
  <r>
    <s v="2024-11-29 00:00:00.000000 UTC"/>
    <x v="1"/>
    <d v="2024-12-01T00:00:00"/>
    <d v="2024-11-29T00:00:00"/>
    <n v="1030"/>
    <s v="ADMINISTRACION HAINA ORIENTAL"/>
    <n v="1"/>
    <n v="3"/>
    <x v="11"/>
    <s v="BOBINA GALVANIZADA 1.83 MM X 1219 MM GR60 Z180"/>
    <s v="NUEVO"/>
    <n v="45540"/>
    <s v="Toneladas Metricas"/>
    <n v="640.7269"/>
    <n v="29178.703025999999"/>
    <n v="2517.129723"/>
    <n v="44.119190000000003"/>
    <n v="0"/>
    <n v="1918534.4061"/>
    <n v="0"/>
    <n v="0"/>
    <n v="172668.1"/>
    <n v="172668.1"/>
    <s v="CNBAY"/>
    <s v="BAYUQUAN"/>
    <n v="156"/>
    <s v="CHINA"/>
    <n v="156"/>
    <s v="CHINA"/>
    <n v="0"/>
    <n v="0"/>
    <n v="18"/>
    <n v="60.445399999999999"/>
    <n v="0"/>
    <n v="0"/>
    <n v="1"/>
  </r>
  <r>
    <s v="2022-10-10 00:00:00.000000 UTC"/>
    <x v="5"/>
    <m/>
    <d v="2022-10-10T00:00:00"/>
    <n v="1030"/>
    <s v="ADMINISTRACION HAINA ORIENTAL"/>
    <n v="1"/>
    <n v="8"/>
    <x v="60"/>
    <s v="PRODUCTOS LAMINADOS PLANOS ENROLLADOS EN CALIENTE"/>
    <s v="NUEVO"/>
    <n v="390760000"/>
    <s v="Kilogramos"/>
    <n v="0.80100000000000005"/>
    <n v="312998.76"/>
    <n v="48784.824113000002"/>
    <n v="437.75780700000001"/>
    <n v="0"/>
    <n v="19523371.011100002"/>
    <n v="0"/>
    <n v="0"/>
    <n v="1757103.39"/>
    <n v="1757103.39"/>
    <s v="CNBAY"/>
    <s v="BAYUQUAN"/>
    <n v="156"/>
    <s v="CHINA"/>
    <n v="156"/>
    <s v="CHINA"/>
    <n v="0"/>
    <n v="0"/>
    <n v="18"/>
    <n v="53.899000000000001"/>
    <n v="0"/>
    <n v="0"/>
    <n v="1"/>
  </r>
  <r>
    <s v="2024-07-25 00:00:00.000000 UTC"/>
    <x v="1"/>
    <d v="2024-07-26T00:00:00"/>
    <d v="2024-07-25T00:00:00"/>
    <n v="1030"/>
    <s v="ADMINISTRACION HAINA ORIENTAL"/>
    <n v="1"/>
    <n v="4"/>
    <x v="64"/>
    <s v="BOBINA GALVANIZADA 1.40 MM X 1219 MM Z80"/>
    <s v="NUEVO"/>
    <n v="699640"/>
    <s v="Toneladas Metricas"/>
    <n v="632.25400000000002"/>
    <n v="442350.18855999998"/>
    <n v="40400.524917000002"/>
    <n v="671.99225799999999"/>
    <n v="5.3054790000000001"/>
    <n v="28710016.691799998"/>
    <n v="0"/>
    <n v="0"/>
    <n v="2583901.5"/>
    <n v="2583901.5"/>
    <s v="CNBAY"/>
    <s v="BAYUQUAN"/>
    <n v="156"/>
    <s v="CHINA"/>
    <n v="156"/>
    <s v="CHINA"/>
    <n v="0"/>
    <n v="0"/>
    <n v="18"/>
    <n v="59.388399999999997"/>
    <n v="0"/>
    <n v="0"/>
    <n v="1"/>
  </r>
  <r>
    <s v="2023-12-26 00:00:00.000000 UTC"/>
    <x v="0"/>
    <d v="2023-12-26T00:00:00"/>
    <d v="2023-12-28T00:00:00"/>
    <n v="1030"/>
    <s v="ADMINISTRACION HAINA ORIENTAL"/>
    <n v="1"/>
    <n v="6"/>
    <x v="44"/>
    <s v="TUBOS ESTRUCTURALES - PLANCHAS GRUESAS 9.53MM X 2438MM X 6096MM"/>
    <s v="NUEVO"/>
    <n v="20020000"/>
    <s v="Kilogramos"/>
    <n v="0.70289999999999997"/>
    <n v="14072.058000000001"/>
    <n v="1201.0281689999999"/>
    <n v="40.034165999999999"/>
    <n v="0"/>
    <n v="883612.16890000005"/>
    <n v="26508.37"/>
    <n v="0"/>
    <n v="163821.70000000001"/>
    <n v="190330.07"/>
    <s v="CNBAY"/>
    <s v="BAYUQUAN"/>
    <n v="156"/>
    <s v="CHINA"/>
    <n v="156"/>
    <s v="CHINA"/>
    <n v="3"/>
    <n v="0"/>
    <n v="18"/>
    <n v="57.703000000000003"/>
    <n v="0"/>
    <n v="1"/>
    <n v="1"/>
  </r>
  <r>
    <s v="2022-07-12 00:00:00.000000 UTC"/>
    <x v="5"/>
    <m/>
    <d v="2022-07-12T00:00:00"/>
    <n v="1030"/>
    <s v="ADMINISTRACION HAINA ORIENTAL"/>
    <n v="1"/>
    <n v="6"/>
    <x v="45"/>
    <s v="PLANCHAS DE ACERO LAMINADAS EN CALIENTE 2438MMX12192MMX12,70MM 18PZAS"/>
    <s v="NUEVO"/>
    <n v="53334000"/>
    <s v="Kilogramos"/>
    <n v="0.61499999999999999"/>
    <n v="32800.410000000003"/>
    <n v="7048.4566409999998"/>
    <n v="655.97915499999999"/>
    <n v="0"/>
    <n v="2222868.3435"/>
    <n v="66686.05"/>
    <n v="0"/>
    <n v="412119.79"/>
    <n v="478805.84"/>
    <s v="CNBAY"/>
    <s v="BAYUQUAN"/>
    <n v="156"/>
    <s v="CHINA"/>
    <n v="156"/>
    <s v="CHINA"/>
    <n v="3"/>
    <n v="0"/>
    <n v="18"/>
    <n v="54.8787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44"/>
    <s v="PLANCHA DE ACERO EN CALIENTE  6x20 C3/8 (9.00 mm)"/>
    <s v="NUEVO"/>
    <n v="15012000"/>
    <s v="Kilogramos"/>
    <n v="0.72599999999999998"/>
    <n v="10898.712"/>
    <n v="666.506079"/>
    <n v="6.8234669999999999"/>
    <n v="0.14807799999999999"/>
    <n v="658511.96149999998"/>
    <n v="19755.36"/>
    <n v="0"/>
    <n v="122088.12"/>
    <n v="141843.48000000001"/>
    <s v="CNBAY"/>
    <s v="BAYUQUAN"/>
    <n v="156"/>
    <s v="CHINA"/>
    <n v="156"/>
    <s v="CHINA"/>
    <n v="3"/>
    <n v="0"/>
    <n v="18"/>
    <n v="56.904699999999998"/>
    <n v="0"/>
    <n v="0"/>
    <n v="1"/>
  </r>
  <r>
    <s v="2023-01-05 00:00:00.000000 UTC"/>
    <x v="0"/>
    <d v="2023-01-02T00:00:00"/>
    <d v="2023-01-17T00:00:00"/>
    <n v="1030"/>
    <s v="ADMINISTRACION HAINA ORIENTAL"/>
    <n v="1"/>
    <n v="3"/>
    <x v="79"/>
    <s v="PRODUCTOS LAMINADOS PLANOS ENROLLADOS EN CALIENTE"/>
    <s v="NUEVO"/>
    <n v="53720000"/>
    <s v="Kilogramos"/>
    <n v="0.62019999999999997"/>
    <n v="33317.144"/>
    <n v="5737.2490459999999"/>
    <n v="47.255485999999998"/>
    <n v="2.6899999999999998E-4"/>
    <n v="2210639.1535"/>
    <n v="0"/>
    <n v="0"/>
    <n v="198957.53"/>
    <n v="198957.53"/>
    <s v="CNBAY"/>
    <s v="BAYUQUAN"/>
    <n v="156"/>
    <s v="CHINA"/>
    <n v="156"/>
    <s v="CHINA"/>
    <n v="0"/>
    <n v="0"/>
    <n v="18"/>
    <n v="56.535600000000002"/>
    <n v="0"/>
    <n v="0"/>
    <n v="1"/>
  </r>
  <r>
    <s v="2023-01-14 00:00:00.000000 UTC"/>
    <x v="0"/>
    <d v="2023-01-10T00:00:00"/>
    <d v="2023-01-14T00:00:00"/>
    <n v="1030"/>
    <s v="ADMINISTRACION HAINA ORIENTAL"/>
    <n v="1"/>
    <n v="3"/>
    <x v="13"/>
    <s v="PRODUCTOS LAMINADOS PLANOS SIN ENROLLAR EN CALIENTE"/>
    <s v="NUEVO"/>
    <n v="35655000"/>
    <s v="Kilogramos"/>
    <n v="0.76690000000000003"/>
    <n v="27343.819500000001"/>
    <n v="2784.0362530000002"/>
    <n v="13.273550999999999"/>
    <n v="0"/>
    <n v="1708313.8223000001"/>
    <n v="0"/>
    <n v="0"/>
    <n v="307496.49"/>
    <n v="307496.49"/>
    <s v="CNBAY"/>
    <s v="BAYUQUAN"/>
    <n v="156"/>
    <s v="CHINA"/>
    <n v="156"/>
    <s v="CHINA"/>
    <n v="0"/>
    <n v="0"/>
    <n v="18"/>
    <n v="56.677100000000003"/>
    <n v="0"/>
    <n v="0"/>
    <n v="1"/>
  </r>
  <r>
    <s v="2021-02-10 00:00:00.000000 UTC"/>
    <x v="4"/>
    <m/>
    <d v="2021-02-10T00:00:00"/>
    <n v="1030"/>
    <s v="ADMINISTRACION HAINA ORIENTAL"/>
    <n v="1"/>
    <n v="4"/>
    <x v="70"/>
    <s v="PRODUCTOS LAMINADOS PLANOS ENROLLADOS EN CALIENTE"/>
    <s v="NUEVO"/>
    <n v="48550000"/>
    <s v="Kilogramos"/>
    <n v="0.57740000000000002"/>
    <n v="28032.77"/>
    <n v="1097.437743"/>
    <n v="35.247853999999997"/>
    <n v="0.29745500000000002"/>
    <n v="1695230.4465999999"/>
    <n v="0"/>
    <n v="0"/>
    <n v="152570.74"/>
    <n v="152570.74"/>
    <s v="CNBAY"/>
    <s v="BAYUQUAN"/>
    <n v="156"/>
    <s v="CHINA"/>
    <n v="156"/>
    <s v="CHINA"/>
    <n v="0"/>
    <n v="0"/>
    <n v="18"/>
    <n v="58.124000000000002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6"/>
    <s v="BOBINA DE ACERO  GALVANIZADO 0.40 MM X 1250 MM"/>
    <s v="NUEVO"/>
    <n v="209984000"/>
    <s v="Kilogramos"/>
    <n v="0.83299999999999996"/>
    <n v="174916.67199999999"/>
    <n v="11608.437816"/>
    <n v="179.06237300000001"/>
    <n v="0"/>
    <n v="11441693.750600001"/>
    <n v="0"/>
    <n v="0"/>
    <n v="1029752.44"/>
    <n v="1029752.44"/>
    <s v="CNBAY"/>
    <s v="BAYUQUAN"/>
    <n v="156"/>
    <s v="CHINA"/>
    <n v="156"/>
    <s v="CHINA"/>
    <n v="0"/>
    <n v="0"/>
    <n v="18"/>
    <n v="61.282499999999999"/>
    <n v="0"/>
    <n v="0"/>
    <n v="1"/>
  </r>
  <r>
    <s v="2024-10-14 00:00:00.000000 UTC"/>
    <x v="1"/>
    <d v="2024-10-18T00:00:00"/>
    <d v="2024-10-21T00:00:00"/>
    <n v="1030"/>
    <s v="ADMINISTRACION HAINA ORIENTAL"/>
    <n v="1"/>
    <n v="2"/>
    <x v="13"/>
    <s v="BOBINA DE ACERO GALVANIZADA"/>
    <s v="NUEVO"/>
    <n v="212430000"/>
    <s v="Kilogramos"/>
    <n v="0.63"/>
    <n v="133830.9"/>
    <n v="13807.931495000001"/>
    <n v="389.76311399999997"/>
    <n v="0"/>
    <n v="8918119.8544999994"/>
    <n v="0"/>
    <n v="0"/>
    <n v="802630.79"/>
    <n v="802630.79"/>
    <s v="CNBAY"/>
    <s v="BAYUQUAN"/>
    <n v="156"/>
    <s v="CHINA"/>
    <n v="156"/>
    <s v="CHINA"/>
    <n v="0"/>
    <n v="0"/>
    <n v="18"/>
    <n v="60.245899999999999"/>
    <n v="0"/>
    <n v="0"/>
    <n v="1"/>
  </r>
  <r>
    <s v="2024-10-15 00:00:00.000000 UTC"/>
    <x v="1"/>
    <d v="2024-10-18T00:00:00"/>
    <d v="2024-10-15T00:00:00"/>
    <n v="1030"/>
    <s v="ADMINISTRACION HAINA ORIENTAL"/>
    <n v="1"/>
    <n v="2"/>
    <x v="11"/>
    <s v="BOBINA GALVANIZADA 1.20 MM X 1219 MM"/>
    <s v="NUEVO"/>
    <n v="151970"/>
    <s v="Toneladas Metricas"/>
    <n v="597.51"/>
    <n v="90803.594700000001"/>
    <n v="9181.6129700000001"/>
    <n v="139.177381"/>
    <n v="0"/>
    <n v="6026808.0651000002"/>
    <n v="0"/>
    <n v="0"/>
    <n v="542412.73"/>
    <n v="542412.73"/>
    <s v="CNBAY"/>
    <s v="BAYUQUAN"/>
    <n v="156"/>
    <s v="CHINA"/>
    <n v="156"/>
    <s v="CHINA"/>
    <n v="0"/>
    <n v="0"/>
    <n v="18"/>
    <n v="60.1931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7"/>
    <x v="14"/>
    <s v="PRODUCTOS LAMINADOS PLANOS SIN ENROLLAR EN CALIENTE"/>
    <s v="NUEVO"/>
    <n v="19380000"/>
    <s v="Kilogramos"/>
    <n v="0.52600000000000002"/>
    <n v="10193.879999999999"/>
    <n v="871.71647399999995"/>
    <n v="17.211988999999999"/>
    <n v="0.44716899999999998"/>
    <n v="654178.05920000002"/>
    <n v="0"/>
    <n v="0"/>
    <n v="58877.120000000003"/>
    <n v="58877.120000000003"/>
    <s v="CNBAY"/>
    <s v="BAYUQUAN"/>
    <n v="156"/>
    <s v="CHINA"/>
    <n v="156"/>
    <s v="CHINA"/>
    <n v="0"/>
    <n v="0"/>
    <n v="18"/>
    <n v="59.024000000000001"/>
    <n v="0"/>
    <n v="0"/>
    <n v="1"/>
  </r>
  <r>
    <s v="2021-11-15 00:00:00.000000 UTC"/>
    <x v="4"/>
    <m/>
    <d v="2021-11-15T00:00:00"/>
    <n v="1030"/>
    <s v="ADMINISTRACION HAINA ORIENTAL"/>
    <n v="1"/>
    <n v="5"/>
    <x v="13"/>
    <s v="PRODUCTOS LAMINADOS PLANOS ENROLLADOS EN CALIENTE"/>
    <s v="NUEVO"/>
    <n v="46375000"/>
    <s v="Kilogramos"/>
    <n v="1.1384000000000001"/>
    <n v="52793.3"/>
    <n v="4997.7092220000004"/>
    <n v="69.927650999999997"/>
    <n v="0.81713400000000003"/>
    <n v="3280993.2448999998"/>
    <n v="0"/>
    <n v="0"/>
    <n v="295289.39"/>
    <n v="295289.39"/>
    <s v="CNBAY"/>
    <s v="BAYUQUAN"/>
    <n v="156"/>
    <s v="CHINA"/>
    <n v="156"/>
    <s v="CHINA"/>
    <n v="0"/>
    <n v="0"/>
    <n v="18"/>
    <n v="56.704000000000001"/>
    <n v="0"/>
    <n v="0"/>
    <n v="1"/>
  </r>
  <r>
    <s v="2023-08-02 00:00:00.000000 UTC"/>
    <x v="0"/>
    <d v="2023-08-01T00:00:00"/>
    <d v="2023-08-02T00:00:00"/>
    <n v="1030"/>
    <s v="ADMINISTRACION HAINA ORIENTAL"/>
    <n v="1"/>
    <n v="2"/>
    <x v="32"/>
    <s v="PRODUCTOS LAMINADOS PLANOS SIN ENROLLAR EN CALIENTE"/>
    <s v="NUEVO"/>
    <n v="23270000"/>
    <s v="Kilogramos"/>
    <n v="0.745"/>
    <n v="17336.150000000001"/>
    <n v="930.79939999999999"/>
    <n v="24.112338000000001"/>
    <n v="0"/>
    <n v="1032580.801"/>
    <n v="30977.42"/>
    <n v="0"/>
    <n v="191440.48"/>
    <n v="222417.9"/>
    <s v="CNBAY"/>
    <s v="BAYUQUAN"/>
    <n v="156"/>
    <s v="CHINA"/>
    <n v="156"/>
    <s v="CHINA"/>
    <n v="3"/>
    <n v="0"/>
    <n v="18"/>
    <n v="56.4527"/>
    <n v="0"/>
    <n v="0"/>
    <n v="1"/>
  </r>
  <r>
    <s v="2023-02-08 00:00:00.000000 UTC"/>
    <x v="0"/>
    <d v="2023-02-05T00:00:00"/>
    <d v="2023-02-08T00:00:00"/>
    <n v="1030"/>
    <s v="ADMINISTRACION HAINA ORIENTAL"/>
    <n v="1"/>
    <n v="2"/>
    <x v="45"/>
    <s v="PLANCHAS DE ACERO LAMINADAS EN CALIENTE 31.75MMX2438MMX6096MM"/>
    <s v="NUEVO"/>
    <n v="74080000"/>
    <s v="Kilogramos"/>
    <n v="0.74"/>
    <n v="54819.199999999997"/>
    <n v="5737.7141339999998"/>
    <n v="1096.3978870000001"/>
    <n v="0"/>
    <n v="3471932.4306000001"/>
    <n v="104157.97"/>
    <n v="0"/>
    <n v="643696.27"/>
    <n v="747854.24"/>
    <s v="CNBAY"/>
    <s v="BAYUQUAN"/>
    <n v="156"/>
    <s v="CHINA"/>
    <n v="156"/>
    <s v="CHINA"/>
    <n v="3"/>
    <n v="0"/>
    <n v="18"/>
    <n v="56.313800000000001"/>
    <n v="0"/>
    <n v="0"/>
    <n v="1"/>
  </r>
  <r>
    <s v="2023-09-21 00:00:00.000000 UTC"/>
    <x v="0"/>
    <d v="2023-09-15T00:00:00"/>
    <d v="2023-09-21T00:00:00"/>
    <n v="1030"/>
    <s v="ADMINISTRACION HAINA ORIENTAL"/>
    <n v="1"/>
    <n v="1"/>
    <x v="21"/>
    <s v="PRODUCTOS LAMINADOS PLANOS SIN ENROLLAR EN FRIO"/>
    <s v="NUEVO"/>
    <n v="39470000"/>
    <s v="Kilogramos"/>
    <n v="0.7"/>
    <n v="27629"/>
    <n v="3354.95"/>
    <n v="61.35"/>
    <n v="0"/>
    <n v="1766309.0384"/>
    <n v="52989.27"/>
    <n v="0"/>
    <n v="327473.86"/>
    <n v="380463.13"/>
    <s v="CNBAY"/>
    <s v="BAYUQUAN"/>
    <n v="156"/>
    <s v="CHINA"/>
    <n v="156"/>
    <s v="CHINA"/>
    <n v="3"/>
    <n v="0"/>
    <n v="18"/>
    <n v="56.8945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9"/>
    <x v="24"/>
    <s v="PERFIL EN I 18X 6 X 30"/>
    <s v="NUEVO"/>
    <n v="2375000"/>
    <s v="Kilogramos"/>
    <n v="0.63"/>
    <n v="1496.25"/>
    <n v="118.723224"/>
    <n v="4.1915940000000003"/>
    <n v="0"/>
    <n v="99228.231"/>
    <n v="13891.95"/>
    <n v="0"/>
    <n v="20361.63"/>
    <n v="34253.58"/>
    <s v="CNBAY"/>
    <s v="BAYUQUAN"/>
    <n v="156"/>
    <s v="CHINA"/>
    <n v="156"/>
    <s v="CHINA"/>
    <n v="14"/>
    <n v="0"/>
    <n v="18"/>
    <n v="61.282499999999999"/>
    <n v="0"/>
    <n v="0"/>
    <n v="1"/>
  </r>
  <r>
    <s v="2024-10-21 00:00:00.000000 UTC"/>
    <x v="1"/>
    <d v="2024-10-18T00:00:00"/>
    <d v="2024-10-21T00:00:00"/>
    <n v="1030"/>
    <s v="ADMINISTRACION HAINA ORIENTAL"/>
    <n v="1"/>
    <n v="1"/>
    <x v="6"/>
    <s v="Bobinas de Acero Galvanizadas (SPECIFICATION:_x000d__x000a_THICKNESS:0.40MM - WIDTH:111MM)"/>
    <s v="NUEVO"/>
    <n v="32762000"/>
    <s v="Kilogramos"/>
    <n v="0.75590000000000002"/>
    <n v="24764.7958"/>
    <n v="2545.9426170000002"/>
    <n v="12.43045"/>
    <n v="0"/>
    <n v="1646413.9811"/>
    <n v="0"/>
    <n v="0"/>
    <n v="148177.26"/>
    <n v="148177.26"/>
    <s v="CNBAY"/>
    <s v="BAYUQUAN"/>
    <n v="156"/>
    <s v="CHINA"/>
    <n v="156"/>
    <s v="CHINA"/>
    <n v="0"/>
    <n v="0"/>
    <n v="18"/>
    <n v="60.257100000000001"/>
    <n v="0"/>
    <n v="0"/>
    <n v="1"/>
  </r>
  <r>
    <s v="2024-10-15 00:00:00.000000 UTC"/>
    <x v="1"/>
    <d v="2024-10-18T00:00:00"/>
    <d v="2024-10-15T00:00:00"/>
    <n v="1030"/>
    <s v="ADMINISTRACION HAINA ORIENTAL"/>
    <n v="1"/>
    <n v="2"/>
    <x v="97"/>
    <s v="ALAMBRON ACERO 5.5MM SWRH42B"/>
    <s v="NUEVO"/>
    <n v="116736000"/>
    <s v="Kilogramos"/>
    <n v="0.57050000000000001"/>
    <n v="66597.888000000006"/>
    <n v="6366.7390599999999"/>
    <n v="99.899540999999999"/>
    <n v="0"/>
    <n v="4397986.1738"/>
    <n v="0"/>
    <n v="0"/>
    <n v="395818.76"/>
    <n v="395818.76"/>
    <s v="CNBAY"/>
    <s v="BAYUQUAN"/>
    <n v="156"/>
    <s v="CHINA"/>
    <n v="156"/>
    <s v="CHINA"/>
    <n v="0"/>
    <n v="0"/>
    <n v="18"/>
    <n v="60.193199999999997"/>
    <n v="0"/>
    <n v="0"/>
    <n v="1"/>
  </r>
  <r>
    <s v="2022-12-01 00:00:00.000000 UTC"/>
    <x v="5"/>
    <m/>
    <d v="2022-12-06T00:00:00"/>
    <n v="1030"/>
    <s v="ADMINISTRACION HAINA ORIENTAL"/>
    <n v="1"/>
    <n v="3"/>
    <x v="71"/>
    <s v="PRODUCTOS LAMINADOS PLANOS ENROLLADOS EN CALIENTE DE 0.15 MM X 877 MM"/>
    <s v="NUEVO"/>
    <n v="50160000"/>
    <s v="Kilogramos"/>
    <n v="1.8325"/>
    <n v="91918.2"/>
    <n v="6451.0032149999997"/>
    <n v="1838.3629559999999"/>
    <n v="0"/>
    <n v="5517858.051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5-04-15 00:00:00.000000 UTC"/>
    <x v="3"/>
    <d v="2025-04-17T00:00:00"/>
    <d v="2025-04-15T00:00:00"/>
    <n v="1030"/>
    <s v="ADMINISTRACION HAINA ORIENTAL"/>
    <n v="1"/>
    <n v="1"/>
    <x v="44"/>
    <s v="PLANCHA NEGRA G50 6'X20'-3/8&quot; (9.53MM)"/>
    <s v="NUEVO"/>
    <n v="3340"/>
    <s v="Toneladas Metricas"/>
    <n v="581.31439999999998"/>
    <n v="1941.5900959999999"/>
    <n v="183.479817"/>
    <n v="1.2499990000000001"/>
    <n v="0"/>
    <n v="129540.9488"/>
    <n v="3886.23"/>
    <n v="0"/>
    <n v="24016.89"/>
    <n v="27903.119999999999"/>
    <s v="CNBAY"/>
    <s v="BAYUQUAN"/>
    <n v="156"/>
    <s v="CHINA"/>
    <n v="156"/>
    <s v="CHINA"/>
    <n v="3"/>
    <n v="0"/>
    <n v="18"/>
    <n v="60.922600000000003"/>
    <n v="0"/>
    <n v="0"/>
    <n v="1"/>
  </r>
  <r>
    <s v="2025-08-25 00:00:00.000000 UTC"/>
    <x v="3"/>
    <d v="2025-08-25T00:00:00"/>
    <d v="2025-08-28T00:00:00"/>
    <n v="1030"/>
    <s v="ADMINISTRACION HAINA ORIENTAL"/>
    <n v="1"/>
    <n v="2"/>
    <x v="42"/>
    <s v="LAMINAS DE ACERO GALVANIZADO EN BOBINAS DE 0.27 MM X 914MM"/>
    <s v="NUEVO"/>
    <n v="255108000"/>
    <s v="Kilogramos"/>
    <n v="0.64180000000000004"/>
    <n v="163728.3144"/>
    <n v="13386.303389999999"/>
    <n v="3274.5610019999999"/>
    <n v="0"/>
    <n v="11352746.4759"/>
    <n v="0"/>
    <n v="0"/>
    <n v="1103487.1299999999"/>
    <n v="1103487.1299999999"/>
    <s v="CNBAY"/>
    <s v="BAYUQUAN"/>
    <n v="156"/>
    <s v="CHINA"/>
    <n v="156"/>
    <s v="CHINA"/>
    <n v="8"/>
    <n v="0"/>
    <n v="18"/>
    <n v="62.934800000000003"/>
    <n v="0"/>
    <n v="0"/>
    <n v="1"/>
  </r>
  <r>
    <s v="2020-01-13 00:00:00.000000 UTC"/>
    <x v="2"/>
    <m/>
    <d v="2020-01-17T00:00:00"/>
    <n v="1030"/>
    <s v="ADMINISTRACION HAINA ORIENTAL"/>
    <n v="1"/>
    <n v="1"/>
    <x v="42"/>
    <s v="LAMINAS DE ACERO GALVANIZADO EN BOBINAS DE 0.27 X 914MM"/>
    <m/>
    <n v="95450000"/>
    <s v="Kilogramos"/>
    <n v="0.64429999999999998"/>
    <n v="61498.434999999998"/>
    <n v="4136.5005000000001"/>
    <n v="1229.9523959999999"/>
    <n v="0"/>
    <n v="3541763.9696"/>
    <n v="0"/>
    <n v="0"/>
    <n v="0"/>
    <n v="0"/>
    <s v="CNBAY"/>
    <s v="BAYUQUAN"/>
    <n v="156"/>
    <s v="CHINA"/>
    <n v="156"/>
    <s v="CHINA"/>
    <n v="8"/>
    <n v="0"/>
    <n v="18"/>
    <n v="52.969000000000001"/>
    <n v="0"/>
    <n v="0"/>
    <n v="1"/>
  </r>
  <r>
    <s v="2024-10-17 00:00:00.000000 UTC"/>
    <x v="1"/>
    <d v="2024-10-18T00:00:00"/>
    <d v="2024-10-17T00:00:00"/>
    <n v="1030"/>
    <s v="ADMINISTRACION HAINA ORIENTAL"/>
    <n v="1"/>
    <n v="4"/>
    <x v="79"/>
    <s v="PRODUCTOS LAMINADOS PLANOS ENROLLADOS EN CALIENTE"/>
    <s v="NUEVO"/>
    <n v="49710000"/>
    <s v="Kilogramos"/>
    <n v="0.58130000000000004"/>
    <n v="28896.422999999999"/>
    <n v="2323.020841"/>
    <n v="51.513066000000002"/>
    <n v="0.70373200000000002"/>
    <n v="1883385.0345000001"/>
    <n v="0"/>
    <n v="0"/>
    <n v="169504.65"/>
    <n v="169504.65"/>
    <s v="CNBAY"/>
    <s v="BAYUQUAN"/>
    <n v="156"/>
    <s v="CHINA"/>
    <n v="156"/>
    <s v="CHINA"/>
    <n v="0"/>
    <n v="0"/>
    <n v="18"/>
    <n v="60.2265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14"/>
    <s v="SIN ENROLLAR, LAMINADOS EN CALIENTE CON MOTIVOS EN RELIEVE"/>
    <s v="NUEVO"/>
    <n v="37420"/>
    <s v="Toneladas Metricas"/>
    <n v="672.68200000000002"/>
    <n v="25171.760439999998"/>
    <n v="2141.1899490000001"/>
    <n v="57.833984999999998"/>
    <n v="0"/>
    <n v="1536114.1340000001"/>
    <n v="0"/>
    <n v="0"/>
    <n v="276500.53999999998"/>
    <n v="276500.53999999998"/>
    <s v="CNBAY"/>
    <s v="BAYUQUAN"/>
    <n v="156"/>
    <s v="CHINA"/>
    <n v="156"/>
    <s v="CHINA"/>
    <n v="0"/>
    <n v="0"/>
    <n v="18"/>
    <n v="56.122399999999999"/>
    <n v="0"/>
    <n v="0"/>
    <n v="1"/>
  </r>
  <r>
    <s v="2025-01-22 00:00:00.000000 UTC"/>
    <x v="3"/>
    <d v="2025-01-24T00:00:00"/>
    <d v="2025-01-22T00:00:00"/>
    <n v="1030"/>
    <s v="ADMINISTRACION HAINA ORIENTAL"/>
    <n v="1"/>
    <n v="2"/>
    <x v="6"/>
    <s v="BOBINAS DE ACERO GALVANIZADO"/>
    <s v="NUEVO"/>
    <n v="36535000"/>
    <s v="Kilogramos"/>
    <n v="0.626"/>
    <n v="22870.91"/>
    <n v="2192.0703640000002"/>
    <n v="457.412015"/>
    <n v="0"/>
    <n v="1574129.3639"/>
    <n v="0"/>
    <n v="0"/>
    <n v="141671.64000000001"/>
    <n v="141671.64000000001"/>
    <s v="CNBAY"/>
    <s v="BAYUQUAN"/>
    <n v="156"/>
    <s v="CHINA"/>
    <n v="156"/>
    <s v="CHINA"/>
    <n v="0"/>
    <n v="0"/>
    <n v="18"/>
    <n v="61.681199999999997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11"/>
    <s v="BOBINA GALVANIZADA 1.40 MM X 1219 MM"/>
    <s v="NUEVO"/>
    <n v="361820"/>
    <s v="Toneladas Metricas"/>
    <n v="582.82590000000005"/>
    <n v="210878.06713800001"/>
    <n v="20686.73"/>
    <n v="322.33999999999997"/>
    <n v="0"/>
    <n v="14031838.4801"/>
    <n v="0"/>
    <n v="0"/>
    <n v="1262865.46"/>
    <n v="1262865.46"/>
    <s v="CNBAY"/>
    <s v="BAYUQUAN"/>
    <n v="156"/>
    <s v="CHINA"/>
    <n v="156"/>
    <s v="CHINA"/>
    <n v="0"/>
    <n v="0"/>
    <n v="18"/>
    <n v="60.511499999999998"/>
    <n v="0"/>
    <n v="1"/>
    <n v="1"/>
  </r>
  <r>
    <s v="2020-11-17 00:00:00.000000 UTC"/>
    <x v="2"/>
    <m/>
    <d v="2020-11-17T00:00:00"/>
    <n v="1030"/>
    <s v="ADMINISTRACION HAINA ORIENTAL"/>
    <n v="1"/>
    <n v="1"/>
    <x v="97"/>
    <s v="ALAMBRON"/>
    <s v="NUEVO"/>
    <n v="612224000"/>
    <s v="Kilogramos"/>
    <n v="0.53249999999999997"/>
    <n v="326009.28000000003"/>
    <n v="26325.63"/>
    <n v="387.5684"/>
    <n v="0"/>
    <n v="20618864.427499998"/>
    <n v="0"/>
    <n v="0"/>
    <n v="1855699.77"/>
    <n v="1855699.77"/>
    <s v="CNBAY"/>
    <s v="BAYUQUAN"/>
    <n v="156"/>
    <s v="CHINA"/>
    <n v="156"/>
    <s v="CHINA"/>
    <n v="0"/>
    <n v="0"/>
    <n v="18"/>
    <n v="58.456400000000002"/>
    <m/>
    <n v="0"/>
    <n v="1"/>
  </r>
  <r>
    <s v="2021-10-28 00:00:00.000000 UTC"/>
    <x v="4"/>
    <m/>
    <d v="2021-10-28T00:00:00"/>
    <n v="1030"/>
    <s v="ADMINISTRACION HAINA ORIENTAL"/>
    <n v="1"/>
    <n v="2"/>
    <x v="60"/>
    <s v="PRODUCTOS LAMINADOS PLANOS ENROLLADOS EN CALIENTE"/>
    <s v="NUEVO"/>
    <n v="60210000"/>
    <s v="Kilogramos"/>
    <n v="1.1497999999999999"/>
    <n v="69229.457999999999"/>
    <n v="6031.6516320000001"/>
    <n v="91.066239999999993"/>
    <n v="0.55664800000000003"/>
    <n v="4263119.4090999998"/>
    <n v="0"/>
    <n v="0"/>
    <n v="383680.75"/>
    <n v="383680.75"/>
    <s v="CNBAY"/>
    <s v="BAYUQUAN"/>
    <n v="156"/>
    <s v="CHINA"/>
    <n v="156"/>
    <s v="CHINA"/>
    <n v="0"/>
    <n v="0"/>
    <n v="18"/>
    <n v="56.575499999999998"/>
    <n v="0"/>
    <n v="0"/>
    <n v="1"/>
  </r>
  <r>
    <s v="2023-09-04 00:00:00.000000 UTC"/>
    <x v="0"/>
    <d v="2023-09-02T00:00:00"/>
    <d v="2023-09-04T00:00:00"/>
    <n v="1030"/>
    <s v="ADMINISTRACION HAINA ORIENTAL"/>
    <n v="11"/>
    <n v="4"/>
    <x v="13"/>
    <s v="PLANCHAS DE ACERO GALVANIZADO "/>
    <s v="NUEVO"/>
    <n v="38319000"/>
    <s v="Kilogramos"/>
    <n v="0.62239999999999995"/>
    <n v="23849.745599999998"/>
    <n v="1619.3906919999999"/>
    <n v="476.99105100000003"/>
    <n v="0"/>
    <n v="1476508.3647"/>
    <n v="0"/>
    <n v="0"/>
    <n v="265770.65000000002"/>
    <n v="265770.65000000002"/>
    <s v="CNBAY"/>
    <s v="BAYUQUAN"/>
    <n v="156"/>
    <s v="CHINA"/>
    <n v="156"/>
    <s v="CHINA"/>
    <n v="0"/>
    <n v="0"/>
    <n v="18"/>
    <n v="56.9065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5"/>
    <x v="44"/>
    <s v="PRODUCTOS LAMINADOS PLANOS SIN ENROLLAR EN CALIENTE"/>
    <s v="NUEVO"/>
    <n v="37120000"/>
    <s v="Kilogramos"/>
    <n v="0.64649999999999996"/>
    <n v="23998.080000000002"/>
    <n v="1835.7122280000001"/>
    <n v="65.994781000000003"/>
    <n v="0"/>
    <n v="1416345.4195999999"/>
    <n v="42490.36"/>
    <n v="0"/>
    <n v="262590.44"/>
    <n v="305080.8"/>
    <s v="CNBAY"/>
    <s v="BAYUQUAN"/>
    <n v="156"/>
    <s v="CHINA"/>
    <n v="156"/>
    <s v="CHINA"/>
    <n v="3"/>
    <n v="0"/>
    <n v="18"/>
    <n v="54.685600000000001"/>
    <n v="0"/>
    <n v="0"/>
    <n v="1"/>
  </r>
  <r>
    <s v="2023-02-14 00:00:00.000000 UTC"/>
    <x v="0"/>
    <d v="2023-02-11T00:00:00"/>
    <d v="2023-02-16T00:00:00"/>
    <n v="1030"/>
    <s v="ADMINISTRACION HAINA ORIENTAL"/>
    <n v="1"/>
    <n v="3"/>
    <x v="32"/>
    <s v="TOLAS DE ACERO LAMINADAS EN CALIENTE 12,70 X 2438 X6096MM"/>
    <s v="NUEVO"/>
    <n v="38455000"/>
    <s v="Kilogramos"/>
    <n v="0.63539999999999996"/>
    <n v="24434.307000000001"/>
    <n v="3272.0220159999999"/>
    <n v="16.080486000000001"/>
    <n v="0"/>
    <n v="1559493.0074"/>
    <n v="46784.79"/>
    <n v="0"/>
    <n v="289130"/>
    <n v="335914.79"/>
    <s v="CNBAY"/>
    <s v="BAYUQUAN"/>
    <n v="156"/>
    <s v="CHINA"/>
    <n v="156"/>
    <s v="CHINA"/>
    <n v="3"/>
    <n v="0"/>
    <n v="18"/>
    <n v="56.253900000000002"/>
    <n v="0"/>
    <n v="0"/>
    <n v="1"/>
  </r>
  <r>
    <s v="2020-05-26 00:00:00.000000 UTC"/>
    <x v="2"/>
    <m/>
    <d v="2020-05-26T00:00:00"/>
    <n v="1030"/>
    <s v="ADMINISTRACION HAINA ORIENTAL"/>
    <n v="1"/>
    <n v="9"/>
    <x v="44"/>
    <s v="PRODUCTOS LAMINADOS PLANOS SIN ENROLLAR EN CALIENTE"/>
    <m/>
    <n v="63720"/>
    <s v="Toneladas Metricas"/>
    <n v="508.51229999999998"/>
    <n v="32402.403756"/>
    <n v="2659.8912799999998"/>
    <n v="74.248507000000004"/>
    <n v="2.6212330000000001"/>
    <n v="1967485.2879000001"/>
    <n v="59024.56"/>
    <n v="0"/>
    <n v="364771.77"/>
    <n v="423796.33"/>
    <s v="CNBAY"/>
    <s v="BAYUQUAN"/>
    <n v="156"/>
    <s v="CHINA"/>
    <n v="156"/>
    <s v="CHINA"/>
    <n v="3"/>
    <n v="0"/>
    <n v="18"/>
    <n v="55.991199999999999"/>
    <n v="0"/>
    <n v="0"/>
    <n v="1"/>
  </r>
  <r>
    <s v="2019-02-21 00:00:00.000000 UTC"/>
    <x v="6"/>
    <m/>
    <d v="2019-02-21T00:00:00"/>
    <n v="1030"/>
    <s v="ADMINISTRACION HAINA ORIENTAL"/>
    <n v="1"/>
    <n v="19"/>
    <x v="65"/>
    <s v="LAMINAS   DE ACERO DE 1.60 X 1219 X 2438 MM"/>
    <s v="NUEVO"/>
    <n v="46032000"/>
    <s v="Kilogramos"/>
    <n v="0.65169999999999995"/>
    <n v="29999.054400000001"/>
    <n v="1992.298059"/>
    <n v="82.495439000000005"/>
    <n v="0"/>
    <n v="1619943.7815"/>
    <n v="48598.31"/>
    <n v="0"/>
    <n v="300334.2"/>
    <n v="348932.51"/>
    <s v="CNBAY"/>
    <s v="BAYUQUAN"/>
    <n v="156"/>
    <s v="CHINA"/>
    <n v="156"/>
    <s v="CHINA"/>
    <m/>
    <m/>
    <m/>
    <n v="50.506599999999999"/>
    <n v="0"/>
    <n v="0"/>
    <n v="1"/>
  </r>
  <r>
    <s v="2019-09-11 00:00:00.000000 UTC"/>
    <x v="6"/>
    <m/>
    <d v="2019-09-11T00:00:00"/>
    <n v="1030"/>
    <s v="ADMINISTRACION HAINA ORIENTAL"/>
    <n v="1"/>
    <n v="10"/>
    <x v="64"/>
    <s v="BOBINAS DE ACERO GALVANIZADO 0.7MMX140MMXC"/>
    <s v="NUEVO"/>
    <n v="2976000"/>
    <s v="Kilogramos"/>
    <n v="0.74309999999999998"/>
    <n v="2211.4656"/>
    <n v="139.49570199999999"/>
    <n v="44.222580000000001"/>
    <n v="0"/>
    <n v="123029.66009999999"/>
    <n v="0"/>
    <n v="0"/>
    <n v="11072.67"/>
    <n v="11072.67"/>
    <s v="CNBAY"/>
    <s v="BAYUQUAN"/>
    <n v="156"/>
    <s v="CHINA"/>
    <n v="156"/>
    <s v="CHINA"/>
    <m/>
    <m/>
    <m/>
    <n v="51.364800000000002"/>
    <n v="0"/>
    <n v="0"/>
    <n v="1"/>
  </r>
  <r>
    <s v="2019-10-09 00:00:00.000000 UTC"/>
    <x v="6"/>
    <m/>
    <d v="2019-10-09T00:00:00"/>
    <n v="1030"/>
    <s v="ADMINISTRACION HAINA ORIENTAL"/>
    <n v="1"/>
    <n v="4"/>
    <x v="13"/>
    <s v="BOBINA GALVANIZADA 1.00 MM GR 60 Z180"/>
    <s v="NUEVO"/>
    <n v="45470"/>
    <s v="Toneladas Metricas"/>
    <n v="585.596"/>
    <n v="26627.05012"/>
    <n v="1791.693473"/>
    <n v="42.855381999999999"/>
    <n v="0"/>
    <n v="1502633.3651999999"/>
    <n v="0"/>
    <n v="0"/>
    <n v="135237"/>
    <n v="135237"/>
    <s v="CNBAY"/>
    <s v="BAYUQUAN"/>
    <n v="156"/>
    <s v="CHINA"/>
    <n v="156"/>
    <s v="CHINA"/>
    <m/>
    <m/>
    <m/>
    <n v="52.795099999999998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97"/>
    <s v="ALAMBRON ACERO 5.5MM SWRH42B"/>
    <s v="NUEVO"/>
    <n v="107722000"/>
    <s v="Kilogramos"/>
    <n v="0.53159999999999996"/>
    <n v="57265.015200000002"/>
    <n v="7260.8962250000004"/>
    <n v="85.902422000000001"/>
    <n v="0"/>
    <n v="3909756.9199000001"/>
    <n v="0"/>
    <n v="0"/>
    <n v="351878.12"/>
    <n v="351878.12"/>
    <s v="CNBAY"/>
    <s v="BAYUQUAN"/>
    <n v="156"/>
    <s v="CHINA"/>
    <n v="156"/>
    <s v="CHINA"/>
    <n v="0"/>
    <n v="0"/>
    <n v="18"/>
    <n v="60.511499999999998"/>
    <n v="0"/>
    <n v="1"/>
    <n v="1"/>
  </r>
  <r>
    <s v="2021-05-29 00:00:00.000000 UTC"/>
    <x v="4"/>
    <d v="2021-05-28T00:00:00"/>
    <d v="2021-05-29T00:00:00"/>
    <n v="1030"/>
    <s v="ADMINISTRACION HAINA ORIENTAL"/>
    <n v="1"/>
    <n v="3"/>
    <x v="13"/>
    <s v="PRODUCTOS LAMINADOS PLANOS ENROLLADOS EN CALIENTE"/>
    <s v="NUEVO"/>
    <n v="183960000"/>
    <s v="Kilogramos"/>
    <n v="0.77100000000000002"/>
    <n v="141833.16"/>
    <n v="14879.393935"/>
    <n v="92.459956000000005"/>
    <n v="0"/>
    <n v="8943053.8379999995"/>
    <n v="0"/>
    <n v="0"/>
    <n v="804874.85"/>
    <n v="804874.85"/>
    <s v="CNBAY"/>
    <s v="BAYUQUAN"/>
    <n v="156"/>
    <s v="CHINA"/>
    <n v="156"/>
    <s v="CHINA"/>
    <n v="0"/>
    <n v="0"/>
    <n v="18"/>
    <n v="57.032899999999998"/>
    <n v="0"/>
    <n v="0"/>
    <n v="1"/>
  </r>
  <r>
    <s v="2025-12-07 00:00:00.000000 UTC"/>
    <x v="3"/>
    <d v="2025-12-16T00:00:00"/>
    <d v="2025-12-07T00:00:00"/>
    <n v="1030"/>
    <s v="ADMINISTRACION HAINA ORIENTAL"/>
    <n v="1"/>
    <n v="1"/>
    <x v="4"/>
    <s v="PRODUCTOS LAMINADOS PLANOS ENROLLADOS EN CALIENTE"/>
    <s v="NUEVO"/>
    <n v="202062000"/>
    <s v="Kilogramos"/>
    <n v="0.6875"/>
    <n v="138917.625"/>
    <n v="8972.5300000000007"/>
    <n v="230.05799999999999"/>
    <n v="19.225000000000001"/>
    <n v="9598272.0144999996"/>
    <n v="0"/>
    <n v="0"/>
    <n v="863843.88"/>
    <n v="863843.88"/>
    <s v="CNBAY"/>
    <s v="BAYUQUAN"/>
    <n v="156"/>
    <s v="CHINA"/>
    <n v="156"/>
    <s v="CHINA"/>
    <n v="0"/>
    <n v="0"/>
    <n v="18"/>
    <n v="64.792100000000005"/>
    <n v="0"/>
    <n v="1"/>
    <n v="1"/>
  </r>
  <r>
    <s v="2023-03-20 00:00:00.000000 UTC"/>
    <x v="0"/>
    <d v="2023-03-19T00:00:00"/>
    <d v="2023-03-20T00:00:00"/>
    <n v="1030"/>
    <s v="ADMINISTRACION HAINA ORIENTAL"/>
    <n v="1"/>
    <n v="5"/>
    <x v="11"/>
    <s v="BOBINA GALVANIZADA 2.00 MM GR60 Z180"/>
    <s v="NUEVO"/>
    <n v="42610"/>
    <s v="Toneladas Metricas"/>
    <n v="673.76890000000003"/>
    <n v="28709.292829000002"/>
    <n v="2779.4807730000002"/>
    <n v="43.831848000000001"/>
    <n v="0"/>
    <n v="1731639.2899"/>
    <n v="0"/>
    <n v="0"/>
    <n v="155847.54"/>
    <n v="155847.54"/>
    <s v="CNBAY"/>
    <s v="BAYUQUAN"/>
    <n v="156"/>
    <s v="CHINA"/>
    <n v="156"/>
    <s v="CHINA"/>
    <n v="0"/>
    <n v="0"/>
    <n v="18"/>
    <n v="54.915799999999997"/>
    <n v="0"/>
    <n v="0"/>
    <n v="1"/>
  </r>
  <r>
    <s v="2023-01-11 00:00:00.000000 UTC"/>
    <x v="0"/>
    <d v="2023-01-10T00:00:00"/>
    <d v="2023-01-11T00:00:00"/>
    <n v="1030"/>
    <s v="ADMINISTRACION HAINA ORIENTAL"/>
    <n v="1"/>
    <n v="1"/>
    <x v="65"/>
    <s v="PRODUCTOS LAMINADOS PLANOS ENROLLADOS EN CALIENTE"/>
    <s v="NUEVO"/>
    <n v="54865000"/>
    <s v="Kilogramos"/>
    <n v="0.63600000000000001"/>
    <n v="34894.14"/>
    <n v="6309.4621639999996"/>
    <n v="95.959711999999996"/>
    <n v="0"/>
    <n v="2341562.5621000002"/>
    <n v="70246.880000000005"/>
    <n v="0"/>
    <n v="434125.7"/>
    <n v="504372.58"/>
    <s v="CNBAY"/>
    <s v="BAYUQUAN"/>
    <n v="156"/>
    <s v="CHINA"/>
    <n v="156"/>
    <s v="CHINA"/>
    <n v="3"/>
    <n v="0"/>
    <n v="18"/>
    <n v="56.697000000000003"/>
    <n v="0"/>
    <n v="0"/>
    <n v="1"/>
  </r>
  <r>
    <s v="2023-11-29 00:00:00.000000 UTC"/>
    <x v="0"/>
    <d v="2023-11-30T00:00:00"/>
    <d v="2023-11-29T00:00:00"/>
    <n v="1030"/>
    <s v="ADMINISTRACION HAINA ORIENTAL"/>
    <n v="1"/>
    <n v="5"/>
    <x v="32"/>
    <s v="LAMINAS DE ACERO DE 16.00 X 1219 X 2438 MM"/>
    <s v="NUEVO"/>
    <n v="18940000"/>
    <s v="Kilogramos"/>
    <n v="0.56830000000000003"/>
    <n v="10763.602000000001"/>
    <n v="1224.5562660000001"/>
    <n v="29.601502"/>
    <n v="0"/>
    <n v="685492.71600000001"/>
    <n v="20564.78"/>
    <n v="0"/>
    <n v="127090.35"/>
    <n v="147655.13"/>
    <s v="CNBAY"/>
    <s v="BAYUQUAN"/>
    <n v="156"/>
    <s v="CHINA"/>
    <n v="156"/>
    <s v="CHINA"/>
    <n v="3"/>
    <n v="0"/>
    <n v="18"/>
    <n v="57.039900000000003"/>
    <n v="0"/>
    <n v="0"/>
    <n v="1"/>
  </r>
  <r>
    <s v="2022-10-04 00:00:00.000000 UTC"/>
    <x v="5"/>
    <m/>
    <d v="2022-10-04T00:00:00"/>
    <n v="1030"/>
    <s v="ADMINISTRACION HAINA ORIENTAL"/>
    <n v="1"/>
    <n v="3"/>
    <x v="32"/>
    <s v="PLANCHA 1 6 X 20 25.0MM"/>
    <s v="NUEVO"/>
    <n v="40010"/>
    <s v="Toneladas Metricas"/>
    <n v="856.95420000000001"/>
    <n v="34286.737542000003"/>
    <n v="6527.5297730000002"/>
    <n v="24.079981"/>
    <n v="0"/>
    <n v="2194718.8783"/>
    <n v="65841.570000000007"/>
    <n v="0"/>
    <n v="406900.88"/>
    <n v="472742.45"/>
    <s v="CNBAY"/>
    <s v="BAYUQUAN"/>
    <n v="156"/>
    <s v="CHINA"/>
    <n v="156"/>
    <s v="CHINA"/>
    <n v="3"/>
    <n v="0"/>
    <n v="18"/>
    <n v="53.741599999999998"/>
    <n v="0"/>
    <n v="0"/>
    <n v="1"/>
  </r>
  <r>
    <s v="2022-08-31 00:00:00.000000 UTC"/>
    <x v="5"/>
    <m/>
    <d v="2022-08-31T00:00:00"/>
    <n v="1030"/>
    <s v="ADMINISTRACION HAINA ORIENTAL"/>
    <n v="1"/>
    <n v="6"/>
    <x v="45"/>
    <s v="PLANCHA DE ACERO 1/8X40"/>
    <s v="NUEVO"/>
    <n v="59270000"/>
    <s v="Kilogramos"/>
    <n v="0.36259999999999998"/>
    <n v="21491.302"/>
    <n v="5164.9934709999998"/>
    <n v="429.79733199999998"/>
    <n v="0"/>
    <n v="1440412.534"/>
    <n v="43212.38"/>
    <n v="0"/>
    <n v="267052.48"/>
    <n v="310264.86"/>
    <s v="CNBAY"/>
    <s v="BAYUQUAN"/>
    <n v="156"/>
    <s v="CHINA"/>
    <n v="156"/>
    <s v="CHINA"/>
    <n v="3"/>
    <n v="0"/>
    <n v="18"/>
    <n v="53.178600000000003"/>
    <n v="0"/>
    <n v="0"/>
    <n v="1"/>
  </r>
  <r>
    <s v="2019-04-23 00:00:00.000000 UTC"/>
    <x v="6"/>
    <m/>
    <d v="2019-04-23T00:00:00"/>
    <n v="1030"/>
    <s v="ADMINISTRACION HAINA ORIENTAL"/>
    <n v="1"/>
    <n v="2"/>
    <x v="97"/>
    <s v="ALAMBRON LISO 5.5 MM"/>
    <s v="NUEVO"/>
    <n v="1209186000"/>
    <s v="Kilogramos"/>
    <n v="0.50439999999999996"/>
    <n v="609913.41839999997"/>
    <n v="54461.276668999999"/>
    <n v="863.72594200000003"/>
    <n v="29.130818000000001"/>
    <n v="33631097.823100001"/>
    <n v="0"/>
    <n v="0"/>
    <n v="3026798.8"/>
    <n v="3026798.8"/>
    <s v="CNBAY"/>
    <s v="BAYUQUAN"/>
    <n v="156"/>
    <s v="CHINA"/>
    <n v="156"/>
    <s v="CHINA"/>
    <m/>
    <m/>
    <m/>
    <n v="50.552799999999998"/>
    <n v="0"/>
    <n v="0"/>
    <n v="1"/>
  </r>
  <r>
    <s v="2020-05-26 00:00:00.000000 UTC"/>
    <x v="2"/>
    <m/>
    <d v="2020-05-26T00:00:00"/>
    <n v="1030"/>
    <s v="ADMINISTRACION HAINA ORIENTAL"/>
    <n v="1"/>
    <n v="1"/>
    <x v="91"/>
    <s v="PRODUCTOS LAMINADOS PLANOS SIN ENROLLAR EN CALIENTE"/>
    <m/>
    <n v="92036000"/>
    <s v="Kilogramos"/>
    <n v="0.50090000000000001"/>
    <n v="46100.832399999999"/>
    <n v="4141.6067009999997"/>
    <n v="55.273648999999999"/>
    <n v="6.4437530000000001"/>
    <n v="2816591.6387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4-10-16 00:00:00.000000 UTC"/>
    <x v="1"/>
    <d v="2024-10-18T00:00:00"/>
    <d v="2024-10-16T00:00:00"/>
    <n v="1030"/>
    <s v="ADMINISTRACION HAINA ORIENTAL"/>
    <n v="1"/>
    <n v="1"/>
    <x v="58"/>
    <s v="BOBINAS DE ACERO  LAMINADA EN FRIO DE 1.20MM X 1219MM"/>
    <s v="NUEVO"/>
    <n v="638110000"/>
    <s v="Kilogramos"/>
    <n v="0.61329999999999996"/>
    <n v="391352.86300000001"/>
    <n v="38247.411383999999"/>
    <n v="253.482958"/>
    <n v="31.872843"/>
    <n v="25872625.3057"/>
    <n v="0"/>
    <n v="0"/>
    <n v="2328536.2799999998"/>
    <n v="2328536.2799999998"/>
    <s v="CNBAY"/>
    <s v="BAYUQUAN"/>
    <n v="156"/>
    <s v="CHINA"/>
    <n v="156"/>
    <s v="CHINA"/>
    <n v="0"/>
    <n v="0"/>
    <n v="18"/>
    <n v="60.184899999999999"/>
    <n v="0"/>
    <n v="0"/>
    <n v="1"/>
  </r>
  <r>
    <s v="2025-08-26 00:00:00.000000 UTC"/>
    <x v="3"/>
    <d v="2025-08-25T00:00:00"/>
    <d v="2025-08-26T00:00:00"/>
    <n v="1030"/>
    <s v="ADMINISTRACION HAINA ORIENTAL"/>
    <n v="1"/>
    <n v="1"/>
    <x v="42"/>
    <s v="LAMINAS DE ACERO GALVANIZADO EN BOBINAS DE 0.20 MM X 914 MM"/>
    <s v="NUEVO"/>
    <n v="980558000"/>
    <s v="Kilogramos"/>
    <n v="0.63139999999999996"/>
    <n v="619124.32120000001"/>
    <n v="62411.768481999999"/>
    <n v="1702.47766"/>
    <n v="0"/>
    <n v="43104197.377599999"/>
    <n v="3448335.79"/>
    <n v="0"/>
    <n v="8379455.9699999997"/>
    <n v="11827791.76"/>
    <s v="CNBAY"/>
    <s v="BAYUQUAN"/>
    <n v="156"/>
    <s v="CHINA"/>
    <n v="156"/>
    <s v="CHINA"/>
    <n v="8"/>
    <n v="0"/>
    <n v="18"/>
    <n v="63.088099999999997"/>
    <n v="0"/>
    <n v="0"/>
    <n v="1"/>
  </r>
  <r>
    <s v="2019-09-09 00:00:00.000000 UTC"/>
    <x v="6"/>
    <m/>
    <d v="2019-09-09T00:00:00"/>
    <n v="1030"/>
    <s v="ADMINISTRACION HAINA ORIENTAL"/>
    <n v="1"/>
    <n v="1"/>
    <x v="119"/>
    <s v="ALAMBRON DE ACERO 5.5MM"/>
    <s v="NUEVO"/>
    <n v="146646000"/>
    <s v="Kilogramos"/>
    <n v="0.53300000000000003"/>
    <n v="78162.317999999999"/>
    <n v="6159.13"/>
    <n v="1563.24"/>
    <n v="0"/>
    <n v="4411008.5714999996"/>
    <n v="0"/>
    <n v="0"/>
    <n v="793980.58"/>
    <n v="793980.58"/>
    <s v="CNBAY"/>
    <s v="BAYUQUAN"/>
    <n v="156"/>
    <s v="CHINA"/>
    <n v="156"/>
    <s v="CHINA"/>
    <m/>
    <m/>
    <m/>
    <n v="51.3596"/>
    <n v="0"/>
    <n v="0"/>
    <n v="1"/>
  </r>
  <r>
    <s v="2023-10-24 00:00:00.000000 UTC"/>
    <x v="0"/>
    <d v="2023-10-26T00:00:00"/>
    <d v="2023-10-24T00:00:00"/>
    <n v="1030"/>
    <s v="ADMINISTRACION HAINA ORIENTAL"/>
    <n v="1"/>
    <n v="5"/>
    <x v="0"/>
    <s v="PRODUCTOS LAMINADOS PLANOS ENROLLADOS EN FRIO"/>
    <s v="NUEVO"/>
    <n v="22786000"/>
    <s v="Kilogramos"/>
    <n v="0.77329999999999999"/>
    <n v="17620.413799999998"/>
    <n v="1094.1518570000001"/>
    <n v="16.483253999999999"/>
    <n v="0"/>
    <n v="1064860.2394999999"/>
    <n v="0"/>
    <n v="0"/>
    <n v="191674.84"/>
    <n v="191674.84"/>
    <s v="CNBAY"/>
    <s v="BAYUQUAN"/>
    <n v="156"/>
    <s v="CHINA"/>
    <n v="156"/>
    <s v="CHINA"/>
    <n v="0"/>
    <n v="0"/>
    <n v="18"/>
    <n v="56.85"/>
    <n v="0"/>
    <n v="0"/>
    <n v="1"/>
  </r>
  <r>
    <s v="2024-06-17 00:00:00.000000 UTC"/>
    <x v="1"/>
    <d v="2024-06-16T00:00:00"/>
    <d v="2024-06-17T00:00:00"/>
    <n v="1030"/>
    <s v="ADMINISTRACION HAINA ORIENTAL"/>
    <n v="1"/>
    <n v="5"/>
    <x v="60"/>
    <s v="PRODUCTOS LAMINADOS PLANOS ENROLLADOS EN CALIENTE"/>
    <s v="NUEVO"/>
    <n v="38650000"/>
    <s v="Kilogramos"/>
    <n v="0.59299999999999997"/>
    <n v="22919.45"/>
    <n v="2340.0018559999999"/>
    <n v="14.903180000000001"/>
    <n v="0"/>
    <n v="1498206.7095000001"/>
    <n v="0"/>
    <n v="0"/>
    <n v="134838.6"/>
    <n v="134838.6"/>
    <s v="CNBAY"/>
    <s v="BAYUQUAN"/>
    <n v="156"/>
    <s v="CHINA"/>
    <n v="156"/>
    <s v="CHINA"/>
    <n v="0"/>
    <n v="0"/>
    <n v="18"/>
    <n v="59.2777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6"/>
    <x v="11"/>
    <s v="BOBINA GALVANIZADA 0.80 MM X 1219 MM"/>
    <s v="NUEVO"/>
    <n v="37970"/>
    <s v="Toneladas Metricas"/>
    <n v="626.03309999999999"/>
    <n v="23770.476806999999"/>
    <n v="1969.7000049999999"/>
    <n v="35.828825999999999"/>
    <n v="0"/>
    <n v="1521408.5729"/>
    <n v="0"/>
    <n v="0"/>
    <n v="136926.76999999999"/>
    <n v="136926.76999999999"/>
    <s v="CNBAY"/>
    <s v="BAYUQUAN"/>
    <n v="156"/>
    <s v="CHINA"/>
    <n v="156"/>
    <s v="CHINA"/>
    <n v="0"/>
    <n v="0"/>
    <n v="18"/>
    <n v="59.024000000000001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6"/>
    <s v="BOBINA DE ACERO GALVANIZADO 0.38M X 1250 MM"/>
    <s v="NUEVO"/>
    <n v="75442000"/>
    <s v="Kilogramos"/>
    <n v="0.79400000000000004"/>
    <n v="59900.947999999997"/>
    <n v="3975.346505"/>
    <n v="61.320480000000003"/>
    <n v="0"/>
    <n v="3918257.3404999999"/>
    <n v="0"/>
    <n v="0"/>
    <n v="352643.16"/>
    <n v="352643.16"/>
    <s v="CNBAY"/>
    <s v="BAYUQUAN"/>
    <n v="156"/>
    <s v="CHINA"/>
    <n v="156"/>
    <s v="CHINA"/>
    <n v="0"/>
    <n v="0"/>
    <n v="18"/>
    <n v="61.282499999999999"/>
    <n v="0"/>
    <n v="0"/>
    <n v="1"/>
  </r>
  <r>
    <s v="2020-05-25 00:00:00.000000 UTC"/>
    <x v="2"/>
    <m/>
    <d v="2020-05-25T00:00:00"/>
    <n v="1030"/>
    <s v="ADMINISTRACION HAINA ORIENTAL"/>
    <n v="1"/>
    <n v="6"/>
    <x v="24"/>
    <s v="PERFILES EN I"/>
    <m/>
    <n v="10836000"/>
    <s v="Kilogramos"/>
    <n v="0.54500000000000004"/>
    <n v="5905.62"/>
    <n v="379.25596400000001"/>
    <n v="4.6300699999999999"/>
    <n v="0"/>
    <n v="350075.30790000001"/>
    <n v="49010.54"/>
    <n v="0"/>
    <n v="71835.45"/>
    <n v="120845.99"/>
    <s v="CNBAY"/>
    <s v="BAYUQUAN"/>
    <n v="156"/>
    <s v="CHINA"/>
    <n v="156"/>
    <s v="CHINA"/>
    <n v="14"/>
    <n v="0"/>
    <n v="18"/>
    <n v="55.6601"/>
    <n v="0"/>
    <n v="0"/>
    <n v="1"/>
  </r>
  <r>
    <s v="2025-04-14 00:00:00.000000 UTC"/>
    <x v="3"/>
    <d v="2025-04-17T00:00:00"/>
    <d v="2025-04-14T00:00:00"/>
    <n v="1030"/>
    <s v="ADMINISTRACION HAINA ORIENTAL"/>
    <n v="1"/>
    <n v="5"/>
    <x v="24"/>
    <s v="PERFIL EN I 12 X 6.5X30"/>
    <s v="NUEVO"/>
    <n v="29450000"/>
    <s v="Kilogramos"/>
    <n v="0.63"/>
    <n v="18553.5"/>
    <n v="1472.4904570000001"/>
    <n v="51.987150999999997"/>
    <n v="0"/>
    <n v="1230430.0649999999"/>
    <n v="172260.21"/>
    <n v="0"/>
    <n v="252484.25"/>
    <n v="424744.46"/>
    <s v="CNBAY"/>
    <s v="BAYUQUAN"/>
    <n v="156"/>
    <s v="CHINA"/>
    <n v="156"/>
    <s v="CHINA"/>
    <n v="14"/>
    <n v="0"/>
    <n v="18"/>
    <n v="61.282499999999999"/>
    <n v="0"/>
    <n v="0"/>
    <n v="1"/>
  </r>
  <r>
    <s v="2025-08-27 00:00:00.000000 UTC"/>
    <x v="3"/>
    <d v="2025-08-25T00:00:00"/>
    <d v="2025-08-27T00:00:00"/>
    <n v="1030"/>
    <s v="ADMINISTRACION HAINA ORIENTAL"/>
    <n v="1"/>
    <n v="2"/>
    <x v="24"/>
    <s v="PERFILES EN I"/>
    <s v="NUEVO"/>
    <n v="103550000"/>
    <s v="Kilogramos"/>
    <n v="0.62560000000000004"/>
    <n v="64780.88"/>
    <n v="5695.2457599999998"/>
    <n v="41.583472"/>
    <n v="3.1065529999999999"/>
    <n v="4452258.0267000003"/>
    <n v="623316.12"/>
    <n v="0"/>
    <n v="913604.47"/>
    <n v="1536920.59"/>
    <s v="CNBAY"/>
    <s v="BAYUQUAN"/>
    <n v="156"/>
    <s v="CHINA"/>
    <n v="156"/>
    <s v="CHINA"/>
    <n v="14"/>
    <n v="0"/>
    <n v="18"/>
    <n v="63.134"/>
    <n v="0"/>
    <n v="0"/>
    <n v="1"/>
  </r>
  <r>
    <s v="2019-02-21 00:00:00.000000 UTC"/>
    <x v="6"/>
    <m/>
    <d v="2019-02-21T00:00:00"/>
    <n v="1030"/>
    <s v="ADMINISTRACION HAINA ORIENTAL"/>
    <n v="1"/>
    <n v="8"/>
    <x v="44"/>
    <s v="LAMINAS   DE ACERO DE 9.00 X 1219 X 2438 MM"/>
    <s v="NUEVO"/>
    <n v="45716000"/>
    <s v="Kilogramos"/>
    <n v="0.61050000000000004"/>
    <n v="27909.617999999999"/>
    <n v="1853.5239409999999"/>
    <n v="76.749195"/>
    <n v="0"/>
    <n v="1507113.3533000001"/>
    <n v="45213.4"/>
    <n v="0"/>
    <n v="279418.82"/>
    <n v="324632.21999999997"/>
    <s v="CNBAY"/>
    <s v="BAYUQUAN"/>
    <n v="156"/>
    <s v="CHINA"/>
    <n v="156"/>
    <s v="CHINA"/>
    <m/>
    <m/>
    <m/>
    <n v="50.506599999999999"/>
    <n v="0"/>
    <n v="0"/>
    <n v="1"/>
  </r>
  <r>
    <s v="2019-04-22 00:00:00.000000 UTC"/>
    <x v="6"/>
    <m/>
    <d v="2019-04-22T00:00:00"/>
    <n v="1030"/>
    <s v="ADMINISTRACION HAINA ORIENTAL"/>
    <n v="1"/>
    <n v="1"/>
    <x v="45"/>
    <s v="PLANCHAS DE ACERO LAMINADAS EN CALIENTE"/>
    <s v="NUEVO"/>
    <n v="366918000"/>
    <s v="Kilogramos"/>
    <n v="0.61180000000000001"/>
    <n v="224480.43239999999"/>
    <n v="15043.64"/>
    <n v="1796.5"/>
    <n v="0"/>
    <n v="12199311.100199999"/>
    <n v="365979.33"/>
    <n v="0"/>
    <n v="2261752.0699999998"/>
    <n v="2627731.4"/>
    <s v="CNBAY"/>
    <s v="BAYUQUAN"/>
    <n v="156"/>
    <s v="CHINA"/>
    <n v="156"/>
    <s v="CHINA"/>
    <m/>
    <m/>
    <m/>
    <n v="50.552300000000002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11"/>
    <s v="BOBINA GALVANIZADA 0.50 MM X 1219MM"/>
    <s v="NUEVO"/>
    <n v="142630"/>
    <s v="Toneladas Metricas"/>
    <n v="724.13739999999996"/>
    <n v="103283.717362"/>
    <n v="7970.7920290000002"/>
    <n v="154.869845"/>
    <n v="0"/>
    <n v="6741549.1462000003"/>
    <n v="0"/>
    <n v="0"/>
    <n v="606739.42000000004"/>
    <n v="606739.42000000004"/>
    <s v="CNBAY"/>
    <s v="BAYUQUAN"/>
    <n v="156"/>
    <s v="CHINA"/>
    <n v="156"/>
    <s v="CHINA"/>
    <n v="0"/>
    <n v="0"/>
    <n v="18"/>
    <n v="60.511499999999998"/>
    <n v="0"/>
    <n v="1"/>
    <n v="1"/>
  </r>
  <r>
    <s v="2021-11-29 00:00:00.000000 UTC"/>
    <x v="4"/>
    <m/>
    <d v="2021-11-29T00:00:00"/>
    <n v="1030"/>
    <s v="ADMINISTRACION HAINA ORIENTAL"/>
    <n v="1"/>
    <n v="6"/>
    <x v="11"/>
    <s v="BOBINA GALVANIZADA 1.15 X 1219 MM"/>
    <s v="NUEVO"/>
    <n v="300400"/>
    <s v="Toneladas Metricas"/>
    <n v="1161.2019"/>
    <n v="348825.05076000001"/>
    <n v="31531.962234999999"/>
    <n v="529.45609300000001"/>
    <n v="0"/>
    <n v="21632715.860100001"/>
    <n v="0"/>
    <n v="0"/>
    <n v="1946944.43"/>
    <n v="1946944.43"/>
    <s v="CNBAY"/>
    <s v="BAYUQUAN"/>
    <n v="156"/>
    <s v="CHINA"/>
    <n v="156"/>
    <s v="CHINA"/>
    <n v="0"/>
    <n v="0"/>
    <n v="18"/>
    <n v="56.795699999999997"/>
    <n v="0"/>
    <n v="0"/>
    <n v="1"/>
  </r>
  <r>
    <s v="2022-10-10 00:00:00.000000 UTC"/>
    <x v="5"/>
    <m/>
    <d v="2022-10-10T00:00:00"/>
    <n v="1030"/>
    <s v="ADMINISTRACION HAINA ORIENTAL"/>
    <n v="1"/>
    <n v="1"/>
    <x v="13"/>
    <s v="PRODUCTOS LAMINADOS PLANOS ENROLLADOS EN CALIENTE"/>
    <s v="NUEVO"/>
    <n v="126570000"/>
    <s v="Kilogramos"/>
    <n v="0.97150000000000003"/>
    <n v="122962.755"/>
    <n v="16893.250238000001"/>
    <n v="169.228837"/>
    <n v="2.6716519999999999"/>
    <n v="7547368.3173000002"/>
    <n v="0"/>
    <n v="0"/>
    <n v="679263.15"/>
    <n v="679263.15"/>
    <s v="CNBAY"/>
    <s v="BAYUQUAN"/>
    <n v="156"/>
    <s v="CHINA"/>
    <n v="156"/>
    <s v="CHINA"/>
    <n v="0"/>
    <n v="0"/>
    <n v="18"/>
    <n v="53.899000000000001"/>
    <n v="0"/>
    <n v="0"/>
    <n v="1"/>
  </r>
  <r>
    <s v="2021-02-10 00:00:00.000000 UTC"/>
    <x v="4"/>
    <m/>
    <d v="2021-02-10T00:00:00"/>
    <n v="1030"/>
    <s v="ADMINISTRACION HAINA ORIENTAL"/>
    <n v="1"/>
    <n v="5"/>
    <x v="79"/>
    <s v="PRODUCTOS LAMINADOS PLANOS ENROLLADOS EN CALIENTE"/>
    <s v="NUEVO"/>
    <n v="39470000"/>
    <s v="Kilogramos"/>
    <n v="0.55430000000000001"/>
    <n v="21878.221000000001"/>
    <n v="856.49597000000006"/>
    <n v="27.509209999999999"/>
    <n v="0.23214899999999999"/>
    <n v="1323043.9047999999"/>
    <n v="0"/>
    <n v="0"/>
    <n v="119073.95"/>
    <n v="119073.95"/>
    <s v="CNBAY"/>
    <s v="BAYUQUAN"/>
    <n v="156"/>
    <s v="CHINA"/>
    <n v="156"/>
    <s v="CHINA"/>
    <n v="0"/>
    <n v="0"/>
    <n v="18"/>
    <n v="58.124000000000002"/>
    <n v="0"/>
    <n v="0"/>
    <n v="1"/>
  </r>
  <r>
    <s v="2021-11-15 00:00:00.000000 UTC"/>
    <x v="4"/>
    <m/>
    <d v="2021-11-15T00:00:00"/>
    <n v="1030"/>
    <s v="ADMINISTRACION HAINA ORIENTAL"/>
    <n v="1"/>
    <n v="3"/>
    <x v="60"/>
    <s v="PRODUCTOS LAMINADOS PLANOS ENROLLADOS EN CALIENTE"/>
    <s v="NUEVO"/>
    <n v="88630000"/>
    <s v="Kilogramos"/>
    <n v="1.0309999999999999"/>
    <n v="91377.53"/>
    <n v="9390.7469849999998"/>
    <n v="121.930859"/>
    <n v="1.1019760000000001"/>
    <n v="5720938.9252000004"/>
    <n v="0"/>
    <n v="0"/>
    <n v="514884.5"/>
    <n v="514884.5"/>
    <s v="CNBAY"/>
    <s v="BAYUQUAN"/>
    <n v="156"/>
    <s v="CHINA"/>
    <n v="156"/>
    <s v="CHINA"/>
    <n v="0"/>
    <n v="0"/>
    <n v="18"/>
    <n v="56.7040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13"/>
    <x v="32"/>
    <s v="PRODUCTOS LAMINADOS PLANOS SIN ENROLLAR EN CALIENTE"/>
    <s v="NUEVO"/>
    <n v="54045000"/>
    <s v="Kilogramos"/>
    <n v="0.56989999999999996"/>
    <n v="30800.245500000001"/>
    <n v="3516.0458290000001"/>
    <n v="84.706568000000004"/>
    <n v="0"/>
    <n v="1962228.2620000001"/>
    <n v="58866.85"/>
    <n v="0"/>
    <n v="363797.12"/>
    <n v="422663.97"/>
    <s v="CNBAY"/>
    <s v="BAYUQUAN"/>
    <n v="156"/>
    <s v="CHINA"/>
    <n v="156"/>
    <s v="CHINA"/>
    <n v="3"/>
    <n v="0"/>
    <n v="18"/>
    <n v="57.039900000000003"/>
    <n v="0"/>
    <n v="0"/>
    <n v="1"/>
  </r>
  <r>
    <s v="2024-10-08 00:00:00.000000 UTC"/>
    <x v="1"/>
    <d v="2024-10-04T00:00:00"/>
    <d v="2024-10-08T00:00:00"/>
    <n v="1030"/>
    <s v="ADMINISTRACION HAINA ORIENTAL"/>
    <n v="1"/>
    <n v="4"/>
    <x v="44"/>
    <s v="PLANCHA DE ACERO NEGRA HRC 3/8''  4 X 8''  [9.50MM]"/>
    <s v="NUEVO"/>
    <n v="58440000"/>
    <s v="Kilogramos"/>
    <n v="0.55830000000000002"/>
    <n v="32627.052"/>
    <n v="3602.1503830000001"/>
    <n v="89.734200000000001"/>
    <n v="0"/>
    <n v="2186376.7409000001"/>
    <n v="65591.3"/>
    <n v="0"/>
    <n v="405354.25"/>
    <n v="470945.55"/>
    <s v="CNBAY"/>
    <s v="BAYUQUAN"/>
    <n v="156"/>
    <s v="CHINA"/>
    <n v="156"/>
    <s v="CHINA"/>
    <n v="3"/>
    <n v="0"/>
    <n v="18"/>
    <n v="60.199300000000001"/>
    <n v="0"/>
    <n v="0"/>
    <n v="1"/>
  </r>
  <r>
    <s v="2024-03-08 00:00:00.000000 UTC"/>
    <x v="1"/>
    <d v="2024-03-08T00:00:00"/>
    <d v="2024-03-08T00:00:00"/>
    <n v="1030"/>
    <s v="ADMINISTRACION HAINA ORIENTAL"/>
    <n v="1"/>
    <n v="4"/>
    <x v="44"/>
    <s v="TOLA LISA EN CALIENTE 4X8'  6.0MM"/>
    <s v="NUEVO"/>
    <n v="17260000"/>
    <s v="Kilogramos"/>
    <n v="0.58499999999999996"/>
    <n v="10097.1"/>
    <n v="694.11218399999996"/>
    <n v="23.813103000000002"/>
    <n v="27.552350000000001"/>
    <n v="640876.10519999999"/>
    <n v="19226.28"/>
    <n v="0"/>
    <n v="118818.43"/>
    <n v="138044.71"/>
    <s v="CNBAY"/>
    <s v="BAYUQUAN"/>
    <n v="156"/>
    <s v="CHINA"/>
    <n v="156"/>
    <s v="CHINA"/>
    <n v="3"/>
    <n v="0"/>
    <n v="18"/>
    <n v="59.107399999999998"/>
    <n v="0"/>
    <n v="0"/>
    <n v="1"/>
  </r>
  <r>
    <s v="2020-05-25 00:00:00.000000 UTC"/>
    <x v="2"/>
    <m/>
    <d v="2020-05-25T00:00:00"/>
    <n v="1030"/>
    <s v="ADMINISTRACION HAINA ORIENTAL"/>
    <n v="1"/>
    <n v="7"/>
    <x v="24"/>
    <s v="PERFILES EN I"/>
    <m/>
    <n v="10974000"/>
    <s v="Kilogramos"/>
    <n v="0.54500000000000004"/>
    <n v="5980.83"/>
    <n v="384.08804099999998"/>
    <n v="4.6890619999999998"/>
    <n v="0"/>
    <n v="354533.63130000001"/>
    <n v="49634.71"/>
    <n v="0"/>
    <n v="72750.3"/>
    <n v="122385.01"/>
    <s v="CNBAY"/>
    <s v="BAYUQUAN"/>
    <n v="156"/>
    <s v="CHINA"/>
    <n v="156"/>
    <s v="CHINA"/>
    <n v="14"/>
    <n v="0"/>
    <n v="18"/>
    <n v="55.6601"/>
    <n v="0"/>
    <n v="0"/>
    <n v="1"/>
  </r>
  <r>
    <s v="2019-02-21 00:00:00.000000 UTC"/>
    <x v="6"/>
    <m/>
    <d v="2019-03-01T00:00:00"/>
    <n v="1030"/>
    <s v="ADMINISTRACION HAINA ORIENTAL"/>
    <n v="1"/>
    <n v="1"/>
    <x v="42"/>
    <s v="LAMINAS DE ACERO GALVANIZADO EN BOBINAS DE  0.19MM X 914MM (Z100)"/>
    <s v="NUEVO"/>
    <n v="55820000"/>
    <s v="Kilogramos"/>
    <n v="0.76719999999999999"/>
    <n v="42825.103999999999"/>
    <n v="2558.8144200000002"/>
    <n v="856.55994399999997"/>
    <n v="3.1237900000000001"/>
    <n v="2335609.5521"/>
    <n v="0"/>
    <n v="0"/>
    <n v="0"/>
    <n v="0"/>
    <s v="CNBAY"/>
    <s v="BAYUQUAN"/>
    <n v="156"/>
    <s v="CHINA"/>
    <n v="156"/>
    <s v="CHINA"/>
    <m/>
    <m/>
    <m/>
    <n v="50.506599999999999"/>
    <n v="0"/>
    <n v="0"/>
    <n v="1"/>
  </r>
  <r>
    <s v="2020-05-25 00:00:00.000000 UTC"/>
    <x v="2"/>
    <m/>
    <d v="2020-05-25T00:00:00"/>
    <n v="1030"/>
    <s v="ADMINISTRACION HAINA ORIENTAL"/>
    <n v="1"/>
    <n v="2"/>
    <x v="13"/>
    <s v="PRODUCTOS LAMINADOS PLANOS ENROLLADOS EN CALIENTE"/>
    <m/>
    <n v="141610000"/>
    <s v="Kilogramos"/>
    <n v="0.622"/>
    <n v="88081.42"/>
    <n v="5664.3909700000004"/>
    <n v="103.12099600000001"/>
    <n v="0"/>
    <n v="5223644.1355999997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1"/>
    <s v="BOBINA GALVANIZADA 1.00 MM X 1219MM"/>
    <s v="NUEVO"/>
    <n v="21750"/>
    <s v="Toneladas Metricas"/>
    <n v="627.66719999999998"/>
    <n v="13651.7616"/>
    <n v="1203.485514"/>
    <n v="20.678474000000001"/>
    <n v="0"/>
    <n v="926069.71219999995"/>
    <n v="0"/>
    <n v="0"/>
    <n v="83346.27"/>
    <n v="83346.27"/>
    <s v="CNBAY"/>
    <s v="BAYUQUAN"/>
    <n v="156"/>
    <s v="CHINA"/>
    <n v="156"/>
    <s v="CHINA"/>
    <n v="0"/>
    <n v="0"/>
    <n v="18"/>
    <n v="62.2528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0"/>
    <s v="BOBINAS DE ALUZINC PREPINTADO"/>
    <s v="NUEVO"/>
    <n v="57760000"/>
    <s v="Kilogramos"/>
    <n v="0.78700000000000003"/>
    <n v="45457.120000000003"/>
    <n v="3007.763841"/>
    <n v="152.47131899999999"/>
    <n v="0"/>
    <n v="2766649.1241000001"/>
    <n v="0"/>
    <n v="0"/>
    <n v="248998.42"/>
    <n v="248998.42"/>
    <s v="CNBAY"/>
    <s v="BAYUQUAN"/>
    <n v="156"/>
    <s v="CHINA"/>
    <n v="156"/>
    <s v="CHINA"/>
    <n v="0"/>
    <n v="0"/>
    <n v="18"/>
    <n v="56.9065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3"/>
    <x v="13"/>
    <s v="PRODUCTOS LAMINADOS PLANOS ENROLLADOS EN CALIENTE"/>
    <s v="NUEVO"/>
    <n v="38616000"/>
    <s v="Kilogramos"/>
    <n v="0.81669999999999998"/>
    <n v="31537.6872"/>
    <n v="1817.3530350000001"/>
    <n v="44.028210999999999"/>
    <n v="7.1845999999999993E-2"/>
    <n v="1902954.8921000001"/>
    <n v="0"/>
    <n v="0"/>
    <n v="171264.25"/>
    <n v="171264.25"/>
    <s v="CNBAY"/>
    <s v="BAYUQUAN"/>
    <n v="156"/>
    <s v="CHINA"/>
    <n v="156"/>
    <s v="CHINA"/>
    <n v="0"/>
    <n v="0"/>
    <n v="18"/>
    <n v="56.976100000000002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"/>
    <s v="ALUZINC  0.5 X 1219mm"/>
    <s v="NUEVO"/>
    <n v="305100"/>
    <s v="Toneladas Metricas"/>
    <n v="779.84339999999997"/>
    <n v="237930.22133999999"/>
    <n v="13773.15"/>
    <n v="350.37"/>
    <n v="0"/>
    <n v="14343042.5272"/>
    <n v="0"/>
    <n v="0"/>
    <n v="1290873.83"/>
    <n v="1290873.83"/>
    <s v="CNBAY"/>
    <s v="BAYUQUAN"/>
    <n v="156"/>
    <s v="CHINA"/>
    <n v="156"/>
    <s v="CHINA"/>
    <n v="0"/>
    <n v="0"/>
    <n v="18"/>
    <n v="56.904699999999998"/>
    <n v="0"/>
    <n v="0"/>
    <n v="1"/>
  </r>
  <r>
    <s v="2025-08-25 00:00:00.000000 UTC"/>
    <x v="3"/>
    <d v="2025-08-25T00:00:00"/>
    <d v="2025-08-28T00:00:00"/>
    <n v="1030"/>
    <s v="ADMINISTRACION HAINA ORIENTAL"/>
    <n v="1"/>
    <n v="1"/>
    <x v="13"/>
    <s v="BOBINA DE ACERO GALVANIZADA"/>
    <s v="NUEVO"/>
    <n v="353652000"/>
    <s v="Kilogramos"/>
    <n v="0.68279999999999996"/>
    <n v="241473.58559999999"/>
    <n v="18439.490468"/>
    <n v="686.22256800000002"/>
    <n v="0"/>
    <n v="16400772.8221"/>
    <n v="0"/>
    <n v="0"/>
    <n v="1476069.56"/>
    <n v="1476069.56"/>
    <s v="CNBAY"/>
    <s v="BAYUQUAN"/>
    <n v="156"/>
    <s v="CHINA"/>
    <n v="156"/>
    <s v="CHINA"/>
    <n v="0"/>
    <n v="0"/>
    <n v="18"/>
    <n v="62.934800000000003"/>
    <n v="0"/>
    <n v="0"/>
    <n v="1"/>
  </r>
  <r>
    <s v="2021-11-27 00:00:00.000000 UTC"/>
    <x v="4"/>
    <m/>
    <d v="2021-11-27T00:00:00"/>
    <n v="1030"/>
    <s v="ADMINISTRACION HAINA ORIENTAL"/>
    <n v="1"/>
    <n v="3"/>
    <x v="14"/>
    <s v="PRODUCTOS LAMINADOS PLANOS SIN ENROLLAR EN CALIENTE"/>
    <s v="NUEVO"/>
    <n v="39535000"/>
    <s v="Kilogramos"/>
    <n v="1.137"/>
    <n v="44951.294999999998"/>
    <n v="4151.1710059999996"/>
    <n v="123.615292"/>
    <n v="0"/>
    <n v="2796392.3385000001"/>
    <n v="0"/>
    <n v="0"/>
    <n v="503350.62"/>
    <n v="503350.62"/>
    <s v="CNBAY"/>
    <s v="BAYUQUAN"/>
    <n v="156"/>
    <s v="CHINA"/>
    <n v="156"/>
    <s v="CHINA"/>
    <n v="0"/>
    <n v="0"/>
    <n v="18"/>
    <n v="56.8070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0"/>
    <s v="BOBINAS DE ALUZINC PREPINTADO"/>
    <s v="NUEVO"/>
    <n v="210496000"/>
    <s v="Kilogramos"/>
    <n v="0.86299999999999999"/>
    <n v="181658.04800000001"/>
    <n v="12629.76"/>
    <n v="3633.1608999999999"/>
    <n v="420.99"/>
    <n v="12154891.6709"/>
    <n v="0"/>
    <n v="0"/>
    <n v="2187880.4"/>
    <n v="2187880.4"/>
    <s v="CNBAY"/>
    <s v="BAYUQUAN"/>
    <n v="156"/>
    <s v="CHINA"/>
    <n v="156"/>
    <s v="CHINA"/>
    <n v="0"/>
    <n v="0"/>
    <n v="18"/>
    <n v="61.282499999999999"/>
    <n v="0"/>
    <n v="0"/>
    <n v="1"/>
  </r>
  <r>
    <s v="2024-07-25 00:00:00.000000 UTC"/>
    <x v="1"/>
    <d v="2024-07-26T00:00:00"/>
    <d v="2024-07-25T00:00:00"/>
    <n v="1030"/>
    <s v="ADMINISTRACION HAINA ORIENTAL"/>
    <n v="1"/>
    <n v="3"/>
    <x v="97"/>
    <s v="ALAMBRON ACERO 5.5MM SWRH82B"/>
    <s v="NUEVO"/>
    <n v="53531000"/>
    <s v="Kilogramos"/>
    <n v="0.58850000000000002"/>
    <n v="31502.9935"/>
    <n v="2914.7676750000001"/>
    <n v="47.252493000000001"/>
    <n v="0"/>
    <n v="2046824.0157000001"/>
    <n v="0"/>
    <n v="0"/>
    <n v="184215.73"/>
    <n v="184215.73"/>
    <s v="CNBAY"/>
    <s v="BAYUQUAN"/>
    <n v="156"/>
    <s v="CHINA"/>
    <n v="156"/>
    <s v="CHINA"/>
    <n v="0"/>
    <n v="0"/>
    <n v="18"/>
    <n v="59.3883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2"/>
    <x v="42"/>
    <s v="BOBINAS GALVANIZADAS EN ROLLOS 0.20 X 914"/>
    <s v="NUEVO"/>
    <n v="525380000"/>
    <s v="Kilogramos"/>
    <n v="0.68300000000000005"/>
    <n v="358834.54"/>
    <n v="43178.260562000003"/>
    <n v="237.1874"/>
    <n v="8.1099999999999998E-4"/>
    <n v="22873894.3224"/>
    <n v="1829911.55"/>
    <n v="0"/>
    <n v="4446684.59"/>
    <n v="6276596.1399999997"/>
    <s v="CNBAY"/>
    <s v="BAYUQUAN"/>
    <n v="156"/>
    <s v="CHINA"/>
    <n v="156"/>
    <s v="CHINA"/>
    <n v="8"/>
    <n v="0"/>
    <n v="18"/>
    <n v="56.864899999999999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24"/>
    <s v="PERFILES EN I"/>
    <s v="NUEVO"/>
    <n v="41477000"/>
    <s v="Kilogramos"/>
    <n v="0.7651"/>
    <n v="31734.0527"/>
    <n v="1507.516617"/>
    <n v="251.196348"/>
    <n v="0"/>
    <n v="1905896.4619"/>
    <n v="266825.5"/>
    <n v="0"/>
    <n v="391089.95"/>
    <n v="657915.44999999995"/>
    <s v="CNBAY"/>
    <s v="BAYUQUAN"/>
    <n v="156"/>
    <s v="CHINA"/>
    <n v="156"/>
    <s v="CHINA"/>
    <n v="14"/>
    <n v="0"/>
    <n v="18"/>
    <n v="56.904699999999998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79"/>
    <s v="PRODUCTOS LAMINADOS PLANOS ENROLLADOS EN CALIENTE"/>
    <s v="NUEVO"/>
    <n v="82080000"/>
    <s v="Kilogramos"/>
    <n v="0.628"/>
    <n v="51546.239999999998"/>
    <n v="4678.5600000000004"/>
    <n v="68.031999999999996"/>
    <n v="0"/>
    <n v="3078411.1660000002"/>
    <n v="0"/>
    <n v="0"/>
    <n v="277056.65999999997"/>
    <n v="277056.65999999997"/>
    <s v="CNBAY"/>
    <s v="BAYUQUAN"/>
    <n v="156"/>
    <s v="CHINA"/>
    <n v="156"/>
    <s v="CHINA"/>
    <n v="0"/>
    <n v="0"/>
    <n v="18"/>
    <n v="54.685600000000001"/>
    <n v="0"/>
    <n v="0"/>
    <n v="1"/>
  </r>
  <r>
    <s v="2021-05-29 00:00:00.000000 UTC"/>
    <x v="4"/>
    <d v="2021-05-28T00:00:00"/>
    <d v="2021-05-29T00:00:00"/>
    <n v="1030"/>
    <s v="ADMINISTRACION HAINA ORIENTAL"/>
    <n v="1"/>
    <n v="4"/>
    <x v="13"/>
    <s v="PRODUCTOS LAMINADOS PLANOS ENROLLADOS EN CALIENTE"/>
    <s v="NUEVO"/>
    <n v="1001650000"/>
    <s v="Kilogramos"/>
    <n v="0.76100000000000001"/>
    <n v="762255.65"/>
    <n v="79966.458383999998"/>
    <n v="496.90835700000002"/>
    <n v="0"/>
    <n v="48062683.185199998"/>
    <n v="0"/>
    <n v="0"/>
    <n v="4325641.49"/>
    <n v="4325641.49"/>
    <s v="CNBAY"/>
    <s v="BAYUQUAN"/>
    <n v="156"/>
    <s v="CHINA"/>
    <n v="156"/>
    <s v="CHINA"/>
    <n v="0"/>
    <n v="0"/>
    <n v="18"/>
    <n v="57.032899999999998"/>
    <n v="0"/>
    <n v="0"/>
    <n v="1"/>
  </r>
  <r>
    <s v="2023-09-04 00:00:00.000000 UTC"/>
    <x v="0"/>
    <d v="2023-09-02T00:00:00"/>
    <d v="2023-09-04T00:00:00"/>
    <n v="1030"/>
    <s v="ADMINISTRACION HAINA ORIENTAL"/>
    <n v="11"/>
    <n v="3"/>
    <x v="12"/>
    <s v="PLANCHA DE ACERO INOXIDABLE "/>
    <s v="NUEVO"/>
    <n v="5709600"/>
    <s v="Kilogramos"/>
    <n v="1.9345000000000001"/>
    <n v="11045.2212"/>
    <n v="749.964248"/>
    <n v="220.901748"/>
    <n v="0"/>
    <n v="683795.30480000004"/>
    <n v="0"/>
    <n v="0"/>
    <n v="123083.15"/>
    <n v="123083.15"/>
    <s v="CNBAY"/>
    <s v="BAYUQUAN"/>
    <n v="156"/>
    <s v="CHINA"/>
    <n v="156"/>
    <s v="CHINA"/>
    <n v="0"/>
    <n v="0"/>
    <n v="18"/>
    <n v="56.906599999999997"/>
    <n v="0"/>
    <n v="0"/>
    <n v="1"/>
  </r>
  <r>
    <s v="2022-12-01 00:00:00.000000 UTC"/>
    <x v="5"/>
    <m/>
    <d v="2022-12-01T00:00:00"/>
    <n v="1030"/>
    <s v="ADMINISTRACION HAINA ORIENTAL"/>
    <n v="1"/>
    <n v="2"/>
    <x v="13"/>
    <s v="BOBINAS GALV. 1.20X1219MM"/>
    <s v="NUEVO"/>
    <n v="471740000"/>
    <s v="Kilogramos"/>
    <n v="0.91279999999999994"/>
    <n v="430604.272"/>
    <n v="66989.509573000003"/>
    <n v="293.601676"/>
    <n v="35.367373999999998"/>
    <n v="27371681.385299999"/>
    <n v="0"/>
    <n v="0"/>
    <n v="2463451.3199999998"/>
    <n v="2463451.3199999998"/>
    <s v="CNBAY"/>
    <s v="BAYUQUAN"/>
    <n v="156"/>
    <s v="CHINA"/>
    <n v="156"/>
    <s v="CHINA"/>
    <n v="0"/>
    <n v="0"/>
    <n v="18"/>
    <n v="54.971699999999998"/>
    <n v="0"/>
    <n v="1"/>
    <n v="1"/>
  </r>
  <r>
    <s v="2024-07-25 00:00:00.000000 UTC"/>
    <x v="1"/>
    <d v="2024-07-26T00:00:00"/>
    <d v="2024-07-30T00:00:00"/>
    <n v="1030"/>
    <s v="ADMINISTRACION HAINA ORIENTAL"/>
    <n v="1"/>
    <n v="2"/>
    <x v="13"/>
    <s v="BOBINAS DE ACERO GALVANIZADO 0.75MM X1000MM"/>
    <s v="NUEVO"/>
    <n v="95014000"/>
    <s v="Kilogramos"/>
    <n v="0.67200000000000004"/>
    <n v="63849.408000000003"/>
    <n v="6441.2680989999999"/>
    <n v="1276.9840979999999"/>
    <n v="0"/>
    <n v="4250289.7741999999"/>
    <n v="0"/>
    <n v="0"/>
    <n v="382526.08"/>
    <n v="382526.08"/>
    <s v="CNBAY"/>
    <s v="BAYUQUAN"/>
    <n v="156"/>
    <s v="CHINA"/>
    <n v="156"/>
    <s v="CHINA"/>
    <n v="0"/>
    <n v="0"/>
    <n v="18"/>
    <n v="59.3883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10"/>
    <x v="7"/>
    <s v="PRODUCTOS LAMINADOS PLANOS SIN ENROLLAR EN CALIENTE"/>
    <s v="NUEVO"/>
    <n v="56640000"/>
    <s v="Kilogramos"/>
    <n v="0.65490000000000004"/>
    <n v="37093.536"/>
    <n v="2837.45723"/>
    <n v="102.008019"/>
    <n v="0"/>
    <n v="2189230.1663000002"/>
    <n v="65676.899999999994"/>
    <n v="0"/>
    <n v="405883.27"/>
    <n v="471560.17"/>
    <s v="CNBAY"/>
    <s v="BAYUQUAN"/>
    <n v="156"/>
    <s v="CHINA"/>
    <n v="156"/>
    <s v="CHINA"/>
    <n v="3"/>
    <n v="0"/>
    <n v="18"/>
    <n v="54.685600000000001"/>
    <n v="0"/>
    <n v="0"/>
    <n v="1"/>
  </r>
  <r>
    <s v="2023-10-25 00:00:00.000000 UTC"/>
    <x v="0"/>
    <d v="2023-10-26T00:00:00"/>
    <d v="2023-10-25T00:00:00"/>
    <n v="1030"/>
    <s v="ADMINISTRACION HAINA ORIENTAL"/>
    <n v="1"/>
    <n v="1"/>
    <x v="45"/>
    <s v="PLANCHAS DE ACERO LAMINADAS EN CALIENTE ASTM A36 6.35MMX2438MMX6096MM"/>
    <s v="NUEVO"/>
    <n v="68913000"/>
    <s v="Kilogramos"/>
    <n v="0.75949999999999995"/>
    <n v="52339.423499999997"/>
    <n v="2916.191421"/>
    <n v="1046.7783179999999"/>
    <n v="0"/>
    <n v="3200792.9844"/>
    <n v="96023.79"/>
    <n v="0"/>
    <n v="593427.02"/>
    <n v="689450.81"/>
    <s v="CNBAY"/>
    <s v="BAYUQUAN"/>
    <n v="156"/>
    <s v="CHINA"/>
    <n v="156"/>
    <s v="CHINA"/>
    <n v="3"/>
    <n v="0"/>
    <n v="18"/>
    <n v="56.85"/>
    <n v="0"/>
    <n v="0"/>
    <n v="1"/>
  </r>
  <r>
    <s v="2023-11-30 00:00:00.000000 UTC"/>
    <x v="0"/>
    <d v="2023-11-30T00:00:00"/>
    <d v="2023-11-30T00:00:00"/>
    <n v="1030"/>
    <s v="ADMINISTRACION HAINA ORIENTAL"/>
    <n v="1"/>
    <n v="1"/>
    <x v="21"/>
    <s v="PRODUCTOS LAMINADOS PLANOS SIN ENROLLAR EN FRIO"/>
    <s v="NUEVO"/>
    <n v="101726000"/>
    <s v="Kilogramos"/>
    <n v="0.71099999999999997"/>
    <n v="72327.186000000002"/>
    <n v="4477.42"/>
    <n v="152.07"/>
    <n v="0"/>
    <n v="4389604.4696000004"/>
    <n v="131688.13"/>
    <n v="0"/>
    <n v="813832.06"/>
    <n v="945520.19"/>
    <s v="CNBAY"/>
    <s v="BAYUQUAN"/>
    <n v="156"/>
    <s v="CHINA"/>
    <n v="156"/>
    <s v="CHINA"/>
    <n v="3"/>
    <n v="0"/>
    <n v="18"/>
    <n v="57.039900000000003"/>
    <n v="0"/>
    <n v="0"/>
    <n v="1"/>
  </r>
  <r>
    <s v="2022-10-04 00:00:00.000000 UTC"/>
    <x v="5"/>
    <m/>
    <d v="2022-10-04T00:00:00"/>
    <n v="1030"/>
    <s v="ADMINISTRACION HAINA ORIENTAL"/>
    <n v="1"/>
    <n v="5"/>
    <x v="44"/>
    <s v="PLANCHA 3/8 6 X 20 9.0MM"/>
    <s v="NUEVO"/>
    <n v="10010"/>
    <s v="Toneladas Metricas"/>
    <n v="856.69730000000004"/>
    <n v="8575.5399730000008"/>
    <n v="1632.609289"/>
    <n v="6.0226769999999998"/>
    <n v="0"/>
    <n v="548926.51870000002"/>
    <n v="16467.8"/>
    <n v="0"/>
    <n v="101770.98"/>
    <n v="118238.78"/>
    <s v="CNBAY"/>
    <s v="BAYUQUAN"/>
    <n v="156"/>
    <s v="CHINA"/>
    <n v="156"/>
    <s v="CHINA"/>
    <n v="3"/>
    <n v="0"/>
    <n v="18"/>
    <n v="53.7415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8"/>
    <x v="32"/>
    <s v="PRODUCTOS LAMINADOS PLANOS SIN ENROLLAR EN CALIENTE"/>
    <s v="NUEVO"/>
    <n v="10005000"/>
    <s v="Kilogramos"/>
    <n v="0.77100000000000002"/>
    <n v="7713.8549999999996"/>
    <n v="471.73419999999999"/>
    <n v="4.8294569999999997"/>
    <n v="0.104805"/>
    <n v="466079.3443"/>
    <n v="13982.38"/>
    <n v="0"/>
    <n v="86411.55"/>
    <n v="100393.93"/>
    <s v="CNBAY"/>
    <s v="BAYUQUAN"/>
    <n v="156"/>
    <s v="CHINA"/>
    <n v="156"/>
    <s v="CHINA"/>
    <n v="3"/>
    <n v="0"/>
    <n v="18"/>
    <n v="56.904699999999998"/>
    <n v="0"/>
    <n v="0"/>
    <n v="1"/>
  </r>
  <r>
    <s v="2025-02-18 00:00:00.000000 UTC"/>
    <x v="3"/>
    <d v="2025-02-18T00:00:00"/>
    <d v="2025-02-18T00:00:00"/>
    <n v="1030"/>
    <s v="ADMINISTRACION HAINA ORIENTAL"/>
    <n v="1"/>
    <n v="1"/>
    <x v="6"/>
    <s v="BOBINAS DE ACERO GALVANIZADO"/>
    <s v="NUEVO"/>
    <n v="47155000"/>
    <s v="Kilogramos"/>
    <n v="0.66800000000000004"/>
    <n v="31499.54"/>
    <n v="4102.4799999999996"/>
    <n v="629.99"/>
    <n v="0"/>
    <n v="2257476.6050999998"/>
    <n v="0"/>
    <n v="0"/>
    <n v="406345.54"/>
    <n v="406345.54"/>
    <s v="CNBAY"/>
    <s v="BAYUQUAN"/>
    <n v="156"/>
    <s v="CHINA"/>
    <n v="156"/>
    <s v="CHINA"/>
    <n v="0"/>
    <n v="0"/>
    <n v="18"/>
    <n v="62.306100000000001"/>
    <n v="0"/>
    <n v="0"/>
    <n v="1"/>
  </r>
  <r>
    <s v="2025-12-07 00:00:00.000000 UTC"/>
    <x v="3"/>
    <d v="2025-12-16T00:00:00"/>
    <d v="2025-12-07T00:00:00"/>
    <n v="1030"/>
    <s v="ADMINISTRACION HAINA ORIENTAL"/>
    <n v="1"/>
    <n v="1"/>
    <x v="13"/>
    <s v="PRODUCTOS LAMINADOS PLANOS ENROLLADOS EN CALIENTE"/>
    <s v="NUEVO"/>
    <n v="69140000"/>
    <s v="Kilogramos"/>
    <n v="0.58150000000000002"/>
    <n v="40204.910000000003"/>
    <n v="3006.5732680000001"/>
    <n v="67.214996999999997"/>
    <n v="2.6762670000000002"/>
    <n v="2804291.2020999999"/>
    <n v="0"/>
    <n v="0"/>
    <n v="252386.21"/>
    <n v="252386.21"/>
    <s v="CNBAY"/>
    <s v="BAYUQUAN"/>
    <n v="156"/>
    <s v="CHINA"/>
    <n v="156"/>
    <s v="CHINA"/>
    <n v="0"/>
    <n v="0"/>
    <n v="18"/>
    <n v="64.792100000000005"/>
    <n v="0"/>
    <n v="1"/>
    <n v="1"/>
  </r>
  <r>
    <s v="2025-01-28 00:00:00.000000 UTC"/>
    <x v="3"/>
    <d v="2025-01-24T00:00:00"/>
    <d v="2025-01-28T00:00:00"/>
    <n v="1030"/>
    <s v="ADMINISTRACION HAINA ORIENTAL"/>
    <n v="1"/>
    <n v="8"/>
    <x v="6"/>
    <s v="Bobinas de Acero Galvanizadas 0.68 MM X 89MM"/>
    <s v="NUEVO"/>
    <n v="32740000"/>
    <s v="Kilogramos"/>
    <n v="0.71"/>
    <n v="23245.4"/>
    <n v="1869.7458119999999"/>
    <n v="49.726985999999997"/>
    <n v="0"/>
    <n v="1554429.6772"/>
    <n v="0"/>
    <n v="0"/>
    <n v="139898.67000000001"/>
    <n v="139898.67000000001"/>
    <s v="CNBAY"/>
    <s v="BAYUQUAN"/>
    <n v="156"/>
    <s v="CHINA"/>
    <n v="156"/>
    <s v="CHINA"/>
    <n v="0"/>
    <n v="0"/>
    <n v="18"/>
    <n v="61.7697"/>
    <n v="0"/>
    <n v="0"/>
    <n v="1"/>
  </r>
  <r>
    <s v="2022-10-05 00:00:00.000000 UTC"/>
    <x v="5"/>
    <m/>
    <d v="2022-10-05T00:00:00"/>
    <n v="1030"/>
    <s v="ADMINISTRACION HAINA ORIENTAL"/>
    <n v="1"/>
    <n v="6"/>
    <x v="14"/>
    <s v="PRODUCTOS LAMINADOS PLANOS SIN ENROLLAR EN CALIENTE"/>
    <s v="NUEVO"/>
    <n v="100130"/>
    <s v="Toneladas Metricas"/>
    <n v="817.99180000000001"/>
    <n v="81905.518934000007"/>
    <n v="13218.71616"/>
    <n v="201.43521899999999"/>
    <n v="4.5072000000000001"/>
    <n v="5122815.1343999999"/>
    <n v="0"/>
    <n v="0"/>
    <n v="922106.72"/>
    <n v="922106.72"/>
    <s v="CNBAY"/>
    <s v="BAYUQUAN"/>
    <n v="156"/>
    <s v="CHINA"/>
    <n v="156"/>
    <s v="CHINA"/>
    <n v="0"/>
    <n v="0"/>
    <n v="18"/>
    <n v="53.7376"/>
    <n v="0"/>
    <n v="0"/>
    <n v="1"/>
  </r>
  <r>
    <s v="2024-12-04 00:00:00.000000 UTC"/>
    <x v="1"/>
    <d v="2024-12-01T00:00:00"/>
    <d v="2024-12-04T00:00:00"/>
    <n v="1030"/>
    <s v="ADMINISTRACION HAINA ORIENTAL"/>
    <n v="1"/>
    <n v="1"/>
    <x v="4"/>
    <s v="bobina galvanizada 0.85*1250"/>
    <s v="NUEVO"/>
    <n v="60000"/>
    <s v="Kilogramos"/>
    <n v="396"/>
    <n v="23760"/>
    <n v="3500"/>
    <n v="475"/>
    <n v="0"/>
    <n v="1677304.6335"/>
    <n v="0"/>
    <n v="0"/>
    <n v="301914.83"/>
    <n v="301914.83"/>
    <s v="CNBAY"/>
    <s v="BAYUQUAN"/>
    <n v="156"/>
    <s v="CHINA"/>
    <n v="156"/>
    <s v="CHINA"/>
    <n v="0"/>
    <n v="0"/>
    <n v="18"/>
    <n v="60.476100000000002"/>
    <n v="0"/>
    <n v="1"/>
    <n v="1"/>
  </r>
  <r>
    <s v="2024-03-27 00:00:00.000000 UTC"/>
    <x v="1"/>
    <d v="2024-03-27T00:00:00"/>
    <d v="2024-03-27T00:00:00"/>
    <n v="1030"/>
    <s v="ADMINISTRACION HAINA ORIENTAL"/>
    <n v="1"/>
    <n v="4"/>
    <x v="32"/>
    <s v="Tola Hierro Lisa 3 4 x 8 x 20 2,222.51Kg"/>
    <s v="NUEVO"/>
    <n v="40014000"/>
    <s v="Kilogramos"/>
    <n v="0.5706"/>
    <n v="22831.988399999998"/>
    <n v="2577.9222519999998"/>
    <n v="55.901156999999998"/>
    <n v="0"/>
    <n v="1508843.0826999999"/>
    <n v="45265.29"/>
    <n v="0"/>
    <n v="279739.51"/>
    <n v="325004.79999999999"/>
    <s v="CNBAY"/>
    <s v="BAYUQUAN"/>
    <n v="156"/>
    <s v="CHINA"/>
    <n v="156"/>
    <s v="CHINA"/>
    <n v="3"/>
    <n v="0"/>
    <n v="18"/>
    <n v="59.249699999999997"/>
    <n v="0"/>
    <n v="0"/>
    <n v="1"/>
  </r>
  <r>
    <s v="2019-10-10 00:00:00.000000 UTC"/>
    <x v="6"/>
    <m/>
    <d v="2019-10-10T00:00:00"/>
    <n v="1030"/>
    <s v="ADMINISTRACION HAINA ORIENTAL"/>
    <n v="1"/>
    <n v="1"/>
    <x v="58"/>
    <s v="BOBINAS EN FRIO 1.15 MM"/>
    <s v="NUEVO"/>
    <n v="487600"/>
    <s v="Toneladas Metricas"/>
    <n v="547.90170000000001"/>
    <n v="267156.86891999998"/>
    <n v="19505.875716999999"/>
    <n v="432.28474499999999"/>
    <n v="0"/>
    <n v="15157843.310900001"/>
    <n v="0"/>
    <n v="0"/>
    <n v="1364205.9"/>
    <n v="1364205.9"/>
    <s v="CNBAY"/>
    <s v="BAYUQUAN"/>
    <n v="156"/>
    <s v="CHINA"/>
    <n v="156"/>
    <s v="CHINA"/>
    <m/>
    <m/>
    <m/>
    <n v="52.7973"/>
    <n v="0"/>
    <n v="0"/>
    <n v="1"/>
  </r>
  <r>
    <s v="2023-11-15 00:00:00.000000 UTC"/>
    <x v="0"/>
    <d v="2023-11-15T00:00:00"/>
    <d v="2023-11-15T00:00:00"/>
    <n v="1030"/>
    <s v="ADMINISTRACION HAINA ORIENTAL"/>
    <n v="1"/>
    <n v="3"/>
    <x v="79"/>
    <s v="PRODUCTOS LAMINADOS PLANOS ENROLLADOS EN CALIENTE"/>
    <s v="NUEVO"/>
    <n v="49470000"/>
    <s v="Kilogramos"/>
    <n v="0.54"/>
    <n v="26713.8"/>
    <n v="3957.5939039999998"/>
    <n v="18.09667"/>
    <n v="0"/>
    <n v="1748465.8755000001"/>
    <n v="0"/>
    <n v="0"/>
    <n v="157361.93"/>
    <n v="157361.93"/>
    <s v="CNBAY"/>
    <s v="BAYUQUAN"/>
    <n v="156"/>
    <s v="CHINA"/>
    <n v="156"/>
    <s v="CHINA"/>
    <n v="0"/>
    <n v="0"/>
    <n v="18"/>
    <n v="56.9727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6"/>
    <s v="Bobinas de Acero Galvanizadas 0.4 MM X 133 MM"/>
    <s v="NUEVO"/>
    <n v="78927000"/>
    <s v="Kilogramos"/>
    <n v="0.76500000000000001"/>
    <n v="60379.154999999999"/>
    <n v="4856.691272"/>
    <n v="129.166551"/>
    <n v="0"/>
    <n v="4037576.5476000002"/>
    <n v="0"/>
    <n v="0"/>
    <n v="363381.89"/>
    <n v="363381.89"/>
    <s v="CNBAY"/>
    <s v="BAYUQUAN"/>
    <n v="156"/>
    <s v="CHINA"/>
    <n v="156"/>
    <s v="CHINA"/>
    <n v="0"/>
    <n v="0"/>
    <n v="18"/>
    <n v="61.7697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1"/>
    <s v="BOBINA DE ALUZINC 0.50 1219 MM"/>
    <s v="NUEVO"/>
    <n v="603690"/>
    <s v="Toneladas Metricas"/>
    <n v="631"/>
    <n v="380928.39"/>
    <n v="42258.3"/>
    <n v="589.08000000000004"/>
    <n v="0"/>
    <n v="26381270.632199999"/>
    <n v="0"/>
    <n v="0"/>
    <n v="2374314.36"/>
    <n v="2374314.36"/>
    <s v="CNBAY"/>
    <s v="BAYUQUAN"/>
    <n v="156"/>
    <s v="CHINA"/>
    <n v="156"/>
    <s v="CHINA"/>
    <n v="0"/>
    <n v="0"/>
    <n v="18"/>
    <n v="62.252899999999997"/>
    <n v="0"/>
    <n v="0"/>
    <n v="1"/>
  </r>
  <r>
    <s v="2025-01-22 00:00:00.000000 UTC"/>
    <x v="3"/>
    <d v="2025-01-24T00:00:00"/>
    <d v="2025-01-22T00:00:00"/>
    <n v="1030"/>
    <s v="ADMINISTRACION HAINA ORIENTAL"/>
    <n v="1"/>
    <n v="1"/>
    <x v="6"/>
    <s v="BOBINAS DE ACERO GALVANIZADO"/>
    <s v="NUEVO"/>
    <n v="186023000"/>
    <s v="Kilogramos"/>
    <n v="0.628"/>
    <n v="116822.444"/>
    <n v="11161.324565999999"/>
    <n v="2336.4372709999998"/>
    <n v="0"/>
    <n v="8038312.1434000004"/>
    <n v="0"/>
    <n v="0"/>
    <n v="723448.09"/>
    <n v="723448.09"/>
    <s v="CNBAY"/>
    <s v="BAYUQUAN"/>
    <n v="156"/>
    <s v="CHINA"/>
    <n v="156"/>
    <s v="CHINA"/>
    <n v="0"/>
    <n v="0"/>
    <n v="18"/>
    <n v="61.681199999999997"/>
    <n v="0"/>
    <n v="0"/>
    <n v="1"/>
  </r>
  <r>
    <s v="2023-01-14 00:00:00.000000 UTC"/>
    <x v="0"/>
    <d v="2023-01-10T00:00:00"/>
    <d v="2023-01-14T00:00:00"/>
    <n v="1030"/>
    <s v="ADMINISTRACION HAINA ORIENTAL"/>
    <n v="1"/>
    <n v="4"/>
    <x v="13"/>
    <s v="PRODUCTOS LAMINADOS PLANOS SIN ENROLLAR EN CALIENTE"/>
    <s v="NUEVO"/>
    <n v="84015000"/>
    <s v="Kilogramos"/>
    <n v="0.75780000000000003"/>
    <n v="63666.567000000003"/>
    <n v="6482.2881889999999"/>
    <n v="30.905840000000001"/>
    <n v="0"/>
    <n v="3977585.5077"/>
    <n v="0"/>
    <n v="0"/>
    <n v="715965.43999999994"/>
    <n v="715965.43999999994"/>
    <s v="CNBAY"/>
    <s v="BAYUQUAN"/>
    <n v="156"/>
    <s v="CHINA"/>
    <n v="156"/>
    <s v="CHINA"/>
    <n v="0"/>
    <n v="0"/>
    <n v="18"/>
    <n v="56.6771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97"/>
    <s v="ALAMBRON LISO"/>
    <s v="NUEVO"/>
    <n v="3037050000"/>
    <s v="Kilogramos"/>
    <n v="0.53469999999999995"/>
    <n v="1623910.635"/>
    <n v="143652.45520900001"/>
    <n v="2916.4791909999999"/>
    <n v="3.3249999999999998E-3"/>
    <n v="110217403.53049999"/>
    <n v="0"/>
    <n v="0"/>
    <n v="9919566.3200000003"/>
    <n v="9919566.3200000003"/>
    <s v="CNBAY"/>
    <s v="BAYUQUAN"/>
    <n v="156"/>
    <s v="CHINA"/>
    <n v="156"/>
    <s v="CHINA"/>
    <n v="0"/>
    <n v="0"/>
    <n v="18"/>
    <n v="62.252899999999997"/>
    <n v="0"/>
    <n v="0"/>
    <n v="1"/>
  </r>
  <r>
    <s v="2024-10-16 00:00:00.000000 UTC"/>
    <x v="1"/>
    <d v="2024-10-18T00:00:00"/>
    <d v="2024-10-16T00:00:00"/>
    <n v="1030"/>
    <s v="ADMINISTRACION HAINA ORIENTAL"/>
    <n v="1"/>
    <n v="1"/>
    <x v="13"/>
    <s v="BOBINAS GALV. 1.55X1219MM"/>
    <s v="NUEVO"/>
    <n v="95710000"/>
    <s v="Kilogramos"/>
    <n v="0.67949999999999999"/>
    <n v="65034.945"/>
    <n v="5742.6"/>
    <n v="41.76"/>
    <n v="5.0000000000000001E-3"/>
    <n v="4262248.9683999997"/>
    <n v="0"/>
    <n v="0"/>
    <n v="383602.78"/>
    <n v="383602.78"/>
    <s v="CNBAY"/>
    <s v="BAYUQUAN"/>
    <n v="156"/>
    <s v="CHINA"/>
    <n v="156"/>
    <s v="CHINA"/>
    <n v="0"/>
    <n v="0"/>
    <n v="18"/>
    <n v="60.184899999999999"/>
    <n v="0"/>
    <n v="0"/>
    <n v="1"/>
  </r>
  <r>
    <s v="2023-04-10 00:00:00.000000 UTC"/>
    <x v="0"/>
    <d v="2023-04-09T00:00:00"/>
    <d v="2023-04-10T00:00:00"/>
    <n v="1030"/>
    <s v="ADMINISTRACION HAINA ORIENTAL"/>
    <n v="1"/>
    <n v="1"/>
    <x v="4"/>
    <s v="LAMINAS DE ACERO GALVANIZADO DE ESPESOR 0.5 MM"/>
    <s v="NUEVO"/>
    <n v="36430000"/>
    <s v="Kilogramos"/>
    <n v="0.69499999999999995"/>
    <n v="25318.85"/>
    <n v="2003.6467520000001"/>
    <n v="60.109696"/>
    <n v="0"/>
    <n v="1513789.4683000001"/>
    <n v="0"/>
    <n v="0"/>
    <n v="272482.09999999998"/>
    <n v="272482.09999999998"/>
    <s v="CNBAY"/>
    <s v="BAYUQUAN"/>
    <n v="156"/>
    <s v="CHINA"/>
    <n v="156"/>
    <s v="CHINA"/>
    <n v="0"/>
    <n v="0"/>
    <n v="18"/>
    <n v="55.282899999999998"/>
    <n v="0"/>
    <n v="0"/>
    <n v="1"/>
  </r>
  <r>
    <s v="2024-12-04 00:00:00.000000 UTC"/>
    <x v="1"/>
    <d v="2024-12-01T00:00:00"/>
    <d v="2024-12-04T00:00:00"/>
    <n v="1030"/>
    <s v="ADMINISTRACION HAINA ORIENTAL"/>
    <n v="1"/>
    <n v="1"/>
    <x v="0"/>
    <s v="PRODUCTOS LAMINADOS PLANOS ENROLLADOS EN CALIENTE"/>
    <s v="NUEVO"/>
    <n v="52742000"/>
    <s v="Kilogramos"/>
    <n v="0.81610000000000005"/>
    <n v="43042.746200000001"/>
    <n v="2521.21"/>
    <n v="75.188999999999993"/>
    <n v="5.1337999999999999"/>
    <n v="2760385.4526"/>
    <n v="0"/>
    <n v="0"/>
    <n v="248434.92"/>
    <n v="248434.92"/>
    <s v="CNBAY"/>
    <s v="BAYUQUAN"/>
    <n v="156"/>
    <s v="CHINA"/>
    <n v="156"/>
    <s v="CHINA"/>
    <n v="0"/>
    <n v="0"/>
    <n v="18"/>
    <n v="60.476100000000002"/>
    <n v="0"/>
    <n v="1"/>
    <n v="1"/>
  </r>
  <r>
    <s v="2023-05-22 00:00:00.000000 UTC"/>
    <x v="0"/>
    <d v="2023-05-21T00:00:00"/>
    <d v="2023-05-22T00:00:00"/>
    <n v="1030"/>
    <s v="ADMINISTRACION HAINA ORIENTAL"/>
    <n v="1"/>
    <n v="12"/>
    <x v="32"/>
    <s v="PRODUCTOS LAMINADOS PLANOS SIN ENROLLAR EN CALIENTE"/>
    <s v="NUEVO"/>
    <n v="55285000"/>
    <s v="Kilogramos"/>
    <n v="0.65490000000000004"/>
    <n v="36206.146500000003"/>
    <n v="2769.5722300000002"/>
    <n v="99.567519000000004"/>
    <n v="0"/>
    <n v="2136857.1634999998"/>
    <n v="64105.71"/>
    <n v="0"/>
    <n v="396173.32"/>
    <n v="460279.03"/>
    <s v="CNBAY"/>
    <s v="BAYUQUAN"/>
    <n v="156"/>
    <s v="CHINA"/>
    <n v="156"/>
    <s v="CHINA"/>
    <n v="3"/>
    <n v="0"/>
    <n v="18"/>
    <n v="54.6856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32"/>
    <s v="PLANCHA DE ACERO EN CALIENTE 6x10 C5/8 (16.00 mm)"/>
    <s v="NUEVO"/>
    <n v="9800000"/>
    <s v="Kilogramos"/>
    <n v="0.59540000000000004"/>
    <n v="5834.92"/>
    <n v="625.48705700000005"/>
    <n v="3.8117429999999999"/>
    <n v="0.57788899999999999"/>
    <n v="383037.76699999999"/>
    <n v="11491.13"/>
    <n v="0"/>
    <n v="71015.199999999997"/>
    <n v="82506.33"/>
    <s v="CNBAY"/>
    <s v="BAYUQUAN"/>
    <n v="156"/>
    <s v="CHINA"/>
    <n v="156"/>
    <s v="CHINA"/>
    <n v="3"/>
    <n v="0"/>
    <n v="18"/>
    <n v="59.2496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8"/>
    <x v="11"/>
    <s v="BOBINA GALVANIZADA 2.00 MM X 1219MM"/>
    <s v="NUEVO"/>
    <n v="19390"/>
    <s v="Toneladas Metricas"/>
    <n v="672.33699999999999"/>
    <n v="13036.61443"/>
    <n v="1040.4861639999999"/>
    <n v="19.594618000000001"/>
    <n v="0"/>
    <n v="826948.32380000001"/>
    <n v="0"/>
    <n v="0"/>
    <n v="74425.350000000006"/>
    <n v="74425.350000000006"/>
    <s v="CNBAY"/>
    <s v="BAYUQUAN"/>
    <n v="156"/>
    <s v="CHINA"/>
    <n v="156"/>
    <s v="CHINA"/>
    <n v="0"/>
    <n v="0"/>
    <n v="18"/>
    <n v="58.662399999999998"/>
    <n v="0"/>
    <n v="0"/>
    <n v="1"/>
  </r>
  <r>
    <s v="2025-01-20 00:00:00.000000 UTC"/>
    <x v="3"/>
    <d v="2025-01-24T00:00:00"/>
    <d v="2025-01-20T00:00:00"/>
    <n v="1030"/>
    <s v="ADMINISTRACION HAINA ORIENTAL"/>
    <n v="1"/>
    <n v="4"/>
    <x v="37"/>
    <s v="BARRAS REDONDAS ASTM A36-A6/A6M 1-1/2&quot; (5 ATADOS CON 51 PIEZAS)."/>
    <s v="NUEVO"/>
    <n v="13686000"/>
    <s v="Kilogramos"/>
    <n v="0.66400000000000003"/>
    <n v="9087.5040000000008"/>
    <n v="698.10426399999994"/>
    <n v="29.966082"/>
    <n v="0"/>
    <n v="605316.50580000004"/>
    <n v="0"/>
    <n v="0"/>
    <n v="108956.96"/>
    <n v="108956.96"/>
    <s v="CNBAY"/>
    <s v="BAYUQUAN"/>
    <n v="156"/>
    <s v="CHINA"/>
    <n v="156"/>
    <s v="CHINA"/>
    <n v="0"/>
    <n v="0"/>
    <n v="18"/>
    <n v="61.6689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"/>
    <x v="13"/>
    <s v="BOBINA DE ACERO GALVANIZADA"/>
    <s v="NUEVO"/>
    <n v="350020000"/>
    <s v="Kilogramos"/>
    <n v="0.64"/>
    <n v="224012.79999999999"/>
    <n v="21351.826950999999"/>
    <n v="647.76725799999997"/>
    <n v="0"/>
    <n v="15790036.5814"/>
    <n v="0"/>
    <n v="0"/>
    <n v="1421103.29"/>
    <n v="1421103.29"/>
    <s v="CNBAY"/>
    <s v="BAYUQUAN"/>
    <n v="156"/>
    <s v="CHINA"/>
    <n v="156"/>
    <s v="CHINA"/>
    <n v="0"/>
    <n v="0"/>
    <n v="18"/>
    <n v="64.183899999999994"/>
    <n v="0"/>
    <n v="1"/>
    <n v="1"/>
  </r>
  <r>
    <s v="2025-04-14 00:00:00.000000 UTC"/>
    <x v="3"/>
    <d v="2025-04-17T00:00:00"/>
    <d v="2025-04-14T00:00:00"/>
    <n v="1030"/>
    <s v="ADMINISTRACION HAINA ORIENTAL"/>
    <n v="1"/>
    <n v="1"/>
    <x v="11"/>
    <s v="BOBINA GALVANIZADA 2.41 MM X 1219 MM"/>
    <s v="NUEVO"/>
    <n v="49130"/>
    <s v="Toneladas Metricas"/>
    <n v="596.31920000000002"/>
    <n v="29297.162295999999"/>
    <n v="2833.8415399999999"/>
    <n v="44.725442999999999"/>
    <n v="0"/>
    <n v="1971810.0160999999"/>
    <n v="0"/>
    <n v="0"/>
    <n v="177462.9"/>
    <n v="177462.9"/>
    <s v="CNBAY"/>
    <s v="BAYUQUAN"/>
    <n v="156"/>
    <s v="CHINA"/>
    <n v="156"/>
    <s v="CHINA"/>
    <n v="0"/>
    <n v="0"/>
    <n v="18"/>
    <n v="61.282499999999999"/>
    <n v="0"/>
    <n v="0"/>
    <n v="1"/>
  </r>
  <r>
    <s v="2022-10-28 00:00:00.000000 UTC"/>
    <x v="5"/>
    <m/>
    <d v="2022-10-28T00:00:00"/>
    <n v="1030"/>
    <s v="ADMINISTRACION HAINA ORIENTAL"/>
    <n v="1"/>
    <n v="1"/>
    <x v="44"/>
    <s v="PRODUCTOS LAMINADOS PLANOS SIN ENROLLAR EN CALIENTE"/>
    <s v="NUEVO"/>
    <n v="85760"/>
    <s v="Toneladas Metricas"/>
    <n v="802.99469999999997"/>
    <n v="68864.825471999997"/>
    <n v="8147.1944059999996"/>
    <n v="163.07028"/>
    <n v="0"/>
    <n v="4185691.6471000002"/>
    <n v="125570.75"/>
    <n v="0"/>
    <n v="776027.23"/>
    <n v="901597.98"/>
    <s v="CNBAY"/>
    <s v="BAYUQUAN"/>
    <n v="156"/>
    <s v="CHINA"/>
    <n v="156"/>
    <s v="CHINA"/>
    <n v="3"/>
    <n v="0"/>
    <n v="18"/>
    <n v="54.2363"/>
    <n v="0"/>
    <n v="0"/>
    <n v="1"/>
  </r>
  <r>
    <s v="2019-09-11 00:00:00.000000 UTC"/>
    <x v="6"/>
    <m/>
    <d v="2019-09-11T00:00:00"/>
    <n v="1030"/>
    <s v="ADMINISTRACION HAINA ORIENTAL"/>
    <n v="1"/>
    <n v="4"/>
    <x v="64"/>
    <s v="Bobinas de Acero Galvanizado 0.4mmx162mmxC"/>
    <s v="NUEVO"/>
    <n v="2994000"/>
    <s v="Kilogramos"/>
    <n v="0.79959999999999998"/>
    <n v="2394.0023999999999"/>
    <n v="151.02966799999999"/>
    <n v="47.879049000000002"/>
    <n v="0"/>
    <n v="133184.62289999999"/>
    <n v="0"/>
    <n v="0"/>
    <n v="11986.62"/>
    <n v="11986.62"/>
    <s v="CNBAY"/>
    <s v="BAYUQUAN"/>
    <n v="156"/>
    <s v="CHINA"/>
    <n v="156"/>
    <s v="CHINA"/>
    <m/>
    <m/>
    <m/>
    <n v="51.364800000000002"/>
    <n v="0"/>
    <n v="0"/>
    <n v="1"/>
  </r>
  <r>
    <s v="2019-02-21 00:00:00.000000 UTC"/>
    <x v="6"/>
    <m/>
    <d v="2019-02-21T00:00:00"/>
    <n v="1030"/>
    <s v="ADMINISTRACION HAINA ORIENTAL"/>
    <n v="1"/>
    <n v="1"/>
    <x v="119"/>
    <s v="ALAMBRON DE ACERO 5.5MM"/>
    <s v="NUEVO"/>
    <n v="157113000"/>
    <s v="Kilogramos"/>
    <n v="0.629"/>
    <n v="98824.077000000005"/>
    <n v="6441.63"/>
    <n v="1976.48"/>
    <n v="0"/>
    <n v="5416446.5280999998"/>
    <n v="0"/>
    <n v="0"/>
    <n v="974958.88"/>
    <n v="974958.88"/>
    <s v="CNBAY"/>
    <s v="BAYUQUAN"/>
    <n v="156"/>
    <s v="CHINA"/>
    <n v="156"/>
    <s v="CHINA"/>
    <m/>
    <m/>
    <m/>
    <n v="50.506599999999999"/>
    <n v="0"/>
    <n v="0"/>
    <n v="1"/>
  </r>
  <r>
    <s v="2019-09-11 00:00:00.000000 UTC"/>
    <x v="6"/>
    <m/>
    <d v="2019-09-11T00:00:00"/>
    <n v="1030"/>
    <s v="ADMINISTRACION HAINA ORIENTAL"/>
    <n v="1"/>
    <n v="1"/>
    <x v="13"/>
    <s v="PLANCHA DE ACERO GALV. LISA LAMINADA EN CALIENTE 1219 X 2438 X 2.00MM"/>
    <s v="NUEVO"/>
    <n v="147368000"/>
    <s v="Kilogramos"/>
    <n v="0.7177"/>
    <n v="105766.01360000001"/>
    <n v="5500"/>
    <n v="75.23"/>
    <n v="0"/>
    <n v="5719018.0782000003"/>
    <n v="0"/>
    <n v="0"/>
    <n v="1029423.73"/>
    <n v="1029423.73"/>
    <s v="CNBAY"/>
    <s v="BAYUQUAN"/>
    <n v="156"/>
    <s v="CHINA"/>
    <n v="156"/>
    <s v="CHINA"/>
    <m/>
    <m/>
    <m/>
    <n v="51.364800000000002"/>
    <n v="0"/>
    <n v="0"/>
    <n v="1"/>
  </r>
  <r>
    <s v="2025-01-25 00:00:00.000000 UTC"/>
    <x v="3"/>
    <d v="2025-01-24T00:00:00"/>
    <d v="2025-01-25T00:00:00"/>
    <n v="1030"/>
    <s v="ADMINISTRACION HAINA ORIENTAL"/>
    <n v="1"/>
    <n v="1"/>
    <x v="4"/>
    <s v="BOBINAS DE ACERO ALUZINC DE 0.50MM X 1219MM"/>
    <s v="NUEVO"/>
    <n v="999577400"/>
    <s v="Kilogramos"/>
    <n v="0.67349999999999999"/>
    <n v="673215.37890000001"/>
    <n v="64726.627800000002"/>
    <n v="13740.193300000001"/>
    <n v="0"/>
    <n v="46433089.199600004"/>
    <n v="0"/>
    <n v="0"/>
    <n v="4178982.45"/>
    <n v="4178982.45"/>
    <s v="CNBAY"/>
    <s v="BAYUQUAN"/>
    <n v="156"/>
    <s v="CHINA"/>
    <n v="156"/>
    <s v="CHINA"/>
    <n v="0"/>
    <n v="0"/>
    <n v="18"/>
    <n v="61.772300000000001"/>
    <n v="0"/>
    <n v="0"/>
    <n v="1"/>
  </r>
  <r>
    <s v="2023-01-06 00:00:00.000000 UTC"/>
    <x v="0"/>
    <d v="2023-01-10T00:00:00"/>
    <d v="2023-01-06T00:00:00"/>
    <n v="1030"/>
    <s v="ADMINISTRACION HAINA ORIENTAL"/>
    <n v="1"/>
    <n v="1"/>
    <x v="80"/>
    <s v="PRODUCTOS LAMINADOS PLANOS ENROLLADOS EN FRIO"/>
    <s v="NUEVO"/>
    <n v="58640000"/>
    <s v="Kilogramos"/>
    <n v="0.69"/>
    <n v="40461.599999999999"/>
    <n v="6743.6"/>
    <n v="27.85"/>
    <n v="0"/>
    <n v="2671049.5136000002"/>
    <n v="0"/>
    <n v="0"/>
    <n v="240394.73"/>
    <n v="240394.73"/>
    <s v="CNBAY"/>
    <s v="BAYUQUAN"/>
    <n v="156"/>
    <s v="CHINA"/>
    <n v="156"/>
    <s v="CHINA"/>
    <n v="0"/>
    <n v="0"/>
    <n v="18"/>
    <n v="56.5505"/>
    <n v="0"/>
    <n v="0"/>
    <n v="1"/>
  </r>
  <r>
    <s v="2025-01-28 00:00:00.000000 UTC"/>
    <x v="3"/>
    <d v="2025-01-24T00:00:00"/>
    <d v="2025-01-28T00:00:00"/>
    <n v="1030"/>
    <s v="ADMINISTRACION HAINA ORIENTAL"/>
    <n v="1"/>
    <n v="6"/>
    <x v="6"/>
    <s v="Bobinas de Acero Galvanizadas 0.68MM X 162MM"/>
    <s v="NUEVO"/>
    <n v="33942000"/>
    <s v="Kilogramos"/>
    <n v="0.71"/>
    <n v="24098.82"/>
    <n v="1938.432456"/>
    <n v="51.553747000000001"/>
    <n v="0"/>
    <n v="1611498.2316000001"/>
    <n v="0"/>
    <n v="0"/>
    <n v="145034.84"/>
    <n v="145034.84"/>
    <s v="CNBAY"/>
    <s v="BAYUQUAN"/>
    <n v="156"/>
    <s v="CHINA"/>
    <n v="156"/>
    <s v="CHINA"/>
    <n v="0"/>
    <n v="0"/>
    <n v="18"/>
    <n v="61.7697"/>
    <n v="0"/>
    <n v="0"/>
    <n v="1"/>
  </r>
  <r>
    <s v="2025-01-23 00:00:00.000000 UTC"/>
    <x v="3"/>
    <d v="2025-01-24T00:00:00"/>
    <d v="2025-01-28T00:00:00"/>
    <n v="1030"/>
    <s v="ADMINISTRACION HAINA ORIENTAL"/>
    <n v="1"/>
    <n v="1"/>
    <x v="13"/>
    <s v="BOBINA DE ACERO GALVANIZADA"/>
    <s v="NUEVO"/>
    <n v="49732000"/>
    <s v="Kilogramos"/>
    <n v="0.70569999999999999"/>
    <n v="35095.8724"/>
    <n v="4973.2"/>
    <n v="105.78"/>
    <n v="0"/>
    <n v="2478720.0957999998"/>
    <n v="0"/>
    <n v="0"/>
    <n v="223084.81"/>
    <n v="223084.81"/>
    <s v="CNBAY"/>
    <s v="BAYUQUAN"/>
    <n v="156"/>
    <s v="CHINA"/>
    <n v="156"/>
    <s v="CHINA"/>
    <n v="0"/>
    <n v="0"/>
    <n v="18"/>
    <n v="61.698300000000003"/>
    <n v="0"/>
    <n v="0"/>
    <n v="1"/>
  </r>
  <r>
    <s v="2025-01-22 00:00:00.000000 UTC"/>
    <x v="3"/>
    <d v="2025-01-24T00:00:00"/>
    <d v="2025-01-31T00:00:00"/>
    <n v="1030"/>
    <s v="ADMINISTRACION HAINA ORIENTAL"/>
    <n v="1"/>
    <n v="2"/>
    <x v="13"/>
    <s v="BOBINA DE ACERO GALVANIZADA"/>
    <s v="NUEVO"/>
    <n v="401070000"/>
    <s v="Kilogramos"/>
    <n v="0.71609999999999996"/>
    <n v="287206.22700000001"/>
    <n v="25618.599730000002"/>
    <n v="758.25267199999996"/>
    <n v="0"/>
    <n v="19342179.0667"/>
    <n v="0"/>
    <n v="0"/>
    <n v="1740796.12"/>
    <n v="1740796.12"/>
    <s v="CNBAY"/>
    <s v="BAYUQUAN"/>
    <n v="156"/>
    <s v="CHINA"/>
    <n v="156"/>
    <s v="CHINA"/>
    <n v="0"/>
    <n v="0"/>
    <n v="18"/>
    <n v="61.681199999999997"/>
    <n v="0"/>
    <n v="0"/>
    <n v="1"/>
  </r>
  <r>
    <s v="2021-11-16 00:00:00.000000 UTC"/>
    <x v="4"/>
    <m/>
    <d v="2021-11-16T00:00:00"/>
    <n v="1030"/>
    <s v="ADMINISTRACION HAINA ORIENTAL"/>
    <n v="1"/>
    <n v="1"/>
    <x v="6"/>
    <s v="PRODUCTOS LAMINADOS PLANOS ENROLLADOS EN FRIO"/>
    <s v="NUEVO"/>
    <n v="54920000"/>
    <s v="Kilogramos"/>
    <n v="0.92"/>
    <n v="50526.400000000001"/>
    <n v="6643.2"/>
    <n v="132.63999999999999"/>
    <n v="0"/>
    <n v="3249379.5756999999"/>
    <n v="0"/>
    <n v="0"/>
    <n v="292444.27"/>
    <n v="292444.27"/>
    <s v="CNBAY"/>
    <s v="BAYUQUAN"/>
    <n v="156"/>
    <s v="CHINA"/>
    <n v="156"/>
    <s v="CHINA"/>
    <n v="0"/>
    <n v="0"/>
    <n v="18"/>
    <n v="56.706000000000003"/>
    <n v="0"/>
    <n v="0"/>
    <n v="1"/>
  </r>
  <r>
    <s v="2023-09-05 00:00:00.000000 UTC"/>
    <x v="0"/>
    <d v="2023-09-02T00:00:00"/>
    <d v="2023-09-05T00:00:00"/>
    <n v="1030"/>
    <s v="ADMINISTRACION HAINA ORIENTAL"/>
    <n v="1"/>
    <n v="2"/>
    <x v="97"/>
    <s v="ALAMBRON"/>
    <s v="NUEVO"/>
    <n v="1818760000"/>
    <s v="Kilogramos"/>
    <n v="0.59089999999999998"/>
    <n v="1074705.284"/>
    <n v="98212.919160999998"/>
    <n v="1548.4903320000001"/>
    <n v="181.875776"/>
    <n v="66926946.101300001"/>
    <n v="0"/>
    <n v="0"/>
    <n v="6023418.04"/>
    <n v="6023418.04"/>
    <s v="CNBAY"/>
    <s v="BAYUQUAN"/>
    <n v="156"/>
    <s v="CHINA"/>
    <n v="156"/>
    <s v="CHINA"/>
    <n v="0"/>
    <n v="0"/>
    <n v="18"/>
    <n v="56.976100000000002"/>
    <n v="0"/>
    <n v="0"/>
    <n v="1"/>
  </r>
  <r>
    <s v="2025-04-29 00:00:00.000000 UTC"/>
    <x v="3"/>
    <d v="2025-05-01T00:00:00"/>
    <d v="2025-04-29T00:00:00"/>
    <n v="1030"/>
    <s v="ADMINISTRACION HAINA ORIENTAL"/>
    <n v="1"/>
    <n v="6"/>
    <x v="14"/>
    <s v="TOLA CON RELIEVES   4X8'   2.25MM"/>
    <s v="NUEVO"/>
    <n v="92055000"/>
    <s v="Kilogramos"/>
    <n v="0.56759999999999999"/>
    <n v="52250.417999999998"/>
    <n v="4356.373861"/>
    <n v="143.70416700000001"/>
    <n v="0"/>
    <n v="3356158.5115999999"/>
    <n v="0"/>
    <n v="0"/>
    <n v="604108.53"/>
    <n v="604108.53"/>
    <s v="CNBAY"/>
    <s v="BAYUQUAN"/>
    <n v="156"/>
    <s v="CHINA"/>
    <n v="156"/>
    <s v="CHINA"/>
    <n v="0"/>
    <n v="0"/>
    <n v="18"/>
    <n v="59.138800000000003"/>
    <n v="0"/>
    <n v="0"/>
    <n v="1"/>
  </r>
  <r>
    <s v="2020-05-27 00:00:00.000000 UTC"/>
    <x v="2"/>
    <m/>
    <d v="2020-05-27T00:00:00"/>
    <n v="1030"/>
    <s v="ADMINISTRACION HAINA ORIENTAL"/>
    <n v="1"/>
    <n v="4"/>
    <x v="32"/>
    <s v="PLANCHA DE ACERO A516 GR-70"/>
    <m/>
    <n v="35592000"/>
    <s v="Kilogramos"/>
    <n v="0.745"/>
    <n v="26516.04"/>
    <n v="2314.9241929999998"/>
    <n v="530.31737999999996"/>
    <n v="0"/>
    <n v="1646912.6129999999"/>
    <n v="49407.38"/>
    <n v="0"/>
    <n v="305338.5"/>
    <n v="354745.88"/>
    <s v="CNBAY"/>
    <s v="BAYUQUAN"/>
    <n v="156"/>
    <s v="CHINA"/>
    <n v="156"/>
    <s v="CHINA"/>
    <n v="3"/>
    <n v="0"/>
    <n v="18"/>
    <n v="56.091299999999997"/>
    <n v="0"/>
    <n v="0"/>
    <n v="1"/>
  </r>
  <r>
    <s v="2023-10-25 00:00:00.000000 UTC"/>
    <x v="0"/>
    <d v="2023-10-26T00:00:00"/>
    <d v="2023-10-25T00:00:00"/>
    <n v="1030"/>
    <s v="ADMINISTRACION HAINA ORIENTAL"/>
    <n v="1"/>
    <n v="4"/>
    <x v="45"/>
    <s v="PLANCHAS DE ACERO LAMINADAS EN CALIENTE 15.87MMX1524MMX6096MM"/>
    <s v="NUEVO"/>
    <n v="29122000"/>
    <s v="Kilogramos"/>
    <n v="0.65720000000000001"/>
    <n v="19138.9784"/>
    <n v="1156.265627"/>
    <n v="382.780776"/>
    <n v="0"/>
    <n v="1175545.4310999999"/>
    <n v="35266.36"/>
    <n v="0"/>
    <n v="217946.51"/>
    <n v="253212.87"/>
    <s v="CNBAY"/>
    <s v="BAYUQUAN"/>
    <n v="156"/>
    <s v="CHINA"/>
    <n v="156"/>
    <s v="CHINA"/>
    <n v="3"/>
    <n v="0"/>
    <n v="18"/>
    <n v="56.85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44"/>
    <s v="PRODUCTOS LAMINADOS PLANOS SIN ENROLLAR EN CALIENTE"/>
    <s v="NUEVO"/>
    <n v="55860000"/>
    <s v="Kilogramos"/>
    <n v="0.51770000000000005"/>
    <n v="28918.722000000002"/>
    <n v="2472.964798"/>
    <n v="48.828541000000001"/>
    <n v="1.2685709999999999"/>
    <n v="1855818.6580000001"/>
    <n v="55674.559999999998"/>
    <n v="0"/>
    <n v="344068.78"/>
    <n v="399743.34"/>
    <s v="CNBAY"/>
    <s v="BAYUQUAN"/>
    <n v="156"/>
    <s v="CHINA"/>
    <n v="156"/>
    <s v="CHINA"/>
    <n v="3"/>
    <n v="0"/>
    <n v="18"/>
    <n v="59.024000000000001"/>
    <n v="0"/>
    <n v="0"/>
    <n v="1"/>
  </r>
  <r>
    <s v="2025-04-29 00:00:00.000000 UTC"/>
    <x v="3"/>
    <d v="2025-05-01T00:00:00"/>
    <d v="2025-04-29T00:00:00"/>
    <n v="1030"/>
    <s v="ADMINISTRACION HAINA ORIENTAL"/>
    <n v="1"/>
    <n v="2"/>
    <x v="32"/>
    <s v="Tola Hierro Lisa 5 8 x 4 x 8 370.47Kg"/>
    <s v="NUEVO"/>
    <n v="37450000"/>
    <s v="Kilogramos"/>
    <n v="0.51"/>
    <n v="19099.5"/>
    <n v="3183.2284970000001"/>
    <n v="49.021659999999997"/>
    <n v="25.877834"/>
    <n v="1322205.1179"/>
    <n v="39666.15"/>
    <n v="0"/>
    <n v="245136.83"/>
    <n v="284802.98"/>
    <s v="CNBAY"/>
    <s v="BAYUQUAN"/>
    <n v="156"/>
    <s v="CHINA"/>
    <n v="156"/>
    <s v="CHINA"/>
    <n v="3"/>
    <n v="0"/>
    <n v="18"/>
    <n v="59.138800000000003"/>
    <n v="0"/>
    <n v="0"/>
    <n v="1"/>
  </r>
  <r>
    <s v="2025-05-01 00:00:00.000000 UTC"/>
    <x v="3"/>
    <d v="2025-05-01T00:00:00"/>
    <d v="2025-05-01T00:00:00"/>
    <n v="1030"/>
    <s v="ADMINISTRACION HAINA ORIENTAL"/>
    <n v="1"/>
    <n v="3"/>
    <x v="32"/>
    <s v="PRODUCTOS LAMINADOS PLANOS SIN ENROLLAR EN CALIENTE"/>
    <s v="NUEVO"/>
    <n v="37520000"/>
    <s v="Kilogramos"/>
    <n v="0.51770000000000005"/>
    <n v="19424.103999999999"/>
    <n v="1661.030704"/>
    <n v="32.796951"/>
    <n v="0.85206800000000005"/>
    <n v="1246514.7878"/>
    <n v="37395.440000000002"/>
    <n v="0"/>
    <n v="231103.84"/>
    <n v="268499.28000000003"/>
    <s v="CNBAY"/>
    <s v="BAYUQUAN"/>
    <n v="156"/>
    <s v="CHINA"/>
    <n v="156"/>
    <s v="CHINA"/>
    <n v="3"/>
    <n v="0"/>
    <n v="18"/>
    <n v="59.024000000000001"/>
    <n v="0"/>
    <n v="0"/>
    <n v="1"/>
  </r>
  <r>
    <s v="2025-04-29 00:00:00.000000 UTC"/>
    <x v="3"/>
    <d v="2025-05-01T00:00:00"/>
    <d v="2025-04-29T00:00:00"/>
    <n v="1030"/>
    <s v="ADMINISTRACION HAINA ORIENTAL"/>
    <n v="1"/>
    <n v="2"/>
    <x v="32"/>
    <s v="Tola Hierro Lisa 3 4 x 4 x 8"/>
    <s v="NUEVO"/>
    <n v="53280000"/>
    <s v="Kilogramos"/>
    <n v="0.51"/>
    <n v="27172.799999999999"/>
    <n v="4528.7824609999998"/>
    <n v="69.744326999999998"/>
    <n v="36.814391999999998"/>
    <n v="1881097.1096999999"/>
    <n v="56432.91"/>
    <n v="0"/>
    <n v="348755.4"/>
    <n v="405188.31"/>
    <s v="CNBAY"/>
    <s v="BAYUQUAN"/>
    <n v="156"/>
    <s v="CHINA"/>
    <n v="156"/>
    <s v="CHINA"/>
    <n v="3"/>
    <n v="0"/>
    <n v="18"/>
    <n v="59.138800000000003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23"/>
    <s v="PRODUCTOS LAMINADOS PLANOS ENROLLADOS EN CALIENTE"/>
    <s v="NUEVO"/>
    <n v="188170000"/>
    <s v="Kilogramos"/>
    <n v="0.73180000000000001"/>
    <n v="137702.80600000001"/>
    <n v="7560.67"/>
    <n v="191.7527"/>
    <n v="3.7639999999999998"/>
    <n v="8271941.6429000003"/>
    <n v="661755.32999999996"/>
    <n v="0"/>
    <n v="1608063.88"/>
    <n v="2269819.21"/>
    <s v="CNBAY"/>
    <s v="BAYUQUAN"/>
    <n v="156"/>
    <s v="CHINA"/>
    <n v="156"/>
    <s v="CHINA"/>
    <n v="8"/>
    <n v="0"/>
    <n v="18"/>
    <n v="56.867800000000003"/>
    <n v="0"/>
    <n v="0"/>
    <n v="1"/>
  </r>
  <r>
    <s v="2019-02-21 00:00:00.000000 UTC"/>
    <x v="6"/>
    <m/>
    <d v="2019-02-21T00:00:00"/>
    <n v="1030"/>
    <s v="ADMINISTRACION HAINA ORIENTAL"/>
    <n v="1"/>
    <n v="7"/>
    <x v="44"/>
    <s v="LAMINAS   DE ACERO DE 6.00 X 1219 X 2438 MM"/>
    <s v="NUEVO"/>
    <n v="46512000"/>
    <s v="Kilogramos"/>
    <n v="0.61050000000000004"/>
    <n v="28395.576000000001"/>
    <n v="1885.8055119999999"/>
    <n v="78.085882999999995"/>
    <n v="0"/>
    <n v="1533354.9805000001"/>
    <n v="46000.65"/>
    <n v="0"/>
    <n v="284284.01"/>
    <n v="330284.65999999997"/>
    <s v="CNBAY"/>
    <s v="BAYUQUAN"/>
    <n v="156"/>
    <s v="CHINA"/>
    <n v="156"/>
    <s v="CHINA"/>
    <m/>
    <m/>
    <m/>
    <n v="50.506599999999999"/>
    <n v="0"/>
    <n v="0"/>
    <n v="1"/>
  </r>
  <r>
    <s v="2019-09-11 00:00:00.000000 UTC"/>
    <x v="6"/>
    <m/>
    <d v="2019-09-11T00:00:00"/>
    <n v="1030"/>
    <s v="ADMINISTRACION HAINA ORIENTAL"/>
    <n v="1"/>
    <n v="1"/>
    <x v="64"/>
    <s v="Bobina de Acero Galvanizado 0.4mmx111mmxC"/>
    <s v="NUEVO"/>
    <n v="107004000"/>
    <s v="Kilogramos"/>
    <n v="0.79959999999999998"/>
    <n v="85560.398400000005"/>
    <n v="5397.8308010000001"/>
    <n v="1711.206866"/>
    <n v="0"/>
    <n v="4759949.0263"/>
    <n v="0"/>
    <n v="0"/>
    <n v="428395.41"/>
    <n v="428395.41"/>
    <s v="CNBAY"/>
    <s v="BAYUQUAN"/>
    <n v="156"/>
    <s v="CHINA"/>
    <n v="156"/>
    <s v="CHINA"/>
    <m/>
    <m/>
    <m/>
    <n v="51.364800000000002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"/>
    <s v="BOBINAS DE ALUZINC 0.51X1219MM"/>
    <s v="NUEVO"/>
    <n v="604020000"/>
    <s v="Kilogramos"/>
    <n v="0.79"/>
    <n v="477175.8"/>
    <n v="48321.599999999999"/>
    <n v="310.04000000000002"/>
    <n v="0"/>
    <n v="29920905.978399999"/>
    <n v="0"/>
    <n v="0"/>
    <n v="2692882.32"/>
    <n v="2692882.32"/>
    <s v="CNBAY"/>
    <s v="BAYUQUAN"/>
    <n v="156"/>
    <s v="CHINA"/>
    <n v="156"/>
    <s v="CHINA"/>
    <n v="0"/>
    <n v="0"/>
    <n v="18"/>
    <n v="56.9046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5"/>
    <x v="13"/>
    <s v="PRODUCTOS LAMINADOS PLANOS ENROLLADOS EN CALIENTE"/>
    <s v="NUEVO"/>
    <n v="45470000"/>
    <s v="Kilogramos"/>
    <n v="0.5706"/>
    <n v="25945.182000000001"/>
    <n v="1836.3287379999999"/>
    <n v="43.211976"/>
    <n v="0.55120499999999995"/>
    <n v="1751178.8898"/>
    <n v="0"/>
    <n v="0"/>
    <n v="157606.1"/>
    <n v="157606.1"/>
    <s v="CNBAY"/>
    <s v="BAYUQUAN"/>
    <n v="156"/>
    <s v="CHINA"/>
    <n v="156"/>
    <s v="CHINA"/>
    <n v="0"/>
    <n v="0"/>
    <n v="18"/>
    <n v="62.934800000000003"/>
    <n v="0"/>
    <n v="0"/>
    <n v="1"/>
  </r>
  <r>
    <s v="2022-12-26 00:00:00.000000 UTC"/>
    <x v="5"/>
    <m/>
    <d v="2022-12-26T00:00:00"/>
    <n v="1030"/>
    <s v="ADMINISTRACION HAINA ORIENTAL"/>
    <n v="1"/>
    <n v="6"/>
    <x v="32"/>
    <s v="PLACAS DE ACERO LAMIANDAS ASTM A36 28.10 MM X 1829 X 6096 (8 PZAS)"/>
    <s v="NUEVO"/>
    <n v="26680000"/>
    <s v="Kilogramos"/>
    <n v="0.72499999999999998"/>
    <n v="19343"/>
    <n v="4666.3041290000001"/>
    <n v="386.87956800000001"/>
    <n v="0"/>
    <n v="1368428.3544999999"/>
    <n v="41052.85"/>
    <n v="0"/>
    <n v="253705.46"/>
    <n v="294758.31"/>
    <s v="CNBAY"/>
    <s v="BAYUQUAN"/>
    <n v="156"/>
    <s v="CHINA"/>
    <n v="156"/>
    <s v="CHINA"/>
    <n v="3"/>
    <n v="0"/>
    <n v="18"/>
    <n v="56.091799999999999"/>
    <n v="0"/>
    <n v="1"/>
    <n v="1"/>
  </r>
  <r>
    <s v="2024-10-08 00:00:00.000000 UTC"/>
    <x v="1"/>
    <d v="2024-10-04T00:00:00"/>
    <d v="2024-10-08T00:00:00"/>
    <n v="1030"/>
    <s v="ADMINISTRACION HAINA ORIENTAL"/>
    <n v="1"/>
    <n v="5"/>
    <x v="32"/>
    <s v="LAMINAS DE ACERO DE 12.00 X 1219 X 2438 MM"/>
    <s v="NUEVO"/>
    <n v="57760000"/>
    <s v="Kilogramos"/>
    <n v="0.55830000000000002"/>
    <n v="32247.407999999999"/>
    <n v="3560.2212100000002"/>
    <n v="88.689689999999999"/>
    <n v="0"/>
    <n v="2160936.3544999999"/>
    <n v="64828.09"/>
    <n v="0"/>
    <n v="400637.6"/>
    <n v="465465.69"/>
    <s v="CNBAY"/>
    <s v="BAYUQUAN"/>
    <n v="156"/>
    <s v="CHINA"/>
    <n v="156"/>
    <s v="CHINA"/>
    <n v="3"/>
    <n v="0"/>
    <n v="18"/>
    <n v="60.199300000000001"/>
    <n v="0"/>
    <n v="0"/>
    <n v="1"/>
  </r>
  <r>
    <s v="2022-12-01 00:00:00.000000 UTC"/>
    <x v="5"/>
    <m/>
    <d v="2022-12-07T00:00:00"/>
    <n v="1030"/>
    <s v="ADMINISTRACION HAINA ORIENTAL"/>
    <n v="1"/>
    <n v="1"/>
    <x v="15"/>
    <s v="PRODUSTOS LAMINADOS PLANOS ENROLLADOS EN CALIENTE ( CROMADO ) DE 0.22 MM X 727 MM"/>
    <s v="NUEVO"/>
    <n v="117857000"/>
    <s v="Kilogramos"/>
    <n v="1.6428"/>
    <n v="193615.47959999999"/>
    <n v="14515.942720999999"/>
    <n v="3872.3032539999999"/>
    <n v="0"/>
    <n v="11673833.853700001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19-10-18 00:00:00.000000 UTC"/>
    <x v="6"/>
    <m/>
    <d v="2019-10-18T00:00:00"/>
    <n v="1030"/>
    <s v="ADMINISTRACION HAINA ORIENTAL"/>
    <n v="1"/>
    <n v="10"/>
    <x v="6"/>
    <s v="BOBINAS DE ACERO GALVANIZADO 0.70 X 115"/>
    <s v="NUEVO"/>
    <n v="11390"/>
    <s v="Toneladas Metricas"/>
    <n v="762"/>
    <n v="8679.18"/>
    <n v="595.58748100000003"/>
    <n v="8.6790839999999996"/>
    <n v="0"/>
    <n v="490688.99709999998"/>
    <n v="0"/>
    <n v="0"/>
    <n v="88324.02"/>
    <n v="88324.02"/>
    <s v="CNBAY"/>
    <s v="BAYUQUAN"/>
    <n v="156"/>
    <s v="CHINA"/>
    <n v="156"/>
    <s v="CHINA"/>
    <m/>
    <m/>
    <m/>
    <n v="52.856299999999997"/>
    <n v="0"/>
    <n v="0"/>
    <n v="1"/>
  </r>
  <r>
    <s v="2019-10-11 00:00:00.000000 UTC"/>
    <x v="6"/>
    <m/>
    <d v="2019-10-11T00:00:00"/>
    <n v="1030"/>
    <s v="ADMINISTRACION HAINA ORIENTAL"/>
    <n v="1"/>
    <n v="1"/>
    <x v="4"/>
    <s v="ALUZINC 0.50MM X 1220 MM"/>
    <s v="NUEVO"/>
    <n v="54192000"/>
    <s v="Kilogramos"/>
    <n v="0.96940000000000004"/>
    <n v="52533.724800000004"/>
    <n v="2742.9046830000002"/>
    <n v="53.600140000000003"/>
    <n v="0"/>
    <n v="2921332.2607"/>
    <n v="0"/>
    <n v="0"/>
    <n v="525839.81000000006"/>
    <n v="525839.81000000006"/>
    <s v="CNBAY"/>
    <s v="BAYUQUAN"/>
    <n v="156"/>
    <s v="CHINA"/>
    <n v="156"/>
    <s v="CHINA"/>
    <m/>
    <m/>
    <m/>
    <n v="52.798099999999998"/>
    <n v="0"/>
    <n v="0"/>
    <n v="1"/>
  </r>
  <r>
    <s v="2021-02-23 00:00:00.000000 UTC"/>
    <x v="4"/>
    <m/>
    <d v="2021-02-23T00:00:00"/>
    <n v="1030"/>
    <s v="ADMINISTRACION HAINA ORIENTAL"/>
    <n v="1"/>
    <n v="3"/>
    <x v="13"/>
    <s v="PRODUCTOS LAMINADOS PLANOS ENROLLADOS EN CALIENTE"/>
    <s v="NUEVO"/>
    <n v="57816000"/>
    <s v="Kilogramos"/>
    <n v="0.68400000000000005"/>
    <n v="39546.144"/>
    <n v="1734.476206"/>
    <n v="49.949420000000003"/>
    <n v="5.4299999999999997E-4"/>
    <n v="2400412.0663000001"/>
    <n v="0"/>
    <n v="0"/>
    <n v="216037.6"/>
    <n v="216037.6"/>
    <s v="CNBAY"/>
    <s v="BAYUQUAN"/>
    <n v="156"/>
    <s v="CHINA"/>
    <n v="156"/>
    <s v="CHINA"/>
    <n v="0"/>
    <n v="0"/>
    <n v="18"/>
    <n v="58.078400000000002"/>
    <n v="0"/>
    <n v="0"/>
    <n v="1"/>
  </r>
  <r>
    <s v="2024-10-14 00:00:00.000000 UTC"/>
    <x v="1"/>
    <d v="2024-10-18T00:00:00"/>
    <d v="2024-10-14T00:00:00"/>
    <n v="1030"/>
    <s v="ADMINISTRACION HAINA ORIENTAL"/>
    <n v="1"/>
    <n v="1"/>
    <x v="11"/>
    <s v="BOBINA GALVANIZADA 1.00 MM X 1219MM Z80"/>
    <s v="NUEVO"/>
    <n v="49660"/>
    <s v="Toneladas Metricas"/>
    <n v="666.20839999999998"/>
    <n v="33083.909143999997"/>
    <n v="2668.4039739999998"/>
    <n v="49.767674999999997"/>
    <n v="0"/>
    <n v="2156929.1557999998"/>
    <n v="0"/>
    <n v="0"/>
    <n v="194123.62"/>
    <n v="194123.62"/>
    <s v="CNBAY"/>
    <s v="BAYUQUAN"/>
    <n v="156"/>
    <s v="CHINA"/>
    <n v="156"/>
    <s v="CHINA"/>
    <n v="0"/>
    <n v="0"/>
    <n v="18"/>
    <n v="60.245899999999999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13"/>
    <s v="BOBINAS GALV. 2.00X1219MM"/>
    <s v="NUEVO"/>
    <n v="42358000"/>
    <s v="Kilogramos"/>
    <n v="0.6452"/>
    <n v="27329.381600000001"/>
    <n v="2684.3254999999999"/>
    <n v="17.708646000000002"/>
    <n v="2.0648309999999999"/>
    <n v="1779480.7211"/>
    <n v="0"/>
    <n v="0"/>
    <n v="160153.26"/>
    <n v="160153.26"/>
    <s v="CNBAY"/>
    <s v="BAYUQUAN"/>
    <n v="156"/>
    <s v="CHINA"/>
    <n v="156"/>
    <s v="CHINA"/>
    <n v="0"/>
    <n v="0"/>
    <n v="18"/>
    <n v="59.249699999999997"/>
    <n v="0"/>
    <n v="0"/>
    <n v="1"/>
  </r>
  <r>
    <s v="2023-08-14 00:00:00.000000 UTC"/>
    <x v="0"/>
    <d v="2023-08-17T00:00:00"/>
    <d v="2023-08-14T00:00:00"/>
    <n v="1030"/>
    <s v="ADMINISTRACION HAINA ORIENTAL"/>
    <n v="1"/>
    <n v="1"/>
    <x v="97"/>
    <s v="ALAMBRON"/>
    <s v="NUEVO"/>
    <n v="984912000"/>
    <s v="Kilogramos"/>
    <n v="0.67849999999999999"/>
    <n v="668262.79200000002"/>
    <n v="54170.16"/>
    <n v="953.61149999999998"/>
    <n v="0"/>
    <n v="41142197.663800001"/>
    <n v="0"/>
    <n v="0"/>
    <n v="3702802.42"/>
    <n v="3702802.42"/>
    <s v="CNBAY"/>
    <s v="BAYUQUAN"/>
    <n v="156"/>
    <s v="CHINA"/>
    <n v="156"/>
    <s v="CHINA"/>
    <n v="0"/>
    <n v="0"/>
    <n v="18"/>
    <n v="56.8744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6"/>
    <x v="44"/>
    <s v="Tola Hierro Lisa 3 16 x 4 x 8"/>
    <s v="NUEVO"/>
    <n v="28710000"/>
    <s v="Kilogramos"/>
    <n v="0.51"/>
    <n v="14642.1"/>
    <n v="2440.3190180000001"/>
    <n v="37.580868000000002"/>
    <n v="19.838403"/>
    <n v="1013631.7472"/>
    <n v="30408.95"/>
    <n v="0"/>
    <n v="187927.33"/>
    <n v="218336.28"/>
    <s v="CNBAY"/>
    <s v="BAYUQUAN"/>
    <n v="156"/>
    <s v="CHINA"/>
    <n v="156"/>
    <s v="CHINA"/>
    <n v="3"/>
    <n v="0"/>
    <n v="18"/>
    <n v="59.1388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25"/>
    <s v="PERFILES EN H"/>
    <s v="NUEVO"/>
    <n v="36210000"/>
    <s v="Kilogramos"/>
    <n v="0.77210000000000001"/>
    <n v="27957.741000000002"/>
    <n v="1328.122259"/>
    <n v="221.304002"/>
    <n v="0"/>
    <n v="1679095.9572999999"/>
    <n v="235073.43"/>
    <n v="0"/>
    <n v="344550.49"/>
    <n v="579623.92000000004"/>
    <s v="CNBAY"/>
    <s v="BAYUQUAN"/>
    <n v="156"/>
    <s v="CHINA"/>
    <n v="156"/>
    <s v="CHINA"/>
    <n v="14"/>
    <n v="0"/>
    <n v="18"/>
    <n v="56.9046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6"/>
    <x v="24"/>
    <s v="PERFIL EN I 12 X 6.5X30"/>
    <s v="NUEVO"/>
    <n v="3800000"/>
    <s v="Kilogramos"/>
    <n v="0.63"/>
    <n v="2394"/>
    <n v="189.996646"/>
    <n v="6.7079449999999996"/>
    <n v="0"/>
    <n v="158765.1697"/>
    <n v="22227.119999999999"/>
    <n v="0"/>
    <n v="32578.61"/>
    <n v="54805.73"/>
    <s v="CNBAY"/>
    <s v="BAYUQUAN"/>
    <n v="156"/>
    <s v="CHINA"/>
    <n v="156"/>
    <s v="CHINA"/>
    <n v="14"/>
    <n v="0"/>
    <n v="18"/>
    <n v="61.282499999999999"/>
    <n v="0"/>
    <n v="0"/>
    <n v="1"/>
  </r>
  <r>
    <s v="2019-04-26 00:00:00.000000 UTC"/>
    <x v="6"/>
    <m/>
    <d v="2019-04-26T00:00:00"/>
    <n v="1030"/>
    <s v="ADMINISTRACION HAINA ORIENTAL"/>
    <n v="1"/>
    <n v="1"/>
    <x v="97"/>
    <s v="ALAMBRON DE 5.5 EN CALIENTE 626 ROLLOS"/>
    <s v="NUEVO"/>
    <n v="1515563000"/>
    <s v="Kilogramos"/>
    <n v="0.52700000000000002"/>
    <n v="798701.701"/>
    <n v="53044.701000000001"/>
    <n v="851.76"/>
    <n v="0"/>
    <n v="43102800.780699998"/>
    <n v="0"/>
    <n v="0"/>
    <n v="7758511.9699999997"/>
    <n v="7758511.9699999997"/>
    <s v="CNBAY"/>
    <s v="BAYUQUAN"/>
    <n v="156"/>
    <s v="CHINA"/>
    <n v="156"/>
    <s v="CHINA"/>
    <m/>
    <m/>
    <m/>
    <n v="50.554699999999997"/>
    <n v="0"/>
    <n v="0"/>
    <n v="1"/>
  </r>
  <r>
    <s v="2025-01-22 00:00:00.000000 UTC"/>
    <x v="3"/>
    <d v="2025-01-24T00:00:00"/>
    <d v="2025-01-22T00:00:00"/>
    <n v="1030"/>
    <s v="ADMINISTRACION HAINA ORIENTAL"/>
    <n v="1"/>
    <n v="3"/>
    <x v="6"/>
    <s v="BOBINAS DE ACERO GALVANIZADO"/>
    <s v="NUEVO"/>
    <n v="64959000"/>
    <s v="Kilogramos"/>
    <n v="0.626"/>
    <n v="40664.334000000003"/>
    <n v="3897.5079569999998"/>
    <n v="813.279991"/>
    <n v="0"/>
    <n v="2798792.0992999999"/>
    <n v="0"/>
    <n v="0"/>
    <n v="251891.29"/>
    <n v="251891.29"/>
    <s v="CNBAY"/>
    <s v="BAYUQUAN"/>
    <n v="156"/>
    <s v="CHINA"/>
    <n v="156"/>
    <s v="CHINA"/>
    <n v="0"/>
    <n v="0"/>
    <n v="18"/>
    <n v="61.681199999999997"/>
    <n v="0"/>
    <n v="0"/>
    <n v="1"/>
  </r>
  <r>
    <s v="2023-01-13 00:00:00.000000 UTC"/>
    <x v="0"/>
    <d v="2023-01-10T00:00:00"/>
    <d v="2023-01-17T00:00:00"/>
    <n v="1030"/>
    <s v="ADMINISTRACION HAINA ORIENTAL"/>
    <n v="1"/>
    <n v="4"/>
    <x v="13"/>
    <s v="PRODUCTOS LAMINADOS PLANOS ENROLLADOS EN CALIENTE"/>
    <s v="NUEVO"/>
    <n v="89820000"/>
    <s v="Kilogramos"/>
    <n v="0.73129999999999995"/>
    <n v="65685.365999999995"/>
    <n v="8215.5116620000008"/>
    <n v="89.422072"/>
    <n v="1.803042"/>
    <n v="4204701.1408000002"/>
    <n v="0"/>
    <n v="0"/>
    <n v="378423.11"/>
    <n v="378423.11"/>
    <s v="CNBAY"/>
    <s v="BAYUQUAN"/>
    <n v="156"/>
    <s v="CHINA"/>
    <n v="156"/>
    <s v="CHINA"/>
    <n v="0"/>
    <n v="0"/>
    <n v="18"/>
    <n v="56.8264"/>
    <n v="0"/>
    <n v="0"/>
    <n v="1"/>
  </r>
  <r>
    <s v="2025-01-28 00:00:00.000000 UTC"/>
    <x v="3"/>
    <d v="2025-01-24T00:00:00"/>
    <d v="2025-01-28T00:00:00"/>
    <n v="1030"/>
    <s v="ADMINISTRACION HAINA ORIENTAL"/>
    <n v="1"/>
    <n v="9"/>
    <x v="6"/>
    <s v="Bobinas de Acero Galvanizadas 0.68 MM X 111 MM"/>
    <s v="NUEVO"/>
    <n v="99529000"/>
    <s v="Kilogramos"/>
    <n v="0.71"/>
    <n v="70665.59"/>
    <n v="5684.1097440000003"/>
    <n v="151.17223100000001"/>
    <n v="0"/>
    <n v="4725437.7319"/>
    <n v="0"/>
    <n v="0"/>
    <n v="425289.4"/>
    <n v="425289.4"/>
    <s v="CNBAY"/>
    <s v="BAYUQUAN"/>
    <n v="156"/>
    <s v="CHINA"/>
    <n v="156"/>
    <s v="CHINA"/>
    <n v="0"/>
    <n v="0"/>
    <n v="18"/>
    <n v="61.7697"/>
    <n v="0"/>
    <n v="0"/>
    <n v="1"/>
  </r>
  <r>
    <s v="2023-03-20 00:00:00.000000 UTC"/>
    <x v="0"/>
    <d v="2023-03-19T00:00:00"/>
    <d v="2023-03-20T00:00:00"/>
    <n v="1030"/>
    <s v="ADMINISTRACION HAINA ORIENTAL"/>
    <n v="1"/>
    <n v="4"/>
    <x v="11"/>
    <s v="BOBINA GALVANIZADA 1.15 MM Z180"/>
    <s v="NUEVO"/>
    <n v="21630"/>
    <s v="Toneladas Metricas"/>
    <n v="647.32870000000003"/>
    <n v="14001.719781"/>
    <n v="1355.531068"/>
    <n v="21.376449999999998"/>
    <n v="0"/>
    <n v="844532.40280000004"/>
    <n v="0"/>
    <n v="0"/>
    <n v="76007.92"/>
    <n v="76007.92"/>
    <s v="CNBAY"/>
    <s v="BAYUQUAN"/>
    <n v="156"/>
    <s v="CHINA"/>
    <n v="156"/>
    <s v="CHINA"/>
    <n v="0"/>
    <n v="0"/>
    <n v="18"/>
    <n v="54.9157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"/>
    <s v="BOBINAS DE ALUZINC"/>
    <s v="NUEVO"/>
    <n v="141925000"/>
    <s v="Kilogramos"/>
    <n v="0.79479999999999995"/>
    <n v="112801.99"/>
    <n v="7412.9698619999999"/>
    <n v="298.58595500000001"/>
    <n v="0.82679499999999995"/>
    <n v="6857841.0199999996"/>
    <n v="0"/>
    <n v="0"/>
    <n v="617205.68999999994"/>
    <n v="617205.68999999994"/>
    <s v="CNBAY"/>
    <s v="BAYUQUAN"/>
    <n v="156"/>
    <s v="CHINA"/>
    <n v="156"/>
    <s v="CHINA"/>
    <n v="0"/>
    <n v="0"/>
    <n v="18"/>
    <n v="56.9046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4"/>
    <s v="BOBINA DE ALUZINC  GALVANIZADO 0.55 MM X 1219 MM"/>
    <s v="NUEVO"/>
    <n v="105330000"/>
    <s v="Kilogramos"/>
    <n v="0.76300000000000001"/>
    <n v="80366.789999999994"/>
    <n v="5604.7082559999999"/>
    <n v="77.094644000000002"/>
    <n v="0"/>
    <n v="5273267.8597999997"/>
    <n v="0"/>
    <n v="0"/>
    <n v="474594.11"/>
    <n v="474594.11"/>
    <s v="CNBAY"/>
    <s v="BAYUQUAN"/>
    <n v="156"/>
    <s v="CHINA"/>
    <n v="156"/>
    <s v="CHINA"/>
    <n v="0"/>
    <n v="0"/>
    <n v="18"/>
    <n v="61.282499999999999"/>
    <n v="0"/>
    <n v="0"/>
    <n v="1"/>
  </r>
  <r>
    <s v="2025-08-26 00:00:00.000000 UTC"/>
    <x v="3"/>
    <d v="2025-08-25T00:00:00"/>
    <d v="2025-08-26T00:00:00"/>
    <n v="1030"/>
    <s v="ADMINISTRACION HAINA ORIENTAL"/>
    <n v="1"/>
    <n v="3"/>
    <x v="6"/>
    <s v="PRODUCTOS LAMINADOS PLANOS ENROLLADOS EN CALIENTE, ACERO GALVANIZADO SIN ALEAR, ESPESOR: 1.50MM X ANCHURA 355MM CINCADOS DE OTRO MODO"/>
    <s v="NUEVO"/>
    <n v="44986000"/>
    <s v="Kilogramos"/>
    <n v="0.59130000000000005"/>
    <n v="26600.221799999999"/>
    <n v="2522.282569"/>
    <n v="28.100078"/>
    <n v="0"/>
    <n v="1839056.7685"/>
    <n v="0"/>
    <n v="0"/>
    <n v="165514.66"/>
    <n v="165514.66"/>
    <s v="CNBAY"/>
    <s v="BAYUQUAN"/>
    <n v="156"/>
    <s v="CHINA"/>
    <n v="156"/>
    <s v="CHINA"/>
    <n v="0"/>
    <n v="0"/>
    <n v="18"/>
    <n v="62.934800000000003"/>
    <n v="0"/>
    <n v="0"/>
    <n v="1"/>
  </r>
  <r>
    <s v="2025-05-02 00:00:00.000000 UTC"/>
    <x v="3"/>
    <d v="2025-05-01T00:00:00"/>
    <d v="2025-05-02T00:00:00"/>
    <n v="1030"/>
    <s v="ADMINISTRACION HAINA ORIENTAL"/>
    <n v="1"/>
    <n v="4"/>
    <x v="13"/>
    <s v="PRODUCTOS LAMINADOS PLANOS ENROLLADOS EN CALIENTE"/>
    <s v="NUEVO"/>
    <n v="104408000"/>
    <s v="Kilogramos"/>
    <n v="0.57779999999999998"/>
    <n v="60326.9424"/>
    <n v="4350.1177180000004"/>
    <n v="100.598417"/>
    <n v="0.2414"/>
    <n v="3819891.1866000001"/>
    <n v="0"/>
    <n v="0"/>
    <n v="343790.21"/>
    <n v="343790.21"/>
    <s v="CNBAY"/>
    <s v="BAYUQUAN"/>
    <n v="156"/>
    <s v="CHINA"/>
    <n v="156"/>
    <s v="CHINA"/>
    <n v="0"/>
    <n v="0"/>
    <n v="18"/>
    <n v="58.969099999999997"/>
    <n v="0"/>
    <n v="0"/>
    <n v="1"/>
  </r>
  <r>
    <s v="2022-07-08 00:00:00.000000 UTC"/>
    <x v="5"/>
    <m/>
    <d v="2022-07-08T00:00:00"/>
    <n v="1030"/>
    <s v="ADMINISTRACION HAINA ORIENTAL"/>
    <n v="1"/>
    <n v="2"/>
    <x v="21"/>
    <s v="PRODUCTOS LAMINADOS PLANOS SIN ENROLLAR EN FRIO"/>
    <s v="NUEVO"/>
    <n v="43744000"/>
    <s v="Kilogramos"/>
    <n v="0.98629999999999995"/>
    <n v="43144.707199999997"/>
    <n v="5888.6922359999999"/>
    <n v="30.701574000000001"/>
    <n v="0"/>
    <n v="2694431.7355"/>
    <n v="80832.95"/>
    <n v="0"/>
    <n v="499548.17"/>
    <n v="580381.12"/>
    <s v="CNBAY"/>
    <s v="BAYUQUAN"/>
    <n v="156"/>
    <s v="CHINA"/>
    <n v="156"/>
    <s v="CHINA"/>
    <n v="3"/>
    <n v="0"/>
    <n v="18"/>
    <n v="54.916600000000003"/>
    <n v="0"/>
    <n v="0"/>
    <n v="1"/>
  </r>
  <r>
    <s v="2025-02-19 00:00:00.000000 UTC"/>
    <x v="3"/>
    <d v="2025-02-18T00:00:00"/>
    <d v="2025-02-19T00:00:00"/>
    <n v="1030"/>
    <s v="ADMINISTRACION HAINA ORIENTAL"/>
    <n v="1"/>
    <n v="6"/>
    <x v="42"/>
    <s v="BOBINAS DE ACERO GALVANIZADAS (0.4MM X 1250MM X C , SS50 CLASS 1 , Z100)"/>
    <s v="NUEVO"/>
    <n v="190700000"/>
    <s v="Kilogramos"/>
    <n v="0.7591"/>
    <n v="144760.37"/>
    <n v="18470.183363"/>
    <n v="378.70105999999998"/>
    <n v="0"/>
    <n v="10197377.404999999"/>
    <n v="815790.19"/>
    <n v="0"/>
    <n v="1982369.85"/>
    <n v="2798160.04"/>
    <s v="CNBAY"/>
    <s v="BAYUQUAN"/>
    <n v="156"/>
    <s v="CHINA"/>
    <n v="156"/>
    <s v="CHINA"/>
    <n v="8"/>
    <n v="0"/>
    <n v="18"/>
    <n v="62.327599999999997"/>
    <n v="0"/>
    <n v="0"/>
    <n v="1"/>
  </r>
  <r>
    <s v="2023-10-25 00:00:00.000000 UTC"/>
    <x v="0"/>
    <d v="2023-10-26T00:00:00"/>
    <d v="2023-10-25T00:00:00"/>
    <n v="1030"/>
    <s v="ADMINISTRACION HAINA ORIENTAL"/>
    <n v="1"/>
    <n v="1"/>
    <x v="24"/>
    <s v="VIGAS DE ACERO PERFIL I ASTM A992/A572 30FT"/>
    <s v="NUEVO"/>
    <n v="31163000"/>
    <s v="Kilogramos"/>
    <n v="0.74099999999999999"/>
    <n v="23091.782999999999"/>
    <n v="1246.52"/>
    <n v="461.84"/>
    <n v="0"/>
    <n v="1409889.8030000001"/>
    <n v="197384.57"/>
    <n v="0"/>
    <n v="289309.09000000003"/>
    <n v="486693.66"/>
    <s v="CNBAY"/>
    <s v="BAYUQUAN"/>
    <n v="156"/>
    <s v="CHINA"/>
    <n v="156"/>
    <s v="CHINA"/>
    <n v="14"/>
    <n v="0"/>
    <n v="18"/>
    <n v="56.85"/>
    <n v="0"/>
    <n v="0"/>
    <n v="1"/>
  </r>
  <r>
    <s v="2023-09-04 00:00:00.000000 UTC"/>
    <x v="0"/>
    <d v="2023-09-02T00:00:00"/>
    <d v="2023-09-12T00:00:00"/>
    <n v="1030"/>
    <s v="ADMINISTRACION HAINA ORIENTAL"/>
    <n v="1"/>
    <n v="3"/>
    <x v="25"/>
    <s v="COLUMNAS Y VIGAS H DE ACERO PARA NAVES INDUSTRIALES"/>
    <s v="NUEVO"/>
    <n v="7063000"/>
    <s v="Toneladas Metricas"/>
    <n v="0.76"/>
    <n v="5367.88"/>
    <n v="423.77883000000003"/>
    <n v="107.27481899999999"/>
    <n v="0"/>
    <n v="335688.21679999999"/>
    <n v="46996.35"/>
    <n v="0"/>
    <n v="68883.360000000001"/>
    <n v="115879.71"/>
    <s v="CNBAY"/>
    <s v="BAYUQUAN"/>
    <n v="156"/>
    <s v="CHINA"/>
    <n v="156"/>
    <s v="CHINA"/>
    <n v="14"/>
    <n v="0"/>
    <n v="18"/>
    <n v="56.906599999999997"/>
    <n v="0"/>
    <n v="0"/>
    <n v="1"/>
  </r>
  <r>
    <s v="2019-04-24 00:00:00.000000 UTC"/>
    <x v="6"/>
    <m/>
    <d v="2019-04-24T00:00:00"/>
    <n v="1030"/>
    <s v="ADMINISTRACION HAINA ORIENTAL"/>
    <n v="1"/>
    <n v="1"/>
    <x v="70"/>
    <s v="BOBINAS ENRROLLADAS, LAMINADAS EN CALIENTE, 2.30X1080 MM-JIS G-3116 SG 295"/>
    <s v="NUEVO"/>
    <n v="617480000"/>
    <s v="Kilogramos"/>
    <n v="0.65700000000000003"/>
    <n v="405684.36"/>
    <n v="26551.64"/>
    <n v="1213.3699999999999"/>
    <n v="0"/>
    <n v="21912020.199000001"/>
    <n v="0"/>
    <n v="0"/>
    <n v="1972079.34"/>
    <n v="1972079.34"/>
    <s v="CNBAY"/>
    <s v="BAYUQUAN"/>
    <n v="156"/>
    <s v="CHINA"/>
    <n v="156"/>
    <s v="CHINA"/>
    <m/>
    <m/>
    <m/>
    <n v="50.552599999999998"/>
    <n v="0"/>
    <n v="0"/>
    <n v="1"/>
  </r>
  <r>
    <s v="2023-02-14 00:00:00.000000 UTC"/>
    <x v="0"/>
    <d v="2023-02-11T00:00:00"/>
    <d v="2023-02-16T00:00:00"/>
    <n v="1030"/>
    <s v="ADMINISTRACION HAINA ORIENTAL"/>
    <n v="1"/>
    <n v="6"/>
    <x v="14"/>
    <s v="PLANCHAS CORRUGADAS 3/32 4 X 8"/>
    <s v="NUEVO"/>
    <n v="38480000"/>
    <s v="Kilogramos"/>
    <n v="0.63980000000000004"/>
    <n v="24619.504000000001"/>
    <n v="3296.8147279999998"/>
    <n v="16.202331000000001"/>
    <n v="0"/>
    <n v="1571312.2634000001"/>
    <n v="0"/>
    <n v="0"/>
    <n v="282837.64"/>
    <n v="282837.64"/>
    <s v="CNBAY"/>
    <s v="BAYUQUAN"/>
    <n v="156"/>
    <s v="CHINA"/>
    <n v="156"/>
    <s v="CHINA"/>
    <n v="0"/>
    <n v="0"/>
    <n v="18"/>
    <n v="56.253900000000002"/>
    <n v="0"/>
    <n v="0"/>
    <n v="1"/>
  </r>
  <r>
    <s v="2024-11-30 00:00:00.000000 UTC"/>
    <x v="1"/>
    <d v="2024-12-01T00:00:00"/>
    <d v="2024-11-30T00:00:00"/>
    <n v="1030"/>
    <s v="ADMINISTRACION HAINA ORIENTAL"/>
    <n v="1"/>
    <n v="2"/>
    <x v="13"/>
    <s v="BOBINAS GALV. 1.00X1219MM"/>
    <s v="NUEVO"/>
    <n v="26430000"/>
    <s v="Kilogramos"/>
    <n v="0.68230000000000002"/>
    <n v="18033.188999999998"/>
    <n v="1583.6338189999999"/>
    <n v="11.580992"/>
    <n v="12.849830000000001"/>
    <n v="1188526.8088"/>
    <n v="0"/>
    <n v="0"/>
    <n v="106967.41"/>
    <n v="106967.41"/>
    <s v="CNBAY"/>
    <s v="BAYUQUAN"/>
    <n v="156"/>
    <s v="CHINA"/>
    <n v="156"/>
    <s v="CHINA"/>
    <n v="0"/>
    <n v="0"/>
    <n v="18"/>
    <n v="60.511499999999998"/>
    <n v="0"/>
    <n v="0"/>
    <n v="1"/>
  </r>
  <r>
    <s v="2024-07-30 00:00:00.000000 UTC"/>
    <x v="1"/>
    <d v="2024-07-26T00:00:00"/>
    <d v="2024-07-31T00:00:00"/>
    <n v="1030"/>
    <s v="ADMINISTRACION HAINA ORIENTAL"/>
    <n v="1"/>
    <n v="4"/>
    <x v="4"/>
    <s v="PRODUCTOS LAMINADOS PLANOS ENROLLADOS EN CALIENTE"/>
    <s v="NUEVO"/>
    <n v="66562000"/>
    <s v="Kilogramos"/>
    <n v="0.748"/>
    <n v="49788.375999999997"/>
    <n v="3642.0085450000001"/>
    <n v="88.630106999999995"/>
    <n v="121.40091700000001"/>
    <n v="3193663.5984999998"/>
    <n v="0"/>
    <n v="0"/>
    <n v="287429.71999999997"/>
    <n v="287429.71999999997"/>
    <s v="CNBAY"/>
    <s v="BAYUQUAN"/>
    <n v="156"/>
    <s v="CHINA"/>
    <n v="156"/>
    <s v="CHINA"/>
    <n v="0"/>
    <n v="0"/>
    <n v="18"/>
    <n v="59.538400000000003"/>
    <n v="0"/>
    <n v="0"/>
    <n v="1"/>
  </r>
  <r>
    <s v="2025-04-21 00:00:00.000000 UTC"/>
    <x v="3"/>
    <d v="2025-04-17T00:00:00"/>
    <d v="2025-04-21T00:00:00"/>
    <n v="1030"/>
    <s v="ADMINISTRACION HAINA ORIENTAL"/>
    <n v="1"/>
    <n v="1"/>
    <x v="0"/>
    <s v="PRODUCTOS LAMINADOS PLANOS ENROLLADOS EN FRIO"/>
    <s v="NUEVO"/>
    <n v="203668000"/>
    <s v="Kilogramos"/>
    <n v="0.79800000000000004"/>
    <n v="162527.06400000001"/>
    <n v="12220"/>
    <n v="407.34"/>
    <n v="0"/>
    <n v="10479303.6183"/>
    <n v="0"/>
    <n v="0"/>
    <n v="943136.58"/>
    <n v="943136.58"/>
    <s v="CNBAY"/>
    <s v="BAYUQUAN"/>
    <n v="156"/>
    <s v="CHINA"/>
    <n v="156"/>
    <s v="CHINA"/>
    <n v="0"/>
    <n v="0"/>
    <n v="18"/>
    <n v="59.828899999999997"/>
    <n v="0"/>
    <n v="0"/>
    <n v="1"/>
  </r>
  <r>
    <s v="2025-04-29 00:00:00.000000 UTC"/>
    <x v="3"/>
    <d v="2025-05-01T00:00:00"/>
    <d v="2025-05-12T00:00:00"/>
    <n v="1030"/>
    <s v="ADMINISTRACION HAINA ORIENTAL"/>
    <n v="1"/>
    <n v="3"/>
    <x v="13"/>
    <s v="BOBINA DE ACERO GALVANIZADA"/>
    <s v="NUEVO"/>
    <n v="254882000"/>
    <s v="Kilogramos"/>
    <n v="0.6694"/>
    <n v="170618.01079999999"/>
    <n v="11242.248973"/>
    <n v="480.11465299999998"/>
    <n v="0"/>
    <n v="10783387.746400001"/>
    <n v="0"/>
    <n v="0"/>
    <n v="970504.9"/>
    <n v="970504.9"/>
    <s v="CNBAY"/>
    <s v="BAYUQUAN"/>
    <n v="156"/>
    <s v="CHINA"/>
    <n v="156"/>
    <s v="CHINA"/>
    <n v="0"/>
    <n v="0"/>
    <n v="18"/>
    <n v="59.138800000000003"/>
    <n v="0"/>
    <n v="0"/>
    <n v="1"/>
  </r>
  <r>
    <s v="2023-12-04 00:00:00.000000 UTC"/>
    <x v="0"/>
    <d v="2023-11-30T00:00:00"/>
    <d v="2023-12-04T00:00:00"/>
    <n v="1030"/>
    <s v="ADMINISTRACION HAINA ORIENTAL"/>
    <n v="1"/>
    <n v="3"/>
    <x v="44"/>
    <s v="Tola Hierro Lisa 1 4 x 4 x 8"/>
    <s v="NUEVO"/>
    <n v="61034920"/>
    <s v="Kilogramos"/>
    <n v="0.61870000000000003"/>
    <n v="37762.305004000002"/>
    <n v="3728.7422419999998"/>
    <n v="91.280615999999995"/>
    <n v="0"/>
    <n v="2372323.7368000001"/>
    <n v="71169.710000000006"/>
    <n v="0"/>
    <n v="439828.82"/>
    <n v="510998.53"/>
    <s v="CNBAY"/>
    <s v="BAYUQUAN"/>
    <n v="156"/>
    <s v="CHINA"/>
    <n v="156"/>
    <s v="CHINA"/>
    <n v="3"/>
    <n v="0"/>
    <n v="18"/>
    <n v="57.051299999999998"/>
    <n v="0"/>
    <n v="1"/>
    <n v="1"/>
  </r>
  <r>
    <s v="2023-12-26 00:00:00.000000 UTC"/>
    <x v="0"/>
    <d v="2023-12-26T00:00:00"/>
    <d v="2023-12-28T00:00:00"/>
    <n v="1030"/>
    <s v="ADMINISTRACION HAINA ORIENTAL"/>
    <n v="1"/>
    <n v="1"/>
    <x v="32"/>
    <s v="TUBOS ESTRUCTURALES - PLANCHAS GRUESAS 25.40MM X 2438MM X 6096MM"/>
    <s v="NUEVO"/>
    <n v="97780000"/>
    <s v="Kilogramos"/>
    <n v="0.70299999999999996"/>
    <n v="68739.34"/>
    <n v="5866.7830130000002"/>
    <n v="195.55891399999999"/>
    <n v="0"/>
    <n v="4316281.37"/>
    <n v="129488.44"/>
    <n v="0"/>
    <n v="800238.57"/>
    <n v="929727.01"/>
    <s v="CNBAY"/>
    <s v="BAYUQUAN"/>
    <n v="156"/>
    <s v="CHINA"/>
    <n v="156"/>
    <s v="CHINA"/>
    <n v="3"/>
    <n v="0"/>
    <n v="18"/>
    <n v="57.703000000000003"/>
    <n v="0"/>
    <n v="1"/>
    <n v="1"/>
  </r>
  <r>
    <s v="2023-02-16 00:00:00.000000 UTC"/>
    <x v="0"/>
    <d v="2023-02-18T00:00:00"/>
    <d v="2023-02-16T00:00:00"/>
    <n v="1030"/>
    <s v="ADMINISTRACION HAINA ORIENTAL"/>
    <n v="1"/>
    <n v="2"/>
    <x v="32"/>
    <s v="PRODUCTOS LAMINADOS PLANOS SIN ENROLLAR EN CALIENTE"/>
    <s v="NUEVO"/>
    <n v="41700"/>
    <s v="Toneladas Metricas"/>
    <n v="638.77030000000002"/>
    <n v="26636.721509999999"/>
    <n v="2428.1767220000002"/>
    <n v="61.544079000000004"/>
    <n v="0"/>
    <n v="1634645.9223"/>
    <n v="49039.38"/>
    <n v="0"/>
    <n v="303063.34999999998"/>
    <n v="352102.73"/>
    <s v="CNBAY"/>
    <s v="BAYUQUAN"/>
    <n v="156"/>
    <s v="CHINA"/>
    <n v="156"/>
    <s v="CHINA"/>
    <n v="3"/>
    <n v="0"/>
    <n v="18"/>
    <n v="56.122399999999999"/>
    <n v="0"/>
    <n v="0"/>
    <n v="1"/>
  </r>
  <r>
    <s v="2022-08-23 00:00:00.000000 UTC"/>
    <x v="5"/>
    <m/>
    <d v="2022-08-23T00:00:00"/>
    <n v="1030"/>
    <s v="ADMINISTRACION HAINA ORIENTAL"/>
    <n v="1"/>
    <n v="1"/>
    <x v="44"/>
    <s v="PLANCHA DE ACERO EN CALIENTE  6x20 C3/8 (9.00 mm)"/>
    <s v="NUEVO"/>
    <n v="13344000"/>
    <s v="Kilogramos"/>
    <n v="0.97499999999999998"/>
    <n v="13010.4"/>
    <n v="2243.9063040000001"/>
    <n v="9.0001569999999997"/>
    <n v="0"/>
    <n v="815357.01080000005"/>
    <n v="24460.71"/>
    <n v="0"/>
    <n v="151167.19"/>
    <n v="175627.9"/>
    <s v="CNBAY"/>
    <s v="BAYUQUAN"/>
    <n v="156"/>
    <s v="CHINA"/>
    <n v="156"/>
    <s v="CHINA"/>
    <n v="3"/>
    <n v="0"/>
    <n v="18"/>
    <n v="53.419400000000003"/>
    <n v="0"/>
    <n v="0"/>
    <n v="1"/>
  </r>
  <r>
    <s v="2020-05-25 00:00:00.000000 UTC"/>
    <x v="2"/>
    <m/>
    <d v="2020-05-25T00:00:00"/>
    <n v="1030"/>
    <s v="ADMINISTRACION HAINA ORIENTAL"/>
    <n v="1"/>
    <n v="8"/>
    <x v="24"/>
    <s v="PERFILES EN I"/>
    <m/>
    <n v="11661000"/>
    <s v="Kilogramos"/>
    <n v="0.54500000000000004"/>
    <n v="6355.2449999999999"/>
    <n v="408.13460800000001"/>
    <n v="4.9826290000000002"/>
    <n v="0"/>
    <n v="376728.32829999999"/>
    <n v="52741.97"/>
    <n v="0"/>
    <n v="77304.649999999994"/>
    <n v="130046.62"/>
    <s v="CNBAY"/>
    <s v="BAYUQUAN"/>
    <n v="156"/>
    <s v="CHINA"/>
    <n v="156"/>
    <s v="CHINA"/>
    <n v="14"/>
    <n v="0"/>
    <n v="18"/>
    <n v="55.6601"/>
    <n v="0"/>
    <n v="0"/>
    <n v="1"/>
  </r>
  <r>
    <s v="2019-09-06 00:00:00.000000 UTC"/>
    <x v="6"/>
    <m/>
    <d v="2019-09-06T00:00:00"/>
    <n v="1030"/>
    <s v="ADMINISTRACION HAINA ORIENTAL"/>
    <n v="1"/>
    <n v="1"/>
    <x v="13"/>
    <s v="LAMINAS   DE ACERO GALVANIZADO DE 0.80 X 1219 X 2438 MM"/>
    <s v="NUEVO"/>
    <n v="36730000"/>
    <s v="Kilogramos"/>
    <n v="0.65749999999999997"/>
    <n v="24149.974999999999"/>
    <n v="1542.658782"/>
    <n v="66.413177000000005"/>
    <n v="0"/>
    <n v="1322859.3498"/>
    <n v="0"/>
    <n v="0"/>
    <n v="238114.68"/>
    <n v="238114.68"/>
    <s v="CNBAY"/>
    <s v="BAYUQUAN"/>
    <n v="156"/>
    <s v="CHINA"/>
    <n v="156"/>
    <s v="CHINA"/>
    <m/>
    <m/>
    <m/>
    <n v="51.355200000000004"/>
    <n v="0"/>
    <n v="0"/>
    <n v="1"/>
  </r>
  <r>
    <s v="2025-01-28 00:00:00.000000 UTC"/>
    <x v="3"/>
    <d v="2025-01-24T00:00:00"/>
    <d v="2025-01-28T00:00:00"/>
    <n v="1030"/>
    <s v="ADMINISTRACION HAINA ORIENTAL"/>
    <n v="1"/>
    <n v="2"/>
    <x v="0"/>
    <s v="PRODUCTOS LAMINADOS PLANOS ENROLLADOS EN CALIENTE"/>
    <s v="NUEVO"/>
    <n v="51850000"/>
    <s v="Kilogramos"/>
    <n v="0.81310000000000004"/>
    <n v="42159.235000000001"/>
    <n v="2585.0135660000001"/>
    <n v="73.831849000000005"/>
    <n v="2.298397"/>
    <n v="2768539.2990999999"/>
    <n v="0"/>
    <n v="0"/>
    <n v="249168.96"/>
    <n v="249168.96"/>
    <s v="CNBAY"/>
    <s v="BAYUQUAN"/>
    <n v="156"/>
    <s v="CHINA"/>
    <n v="156"/>
    <s v="CHINA"/>
    <n v="0"/>
    <n v="0"/>
    <n v="18"/>
    <n v="61.7697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13"/>
    <s v="PRODUCTOS LAMINADOS PLANOS ENROLLADOS EN CALIENTE"/>
    <s v="NUEVO"/>
    <n v="35480000"/>
    <s v="Kilogramos"/>
    <n v="0.5877"/>
    <n v="20851.596000000001"/>
    <n v="1643.3354890000001"/>
    <n v="37.117722000000001"/>
    <n v="0.306946"/>
    <n v="1391819.6163000001"/>
    <n v="0"/>
    <n v="0"/>
    <n v="125263.77"/>
    <n v="125263.77"/>
    <s v="CNBAY"/>
    <s v="BAYUQUAN"/>
    <n v="156"/>
    <s v="CHINA"/>
    <n v="156"/>
    <s v="CHINA"/>
    <n v="0"/>
    <n v="0"/>
    <n v="18"/>
    <n v="61.7697"/>
    <n v="0"/>
    <n v="0"/>
    <n v="1"/>
  </r>
  <r>
    <s v="2024-07-25 00:00:00.000000 UTC"/>
    <x v="1"/>
    <d v="2024-07-26T00:00:00"/>
    <d v="2024-07-30T00:00:00"/>
    <n v="1030"/>
    <s v="ADMINISTRACION HAINA ORIENTAL"/>
    <n v="1"/>
    <n v="10"/>
    <x v="53"/>
    <s v="PRODUCTOS LAMINADOS PLANOS ENROLLADOS EN FRIO"/>
    <s v="NUEVO"/>
    <n v="257582000"/>
    <s v="Kilogramos"/>
    <n v="0.622"/>
    <n v="160216.00399999999"/>
    <n v="16162.908659000001"/>
    <n v="3204.30341"/>
    <n v="0"/>
    <n v="10665170.2327"/>
    <n v="0"/>
    <n v="0"/>
    <n v="959865.32"/>
    <n v="959865.32"/>
    <s v="CNBAY"/>
    <s v="BAYUQUAN"/>
    <n v="156"/>
    <s v="CHINA"/>
    <n v="156"/>
    <s v="CHINA"/>
    <n v="0"/>
    <n v="0"/>
    <n v="18"/>
    <n v="59.3883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11"/>
    <x v="11"/>
    <s v="BOBINA GALVANIZADA 1.5 MM   X 1219 MM"/>
    <s v="NUEVO"/>
    <n v="228050"/>
    <s v="Toneladas Metricas"/>
    <n v="615.95730000000003"/>
    <n v="140469.06226499999"/>
    <n v="11640.20652"/>
    <n v="211.73525799999999"/>
    <n v="0"/>
    <n v="8990599.4485999998"/>
    <n v="0"/>
    <n v="0"/>
    <n v="809153.95"/>
    <n v="809153.95"/>
    <s v="CNBAY"/>
    <s v="BAYUQUAN"/>
    <n v="156"/>
    <s v="CHINA"/>
    <n v="156"/>
    <s v="CHINA"/>
    <n v="0"/>
    <n v="0"/>
    <n v="18"/>
    <n v="59.024000000000001"/>
    <n v="0"/>
    <n v="0"/>
    <n v="1"/>
  </r>
  <r>
    <s v="2024-10-08 00:00:00.000000 UTC"/>
    <x v="1"/>
    <d v="2024-10-04T00:00:00"/>
    <d v="2024-10-08T00:00:00"/>
    <n v="1030"/>
    <s v="ADMINISTRACION HAINA ORIENTAL"/>
    <n v="1"/>
    <n v="13"/>
    <x v="14"/>
    <s v="TOLA CON RELIEVES   4X8'   3.00MM"/>
    <s v="NUEVO"/>
    <n v="59380000"/>
    <s v="Kilogramos"/>
    <n v="0.56820000000000004"/>
    <n v="33739.716"/>
    <n v="3724.9603940000002"/>
    <n v="92.793554999999998"/>
    <n v="0"/>
    <n v="2260932.7850000001"/>
    <n v="0"/>
    <n v="0"/>
    <n v="406967.9"/>
    <n v="406967.9"/>
    <s v="CNBAY"/>
    <s v="BAYUQUAN"/>
    <n v="156"/>
    <s v="CHINA"/>
    <n v="156"/>
    <s v="CHINA"/>
    <n v="0"/>
    <n v="0"/>
    <n v="18"/>
    <n v="60.199300000000001"/>
    <n v="0"/>
    <n v="0"/>
    <n v="1"/>
  </r>
  <r>
    <s v="2024-10-04 00:00:00.000000 UTC"/>
    <x v="1"/>
    <d v="2024-10-04T00:00:00"/>
    <d v="2024-10-04T00:00:00"/>
    <n v="1030"/>
    <s v="ADMINISTRACION HAINA ORIENTAL"/>
    <n v="1"/>
    <n v="2"/>
    <x v="65"/>
    <s v="TOLA LISA EN CALIENTE 4X8'  3.0MM"/>
    <s v="NUEVO"/>
    <n v="58420000"/>
    <s v="Kilogramos"/>
    <n v="0.66200000000000003"/>
    <n v="38674.04"/>
    <n v="3563.6147510000001"/>
    <n v="93.075439000000003"/>
    <n v="69.189621000000002"/>
    <n v="2552129.6115000001"/>
    <n v="76563.89"/>
    <n v="0"/>
    <n v="473164.83"/>
    <n v="549728.72"/>
    <s v="CNBAY"/>
    <s v="BAYUQUAN"/>
    <n v="156"/>
    <s v="CHINA"/>
    <n v="156"/>
    <s v="CHINA"/>
    <n v="3"/>
    <n v="0"/>
    <n v="18"/>
    <n v="60.1918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44"/>
    <s v="PRODUCTOS LAMINADOS PLANOS SIN ENROLLAR EN CALIENTE"/>
    <s v="NUEVO"/>
    <n v="35862000"/>
    <s v="Kilogramos"/>
    <n v="0.52949999999999997"/>
    <n v="18988.929"/>
    <n v="1775.17"/>
    <n v="12.25"/>
    <n v="1E-3"/>
    <n v="1307556.3500999999"/>
    <n v="39226.69"/>
    <n v="0"/>
    <n v="242420.78"/>
    <n v="281647.46999999997"/>
    <s v="CNBAY"/>
    <s v="BAYUQUAN"/>
    <n v="156"/>
    <s v="CHINA"/>
    <n v="156"/>
    <s v="CHINA"/>
    <n v="3"/>
    <n v="0"/>
    <n v="18"/>
    <n v="62.934800000000003"/>
    <n v="0"/>
    <n v="0"/>
    <n v="1"/>
  </r>
  <r>
    <s v="2022-12-01 00:00:00.000000 UTC"/>
    <x v="5"/>
    <m/>
    <d v="2022-12-01T00:00:00"/>
    <n v="1030"/>
    <s v="ADMINISTRACION HAINA ORIENTAL"/>
    <n v="1"/>
    <n v="1"/>
    <x v="15"/>
    <s v="PRODUCTOS LAMINADOS PLANOS ENROLLADOS EN CALIENTE ( CROMADO)"/>
    <s v="NUEVO"/>
    <n v="536381000"/>
    <s v="Kilogramos"/>
    <n v="1.3805000000000001"/>
    <n v="740473.97050000005"/>
    <n v="67994.25"/>
    <n v="1466.16"/>
    <n v="0"/>
    <n v="44523451.098300003"/>
    <n v="3561876.09"/>
    <n v="0"/>
    <n v="8655362.2599999998"/>
    <n v="12217238.35"/>
    <s v="CNBAY"/>
    <s v="BAYUQUAN"/>
    <n v="156"/>
    <s v="CHINA"/>
    <n v="156"/>
    <s v="CHINA"/>
    <n v="8"/>
    <n v="0"/>
    <n v="18"/>
    <n v="54.971699999999998"/>
    <n v="0"/>
    <n v="1"/>
    <n v="1"/>
  </r>
  <r>
    <s v="2023-09-05 00:00:00.000000 UTC"/>
    <x v="0"/>
    <d v="2023-09-02T00:00:00"/>
    <d v="2023-09-05T00:00:00"/>
    <n v="1030"/>
    <s v="ADMINISTRACION HAINA ORIENTAL"/>
    <n v="1"/>
    <n v="1"/>
    <x v="25"/>
    <s v="VIGAS EN H DE ACERO   BUNDLES"/>
    <s v="NUEVO"/>
    <n v="8736000"/>
    <s v="Kilogramos"/>
    <n v="0.46300000000000002"/>
    <n v="4044.768"/>
    <n v="513.88700600000004"/>
    <n v="81.092336000000003"/>
    <n v="0"/>
    <n v="264354.40740000003"/>
    <n v="37009.620000000003"/>
    <n v="0"/>
    <n v="54245.52"/>
    <n v="91255.14"/>
    <s v="CNBAY"/>
    <s v="BAYUQUAN"/>
    <n v="156"/>
    <s v="CHINA"/>
    <n v="156"/>
    <s v="CHINA"/>
    <n v="14"/>
    <n v="0"/>
    <n v="18"/>
    <n v="56.976100000000002"/>
    <n v="0"/>
    <n v="0"/>
    <n v="1"/>
  </r>
  <r>
    <s v="2019-02-21 00:00:00.000000 UTC"/>
    <x v="6"/>
    <m/>
    <d v="2019-02-21T00:00:00"/>
    <n v="1030"/>
    <s v="ADMINISTRACION HAINA ORIENTAL"/>
    <n v="1"/>
    <n v="4"/>
    <x v="7"/>
    <s v="TOLAS NEGRAS HRC 3/16''5' X 10' [4.50MM]"/>
    <s v="NUEVO"/>
    <n v="46590"/>
    <s v="Toneladas Metricas"/>
    <n v="602.15940000000001"/>
    <n v="28054.606446000002"/>
    <n v="2045.753203"/>
    <n v="45.391134000000001"/>
    <n v="0"/>
    <n v="1522559.9926"/>
    <n v="45676.800000000003"/>
    <n v="0"/>
    <n v="282282.62"/>
    <n v="327959.42"/>
    <s v="CNBAY"/>
    <s v="BAYUQUAN"/>
    <n v="156"/>
    <s v="CHINA"/>
    <n v="156"/>
    <s v="CHINA"/>
    <m/>
    <m/>
    <m/>
    <n v="50.506599999999999"/>
    <n v="0"/>
    <n v="0"/>
    <n v="1"/>
  </r>
  <r>
    <s v="2019-09-09 00:00:00.000000 UTC"/>
    <x v="6"/>
    <m/>
    <d v="2019-09-09T00:00:00"/>
    <n v="1030"/>
    <s v="ADMINISTRACION HAINA ORIENTAL"/>
    <n v="1"/>
    <n v="1"/>
    <x v="58"/>
    <s v="BOBINA EN FRIO 1.15 MM"/>
    <s v="NUEVO"/>
    <n v="56770"/>
    <s v="Toneladas Metricas"/>
    <n v="555.31219999999996"/>
    <n v="31525.073594000001"/>
    <n v="2196.2865750000001"/>
    <n v="50.850948000000002"/>
    <n v="0"/>
    <n v="1734528.4417999999"/>
    <n v="0"/>
    <n v="0"/>
    <n v="156107.56"/>
    <n v="156107.56"/>
    <s v="CNBAY"/>
    <s v="BAYUQUAN"/>
    <n v="156"/>
    <s v="CHINA"/>
    <n v="156"/>
    <s v="CHINA"/>
    <m/>
    <m/>
    <m/>
    <n v="51.3596"/>
    <n v="0"/>
    <n v="0"/>
    <n v="1"/>
  </r>
  <r>
    <s v="2025-12-03 00:00:00.000000 UTC"/>
    <x v="3"/>
    <d v="2025-12-16T00:00:00"/>
    <d v="2025-12-10T00:00:00"/>
    <n v="1030"/>
    <s v="ADMINISTRACION HAINA ORIENTAL"/>
    <n v="1"/>
    <n v="5"/>
    <x v="6"/>
    <s v="BOBINAS DE ACERO GALVANIZADO"/>
    <s v="NUEVO"/>
    <n v="153706000"/>
    <s v="Kilogramos"/>
    <n v="0.63700000000000001"/>
    <n v="97910.721999999994"/>
    <n v="8914.9207779999997"/>
    <n v="2274.1304289999998"/>
    <n v="0"/>
    <n v="7002443.5390999997"/>
    <n v="0"/>
    <n v="0"/>
    <n v="1260439.8400000001"/>
    <n v="1260439.8400000001"/>
    <s v="CNBAY"/>
    <s v="BAYUQUAN"/>
    <n v="156"/>
    <s v="CHINA"/>
    <n v="156"/>
    <s v="CHINA"/>
    <n v="0"/>
    <n v="0"/>
    <n v="18"/>
    <n v="64.183899999999994"/>
    <n v="0"/>
    <n v="1"/>
    <n v="1"/>
  </r>
  <r>
    <s v="2025-01-28 00:00:00.000000 UTC"/>
    <x v="3"/>
    <d v="2025-01-24T00:00:00"/>
    <d v="2025-01-28T00:00:00"/>
    <n v="1030"/>
    <s v="ADMINISTRACION HAINA ORIENTAL"/>
    <n v="1"/>
    <n v="4"/>
    <x v="6"/>
    <s v="Bobinas de Acero Galvanizadas 0.4MM X 162MM"/>
    <s v="NUEVO"/>
    <n v="13679000"/>
    <s v="Kilogramos"/>
    <n v="0.76500000000000001"/>
    <n v="10464.434999999999"/>
    <n v="841.72281999999996"/>
    <n v="22.386112000000001"/>
    <n v="0"/>
    <n v="699760.65980000002"/>
    <n v="0"/>
    <n v="0"/>
    <n v="62978.46"/>
    <n v="62978.46"/>
    <s v="CNBAY"/>
    <s v="BAYUQUAN"/>
    <n v="156"/>
    <s v="CHINA"/>
    <n v="156"/>
    <s v="CHINA"/>
    <n v="0"/>
    <n v="0"/>
    <n v="18"/>
    <n v="61.7697"/>
    <n v="0"/>
    <n v="0"/>
    <n v="1"/>
  </r>
  <r>
    <s v="2024-10-07 00:00:00.000000 UTC"/>
    <x v="1"/>
    <d v="2024-10-04T00:00:00"/>
    <d v="2024-10-07T00:00:00"/>
    <n v="1030"/>
    <s v="ADMINISTRACION HAINA ORIENTAL"/>
    <n v="1"/>
    <n v="2"/>
    <x v="13"/>
    <s v="BOBINAS GALV. 1.55X1219MM"/>
    <s v="NUEVO"/>
    <n v="2506930000"/>
    <s v="Kilogramos"/>
    <n v="0.7036"/>
    <n v="1763875.9480000001"/>
    <n v="149690.53609400001"/>
    <n v="1129.062177"/>
    <n v="99.794891000000007"/>
    <n v="115247765.1508"/>
    <n v="0"/>
    <n v="0"/>
    <n v="10372298.859999999"/>
    <n v="10372298.859999999"/>
    <s v="CNBAY"/>
    <s v="BAYUQUAN"/>
    <n v="156"/>
    <s v="CHINA"/>
    <n v="156"/>
    <s v="CHINA"/>
    <n v="0"/>
    <n v="0"/>
    <n v="18"/>
    <n v="60.188000000000002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14"/>
    <s v="Tola Hierro Corrugada 1 4 x 4 x 8 148.14Kg"/>
    <s v="NUEVO"/>
    <n v="41260000"/>
    <s v="Kilogramos"/>
    <n v="0.56440000000000001"/>
    <n v="23287.144"/>
    <n v="2495.7014650000001"/>
    <n v="56.721662999999999"/>
    <n v="0"/>
    <n v="1530986.5555"/>
    <n v="0"/>
    <n v="0"/>
    <n v="275577.58"/>
    <n v="275577.58"/>
    <s v="CNBAY"/>
    <s v="BAYUQUAN"/>
    <n v="156"/>
    <s v="CHINA"/>
    <n v="156"/>
    <s v="CHINA"/>
    <n v="0"/>
    <n v="0"/>
    <n v="18"/>
    <n v="59.249699999999997"/>
    <n v="0"/>
    <n v="0"/>
    <n v="1"/>
  </r>
  <r>
    <s v="2025-04-15 00:00:00.000000 UTC"/>
    <x v="3"/>
    <d v="2025-04-17T00:00:00"/>
    <d v="2025-04-15T00:00:00"/>
    <n v="1030"/>
    <s v="ADMINISTRACION HAINA ORIENTAL"/>
    <n v="1"/>
    <n v="1"/>
    <x v="97"/>
    <s v="ALAMBRON LISO"/>
    <s v="NUEVO"/>
    <n v="1515701000"/>
    <s v="Kilogramos"/>
    <n v="0.505"/>
    <n v="765429.005"/>
    <n v="87910.643805999993"/>
    <n v="1327.2841599999999"/>
    <n v="1.8749999999999999E-3"/>
    <n v="52068510.681000002"/>
    <n v="0"/>
    <n v="0"/>
    <n v="4686165.96"/>
    <n v="4686165.96"/>
    <s v="CNBAY"/>
    <s v="BAYUQUAN"/>
    <n v="156"/>
    <s v="CHINA"/>
    <n v="156"/>
    <s v="CHINA"/>
    <n v="0"/>
    <n v="0"/>
    <n v="18"/>
    <n v="60.922600000000003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44"/>
    <s v="TOLA LISA EN CALIENTE 4X8' DE 6MM"/>
    <s v="NUEVO"/>
    <n v="19290000"/>
    <s v="Kilogramos"/>
    <n v="0.63900000000000001"/>
    <n v="12326.31"/>
    <n v="1387.2897499999999"/>
    <n v="30.343351999999999"/>
    <n v="79.031260000000003"/>
    <n v="836448.24750000006"/>
    <n v="25093.45"/>
    <n v="0"/>
    <n v="155077.51"/>
    <n v="180170.96"/>
    <s v="CNBAY"/>
    <s v="BAYUQUAN"/>
    <n v="156"/>
    <s v="CHINA"/>
    <n v="156"/>
    <s v="CHINA"/>
    <n v="3"/>
    <n v="0"/>
    <n v="18"/>
    <n v="60.511499999999998"/>
    <n v="0"/>
    <n v="1"/>
    <n v="1"/>
  </r>
  <r>
    <s v="2023-09-19 00:00:00.000000 UTC"/>
    <x v="0"/>
    <d v="2023-09-15T00:00:00"/>
    <d v="2023-09-19T00:00:00"/>
    <n v="1030"/>
    <s v="ADMINISTRACION HAINA ORIENTAL"/>
    <n v="1"/>
    <n v="7"/>
    <x v="56"/>
    <s v="ACERO PLANO"/>
    <s v="NUEVO"/>
    <n v="3052000"/>
    <s v="Kilogramos"/>
    <n v="1.1375"/>
    <n v="3471.65"/>
    <n v="413.93628799999999"/>
    <n v="5.5557860000000003"/>
    <n v="0"/>
    <n v="221482.79399999999"/>
    <n v="44296.56"/>
    <n v="0"/>
    <n v="47840.28"/>
    <n v="92136.84"/>
    <s v="CNBAY"/>
    <s v="BAYUQUAN"/>
    <n v="156"/>
    <s v="CHINA"/>
    <n v="156"/>
    <s v="CHINA"/>
    <n v="20"/>
    <n v="0"/>
    <n v="18"/>
    <n v="56.918999999999997"/>
    <n v="0"/>
    <n v="0"/>
    <n v="1"/>
  </r>
  <r>
    <s v="2019-10-10 00:00:00.000000 UTC"/>
    <x v="6"/>
    <m/>
    <d v="2019-10-10T00:00:00"/>
    <n v="1030"/>
    <s v="ADMINISTRACION HAINA ORIENTAL"/>
    <n v="1"/>
    <n v="2"/>
    <x v="58"/>
    <s v="BOBINAS EN FRIO 0.70 MM"/>
    <s v="NUEVO"/>
    <n v="49620"/>
    <s v="Toneladas Metricas"/>
    <n v="561.9"/>
    <n v="27881.477999999999"/>
    <n v="2035.7027419999999"/>
    <n v="45.114776999999997"/>
    <n v="0"/>
    <n v="1581928.54"/>
    <n v="0"/>
    <n v="0"/>
    <n v="142373.57"/>
    <n v="142373.57"/>
    <s v="CNBAY"/>
    <s v="BAYUQUAN"/>
    <n v="156"/>
    <s v="CHINA"/>
    <n v="156"/>
    <s v="CHINA"/>
    <m/>
    <m/>
    <m/>
    <n v="52.7973"/>
    <n v="0"/>
    <n v="0"/>
    <n v="1"/>
  </r>
  <r>
    <s v="2019-02-26 00:00:00.000000 UTC"/>
    <x v="6"/>
    <m/>
    <d v="2019-02-26T00:00:00"/>
    <n v="1030"/>
    <s v="ADMINISTRACION HAINA ORIENTAL"/>
    <n v="1"/>
    <n v="1"/>
    <x v="65"/>
    <s v="PLANCHA DE ACERO LAMINADO EN CALIENTE 1.60X1.219X2.438MM"/>
    <s v="NUEVO"/>
    <n v="92992000"/>
    <s v="Kilogramos"/>
    <n v="0.66239999999999999"/>
    <n v="61597.900800000003"/>
    <n v="3961.6474269999999"/>
    <n v="261.11634400000003"/>
    <n v="0"/>
    <n v="3325294.9835999999"/>
    <n v="99758.85"/>
    <n v="0"/>
    <n v="616509.68999999994"/>
    <n v="716268.54"/>
    <s v="CNBAY"/>
    <s v="BAYUQUAN"/>
    <n v="156"/>
    <s v="CHINA"/>
    <n v="156"/>
    <s v="CHINA"/>
    <m/>
    <m/>
    <m/>
    <n v="50.520600000000002"/>
    <n v="0"/>
    <n v="0"/>
    <n v="1"/>
  </r>
  <r>
    <s v="2023-10-24 00:00:00.000000 UTC"/>
    <x v="0"/>
    <d v="2023-10-26T00:00:00"/>
    <d v="2023-10-24T00:00:00"/>
    <n v="1030"/>
    <s v="ADMINISTRACION HAINA ORIENTAL"/>
    <n v="1"/>
    <n v="3"/>
    <x v="0"/>
    <s v="PRODUCTOS LAMINADOS PLANOS ENROLLADOS EN FRIO"/>
    <s v="NUEVO"/>
    <n v="45828000"/>
    <s v="Kilogramos"/>
    <n v="0.77329999999999999"/>
    <n v="35438.792399999998"/>
    <n v="2200.5980829999999"/>
    <n v="33.151719999999997"/>
    <n v="0"/>
    <n v="2141684.1505"/>
    <n v="0"/>
    <n v="0"/>
    <n v="385503.15"/>
    <n v="385503.15"/>
    <s v="CNBAY"/>
    <s v="BAYUQUAN"/>
    <n v="156"/>
    <s v="CHINA"/>
    <n v="156"/>
    <s v="CHINA"/>
    <n v="0"/>
    <n v="0"/>
    <n v="18"/>
    <n v="56.85"/>
    <n v="0"/>
    <n v="0"/>
    <n v="1"/>
  </r>
  <r>
    <s v="2025-02-14 00:00:00.000000 UTC"/>
    <x v="3"/>
    <d v="2025-02-18T00:00:00"/>
    <d v="2025-02-20T00:00:00"/>
    <n v="1030"/>
    <s v="ADMINISTRACION HAINA ORIENTAL"/>
    <n v="11"/>
    <n v="1"/>
    <x v="13"/>
    <s v="BOBINAS DE ACERO GALVANIZADO"/>
    <s v="NUEVO"/>
    <n v="1472240000"/>
    <s v="Kilogramos"/>
    <n v="0.69679999999999997"/>
    <n v="1025856.8320000001"/>
    <n v="87781.38"/>
    <n v="20518.291799999999"/>
    <n v="0"/>
    <n v="70604497.690200001"/>
    <n v="0"/>
    <n v="0"/>
    <n v="12708815.65"/>
    <n v="12708815.65"/>
    <s v="CNBAY"/>
    <s v="BAYUQUAN"/>
    <n v="156"/>
    <s v="CHINA"/>
    <n v="156"/>
    <s v="CHINA"/>
    <n v="0"/>
    <n v="0"/>
    <n v="18"/>
    <n v="62.252899999999997"/>
    <n v="0"/>
    <n v="0"/>
    <n v="1"/>
  </r>
  <r>
    <s v="2024-10-16 00:00:00.000000 UTC"/>
    <x v="1"/>
    <d v="2024-10-18T00:00:00"/>
    <d v="2024-10-16T00:00:00"/>
    <n v="1030"/>
    <s v="ADMINISTRACION HAINA ORIENTAL"/>
    <n v="1"/>
    <n v="2"/>
    <x v="13"/>
    <s v="BOBINA DE ACERO GALVANIZADA"/>
    <s v="NUEVO"/>
    <n v="1034080000"/>
    <s v="Kilogramos"/>
    <n v="0.69240000000000002"/>
    <n v="715996.99199999997"/>
    <n v="61971.162709999997"/>
    <n v="459.00591100000003"/>
    <n v="8.3852080000000004"/>
    <n v="46850048.125100002"/>
    <n v="0"/>
    <n v="0"/>
    <n v="4216504.33"/>
    <n v="4216504.33"/>
    <s v="CNBAY"/>
    <s v="BAYUQUAN"/>
    <n v="156"/>
    <s v="CHINA"/>
    <n v="156"/>
    <s v="CHINA"/>
    <n v="0"/>
    <n v="0"/>
    <n v="18"/>
    <n v="60.184899999999999"/>
    <n v="0"/>
    <n v="0"/>
    <n v="1"/>
  </r>
  <r>
    <s v="2025-10-10 00:00:00.000000 UTC"/>
    <x v="3"/>
    <d v="2025-10-12T00:00:00"/>
    <d v="2025-10-10T00:00:00"/>
    <n v="1030"/>
    <s v="ADMINISTRACION HAINA ORIENTAL"/>
    <n v="1"/>
    <n v="7"/>
    <x v="45"/>
    <s v="PLANCHAS DE ACERO 19.05MMX2438MMX6096MM"/>
    <s v="NUEVO"/>
    <n v="80028000"/>
    <s v="Kilogramos"/>
    <n v="0.56379999999999997"/>
    <n v="45119.786399999997"/>
    <n v="3982.499491"/>
    <n v="271.54700000000003"/>
    <n v="0"/>
    <n v="3121255.0167999999"/>
    <n v="93637.65"/>
    <n v="0"/>
    <n v="578680.68000000005"/>
    <n v="672318.33"/>
    <s v="CNBAY"/>
    <s v="BAYUQUAN"/>
    <n v="156"/>
    <s v="CHINA"/>
    <n v="156"/>
    <s v="CHINA"/>
    <n v="3"/>
    <n v="0"/>
    <n v="18"/>
    <n v="63.216700000000003"/>
    <n v="0"/>
    <n v="0"/>
    <n v="1"/>
  </r>
  <r>
    <s v="2022-12-26 00:00:00.000000 UTC"/>
    <x v="5"/>
    <m/>
    <d v="2022-12-26T00:00:00"/>
    <n v="1030"/>
    <s v="ADMINISTRACION HAINA ORIENTAL"/>
    <n v="1"/>
    <n v="9"/>
    <x v="32"/>
    <s v="PRODUCTOS LAMINADOS PLANOS SIN ENROLLAR EN CALIENTE"/>
    <s v="NUEVO"/>
    <n v="11852000"/>
    <s v="Kilogramos"/>
    <n v="0.64500000000000002"/>
    <n v="7644.54"/>
    <n v="1956.7474319999999"/>
    <n v="5.664409"/>
    <n v="0"/>
    <n v="538872.3615"/>
    <n v="16166.17"/>
    <n v="0"/>
    <n v="99906.94"/>
    <n v="116073.11"/>
    <s v="CNBAY"/>
    <s v="BAYUQUAN"/>
    <n v="156"/>
    <s v="CHINA"/>
    <n v="156"/>
    <s v="CHINA"/>
    <n v="3"/>
    <n v="0"/>
    <n v="18"/>
    <n v="56.091799999999999"/>
    <n v="0"/>
    <n v="1"/>
    <n v="1"/>
  </r>
  <r>
    <s v="2021-11-16 00:00:00.000000 UTC"/>
    <x v="4"/>
    <m/>
    <d v="2021-11-16T00:00:00"/>
    <n v="1030"/>
    <s v="ADMINISTRACION HAINA ORIENTAL"/>
    <n v="1"/>
    <n v="8"/>
    <x v="32"/>
    <s v="PLANCHA DE ACERO EN CALIENTE  1/2 4 x 16 12.0mm"/>
    <s v="NUEVO"/>
    <n v="18900"/>
    <s v="Toneladas Metricas"/>
    <n v="991.35230000000001"/>
    <n v="18736.55847"/>
    <n v="1779.9133939999999"/>
    <n v="12.104476999999999"/>
    <n v="0"/>
    <n v="1164093.7068"/>
    <n v="34922.81"/>
    <n v="0"/>
    <n v="215822.97"/>
    <n v="250745.78"/>
    <s v="CNBAY"/>
    <s v="BAYUQUAN"/>
    <n v="156"/>
    <s v="CHINA"/>
    <n v="156"/>
    <s v="CHINA"/>
    <n v="3"/>
    <n v="0"/>
    <n v="18"/>
    <n v="56.706000000000003"/>
    <n v="0"/>
    <n v="0"/>
    <n v="1"/>
  </r>
  <r>
    <s v="2023-01-05 00:00:00.000000 UTC"/>
    <x v="0"/>
    <d v="2023-01-10T00:00:00"/>
    <d v="2023-01-05T00:00:00"/>
    <n v="1030"/>
    <s v="ADMINISTRACION HAINA ORIENTAL"/>
    <n v="1"/>
    <n v="7"/>
    <x v="44"/>
    <s v="Tola Hierro Lisa 3 8 x 4 x 8"/>
    <s v="NUEVO"/>
    <n v="34955000"/>
    <s v="Kilogramos"/>
    <n v="0.68059999999999998"/>
    <n v="23790.373"/>
    <n v="2707.0024290000001"/>
    <n v="58.293408999999997"/>
    <n v="0"/>
    <n v="1501339.6348000001"/>
    <n v="45040.19"/>
    <n v="0"/>
    <n v="278349.26"/>
    <n v="323389.45"/>
    <s v="CNBAY"/>
    <s v="BAYUQUAN"/>
    <n v="156"/>
    <s v="CHINA"/>
    <n v="156"/>
    <s v="CHINA"/>
    <n v="3"/>
    <n v="0"/>
    <n v="18"/>
    <n v="56.535600000000002"/>
    <n v="0"/>
    <n v="0"/>
    <n v="1"/>
  </r>
  <r>
    <s v="2024-05-02 00:00:00.000000 UTC"/>
    <x v="1"/>
    <d v="2024-05-03T00:00:00"/>
    <d v="2024-05-02T00:00:00"/>
    <n v="1030"/>
    <s v="ADMINISTRACION HAINA ORIENTAL"/>
    <n v="1"/>
    <n v="2"/>
    <x v="32"/>
    <s v="PRODUCTOS LAMINADOS PLANOS SIN ENROLLAR EN CALIENTE"/>
    <s v="NUEVO"/>
    <n v="38370"/>
    <s v="Toneladas Metricas"/>
    <n v="651.99"/>
    <n v="25016.856299999999"/>
    <n v="1918.653161"/>
    <n v="74.075653000000003"/>
    <n v="1.6864859999999999"/>
    <n v="1571732.0220000001"/>
    <n v="47151.96"/>
    <n v="0"/>
    <n v="291399.12"/>
    <n v="338551.08"/>
    <s v="CNBAY"/>
    <s v="BAYUQUAN"/>
    <n v="156"/>
    <s v="CHINA"/>
    <n v="156"/>
    <s v="CHINA"/>
    <n v="3"/>
    <n v="0"/>
    <n v="18"/>
    <n v="58.188000000000002"/>
    <n v="0"/>
    <n v="0"/>
    <n v="1"/>
  </r>
  <r>
    <s v="2023-01-06 00:00:00.000000 UTC"/>
    <x v="0"/>
    <d v="2023-01-10T00:00:00"/>
    <d v="2023-01-06T00:00:00"/>
    <n v="1030"/>
    <s v="ADMINISTRACION HAINA ORIENTAL"/>
    <n v="1"/>
    <n v="2"/>
    <x v="32"/>
    <s v="PRODUCTOS LAMINADOS PLANOS SIN ENROLLAR EN CALIENTE"/>
    <s v="NUEVO"/>
    <n v="20007000"/>
    <s v="Kilogramos"/>
    <n v="0.64"/>
    <n v="12804.48"/>
    <n v="2266.2609339999999"/>
    <n v="8.8925870000000007"/>
    <n v="1.916E-3"/>
    <n v="852760.56969999999"/>
    <n v="25582.82"/>
    <n v="0"/>
    <n v="158101.81"/>
    <n v="183684.63"/>
    <s v="CNBAY"/>
    <s v="BAYUQUAN"/>
    <n v="156"/>
    <s v="CHINA"/>
    <n v="156"/>
    <s v="CHINA"/>
    <n v="3"/>
    <n v="0"/>
    <n v="18"/>
    <n v="56.5505"/>
    <n v="0"/>
    <n v="0"/>
    <n v="1"/>
  </r>
  <r>
    <s v="2025-04-29 00:00:00.000000 UTC"/>
    <x v="3"/>
    <d v="2025-05-01T00:00:00"/>
    <d v="2025-04-29T00:00:00"/>
    <n v="1030"/>
    <s v="ADMINISTRACION HAINA ORIENTAL"/>
    <n v="1"/>
    <n v="8"/>
    <x v="44"/>
    <s v="Tola Hierro Lisa 3 8 x 4 x 8"/>
    <s v="NUEVO"/>
    <n v="29040000"/>
    <s v="Kilogramos"/>
    <n v="0.51"/>
    <n v="14810.4"/>
    <n v="2468.3963239999998"/>
    <n v="38.013258"/>
    <n v="20.066655999999998"/>
    <n v="1025282.6869"/>
    <n v="30758.48"/>
    <n v="0"/>
    <n v="190087.41"/>
    <n v="220845.89"/>
    <s v="CNBAY"/>
    <s v="BAYUQUAN"/>
    <n v="156"/>
    <s v="CHINA"/>
    <n v="156"/>
    <s v="CHINA"/>
    <n v="3"/>
    <n v="0"/>
    <n v="18"/>
    <n v="59.138800000000003"/>
    <n v="0"/>
    <n v="0"/>
    <n v="1"/>
  </r>
  <r>
    <s v="2025-04-15 00:00:00.000000 UTC"/>
    <x v="3"/>
    <d v="2025-04-17T00:00:00"/>
    <d v="2025-04-15T00:00:00"/>
    <n v="1030"/>
    <s v="ADMINISTRACION HAINA ORIENTAL"/>
    <n v="1"/>
    <n v="1"/>
    <x v="42"/>
    <s v="LAMINAS DE ACERO GALVANIZADO EN BOBINAS DE 0.20MM X 914MM"/>
    <s v="NUEVO"/>
    <n v="996660000"/>
    <s v="Kilogramos"/>
    <n v="0.67200000000000004"/>
    <n v="669755.52"/>
    <n v="57806.28"/>
    <n v="1841.83"/>
    <n v="0"/>
    <n v="44437179.4824"/>
    <n v="3554974.36"/>
    <n v="0"/>
    <n v="8638585.1899999995"/>
    <n v="12193559.550000001"/>
    <s v="CNBAY"/>
    <s v="BAYUQUAN"/>
    <n v="156"/>
    <s v="CHINA"/>
    <n v="156"/>
    <s v="CHINA"/>
    <n v="8"/>
    <n v="0"/>
    <n v="18"/>
    <n v="60.922600000000003"/>
    <n v="0"/>
    <n v="0"/>
    <n v="1"/>
  </r>
  <r>
    <s v="2023-09-04 00:00:00.000000 UTC"/>
    <x v="0"/>
    <d v="2023-09-02T00:00:00"/>
    <d v="2023-09-12T00:00:00"/>
    <n v="1030"/>
    <s v="ADMINISTRACION HAINA ORIENTAL"/>
    <n v="1"/>
    <n v="2"/>
    <x v="25"/>
    <s v="COLUMNAS Y VIGAS H DE ACERO PARA NAVES INDUSTRIALES"/>
    <s v="NUEVO"/>
    <n v="3240000"/>
    <s v="Toneladas Metricas"/>
    <n v="0.76"/>
    <n v="2462.4"/>
    <n v="194.39791099999999"/>
    <n v="49.209632999999997"/>
    <n v="0"/>
    <n v="153989.78090000001"/>
    <n v="21558.57"/>
    <n v="0"/>
    <n v="31598.7"/>
    <n v="53157.27"/>
    <s v="CNBAY"/>
    <s v="BAYUQUAN"/>
    <n v="156"/>
    <s v="CHINA"/>
    <n v="156"/>
    <s v="CHINA"/>
    <n v="14"/>
    <n v="0"/>
    <n v="18"/>
    <n v="56.906599999999997"/>
    <n v="0"/>
    <n v="0"/>
    <n v="1"/>
  </r>
  <r>
    <s v="2019-02-22 00:00:00.000000 UTC"/>
    <x v="6"/>
    <m/>
    <d v="2019-02-22T00:00:00"/>
    <n v="1030"/>
    <s v="ADMINISTRACION HAINA ORIENTAL"/>
    <n v="1"/>
    <n v="2"/>
    <x v="70"/>
    <s v="BOBINAS DE ACERO LAGRIMADAS ASTM A36B 2.25 X 1.219MM"/>
    <s v="NUEVO"/>
    <n v="100710000"/>
    <s v="Kilogramos"/>
    <n v="0.621"/>
    <n v="62540.91"/>
    <n v="4159.9993839999997"/>
    <n v="39.351940999999997"/>
    <n v="0"/>
    <n v="3370974.4723"/>
    <n v="0"/>
    <n v="0"/>
    <n v="303387.87"/>
    <n v="303387.87"/>
    <s v="CNBAY"/>
    <s v="BAYUQUAN"/>
    <n v="156"/>
    <s v="CHINA"/>
    <n v="156"/>
    <s v="CHINA"/>
    <m/>
    <m/>
    <m/>
    <n v="50.508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8"/>
    <x v="14"/>
    <s v="PRODUCTOS LAMINADOS PLANOS SIN ENROLLAR EN CALIENTE"/>
    <s v="NUEVO"/>
    <n v="19115000"/>
    <s v="Kilogramos"/>
    <n v="0.53080000000000005"/>
    <n v="10146.242"/>
    <n v="957.98683800000003"/>
    <n v="18.323971"/>
    <n v="1.246583"/>
    <n v="692488.15159999998"/>
    <n v="0"/>
    <n v="0"/>
    <n v="62324.160000000003"/>
    <n v="62324.160000000003"/>
    <s v="CNBAY"/>
    <s v="BAYUQUAN"/>
    <n v="156"/>
    <s v="CHINA"/>
    <n v="156"/>
    <s v="CHINA"/>
    <n v="0"/>
    <n v="0"/>
    <n v="18"/>
    <n v="62.252899999999997"/>
    <n v="0"/>
    <n v="0"/>
    <n v="1"/>
  </r>
  <r>
    <s v="2024-10-21 00:00:00.000000 UTC"/>
    <x v="1"/>
    <d v="2024-10-18T00:00:00"/>
    <d v="2024-10-21T00:00:00"/>
    <n v="1030"/>
    <s v="ADMINISTRACION HAINA ORIENTAL"/>
    <n v="1"/>
    <n v="2"/>
    <x v="6"/>
    <s v="Bobinas de Acero Galvanizadas (SPECIFICATION:_x000d__x000a_THICKNESS:0.40MM_x000d__x000a_WIDTH:133MM)"/>
    <s v="NUEVO"/>
    <n v="26433000"/>
    <s v="Kilogramos"/>
    <n v="0.75590000000000002"/>
    <n v="19980.704699999998"/>
    <n v="2054.1203569999998"/>
    <n v="10.02915"/>
    <n v="0"/>
    <n v="1328357.8769"/>
    <n v="0"/>
    <n v="0"/>
    <n v="119552.21"/>
    <n v="119552.21"/>
    <s v="CNBAY"/>
    <s v="BAYUQUAN"/>
    <n v="156"/>
    <s v="CHINA"/>
    <n v="156"/>
    <s v="CHINA"/>
    <n v="0"/>
    <n v="0"/>
    <n v="18"/>
    <n v="60.257100000000001"/>
    <n v="0"/>
    <n v="0"/>
    <n v="1"/>
  </r>
  <r>
    <s v="2024-10-14 00:00:00.000000 UTC"/>
    <x v="1"/>
    <d v="2024-10-18T00:00:00"/>
    <d v="2024-10-14T00:00:00"/>
    <n v="1030"/>
    <s v="ADMINISTRACION HAINA ORIENTAL"/>
    <n v="1"/>
    <n v="12"/>
    <x v="6"/>
    <s v="BOBINAS DE ACERO GALVANIZADO"/>
    <s v="NUEVO"/>
    <n v="38800000"/>
    <s v="Kilogramos"/>
    <n v="0.61499999999999999"/>
    <n v="23862"/>
    <n v="2522.0611410000001"/>
    <n v="477.23610100000002"/>
    <n v="0"/>
    <n v="1618283.2653000001"/>
    <n v="0"/>
    <n v="0"/>
    <n v="145645.49"/>
    <n v="145645.49"/>
    <s v="CNBAY"/>
    <s v="BAYUQUAN"/>
    <n v="156"/>
    <s v="CHINA"/>
    <n v="156"/>
    <s v="CHINA"/>
    <n v="0"/>
    <n v="0"/>
    <n v="18"/>
    <n v="60.245899999999999"/>
    <n v="0"/>
    <n v="0"/>
    <n v="1"/>
  </r>
  <r>
    <s v="2023-11-15 00:00:00.000000 UTC"/>
    <x v="0"/>
    <d v="2023-11-15T00:00:00"/>
    <d v="2023-11-15T00:00:00"/>
    <n v="1030"/>
    <s v="ADMINISTRACION HAINA ORIENTAL"/>
    <n v="1"/>
    <n v="5"/>
    <x v="32"/>
    <s v="PRODUCTOS LAMINADOS PLANOS SIN ENROLLAR EN CALIENTE"/>
    <s v="NUEVO"/>
    <n v="13338000"/>
    <s v="Kilogramos"/>
    <n v="0.59"/>
    <n v="7869.42"/>
    <n v="902.50562200000002"/>
    <n v="5.1750360000000004"/>
    <n v="0"/>
    <n v="500055.62"/>
    <n v="15001.67"/>
    <n v="0"/>
    <n v="92710.31"/>
    <n v="107711.98"/>
    <s v="CNBAY"/>
    <s v="BAYUQUAN"/>
    <n v="156"/>
    <s v="CHINA"/>
    <n v="156"/>
    <s v="CHINA"/>
    <n v="3"/>
    <n v="0"/>
    <n v="18"/>
    <n v="56.972700000000003"/>
    <n v="0"/>
    <n v="0"/>
    <n v="1"/>
  </r>
  <r>
    <s v="2024-03-11 00:00:00.000000 UTC"/>
    <x v="1"/>
    <d v="2024-03-08T00:00:00"/>
    <d v="2024-03-11T00:00:00"/>
    <n v="1030"/>
    <s v="ADMINISTRACION HAINA ORIENTAL"/>
    <n v="1"/>
    <n v="6"/>
    <x v="44"/>
    <s v="PRODUCTOS LAMINADOS PLANOS  SIN ENROLLAR EN CALIENTE"/>
    <s v="NUEVO"/>
    <n v="38560"/>
    <s v="Toneladas Metricas"/>
    <n v="600.1413"/>
    <n v="23141.448528000001"/>
    <n v="1537.00136"/>
    <n v="67.867348000000007"/>
    <n v="0.94017700000000004"/>
    <n v="1463902.2889"/>
    <n v="43917.07"/>
    <n v="0"/>
    <n v="271407.48"/>
    <n v="315324.55"/>
    <s v="CNBAY"/>
    <s v="BAYUQUAN"/>
    <n v="156"/>
    <s v="CHINA"/>
    <n v="156"/>
    <s v="CHINA"/>
    <n v="3"/>
    <n v="0"/>
    <n v="18"/>
    <n v="59.1541"/>
    <n v="0"/>
    <n v="0"/>
    <n v="1"/>
  </r>
  <r>
    <s v="2023-09-19 00:00:00.000000 UTC"/>
    <x v="0"/>
    <d v="2023-09-15T00:00:00"/>
    <d v="2023-09-19T00:00:00"/>
    <n v="1030"/>
    <s v="ADMINISTRACION HAINA ORIENTAL"/>
    <n v="1"/>
    <n v="2"/>
    <x v="7"/>
    <s v="TOLAS DE ACERO"/>
    <s v="NUEVO"/>
    <n v="6117000"/>
    <s v="Kilogramos"/>
    <n v="1.0142"/>
    <n v="6203.8613999999998"/>
    <n v="739.76169600000003"/>
    <n v="9.9289620000000003"/>
    <n v="0"/>
    <n v="395790.64"/>
    <n v="11873.72"/>
    <n v="0"/>
    <n v="73379.58"/>
    <n v="85253.3"/>
    <s v="CNBAY"/>
    <s v="BAYUQUAN"/>
    <n v="156"/>
    <s v="CHINA"/>
    <n v="156"/>
    <s v="CHINA"/>
    <n v="3"/>
    <n v="0"/>
    <n v="18"/>
    <n v="56.9189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5"/>
    <x v="32"/>
    <s v="PLANCHA DE ACERO EN CALIENTE 6x20 C1/2 (12.00 mm)"/>
    <s v="NUEVO"/>
    <n v="13344000"/>
    <s v="Kilogramos"/>
    <n v="0.72599999999999998"/>
    <n v="9687.7440000000006"/>
    <n v="592.44918800000005"/>
    <n v="6.0652970000000002"/>
    <n v="0.13162399999999999"/>
    <n v="585343.96580000001"/>
    <n v="17560.32"/>
    <n v="0"/>
    <n v="108522.77"/>
    <n v="126083.09"/>
    <s v="CNBAY"/>
    <s v="BAYUQUAN"/>
    <n v="156"/>
    <s v="CHINA"/>
    <n v="156"/>
    <s v="CHINA"/>
    <n v="3"/>
    <n v="0"/>
    <n v="18"/>
    <n v="56.904699999999998"/>
    <n v="0"/>
    <n v="0"/>
    <n v="1"/>
  </r>
  <r>
    <s v="2021-02-09 00:00:00.000000 UTC"/>
    <x v="4"/>
    <m/>
    <d v="2021-02-09T00:00:00"/>
    <n v="1030"/>
    <s v="ADMINISTRACION HAINA ORIENTAL"/>
    <n v="1"/>
    <n v="1"/>
    <x v="97"/>
    <s v="ALAMBRON"/>
    <s v="NUEVO"/>
    <n v="102297000"/>
    <s v="Kilogramos"/>
    <n v="0.53300000000000003"/>
    <n v="54524.300999999999"/>
    <n v="2250.5300000000002"/>
    <n v="68.697500000000005"/>
    <n v="8.9999999999999993E-3"/>
    <n v="3302481.5507999999"/>
    <n v="0"/>
    <n v="0"/>
    <n v="297223.59999999998"/>
    <n v="297223.59999999998"/>
    <s v="CNBAY"/>
    <s v="BAYUQUAN"/>
    <n v="156"/>
    <s v="CHINA"/>
    <n v="156"/>
    <s v="CHINA"/>
    <n v="0"/>
    <n v="0"/>
    <n v="18"/>
    <n v="58.097799999999999"/>
    <n v="0"/>
    <n v="0"/>
    <n v="1"/>
  </r>
  <r>
    <s v="2020-01-10 00:00:00.000000 UTC"/>
    <x v="2"/>
    <m/>
    <d v="2020-01-10T00:00:00"/>
    <n v="1030"/>
    <s v="ADMINISTRACION HAINA ORIENTAL"/>
    <n v="1"/>
    <n v="5"/>
    <x v="13"/>
    <s v="BOBINA DE ACERO GALVANIZADO 2.00 X 1219 MM"/>
    <m/>
    <n v="19440"/>
    <s v="Toneladas Metricas"/>
    <n v="564.67650000000003"/>
    <n v="10977.311159999999"/>
    <n v="861.62255800000003"/>
    <n v="17.852598"/>
    <n v="0"/>
    <n v="628042.36219999997"/>
    <n v="0"/>
    <n v="0"/>
    <n v="56523.81"/>
    <n v="56523.81"/>
    <s v="CNBAY"/>
    <s v="BAYUQUAN"/>
    <n v="156"/>
    <s v="CHINA"/>
    <n v="156"/>
    <s v="CHINA"/>
    <n v="0"/>
    <n v="0"/>
    <n v="18"/>
    <n v="52.968899999999998"/>
    <n v="0"/>
    <n v="0"/>
    <n v="1"/>
  </r>
  <r>
    <s v="2021-05-03 00:00:00.000000 UTC"/>
    <x v="4"/>
    <d v="2021-05-03T00:00:00"/>
    <d v="2021-05-03T00:00:00"/>
    <n v="1030"/>
    <s v="ADMINISTRACION HAINA ORIENTAL"/>
    <n v="1"/>
    <n v="1"/>
    <x v="58"/>
    <s v="BOBINA DE ACERO EN  FRIO 1.15 MM"/>
    <s v="NUEVO"/>
    <n v="292380"/>
    <s v="Toneladas Metricas"/>
    <n v="657.31669999999997"/>
    <n v="192186.256746"/>
    <n v="10433.09"/>
    <n v="282.05"/>
    <n v="0"/>
    <n v="11575281.216700001"/>
    <n v="0"/>
    <n v="0"/>
    <n v="1041775.31"/>
    <n v="1041775.31"/>
    <s v="CNBAY"/>
    <s v="BAYUQUAN"/>
    <n v="156"/>
    <s v="CHINA"/>
    <n v="156"/>
    <s v="CHINA"/>
    <n v="0"/>
    <n v="0"/>
    <n v="18"/>
    <n v="57.0488"/>
    <n v="0"/>
    <n v="0"/>
    <n v="1"/>
  </r>
  <r>
    <s v="2025-05-01 00:00:00.000000 UTC"/>
    <x v="3"/>
    <d v="2025-05-01T00:00:00"/>
    <d v="2025-05-01T00:00:00"/>
    <n v="1030"/>
    <s v="ADMINISTRACION HAINA ORIENTAL"/>
    <n v="1"/>
    <n v="4"/>
    <x v="11"/>
    <s v="BOBINA GALVANIZADA 1.5 MM   X 1219 MM"/>
    <s v="NUEVO"/>
    <n v="67950"/>
    <s v="Toneladas Metricas"/>
    <n v="602.14949999999999"/>
    <n v="40916.058525"/>
    <n v="3390.5435630000002"/>
    <n v="61.673959000000004"/>
    <n v="0"/>
    <n v="2618796.5318"/>
    <n v="0"/>
    <n v="0"/>
    <n v="235691.69"/>
    <n v="235691.69"/>
    <s v="CNBAY"/>
    <s v="BAYUQUAN"/>
    <n v="156"/>
    <s v="CHINA"/>
    <n v="156"/>
    <s v="CHINA"/>
    <n v="0"/>
    <n v="0"/>
    <n v="18"/>
    <n v="59.024000000000001"/>
    <n v="0"/>
    <n v="0"/>
    <n v="1"/>
  </r>
  <r>
    <s v="2024-11-06 00:00:00.000000 UTC"/>
    <x v="1"/>
    <d v="2024-11-15T00:00:00"/>
    <d v="2024-11-06T00:00:00"/>
    <n v="1030"/>
    <s v="ADMINISTRACION HAINA ORIENTAL"/>
    <n v="1"/>
    <n v="1"/>
    <x v="44"/>
    <s v="PRODUCTOS LAMINADOS PLANOS SIN ENROLLAR EN CALIENTE"/>
    <s v="NUEVO"/>
    <n v="112280"/>
    <s v="Toneladas Metricas"/>
    <n v="567.97479999999996"/>
    <n v="63772.210544000001"/>
    <n v="7297.8708130000005"/>
    <n v="195.440235"/>
    <n v="0"/>
    <n v="4293199.1901000002"/>
    <n v="128795.98"/>
    <n v="0"/>
    <n v="795959.13"/>
    <n v="924755.11"/>
    <s v="CNBAY"/>
    <s v="BAYUQUAN"/>
    <n v="156"/>
    <s v="CHINA"/>
    <n v="156"/>
    <s v="CHINA"/>
    <n v="3"/>
    <n v="0"/>
    <n v="18"/>
    <n v="60.2423"/>
    <n v="0"/>
    <n v="0"/>
    <n v="1"/>
  </r>
  <r>
    <s v="2025-02-22 00:00:00.000000 UTC"/>
    <x v="3"/>
    <d v="2025-02-18T00:00:00"/>
    <d v="2025-02-22T00:00:00"/>
    <n v="1030"/>
    <s v="ADMINISTRACION HAINA ORIENTAL"/>
    <n v="1"/>
    <n v="3"/>
    <x v="24"/>
    <s v="VIGA I"/>
    <s v="NUEVO"/>
    <n v="63984000"/>
    <s v="Toneladas Metricas"/>
    <n v="0.71950000000000003"/>
    <n v="46036.487999999998"/>
    <n v="5386.3526080000001"/>
    <n v="69.054201000000006"/>
    <n v="0"/>
    <n v="3215149.1069"/>
    <n v="450120.88"/>
    <n v="0"/>
    <n v="659748.6"/>
    <n v="1109869.48"/>
    <s v="CNBAY"/>
    <s v="BAYUQUAN"/>
    <n v="156"/>
    <s v="CHINA"/>
    <n v="156"/>
    <s v="CHINA"/>
    <n v="14"/>
    <n v="0"/>
    <n v="18"/>
    <n v="62.439900000000002"/>
    <n v="0"/>
    <n v="0"/>
    <n v="1"/>
  </r>
  <r>
    <s v="2025-12-03 00:00:00.000000 UTC"/>
    <x v="3"/>
    <d v="2025-12-16T00:00:00"/>
    <d v="2025-12-10T00:00:00"/>
    <n v="1030"/>
    <s v="ADMINISTRACION HAINA ORIENTAL"/>
    <n v="1"/>
    <n v="11"/>
    <x v="6"/>
    <s v="BOBINAS DE ACERO GALVANIZADO"/>
    <s v="NUEVO"/>
    <n v="22610000"/>
    <s v="Kilogramos"/>
    <n v="0.63700000000000001"/>
    <n v="14402.57"/>
    <n v="1311.324848"/>
    <n v="334.50928099999999"/>
    <n v="0"/>
    <n v="1030052.4925000001"/>
    <n v="0"/>
    <n v="0"/>
    <n v="185409.45"/>
    <n v="185409.45"/>
    <s v="CNBAY"/>
    <s v="BAYUQUAN"/>
    <n v="156"/>
    <s v="CHINA"/>
    <n v="156"/>
    <s v="CHINA"/>
    <n v="0"/>
    <n v="0"/>
    <n v="18"/>
    <n v="64.183899999999994"/>
    <n v="0"/>
    <n v="1"/>
    <n v="1"/>
  </r>
  <r>
    <s v="2025-08-25 00:00:00.000000 UTC"/>
    <x v="3"/>
    <d v="2025-08-25T00:00:00"/>
    <d v="2025-08-25T00:00:00"/>
    <n v="1030"/>
    <s v="ADMINISTRACION HAINA ORIENTAL"/>
    <n v="1"/>
    <n v="7"/>
    <x v="13"/>
    <s v="PRODUCTOS LAMINADOS PLANOS ENROLLADOS EN CALIENTE"/>
    <s v="NUEVO"/>
    <n v="60170000"/>
    <s v="Kilogramos"/>
    <n v="0.56269999999999998"/>
    <n v="33857.659"/>
    <n v="3020.5564899999999"/>
    <n v="21.761361999999998"/>
    <n v="5.9594839999999998"/>
    <n v="2322669.1650999999"/>
    <n v="0"/>
    <n v="0"/>
    <n v="209043.32"/>
    <n v="209043.32"/>
    <s v="CNBAY"/>
    <s v="BAYUQUAN"/>
    <n v="156"/>
    <s v="CHINA"/>
    <n v="156"/>
    <s v="CHINA"/>
    <n v="0"/>
    <n v="0"/>
    <n v="18"/>
    <n v="62.934800000000003"/>
    <n v="0"/>
    <n v="0"/>
    <n v="1"/>
  </r>
  <r>
    <s v="2025-05-02 00:00:00.000000 UTC"/>
    <x v="3"/>
    <d v="2025-05-01T00:00:00"/>
    <d v="2025-05-02T00:00:00"/>
    <n v="1030"/>
    <s v="ADMINISTRACION HAINA ORIENTAL"/>
    <n v="1"/>
    <n v="6"/>
    <x v="13"/>
    <s v="PRODUCTOS LAMINADOS PLANOS ENROLLADOS EN CALIENTE"/>
    <s v="NUEVO"/>
    <n v="132134000"/>
    <s v="Kilogramos"/>
    <n v="0.61799999999999999"/>
    <n v="81658.812000000005"/>
    <n v="6008.4314000000004"/>
    <n v="136.35702699999999"/>
    <n v="0.350771"/>
    <n v="5177722.5774999997"/>
    <n v="0"/>
    <n v="0"/>
    <n v="465995.03"/>
    <n v="465995.03"/>
    <s v="CNBAY"/>
    <s v="BAYUQUAN"/>
    <n v="156"/>
    <s v="CHINA"/>
    <n v="156"/>
    <s v="CHINA"/>
    <n v="0"/>
    <n v="0"/>
    <n v="18"/>
    <n v="58.969099999999997"/>
    <n v="0"/>
    <n v="0"/>
    <n v="1"/>
  </r>
  <r>
    <s v="2024-06-17 00:00:00.000000 UTC"/>
    <x v="1"/>
    <d v="2024-06-16T00:00:00"/>
    <d v="2024-06-17T00:00:00"/>
    <n v="1030"/>
    <s v="ADMINISTRACION HAINA ORIENTAL"/>
    <n v="1"/>
    <n v="2"/>
    <x v="44"/>
    <s v="PRODUCTOS LAMINADOS PLANOS  SIN ENROLLAR EN CALIENTE"/>
    <s v="NUEVO"/>
    <n v="14178000"/>
    <s v="Kilogramos"/>
    <n v="0.68"/>
    <n v="9641.0400000000009"/>
    <n v="863.93694700000003"/>
    <n v="6.200361"/>
    <n v="0"/>
    <n v="623079.42850000004"/>
    <n v="18692.38"/>
    <n v="0"/>
    <n v="115518.93"/>
    <n v="134211.31"/>
    <s v="CNBAY"/>
    <s v="BAYUQUAN"/>
    <n v="156"/>
    <s v="CHINA"/>
    <n v="156"/>
    <s v="CHINA"/>
    <n v="3"/>
    <n v="0"/>
    <n v="18"/>
    <n v="59.277799999999999"/>
    <n v="0"/>
    <n v="0"/>
    <n v="1"/>
  </r>
  <r>
    <s v="2024-10-04 00:00:00.000000 UTC"/>
    <x v="1"/>
    <d v="2024-10-04T00:00:00"/>
    <d v="2024-10-04T00:00:00"/>
    <n v="1030"/>
    <s v="ADMINISTRACION HAINA ORIENTAL"/>
    <n v="1"/>
    <n v="4"/>
    <x v="44"/>
    <s v="TOLA LISA EN CALIENTE 4X8'  6.0MM"/>
    <s v="NUEVO"/>
    <n v="39486000"/>
    <s v="Kilogramos"/>
    <n v="0.66200000000000003"/>
    <n v="26139.732"/>
    <n v="2408.6299140000001"/>
    <n v="62.909238000000002"/>
    <n v="46.764929000000002"/>
    <n v="1724980.9968999999"/>
    <n v="51749.43"/>
    <n v="0"/>
    <n v="319811.48"/>
    <n v="371560.91"/>
    <s v="CNBAY"/>
    <s v="BAYUQUAN"/>
    <n v="156"/>
    <s v="CHINA"/>
    <n v="156"/>
    <s v="CHINA"/>
    <n v="3"/>
    <n v="0"/>
    <n v="18"/>
    <n v="60.191800000000001"/>
    <n v="0"/>
    <n v="0"/>
    <n v="1"/>
  </r>
  <r>
    <s v="2025-04-17 00:00:00.000000 UTC"/>
    <x v="3"/>
    <d v="2025-04-17T00:00:00"/>
    <d v="2025-04-17T00:00:00"/>
    <n v="1030"/>
    <s v="ADMINISTRACION HAINA ORIENTAL"/>
    <n v="1"/>
    <n v="1"/>
    <x v="25"/>
    <s v="PERFILES EN H"/>
    <s v="NUEVO"/>
    <n v="53440000"/>
    <s v="Kilogramos"/>
    <n v="0.61499999999999999"/>
    <n v="32865.599999999999"/>
    <n v="2671.978008"/>
    <n v="70.363641999999999"/>
    <n v="0"/>
    <n v="2130386.8648999999"/>
    <n v="298254.15999999997"/>
    <n v="0"/>
    <n v="437155.38"/>
    <n v="735409.54"/>
    <s v="CNBAY"/>
    <s v="BAYUQUAN"/>
    <n v="156"/>
    <s v="CHINA"/>
    <n v="156"/>
    <s v="CHINA"/>
    <n v="14"/>
    <n v="0"/>
    <n v="18"/>
    <n v="59.828899999999997"/>
    <n v="0"/>
    <n v="0"/>
    <n v="1"/>
  </r>
  <r>
    <s v="2025-02-22 00:00:00.000000 UTC"/>
    <x v="3"/>
    <d v="2025-02-18T00:00:00"/>
    <d v="2025-02-24T00:00:00"/>
    <n v="1030"/>
    <s v="ADMINISTRACION HAINA ORIENTAL"/>
    <n v="1"/>
    <n v="1"/>
    <x v="4"/>
    <s v="BOBINA ALUZINC 0.50MM X 1220MM"/>
    <s v="NUEVO"/>
    <n v="467385000"/>
    <s v="Kilogramos"/>
    <n v="0.70089999999999997"/>
    <n v="327590.14649999997"/>
    <n v="24358.62"/>
    <n v="6551.6458000000002"/>
    <n v="0"/>
    <n v="22384716.641399998"/>
    <n v="0"/>
    <n v="0"/>
    <n v="4029251.38"/>
    <n v="4029251.38"/>
    <s v="CNBAY"/>
    <s v="BAYUQUAN"/>
    <n v="156"/>
    <s v="CHINA"/>
    <n v="156"/>
    <s v="CHINA"/>
    <n v="0"/>
    <n v="0"/>
    <n v="18"/>
    <n v="62.439900000000002"/>
    <n v="0"/>
    <n v="0"/>
    <n v="1"/>
  </r>
  <r>
    <s v="2021-02-23 00:00:00.000000 UTC"/>
    <x v="4"/>
    <m/>
    <d v="2021-02-23T00:00:00"/>
    <n v="1030"/>
    <s v="ADMINISTRACION HAINA ORIENTAL"/>
    <n v="1"/>
    <n v="2"/>
    <x v="13"/>
    <s v="PRODUCTOS LAMINADOS PLANOS ENROLLADOS EN CALIENTE"/>
    <s v="NUEVO"/>
    <n v="76442000"/>
    <s v="Kilogramos"/>
    <n v="0.68400000000000005"/>
    <n v="52286.328000000001"/>
    <n v="2293.2581140000002"/>
    <n v="66.041212999999999"/>
    <n v="7.18E-4"/>
    <n v="3173728.7113000001"/>
    <n v="0"/>
    <n v="0"/>
    <n v="285635.58"/>
    <n v="285635.58"/>
    <s v="CNBAY"/>
    <s v="BAYUQUAN"/>
    <n v="156"/>
    <s v="CHINA"/>
    <n v="156"/>
    <s v="CHINA"/>
    <n v="0"/>
    <n v="0"/>
    <n v="18"/>
    <n v="58.078400000000002"/>
    <n v="0"/>
    <n v="0"/>
    <n v="1"/>
  </r>
  <r>
    <s v="2024-03-08 00:00:00.000000 UTC"/>
    <x v="1"/>
    <d v="2024-03-08T00:00:00"/>
    <d v="2024-03-08T00:00:00"/>
    <n v="1030"/>
    <s v="ADMINISTRACION HAINA ORIENTAL"/>
    <n v="1"/>
    <n v="3"/>
    <x v="7"/>
    <s v="TOLA LISA EN CALIENTE 4X8'  4.5MM"/>
    <s v="NUEVO"/>
    <n v="17470000"/>
    <s v="Kilogramos"/>
    <n v="0.58499999999999996"/>
    <n v="10219.950000000001"/>
    <n v="702.55040699999995"/>
    <n v="24.102595000000001"/>
    <n v="27.8873"/>
    <n v="648673.55489999999"/>
    <n v="19460.21"/>
    <n v="0"/>
    <n v="120264.08"/>
    <n v="139724.29"/>
    <s v="CNBAY"/>
    <s v="BAYUQUAN"/>
    <n v="156"/>
    <s v="CHINA"/>
    <n v="156"/>
    <s v="CHINA"/>
    <n v="3"/>
    <n v="0"/>
    <n v="18"/>
    <n v="59.107399999999998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32"/>
    <s v="Tola Hierro Lisa 1 4 x 6 x 20 555.78Kg"/>
    <s v="NUEVO"/>
    <n v="25530000"/>
    <s v="Kilogramos"/>
    <n v="0.55679999999999996"/>
    <n v="14215.103999999999"/>
    <n v="1485.2396470000001"/>
    <n v="34.540903999999998"/>
    <n v="0"/>
    <n v="932286.59080000001"/>
    <n v="27968.6"/>
    <n v="0"/>
    <n v="172845.93"/>
    <n v="200814.53"/>
    <s v="CNBAY"/>
    <s v="BAYUQUAN"/>
    <n v="156"/>
    <s v="CHINA"/>
    <n v="156"/>
    <s v="CHINA"/>
    <n v="3"/>
    <n v="0"/>
    <n v="18"/>
    <n v="59.249699999999997"/>
    <n v="0"/>
    <n v="0"/>
    <n v="1"/>
  </r>
  <r>
    <s v="2022-08-23 00:00:00.000000 UTC"/>
    <x v="5"/>
    <m/>
    <d v="2022-08-23T00:00:00"/>
    <n v="1030"/>
    <s v="ADMINISTRACION HAINA ORIENTAL"/>
    <n v="1"/>
    <n v="7"/>
    <x v="32"/>
    <s v="PLANCHA DE ACERO EN CALIENTE  1/2 8 x 16 12.0mm"/>
    <s v="NUEVO"/>
    <n v="11856000"/>
    <s v="Kilogramos"/>
    <n v="0.94499999999999995"/>
    <n v="11203.92"/>
    <n v="1932.3406669999999"/>
    <n v="7.7504879999999998"/>
    <n v="0"/>
    <n v="702145.31299999997"/>
    <n v="21064.36"/>
    <n v="0"/>
    <n v="130177.74"/>
    <n v="151242.1"/>
    <s v="CNBAY"/>
    <s v="BAYUQUAN"/>
    <n v="156"/>
    <s v="CHINA"/>
    <n v="156"/>
    <s v="CHINA"/>
    <n v="3"/>
    <n v="0"/>
    <n v="18"/>
    <n v="53.419400000000003"/>
    <n v="0"/>
    <n v="0"/>
    <n v="1"/>
  </r>
  <r>
    <s v="2019-02-22 00:00:00.000000 UTC"/>
    <x v="6"/>
    <m/>
    <d v="2019-02-22T00:00:00"/>
    <n v="1030"/>
    <s v="ADMINISTRACION HAINA ORIENTAL"/>
    <n v="1"/>
    <n v="15"/>
    <x v="14"/>
    <s v="TOLA CORRUGADA 186.50 LBS 18 X 4 X 8"/>
    <s v="NUEVO"/>
    <n v="56338000"/>
    <s v="Kilogramos"/>
    <n v="0.62"/>
    <n v="34929.56"/>
    <n v="2310.741278"/>
    <n v="96.598652999999999"/>
    <n v="0"/>
    <n v="1885845.6251999999"/>
    <n v="0"/>
    <n v="0"/>
    <n v="339452.21"/>
    <n v="339452.21"/>
    <s v="CNBAY"/>
    <s v="BAYUQUAN"/>
    <n v="156"/>
    <s v="CHINA"/>
    <n v="156"/>
    <s v="CHINA"/>
    <m/>
    <m/>
    <m/>
    <n v="50.508899999999997"/>
    <n v="0"/>
    <n v="0"/>
    <n v="1"/>
  </r>
  <r>
    <s v="2019-10-09 00:00:00.000000 UTC"/>
    <x v="6"/>
    <m/>
    <d v="2019-10-09T00:00:00"/>
    <n v="1030"/>
    <s v="ADMINISTRACION HAINA ORIENTAL"/>
    <n v="1"/>
    <n v="3"/>
    <x v="13"/>
    <s v="BOBINA GALVANIZADA 0.80 MM GR60 Z180"/>
    <s v="NUEVO"/>
    <n v="22750"/>
    <s v="Toneladas Metricas"/>
    <n v="619.98"/>
    <n v="14104.545"/>
    <n v="910.45261100000005"/>
    <n v="22.643350000000002"/>
    <n v="0"/>
    <n v="793913.83279999997"/>
    <n v="0"/>
    <n v="0"/>
    <n v="71452.240000000005"/>
    <n v="71452.240000000005"/>
    <s v="CNBAY"/>
    <s v="BAYUQUAN"/>
    <n v="156"/>
    <s v="CHINA"/>
    <n v="156"/>
    <s v="CHINA"/>
    <m/>
    <m/>
    <m/>
    <n v="52.795099999999998"/>
    <n v="0"/>
    <n v="0"/>
    <n v="1"/>
  </r>
  <r>
    <s v="2019-04-22 00:00:00.000000 UTC"/>
    <x v="6"/>
    <m/>
    <d v="2019-04-22T00:00:00"/>
    <n v="1030"/>
    <s v="ADMINISTRACION HAINA ORIENTAL"/>
    <n v="1"/>
    <n v="1"/>
    <x v="58"/>
    <s v="BOBINAS DE ACERO LAMINADAS EN FRIO 1.20MM X 1219MM X C"/>
    <s v="NUEVO"/>
    <n v="509170000"/>
    <s v="Kilogramos"/>
    <n v="0.59099999999999997"/>
    <n v="300919.46999999997"/>
    <n v="29531.835859999999"/>
    <n v="194.963402"/>
    <n v="0"/>
    <n v="16714925.422900001"/>
    <n v="0"/>
    <n v="0"/>
    <n v="1504343.29"/>
    <n v="1504343.29"/>
    <s v="CNBAY"/>
    <s v="BAYUQUAN"/>
    <n v="156"/>
    <s v="CHINA"/>
    <n v="156"/>
    <s v="CHINA"/>
    <m/>
    <m/>
    <m/>
    <n v="50.552300000000002"/>
    <n v="0"/>
    <n v="0"/>
    <n v="1"/>
  </r>
  <r>
    <s v="2023-03-03 00:00:00.000000 UTC"/>
    <x v="0"/>
    <d v="2023-03-02T00:00:00"/>
    <d v="2023-03-03T00:00:00"/>
    <n v="1030"/>
    <s v="ADMINISTRACION HAINA ORIENTAL"/>
    <n v="1"/>
    <n v="1"/>
    <x v="97"/>
    <s v="ALAMBRON"/>
    <s v="NUEVO"/>
    <n v="301156000"/>
    <s v="Kilogramos"/>
    <n v="0.61499999999999999"/>
    <n v="185210.94"/>
    <n v="16563.580000000002"/>
    <n v="244.14709999999999"/>
    <n v="0"/>
    <n v="11194856.225199999"/>
    <n v="0"/>
    <n v="0"/>
    <n v="1007537.8"/>
    <n v="1007537.8"/>
    <s v="CNBAY"/>
    <s v="BAYUQUAN"/>
    <n v="156"/>
    <s v="CHINA"/>
    <n v="156"/>
    <s v="CHINA"/>
    <n v="0"/>
    <n v="0"/>
    <n v="18"/>
    <n v="55.414999999999999"/>
    <n v="0"/>
    <n v="0"/>
    <n v="1"/>
  </r>
  <r>
    <s v="2023-02-17 00:00:00.000000 UTC"/>
    <x v="0"/>
    <d v="2023-02-18T00:00:00"/>
    <d v="2023-02-17T00:00:00"/>
    <n v="1030"/>
    <s v="ADMINISTRACION HAINA ORIENTAL"/>
    <n v="1"/>
    <n v="2"/>
    <x v="13"/>
    <s v="LAMINA GALV. 1.55X1219MM"/>
    <s v="NUEVO"/>
    <n v="1013120"/>
    <s v="Toneladas Metricas"/>
    <n v="627.3424"/>
    <n v="635573.13228799996"/>
    <n v="115744.494553"/>
    <n v="443.27497899999997"/>
    <n v="0"/>
    <n v="42103422.255400002"/>
    <n v="0"/>
    <n v="0"/>
    <n v="3789308"/>
    <n v="3789308"/>
    <s v="CNBAY"/>
    <s v="BAYUQUAN"/>
    <n v="156"/>
    <s v="CHINA"/>
    <n v="156"/>
    <s v="CHINA"/>
    <n v="0"/>
    <n v="0"/>
    <n v="18"/>
    <n v="56.006399999999999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88"/>
    <s v="LAMINA DE ACERO EN CALIENTE EN ROLLO 2.30 MM X 850 MM (16 BOBINAS)"/>
    <s v="NUEVO"/>
    <n v="139500"/>
    <s v="Toneladas Metricas"/>
    <n v="733.2876"/>
    <n v="102293.6202"/>
    <n v="12096.351952000001"/>
    <n v="321.11566299999998"/>
    <n v="0"/>
    <n v="6527601.9216999998"/>
    <n v="0"/>
    <n v="0"/>
    <n v="587484.17000000004"/>
    <n v="587484.17000000004"/>
    <s v="CNBAY"/>
    <s v="BAYUQUAN"/>
    <n v="156"/>
    <s v="CHINA"/>
    <n v="156"/>
    <s v="CHINA"/>
    <n v="0"/>
    <n v="0"/>
    <n v="18"/>
    <n v="56.9046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13"/>
    <s v="Bobinas de Acero Galvanizadas 1.00MMX1219MM Z275"/>
    <s v="NUEVO"/>
    <n v="47000"/>
    <s v="Kilogramos"/>
    <n v="769.14919999999995"/>
    <n v="36150.0124"/>
    <n v="3564.8540929999999"/>
    <n v="92.138559000000001"/>
    <n v="0"/>
    <n v="2439473.3938000002"/>
    <n v="0"/>
    <n v="0"/>
    <n v="219552.6"/>
    <n v="219552.6"/>
    <s v="CNBAY"/>
    <s v="BAYUQUAN"/>
    <n v="156"/>
    <s v="CHINA"/>
    <n v="156"/>
    <s v="CHINA"/>
    <n v="0"/>
    <n v="0"/>
    <n v="18"/>
    <n v="61.282499999999999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4"/>
    <s v="BOBINA DE ALUZINC  GALVANIZADO 0.55 MM X 1219 MM"/>
    <s v="NUEVO"/>
    <n v="24714000"/>
    <s v="Kilogramos"/>
    <n v="0.76300000000000001"/>
    <n v="18856.781999999999"/>
    <n v="1315.1118630000001"/>
    <n v="18.557148999999999"/>
    <n v="0"/>
    <n v="1237320.3729000001"/>
    <n v="0"/>
    <n v="0"/>
    <n v="222717.67"/>
    <n v="222717.67"/>
    <s v="CNBAY"/>
    <s v="BAYUQUAN"/>
    <n v="156"/>
    <s v="CHINA"/>
    <n v="156"/>
    <s v="CHINA"/>
    <n v="0"/>
    <n v="0"/>
    <n v="18"/>
    <n v="61.282499999999999"/>
    <n v="0"/>
    <n v="0"/>
    <n v="1"/>
  </r>
  <r>
    <s v="2024-05-13 00:00:00.000000 UTC"/>
    <x v="1"/>
    <d v="2024-05-14T00:00:00"/>
    <d v="2024-05-13T00:00:00"/>
    <n v="1030"/>
    <s v="ADMINISTRACION HAINA ORIENTAL"/>
    <n v="1"/>
    <n v="2"/>
    <x v="32"/>
    <s v="PRODUCTOS LAMINADOS PLANOS SIN ENROLLAR EN CALIENTE"/>
    <s v="NUEVO"/>
    <n v="20007000"/>
    <s v="Kilogramos"/>
    <n v="0.60299999999999998"/>
    <n v="12064.221"/>
    <n v="1200.4154269999999"/>
    <n v="7.8252300000000004"/>
    <n v="2.0699999999999999E-4"/>
    <n v="778594.13809999998"/>
    <n v="23357.82"/>
    <n v="0"/>
    <n v="144351.35"/>
    <n v="167709.17000000001"/>
    <s v="CNBAY"/>
    <s v="BAYUQUAN"/>
    <n v="156"/>
    <s v="CHINA"/>
    <n v="156"/>
    <s v="CHINA"/>
    <n v="3"/>
    <n v="0"/>
    <n v="18"/>
    <n v="58.662399999999998"/>
    <n v="0"/>
    <n v="0"/>
    <n v="1"/>
  </r>
  <r>
    <s v="2023-02-14 00:00:00.000000 UTC"/>
    <x v="0"/>
    <d v="2023-02-11T00:00:00"/>
    <d v="2023-02-16T00:00:00"/>
    <n v="1030"/>
    <s v="ADMINISTRACION HAINA ORIENTAL"/>
    <n v="1"/>
    <n v="5"/>
    <x v="32"/>
    <s v="TOLAS DE ACERO LAMINADAS EN CALIENTE 12,70 X 2438 X6096MM"/>
    <s v="NUEVO"/>
    <n v="37800000"/>
    <s v="Kilogramos"/>
    <n v="0.63539999999999996"/>
    <n v="24018.12"/>
    <n v="3216.2961610000002"/>
    <n v="15.806619"/>
    <n v="0"/>
    <n v="1532930.3259000001"/>
    <n v="45987.91"/>
    <n v="0"/>
    <n v="284205.28000000003"/>
    <n v="330193.19"/>
    <s v="CNBAY"/>
    <s v="BAYUQUAN"/>
    <n v="156"/>
    <s v="CHINA"/>
    <n v="156"/>
    <s v="CHINA"/>
    <n v="3"/>
    <n v="0"/>
    <n v="18"/>
    <n v="56.253900000000002"/>
    <n v="0"/>
    <n v="0"/>
    <n v="1"/>
  </r>
  <r>
    <s v="2024-04-03 00:00:00.000000 UTC"/>
    <x v="1"/>
    <d v="2024-03-27T00:00:00"/>
    <d v="2024-04-03T00:00:00"/>
    <n v="1030"/>
    <s v="ADMINISTRACION HAINA ORIENTAL"/>
    <n v="1"/>
    <n v="4"/>
    <x v="6"/>
    <s v="BOBINAS DE ACERO GALVANIZADO"/>
    <s v="NUEVO"/>
    <n v="99950000"/>
    <s v="Kilogramos"/>
    <n v="0.67800000000000005"/>
    <n v="67766.100000000006"/>
    <n v="5497.2221460000001"/>
    <n v="1355.3151479999999"/>
    <n v="0"/>
    <n v="4423875.6563999997"/>
    <n v="0"/>
    <n v="0"/>
    <n v="796297.62"/>
    <n v="796297.62"/>
    <s v="CNBAY"/>
    <s v="BAYUQUAN"/>
    <n v="156"/>
    <s v="CHINA"/>
    <n v="156"/>
    <s v="CHINA"/>
    <n v="0"/>
    <n v="0"/>
    <n v="18"/>
    <n v="59.2864"/>
    <n v="0"/>
    <n v="0"/>
    <n v="1"/>
  </r>
  <r>
    <s v="2023-11-15 00:00:00.000000 UTC"/>
    <x v="0"/>
    <d v="2023-11-15T00:00:00"/>
    <d v="2023-11-15T00:00:00"/>
    <n v="1030"/>
    <s v="ADMINISTRACION HAINA ORIENTAL"/>
    <n v="1"/>
    <n v="4"/>
    <x v="79"/>
    <s v="PRODUCTOS LAMINADOS PLANOS ENROLLADOS EN CALIENTE"/>
    <s v="NUEVO"/>
    <n v="95810000"/>
    <s v="Kilogramos"/>
    <n v="0.54"/>
    <n v="51737.4"/>
    <n v="7664.7675719999997"/>
    <n v="35.048257"/>
    <n v="0"/>
    <n v="3386305.1450999998"/>
    <n v="0"/>
    <n v="0"/>
    <n v="304767.46000000002"/>
    <n v="304767.46000000002"/>
    <s v="CNBAY"/>
    <s v="BAYUQUAN"/>
    <n v="156"/>
    <s v="CHINA"/>
    <n v="156"/>
    <s v="CHINA"/>
    <n v="0"/>
    <n v="0"/>
    <n v="18"/>
    <n v="56.972700000000003"/>
    <n v="0"/>
    <n v="0"/>
    <n v="1"/>
  </r>
  <r>
    <s v="2025-01-22 00:00:00.000000 UTC"/>
    <x v="3"/>
    <d v="2025-01-24T00:00:00"/>
    <d v="2025-01-22T00:00:00"/>
    <n v="1030"/>
    <s v="ADMINISTRACION HAINA ORIENTAL"/>
    <n v="1"/>
    <n v="5"/>
    <x v="6"/>
    <s v="BOBINAS DE ACERO GALVANIZADO"/>
    <s v="NUEVO"/>
    <n v="100842000"/>
    <s v="Kilogramos"/>
    <n v="0.628"/>
    <n v="63328.775999999998"/>
    <n v="6050.4787699999997"/>
    <n v="1266.5668860000001"/>
    <n v="0"/>
    <n v="4357522.8502000002"/>
    <n v="0"/>
    <n v="0"/>
    <n v="392177.06"/>
    <n v="392177.06"/>
    <s v="CNBAY"/>
    <s v="BAYUQUAN"/>
    <n v="156"/>
    <s v="CHINA"/>
    <n v="156"/>
    <s v="CHINA"/>
    <n v="0"/>
    <n v="0"/>
    <n v="18"/>
    <n v="61.6811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88"/>
    <s v="LAMINA DE ACERO EN CALIENTE EN ROLLO 2.30 MM X 1080 MM (41 BOBINAS)"/>
    <s v="NUEVO"/>
    <n v="389060"/>
    <s v="Toneladas Metricas"/>
    <n v="713.61400000000003"/>
    <n v="277638.66284"/>
    <n v="32831.203120999999"/>
    <n v="871.55314399999997"/>
    <n v="0"/>
    <n v="17716790.800999999"/>
    <n v="0"/>
    <n v="0"/>
    <n v="1594511.17"/>
    <n v="1594511.17"/>
    <s v="CNBAY"/>
    <s v="BAYUQUAN"/>
    <n v="156"/>
    <s v="CHINA"/>
    <n v="156"/>
    <s v="CHINA"/>
    <n v="0"/>
    <n v="0"/>
    <n v="18"/>
    <n v="56.904699999999998"/>
    <n v="0"/>
    <n v="0"/>
    <n v="1"/>
  </r>
  <r>
    <s v="2024-03-08 00:00:00.000000 UTC"/>
    <x v="1"/>
    <d v="2024-03-08T00:00:00"/>
    <d v="2024-03-08T00:00:00"/>
    <n v="1030"/>
    <s v="ADMINISTRACION HAINA ORIENTAL"/>
    <n v="1"/>
    <n v="4"/>
    <x v="79"/>
    <s v="PRODUCTOS LAMINADOS PLANOS ENROLLADOS EN CALIENTE"/>
    <s v="NUEVO"/>
    <n v="8820000"/>
    <s v="Kilogramos"/>
    <n v="0.56200000000000006"/>
    <n v="4956.84"/>
    <n v="529.19900500000006"/>
    <n v="3.23692"/>
    <n v="0"/>
    <n v="324457.28940000001"/>
    <n v="0"/>
    <n v="0"/>
    <n v="29201.16"/>
    <n v="29201.16"/>
    <s v="CNBAY"/>
    <s v="BAYUQUAN"/>
    <n v="156"/>
    <s v="CHINA"/>
    <n v="156"/>
    <s v="CHINA"/>
    <n v="0"/>
    <n v="0"/>
    <n v="18"/>
    <n v="59.107399999999998"/>
    <n v="0"/>
    <n v="0"/>
    <n v="1"/>
  </r>
  <r>
    <s v="2024-07-25 00:00:00.000000 UTC"/>
    <x v="1"/>
    <d v="2024-07-26T00:00:00"/>
    <d v="2024-07-25T00:00:00"/>
    <n v="1030"/>
    <s v="ADMINISTRACION HAINA ORIENTAL"/>
    <n v="1"/>
    <n v="3"/>
    <x v="60"/>
    <s v="PRODUCTOS LAMINADOS PLANOS ENROLLADOS EN CALIENTE"/>
    <s v="NUEVO"/>
    <n v="53940000"/>
    <s v="Kilogramos"/>
    <n v="0.55100000000000005"/>
    <n v="29720.94"/>
    <n v="2990.2900850000001"/>
    <n v="19.300654000000002"/>
    <n v="0"/>
    <n v="1943813.4314999999"/>
    <n v="0"/>
    <n v="0"/>
    <n v="174943.13"/>
    <n v="174943.13"/>
    <s v="CNBAY"/>
    <s v="BAYUQUAN"/>
    <n v="156"/>
    <s v="CHINA"/>
    <n v="156"/>
    <s v="CHINA"/>
    <n v="0"/>
    <n v="0"/>
    <n v="18"/>
    <n v="59.3883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2"/>
    <x v="97"/>
    <s v="ALAMBRON LISO"/>
    <s v="NUEVO"/>
    <n v="2327714000"/>
    <s v="Kilogramos"/>
    <n v="0.504"/>
    <n v="1173167.8559999999"/>
    <n v="83797.623258000007"/>
    <n v="1955.082449"/>
    <n v="0"/>
    <n v="74306542.293099999"/>
    <n v="0"/>
    <n v="0"/>
    <n v="6687587.6699999999"/>
    <n v="6687587.6699999999"/>
    <s v="CNBAY"/>
    <s v="BAYUQUAN"/>
    <n v="156"/>
    <s v="CHINA"/>
    <n v="156"/>
    <s v="CHINA"/>
    <n v="0"/>
    <n v="0"/>
    <n v="18"/>
    <n v="59.024000000000001"/>
    <n v="0"/>
    <n v="0"/>
    <n v="1"/>
  </r>
  <r>
    <s v="2021-10-28 00:00:00.000000 UTC"/>
    <x v="4"/>
    <m/>
    <d v="2021-10-28T00:00:00"/>
    <n v="1030"/>
    <s v="ADMINISTRACION HAINA ORIENTAL"/>
    <n v="1"/>
    <n v="7"/>
    <x v="79"/>
    <s v="PRODUCTOS LAMINADOS PLANOS ENROLLADOS EN CALIENTE"/>
    <s v="NUEVO"/>
    <n v="86440000"/>
    <s v="Kilogramos"/>
    <n v="1.1572"/>
    <n v="100028.368"/>
    <n v="8715.0373510000009"/>
    <n v="131.58015900000001"/>
    <n v="0.80429099999999998"/>
    <n v="6159706.5586999999"/>
    <n v="0"/>
    <n v="0"/>
    <n v="554373.59"/>
    <n v="554373.59"/>
    <s v="CNBAY"/>
    <s v="BAYUQUAN"/>
    <n v="156"/>
    <s v="CHINA"/>
    <n v="156"/>
    <s v="CHINA"/>
    <n v="0"/>
    <n v="0"/>
    <n v="18"/>
    <n v="56.575499999999998"/>
    <n v="0"/>
    <n v="0"/>
    <n v="1"/>
  </r>
  <r>
    <s v="2023-01-05 00:00:00.000000 UTC"/>
    <x v="0"/>
    <d v="2023-01-10T00:00:00"/>
    <d v="2023-01-05T00:00:00"/>
    <n v="1030"/>
    <s v="ADMINISTRACION HAINA ORIENTAL"/>
    <n v="1"/>
    <n v="6"/>
    <x v="32"/>
    <s v="Tola Hierro Lisa 3 4 x 4 x 8"/>
    <s v="NUEVO"/>
    <n v="39515000"/>
    <s v="Kilogramos"/>
    <n v="0.69940000000000002"/>
    <n v="27636.791000000001"/>
    <n v="3144.6705630000001"/>
    <n v="67.718287000000004"/>
    <n v="0"/>
    <n v="1744077.0178"/>
    <n v="52322.31"/>
    <n v="0"/>
    <n v="323351.88"/>
    <n v="375674.19"/>
    <s v="CNBAY"/>
    <s v="BAYUQUAN"/>
    <n v="156"/>
    <s v="CHINA"/>
    <n v="156"/>
    <s v="CHINA"/>
    <n v="3"/>
    <n v="0"/>
    <n v="18"/>
    <n v="56.535600000000002"/>
    <n v="0"/>
    <n v="0"/>
    <n v="1"/>
  </r>
  <r>
    <s v="2023-09-15 00:00:00.000000 UTC"/>
    <x v="0"/>
    <d v="2023-09-15T00:00:00"/>
    <d v="2023-09-15T00:00:00"/>
    <n v="1030"/>
    <s v="ADMINISTRACION HAINA ORIENTAL"/>
    <n v="1"/>
    <n v="6"/>
    <x v="32"/>
    <s v="PRODUCTOS LAMINADOS PLANOS SIN ENROLLAR EN CALIENTE"/>
    <s v="NUEVO"/>
    <n v="29640000"/>
    <s v="Kilogramos"/>
    <n v="0.72599999999999998"/>
    <n v="21518.639999999999"/>
    <n v="1315.9673170000001"/>
    <n v="13.472434"/>
    <n v="0.29236800000000002"/>
    <n v="1300179.4924000001"/>
    <n v="39005.379999999997"/>
    <n v="0"/>
    <n v="241053.28"/>
    <n v="280058.65999999997"/>
    <s v="CNBAY"/>
    <s v="BAYUQUAN"/>
    <n v="156"/>
    <s v="CHINA"/>
    <n v="156"/>
    <s v="CHINA"/>
    <n v="3"/>
    <n v="0"/>
    <n v="18"/>
    <n v="56.904699999999998"/>
    <n v="0"/>
    <n v="0"/>
    <n v="1"/>
  </r>
  <r>
    <s v="2019-04-22 00:00:00.000000 UTC"/>
    <x v="6"/>
    <m/>
    <d v="2019-04-22T00:00:00"/>
    <n v="1030"/>
    <s v="ADMINISTRACION HAINA ORIENTAL"/>
    <n v="1"/>
    <n v="1"/>
    <x v="80"/>
    <s v="BOBINAS DE ACERO EN FRIO           0.70MM X 1219MM"/>
    <s v="NUEVO"/>
    <n v="102360000"/>
    <s v="Kilogramos"/>
    <n v="0.61199999999999999"/>
    <n v="62644.32"/>
    <n v="5936.8642440000003"/>
    <n v="40.462358999999999"/>
    <n v="0"/>
    <n v="3468982.0153999999"/>
    <n v="0"/>
    <n v="0"/>
    <n v="312208.38"/>
    <n v="312208.38"/>
    <s v="CNBAY"/>
    <s v="BAYUQUAN"/>
    <n v="156"/>
    <s v="CHINA"/>
    <n v="156"/>
    <s v="CHINA"/>
    <m/>
    <m/>
    <m/>
    <n v="50.552300000000002"/>
    <n v="0"/>
    <n v="0"/>
    <n v="1"/>
  </r>
  <r>
    <s v="2025-01-22 00:00:00.000000 UTC"/>
    <x v="3"/>
    <d v="2025-01-24T00:00:00"/>
    <d v="2025-01-22T00:00:00"/>
    <n v="1030"/>
    <s v="ADMINISTRACION HAINA ORIENTAL"/>
    <n v="1"/>
    <n v="2"/>
    <x v="6"/>
    <s v="BOBINAS DE ACERO GALVANIZADO"/>
    <s v="NUEVO"/>
    <n v="116877000"/>
    <s v="Kilogramos"/>
    <n v="0.628"/>
    <n v="73398.755999999994"/>
    <n v="7012.5853639999996"/>
    <n v="1467.9678670000001"/>
    <n v="0"/>
    <n v="5050417.4665999999"/>
    <n v="0"/>
    <n v="0"/>
    <n v="454537.57"/>
    <n v="454537.57"/>
    <s v="CNBAY"/>
    <s v="BAYUQUAN"/>
    <n v="156"/>
    <s v="CHINA"/>
    <n v="156"/>
    <s v="CHINA"/>
    <n v="0"/>
    <n v="0"/>
    <n v="18"/>
    <n v="61.681199999999997"/>
    <n v="0"/>
    <n v="0"/>
    <n v="1"/>
  </r>
  <r>
    <s v="2023-10-24 00:00:00.000000 UTC"/>
    <x v="0"/>
    <d v="2023-10-26T00:00:00"/>
    <d v="2023-10-24T00:00:00"/>
    <n v="1030"/>
    <s v="ADMINISTRACION HAINA ORIENTAL"/>
    <n v="1"/>
    <n v="4"/>
    <x v="0"/>
    <s v="PRODUCTOS LAMINADOS PLANOS ENROLLADOS EN FRIO"/>
    <s v="NUEVO"/>
    <n v="45994000"/>
    <s v="Kilogramos"/>
    <n v="0.77329999999999999"/>
    <n v="35567.160199999998"/>
    <n v="2208.5753450000002"/>
    <n v="33.271897000000003"/>
    <n v="0"/>
    <n v="2149441.8437999999"/>
    <n v="0"/>
    <n v="0"/>
    <n v="386899.53"/>
    <n v="386899.53"/>
    <s v="CNBAY"/>
    <s v="BAYUQUAN"/>
    <n v="156"/>
    <s v="CHINA"/>
    <n v="156"/>
    <s v="CHINA"/>
    <n v="0"/>
    <n v="0"/>
    <n v="18"/>
    <n v="56.85"/>
    <n v="0"/>
    <n v="0"/>
    <n v="1"/>
  </r>
  <r>
    <s v="2023-05-19 00:00:00.000000 UTC"/>
    <x v="0"/>
    <d v="2023-05-21T00:00:00"/>
    <d v="2023-05-19T00:00:00"/>
    <n v="1030"/>
    <s v="ADMINISTRACION HAINA ORIENTAL"/>
    <n v="1"/>
    <n v="1"/>
    <x v="13"/>
    <s v="BOBINAS GALV. 2.00X1219MM"/>
    <s v="NUEVO"/>
    <n v="194080000"/>
    <s v="Kilogramos"/>
    <n v="0.68500000000000005"/>
    <n v="132944.79999999999"/>
    <n v="13585.6"/>
    <n v="86.45"/>
    <n v="0"/>
    <n v="8017865.5148"/>
    <n v="0"/>
    <n v="0"/>
    <n v="721607.38"/>
    <n v="721607.38"/>
    <s v="CNBAY"/>
    <s v="BAYUQUAN"/>
    <n v="156"/>
    <s v="CHINA"/>
    <n v="156"/>
    <s v="CHINA"/>
    <n v="0"/>
    <n v="0"/>
    <n v="18"/>
    <n v="54.6858"/>
    <n v="0"/>
    <n v="0"/>
    <n v="1"/>
  </r>
  <r>
    <s v="2024-04-04 00:00:00.000000 UTC"/>
    <x v="1"/>
    <d v="2024-04-04T00:00:00"/>
    <d v="2024-04-04T00:00:00"/>
    <n v="1030"/>
    <s v="ADMINISTRACION HAINA ORIENTAL"/>
    <n v="1"/>
    <n v="3"/>
    <x v="60"/>
    <s v="PRODUCTOS LAMINADOS PLANOS ENRROLLADOS EN CALIENTE"/>
    <s v="NUEVO"/>
    <n v="169840000"/>
    <s v="Kilogramos"/>
    <n v="0.59970000000000001"/>
    <n v="101853.048"/>
    <n v="7665.9152430000004"/>
    <n v="144.57369700000001"/>
    <n v="6.607939"/>
    <n v="6503456.0938999997"/>
    <n v="0"/>
    <n v="0"/>
    <n v="585310.16"/>
    <n v="585310.16"/>
    <s v="CNBAY"/>
    <s v="BAYUQUAN"/>
    <n v="156"/>
    <s v="CHINA"/>
    <n v="156"/>
    <s v="CHINA"/>
    <n v="0"/>
    <n v="0"/>
    <n v="18"/>
    <n v="59.3001"/>
    <n v="0"/>
    <n v="0"/>
    <n v="1"/>
  </r>
  <r>
    <s v="2023-01-13 00:00:00.000000 UTC"/>
    <x v="0"/>
    <d v="2023-01-10T00:00:00"/>
    <d v="2023-01-17T00:00:00"/>
    <n v="1030"/>
    <s v="ADMINISTRACION HAINA ORIENTAL"/>
    <n v="1"/>
    <n v="2"/>
    <x v="97"/>
    <s v="ALAMBRON"/>
    <s v="NUEVO"/>
    <n v="884084000"/>
    <s v="Kilogramos"/>
    <n v="0.60499999999999998"/>
    <n v="534870.81999999995"/>
    <n v="66306.188513999994"/>
    <n v="727.42308100000002"/>
    <n v="0"/>
    <n v="34204040.503799997"/>
    <n v="0"/>
    <n v="0"/>
    <n v="3078363.65"/>
    <n v="3078363.65"/>
    <s v="CNBAY"/>
    <s v="BAYUQUAN"/>
    <n v="156"/>
    <s v="CHINA"/>
    <n v="156"/>
    <s v="CHINA"/>
    <n v="0"/>
    <n v="0"/>
    <n v="18"/>
    <n v="56.8264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60"/>
    <s v="PRODUCTOS LAMINADOS PLANOS ENROLLADOS EN CALIENTE"/>
    <s v="NUEVO"/>
    <n v="145610000"/>
    <s v="Kilogramos"/>
    <n v="0.59760000000000002"/>
    <n v="87016.535999999993"/>
    <n v="6589.7781859999996"/>
    <n v="123.57250999999999"/>
    <n v="9.2842450000000003"/>
    <n v="5554014.7421000004"/>
    <n v="0"/>
    <n v="0"/>
    <n v="499861.44"/>
    <n v="499861.44"/>
    <s v="CNBAY"/>
    <s v="BAYUQUAN"/>
    <n v="156"/>
    <s v="CHINA"/>
    <n v="156"/>
    <s v="CHINA"/>
    <n v="0"/>
    <n v="0"/>
    <n v="18"/>
    <n v="59.2496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97"/>
    <s v="ALAMBRON ACERO 5.5MM SWRH67B"/>
    <s v="NUEVO"/>
    <n v="555744000"/>
    <s v="Kilogramos"/>
    <n v="0.50549999999999995"/>
    <n v="280928.592"/>
    <n v="27509.299930000001"/>
    <n v="421.39240999999998"/>
    <n v="0"/>
    <n v="19437974.046799999"/>
    <n v="0"/>
    <n v="0"/>
    <n v="1749417.66"/>
    <n v="1749417.66"/>
    <s v="CNBAY"/>
    <s v="BAYUQUAN"/>
    <n v="156"/>
    <s v="CHINA"/>
    <n v="156"/>
    <s v="CHINA"/>
    <n v="0"/>
    <n v="0"/>
    <n v="18"/>
    <n v="62.934800000000003"/>
    <n v="0"/>
    <n v="0"/>
    <n v="1"/>
  </r>
  <r>
    <s v="2023-11-27 00:00:00.000000 UTC"/>
    <x v="0"/>
    <d v="2023-11-28T00:00:00"/>
    <d v="2023-11-27T00:00:00"/>
    <n v="1030"/>
    <s v="ADMINISTRACION HAINA ORIENTAL"/>
    <n v="1"/>
    <n v="3"/>
    <x v="32"/>
    <s v="PRODUCTOS LAMINADOS PLANOS SIN ENROLLAR EN CALIENTE"/>
    <s v="NUEVO"/>
    <n v="7000000"/>
    <s v="Kilogramos"/>
    <n v="0.59599999999999997"/>
    <n v="4172"/>
    <n v="475.68005299999999"/>
    <n v="2.7426349999999999"/>
    <n v="2.6899999999999998E-4"/>
    <n v="265240.45990000002"/>
    <n v="7957.21"/>
    <n v="0"/>
    <n v="49175.58"/>
    <n v="57132.79"/>
    <s v="CNBAY"/>
    <s v="BAYUQUAN"/>
    <n v="156"/>
    <s v="CHINA"/>
    <n v="156"/>
    <s v="CHINA"/>
    <n v="3"/>
    <n v="0"/>
    <n v="18"/>
    <n v="57.0356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4"/>
    <s v="PRODUCTOS LAMINADOS PLANOS SIN ENROLLAR EN CALIENTE"/>
    <s v="NUEVO"/>
    <n v="56805000"/>
    <s v="Kilogramos"/>
    <n v="0.52349999999999997"/>
    <n v="29737.4175"/>
    <n v="2807.7508939999998"/>
    <n v="53.705483000000001"/>
    <n v="3.653594"/>
    <n v="2029602.4981"/>
    <n v="60888.07"/>
    <n v="0"/>
    <n v="376288.3"/>
    <n v="437176.37"/>
    <s v="CNBAY"/>
    <s v="BAYUQUAN"/>
    <n v="156"/>
    <s v="CHINA"/>
    <n v="156"/>
    <s v="CHINA"/>
    <n v="3"/>
    <n v="0"/>
    <n v="18"/>
    <n v="62.2528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8"/>
    <x v="44"/>
    <s v="LAMINAS DE ACERO DE 6.00 X 1829 X 3048 MM"/>
    <s v="NUEVO"/>
    <n v="52165000"/>
    <s v="Kilogramos"/>
    <n v="0.62549999999999994"/>
    <n v="32629.2075"/>
    <n v="4507.3204100000003"/>
    <n v="89.736403999999993"/>
    <n v="0"/>
    <n v="2116870.9046999998"/>
    <n v="63506.13"/>
    <n v="0"/>
    <n v="392467.87"/>
    <n v="455974"/>
    <s v="CNBAY"/>
    <s v="BAYUQUAN"/>
    <n v="156"/>
    <s v="CHINA"/>
    <n v="156"/>
    <s v="CHINA"/>
    <n v="3"/>
    <n v="0"/>
    <n v="18"/>
    <n v="56.864899999999999"/>
    <n v="0"/>
    <n v="0"/>
    <n v="1"/>
  </r>
  <r>
    <s v="2025-04-29 00:00:00.000000 UTC"/>
    <x v="3"/>
    <d v="2025-05-01T00:00:00"/>
    <d v="2025-04-29T00:00:00"/>
    <n v="1030"/>
    <s v="ADMINISTRACION HAINA ORIENTAL"/>
    <n v="1"/>
    <n v="6"/>
    <x v="7"/>
    <s v="TOLAS NEGRAS HRC 3/16'' X 5 X 10'  [4.50 MM]"/>
    <s v="NUEVO"/>
    <n v="58784000"/>
    <s v="Kilogramos"/>
    <n v="0.50180000000000002"/>
    <n v="29497.8112"/>
    <n v="3593.613366"/>
    <n v="81.127390000000005"/>
    <n v="0"/>
    <n v="1961783.2049"/>
    <n v="58853.5"/>
    <n v="0"/>
    <n v="363714.61"/>
    <n v="422568.11"/>
    <s v="CNBAY"/>
    <s v="BAYUQUAN"/>
    <n v="156"/>
    <s v="CHINA"/>
    <n v="156"/>
    <s v="CHINA"/>
    <n v="3"/>
    <n v="0"/>
    <n v="18"/>
    <n v="59.138800000000003"/>
    <n v="0"/>
    <n v="0"/>
    <n v="1"/>
  </r>
  <r>
    <s v="2019-02-21 00:00:00.000000 UTC"/>
    <x v="6"/>
    <m/>
    <d v="2019-02-21T00:00:00"/>
    <n v="1030"/>
    <s v="ADMINISTRACION HAINA ORIENTAL"/>
    <n v="1"/>
    <n v="12"/>
    <x v="32"/>
    <s v="LAMINAS   DE ACERO DE 25.00 X 1219 X 2438 MM"/>
    <s v="NUEVO"/>
    <n v="44968000"/>
    <s v="Kilogramos"/>
    <n v="0.61799999999999999"/>
    <n v="27790.223999999998"/>
    <n v="1845.5858499999999"/>
    <n v="76.420501000000002"/>
    <n v="0"/>
    <n v="1500666.1148000001"/>
    <n v="45019.98"/>
    <n v="0"/>
    <n v="278223.5"/>
    <n v="323243.48"/>
    <s v="CNBAY"/>
    <s v="BAYUQUAN"/>
    <n v="156"/>
    <s v="CHINA"/>
    <n v="156"/>
    <s v="CHINA"/>
    <m/>
    <m/>
    <m/>
    <n v="50.5065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48"/>
    <s v="PRODUCTOS LAMINADOS PLANOS ENROLLADOS EN CALIENTE"/>
    <s v="NUEVO"/>
    <n v="56230000"/>
    <s v="Kilogramos"/>
    <n v="0.55379999999999996"/>
    <n v="31140.173999999999"/>
    <n v="2703.6281250000002"/>
    <n v="44.679985000000002"/>
    <n v="4.87601"/>
    <n v="1927442.5064000001"/>
    <n v="0"/>
    <n v="0"/>
    <n v="173469.83"/>
    <n v="173469.83"/>
    <s v="CNBAY"/>
    <s v="BAYUQUAN"/>
    <n v="156"/>
    <s v="CHINA"/>
    <n v="156"/>
    <s v="CHINA"/>
    <n v="0"/>
    <n v="0"/>
    <n v="18"/>
    <n v="56.8678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2"/>
    <x v="6"/>
    <s v="Bobinas de Acero Galvanizadas 0.4MM X 111 MM"/>
    <s v="NUEVO"/>
    <n v="227593000"/>
    <s v="Kilogramos"/>
    <n v="0.76500000000000001"/>
    <n v="174108.64499999999"/>
    <n v="14004.7299"/>
    <n v="372.464001"/>
    <n v="0"/>
    <n v="11642709.8356"/>
    <n v="0"/>
    <n v="0"/>
    <n v="1047843.89"/>
    <n v="1047843.89"/>
    <s v="CNBAY"/>
    <s v="BAYUQUAN"/>
    <n v="156"/>
    <s v="CHINA"/>
    <n v="156"/>
    <s v="CHINA"/>
    <n v="0"/>
    <n v="0"/>
    <n v="18"/>
    <n v="61.7697"/>
    <n v="0"/>
    <n v="0"/>
    <n v="1"/>
  </r>
  <r>
    <s v="2024-12-03 00:00:00.000000 UTC"/>
    <x v="1"/>
    <d v="2024-12-01T00:00:00"/>
    <d v="2024-12-03T00:00:00"/>
    <n v="1030"/>
    <s v="ADMINISTRACION HAINA ORIENTAL"/>
    <n v="1"/>
    <n v="12"/>
    <x v="14"/>
    <s v="PLANCHAS CORRUGADAS 1/8 4 X 8"/>
    <s v="NUEVO"/>
    <n v="61820000"/>
    <s v="Kilogramos"/>
    <n v="0.54249999999999998"/>
    <n v="33537.35"/>
    <n v="3858.5876939999998"/>
    <n v="92.234742999999995"/>
    <n v="0"/>
    <n v="2273234.764"/>
    <n v="0"/>
    <n v="0"/>
    <n v="409183.13"/>
    <n v="409183.13"/>
    <s v="CNBAY"/>
    <s v="BAYUQUAN"/>
    <n v="156"/>
    <s v="CHINA"/>
    <n v="156"/>
    <s v="CHINA"/>
    <n v="0"/>
    <n v="0"/>
    <n v="18"/>
    <n v="60.6387"/>
    <n v="0"/>
    <n v="1"/>
    <n v="1"/>
  </r>
  <r>
    <s v="2021-06-14 00:00:00.000000 UTC"/>
    <x v="4"/>
    <d v="2021-06-12T00:00:00"/>
    <d v="2021-06-14T00:00:00"/>
    <n v="1030"/>
    <s v="ADMINISTRACION HAINA ORIENTAL"/>
    <n v="1"/>
    <n v="2"/>
    <x v="13"/>
    <s v="PRODUCTOS LAMINADOS PLANOS ENROLLADOS EN CALIENTE"/>
    <s v="NUEVO"/>
    <n v="45420000"/>
    <s v="Kilogramos"/>
    <n v="0.7984"/>
    <n v="36263.328000000001"/>
    <n v="2052.0694349999999"/>
    <n v="46.362602000000003"/>
    <n v="0.90834700000000002"/>
    <n v="2188186.0030999999"/>
    <n v="0"/>
    <n v="0"/>
    <n v="196936.74"/>
    <n v="196936.74"/>
    <s v="CNBAY"/>
    <s v="BAYUQUAN"/>
    <n v="156"/>
    <s v="CHINA"/>
    <n v="156"/>
    <s v="CHINA"/>
    <n v="0"/>
    <n v="0"/>
    <n v="18"/>
    <n v="57.039499999999997"/>
    <n v="0"/>
    <n v="0"/>
    <n v="1"/>
  </r>
  <r>
    <s v="2024-12-04 00:00:00.000000 UTC"/>
    <x v="1"/>
    <d v="2024-12-01T00:00:00"/>
    <d v="2024-12-04T00:00:00"/>
    <n v="1030"/>
    <s v="ADMINISTRACION HAINA ORIENTAL"/>
    <n v="1"/>
    <n v="5"/>
    <x v="6"/>
    <s v="BOBINAS DE ACERO GALVANIZADO"/>
    <s v="NUEVO"/>
    <n v="69392000"/>
    <s v="Kilogramos"/>
    <n v="0.621"/>
    <n v="43092.432000000001"/>
    <n v="4510.4341720000002"/>
    <n v="861.83988699999998"/>
    <n v="0"/>
    <n v="2930962.9811999998"/>
    <n v="0"/>
    <n v="0"/>
    <n v="263786.67"/>
    <n v="263786.67"/>
    <s v="CNBAY"/>
    <s v="BAYUQUAN"/>
    <n v="156"/>
    <s v="CHINA"/>
    <n v="156"/>
    <s v="CHINA"/>
    <n v="0"/>
    <n v="0"/>
    <n v="18"/>
    <n v="60.476100000000002"/>
    <n v="0"/>
    <n v="1"/>
    <n v="1"/>
  </r>
  <r>
    <s v="2022-12-01 00:00:00.000000 UTC"/>
    <x v="5"/>
    <m/>
    <d v="2022-12-06T00:00:00"/>
    <n v="1030"/>
    <s v="ADMINISTRACION HAINA ORIENTAL"/>
    <n v="1"/>
    <n v="5"/>
    <x v="71"/>
    <s v="PRODUCTOS LAMINADOS PLANOS ENROLLADOS EN CALIENTE DE 0.28 MM X 800 MM"/>
    <s v="NUEVO"/>
    <n v="51940000"/>
    <s v="Kilogramos"/>
    <n v="1.6978"/>
    <n v="88183.732000000004"/>
    <n v="6188.9125949999998"/>
    <n v="1763.674156"/>
    <n v="0"/>
    <n v="5293688.3342000004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2-10-05 00:00:00.000000 UTC"/>
    <x v="5"/>
    <m/>
    <d v="2022-10-05T00:00:00"/>
    <n v="1030"/>
    <s v="ADMINISTRACION HAINA ORIENTAL"/>
    <n v="1"/>
    <n v="2"/>
    <x v="32"/>
    <s v="PRODUCTOS LAMINADOS PLANOS SIN ENROLLAR EN CALIENTE"/>
    <s v="NUEVO"/>
    <n v="36630"/>
    <s v="Toneladas Metricas"/>
    <n v="800.77"/>
    <n v="29332.205099999999"/>
    <n v="4733.9145980000003"/>
    <n v="72.138407000000001"/>
    <n v="1.614128"/>
    <n v="1834595.1063000001"/>
    <n v="55037.85"/>
    <n v="0"/>
    <n v="340133.93"/>
    <n v="395171.78"/>
    <s v="CNBAY"/>
    <s v="BAYUQUAN"/>
    <n v="156"/>
    <s v="CHINA"/>
    <n v="156"/>
    <s v="CHINA"/>
    <n v="3"/>
    <n v="0"/>
    <n v="18"/>
    <n v="53.7376"/>
    <n v="0"/>
    <n v="0"/>
    <n v="1"/>
  </r>
  <r>
    <s v="2025-08-25 00:00:00.000000 UTC"/>
    <x v="3"/>
    <d v="2025-08-25T00:00:00"/>
    <d v="2025-08-25T00:00:00"/>
    <n v="1030"/>
    <s v="ADMINISTRACION HAINA ORIENTAL"/>
    <n v="1"/>
    <n v="5"/>
    <x v="32"/>
    <s v="PRODUCTOS LAMINADOS PLANOS ENROLLADOS EN CALIENTE"/>
    <s v="NUEVO"/>
    <n v="18260000"/>
    <s v="Kilogramos"/>
    <n v="0.49209999999999998"/>
    <n v="8985.7459999999992"/>
    <n v="800.89837899999998"/>
    <n v="15.223024000000001"/>
    <n v="0.66452900000000004"/>
    <n v="616920.64179999998"/>
    <n v="18507.62"/>
    <n v="0"/>
    <n v="114377.09"/>
    <n v="132884.71"/>
    <s v="CNBAY"/>
    <s v="BAYUQUAN"/>
    <n v="156"/>
    <s v="CHINA"/>
    <n v="156"/>
    <s v="CHINA"/>
    <n v="3"/>
    <n v="0"/>
    <n v="18"/>
    <n v="62.934800000000003"/>
    <n v="0"/>
    <n v="0"/>
    <n v="1"/>
  </r>
  <r>
    <s v="2019-09-11 00:00:00.000000 UTC"/>
    <x v="6"/>
    <m/>
    <d v="2019-09-11T00:00:00"/>
    <n v="1030"/>
    <s v="ADMINISTRACION HAINA ORIENTAL"/>
    <n v="1"/>
    <n v="15"/>
    <x v="64"/>
    <s v="Bobina de Acero Galvanizado 0.4mmx140MM"/>
    <s v="NUEVO"/>
    <n v="1278000"/>
    <s v="Kilogramos"/>
    <n v="0.81079999999999997"/>
    <n v="1036.2023999999999"/>
    <n v="65.351887000000005"/>
    <n v="20.717692"/>
    <n v="0"/>
    <n v="57646.672700000003"/>
    <n v="0"/>
    <n v="0"/>
    <n v="5187.6400000000003"/>
    <n v="5187.6400000000003"/>
    <s v="CNBAY"/>
    <s v="BAYUQUAN"/>
    <n v="156"/>
    <s v="CHINA"/>
    <n v="156"/>
    <s v="CHINA"/>
    <m/>
    <m/>
    <m/>
    <n v="51.364800000000002"/>
    <n v="0"/>
    <n v="0"/>
    <n v="1"/>
  </r>
  <r>
    <s v="2019-02-26 00:00:00.000000 UTC"/>
    <x v="6"/>
    <m/>
    <d v="2019-02-26T00:00:00"/>
    <n v="1030"/>
    <s v="ADMINISTRACION HAINA ORIENTAL"/>
    <n v="1"/>
    <n v="2"/>
    <x v="45"/>
    <s v="LAMINAS DE ACERO EN CALIENTE ASTM A36 19.05MMX1219X2438"/>
    <s v="NUEVO"/>
    <n v="67696000"/>
    <s v="Kilogramos"/>
    <n v="0.6089"/>
    <n v="41220.094400000002"/>
    <n v="3585.3566999999998"/>
    <n v="247.789928"/>
    <n v="0"/>
    <n v="2276117.4706999999"/>
    <n v="68283.520000000004"/>
    <n v="0"/>
    <n v="421991.64"/>
    <n v="490275.16"/>
    <s v="CNBAY"/>
    <s v="BAYUQUAN"/>
    <n v="156"/>
    <s v="CHINA"/>
    <n v="156"/>
    <s v="CHINA"/>
    <m/>
    <m/>
    <m/>
    <n v="50.520600000000002"/>
    <n v="0"/>
    <n v="0"/>
    <n v="1"/>
  </r>
  <r>
    <s v="2023-05-22 00:00:00.000000 UTC"/>
    <x v="0"/>
    <d v="2023-05-21T00:00:00"/>
    <d v="2023-05-22T00:00:00"/>
    <n v="1030"/>
    <s v="ADMINISTRACION HAINA ORIENTAL"/>
    <n v="1"/>
    <n v="3"/>
    <x v="11"/>
    <s v="BOBINA GALVANIZADA 0.80 MM Z80"/>
    <s v="NUEVO"/>
    <n v="16610"/>
    <s v="Toneladas Metricas"/>
    <n v="704.86789999999996"/>
    <n v="11707.855819"/>
    <n v="965.569706"/>
    <n v="17.641635999999998"/>
    <n v="0"/>
    <n v="694018.93469999998"/>
    <n v="0"/>
    <n v="0"/>
    <n v="62461.7"/>
    <n v="62461.7"/>
    <s v="CNBAY"/>
    <s v="BAYUQUAN"/>
    <n v="156"/>
    <s v="CHINA"/>
    <n v="156"/>
    <s v="CHINA"/>
    <n v="0"/>
    <n v="0"/>
    <n v="18"/>
    <n v="54.685600000000001"/>
    <n v="0"/>
    <n v="0"/>
    <n v="1"/>
  </r>
  <r>
    <s v="2024-10-16 00:00:00.000000 UTC"/>
    <x v="1"/>
    <d v="2024-10-18T00:00:00"/>
    <d v="2024-10-16T00:00:00"/>
    <n v="1030"/>
    <s v="ADMINISTRACION HAINA ORIENTAL"/>
    <n v="1"/>
    <n v="3"/>
    <x v="13"/>
    <s v="BOBINA DE ACERO GALVANIZADA"/>
    <s v="NUEVO"/>
    <n v="2481880000"/>
    <s v="Kilogramos"/>
    <n v="0.69230000000000003"/>
    <n v="1718205.524"/>
    <n v="148714.97698599999"/>
    <n v="1101.4970579999999"/>
    <n v="20.122358999999999"/>
    <n v="112427912.55140001"/>
    <n v="0"/>
    <n v="0"/>
    <n v="10118512.130000001"/>
    <n v="10118512.130000001"/>
    <s v="CNBAY"/>
    <s v="BAYUQUAN"/>
    <n v="156"/>
    <s v="CHINA"/>
    <n v="156"/>
    <s v="CHINA"/>
    <n v="0"/>
    <n v="0"/>
    <n v="18"/>
    <n v="60.184899999999999"/>
    <n v="0"/>
    <n v="0"/>
    <n v="1"/>
  </r>
  <r>
    <s v="2025-04-29 00:00:00.000000 UTC"/>
    <x v="3"/>
    <d v="2025-05-01T00:00:00"/>
    <d v="2025-05-08T00:00:00"/>
    <n v="1030"/>
    <s v="ADMINISTRACION HAINA ORIENTAL"/>
    <n v="1"/>
    <n v="1"/>
    <x v="13"/>
    <s v="BOBINA DE ACERO GALVANIZADA"/>
    <s v="NUEVO"/>
    <n v="249484000"/>
    <s v="Kilogramos"/>
    <n v="0.58320000000000005"/>
    <n v="145499.06880000001"/>
    <n v="16192.702810000001"/>
    <n v="426.87342899999999"/>
    <n v="0"/>
    <n v="9587488.9323999994"/>
    <n v="0"/>
    <n v="0"/>
    <n v="862874.01"/>
    <n v="862874.01"/>
    <s v="CNBAY"/>
    <s v="BAYUQUAN"/>
    <n v="156"/>
    <s v="CHINA"/>
    <n v="156"/>
    <s v="CHINA"/>
    <n v="0"/>
    <n v="0"/>
    <n v="18"/>
    <n v="59.138800000000003"/>
    <n v="0"/>
    <n v="0"/>
    <n v="1"/>
  </r>
  <r>
    <s v="2021-02-23 00:00:00.000000 UTC"/>
    <x v="4"/>
    <m/>
    <d v="2021-02-23T00:00:00"/>
    <n v="1030"/>
    <s v="ADMINISTRACION HAINA ORIENTAL"/>
    <n v="1"/>
    <n v="4"/>
    <x v="13"/>
    <s v="PRODUCTOS LAMINADOS PLANOS ENROLLADOS EN CALIENTE"/>
    <s v="NUEVO"/>
    <n v="40325000"/>
    <s v="Kilogramos"/>
    <n v="0.68400000000000005"/>
    <n v="27582.3"/>
    <n v="1209.745889"/>
    <n v="34.838254999999997"/>
    <n v="0"/>
    <n v="1674218.4748"/>
    <n v="0"/>
    <n v="0"/>
    <n v="150679.66"/>
    <n v="150679.66"/>
    <s v="CNBAY"/>
    <s v="BAYUQUAN"/>
    <n v="156"/>
    <s v="CHINA"/>
    <n v="156"/>
    <s v="CHINA"/>
    <n v="0"/>
    <n v="0"/>
    <n v="18"/>
    <n v="58.078400000000002"/>
    <n v="0"/>
    <n v="0"/>
    <n v="1"/>
  </r>
  <r>
    <s v="2022-12-01 00:00:00.000000 UTC"/>
    <x v="5"/>
    <m/>
    <d v="2022-12-06T00:00:00"/>
    <n v="1030"/>
    <s v="ADMINISTRACION HAINA ORIENTAL"/>
    <n v="1"/>
    <n v="3"/>
    <x v="15"/>
    <s v="PRODUCTOS LAMINADOS CHAPADO O REVESTIDO CROMO ENROLLADOS EN CALIENTE DE 0.18 MM X 835 MM"/>
    <s v="NUEVO"/>
    <n v="70816000"/>
    <s v="Kilogramos"/>
    <n v="1.6716"/>
    <n v="118376.02559999999"/>
    <n v="8950.4273880000001"/>
    <n v="2367.5079040000001"/>
    <n v="0"/>
    <n v="7141511.4834000003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19-02-21 00:00:00.000000 UTC"/>
    <x v="6"/>
    <m/>
    <d v="2019-02-21T00:00:00"/>
    <n v="1030"/>
    <s v="ADMINISTRACION HAINA ORIENTAL"/>
    <n v="1"/>
    <n v="5"/>
    <x v="44"/>
    <s v="LAMINAS DE ACERO (TOLAS LISAS)"/>
    <s v="NUEVO"/>
    <n v="57690"/>
    <s v="Toneladas Metricas"/>
    <n v="599.82690000000002"/>
    <n v="34604.013860999999"/>
    <n v="2490.6633609999999"/>
    <n v="71.407893999999999"/>
    <n v="0"/>
    <n v="1877133.0248"/>
    <n v="56313.99"/>
    <n v="0"/>
    <n v="348020.46"/>
    <n v="404334.45"/>
    <s v="CNBAY"/>
    <s v="BAYUQUAN"/>
    <n v="156"/>
    <s v="CHINA"/>
    <n v="156"/>
    <s v="CHINA"/>
    <m/>
    <m/>
    <m/>
    <n v="50.506599999999999"/>
    <n v="0"/>
    <n v="0"/>
    <n v="1"/>
  </r>
  <r>
    <s v="2019-09-09 00:00:00.000000 UTC"/>
    <x v="6"/>
    <m/>
    <d v="2019-09-09T00:00:00"/>
    <n v="1030"/>
    <s v="ADMINISTRACION HAINA ORIENTAL"/>
    <n v="1"/>
    <n v="3"/>
    <x v="13"/>
    <s v="BOBINA GALVANIZADA 1.00 MM GR 60 Z180"/>
    <s v="NUEVO"/>
    <n v="58120"/>
    <s v="Toneladas Metricas"/>
    <n v="607.66480000000001"/>
    <n v="35317.478175999997"/>
    <n v="2460.515547"/>
    <n v="56.968679999999999"/>
    <n v="0"/>
    <n v="1943188.8148000001"/>
    <n v="0"/>
    <n v="0"/>
    <n v="174886.99"/>
    <n v="174886.99"/>
    <s v="CNBAY"/>
    <s v="BAYUQUAN"/>
    <n v="156"/>
    <s v="CHINA"/>
    <n v="156"/>
    <s v="CHINA"/>
    <m/>
    <m/>
    <m/>
    <n v="51.3596"/>
    <n v="0"/>
    <n v="0"/>
    <n v="1"/>
  </r>
  <r>
    <s v="2019-10-10 00:00:00.000000 UTC"/>
    <x v="6"/>
    <m/>
    <d v="2019-10-10T00:00:00"/>
    <n v="1030"/>
    <s v="ADMINISTRACION HAINA ORIENTAL"/>
    <n v="1"/>
    <n v="3"/>
    <x v="70"/>
    <s v="LAMINA DE ACERO EN CALIENTE EN ROLLO 2.30 X 1080 MM JIS G3116 SG 295 (59 BOBINA)"/>
    <s v="NUEVO"/>
    <n v="547750"/>
    <s v="Toneladas Metricas"/>
    <n v="645.85"/>
    <n v="353764.33750000002"/>
    <n v="32864.974137999998"/>
    <n v="1085.3440189999999"/>
    <n v="0"/>
    <n v="20470288.436700001"/>
    <n v="0"/>
    <n v="0"/>
    <n v="1842325.96"/>
    <n v="1842325.96"/>
    <s v="CNBAY"/>
    <s v="BAYUQUAN"/>
    <n v="156"/>
    <s v="CHINA"/>
    <n v="156"/>
    <s v="CHINA"/>
    <m/>
    <m/>
    <m/>
    <n v="52.7973"/>
    <n v="0"/>
    <n v="0"/>
    <n v="1"/>
  </r>
  <r>
    <s v="2024-11-29 00:00:00.000000 UTC"/>
    <x v="1"/>
    <d v="2024-12-01T00:00:00"/>
    <d v="2024-11-29T00:00:00"/>
    <n v="1030"/>
    <s v="ADMINISTRACION HAINA ORIENTAL"/>
    <n v="1"/>
    <n v="2"/>
    <x v="11"/>
    <s v="BOBINA GALVANIZADA 1.65 MM X 1219 MM"/>
    <s v="NUEVO"/>
    <n v="45710"/>
    <s v="Toneladas Metricas"/>
    <n v="640.72699999999998"/>
    <n v="29287.631170000001"/>
    <n v="2526.5250179999998"/>
    <n v="44.283867000000001"/>
    <n v="0"/>
    <n v="1925696.5589000001"/>
    <n v="0"/>
    <n v="0"/>
    <n v="173312.69"/>
    <n v="173312.69"/>
    <s v="CNBAY"/>
    <s v="BAYUQUAN"/>
    <n v="156"/>
    <s v="CHINA"/>
    <n v="156"/>
    <s v="CHINA"/>
    <n v="0"/>
    <n v="0"/>
    <n v="18"/>
    <n v="60.445399999999999"/>
    <n v="0"/>
    <n v="0"/>
    <n v="1"/>
  </r>
  <r>
    <s v="2021-11-15 00:00:00.000000 UTC"/>
    <x v="4"/>
    <m/>
    <d v="2021-11-15T00:00:00"/>
    <n v="1030"/>
    <s v="ADMINISTRACION HAINA ORIENTAL"/>
    <n v="1"/>
    <n v="2"/>
    <x v="13"/>
    <s v="PRODUCTOS LAMINADOS PLANOS ENROLLADOS EN CALIENTE"/>
    <s v="NUEVO"/>
    <n v="47375000"/>
    <s v="Kilogramos"/>
    <n v="1.2128000000000001"/>
    <n v="57456.4"/>
    <n v="5439.1552709999996"/>
    <n v="76.104337999999998"/>
    <n v="0.88931099999999996"/>
    <n v="3570796.4400999998"/>
    <n v="0"/>
    <n v="0"/>
    <n v="321371.68"/>
    <n v="321371.68"/>
    <s v="CNBAY"/>
    <s v="BAYUQUAN"/>
    <n v="156"/>
    <s v="CHINA"/>
    <n v="156"/>
    <s v="CHINA"/>
    <n v="0"/>
    <n v="0"/>
    <n v="18"/>
    <n v="56.704000000000001"/>
    <n v="0"/>
    <n v="0"/>
    <n v="1"/>
  </r>
  <r>
    <s v="2021-10-27 00:00:00.000000 UTC"/>
    <x v="4"/>
    <m/>
    <d v="2021-10-27T00:00:00"/>
    <n v="1030"/>
    <s v="ADMINISTRACION HAINA ORIENTAL"/>
    <n v="1"/>
    <n v="3"/>
    <x v="13"/>
    <s v="PRODUCTOS LAMINADOS PLANOS SIN ENROLLAR EN CALIENTE"/>
    <s v="NUEVO"/>
    <n v="36600"/>
    <s v="Toneladas Metricas"/>
    <n v="836.00120000000004"/>
    <n v="30597.643919999999"/>
    <n v="3659.9977490000001"/>
    <n v="72.542402999999993"/>
    <n v="0"/>
    <n v="1941053.0662"/>
    <n v="0"/>
    <n v="0"/>
    <n v="349389.55"/>
    <n v="349389.55"/>
    <s v="CNBAY"/>
    <s v="BAYUQUAN"/>
    <n v="156"/>
    <s v="CHINA"/>
    <n v="156"/>
    <s v="CHINA"/>
    <n v="0"/>
    <n v="0"/>
    <n v="18"/>
    <n v="56.540700000000001"/>
    <n v="0"/>
    <n v="0"/>
    <n v="1"/>
  </r>
  <r>
    <s v="2025-05-01 00:00:00.000000 UTC"/>
    <x v="3"/>
    <d v="2025-05-01T00:00:00"/>
    <d v="2025-05-01T00:00:00"/>
    <n v="1030"/>
    <s v="ADMINISTRACION HAINA ORIENTAL"/>
    <n v="1"/>
    <n v="5"/>
    <x v="32"/>
    <s v="PRODUCTOS LAMINADOS PLANOS SIN ENROLLAR EN CALIENTE"/>
    <s v="NUEVO"/>
    <n v="28350000"/>
    <s v="Kilogramos"/>
    <n v="0.51770000000000005"/>
    <n v="14676.795"/>
    <n v="1255.063656"/>
    <n v="24.781155999999999"/>
    <n v="0.64381699999999997"/>
    <n v="941862.85270000005"/>
    <n v="28255.89"/>
    <n v="0"/>
    <n v="174621.37"/>
    <n v="202877.26"/>
    <s v="CNBAY"/>
    <s v="BAYUQUAN"/>
    <n v="156"/>
    <s v="CHINA"/>
    <n v="156"/>
    <s v="CHINA"/>
    <n v="3"/>
    <n v="0"/>
    <n v="18"/>
    <n v="59.024000000000001"/>
    <n v="0"/>
    <n v="0"/>
    <n v="1"/>
  </r>
  <r>
    <s v="2019-02-22 00:00:00.000000 UTC"/>
    <x v="6"/>
    <m/>
    <d v="2019-02-22T00:00:00"/>
    <n v="1030"/>
    <s v="ADMINISTRACION HAINA ORIENTAL"/>
    <n v="1"/>
    <n v="1"/>
    <x v="48"/>
    <s v="BOBINAS DE ACERO EN CALIENTE 1.55 X 1219"/>
    <s v="NUEVO"/>
    <n v="1902095000"/>
    <s v="Kilogramos"/>
    <n v="0.61899999999999999"/>
    <n v="1177396.8049999999"/>
    <n v="91300.56"/>
    <n v="748.53"/>
    <n v="0"/>
    <n v="64118297.103699997"/>
    <n v="0"/>
    <n v="0"/>
    <n v="5770648.4199999999"/>
    <n v="5770648.4199999999"/>
    <s v="CNBAY"/>
    <s v="BAYUQUAN"/>
    <n v="156"/>
    <s v="CHINA"/>
    <n v="156"/>
    <s v="CHINA"/>
    <m/>
    <m/>
    <m/>
    <n v="50.508899999999997"/>
    <n v="0"/>
    <n v="0"/>
    <n v="1"/>
  </r>
  <r>
    <s v="2019-02-21 00:00:00.000000 UTC"/>
    <x v="6"/>
    <m/>
    <d v="2019-02-21T00:00:00"/>
    <n v="1030"/>
    <s v="ADMINISTRACION HAINA ORIENTAL"/>
    <n v="1"/>
    <n v="6"/>
    <x v="14"/>
    <s v="LAMINAS DE ACERO ( TOLA CORUGADAS)"/>
    <s v="NUEVO"/>
    <n v="57560"/>
    <s v="Toneladas Metricas"/>
    <n v="609.15499999999997"/>
    <n v="35062.961799999997"/>
    <n v="2523.6974949999999"/>
    <n v="72.354990000000001"/>
    <n v="0"/>
    <n v="1902029.1627"/>
    <n v="0"/>
    <n v="0"/>
    <n v="342365.25"/>
    <n v="342365.25"/>
    <s v="CNBAY"/>
    <s v="BAYUQUAN"/>
    <n v="156"/>
    <s v="CHINA"/>
    <n v="156"/>
    <s v="CHINA"/>
    <m/>
    <m/>
    <m/>
    <n v="50.506599999999999"/>
    <n v="0"/>
    <n v="0"/>
    <n v="1"/>
  </r>
  <r>
    <s v="2019-10-10 00:00:00.000000 UTC"/>
    <x v="6"/>
    <m/>
    <d v="2019-10-10T00:00:00"/>
    <n v="1030"/>
    <s v="ADMINISTRACION HAINA ORIENTAL"/>
    <n v="1"/>
    <n v="6"/>
    <x v="13"/>
    <s v="BOBINAS DE ACERO GALVANIZADA 1.00 X 1219 XC"/>
    <s v="NUEVO"/>
    <n v="193230000"/>
    <s v="Kilogramos"/>
    <n v="0.64900000000000002"/>
    <n v="125406.27"/>
    <n v="7729.1850860000004"/>
    <n v="78.549971999999997"/>
    <n v="1.0859999999999999E-3"/>
    <n v="7033330.8510999996"/>
    <n v="0"/>
    <n v="0"/>
    <n v="633016"/>
    <n v="633016"/>
    <s v="CNBAY"/>
    <s v="BAYUQUAN"/>
    <n v="156"/>
    <s v="CHINA"/>
    <n v="156"/>
    <s v="CHINA"/>
    <m/>
    <m/>
    <m/>
    <n v="52.7973"/>
    <n v="0"/>
    <n v="0"/>
    <n v="1"/>
  </r>
  <r>
    <s v="2023-01-03 00:00:00.000000 UTC"/>
    <x v="0"/>
    <d v="2023-01-02T00:00:00"/>
    <d v="2023-01-03T00:00:00"/>
    <n v="1030"/>
    <s v="ADMINISTRACION HAINA ORIENTAL"/>
    <n v="1"/>
    <n v="1"/>
    <x v="13"/>
    <s v="PRODUCTOS LAMINADOS PLANOS ENROLLADOS EN CALIENTE"/>
    <s v="NUEVO"/>
    <n v="500560000"/>
    <s v="Kilogramos"/>
    <n v="0.77569999999999995"/>
    <n v="388284.39199999999"/>
    <n v="54075.181693999999"/>
    <n v="260.99170600000002"/>
    <n v="1.516797"/>
    <n v="24970182.619399998"/>
    <n v="0"/>
    <n v="0"/>
    <n v="2247316.44"/>
    <n v="2247316.44"/>
    <s v="CNBAY"/>
    <s v="BAYUQUAN"/>
    <n v="156"/>
    <s v="CHINA"/>
    <n v="156"/>
    <s v="CHINA"/>
    <n v="0"/>
    <n v="0"/>
    <n v="18"/>
    <n v="56.414200000000001"/>
    <n v="0"/>
    <n v="0"/>
    <n v="1"/>
  </r>
  <r>
    <s v="2024-07-25 00:00:00.000000 UTC"/>
    <x v="1"/>
    <d v="2024-07-26T00:00:00"/>
    <d v="2024-07-25T00:00:00"/>
    <n v="1030"/>
    <s v="ADMINISTRACION HAINA ORIENTAL"/>
    <n v="1"/>
    <n v="2"/>
    <x v="67"/>
    <s v="BOBINA EN FRIO 1.24 MM X 1219 MM"/>
    <s v="NUEVO"/>
    <n v="17280"/>
    <s v="Toneladas Metricas"/>
    <n v="643.5326"/>
    <n v="11120.243328"/>
    <n v="1010.3100480000001"/>
    <n v="16.885928"/>
    <n v="0"/>
    <n v="721417.34880000004"/>
    <n v="0"/>
    <n v="0"/>
    <n v="64927.56"/>
    <n v="64927.56"/>
    <s v="CNBAY"/>
    <s v="BAYUQUAN"/>
    <n v="156"/>
    <s v="CHINA"/>
    <n v="156"/>
    <s v="CHINA"/>
    <n v="0"/>
    <n v="0"/>
    <n v="18"/>
    <n v="59.388399999999997"/>
    <n v="0"/>
    <n v="0"/>
    <n v="1"/>
  </r>
  <r>
    <s v="2023-12-26 00:00:00.000000 UTC"/>
    <x v="0"/>
    <d v="2023-12-26T00:00:00"/>
    <d v="2023-12-28T00:00:00"/>
    <n v="1030"/>
    <s v="ADMINISTRACION HAINA ORIENTAL"/>
    <n v="1"/>
    <n v="9"/>
    <x v="32"/>
    <s v="TUBOS ESTRUCTURALES - PLANCHAS GRUESAS 25.40MM X 2438MM X 6096MM"/>
    <s v="NUEVO"/>
    <n v="20740000"/>
    <s v="Kilogramos"/>
    <n v="0.70299999999999996"/>
    <n v="14580.22"/>
    <n v="1244.3849560000001"/>
    <n v="41.479388"/>
    <n v="0"/>
    <n v="915521.3297"/>
    <n v="27465.64"/>
    <n v="0"/>
    <n v="169737.65"/>
    <n v="197203.29"/>
    <s v="CNBAY"/>
    <s v="BAYUQUAN"/>
    <n v="156"/>
    <s v="CHINA"/>
    <n v="156"/>
    <s v="CHINA"/>
    <n v="3"/>
    <n v="0"/>
    <n v="18"/>
    <n v="57.703000000000003"/>
    <n v="0"/>
    <n v="1"/>
    <n v="1"/>
  </r>
  <r>
    <s v="2025-04-17 00:00:00.000000 UTC"/>
    <x v="3"/>
    <d v="2025-04-17T00:00:00"/>
    <d v="2025-04-17T00:00:00"/>
    <n v="1030"/>
    <s v="ADMINISTRACION HAINA ORIENTAL"/>
    <n v="1"/>
    <n v="7"/>
    <x v="24"/>
    <s v="PERFILES EN I"/>
    <s v="NUEVO"/>
    <n v="27945000"/>
    <s v="Kilogramos"/>
    <n v="0.61499999999999999"/>
    <n v="17186.174999999999"/>
    <n v="1397.2287670000001"/>
    <n v="36.794504000000003"/>
    <n v="0"/>
    <n v="1114028.0863999999"/>
    <n v="155963.93"/>
    <n v="0"/>
    <n v="228598.56"/>
    <n v="384562.49"/>
    <s v="CNBAY"/>
    <s v="BAYUQUAN"/>
    <n v="156"/>
    <s v="CHINA"/>
    <n v="156"/>
    <s v="CHINA"/>
    <n v="14"/>
    <n v="0"/>
    <n v="18"/>
    <n v="59.828899999999997"/>
    <n v="0"/>
    <n v="0"/>
    <n v="1"/>
  </r>
  <r>
    <s v="2025-01-24 00:00:00.000000 UTC"/>
    <x v="3"/>
    <d v="2025-01-24T00:00:00"/>
    <d v="2025-01-24T00:00:00"/>
    <n v="1030"/>
    <s v="ADMINISTRACION HAINA ORIENTAL"/>
    <n v="1"/>
    <n v="1"/>
    <x v="4"/>
    <s v="BOBINAS DE ACERO GALVANIZADA"/>
    <s v="NUEVO"/>
    <n v="202686000"/>
    <s v="Kilogramos"/>
    <n v="0.81979999999999997"/>
    <n v="166161.9828"/>
    <n v="13221.39"/>
    <n v="538.13"/>
    <n v="0"/>
    <n v="11106191.364499999"/>
    <n v="0"/>
    <n v="0"/>
    <n v="999557.51"/>
    <n v="999557.51"/>
    <s v="CNBAY"/>
    <s v="BAYUQUAN"/>
    <n v="156"/>
    <s v="CHINA"/>
    <n v="156"/>
    <s v="CHINA"/>
    <n v="0"/>
    <n v="0"/>
    <n v="18"/>
    <n v="61.698300000000003"/>
    <n v="0"/>
    <n v="0"/>
    <n v="1"/>
  </r>
  <r>
    <s v="2025-01-23 00:00:00.000000 UTC"/>
    <x v="3"/>
    <d v="2025-01-24T00:00:00"/>
    <d v="2025-01-23T00:00:00"/>
    <n v="1030"/>
    <s v="ADMINISTRACION HAINA ORIENTAL"/>
    <n v="1"/>
    <n v="2"/>
    <x v="11"/>
    <s v="BOBINA GALVANIZADA 1.40 MM X 1219 MM"/>
    <s v="NUEVO"/>
    <n v="152150"/>
    <s v="Toneladas Metricas"/>
    <n v="541.79859999999996"/>
    <n v="82434.656990000003"/>
    <n v="9157.2316370000008"/>
    <n v="126.832548"/>
    <n v="0.66373199999999999"/>
    <n v="5658930.2879999997"/>
    <n v="0"/>
    <n v="0"/>
    <n v="509303.73"/>
    <n v="509303.73"/>
    <s v="CNBAY"/>
    <s v="BAYUQUAN"/>
    <n v="156"/>
    <s v="CHINA"/>
    <n v="156"/>
    <s v="CHINA"/>
    <n v="0"/>
    <n v="0"/>
    <n v="18"/>
    <n v="61.698300000000003"/>
    <n v="0"/>
    <n v="0"/>
    <n v="1"/>
  </r>
  <r>
    <s v="2025-12-01 00:00:00.000000 UTC"/>
    <x v="3"/>
    <d v="2025-12-16T00:00:00"/>
    <d v="2025-12-01T00:00:00"/>
    <n v="1030"/>
    <s v="ADMINISTRACION HAINA ORIENTAL"/>
    <n v="1"/>
    <n v="2"/>
    <x v="97"/>
    <s v="ALAMBRON DE ACERO 5.5MM SAE 1065"/>
    <s v="NUEVO"/>
    <n v="526558000"/>
    <s v="Kilogramos"/>
    <n v="0.5111"/>
    <n v="269123.79379999998"/>
    <n v="26286.079722999999"/>
    <n v="457.491443"/>
    <n v="0"/>
    <n v="18807116.8715"/>
    <n v="0"/>
    <n v="0"/>
    <n v="1692639.43"/>
    <n v="1692639.43"/>
    <s v="CNBAY"/>
    <s v="BAYUQUAN"/>
    <n v="156"/>
    <s v="CHINA"/>
    <n v="156"/>
    <s v="CHINA"/>
    <n v="0"/>
    <n v="0"/>
    <n v="18"/>
    <n v="63.566000000000003"/>
    <n v="0"/>
    <n v="1"/>
    <n v="1"/>
  </r>
  <r>
    <s v="2024-11-30 00:00:00.000000 UTC"/>
    <x v="1"/>
    <d v="2024-12-01T00:00:00"/>
    <d v="2024-11-30T00:00:00"/>
    <n v="1030"/>
    <s v="ADMINISTRACION HAINA ORIENTAL"/>
    <n v="1"/>
    <n v="2"/>
    <x v="58"/>
    <s v="PRODUCTOS LAMINADOS PLANOS ENROLLADOS EN FRIO"/>
    <s v="NUEVO"/>
    <n v="173090000"/>
    <s v="Kilogramos"/>
    <n v="0.59550000000000003"/>
    <n v="103075.095"/>
    <n v="10416.004169"/>
    <n v="66.965714000000006"/>
    <n v="4.7299119999999997"/>
    <n v="6871855.8940000003"/>
    <n v="0"/>
    <n v="0"/>
    <n v="618466.91"/>
    <n v="618466.91"/>
    <s v="CNBAY"/>
    <s v="BAYUQUAN"/>
    <n v="156"/>
    <s v="CHINA"/>
    <n v="156"/>
    <s v="CHINA"/>
    <n v="0"/>
    <n v="0"/>
    <n v="18"/>
    <n v="60.511499999999998"/>
    <n v="0"/>
    <n v="0"/>
    <n v="1"/>
  </r>
  <r>
    <s v="2024-10-14 00:00:00.000000 UTC"/>
    <x v="1"/>
    <d v="2024-10-18T00:00:00"/>
    <d v="2024-10-14T00:00:00"/>
    <n v="1030"/>
    <s v="ADMINISTRACION HAINA ORIENTAL"/>
    <n v="1"/>
    <n v="13"/>
    <x v="6"/>
    <s v="BOBINAS DE ACERO GALVANIZADO"/>
    <s v="NUEVO"/>
    <n v="146805000"/>
    <s v="Kilogramos"/>
    <n v="0.61499999999999999"/>
    <n v="90285.074999999997"/>
    <n v="9542.559217"/>
    <n v="1805.687291"/>
    <n v="0"/>
    <n v="6122991.6176000005"/>
    <n v="0"/>
    <n v="0"/>
    <n v="551069.25"/>
    <n v="551069.25"/>
    <s v="CNBAY"/>
    <s v="BAYUQUAN"/>
    <n v="156"/>
    <s v="CHINA"/>
    <n v="156"/>
    <s v="CHINA"/>
    <n v="0"/>
    <n v="0"/>
    <n v="18"/>
    <n v="60.245899999999999"/>
    <n v="0"/>
    <n v="0"/>
    <n v="1"/>
  </r>
  <r>
    <s v="2021-02-24 00:00:00.000000 UTC"/>
    <x v="4"/>
    <m/>
    <d v="2021-02-24T00:00:00"/>
    <n v="1030"/>
    <s v="ADMINISTRACION HAINA ORIENTAL"/>
    <n v="1"/>
    <n v="3"/>
    <x v="64"/>
    <s v="BOBINA"/>
    <s v="NUEVO"/>
    <n v="53080000"/>
    <s v="Kilogramos"/>
    <n v="0.75519999999999998"/>
    <n v="40086.016000000003"/>
    <n v="2635.3706320000001"/>
    <n v="801.70568000000003"/>
    <n v="0"/>
    <n v="2526247.2955999998"/>
    <n v="0"/>
    <n v="0"/>
    <n v="227362.01"/>
    <n v="227362.01"/>
    <s v="CNBAY"/>
    <s v="BAYUQUAN"/>
    <n v="156"/>
    <s v="CHINA"/>
    <n v="156"/>
    <s v="CHINA"/>
    <n v="0"/>
    <n v="0"/>
    <n v="18"/>
    <n v="58.043799999999997"/>
    <n v="0"/>
    <n v="0"/>
    <n v="1"/>
  </r>
  <r>
    <s v="2023-12-26 00:00:00.000000 UTC"/>
    <x v="0"/>
    <d v="2023-12-26T00:00:00"/>
    <d v="2023-12-28T00:00:00"/>
    <n v="1030"/>
    <s v="ADMINISTRACION HAINA ORIENTAL"/>
    <n v="1"/>
    <n v="10"/>
    <x v="32"/>
    <s v="TUBOS ESTRUCTURALES - PLANCHAS GRUESAS 31.75MM  X 2438MM X 6096MM"/>
    <s v="NUEVO"/>
    <n v="18510000"/>
    <s v="Kilogramos"/>
    <n v="0.70340000000000003"/>
    <n v="13019.933999999999"/>
    <n v="1111.2209069999999"/>
    <n v="37.040598000000003"/>
    <n v="0"/>
    <n v="817548.21329999994"/>
    <n v="24526.45"/>
    <n v="0"/>
    <n v="151574.81"/>
    <n v="176101.26"/>
    <s v="CNBAY"/>
    <s v="BAYUQUAN"/>
    <n v="156"/>
    <s v="CHINA"/>
    <n v="156"/>
    <s v="CHINA"/>
    <n v="3"/>
    <n v="0"/>
    <n v="18"/>
    <n v="57.703000000000003"/>
    <n v="0"/>
    <n v="1"/>
    <n v="1"/>
  </r>
  <r>
    <s v="2021-06-26 00:00:00.000000 UTC"/>
    <x v="4"/>
    <d v="2021-06-28T00:00:00"/>
    <d v="2021-06-26T00:00:00"/>
    <n v="1030"/>
    <s v="ADMINISTRACION HAINA ORIENTAL"/>
    <n v="1"/>
    <n v="2"/>
    <x v="21"/>
    <s v="PRODUCTOS LAMINADOS PLANOS ENROLLADOS EN FRIO"/>
    <s v="NUEVO"/>
    <n v="54635000"/>
    <s v="Kilogramos"/>
    <n v="0.57340000000000002"/>
    <n v="31327.708999999999"/>
    <n v="4127.9583510000002"/>
    <n v="86.159621000000001"/>
    <n v="0"/>
    <n v="2030607.3755999999"/>
    <n v="60918.22"/>
    <n v="0"/>
    <n v="376474.7"/>
    <n v="437392.92"/>
    <s v="CNBAY"/>
    <s v="BAYUQUAN"/>
    <n v="156"/>
    <s v="CHINA"/>
    <n v="156"/>
    <s v="CHINA"/>
    <n v="3"/>
    <n v="0"/>
    <n v="18"/>
    <n v="57.132899999999999"/>
    <n v="0"/>
    <n v="0"/>
    <n v="1"/>
  </r>
  <r>
    <s v="2025-04-29 00:00:00.000000 UTC"/>
    <x v="3"/>
    <d v="2025-05-01T00:00:00"/>
    <d v="2025-04-29T00:00:00"/>
    <n v="1030"/>
    <s v="ADMINISTRACION HAINA ORIENTAL"/>
    <n v="1"/>
    <n v="5"/>
    <x v="44"/>
    <s v="Tola Hierro Lisa 1 4 x 4 x 8"/>
    <s v="NUEVO"/>
    <n v="38005000"/>
    <s v="Kilogramos"/>
    <n v="0.51"/>
    <n v="19382.55"/>
    <n v="3230.3983710000002"/>
    <n v="49.748075999999998"/>
    <n v="26.261298"/>
    <n v="1341799.8799999999"/>
    <n v="40254"/>
    <n v="0"/>
    <n v="248769.7"/>
    <n v="289023.7"/>
    <s v="CNBAY"/>
    <s v="BAYUQUAN"/>
    <n v="156"/>
    <s v="CHINA"/>
    <n v="156"/>
    <s v="CHINA"/>
    <n v="3"/>
    <n v="0"/>
    <n v="18"/>
    <n v="59.138800000000003"/>
    <n v="0"/>
    <n v="0"/>
    <n v="1"/>
  </r>
  <r>
    <s v="2022-08-31 00:00:00.000000 UTC"/>
    <x v="5"/>
    <m/>
    <d v="2022-08-31T00:00:00"/>
    <n v="1030"/>
    <s v="ADMINISTRACION HAINA ORIENTAL"/>
    <n v="1"/>
    <n v="10"/>
    <x v="45"/>
    <s v="PLANCHA DE ACERO 1 3/4X8X40"/>
    <s v="NUEVO"/>
    <n v="10372000"/>
    <s v="Kilogramos"/>
    <n v="0.85"/>
    <n v="8816.2000000000007"/>
    <n v="2118.7323000000001"/>
    <n v="176.30719099999999"/>
    <n v="0"/>
    <n v="590887.23739999998"/>
    <n v="17726.62"/>
    <n v="0"/>
    <n v="109550.49"/>
    <n v="127277.11"/>
    <s v="CNBAY"/>
    <s v="BAYUQUAN"/>
    <n v="156"/>
    <s v="CHINA"/>
    <n v="156"/>
    <s v="CHINA"/>
    <n v="3"/>
    <n v="0"/>
    <n v="18"/>
    <n v="53.1786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8"/>
    <x v="44"/>
    <s v="LAMINAS DE ACERO DE 9.00 X 1829 X 6096 MM"/>
    <s v="NUEVO"/>
    <n v="63180000"/>
    <s v="Kilogramos"/>
    <n v="0.51959999999999995"/>
    <n v="32828.328000000001"/>
    <n v="3999.3837199999998"/>
    <n v="90.287833000000006"/>
    <n v="0"/>
    <n v="2183284.9670000002"/>
    <n v="65498.55"/>
    <n v="0"/>
    <n v="404782.92"/>
    <n v="470281.47"/>
    <s v="CNBAY"/>
    <s v="BAYUQUAN"/>
    <n v="156"/>
    <s v="CHINA"/>
    <n v="156"/>
    <s v="CHINA"/>
    <n v="3"/>
    <n v="0"/>
    <n v="18"/>
    <n v="59.138800000000003"/>
    <n v="0"/>
    <n v="0"/>
    <n v="1"/>
  </r>
  <r>
    <s v="2019-02-21 00:00:00.000000 UTC"/>
    <x v="6"/>
    <m/>
    <d v="2019-02-21T00:00:00"/>
    <n v="1030"/>
    <s v="ADMINISTRACION HAINA ORIENTAL"/>
    <n v="1"/>
    <n v="2"/>
    <x v="6"/>
    <s v="BOBINAS DE ACERO GALVANIZADO  0.61 X 1250 X C"/>
    <s v="NUEVO"/>
    <n v="49150000"/>
    <s v="Kilogramos"/>
    <n v="0.71779999999999999"/>
    <n v="35279.870000000003"/>
    <n v="2073.492514"/>
    <n v="108.326661"/>
    <n v="0"/>
    <n v="1892060.7064"/>
    <n v="0"/>
    <n v="0"/>
    <n v="170285.46"/>
    <n v="170285.46"/>
    <s v="CNBAY"/>
    <s v="BAYUQUAN"/>
    <n v="156"/>
    <s v="CHINA"/>
    <n v="156"/>
    <s v="CHINA"/>
    <m/>
    <m/>
    <m/>
    <n v="50.5065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"/>
    <s v="BOBINAS DE ALUZINC LISO 0.50 1219MM"/>
    <s v="NUEVO"/>
    <n v="259630"/>
    <s v="Toneladas Metricas"/>
    <n v="664.0077"/>
    <n v="172396.319151"/>
    <n v="18174.291826000001"/>
    <n v="265.26973500000003"/>
    <n v="0"/>
    <n v="11880088.132300001"/>
    <n v="0"/>
    <n v="0"/>
    <n v="1069207.93"/>
    <n v="1069207.93"/>
    <s v="CNBAY"/>
    <s v="BAYUQUAN"/>
    <n v="156"/>
    <s v="CHINA"/>
    <n v="156"/>
    <s v="CHINA"/>
    <n v="0"/>
    <n v="0"/>
    <n v="18"/>
    <n v="62.252899999999997"/>
    <n v="0"/>
    <n v="0"/>
    <n v="1"/>
  </r>
  <r>
    <s v="2020-12-29 00:00:00.000000 UTC"/>
    <x v="2"/>
    <m/>
    <d v="2020-12-29T00:00:00"/>
    <n v="1030"/>
    <s v="ADMINISTRACION HAINA ORIENTAL"/>
    <n v="1"/>
    <n v="2"/>
    <x v="4"/>
    <s v="PRODUCTOS LAMINADOS PLANOS ENROLLADOS EN CALIENTE"/>
    <s v="NUEVO"/>
    <n v="37255000"/>
    <s v="Kilogramos"/>
    <n v="0.5958"/>
    <n v="22196.528999999999"/>
    <n v="1311.3755550000001"/>
    <n v="51.717770999999999"/>
    <n v="0"/>
    <n v="1373746.0691"/>
    <n v="0"/>
    <n v="0"/>
    <n v="247274.29"/>
    <n v="247274.29"/>
    <s v="CNBAY"/>
    <s v="BAYUQUAN"/>
    <n v="156"/>
    <s v="CHINA"/>
    <n v="156"/>
    <s v="CHINA"/>
    <n v="0"/>
    <n v="0"/>
    <n v="18"/>
    <n v="58.309399999999997"/>
    <m/>
    <n v="1"/>
    <n v="1"/>
  </r>
  <r>
    <s v="2020-05-26 00:00:00.000000 UTC"/>
    <x v="2"/>
    <m/>
    <d v="2020-05-26T00:00:00"/>
    <n v="1030"/>
    <s v="ADMINISTRACION HAINA ORIENTAL"/>
    <n v="1"/>
    <n v="3"/>
    <x v="14"/>
    <s v="PRODUCTOS LAMINADOS PLANOS SIN ENROLLAR EN CALIENTE"/>
    <m/>
    <n v="39190"/>
    <s v="Toneladas Metricas"/>
    <n v="513.78459999999995"/>
    <n v="20135.218474000001"/>
    <n v="1652.883141"/>
    <n v="46.138767999999999"/>
    <n v="1.62886"/>
    <n v="1222617.5072999999"/>
    <n v="0"/>
    <n v="0"/>
    <n v="220071.15"/>
    <n v="220071.15"/>
    <s v="CNBAY"/>
    <s v="BAYUQUAN"/>
    <n v="156"/>
    <s v="CHINA"/>
    <n v="156"/>
    <s v="CHINA"/>
    <n v="0"/>
    <n v="0"/>
    <n v="18"/>
    <n v="55.991199999999999"/>
    <n v="0"/>
    <n v="0"/>
    <n v="1"/>
  </r>
  <r>
    <s v="2020-01-10 00:00:00.000000 UTC"/>
    <x v="2"/>
    <m/>
    <d v="2020-01-10T00:00:00"/>
    <n v="1030"/>
    <s v="ADMINISTRACION HAINA ORIENTAL"/>
    <n v="1"/>
    <n v="3"/>
    <x v="13"/>
    <s v="BOBINA DE ACERO GALVANIZADO 0.80 X 1219MM"/>
    <m/>
    <n v="80780"/>
    <s v="Toneladas Metricas"/>
    <n v="572.0942"/>
    <n v="46213.769476000001"/>
    <n v="3627.4649639999998"/>
    <n v="75.160139999999998"/>
    <n v="0"/>
    <n v="2644017.6937000002"/>
    <n v="0"/>
    <n v="0"/>
    <n v="237961.59"/>
    <n v="237961.59"/>
    <s v="CNBAY"/>
    <s v="BAYUQUAN"/>
    <n v="156"/>
    <s v="CHINA"/>
    <n v="156"/>
    <s v="CHINA"/>
    <n v="0"/>
    <n v="0"/>
    <n v="18"/>
    <n v="52.9688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4"/>
    <x v="13"/>
    <s v="PRODUCTOS LAMINADOS PLANOS ENROLLADOS EN CALIENTE"/>
    <s v="NUEVO"/>
    <n v="61100000"/>
    <s v="Kilogramos"/>
    <n v="0.56269999999999998"/>
    <n v="34380.97"/>
    <n v="3067.1610260000002"/>
    <n v="22.097121000000001"/>
    <n v="6.0514340000000004"/>
    <n v="2358568.8215000001"/>
    <n v="0"/>
    <n v="0"/>
    <n v="212271.19"/>
    <n v="212271.19"/>
    <s v="CNBAY"/>
    <s v="BAYUQUAN"/>
    <n v="156"/>
    <s v="CHINA"/>
    <n v="156"/>
    <s v="CHINA"/>
    <n v="0"/>
    <n v="0"/>
    <n v="18"/>
    <n v="62.934800000000003"/>
    <n v="0"/>
    <n v="0"/>
    <n v="1"/>
  </r>
  <r>
    <s v="2020-05-26 00:00:00.000000 UTC"/>
    <x v="2"/>
    <m/>
    <d v="2020-05-26T00:00:00"/>
    <n v="1030"/>
    <s v="ADMINISTRACION HAINA ORIENTAL"/>
    <n v="1"/>
    <n v="2"/>
    <x v="70"/>
    <s v="PRODUCTOS LAMINADOS PLANOS ENROLLADOS EN CALIENTE"/>
    <m/>
    <n v="52640000"/>
    <s v="Kilogramos"/>
    <n v="0.50329999999999997"/>
    <n v="26493.712"/>
    <n v="1825.5168100000001"/>
    <n v="31.154985"/>
    <n v="2.6234739999999999"/>
    <n v="1587520.6943999999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3-05-22 00:00:00.000000 UTC"/>
    <x v="0"/>
    <d v="2023-05-21T00:00:00"/>
    <d v="2023-05-22T00:00:00"/>
    <n v="1030"/>
    <s v="ADMINISTRACION HAINA ORIENTAL"/>
    <n v="1"/>
    <n v="7"/>
    <x v="32"/>
    <s v="PRODUCTOS LAMINADOS PLANOS SIN ENROLLAR EN CALIENTE"/>
    <s v="NUEVO"/>
    <n v="55960000"/>
    <s v="Kilogramos"/>
    <n v="0.65300000000000002"/>
    <n v="36541.879999999997"/>
    <n v="2795.2667029999998"/>
    <n v="100.491248"/>
    <n v="0"/>
    <n v="2156672.0397000001"/>
    <n v="64700.160000000003"/>
    <n v="0"/>
    <n v="399847"/>
    <n v="464547.16"/>
    <s v="CNBAY"/>
    <s v="BAYUQUAN"/>
    <n v="156"/>
    <s v="CHINA"/>
    <n v="156"/>
    <s v="CHINA"/>
    <n v="3"/>
    <n v="0"/>
    <n v="18"/>
    <n v="54.6856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7"/>
    <s v="LAMINAS HR 4.20MM"/>
    <s v="NUEVO"/>
    <n v="41502000"/>
    <s v="Kilogramos"/>
    <n v="0.54200000000000004"/>
    <n v="22494.083999999999"/>
    <n v="2275.1434859999999"/>
    <n v="82.732489999999999"/>
    <n v="0"/>
    <n v="1564055.0355"/>
    <n v="46921.65"/>
    <n v="0"/>
    <n v="289975.8"/>
    <n v="336897.45"/>
    <s v="CNBAY"/>
    <s v="BAYUQUAN"/>
    <n v="156"/>
    <s v="CHINA"/>
    <n v="156"/>
    <s v="CHINA"/>
    <n v="3"/>
    <n v="0"/>
    <n v="18"/>
    <n v="62.9348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7"/>
    <x v="32"/>
    <s v="PRODUCTOS LAMINADOS PLANOS SIN ENROLLAR EN CALIENTE"/>
    <s v="NUEVO"/>
    <n v="14232000"/>
    <s v="Kilogramos"/>
    <n v="0.751"/>
    <n v="10688.232"/>
    <n v="653.63487899999996"/>
    <n v="6.6916960000000003"/>
    <n v="0.14521800000000001"/>
    <n v="645794.27430000005"/>
    <n v="19373.830000000002"/>
    <n v="0"/>
    <n v="119730.26"/>
    <n v="139104.09"/>
    <s v="CNBAY"/>
    <s v="BAYUQUAN"/>
    <n v="156"/>
    <s v="CHINA"/>
    <n v="156"/>
    <s v="CHINA"/>
    <n v="3"/>
    <n v="0"/>
    <n v="18"/>
    <n v="56.9046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4"/>
    <x v="24"/>
    <s v="PERFIL EN I 8X6 12X30"/>
    <s v="NUEVO"/>
    <n v="29520000"/>
    <s v="Kilogramos"/>
    <n v="0.63"/>
    <n v="18597.599999999999"/>
    <n v="1475.978445"/>
    <n v="52.110295999999998"/>
    <n v="0"/>
    <n v="1233354.6865000001"/>
    <n v="172669.66"/>
    <n v="0"/>
    <n v="253084.38"/>
    <n v="425754.04"/>
    <s v="CNBAY"/>
    <s v="BAYUQUAN"/>
    <n v="156"/>
    <s v="CHINA"/>
    <n v="156"/>
    <s v="CHINA"/>
    <n v="14"/>
    <n v="0"/>
    <n v="18"/>
    <n v="61.282499999999999"/>
    <n v="0"/>
    <n v="0"/>
    <n v="1"/>
  </r>
  <r>
    <s v="2019-10-11 00:00:00.000000 UTC"/>
    <x v="6"/>
    <m/>
    <d v="2019-10-11T00:00:00"/>
    <n v="1030"/>
    <s v="ADMINISTRACION HAINA ORIENTAL"/>
    <n v="1"/>
    <n v="3"/>
    <x v="13"/>
    <s v="PLANCHA DE ACERO GALV. LAMINADA EN CALIENTE 1219 X 2438 X 1.00MM"/>
    <s v="NUEVO"/>
    <n v="23120"/>
    <s v="Toneladas Metricas"/>
    <n v="684.6191"/>
    <n v="15828.393592"/>
    <n v="1072.3210200000001"/>
    <n v="35.785226999999999"/>
    <n v="0"/>
    <n v="894215.29850000003"/>
    <n v="0"/>
    <n v="0"/>
    <n v="160958.75"/>
    <n v="160958.75"/>
    <s v="CNBAY"/>
    <s v="BAYUQUAN"/>
    <n v="156"/>
    <s v="CHINA"/>
    <n v="156"/>
    <s v="CHINA"/>
    <m/>
    <m/>
    <m/>
    <n v="52.798099999999998"/>
    <n v="0"/>
    <n v="0"/>
    <n v="1"/>
  </r>
  <r>
    <s v="2024-04-01 00:00:00.000000 UTC"/>
    <x v="1"/>
    <d v="2024-04-04T00:00:00"/>
    <d v="2024-04-01T00:00:00"/>
    <n v="1030"/>
    <s v="ADMINISTRACION HAINA ORIENTAL"/>
    <n v="1"/>
    <n v="6"/>
    <x v="11"/>
    <s v="BOBINA GALVANIZADA 1.10 MM X 1219 MM"/>
    <s v="NUEVO"/>
    <n v="117200"/>
    <s v="Toneladas Metricas"/>
    <n v="713.03800000000001"/>
    <n v="83568.053599999999"/>
    <n v="6321.1359229999998"/>
    <n v="125.12543700000001"/>
    <n v="0"/>
    <n v="5335411.5993999997"/>
    <n v="0"/>
    <n v="0"/>
    <n v="480187.05"/>
    <n v="480187.05"/>
    <s v="CNBAY"/>
    <s v="BAYUQUAN"/>
    <n v="156"/>
    <s v="CHINA"/>
    <n v="156"/>
    <s v="CHINA"/>
    <n v="0"/>
    <n v="0"/>
    <n v="18"/>
    <n v="59.2729"/>
    <n v="0"/>
    <n v="0"/>
    <n v="1"/>
  </r>
  <r>
    <s v="2023-10-02 00:00:00.000000 UTC"/>
    <x v="0"/>
    <d v="2023-10-04T00:00:00"/>
    <d v="2023-10-02T00:00:00"/>
    <n v="1030"/>
    <s v="ADMINISTRACION HAINA ORIENTAL"/>
    <n v="1"/>
    <n v="1"/>
    <x v="4"/>
    <s v="BOBINA DE ALUZINC GALVANIZADO 0.5 MM X 1219 MM"/>
    <s v="NUEVO"/>
    <n v="102845000"/>
    <s v="Kilogramos"/>
    <n v="0.72960000000000003"/>
    <n v="75035.712"/>
    <n v="8782.6200000000008"/>
    <n v="206.34"/>
    <n v="0"/>
    <n v="4778050.9961000001"/>
    <n v="0"/>
    <n v="0"/>
    <n v="860049.82"/>
    <n v="860049.82"/>
    <s v="CNBAY"/>
    <s v="BAYUQUAN"/>
    <n v="156"/>
    <s v="CHINA"/>
    <n v="156"/>
    <s v="CHINA"/>
    <n v="0"/>
    <n v="0"/>
    <n v="18"/>
    <n v="56.864899999999999"/>
    <n v="0"/>
    <n v="0"/>
    <n v="1"/>
  </r>
  <r>
    <s v="2023-08-10 00:00:00.000000 UTC"/>
    <x v="0"/>
    <d v="2023-08-17T00:00:00"/>
    <d v="2023-08-10T00:00:00"/>
    <n v="1030"/>
    <s v="ADMINISTRACION HAINA ORIENTAL"/>
    <n v="1"/>
    <n v="3"/>
    <x v="13"/>
    <s v="BOBINAS GALV. 2.00X1219MM"/>
    <s v="NUEVO"/>
    <n v="215960000"/>
    <s v="Kilogramos"/>
    <n v="0.80220000000000002"/>
    <n v="173243.11199999999"/>
    <n v="8368.7317380000004"/>
    <n v="107.155676"/>
    <n v="10.393281"/>
    <n v="10324737.5693"/>
    <n v="0"/>
    <n v="0"/>
    <n v="929239.56"/>
    <n v="929239.56"/>
    <s v="CNBAY"/>
    <s v="BAYUQUAN"/>
    <n v="156"/>
    <s v="CHINA"/>
    <n v="156"/>
    <s v="CHINA"/>
    <n v="0"/>
    <n v="0"/>
    <n v="18"/>
    <n v="56.813800000000001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97"/>
    <s v="ALAMBRON"/>
    <s v="NUEVO"/>
    <n v="1393560000"/>
    <s v="Kilogramos"/>
    <n v="0.59089999999999998"/>
    <n v="823454.60400000005"/>
    <n v="75252.187374000001"/>
    <n v="1186.4761329999999"/>
    <n v="139.35590300000001"/>
    <n v="51280386.092200004"/>
    <n v="0"/>
    <n v="0"/>
    <n v="4615234.75"/>
    <n v="4615234.75"/>
    <s v="CNBAY"/>
    <s v="BAYUQUAN"/>
    <n v="156"/>
    <s v="CHINA"/>
    <n v="156"/>
    <s v="CHINA"/>
    <n v="0"/>
    <n v="0"/>
    <n v="18"/>
    <n v="56.976100000000002"/>
    <n v="0"/>
    <n v="0"/>
    <n v="1"/>
  </r>
  <r>
    <s v="2025-05-02 00:00:00.000000 UTC"/>
    <x v="3"/>
    <d v="2025-05-01T00:00:00"/>
    <d v="2025-05-02T00:00:00"/>
    <n v="1030"/>
    <s v="ADMINISTRACION HAINA ORIENTAL"/>
    <n v="1"/>
    <n v="11"/>
    <x v="13"/>
    <s v="PRODUCTOS LAMINADOS PLANOS ENROLLADOS EN CALIENTE"/>
    <s v="NUEVO"/>
    <n v="45298000"/>
    <s v="Kilogramos"/>
    <n v="0.57779999999999998"/>
    <n v="26173.184399999998"/>
    <n v="1887.292361"/>
    <n v="43.644478999999997"/>
    <n v="0.104731"/>
    <n v="1657281.3478999999"/>
    <n v="0"/>
    <n v="0"/>
    <n v="149155.32"/>
    <n v="149155.32"/>
    <s v="CNBAY"/>
    <s v="BAYUQUAN"/>
    <n v="156"/>
    <s v="CHINA"/>
    <n v="156"/>
    <s v="CHINA"/>
    <n v="0"/>
    <n v="0"/>
    <n v="18"/>
    <n v="58.969099999999997"/>
    <n v="0"/>
    <n v="0"/>
    <n v="1"/>
  </r>
  <r>
    <s v="2024-10-08 00:00:00.000000 UTC"/>
    <x v="1"/>
    <d v="2024-10-04T00:00:00"/>
    <d v="2024-10-08T00:00:00"/>
    <n v="1030"/>
    <s v="ADMINISTRACION HAINA ORIENTAL"/>
    <n v="1"/>
    <n v="11"/>
    <x v="32"/>
    <s v="PRODUCTOS LAMINADOS PLANOS SIN ENROLLAR EN CALIENTE"/>
    <s v="NUEVO"/>
    <n v="55404000"/>
    <s v="Kilogramos"/>
    <n v="0.55830000000000002"/>
    <n v="30932.053199999998"/>
    <n v="3415.0066700000002"/>
    <n v="85.072209000000001"/>
    <n v="0"/>
    <n v="2072792.8979"/>
    <n v="62183.79"/>
    <n v="0"/>
    <n v="384293.1"/>
    <n v="446476.89"/>
    <s v="CNBAY"/>
    <s v="BAYUQUAN"/>
    <n v="156"/>
    <s v="CHINA"/>
    <n v="156"/>
    <s v="CHINA"/>
    <n v="3"/>
    <n v="0"/>
    <n v="18"/>
    <n v="60.199300000000001"/>
    <n v="0"/>
    <n v="0"/>
    <n v="1"/>
  </r>
  <r>
    <s v="2024-03-11 00:00:00.000000 UTC"/>
    <x v="1"/>
    <d v="2024-03-08T00:00:00"/>
    <d v="2024-03-11T00:00:00"/>
    <n v="1030"/>
    <s v="ADMINISTRACION HAINA ORIENTAL"/>
    <n v="1"/>
    <n v="7"/>
    <x v="32"/>
    <s v="PRODUCTOS LAMINADOS PLANOS SIN ENROLLAR EN CALIENTE"/>
    <s v="NUEVO"/>
    <n v="26910"/>
    <s v="Toneladas Metricas"/>
    <n v="604.82000000000005"/>
    <n v="16275.706200000001"/>
    <n v="1080.996787"/>
    <n v="47.732154000000001"/>
    <n v="0.66124099999999997"/>
    <n v="1029583.0678"/>
    <n v="30887.49"/>
    <n v="0"/>
    <n v="190884.7"/>
    <n v="221772.19"/>
    <s v="CNBAY"/>
    <s v="BAYUQUAN"/>
    <n v="156"/>
    <s v="CHINA"/>
    <n v="156"/>
    <s v="CHINA"/>
    <n v="3"/>
    <n v="0"/>
    <n v="18"/>
    <n v="59.1541"/>
    <n v="0"/>
    <n v="0"/>
    <n v="1"/>
  </r>
  <r>
    <s v="2025-05-03 00:00:00.000000 UTC"/>
    <x v="3"/>
    <d v="2025-05-01T00:00:00"/>
    <d v="2025-05-03T00:00:00"/>
    <n v="1030"/>
    <s v="ADMINISTRACION HAINA ORIENTAL"/>
    <n v="1"/>
    <n v="4"/>
    <x v="7"/>
    <s v="LAMINAS HR 4.20MM"/>
    <s v="NUEVO"/>
    <n v="39225000"/>
    <s v="Kilogramos"/>
    <n v="0.54210000000000003"/>
    <n v="21263.872500000001"/>
    <n v="1843.5744729999999"/>
    <n v="233.385976"/>
    <n v="1.955535"/>
    <n v="1377116.9058000001"/>
    <n v="41313.51"/>
    <n v="0"/>
    <n v="255317.64"/>
    <n v="296631.15000000002"/>
    <s v="CNBAY"/>
    <s v="BAYUQUAN"/>
    <n v="156"/>
    <s v="CHINA"/>
    <n v="156"/>
    <s v="CHINA"/>
    <n v="3"/>
    <n v="0"/>
    <n v="18"/>
    <n v="58.995399999999997"/>
    <n v="0"/>
    <n v="0"/>
    <n v="1"/>
  </r>
  <r>
    <s v="2023-09-07 00:00:00.000000 UTC"/>
    <x v="0"/>
    <d v="2023-09-02T00:00:00"/>
    <d v="2023-09-15T00:00:00"/>
    <n v="1030"/>
    <s v="ADMINISTRACION HAINA ORIENTAL"/>
    <n v="1"/>
    <n v="1"/>
    <x v="25"/>
    <s v="VIGAS DE ACERO EN H BEAM W21X62"/>
    <s v="NUEVO"/>
    <n v="19872000"/>
    <s v="Kilogramos"/>
    <n v="0.79"/>
    <n v="15698.88"/>
    <n v="1192.3190279999999"/>
    <n v="313.97734400000002"/>
    <n v="0"/>
    <n v="979645.38959999999"/>
    <n v="137150.35"/>
    <n v="0"/>
    <n v="201023.23"/>
    <n v="338173.58"/>
    <s v="CNBAY"/>
    <s v="BAYUQUAN"/>
    <n v="156"/>
    <s v="CHINA"/>
    <n v="156"/>
    <s v="CHINA"/>
    <n v="14"/>
    <n v="0"/>
    <n v="18"/>
    <n v="56.939"/>
    <n v="0"/>
    <n v="0"/>
    <n v="1"/>
  </r>
  <r>
    <s v="2019-02-22 00:00:00.000000 UTC"/>
    <x v="6"/>
    <m/>
    <d v="2019-02-22T00:00:00"/>
    <n v="1030"/>
    <s v="ADMINISTRACION HAINA ORIENTAL"/>
    <n v="1"/>
    <n v="2"/>
    <x v="44"/>
    <s v="LAMINAS DE ACERO ...(TOLAS)"/>
    <s v="NUEVO"/>
    <n v="56370"/>
    <s v="Toneladas Metricas"/>
    <n v="599.71489999999994"/>
    <n v="33805.928913000003"/>
    <n v="2439.982669"/>
    <n v="69.774396999999993"/>
    <n v="0"/>
    <n v="1834265.3739"/>
    <n v="55027.96"/>
    <n v="0"/>
    <n v="340072.8"/>
    <n v="395100.76"/>
    <s v="CNBAY"/>
    <s v="BAYUQUAN"/>
    <n v="156"/>
    <s v="CHINA"/>
    <n v="156"/>
    <s v="CHINA"/>
    <m/>
    <m/>
    <m/>
    <n v="50.508899999999997"/>
    <n v="0"/>
    <n v="0"/>
    <n v="1"/>
  </r>
  <r>
    <s v="2024-05-03 00:00:00.000000 UTC"/>
    <x v="1"/>
    <d v="2024-05-03T00:00:00"/>
    <d v="2024-05-03T00:00:00"/>
    <n v="1030"/>
    <s v="ADMINISTRACION HAINA ORIENTAL"/>
    <n v="1"/>
    <n v="1"/>
    <x v="79"/>
    <s v="PRODUCTOS LAMINADOS PLANOS ENROLLADOS EN CALIENTE"/>
    <s v="NUEVO"/>
    <n v="22300000"/>
    <s v="Kilogramos"/>
    <n v="0.59199999999999997"/>
    <n v="13201.6"/>
    <n v="1337.9935800000001"/>
    <n v="8.5781369999999999"/>
    <n v="0"/>
    <n v="847168.43039999995"/>
    <n v="0"/>
    <n v="0"/>
    <n v="76245.16"/>
    <n v="76245.16"/>
    <s v="CNBAY"/>
    <s v="BAYUQUAN"/>
    <n v="156"/>
    <s v="CHINA"/>
    <n v="156"/>
    <s v="CHINA"/>
    <n v="0"/>
    <n v="0"/>
    <n v="18"/>
    <n v="58.231900000000003"/>
    <n v="0"/>
    <n v="0"/>
    <n v="1"/>
  </r>
  <r>
    <s v="2023-11-15 00:00:00.000000 UTC"/>
    <x v="0"/>
    <d v="2023-11-15T00:00:00"/>
    <d v="2023-11-15T00:00:00"/>
    <n v="1030"/>
    <s v="ADMINISTRACION HAINA ORIENTAL"/>
    <n v="1"/>
    <n v="2"/>
    <x v="13"/>
    <s v="PRODUCTOS LAMINADOS PLANOS ENROLLADOS EN CALIENTE"/>
    <s v="NUEVO"/>
    <n v="400424000"/>
    <s v="Kilogramos"/>
    <n v="0.69579999999999997"/>
    <n v="278615.01919999998"/>
    <n v="15882.647485"/>
    <n v="388.75179900000001"/>
    <n v="11.582093"/>
    <n v="16801134.369800001"/>
    <n v="0"/>
    <n v="0"/>
    <n v="1512102.09"/>
    <n v="1512102.09"/>
    <s v="CNBAY"/>
    <s v="BAYUQUAN"/>
    <n v="156"/>
    <s v="CHINA"/>
    <n v="156"/>
    <s v="CHINA"/>
    <n v="0"/>
    <n v="0"/>
    <n v="18"/>
    <n v="56.972700000000003"/>
    <n v="0"/>
    <n v="0"/>
    <n v="1"/>
  </r>
  <r>
    <s v="2024-06-17 00:00:00.000000 UTC"/>
    <x v="1"/>
    <d v="2024-06-16T00:00:00"/>
    <d v="2024-06-17T00:00:00"/>
    <n v="1030"/>
    <s v="ADMINISTRACION HAINA ORIENTAL"/>
    <n v="1"/>
    <n v="1"/>
    <x v="97"/>
    <s v="ALAMBRON"/>
    <s v="NUEVO"/>
    <n v="1028392000"/>
    <s v="Kilogramos"/>
    <n v="0.55959999999999999"/>
    <n v="575488.16319999995"/>
    <n v="43192.46"/>
    <n v="816.76700000000005"/>
    <n v="82.266800000000003"/>
    <n v="36727366.733400002"/>
    <n v="0"/>
    <n v="0"/>
    <n v="3305458.71"/>
    <n v="3305458.71"/>
    <s v="CNBAY"/>
    <s v="BAYUQUAN"/>
    <n v="156"/>
    <s v="CHINA"/>
    <n v="156"/>
    <s v="CHINA"/>
    <n v="0"/>
    <n v="0"/>
    <n v="18"/>
    <n v="59.277799999999999"/>
    <n v="0"/>
    <n v="0"/>
    <n v="1"/>
  </r>
  <r>
    <s v="2023-11-28 00:00:00.000000 UTC"/>
    <x v="0"/>
    <d v="2023-11-30T00:00:00"/>
    <d v="2023-11-28T00:00:00"/>
    <n v="1030"/>
    <s v="ADMINISTRACION HAINA ORIENTAL"/>
    <n v="1"/>
    <n v="2"/>
    <x v="11"/>
    <s v="BOBINA GALVANIZADA 1.45 MM X 1219 MM"/>
    <s v="NUEVO"/>
    <n v="916130"/>
    <s v="Toneladas Metricas"/>
    <n v="643.02769999999998"/>
    <n v="589096.96680099994"/>
    <n v="43032.70306"/>
    <n v="879.92346399999997"/>
    <n v="0"/>
    <n v="36106995.758599997"/>
    <n v="0"/>
    <n v="0"/>
    <n v="3249629.62"/>
    <n v="3249629.62"/>
    <s v="CNBAY"/>
    <s v="BAYUQUAN"/>
    <n v="156"/>
    <s v="CHINA"/>
    <n v="156"/>
    <s v="CHINA"/>
    <n v="0"/>
    <n v="0"/>
    <n v="18"/>
    <n v="57.040199999999999"/>
    <n v="0"/>
    <n v="0"/>
    <n v="1"/>
  </r>
  <r>
    <s v="2021-11-26 00:00:00.000000 UTC"/>
    <x v="4"/>
    <m/>
    <d v="2021-11-26T00:00:00"/>
    <n v="1030"/>
    <s v="ADMINISTRACION HAINA ORIENTAL"/>
    <n v="1"/>
    <n v="1"/>
    <x v="14"/>
    <s v="PLANCHAS CORRUGADAS 1/8 4 X 8"/>
    <s v="NUEVO"/>
    <n v="93239180"/>
    <s v="Kilogramos"/>
    <n v="1.0431999999999999"/>
    <n v="97267.112576"/>
    <n v="9790.0798030000005"/>
    <n v="235.524552"/>
    <n v="0"/>
    <n v="6094993.5710000005"/>
    <n v="0"/>
    <n v="0"/>
    <n v="1097098.8400000001"/>
    <n v="1097098.8400000001"/>
    <s v="CNBAY"/>
    <s v="BAYUQUAN"/>
    <n v="156"/>
    <s v="CHINA"/>
    <n v="156"/>
    <s v="CHINA"/>
    <n v="0"/>
    <n v="0"/>
    <n v="18"/>
    <n v="56.807099999999998"/>
    <n v="0"/>
    <n v="0"/>
    <n v="1"/>
  </r>
  <r>
    <s v="2023-09-05 00:00:00.000000 UTC"/>
    <x v="0"/>
    <d v="2023-09-02T00:00:00"/>
    <d v="2023-09-05T00:00:00"/>
    <n v="1030"/>
    <s v="ADMINISTRACION HAINA ORIENTAL"/>
    <n v="1"/>
    <n v="2"/>
    <x v="60"/>
    <s v="PRODUCTOS LAMINADOS PLANOS ENROLLADOS EN CALIENTE"/>
    <s v="NUEVO"/>
    <n v="96360000"/>
    <s v="Kilogramos"/>
    <n v="0.71379999999999999"/>
    <n v="68781.767999999996"/>
    <n v="5125.8831630000004"/>
    <n v="97.562513999999993"/>
    <n v="3.8341419999999999"/>
    <n v="4216744.8557000002"/>
    <n v="0"/>
    <n v="0"/>
    <n v="379507.04"/>
    <n v="379507.04"/>
    <s v="CNBAY"/>
    <s v="BAYUQUAN"/>
    <n v="156"/>
    <s v="CHINA"/>
    <n v="156"/>
    <s v="CHINA"/>
    <n v="0"/>
    <n v="0"/>
    <n v="18"/>
    <n v="56.976100000000002"/>
    <n v="0"/>
    <n v="0"/>
    <n v="1"/>
  </r>
  <r>
    <s v="2022-08-20 00:00:00.000000 UTC"/>
    <x v="5"/>
    <m/>
    <d v="2022-08-20T00:00:00"/>
    <n v="1030"/>
    <s v="ADMINISTRACION HAINA ORIENTAL"/>
    <n v="1"/>
    <n v="7"/>
    <x v="14"/>
    <s v="PRODUCTOS LAMINADOS PLANOS SIN ENROLLAR EN CALIENTE"/>
    <s v="NUEVO"/>
    <n v="75100000"/>
    <s v="Kilogramos"/>
    <n v="0.97309999999999997"/>
    <n v="73079.81"/>
    <n v="9152.2154350000001"/>
    <n v="200.97583299999999"/>
    <n v="0"/>
    <n v="4430452.7233999996"/>
    <n v="0"/>
    <n v="0"/>
    <n v="797480.75"/>
    <n v="797480.75"/>
    <s v="CNBAY"/>
    <s v="BAYUQUAN"/>
    <n v="156"/>
    <s v="CHINA"/>
    <n v="156"/>
    <s v="CHINA"/>
    <n v="0"/>
    <n v="0"/>
    <n v="18"/>
    <n v="53.746099999999998"/>
    <n v="0"/>
    <n v="0"/>
    <n v="1"/>
  </r>
  <r>
    <s v="2022-08-22 00:00:00.000000 UTC"/>
    <x v="5"/>
    <m/>
    <d v="2022-08-22T00:00:00"/>
    <n v="1030"/>
    <s v="ADMINISTRACION HAINA ORIENTAL"/>
    <n v="1"/>
    <n v="1"/>
    <x v="13"/>
    <s v="BOBINAS GALV. 0.60X1219MM"/>
    <s v="NUEVO"/>
    <n v="112590000"/>
    <s v="Kilogramos"/>
    <n v="1.0095000000000001"/>
    <n v="113659.605"/>
    <n v="16802.683378999998"/>
    <n v="76.971146000000005"/>
    <n v="5.44E-4"/>
    <n v="6994104.6419000002"/>
    <n v="0"/>
    <n v="0"/>
    <n v="629469.42000000004"/>
    <n v="629469.42000000004"/>
    <s v="CNBAY"/>
    <s v="BAYUQUAN"/>
    <n v="156"/>
    <s v="CHINA"/>
    <n v="156"/>
    <s v="CHINA"/>
    <n v="0"/>
    <n v="0"/>
    <n v="18"/>
    <n v="53.578400000000002"/>
    <n v="0"/>
    <n v="0"/>
    <n v="1"/>
  </r>
  <r>
    <s v="2024-10-08 00:00:00.000000 UTC"/>
    <x v="1"/>
    <d v="2024-10-04T00:00:00"/>
    <d v="2024-10-08T00:00:00"/>
    <n v="1030"/>
    <s v="ADMINISTRACION HAINA ORIENTAL"/>
    <n v="1"/>
    <n v="2"/>
    <x v="7"/>
    <s v="Tola Hierro Lisa 3 16 x 4 x 8 111.05Kg"/>
    <s v="NUEVO"/>
    <n v="59470000"/>
    <s v="Kilogramos"/>
    <n v="0.55830000000000002"/>
    <n v="33202.101000000002"/>
    <n v="3665.6054760000002"/>
    <n v="91.314948000000001"/>
    <n v="0"/>
    <n v="2224911.4438999998"/>
    <n v="66747.34"/>
    <n v="0"/>
    <n v="412498.58"/>
    <n v="479245.92"/>
    <s v="CNBAY"/>
    <s v="BAYUQUAN"/>
    <n v="156"/>
    <s v="CHINA"/>
    <n v="156"/>
    <s v="CHINA"/>
    <n v="3"/>
    <n v="0"/>
    <n v="18"/>
    <n v="60.199300000000001"/>
    <n v="0"/>
    <n v="0"/>
    <n v="1"/>
  </r>
  <r>
    <s v="2021-11-27 00:00:00.000000 UTC"/>
    <x v="4"/>
    <m/>
    <d v="2021-11-27T00:00:00"/>
    <n v="1030"/>
    <s v="ADMINISTRACION HAINA ORIENTAL"/>
    <n v="1"/>
    <n v="6"/>
    <x v="44"/>
    <s v="PRODUCTOS LAMINADOS PLANOS SIN ENROLLAR EN CALIENTE"/>
    <s v="NUEVO"/>
    <n v="57810000"/>
    <s v="Kilogramos"/>
    <n v="1.0202"/>
    <n v="58977.762000000002"/>
    <n v="6058.8083720000004"/>
    <n v="162.18839"/>
    <n v="0"/>
    <n v="3703754.2895"/>
    <n v="111112.63"/>
    <n v="0"/>
    <n v="686676.05"/>
    <n v="797788.68"/>
    <s v="CNBAY"/>
    <s v="BAYUQUAN"/>
    <n v="156"/>
    <s v="CHINA"/>
    <n v="156"/>
    <s v="CHINA"/>
    <n v="3"/>
    <n v="0"/>
    <n v="18"/>
    <n v="56.807099999999998"/>
    <n v="0"/>
    <n v="0"/>
    <n v="1"/>
  </r>
  <r>
    <s v="2019-02-22 00:00:00.000000 UTC"/>
    <x v="6"/>
    <m/>
    <d v="2019-02-22T00:00:00"/>
    <n v="1030"/>
    <s v="ADMINISTRACION HAINA ORIENTAL"/>
    <n v="1"/>
    <n v="9"/>
    <x v="14"/>
    <s v="TOLA CORRUGADA 244.80 LBS 316 X 4 X 8"/>
    <s v="NUEVO"/>
    <n v="57476000"/>
    <s v="Kilogramos"/>
    <n v="0.62"/>
    <n v="35635.120000000003"/>
    <n v="2357.4200860000001"/>
    <n v="98.550022999999996"/>
    <n v="0"/>
    <n v="1923938.7830000001"/>
    <n v="0"/>
    <n v="0"/>
    <n v="346308.98"/>
    <n v="346308.98"/>
    <s v="CNBAY"/>
    <s v="BAYUQUAN"/>
    <n v="156"/>
    <s v="CHINA"/>
    <n v="156"/>
    <s v="CHINA"/>
    <m/>
    <m/>
    <m/>
    <n v="50.508899999999997"/>
    <n v="0"/>
    <n v="0"/>
    <n v="1"/>
  </r>
  <r>
    <s v="2019-02-22 00:00:00.000000 UTC"/>
    <x v="6"/>
    <m/>
    <d v="2019-02-22T00:00:00"/>
    <n v="1030"/>
    <s v="ADMINISTRACION HAINA ORIENTAL"/>
    <n v="1"/>
    <n v="5"/>
    <x v="70"/>
    <s v="BOBINAS DE ACERO LAGRIMADAS ASTM A36B 2.25 X 1.219MM"/>
    <s v="NUEVO"/>
    <n v="143775000"/>
    <s v="Kilogramos"/>
    <n v="0.61899999999999999"/>
    <n v="88996.725000000006"/>
    <n v="7044.757345"/>
    <n v="56.664746000000001"/>
    <n v="0"/>
    <n v="4853810.4343999997"/>
    <n v="0"/>
    <n v="0"/>
    <n v="436842.94"/>
    <n v="436842.94"/>
    <s v="CNBAY"/>
    <s v="BAYUQUAN"/>
    <n v="156"/>
    <s v="CHINA"/>
    <n v="156"/>
    <s v="CHINA"/>
    <m/>
    <m/>
    <m/>
    <n v="50.508899999999997"/>
    <n v="0"/>
    <n v="0"/>
    <n v="1"/>
  </r>
  <r>
    <s v="2019-09-06 00:00:00.000000 UTC"/>
    <x v="6"/>
    <m/>
    <d v="2019-09-06T00:00:00"/>
    <n v="1030"/>
    <s v="ADMINISTRACION HAINA ORIENTAL"/>
    <n v="1"/>
    <n v="4"/>
    <x v="45"/>
    <s v="PLANCHAS DE ACERO LAMINADAS EN CALIENTE ASTM A572 GRADE 50 9,53X2438X12.192MM"/>
    <s v="NUEVO"/>
    <n v="68944000"/>
    <s v="Kilogramos"/>
    <n v="0.43020000000000003"/>
    <n v="29659.7088"/>
    <n v="2992.0879650000002"/>
    <n v="593.17015900000001"/>
    <n v="0"/>
    <n v="1707302.8219000001"/>
    <n v="51219.08"/>
    <n v="0"/>
    <n v="316533.94"/>
    <n v="367753.02"/>
    <s v="CNBAY"/>
    <s v="BAYUQUAN"/>
    <n v="156"/>
    <s v="CHINA"/>
    <n v="156"/>
    <s v="CHINA"/>
    <m/>
    <m/>
    <m/>
    <n v="51.355200000000004"/>
    <n v="0"/>
    <n v="0"/>
    <n v="1"/>
  </r>
  <r>
    <s v="2023-11-15 00:00:00.000000 UTC"/>
    <x v="0"/>
    <d v="2023-11-15T00:00:00"/>
    <d v="2023-11-15T00:00:00"/>
    <n v="1030"/>
    <s v="ADMINISTRACION HAINA ORIENTAL"/>
    <n v="1"/>
    <n v="1"/>
    <x v="13"/>
    <s v="BOBINAS GALV. 0.80X1219MM"/>
    <s v="NUEVO"/>
    <n v="85710000"/>
    <s v="Kilogramos"/>
    <n v="0.69899999999999995"/>
    <n v="59911.29"/>
    <n v="6301.0293620000002"/>
    <n v="39.064844000000001"/>
    <n v="0"/>
    <n v="3774522.6828999999"/>
    <n v="0"/>
    <n v="0"/>
    <n v="339707.04"/>
    <n v="339707.04"/>
    <s v="CNBAY"/>
    <s v="BAYUQUAN"/>
    <n v="156"/>
    <s v="CHINA"/>
    <n v="156"/>
    <s v="CHINA"/>
    <n v="0"/>
    <n v="0"/>
    <n v="18"/>
    <n v="56.972700000000003"/>
    <n v="0"/>
    <n v="0"/>
    <n v="1"/>
  </r>
  <r>
    <s v="2023-01-05 00:00:00.000000 UTC"/>
    <x v="0"/>
    <d v="2023-01-02T00:00:00"/>
    <d v="2023-01-17T00:00:00"/>
    <n v="1030"/>
    <s v="ADMINISTRACION HAINA ORIENTAL"/>
    <n v="1"/>
    <n v="1"/>
    <x v="48"/>
    <s v="PRODUCTOS LAMINADOS PLANOS ENROLLADOS EN CALIENTE"/>
    <s v="NUEVO"/>
    <n v="152700000"/>
    <s v="Kilogramos"/>
    <n v="0.62019999999999997"/>
    <n v="94704.54"/>
    <n v="16308.34201"/>
    <n v="134.32546099999999"/>
    <n v="7.6499999999999995E-4"/>
    <n v="6283778.8296999997"/>
    <n v="0"/>
    <n v="0"/>
    <n v="565540.1"/>
    <n v="565540.1"/>
    <s v="CNBAY"/>
    <s v="BAYUQUAN"/>
    <n v="156"/>
    <s v="CHINA"/>
    <n v="156"/>
    <s v="CHINA"/>
    <n v="0"/>
    <n v="0"/>
    <n v="18"/>
    <n v="56.535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1"/>
    <s v="BOBINA GALVANIZADA 1.15 MM X 1219 MM"/>
    <s v="NUEVO"/>
    <n v="64370.000000000007"/>
    <s v="Toneladas Metricas"/>
    <n v="627.66719999999998"/>
    <n v="40402.937663999997"/>
    <n v="3561.7707799999998"/>
    <n v="61.198895999999998"/>
    <n v="0"/>
    <n v="2740740.5688999998"/>
    <n v="0"/>
    <n v="0"/>
    <n v="246666.65"/>
    <n v="246666.65"/>
    <s v="CNBAY"/>
    <s v="BAYUQUAN"/>
    <n v="156"/>
    <s v="CHINA"/>
    <n v="156"/>
    <s v="CHINA"/>
    <n v="0"/>
    <n v="0"/>
    <n v="18"/>
    <n v="62.252899999999997"/>
    <n v="0"/>
    <n v="0"/>
    <n v="1"/>
  </r>
  <r>
    <s v="2025-04-15 00:00:00.000000 UTC"/>
    <x v="3"/>
    <d v="2025-04-17T00:00:00"/>
    <d v="2025-04-15T00:00:00"/>
    <n v="1030"/>
    <s v="ADMINISTRACION HAINA ORIENTAL"/>
    <n v="1"/>
    <n v="3"/>
    <x v="97"/>
    <s v="ALAMBRON SAE 1010 5.5 MM MESH QTY"/>
    <s v="NUEVO"/>
    <n v="334030"/>
    <s v="Toneladas Metricas"/>
    <n v="490"/>
    <n v="163674.70000000001"/>
    <n v="20041.623776"/>
    <n v="108.391685"/>
    <n v="0"/>
    <n v="11199090.3464"/>
    <n v="0"/>
    <n v="0"/>
    <n v="1007918.13"/>
    <n v="1007918.13"/>
    <s v="CNBAY"/>
    <s v="BAYUQUAN"/>
    <n v="156"/>
    <s v="CHINA"/>
    <n v="156"/>
    <s v="CHINA"/>
    <n v="0"/>
    <n v="0"/>
    <n v="18"/>
    <n v="60.9226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4"/>
    <x v="4"/>
    <s v="BOBINA DE ALUZINC  GALVANIZADO 0.55 MM X 1219 MM"/>
    <s v="NUEVO"/>
    <n v="24830000"/>
    <s v="Kilogramos"/>
    <n v="0.76300000000000001"/>
    <n v="18945.29"/>
    <n v="1321.2829999999999"/>
    <n v="18.644227999999998"/>
    <n v="0"/>
    <n v="1243127.9783999999"/>
    <n v="0"/>
    <n v="0"/>
    <n v="223764.22"/>
    <n v="223764.22"/>
    <s v="CNBAY"/>
    <s v="BAYUQUAN"/>
    <n v="156"/>
    <s v="CHINA"/>
    <n v="156"/>
    <s v="CHINA"/>
    <n v="0"/>
    <n v="0"/>
    <n v="18"/>
    <n v="61.282499999999999"/>
    <n v="0"/>
    <n v="0"/>
    <n v="1"/>
  </r>
  <r>
    <s v="2023-12-01 00:00:00.000000 UTC"/>
    <x v="0"/>
    <d v="2023-11-30T00:00:00"/>
    <d v="2023-12-20T00:00:00"/>
    <n v="1030"/>
    <s v="ADMINISTRACION HAINA ORIENTAL"/>
    <n v="1"/>
    <n v="1"/>
    <x v="32"/>
    <s v="PLANCHA DE ACERO 10MM"/>
    <s v="NUEVO"/>
    <n v="45290000"/>
    <s v="Kilogramos"/>
    <n v="0.68510000000000004"/>
    <n v="31028.179"/>
    <n v="2717.396471"/>
    <n v="620.55999899999995"/>
    <n v="0"/>
    <n v="1964753.9978"/>
    <n v="0"/>
    <n v="0"/>
    <n v="0"/>
    <n v="0"/>
    <s v="CNBAY"/>
    <s v="BAYUQUAN"/>
    <n v="156"/>
    <s v="CHINA"/>
    <n v="156"/>
    <s v="CHINA"/>
    <n v="3"/>
    <n v="0"/>
    <n v="18"/>
    <n v="57.171199999999999"/>
    <n v="0"/>
    <n v="1"/>
    <n v="1"/>
  </r>
  <r>
    <s v="2025-04-14 00:00:00.000000 UTC"/>
    <x v="3"/>
    <d v="2025-04-17T00:00:00"/>
    <d v="2025-04-14T00:00:00"/>
    <n v="1030"/>
    <s v="ADMINISTRACION HAINA ORIENTAL"/>
    <n v="1"/>
    <n v="24"/>
    <x v="24"/>
    <s v="PERFIL EN  I 8 X 4 X 30"/>
    <s v="NUEVO"/>
    <n v="30140000"/>
    <s v="Kilogramos"/>
    <n v="0.63"/>
    <n v="18988.2"/>
    <n v="1506.975473"/>
    <n v="53.204664999999999"/>
    <n v="0"/>
    <n v="1259258.4772999999"/>
    <n v="176296.19"/>
    <n v="0"/>
    <n v="258399.84"/>
    <n v="434696.03"/>
    <s v="CNBAY"/>
    <s v="BAYUQUAN"/>
    <n v="156"/>
    <s v="CHINA"/>
    <n v="156"/>
    <s v="CHINA"/>
    <n v="14"/>
    <n v="0"/>
    <n v="18"/>
    <n v="61.282499999999999"/>
    <n v="0"/>
    <n v="0"/>
    <n v="1"/>
  </r>
  <r>
    <s v="2019-02-21 00:00:00.000000 UTC"/>
    <x v="6"/>
    <m/>
    <d v="2019-02-21T00:00:00"/>
    <n v="1030"/>
    <s v="ADMINISTRACION HAINA ORIENTAL"/>
    <n v="1"/>
    <n v="3"/>
    <x v="7"/>
    <s v="LAMINAS DE ACERO (TOLAS LISAS)"/>
    <s v="NUEVO"/>
    <n v="57910"/>
    <s v="Toneladas Metricas"/>
    <n v="599.82659999999998"/>
    <n v="34735.958405999998"/>
    <n v="2500.1591840000001"/>
    <n v="71.680141000000006"/>
    <n v="0"/>
    <n v="1884290.5059"/>
    <n v="56528.72"/>
    <n v="0"/>
    <n v="349347.46"/>
    <n v="405876.18"/>
    <s v="CNBAY"/>
    <s v="BAYUQUAN"/>
    <n v="156"/>
    <s v="CHINA"/>
    <n v="156"/>
    <s v="CHINA"/>
    <m/>
    <m/>
    <m/>
    <n v="50.506599999999999"/>
    <n v="0"/>
    <n v="0"/>
    <n v="1"/>
  </r>
  <r>
    <s v="2019-10-18 00:00:00.000000 UTC"/>
    <x v="6"/>
    <m/>
    <d v="2019-10-18T00:00:00"/>
    <n v="1030"/>
    <s v="ADMINISTRACION HAINA ORIENTAL"/>
    <n v="1"/>
    <n v="4"/>
    <x v="42"/>
    <s v="BOBINAS DE ACERO GALVANIZADO 0.40 X 1219"/>
    <s v="NUEVO"/>
    <n v="46040"/>
    <s v="Toneladas Metricas"/>
    <n v="756.96"/>
    <n v="34850.438399999999"/>
    <n v="2391.5502430000001"/>
    <n v="34.850405000000002"/>
    <n v="0"/>
    <n v="1970315.9336999999"/>
    <n v="157625.26999999999"/>
    <n v="0"/>
    <n v="383029.42"/>
    <n v="540654.68999999994"/>
    <s v="CNBAY"/>
    <s v="BAYUQUAN"/>
    <n v="156"/>
    <s v="CHINA"/>
    <n v="156"/>
    <s v="CHINA"/>
    <m/>
    <m/>
    <m/>
    <n v="52.8562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6"/>
    <x v="11"/>
    <s v="BOBINA GALVANIZADA 1.15 MM X 1219 MM"/>
    <s v="NUEVO"/>
    <n v="193790"/>
    <s v="Toneladas Metricas"/>
    <n v="615.66560000000004"/>
    <n v="119309.836624"/>
    <n v="10913.652217999999"/>
    <n v="181.270815"/>
    <n v="0"/>
    <n v="8118078.4782999996"/>
    <n v="0"/>
    <n v="0"/>
    <n v="730627.06"/>
    <n v="730627.06"/>
    <s v="CNBAY"/>
    <s v="BAYUQUAN"/>
    <n v="156"/>
    <s v="CHINA"/>
    <n v="156"/>
    <s v="CHINA"/>
    <n v="0"/>
    <n v="0"/>
    <n v="18"/>
    <n v="62.2528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"/>
    <x v="6"/>
    <s v="BOBINAS DE ACERO GALVANIZADO"/>
    <s v="NUEVO"/>
    <n v="78840000"/>
    <s v="Kilogramos"/>
    <n v="0.63700000000000001"/>
    <n v="50221.08"/>
    <n v="4572.6775049999997"/>
    <n v="1166.4562490000001"/>
    <n v="0"/>
    <n v="3591744.2951000002"/>
    <n v="0"/>
    <n v="0"/>
    <n v="646513.97"/>
    <n v="646513.97"/>
    <s v="CNBAY"/>
    <s v="BAYUQUAN"/>
    <n v="156"/>
    <s v="CHINA"/>
    <n v="156"/>
    <s v="CHINA"/>
    <n v="0"/>
    <n v="0"/>
    <n v="18"/>
    <n v="64.183899999999994"/>
    <n v="0"/>
    <n v="1"/>
    <n v="1"/>
  </r>
  <r>
    <s v="2025-12-07 00:00:00.000000 UTC"/>
    <x v="3"/>
    <d v="2025-12-16T00:00:00"/>
    <d v="2025-12-07T00:00:00"/>
    <n v="1030"/>
    <s v="ADMINISTRACION HAINA ORIENTAL"/>
    <n v="1"/>
    <n v="3"/>
    <x v="48"/>
    <s v="PRODUCTOS LAMINADOS PLANOS ENROLLADOS EN CALIENTE"/>
    <s v="NUEVO"/>
    <n v="152850000"/>
    <s v="Kilogramos"/>
    <n v="0.51700000000000002"/>
    <n v="79023.45"/>
    <n v="6723.4325909999998"/>
    <n v="133.37653700000001"/>
    <n v="3.8655270000000002"/>
    <n v="5564610.4792999998"/>
    <n v="0"/>
    <n v="0"/>
    <n v="500814.45"/>
    <n v="500814.45"/>
    <s v="CNBAY"/>
    <s v="BAYUQUAN"/>
    <n v="156"/>
    <s v="CHINA"/>
    <n v="156"/>
    <s v="CHINA"/>
    <n v="0"/>
    <n v="0"/>
    <n v="18"/>
    <n v="64.792100000000005"/>
    <n v="0"/>
    <n v="1"/>
    <n v="1"/>
  </r>
  <r>
    <s v="2020-12-29 00:00:00.000000 UTC"/>
    <x v="2"/>
    <m/>
    <d v="2020-12-29T00:00:00"/>
    <n v="1030"/>
    <s v="ADMINISTRACION HAINA ORIENTAL"/>
    <n v="1"/>
    <n v="1"/>
    <x v="13"/>
    <s v="BOBINAS GALV. 1.00X1219MM"/>
    <s v="NUEVO"/>
    <n v="297760000"/>
    <s v="Kilogramos"/>
    <n v="0.62"/>
    <n v="184611.20000000001"/>
    <n v="16674.560000000001"/>
    <n v="184.61099999999999"/>
    <n v="0"/>
    <n v="11747607.3521"/>
    <n v="0"/>
    <n v="0"/>
    <n v="2114570.96"/>
    <n v="2114570.96"/>
    <s v="CNBAY"/>
    <s v="BAYUQUAN"/>
    <n v="156"/>
    <s v="CHINA"/>
    <n v="156"/>
    <s v="CHINA"/>
    <n v="0"/>
    <n v="0"/>
    <n v="18"/>
    <n v="58.309399999999997"/>
    <m/>
    <n v="1"/>
    <n v="1"/>
  </r>
  <r>
    <s v="2023-05-08 00:00:00.000000 UTC"/>
    <x v="0"/>
    <d v="2023-05-09T00:00:00"/>
    <d v="2023-05-08T00:00:00"/>
    <n v="1030"/>
    <s v="ADMINISTRACION HAINA ORIENTAL"/>
    <n v="1"/>
    <n v="2"/>
    <x v="58"/>
    <s v="PRODUCTOS LAMINADOS PLANOS ENROLLADOS EN FRIO"/>
    <s v="NUEVO"/>
    <n v="249065000"/>
    <s v="Kilogramos"/>
    <n v="0.66500000000000004"/>
    <n v="165628.22500000001"/>
    <n v="17425.399816000001"/>
    <n v="108.00510300000001"/>
    <n v="4.6490000000000004E-3"/>
    <n v="10008641.1785"/>
    <n v="0"/>
    <n v="0"/>
    <n v="900778.46"/>
    <n v="900778.46"/>
    <s v="CNBAY"/>
    <s v="BAYUQUAN"/>
    <n v="156"/>
    <s v="CHINA"/>
    <n v="156"/>
    <s v="CHINA"/>
    <n v="0"/>
    <n v="0"/>
    <n v="18"/>
    <n v="54.643799999999999"/>
    <n v="0"/>
    <n v="0"/>
    <n v="1"/>
  </r>
  <r>
    <s v="2025-06-11 00:00:00.000000 UTC"/>
    <x v="3"/>
    <d v="2025-06-03T13:51:03"/>
    <d v="2025-06-11T00:00:00"/>
    <n v="1030"/>
    <s v="ADMINISTRACION HAINA ORIENTAL"/>
    <n v="1"/>
    <n v="1"/>
    <x v="97"/>
    <s v="ALAMBROM SAE 1008 5.5 MM"/>
    <s v="NUEVO"/>
    <n v="40159400"/>
    <s v="Kilogramos"/>
    <n v="0.58799999999999997"/>
    <n v="23613.727200000001"/>
    <n v="2409.56"/>
    <n v="472.46"/>
    <n v="9.4499999999999993"/>
    <n v="1574318.5599"/>
    <n v="0"/>
    <n v="0"/>
    <n v="283377.34999999998"/>
    <n v="283377.34999999998"/>
    <s v="CNBAY"/>
    <s v="BAYUQUAN"/>
    <n v="156"/>
    <s v="CHINA"/>
    <n v="156"/>
    <s v="CHINA"/>
    <n v="0"/>
    <n v="0"/>
    <n v="18"/>
    <n v="59.396599999999999"/>
    <n v="0"/>
    <n v="0"/>
    <n v="1"/>
  </r>
  <r>
    <s v="2022-10-26 00:00:00.000000 UTC"/>
    <x v="5"/>
    <m/>
    <d v="2022-10-28T00:00:00"/>
    <n v="1030"/>
    <s v="ADMINISTRACION HAINA ORIENTAL"/>
    <n v="1"/>
    <n v="5"/>
    <x v="32"/>
    <s v="PRODUCTOS LAMINADOS PLANOS ENROLLADOS EN CALIENTE"/>
    <s v="NUEVO"/>
    <n v="24945000"/>
    <s v="Kilogramos"/>
    <n v="0.76500000000000001"/>
    <n v="19082.924999999999"/>
    <n v="4197.7567090000002"/>
    <n v="13.73537"/>
    <n v="0"/>
    <n v="1260550.7716999999"/>
    <n v="37816.519999999997"/>
    <n v="0"/>
    <n v="233706.11"/>
    <n v="271522.63"/>
    <s v="CNBAY"/>
    <s v="BAYUQUAN"/>
    <n v="156"/>
    <s v="CHINA"/>
    <n v="156"/>
    <s v="CHINA"/>
    <n v="3"/>
    <n v="0"/>
    <n v="18"/>
    <n v="54.113900000000001"/>
    <n v="0"/>
    <n v="0"/>
    <n v="1"/>
  </r>
  <r>
    <s v="2023-12-26 00:00:00.000000 UTC"/>
    <x v="0"/>
    <d v="2023-12-26T00:00:00"/>
    <d v="2023-12-28T00:00:00"/>
    <n v="1030"/>
    <s v="ADMINISTRACION HAINA ORIENTAL"/>
    <n v="1"/>
    <n v="5"/>
    <x v="44"/>
    <s v="TUBOS ESTRUCTURALES - PLANCHAS GRUESAS 6.35MM X 2438MM X 6096MM"/>
    <s v="NUEVO"/>
    <n v="22230000"/>
    <s v="Kilogramos"/>
    <n v="0.70299999999999996"/>
    <n v="15627.69"/>
    <n v="1333.785748"/>
    <n v="44.459406999999999"/>
    <n v="0"/>
    <n v="981294.07709999999"/>
    <n v="29438.82"/>
    <n v="0"/>
    <n v="181931.92"/>
    <n v="211370.74"/>
    <s v="CNBAY"/>
    <s v="BAYUQUAN"/>
    <n v="156"/>
    <s v="CHINA"/>
    <n v="156"/>
    <s v="CHINA"/>
    <n v="3"/>
    <n v="0"/>
    <n v="18"/>
    <n v="57.703000000000003"/>
    <n v="0"/>
    <n v="1"/>
    <n v="1"/>
  </r>
  <r>
    <s v="2022-07-06 00:00:00.000000 UTC"/>
    <x v="5"/>
    <m/>
    <d v="2022-07-06T00:00:00"/>
    <n v="1030"/>
    <s v="ADMINISTRACION HAINA ORIENTAL"/>
    <n v="1"/>
    <n v="3"/>
    <x v="32"/>
    <s v="TOLAS DE ACERO LAMINADAS EN CALIENTE 12,70 X 2438 X6096MM"/>
    <s v="NUEVO"/>
    <n v="63726000"/>
    <s v="Kilogramos"/>
    <n v="0.94299999999999995"/>
    <n v="60093.618000000002"/>
    <n v="8411.7829569999994"/>
    <n v="190.71741700000001"/>
    <n v="0"/>
    <n v="3776009.0915999999"/>
    <n v="113280.27"/>
    <n v="0"/>
    <n v="700072.09"/>
    <n v="813352.36"/>
    <s v="CNBAY"/>
    <s v="BAYUQUAN"/>
    <n v="156"/>
    <s v="CHINA"/>
    <n v="156"/>
    <s v="CHINA"/>
    <n v="3"/>
    <n v="0"/>
    <n v="18"/>
    <n v="54.966799999999999"/>
    <n v="0"/>
    <n v="0"/>
    <n v="1"/>
  </r>
  <r>
    <s v="2020-05-26 00:00:00.000000 UTC"/>
    <x v="2"/>
    <m/>
    <d v="2020-05-26T00:00:00"/>
    <n v="1030"/>
    <s v="ADMINISTRACION HAINA ORIENTAL"/>
    <n v="1"/>
    <n v="6"/>
    <x v="32"/>
    <s v="PRODUCTOS LAMINADOS PLANOS SIN ENROLLAR EN CALIENTE"/>
    <m/>
    <n v="114190"/>
    <s v="Toneladas Metricas"/>
    <n v="509.17259999999999"/>
    <n v="58142.419194000002"/>
    <n v="4772.8992680000001"/>
    <n v="133.23125200000001"/>
    <n v="4.7035309999999999"/>
    <n v="3530428.0285"/>
    <n v="105912.84"/>
    <n v="0"/>
    <n v="654541.36"/>
    <n v="760454.2"/>
    <s v="CNBAY"/>
    <s v="BAYUQUAN"/>
    <n v="156"/>
    <s v="CHINA"/>
    <n v="156"/>
    <s v="CHINA"/>
    <n v="3"/>
    <n v="0"/>
    <n v="18"/>
    <n v="55.991199999999999"/>
    <n v="0"/>
    <n v="0"/>
    <n v="1"/>
  </r>
  <r>
    <s v="2025-05-03 00:00:00.000000 UTC"/>
    <x v="3"/>
    <d v="2025-05-01T00:00:00"/>
    <d v="2025-05-03T00:00:00"/>
    <n v="1030"/>
    <s v="ADMINISTRACION HAINA ORIENTAL"/>
    <n v="1"/>
    <n v="3"/>
    <x v="65"/>
    <s v="LAMINAS HR 2.70MM"/>
    <s v="NUEVO"/>
    <n v="18860000"/>
    <s v="Kilogramos"/>
    <n v="0.54210000000000003"/>
    <n v="10224.005999999999"/>
    <n v="886.415572"/>
    <n v="112.215138"/>
    <n v="0.94024799999999997"/>
    <n v="662139.57539999997"/>
    <n v="19864.189999999999"/>
    <n v="0"/>
    <n v="122760.68"/>
    <n v="142624.87"/>
    <s v="CNBAY"/>
    <s v="BAYUQUAN"/>
    <n v="156"/>
    <s v="CHINA"/>
    <n v="156"/>
    <s v="CHINA"/>
    <n v="3"/>
    <n v="0"/>
    <n v="18"/>
    <n v="58.995399999999997"/>
    <n v="0"/>
    <n v="0"/>
    <n v="1"/>
  </r>
  <r>
    <s v="2025-08-27 00:00:00.000000 UTC"/>
    <x v="3"/>
    <d v="2025-08-25T00:00:00"/>
    <d v="2025-08-27T00:00:00"/>
    <n v="1030"/>
    <s v="ADMINISTRACION HAINA ORIENTAL"/>
    <n v="1"/>
    <n v="1"/>
    <x v="56"/>
    <s v="PLANCHUELAS DE ACERO ASTM A36 TOL A6"/>
    <s v="NUEVO"/>
    <n v="90575000"/>
    <s v="Kilogramos"/>
    <n v="0.58120000000000005"/>
    <n v="52642.19"/>
    <n v="5434.5"/>
    <n v="34.270000000000003"/>
    <n v="0.9"/>
    <n v="3668836.0890000002"/>
    <n v="733767.22"/>
    <n v="0"/>
    <n v="792468.25"/>
    <n v="1526235.47"/>
    <s v="CNBAY"/>
    <s v="BAYUQUAN"/>
    <n v="156"/>
    <s v="CHINA"/>
    <n v="156"/>
    <s v="CHINA"/>
    <n v="20"/>
    <n v="0"/>
    <n v="18"/>
    <n v="63.134"/>
    <n v="0"/>
    <n v="0"/>
    <n v="1"/>
  </r>
  <r>
    <s v="2023-09-04 00:00:00.000000 UTC"/>
    <x v="0"/>
    <d v="2023-09-02T00:00:00"/>
    <d v="2023-09-04T00:00:00"/>
    <n v="1030"/>
    <s v="ADMINISTRACION HAINA ORIENTAL"/>
    <n v="1"/>
    <n v="11"/>
    <x v="28"/>
    <s v="BARRAS REDONDAS 15.88MM"/>
    <s v="NUEVO"/>
    <n v="11959000"/>
    <s v="Kilogramos"/>
    <n v="0.69299999999999995"/>
    <n v="8287.5869999999995"/>
    <n v="734.92769199999998"/>
    <n v="24.497814000000002"/>
    <n v="0"/>
    <n v="514835.36560000002"/>
    <n v="102967.07"/>
    <n v="0"/>
    <n v="111204.44"/>
    <n v="214171.51"/>
    <s v="CNBAY"/>
    <s v="BAYUQUAN"/>
    <n v="156"/>
    <s v="CHINA"/>
    <n v="156"/>
    <s v="CHINA"/>
    <n v="20"/>
    <n v="0"/>
    <n v="18"/>
    <n v="56.906599999999997"/>
    <n v="0"/>
    <n v="0"/>
    <n v="1"/>
  </r>
  <r>
    <s v="2019-02-21 00:00:00.000000 UTC"/>
    <x v="6"/>
    <m/>
    <d v="2019-02-21T00:00:00"/>
    <n v="1030"/>
    <s v="ADMINISTRACION HAINA ORIENTAL"/>
    <n v="1"/>
    <n v="6"/>
    <x v="14"/>
    <s v="TOLA CON RELIEVE 4X8' 3.0MM"/>
    <s v="NUEVO"/>
    <n v="74852000"/>
    <s v="Kilogramos"/>
    <n v="0.60799999999999998"/>
    <n v="45510.016000000003"/>
    <n v="3068.912472"/>
    <n v="106.950158"/>
    <n v="34.942152"/>
    <n v="2460722.9863"/>
    <n v="0"/>
    <n v="0"/>
    <n v="442930.14"/>
    <n v="442930.14"/>
    <s v="CNBAY"/>
    <s v="BAYUQUAN"/>
    <n v="156"/>
    <s v="CHINA"/>
    <n v="156"/>
    <s v="CHINA"/>
    <m/>
    <m/>
    <m/>
    <n v="50.5065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5"/>
    <x v="13"/>
    <s v="PRODUCTOS LAMINADOS PLANOS ENROLLADOS EN CALIENTE"/>
    <s v="NUEVO"/>
    <n v="202814000"/>
    <s v="Kilogramos"/>
    <n v="0.62460000000000004"/>
    <n v="126677.6244"/>
    <n v="7758.7692850000003"/>
    <n v="177.465835"/>
    <n v="7.6888079999999999"/>
    <n v="7655626.227"/>
    <n v="0"/>
    <n v="0"/>
    <n v="689006.36"/>
    <n v="689006.36"/>
    <s v="CNBAY"/>
    <s v="BAYUQUAN"/>
    <n v="156"/>
    <s v="CHINA"/>
    <n v="156"/>
    <s v="CHINA"/>
    <n v="0"/>
    <n v="0"/>
    <n v="18"/>
    <n v="56.867800000000003"/>
    <n v="0"/>
    <n v="0"/>
    <n v="1"/>
  </r>
  <r>
    <s v="2023-10-03 00:00:00.000000 UTC"/>
    <x v="0"/>
    <d v="2023-10-04T00:00:00"/>
    <d v="2023-10-03T00:00:00"/>
    <n v="1030"/>
    <s v="ADMINISTRACION HAINA ORIENTAL"/>
    <n v="1"/>
    <n v="3"/>
    <x v="6"/>
    <s v="BOBINAS DE ACERO GALVANIZADO"/>
    <s v="NUEVO"/>
    <n v="276592000"/>
    <s v="Kilogramos"/>
    <n v="0.57999999999999996"/>
    <n v="160423.35999999999"/>
    <n v="13829.59042"/>
    <n v="3208.4649770000001"/>
    <n v="0"/>
    <n v="10100033.5483"/>
    <n v="0"/>
    <n v="0"/>
    <n v="909003.02"/>
    <n v="909003.02"/>
    <s v="CNBAY"/>
    <s v="BAYUQUAN"/>
    <n v="156"/>
    <s v="CHINA"/>
    <n v="156"/>
    <s v="CHINA"/>
    <n v="0"/>
    <n v="0"/>
    <n v="18"/>
    <n v="56.913899999999998"/>
    <n v="0"/>
    <n v="0"/>
    <n v="1"/>
  </r>
  <r>
    <s v="2025-01-22 00:00:00.000000 UTC"/>
    <x v="3"/>
    <d v="2025-01-24T00:00:00"/>
    <d v="2025-01-22T00:00:00"/>
    <n v="1030"/>
    <s v="ADMINISTRACION HAINA ORIENTAL"/>
    <n v="1"/>
    <n v="6"/>
    <x v="6"/>
    <s v="BOBINAS DE ACERO GALVANIZADO"/>
    <s v="NUEVO"/>
    <n v="100036000"/>
    <s v="Kilogramos"/>
    <n v="0.626"/>
    <n v="62622.536"/>
    <n v="6002.1045789999998"/>
    <n v="1252.439151"/>
    <n v="0"/>
    <n v="4310102.7792999996"/>
    <n v="0"/>
    <n v="0"/>
    <n v="387909.25"/>
    <n v="387909.25"/>
    <s v="CNBAY"/>
    <s v="BAYUQUAN"/>
    <n v="156"/>
    <s v="CHINA"/>
    <n v="156"/>
    <s v="CHINA"/>
    <n v="0"/>
    <n v="0"/>
    <n v="18"/>
    <n v="61.6811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4"/>
    <x v="13"/>
    <s v="PRODUCTOS LAMINADOS PLANOS ENROLLADOS EN CALIENTE"/>
    <s v="NUEVO"/>
    <n v="46598000"/>
    <s v="Kilogramos"/>
    <n v="0.77669999999999995"/>
    <n v="36192.666599999997"/>
    <n v="2085.6032300000002"/>
    <n v="50.526989999999998"/>
    <n v="8.2450999999999997E-2"/>
    <n v="2183829.3287"/>
    <n v="0"/>
    <n v="0"/>
    <n v="196544.64000000001"/>
    <n v="196544.64000000001"/>
    <s v="CNBAY"/>
    <s v="BAYUQUAN"/>
    <n v="156"/>
    <s v="CHINA"/>
    <n v="156"/>
    <s v="CHINA"/>
    <n v="0"/>
    <n v="0"/>
    <n v="18"/>
    <n v="56.976100000000002"/>
    <n v="0"/>
    <n v="0"/>
    <n v="1"/>
  </r>
  <r>
    <s v="2025-05-02 00:00:00.000000 UTC"/>
    <x v="3"/>
    <d v="2025-05-01T00:00:00"/>
    <d v="2025-05-02T00:00:00"/>
    <n v="1030"/>
    <s v="ADMINISTRACION HAINA ORIENTAL"/>
    <n v="1"/>
    <n v="1"/>
    <x v="13"/>
    <s v="PRODUCTOS LAMINADOS PLANOS ENROLLADOS EN CALIENTE"/>
    <s v="NUEVO"/>
    <n v="159226000"/>
    <s v="Kilogramos"/>
    <n v="0.59119999999999995"/>
    <n v="94134.411200000002"/>
    <n v="6787.9739570000002"/>
    <n v="156.974932"/>
    <n v="0.37668299999999999"/>
    <n v="5960576.6414000001"/>
    <n v="0"/>
    <n v="0"/>
    <n v="536451.9"/>
    <n v="536451.9"/>
    <s v="CNBAY"/>
    <s v="BAYUQUAN"/>
    <n v="156"/>
    <s v="CHINA"/>
    <n v="156"/>
    <s v="CHINA"/>
    <n v="0"/>
    <n v="0"/>
    <n v="18"/>
    <n v="58.969099999999997"/>
    <n v="0"/>
    <n v="0"/>
    <n v="1"/>
  </r>
  <r>
    <s v="2023-10-25 00:00:00.000000 UTC"/>
    <x v="0"/>
    <d v="2023-10-26T00:00:00"/>
    <d v="2023-10-25T00:00:00"/>
    <n v="1030"/>
    <s v="ADMINISTRACION HAINA ORIENTAL"/>
    <n v="1"/>
    <n v="3"/>
    <x v="45"/>
    <s v="PLANCHAS DE ACERO LAMINADAS EN CALIENTE 12.7MMX1524MMX6096MM"/>
    <s v="NUEVO"/>
    <n v="29074000"/>
    <s v="Kilogramos"/>
    <n v="0.65720000000000001"/>
    <n v="19107.432799999999"/>
    <n v="1154.3626019999999"/>
    <n v="382.15078099999999"/>
    <n v="0"/>
    <n v="1173607.8518999999"/>
    <n v="35208.239999999998"/>
    <n v="0"/>
    <n v="217586.9"/>
    <n v="252795.14"/>
    <s v="CNBAY"/>
    <s v="BAYUQUAN"/>
    <n v="156"/>
    <s v="CHINA"/>
    <n v="156"/>
    <s v="CHINA"/>
    <n v="3"/>
    <n v="0"/>
    <n v="18"/>
    <n v="56.85"/>
    <n v="0"/>
    <n v="0"/>
    <n v="1"/>
  </r>
  <r>
    <s v="2021-11-26 00:00:00.000000 UTC"/>
    <x v="4"/>
    <m/>
    <d v="2021-11-26T00:00:00"/>
    <n v="1030"/>
    <s v="ADMINISTRACION HAINA ORIENTAL"/>
    <n v="1"/>
    <n v="4"/>
    <x v="32"/>
    <s v="PRODUCTOS LAMINADOS PLANOS SIN ENROLLAR EN CALIENTE"/>
    <s v="NUEVO"/>
    <n v="58033800"/>
    <s v="Kilogramos"/>
    <n v="1.0431999999999999"/>
    <n v="60540.860159999997"/>
    <n v="6093.5259509999996"/>
    <n v="146.594818"/>
    <n v="0"/>
    <n v="3793637.3733000001"/>
    <n v="113809.12"/>
    <n v="0"/>
    <n v="703340.37"/>
    <n v="817149.49"/>
    <s v="CNBAY"/>
    <s v="BAYUQUAN"/>
    <n v="156"/>
    <s v="CHINA"/>
    <n v="156"/>
    <s v="CHINA"/>
    <n v="3"/>
    <n v="0"/>
    <n v="18"/>
    <n v="56.8070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12"/>
    <x v="28"/>
    <s v="BARRAS REDONDAS 19.05MM"/>
    <s v="NUEVO"/>
    <n v="10479000"/>
    <s v="Kilogramos"/>
    <n v="0.69299999999999995"/>
    <n v="7261.9470000000001"/>
    <n v="643.96857199999999"/>
    <n v="21.465816"/>
    <n v="0"/>
    <n v="451121.31420000002"/>
    <n v="90224.26"/>
    <n v="0"/>
    <n v="97442.2"/>
    <n v="187666.46"/>
    <s v="CNBAY"/>
    <s v="BAYUQUAN"/>
    <n v="156"/>
    <s v="CHINA"/>
    <n v="156"/>
    <s v="CHINA"/>
    <n v="20"/>
    <n v="0"/>
    <n v="18"/>
    <n v="56.906599999999997"/>
    <n v="0"/>
    <n v="0"/>
    <n v="1"/>
  </r>
  <r>
    <s v="2019-02-22 00:00:00.000000 UTC"/>
    <x v="6"/>
    <m/>
    <d v="2019-02-22T00:00:00"/>
    <n v="1030"/>
    <s v="ADMINISTRACION HAINA ORIENTAL"/>
    <n v="1"/>
    <n v="2"/>
    <x v="79"/>
    <s v="BOBINAS DE ACERO EN CALIENTE 3.00 X 1210 MM"/>
    <s v="NUEVO"/>
    <n v="117355000"/>
    <s v="Kilogramos"/>
    <n v="0.59899999999999998"/>
    <n v="70295.645000000004"/>
    <n v="5564.4121370000003"/>
    <n v="44.757539000000001"/>
    <n v="0"/>
    <n v="3833865.6143999998"/>
    <n v="0"/>
    <n v="0"/>
    <n v="345047.91"/>
    <n v="345047.91"/>
    <s v="CNBAY"/>
    <s v="BAYUQUAN"/>
    <n v="156"/>
    <s v="CHINA"/>
    <n v="156"/>
    <s v="CHINA"/>
    <m/>
    <m/>
    <m/>
    <n v="50.508899999999997"/>
    <n v="0"/>
    <n v="0"/>
    <n v="1"/>
  </r>
  <r>
    <s v="2019-02-25 00:00:00.000000 UTC"/>
    <x v="6"/>
    <m/>
    <d v="2019-02-25T00:00:00"/>
    <n v="1030"/>
    <s v="ADMINISTRACION HAINA ORIENTAL"/>
    <n v="1"/>
    <n v="3"/>
    <x v="13"/>
    <s v="BOBINA ACERO GALVANIZADO 2.00X1220MM"/>
    <s v="NUEVO"/>
    <n v="52390000"/>
    <s v="Kilogramos"/>
    <n v="0.72030000000000005"/>
    <n v="37736.517"/>
    <n v="2632.5171810000002"/>
    <n v="754.77356799999995"/>
    <n v="2.327299"/>
    <n v="2077353.0349999999"/>
    <n v="0"/>
    <n v="0"/>
    <n v="186963.02"/>
    <n v="186963.02"/>
    <s v="CNBAY"/>
    <s v="BAYUQUAN"/>
    <n v="156"/>
    <s v="CHINA"/>
    <n v="156"/>
    <s v="CHINA"/>
    <m/>
    <m/>
    <m/>
    <n v="50.511800000000001"/>
    <n v="0"/>
    <n v="0"/>
    <n v="1"/>
  </r>
  <r>
    <s v="2019-10-09 00:00:00.000000 UTC"/>
    <x v="6"/>
    <m/>
    <d v="2019-10-09T00:00:00"/>
    <n v="1030"/>
    <s v="ADMINISTRACION HAINA ORIENTAL"/>
    <n v="1"/>
    <n v="1"/>
    <x v="13"/>
    <s v="BOBINA GALVANIZADA 2.00 MM GR 60 X Z80"/>
    <s v="NUEVO"/>
    <n v="45660"/>
    <s v="Toneladas Metricas"/>
    <n v="619.98"/>
    <n v="28308.286800000002"/>
    <n v="1827.3106210000001"/>
    <n v="45.446005"/>
    <n v="0"/>
    <n v="1593411.2355"/>
    <n v="0"/>
    <n v="0"/>
    <n v="143407.01"/>
    <n v="143407.01"/>
    <s v="CNBAY"/>
    <s v="BAYUQUAN"/>
    <n v="156"/>
    <s v="CHINA"/>
    <n v="156"/>
    <s v="CHINA"/>
    <m/>
    <m/>
    <m/>
    <n v="52.795099999999998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4"/>
    <s v="BOBINAS DE ACERO ALUZINC DE 0.50MM X 1219MM X C"/>
    <s v="NUEVO"/>
    <n v="97424000"/>
    <s v="Kilogramos"/>
    <n v="0.82499999999999996"/>
    <n v="80374.8"/>
    <n v="5579.9859759999999"/>
    <n v="1640.3526360000001"/>
    <n v="0"/>
    <n v="4979789.5089999996"/>
    <n v="0"/>
    <n v="0"/>
    <n v="448181.06"/>
    <n v="448181.06"/>
    <s v="CNBAY"/>
    <s v="BAYUQUAN"/>
    <n v="156"/>
    <s v="CHINA"/>
    <n v="156"/>
    <s v="CHINA"/>
    <n v="0"/>
    <n v="0"/>
    <n v="18"/>
    <n v="56.85"/>
    <n v="0"/>
    <n v="0"/>
    <n v="1"/>
  </r>
  <r>
    <s v="2022-10-26 00:00:00.000000 UTC"/>
    <x v="5"/>
    <m/>
    <d v="2022-10-28T00:00:00"/>
    <n v="1030"/>
    <s v="ADMINISTRACION HAINA ORIENTAL"/>
    <n v="1"/>
    <n v="1"/>
    <x v="13"/>
    <s v="BOBINAS GALV. 0.50X1219MM"/>
    <s v="NUEVO"/>
    <n v="176710000"/>
    <s v="Kilogramos"/>
    <n v="0.86499999999999999"/>
    <n v="152854.15"/>
    <n v="32337.662386"/>
    <n v="109.26124"/>
    <n v="0"/>
    <n v="10027393.4366"/>
    <n v="0"/>
    <n v="0"/>
    <n v="902465.41"/>
    <n v="902465.41"/>
    <s v="CNBAY"/>
    <s v="BAYUQUAN"/>
    <n v="156"/>
    <s v="CHINA"/>
    <n v="156"/>
    <s v="CHINA"/>
    <n v="0"/>
    <n v="0"/>
    <n v="18"/>
    <n v="54.113900000000001"/>
    <n v="0"/>
    <n v="0"/>
    <n v="1"/>
  </r>
  <r>
    <s v="2024-03-28 00:00:00.000000 UTC"/>
    <x v="1"/>
    <d v="2024-03-27T00:00:00"/>
    <d v="2024-03-28T00:00:00"/>
    <n v="1030"/>
    <s v="ADMINISTRACION HAINA ORIENTAL"/>
    <n v="1"/>
    <n v="5"/>
    <x v="13"/>
    <s v="PRODUCTOS LAMINADOS PLANOS ENROLLADOS EN CALIENTE"/>
    <s v="NUEVO"/>
    <n v="190658000"/>
    <s v="Kilogramos"/>
    <n v="0.67830000000000001"/>
    <n v="129323.3214"/>
    <n v="7649.813185"/>
    <n v="180.81841299999999"/>
    <n v="10.818262000000001"/>
    <n v="8130153.1716999998"/>
    <n v="0"/>
    <n v="0"/>
    <n v="731713.79"/>
    <n v="731713.79"/>
    <s v="CNBAY"/>
    <s v="BAYUQUAN"/>
    <n v="156"/>
    <s v="CHINA"/>
    <n v="156"/>
    <s v="CHINA"/>
    <n v="0"/>
    <n v="0"/>
    <n v="18"/>
    <n v="59.2729"/>
    <n v="0"/>
    <n v="0"/>
    <n v="1"/>
  </r>
  <r>
    <s v="2024-05-10 00:00:00.000000 UTC"/>
    <x v="1"/>
    <d v="2024-05-14T00:00:00"/>
    <d v="2024-05-10T00:00:00"/>
    <n v="1030"/>
    <s v="ADMINISTRACION HAINA ORIENTAL"/>
    <n v="1"/>
    <n v="6"/>
    <x v="32"/>
    <s v="PLACAS DE ACERO LAMINADAS ASTM A36 25.40 X 2438 X 6096"/>
    <s v="NUEVO"/>
    <n v="74075000"/>
    <s v="Kilogramos"/>
    <n v="0.60970000000000002"/>
    <n v="45163.527499999997"/>
    <n v="4728.2470750000002"/>
    <n v="131.713697"/>
    <n v="0"/>
    <n v="2928479.6412999998"/>
    <n v="87854.39"/>
    <n v="0"/>
    <n v="542940.13"/>
    <n v="630794.52"/>
    <s v="CNBAY"/>
    <s v="BAYUQUAN"/>
    <n v="156"/>
    <s v="CHINA"/>
    <n v="156"/>
    <s v="CHINA"/>
    <n v="3"/>
    <n v="0"/>
    <n v="18"/>
    <n v="58.542000000000002"/>
    <n v="0"/>
    <n v="0"/>
    <n v="1"/>
  </r>
  <r>
    <s v="2021-12-02 00:00:00.000000 UTC"/>
    <x v="4"/>
    <m/>
    <d v="2021-12-02T00:00:00"/>
    <n v="1030"/>
    <s v="ADMINISTRACION HAINA ORIENTAL"/>
    <n v="1"/>
    <n v="4"/>
    <x v="44"/>
    <s v="PRODUCTOS LAMINADOS PLANOS SIN ENROLLAR EN CALIENTE"/>
    <s v="NUEVO"/>
    <n v="76600000"/>
    <s v="Kilogramos"/>
    <n v="1.0351999999999999"/>
    <n v="79296.320000000007"/>
    <n v="8024.9086239999997"/>
    <n v="25.408942"/>
    <n v="0"/>
    <n v="4966162.4929999998"/>
    <n v="148984.87"/>
    <n v="0"/>
    <n v="920726.53"/>
    <n v="1069711.3999999999"/>
    <s v="CNBAY"/>
    <s v="BAYUQUAN"/>
    <n v="156"/>
    <s v="CHINA"/>
    <n v="156"/>
    <s v="CHINA"/>
    <n v="3"/>
    <n v="0"/>
    <n v="18"/>
    <n v="56.855800000000002"/>
    <n v="0"/>
    <n v="1"/>
    <n v="1"/>
  </r>
  <r>
    <s v="2022-07-05 00:00:00.000000 UTC"/>
    <x v="5"/>
    <m/>
    <d v="2022-07-05T00:00:00"/>
    <n v="1030"/>
    <s v="ADMINISTRACION HAINA ORIENTAL"/>
    <n v="1"/>
    <n v="4"/>
    <x v="45"/>
    <s v="PLANCHA LAMINADAS EN CALIENTE 2438X6096"/>
    <s v="NUEVO"/>
    <n v="29167960"/>
    <s v="Kilogramos"/>
    <n v="0.88100000000000001"/>
    <n v="25696.972760000001"/>
    <n v="3850.159396"/>
    <n v="65.003073000000001"/>
    <n v="0"/>
    <n v="1628110.1527"/>
    <n v="48843.3"/>
    <n v="0"/>
    <n v="301852.86"/>
    <n v="350696.16"/>
    <s v="CNBAY"/>
    <s v="BAYUQUAN"/>
    <n v="156"/>
    <s v="CHINA"/>
    <n v="156"/>
    <s v="CHINA"/>
    <n v="3"/>
    <n v="0"/>
    <n v="18"/>
    <n v="54.981200000000001"/>
    <n v="0"/>
    <n v="0"/>
    <n v="1"/>
  </r>
  <r>
    <s v="2020-05-25 00:00:00.000000 UTC"/>
    <x v="2"/>
    <m/>
    <d v="2020-05-25T00:00:00"/>
    <n v="1030"/>
    <s v="ADMINISTRACION HAINA ORIENTAL"/>
    <n v="1"/>
    <n v="2"/>
    <x v="121"/>
    <s v="PRODUCTOS LAMINADOS PLANOS SIN ENROLLAR EN FRIO"/>
    <m/>
    <n v="21935000"/>
    <s v="Kilogramos"/>
    <n v="0.53"/>
    <n v="11625.55"/>
    <n v="1150.4537929999999"/>
    <n v="28.106957999999999"/>
    <n v="0"/>
    <n v="712679.32160000002"/>
    <n v="21380.38"/>
    <n v="0"/>
    <n v="132130.75"/>
    <n v="153511.13"/>
    <s v="CNBAY"/>
    <s v="BAYUQUAN"/>
    <n v="156"/>
    <s v="CHINA"/>
    <n v="156"/>
    <s v="CHINA"/>
    <n v="3"/>
    <n v="0"/>
    <n v="18"/>
    <n v="55.6601"/>
    <n v="0"/>
    <n v="0"/>
    <n v="1"/>
  </r>
  <r>
    <s v="2021-11-26 00:00:00.000000 UTC"/>
    <x v="4"/>
    <m/>
    <d v="2021-12-07T00:00:00"/>
    <n v="1030"/>
    <s v="ADMINISTRACION HAINA ORIENTAL"/>
    <n v="1"/>
    <n v="6"/>
    <x v="32"/>
    <s v="PRODUCTOS LAMINADOS PLANOS SIN ENROLLAR EN CALIENTE"/>
    <s v="NUEVO"/>
    <n v="38680000"/>
    <s v="Kilogramos"/>
    <n v="1.04"/>
    <n v="40227.199999999997"/>
    <n v="354.29731500000003"/>
    <n v="98.010592000000003"/>
    <n v="262.116491"/>
    <n v="2325775.9583000001"/>
    <n v="69773.279999999999"/>
    <n v="0"/>
    <n v="431198.86"/>
    <n v="500972.14"/>
    <s v="CNBAY"/>
    <s v="BAYUQUAN"/>
    <n v="156"/>
    <s v="CHINA"/>
    <n v="156"/>
    <s v="CHINA"/>
    <n v="3"/>
    <n v="0"/>
    <n v="18"/>
    <n v="56.807099999999998"/>
    <n v="0"/>
    <n v="0"/>
    <n v="1"/>
  </r>
  <r>
    <s v="2019-09-10 00:00:00.000000 UTC"/>
    <x v="6"/>
    <m/>
    <d v="2019-09-10T00:00:00"/>
    <n v="1030"/>
    <s v="ADMINISTRACION HAINA ORIENTAL"/>
    <n v="1"/>
    <n v="4"/>
    <x v="13"/>
    <s v="BOBINAS GALVANIZADAS 1.00MM"/>
    <s v="NUEVO"/>
    <n v="64350000"/>
    <s v="Kilogramos"/>
    <n v="0.63900000000000001"/>
    <n v="41119.65"/>
    <n v="2630.8280020000002"/>
    <n v="56.875427999999999"/>
    <n v="0"/>
    <n v="2250018.8434000001"/>
    <n v="0"/>
    <n v="0"/>
    <n v="202501.7"/>
    <n v="202501.7"/>
    <s v="CNBAY"/>
    <s v="BAYUQUAN"/>
    <n v="156"/>
    <s v="CHINA"/>
    <n v="156"/>
    <s v="CHINA"/>
    <m/>
    <m/>
    <m/>
    <n v="51.361699999999999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11"/>
    <s v="BOBINA GALVANIZADA 1.45 MM X 1219 MM"/>
    <s v="NUEVO"/>
    <n v="156400"/>
    <s v="Toneladas Metricas"/>
    <n v="671.74260000000004"/>
    <n v="105060.54264"/>
    <n v="7231.7718720000003"/>
    <n v="156.31215599999999"/>
    <n v="0"/>
    <n v="6398856.5542000001"/>
    <n v="0"/>
    <n v="0"/>
    <n v="575897.09"/>
    <n v="575897.09"/>
    <s v="CNBAY"/>
    <s v="BAYUQUAN"/>
    <n v="156"/>
    <s v="CHINA"/>
    <n v="156"/>
    <s v="CHINA"/>
    <n v="0"/>
    <n v="0"/>
    <n v="18"/>
    <n v="56.9046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4"/>
    <s v="BOBINA DE ACERO GALVANIZADO 1.55 X 1250 MM"/>
    <s v="NUEVO"/>
    <n v="106675000"/>
    <s v="Kilogramos"/>
    <n v="0.83899999999999997"/>
    <n v="89500.324999999997"/>
    <n v="4939.2426889999997"/>
    <n v="86.885718999999995"/>
    <n v="0"/>
    <n v="5379175.0575999999"/>
    <n v="0"/>
    <n v="0"/>
    <n v="968251.51"/>
    <n v="968251.51"/>
    <s v="CNBAY"/>
    <s v="BAYUQUAN"/>
    <n v="156"/>
    <s v="CHINA"/>
    <n v="156"/>
    <s v="CHINA"/>
    <n v="0"/>
    <n v="0"/>
    <n v="18"/>
    <n v="56.906599999999997"/>
    <n v="0"/>
    <n v="0"/>
    <n v="1"/>
  </r>
  <r>
    <s v="2020-05-26 00:00:00.000000 UTC"/>
    <x v="2"/>
    <m/>
    <d v="2020-05-26T00:00:00"/>
    <n v="1030"/>
    <s v="ADMINISTRACION HAINA ORIENTAL"/>
    <n v="1"/>
    <n v="2"/>
    <x v="91"/>
    <s v="PRODUCTOS LAMINADOS PLANOS SIN ENROLLAR EN CALIENTE"/>
    <m/>
    <n v="68872000"/>
    <s v="Kilogramos"/>
    <n v="0.50090000000000001"/>
    <n v="34497.984799999998"/>
    <n v="3099.2320049999998"/>
    <n v="41.362175000000001"/>
    <n v="4.8219649999999996"/>
    <n v="2107700.2404999998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2-02-21 00:00:00.000000 UTC"/>
    <x v="5"/>
    <m/>
    <d v="2022-02-21T00:00:00"/>
    <n v="1030"/>
    <s v="ADMINISTRACION HAINA ORIENTAL"/>
    <n v="1"/>
    <n v="4"/>
    <x v="44"/>
    <s v="LAMINAS DE ACERO DE 6.00 X 1219 X 2438 MM"/>
    <s v="NUEVO"/>
    <n v="57120000"/>
    <s v="Kilogramos"/>
    <n v="1.0671999999999999"/>
    <n v="60958.464"/>
    <n v="6217.7343099999998"/>
    <n v="167.63426799999999"/>
    <n v="0"/>
    <n v="3808942.2330999998"/>
    <n v="114268.27"/>
    <n v="0"/>
    <n v="706177.89"/>
    <n v="820446.16"/>
    <s v="CNBAY"/>
    <s v="BAYUQUAN"/>
    <n v="156"/>
    <s v="CHINA"/>
    <n v="156"/>
    <s v="CHINA"/>
    <n v="3"/>
    <n v="0"/>
    <n v="18"/>
    <n v="56.559600000000003"/>
    <n v="0"/>
    <n v="0"/>
    <n v="1"/>
  </r>
  <r>
    <s v="2021-11-27 00:00:00.000000 UTC"/>
    <x v="4"/>
    <m/>
    <d v="2021-11-27T00:00:00"/>
    <n v="1030"/>
    <s v="ADMINISTRACION HAINA ORIENTAL"/>
    <n v="1"/>
    <n v="1"/>
    <x v="65"/>
    <s v="PRODUCTOS LAMINADOS PLANOS ENROLLADOS EN CALIENTE"/>
    <s v="NUEVO"/>
    <n v="37400000"/>
    <s v="Kilogramos"/>
    <n v="1.137"/>
    <n v="42523.8"/>
    <n v="3926.9925250000001"/>
    <n v="116.93961299999999"/>
    <n v="0"/>
    <n v="2645379.3717"/>
    <n v="79361.38"/>
    <n v="0"/>
    <n v="490453.34"/>
    <n v="569814.72"/>
    <s v="CNBAY"/>
    <s v="BAYUQUAN"/>
    <n v="156"/>
    <s v="CHINA"/>
    <n v="156"/>
    <s v="CHINA"/>
    <n v="3"/>
    <n v="0"/>
    <n v="18"/>
    <n v="56.807099999999998"/>
    <n v="0"/>
    <n v="0"/>
    <n v="1"/>
  </r>
  <r>
    <s v="2019-02-21 00:00:00.000000 UTC"/>
    <x v="6"/>
    <m/>
    <d v="2019-02-21T00:00:00"/>
    <n v="1030"/>
    <s v="ADMINISTRACION HAINA ORIENTAL"/>
    <n v="1"/>
    <n v="1"/>
    <x v="45"/>
    <s v="PLANCHAS DE ACERO LAMINAS EN CALIENTE"/>
    <s v="NUEVO"/>
    <n v="203380000"/>
    <s v="Kilogramos"/>
    <n v="0.59499999999999997"/>
    <n v="121011.1"/>
    <n v="8338.58"/>
    <n v="970.15"/>
    <n v="0"/>
    <n v="6582005.6122000003"/>
    <n v="197460.17"/>
    <n v="0"/>
    <n v="1220304.9099999999"/>
    <n v="1417765.08"/>
    <s v="CNBAY"/>
    <s v="BAYUQUAN"/>
    <n v="156"/>
    <s v="CHINA"/>
    <n v="156"/>
    <s v="CHINA"/>
    <m/>
    <m/>
    <m/>
    <n v="50.506599999999999"/>
    <n v="0"/>
    <n v="0"/>
    <n v="1"/>
  </r>
  <r>
    <s v="2019-10-10 00:00:00.000000 UTC"/>
    <x v="6"/>
    <m/>
    <d v="2019-10-10T00:00:00"/>
    <n v="1030"/>
    <s v="ADMINISTRACION HAINA ORIENTAL"/>
    <n v="1"/>
    <n v="1"/>
    <x v="42"/>
    <s v="LAMINAS DE ACERO GALVANIZADO EN BOBINAS DE 0.20MM X 914MM"/>
    <s v="NUEVO"/>
    <n v="408742000"/>
    <s v="Kilogramos"/>
    <n v="0.6663"/>
    <n v="272344.79460000002"/>
    <n v="26046.43406"/>
    <n v="748.92666699999995"/>
    <n v="0"/>
    <n v="15793774.3544"/>
    <n v="1263501.95"/>
    <n v="0"/>
    <n v="3070309.73"/>
    <n v="4333811.68"/>
    <s v="CNBAY"/>
    <s v="BAYUQUAN"/>
    <n v="156"/>
    <s v="CHINA"/>
    <n v="156"/>
    <s v="CHINA"/>
    <m/>
    <m/>
    <m/>
    <n v="52.7973"/>
    <n v="0"/>
    <n v="0"/>
    <n v="1"/>
  </r>
  <r>
    <s v="2019-02-22 00:00:00.000000 UTC"/>
    <x v="6"/>
    <m/>
    <d v="2019-02-22T00:00:00"/>
    <n v="1030"/>
    <s v="ADMINISTRACION HAINA ORIENTAL"/>
    <n v="1"/>
    <n v="6"/>
    <x v="70"/>
    <s v="BOBINAS DE ACERO LAGRIMADAS ASTM A36B 3.00 X 1.219MM"/>
    <s v="NUEVO"/>
    <n v="71860000"/>
    <s v="Kilogramos"/>
    <n v="0.59899999999999998"/>
    <n v="43044.14"/>
    <n v="3407.2493909999998"/>
    <n v="27.406327000000001"/>
    <n v="0"/>
    <n v="2347591.3514"/>
    <n v="0"/>
    <n v="0"/>
    <n v="211283.22"/>
    <n v="211283.22"/>
    <s v="CNBAY"/>
    <s v="BAYUQUAN"/>
    <n v="156"/>
    <s v="CHINA"/>
    <n v="156"/>
    <s v="CHINA"/>
    <m/>
    <m/>
    <m/>
    <n v="50.508899999999997"/>
    <n v="0"/>
    <n v="0"/>
    <n v="1"/>
  </r>
  <r>
    <s v="2019-10-10 00:00:00.000000 UTC"/>
    <x v="6"/>
    <m/>
    <d v="2019-10-10T00:00:00"/>
    <n v="1030"/>
    <s v="ADMINISTRACION HAINA ORIENTAL"/>
    <n v="1"/>
    <n v="1"/>
    <x v="45"/>
    <s v="PLANCHAS DE ACERO LAMINADAS EN CALIENTE ASTM A36"/>
    <s v="NUEVO"/>
    <n v="101924000"/>
    <s v="Kilogramos"/>
    <n v="0.64700000000000002"/>
    <n v="65944.827999999994"/>
    <n v="3873.11"/>
    <n v="523.63"/>
    <n v="0"/>
    <n v="3713849.9671"/>
    <n v="111415.5"/>
    <n v="0"/>
    <n v="688546.87"/>
    <n v="799962.37"/>
    <s v="CNBAY"/>
    <s v="BAYUQUAN"/>
    <n v="156"/>
    <s v="CHINA"/>
    <n v="156"/>
    <s v="CHINA"/>
    <m/>
    <m/>
    <m/>
    <n v="52.7973"/>
    <n v="0"/>
    <n v="0"/>
    <n v="1"/>
  </r>
  <r>
    <s v="2023-11-29 00:00:00.000000 UTC"/>
    <x v="0"/>
    <d v="2023-11-30T00:00:00"/>
    <d v="2023-11-29T00:00:00"/>
    <n v="1030"/>
    <s v="ADMINISTRACION HAINA ORIENTAL"/>
    <n v="1"/>
    <n v="1"/>
    <x v="7"/>
    <s v="PRODUCTOS LAMINADOS PLANOS SIN ENROLLAR EN CALIENTE"/>
    <s v="NUEVO"/>
    <n v="58380000"/>
    <s v="Kilogramos"/>
    <n v="0.56540000000000001"/>
    <n v="33008.052000000003"/>
    <n v="3768.0508810000001"/>
    <n v="90.777730000000005"/>
    <n v="0"/>
    <n v="2102888.8114999998"/>
    <n v="63086.66"/>
    <n v="0"/>
    <n v="389875.58"/>
    <n v="452962.24"/>
    <s v="CNBAY"/>
    <s v="BAYUQUAN"/>
    <n v="156"/>
    <s v="CHINA"/>
    <n v="156"/>
    <s v="CHINA"/>
    <n v="3"/>
    <n v="0"/>
    <n v="18"/>
    <n v="57.0399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5"/>
    <x v="24"/>
    <s v="PERFILES EN I"/>
    <s v="NUEVO"/>
    <n v="29188000"/>
    <s v="Kilogramos"/>
    <n v="0.75339999999999996"/>
    <n v="21990.2392"/>
    <n v="1044.6360520000001"/>
    <n v="174.066911"/>
    <n v="0"/>
    <n v="1320698.1477999999"/>
    <n v="184897.74"/>
    <n v="0"/>
    <n v="271007.26"/>
    <n v="455905"/>
    <s v="CNBAY"/>
    <s v="BAYUQUAN"/>
    <n v="156"/>
    <s v="CHINA"/>
    <n v="156"/>
    <s v="CHINA"/>
    <n v="14"/>
    <n v="0"/>
    <n v="18"/>
    <n v="56.9046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3"/>
    <s v="TOLA LISA GALVANIZADA  4X8'  0.85MM"/>
    <s v="NUEVO"/>
    <n v="20975000"/>
    <s v="Kilogramos"/>
    <n v="0.77300000000000002"/>
    <n v="16213.674999999999"/>
    <n v="1315.0068229999999"/>
    <n v="38.75929"/>
    <n v="89.361918000000003"/>
    <n v="1099187.6039"/>
    <n v="0"/>
    <n v="0"/>
    <n v="197853.77"/>
    <n v="197853.77"/>
    <s v="CNBAY"/>
    <s v="BAYUQUAN"/>
    <n v="156"/>
    <s v="CHINA"/>
    <n v="156"/>
    <s v="CHINA"/>
    <n v="0"/>
    <n v="0"/>
    <n v="18"/>
    <n v="62.252899999999997"/>
    <n v="0"/>
    <n v="0"/>
    <n v="1"/>
  </r>
  <r>
    <s v="2020-01-13 00:00:00.000000 UTC"/>
    <x v="2"/>
    <m/>
    <d v="2020-01-13T00:00:00"/>
    <n v="1030"/>
    <s v="ADMINISTRACION HAINA ORIENTAL"/>
    <n v="11"/>
    <n v="1"/>
    <x v="55"/>
    <s v="PRODUCTOS LAMINADOS PLANOS ENROLLADOS EN CALIENTE"/>
    <m/>
    <n v="2386765000"/>
    <s v="Kilogramos"/>
    <n v="0.62490000000000001"/>
    <n v="1491489.4484999999"/>
    <n v="76844.7"/>
    <n v="15842.46"/>
    <n v="0"/>
    <n v="83912179.539700001"/>
    <n v="0"/>
    <n v="0"/>
    <n v="15104205.140000001"/>
    <n v="15104205.140000001"/>
    <s v="CNBAY"/>
    <s v="BAYUQUAN"/>
    <n v="156"/>
    <s v="CHINA"/>
    <n v="156"/>
    <s v="CHINA"/>
    <n v="0"/>
    <n v="0"/>
    <n v="18"/>
    <n v="52.969000000000001"/>
    <n v="0"/>
    <n v="0"/>
    <n v="1"/>
  </r>
  <r>
    <s v="2025-04-15 00:00:00.000000 UTC"/>
    <x v="3"/>
    <d v="2025-04-17T00:00:00"/>
    <d v="2025-04-15T00:00:00"/>
    <n v="1030"/>
    <s v="ADMINISTRACION HAINA ORIENTAL"/>
    <n v="1"/>
    <n v="2"/>
    <x v="13"/>
    <s v="BOBINA DE ACERO GALVANIZADA"/>
    <s v="NUEVO"/>
    <n v="47386000"/>
    <s v="Kilogramos"/>
    <n v="0.76819999999999999"/>
    <n v="36401.925199999998"/>
    <n v="3303.9946380000001"/>
    <n v="808.88210100000003"/>
    <n v="0"/>
    <n v="2468265.6653999998"/>
    <n v="0"/>
    <n v="0"/>
    <n v="222143.91"/>
    <n v="222143.91"/>
    <s v="CNBAY"/>
    <s v="BAYUQUAN"/>
    <n v="156"/>
    <s v="CHINA"/>
    <n v="156"/>
    <s v="CHINA"/>
    <n v="0"/>
    <n v="0"/>
    <n v="18"/>
    <n v="60.922600000000003"/>
    <n v="0"/>
    <n v="0"/>
    <n v="1"/>
  </r>
  <r>
    <s v="2019-02-26 00:00:00.000000 UTC"/>
    <x v="6"/>
    <m/>
    <d v="2019-02-26T00:00:00"/>
    <n v="1030"/>
    <s v="ADMINISTRACION HAINA ORIENTAL"/>
    <n v="1"/>
    <n v="6"/>
    <x v="14"/>
    <s v="PLACHA CORRUGADA EN CALIENTE 3.00X1.219X2.438MM"/>
    <s v="NUEVO"/>
    <n v="56052000"/>
    <s v="Kilogramos"/>
    <n v="0.63049999999999995"/>
    <n v="35340.786"/>
    <n v="2272.9252270000002"/>
    <n v="149.81089"/>
    <n v="0"/>
    <n v="1907833.7921"/>
    <n v="0"/>
    <n v="0"/>
    <n v="343411.81"/>
    <n v="343411.81"/>
    <s v="CNBAY"/>
    <s v="BAYUQUAN"/>
    <n v="156"/>
    <s v="CHINA"/>
    <n v="156"/>
    <s v="CHINA"/>
    <m/>
    <m/>
    <m/>
    <n v="50.520600000000002"/>
    <n v="0"/>
    <n v="0"/>
    <n v="1"/>
  </r>
  <r>
    <s v="2024-04-04 00:00:00.000000 UTC"/>
    <x v="1"/>
    <d v="2024-04-04T00:00:00"/>
    <d v="2024-04-04T00:00:00"/>
    <n v="1030"/>
    <s v="ADMINISTRACION HAINA ORIENTAL"/>
    <n v="1"/>
    <n v="3"/>
    <x v="48"/>
    <s v="PRODUCTOS LAMINADOS PLANOS ENROLLADOS EN CALIENTE"/>
    <s v="NUEVO"/>
    <n v="37890000"/>
    <s v="Kilogramos"/>
    <n v="0.61819999999999997"/>
    <n v="23423.598000000002"/>
    <n v="1705.093149"/>
    <n v="33.169651999999999"/>
    <n v="3.1763E-2"/>
    <n v="1492102.7233"/>
    <n v="0"/>
    <n v="0"/>
    <n v="134289.25"/>
    <n v="134289.25"/>
    <s v="CNBAY"/>
    <s v="BAYUQUAN"/>
    <n v="156"/>
    <s v="CHINA"/>
    <n v="156"/>
    <s v="CHINA"/>
    <n v="0"/>
    <n v="0"/>
    <n v="18"/>
    <n v="59.3001"/>
    <n v="0"/>
    <n v="0"/>
    <n v="1"/>
  </r>
  <r>
    <s v="2025-01-28 00:00:00.000000 UTC"/>
    <x v="3"/>
    <d v="2025-01-24T00:00:00"/>
    <d v="2025-01-28T00:00:00"/>
    <n v="1030"/>
    <s v="ADMINISTRACION HAINA ORIENTAL"/>
    <n v="1"/>
    <n v="10"/>
    <x v="6"/>
    <s v="Bobinas de Acero Galvanizadas 0.68 X 133 MM"/>
    <s v="NUEVO"/>
    <n v="62640000"/>
    <s v="Kilogramos"/>
    <n v="0.71"/>
    <n v="44474.400000000001"/>
    <n v="3577.3756800000001"/>
    <n v="95.142403000000002"/>
    <n v="0"/>
    <n v="2974021.8380999998"/>
    <n v="0"/>
    <n v="0"/>
    <n v="267661.96999999997"/>
    <n v="267661.96999999997"/>
    <s v="CNBAY"/>
    <s v="BAYUQUAN"/>
    <n v="156"/>
    <s v="CHINA"/>
    <n v="156"/>
    <s v="CHINA"/>
    <n v="0"/>
    <n v="0"/>
    <n v="18"/>
    <n v="61.7697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58"/>
    <s v="PRODUCTOS LAMINADOS PLANOS ENROLLADOS EN FRIO"/>
    <s v="NUEVO"/>
    <n v="30600000"/>
    <s v="Kilogramos"/>
    <n v="0.54810000000000003"/>
    <n v="16771.86"/>
    <n v="1312.7569920000001"/>
    <n v="28.130019000000001"/>
    <n v="0.72877700000000001"/>
    <n v="1139969.1995999999"/>
    <n v="0"/>
    <n v="0"/>
    <n v="102597.23"/>
    <n v="102597.23"/>
    <s v="CNBAY"/>
    <s v="BAYUQUAN"/>
    <n v="156"/>
    <s v="CHINA"/>
    <n v="156"/>
    <s v="CHINA"/>
    <n v="0"/>
    <n v="0"/>
    <n v="18"/>
    <n v="62.934800000000003"/>
    <n v="0"/>
    <n v="0"/>
    <n v="1"/>
  </r>
  <r>
    <s v="2024-10-17 00:00:00.000000 UTC"/>
    <x v="1"/>
    <d v="2024-10-18T00:00:00"/>
    <d v="2024-10-17T00:00:00"/>
    <n v="1030"/>
    <s v="ADMINISTRACION HAINA ORIENTAL"/>
    <n v="1"/>
    <n v="4"/>
    <x v="13"/>
    <s v="PRODUCTOS LAMINADOS PLANOS ENROLLADOS EN CALIENTE"/>
    <s v="NUEVO"/>
    <n v="41708000"/>
    <s v="Kilogramos"/>
    <n v="0.70660000000000001"/>
    <n v="29470.872800000001"/>
    <n v="2014.5064749999999"/>
    <n v="51.953651999999998"/>
    <n v="1.7004950000000001"/>
    <n v="1899483.6864"/>
    <n v="0"/>
    <n v="0"/>
    <n v="170953.28"/>
    <n v="170953.28"/>
    <s v="CNBAY"/>
    <s v="BAYUQUAN"/>
    <n v="156"/>
    <s v="CHINA"/>
    <n v="156"/>
    <s v="CHINA"/>
    <n v="0"/>
    <n v="0"/>
    <n v="18"/>
    <n v="60.226500000000001"/>
    <n v="0"/>
    <n v="0"/>
    <n v="1"/>
  </r>
  <r>
    <s v="2024-11-08 00:00:00.000000 UTC"/>
    <x v="1"/>
    <d v="2024-11-15T00:00:00"/>
    <d v="2024-11-08T00:00:00"/>
    <n v="1030"/>
    <s v="ADMINISTRACION HAINA ORIENTAL"/>
    <n v="1"/>
    <n v="1"/>
    <x v="14"/>
    <s v="PRODUCTOS LAMINADOS PLANOS SIN ENROLLAR EN CALIENTE"/>
    <s v="NUEVO"/>
    <n v="38520"/>
    <s v="Toneladas Metricas"/>
    <n v="608.20000000000005"/>
    <n v="23427.864000000001"/>
    <n v="2503.7879979999998"/>
    <n v="261.93391300000002"/>
    <n v="0"/>
    <n v="1578386.7437"/>
    <n v="0"/>
    <n v="0"/>
    <n v="284109.61"/>
    <n v="284109.61"/>
    <s v="CNBAY"/>
    <s v="BAYUQUAN"/>
    <n v="156"/>
    <s v="CHINA"/>
    <n v="156"/>
    <s v="CHINA"/>
    <n v="0"/>
    <n v="0"/>
    <n v="18"/>
    <n v="60.258499999999998"/>
    <n v="0"/>
    <n v="0"/>
    <n v="1"/>
  </r>
  <r>
    <s v="2024-05-02 00:00:00.000000 UTC"/>
    <x v="1"/>
    <d v="2024-05-03T00:00:00"/>
    <d v="2024-05-02T00:00:00"/>
    <n v="1030"/>
    <s v="ADMINISTRACION HAINA ORIENTAL"/>
    <n v="1"/>
    <n v="4"/>
    <x v="65"/>
    <s v="PRODUCTOS LAMINADOS PLANOS ENROLLADOS EN CALIENTE"/>
    <s v="NUEVO"/>
    <n v="36350"/>
    <s v="Toneladas Metricas"/>
    <n v="663.14380000000006"/>
    <n v="24105.277129999999"/>
    <n v="1848.741579"/>
    <n v="71.376496000000003"/>
    <n v="1.6250340000000001"/>
    <n v="1514460.3100999999"/>
    <n v="45433.81"/>
    <n v="0"/>
    <n v="280780.94"/>
    <n v="326214.75"/>
    <s v="CNBAY"/>
    <s v="BAYUQUAN"/>
    <n v="156"/>
    <s v="CHINA"/>
    <n v="156"/>
    <s v="CHINA"/>
    <n v="3"/>
    <n v="0"/>
    <n v="18"/>
    <n v="58.1880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5"/>
    <x v="32"/>
    <s v="PRODUCTOS LAMINADOS PLANOS SIN ENROLLAR EN CALIENTE"/>
    <s v="NUEVO"/>
    <n v="18795000"/>
    <s v="Kilogramos"/>
    <n v="0.52349999999999997"/>
    <n v="9839.1825000000008"/>
    <n v="928.99702500000001"/>
    <n v="17.769466000000001"/>
    <n v="1.20886"/>
    <n v="671532.06499999994"/>
    <n v="20145.96"/>
    <n v="0"/>
    <n v="124502.04"/>
    <n v="144648"/>
    <s v="CNBAY"/>
    <s v="BAYUQUAN"/>
    <n v="156"/>
    <s v="CHINA"/>
    <n v="156"/>
    <s v="CHINA"/>
    <n v="3"/>
    <n v="0"/>
    <n v="18"/>
    <n v="62.252899999999997"/>
    <n v="0"/>
    <n v="0"/>
    <n v="1"/>
  </r>
  <r>
    <s v="2019-10-10 00:00:00.000000 UTC"/>
    <x v="6"/>
    <m/>
    <d v="2019-10-10T00:00:00"/>
    <n v="1030"/>
    <s v="ADMINISTRACION HAINA ORIENTAL"/>
    <n v="1"/>
    <n v="1"/>
    <x v="21"/>
    <s v="PLANCHAS DE ACERO LAMINADAS EN FRIO 1.27MM X 1219 X 2438"/>
    <s v="NUEVO"/>
    <n v="51680"/>
    <s v="Toneladas Metricas"/>
    <n v="607"/>
    <n v="31369.759999999998"/>
    <n v="2118.88"/>
    <n v="70.91"/>
    <n v="0"/>
    <n v="1771853.6292000001"/>
    <n v="53155.61"/>
    <n v="0"/>
    <n v="328501.65999999997"/>
    <n v="381657.27"/>
    <s v="CNBAY"/>
    <s v="BAYUQUAN"/>
    <n v="156"/>
    <s v="CHINA"/>
    <n v="156"/>
    <s v="CHINA"/>
    <m/>
    <m/>
    <m/>
    <n v="52.7973"/>
    <n v="0"/>
    <n v="0"/>
    <n v="1"/>
  </r>
  <r>
    <s v="2021-05-03 00:00:00.000000 UTC"/>
    <x v="4"/>
    <d v="2021-04-30T00:00:00"/>
    <d v="2021-05-03T00:00:00"/>
    <n v="1030"/>
    <s v="ADMINISTRACION HAINA ORIENTAL"/>
    <n v="1"/>
    <n v="3"/>
    <x v="13"/>
    <s v="BOBINAS GALV. 1.80X1219MM"/>
    <s v="NUEVO"/>
    <n v="300950"/>
    <s v="Toneladas Metricas"/>
    <n v="702.2"/>
    <n v="211327.09"/>
    <n v="10533.217135000001"/>
    <n v="130.89729600000001"/>
    <n v="6.7706000000000002E-2"/>
    <n v="12664337.7917"/>
    <n v="0"/>
    <n v="0"/>
    <n v="1139790.3999999999"/>
    <n v="1139790.3999999999"/>
    <s v="CNBAY"/>
    <s v="BAYUQUAN"/>
    <n v="156"/>
    <s v="CHINA"/>
    <n v="156"/>
    <s v="CHINA"/>
    <n v="0"/>
    <n v="0"/>
    <n v="18"/>
    <n v="57.0488"/>
    <n v="0"/>
    <n v="0"/>
    <n v="1"/>
  </r>
  <r>
    <s v="2025-02-14 00:00:00.000000 UTC"/>
    <x v="3"/>
    <d v="2025-02-18T00:00:00"/>
    <d v="2025-03-03T00:00:00"/>
    <n v="1030"/>
    <s v="ADMINISTRACION HAINA ORIENTAL"/>
    <n v="1"/>
    <n v="1"/>
    <x v="13"/>
    <s v="BOBINA DE ACERO GALVANIZADA"/>
    <s v="NUEVO"/>
    <n v="249033000"/>
    <s v="Kilogramos"/>
    <n v="0.60660000000000003"/>
    <n v="151063.4178"/>
    <n v="11608.90142"/>
    <n v="429.45461999999998"/>
    <n v="0"/>
    <n v="10153556.7925"/>
    <n v="0"/>
    <n v="0"/>
    <n v="913820.11"/>
    <n v="913820.11"/>
    <s v="CNBAY"/>
    <s v="BAYUQUAN"/>
    <n v="156"/>
    <s v="CHINA"/>
    <n v="156"/>
    <s v="CHINA"/>
    <n v="0"/>
    <n v="0"/>
    <n v="18"/>
    <n v="62.2528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11"/>
    <x v="14"/>
    <s v="SIN ENROLLAR, LAMINADOS EN CALIENTE CON MOTIVOS EN RELIEVE"/>
    <s v="NUEVO"/>
    <n v="58125000"/>
    <s v="Kilogramos"/>
    <n v="0.62109999999999999"/>
    <n v="36101.4375"/>
    <n v="4986.9572619999999"/>
    <n v="99.285511"/>
    <n v="0"/>
    <n v="2342137.6315000001"/>
    <n v="0"/>
    <n v="0"/>
    <n v="421584.77"/>
    <n v="421584.77"/>
    <s v="CNBAY"/>
    <s v="BAYUQUAN"/>
    <n v="156"/>
    <s v="CHINA"/>
    <n v="156"/>
    <s v="CHINA"/>
    <n v="0"/>
    <n v="0"/>
    <n v="18"/>
    <n v="56.864899999999999"/>
    <n v="0"/>
    <n v="0"/>
    <n v="1"/>
  </r>
  <r>
    <s v="2021-11-27 00:00:00.000000 UTC"/>
    <x v="4"/>
    <m/>
    <d v="2021-11-27T00:00:00"/>
    <n v="1030"/>
    <s v="ADMINISTRACION HAINA ORIENTAL"/>
    <n v="1"/>
    <n v="7"/>
    <x v="14"/>
    <s v="PRODUCTOS LAMINADOS PLANOS SIN ENROLLAR EN CALIENTE"/>
    <s v="NUEVO"/>
    <n v="59195000"/>
    <s v="Kilogramos"/>
    <n v="1.0246999999999999"/>
    <n v="60657.116499999996"/>
    <n v="6231.309088"/>
    <n v="166.80606599999999"/>
    <n v="0"/>
    <n v="3809214.2623999999"/>
    <n v="0"/>
    <n v="0"/>
    <n v="685658.57"/>
    <n v="685658.57"/>
    <s v="CNBAY"/>
    <s v="BAYUQUAN"/>
    <n v="156"/>
    <s v="CHINA"/>
    <n v="156"/>
    <s v="CHINA"/>
    <n v="0"/>
    <n v="0"/>
    <n v="18"/>
    <n v="56.807099999999998"/>
    <n v="0"/>
    <n v="0"/>
    <n v="1"/>
  </r>
  <r>
    <s v="2025-05-02 00:00:00.000000 UTC"/>
    <x v="3"/>
    <d v="2025-05-01T00:00:00"/>
    <d v="2025-05-02T00:00:00"/>
    <n v="1030"/>
    <s v="ADMINISTRACION HAINA ORIENTAL"/>
    <n v="1"/>
    <n v="2"/>
    <x v="13"/>
    <s v="PRODUCTOS LAMINADOS PLANOS SIN ENROLLAR EN CALIENTE"/>
    <s v="NUEVO"/>
    <n v="43076000"/>
    <s v="Kilogramos"/>
    <n v="0.61129999999999995"/>
    <n v="26332.358800000002"/>
    <n v="2707.5368229999999"/>
    <n v="57.498477000000001"/>
    <n v="0"/>
    <n v="1715847.2298000001"/>
    <n v="0"/>
    <n v="0"/>
    <n v="308852.5"/>
    <n v="308852.5"/>
    <s v="CNBAY"/>
    <s v="BAYUQUAN"/>
    <n v="156"/>
    <s v="CHINA"/>
    <n v="156"/>
    <s v="CHINA"/>
    <n v="0"/>
    <n v="0"/>
    <n v="18"/>
    <n v="59.024000000000001"/>
    <n v="0"/>
    <n v="0"/>
    <n v="1"/>
  </r>
  <r>
    <s v="2023-05-22 00:00:00.000000 UTC"/>
    <x v="0"/>
    <d v="2023-05-21T00:00:00"/>
    <d v="2023-05-22T00:00:00"/>
    <n v="1030"/>
    <s v="ADMINISTRACION HAINA ORIENTAL"/>
    <n v="1"/>
    <n v="5"/>
    <x v="44"/>
    <s v="PRODUCTOS LAMINADOS PLANOS SIN ENROLLAR EN CALIENTE"/>
    <s v="NUEVO"/>
    <n v="37260000"/>
    <s v="Kilogramos"/>
    <n v="0.62360000000000004"/>
    <n v="23235.335999999999"/>
    <n v="2101.4599130000001"/>
    <n v="30.657464000000001"/>
    <n v="9.1500000000000001E-4"/>
    <n v="1387233.0007"/>
    <n v="41616.99"/>
    <n v="0"/>
    <n v="257194.28"/>
    <n v="298811.27"/>
    <s v="CNBAY"/>
    <s v="BAYUQUAN"/>
    <n v="156"/>
    <s v="CHINA"/>
    <n v="156"/>
    <s v="CHINA"/>
    <n v="3"/>
    <n v="0"/>
    <n v="18"/>
    <n v="54.6856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10"/>
    <x v="7"/>
    <s v="PRODUCTOS LAMINADOS PLANOS SIN ENROLLAR EN CALIENTE"/>
    <s v="NUEVO"/>
    <n v="57330000"/>
    <s v="Kilogramos"/>
    <n v="0.56989999999999996"/>
    <n v="32672.366999999998"/>
    <n v="3729.732305"/>
    <n v="89.854580999999996"/>
    <n v="0"/>
    <n v="2081497.7567"/>
    <n v="62444.93"/>
    <n v="0"/>
    <n v="385909.68"/>
    <n v="448354.61"/>
    <s v="CNBAY"/>
    <s v="BAYUQUAN"/>
    <n v="156"/>
    <s v="CHINA"/>
    <n v="156"/>
    <s v="CHINA"/>
    <n v="3"/>
    <n v="0"/>
    <n v="18"/>
    <n v="57.039900000000003"/>
    <n v="0"/>
    <n v="0"/>
    <n v="1"/>
  </r>
  <r>
    <s v="2023-05-08 00:00:00.000000 UTC"/>
    <x v="0"/>
    <d v="2023-05-09T00:00:00"/>
    <d v="2023-05-08T00:00:00"/>
    <n v="1030"/>
    <s v="ADMINISTRACION HAINA ORIENTAL"/>
    <n v="1"/>
    <n v="2"/>
    <x v="65"/>
    <s v="PRODUCTOS LAMINADOS PLANOS ENROLLADOS EN CALIENTE"/>
    <s v="NUEVO"/>
    <n v="46050000"/>
    <s v="Kilogramos"/>
    <n v="0.51890000000000003"/>
    <n v="23895.345000000001"/>
    <n v="4423.637342"/>
    <n v="65.709421000000006"/>
    <n v="0"/>
    <n v="1551049.3862000001"/>
    <n v="46531.48"/>
    <n v="0"/>
    <n v="287563.88"/>
    <n v="334095.35999999999"/>
    <s v="CNBAY"/>
    <s v="BAYUQUAN"/>
    <n v="156"/>
    <s v="CHINA"/>
    <n v="156"/>
    <s v="CHINA"/>
    <n v="3"/>
    <n v="0"/>
    <n v="18"/>
    <n v="54.643799999999999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25"/>
    <s v="VIGAS EN H DE ACERO   BUNDLES"/>
    <s v="NUEVO"/>
    <n v="10595000"/>
    <s v="Kilogramos"/>
    <n v="0.37"/>
    <n v="3920.15"/>
    <n v="491.74683700000003"/>
    <n v="78.400355000000005"/>
    <n v="0"/>
    <n v="255527.37160000001"/>
    <n v="35773.83"/>
    <n v="0"/>
    <n v="52434.14"/>
    <n v="88207.97"/>
    <s v="CNBAY"/>
    <s v="BAYUQUAN"/>
    <n v="156"/>
    <s v="CHINA"/>
    <n v="156"/>
    <s v="CHINA"/>
    <n v="14"/>
    <n v="0"/>
    <n v="18"/>
    <n v="56.906599999999997"/>
    <n v="0"/>
    <n v="0"/>
    <n v="1"/>
  </r>
  <r>
    <s v="2019-02-22 00:00:00.000000 UTC"/>
    <x v="6"/>
    <m/>
    <d v="2019-02-22T00:00:00"/>
    <n v="1030"/>
    <s v="ADMINISTRACION HAINA ORIENTAL"/>
    <n v="1"/>
    <n v="7"/>
    <x v="32"/>
    <s v="TOLA NEGRA 652.80 LBS 12 X 4 X 8"/>
    <s v="NUEVO"/>
    <n v="91964000"/>
    <s v="Kilogramos"/>
    <n v="0.61529999999999996"/>
    <n v="56585.449200000003"/>
    <n v="3743.37842"/>
    <n v="156.48887999999999"/>
    <n v="0"/>
    <n v="3055045.4487000001"/>
    <n v="91651.36"/>
    <n v="0"/>
    <n v="566405.43000000005"/>
    <n v="658056.79"/>
    <s v="CNBAY"/>
    <s v="BAYUQUAN"/>
    <n v="156"/>
    <s v="CHINA"/>
    <n v="156"/>
    <s v="CHINA"/>
    <m/>
    <m/>
    <m/>
    <n v="50.508899999999997"/>
    <n v="0"/>
    <n v="0"/>
    <n v="1"/>
  </r>
  <r>
    <s v="2019-10-11 00:00:00.000000 UTC"/>
    <x v="6"/>
    <m/>
    <d v="2019-10-11T00:00:00"/>
    <n v="1030"/>
    <s v="ADMINISTRACION HAINA ORIENTAL"/>
    <n v="1"/>
    <n v="5"/>
    <x v="13"/>
    <s v="LAMINAS DE ACERO GALVANIZADO DE 1.20 X 1219 X 2438 MM"/>
    <s v="NUEVO"/>
    <n v="45972000"/>
    <s v="Kilogramos"/>
    <n v="0.61019999999999996"/>
    <n v="28052.114399999999"/>
    <n v="2797.2768299999998"/>
    <n v="77.144773000000001"/>
    <n v="0"/>
    <n v="1632862.4165000001"/>
    <n v="0"/>
    <n v="0"/>
    <n v="293915.24"/>
    <n v="293915.24"/>
    <s v="CNBAY"/>
    <s v="BAYUQUAN"/>
    <n v="156"/>
    <s v="CHINA"/>
    <n v="156"/>
    <s v="CHINA"/>
    <m/>
    <m/>
    <m/>
    <n v="52.798099999999998"/>
    <n v="0"/>
    <n v="0"/>
    <n v="1"/>
  </r>
  <r>
    <s v="2023-10-24 00:00:00.000000 UTC"/>
    <x v="0"/>
    <d v="2023-10-26T00:00:00"/>
    <d v="2023-10-24T00:00:00"/>
    <n v="1030"/>
    <s v="ADMINISTRACION HAINA ORIENTAL"/>
    <n v="1"/>
    <n v="3"/>
    <x v="11"/>
    <s v="BOBINA GALVANIZADA 1.50 MM  X 1219 MM"/>
    <s v="NUEVO"/>
    <n v="292630"/>
    <s v="Toneladas Metricas"/>
    <n v="683.12099999999998"/>
    <n v="199901.69823000001"/>
    <n v="15185.023302"/>
    <n v="299.399226"/>
    <n v="0"/>
    <n v="12244702.1151"/>
    <n v="0"/>
    <n v="0"/>
    <n v="1102023.19"/>
    <n v="1102023.19"/>
    <s v="CNBAY"/>
    <s v="BAYUQUAN"/>
    <n v="156"/>
    <s v="CHINA"/>
    <n v="156"/>
    <s v="CHINA"/>
    <n v="0"/>
    <n v="0"/>
    <n v="18"/>
    <n v="56.85"/>
    <n v="0"/>
    <n v="0"/>
    <n v="1"/>
  </r>
  <r>
    <s v="2024-12-02 00:00:00.000000 UTC"/>
    <x v="1"/>
    <d v="2024-12-01T00:00:00"/>
    <d v="2024-12-02T00:00:00"/>
    <n v="1030"/>
    <s v="ADMINISTRACION HAINA ORIENTAL"/>
    <n v="1"/>
    <n v="3"/>
    <x v="14"/>
    <s v="PRODUCTOS LAMINADOS PLANOS SIN ENROLLAR EN CALIENTE"/>
    <s v="NUEVO"/>
    <n v="37700"/>
    <s v="Toneladas Metricas"/>
    <n v="553.92650000000003"/>
    <n v="20883.029050000001"/>
    <n v="2466.232422"/>
    <n v="64.209022000000004"/>
    <n v="0"/>
    <n v="1416784.5645999999"/>
    <n v="0"/>
    <n v="0"/>
    <n v="255021.22"/>
    <n v="255021.22"/>
    <s v="CNBAY"/>
    <s v="BAYUQUAN"/>
    <n v="156"/>
    <s v="CHINA"/>
    <n v="156"/>
    <s v="CHINA"/>
    <n v="0"/>
    <n v="0"/>
    <n v="18"/>
    <n v="60.511499999999998"/>
    <n v="0"/>
    <n v="1"/>
    <n v="1"/>
  </r>
  <r>
    <s v="2022-07-06 00:00:00.000000 UTC"/>
    <x v="5"/>
    <m/>
    <d v="2022-07-06T00:00:00"/>
    <n v="1030"/>
    <s v="ADMINISTRACION HAINA ORIENTAL"/>
    <n v="1"/>
    <n v="7"/>
    <x v="32"/>
    <s v="TOLAS DE ACERO LAMINADAS EN CALIENTE 31,75 X 2438 X6096MM"/>
    <s v="NUEVO"/>
    <n v="22224000"/>
    <s v="Kilogramos"/>
    <n v="0.94299999999999995"/>
    <n v="20957.232"/>
    <n v="2933.56682"/>
    <n v="66.511735999999999"/>
    <n v="0"/>
    <n v="1316856.9509000001"/>
    <n v="39505.71"/>
    <n v="0"/>
    <n v="244145.28"/>
    <n v="283650.99"/>
    <s v="CNBAY"/>
    <s v="BAYUQUAN"/>
    <n v="156"/>
    <s v="CHINA"/>
    <n v="156"/>
    <s v="CHINA"/>
    <n v="3"/>
    <n v="0"/>
    <n v="18"/>
    <n v="54.966799999999999"/>
    <n v="0"/>
    <n v="0"/>
    <n v="1"/>
  </r>
  <r>
    <s v="2022-08-23 00:00:00.000000 UTC"/>
    <x v="5"/>
    <m/>
    <d v="2022-08-23T00:00:00"/>
    <n v="1030"/>
    <s v="ADMINISTRACION HAINA ORIENTAL"/>
    <n v="1"/>
    <n v="5"/>
    <x v="44"/>
    <s v="PLANCHA DE ACERO EN CALIENTE  4x8 C3/8 (9.50 mm)"/>
    <s v="NUEVO"/>
    <n v="22240000"/>
    <s v="Kilogramos"/>
    <n v="0.97499999999999998"/>
    <n v="21684"/>
    <n v="3739.8492839999999"/>
    <n v="15.000283"/>
    <n v="0"/>
    <n v="1358928.3514"/>
    <n v="40767.85"/>
    <n v="0"/>
    <n v="251945.32"/>
    <n v="292713.17"/>
    <s v="CNBAY"/>
    <s v="BAYUQUAN"/>
    <n v="156"/>
    <s v="CHINA"/>
    <n v="156"/>
    <s v="CHINA"/>
    <n v="3"/>
    <n v="0"/>
    <n v="18"/>
    <n v="53.419400000000003"/>
    <n v="0"/>
    <n v="0"/>
    <n v="1"/>
  </r>
  <r>
    <s v="2019-02-21 00:00:00.000000 UTC"/>
    <x v="6"/>
    <m/>
    <d v="2019-02-21T00:00:00"/>
    <n v="1030"/>
    <s v="ADMINISTRACION HAINA ORIENTAL"/>
    <n v="1"/>
    <n v="4"/>
    <x v="6"/>
    <s v="BOBINAS DE ACERO GALVANIZADO  1.10 X 1250 X C"/>
    <s v="NUEVO"/>
    <n v="97745000"/>
    <s v="Kilogramos"/>
    <n v="0.71779999999999999"/>
    <n v="70161.361000000004"/>
    <n v="4123.5652499999997"/>
    <n v="215.42979"/>
    <n v="0"/>
    <n v="3762756.3327000001"/>
    <n v="0"/>
    <n v="0"/>
    <n v="338648.07"/>
    <n v="338648.07"/>
    <s v="CNBAY"/>
    <s v="BAYUQUAN"/>
    <n v="156"/>
    <s v="CHINA"/>
    <n v="156"/>
    <s v="CHINA"/>
    <m/>
    <m/>
    <m/>
    <n v="50.506599999999999"/>
    <n v="0"/>
    <n v="0"/>
    <n v="1"/>
  </r>
  <r>
    <s v="2019-02-22 00:00:00.000000 UTC"/>
    <x v="6"/>
    <m/>
    <d v="2019-02-22T00:00:00"/>
    <n v="1030"/>
    <s v="ADMINISTRACION HAINA ORIENTAL"/>
    <n v="1"/>
    <n v="3"/>
    <x v="79"/>
    <s v="BOBINAS DE ACERO EN CALIENTE 4.50 X 1210 MM"/>
    <s v="NUEVO"/>
    <n v="94025000"/>
    <s v="Kilogramos"/>
    <n v="0.59899999999999998"/>
    <n v="56320.974999999999"/>
    <n v="4458.2201130000003"/>
    <n v="35.859845"/>
    <n v="0"/>
    <n v="3071698.8146000002"/>
    <n v="0"/>
    <n v="0"/>
    <n v="276452.89"/>
    <n v="276452.89"/>
    <s v="CNBAY"/>
    <s v="BAYUQUAN"/>
    <n v="156"/>
    <s v="CHINA"/>
    <n v="156"/>
    <s v="CHINA"/>
    <m/>
    <m/>
    <m/>
    <n v="50.508899999999997"/>
    <n v="0"/>
    <n v="0"/>
    <n v="1"/>
  </r>
  <r>
    <s v="2020-05-25 00:00:00.000000 UTC"/>
    <x v="2"/>
    <m/>
    <d v="2020-05-25T00:00:00"/>
    <n v="1030"/>
    <s v="ADMINISTRACION HAINA ORIENTAL"/>
    <n v="1"/>
    <n v="7"/>
    <x v="13"/>
    <s v="PRODUCTOS LAMINADOS PLANOS ENROLLADOS EN CALIENTE"/>
    <m/>
    <n v="53095000"/>
    <s v="Kilogramos"/>
    <n v="0.622"/>
    <n v="33025.089999999997"/>
    <n v="2123.790035"/>
    <n v="38.663882000000001"/>
    <n v="0"/>
    <n v="1958543.7849000001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1-07-29 00:00:00.000000 UTC"/>
    <x v="4"/>
    <d v="2021-08-01T00:00:00"/>
    <d v="2021-07-29T00:00:00"/>
    <n v="1030"/>
    <s v="ADMINISTRACION HAINA ORIENTAL"/>
    <n v="1"/>
    <n v="1"/>
    <x v="58"/>
    <s v="BOBINAS  EN FRIO 1.20X1219MM"/>
    <s v="NUEVO"/>
    <n v="246600"/>
    <s v="Toneladas Metricas"/>
    <n v="776"/>
    <n v="191361.6"/>
    <n v="16275.583463000001"/>
    <n v="122.507445"/>
    <n v="0"/>
    <n v="11888176.670600001"/>
    <n v="0"/>
    <n v="0"/>
    <n v="1069935.8999999999"/>
    <n v="1069935.8999999999"/>
    <s v="CNBAY"/>
    <s v="BAYUQUAN"/>
    <n v="156"/>
    <s v="CHINA"/>
    <n v="156"/>
    <s v="CHINA"/>
    <n v="0"/>
    <n v="0"/>
    <n v="18"/>
    <n v="57.220799999999997"/>
    <n v="0"/>
    <n v="0"/>
    <n v="1"/>
  </r>
  <r>
    <s v="2023-01-13 00:00:00.000000 UTC"/>
    <x v="0"/>
    <d v="2023-01-10T00:00:00"/>
    <d v="2023-01-17T00:00:00"/>
    <n v="1030"/>
    <s v="ADMINISTRACION HAINA ORIENTAL"/>
    <n v="1"/>
    <n v="3"/>
    <x v="13"/>
    <s v="PRODUCTOS LAMINADOS PLANOS ENROLLADOS EN CALIENTE"/>
    <s v="NUEVO"/>
    <n v="37920000"/>
    <s v="Kilogramos"/>
    <n v="0.76129999999999998"/>
    <n v="28868.495999999999"/>
    <n v="3610.6747369999998"/>
    <n v="39.300536999999998"/>
    <n v="0.79242800000000002"/>
    <n v="1847956.7435000001"/>
    <n v="0"/>
    <n v="0"/>
    <n v="166316.10999999999"/>
    <n v="166316.10999999999"/>
    <s v="CNBAY"/>
    <s v="BAYUQUAN"/>
    <n v="156"/>
    <s v="CHINA"/>
    <n v="156"/>
    <s v="CHINA"/>
    <n v="0"/>
    <n v="0"/>
    <n v="18"/>
    <n v="56.8264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11"/>
    <s v="BOBINAS ALUZINC 0.51 MM DE GROSOR"/>
    <s v="NUEVO"/>
    <n v="56470000"/>
    <s v="Kilogramos"/>
    <n v="0.75570000000000004"/>
    <n v="42674.379000000001"/>
    <n v="7300"/>
    <n v="853.44"/>
    <n v="0"/>
    <n v="3082135.1823999998"/>
    <n v="0"/>
    <n v="0"/>
    <n v="554783.92000000004"/>
    <n v="554783.92000000004"/>
    <s v="CNBAY"/>
    <s v="BAYUQUAN"/>
    <n v="156"/>
    <s v="CHINA"/>
    <n v="156"/>
    <s v="CHINA"/>
    <n v="0"/>
    <n v="0"/>
    <n v="18"/>
    <n v="60.6387"/>
    <n v="0"/>
    <n v="1"/>
    <n v="1"/>
  </r>
  <r>
    <s v="2025-04-29 00:00:00.000000 UTC"/>
    <x v="3"/>
    <d v="2025-05-01T00:00:00"/>
    <d v="2025-04-29T00:00:00"/>
    <n v="1030"/>
    <s v="ADMINISTRACION HAINA ORIENTAL"/>
    <n v="1"/>
    <n v="4"/>
    <x v="14"/>
    <s v="Tola Hierro Corrugada 3 16 x 4 x 8 111.05Kg"/>
    <s v="NUEVO"/>
    <n v="38760000"/>
    <s v="Kilogramos"/>
    <n v="0.51"/>
    <n v="19767.599999999999"/>
    <n v="3294.5750710000002"/>
    <n v="50.736395999999999"/>
    <n v="26.783017999999998"/>
    <n v="1368455.8176"/>
    <n v="0"/>
    <n v="0"/>
    <n v="246322.05"/>
    <n v="246322.05"/>
    <s v="CNBAY"/>
    <s v="BAYUQUAN"/>
    <n v="156"/>
    <s v="CHINA"/>
    <n v="156"/>
    <s v="CHINA"/>
    <n v="0"/>
    <n v="0"/>
    <n v="18"/>
    <n v="59.1388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4"/>
    <s v="BOBINA DE ALUZINC  GALVANIZADO 0.50 MM X 1219 MM"/>
    <s v="NUEVO"/>
    <n v="105686000"/>
    <s v="Kilogramos"/>
    <n v="0.76300000000000001"/>
    <n v="80638.418000000005"/>
    <n v="5623.6505159999997"/>
    <n v="77.355200999999994"/>
    <n v="0"/>
    <n v="5291090.7341999998"/>
    <n v="0"/>
    <n v="0"/>
    <n v="476199.13"/>
    <n v="476199.13"/>
    <s v="CNBAY"/>
    <s v="BAYUQUAN"/>
    <n v="156"/>
    <s v="CHINA"/>
    <n v="156"/>
    <s v="CHINA"/>
    <n v="0"/>
    <n v="0"/>
    <n v="18"/>
    <n v="61.282499999999999"/>
    <n v="0"/>
    <n v="0"/>
    <n v="1"/>
  </r>
  <r>
    <s v="2020-05-27 00:00:00.000000 UTC"/>
    <x v="2"/>
    <m/>
    <d v="2020-05-27T00:00:00"/>
    <n v="1030"/>
    <s v="ADMINISTRACION HAINA ORIENTAL"/>
    <n v="1"/>
    <n v="1"/>
    <x v="44"/>
    <s v="PLANCHA DE ACERO A516 GR-70"/>
    <m/>
    <n v="144170000"/>
    <s v="Kilogramos"/>
    <n v="0.745"/>
    <n v="107406.65"/>
    <n v="9376.9459330000009"/>
    <n v="2148.1296929999999"/>
    <n v="0"/>
    <n v="6671032.5751"/>
    <n v="200130.98"/>
    <n v="0"/>
    <n v="1236809.44"/>
    <n v="1436940.42"/>
    <s v="CNBAY"/>
    <s v="BAYUQUAN"/>
    <n v="156"/>
    <s v="CHINA"/>
    <n v="156"/>
    <s v="CHINA"/>
    <n v="3"/>
    <n v="0"/>
    <n v="18"/>
    <n v="56.091299999999997"/>
    <n v="0"/>
    <n v="0"/>
    <n v="1"/>
  </r>
  <r>
    <s v="2022-10-26 00:00:00.000000 UTC"/>
    <x v="5"/>
    <m/>
    <d v="2022-10-28T00:00:00"/>
    <n v="1030"/>
    <s v="ADMINISTRACION HAINA ORIENTAL"/>
    <n v="1"/>
    <n v="4"/>
    <x v="32"/>
    <s v="PRODUCTOS LAMINADOS PLANOS ENROLLADOS EN CALIENTE"/>
    <s v="NUEVO"/>
    <n v="4446000"/>
    <s v="Kilogramos"/>
    <n v="0.73499999999999999"/>
    <n v="3267.81"/>
    <n v="718.818713"/>
    <n v="2.3520279999999998"/>
    <n v="0"/>
    <n v="215860.09700000001"/>
    <n v="6475.8"/>
    <n v="0"/>
    <n v="40020.46"/>
    <n v="46496.26"/>
    <s v="CNBAY"/>
    <s v="BAYUQUAN"/>
    <n v="156"/>
    <s v="CHINA"/>
    <n v="156"/>
    <s v="CHINA"/>
    <n v="3"/>
    <n v="0"/>
    <n v="18"/>
    <n v="54.113900000000001"/>
    <n v="0"/>
    <n v="0"/>
    <n v="1"/>
  </r>
  <r>
    <s v="2022-08-23 00:00:00.000000 UTC"/>
    <x v="5"/>
    <m/>
    <d v="2022-08-23T00:00:00"/>
    <n v="1030"/>
    <s v="ADMINISTRACION HAINA ORIENTAL"/>
    <n v="1"/>
    <n v="2"/>
    <x v="32"/>
    <s v="PLANCHA DE ACERO EN CALIENTE 6x10 C1/2 (12.00 mm)"/>
    <s v="NUEVO"/>
    <n v="13344000"/>
    <s v="Kilogramos"/>
    <n v="0.94499999999999995"/>
    <n v="12610.08"/>
    <n v="2174.8673050000002"/>
    <n v="8.7232459999999996"/>
    <n v="0"/>
    <n v="790268.8138"/>
    <n v="23708.06"/>
    <n v="0"/>
    <n v="146515.84"/>
    <n v="170223.9"/>
    <s v="CNBAY"/>
    <s v="BAYUQUAN"/>
    <n v="156"/>
    <s v="CHINA"/>
    <n v="156"/>
    <s v="CHINA"/>
    <n v="3"/>
    <n v="0"/>
    <n v="18"/>
    <n v="53.4194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1"/>
    <x v="42"/>
    <s v="LAMINA GALV. 0.27X914MM"/>
    <s v="NUEVO"/>
    <n v="220270000"/>
    <s v="Kilogramos"/>
    <n v="0.66279999999999994"/>
    <n v="145994.95600000001"/>
    <n v="13248.418132000001"/>
    <n v="93.960825"/>
    <n v="11.831222"/>
    <n v="9393234.4703000002"/>
    <n v="751458.76"/>
    <n v="0"/>
    <n v="1826044.78"/>
    <n v="2577503.54"/>
    <s v="CNBAY"/>
    <s v="BAYUQUAN"/>
    <n v="156"/>
    <s v="CHINA"/>
    <n v="156"/>
    <s v="CHINA"/>
    <n v="8"/>
    <n v="0"/>
    <n v="18"/>
    <n v="58.947499999999998"/>
    <n v="0"/>
    <n v="0"/>
    <n v="1"/>
  </r>
  <r>
    <s v="2025-08-27 00:00:00.000000 UTC"/>
    <x v="3"/>
    <d v="2025-08-25T00:00:00"/>
    <d v="2025-08-27T00:00:00"/>
    <n v="1030"/>
    <s v="ADMINISTRACION HAINA ORIENTAL"/>
    <n v="1"/>
    <n v="1"/>
    <x v="24"/>
    <s v="PERFILES EN I"/>
    <s v="NUEVO"/>
    <n v="54823000"/>
    <s v="Kilogramos"/>
    <n v="0.64470000000000005"/>
    <n v="35344.388099999996"/>
    <n v="3015.27"/>
    <n v="22.63"/>
    <n v="2.7319"/>
    <n v="2423400.46"/>
    <n v="339276.06"/>
    <n v="0"/>
    <n v="497281.66"/>
    <n v="836557.72"/>
    <s v="CNBAY"/>
    <s v="BAYUQUAN"/>
    <n v="156"/>
    <s v="CHINA"/>
    <n v="156"/>
    <s v="CHINA"/>
    <n v="14"/>
    <n v="0"/>
    <n v="18"/>
    <n v="63.134"/>
    <n v="0"/>
    <n v="0"/>
    <n v="1"/>
  </r>
  <r>
    <s v="2019-04-22 00:00:00.000000 UTC"/>
    <x v="6"/>
    <m/>
    <d v="2019-04-22T00:00:00"/>
    <n v="1030"/>
    <s v="ADMINISTRACION HAINA ORIENTAL"/>
    <n v="1"/>
    <n v="4"/>
    <x v="79"/>
    <s v="BOBINAS DE ACERO EN CALIENTE DE 3.00 X 1520 X C"/>
    <s v="NUEVO"/>
    <n v="47170000"/>
    <s v="Kilogramos"/>
    <n v="0.54200000000000004"/>
    <n v="25566.14"/>
    <n v="2216.969141"/>
    <n v="16.391670999999999"/>
    <n v="0"/>
    <n v="1405327.3770000001"/>
    <n v="0"/>
    <n v="0"/>
    <n v="126479.46"/>
    <n v="126479.46"/>
    <s v="CNBAY"/>
    <s v="BAYUQUAN"/>
    <n v="156"/>
    <s v="CHINA"/>
    <n v="156"/>
    <s v="CHINA"/>
    <m/>
    <m/>
    <m/>
    <n v="50.552300000000002"/>
    <n v="0"/>
    <n v="0"/>
    <n v="1"/>
  </r>
  <r>
    <s v="2019-10-18 00:00:00.000000 UTC"/>
    <x v="6"/>
    <m/>
    <d v="2019-10-18T00:00:00"/>
    <n v="1030"/>
    <s v="ADMINISTRACION HAINA ORIENTAL"/>
    <n v="1"/>
    <n v="1"/>
    <x v="42"/>
    <s v="BOBINAS DE ACERO GALVANIZADO 0.33 X 1219"/>
    <s v="NUEVO"/>
    <n v="21890"/>
    <s v="Toneladas Metricas"/>
    <n v="787"/>
    <n v="17227.43"/>
    <n v="1182.202753"/>
    <n v="17.227422000000001"/>
    <n v="0"/>
    <n v="973975.6923"/>
    <n v="77918.06"/>
    <n v="0"/>
    <n v="189340.88"/>
    <n v="267258.94"/>
    <s v="CNBAY"/>
    <s v="BAYUQUAN"/>
    <n v="156"/>
    <s v="CHINA"/>
    <n v="156"/>
    <s v="CHINA"/>
    <m/>
    <m/>
    <m/>
    <n v="52.856299999999997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11"/>
    <s v="BOBINA GALVANIZADA 1.40 MM X 1219 MM"/>
    <s v="NUEVO"/>
    <n v="152010"/>
    <s v="Toneladas Metricas"/>
    <n v="593.21"/>
    <n v="90173.852100000004"/>
    <n v="9117.9487310000004"/>
    <n v="138.21234100000001"/>
    <n v="0"/>
    <n v="5985010.8556000004"/>
    <n v="0"/>
    <n v="0"/>
    <n v="538650.98"/>
    <n v="538650.98"/>
    <s v="CNBAY"/>
    <s v="BAYUQUAN"/>
    <n v="156"/>
    <s v="CHINA"/>
    <n v="156"/>
    <s v="CHINA"/>
    <n v="0"/>
    <n v="0"/>
    <n v="18"/>
    <n v="60.193199999999997"/>
    <n v="0"/>
    <n v="0"/>
    <n v="1"/>
  </r>
  <r>
    <s v="2023-10-10 00:00:00.000000 UTC"/>
    <x v="0"/>
    <d v="2023-10-04T00:00:00"/>
    <d v="2023-10-10T00:00:00"/>
    <n v="1030"/>
    <s v="ADMINISTRACION HAINA ORIENTAL"/>
    <n v="1"/>
    <n v="1"/>
    <x v="14"/>
    <s v="PRODUCTOS LAMINADOS PLANOS SIN ENROLLAR EN CALIENTE"/>
    <s v="NUEVO"/>
    <n v="58180000"/>
    <s v="Kilogramos"/>
    <n v="0.62"/>
    <n v="36071.599999999999"/>
    <n v="4945.2954529999997"/>
    <n v="81.214113999999995"/>
    <n v="0"/>
    <n v="2338920.1934000002"/>
    <n v="0"/>
    <n v="0"/>
    <n v="421005.63"/>
    <n v="421005.63"/>
    <s v="CNBAY"/>
    <s v="BAYUQUAN"/>
    <n v="156"/>
    <s v="CHINA"/>
    <n v="156"/>
    <s v="CHINA"/>
    <n v="0"/>
    <n v="0"/>
    <n v="18"/>
    <n v="56.910600000000002"/>
    <n v="0"/>
    <n v="0"/>
    <n v="1"/>
  </r>
  <r>
    <s v="2023-01-06 00:00:00.000000 UTC"/>
    <x v="0"/>
    <d v="2023-01-10T00:00:00"/>
    <d v="2023-01-06T00:00:00"/>
    <n v="1030"/>
    <s v="ADMINISTRACION HAINA ORIENTAL"/>
    <n v="1"/>
    <n v="4"/>
    <x v="32"/>
    <s v="PRODUCTOS LAMINADOS PLANOS SIN ENROLLAR EN CALIENTE"/>
    <s v="NUEVO"/>
    <n v="1400000"/>
    <s v="Kilogramos"/>
    <n v="0.66500000000000004"/>
    <n v="931"/>
    <n v="164.774991"/>
    <n v="0.64656100000000005"/>
    <n v="1.3899999999999999E-4"/>
    <n v="62003.368999999999"/>
    <n v="1860.1"/>
    <n v="0"/>
    <n v="11495.42"/>
    <n v="13355.52"/>
    <s v="CNBAY"/>
    <s v="BAYUQUAN"/>
    <n v="156"/>
    <s v="CHINA"/>
    <n v="156"/>
    <s v="CHINA"/>
    <n v="3"/>
    <n v="0"/>
    <n v="18"/>
    <n v="56.5505"/>
    <n v="0"/>
    <n v="0"/>
    <n v="1"/>
  </r>
  <r>
    <s v="2022-10-04 00:00:00.000000 UTC"/>
    <x v="5"/>
    <m/>
    <d v="2022-10-04T00:00:00"/>
    <n v="1030"/>
    <s v="ADMINISTRACION HAINA ORIENTAL"/>
    <n v="1"/>
    <n v="10"/>
    <x v="32"/>
    <s v="PLANCHA NEGRA G50 6'*20'-3/4&quot; (19.0MM)"/>
    <s v="NUEVO"/>
    <n v="4990"/>
    <s v="Toneladas Metricas"/>
    <n v="957.1395"/>
    <n v="4776.1261050000003"/>
    <n v="836.47550100000001"/>
    <n v="3.311385"/>
    <n v="0"/>
    <n v="301809.67989999999"/>
    <n v="9054.2900000000009"/>
    <n v="0"/>
    <n v="55955.51"/>
    <n v="65009.8"/>
    <s v="CNBAY"/>
    <s v="BAYUQUAN"/>
    <n v="156"/>
    <s v="CHINA"/>
    <n v="156"/>
    <s v="CHINA"/>
    <n v="3"/>
    <n v="0"/>
    <n v="18"/>
    <n v="53.7415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4"/>
    <x v="24"/>
    <s v="PERFIL I 8 X 5 14 X 30"/>
    <s v="NUEVO"/>
    <n v="1144000"/>
    <s v="Kilogramos"/>
    <n v="0.63"/>
    <n v="720.72"/>
    <n v="57.189846000000003"/>
    <n v="2.0191219999999999"/>
    <n v="0"/>
    <n v="47796.672100000003"/>
    <n v="6691.53"/>
    <n v="0"/>
    <n v="9807.8799999999992"/>
    <n v="16499.41"/>
    <s v="CNBAY"/>
    <s v="BAYUQUAN"/>
    <n v="156"/>
    <s v="CHINA"/>
    <n v="156"/>
    <s v="CHINA"/>
    <n v="14"/>
    <n v="0"/>
    <n v="18"/>
    <n v="61.282499999999999"/>
    <n v="0"/>
    <n v="0"/>
    <n v="1"/>
  </r>
  <r>
    <s v="2024-05-03 00:00:00.000000 UTC"/>
    <x v="1"/>
    <d v="2024-05-03T00:00:00"/>
    <d v="2024-05-03T00:00:00"/>
    <n v="1030"/>
    <s v="ADMINISTRACION HAINA ORIENTAL"/>
    <n v="1"/>
    <n v="2"/>
    <x v="79"/>
    <s v="PRODUCTOS LAMINADOS PLANOS ENROLLADOS EN CALIENTE"/>
    <s v="NUEVO"/>
    <n v="29100000"/>
    <s v="Kilogramos"/>
    <n v="0.59199999999999997"/>
    <n v="17227.2"/>
    <n v="1745.997977"/>
    <n v="11.193932999999999"/>
    <n v="0"/>
    <n v="1105497.8171999999"/>
    <n v="0"/>
    <n v="0"/>
    <n v="99494.8"/>
    <n v="99494.8"/>
    <s v="CNBAY"/>
    <s v="BAYUQUAN"/>
    <n v="156"/>
    <s v="CHINA"/>
    <n v="156"/>
    <s v="CHINA"/>
    <n v="0"/>
    <n v="0"/>
    <n v="18"/>
    <n v="58.231900000000003"/>
    <n v="0"/>
    <n v="0"/>
    <n v="1"/>
  </r>
  <r>
    <s v="2025-05-02 00:00:00.000000 UTC"/>
    <x v="3"/>
    <d v="2025-05-01T00:00:00"/>
    <d v="2025-05-02T00:00:00"/>
    <n v="1030"/>
    <s v="ADMINISTRACION HAINA ORIENTAL"/>
    <n v="1"/>
    <n v="2"/>
    <x v="0"/>
    <s v="BOBINAS PREPINTADAS 0.55x1219mm"/>
    <s v="NUEVO"/>
    <n v="21902000"/>
    <s v="Kilogramos"/>
    <n v="0.8226"/>
    <n v="18016.585200000001"/>
    <n v="1038.115712"/>
    <n v="27.249124999999999"/>
    <n v="0"/>
    <n v="1125246.1657"/>
    <n v="0"/>
    <n v="0"/>
    <n v="101271.72"/>
    <n v="101271.72"/>
    <s v="CNBAY"/>
    <s v="BAYUQUAN"/>
    <n v="156"/>
    <s v="CHINA"/>
    <n v="156"/>
    <s v="CHINA"/>
    <n v="0"/>
    <n v="0"/>
    <n v="18"/>
    <n v="58.969099999999997"/>
    <n v="0"/>
    <n v="0"/>
    <n v="1"/>
  </r>
  <r>
    <s v="2023-10-05 00:00:00.000000 UTC"/>
    <x v="0"/>
    <d v="2023-10-04T00:00:00"/>
    <d v="2023-10-05T00:00:00"/>
    <n v="1030"/>
    <s v="ADMINISTRACION HAINA ORIENTAL"/>
    <n v="1"/>
    <n v="1"/>
    <x v="4"/>
    <s v="BOBINA ALUZINC 0.50MM X 1220MM"/>
    <s v="NUEVO"/>
    <n v="306918000"/>
    <s v="Kilogramos"/>
    <n v="0.8216"/>
    <n v="252163.82879999999"/>
    <n v="13274.53"/>
    <n v="58.38"/>
    <n v="0"/>
    <n v="15109724.4549"/>
    <n v="0"/>
    <n v="0"/>
    <n v="1359874.03"/>
    <n v="1359874.03"/>
    <s v="CNBAY"/>
    <s v="BAYUQUAN"/>
    <n v="156"/>
    <s v="CHINA"/>
    <n v="156"/>
    <s v="CHINA"/>
    <n v="0"/>
    <n v="0"/>
    <n v="18"/>
    <n v="56.9110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10"/>
    <x v="14"/>
    <s v="PLANCHAS CORRUGADAS 3/32 4 X 8"/>
    <s v="NUEVO"/>
    <n v="38285000"/>
    <s v="Kilogramos"/>
    <n v="0.51"/>
    <n v="19525.349999999999"/>
    <n v="3254.2079269999999"/>
    <n v="50.114742"/>
    <n v="26.454855999999999"/>
    <n v="1351685.5257000001"/>
    <n v="0"/>
    <n v="0"/>
    <n v="243302.44"/>
    <n v="243302.44"/>
    <s v="CNBAY"/>
    <s v="BAYUQUAN"/>
    <n v="156"/>
    <s v="CHINA"/>
    <n v="156"/>
    <s v="CHINA"/>
    <n v="0"/>
    <n v="0"/>
    <n v="18"/>
    <n v="59.138800000000003"/>
    <n v="0"/>
    <n v="0"/>
    <n v="1"/>
  </r>
  <r>
    <s v="2025-05-01 00:00:00.000000 UTC"/>
    <x v="3"/>
    <d v="2025-05-01T00:00:00"/>
    <d v="2025-05-01T00:00:00"/>
    <n v="1030"/>
    <s v="ADMINISTRACION HAINA ORIENTAL"/>
    <n v="1"/>
    <n v="2"/>
    <x v="44"/>
    <s v="PRODUCTOS LAMINADOS PLANOS SIN ENROLLAR EN CALIENTE"/>
    <s v="NUEVO"/>
    <n v="28350000"/>
    <s v="Kilogramos"/>
    <n v="0.51770000000000005"/>
    <n v="14676.795"/>
    <n v="1255.063656"/>
    <n v="24.781155999999999"/>
    <n v="0.64381699999999997"/>
    <n v="941862.85270000005"/>
    <n v="28255.89"/>
    <n v="0"/>
    <n v="174621.37"/>
    <n v="202877.26"/>
    <s v="CNBAY"/>
    <s v="BAYUQUAN"/>
    <n v="156"/>
    <s v="CHINA"/>
    <n v="156"/>
    <s v="CHINA"/>
    <n v="3"/>
    <n v="0"/>
    <n v="18"/>
    <n v="59.0240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4"/>
    <x v="44"/>
    <s v="PLANCHA DE ACERO EN CALIENTE  3/8 8 x 16 9.5mm"/>
    <s v="NUEVO"/>
    <n v="23352000"/>
    <s v="Kilogramos"/>
    <n v="0.63039999999999996"/>
    <n v="14721.1008"/>
    <n v="1578.068258"/>
    <n v="9.6168110000000002"/>
    <n v="1.4579800000000001"/>
    <n v="966376.80740000005"/>
    <n v="28991.3"/>
    <n v="0"/>
    <n v="179166.02"/>
    <n v="208157.32"/>
    <s v="CNBAY"/>
    <s v="BAYUQUAN"/>
    <n v="156"/>
    <s v="CHINA"/>
    <n v="156"/>
    <s v="CHINA"/>
    <n v="3"/>
    <n v="0"/>
    <n v="18"/>
    <n v="59.249699999999997"/>
    <n v="0"/>
    <n v="0"/>
    <n v="1"/>
  </r>
  <r>
    <s v="2025-04-15 00:00:00.000000 UTC"/>
    <x v="3"/>
    <d v="2025-04-17T00:00:00"/>
    <d v="2025-04-15T00:00:00"/>
    <n v="1030"/>
    <s v="ADMINISTRACION HAINA ORIENTAL"/>
    <n v="1"/>
    <n v="1"/>
    <x v="42"/>
    <s v="LAMINAS DE ACERO GALVANIZADO EN BOBINAS DE 0.20MM X 914MM"/>
    <s v="NUEVO"/>
    <n v="494986000"/>
    <s v="Kilogramos"/>
    <n v="0.64700000000000002"/>
    <n v="320255.94199999998"/>
    <n v="28709.19"/>
    <n v="880.7"/>
    <n v="0"/>
    <n v="21313505.680599999"/>
    <n v="1705080.45"/>
    <n v="0"/>
    <n v="4143347.66"/>
    <n v="5848428.1100000003"/>
    <s v="CNBAY"/>
    <s v="BAYUQUAN"/>
    <n v="156"/>
    <s v="CHINA"/>
    <n v="156"/>
    <s v="CHINA"/>
    <n v="8"/>
    <n v="0"/>
    <n v="18"/>
    <n v="60.922600000000003"/>
    <n v="0"/>
    <n v="0"/>
    <n v="1"/>
  </r>
  <r>
    <s v="2019-02-21 00:00:00.000000 UTC"/>
    <x v="6"/>
    <m/>
    <d v="2019-02-21T00:00:00"/>
    <n v="1030"/>
    <s v="ADMINISTRACION HAINA ORIENTAL"/>
    <n v="1"/>
    <n v="1"/>
    <x v="7"/>
    <s v="LAMINAS DE ACERO DE 1219 X 2438 DE 3.00MM"/>
    <s v="NUEVO"/>
    <n v="46430000"/>
    <s v="Kilogramos"/>
    <n v="0.59850000000000003"/>
    <n v="27788.355"/>
    <n v="1882.210769"/>
    <n v="76.414327"/>
    <n v="0"/>
    <n v="1502419.1166999999"/>
    <n v="45072.57"/>
    <n v="0"/>
    <n v="278548.5"/>
    <n v="323621.07"/>
    <s v="CNBAY"/>
    <s v="BAYUQUAN"/>
    <n v="156"/>
    <s v="CHINA"/>
    <n v="156"/>
    <s v="CHINA"/>
    <m/>
    <m/>
    <m/>
    <n v="50.506599999999999"/>
    <n v="0"/>
    <n v="0"/>
    <n v="1"/>
  </r>
  <r>
    <s v="2019-06-05 00:00:00.000000 UTC"/>
    <x v="6"/>
    <m/>
    <d v="2019-06-05T00:00:00"/>
    <n v="1030"/>
    <s v="ADMINISTRACION HAINA ORIENTAL"/>
    <n v="1"/>
    <n v="2"/>
    <x v="70"/>
    <s v="BOBINAS GALVANISADAS LAMINADAS EN CALIENTE 2.00X1220XC"/>
    <s v="NUEVO"/>
    <n v="32680"/>
    <s v="Toneladas Metricas"/>
    <n v="630"/>
    <n v="20588.400000000001"/>
    <n v="718.95813699999997"/>
    <n v="411.76585699999998"/>
    <n v="0"/>
    <n v="1098801.1503999999"/>
    <n v="0"/>
    <n v="0"/>
    <n v="197784.21"/>
    <n v="197784.21"/>
    <s v="CNBAY"/>
    <s v="BAYUQUAN"/>
    <n v="156"/>
    <s v="CHINA"/>
    <n v="156"/>
    <s v="CHINA"/>
    <m/>
    <m/>
    <m/>
    <n v="50.5914"/>
    <n v="0"/>
    <n v="0"/>
    <n v="1"/>
  </r>
  <r>
    <s v="2023-10-24 00:00:00.000000 UTC"/>
    <x v="0"/>
    <d v="2023-10-26T00:00:00"/>
    <d v="2023-10-24T00:00:00"/>
    <n v="1030"/>
    <s v="ADMINISTRACION HAINA ORIENTAL"/>
    <n v="1"/>
    <n v="3"/>
    <x v="4"/>
    <s v="BOBINAS DE ACERO ALUZINC DE 0.50MM X 1219MM X C"/>
    <s v="NUEVO"/>
    <n v="4465000"/>
    <s v="Kilogramos"/>
    <n v="0.79900000000000004"/>
    <n v="3567.5349999999999"/>
    <n v="247.66994299999999"/>
    <n v="72.807717999999994"/>
    <n v="0"/>
    <n v="221034.1299"/>
    <n v="0"/>
    <n v="0"/>
    <n v="19892.27"/>
    <n v="19892.27"/>
    <s v="CNBAY"/>
    <s v="BAYUQUAN"/>
    <n v="156"/>
    <s v="CHINA"/>
    <n v="156"/>
    <s v="CHINA"/>
    <n v="0"/>
    <n v="0"/>
    <n v="18"/>
    <n v="56.85"/>
    <n v="0"/>
    <n v="0"/>
    <n v="1"/>
  </r>
  <r>
    <s v="2022-10-10 00:00:00.000000 UTC"/>
    <x v="5"/>
    <m/>
    <d v="2022-10-10T00:00:00"/>
    <n v="1030"/>
    <s v="ADMINISTRACION HAINA ORIENTAL"/>
    <n v="1"/>
    <n v="5"/>
    <x v="48"/>
    <s v="PRODUCTOS LAMINADOS PLANOS ENROLLADOS EN CALIENTE"/>
    <s v="NUEVO"/>
    <n v="48030000"/>
    <s v="Kilogramos"/>
    <n v="0.80100000000000005"/>
    <n v="38472.03"/>
    <n v="5996.3203130000002"/>
    <n v="53.806406000000003"/>
    <n v="0"/>
    <n v="2399701.8878000001"/>
    <n v="0"/>
    <n v="0"/>
    <n v="215973.17"/>
    <n v="215973.17"/>
    <s v="CNBAY"/>
    <s v="BAYUQUAN"/>
    <n v="156"/>
    <s v="CHINA"/>
    <n v="156"/>
    <s v="CHINA"/>
    <n v="0"/>
    <n v="0"/>
    <n v="18"/>
    <n v="53.899000000000001"/>
    <n v="0"/>
    <n v="0"/>
    <n v="1"/>
  </r>
  <r>
    <s v="2025-08-24 00:00:00.000000 UTC"/>
    <x v="3"/>
    <d v="2025-08-25T00:00:00"/>
    <d v="2025-08-24T00:00:00"/>
    <n v="1030"/>
    <s v="ADMINISTRACION HAINA ORIENTAL"/>
    <n v="1"/>
    <n v="2"/>
    <x v="0"/>
    <s v="PRODUCTOS LAMINADOS PLANOS ENROLLADOS EN FRIO"/>
    <s v="NUEVO"/>
    <n v="157474000"/>
    <s v="Kilogramos"/>
    <n v="0.8286"/>
    <n v="130482.9564"/>
    <n v="9421.3481659999998"/>
    <n v="2609.6537819999999"/>
    <n v="0"/>
    <n v="8969092.7372999992"/>
    <n v="0"/>
    <n v="0"/>
    <n v="807217.77"/>
    <n v="807217.77"/>
    <s v="CNBAY"/>
    <s v="BAYUQUAN"/>
    <n v="156"/>
    <s v="CHINA"/>
    <n v="156"/>
    <s v="CHINA"/>
    <n v="0"/>
    <n v="0"/>
    <n v="18"/>
    <n v="62.9348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11"/>
    <s v="BOBINA DE ACEROGALVANIZADA DE  1.40 X 1219 MM"/>
    <s v="NUEVO"/>
    <n v="838350"/>
    <s v="Toneladas Metricas"/>
    <n v="542.8528"/>
    <n v="455100.64487999998"/>
    <n v="41203.710486000004"/>
    <n v="690.85860300000002"/>
    <n v="0"/>
    <n v="31278296.3488"/>
    <n v="0"/>
    <n v="0"/>
    <n v="2815046.67"/>
    <n v="2815046.67"/>
    <s v="CNBAY"/>
    <s v="BAYUQUAN"/>
    <n v="156"/>
    <s v="CHINA"/>
    <n v="156"/>
    <s v="CHINA"/>
    <n v="0"/>
    <n v="0"/>
    <n v="18"/>
    <n v="62.934800000000003"/>
    <n v="0"/>
    <n v="0"/>
    <n v="1"/>
  </r>
  <r>
    <s v="2024-04-02 00:00:00.000000 UTC"/>
    <x v="1"/>
    <d v="2024-03-27T00:00:00"/>
    <d v="2024-04-02T00:00:00"/>
    <n v="1030"/>
    <s v="ADMINISTRACION HAINA ORIENTAL"/>
    <n v="1"/>
    <n v="2"/>
    <x v="32"/>
    <s v="TOLA LAMINADA EN CALIENTE ASTM A36 19.05 X 2438 X 6096"/>
    <s v="NUEVO"/>
    <n v="133380000"/>
    <s v="Kilogramos"/>
    <n v="0.57840000000000003"/>
    <n v="77146.991999999998"/>
    <n v="8196.8231899999992"/>
    <n v="237.59212400000001"/>
    <n v="0"/>
    <n v="5071763.7835999997"/>
    <n v="152152.91"/>
    <n v="0"/>
    <n v="940305"/>
    <n v="1092457.9099999999"/>
    <s v="CNBAY"/>
    <s v="BAYUQUAN"/>
    <n v="156"/>
    <s v="CHINA"/>
    <n v="156"/>
    <s v="CHINA"/>
    <n v="3"/>
    <n v="0"/>
    <n v="18"/>
    <n v="59.2624"/>
    <n v="0"/>
    <n v="0"/>
    <n v="1"/>
  </r>
  <r>
    <s v="2020-05-25 00:00:00.000000 UTC"/>
    <x v="2"/>
    <m/>
    <d v="2020-05-25T00:00:00"/>
    <n v="1030"/>
    <s v="ADMINISTRACION HAINA ORIENTAL"/>
    <n v="1"/>
    <n v="3"/>
    <x v="121"/>
    <s v="PRODUCTOS LAMINADOS PLANOS SIN ENROLLAR EN FRIO"/>
    <m/>
    <n v="21545000"/>
    <s v="Kilogramos"/>
    <n v="0.53"/>
    <n v="11418.85"/>
    <n v="1129.9986719999999"/>
    <n v="27.607215"/>
    <n v="0"/>
    <n v="700008.02289999998"/>
    <n v="21000.240000000002"/>
    <n v="0"/>
    <n v="129781.49"/>
    <n v="150781.73000000001"/>
    <s v="CNBAY"/>
    <s v="BAYUQUAN"/>
    <n v="156"/>
    <s v="CHINA"/>
    <n v="156"/>
    <s v="CHINA"/>
    <n v="3"/>
    <n v="0"/>
    <n v="18"/>
    <n v="55.6601"/>
    <n v="0"/>
    <n v="0"/>
    <n v="1"/>
  </r>
  <r>
    <s v="2023-09-04 00:00:00.000000 UTC"/>
    <x v="0"/>
    <d v="2023-09-02T00:00:00"/>
    <d v="2023-09-04T00:00:00"/>
    <n v="1030"/>
    <s v="ADMINISTRACION HAINA ORIENTAL"/>
    <n v="1"/>
    <n v="15"/>
    <x v="28"/>
    <s v="BARRAS REDONDAS 38.10MM"/>
    <s v="NUEVO"/>
    <n v="24987000"/>
    <s v="Kilogramos"/>
    <n v="0.71799999999999997"/>
    <n v="17940.666000000001"/>
    <n v="1590.9465130000001"/>
    <n v="53.032035999999998"/>
    <n v="0"/>
    <n v="1114495.0192"/>
    <n v="222899"/>
    <n v="0"/>
    <n v="240731.4"/>
    <n v="463630.4"/>
    <s v="CNBAY"/>
    <s v="BAYUQUAN"/>
    <n v="156"/>
    <s v="CHINA"/>
    <n v="156"/>
    <s v="CHINA"/>
    <n v="20"/>
    <n v="0"/>
    <n v="18"/>
    <n v="56.906599999999997"/>
    <n v="0"/>
    <n v="0"/>
    <n v="1"/>
  </r>
  <r>
    <s v="2019-10-10 00:00:00.000000 UTC"/>
    <x v="6"/>
    <m/>
    <d v="2019-10-10T00:00:00"/>
    <n v="1030"/>
    <s v="ADMINISTRACION HAINA ORIENTAL"/>
    <n v="1"/>
    <n v="1"/>
    <x v="70"/>
    <s v="LAMINA DE ACERO EN CALIENTE EN ROLLO 2.30 X 845 MM JIS G3116 SG 295 (15 BOBINA)"/>
    <s v="NUEVO"/>
    <n v="100750"/>
    <s v="Toneladas Metricas"/>
    <n v="645.85"/>
    <n v="65069.387499999997"/>
    <n v="6044.9903420000001"/>
    <n v="199.63180500000001"/>
    <n v="0"/>
    <n v="3765187.6951000001"/>
    <n v="0"/>
    <n v="0"/>
    <n v="338866.89"/>
    <n v="338866.89"/>
    <s v="CNBAY"/>
    <s v="BAYUQUAN"/>
    <n v="156"/>
    <s v="CHINA"/>
    <n v="156"/>
    <s v="CHINA"/>
    <m/>
    <m/>
    <m/>
    <n v="52.7973"/>
    <n v="0"/>
    <n v="0"/>
    <n v="1"/>
  </r>
  <r>
    <s v="2019-09-11 00:00:00.000000 UTC"/>
    <x v="6"/>
    <m/>
    <d v="2019-09-11T00:00:00"/>
    <n v="1030"/>
    <s v="ADMINISTRACION HAINA ORIENTAL"/>
    <n v="1"/>
    <n v="7"/>
    <x v="64"/>
    <s v="BOBINAS DE ACERO GALVANIZADO 0.7MMX89MMXC"/>
    <s v="NUEVO"/>
    <n v="3848000"/>
    <s v="Kilogramos"/>
    <n v="0.74309999999999998"/>
    <n v="2859.4488000000001"/>
    <n v="180.386876"/>
    <n v="57.185797999999998"/>
    <n v="0"/>
    <n v="159078.6734"/>
    <n v="0"/>
    <n v="0"/>
    <n v="14317.08"/>
    <n v="14317.08"/>
    <s v="CNBAY"/>
    <s v="BAYUQUAN"/>
    <n v="156"/>
    <s v="CHINA"/>
    <n v="156"/>
    <s v="CHINA"/>
    <m/>
    <m/>
    <m/>
    <n v="51.364800000000002"/>
    <n v="0"/>
    <n v="0"/>
    <n v="1"/>
  </r>
  <r>
    <s v="2019-04-23 00:00:00.000000 UTC"/>
    <x v="6"/>
    <m/>
    <d v="2019-04-23T00:00:00"/>
    <n v="1030"/>
    <s v="ADMINISTRACION HAINA ORIENTAL"/>
    <n v="1"/>
    <n v="1"/>
    <x v="97"/>
    <s v="ALAMBRON LISO 5.5 MM"/>
    <s v="NUEVO"/>
    <n v="317052000"/>
    <s v="Kilogramos"/>
    <n v="0.5091"/>
    <n v="161411.17319999999"/>
    <n v="14412.935882"/>
    <n v="228.58124900000001"/>
    <n v="7.7093420000000004"/>
    <n v="8900337.7258000001"/>
    <n v="0"/>
    <n v="0"/>
    <n v="801030.4"/>
    <n v="801030.4"/>
    <s v="CNBAY"/>
    <s v="BAYUQUAN"/>
    <n v="156"/>
    <s v="CHINA"/>
    <n v="156"/>
    <s v="CHINA"/>
    <m/>
    <m/>
    <m/>
    <n v="50.552799999999998"/>
    <n v="0"/>
    <n v="0"/>
    <n v="1"/>
  </r>
  <r>
    <s v="2025-02-19 00:00:00.000000 UTC"/>
    <x v="3"/>
    <d v="2025-02-18T00:00:00"/>
    <d v="2025-02-19T00:00:00"/>
    <n v="1030"/>
    <s v="ADMINISTRACION HAINA ORIENTAL"/>
    <n v="1"/>
    <n v="1"/>
    <x v="13"/>
    <s v="BOBINAS DE ACERO GALVANIZADAS (0.65MM X 1250MM X C , S350GD , Z180)"/>
    <s v="NUEVO"/>
    <n v="91615000"/>
    <s v="Kilogramos"/>
    <n v="0.75560000000000005"/>
    <n v="69224.293999999994"/>
    <n v="8832.4160109999993"/>
    <n v="181.09432100000001"/>
    <n v="0"/>
    <n v="4876372.2585000005"/>
    <n v="0"/>
    <n v="0"/>
    <n v="438873.5"/>
    <n v="438873.5"/>
    <s v="CNBAY"/>
    <s v="BAYUQUAN"/>
    <n v="156"/>
    <s v="CHINA"/>
    <n v="156"/>
    <s v="CHINA"/>
    <n v="0"/>
    <n v="0"/>
    <n v="18"/>
    <n v="62.327599999999997"/>
    <n v="0"/>
    <n v="0"/>
    <n v="1"/>
  </r>
  <r>
    <s v="2021-06-14 00:00:00.000000 UTC"/>
    <x v="4"/>
    <d v="2021-06-12T00:00:00"/>
    <d v="2021-06-14T00:00:00"/>
    <n v="1030"/>
    <s v="ADMINISTRACION HAINA ORIENTAL"/>
    <n v="1"/>
    <n v="4"/>
    <x v="13"/>
    <s v="PRODUCTOS LAMINADOS PLANOS ENROLLADOS EN CALIENTE"/>
    <s v="NUEVO"/>
    <n v="45115000"/>
    <s v="Kilogramos"/>
    <n v="0.7984"/>
    <n v="36019.815999999999"/>
    <n v="2038.2829220000001"/>
    <n v="46.051121999999999"/>
    <n v="0.90224400000000005"/>
    <n v="2173492.1076000002"/>
    <n v="0"/>
    <n v="0"/>
    <n v="195614.29"/>
    <n v="195614.29"/>
    <s v="CNBAY"/>
    <s v="BAYUQUAN"/>
    <n v="156"/>
    <s v="CHINA"/>
    <n v="156"/>
    <s v="CHINA"/>
    <n v="0"/>
    <n v="0"/>
    <n v="18"/>
    <n v="57.0394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"/>
    <x v="6"/>
    <s v="BOBINAS DE ACERO GALVANIZADO"/>
    <s v="NUEVO"/>
    <n v="39026000"/>
    <s v="Kilogramos"/>
    <n v="0.63690000000000002"/>
    <n v="24855.6594"/>
    <n v="2263.2106469999999"/>
    <n v="497.125923"/>
    <n v="0"/>
    <n v="1772503.2997000001"/>
    <n v="0"/>
    <n v="0"/>
    <n v="319050.59000000003"/>
    <n v="319050.59000000003"/>
    <s v="CNBAY"/>
    <s v="BAYUQUAN"/>
    <n v="156"/>
    <s v="CHINA"/>
    <n v="156"/>
    <s v="CHINA"/>
    <n v="0"/>
    <n v="0"/>
    <n v="18"/>
    <n v="64.183899999999994"/>
    <n v="0"/>
    <n v="1"/>
    <n v="1"/>
  </r>
  <r>
    <s v="2023-10-02 00:00:00.000000 UTC"/>
    <x v="0"/>
    <d v="2023-10-04T00:00:00"/>
    <d v="2023-10-02T00:00:00"/>
    <n v="1030"/>
    <s v="ADMINISTRACION HAINA ORIENTAL"/>
    <n v="1"/>
    <n v="13"/>
    <x v="14"/>
    <s v="PRODUCTOS LAMINADOS PLANOS SIN ENROLLAR EN CALIENTE"/>
    <s v="NUEVO"/>
    <n v="56580000"/>
    <s v="Kilogramos"/>
    <n v="0.62109999999999999"/>
    <n v="35141.838000000003"/>
    <n v="4854.4037609999996"/>
    <n v="96.646499000000006"/>
    <n v="0"/>
    <n v="2279882.1022000001"/>
    <n v="0"/>
    <n v="0"/>
    <n v="410378.78"/>
    <n v="410378.78"/>
    <s v="CNBAY"/>
    <s v="BAYUQUAN"/>
    <n v="156"/>
    <s v="CHINA"/>
    <n v="156"/>
    <s v="CHINA"/>
    <n v="0"/>
    <n v="0"/>
    <n v="18"/>
    <n v="56.864899999999999"/>
    <n v="0"/>
    <n v="0"/>
    <n v="1"/>
  </r>
  <r>
    <s v="2024-07-25 00:00:00.000000 UTC"/>
    <x v="1"/>
    <d v="2024-07-26T00:00:00"/>
    <d v="2024-07-30T00:00:00"/>
    <n v="1030"/>
    <s v="ADMINISTRACION HAINA ORIENTAL"/>
    <n v="1"/>
    <n v="9"/>
    <x v="6"/>
    <s v="BOBINAS DE ACERO GALVANIZADO"/>
    <s v="NUEVO"/>
    <n v="52364000"/>
    <s v="Kilogramos"/>
    <n v="0.63100000000000001"/>
    <n v="33041.684000000001"/>
    <n v="3333.2985990000002"/>
    <n v="660.82784300000003"/>
    <n v="0"/>
    <n v="2199500.7686000001"/>
    <n v="0"/>
    <n v="0"/>
    <n v="197955.07"/>
    <n v="197955.07"/>
    <s v="CNBAY"/>
    <s v="BAYUQUAN"/>
    <n v="156"/>
    <s v="CHINA"/>
    <n v="156"/>
    <s v="CHINA"/>
    <n v="0"/>
    <n v="0"/>
    <n v="18"/>
    <n v="59.388399999999997"/>
    <n v="0"/>
    <n v="0"/>
    <n v="1"/>
  </r>
  <r>
    <s v="2021-07-29 00:00:00.000000 UTC"/>
    <x v="4"/>
    <d v="2021-08-01T00:00:00"/>
    <d v="2021-07-29T00:00:00"/>
    <n v="1030"/>
    <s v="ADMINISTRACION HAINA ORIENTAL"/>
    <n v="1"/>
    <n v="2"/>
    <x v="44"/>
    <s v="PLANCHA DE ACERO EN CALIENTE  6x20 C3/8 (9.00 mm)"/>
    <s v="NUEVO"/>
    <n v="9170"/>
    <s v="Toneladas Metricas"/>
    <n v="815.21280000000002"/>
    <n v="7475.5013760000002"/>
    <n v="459.945649"/>
    <n v="4.6834530000000001"/>
    <n v="0"/>
    <n v="454340.66460000002"/>
    <n v="13630.22"/>
    <n v="0"/>
    <n v="84234.76"/>
    <n v="97864.98"/>
    <s v="CNBAY"/>
    <s v="BAYUQUAN"/>
    <n v="156"/>
    <s v="CHINA"/>
    <n v="156"/>
    <s v="CHINA"/>
    <n v="3"/>
    <n v="0"/>
    <n v="18"/>
    <n v="57.220799999999997"/>
    <n v="0"/>
    <n v="0"/>
    <n v="1"/>
  </r>
  <r>
    <s v="2024-10-04 00:00:00.000000 UTC"/>
    <x v="1"/>
    <d v="2024-10-04T00:00:00"/>
    <d v="2024-10-04T00:00:00"/>
    <n v="1030"/>
    <s v="ADMINISTRACION HAINA ORIENTAL"/>
    <n v="1"/>
    <n v="1"/>
    <x v="65"/>
    <s v="TOLA LISA EN CALIENTE 4X8'  2.25MM"/>
    <s v="NUEVO"/>
    <n v="19845000"/>
    <s v="Kilogramos"/>
    <n v="0.66200000000000003"/>
    <n v="13137.39"/>
    <n v="1210.526257"/>
    <n v="31.616847"/>
    <n v="23.503060000000001"/>
    <n v="866946.45909999998"/>
    <n v="26008.39"/>
    <n v="0"/>
    <n v="160731.87"/>
    <n v="186740.26"/>
    <s v="CNBAY"/>
    <s v="BAYUQUAN"/>
    <n v="156"/>
    <s v="CHINA"/>
    <n v="156"/>
    <s v="CHINA"/>
    <n v="3"/>
    <n v="0"/>
    <n v="18"/>
    <n v="60.191800000000001"/>
    <n v="0"/>
    <n v="0"/>
    <n v="1"/>
  </r>
  <r>
    <s v="2024-10-08 00:00:00.000000 UTC"/>
    <x v="1"/>
    <d v="2024-10-04T00:00:00"/>
    <d v="2024-10-08T00:00:00"/>
    <n v="1030"/>
    <s v="ADMINISTRACION HAINA ORIENTAL"/>
    <n v="1"/>
    <n v="8"/>
    <x v="7"/>
    <s v="Tola Hierro Lisa 3 16 x 6 x 20 416.62Kg"/>
    <s v="NUEVO"/>
    <n v="52645000"/>
    <s v="Kilogramos"/>
    <n v="0.55830000000000002"/>
    <n v="29391.7035"/>
    <n v="3244.9470209999999"/>
    <n v="80.835804999999993"/>
    <n v="0"/>
    <n v="1969572.2711"/>
    <n v="59087.17"/>
    <n v="0"/>
    <n v="365158.7"/>
    <n v="424245.87"/>
    <s v="CNBAY"/>
    <s v="BAYUQUAN"/>
    <n v="156"/>
    <s v="CHINA"/>
    <n v="156"/>
    <s v="CHINA"/>
    <n v="3"/>
    <n v="0"/>
    <n v="18"/>
    <n v="60.199300000000001"/>
    <n v="0"/>
    <n v="0"/>
    <n v="1"/>
  </r>
  <r>
    <s v="2025-08-26 00:00:00.000000 UTC"/>
    <x v="3"/>
    <d v="2025-08-25T00:00:00"/>
    <d v="2025-08-26T00:00:00"/>
    <n v="1030"/>
    <s v="ADMINISTRACION HAINA ORIENTAL"/>
    <n v="1"/>
    <n v="2"/>
    <x v="42"/>
    <s v="LAMINAS DE ACERO GALVANIZADO EN BOBINAS DE 0.26 MM X 914 MM"/>
    <s v="NUEVO"/>
    <n v="498898000"/>
    <s v="Kilogramos"/>
    <n v="0.61229999999999996"/>
    <n v="305475.24540000001"/>
    <n v="30793.868311999999"/>
    <n v="839.99979699999994"/>
    <n v="0"/>
    <n v="21267552.663699999"/>
    <n v="1701404.21"/>
    <n v="0"/>
    <n v="4134421.69"/>
    <n v="5835825.9000000004"/>
    <s v="CNBAY"/>
    <s v="BAYUQUAN"/>
    <n v="156"/>
    <s v="CHINA"/>
    <n v="156"/>
    <s v="CHINA"/>
    <n v="8"/>
    <n v="0"/>
    <n v="18"/>
    <n v="63.088099999999997"/>
    <n v="0"/>
    <n v="0"/>
    <n v="1"/>
  </r>
  <r>
    <s v="2025-08-25 00:00:00.000000 UTC"/>
    <x v="3"/>
    <d v="2025-08-25T00:00:00"/>
    <d v="2025-08-28T00:00:00"/>
    <n v="1030"/>
    <s v="ADMINISTRACION HAINA ORIENTAL"/>
    <n v="1"/>
    <n v="1"/>
    <x v="42"/>
    <s v="LAMINAS DE ACERO GALVANIZADO EN BOBINAS DE 0.20MM X 914MM"/>
    <s v="NUEVO"/>
    <n v="312226000"/>
    <s v="Kilogramos"/>
    <n v="0.6784"/>
    <n v="211814.11840000001"/>
    <n v="17317.745906"/>
    <n v="4236.2714880000003"/>
    <n v="0"/>
    <n v="14686989.7711"/>
    <n v="0"/>
    <n v="0"/>
    <n v="1427575.41"/>
    <n v="1427575.41"/>
    <s v="CNBAY"/>
    <s v="BAYUQUAN"/>
    <n v="156"/>
    <s v="CHINA"/>
    <n v="156"/>
    <s v="CHINA"/>
    <n v="8"/>
    <n v="0"/>
    <n v="18"/>
    <n v="62.934800000000003"/>
    <n v="0"/>
    <n v="0"/>
    <n v="1"/>
  </r>
  <r>
    <s v="2019-04-22 00:00:00.000000 UTC"/>
    <x v="6"/>
    <m/>
    <d v="2019-04-22T00:00:00"/>
    <n v="1030"/>
    <s v="ADMINISTRACION HAINA ORIENTAL"/>
    <n v="1"/>
    <n v="1"/>
    <x v="53"/>
    <s v="BOBINAS DE ACERO GALVANIZADO 1.70MMX225MM"/>
    <s v="NUEVO"/>
    <n v="14896000"/>
    <s v="Kilogramos"/>
    <n v="0.74460000000000004"/>
    <n v="11091.561600000001"/>
    <n v="825.06600000000003"/>
    <n v="221.83644899999999"/>
    <n v="0"/>
    <n v="613626.65610000002"/>
    <n v="0"/>
    <n v="0"/>
    <n v="110452.8"/>
    <n v="110452.8"/>
    <s v="CNBAY"/>
    <s v="BAYUQUAN"/>
    <n v="156"/>
    <s v="CHINA"/>
    <n v="156"/>
    <s v="CHINA"/>
    <m/>
    <m/>
    <m/>
    <n v="50.552300000000002"/>
    <n v="0"/>
    <n v="0"/>
    <n v="1"/>
  </r>
  <r>
    <s v="2019-10-10 00:00:00.000000 UTC"/>
    <x v="6"/>
    <m/>
    <d v="2019-10-10T00:00:00"/>
    <n v="1030"/>
    <s v="ADMINISTRACION HAINA ORIENTAL"/>
    <n v="1"/>
    <n v="1"/>
    <x v="42"/>
    <s v="BOBINAS DE ACERO GALVANIZADA 0.21MM X 914 MM X C"/>
    <s v="NUEVO"/>
    <n v="272412000"/>
    <s v="Kilogramos"/>
    <n v="0.75"/>
    <n v="204309"/>
    <n v="11184.140305999999"/>
    <n v="127.139364"/>
    <n v="0"/>
    <n v="11384175.875399999"/>
    <n v="910734.07"/>
    <n v="0"/>
    <n v="2213083.79"/>
    <n v="3123817.86"/>
    <s v="CNBAY"/>
    <s v="BAYUQUAN"/>
    <n v="156"/>
    <s v="CHINA"/>
    <n v="156"/>
    <s v="CHINA"/>
    <m/>
    <m/>
    <m/>
    <n v="52.7973"/>
    <n v="0"/>
    <n v="0"/>
    <n v="1"/>
  </r>
  <r>
    <s v="2020-05-25 00:00:00.000000 UTC"/>
    <x v="2"/>
    <m/>
    <d v="2020-05-25T00:00:00"/>
    <n v="1030"/>
    <s v="ADMINISTRACION HAINA ORIENTAL"/>
    <n v="1"/>
    <n v="1"/>
    <x v="13"/>
    <s v="PRODUCTOS LAMINADOS PLANOS ENROLLADOS EN CALIENTE"/>
    <m/>
    <n v="54790000"/>
    <s v="Kilogramos"/>
    <n v="0.61699999999999999"/>
    <n v="33805.43"/>
    <n v="1972.44"/>
    <n v="39.36"/>
    <n v="0"/>
    <n v="1993591.6658000001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3-06-30 00:00:00.000000 UTC"/>
    <x v="0"/>
    <d v="2023-07-01T00:00:00"/>
    <d v="2023-06-30T00:00:00"/>
    <n v="1030"/>
    <s v="ADMINISTRACION HAINA ORIENTAL"/>
    <n v="1"/>
    <n v="4"/>
    <x v="13"/>
    <s v="PRODUCTOS LAMINADOS PLANOS ENROLLADOS EN CALIENTE"/>
    <s v="NUEVO"/>
    <n v="312914000"/>
    <s v="Kilogramos"/>
    <n v="0.73180000000000001"/>
    <n v="228990.46520000001"/>
    <n v="12323.272745"/>
    <n v="318.54166099999998"/>
    <n v="6.1309329999999997"/>
    <n v="13408621.622199999"/>
    <n v="0"/>
    <n v="0"/>
    <n v="1206775.95"/>
    <n v="1206775.95"/>
    <s v="CNBAY"/>
    <s v="BAYUQUAN"/>
    <n v="156"/>
    <s v="CHINA"/>
    <n v="156"/>
    <s v="CHINA"/>
    <n v="0"/>
    <n v="0"/>
    <n v="18"/>
    <n v="55.4904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2"/>
    <x v="14"/>
    <s v="PRODUCTOS LAMINADOS EN CUATRO CARAS SIN ENRROLLAR"/>
    <s v="NUEVO"/>
    <n v="36280"/>
    <s v="Toneladas Metricas"/>
    <n v="691.20399999999995"/>
    <n v="25076.881119999998"/>
    <n v="2133.115777"/>
    <n v="57.615900000000003"/>
    <n v="0"/>
    <n v="1530324.0956999999"/>
    <n v="0"/>
    <n v="0"/>
    <n v="275458.34000000003"/>
    <n v="275458.34000000003"/>
    <s v="CNBAY"/>
    <s v="BAYUQUAN"/>
    <n v="156"/>
    <s v="CHINA"/>
    <n v="156"/>
    <s v="CHINA"/>
    <n v="0"/>
    <n v="0"/>
    <n v="18"/>
    <n v="56.122399999999999"/>
    <n v="0"/>
    <n v="0"/>
    <n v="1"/>
  </r>
  <r>
    <s v="2024-11-30 00:00:00.000000 UTC"/>
    <x v="1"/>
    <d v="2024-12-01T00:00:00"/>
    <d v="2024-11-30T00:00:00"/>
    <n v="1030"/>
    <s v="ADMINISTRACION HAINA ORIENTAL"/>
    <n v="1"/>
    <n v="1"/>
    <x v="13"/>
    <s v="BOBINAS GALV. 0.50X1219MM"/>
    <s v="NUEVO"/>
    <n v="101510000"/>
    <s v="Kilogramos"/>
    <n v="0.7923"/>
    <n v="80426.373000000007"/>
    <n v="7063.0940840000003"/>
    <n v="51.651864000000003"/>
    <n v="57.310949000000001"/>
    <n v="5300724.6298000002"/>
    <n v="0"/>
    <n v="0"/>
    <n v="477065.22"/>
    <n v="477065.22"/>
    <s v="CNBAY"/>
    <s v="BAYUQUAN"/>
    <n v="156"/>
    <s v="CHINA"/>
    <n v="156"/>
    <s v="CHINA"/>
    <n v="0"/>
    <n v="0"/>
    <n v="18"/>
    <n v="60.511499999999998"/>
    <n v="0"/>
    <n v="0"/>
    <n v="1"/>
  </r>
  <r>
    <s v="2024-11-30 00:00:00.000000 UTC"/>
    <x v="1"/>
    <d v="2024-12-01T00:00:00"/>
    <d v="2024-11-30T00:00:00"/>
    <n v="1030"/>
    <s v="ADMINISTRACION HAINA ORIENTAL"/>
    <n v="1"/>
    <n v="5"/>
    <x v="13"/>
    <s v="BOBINAS GALV. 2.00X1219MM"/>
    <s v="NUEVO"/>
    <n v="180490000"/>
    <s v="Kilogramos"/>
    <n v="0.6673"/>
    <n v="120440.977"/>
    <n v="10577.190616"/>
    <n v="77.350181000000006"/>
    <n v="85.824826999999999"/>
    <n v="7937987.7197000002"/>
    <n v="0"/>
    <n v="0"/>
    <n v="714429.4"/>
    <n v="714429.4"/>
    <s v="CNBAY"/>
    <s v="BAYUQUAN"/>
    <n v="156"/>
    <s v="CHINA"/>
    <n v="156"/>
    <s v="CHINA"/>
    <n v="0"/>
    <n v="0"/>
    <n v="18"/>
    <n v="60.511499999999998"/>
    <n v="0"/>
    <n v="0"/>
    <n v="1"/>
  </r>
  <r>
    <s v="2021-12-14 00:00:00.000000 UTC"/>
    <x v="4"/>
    <m/>
    <d v="2021-12-14T00:00:00"/>
    <n v="1030"/>
    <s v="ADMINISTRACION HAINA ORIENTAL"/>
    <n v="1"/>
    <n v="2"/>
    <x v="97"/>
    <s v="ALAMBRON"/>
    <s v="NUEVO"/>
    <n v="1678803000"/>
    <s v="Kilogramos"/>
    <n v="0.72219999999999995"/>
    <n v="1212431.5266"/>
    <n v="110549.02038"/>
    <n v="157.01224300000001"/>
    <n v="9.8138389999999998"/>
    <n v="75446340.640799999"/>
    <n v="0"/>
    <n v="0"/>
    <n v="6790170.6600000001"/>
    <n v="6790170.6600000001"/>
    <s v="CNBAY"/>
    <s v="BAYUQUAN"/>
    <n v="156"/>
    <s v="CHINA"/>
    <n v="156"/>
    <s v="CHINA"/>
    <n v="0"/>
    <n v="0"/>
    <n v="18"/>
    <n v="57.020400000000002"/>
    <n v="0"/>
    <n v="1"/>
    <n v="1"/>
  </r>
  <r>
    <s v="2023-09-04 00:00:00.000000 UTC"/>
    <x v="0"/>
    <d v="2023-09-02T00:00:00"/>
    <d v="2023-09-04T00:00:00"/>
    <n v="1030"/>
    <s v="ADMINISTRACION HAINA ORIENTAL"/>
    <n v="1"/>
    <n v="4"/>
    <x v="44"/>
    <s v="TOLAS LAMINADAS EN CALIENTE ASTM A36 15.88 MM X 2438 MM X 6096 MM."/>
    <s v="NUEVO"/>
    <n v="46325000"/>
    <s v="Kilogramos"/>
    <n v="0.69169999999999998"/>
    <n v="32043.002499999999"/>
    <n v="3162.3925939999999"/>
    <n v="98.014593000000005"/>
    <n v="0"/>
    <n v="2008997.5538000001"/>
    <n v="60269.93"/>
    <n v="0"/>
    <n v="372468.15"/>
    <n v="432738.08"/>
    <s v="CNBAY"/>
    <s v="BAYUQUAN"/>
    <n v="156"/>
    <s v="CHINA"/>
    <n v="156"/>
    <s v="CHINA"/>
    <n v="3"/>
    <n v="0"/>
    <n v="18"/>
    <n v="56.9065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3"/>
    <x v="24"/>
    <s v="PERFILES EN I"/>
    <s v="NUEVO"/>
    <n v="30724000"/>
    <s v="Kilogramos"/>
    <n v="0.75539999999999996"/>
    <n v="23208.909599999999"/>
    <n v="1102.531792"/>
    <n v="183.714034"/>
    <n v="0"/>
    <n v="1393889.2134"/>
    <n v="195144.49"/>
    <n v="0"/>
    <n v="286026.07"/>
    <n v="481170.56"/>
    <s v="CNBAY"/>
    <s v="BAYUQUAN"/>
    <n v="156"/>
    <s v="CHINA"/>
    <n v="156"/>
    <s v="CHINA"/>
    <n v="14"/>
    <n v="0"/>
    <n v="18"/>
    <n v="56.904699999999998"/>
    <n v="0"/>
    <n v="0"/>
    <n v="1"/>
  </r>
  <r>
    <s v="2019-09-09 00:00:00.000000 UTC"/>
    <x v="6"/>
    <m/>
    <d v="2019-09-09T00:00:00"/>
    <n v="1030"/>
    <s v="ADMINISTRACION HAINA ORIENTAL"/>
    <n v="1"/>
    <n v="1"/>
    <x v="64"/>
    <s v="BOBINAS DE ACERO GALVANIZADAS 0.40x1250xC Z120"/>
    <s v="NUEVO"/>
    <n v="268850000"/>
    <s v="Kilogramos"/>
    <n v="0.7278"/>
    <n v="195669.03"/>
    <n v="11088.313495"/>
    <n v="479.652041"/>
    <n v="0"/>
    <n v="10643604.8862"/>
    <n v="0"/>
    <n v="0"/>
    <n v="957924.44"/>
    <n v="957924.44"/>
    <s v="CNBAY"/>
    <s v="BAYUQUAN"/>
    <n v="156"/>
    <s v="CHINA"/>
    <n v="156"/>
    <s v="CHINA"/>
    <m/>
    <m/>
    <m/>
    <n v="51.3596"/>
    <n v="0"/>
    <n v="0"/>
    <n v="1"/>
  </r>
  <r>
    <s v="2023-01-05 00:00:00.000000 UTC"/>
    <x v="0"/>
    <d v="2023-01-02T00:00:00"/>
    <d v="2023-01-17T00:00:00"/>
    <n v="1030"/>
    <s v="ADMINISTRACION HAINA ORIENTAL"/>
    <n v="1"/>
    <n v="7"/>
    <x v="79"/>
    <s v="PRODUCTOS LAMINADOS PLANOS ENROLLADOS EN CALIENTE"/>
    <s v="NUEVO"/>
    <n v="108880000"/>
    <s v="Kilogramos"/>
    <n v="0.62019999999999997"/>
    <n v="67527.376000000004"/>
    <n v="11628.347159000001"/>
    <n v="95.778165999999999"/>
    <n v="5.4600000000000004E-4"/>
    <n v="4480535.9462000001"/>
    <n v="0"/>
    <n v="0"/>
    <n v="403248.24"/>
    <n v="403248.24"/>
    <s v="CNBAY"/>
    <s v="BAYUQUAN"/>
    <n v="156"/>
    <s v="CHINA"/>
    <n v="156"/>
    <s v="CHINA"/>
    <n v="0"/>
    <n v="0"/>
    <n v="18"/>
    <n v="56.535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1"/>
    <s v="BOBINA GALVANIZADA 1.5 MM   X 1219 MM"/>
    <s v="NUEVO"/>
    <n v="64750"/>
    <s v="Toneladas Metricas"/>
    <n v="577.24599999999998"/>
    <n v="37376.678500000002"/>
    <n v="3418.941198"/>
    <n v="56.787063000000003"/>
    <n v="0"/>
    <n v="2543183.5131000001"/>
    <n v="0"/>
    <n v="0"/>
    <n v="228886.52"/>
    <n v="228886.52"/>
    <s v="CNBAY"/>
    <s v="BAYUQUAN"/>
    <n v="156"/>
    <s v="CHINA"/>
    <n v="156"/>
    <s v="CHINA"/>
    <n v="0"/>
    <n v="0"/>
    <n v="18"/>
    <n v="62.252899999999997"/>
    <n v="0"/>
    <n v="0"/>
    <n v="1"/>
  </r>
  <r>
    <s v="2023-12-26 00:00:00.000000 UTC"/>
    <x v="0"/>
    <d v="2023-12-26T00:00:00"/>
    <d v="2023-12-26T00:00:00"/>
    <n v="1030"/>
    <s v="ADMINISTRACION HAINA ORIENTAL"/>
    <n v="1"/>
    <n v="5"/>
    <x v="13"/>
    <s v="LAMINA GALV. 1.55X1219MM"/>
    <s v="NUEVO"/>
    <n v="14780"/>
    <s v="Toneladas Metricas"/>
    <n v="1405.11"/>
    <n v="20767.525799999999"/>
    <n v="1639.5958370000001"/>
    <n v="249.21874"/>
    <n v="0"/>
    <n v="1307339.0848999999"/>
    <n v="0"/>
    <n v="0"/>
    <n v="235321.04"/>
    <n v="235321.04"/>
    <s v="CNBAY"/>
    <s v="BAYUQUAN"/>
    <n v="156"/>
    <s v="CHINA"/>
    <n v="156"/>
    <s v="CHINA"/>
    <n v="0"/>
    <n v="0"/>
    <n v="18"/>
    <n v="57.703000000000003"/>
    <n v="0"/>
    <n v="1"/>
    <n v="1"/>
  </r>
  <r>
    <s v="2024-07-24 00:00:00.000000 UTC"/>
    <x v="1"/>
    <d v="2024-07-26T00:00:00"/>
    <d v="2024-07-24T00:00:00"/>
    <n v="1030"/>
    <s v="ADMINISTRACION HAINA ORIENTAL"/>
    <n v="1"/>
    <n v="2"/>
    <x v="60"/>
    <s v="PRODUCTOS LAMINADOS PLANOS ENROLLADOS EN CALIENTE"/>
    <s v="NUEVO"/>
    <n v="43350000"/>
    <s v="Kilogramos"/>
    <n v="0.59860000000000002"/>
    <n v="25949.31"/>
    <n v="2384.2492390000002"/>
    <n v="16.716598000000001"/>
    <n v="3.0330840000000001"/>
    <n v="1682512.6797"/>
    <n v="0"/>
    <n v="0"/>
    <n v="151425.82"/>
    <n v="151425.82"/>
    <s v="CNBAY"/>
    <s v="BAYUQUAN"/>
    <n v="156"/>
    <s v="CHINA"/>
    <n v="156"/>
    <s v="CHINA"/>
    <n v="0"/>
    <n v="0"/>
    <n v="18"/>
    <n v="59.340899999999998"/>
    <n v="0"/>
    <n v="0"/>
    <n v="1"/>
  </r>
  <r>
    <s v="2023-02-16 00:00:00.000000 UTC"/>
    <x v="0"/>
    <d v="2023-02-18T00:00:00"/>
    <d v="2023-02-16T00:00:00"/>
    <n v="1030"/>
    <s v="ADMINISTRACION HAINA ORIENTAL"/>
    <n v="1"/>
    <n v="2"/>
    <x v="32"/>
    <s v="PRODUCTOS LAMINADOS PLANOS SIN ENROLLAR EN CALIENTE"/>
    <s v="NUEVO"/>
    <n v="15725000"/>
    <s v="Kilogramos"/>
    <n v="0.71960000000000002"/>
    <n v="11315.71"/>
    <n v="933.01405299999999"/>
    <n v="26.949506"/>
    <n v="1.0671520000000001"/>
    <n v="689000.69990000001"/>
    <n v="20670.02"/>
    <n v="0"/>
    <n v="127740.73"/>
    <n v="148410.75"/>
    <s v="CNBAY"/>
    <s v="BAYUQUAN"/>
    <n v="156"/>
    <s v="CHINA"/>
    <n v="156"/>
    <s v="CHINA"/>
    <n v="3"/>
    <n v="0"/>
    <n v="18"/>
    <n v="56.122399999999999"/>
    <n v="0"/>
    <n v="0"/>
    <n v="1"/>
  </r>
  <r>
    <s v="2023-02-16 00:00:00.000000 UTC"/>
    <x v="0"/>
    <d v="2023-02-18T00:00:00"/>
    <d v="2023-02-16T00:00:00"/>
    <n v="1030"/>
    <s v="ADMINISTRACION HAINA ORIENTAL"/>
    <n v="1"/>
    <n v="5"/>
    <x v="44"/>
    <s v="PRODUCTOS LAMINADOS PLANOS SIN ENROLLAR EN CALIENTE"/>
    <s v="NUEVO"/>
    <n v="39300"/>
    <s v="Toneladas Metricas"/>
    <n v="629.60569999999996"/>
    <n v="24743.504010000001"/>
    <n v="2255.5900580000002"/>
    <n v="57.169733000000001"/>
    <n v="0"/>
    <n v="1518462.6928999999"/>
    <n v="45553.88"/>
    <n v="0"/>
    <n v="281522.98"/>
    <n v="327076.86"/>
    <s v="CNBAY"/>
    <s v="BAYUQUAN"/>
    <n v="156"/>
    <s v="CHINA"/>
    <n v="156"/>
    <s v="CHINA"/>
    <n v="3"/>
    <n v="0"/>
    <n v="18"/>
    <n v="56.122399999999999"/>
    <n v="0"/>
    <n v="0"/>
    <n v="1"/>
  </r>
  <r>
    <s v="2022-10-26 00:00:00.000000 UTC"/>
    <x v="5"/>
    <m/>
    <d v="2022-10-28T00:00:00"/>
    <n v="1030"/>
    <s v="ADMINISTRACION HAINA ORIENTAL"/>
    <n v="1"/>
    <n v="7"/>
    <x v="32"/>
    <s v="PRODUCTOS LAMINADOS PLANOS ENROLLADOS EN CALIENTE"/>
    <s v="NUEVO"/>
    <n v="5926000"/>
    <s v="Kilogramos"/>
    <n v="0.73499999999999999"/>
    <n v="4355.6099999999997"/>
    <n v="958.10580500000003"/>
    <n v="3.1349930000000001"/>
    <n v="0"/>
    <n v="287716.35960000003"/>
    <n v="8631.49"/>
    <n v="0"/>
    <n v="53342.61"/>
    <n v="61974.1"/>
    <s v="CNBAY"/>
    <s v="BAYUQUAN"/>
    <n v="156"/>
    <s v="CHINA"/>
    <n v="156"/>
    <s v="CHINA"/>
    <n v="3"/>
    <n v="0"/>
    <n v="18"/>
    <n v="54.1139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5"/>
    <x v="32"/>
    <s v="Tola Hierro Lisa 1 2 x 4 x 8 296.29Kg"/>
    <s v="NUEVO"/>
    <n v="102810000"/>
    <s v="Kilogramos"/>
    <n v="0.55549999999999999"/>
    <n v="57110.955000000002"/>
    <n v="6120.6761269999997"/>
    <n v="139.10915800000001"/>
    <n v="0"/>
    <n v="3754696.6820999999"/>
    <n v="112640.9"/>
    <n v="0"/>
    <n v="696120.76"/>
    <n v="808761.66"/>
    <s v="CNBAY"/>
    <s v="BAYUQUAN"/>
    <n v="156"/>
    <s v="CHINA"/>
    <n v="156"/>
    <s v="CHINA"/>
    <n v="3"/>
    <n v="0"/>
    <n v="18"/>
    <n v="59.249699999999997"/>
    <n v="0"/>
    <n v="0"/>
    <n v="1"/>
  </r>
  <r>
    <s v="2024-03-27 00:00:00.000000 UTC"/>
    <x v="1"/>
    <d v="2024-03-27T00:00:00"/>
    <d v="2024-03-27T00:00:00"/>
    <n v="1030"/>
    <s v="ADMINISTRACION HAINA ORIENTAL"/>
    <n v="1"/>
    <n v="11"/>
    <x v="32"/>
    <s v="Tola Hierro Lisa 5 8 x 4 x 8 370.47Kg"/>
    <s v="NUEVO"/>
    <n v="40770000"/>
    <s v="Kilogramos"/>
    <n v="0.55549999999999999"/>
    <n v="22647.735000000001"/>
    <n v="2427.161177"/>
    <n v="55.163896999999999"/>
    <n v="0"/>
    <n v="1488950.3329"/>
    <n v="44668.51"/>
    <n v="0"/>
    <n v="276051.84000000003"/>
    <n v="320720.34999999998"/>
    <s v="CNBAY"/>
    <s v="BAYUQUAN"/>
    <n v="156"/>
    <s v="CHINA"/>
    <n v="156"/>
    <s v="CHINA"/>
    <n v="3"/>
    <n v="0"/>
    <n v="18"/>
    <n v="59.2496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4"/>
    <x v="24"/>
    <s v="PERFILES EN I"/>
    <s v="NUEVO"/>
    <n v="26335000"/>
    <s v="Kilogramos"/>
    <n v="0.74909999999999999"/>
    <n v="19727.548500000001"/>
    <n v="937.15162699999996"/>
    <n v="156.15686299999999"/>
    <n v="0"/>
    <n v="1184804.3370999999"/>
    <n v="165872.60999999999"/>
    <n v="0"/>
    <n v="243121.85"/>
    <n v="408994.46"/>
    <s v="CNBAY"/>
    <s v="BAYUQUAN"/>
    <n v="156"/>
    <s v="CHINA"/>
    <n v="156"/>
    <s v="CHINA"/>
    <n v="14"/>
    <n v="0"/>
    <n v="18"/>
    <n v="56.904699999999998"/>
    <n v="0"/>
    <n v="0"/>
    <n v="1"/>
  </r>
  <r>
    <s v="2025-04-17 00:00:00.000000 UTC"/>
    <x v="3"/>
    <d v="2025-04-17T00:00:00"/>
    <d v="2025-04-17T00:00:00"/>
    <n v="1030"/>
    <s v="ADMINISTRACION HAINA ORIENTAL"/>
    <n v="1"/>
    <n v="2"/>
    <x v="24"/>
    <s v="PERFILES EN I"/>
    <s v="NUEVO"/>
    <n v="36874000"/>
    <s v="Kilogramos"/>
    <n v="0.61499999999999999"/>
    <n v="22677.51"/>
    <n v="1843.698108"/>
    <n v="48.551788999999999"/>
    <n v="0"/>
    <n v="1469982.8828"/>
    <n v="205797.6"/>
    <n v="0"/>
    <n v="301640.49"/>
    <n v="507438.09"/>
    <s v="CNBAY"/>
    <s v="BAYUQUAN"/>
    <n v="156"/>
    <s v="CHINA"/>
    <n v="156"/>
    <s v="CHINA"/>
    <n v="14"/>
    <n v="0"/>
    <n v="18"/>
    <n v="59.828899999999997"/>
    <n v="0"/>
    <n v="0"/>
    <n v="1"/>
  </r>
  <r>
    <s v="2025-01-22 00:00:00.000000 UTC"/>
    <x v="3"/>
    <d v="2025-01-24T00:00:00"/>
    <d v="2025-01-22T00:00:00"/>
    <n v="1030"/>
    <s v="ADMINISTRACION HAINA ORIENTAL"/>
    <n v="1"/>
    <n v="10"/>
    <x v="6"/>
    <s v="BOBINAS DE ACERO GALVANIZADO"/>
    <s v="NUEVO"/>
    <n v="84184000"/>
    <s v="Kilogramos"/>
    <n v="0.628"/>
    <n v="52867.552000000003"/>
    <n v="5051.0369659999997"/>
    <n v="1057.3504029999999"/>
    <n v="0"/>
    <n v="3637707.5386999999"/>
    <n v="0"/>
    <n v="0"/>
    <n v="327393.68"/>
    <n v="327393.68"/>
    <s v="CNBAY"/>
    <s v="BAYUQUAN"/>
    <n v="156"/>
    <s v="CHINA"/>
    <n v="156"/>
    <s v="CHINA"/>
    <n v="0"/>
    <n v="0"/>
    <n v="18"/>
    <n v="61.681199999999997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13"/>
    <s v="PRODUCTOS LAMINADOS PLANOS ENROLLADOS EN CALIENTE"/>
    <s v="NUEVO"/>
    <n v="1516510000"/>
    <s v="Kilogramos"/>
    <n v="0.65600000000000003"/>
    <n v="994830.56"/>
    <n v="48750.759855999997"/>
    <n v="615.71273299999996"/>
    <n v="0"/>
    <n v="59583379.488399997"/>
    <n v="0"/>
    <n v="0"/>
    <n v="5362504.1500000004"/>
    <n v="5362504.1500000004"/>
    <s v="CNBAY"/>
    <s v="BAYUQUAN"/>
    <n v="156"/>
    <s v="CHINA"/>
    <n v="156"/>
    <s v="CHINA"/>
    <n v="0"/>
    <n v="0"/>
    <n v="18"/>
    <n v="57.061399999999999"/>
    <n v="0"/>
    <n v="0"/>
    <n v="1"/>
  </r>
  <r>
    <s v="2025-08-26 00:00:00.000000 UTC"/>
    <x v="3"/>
    <d v="2025-08-25T00:00:00"/>
    <d v="2025-08-26T00:00:00"/>
    <n v="1030"/>
    <s v="ADMINISTRACION HAINA ORIENTAL"/>
    <n v="1"/>
    <n v="2"/>
    <x v="13"/>
    <s v="TOLA LISA GALVANIZADA  4X8'  1.1MM"/>
    <s v="NUEVO"/>
    <n v="45240000"/>
    <s v="Kilogramos"/>
    <n v="0.65900000000000003"/>
    <n v="29813.16"/>
    <n v="3334.2651259999998"/>
    <n v="73.257581000000002"/>
    <n v="151.30122"/>
    <n v="2105378.0014"/>
    <n v="0"/>
    <n v="0"/>
    <n v="378968.04"/>
    <n v="378968.04"/>
    <s v="CNBAY"/>
    <s v="BAYUQUAN"/>
    <n v="156"/>
    <s v="CHINA"/>
    <n v="156"/>
    <s v="CHINA"/>
    <n v="0"/>
    <n v="0"/>
    <n v="18"/>
    <n v="63.088099999999997"/>
    <n v="0"/>
    <n v="0"/>
    <n v="1"/>
  </r>
  <r>
    <s v="2024-10-14 00:00:00.000000 UTC"/>
    <x v="1"/>
    <d v="2024-10-18T00:00:00"/>
    <d v="2024-10-14T00:00:00"/>
    <n v="1030"/>
    <s v="ADMINISTRACION HAINA ORIENTAL"/>
    <n v="1"/>
    <n v="6"/>
    <x v="6"/>
    <s v="BOBINAS DE ACERO GALVANIZADO"/>
    <s v="NUEVO"/>
    <n v="100558000"/>
    <s v="Kilogramos"/>
    <n v="0.61499999999999999"/>
    <n v="61843.17"/>
    <n v="6536.4820170000003"/>
    <n v="1236.8634280000001"/>
    <n v="0"/>
    <n v="4194106.4070000001"/>
    <n v="0"/>
    <n v="0"/>
    <n v="377469.58"/>
    <n v="377469.58"/>
    <s v="CNBAY"/>
    <s v="BAYUQUAN"/>
    <n v="156"/>
    <s v="CHINA"/>
    <n v="156"/>
    <s v="CHINA"/>
    <n v="0"/>
    <n v="0"/>
    <n v="18"/>
    <n v="60.245899999999999"/>
    <n v="0"/>
    <n v="0"/>
    <n v="1"/>
  </r>
  <r>
    <s v="2021-12-01 00:00:00.000000 UTC"/>
    <x v="4"/>
    <m/>
    <d v="2021-12-01T00:00:00"/>
    <n v="1030"/>
    <s v="ADMINISTRACION HAINA ORIENTAL"/>
    <n v="1"/>
    <n v="11"/>
    <x v="13"/>
    <s v="PRODUCTOS LAMINADOS PLANOS SIN ENROLLAR EN CALIENTE"/>
    <s v="NUEVO"/>
    <n v="53810"/>
    <s v="Toneladas Metricas"/>
    <n v="1059.914"/>
    <n v="57033.97234"/>
    <n v="5653.1527040000001"/>
    <n v="132.723131"/>
    <n v="0"/>
    <n v="3574489.9786999999"/>
    <n v="0"/>
    <n v="0"/>
    <n v="643408.19999999995"/>
    <n v="643408.19999999995"/>
    <s v="CNBAY"/>
    <s v="BAYUQUAN"/>
    <n v="156"/>
    <s v="CHINA"/>
    <n v="156"/>
    <s v="CHINA"/>
    <n v="0"/>
    <n v="0"/>
    <n v="18"/>
    <n v="56.900599999999997"/>
    <n v="0"/>
    <n v="1"/>
    <n v="1"/>
  </r>
  <r>
    <s v="2019-02-21 00:00:00.000000 UTC"/>
    <x v="6"/>
    <m/>
    <d v="2019-02-21T00:00:00"/>
    <n v="1030"/>
    <s v="ADMINISTRACION HAINA ORIENTAL"/>
    <n v="1"/>
    <n v="1"/>
    <x v="65"/>
    <s v="TOLAS NEGRAS HRC 3/32'' 5' X10' [2.25MM]"/>
    <s v="NUEVO"/>
    <n v="47090"/>
    <s v="Toneladas Metricas"/>
    <n v="611.41510000000005"/>
    <n v="28791.537058999998"/>
    <n v="2099.494557"/>
    <n v="46.583545999999998"/>
    <n v="0"/>
    <n v="1562554.1738"/>
    <n v="46876.63"/>
    <n v="0"/>
    <n v="289697.53999999998"/>
    <n v="336574.17"/>
    <s v="CNBAY"/>
    <s v="BAYUQUAN"/>
    <n v="156"/>
    <s v="CHINA"/>
    <n v="156"/>
    <s v="CHINA"/>
    <m/>
    <m/>
    <m/>
    <n v="50.506599999999999"/>
    <n v="0"/>
    <n v="0"/>
    <n v="1"/>
  </r>
  <r>
    <s v="2019-10-09 00:00:00.000000 UTC"/>
    <x v="6"/>
    <m/>
    <d v="2019-10-09T00:00:00"/>
    <n v="1030"/>
    <s v="ADMINISTRACION HAINA ORIENTAL"/>
    <n v="1"/>
    <n v="5"/>
    <x v="13"/>
    <s v="BOBINA GALVANIZADA 2.00 MM GR 60 X Z80"/>
    <s v="NUEVO"/>
    <n v="44620"/>
    <s v="Toneladas Metricas"/>
    <n v="580.91120000000001"/>
    <n v="25920.257743999999"/>
    <n v="1744.118976"/>
    <n v="41.717450999999997"/>
    <n v="0"/>
    <n v="1462747.2411"/>
    <n v="0"/>
    <n v="0"/>
    <n v="131647.25"/>
    <n v="131647.25"/>
    <s v="CNBAY"/>
    <s v="BAYUQUAN"/>
    <n v="156"/>
    <s v="CHINA"/>
    <n v="156"/>
    <s v="CHINA"/>
    <m/>
    <m/>
    <m/>
    <n v="52.795099999999998"/>
    <n v="0"/>
    <n v="0"/>
    <n v="1"/>
  </r>
  <r>
    <s v="2019-06-05 00:00:00.000000 UTC"/>
    <x v="6"/>
    <m/>
    <d v="2019-06-05T00:00:00"/>
    <n v="1030"/>
    <s v="ADMINISTRACION HAINA ORIENTAL"/>
    <n v="1"/>
    <n v="1"/>
    <x v="70"/>
    <s v="BOBINAS GALVANISADAS LAMINADAS EN CALIENTE 1.00X1220XC"/>
    <s v="NUEVO"/>
    <n v="37650"/>
    <s v="Toneladas Metricas"/>
    <n v="629.99199999999996"/>
    <n v="23719.198799999998"/>
    <n v="828.28975500000001"/>
    <n v="474.38289300000002"/>
    <n v="0"/>
    <n v="1265891.6163999999"/>
    <n v="0"/>
    <n v="0"/>
    <n v="227860.49"/>
    <n v="227860.49"/>
    <s v="CNBAY"/>
    <s v="BAYUQUAN"/>
    <n v="156"/>
    <s v="CHINA"/>
    <n v="156"/>
    <s v="CHINA"/>
    <m/>
    <m/>
    <m/>
    <n v="50.5914"/>
    <n v="0"/>
    <n v="0"/>
    <n v="1"/>
  </r>
  <r>
    <s v="2023-11-14 00:00:00.000000 UTC"/>
    <x v="0"/>
    <d v="2023-11-15T00:00:00"/>
    <d v="2023-11-14T00:00:00"/>
    <n v="1030"/>
    <s v="ADMINISTRACION HAINA ORIENTAL"/>
    <n v="1"/>
    <n v="3"/>
    <x v="14"/>
    <s v="Tola Hierro Corrugada 3 16 x 4 x 8"/>
    <s v="NUEVO"/>
    <n v="32009.999999999996"/>
    <s v="Kilogramos"/>
    <n v="602.90970000000004"/>
    <n v="19299.139497"/>
    <n v="2240.6916980000001"/>
    <n v="47.386457999999998"/>
    <n v="0"/>
    <n v="1228995.2583999999"/>
    <n v="0"/>
    <n v="0"/>
    <n v="221219.15"/>
    <n v="221219.15"/>
    <s v="CNBAY"/>
    <s v="BAYUQUAN"/>
    <n v="156"/>
    <s v="CHINA"/>
    <n v="156"/>
    <s v="CHINA"/>
    <n v="0"/>
    <n v="0"/>
    <n v="18"/>
    <n v="56.9316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14"/>
    <s v="PRODUCTOS LAMINADOS PLANOS ENROLLADOS EN CALIENTE"/>
    <s v="NUEVO"/>
    <n v="38830000"/>
    <s v="Kilogramos"/>
    <n v="0.50129999999999997"/>
    <n v="19465.478999999999"/>
    <n v="1734.9686349999999"/>
    <n v="32.977302999999999"/>
    <n v="1.4395549999999999"/>
    <n v="1336411.6728000001"/>
    <n v="0"/>
    <n v="0"/>
    <n v="120277.05"/>
    <n v="120277.05"/>
    <s v="CNBAY"/>
    <s v="BAYUQUAN"/>
    <n v="156"/>
    <s v="CHINA"/>
    <n v="156"/>
    <s v="CHINA"/>
    <n v="0"/>
    <n v="0"/>
    <n v="18"/>
    <n v="62.934800000000003"/>
    <n v="0"/>
    <n v="0"/>
    <n v="1"/>
  </r>
  <r>
    <s v="2021-11-29 00:00:00.000000 UTC"/>
    <x v="4"/>
    <m/>
    <d v="2021-11-29T00:00:00"/>
    <n v="1030"/>
    <s v="ADMINISTRACION HAINA ORIENTAL"/>
    <n v="1"/>
    <n v="4"/>
    <x v="11"/>
    <s v="BOBINA GALVANIZADA 1.15 X 1219"/>
    <s v="NUEVO"/>
    <n v="793530"/>
    <s v="Toneladas Metricas"/>
    <n v="1200.4825000000001"/>
    <n v="952618.87822499999"/>
    <n v="86111.787098000001"/>
    <n v="1445.9109779999999"/>
    <n v="0"/>
    <n v="59077561.797799997"/>
    <n v="0"/>
    <n v="0"/>
    <n v="5316980.5599999996"/>
    <n v="5316980.5599999996"/>
    <s v="CNBAY"/>
    <s v="BAYUQUAN"/>
    <n v="156"/>
    <s v="CHINA"/>
    <n v="156"/>
    <s v="CHINA"/>
    <n v="0"/>
    <n v="0"/>
    <n v="18"/>
    <n v="56.795699999999997"/>
    <n v="0"/>
    <n v="0"/>
    <n v="1"/>
  </r>
  <r>
    <s v="2020-05-25 00:00:00.000000 UTC"/>
    <x v="2"/>
    <m/>
    <d v="2020-05-25T00:00:00"/>
    <n v="1030"/>
    <s v="ADMINISTRACION HAINA ORIENTAL"/>
    <n v="1"/>
    <n v="3"/>
    <x v="13"/>
    <s v="PRODUCTOS LAMINADOS PLANOS ENROLLADOS EN CALIENTE"/>
    <m/>
    <n v="37170000"/>
    <s v="Kilogramos"/>
    <n v="0.622"/>
    <n v="23119.74"/>
    <n v="1486.782029"/>
    <n v="27.067066000000001"/>
    <n v="0"/>
    <n v="1371109.7557999999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13"/>
    <s v="BOBINAS DE ACERO GALVANIZADAS NATURAL TCT 1.50 X 1219 MM - A653 CS+ B"/>
    <s v="NUEVO"/>
    <n v="66868000"/>
    <s v="Kilogramos"/>
    <n v="0.66710000000000003"/>
    <n v="44607.642800000001"/>
    <n v="4031.6970339999998"/>
    <n v="151.05215100000001"/>
    <n v="0"/>
    <n v="2990000.6979999999"/>
    <n v="0"/>
    <n v="0"/>
    <n v="538200.13"/>
    <n v="538200.13"/>
    <s v="CNBAY"/>
    <s v="BAYUQUAN"/>
    <n v="156"/>
    <s v="CHINA"/>
    <n v="156"/>
    <s v="CHINA"/>
    <n v="0"/>
    <n v="0"/>
    <n v="18"/>
    <n v="61.282499999999999"/>
    <n v="0"/>
    <n v="0"/>
    <n v="1"/>
  </r>
  <r>
    <s v="2023-02-16 00:00:00.000000 UTC"/>
    <x v="0"/>
    <d v="2023-02-18T00:00:00"/>
    <d v="2023-02-16T00:00:00"/>
    <n v="1030"/>
    <s v="ADMINISTRACION HAINA ORIENTAL"/>
    <n v="1"/>
    <n v="6"/>
    <x v="44"/>
    <s v="PRODUCTOS LAMINADOS PLANOS SIN ENROLLAR EN CALIENTE"/>
    <s v="NUEVO"/>
    <n v="28810"/>
    <s v="Toneladas Metricas"/>
    <n v="629.60569999999996"/>
    <n v="18138.940216999999"/>
    <n v="1653.5284240000001"/>
    <n v="41.909998999999999"/>
    <n v="0"/>
    <n v="1113152.9308"/>
    <n v="33394.589999999997"/>
    <n v="0"/>
    <n v="206378.55"/>
    <n v="239773.14"/>
    <s v="CNBAY"/>
    <s v="BAYUQUAN"/>
    <n v="156"/>
    <s v="CHINA"/>
    <n v="156"/>
    <s v="CHINA"/>
    <n v="3"/>
    <n v="0"/>
    <n v="18"/>
    <n v="56.122399999999999"/>
    <n v="0"/>
    <n v="0"/>
    <n v="1"/>
  </r>
  <r>
    <s v="2023-05-22 00:00:00.000000 UTC"/>
    <x v="0"/>
    <d v="2023-05-21T00:00:00"/>
    <d v="2023-05-22T00:00:00"/>
    <n v="1030"/>
    <s v="ADMINISTRACION HAINA ORIENTAL"/>
    <n v="1"/>
    <n v="14"/>
    <x v="14"/>
    <s v="PRODUCTOS LAMINADOS PLANOS SIN ENROLLAR EN CALIENTE"/>
    <s v="NUEVO"/>
    <n v="56985000"/>
    <s v="Kilogramos"/>
    <n v="0.65769999999999995"/>
    <n v="37479.034500000002"/>
    <n v="2866.9532629999999"/>
    <n v="103.068416"/>
    <n v="0"/>
    <n v="2211980.7620999999"/>
    <n v="0"/>
    <n v="0"/>
    <n v="398156.54"/>
    <n v="398156.54"/>
    <s v="CNBAY"/>
    <s v="BAYUQUAN"/>
    <n v="156"/>
    <s v="CHINA"/>
    <n v="156"/>
    <s v="CHINA"/>
    <n v="0"/>
    <n v="0"/>
    <n v="18"/>
    <n v="54.685600000000001"/>
    <n v="0"/>
    <n v="0"/>
    <n v="1"/>
  </r>
  <r>
    <s v="2025-01-25 00:00:00.000000 UTC"/>
    <x v="3"/>
    <d v="2025-01-24T00:00:00"/>
    <d v="2025-01-25T00:00:00"/>
    <n v="1030"/>
    <s v="ADMINISTRACION HAINA ORIENTAL"/>
    <n v="1"/>
    <n v="1"/>
    <x v="0"/>
    <s v="BOBINA"/>
    <s v="NUEVO"/>
    <n v="22970000"/>
    <s v="Kilogramos"/>
    <n v="0.72360000000000002"/>
    <n v="16621.092000000001"/>
    <n v="1268.3"/>
    <n v="3.89"/>
    <n v="0"/>
    <n v="1105308.2866"/>
    <n v="0"/>
    <n v="0"/>
    <n v="198955.65"/>
    <n v="198955.65"/>
    <s v="CNBAY"/>
    <s v="BAYUQUAN"/>
    <n v="156"/>
    <s v="CHINA"/>
    <n v="156"/>
    <s v="CHINA"/>
    <n v="0"/>
    <n v="0"/>
    <n v="18"/>
    <n v="61.772300000000001"/>
    <n v="0"/>
    <n v="0"/>
    <n v="1"/>
  </r>
  <r>
    <s v="2023-12-27 00:00:00.000000 UTC"/>
    <x v="0"/>
    <d v="2023-12-26T00:00:00"/>
    <d v="2023-12-27T00:00:00"/>
    <n v="1030"/>
    <s v="ADMINISTRACION HAINA ORIENTAL"/>
    <n v="1"/>
    <n v="2"/>
    <x v="79"/>
    <s v="PRODUCTOS LAMINADOS PLANOS ENROLLADOS EN CALIENTE"/>
    <s v="NUEVO"/>
    <n v="66000000"/>
    <s v="Kilogramos"/>
    <n v="0.56200000000000006"/>
    <n v="37092"/>
    <n v="3959.98938"/>
    <n v="24.221001000000001"/>
    <n v="0"/>
    <n v="2385717.1519999998"/>
    <n v="0"/>
    <n v="0"/>
    <n v="214714.54"/>
    <n v="214714.54"/>
    <s v="CNBAY"/>
    <s v="BAYUQUAN"/>
    <n v="156"/>
    <s v="CHINA"/>
    <n v="156"/>
    <s v="CHINA"/>
    <n v="0"/>
    <n v="0"/>
    <n v="18"/>
    <n v="58.080199999999998"/>
    <n v="0"/>
    <n v="1"/>
    <n v="1"/>
  </r>
  <r>
    <s v="2024-12-02 00:00:00.000000 UTC"/>
    <x v="1"/>
    <d v="2024-12-01T00:00:00"/>
    <d v="2024-12-02T00:00:00"/>
    <n v="1030"/>
    <s v="ADMINISTRACION HAINA ORIENTAL"/>
    <n v="1"/>
    <n v="5"/>
    <x v="14"/>
    <s v="TOLA LISA EN CALIENTE CON RELIEVE 4X8 DE 2.25MM"/>
    <s v="NUEVO"/>
    <n v="80355000"/>
    <s v="Kilogramos"/>
    <n v="0.67100000000000004"/>
    <n v="53918.205000000002"/>
    <n v="6068.3448399999997"/>
    <n v="132.72924499999999"/>
    <n v="345.70206999999999"/>
    <n v="3658826.2280999999"/>
    <n v="0"/>
    <n v="0"/>
    <n v="658588.72"/>
    <n v="658588.72"/>
    <s v="CNBAY"/>
    <s v="BAYUQUAN"/>
    <n v="156"/>
    <s v="CHINA"/>
    <n v="156"/>
    <s v="CHINA"/>
    <n v="0"/>
    <n v="0"/>
    <n v="18"/>
    <n v="60.511499999999998"/>
    <n v="0"/>
    <n v="1"/>
    <n v="1"/>
  </r>
  <r>
    <s v="2025-08-25 00:00:00.000000 UTC"/>
    <x v="3"/>
    <d v="2025-08-25T00:00:00"/>
    <d v="2025-08-25T00:00:00"/>
    <n v="1030"/>
    <s v="ADMINISTRACION HAINA ORIENTAL"/>
    <n v="1"/>
    <n v="1"/>
    <x v="80"/>
    <s v="PRODUCTOS LAMINADOS PLANOS ENROLLADOS EN FRIO"/>
    <s v="NUEVO"/>
    <n v="25940000"/>
    <s v="Kilogramos"/>
    <n v="0.53549999999999998"/>
    <n v="13890.87"/>
    <n v="1412.64"/>
    <n v="9.0299999999999994"/>
    <n v="1.0900000000000001"/>
    <n v="963760.65879999998"/>
    <n v="0"/>
    <n v="0"/>
    <n v="86738.42"/>
    <n v="86738.42"/>
    <s v="CNBAY"/>
    <s v="BAYUQUAN"/>
    <n v="156"/>
    <s v="CHINA"/>
    <n v="156"/>
    <s v="CHINA"/>
    <n v="0"/>
    <n v="0"/>
    <n v="18"/>
    <n v="62.934800000000003"/>
    <n v="0"/>
    <n v="0"/>
    <n v="1"/>
  </r>
  <r>
    <s v="2023-11-29 00:00:00.000000 UTC"/>
    <x v="0"/>
    <d v="2023-11-30T00:00:00"/>
    <d v="2023-11-29T00:00:00"/>
    <n v="1030"/>
    <s v="ADMINISTRACION HAINA ORIENTAL"/>
    <n v="1"/>
    <n v="9"/>
    <x v="44"/>
    <s v="LAMINAS DE ACERO DE 9.00 X 1524 X 3048 MM"/>
    <s v="NUEVO"/>
    <n v="57680000"/>
    <s v="Kilogramos"/>
    <n v="0.56989999999999996"/>
    <n v="32871.832000000002"/>
    <n v="3752.5163229999998"/>
    <n v="90.403480000000002"/>
    <n v="0"/>
    <n v="2094205.3132"/>
    <n v="62826.16"/>
    <n v="0"/>
    <n v="388265.67"/>
    <n v="451091.83"/>
    <s v="CNBAY"/>
    <s v="BAYUQUAN"/>
    <n v="156"/>
    <s v="CHINA"/>
    <n v="156"/>
    <s v="CHINA"/>
    <n v="3"/>
    <n v="0"/>
    <n v="18"/>
    <n v="57.039900000000003"/>
    <n v="0"/>
    <n v="0"/>
    <n v="1"/>
  </r>
  <r>
    <s v="2023-02-14 00:00:00.000000 UTC"/>
    <x v="0"/>
    <d v="2023-02-11T00:00:00"/>
    <d v="2023-02-16T00:00:00"/>
    <n v="1030"/>
    <s v="ADMINISTRACION HAINA ORIENTAL"/>
    <n v="1"/>
    <n v="2"/>
    <x v="32"/>
    <s v="TOLAS DE ACERO LAMINADAS EN CALIENTE 12,70 X 2438 X6096MM"/>
    <s v="NUEVO"/>
    <n v="38320000"/>
    <s v="Kilogramos"/>
    <n v="0.63539999999999996"/>
    <n v="24348.527999999998"/>
    <n v="3260.5303629999999"/>
    <n v="16.024010000000001"/>
    <n v="0"/>
    <n v="1554018.2563"/>
    <n v="46620.55"/>
    <n v="0"/>
    <n v="288114.99"/>
    <n v="334735.53999999998"/>
    <s v="CNBAY"/>
    <s v="BAYUQUAN"/>
    <n v="156"/>
    <s v="CHINA"/>
    <n v="156"/>
    <s v="CHINA"/>
    <n v="3"/>
    <n v="0"/>
    <n v="18"/>
    <n v="56.253900000000002"/>
    <n v="0"/>
    <n v="0"/>
    <n v="1"/>
  </r>
  <r>
    <s v="2024-03-27 00:00:00.000000 UTC"/>
    <x v="1"/>
    <d v="2024-03-27T00:00:00"/>
    <d v="2024-03-27T00:00:00"/>
    <n v="1030"/>
    <s v="ADMINISTRACION HAINA ORIENTAL"/>
    <n v="1"/>
    <n v="4"/>
    <x v="44"/>
    <s v="PRODUCTOS LAMINADOS PLANOS SIN ENROLLAR EN CALIENTE"/>
    <s v="NUEVO"/>
    <n v="28900000"/>
    <s v="Kilogramos"/>
    <n v="0.60070000000000001"/>
    <n v="17360.23"/>
    <n v="1313.047264"/>
    <n v="24.649469"/>
    <n v="0.63992400000000005"/>
    <n v="1107884.9461000001"/>
    <n v="33236.550000000003"/>
    <n v="0"/>
    <n v="205402.5"/>
    <n v="238639.05"/>
    <s v="CNBAY"/>
    <s v="BAYUQUAN"/>
    <n v="156"/>
    <s v="CHINA"/>
    <n v="156"/>
    <s v="CHINA"/>
    <n v="3"/>
    <n v="0"/>
    <n v="18"/>
    <n v="59.2496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6"/>
    <x v="7"/>
    <s v="PRODUCTOS LAMINADOS PLANOS SIN ENROLLAR EN CALIENTE"/>
    <s v="NUEVO"/>
    <n v="56085000"/>
    <s v="Kilogramos"/>
    <n v="0.61240000000000006"/>
    <n v="34346.453999999998"/>
    <n v="4744.5379039999998"/>
    <n v="94.459175000000002"/>
    <n v="0"/>
    <n v="2228281.8975999998"/>
    <n v="66848.460000000006"/>
    <n v="0"/>
    <n v="413123.46"/>
    <n v="479971.92"/>
    <s v="CNBAY"/>
    <s v="BAYUQUAN"/>
    <n v="156"/>
    <s v="CHINA"/>
    <n v="156"/>
    <s v="CHINA"/>
    <n v="3"/>
    <n v="0"/>
    <n v="18"/>
    <n v="56.864899999999999"/>
    <n v="0"/>
    <n v="0"/>
    <n v="1"/>
  </r>
  <r>
    <s v="2024-03-27 00:00:00.000000 UTC"/>
    <x v="1"/>
    <d v="2024-03-27T00:00:00"/>
    <d v="2024-03-27T00:00:00"/>
    <n v="1030"/>
    <s v="ADMINISTRACION HAINA ORIENTAL"/>
    <n v="1"/>
    <n v="5"/>
    <x v="7"/>
    <s v="Tola Hierro Lisa 3 16 x 6 x 20 416.62Kg"/>
    <s v="NUEVO"/>
    <n v="25510000"/>
    <s v="Kilogramos"/>
    <n v="0.55679999999999996"/>
    <n v="14203.968000000001"/>
    <n v="1484.080275"/>
    <n v="34.513941000000003"/>
    <n v="0"/>
    <n v="931556.24479999999"/>
    <n v="27946.69"/>
    <n v="0"/>
    <n v="172710.53"/>
    <n v="200657.22"/>
    <s v="CNBAY"/>
    <s v="BAYUQUAN"/>
    <n v="156"/>
    <s v="CHINA"/>
    <n v="156"/>
    <s v="CHINA"/>
    <n v="3"/>
    <n v="0"/>
    <n v="18"/>
    <n v="59.249699999999997"/>
    <n v="0"/>
    <n v="0"/>
    <n v="1"/>
  </r>
  <r>
    <s v="2019-10-11 00:00:00.000000 UTC"/>
    <x v="6"/>
    <m/>
    <d v="2019-10-11T00:00:00"/>
    <n v="1030"/>
    <s v="ADMINISTRACION HAINA ORIENTAL"/>
    <n v="1"/>
    <n v="2"/>
    <x v="4"/>
    <s v="ALUZINC 0.70MM X 1220 MM"/>
    <s v="NUEVO"/>
    <n v="22668000"/>
    <s v="Kilogramos"/>
    <n v="0.94850000000000001"/>
    <n v="21500.598000000002"/>
    <n v="1122.5914519999999"/>
    <n v="21.936985"/>
    <n v="0"/>
    <n v="1195619.8931"/>
    <n v="0"/>
    <n v="0"/>
    <n v="215211.35"/>
    <n v="215211.35"/>
    <s v="CNBAY"/>
    <s v="BAYUQUAN"/>
    <n v="156"/>
    <s v="CHINA"/>
    <n v="156"/>
    <s v="CHINA"/>
    <m/>
    <m/>
    <m/>
    <n v="52.798099999999998"/>
    <n v="0"/>
    <n v="0"/>
    <n v="1"/>
  </r>
  <r>
    <s v="2023-03-20 00:00:00.000000 UTC"/>
    <x v="0"/>
    <d v="2023-03-19T00:00:00"/>
    <d v="2023-03-20T00:00:00"/>
    <n v="1030"/>
    <s v="ADMINISTRACION HAINA ORIENTAL"/>
    <n v="1"/>
    <n v="6"/>
    <x v="11"/>
    <s v="BOBINA GALVANIZADA 1.50 MM Z180"/>
    <s v="NUEVO"/>
    <n v="332430"/>
    <s v="Toneladas Metricas"/>
    <n v="687.44479999999999"/>
    <n v="228527.27486400001"/>
    <n v="22124.902730999998"/>
    <n v="348.90522399999998"/>
    <n v="0"/>
    <n v="13783927.363700001"/>
    <n v="0"/>
    <n v="0"/>
    <n v="1240553.46"/>
    <n v="1240553.46"/>
    <s v="CNBAY"/>
    <s v="BAYUQUAN"/>
    <n v="156"/>
    <s v="CHINA"/>
    <n v="156"/>
    <s v="CHINA"/>
    <n v="0"/>
    <n v="0"/>
    <n v="18"/>
    <n v="54.915799999999997"/>
    <n v="0"/>
    <n v="0"/>
    <n v="1"/>
  </r>
  <r>
    <s v="2023-02-16 00:00:00.000000 UTC"/>
    <x v="0"/>
    <d v="2023-02-18T00:00:00"/>
    <d v="2023-02-16T00:00:00"/>
    <n v="1030"/>
    <s v="ADMINISTRACION HAINA ORIENTAL"/>
    <n v="1"/>
    <n v="3"/>
    <x v="14"/>
    <s v="PRODUCTOS LAMINADOS EN CUATRO CARAS SIN ENRROLLAR"/>
    <s v="NUEVO"/>
    <n v="41430"/>
    <s v="Toneladas Metricas"/>
    <n v="657.09939999999995"/>
    <n v="27223.628142000001"/>
    <n v="2481.673542"/>
    <n v="62.899999000000001"/>
    <n v="0"/>
    <n v="1670663.2886000001"/>
    <n v="0"/>
    <n v="0"/>
    <n v="300719.39"/>
    <n v="300719.39"/>
    <s v="CNBAY"/>
    <s v="BAYUQUAN"/>
    <n v="156"/>
    <s v="CHINA"/>
    <n v="156"/>
    <s v="CHINA"/>
    <n v="0"/>
    <n v="0"/>
    <n v="18"/>
    <n v="56.122399999999999"/>
    <n v="0"/>
    <n v="0"/>
    <n v="1"/>
  </r>
  <r>
    <s v="2025-12-03 00:00:00.000000 UTC"/>
    <x v="3"/>
    <d v="2025-12-16T00:00:00"/>
    <d v="2025-12-10T00:00:00"/>
    <n v="1030"/>
    <s v="ADMINISTRACION HAINA ORIENTAL"/>
    <n v="1"/>
    <n v="12"/>
    <x v="6"/>
    <s v="BOBINAS DE ACERO GALVANIZADO"/>
    <s v="NUEVO"/>
    <n v="93050000"/>
    <s v="Kilogramos"/>
    <n v="0.63700000000000001"/>
    <n v="59272.85"/>
    <n v="5396.8904620000003"/>
    <n v="1376.7068859999999"/>
    <n v="0"/>
    <n v="4239114.7471000003"/>
    <n v="0"/>
    <n v="0"/>
    <n v="763040.65"/>
    <n v="763040.65"/>
    <s v="CNBAY"/>
    <s v="BAYUQUAN"/>
    <n v="156"/>
    <s v="CHINA"/>
    <n v="156"/>
    <s v="CHINA"/>
    <n v="0"/>
    <n v="0"/>
    <n v="18"/>
    <n v="64.183899999999994"/>
    <n v="0"/>
    <n v="1"/>
    <n v="1"/>
  </r>
  <r>
    <s v="2024-11-07 00:00:00.000000 UTC"/>
    <x v="1"/>
    <d v="2024-11-15T00:00:00"/>
    <d v="2024-11-07T00:00:00"/>
    <n v="1030"/>
    <s v="ADMINISTRACION HAINA ORIENTAL"/>
    <n v="1"/>
    <n v="3"/>
    <x v="13"/>
    <s v="PRODUCTOS LAMINADOS PLANOS ENROLLADOS EN CALIENTE"/>
    <s v="NUEVO"/>
    <n v="66015000"/>
    <s v="Kilogramos"/>
    <n v="0.68489999999999995"/>
    <n v="45213.673499999997"/>
    <n v="3367.9252620000002"/>
    <n v="80.166804999999997"/>
    <n v="4.3846930000000004"/>
    <n v="2932332.7829999998"/>
    <n v="0"/>
    <n v="0"/>
    <n v="263909.95"/>
    <n v="263909.95"/>
    <s v="CNBAY"/>
    <s v="BAYUQUAN"/>
    <n v="156"/>
    <s v="CHINA"/>
    <n v="156"/>
    <s v="CHINA"/>
    <n v="0"/>
    <n v="0"/>
    <n v="18"/>
    <n v="60.2541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2"/>
    <x v="7"/>
    <s v="LAMINAS DE ACERO DE 4.50 X 1219 X 2438 MM"/>
    <s v="NUEVO"/>
    <n v="54365000"/>
    <s v="Kilogramos"/>
    <n v="0.56540000000000001"/>
    <n v="30737.971000000001"/>
    <n v="3508.9114399999999"/>
    <n v="84.534690999999995"/>
    <n v="0"/>
    <n v="1958265.6772"/>
    <n v="58747.97"/>
    <n v="0"/>
    <n v="363062.46"/>
    <n v="421810.43"/>
    <s v="CNBAY"/>
    <s v="BAYUQUAN"/>
    <n v="156"/>
    <s v="CHINA"/>
    <n v="156"/>
    <s v="CHINA"/>
    <n v="3"/>
    <n v="0"/>
    <n v="18"/>
    <n v="57.039900000000003"/>
    <n v="0"/>
    <n v="0"/>
    <n v="1"/>
  </r>
  <r>
    <s v="2024-03-08 00:00:00.000000 UTC"/>
    <x v="1"/>
    <d v="2024-03-08T00:00:00"/>
    <d v="2024-03-08T00:00:00"/>
    <n v="1030"/>
    <s v="ADMINISTRACION HAINA ORIENTAL"/>
    <n v="1"/>
    <n v="2"/>
    <x v="32"/>
    <s v="PRODUCTOS LAMINADOS PLANOS SIN ENROLLAR EN CALIENTE"/>
    <s v="NUEVO"/>
    <n v="9174000"/>
    <s v="Kilogramos"/>
    <n v="0.68020000000000003"/>
    <n v="6240.1548000000003"/>
    <n v="574.68164100000001"/>
    <n v="4.0208680000000001"/>
    <n v="0.47253600000000001"/>
    <n v="403073.91200000001"/>
    <n v="12092.22"/>
    <n v="0"/>
    <n v="74729.899999999994"/>
    <n v="86822.12"/>
    <s v="CNBAY"/>
    <s v="BAYUQUAN"/>
    <n v="156"/>
    <s v="CHINA"/>
    <n v="156"/>
    <s v="CHINA"/>
    <n v="3"/>
    <n v="0"/>
    <n v="18"/>
    <n v="59.107399999999998"/>
    <n v="0"/>
    <n v="0"/>
    <n v="1"/>
  </r>
  <r>
    <s v="2021-12-01 00:00:00.000000 UTC"/>
    <x v="4"/>
    <m/>
    <d v="2021-12-01T00:00:00"/>
    <n v="1030"/>
    <s v="ADMINISTRACION HAINA ORIENTAL"/>
    <n v="1"/>
    <n v="1"/>
    <x v="32"/>
    <s v="PRODUCTOS LAMINADOS PLANOS SIN ENROLLAR EN CALIENTE"/>
    <s v="NUEVO"/>
    <n v="54030"/>
    <s v="Toneladas Metricas"/>
    <n v="1059.3227999999999"/>
    <n v="57235.210884"/>
    <n v="5673.0870439999999"/>
    <n v="133.19114300000001"/>
    <n v="0"/>
    <n v="3587102.2034"/>
    <n v="107613.07"/>
    <n v="0"/>
    <n v="665048.75"/>
    <n v="772661.82"/>
    <s v="CNBAY"/>
    <s v="BAYUQUAN"/>
    <n v="156"/>
    <s v="CHINA"/>
    <n v="156"/>
    <s v="CHINA"/>
    <n v="3"/>
    <n v="0"/>
    <n v="18"/>
    <n v="56.900599999999997"/>
    <n v="0"/>
    <n v="1"/>
    <n v="1"/>
  </r>
  <r>
    <s v="2023-10-24 00:00:00.000000 UTC"/>
    <x v="0"/>
    <d v="2023-10-26T00:00:00"/>
    <d v="2023-10-24T00:00:00"/>
    <n v="1030"/>
    <s v="ADMINISTRACION HAINA ORIENTAL"/>
    <n v="1"/>
    <n v="1"/>
    <x v="42"/>
    <s v="LAMINAS DE ACERO GALVANIZADO EN BOBINAS DE 0.20MM X 914MM"/>
    <s v="NUEVO"/>
    <n v="248434000"/>
    <s v="Kilogramos"/>
    <n v="0.72809999999999997"/>
    <n v="180884.7954"/>
    <n v="12899.119973999999"/>
    <n v="497.43983600000001"/>
    <n v="0"/>
    <n v="11044900.003699999"/>
    <n v="883592"/>
    <n v="0"/>
    <n v="2147128.56"/>
    <n v="3030720.56"/>
    <s v="CNBAY"/>
    <s v="BAYUQUAN"/>
    <n v="156"/>
    <s v="CHINA"/>
    <n v="156"/>
    <s v="CHINA"/>
    <n v="8"/>
    <n v="0"/>
    <n v="18"/>
    <n v="56.85"/>
    <n v="0"/>
    <n v="0"/>
    <n v="1"/>
  </r>
  <r>
    <s v="2019-03-01 00:00:00.000000 UTC"/>
    <x v="6"/>
    <m/>
    <d v="2019-03-01T00:00:00"/>
    <n v="1030"/>
    <s v="ADMINISTRACION HAINA ORIENTAL"/>
    <n v="1"/>
    <n v="1"/>
    <x v="13"/>
    <s v="BOBINAS ACERO GALVANIZADO 0.75X1220MM"/>
    <s v="NUEVO"/>
    <n v="54560000"/>
    <s v="Kilogramos"/>
    <n v="0.73499999999999999"/>
    <n v="40101.599999999999"/>
    <n v="2742"/>
    <n v="802.08"/>
    <n v="0"/>
    <n v="2205318.2302999999"/>
    <n v="0"/>
    <n v="0"/>
    <n v="198478.82"/>
    <n v="198478.82"/>
    <s v="CNBAY"/>
    <s v="BAYUQUAN"/>
    <n v="156"/>
    <s v="CHINA"/>
    <n v="156"/>
    <s v="CHINA"/>
    <m/>
    <m/>
    <m/>
    <n v="50.527799999999999"/>
    <n v="0"/>
    <n v="0"/>
    <n v="1"/>
  </r>
  <r>
    <s v="2019-02-21 00:00:00.000000 UTC"/>
    <x v="6"/>
    <m/>
    <d v="2019-02-21T00:00:00"/>
    <n v="1030"/>
    <s v="ADMINISTRACION HAINA ORIENTAL"/>
    <n v="1"/>
    <n v="1"/>
    <x v="45"/>
    <s v="PLANCHAS DE ACERO LAMINADAS EN CALIENTE"/>
    <s v="NUEVO"/>
    <n v="112060000"/>
    <s v="Kilogramos"/>
    <n v="0.61399999999999999"/>
    <n v="68804.84"/>
    <n v="4594.46"/>
    <n v="550.49"/>
    <n v="0"/>
    <n v="3734958.1965000001"/>
    <n v="112048.75"/>
    <n v="0"/>
    <n v="692460.22"/>
    <n v="804508.97"/>
    <s v="CNBAY"/>
    <s v="BAYUQUAN"/>
    <n v="156"/>
    <s v="CHINA"/>
    <n v="156"/>
    <s v="CHINA"/>
    <m/>
    <m/>
    <m/>
    <n v="50.506599999999999"/>
    <n v="0"/>
    <n v="0"/>
    <n v="1"/>
  </r>
  <r>
    <s v="2024-12-02 00:00:00.000000 UTC"/>
    <x v="1"/>
    <d v="2024-12-01T00:00:00"/>
    <d v="2024-12-02T00:00:00"/>
    <n v="1030"/>
    <s v="ADMINISTRACION HAINA ORIENTAL"/>
    <n v="1"/>
    <n v="3"/>
    <x v="97"/>
    <s v="ALAMBRON ACERO 6.5MM SAE 1008"/>
    <s v="NUEVO"/>
    <n v="53290000"/>
    <s v="Kilogramos"/>
    <n v="0.53149999999999997"/>
    <n v="28323.634999999998"/>
    <n v="2852.6875660000001"/>
    <n v="42.487467000000002"/>
    <n v="0"/>
    <n v="1889100.6425999999"/>
    <n v="0"/>
    <n v="0"/>
    <n v="170019.54"/>
    <n v="170019.54"/>
    <s v="CNBAY"/>
    <s v="BAYUQUAN"/>
    <n v="156"/>
    <s v="CHINA"/>
    <n v="156"/>
    <s v="CHINA"/>
    <n v="0"/>
    <n v="0"/>
    <n v="18"/>
    <n v="60.511499999999998"/>
    <n v="0"/>
    <n v="1"/>
    <n v="1"/>
  </r>
  <r>
    <s v="2021-10-21 00:00:00.000000 UTC"/>
    <x v="4"/>
    <m/>
    <d v="2021-10-21T00:00:00"/>
    <n v="1030"/>
    <s v="ADMINISTRACION HAINA ORIENTAL"/>
    <n v="1"/>
    <n v="4"/>
    <x v="11"/>
    <s v="PRODUCTOS LAMINADOS PLANOS ENROLLADOS EN FRIO"/>
    <s v="NUEVO"/>
    <n v="38520"/>
    <s v="Toneladas Metricas"/>
    <n v="938.98450000000003"/>
    <n v="36169.682939999999"/>
    <n v="2928.1073139999999"/>
    <n v="54.423890999999998"/>
    <n v="0"/>
    <n v="2212249.4322000002"/>
    <n v="0"/>
    <n v="0"/>
    <n v="199102.45"/>
    <n v="199102.45"/>
    <s v="CNBAY"/>
    <s v="BAYUQUAN"/>
    <n v="156"/>
    <s v="CHINA"/>
    <n v="156"/>
    <s v="CHINA"/>
    <n v="0"/>
    <n v="0"/>
    <n v="18"/>
    <n v="56.503799999999998"/>
    <n v="0"/>
    <n v="0"/>
    <n v="1"/>
  </r>
  <r>
    <s v="2023-12-04 00:00:00.000000 UTC"/>
    <x v="0"/>
    <d v="2023-11-30T00:00:00"/>
    <d v="2023-12-04T00:00:00"/>
    <n v="1030"/>
    <s v="ADMINISTRACION HAINA ORIENTAL"/>
    <n v="1"/>
    <n v="4"/>
    <x v="44"/>
    <s v="Tola Hierro Lisa 1 4 x 4 x 8"/>
    <s v="NUEVO"/>
    <n v="41274530"/>
    <s v="Kilogramos"/>
    <n v="0.4269"/>
    <n v="17620.096857"/>
    <n v="1739.8431290000001"/>
    <n v="42.591828999999997"/>
    <n v="0"/>
    <n v="1106940.3898"/>
    <n v="33208.21"/>
    <n v="0"/>
    <n v="205226.75"/>
    <n v="238434.96"/>
    <s v="CNBAY"/>
    <s v="BAYUQUAN"/>
    <n v="156"/>
    <s v="CHINA"/>
    <n v="156"/>
    <s v="CHINA"/>
    <n v="3"/>
    <n v="0"/>
    <n v="18"/>
    <n v="57.051299999999998"/>
    <n v="0"/>
    <n v="1"/>
    <n v="1"/>
  </r>
  <r>
    <s v="2024-03-27 00:00:00.000000 UTC"/>
    <x v="1"/>
    <d v="2024-03-27T00:00:00"/>
    <d v="2024-03-27T00:00:00"/>
    <n v="1030"/>
    <s v="ADMINISTRACION HAINA ORIENTAL"/>
    <n v="1"/>
    <n v="1"/>
    <x v="32"/>
    <s v="PRODUCTOS LAMINADOS PLANOS SIN ENROLLAR EN CALIENTE"/>
    <s v="NUEVO"/>
    <n v="158788000"/>
    <s v="Kilogramos"/>
    <n v="0.64370000000000005"/>
    <n v="102211.83560000001"/>
    <n v="10321.219999999999"/>
    <n v="66.400000000000006"/>
    <n v="7.9443999999999999"/>
    <n v="6671949.0889999997"/>
    <n v="200158.47"/>
    <n v="0"/>
    <n v="1236980.3600000001"/>
    <n v="1437138.83"/>
    <s v="CNBAY"/>
    <s v="BAYUQUAN"/>
    <n v="156"/>
    <s v="CHINA"/>
    <n v="156"/>
    <s v="CHINA"/>
    <n v="3"/>
    <n v="0"/>
    <n v="18"/>
    <n v="59.249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1"/>
    <x v="44"/>
    <s v="TOLAS LAMINADAS EN CALIENTE ASTM A572 GR.50 38.10 MM X 2438 MM X 6096 MM."/>
    <s v="NUEVO"/>
    <n v="35560000"/>
    <s v="Kilogramos"/>
    <n v="0.71899999999999997"/>
    <n v="25567.64"/>
    <n v="2523.309358"/>
    <n v="78.206969000000001"/>
    <n v="0"/>
    <n v="1603010.298"/>
    <n v="48090.31"/>
    <n v="0"/>
    <n v="297198.82"/>
    <n v="345289.13"/>
    <s v="CNBAY"/>
    <s v="BAYUQUAN"/>
    <n v="156"/>
    <s v="CHINA"/>
    <n v="156"/>
    <s v="CHINA"/>
    <n v="3"/>
    <n v="0"/>
    <n v="18"/>
    <n v="56.906599999999997"/>
    <n v="0"/>
    <n v="0"/>
    <n v="1"/>
  </r>
  <r>
    <s v="2023-05-08 00:00:00.000000 UTC"/>
    <x v="0"/>
    <d v="2023-05-09T00:00:00"/>
    <d v="2023-05-08T00:00:00"/>
    <n v="1030"/>
    <s v="ADMINISTRACION HAINA ORIENTAL"/>
    <n v="1"/>
    <n v="3"/>
    <x v="32"/>
    <s v="TOLAS NEGRAS HRC 5/8'' 6' X 10' [16MM]"/>
    <s v="NUEVO"/>
    <n v="55100"/>
    <s v="Toneladas Metricas"/>
    <n v="646.82590000000005"/>
    <n v="35640.107089999998"/>
    <n v="2768.0746629999999"/>
    <n v="53.463385000000002"/>
    <n v="0"/>
    <n v="2101690.84"/>
    <n v="63050.73"/>
    <n v="0"/>
    <n v="389653.48"/>
    <n v="452704.21"/>
    <s v="CNBAY"/>
    <s v="BAYUQUAN"/>
    <n v="156"/>
    <s v="CHINA"/>
    <n v="156"/>
    <s v="CHINA"/>
    <n v="3"/>
    <n v="0"/>
    <n v="18"/>
    <n v="54.643799999999999"/>
    <n v="0"/>
    <n v="0"/>
    <n v="1"/>
  </r>
  <r>
    <s v="2019-09-11 00:00:00.000000 UTC"/>
    <x v="6"/>
    <m/>
    <d v="2019-09-11T00:00:00"/>
    <n v="1030"/>
    <s v="ADMINISTRACION HAINA ORIENTAL"/>
    <n v="1"/>
    <n v="3"/>
    <x v="64"/>
    <s v="BOBINAS DE ACERO GALVANIZADO 0.4mmx133mmxC"/>
    <s v="NUEVO"/>
    <n v="39700000"/>
    <s v="Kilogramos"/>
    <n v="0.79959999999999998"/>
    <n v="31744.12"/>
    <n v="2002.666455"/>
    <n v="634.88032799999996"/>
    <n v="0"/>
    <n v="1766008.5263"/>
    <n v="0"/>
    <n v="0"/>
    <n v="158940.76999999999"/>
    <n v="158940.76999999999"/>
    <s v="CNBAY"/>
    <s v="BAYUQUAN"/>
    <n v="156"/>
    <s v="CHINA"/>
    <n v="156"/>
    <s v="CHINA"/>
    <m/>
    <m/>
    <m/>
    <n v="51.364800000000002"/>
    <n v="0"/>
    <n v="0"/>
    <n v="1"/>
  </r>
  <r>
    <s v="2020-01-16 00:00:00.000000 UTC"/>
    <x v="2"/>
    <m/>
    <d v="2020-01-16T00:00:00"/>
    <n v="1030"/>
    <s v="ADMINISTRACION HAINA ORIENTAL"/>
    <n v="1"/>
    <n v="1"/>
    <x v="0"/>
    <s v="BOBINA PREPINTADA 1220X0.50MM"/>
    <m/>
    <n v="48315000"/>
    <s v="Kilogramos"/>
    <n v="0.71150000000000002"/>
    <n v="34376.122499999998"/>
    <n v="2427.75"/>
    <n v="687.54300000000001"/>
    <n v="0"/>
    <n v="1994337.8"/>
    <n v="0"/>
    <n v="0"/>
    <n v="179490.34"/>
    <n v="179490.34"/>
    <s v="CNBAY"/>
    <s v="BAYUQUAN"/>
    <n v="156"/>
    <s v="CHINA"/>
    <n v="156"/>
    <s v="CHINA"/>
    <n v="0"/>
    <n v="0"/>
    <n v="18"/>
    <n v="53.194499999999998"/>
    <n v="0"/>
    <n v="0"/>
    <n v="1"/>
  </r>
  <r>
    <s v="2023-12-29 00:00:00.000000 UTC"/>
    <x v="0"/>
    <d v="2023-12-26T00:00:00"/>
    <d v="2023-12-29T00:00:00"/>
    <n v="1030"/>
    <s v="ADMINISTRACION HAINA ORIENTAL"/>
    <n v="1"/>
    <n v="8"/>
    <x v="13"/>
    <s v="PRODUCTOS LAMINADOS PLANOS ENROLLADOS EN CALIENTE"/>
    <s v="NUEVO"/>
    <n v="154552000"/>
    <s v="Kilogramos"/>
    <n v="0.68759999999999999"/>
    <n v="106269.9552"/>
    <n v="6700.098935"/>
    <n v="149.12652600000001"/>
    <n v="4.7640370000000001"/>
    <n v="6591082.7143999999"/>
    <n v="0"/>
    <n v="0"/>
    <n v="593197.43999999994"/>
    <n v="593197.43999999994"/>
    <s v="CNBAY"/>
    <s v="BAYUQUAN"/>
    <n v="156"/>
    <s v="CHINA"/>
    <n v="156"/>
    <s v="CHINA"/>
    <n v="0"/>
    <n v="0"/>
    <n v="18"/>
    <n v="58.264299999999999"/>
    <n v="0"/>
    <n v="1"/>
    <n v="1"/>
  </r>
  <r>
    <s v="2025-08-25 00:00:00.000000 UTC"/>
    <x v="3"/>
    <d v="2025-08-25T00:00:00"/>
    <d v="2025-08-25T00:00:00"/>
    <n v="1030"/>
    <s v="ADMINISTRACION HAINA ORIENTAL"/>
    <n v="1"/>
    <n v="3"/>
    <x v="97"/>
    <s v="ALAMBRON LISO"/>
    <s v="NUEVO"/>
    <n v="518842000"/>
    <s v="Kilogramos"/>
    <n v="0.4894"/>
    <n v="253921.27480000001"/>
    <n v="25423.197620999999"/>
    <n v="434.50839300000001"/>
    <n v="10.375916"/>
    <n v="17608493.008900002"/>
    <n v="0"/>
    <n v="0"/>
    <n v="1584762.59"/>
    <n v="1584762.59"/>
    <s v="CNBAY"/>
    <s v="BAYUQUAN"/>
    <n v="156"/>
    <s v="CHINA"/>
    <n v="156"/>
    <s v="CHINA"/>
    <n v="0"/>
    <n v="0"/>
    <n v="18"/>
    <n v="62.934800000000003"/>
    <n v="0"/>
    <n v="0"/>
    <n v="1"/>
  </r>
  <r>
    <s v="2022-12-01 00:00:00.000000 UTC"/>
    <x v="5"/>
    <m/>
    <d v="2022-12-01T00:00:00"/>
    <n v="1030"/>
    <s v="ADMINISTRACION HAINA ORIENTAL"/>
    <n v="1"/>
    <n v="2"/>
    <x v="11"/>
    <s v="BOBINA GALVANIZADA 1.50 MM Z180"/>
    <s v="NUEVO"/>
    <n v="381300"/>
    <s v="Toneladas Metricas"/>
    <n v="893.92259999999999"/>
    <n v="340852.68738000002"/>
    <n v="54168.833331000002"/>
    <n v="482.00711799999999"/>
    <n v="0"/>
    <n v="21741506.250500001"/>
    <n v="0"/>
    <n v="0"/>
    <n v="1956735.56"/>
    <n v="1956735.56"/>
    <s v="CNBAY"/>
    <s v="BAYUQUAN"/>
    <n v="156"/>
    <s v="CHINA"/>
    <n v="156"/>
    <s v="CHINA"/>
    <n v="0"/>
    <n v="0"/>
    <n v="18"/>
    <n v="54.971699999999998"/>
    <n v="0"/>
    <n v="1"/>
    <n v="1"/>
  </r>
  <r>
    <s v="2024-12-30 00:00:00.000000 UTC"/>
    <x v="1"/>
    <d v="2024-12-28T00:00:00"/>
    <d v="2024-12-30T00:00:00"/>
    <n v="1030"/>
    <s v="ADMINISTRACION HAINA ORIENTAL"/>
    <n v="1"/>
    <n v="1"/>
    <x v="44"/>
    <s v="PLANCHAS DE ACERO LAMINADAS EN CALIENTE 6.35 X 2.438 X 6.096 MM."/>
    <s v="NUEVO"/>
    <n v="131155000"/>
    <s v="Kilogramos"/>
    <n v="0.52990000000000004"/>
    <n v="69499.034499999994"/>
    <n v="6557.75"/>
    <n v="1390.24"/>
    <n v="0"/>
    <n v="4739790.0532999998"/>
    <n v="142193.70000000001"/>
    <n v="0"/>
    <n v="878756.86"/>
    <n v="1020950.56"/>
    <s v="CNBAY"/>
    <s v="BAYUQUAN"/>
    <n v="156"/>
    <s v="CHINA"/>
    <n v="156"/>
    <s v="CHINA"/>
    <n v="3"/>
    <n v="0"/>
    <n v="18"/>
    <n v="61.200400000000002"/>
    <n v="0"/>
    <n v="1"/>
    <n v="1"/>
  </r>
  <r>
    <s v="2019-09-06 00:00:00.000000 UTC"/>
    <x v="6"/>
    <m/>
    <d v="2019-09-06T00:00:00"/>
    <n v="1030"/>
    <s v="ADMINISTRACION HAINA ORIENTAL"/>
    <n v="1"/>
    <n v="2"/>
    <x v="13"/>
    <s v="LAMINAS   DE ACERO GALVANIZADO DE 1.00 X 1219 X 2438 MM"/>
    <s v="NUEVO"/>
    <n v="35070000"/>
    <s v="Kilogramos"/>
    <n v="0.65749999999999997"/>
    <n v="23058.525000000001"/>
    <n v="1472.934935"/>
    <n v="63.411487999999999"/>
    <n v="0"/>
    <n v="1263073.1662999999"/>
    <n v="0"/>
    <n v="0"/>
    <n v="227353.17"/>
    <n v="227353.17"/>
    <s v="CNBAY"/>
    <s v="BAYUQUAN"/>
    <n v="156"/>
    <s v="CHINA"/>
    <n v="156"/>
    <s v="CHINA"/>
    <m/>
    <m/>
    <m/>
    <n v="51.355200000000004"/>
    <n v="0"/>
    <n v="0"/>
    <n v="1"/>
  </r>
  <r>
    <s v="2023-09-04 00:00:00.000000 UTC"/>
    <x v="0"/>
    <d v="2023-09-02T00:00:00"/>
    <d v="2023-09-04T00:00:00"/>
    <n v="1030"/>
    <s v="ADMINISTRACION HAINA ORIENTAL"/>
    <n v="1"/>
    <n v="7"/>
    <x v="4"/>
    <s v="BOBINA DE ALUZINC GALVANIZADO 0.55 X 1219 MM"/>
    <s v="NUEVO"/>
    <n v="24278000"/>
    <s v="Kilogramos"/>
    <n v="0.90200000000000002"/>
    <n v="21898.756000000001"/>
    <n v="1208.5174360000001"/>
    <n v="21.258908000000002"/>
    <n v="0"/>
    <n v="1316167.7541"/>
    <n v="0"/>
    <n v="0"/>
    <n v="236910.2"/>
    <n v="236910.2"/>
    <s v="CNBAY"/>
    <s v="BAYUQUAN"/>
    <n v="156"/>
    <s v="CHINA"/>
    <n v="156"/>
    <s v="CHINA"/>
    <n v="0"/>
    <n v="0"/>
    <n v="18"/>
    <n v="56.906599999999997"/>
    <n v="0"/>
    <n v="0"/>
    <n v="1"/>
  </r>
  <r>
    <s v="2024-12-04 00:00:00.000000 UTC"/>
    <x v="1"/>
    <d v="2024-12-01T00:00:00"/>
    <d v="2024-12-04T00:00:00"/>
    <n v="1030"/>
    <s v="ADMINISTRACION HAINA ORIENTAL"/>
    <n v="1"/>
    <n v="1"/>
    <x v="6"/>
    <s v="BOBINAS DE ACERO GALVANIZADO"/>
    <s v="NUEVO"/>
    <n v="103052000"/>
    <s v="Kilogramos"/>
    <n v="0.621"/>
    <n v="63995.292000000001"/>
    <n v="6698.3207259999999"/>
    <n v="1279.8945200000001"/>
    <n v="0"/>
    <n v="4352686.1474000001"/>
    <n v="0"/>
    <n v="0"/>
    <n v="391741.75"/>
    <n v="391741.75"/>
    <s v="CNBAY"/>
    <s v="BAYUQUAN"/>
    <n v="156"/>
    <s v="CHINA"/>
    <n v="156"/>
    <s v="CHINA"/>
    <n v="0"/>
    <n v="0"/>
    <n v="18"/>
    <n v="60.476100000000002"/>
    <n v="0"/>
    <n v="1"/>
    <n v="1"/>
  </r>
  <r>
    <s v="2020-01-10 00:00:00.000000 UTC"/>
    <x v="2"/>
    <m/>
    <d v="2020-01-10T00:00:00"/>
    <n v="1030"/>
    <s v="ADMINISTRACION HAINA ORIENTAL"/>
    <n v="1"/>
    <n v="4"/>
    <x v="13"/>
    <s v="BOBINA DE ACERO GALVANIZADO 1.00 X 1219MM"/>
    <m/>
    <n v="99250"/>
    <s v="Toneladas Metricas"/>
    <n v="564.67650000000003"/>
    <n v="56044.142625"/>
    <n v="4399.1000860000004"/>
    <n v="91.148221000000007"/>
    <n v="0"/>
    <n v="3206440.5578000001"/>
    <n v="0"/>
    <n v="0"/>
    <n v="288579.65000000002"/>
    <n v="288579.65000000002"/>
    <s v="CNBAY"/>
    <s v="BAYUQUAN"/>
    <n v="156"/>
    <s v="CHINA"/>
    <n v="156"/>
    <s v="CHINA"/>
    <n v="0"/>
    <n v="0"/>
    <n v="18"/>
    <n v="52.9688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0"/>
    <s v="BOBINAS DE ACERO GALVANIZADO PREPINTADA COILS 0.50MM X1220MM X C MIN  RAL5013."/>
    <s v="NUEVO"/>
    <n v="44622000"/>
    <s v="Kilogramos"/>
    <n v="0.71840000000000004"/>
    <n v="32056.444800000001"/>
    <n v="2683.32"/>
    <n v="19.440000000000001"/>
    <n v="0"/>
    <n v="2130128.6457000002"/>
    <n v="0"/>
    <n v="0"/>
    <n v="383423.57"/>
    <n v="383423.57"/>
    <s v="CNBAY"/>
    <s v="BAYUQUAN"/>
    <n v="156"/>
    <s v="CHINA"/>
    <n v="156"/>
    <s v="CHINA"/>
    <n v="0"/>
    <n v="0"/>
    <n v="18"/>
    <n v="61.282499999999999"/>
    <n v="0"/>
    <n v="0"/>
    <n v="1"/>
  </r>
  <r>
    <s v="2023-11-29 00:00:00.000000 UTC"/>
    <x v="0"/>
    <d v="2023-11-30T00:00:00"/>
    <d v="2023-11-29T00:00:00"/>
    <n v="1030"/>
    <s v="ADMINISTRACION HAINA ORIENTAL"/>
    <n v="1"/>
    <n v="5"/>
    <x v="32"/>
    <s v="PRODUCTOS LAMINADOS PLANOS SIN ENROLLAR EN CALIENTE"/>
    <s v="NUEVO"/>
    <n v="56215000"/>
    <s v="Kilogramos"/>
    <n v="0.56540000000000001"/>
    <n v="31783.960999999999"/>
    <n v="3628.35493"/>
    <n v="87.412255000000002"/>
    <n v="0"/>
    <n v="2024903.9831999999"/>
    <n v="60747.12"/>
    <n v="0"/>
    <n v="375417.2"/>
    <n v="436164.32"/>
    <s v="CNBAY"/>
    <s v="BAYUQUAN"/>
    <n v="156"/>
    <s v="CHINA"/>
    <n v="156"/>
    <s v="CHINA"/>
    <n v="3"/>
    <n v="0"/>
    <n v="18"/>
    <n v="57.0399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44"/>
    <s v="PRODUCTOS LAMINADOS PLANOS SIN ENROLLAR EN CALIENTE"/>
    <s v="NUEVO"/>
    <n v="28500000"/>
    <s v="Kilogramos"/>
    <n v="0.60070000000000001"/>
    <n v="17119.95"/>
    <n v="1294.8758290000001"/>
    <n v="24.308342"/>
    <n v="0.63106799999999996"/>
    <n v="1092550.8984000001"/>
    <n v="32776.53"/>
    <n v="0"/>
    <n v="202558.94"/>
    <n v="235335.47"/>
    <s v="CNBAY"/>
    <s v="BAYUQUAN"/>
    <n v="156"/>
    <s v="CHINA"/>
    <n v="156"/>
    <s v="CHINA"/>
    <n v="3"/>
    <n v="0"/>
    <n v="18"/>
    <n v="59.249699999999997"/>
    <n v="0"/>
    <n v="0"/>
    <n v="1"/>
  </r>
  <r>
    <s v="2022-10-04 00:00:00.000000 UTC"/>
    <x v="5"/>
    <m/>
    <d v="2022-10-04T00:00:00"/>
    <n v="1030"/>
    <s v="ADMINISTRACION HAINA ORIENTAL"/>
    <n v="1"/>
    <n v="1"/>
    <x v="44"/>
    <s v="PLANCHA NEGRA 8'*20' C3/8 (9.5MM)"/>
    <s v="NUEVO"/>
    <n v="36700"/>
    <s v="Toneladas Metricas"/>
    <n v="881.97439999999995"/>
    <n v="32368.460480000002"/>
    <n v="6162.3397279999999"/>
    <n v="22.732799"/>
    <n v="0"/>
    <n v="2071928.5765"/>
    <n v="62157.86"/>
    <n v="0"/>
    <n v="384135.56"/>
    <n v="446293.42"/>
    <s v="CNBAY"/>
    <s v="BAYUQUAN"/>
    <n v="156"/>
    <s v="CHINA"/>
    <n v="156"/>
    <s v="CHINA"/>
    <n v="3"/>
    <n v="0"/>
    <n v="18"/>
    <n v="53.741599999999998"/>
    <n v="0"/>
    <n v="0"/>
    <n v="1"/>
  </r>
  <r>
    <s v="2019-10-18 00:00:00.000000 UTC"/>
    <x v="6"/>
    <m/>
    <d v="2019-10-18T00:00:00"/>
    <n v="1030"/>
    <s v="ADMINISTRACION HAINA ORIENTAL"/>
    <n v="1"/>
    <n v="8"/>
    <x v="6"/>
    <s v="BOBINAS DE ACERO GALVANIZADO 0.43 X 139"/>
    <s v="NUEVO"/>
    <n v="11280"/>
    <s v="Toneladas Metricas"/>
    <n v="792"/>
    <n v="8933.76"/>
    <n v="613.05396299999995"/>
    <n v="8.9336110000000009"/>
    <n v="0"/>
    <n v="505082.01630000002"/>
    <n v="0"/>
    <n v="0"/>
    <n v="90914.76"/>
    <n v="90914.76"/>
    <s v="CNBAY"/>
    <s v="BAYUQUAN"/>
    <n v="156"/>
    <s v="CHINA"/>
    <n v="156"/>
    <s v="CHINA"/>
    <m/>
    <m/>
    <m/>
    <n v="52.856299999999997"/>
    <n v="0"/>
    <n v="0"/>
    <n v="1"/>
  </r>
  <r>
    <s v="2019-10-10 00:00:00.000000 UTC"/>
    <x v="6"/>
    <m/>
    <d v="2019-10-10T00:00:00"/>
    <n v="1030"/>
    <s v="ADMINISTRACION HAINA ORIENTAL"/>
    <n v="1"/>
    <n v="4"/>
    <x v="13"/>
    <s v="BOBINAS DE ACERO GALVANIZADA DE 1.55 MM X 1,219 MM"/>
    <s v="NUEVO"/>
    <n v="1708385000"/>
    <s v="Kilogramos"/>
    <n v="0.64900000000000002"/>
    <n v="1108741.865"/>
    <n v="68335.341241999995"/>
    <n v="694.47672"/>
    <n v="9.606E-3"/>
    <n v="62183081.954300001"/>
    <n v="0"/>
    <n v="0"/>
    <n v="5596477.3799999999"/>
    <n v="5596477.3799999999"/>
    <s v="CNBAY"/>
    <s v="BAYUQUAN"/>
    <n v="156"/>
    <s v="CHINA"/>
    <n v="156"/>
    <s v="CHINA"/>
    <m/>
    <m/>
    <m/>
    <n v="52.7973"/>
    <n v="0"/>
    <n v="0"/>
    <n v="1"/>
  </r>
  <r>
    <s v="2019-10-11 00:00:00.000000 UTC"/>
    <x v="6"/>
    <m/>
    <d v="2019-10-11T00:00:00"/>
    <n v="1030"/>
    <s v="ADMINISTRACION HAINA ORIENTAL"/>
    <n v="1"/>
    <n v="7"/>
    <x v="13"/>
    <s v="LAMINAS DE ACERO GALVANIZADO DE 2.00 X 1219 X 2438 MM"/>
    <s v="NUEVO"/>
    <n v="41978000"/>
    <s v="Kilogramos"/>
    <n v="0.62560000000000004"/>
    <n v="26261.436799999999"/>
    <n v="2618.6991990000001"/>
    <n v="72.219864999999999"/>
    <n v="0"/>
    <n v="1528630.7685"/>
    <n v="0"/>
    <n v="0"/>
    <n v="275153.90999999997"/>
    <n v="275153.90999999997"/>
    <s v="CNBAY"/>
    <s v="BAYUQUAN"/>
    <n v="156"/>
    <s v="CHINA"/>
    <n v="156"/>
    <s v="CHINA"/>
    <m/>
    <m/>
    <m/>
    <n v="52.798099999999998"/>
    <n v="0"/>
    <n v="0"/>
    <n v="1"/>
  </r>
  <r>
    <s v="2022-10-26 00:00:00.000000 UTC"/>
    <x v="5"/>
    <m/>
    <d v="2022-10-28T00:00:00"/>
    <n v="1030"/>
    <s v="ADMINISTRACION HAINA ORIENTAL"/>
    <n v="1"/>
    <n v="5"/>
    <x v="13"/>
    <s v="BOBINAS GALV. 1.20X1219MM"/>
    <s v="NUEVO"/>
    <n v="1585910000"/>
    <s v="Kilogramos"/>
    <n v="0.78"/>
    <n v="1237009.8"/>
    <n v="261705.31795999999"/>
    <n v="884.23978099999999"/>
    <n v="0"/>
    <n v="81149107.395899996"/>
    <n v="0"/>
    <n v="0"/>
    <n v="7303419.6699999999"/>
    <n v="7303419.6699999999"/>
    <s v="CNBAY"/>
    <s v="BAYUQUAN"/>
    <n v="156"/>
    <s v="CHINA"/>
    <n v="156"/>
    <s v="CHINA"/>
    <n v="0"/>
    <n v="0"/>
    <n v="18"/>
    <n v="54.113900000000001"/>
    <n v="0"/>
    <n v="0"/>
    <n v="1"/>
  </r>
  <r>
    <s v="2021-02-09 00:00:00.000000 UTC"/>
    <x v="4"/>
    <m/>
    <d v="2021-02-09T00:00:00"/>
    <n v="1030"/>
    <s v="ADMINISTRACION HAINA ORIENTAL"/>
    <n v="1"/>
    <n v="3"/>
    <x v="6"/>
    <s v="PRODUCTOS LAMINADOS PLANOS ENROLLADOS EN FRIO"/>
    <s v="NUEVO"/>
    <n v="312056000"/>
    <s v="Kilogramos"/>
    <n v="0.7399"/>
    <n v="230890.23439999999"/>
    <n v="11004.203181000001"/>
    <n v="561.18680700000004"/>
    <n v="0"/>
    <n v="14086151.380999999"/>
    <n v="0"/>
    <n v="0"/>
    <n v="1267752.51"/>
    <n v="1267752.51"/>
    <s v="CNBAY"/>
    <s v="BAYUQUAN"/>
    <n v="156"/>
    <s v="CHINA"/>
    <n v="156"/>
    <s v="CHINA"/>
    <n v="0"/>
    <n v="0"/>
    <n v="18"/>
    <n v="58.0977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3"/>
    <x v="11"/>
    <s v="BOBINA GALVANIZADA 1.15 MM X 1219 MM"/>
    <s v="NUEVO"/>
    <n v="129680"/>
    <s v="Toneladas Metricas"/>
    <n v="606.72260000000006"/>
    <n v="78679.786768000005"/>
    <n v="6519.9178670000001"/>
    <n v="118.597251"/>
    <n v="0"/>
    <n v="5035830.9139999999"/>
    <n v="0"/>
    <n v="0"/>
    <n v="453224.78"/>
    <n v="453224.78"/>
    <s v="CNBAY"/>
    <s v="BAYUQUAN"/>
    <n v="156"/>
    <s v="CHINA"/>
    <n v="156"/>
    <s v="CHINA"/>
    <n v="0"/>
    <n v="0"/>
    <n v="18"/>
    <n v="59.024000000000001"/>
    <n v="0"/>
    <n v="0"/>
    <n v="1"/>
  </r>
  <r>
    <s v="2025-12-03 00:00:00.000000 UTC"/>
    <x v="3"/>
    <d v="2025-12-16T00:00:00"/>
    <d v="2025-12-10T00:00:00"/>
    <n v="1030"/>
    <s v="ADMINISTRACION HAINA ORIENTAL"/>
    <n v="1"/>
    <n v="9"/>
    <x v="6"/>
    <s v="BOBINAS DE ACERO GALVANIZADO"/>
    <s v="NUEVO"/>
    <n v="44990000"/>
    <s v="Kilogramos"/>
    <n v="0.63700000000000001"/>
    <n v="28658.63"/>
    <n v="2609.4601750000002"/>
    <n v="573.181423"/>
    <n v="0"/>
    <n v="2043699.2871000001"/>
    <n v="0"/>
    <n v="0"/>
    <n v="367865.87"/>
    <n v="367865.87"/>
    <s v="CNBAY"/>
    <s v="BAYUQUAN"/>
    <n v="156"/>
    <s v="CHINA"/>
    <n v="156"/>
    <s v="CHINA"/>
    <n v="0"/>
    <n v="0"/>
    <n v="18"/>
    <n v="64.183899999999994"/>
    <n v="0"/>
    <n v="1"/>
    <n v="1"/>
  </r>
  <r>
    <s v="2024-10-21 00:00:00.000000 UTC"/>
    <x v="1"/>
    <d v="2024-10-18T00:00:00"/>
    <d v="2024-10-21T00:00:00"/>
    <n v="1030"/>
    <s v="ADMINISTRACION HAINA ORIENTAL"/>
    <n v="1"/>
    <n v="7"/>
    <x v="6"/>
    <s v="Bobinas de Acero Galvanizadas (SPECIFICATION:_x000d__x000a_THICKNESS:0.68MM_x000d__x000a_WIDTH:162MM)"/>
    <s v="NUEVO"/>
    <n v="11346000"/>
    <s v="Kilogramos"/>
    <n v="0.71240000000000003"/>
    <n v="8082.8904000000002"/>
    <n v="830.95493699999997"/>
    <n v="4.0571000000000002"/>
    <n v="0"/>
    <n v="537368.00890000002"/>
    <n v="0"/>
    <n v="0"/>
    <n v="48363.12"/>
    <n v="48363.12"/>
    <s v="CNBAY"/>
    <s v="BAYUQUAN"/>
    <n v="156"/>
    <s v="CHINA"/>
    <n v="156"/>
    <s v="CHINA"/>
    <n v="0"/>
    <n v="0"/>
    <n v="18"/>
    <n v="60.257100000000001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4"/>
    <s v="BOBINA DE ALUZINC GALVANIZADO 0.55 X 1219 MM"/>
    <s v="NUEVO"/>
    <n v="23752000"/>
    <s v="Kilogramos"/>
    <n v="0.90200000000000002"/>
    <n v="21424.304"/>
    <n v="1182.3316589999999"/>
    <n v="20.798276999999999"/>
    <n v="0"/>
    <n v="1287652.051"/>
    <n v="0"/>
    <n v="0"/>
    <n v="231777.37"/>
    <n v="231777.37"/>
    <s v="CNBAY"/>
    <s v="BAYUQUAN"/>
    <n v="156"/>
    <s v="CHINA"/>
    <n v="156"/>
    <s v="CHINA"/>
    <n v="0"/>
    <n v="0"/>
    <n v="18"/>
    <n v="56.906599999999997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97"/>
    <s v="ALAMBRON ACERO 5.5MM SWRH67B"/>
    <s v="NUEVO"/>
    <n v="510413000"/>
    <s v="Kilogramos"/>
    <n v="0.57499999999999996"/>
    <n v="293487.47499999998"/>
    <n v="28057.390159999999"/>
    <n v="440.24426999999997"/>
    <n v="0"/>
    <n v="19381320.387600001"/>
    <n v="0"/>
    <n v="0"/>
    <n v="1744318.83"/>
    <n v="1744318.83"/>
    <s v="CNBAY"/>
    <s v="BAYUQUAN"/>
    <n v="156"/>
    <s v="CHINA"/>
    <n v="156"/>
    <s v="CHINA"/>
    <n v="0"/>
    <n v="0"/>
    <n v="18"/>
    <n v="60.193199999999997"/>
    <n v="0"/>
    <n v="0"/>
    <n v="1"/>
  </r>
  <r>
    <s v="2021-11-23 00:00:00.000000 UTC"/>
    <x v="4"/>
    <m/>
    <d v="2021-11-23T00:00:00"/>
    <n v="1030"/>
    <s v="ADMINISTRACION HAINA ORIENTAL"/>
    <n v="1"/>
    <n v="1"/>
    <x v="79"/>
    <s v="PRODUCTOS LAMINADOS PLANOS ENROLLADOS EN CALIENTE"/>
    <s v="NUEVO"/>
    <n v="94000"/>
    <s v="Toneladas Metricas"/>
    <n v="1094.8664000000001"/>
    <n v="102917.44160000001"/>
    <n v="10070.532706"/>
    <n v="66.661855000000003"/>
    <n v="0"/>
    <n v="6418327.7560999999"/>
    <n v="0"/>
    <n v="0"/>
    <n v="577649.5"/>
    <n v="577649.5"/>
    <s v="CNBAY"/>
    <s v="BAYUQUAN"/>
    <n v="156"/>
    <s v="CHINA"/>
    <n v="156"/>
    <s v="CHINA"/>
    <n v="0"/>
    <n v="0"/>
    <n v="18"/>
    <n v="56.771900000000002"/>
    <n v="0"/>
    <n v="0"/>
    <n v="1"/>
  </r>
  <r>
    <s v="2023-02-15 00:00:00.000000 UTC"/>
    <x v="0"/>
    <d v="2023-02-18T00:00:00"/>
    <d v="2023-02-15T00:00:00"/>
    <n v="1030"/>
    <s v="ADMINISTRACION HAINA ORIENTAL"/>
    <n v="1"/>
    <n v="2"/>
    <x v="44"/>
    <s v="PRODUCTOS LAMINADOS PLANOS SIN ENROLLAR EN CALIENTE"/>
    <s v="NUEVO"/>
    <n v="56000000"/>
    <s v="Kilogramos"/>
    <n v="0.64229999999999998"/>
    <n v="35968.800000000003"/>
    <n v="3230.9502550000002"/>
    <n v="98.916212000000002"/>
    <n v="0"/>
    <n v="2208845.3842000002"/>
    <n v="66265.36"/>
    <n v="0"/>
    <n v="409519.93"/>
    <n v="475785.29"/>
    <s v="CNBAY"/>
    <s v="BAYUQUAN"/>
    <n v="156"/>
    <s v="CHINA"/>
    <n v="156"/>
    <s v="CHINA"/>
    <n v="3"/>
    <n v="0"/>
    <n v="18"/>
    <n v="56.206600000000002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5"/>
    <s v="PLANCHAS DE ACERO LAMINADAS EN CALIENTE 1/ 8X20 12.7X2438X6096MM"/>
    <s v="NUEVO"/>
    <n v="280255000"/>
    <s v="Kilogramos"/>
    <n v="0.71"/>
    <n v="198981.05"/>
    <n v="10089.18"/>
    <n v="1568.03"/>
    <n v="0"/>
    <n v="11986296.016899999"/>
    <n v="359588.88"/>
    <n v="0"/>
    <n v="2222261.2599999998"/>
    <n v="2581850.14"/>
    <s v="CNBAY"/>
    <s v="BAYUQUAN"/>
    <n v="156"/>
    <s v="CHINA"/>
    <n v="156"/>
    <s v="CHINA"/>
    <n v="3"/>
    <n v="0"/>
    <n v="18"/>
    <n v="56.904699999999998"/>
    <n v="0"/>
    <n v="0"/>
    <n v="1"/>
  </r>
  <r>
    <s v="2022-08-31 00:00:00.000000 UTC"/>
    <x v="5"/>
    <m/>
    <d v="2022-08-31T00:00:00"/>
    <n v="1030"/>
    <s v="ADMINISTRACION HAINA ORIENTAL"/>
    <n v="1"/>
    <n v="3"/>
    <x v="45"/>
    <s v="PLANCHA DE ACERO 3/4X6X40"/>
    <s v="NUEVO"/>
    <n v="40020000"/>
    <s v="Kilogramos"/>
    <n v="0.12809999999999999"/>
    <n v="5126.5619999999999"/>
    <n v="1232.0792919999999"/>
    <n v="102.525665"/>
    <n v="0"/>
    <n v="343598.17349999998"/>
    <n v="10307.950000000001"/>
    <n v="0"/>
    <n v="63703.1"/>
    <n v="74011.05"/>
    <s v="CNBAY"/>
    <s v="BAYUQUAN"/>
    <n v="156"/>
    <s v="CHINA"/>
    <n v="156"/>
    <s v="CHINA"/>
    <n v="3"/>
    <n v="0"/>
    <n v="18"/>
    <n v="53.178600000000003"/>
    <n v="0"/>
    <n v="0"/>
    <n v="1"/>
  </r>
  <r>
    <s v="2021-11-29 00:00:00.000000 UTC"/>
    <x v="4"/>
    <m/>
    <d v="2021-11-29T00:00:00"/>
    <n v="1030"/>
    <s v="ADMINISTRACION HAINA ORIENTAL"/>
    <n v="1"/>
    <n v="2"/>
    <x v="45"/>
    <s v="PLANCHAS DE ACERO LAMINADAS EN CALIENTE 19,05X2438X12192MM"/>
    <s v="NUEVO"/>
    <n v="53340000"/>
    <s v="Kilogramos"/>
    <n v="0.7"/>
    <n v="37338"/>
    <n v="5600.677745"/>
    <n v="746.75675100000001"/>
    <n v="0"/>
    <n v="2481146.8886000002"/>
    <n v="74434.41"/>
    <n v="0"/>
    <n v="460004.63"/>
    <n v="534439.04"/>
    <s v="CNBAY"/>
    <s v="BAYUQUAN"/>
    <n v="156"/>
    <s v="CHINA"/>
    <n v="156"/>
    <s v="CHINA"/>
    <n v="3"/>
    <n v="0"/>
    <n v="18"/>
    <n v="56.7956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3"/>
    <x v="11"/>
    <s v="BOBINA GALVANIZADA 0.50 MM X 1219MM"/>
    <s v="NUEVO"/>
    <n v="19980"/>
    <s v="Toneladas Metricas"/>
    <n v="717.71510000000001"/>
    <n v="14339.947698"/>
    <n v="1144.5181090000001"/>
    <n v="21.553766"/>
    <n v="0"/>
    <n v="909622.34010000003"/>
    <n v="0"/>
    <n v="0"/>
    <n v="81866.009999999995"/>
    <n v="81866.009999999995"/>
    <s v="CNBAY"/>
    <s v="BAYUQUAN"/>
    <n v="156"/>
    <s v="CHINA"/>
    <n v="156"/>
    <s v="CHINA"/>
    <n v="0"/>
    <n v="0"/>
    <n v="18"/>
    <n v="58.662399999999998"/>
    <n v="0"/>
    <n v="0"/>
    <n v="1"/>
  </r>
  <r>
    <s v="2024-06-13 00:00:00.000000 UTC"/>
    <x v="1"/>
    <d v="2024-06-10T00:00:00"/>
    <d v="2024-06-13T00:00:00"/>
    <n v="1030"/>
    <s v="ADMINISTRACION HAINA ORIENTAL"/>
    <n v="1"/>
    <n v="1"/>
    <x v="79"/>
    <s v="PRODUCTOS LAMINADOS PLANOS ENROLLADOS EN CALIENTE"/>
    <s v="NUEVO"/>
    <n v="119350000"/>
    <s v="Kilogramos"/>
    <n v="0.624"/>
    <n v="74474.399999999994"/>
    <n v="5609.45"/>
    <n v="47.25"/>
    <n v="0"/>
    <n v="4769893.6182000004"/>
    <n v="0"/>
    <n v="0"/>
    <n v="429290.99"/>
    <n v="429290.99"/>
    <s v="CNBAY"/>
    <s v="BAYUQUAN"/>
    <n v="156"/>
    <s v="CHINA"/>
    <n v="156"/>
    <s v="CHINA"/>
    <n v="0"/>
    <n v="0"/>
    <n v="18"/>
    <n v="59.5262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3"/>
    <x v="14"/>
    <s v="TOLA HIERRO CON  RELIEVE EN CALIENTE 4X8'  2.25MM"/>
    <s v="NUEVO"/>
    <n v="268960000"/>
    <s v="Kilogramos"/>
    <n v="0.63"/>
    <n v="169444.8"/>
    <n v="15583.2"/>
    <n v="407.84350999999998"/>
    <n v="356.20078599999999"/>
    <n v="10951970.4113"/>
    <n v="0"/>
    <n v="0"/>
    <n v="1971354.67"/>
    <n v="1971354.67"/>
    <s v="CNBAY"/>
    <s v="BAYUQUAN"/>
    <n v="156"/>
    <s v="CHINA"/>
    <n v="156"/>
    <s v="CHINA"/>
    <n v="0"/>
    <n v="0"/>
    <n v="18"/>
    <n v="58.947499999999998"/>
    <n v="0"/>
    <n v="0"/>
    <n v="1"/>
  </r>
  <r>
    <s v="2023-01-06 00:00:00.000000 UTC"/>
    <x v="0"/>
    <d v="2023-01-10T00:00:00"/>
    <d v="2023-01-06T00:00:00"/>
    <n v="1030"/>
    <s v="ADMINISTRACION HAINA ORIENTAL"/>
    <n v="1"/>
    <n v="7"/>
    <x v="44"/>
    <s v="PRODUCTOS LAMINADOS PLANOS  SIN ENROLLAR EN CALIENTE"/>
    <s v="NUEVO"/>
    <n v="5004000"/>
    <s v="Kilogramos"/>
    <n v="0.7"/>
    <n v="3502.8"/>
    <n v="619.954294"/>
    <n v="2.4326400000000001"/>
    <n v="5.2400000000000005E-4"/>
    <n v="233282.03469999999"/>
    <n v="6998.46"/>
    <n v="0"/>
    <n v="43250.57"/>
    <n v="50249.03"/>
    <s v="CNBAY"/>
    <s v="BAYUQUAN"/>
    <n v="156"/>
    <s v="CHINA"/>
    <n v="156"/>
    <s v="CHINA"/>
    <n v="3"/>
    <n v="0"/>
    <n v="18"/>
    <n v="56.5505"/>
    <n v="0"/>
    <n v="0"/>
    <n v="1"/>
  </r>
  <r>
    <s v="2023-09-04 00:00:00.000000 UTC"/>
    <x v="0"/>
    <d v="2023-09-02T00:00:00"/>
    <d v="2023-09-04T00:00:00"/>
    <n v="1030"/>
    <s v="ADMINISTRACION HAINA ORIENTAL"/>
    <n v="1"/>
    <n v="10"/>
    <x v="44"/>
    <s v="TOLAS LAMINADAS EN CALIENTE ASTM A572 GR.50 31.75 MM X 2438 MM X 6096 MM."/>
    <s v="NUEVO"/>
    <n v="37040000"/>
    <s v="Kilogramos"/>
    <n v="0.71899999999999997"/>
    <n v="26631.759999999998"/>
    <n v="2628.3434419999999"/>
    <n v="81.462374999999994"/>
    <n v="0"/>
    <n v="1669727.2620000001"/>
    <n v="50091.82"/>
    <n v="0"/>
    <n v="309567.43"/>
    <n v="359659.25"/>
    <s v="CNBAY"/>
    <s v="BAYUQUAN"/>
    <n v="156"/>
    <s v="CHINA"/>
    <n v="156"/>
    <s v="CHINA"/>
    <n v="3"/>
    <n v="0"/>
    <n v="18"/>
    <n v="56.906599999999997"/>
    <n v="0"/>
    <n v="0"/>
    <n v="1"/>
  </r>
  <r>
    <s v="2021-02-22 00:00:00.000000 UTC"/>
    <x v="4"/>
    <m/>
    <d v="2021-02-22T00:00:00"/>
    <n v="1030"/>
    <s v="ADMINISTRACION HAINA ORIENTAL"/>
    <n v="1"/>
    <n v="1"/>
    <x v="42"/>
    <s v="PRODUCTOS LAMINADOS PLANOS ENROLLADOS EN CALIENTE"/>
    <s v="NUEVO"/>
    <n v="306100"/>
    <s v="Toneladas Metricas"/>
    <n v="709.00459999999998"/>
    <n v="217026.30806000001"/>
    <n v="9489.1505109999998"/>
    <n v="133.339867"/>
    <n v="0"/>
    <n v="13160159.057600001"/>
    <n v="1052812.72"/>
    <n v="0"/>
    <n v="2558334.92"/>
    <n v="3611147.64"/>
    <s v="CNBAY"/>
    <s v="BAYUQUAN"/>
    <n v="156"/>
    <s v="CHINA"/>
    <n v="156"/>
    <s v="CHINA"/>
    <n v="8"/>
    <n v="0"/>
    <n v="18"/>
    <n v="58.064100000000003"/>
    <n v="0"/>
    <n v="0"/>
    <n v="1"/>
  </r>
  <r>
    <s v="2019-02-21 00:00:00.000000 UTC"/>
    <x v="6"/>
    <m/>
    <d v="2019-02-21T00:00:00"/>
    <n v="1030"/>
    <s v="ADMINISTRACION HAINA ORIENTAL"/>
    <n v="1"/>
    <n v="1"/>
    <x v="6"/>
    <s v="BOBINAS DE ACERO GALVANIZADO 0.38 X 1250 X C"/>
    <s v="NUEVO"/>
    <n v="150410000"/>
    <s v="Kilogramos"/>
    <n v="0.74490000000000001"/>
    <n v="112040.409"/>
    <n v="6337.38"/>
    <n v="343.28"/>
    <n v="0"/>
    <n v="5996202.9082000004"/>
    <n v="0"/>
    <n v="0"/>
    <n v="539657.78"/>
    <n v="539657.78"/>
    <s v="CNBAY"/>
    <s v="BAYUQUAN"/>
    <n v="156"/>
    <s v="CHINA"/>
    <n v="156"/>
    <s v="CHINA"/>
    <m/>
    <m/>
    <m/>
    <n v="50.506599999999999"/>
    <n v="0"/>
    <n v="0"/>
    <n v="1"/>
  </r>
  <r>
    <s v="2019-09-07 00:00:00.000000 UTC"/>
    <x v="6"/>
    <m/>
    <d v="2019-09-07T00:00:00"/>
    <n v="1030"/>
    <s v="ADMINISTRACION HAINA ORIENTAL"/>
    <n v="1"/>
    <n v="2"/>
    <x v="42"/>
    <s v="LAMINAS DE ACERO GALVANIZADO EN BOBINAS DE 0.21MM X 914MM"/>
    <s v="NUEVO"/>
    <n v="512624000"/>
    <s v="Kilogramos"/>
    <n v="0.7147"/>
    <n v="366372.37280000001"/>
    <n v="33488.780448999998"/>
    <n v="1007.485098"/>
    <n v="0"/>
    <n v="20586712.7203"/>
    <n v="1646937.02"/>
    <n v="0"/>
    <n v="4002056.95"/>
    <n v="5648993.9699999997"/>
    <s v="CNBAY"/>
    <s v="BAYUQUAN"/>
    <n v="156"/>
    <s v="CHINA"/>
    <n v="156"/>
    <s v="CHINA"/>
    <m/>
    <m/>
    <m/>
    <n v="51.355200000000004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97"/>
    <s v="ALAMBRON"/>
    <s v="NUEVO"/>
    <n v="383223000"/>
    <s v="Kilogramos"/>
    <n v="0.53649999999999998"/>
    <n v="205599.13949999999"/>
    <n v="19456.038302000001"/>
    <n v="132.791022"/>
    <n v="15.564226"/>
    <n v="14173132.786"/>
    <n v="0"/>
    <n v="0"/>
    <n v="1275581.95"/>
    <n v="1275581.95"/>
    <s v="CNBAY"/>
    <s v="BAYUQUAN"/>
    <n v="156"/>
    <s v="CHINA"/>
    <n v="156"/>
    <s v="CHINA"/>
    <n v="0"/>
    <n v="0"/>
    <n v="18"/>
    <n v="62.934800000000003"/>
    <n v="0"/>
    <n v="0"/>
    <n v="1"/>
  </r>
  <r>
    <s v="2024-07-25 00:00:00.000000 UTC"/>
    <x v="1"/>
    <d v="2024-07-26T00:00:00"/>
    <d v="2024-07-30T00:00:00"/>
    <n v="1030"/>
    <s v="ADMINISTRACION HAINA ORIENTAL"/>
    <n v="1"/>
    <n v="6"/>
    <x v="53"/>
    <s v="PRODUCTOS LAMINADOS PLANOS ENROLLADOS EN FRIO"/>
    <s v="NUEVO"/>
    <n v="102786000"/>
    <s v="Kilogramos"/>
    <n v="0.622"/>
    <n v="63932.892"/>
    <n v="6449.6524369999997"/>
    <n v="1278.6462959999999"/>
    <n v="0"/>
    <n v="4255849.3509999998"/>
    <n v="0"/>
    <n v="0"/>
    <n v="383026.44"/>
    <n v="383026.44"/>
    <s v="CNBAY"/>
    <s v="BAYUQUAN"/>
    <n v="156"/>
    <s v="CHINA"/>
    <n v="156"/>
    <s v="CHINA"/>
    <n v="0"/>
    <n v="0"/>
    <n v="18"/>
    <n v="59.388399999999997"/>
    <n v="0"/>
    <n v="0"/>
    <n v="1"/>
  </r>
  <r>
    <s v="2024-07-26 00:00:00.000000 UTC"/>
    <x v="1"/>
    <d v="2024-07-26T00:00:00"/>
    <d v="2024-07-26T00:00:00"/>
    <n v="1030"/>
    <s v="ADMINISTRACION HAINA ORIENTAL"/>
    <n v="1"/>
    <n v="1"/>
    <x v="0"/>
    <s v="BOBINAS DE ALUZINC PREPINTADO"/>
    <s v="NUEVO"/>
    <n v="105500"/>
    <s v="Toneladas Metricas"/>
    <n v="850.19590000000005"/>
    <n v="89695.667449999994"/>
    <n v="8099.9919"/>
    <n v="529.99946999999997"/>
    <n v="0"/>
    <n v="5846994.8087999998"/>
    <n v="0"/>
    <n v="0"/>
    <n v="526229.53"/>
    <n v="526229.53"/>
    <s v="CNBAY"/>
    <s v="BAYUQUAN"/>
    <n v="156"/>
    <s v="CHINA"/>
    <n v="156"/>
    <s v="CHINA"/>
    <n v="0"/>
    <n v="0"/>
    <n v="18"/>
    <n v="59.465600000000002"/>
    <n v="0"/>
    <n v="0"/>
    <n v="1"/>
  </r>
  <r>
    <s v="2024-12-03 00:00:00.000000 UTC"/>
    <x v="1"/>
    <d v="2024-12-01T00:00:00"/>
    <d v="2024-12-03T00:00:00"/>
    <n v="1030"/>
    <s v="ADMINISTRACION HAINA ORIENTAL"/>
    <n v="1"/>
    <n v="4"/>
    <x v="44"/>
    <s v="LAMINAS DE ACERO DE 6.00 X 1219 X 2438 MM"/>
    <s v="NUEVO"/>
    <n v="38360000"/>
    <s v="Kilogramos"/>
    <n v="0.53359999999999996"/>
    <n v="20468.896000000001"/>
    <n v="2355.0144700000001"/>
    <n v="56.293694000000002"/>
    <n v="0"/>
    <n v="1387425.7716000001"/>
    <n v="41622.769999999997"/>
    <n v="0"/>
    <n v="257228.74"/>
    <n v="298851.51"/>
    <s v="CNBAY"/>
    <s v="BAYUQUAN"/>
    <n v="156"/>
    <s v="CHINA"/>
    <n v="156"/>
    <s v="CHINA"/>
    <n v="3"/>
    <n v="0"/>
    <n v="18"/>
    <n v="60.6387"/>
    <n v="0"/>
    <n v="1"/>
    <n v="1"/>
  </r>
  <r>
    <s v="2025-08-25 00:00:00.000000 UTC"/>
    <x v="3"/>
    <d v="2025-08-25T00:00:00"/>
    <d v="2025-08-25T00:00:00"/>
    <n v="1030"/>
    <s v="ADMINISTRACION HAINA ORIENTAL"/>
    <n v="1"/>
    <n v="1"/>
    <x v="32"/>
    <s v="LAMINAS HR 11.70MM"/>
    <s v="NUEVO"/>
    <n v="61096000"/>
    <s v="Kilogramos"/>
    <n v="0.54200000000000004"/>
    <n v="33114.031999999999"/>
    <n v="3349.2894970000002"/>
    <n v="121.792345"/>
    <n v="0"/>
    <n v="2302479.5539000002"/>
    <n v="69074.39"/>
    <n v="0"/>
    <n v="426879.71"/>
    <n v="495954.1"/>
    <s v="CNBAY"/>
    <s v="BAYUQUAN"/>
    <n v="156"/>
    <s v="CHINA"/>
    <n v="156"/>
    <s v="CHINA"/>
    <n v="3"/>
    <n v="0"/>
    <n v="18"/>
    <n v="62.9348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44"/>
    <s v="PRODUCTOS LAMINADOS PLANOS SIN ENROLLAR EN CALIENTE"/>
    <s v="NUEVO"/>
    <n v="21700000"/>
    <s v="Kilogramos"/>
    <n v="0.4945"/>
    <n v="10730.65"/>
    <n v="1074.1450600000001"/>
    <n v="6.9645720000000004"/>
    <n v="0"/>
    <n v="743372.03189999994"/>
    <n v="22301.16"/>
    <n v="0"/>
    <n v="137821.17000000001"/>
    <n v="160122.32999999999"/>
    <s v="CNBAY"/>
    <s v="BAYUQUAN"/>
    <n v="156"/>
    <s v="CHINA"/>
    <n v="156"/>
    <s v="CHINA"/>
    <n v="3"/>
    <n v="0"/>
    <n v="18"/>
    <n v="62.934800000000003"/>
    <n v="0"/>
    <n v="0"/>
    <n v="1"/>
  </r>
  <r>
    <s v="2023-06-30 00:00:00.000000 UTC"/>
    <x v="0"/>
    <d v="2023-07-01T00:00:00"/>
    <d v="2023-06-30T00:00:00"/>
    <n v="1030"/>
    <s v="ADMINISTRACION HAINA ORIENTAL"/>
    <n v="1"/>
    <n v="2"/>
    <x v="13"/>
    <s v="PRODUCTOS LAMINADOS PLANOS ENROLLADOS EN CALIENTE"/>
    <s v="NUEVO"/>
    <n v="59400000"/>
    <s v="Kilogramos"/>
    <n v="0.80179999999999996"/>
    <n v="47626.92"/>
    <n v="2563.0652730000002"/>
    <n v="66.252129999999994"/>
    <n v="1.275147"/>
    <n v="2788810.0588000002"/>
    <n v="0"/>
    <n v="0"/>
    <n v="250992.91"/>
    <n v="250992.91"/>
    <s v="CNBAY"/>
    <s v="BAYUQUAN"/>
    <n v="156"/>
    <s v="CHINA"/>
    <n v="156"/>
    <s v="CHINA"/>
    <n v="0"/>
    <n v="0"/>
    <n v="18"/>
    <n v="55.490400000000001"/>
    <n v="0"/>
    <n v="0"/>
    <n v="1"/>
  </r>
  <r>
    <s v="2023-10-05 00:00:00.000000 UTC"/>
    <x v="0"/>
    <d v="2023-10-04T00:00:00"/>
    <d v="2023-10-05T00:00:00"/>
    <n v="1030"/>
    <s v="ADMINISTRACION HAINA ORIENTAL"/>
    <n v="1"/>
    <n v="1"/>
    <x v="4"/>
    <s v="BOBINA"/>
    <s v="NUEVO"/>
    <n v="51682000"/>
    <s v="Kilogramos"/>
    <n v="0.79159999999999997"/>
    <n v="40911.4712"/>
    <n v="2233.16"/>
    <n v="9.07"/>
    <n v="0"/>
    <n v="2455923.1455999999"/>
    <n v="0"/>
    <n v="0"/>
    <n v="221033.21"/>
    <n v="221033.21"/>
    <s v="CNBAY"/>
    <s v="BAYUQUAN"/>
    <n v="156"/>
    <s v="CHINA"/>
    <n v="156"/>
    <s v="CHINA"/>
    <n v="0"/>
    <n v="0"/>
    <n v="18"/>
    <n v="56.911099999999998"/>
    <n v="0"/>
    <n v="0"/>
    <n v="1"/>
  </r>
  <r>
    <s v="2025-01-28 00:00:00.000000 UTC"/>
    <x v="3"/>
    <d v="2025-01-24T00:00:00"/>
    <d v="2025-01-28T00:00:00"/>
    <n v="1030"/>
    <s v="ADMINISTRACION HAINA ORIENTAL"/>
    <n v="1"/>
    <n v="5"/>
    <x v="6"/>
    <s v="Bobinas de Acero Galvanizadas 0.4MM X 140 MM"/>
    <s v="NUEVO"/>
    <n v="5668000"/>
    <s v="Kilogramos"/>
    <n v="0.76500000000000001"/>
    <n v="4336.0200000000004"/>
    <n v="348.75976400000002"/>
    <n v="9.2754700000000003"/>
    <n v="0"/>
    <n v="289951.26980000001"/>
    <n v="0"/>
    <n v="0"/>
    <n v="26095.61"/>
    <n v="26095.61"/>
    <s v="CNBAY"/>
    <s v="BAYUQUAN"/>
    <n v="156"/>
    <s v="CHINA"/>
    <n v="156"/>
    <s v="CHINA"/>
    <n v="0"/>
    <n v="0"/>
    <n v="18"/>
    <n v="61.7697"/>
    <n v="0"/>
    <n v="0"/>
    <n v="1"/>
  </r>
  <r>
    <s v="2024-04-02 00:00:00.000000 UTC"/>
    <x v="1"/>
    <d v="2024-03-27T00:00:00"/>
    <d v="2024-04-02T00:00:00"/>
    <n v="1030"/>
    <s v="ADMINISTRACION HAINA ORIENTAL"/>
    <n v="1"/>
    <n v="1"/>
    <x v="32"/>
    <s v="TOLA LAMINADA EN CALIENTE ASTM A36 12.7X 2438 X 6096"/>
    <s v="NUEVO"/>
    <n v="44460000"/>
    <s v="Kilogramos"/>
    <n v="0.5786"/>
    <n v="25724.556"/>
    <n v="2733.1997200000001"/>
    <n v="79.224196000000006"/>
    <n v="0"/>
    <n v="1691169.9129999999"/>
    <n v="50735.1"/>
    <n v="0"/>
    <n v="313542.90000000002"/>
    <n v="364278"/>
    <s v="CNBAY"/>
    <s v="BAYUQUAN"/>
    <n v="156"/>
    <s v="CHINA"/>
    <n v="156"/>
    <s v="CHINA"/>
    <n v="3"/>
    <n v="0"/>
    <n v="18"/>
    <n v="59.2624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32"/>
    <s v="PLANCHA DE ACERO EN CALIENTE 6x10 C1/2 (12.00 mm)"/>
    <s v="NUEVO"/>
    <n v="10008000"/>
    <s v="Kilogramos"/>
    <n v="0.59540000000000004"/>
    <n v="5958.7632000000003"/>
    <n v="638.76361899999995"/>
    <n v="3.8926509999999999"/>
    <n v="0.59015499999999999"/>
    <n v="391167.54820000002"/>
    <n v="11735.03"/>
    <n v="0"/>
    <n v="72522.460000000006"/>
    <n v="84257.49"/>
    <s v="CNBAY"/>
    <s v="BAYUQUAN"/>
    <n v="156"/>
    <s v="CHINA"/>
    <n v="156"/>
    <s v="CHINA"/>
    <n v="3"/>
    <n v="0"/>
    <n v="18"/>
    <n v="59.2496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6"/>
    <x v="32"/>
    <s v="PRODUCTOS LAMINADOS PLANOS ENROLLADOS EN CALIENTE"/>
    <s v="NUEVO"/>
    <n v="18500000"/>
    <s v="Kilogramos"/>
    <n v="0.49209999999999998"/>
    <n v="9103.85"/>
    <n v="811.43201099999999"/>
    <n v="15.423241000000001"/>
    <n v="0.67326900000000001"/>
    <n v="625029.12780000002"/>
    <n v="18750.87"/>
    <n v="0"/>
    <n v="115880.4"/>
    <n v="134631.26999999999"/>
    <s v="CNBAY"/>
    <s v="BAYUQUAN"/>
    <n v="156"/>
    <s v="CHINA"/>
    <n v="156"/>
    <s v="CHINA"/>
    <n v="3"/>
    <n v="0"/>
    <n v="18"/>
    <n v="62.934800000000003"/>
    <n v="0"/>
    <n v="0"/>
    <n v="1"/>
  </r>
  <r>
    <s v="2022-08-31 00:00:00.000000 UTC"/>
    <x v="5"/>
    <m/>
    <d v="2022-08-31T00:00:00"/>
    <n v="1030"/>
    <s v="ADMINISTRACION HAINA ORIENTAL"/>
    <n v="1"/>
    <n v="5"/>
    <x v="45"/>
    <s v="PLANCHA DE ACERO 1/6X40"/>
    <s v="NUEVO"/>
    <n v="822510000"/>
    <s v="Kilogramos"/>
    <n v="0.81489999999999996"/>
    <n v="670263.39899999998"/>
    <n v="161088.75336500001"/>
    <n v="13404.763574000001"/>
    <n v="0"/>
    <n v="44922959.983599998"/>
    <n v="1347688.8"/>
    <n v="0"/>
    <n v="8328716.7800000003"/>
    <n v="9676405.5800000001"/>
    <s v="CNBAY"/>
    <s v="BAYUQUAN"/>
    <n v="156"/>
    <s v="CHINA"/>
    <n v="156"/>
    <s v="CHINA"/>
    <n v="3"/>
    <n v="0"/>
    <n v="18"/>
    <n v="53.178600000000003"/>
    <n v="0"/>
    <n v="0"/>
    <n v="1"/>
  </r>
  <r>
    <s v="2019-02-21 00:00:00.000000 UTC"/>
    <x v="6"/>
    <m/>
    <d v="2019-02-21T00:00:00"/>
    <n v="1030"/>
    <s v="ADMINISTRACION HAINA ORIENTAL"/>
    <n v="1"/>
    <n v="15"/>
    <x v="44"/>
    <s v="LAMINAS   DE ACERO DE 6.00 X 1524 X 3048 MM"/>
    <s v="NUEVO"/>
    <n v="58430000"/>
    <s v="Kilogramos"/>
    <n v="0.61050000000000004"/>
    <n v="35671.514999999999"/>
    <n v="2369.0113710000001"/>
    <n v="98.094074000000006"/>
    <n v="0"/>
    <n v="1926254.1174000001"/>
    <n v="57787.62"/>
    <n v="0"/>
    <n v="357127.51"/>
    <n v="414915.13"/>
    <s v="CNBAY"/>
    <s v="BAYUQUAN"/>
    <n v="156"/>
    <s v="CHINA"/>
    <n v="156"/>
    <s v="CHINA"/>
    <m/>
    <m/>
    <m/>
    <n v="50.506599999999999"/>
    <n v="0"/>
    <n v="0"/>
    <n v="1"/>
  </r>
  <r>
    <s v="2025-01-28 00:00:00.000000 UTC"/>
    <x v="3"/>
    <d v="2025-01-24T00:00:00"/>
    <d v="2025-01-28T00:00:00"/>
    <n v="1030"/>
    <s v="ADMINISTRACION HAINA ORIENTAL"/>
    <n v="1"/>
    <n v="4"/>
    <x v="13"/>
    <s v="PRODUCTOS LAMINADOS PLANOS ENROLLADOS EN CALIENTE"/>
    <s v="NUEVO"/>
    <n v="43200000"/>
    <s v="Kilogramos"/>
    <n v="0.62290000000000001"/>
    <n v="26909.279999999999"/>
    <n v="2120.7639250000002"/>
    <n v="47.901311"/>
    <n v="0.396121"/>
    <n v="1796158.4357"/>
    <n v="0"/>
    <n v="0"/>
    <n v="161654.26"/>
    <n v="161654.26"/>
    <s v="CNBAY"/>
    <s v="BAYUQUAN"/>
    <n v="156"/>
    <s v="CHINA"/>
    <n v="156"/>
    <s v="CHINA"/>
    <n v="0"/>
    <n v="0"/>
    <n v="18"/>
    <n v="61.7697"/>
    <n v="0"/>
    <n v="0"/>
    <n v="1"/>
  </r>
  <r>
    <s v="2024-11-07 00:00:00.000000 UTC"/>
    <x v="1"/>
    <d v="2024-11-15T00:00:00"/>
    <d v="2024-11-07T00:00:00"/>
    <n v="1030"/>
    <s v="ADMINISTRACION HAINA ORIENTAL"/>
    <n v="1"/>
    <n v="1"/>
    <x v="13"/>
    <s v="PRODUCTOS LAMINADOS PLANOS ENROLLADOS EN CALIENTE"/>
    <s v="NUEVO"/>
    <n v="65370000"/>
    <s v="Kilogramos"/>
    <n v="0.65700000000000003"/>
    <n v="42948.09"/>
    <n v="3199.1556350000001"/>
    <n v="76.149576999999994"/>
    <n v="4.1649729999999998"/>
    <n v="2785397.5243000002"/>
    <n v="0"/>
    <n v="0"/>
    <n v="250685.78"/>
    <n v="250685.78"/>
    <s v="CNBAY"/>
    <s v="BAYUQUAN"/>
    <n v="156"/>
    <s v="CHINA"/>
    <n v="156"/>
    <s v="CHINA"/>
    <n v="0"/>
    <n v="0"/>
    <n v="18"/>
    <n v="60.2541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4"/>
    <x v="13"/>
    <s v="PRODUCTOS LAMINADOS PLANOS ENROLLADOS EN CALIENTE"/>
    <s v="NUEVO"/>
    <n v="302636000"/>
    <s v="Kilogramos"/>
    <n v="0.59240000000000004"/>
    <n v="179281.56640000001"/>
    <n v="13191.557036"/>
    <n v="299.37289299999998"/>
    <n v="0.77012000000000003"/>
    <n v="11367670.2519"/>
    <n v="0"/>
    <n v="0"/>
    <n v="1023090.32"/>
    <n v="1023090.32"/>
    <s v="CNBAY"/>
    <s v="BAYUQUAN"/>
    <n v="156"/>
    <s v="CHINA"/>
    <n v="156"/>
    <s v="CHINA"/>
    <n v="0"/>
    <n v="0"/>
    <n v="18"/>
    <n v="58.9690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97"/>
    <s v="ALAMBRON LISO"/>
    <s v="NUEVO"/>
    <n v="497958000"/>
    <s v="Kilogramos"/>
    <n v="0.4894"/>
    <n v="243700.6452"/>
    <n v="24399.825271000002"/>
    <n v="417.01791500000002"/>
    <n v="9.9582490000000004"/>
    <n v="16899730.480099998"/>
    <n v="0"/>
    <n v="0"/>
    <n v="1520975.74"/>
    <n v="1520975.74"/>
    <s v="CNBAY"/>
    <s v="BAYUQUAN"/>
    <n v="156"/>
    <s v="CHINA"/>
    <n v="156"/>
    <s v="CHINA"/>
    <n v="0"/>
    <n v="0"/>
    <n v="18"/>
    <n v="62.934800000000003"/>
    <n v="0"/>
    <n v="0"/>
    <n v="1"/>
  </r>
  <r>
    <s v="2024-07-25 00:00:00.000000 UTC"/>
    <x v="1"/>
    <d v="2024-07-26T00:00:00"/>
    <d v="2024-07-30T00:00:00"/>
    <n v="1030"/>
    <s v="ADMINISTRACION HAINA ORIENTAL"/>
    <n v="1"/>
    <n v="3"/>
    <x v="6"/>
    <s v="BOBINAS DE ACERO GALVANIZADO"/>
    <s v="NUEVO"/>
    <n v="54862000"/>
    <s v="Kilogramos"/>
    <n v="0.63100000000000001"/>
    <n v="34617.921999999999"/>
    <n v="3492.3390209999998"/>
    <n v="692.35767299999998"/>
    <n v="0"/>
    <n v="2304426.9186"/>
    <n v="0"/>
    <n v="0"/>
    <n v="207398.42"/>
    <n v="207398.42"/>
    <s v="CNBAY"/>
    <s v="BAYUQUAN"/>
    <n v="156"/>
    <s v="CHINA"/>
    <n v="156"/>
    <s v="CHINA"/>
    <n v="0"/>
    <n v="0"/>
    <n v="18"/>
    <n v="59.3883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12"/>
    <x v="44"/>
    <s v="LAMINAS DE ACERO DE 9.00 X 1829 X 6096 MM"/>
    <s v="NUEVO"/>
    <n v="57335000"/>
    <s v="Kilogramos"/>
    <n v="0.56989999999999996"/>
    <n v="32675.216499999999"/>
    <n v="3730.0775170000002"/>
    <n v="89.862897000000004"/>
    <n v="0"/>
    <n v="2081679.2932"/>
    <n v="62450.38"/>
    <n v="0"/>
    <n v="385943.34"/>
    <n v="448393.72"/>
    <s v="CNBAY"/>
    <s v="BAYUQUAN"/>
    <n v="156"/>
    <s v="CHINA"/>
    <n v="156"/>
    <s v="CHINA"/>
    <n v="3"/>
    <n v="0"/>
    <n v="18"/>
    <n v="57.039900000000003"/>
    <n v="0"/>
    <n v="0"/>
    <n v="1"/>
  </r>
  <r>
    <s v="2022-08-23 00:00:00.000000 UTC"/>
    <x v="5"/>
    <m/>
    <d v="2022-08-23T00:00:00"/>
    <n v="1030"/>
    <s v="ADMINISTRACION HAINA ORIENTAL"/>
    <n v="1"/>
    <n v="8"/>
    <x v="32"/>
    <s v="PLANCHA DE ACERO EN CALIENTE G50 8x20-1/2(12.70 mm)"/>
    <s v="NUEVO"/>
    <n v="2964000"/>
    <s v="Kilogramos"/>
    <n v="0.97499999999999998"/>
    <n v="2889.9"/>
    <n v="498.41355600000003"/>
    <n v="1.9991030000000001"/>
    <n v="0"/>
    <n v="181108.97630000001"/>
    <n v="5433.27"/>
    <n v="0"/>
    <n v="33578.15"/>
    <n v="39011.42"/>
    <s v="CNBAY"/>
    <s v="BAYUQUAN"/>
    <n v="156"/>
    <s v="CHINA"/>
    <n v="156"/>
    <s v="CHINA"/>
    <n v="3"/>
    <n v="0"/>
    <n v="18"/>
    <n v="53.419400000000003"/>
    <n v="0"/>
    <n v="0"/>
    <n v="1"/>
  </r>
  <r>
    <s v="2022-07-06 00:00:00.000000 UTC"/>
    <x v="5"/>
    <m/>
    <d v="2022-07-06T00:00:00"/>
    <n v="1030"/>
    <s v="ADMINISTRACION HAINA ORIENTAL"/>
    <n v="1"/>
    <n v="8"/>
    <x v="32"/>
    <s v="TOLAS DE ACERO LAMINADAS EN CALIENTE 38.10 X 2438 X6096MM"/>
    <s v="NUEVO"/>
    <n v="13335000"/>
    <s v="Kilogramos"/>
    <n v="0.94299999999999995"/>
    <n v="12574.905000000001"/>
    <n v="1760.170991"/>
    <n v="39.907741999999999"/>
    <n v="0"/>
    <n v="790149.72279999999"/>
    <n v="23704.49"/>
    <n v="0"/>
    <n v="146493.15"/>
    <n v="170197.64"/>
    <s v="CNBAY"/>
    <s v="BAYUQUAN"/>
    <n v="156"/>
    <s v="CHINA"/>
    <n v="156"/>
    <s v="CHINA"/>
    <n v="3"/>
    <n v="0"/>
    <n v="18"/>
    <n v="54.966799999999999"/>
    <n v="0"/>
    <n v="0"/>
    <n v="1"/>
  </r>
  <r>
    <s v="2025-04-17 00:00:00.000000 UTC"/>
    <x v="3"/>
    <d v="2025-04-17T00:00:00"/>
    <d v="2025-04-17T00:00:00"/>
    <n v="1030"/>
    <s v="ADMINISTRACION HAINA ORIENTAL"/>
    <n v="1"/>
    <n v="9"/>
    <x v="24"/>
    <s v="PERFILES EN I"/>
    <s v="NUEVO"/>
    <n v="43296000"/>
    <s v="Kilogramos"/>
    <n v="0.61499999999999999"/>
    <n v="26627.040000000001"/>
    <n v="2164.7832699999999"/>
    <n v="57.007218999999999"/>
    <n v="0"/>
    <n v="1725996.0648000001"/>
    <n v="241639.45"/>
    <n v="0"/>
    <n v="354174.39"/>
    <n v="595813.84"/>
    <s v="CNBAY"/>
    <s v="BAYUQUAN"/>
    <n v="156"/>
    <s v="CHINA"/>
    <n v="156"/>
    <s v="CHINA"/>
    <n v="14"/>
    <n v="0"/>
    <n v="18"/>
    <n v="59.828899999999997"/>
    <n v="0"/>
    <n v="0"/>
    <n v="1"/>
  </r>
  <r>
    <s v="2019-10-10 00:00:00.000000 UTC"/>
    <x v="6"/>
    <m/>
    <d v="2019-10-17T00:00:00"/>
    <n v="1030"/>
    <s v="ADMINISTRACION HAINA ORIENTAL"/>
    <n v="1"/>
    <n v="1"/>
    <x v="42"/>
    <s v="LAMINAS DE ACERO GALVANIZADO EN BOBINAS DE 0.27 X 914MM"/>
    <s v="NUEVO"/>
    <n v="312818000"/>
    <s v="Kilogramos"/>
    <n v="0.69079999999999997"/>
    <n v="216094.67439999999"/>
    <n v="11937.32"/>
    <n v="4322.1400000000003"/>
    <n v="12.33"/>
    <n v="12268330.393999999"/>
    <n v="0"/>
    <n v="0"/>
    <n v="0"/>
    <n v="0"/>
    <s v="CNBAY"/>
    <s v="BAYUQUAN"/>
    <n v="156"/>
    <s v="CHINA"/>
    <n v="156"/>
    <s v="CHINA"/>
    <m/>
    <m/>
    <m/>
    <n v="52.7973"/>
    <n v="0"/>
    <n v="0"/>
    <n v="1"/>
  </r>
  <r>
    <s v="2023-11-29 00:00:00.000000 UTC"/>
    <x v="0"/>
    <d v="2023-11-30T00:00:00"/>
    <d v="2023-11-29T00:00:00"/>
    <n v="1030"/>
    <s v="ADMINISTRACION HAINA ORIENTAL"/>
    <n v="1"/>
    <n v="14"/>
    <x v="14"/>
    <s v="TOLA CON RELIEVES   4X8'   3.00MM"/>
    <s v="NUEVO"/>
    <n v="50910000"/>
    <s v="Kilogramos"/>
    <n v="0.57440000000000002"/>
    <n v="29242.704000000002"/>
    <n v="3338.203908"/>
    <n v="80.422101999999995"/>
    <n v="0"/>
    <n v="1863001.2738999999"/>
    <n v="0"/>
    <n v="0"/>
    <n v="335340.23"/>
    <n v="335340.23"/>
    <s v="CNBAY"/>
    <s v="BAYUQUAN"/>
    <n v="156"/>
    <s v="CHINA"/>
    <n v="156"/>
    <s v="CHINA"/>
    <n v="0"/>
    <n v="0"/>
    <n v="18"/>
    <n v="57.0399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13"/>
    <s v="PRODUCTOS LAMINADOS PLANOS ENROLLADOS EN CALIENTE"/>
    <s v="NUEVO"/>
    <n v="41592000"/>
    <s v="Kilogramos"/>
    <n v="0.6653"/>
    <n v="27671.157599999999"/>
    <n v="2064.3809839999999"/>
    <n v="49.063670999999999"/>
    <n v="0.16982"/>
    <n v="1854191.1416"/>
    <n v="0"/>
    <n v="0"/>
    <n v="166877.20000000001"/>
    <n v="166877.20000000001"/>
    <s v="CNBAY"/>
    <s v="BAYUQUAN"/>
    <n v="156"/>
    <s v="CHINA"/>
    <n v="156"/>
    <s v="CHINA"/>
    <n v="0"/>
    <n v="0"/>
    <n v="18"/>
    <n v="62.252899999999997"/>
    <n v="0"/>
    <n v="0"/>
    <n v="1"/>
  </r>
  <r>
    <s v="2022-12-01 00:00:00.000000 UTC"/>
    <x v="5"/>
    <m/>
    <d v="2022-12-07T00:00:00"/>
    <n v="1030"/>
    <s v="ADMINISTRACION HAINA ORIENTAL"/>
    <n v="1"/>
    <n v="2"/>
    <x v="71"/>
    <s v="PRODUCTOS LAMINADOS PLANOS ENROLLADOS EN CALIENTE 0.18 x MM  869 MM"/>
    <s v="NUEVO"/>
    <n v="94920000"/>
    <s v="Kilogramos"/>
    <n v="1.8736999999999999"/>
    <n v="177851.60399999999"/>
    <n v="12456.688214"/>
    <n v="3557.0099180000002"/>
    <n v="0"/>
    <n v="10675063.694499999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5-05-01 00:00:00.000000 UTC"/>
    <x v="3"/>
    <d v="2025-05-01T00:00:00"/>
    <d v="2025-05-01T00:00:00"/>
    <n v="1030"/>
    <s v="ADMINISTRACION HAINA ORIENTAL"/>
    <n v="1"/>
    <n v="8"/>
    <x v="14"/>
    <s v="PRODUCTOS LAMINADOS PLANOS SIN ENROLLAR EN CALIENTE"/>
    <s v="NUEVO"/>
    <n v="55670000"/>
    <s v="Kilogramos"/>
    <n v="0.52600000000000002"/>
    <n v="29282.42"/>
    <n v="2504.0648230000002"/>
    <n v="49.442608999999997"/>
    <n v="1.2845249999999999"/>
    <n v="1879158.5425"/>
    <n v="0"/>
    <n v="0"/>
    <n v="169124.27"/>
    <n v="169124.27"/>
    <s v="CNBAY"/>
    <s v="BAYUQUAN"/>
    <n v="156"/>
    <s v="CHINA"/>
    <n v="156"/>
    <s v="CHINA"/>
    <n v="0"/>
    <n v="0"/>
    <n v="18"/>
    <n v="59.024000000000001"/>
    <n v="0"/>
    <n v="0"/>
    <n v="1"/>
  </r>
  <r>
    <s v="2021-10-27 00:00:00.000000 UTC"/>
    <x v="4"/>
    <m/>
    <d v="2021-10-27T00:00:00"/>
    <n v="1030"/>
    <s v="ADMINISTRACION HAINA ORIENTAL"/>
    <n v="1"/>
    <n v="2"/>
    <x v="13"/>
    <s v="PRODUCTOS LAMINADOS PLANOS SIN ENROLLAR EN CALIENTE"/>
    <s v="NUEVO"/>
    <n v="55240000"/>
    <s v="Kilogramos"/>
    <n v="0.86119999999999997"/>
    <n v="47572.688000000002"/>
    <n v="5566.1790840000003"/>
    <n v="130.83009699999999"/>
    <n v="0"/>
    <n v="3011909.4441999998"/>
    <n v="0"/>
    <n v="0"/>
    <n v="542143.69999999995"/>
    <n v="542143.69999999995"/>
    <s v="CNBAY"/>
    <s v="BAYUQUAN"/>
    <n v="156"/>
    <s v="CHINA"/>
    <n v="156"/>
    <s v="CHINA"/>
    <n v="0"/>
    <n v="0"/>
    <n v="18"/>
    <n v="56.540700000000001"/>
    <n v="0"/>
    <n v="0"/>
    <n v="1"/>
  </r>
  <r>
    <s v="2021-11-29 00:00:00.000000 UTC"/>
    <x v="4"/>
    <m/>
    <d v="2021-11-29T00:00:00"/>
    <n v="1030"/>
    <s v="ADMINISTRACION HAINA ORIENTAL"/>
    <n v="1"/>
    <n v="5"/>
    <x v="11"/>
    <s v="BOBINA GALVANIZADA 1.50 MM"/>
    <s v="NUEVO"/>
    <n v="33380"/>
    <s v="Toneladas Metricas"/>
    <n v="1161.0473"/>
    <n v="38755.758873999999"/>
    <n v="3503.1686589999999"/>
    <n v="58.822029000000001"/>
    <n v="0"/>
    <n v="2403475.0852000001"/>
    <n v="0"/>
    <n v="0"/>
    <n v="216312.76"/>
    <n v="216312.76"/>
    <s v="CNBAY"/>
    <s v="BAYUQUAN"/>
    <n v="156"/>
    <s v="CHINA"/>
    <n v="156"/>
    <s v="CHINA"/>
    <n v="0"/>
    <n v="0"/>
    <n v="18"/>
    <n v="56.795699999999997"/>
    <n v="0"/>
    <n v="0"/>
    <n v="1"/>
  </r>
  <r>
    <s v="2023-01-11 00:00:00.000000 UTC"/>
    <x v="0"/>
    <d v="2023-01-10T00:00:00"/>
    <d v="2023-01-11T00:00:00"/>
    <n v="1030"/>
    <s v="ADMINISTRACION HAINA ORIENTAL"/>
    <n v="1"/>
    <n v="7"/>
    <x v="44"/>
    <s v="PRODUCTOS LAMINADOS PLANOS SIN ENROLLAR EN CALIENTE"/>
    <s v="NUEVO"/>
    <n v="57090000"/>
    <s v="Kilogramos"/>
    <n v="0.63600000000000001"/>
    <n v="36309.24"/>
    <n v="6565.3301719999999"/>
    <n v="99.851172000000005"/>
    <n v="0"/>
    <n v="2436522.4947000002"/>
    <n v="73095.67"/>
    <n v="0"/>
    <n v="451730.66"/>
    <n v="524826.32999999996"/>
    <s v="CNBAY"/>
    <s v="BAYUQUAN"/>
    <n v="156"/>
    <s v="CHINA"/>
    <n v="156"/>
    <s v="CHINA"/>
    <n v="3"/>
    <n v="0"/>
    <n v="18"/>
    <n v="56.697000000000003"/>
    <n v="0"/>
    <n v="0"/>
    <n v="1"/>
  </r>
  <r>
    <s v="2022-02-21 00:00:00.000000 UTC"/>
    <x v="5"/>
    <m/>
    <d v="2022-02-21T00:00:00"/>
    <n v="1030"/>
    <s v="ADMINISTRACION HAINA ORIENTAL"/>
    <n v="1"/>
    <n v="10"/>
    <x v="44"/>
    <s v="LAMINAS DE ACERO DE 9.00 X 1829 X 6096 MM"/>
    <s v="NUEVO"/>
    <n v="58395000"/>
    <s v="Kilogramos"/>
    <n v="1.0770999999999999"/>
    <n v="62897.254500000003"/>
    <n v="6415.4765399999997"/>
    <n v="172.965531"/>
    <n v="0"/>
    <n v="3930083.4703000002"/>
    <n v="117902.5"/>
    <n v="0"/>
    <n v="728639.87"/>
    <n v="846542.37"/>
    <s v="CNBAY"/>
    <s v="BAYUQUAN"/>
    <n v="156"/>
    <s v="CHINA"/>
    <n v="156"/>
    <s v="CHINA"/>
    <n v="3"/>
    <n v="0"/>
    <n v="18"/>
    <n v="56.559600000000003"/>
    <n v="0"/>
    <n v="0"/>
    <n v="1"/>
  </r>
  <r>
    <s v="2024-12-02 00:00:00.000000 UTC"/>
    <x v="1"/>
    <d v="2024-12-01T00:00:00"/>
    <d v="2024-12-02T00:00:00"/>
    <n v="1030"/>
    <s v="ADMINISTRACION HAINA ORIENTAL"/>
    <n v="1"/>
    <n v="4"/>
    <x v="32"/>
    <s v="TOLA LISA EN CALIENTE 4X8' DE 12MM"/>
    <s v="NUEVO"/>
    <n v="38080000"/>
    <s v="Kilogramos"/>
    <n v="0.63900000000000001"/>
    <n v="24333.119999999999"/>
    <n v="2738.6218600000002"/>
    <n v="59.900222999999997"/>
    <n v="156.014082"/>
    <n v="1651215.6177000001"/>
    <n v="49536.47"/>
    <n v="0"/>
    <n v="306135.38"/>
    <n v="355671.85"/>
    <s v="CNBAY"/>
    <s v="BAYUQUAN"/>
    <n v="156"/>
    <s v="CHINA"/>
    <n v="156"/>
    <s v="CHINA"/>
    <n v="3"/>
    <n v="0"/>
    <n v="18"/>
    <n v="60.511499999999998"/>
    <n v="0"/>
    <n v="1"/>
    <n v="1"/>
  </r>
  <r>
    <s v="2022-02-21 00:00:00.000000 UTC"/>
    <x v="5"/>
    <m/>
    <d v="2022-02-21T00:00:00"/>
    <n v="1030"/>
    <s v="ADMINISTRACION HAINA ORIENTAL"/>
    <n v="1"/>
    <n v="5"/>
    <x v="44"/>
    <s v="LAMINAS DE ACERO DE 9.00 X 1219 X 2438 MM"/>
    <s v="NUEVO"/>
    <n v="57885000"/>
    <s v="Kilogramos"/>
    <n v="1.0671999999999999"/>
    <n v="61774.872000000003"/>
    <n v="6301.0010979999997"/>
    <n v="169.879197"/>
    <n v="0"/>
    <n v="3859954.8522999999"/>
    <n v="115798.65"/>
    <n v="0"/>
    <n v="715635.63"/>
    <n v="831434.28"/>
    <s v="CNBAY"/>
    <s v="BAYUQUAN"/>
    <n v="156"/>
    <s v="CHINA"/>
    <n v="156"/>
    <s v="CHINA"/>
    <n v="3"/>
    <n v="0"/>
    <n v="18"/>
    <n v="56.559600000000003"/>
    <n v="0"/>
    <n v="0"/>
    <n v="1"/>
  </r>
  <r>
    <s v="2022-10-04 00:00:00.000000 UTC"/>
    <x v="5"/>
    <m/>
    <d v="2022-10-04T00:00:00"/>
    <n v="1030"/>
    <s v="ADMINISTRACION HAINA ORIENTAL"/>
    <n v="1"/>
    <n v="6"/>
    <x v="32"/>
    <s v="PLANCHA NEGRA 8'*20' C1 (25.4.0 MM)"/>
    <s v="NUEVO"/>
    <n v="2960"/>
    <s v="Toneladas Metricas"/>
    <n v="928.48680000000002"/>
    <n v="2748.3209280000001"/>
    <n v="481.341657"/>
    <n v="1.9055040000000001"/>
    <n v="0"/>
    <n v="173670.0079"/>
    <n v="5210.1000000000004"/>
    <n v="0"/>
    <n v="32198.42"/>
    <n v="37408.519999999997"/>
    <s v="CNBAY"/>
    <s v="BAYUQUAN"/>
    <n v="156"/>
    <s v="CHINA"/>
    <n v="156"/>
    <s v="CHINA"/>
    <n v="3"/>
    <n v="0"/>
    <n v="18"/>
    <n v="53.741599999999998"/>
    <n v="0"/>
    <n v="0"/>
    <n v="1"/>
  </r>
  <r>
    <s v="2019-02-21 00:00:00.000000 UTC"/>
    <x v="6"/>
    <m/>
    <d v="2019-02-21T00:00:00"/>
    <n v="1030"/>
    <s v="ADMINISTRACION HAINA ORIENTAL"/>
    <n v="1"/>
    <n v="10"/>
    <x v="32"/>
    <s v="LAMINAS   DE ACERO DE 16.00 X 1219 X 2438 MM"/>
    <s v="NUEVO"/>
    <n v="45290000"/>
    <s v="Kilogramos"/>
    <n v="0.61509999999999998"/>
    <n v="27857.879000000001"/>
    <n v="1850.104456"/>
    <n v="76.607602999999997"/>
    <n v="0"/>
    <n v="1504317.9808"/>
    <n v="45129.54"/>
    <n v="0"/>
    <n v="278900.55"/>
    <n v="324030.09000000003"/>
    <s v="CNBAY"/>
    <s v="BAYUQUAN"/>
    <n v="156"/>
    <s v="CHINA"/>
    <n v="156"/>
    <s v="CHINA"/>
    <m/>
    <m/>
    <m/>
    <n v="50.506599999999999"/>
    <n v="0"/>
    <n v="0"/>
    <n v="1"/>
  </r>
  <r>
    <s v="2019-09-10 00:00:00.000000 UTC"/>
    <x v="6"/>
    <m/>
    <d v="2019-09-10T00:00:00"/>
    <n v="1030"/>
    <s v="ADMINISTRACION HAINA ORIENTAL"/>
    <n v="1"/>
    <n v="5"/>
    <x v="13"/>
    <s v="BOBINAS GALVANIZADAS 0.80MM"/>
    <s v="NUEVO"/>
    <n v="64770000"/>
    <s v="Kilogramos"/>
    <n v="0.65100000000000002"/>
    <n v="42165.27"/>
    <n v="2697.7192070000001"/>
    <n v="58.321537999999997"/>
    <n v="0"/>
    <n v="2307238.0857000002"/>
    <n v="0"/>
    <n v="0"/>
    <n v="207651.43"/>
    <n v="207651.43"/>
    <s v="CNBAY"/>
    <s v="BAYUQUAN"/>
    <n v="156"/>
    <s v="CHINA"/>
    <n v="156"/>
    <s v="CHINA"/>
    <m/>
    <m/>
    <m/>
    <n v="51.361699999999999"/>
    <n v="0"/>
    <n v="0"/>
    <n v="1"/>
  </r>
  <r>
    <s v="2024-10-14 00:00:00.000000 UTC"/>
    <x v="1"/>
    <d v="2024-10-18T00:00:00"/>
    <d v="2024-10-14T00:00:00"/>
    <n v="1030"/>
    <s v="ADMINISTRACION HAINA ORIENTAL"/>
    <n v="1"/>
    <n v="1"/>
    <x v="58"/>
    <s v="BOBINA EN FRIO 1.15 MM X 1219 MM"/>
    <s v="NUEVO"/>
    <n v="95260"/>
    <s v="Toneladas Metricas"/>
    <n v="634.17370000000005"/>
    <n v="60411.386661999997"/>
    <n v="5318.0046819999998"/>
    <n v="91.499909000000002"/>
    <n v="0"/>
    <n v="3965439.1567000002"/>
    <n v="0"/>
    <n v="0"/>
    <n v="356889.52"/>
    <n v="356889.52"/>
    <s v="CNBAY"/>
    <s v="BAYUQUAN"/>
    <n v="156"/>
    <s v="CHINA"/>
    <n v="156"/>
    <s v="CHINA"/>
    <n v="0"/>
    <n v="0"/>
    <n v="18"/>
    <n v="60.245899999999999"/>
    <n v="0"/>
    <n v="0"/>
    <n v="1"/>
  </r>
  <r>
    <s v="2020-05-26 00:00:00.000000 UTC"/>
    <x v="2"/>
    <m/>
    <d v="2020-05-26T00:00:00"/>
    <n v="1030"/>
    <s v="ADMINISTRACION HAINA ORIENTAL"/>
    <n v="1"/>
    <n v="3"/>
    <x v="13"/>
    <s v="PRODUCTOS LAMINADOS PLANOS ENROLLADOS EN CALIENTE"/>
    <m/>
    <n v="40235000"/>
    <s v="Kilogramos"/>
    <n v="0.61699999999999999"/>
    <n v="24824.994999999999"/>
    <n v="1448.4571149999999"/>
    <n v="28.900521999999999"/>
    <n v="0"/>
    <n v="1472701.7135999999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1-11-26 00:00:00.000000 UTC"/>
    <x v="4"/>
    <m/>
    <d v="2021-12-07T00:00:00"/>
    <n v="1030"/>
    <s v="ADMINISTRACION HAINA ORIENTAL"/>
    <n v="1"/>
    <n v="8"/>
    <x v="14"/>
    <s v="PRODUCTOS LAMINADOS PLANOS SIN ENROLLAR EN CALIENTE"/>
    <s v="NUEVO"/>
    <n v="39530000"/>
    <s v="Kilogramos"/>
    <n v="1.04"/>
    <n v="41111.199999999997"/>
    <n v="362.08589999999998"/>
    <n v="100.165178"/>
    <n v="267.878648"/>
    <n v="2376885.3059"/>
    <n v="0"/>
    <n v="0"/>
    <n v="427839.36"/>
    <n v="427839.36"/>
    <s v="CNBAY"/>
    <s v="BAYUQUAN"/>
    <n v="156"/>
    <s v="CHINA"/>
    <n v="156"/>
    <s v="CHINA"/>
    <n v="0"/>
    <n v="0"/>
    <n v="18"/>
    <n v="56.807099999999998"/>
    <n v="0"/>
    <n v="0"/>
    <n v="1"/>
  </r>
  <r>
    <s v="2020-01-09 00:00:00.000000 UTC"/>
    <x v="2"/>
    <m/>
    <d v="2020-01-09T00:00:00"/>
    <n v="1030"/>
    <s v="ADMINISTRACION HAINA ORIENTAL"/>
    <n v="1"/>
    <n v="1"/>
    <x v="13"/>
    <s v="BOBINA DE ACERO GALVANIZADO 0.50 X 1219MM"/>
    <m/>
    <n v="19900"/>
    <s v="Toneladas Metricas"/>
    <n v="607.54999999999995"/>
    <n v="12090.245000000001"/>
    <n v="884.4"/>
    <n v="19.57"/>
    <n v="0"/>
    <n v="688287.97459999996"/>
    <n v="0"/>
    <n v="0"/>
    <n v="61945.919999999998"/>
    <n v="61945.919999999998"/>
    <s v="CNBAY"/>
    <s v="BAYUQUAN"/>
    <n v="156"/>
    <s v="CHINA"/>
    <n v="156"/>
    <s v="CHINA"/>
    <n v="0"/>
    <n v="0"/>
    <n v="18"/>
    <n v="52.968800000000002"/>
    <n v="0"/>
    <n v="0"/>
    <n v="1"/>
  </r>
  <r>
    <s v="2025-05-02 00:00:00.000000 UTC"/>
    <x v="3"/>
    <d v="2025-05-01T00:00:00"/>
    <d v="2025-05-02T00:00:00"/>
    <n v="1030"/>
    <s v="ADMINISTRACION HAINA ORIENTAL"/>
    <n v="1"/>
    <n v="7"/>
    <x v="13"/>
    <s v="PRODUCTOS LAMINADOS PLANOS ENROLLADOS EN CALIENTE"/>
    <s v="NUEVO"/>
    <n v="42996000"/>
    <s v="Kilogramos"/>
    <n v="0.59240000000000004"/>
    <n v="25470.830399999999"/>
    <n v="1874.096274"/>
    <n v="42.531266000000002"/>
    <n v="0.10940900000000001"/>
    <n v="1615023.8245000001"/>
    <n v="0"/>
    <n v="0"/>
    <n v="145354.25"/>
    <n v="145354.25"/>
    <s v="CNBAY"/>
    <s v="BAYUQUAN"/>
    <n v="156"/>
    <s v="CHINA"/>
    <n v="156"/>
    <s v="CHINA"/>
    <n v="0"/>
    <n v="0"/>
    <n v="18"/>
    <n v="58.9690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1"/>
    <x v="7"/>
    <s v="PRODUCTOS LAMINADOS PLANOS SIN ENROLLAR EN CALIENTE"/>
    <s v="NUEVO"/>
    <n v="56480000"/>
    <s v="Kilogramos"/>
    <n v="0.60360000000000003"/>
    <n v="34091.328000000001"/>
    <n v="4709.3156499999996"/>
    <n v="93.757934000000006"/>
    <n v="0"/>
    <n v="2211730.9338000002"/>
    <n v="66351.929999999993"/>
    <n v="0"/>
    <n v="410054.92"/>
    <n v="476406.85"/>
    <s v="CNBAY"/>
    <s v="BAYUQUAN"/>
    <n v="156"/>
    <s v="CHINA"/>
    <n v="156"/>
    <s v="CHINA"/>
    <n v="3"/>
    <n v="0"/>
    <n v="18"/>
    <n v="56.864899999999999"/>
    <n v="0"/>
    <n v="0"/>
    <n v="1"/>
  </r>
  <r>
    <s v="2024-07-24 00:00:00.000000 UTC"/>
    <x v="1"/>
    <d v="2024-07-26T00:00:00"/>
    <d v="2024-07-24T00:00:00"/>
    <n v="1030"/>
    <s v="ADMINISTRACION HAINA ORIENTAL"/>
    <n v="1"/>
    <n v="1"/>
    <x v="44"/>
    <s v="PRODUCTOS LAMINADOS PLANOS SIN ENROLLAR EN CALIENTE"/>
    <s v="NUEVO"/>
    <n v="63140000"/>
    <s v="Kilogramos"/>
    <n v="0.58020000000000005"/>
    <n v="36633.828000000001"/>
    <n v="3472.6989410000001"/>
    <n v="23.664525999999999"/>
    <n v="1.2607250000000001"/>
    <n v="2381437.2338999999"/>
    <n v="71443.12"/>
    <n v="0"/>
    <n v="441518.46"/>
    <n v="512961.58"/>
    <s v="CNBAY"/>
    <s v="BAYUQUAN"/>
    <n v="156"/>
    <s v="CHINA"/>
    <n v="156"/>
    <s v="CHINA"/>
    <n v="3"/>
    <n v="0"/>
    <n v="18"/>
    <n v="59.340899999999998"/>
    <n v="0"/>
    <n v="0"/>
    <n v="1"/>
  </r>
  <r>
    <s v="2025-04-17 00:00:00.000000 UTC"/>
    <x v="3"/>
    <d v="2025-04-17T00:00:00"/>
    <d v="2025-04-17T00:00:00"/>
    <n v="1030"/>
    <s v="ADMINISTRACION HAINA ORIENTAL"/>
    <n v="1"/>
    <n v="4"/>
    <x v="24"/>
    <s v="PERFILES EN I"/>
    <s v="NUEVO"/>
    <n v="40323000"/>
    <s v="Kilogramos"/>
    <n v="0.61499999999999999"/>
    <n v="24798.645"/>
    <n v="2016.131611"/>
    <n v="53.092638999999998"/>
    <n v="0"/>
    <n v="1607477.3493999999"/>
    <n v="225046.83"/>
    <n v="0"/>
    <n v="329854.34999999998"/>
    <n v="554901.18000000005"/>
    <s v="CNBAY"/>
    <s v="BAYUQUAN"/>
    <n v="156"/>
    <s v="CHINA"/>
    <n v="156"/>
    <s v="CHINA"/>
    <n v="14"/>
    <n v="0"/>
    <n v="18"/>
    <n v="59.828899999999997"/>
    <n v="0"/>
    <n v="0"/>
    <n v="1"/>
  </r>
  <r>
    <s v="2023-11-14 00:00:00.000000 UTC"/>
    <x v="0"/>
    <d v="2023-11-15T00:00:00"/>
    <d v="2023-11-14T00:00:00"/>
    <n v="1030"/>
    <s v="ADMINISTRACION HAINA ORIENTAL"/>
    <n v="1"/>
    <n v="1"/>
    <x v="14"/>
    <s v="Tola Hierro Corrugada 3 16 x 4 x 8"/>
    <s v="NUEVO"/>
    <n v="31850"/>
    <s v="Kilogramos"/>
    <n v="602.91020000000003"/>
    <n v="19202.689869999998"/>
    <n v="2229.4945899999998"/>
    <n v="47.149659999999997"/>
    <n v="0"/>
    <n v="1222853.2135999999"/>
    <n v="0"/>
    <n v="0"/>
    <n v="220113.58"/>
    <n v="220113.58"/>
    <s v="CNBAY"/>
    <s v="BAYUQUAN"/>
    <n v="156"/>
    <s v="CHINA"/>
    <n v="156"/>
    <s v="CHINA"/>
    <n v="0"/>
    <n v="0"/>
    <n v="18"/>
    <n v="56.931600000000003"/>
    <n v="0"/>
    <n v="0"/>
    <n v="1"/>
  </r>
  <r>
    <s v="2021-07-29 00:00:00.000000 UTC"/>
    <x v="4"/>
    <d v="2021-08-01T00:00:00"/>
    <d v="2021-07-29T00:00:00"/>
    <n v="1030"/>
    <s v="ADMINISTRACION HAINA ORIENTAL"/>
    <n v="1"/>
    <n v="1"/>
    <x v="44"/>
    <s v="PLANCHA DE ACERO EN CALIENTE  G50 8x20-3/8(9.53 mm)"/>
    <s v="NUEVO"/>
    <n v="6670"/>
    <s v="Toneladas Metricas"/>
    <n v="815.10159999999996"/>
    <n v="5436.727672"/>
    <n v="334.50641899999999"/>
    <n v="3.4061530000000002"/>
    <n v="0"/>
    <n v="330429.53739999997"/>
    <n v="9912.89"/>
    <n v="0"/>
    <n v="61261.64"/>
    <n v="71174.53"/>
    <s v="CNBAY"/>
    <s v="BAYUQUAN"/>
    <n v="156"/>
    <s v="CHINA"/>
    <n v="156"/>
    <s v="CHINA"/>
    <n v="3"/>
    <n v="0"/>
    <n v="18"/>
    <n v="57.2207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44"/>
    <s v="LAMINAS DE ACERO DE 9.00 X 1829 X 6096 MM"/>
    <s v="NUEVO"/>
    <n v="89940000"/>
    <s v="Kilogramos"/>
    <n v="0.65680000000000005"/>
    <n v="59072.591999999997"/>
    <n v="7211.4955620000001"/>
    <n v="162.44690199999999"/>
    <n v="0"/>
    <n v="3781252.0044"/>
    <n v="113437.56"/>
    <n v="0"/>
    <n v="701044.12"/>
    <n v="814481.68"/>
    <s v="CNBAY"/>
    <s v="BAYUQUAN"/>
    <n v="156"/>
    <s v="CHINA"/>
    <n v="156"/>
    <s v="CHINA"/>
    <n v="3"/>
    <n v="0"/>
    <n v="18"/>
    <n v="56.906599999999997"/>
    <n v="0"/>
    <n v="0"/>
    <n v="1"/>
  </r>
  <r>
    <s v="2022-10-26 00:00:00.000000 UTC"/>
    <x v="5"/>
    <m/>
    <d v="2022-10-28T00:00:00"/>
    <n v="1030"/>
    <s v="ADMINISTRACION HAINA ORIENTAL"/>
    <n v="1"/>
    <n v="1"/>
    <x v="44"/>
    <s v="PRODUCTOS LAMINADOS PLANOS  SIN ENROLLAR EN CALIENTE"/>
    <s v="NUEVO"/>
    <n v="15846000"/>
    <s v="Kilogramos"/>
    <n v="0.77"/>
    <n v="12201.42"/>
    <n v="2683.9792170000001"/>
    <n v="8.782178"/>
    <n v="0"/>
    <n v="805983.39800000004"/>
    <n v="24179.5"/>
    <n v="0"/>
    <n v="149429.32"/>
    <n v="173608.82"/>
    <s v="CNBAY"/>
    <s v="BAYUQUAN"/>
    <n v="156"/>
    <s v="CHINA"/>
    <n v="156"/>
    <s v="CHINA"/>
    <n v="3"/>
    <n v="0"/>
    <n v="18"/>
    <n v="54.113900000000001"/>
    <n v="0"/>
    <n v="0"/>
    <n v="1"/>
  </r>
  <r>
    <s v="2024-11-29 00:00:00.000000 UTC"/>
    <x v="1"/>
    <d v="2024-12-01T00:00:00"/>
    <d v="2024-11-29T00:00:00"/>
    <n v="1030"/>
    <s v="ADMINISTRACION HAINA ORIENTAL"/>
    <n v="1"/>
    <n v="1"/>
    <x v="32"/>
    <s v="PLACA DE ACERO"/>
    <s v="NUEVO"/>
    <n v="20530000"/>
    <s v="Kilogramos"/>
    <n v="0.52500000000000002"/>
    <n v="10778.25"/>
    <n v="1334.45"/>
    <n v="35.5"/>
    <n v="0"/>
    <n v="734301.99840000004"/>
    <n v="22029.06"/>
    <n v="0"/>
    <n v="136139.74"/>
    <n v="158168.79999999999"/>
    <s v="CNBAY"/>
    <s v="BAYUQUAN"/>
    <n v="156"/>
    <s v="CHINA"/>
    <n v="156"/>
    <s v="CHINA"/>
    <n v="3"/>
    <n v="0"/>
    <n v="18"/>
    <n v="60.445399999999999"/>
    <n v="0"/>
    <n v="0"/>
    <n v="1"/>
  </r>
  <r>
    <s v="2025-04-17 00:00:00.000000 UTC"/>
    <x v="3"/>
    <d v="2025-04-17T00:00:00"/>
    <d v="2025-04-17T00:00:00"/>
    <n v="1030"/>
    <s v="ADMINISTRACION HAINA ORIENTAL"/>
    <n v="1"/>
    <n v="10"/>
    <x v="24"/>
    <s v="PERFILES EN I"/>
    <s v="NUEVO"/>
    <n v="61608000"/>
    <s v="Kilogramos"/>
    <n v="0.61499999999999999"/>
    <n v="37888.92"/>
    <n v="3080.384294"/>
    <n v="81.118577999999999"/>
    <n v="0"/>
    <n v="2456004.3782000002"/>
    <n v="343840.61"/>
    <n v="0"/>
    <n v="503972.1"/>
    <n v="847812.71"/>
    <s v="CNBAY"/>
    <s v="BAYUQUAN"/>
    <n v="156"/>
    <s v="CHINA"/>
    <n v="156"/>
    <s v="CHINA"/>
    <n v="14"/>
    <n v="0"/>
    <n v="18"/>
    <n v="59.828899999999997"/>
    <n v="0"/>
    <n v="0"/>
    <n v="1"/>
  </r>
  <r>
    <s v="2019-09-10 00:00:00.000000 UTC"/>
    <x v="6"/>
    <m/>
    <d v="2019-09-10T00:00:00"/>
    <n v="1030"/>
    <s v="ADMINISTRACION HAINA ORIENTAL"/>
    <n v="1"/>
    <n v="1"/>
    <x v="42"/>
    <s v="BOBINAS GALVANIZADAS FULL HARD 0.20 MM"/>
    <s v="NUEVO"/>
    <n v="790974000"/>
    <s v="Kilogramos"/>
    <n v="0.80500000000000005"/>
    <n v="636734.06999999995"/>
    <n v="36014.466506999997"/>
    <n v="874.57487200000003"/>
    <n v="0"/>
    <n v="34598456.138099998"/>
    <n v="2767876.49"/>
    <n v="0"/>
    <n v="6725939.8700000001"/>
    <n v="9493816.3599999994"/>
    <s v="CNBAY"/>
    <s v="BAYUQUAN"/>
    <n v="156"/>
    <s v="CHINA"/>
    <n v="156"/>
    <s v="CHINA"/>
    <m/>
    <m/>
    <m/>
    <n v="51.361699999999999"/>
    <n v="0"/>
    <n v="0"/>
    <n v="1"/>
  </r>
  <r>
    <s v="2019-09-07 00:00:00.000000 UTC"/>
    <x v="6"/>
    <m/>
    <d v="2019-09-07T00:00:00"/>
    <n v="1030"/>
    <s v="ADMINISTRACION HAINA ORIENTAL"/>
    <n v="1"/>
    <n v="1"/>
    <x v="4"/>
    <s v="ALUZINC O.55 X219 MM"/>
    <s v="NUEVO"/>
    <n v="994750000"/>
    <s v="Kilogramos"/>
    <n v="0.71499999999999997"/>
    <n v="711246.25"/>
    <n v="34816.25"/>
    <n v="440.18"/>
    <n v="0"/>
    <n v="38336827.841799997"/>
    <n v="0"/>
    <n v="0"/>
    <n v="3450311.5"/>
    <n v="3450311.5"/>
    <s v="CNBAY"/>
    <s v="BAYUQUAN"/>
    <n v="156"/>
    <s v="CHINA"/>
    <n v="156"/>
    <s v="CHINA"/>
    <m/>
    <m/>
    <m/>
    <n v="51.355200000000004"/>
    <n v="0"/>
    <n v="0"/>
    <n v="1"/>
  </r>
  <r>
    <s v="2025-01-28 00:00:00.000000 UTC"/>
    <x v="3"/>
    <d v="2025-01-24T00:00:00"/>
    <d v="2025-01-28T00:00:00"/>
    <n v="1030"/>
    <s v="ADMINISTRACION HAINA ORIENTAL"/>
    <n v="1"/>
    <n v="5"/>
    <x v="13"/>
    <s v="PRODUCTOS LAMINADOS PLANOS ENROLLADOS EN CALIENTE"/>
    <s v="NUEVO"/>
    <n v="57910000"/>
    <s v="Kilogramos"/>
    <n v="0.63400000000000001"/>
    <n v="36714.94"/>
    <n v="2893.5668609999998"/>
    <n v="65.356470999999999"/>
    <n v="0.54046700000000003"/>
    <n v="2450676.6973000001"/>
    <n v="0"/>
    <n v="0"/>
    <n v="220560.9"/>
    <n v="220560.9"/>
    <s v="CNBAY"/>
    <s v="BAYUQUAN"/>
    <n v="156"/>
    <s v="CHINA"/>
    <n v="156"/>
    <s v="CHINA"/>
    <n v="0"/>
    <n v="0"/>
    <n v="18"/>
    <n v="61.7697"/>
    <n v="0"/>
    <n v="0"/>
    <n v="1"/>
  </r>
  <r>
    <s v="2023-10-03 00:00:00.000000 UTC"/>
    <x v="0"/>
    <d v="2023-10-04T00:00:00"/>
    <d v="2023-10-03T00:00:00"/>
    <n v="1030"/>
    <s v="ADMINISTRACION HAINA ORIENTAL"/>
    <n v="1"/>
    <n v="1"/>
    <x v="48"/>
    <s v="BOBINA EN CALIENTE 2.25 MM"/>
    <s v="NUEVO"/>
    <n v="92880"/>
    <s v="Toneladas Metricas"/>
    <n v="562"/>
    <n v="52198.559999999998"/>
    <n v="6965.9993180000001"/>
    <n v="82.357502999999994"/>
    <n v="0"/>
    <n v="3371973.1386000002"/>
    <n v="0"/>
    <n v="0"/>
    <n v="303477.58"/>
    <n v="303477.58"/>
    <s v="CNBAY"/>
    <s v="BAYUQUAN"/>
    <n v="156"/>
    <s v="CHINA"/>
    <n v="156"/>
    <s v="CHINA"/>
    <n v="0"/>
    <n v="0"/>
    <n v="18"/>
    <n v="56.9138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13"/>
    <s v="TOLA LISA GALVANIZADA 4X8' - 0.85MM"/>
    <s v="NUEVO"/>
    <n v="99487000"/>
    <s v="Kilogramos"/>
    <n v="0.753"/>
    <n v="74913.710999999996"/>
    <n v="3605.8110449999999"/>
    <n v="172.90418500000001"/>
    <n v="72.783953999999994"/>
    <n v="4482106.9428000003"/>
    <n v="0"/>
    <n v="0"/>
    <n v="806780.73"/>
    <n v="806780.73"/>
    <s v="CNBAY"/>
    <s v="BAYUQUAN"/>
    <n v="156"/>
    <s v="CHINA"/>
    <n v="156"/>
    <s v="CHINA"/>
    <n v="0"/>
    <n v="0"/>
    <n v="18"/>
    <n v="56.904699999999998"/>
    <n v="0"/>
    <n v="0"/>
    <n v="1"/>
  </r>
  <r>
    <s v="2021-02-08 00:00:00.000000 UTC"/>
    <x v="4"/>
    <m/>
    <d v="2021-02-08T00:00:00"/>
    <n v="1030"/>
    <s v="ADMINISTRACION HAINA ORIENTAL"/>
    <n v="1"/>
    <n v="1"/>
    <x v="70"/>
    <s v="PRODUCTOS LAMINADOS PLANOS ENROLLADOS EN CALIENTE"/>
    <s v="NUEVO"/>
    <n v="202200000"/>
    <s v="Kilogramos"/>
    <n v="0.58099999999999996"/>
    <n v="117478.2"/>
    <n v="4448.3999999999996"/>
    <n v="71.94"/>
    <n v="0"/>
    <n v="7090130.9846000001"/>
    <n v="0"/>
    <n v="0"/>
    <n v="638112.63"/>
    <n v="638112.63"/>
    <s v="CNBAY"/>
    <s v="BAYUQUAN"/>
    <n v="156"/>
    <s v="CHINA"/>
    <n v="156"/>
    <s v="CHINA"/>
    <n v="0"/>
    <n v="0"/>
    <n v="18"/>
    <n v="58.116599999999998"/>
    <n v="0"/>
    <n v="0"/>
    <n v="1"/>
  </r>
  <r>
    <s v="2024-11-29 00:00:00.000000 UTC"/>
    <x v="1"/>
    <d v="2024-12-01T00:00:00"/>
    <d v="2024-11-29T00:00:00"/>
    <n v="1030"/>
    <s v="ADMINISTRACION HAINA ORIENTAL"/>
    <n v="1"/>
    <n v="2"/>
    <x v="11"/>
    <s v="BOBINA GALVANIZADA 2.11 MM X 1219 MM"/>
    <s v="NUEVO"/>
    <n v="46060"/>
    <s v="Toneladas Metricas"/>
    <n v="628.23389999999995"/>
    <n v="28936.453433999999"/>
    <n v="2568.584417"/>
    <n v="43.852392999999999"/>
    <n v="0"/>
    <n v="1906985.3154"/>
    <n v="0"/>
    <n v="0"/>
    <n v="171628.68"/>
    <n v="171628.68"/>
    <s v="CNBAY"/>
    <s v="BAYUQUAN"/>
    <n v="156"/>
    <s v="CHINA"/>
    <n v="156"/>
    <s v="CHINA"/>
    <n v="0"/>
    <n v="0"/>
    <n v="18"/>
    <n v="60.445399999999999"/>
    <n v="0"/>
    <n v="0"/>
    <n v="1"/>
  </r>
  <r>
    <s v="2024-10-07 00:00:00.000000 UTC"/>
    <x v="1"/>
    <d v="2024-10-04T00:00:00"/>
    <d v="2024-10-07T00:00:00"/>
    <n v="1030"/>
    <s v="ADMINISTRACION HAINA ORIENTAL"/>
    <n v="1"/>
    <n v="1"/>
    <x v="79"/>
    <s v="PRODUCTOS LAMINADOS PLANOS ENROLLADOS EN CALIENTE"/>
    <s v="NUEVO"/>
    <n v="38380000"/>
    <s v="Kilogramos"/>
    <n v="0.57730000000000004"/>
    <n v="22156.774000000001"/>
    <n v="2234.2571790000002"/>
    <n v="14.391854"/>
    <n v="1.539191"/>
    <n v="1469005.3004000001"/>
    <n v="0"/>
    <n v="0"/>
    <n v="132210.48000000001"/>
    <n v="132210.48000000001"/>
    <s v="CNBAY"/>
    <s v="BAYUQUAN"/>
    <n v="156"/>
    <s v="CHINA"/>
    <n v="156"/>
    <s v="CHINA"/>
    <n v="0"/>
    <n v="0"/>
    <n v="18"/>
    <n v="60.188000000000002"/>
    <n v="0"/>
    <n v="0"/>
    <n v="1"/>
  </r>
  <r>
    <s v="2023-10-25 00:00:00.000000 UTC"/>
    <x v="0"/>
    <d v="2023-10-26T00:00:00"/>
    <d v="2023-10-25T00:00:00"/>
    <n v="1030"/>
    <s v="ADMINISTRACION HAINA ORIENTAL"/>
    <n v="1"/>
    <n v="1"/>
    <x v="45"/>
    <s v="PLANCHAS DE ACERO LAMINADAS EN CALIENTE 7.93MMX1219MMX4876MM"/>
    <s v="NUEVO"/>
    <n v="40352000"/>
    <s v="Kilogramos"/>
    <n v="0.66049999999999998"/>
    <n v="26652.495999999999"/>
    <n v="1610.1926860000001"/>
    <n v="533.052952"/>
    <n v="0"/>
    <n v="1637037.0015"/>
    <n v="49111.11"/>
    <n v="0"/>
    <n v="303506.65999999997"/>
    <n v="352617.77"/>
    <s v="CNBAY"/>
    <s v="BAYUQUAN"/>
    <n v="156"/>
    <s v="CHINA"/>
    <n v="156"/>
    <s v="CHINA"/>
    <n v="3"/>
    <n v="0"/>
    <n v="18"/>
    <n v="56.85"/>
    <n v="0"/>
    <n v="0"/>
    <n v="1"/>
  </r>
  <r>
    <s v="2024-05-10 00:00:00.000000 UTC"/>
    <x v="1"/>
    <d v="2024-05-14T00:00:00"/>
    <d v="2024-05-10T00:00:00"/>
    <n v="1030"/>
    <s v="ADMINISTRACION HAINA ORIENTAL"/>
    <n v="1"/>
    <n v="10"/>
    <x v="32"/>
    <s v="PLACAS DE ACERO LAMINADAS ASTM A36 25.40 X 2438 X 6096"/>
    <s v="NUEVO"/>
    <n v="44445000"/>
    <s v="Kilogramos"/>
    <n v="0.62609999999999999"/>
    <n v="27827.014500000001"/>
    <n v="2913.2553119999998"/>
    <n v="81.153886999999997"/>
    <n v="0"/>
    <n v="1804346.3382000001"/>
    <n v="54130.39"/>
    <n v="0"/>
    <n v="334525.81"/>
    <n v="388656.2"/>
    <s v="CNBAY"/>
    <s v="BAYUQUAN"/>
    <n v="156"/>
    <s v="CHINA"/>
    <n v="156"/>
    <s v="CHINA"/>
    <n v="3"/>
    <n v="0"/>
    <n v="18"/>
    <n v="58.542000000000002"/>
    <n v="0"/>
    <n v="0"/>
    <n v="1"/>
  </r>
  <r>
    <s v="2024-10-04 00:00:00.000000 UTC"/>
    <x v="1"/>
    <d v="2024-10-04T00:00:00"/>
    <d v="2024-10-04T00:00:00"/>
    <n v="1030"/>
    <s v="ADMINISTRACION HAINA ORIENTAL"/>
    <n v="1"/>
    <n v="3"/>
    <x v="7"/>
    <s v="TOLA LISA EN CALIENTE 4X8'  4.5MM"/>
    <s v="NUEVO"/>
    <n v="19880000"/>
    <s v="Kilogramos"/>
    <n v="0.66200000000000003"/>
    <n v="13160.56"/>
    <n v="1212.65914"/>
    <n v="31.672554000000002"/>
    <n v="23.544471999999999"/>
    <n v="868475.46519999998"/>
    <n v="26054.26"/>
    <n v="0"/>
    <n v="161015.35"/>
    <n v="187069.61"/>
    <s v="CNBAY"/>
    <s v="BAYUQUAN"/>
    <n v="156"/>
    <s v="CHINA"/>
    <n v="156"/>
    <s v="CHINA"/>
    <n v="3"/>
    <n v="0"/>
    <n v="18"/>
    <n v="60.191800000000001"/>
    <n v="0"/>
    <n v="0"/>
    <n v="1"/>
  </r>
  <r>
    <s v="2025-01-23 00:00:00.000000 UTC"/>
    <x v="3"/>
    <d v="2025-01-24T00:00:00"/>
    <d v="2025-01-28T00:00:00"/>
    <n v="1030"/>
    <s v="ADMINISTRACION HAINA ORIENTAL"/>
    <n v="1"/>
    <n v="1"/>
    <x v="42"/>
    <s v="LAMINAS DE ACERO GALVANIZADO EN BOBINAS DE 0.27 MM X 914 MM"/>
    <s v="NUEVO"/>
    <n v="278898000"/>
    <s v="Kilogramos"/>
    <n v="0.6109"/>
    <n v="170378.78820000001"/>
    <n v="16768.080000000002"/>
    <n v="3407.57"/>
    <n v="0"/>
    <n v="11756884.894400001"/>
    <n v="0"/>
    <n v="0"/>
    <n v="1142769.23"/>
    <n v="1142769.23"/>
    <s v="CNBAY"/>
    <s v="BAYUQUAN"/>
    <n v="156"/>
    <s v="CHINA"/>
    <n v="156"/>
    <s v="CHINA"/>
    <n v="8"/>
    <n v="0"/>
    <n v="18"/>
    <n v="61.698300000000003"/>
    <n v="0"/>
    <n v="0"/>
    <n v="1"/>
  </r>
  <r>
    <s v="2025-04-17 00:00:00.000000 UTC"/>
    <x v="3"/>
    <d v="2025-04-17T00:00:00"/>
    <d v="2025-04-17T00:00:00"/>
    <n v="1030"/>
    <s v="ADMINISTRACION HAINA ORIENTAL"/>
    <n v="1"/>
    <n v="6"/>
    <x v="24"/>
    <s v="PERFILES EN I"/>
    <s v="NUEVO"/>
    <n v="138700000"/>
    <s v="Kilogramos"/>
    <n v="0.61499999999999999"/>
    <n v="85300.5"/>
    <n v="6934.9795869999998"/>
    <n v="182.62516299999999"/>
    <n v="0"/>
    <n v="5529278.7829999998"/>
    <n v="774099.03"/>
    <n v="0"/>
    <n v="1134608.01"/>
    <n v="1908707.04"/>
    <s v="CNBAY"/>
    <s v="BAYUQUAN"/>
    <n v="156"/>
    <s v="CHINA"/>
    <n v="156"/>
    <s v="CHINA"/>
    <n v="14"/>
    <n v="0"/>
    <n v="18"/>
    <n v="59.828899999999997"/>
    <n v="0"/>
    <n v="0"/>
    <n v="1"/>
  </r>
  <r>
    <s v="2025-01-28 00:00:00.000000 UTC"/>
    <x v="3"/>
    <d v="2025-01-24T00:00:00"/>
    <d v="2025-01-28T00:00:00"/>
    <n v="1030"/>
    <s v="ADMINISTRACION HAINA ORIENTAL"/>
    <n v="1"/>
    <n v="6"/>
    <x v="14"/>
    <s v="PRODUCTOS LAMINADOS PLANOS SIN ENROLLAR EN CALIENTE"/>
    <s v="NUEVO"/>
    <n v="58670000"/>
    <s v="Kilogramos"/>
    <n v="0.51119999999999999"/>
    <n v="29992.103999999999"/>
    <n v="2980.4784380000001"/>
    <n v="54.407049999999998"/>
    <n v="1.5248250000000001"/>
    <n v="2040164.1132"/>
    <n v="0"/>
    <n v="0"/>
    <n v="183614.77"/>
    <n v="183614.77"/>
    <s v="CNBAY"/>
    <s v="BAYUQUAN"/>
    <n v="156"/>
    <s v="CHINA"/>
    <n v="156"/>
    <s v="CHINA"/>
    <n v="0"/>
    <n v="0"/>
    <n v="18"/>
    <n v="61.7697"/>
    <n v="0"/>
    <n v="0"/>
    <n v="1"/>
  </r>
  <r>
    <s v="2025-12-03 00:00:00.000000 UTC"/>
    <x v="3"/>
    <d v="2025-12-16T00:00:00"/>
    <d v="2025-12-10T00:00:00"/>
    <n v="1030"/>
    <s v="ADMINISTRACION HAINA ORIENTAL"/>
    <n v="1"/>
    <n v="13"/>
    <x v="6"/>
    <s v="BOBINAS DE ACERO GALVANIZADO"/>
    <s v="NUEVO"/>
    <n v="32690000"/>
    <s v="Kilogramos"/>
    <n v="0.63700000000000001"/>
    <n v="20823.53"/>
    <n v="1896.039878"/>
    <n v="416.474965"/>
    <n v="0"/>
    <n v="1484963.9853000001"/>
    <n v="0"/>
    <n v="0"/>
    <n v="267301.77"/>
    <n v="267301.77"/>
    <s v="CNBAY"/>
    <s v="BAYUQUAN"/>
    <n v="156"/>
    <s v="CHINA"/>
    <n v="156"/>
    <s v="CHINA"/>
    <n v="0"/>
    <n v="0"/>
    <n v="18"/>
    <n v="64.183899999999994"/>
    <n v="0"/>
    <n v="1"/>
    <n v="1"/>
  </r>
  <r>
    <s v="2023-11-27 00:00:00.000000 UTC"/>
    <x v="0"/>
    <d v="2023-11-28T00:00:00"/>
    <d v="2023-11-27T00:00:00"/>
    <n v="1030"/>
    <s v="ADMINISTRACION HAINA ORIENTAL"/>
    <n v="1"/>
    <n v="1"/>
    <x v="58"/>
    <s v="BOBINA EN FRIO 1.15 MM"/>
    <s v="NUEVO"/>
    <n v="289040"/>
    <s v="Toneladas Metricas"/>
    <n v="617.99570000000006"/>
    <n v="178625.477128"/>
    <n v="21390.19"/>
    <n v="278.42"/>
    <n v="0"/>
    <n v="11423913.450300001"/>
    <n v="0"/>
    <n v="0"/>
    <n v="1028152.21"/>
    <n v="1028152.21"/>
    <s v="CNBAY"/>
    <s v="BAYUQUAN"/>
    <n v="156"/>
    <s v="CHINA"/>
    <n v="156"/>
    <s v="CHINA"/>
    <n v="0"/>
    <n v="0"/>
    <n v="18"/>
    <n v="57.035699999999999"/>
    <n v="0"/>
    <n v="0"/>
    <n v="1"/>
  </r>
  <r>
    <s v="2023-12-28 00:00:00.000000 UTC"/>
    <x v="0"/>
    <d v="2023-12-26T00:00:00"/>
    <d v="2023-12-28T00:00:00"/>
    <n v="1030"/>
    <s v="ADMINISTRACION HAINA ORIENTAL"/>
    <n v="1"/>
    <n v="4"/>
    <x v="6"/>
    <s v="52 ROLLOS DE ACERO GALVANIZADO"/>
    <s v="NUEVO"/>
    <n v="154205000"/>
    <s v="Kilogramos"/>
    <n v="0.71989999999999998"/>
    <n v="111012.1795"/>
    <n v="10056.811433000001"/>
    <n v="2220.2382469999998"/>
    <n v="0"/>
    <n v="7170642.8558999998"/>
    <n v="0"/>
    <n v="0"/>
    <n v="1290715.5"/>
    <n v="1290715.5"/>
    <s v="CNBAY"/>
    <s v="BAYUQUAN"/>
    <n v="156"/>
    <s v="CHINA"/>
    <n v="156"/>
    <s v="CHINA"/>
    <n v="0"/>
    <n v="0"/>
    <n v="18"/>
    <n v="58.161099999999998"/>
    <n v="0"/>
    <n v="1"/>
    <n v="1"/>
  </r>
  <r>
    <s v="2024-12-03 00:00:00.000000 UTC"/>
    <x v="1"/>
    <d v="2024-12-01T00:00:00"/>
    <d v="2024-12-03T00:00:00"/>
    <n v="1030"/>
    <s v="ADMINISTRACION HAINA ORIENTAL"/>
    <n v="1"/>
    <n v="2"/>
    <x v="4"/>
    <s v="PRODUCTOS LAMINADOS PLANOS ENROLLADOS EN CALIENTE"/>
    <s v="NUEVO"/>
    <n v="48165000"/>
    <s v="Kilogramos"/>
    <n v="0.73"/>
    <n v="35160.449999999997"/>
    <n v="2310.0075149999998"/>
    <n v="53.582642"/>
    <n v="0"/>
    <n v="2275412.0158000002"/>
    <n v="0"/>
    <n v="0"/>
    <n v="204786.35"/>
    <n v="204786.35"/>
    <s v="CNBAY"/>
    <s v="BAYUQUAN"/>
    <n v="156"/>
    <s v="CHINA"/>
    <n v="156"/>
    <s v="CHINA"/>
    <n v="0"/>
    <n v="0"/>
    <n v="18"/>
    <n v="60.6387"/>
    <n v="0"/>
    <n v="1"/>
    <n v="1"/>
  </r>
  <r>
    <s v="2020-01-10 00:00:00.000000 UTC"/>
    <x v="2"/>
    <m/>
    <d v="2020-01-10T00:00:00"/>
    <n v="1030"/>
    <s v="ADMINISTRACION HAINA ORIENTAL"/>
    <n v="1"/>
    <n v="1"/>
    <x v="13"/>
    <s v="BOBINA DE ACERO GALVANIZADO 1.15 X 1219MM"/>
    <m/>
    <n v="186520"/>
    <s v="Toneladas Metricas"/>
    <n v="564.67650000000003"/>
    <n v="105323.46077999999"/>
    <n v="8267.2171639999997"/>
    <n v="171.294611"/>
    <n v="0"/>
    <n v="6025846.7792999996"/>
    <n v="0"/>
    <n v="0"/>
    <n v="542326.21"/>
    <n v="542326.21"/>
    <s v="CNBAY"/>
    <s v="BAYUQUAN"/>
    <n v="156"/>
    <s v="CHINA"/>
    <n v="156"/>
    <s v="CHINA"/>
    <n v="0"/>
    <n v="0"/>
    <n v="18"/>
    <n v="52.968899999999998"/>
    <n v="0"/>
    <n v="0"/>
    <n v="1"/>
  </r>
  <r>
    <s v="2022-10-26 00:00:00.000000 UTC"/>
    <x v="5"/>
    <m/>
    <d v="2022-10-28T00:00:00"/>
    <n v="1030"/>
    <s v="ADMINISTRACION HAINA ORIENTAL"/>
    <n v="1"/>
    <n v="3"/>
    <x v="13"/>
    <s v="BOBINAS GALV. 1.80X1219MM"/>
    <s v="NUEVO"/>
    <n v="85630000"/>
    <s v="Kilogramos"/>
    <n v="0.77500000000000002"/>
    <n v="66363.25"/>
    <n v="14039.582614000001"/>
    <n v="47.436396999999999"/>
    <n v="0"/>
    <n v="4353504.2255999995"/>
    <n v="0"/>
    <n v="0"/>
    <n v="391813.82"/>
    <n v="391813.82"/>
    <s v="CNBAY"/>
    <s v="BAYUQUAN"/>
    <n v="156"/>
    <s v="CHINA"/>
    <n v="156"/>
    <s v="CHINA"/>
    <n v="0"/>
    <n v="0"/>
    <n v="18"/>
    <n v="54.113900000000001"/>
    <n v="0"/>
    <n v="0"/>
    <n v="1"/>
  </r>
  <r>
    <s v="2024-07-30 00:00:00.000000 UTC"/>
    <x v="1"/>
    <d v="2024-07-26T00:00:00"/>
    <d v="2024-07-31T00:00:00"/>
    <n v="1030"/>
    <s v="ADMINISTRACION HAINA ORIENTAL"/>
    <n v="1"/>
    <n v="1"/>
    <x v="4"/>
    <s v="PRODUCTOS LAMINADOS PLANOS ENROLLADOS EN CALIENTE"/>
    <s v="NUEVO"/>
    <n v="25230000"/>
    <s v="Kilogramos"/>
    <n v="0.878"/>
    <n v="22151.94"/>
    <n v="1620.41291"/>
    <n v="39.433562000000002"/>
    <n v="54.014045000000003"/>
    <n v="1420931.2771999999"/>
    <n v="0"/>
    <n v="0"/>
    <n v="127883.81"/>
    <n v="127883.81"/>
    <s v="CNBAY"/>
    <s v="BAYUQUAN"/>
    <n v="156"/>
    <s v="CHINA"/>
    <n v="156"/>
    <s v="CHINA"/>
    <n v="0"/>
    <n v="0"/>
    <n v="18"/>
    <n v="59.538400000000003"/>
    <n v="0"/>
    <n v="0"/>
    <n v="1"/>
  </r>
  <r>
    <s v="2024-10-07 00:00:00.000000 UTC"/>
    <x v="1"/>
    <d v="2024-10-04T00:00:00"/>
    <d v="2024-10-07T00:00:00"/>
    <n v="1030"/>
    <s v="ADMINISTRACION HAINA ORIENTAL"/>
    <n v="1"/>
    <n v="3"/>
    <x v="11"/>
    <s v="BOBINA GALVANIZADA 1.50 MM X 1219 MM GR60 Z180"/>
    <s v="NUEVO"/>
    <n v="19440"/>
    <s v="Toneladas Metricas"/>
    <n v="652.24220000000003"/>
    <n v="12679.588368000001"/>
    <n v="1178.278808"/>
    <n v="19.290382999999999"/>
    <n v="0"/>
    <n v="835238.5821"/>
    <n v="0"/>
    <n v="0"/>
    <n v="75171.47"/>
    <n v="75171.47"/>
    <s v="CNBAY"/>
    <s v="BAYUQUAN"/>
    <n v="156"/>
    <s v="CHINA"/>
    <n v="156"/>
    <s v="CHINA"/>
    <n v="0"/>
    <n v="0"/>
    <n v="18"/>
    <n v="60.188000000000002"/>
    <n v="0"/>
    <n v="0"/>
    <n v="1"/>
  </r>
  <r>
    <s v="2024-12-03 00:00:00.000000 UTC"/>
    <x v="1"/>
    <d v="2024-12-01T00:00:00"/>
    <d v="2024-12-03T00:00:00"/>
    <n v="1030"/>
    <s v="ADMINISTRACION HAINA ORIENTAL"/>
    <n v="1"/>
    <n v="5"/>
    <x v="44"/>
    <s v="LAMINAS DE ACERO DE 6.00 X 1524 X 3048 MM"/>
    <s v="NUEVO"/>
    <n v="56465000"/>
    <s v="Kilogramos"/>
    <n v="0.53359999999999996"/>
    <n v="30129.723999999998"/>
    <n v="3466.5057660000002"/>
    <n v="82.862511999999995"/>
    <n v="0"/>
    <n v="2042257.4608"/>
    <n v="61267.72"/>
    <n v="0"/>
    <n v="378634.53"/>
    <n v="439902.25"/>
    <s v="CNBAY"/>
    <s v="BAYUQUAN"/>
    <n v="156"/>
    <s v="CHINA"/>
    <n v="156"/>
    <s v="CHINA"/>
    <n v="3"/>
    <n v="0"/>
    <n v="18"/>
    <n v="60.6387"/>
    <n v="0"/>
    <n v="1"/>
    <n v="1"/>
  </r>
  <r>
    <s v="2023-10-26 00:00:00.000000 UTC"/>
    <x v="0"/>
    <d v="2023-10-26T00:00:00"/>
    <d v="2023-10-26T00:00:00"/>
    <n v="1030"/>
    <s v="ADMINISTRACION HAINA ORIENTAL"/>
    <n v="1"/>
    <n v="8"/>
    <x v="60"/>
    <s v="PRODUCTOS LAMINADOS PLANOS ENROLLADOS EN CALIENTE"/>
    <s v="NUEVO"/>
    <n v="145820000"/>
    <s v="Kilogramos"/>
    <n v="0.55030000000000001"/>
    <n v="80244.745999999999"/>
    <n v="7249.4681520000004"/>
    <n v="115.493306"/>
    <n v="0.98412599999999995"/>
    <n v="4982236.5164999999"/>
    <n v="0"/>
    <n v="0"/>
    <n v="448401.29"/>
    <n v="448401.29"/>
    <s v="CNBAY"/>
    <s v="BAYUQUAN"/>
    <n v="156"/>
    <s v="CHINA"/>
    <n v="156"/>
    <s v="CHINA"/>
    <n v="0"/>
    <n v="0"/>
    <n v="18"/>
    <n v="56.867800000000003"/>
    <n v="0"/>
    <n v="0"/>
    <n v="1"/>
  </r>
  <r>
    <s v="2025-02-18 00:00:00.000000 UTC"/>
    <x v="3"/>
    <d v="2025-02-18T00:00:00"/>
    <d v="2025-02-18T00:00:00"/>
    <n v="1030"/>
    <s v="ADMINISTRACION HAINA ORIENTAL"/>
    <n v="1"/>
    <n v="2"/>
    <x v="4"/>
    <s v="BOBINAS DE ALUZINC"/>
    <s v="NUEVO"/>
    <n v="43808000"/>
    <s v="Kilogramos"/>
    <n v="0.87209999999999999"/>
    <n v="38204.9568"/>
    <n v="3851.2010989999999"/>
    <n v="90.615553000000006"/>
    <n v="0"/>
    <n v="2625998.9010999999"/>
    <n v="0"/>
    <n v="0"/>
    <n v="472680.19"/>
    <n v="472680.19"/>
    <s v="CNBAY"/>
    <s v="BAYUQUAN"/>
    <n v="156"/>
    <s v="CHINA"/>
    <n v="156"/>
    <s v="CHINA"/>
    <n v="0"/>
    <n v="0"/>
    <n v="18"/>
    <n v="62.306100000000001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4"/>
    <s v="BOBINA DE ALUZINC  GALVANIZADO 0.55 MM X 1219 MM"/>
    <s v="NUEVO"/>
    <n v="54724000"/>
    <s v="Kilogramos"/>
    <n v="0.76300000000000001"/>
    <n v="41754.411999999997"/>
    <n v="2912.0481380000001"/>
    <n v="41.091037999999998"/>
    <n v="0"/>
    <n v="2739787.9778999998"/>
    <n v="0"/>
    <n v="0"/>
    <n v="493161.84"/>
    <n v="493161.84"/>
    <s v="CNBAY"/>
    <s v="BAYUQUAN"/>
    <n v="156"/>
    <s v="CHINA"/>
    <n v="156"/>
    <s v="CHINA"/>
    <n v="0"/>
    <n v="0"/>
    <n v="18"/>
    <n v="61.282499999999999"/>
    <n v="0"/>
    <n v="0"/>
    <n v="1"/>
  </r>
  <r>
    <s v="2024-10-07 00:00:00.000000 UTC"/>
    <x v="1"/>
    <d v="2024-10-04T00:00:00"/>
    <d v="2024-10-07T00:00:00"/>
    <n v="1030"/>
    <s v="ADMINISTRACION HAINA ORIENTAL"/>
    <n v="1"/>
    <n v="2"/>
    <x v="11"/>
    <s v="BOBINA GALVANIZADA 1.15 MM GR60 Z180"/>
    <s v="NUEVO"/>
    <n v="39110"/>
    <s v="Toneladas Metricas"/>
    <n v="656.98490000000004"/>
    <n v="25694.679439"/>
    <n v="2387.7404969999998"/>
    <n v="39.091282"/>
    <n v="0"/>
    <n v="1692577.6325999999"/>
    <n v="0"/>
    <n v="0"/>
    <n v="152331.99"/>
    <n v="152331.99"/>
    <s v="CNBAY"/>
    <s v="BAYUQUAN"/>
    <n v="156"/>
    <s v="CHINA"/>
    <n v="156"/>
    <s v="CHINA"/>
    <n v="0"/>
    <n v="0"/>
    <n v="18"/>
    <n v="60.188000000000002"/>
    <n v="0"/>
    <n v="0"/>
    <n v="1"/>
  </r>
  <r>
    <s v="2024-04-01 00:00:00.000000 UTC"/>
    <x v="1"/>
    <d v="2024-03-27T00:00:00"/>
    <d v="2024-04-01T00:00:00"/>
    <n v="1030"/>
    <s v="ADMINISTRACION HAINA ORIENTAL"/>
    <n v="1"/>
    <n v="6"/>
    <x v="32"/>
    <s v="Tola Hierro Lisa 1 2 x 4 x 8"/>
    <s v="NUEVO"/>
    <n v="103082000"/>
    <s v="Kilogramos"/>
    <n v="0.61650000000000005"/>
    <n v="63550.053"/>
    <n v="4591.7228210000003"/>
    <n v="134.919479"/>
    <n v="0"/>
    <n v="4046953.9097000002"/>
    <n v="121408.62"/>
    <n v="0"/>
    <n v="750305.26"/>
    <n v="871713.88"/>
    <s v="CNBAY"/>
    <s v="BAYUQUAN"/>
    <n v="156"/>
    <s v="CHINA"/>
    <n v="156"/>
    <s v="CHINA"/>
    <n v="3"/>
    <n v="0"/>
    <n v="18"/>
    <n v="59.2729"/>
    <n v="0"/>
    <n v="0"/>
    <n v="1"/>
  </r>
  <r>
    <s v="2023-06-30 00:00:00.000000 UTC"/>
    <x v="0"/>
    <d v="2023-07-01T00:00:00"/>
    <d v="2023-06-30T00:00:00"/>
    <n v="1030"/>
    <s v="ADMINISTRACION HAINA ORIENTAL"/>
    <n v="1"/>
    <n v="1"/>
    <x v="32"/>
    <s v="PRODUCTOS LAMINADOS PLANOS SIN ENROLLAR EN CALIENTE"/>
    <s v="NUEVO"/>
    <n v="36920000"/>
    <s v="Kilogramos"/>
    <n v="0.66700000000000004"/>
    <n v="24625.64"/>
    <n v="1661.3991679999999"/>
    <n v="34.698802000000001"/>
    <n v="2.4910000000000002E-3"/>
    <n v="1460604.2213999999"/>
    <n v="43818.13"/>
    <n v="0"/>
    <n v="270796.02"/>
    <n v="314614.15000000002"/>
    <s v="CNBAY"/>
    <s v="BAYUQUAN"/>
    <n v="156"/>
    <s v="CHINA"/>
    <n v="156"/>
    <s v="CHINA"/>
    <n v="3"/>
    <n v="0"/>
    <n v="18"/>
    <n v="55.490400000000001"/>
    <n v="0"/>
    <n v="0"/>
    <n v="1"/>
  </r>
  <r>
    <s v="2023-09-04 00:00:00.000000 UTC"/>
    <x v="0"/>
    <d v="2023-09-02T00:00:00"/>
    <d v="2023-09-04T00:00:00"/>
    <n v="1030"/>
    <s v="ADMINISTRACION HAINA ORIENTAL"/>
    <n v="11"/>
    <n v="1"/>
    <x v="7"/>
    <s v="PLANCHA DE ACERO AL CARBONO"/>
    <s v="NUEVO"/>
    <n v="196783800"/>
    <s v="Kilogramos"/>
    <n v="0.57820000000000005"/>
    <n v="113780.39316000001"/>
    <n v="7725.7138859999995"/>
    <n v="2275.606749"/>
    <n v="0"/>
    <n v="7043998.3858000003"/>
    <n v="211319.95"/>
    <n v="0"/>
    <n v="1305957.3"/>
    <n v="1517277.25"/>
    <s v="CNBAY"/>
    <s v="BAYUQUAN"/>
    <n v="156"/>
    <s v="CHINA"/>
    <n v="156"/>
    <s v="CHINA"/>
    <n v="3"/>
    <n v="0"/>
    <n v="18"/>
    <n v="56.906599999999997"/>
    <n v="0"/>
    <n v="0"/>
    <n v="1"/>
  </r>
  <r>
    <s v="2022-10-26 00:00:00.000000 UTC"/>
    <x v="5"/>
    <m/>
    <d v="2022-10-28T00:00:00"/>
    <n v="1030"/>
    <s v="ADMINISTRACION HAINA ORIENTAL"/>
    <n v="1"/>
    <n v="9"/>
    <x v="32"/>
    <s v="PRODUCTOS LAMINADOS PLANOS ENROLLADOS EN CALIENTE"/>
    <s v="NUEVO"/>
    <n v="4446000"/>
    <s v="Kilogramos"/>
    <n v="0.76500000000000001"/>
    <n v="3401.19"/>
    <n v="748.16411400000004"/>
    <n v="2.448048"/>
    <n v="0"/>
    <n v="224670.62460000001"/>
    <n v="6740.12"/>
    <n v="0"/>
    <n v="41654.620000000003"/>
    <n v="48394.74"/>
    <s v="CNBAY"/>
    <s v="BAYUQUAN"/>
    <n v="156"/>
    <s v="CHINA"/>
    <n v="156"/>
    <s v="CHINA"/>
    <n v="3"/>
    <n v="0"/>
    <n v="18"/>
    <n v="54.113900000000001"/>
    <n v="0"/>
    <n v="0"/>
    <n v="1"/>
  </r>
  <r>
    <s v="2025-04-17 00:00:00.000000 UTC"/>
    <x v="3"/>
    <d v="2025-04-17T00:00:00"/>
    <d v="2025-04-17T00:00:00"/>
    <n v="1030"/>
    <s v="ADMINISTRACION HAINA ORIENTAL"/>
    <n v="1"/>
    <n v="5"/>
    <x v="24"/>
    <s v="PERFILES EN I"/>
    <s v="NUEVO"/>
    <n v="52882000"/>
    <s v="Kilogramos"/>
    <n v="0.61499999999999999"/>
    <n v="32522.43"/>
    <n v="2644.0812380000002"/>
    <n v="69.629011000000006"/>
    <n v="0"/>
    <n v="2108142.1817000001"/>
    <n v="295139.90999999997"/>
    <n v="0"/>
    <n v="432590.78"/>
    <n v="727730.69"/>
    <s v="CNBAY"/>
    <s v="BAYUQUAN"/>
    <n v="156"/>
    <s v="CHINA"/>
    <n v="156"/>
    <s v="CHINA"/>
    <n v="14"/>
    <n v="0"/>
    <n v="18"/>
    <n v="59.828899999999997"/>
    <n v="0"/>
    <n v="0"/>
    <n v="1"/>
  </r>
  <r>
    <s v="2024-04-04 00:00:00.000000 UTC"/>
    <x v="1"/>
    <d v="2024-04-04T00:00:00"/>
    <d v="2024-04-04T00:00:00"/>
    <n v="1030"/>
    <s v="ADMINISTRACION HAINA ORIENTAL"/>
    <n v="1"/>
    <n v="5"/>
    <x v="79"/>
    <s v="PRODUCTOS LAMINADOS PLANOS ENROLLADOS EN CALIENTE"/>
    <s v="NUEVO"/>
    <n v="72180000"/>
    <s v="Kilogramos"/>
    <n v="0.61809999999999998"/>
    <n v="44614.457999999999"/>
    <n v="3247.6669010000001"/>
    <n v="63.177768"/>
    <n v="6.0498000000000003E-2"/>
    <n v="2841980.5010000002"/>
    <n v="0"/>
    <n v="0"/>
    <n v="255778.25"/>
    <n v="255778.25"/>
    <s v="CNBAY"/>
    <s v="BAYUQUAN"/>
    <n v="156"/>
    <s v="CHINA"/>
    <n v="156"/>
    <s v="CHINA"/>
    <n v="0"/>
    <n v="0"/>
    <n v="18"/>
    <n v="59.3001"/>
    <n v="0"/>
    <n v="0"/>
    <n v="1"/>
  </r>
  <r>
    <s v="2024-07-25 00:00:00.000000 UTC"/>
    <x v="1"/>
    <d v="2024-07-26T00:00:00"/>
    <d v="2024-07-25T00:00:00"/>
    <n v="1030"/>
    <s v="ADMINISTRACION HAINA ORIENTAL"/>
    <n v="1"/>
    <n v="3"/>
    <x v="97"/>
    <s v="ALAMBRON LISO"/>
    <s v="NUEVO"/>
    <n v="213129000"/>
    <s v="Kilogramos"/>
    <n v="0.56479999999999997"/>
    <n v="120375.2592"/>
    <n v="8967.9125519999998"/>
    <n v="213.42152999999999"/>
    <n v="3.4161030000000001"/>
    <n v="7694370.0110999998"/>
    <n v="0"/>
    <n v="0"/>
    <n v="692490.85"/>
    <n v="692490.85"/>
    <s v="CNBAY"/>
    <s v="BAYUQUAN"/>
    <n v="156"/>
    <s v="CHINA"/>
    <n v="156"/>
    <s v="CHINA"/>
    <n v="0"/>
    <n v="0"/>
    <n v="18"/>
    <n v="59.388399999999997"/>
    <n v="0"/>
    <n v="0"/>
    <n v="1"/>
  </r>
  <r>
    <s v="2024-12-04 00:00:00.000000 UTC"/>
    <x v="1"/>
    <d v="2024-12-01T00:00:00"/>
    <d v="2024-12-04T00:00:00"/>
    <n v="1030"/>
    <s v="ADMINISTRACION HAINA ORIENTAL"/>
    <n v="1"/>
    <n v="11"/>
    <x v="6"/>
    <s v="BOBINAS DE ACERO GALVANIZADO"/>
    <s v="NUEVO"/>
    <n v="136112000"/>
    <s v="Kilogramos"/>
    <n v="0.621"/>
    <n v="84525.551999999996"/>
    <n v="8847.2706999999991"/>
    <n v="1690.5092709999999"/>
    <n v="0"/>
    <n v="5749066.6546"/>
    <n v="0"/>
    <n v="0"/>
    <n v="517416"/>
    <n v="517416"/>
    <s v="CNBAY"/>
    <s v="BAYUQUAN"/>
    <n v="156"/>
    <s v="CHINA"/>
    <n v="156"/>
    <s v="CHINA"/>
    <n v="0"/>
    <n v="0"/>
    <n v="18"/>
    <n v="60.476100000000002"/>
    <n v="0"/>
    <n v="1"/>
    <n v="1"/>
  </r>
  <r>
    <s v="2024-11-06 00:00:00.000000 UTC"/>
    <x v="1"/>
    <d v="2024-11-15T00:00:00"/>
    <d v="2024-11-06T00:00:00"/>
    <n v="1030"/>
    <s v="ADMINISTRACION HAINA ORIENTAL"/>
    <n v="1"/>
    <n v="2"/>
    <x v="44"/>
    <s v="PRODUCTOS LAMINADOS PLANOS  SIN ENROLLAR EN CALIENTE"/>
    <s v="NUEVO"/>
    <n v="76750"/>
    <s v="Toneladas Metricas"/>
    <n v="568.03710000000001"/>
    <n v="43596.847425"/>
    <n v="4989.0668999999998"/>
    <n v="133.60943599999999"/>
    <n v="0"/>
    <n v="2934976.6691000001"/>
    <n v="88049.3"/>
    <n v="0"/>
    <n v="544144.67000000004"/>
    <n v="632193.97"/>
    <s v="CNBAY"/>
    <s v="BAYUQUAN"/>
    <n v="156"/>
    <s v="CHINA"/>
    <n v="156"/>
    <s v="CHINA"/>
    <n v="3"/>
    <n v="0"/>
    <n v="18"/>
    <n v="60.2423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121"/>
    <s v="PRODUCTOS LAMINADOS PLANOS SIN ENROLLAR EN FRIO"/>
    <s v="NUEVO"/>
    <n v="47675000"/>
    <s v="Kilogramos"/>
    <n v="0.67620000000000002"/>
    <n v="32237.834999999999"/>
    <n v="4088.6450949999999"/>
    <n v="88.657165000000006"/>
    <n v="0"/>
    <n v="2072195.3114"/>
    <n v="62165.86"/>
    <n v="0"/>
    <n v="384185.01"/>
    <n v="446350.87"/>
    <s v="CNBAY"/>
    <s v="BAYUQUAN"/>
    <n v="156"/>
    <s v="CHINA"/>
    <n v="156"/>
    <s v="CHINA"/>
    <n v="3"/>
    <n v="0"/>
    <n v="18"/>
    <n v="56.904699999999998"/>
    <n v="0"/>
    <n v="0"/>
    <n v="1"/>
  </r>
  <r>
    <s v="2025-08-23 00:00:00.000000 UTC"/>
    <x v="3"/>
    <d v="2025-08-25T00:00:00"/>
    <d v="2025-08-23T00:00:00"/>
    <n v="1030"/>
    <s v="ADMINISTRACION HAINA ORIENTAL"/>
    <n v="1"/>
    <n v="2"/>
    <x v="44"/>
    <s v="TOLAS DE ACERO"/>
    <s v="NUEVO"/>
    <n v="25380000"/>
    <s v="Kilogramos"/>
    <n v="0.53700000000000003"/>
    <n v="13629.06"/>
    <n v="1218.23116"/>
    <n v="38.298248000000001"/>
    <n v="0"/>
    <n v="936822.5098"/>
    <n v="28104.68"/>
    <n v="0"/>
    <n v="173686.89"/>
    <n v="201791.57"/>
    <s v="CNBAY"/>
    <s v="BAYUQUAN"/>
    <n v="156"/>
    <s v="CHINA"/>
    <n v="156"/>
    <s v="CHINA"/>
    <n v="3"/>
    <n v="0"/>
    <n v="18"/>
    <n v="62.934800000000003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42"/>
    <s v="LAMINAS DE ACERO GALVANIZADO EN BOBINAS DE 0.26 MM X 914 MM"/>
    <s v="NUEVO"/>
    <n v="247908000"/>
    <s v="Kilogramos"/>
    <n v="0.69069999999999998"/>
    <n v="171230.05559999999"/>
    <n v="12210.634916000001"/>
    <n v="470.88919600000003"/>
    <n v="0"/>
    <n v="10455375.163000001"/>
    <n v="836430.01"/>
    <n v="0"/>
    <n v="2032523.97"/>
    <n v="2868953.98"/>
    <s v="CNBAY"/>
    <s v="BAYUQUAN"/>
    <n v="156"/>
    <s v="CHINA"/>
    <n v="156"/>
    <s v="CHINA"/>
    <n v="8"/>
    <n v="0"/>
    <n v="18"/>
    <n v="56.85"/>
    <n v="0"/>
    <n v="0"/>
    <n v="1"/>
  </r>
  <r>
    <s v="2025-04-14 00:00:00.000000 UTC"/>
    <x v="3"/>
    <d v="2025-04-17T00:00:00"/>
    <d v="2025-04-14T00:00:00"/>
    <n v="1030"/>
    <s v="ADMINISTRACION HAINA ORIENTAL"/>
    <n v="1"/>
    <n v="18"/>
    <x v="25"/>
    <s v="PERFIL EN H 10 X 10 X 30"/>
    <s v="NUEVO"/>
    <n v="4008000"/>
    <s v="Kilogramos"/>
    <n v="0.63"/>
    <n v="2525.04"/>
    <n v="200.3948"/>
    <n v="7.0750580000000003"/>
    <n v="0"/>
    <n v="167455.4737"/>
    <n v="23443.77"/>
    <n v="0"/>
    <n v="34361.86"/>
    <n v="57805.63"/>
    <s v="CNBAY"/>
    <s v="BAYUQUAN"/>
    <n v="156"/>
    <s v="CHINA"/>
    <n v="156"/>
    <s v="CHINA"/>
    <n v="14"/>
    <n v="0"/>
    <n v="18"/>
    <n v="61.282499999999999"/>
    <n v="0"/>
    <n v="0"/>
    <n v="1"/>
  </r>
  <r>
    <s v="2023-09-20 00:00:00.000000 UTC"/>
    <x v="0"/>
    <d v="2023-09-15T00:00:00"/>
    <d v="2023-09-20T00:00:00"/>
    <n v="1030"/>
    <s v="ADMINISTRACION HAINA ORIENTAL"/>
    <n v="1"/>
    <n v="4"/>
    <x v="78"/>
    <s v="ACERO PLANO GALVANIZADO"/>
    <s v="NUEVO"/>
    <n v="2408000"/>
    <s v="Kilogramos"/>
    <n v="4.6005000000000003"/>
    <n v="11078.004000000001"/>
    <n v="8187.5559999999996"/>
    <n v="27.471405000000001"/>
    <n v="0"/>
    <n v="1097670.081"/>
    <n v="219534.02"/>
    <n v="0"/>
    <n v="237096.74"/>
    <n v="456630.76"/>
    <s v="CNBAY"/>
    <s v="BAYUQUAN"/>
    <n v="156"/>
    <s v="CHINA"/>
    <n v="156"/>
    <s v="CHINA"/>
    <n v="20"/>
    <n v="0"/>
    <n v="18"/>
    <n v="56.894599999999997"/>
    <n v="0"/>
    <n v="0"/>
    <n v="1"/>
  </r>
  <r>
    <s v="2023-10-24 00:00:00.000000 UTC"/>
    <x v="0"/>
    <d v="2023-10-26T00:00:00"/>
    <d v="2023-10-24T00:00:00"/>
    <n v="1030"/>
    <s v="ADMINISTRACION HAINA ORIENTAL"/>
    <n v="1"/>
    <n v="3"/>
    <x v="6"/>
    <s v="BOBINA DE ACERO  GALVANIZADO 0.45 MM X 1250 MM"/>
    <s v="NUEVO"/>
    <n v="21658000"/>
    <s v="Kilogramos"/>
    <n v="0.86599999999999999"/>
    <n v="18755.828000000001"/>
    <n v="1094.170374"/>
    <n v="18.261620000000001"/>
    <n v="0"/>
    <n v="1129511.1628"/>
    <n v="0"/>
    <n v="0"/>
    <n v="101656"/>
    <n v="101656"/>
    <s v="CNBAY"/>
    <s v="BAYUQUAN"/>
    <n v="156"/>
    <s v="CHINA"/>
    <n v="156"/>
    <s v="CHINA"/>
    <n v="0"/>
    <n v="0"/>
    <n v="18"/>
    <n v="56.85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1"/>
    <s v="BOBINA GALVANIZADA 0.80 MM X 1219 MM"/>
    <s v="NUEVO"/>
    <n v="43260"/>
    <s v="Toneladas Metricas"/>
    <n v="619.01949999999999"/>
    <n v="26778.78357"/>
    <n v="2721.7999329999998"/>
    <n v="41.065137999999997"/>
    <n v="0"/>
    <n v="1839053.7694999999"/>
    <n v="0"/>
    <n v="0"/>
    <n v="165514.84"/>
    <n v="165514.84"/>
    <s v="CNBAY"/>
    <s v="BAYUQUAN"/>
    <n v="156"/>
    <s v="CHINA"/>
    <n v="156"/>
    <s v="CHINA"/>
    <n v="0"/>
    <n v="0"/>
    <n v="18"/>
    <n v="62.2528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97"/>
    <s v="ALAMBRON ACERO SAE 50 5.5MM"/>
    <s v="NUEVO"/>
    <n v="102098000"/>
    <s v="Kilogramos"/>
    <n v="0.72209999999999996"/>
    <n v="73724.965800000005"/>
    <n v="4892.2303030000003"/>
    <n v="110.584127"/>
    <n v="0"/>
    <n v="4480135.3165999996"/>
    <n v="0"/>
    <n v="0"/>
    <n v="403212.18"/>
    <n v="403212.18"/>
    <s v="CNBAY"/>
    <s v="BAYUQUAN"/>
    <n v="156"/>
    <s v="CHINA"/>
    <n v="156"/>
    <s v="CHINA"/>
    <n v="0"/>
    <n v="0"/>
    <n v="18"/>
    <n v="56.906599999999997"/>
    <n v="0"/>
    <n v="0"/>
    <n v="1"/>
  </r>
  <r>
    <s v="2025-08-28 00:00:00.000000 UTC"/>
    <x v="3"/>
    <d v="2025-08-25T00:00:00"/>
    <d v="2025-08-28T00:00:00"/>
    <n v="1030"/>
    <s v="ADMINISTRACION HAINA ORIENTAL"/>
    <n v="1"/>
    <n v="3"/>
    <x v="55"/>
    <s v="BOBINAS DE ACERO"/>
    <s v="NUEVO"/>
    <n v="22278000"/>
    <s v="Kilogramos"/>
    <n v="0.82"/>
    <n v="18267.96"/>
    <n v="1333.7452800000001"/>
    <n v="365.35742399999998"/>
    <n v="0"/>
    <n v="1261061.7618"/>
    <n v="0"/>
    <n v="0"/>
    <n v="226991.69"/>
    <n v="226991.69"/>
    <s v="CNBAY"/>
    <s v="BAYUQUAN"/>
    <n v="156"/>
    <s v="CHINA"/>
    <n v="156"/>
    <s v="CHINA"/>
    <n v="0"/>
    <n v="0"/>
    <n v="18"/>
    <n v="63.1571"/>
    <n v="0"/>
    <n v="0"/>
    <n v="1"/>
  </r>
  <r>
    <s v="2023-09-21 00:00:00.000000 UTC"/>
    <x v="0"/>
    <d v="2023-09-15T00:00:00"/>
    <d v="2023-09-21T00:00:00"/>
    <n v="1030"/>
    <s v="ADMINISTRACION HAINA ORIENTAL"/>
    <n v="1"/>
    <n v="1"/>
    <x v="13"/>
    <s v="PRODUCTOS LAMINADOS PLANOS SIN ENROLLAR EN CALIENTE"/>
    <s v="NUEVO"/>
    <n v="62964000"/>
    <s v="Kilogramos"/>
    <n v="0.75600000000000001"/>
    <n v="47600.784"/>
    <n v="2266.71"/>
    <n v="98.74"/>
    <n v="0"/>
    <n v="2842807.7337000002"/>
    <n v="0"/>
    <n v="0"/>
    <n v="511705.59999999998"/>
    <n v="511705.59999999998"/>
    <s v="CNBAY"/>
    <s v="BAYUQUAN"/>
    <n v="156"/>
    <s v="CHINA"/>
    <n v="156"/>
    <s v="CHINA"/>
    <n v="0"/>
    <n v="0"/>
    <n v="18"/>
    <n v="56.894599999999997"/>
    <n v="0"/>
    <n v="0"/>
    <n v="1"/>
  </r>
  <r>
    <s v="2025-04-29 00:00:00.000000 UTC"/>
    <x v="3"/>
    <d v="2025-05-01T00:00:00"/>
    <d v="2025-04-29T00:00:00"/>
    <n v="1030"/>
    <s v="ADMINISTRACION HAINA ORIENTAL"/>
    <n v="1"/>
    <n v="5"/>
    <x v="13"/>
    <s v="LAMINA GALV. 1.20X1219MM"/>
    <s v="NUEVO"/>
    <n v="44176000"/>
    <s v="Kilogramos"/>
    <n v="0.61760000000000004"/>
    <n v="27283.097600000001"/>
    <n v="2753.7498529999998"/>
    <n v="75.033732999999998"/>
    <n v="0"/>
    <n v="1780781.121"/>
    <n v="0"/>
    <n v="0"/>
    <n v="320540.59999999998"/>
    <n v="320540.59999999998"/>
    <s v="CNBAY"/>
    <s v="BAYUQUAN"/>
    <n v="156"/>
    <s v="CHINA"/>
    <n v="156"/>
    <s v="CHINA"/>
    <n v="0"/>
    <n v="0"/>
    <n v="18"/>
    <n v="59.138800000000003"/>
    <n v="0"/>
    <n v="0"/>
    <n v="1"/>
  </r>
  <r>
    <s v="2021-12-14 00:00:00.000000 UTC"/>
    <x v="4"/>
    <m/>
    <d v="2021-12-14T00:00:00"/>
    <n v="1030"/>
    <s v="ADMINISTRACION HAINA ORIENTAL"/>
    <n v="1"/>
    <n v="4"/>
    <x v="97"/>
    <s v="ALAMBRON"/>
    <s v="NUEVO"/>
    <n v="100890000"/>
    <s v="Kilogramos"/>
    <n v="0.74160000000000004"/>
    <n v="74820.024000000005"/>
    <n v="6822.0235190000003"/>
    <n v="9.6892870000000002"/>
    <n v="0.60561600000000004"/>
    <n v="4655848.6623999998"/>
    <n v="0"/>
    <n v="0"/>
    <n v="419026.38"/>
    <n v="419026.38"/>
    <s v="CNBAY"/>
    <s v="BAYUQUAN"/>
    <n v="156"/>
    <s v="CHINA"/>
    <n v="156"/>
    <s v="CHINA"/>
    <n v="0"/>
    <n v="0"/>
    <n v="18"/>
    <n v="57.020400000000002"/>
    <n v="0"/>
    <n v="1"/>
    <n v="1"/>
  </r>
  <r>
    <s v="2019-04-22 00:00:00.000000 UTC"/>
    <x v="6"/>
    <m/>
    <d v="2019-04-22T00:00:00"/>
    <n v="1030"/>
    <s v="ADMINISTRACION HAINA ORIENTAL"/>
    <n v="1"/>
    <n v="2"/>
    <x v="58"/>
    <s v="BOBINAS DE ACERO EN FRIO DE 1.20 X 1219XC"/>
    <s v="NUEVO"/>
    <n v="272140000"/>
    <s v="Kilogramos"/>
    <n v="0.57599999999999996"/>
    <n v="156752.64000000001"/>
    <n v="12790.573823000001"/>
    <n v="100.030799"/>
    <n v="0"/>
    <n v="8575849.4101"/>
    <n v="0"/>
    <n v="0"/>
    <n v="771827.27"/>
    <n v="771827.27"/>
    <s v="CNBAY"/>
    <s v="BAYUQUAN"/>
    <n v="156"/>
    <s v="CHINA"/>
    <n v="156"/>
    <s v="CHINA"/>
    <m/>
    <m/>
    <m/>
    <n v="50.552300000000002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97"/>
    <s v="ALAMBRON"/>
    <s v="NUEVO"/>
    <n v="536466000"/>
    <s v="Kilogramos"/>
    <n v="0.55279999999999996"/>
    <n v="296558.40480000002"/>
    <n v="29501.574309"/>
    <n v="538.01132099999995"/>
    <n v="8.0743519999999993"/>
    <n v="20174368.045699999"/>
    <n v="0"/>
    <n v="0"/>
    <n v="1815693.12"/>
    <n v="1815693.12"/>
    <s v="CNBAY"/>
    <s v="BAYUQUAN"/>
    <n v="156"/>
    <s v="CHINA"/>
    <n v="156"/>
    <s v="CHINA"/>
    <n v="0"/>
    <n v="0"/>
    <n v="18"/>
    <n v="61.7697"/>
    <n v="0"/>
    <n v="0"/>
    <n v="1"/>
  </r>
  <r>
    <s v="2023-01-05 00:00:00.000000 UTC"/>
    <x v="0"/>
    <d v="2023-01-02T00:00:00"/>
    <d v="2023-01-17T00:00:00"/>
    <n v="1030"/>
    <s v="ADMINISTRACION HAINA ORIENTAL"/>
    <n v="1"/>
    <n v="2"/>
    <x v="79"/>
    <s v="PRODUCTOS LAMINADOS PLANOS ENROLLADOS EN CALIENTE"/>
    <s v="NUEVO"/>
    <n v="43940000"/>
    <s v="Kilogramos"/>
    <n v="0.61009999999999998"/>
    <n v="26807.794000000002"/>
    <n v="4694.1854899999998"/>
    <n v="38.120206000000003"/>
    <n v="2.4722059999999999"/>
    <n v="1783281.1672"/>
    <n v="0"/>
    <n v="0"/>
    <n v="160495.31"/>
    <n v="160495.31"/>
    <s v="CNBAY"/>
    <s v="BAYUQUAN"/>
    <n v="156"/>
    <s v="CHINA"/>
    <n v="156"/>
    <s v="CHINA"/>
    <n v="0"/>
    <n v="0"/>
    <n v="18"/>
    <n v="56.535600000000002"/>
    <n v="0"/>
    <n v="0"/>
    <n v="1"/>
  </r>
  <r>
    <s v="2023-10-02 00:00:00.000000 UTC"/>
    <x v="0"/>
    <d v="2023-10-04T00:00:00"/>
    <d v="2023-10-02T00:00:00"/>
    <n v="1030"/>
    <s v="ADMINISTRACION HAINA ORIENTAL"/>
    <n v="1"/>
    <n v="2"/>
    <x v="80"/>
    <s v="BOBINAS  EN FRIO 0.70X1219MM"/>
    <s v="NUEVO"/>
    <n v="44360000"/>
    <s v="Kilogramos"/>
    <n v="0.60799999999999998"/>
    <n v="26970.880000000001"/>
    <n v="3129.6755619999999"/>
    <n v="17.759067999999999"/>
    <n v="0"/>
    <n v="1712678.8962000001"/>
    <n v="0"/>
    <n v="0"/>
    <n v="154144.01"/>
    <n v="154144.01"/>
    <s v="CNBAY"/>
    <s v="BAYUQUAN"/>
    <n v="156"/>
    <s v="CHINA"/>
    <n v="156"/>
    <s v="CHINA"/>
    <n v="0"/>
    <n v="0"/>
    <n v="18"/>
    <n v="56.864899999999999"/>
    <n v="0"/>
    <n v="0"/>
    <n v="1"/>
  </r>
  <r>
    <s v="2021-12-14 00:00:00.000000 UTC"/>
    <x v="4"/>
    <m/>
    <d v="2021-12-14T00:00:00"/>
    <n v="1030"/>
    <s v="ADMINISTRACION HAINA ORIENTAL"/>
    <n v="1"/>
    <n v="2"/>
    <x v="60"/>
    <s v="PRODUCTOS LAMINADOS PLANOS ENROLLADOS EN CALIENTE"/>
    <s v="NUEVO"/>
    <n v="83460000"/>
    <s v="Kilogramos"/>
    <n v="0.74439999999999995"/>
    <n v="62127.624000000003"/>
    <n v="5485.7970290000003"/>
    <n v="81.816829999999996"/>
    <n v="3.8392770000000001"/>
    <n v="3860229.9611999998"/>
    <n v="0"/>
    <n v="0"/>
    <n v="347420.7"/>
    <n v="347420.7"/>
    <s v="CNBAY"/>
    <s v="BAYUQUAN"/>
    <n v="156"/>
    <s v="CHINA"/>
    <n v="156"/>
    <s v="CHINA"/>
    <n v="0"/>
    <n v="0"/>
    <n v="18"/>
    <n v="57.020400000000002"/>
    <n v="0"/>
    <n v="1"/>
    <n v="1"/>
  </r>
  <r>
    <s v="2025-04-15 00:00:00.000000 UTC"/>
    <x v="3"/>
    <d v="2025-04-17T00:00:00"/>
    <d v="2025-04-15T00:00:00"/>
    <n v="1030"/>
    <s v="ADMINISTRACION HAINA ORIENTAL"/>
    <n v="1"/>
    <n v="2"/>
    <x v="80"/>
    <s v="LAMINA  EN FRIO 0.70X1219MM"/>
    <s v="NUEVO"/>
    <n v="22400"/>
    <s v="Toneladas Metricas"/>
    <n v="596"/>
    <n v="13350.4"/>
    <n v="1097.5876780000001"/>
    <n v="8.5244490000000006"/>
    <n v="0"/>
    <n v="880729.06220000004"/>
    <n v="0"/>
    <n v="0"/>
    <n v="79265.62"/>
    <n v="79265.62"/>
    <s v="CNBAY"/>
    <s v="BAYUQUAN"/>
    <n v="156"/>
    <s v="CHINA"/>
    <n v="156"/>
    <s v="CHINA"/>
    <n v="0"/>
    <n v="0"/>
    <n v="18"/>
    <n v="60.922600000000003"/>
    <n v="0"/>
    <n v="0"/>
    <n v="1"/>
  </r>
  <r>
    <s v="2023-09-18 00:00:00.000000 UTC"/>
    <x v="0"/>
    <d v="2023-09-15T00:00:00"/>
    <d v="2023-09-18T00:00:00"/>
    <n v="1030"/>
    <s v="ADMINISTRACION HAINA ORIENTAL"/>
    <n v="1"/>
    <n v="1"/>
    <x v="0"/>
    <s v="BOBINAS PREPINTADAS 0.55x1219mm"/>
    <s v="NUEVO"/>
    <n v="103840000"/>
    <s v="Kilogramos"/>
    <n v="0.98370000000000002"/>
    <n v="102147.408"/>
    <n v="3768.84"/>
    <n v="175.69"/>
    <n v="0"/>
    <n v="6033446.4649"/>
    <n v="0"/>
    <n v="0"/>
    <n v="543010.37"/>
    <n v="543010.37"/>
    <s v="CNBAY"/>
    <s v="BAYUQUAN"/>
    <n v="156"/>
    <s v="CHINA"/>
    <n v="156"/>
    <s v="CHINA"/>
    <n v="0"/>
    <n v="0"/>
    <n v="18"/>
    <n v="56.87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97"/>
    <s v="ALAMBRON LISO"/>
    <s v="NUEVO"/>
    <n v="1002849000"/>
    <s v="Kilogramos"/>
    <n v="0.4894"/>
    <n v="490794.30060000002"/>
    <n v="49139.488145000003"/>
    <n v="839.84400100000005"/>
    <n v="20.055195000000001"/>
    <n v="34034753.557899997"/>
    <n v="0"/>
    <n v="0"/>
    <n v="3063127.82"/>
    <n v="3063127.82"/>
    <s v="CNBAY"/>
    <s v="BAYUQUAN"/>
    <n v="156"/>
    <s v="CHINA"/>
    <n v="156"/>
    <s v="CHINA"/>
    <n v="0"/>
    <n v="0"/>
    <n v="18"/>
    <n v="62.934800000000003"/>
    <n v="0"/>
    <n v="0"/>
    <n v="1"/>
  </r>
  <r>
    <s v="2024-07-25 00:00:00.000000 UTC"/>
    <x v="1"/>
    <d v="2024-07-26T00:00:00"/>
    <d v="2024-07-30T00:00:00"/>
    <n v="1030"/>
    <s v="ADMINISTRACION HAINA ORIENTAL"/>
    <n v="1"/>
    <n v="7"/>
    <x v="6"/>
    <s v="BOBINAS DE ACERO GALVANIZADO"/>
    <s v="NUEVO"/>
    <n v="154499000"/>
    <s v="Kilogramos"/>
    <n v="0.63100000000000001"/>
    <n v="97488.869000000006"/>
    <n v="9834.8291310000004"/>
    <n v="1949.7589929999999"/>
    <n v="0"/>
    <n v="6489585.7697999999"/>
    <n v="0"/>
    <n v="0"/>
    <n v="584062.71999999997"/>
    <n v="584062.71999999997"/>
    <s v="CNBAY"/>
    <s v="BAYUQUAN"/>
    <n v="156"/>
    <s v="CHINA"/>
    <n v="156"/>
    <s v="CHINA"/>
    <n v="0"/>
    <n v="0"/>
    <n v="18"/>
    <n v="59.3883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65"/>
    <s v="PRODUCTOS LAMINADOS PLANOS SIN ENROLLAR EN CALIENTE"/>
    <s v="NUEVO"/>
    <n v="36445000"/>
    <s v="Kilogramos"/>
    <n v="0.6623"/>
    <n v="24137.523499999999"/>
    <n v="1846.404115"/>
    <n v="66.379159999999999"/>
    <n v="0"/>
    <n v="1424577.9461000001"/>
    <n v="42737.34"/>
    <n v="0"/>
    <n v="264116.75"/>
    <n v="306854.09000000003"/>
    <s v="CNBAY"/>
    <s v="BAYUQUAN"/>
    <n v="156"/>
    <s v="CHINA"/>
    <n v="156"/>
    <s v="CHINA"/>
    <n v="3"/>
    <n v="0"/>
    <n v="18"/>
    <n v="54.6856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45"/>
    <s v="PLANCHAS LAMINADAS EN CALIENTE 18296096X6.35MMM"/>
    <s v="NUEVO"/>
    <n v="299682000"/>
    <s v="Kilogramos"/>
    <n v="0.66800000000000004"/>
    <n v="200187.576"/>
    <n v="17391.560000000001"/>
    <n v="1631.82"/>
    <n v="0"/>
    <n v="12302657.033299999"/>
    <n v="369079.71"/>
    <n v="0"/>
    <n v="2280910.44"/>
    <n v="2649990.15"/>
    <s v="CNBAY"/>
    <s v="BAYUQUAN"/>
    <n v="156"/>
    <s v="CHINA"/>
    <n v="156"/>
    <s v="CHINA"/>
    <n v="3"/>
    <n v="0"/>
    <n v="18"/>
    <n v="56.122399999999999"/>
    <n v="0"/>
    <n v="0"/>
    <n v="1"/>
  </r>
  <r>
    <s v="2023-09-07 00:00:00.000000 UTC"/>
    <x v="0"/>
    <d v="2023-09-02T00:00:00"/>
    <d v="2023-09-13T00:00:00"/>
    <n v="1030"/>
    <s v="ADMINISTRACION HAINA ORIENTAL"/>
    <n v="1"/>
    <n v="3"/>
    <x v="25"/>
    <s v="VIGAS DE ACERO EN H BEAM W8X10"/>
    <s v="NUEVO"/>
    <n v="3240000"/>
    <s v="Kilogramos"/>
    <n v="0.79"/>
    <n v="2559.6"/>
    <n v="194.39791099999999"/>
    <n v="51.191450000000003"/>
    <n v="0"/>
    <n v="159724.79180000001"/>
    <n v="22361.47"/>
    <n v="0"/>
    <n v="32775.61"/>
    <n v="55137.08"/>
    <s v="CNBAY"/>
    <s v="BAYUQUAN"/>
    <n v="156"/>
    <s v="CHINA"/>
    <n v="156"/>
    <s v="CHINA"/>
    <n v="14"/>
    <n v="0"/>
    <n v="18"/>
    <n v="56.939"/>
    <n v="0"/>
    <n v="0"/>
    <n v="1"/>
  </r>
  <r>
    <s v="2025-01-20 00:00:00.000000 UTC"/>
    <x v="3"/>
    <d v="2025-01-24T00:00:00"/>
    <d v="2025-01-20T00:00:00"/>
    <n v="1030"/>
    <s v="ADMINISTRACION HAINA ORIENTAL"/>
    <n v="1"/>
    <n v="2"/>
    <x v="46"/>
    <s v="ANGULARES ASTM  A36 - A6/A6M, L 75MM X 75MM X 9MM (1 ATADO CON 77 PIEZAS)."/>
    <s v="NUEVO"/>
    <n v="4602000"/>
    <s v="Kilogramos"/>
    <n v="0.63149999999999995"/>
    <n v="2906.163"/>
    <n v="223.25135900000001"/>
    <n v="9.5830509999999993"/>
    <n v="0"/>
    <n v="193579.04180000001"/>
    <n v="38715.81"/>
    <n v="0"/>
    <n v="41813.07"/>
    <n v="80528.88"/>
    <s v="CNBAY"/>
    <s v="BAYUQUAN"/>
    <n v="156"/>
    <s v="CHINA"/>
    <n v="156"/>
    <s v="CHINA"/>
    <n v="20"/>
    <n v="0"/>
    <n v="18"/>
    <n v="61.668999999999997"/>
    <n v="0"/>
    <n v="0"/>
    <n v="1"/>
  </r>
  <r>
    <s v="2025-01-29 00:00:00.000000 UTC"/>
    <x v="3"/>
    <d v="2025-01-24T00:00:00"/>
    <d v="2025-01-29T00:00:00"/>
    <n v="1030"/>
    <s v="ADMINISTRACION HAINA ORIENTAL"/>
    <n v="1"/>
    <n v="1"/>
    <x v="55"/>
    <s v="BOBINAS DE ACERO"/>
    <s v="NUEVO"/>
    <n v="117356000"/>
    <s v="Kilogramos"/>
    <n v="0.874"/>
    <n v="102569.144"/>
    <n v="5238.6859999999997"/>
    <n v="2051.382106"/>
    <n v="0"/>
    <n v="6795169.5186999999"/>
    <n v="0"/>
    <n v="0"/>
    <n v="1223130.51"/>
    <n v="1223130.51"/>
    <s v="CNBAY"/>
    <s v="BAYUQUAN"/>
    <n v="156"/>
    <s v="CHINA"/>
    <n v="156"/>
    <s v="CHINA"/>
    <n v="0"/>
    <n v="0"/>
    <n v="18"/>
    <n v="61.853400000000001"/>
    <n v="0"/>
    <n v="0"/>
    <n v="1"/>
  </r>
  <r>
    <s v="2024-04-04 00:00:00.000000 UTC"/>
    <x v="1"/>
    <d v="2024-04-04T00:00:00"/>
    <d v="2024-04-04T00:00:00"/>
    <n v="1030"/>
    <s v="ADMINISTRACION HAINA ORIENTAL"/>
    <n v="1"/>
    <n v="3"/>
    <x v="13"/>
    <s v="PRODUCTOS LAMINADOS PLANOS ENROLLADOS EN CALIENTE"/>
    <s v="NUEVO"/>
    <n v="41480000"/>
    <s v="Kilogramos"/>
    <n v="0.72070000000000001"/>
    <n v="29894.635999999999"/>
    <n v="1861.4115549999999"/>
    <n v="41.918497000000002"/>
    <n v="0.65927599999999997"/>
    <n v="1885663.456"/>
    <n v="0"/>
    <n v="0"/>
    <n v="169709.71"/>
    <n v="169709.71"/>
    <s v="CNBAY"/>
    <s v="BAYUQUAN"/>
    <n v="156"/>
    <s v="CHINA"/>
    <n v="156"/>
    <s v="CHINA"/>
    <n v="0"/>
    <n v="0"/>
    <n v="18"/>
    <n v="59.3001"/>
    <n v="0"/>
    <n v="0"/>
    <n v="1"/>
  </r>
  <r>
    <s v="2025-12-07 00:00:00.000000 UTC"/>
    <x v="3"/>
    <d v="2025-12-16T00:00:00"/>
    <d v="2025-12-07T00:00:00"/>
    <n v="1030"/>
    <s v="ADMINISTRACION HAINA ORIENTAL"/>
    <n v="1"/>
    <n v="1"/>
    <x v="48"/>
    <s v="PRODUCTOS LAMINADOS PLANOS ENROLLADOS EN CALIENTE "/>
    <s v="NUEVO"/>
    <n v="154920000"/>
    <s v="Kilogramos"/>
    <n v="0.51239999999999997"/>
    <n v="79381.008000000002"/>
    <n v="6753.8453849999996"/>
    <n v="133.97985299999999"/>
    <n v="3.8830119999999999"/>
    <n v="5589796.0417999998"/>
    <n v="0"/>
    <n v="0"/>
    <n v="503081.64"/>
    <n v="503081.64"/>
    <s v="CNBAY"/>
    <s v="BAYUQUAN"/>
    <n v="156"/>
    <s v="CHINA"/>
    <n v="156"/>
    <s v="CHINA"/>
    <n v="0"/>
    <n v="0"/>
    <n v="18"/>
    <n v="64.792100000000005"/>
    <n v="0"/>
    <n v="1"/>
    <n v="1"/>
  </r>
  <r>
    <s v="2021-10-27 00:00:00.000000 UTC"/>
    <x v="4"/>
    <m/>
    <d v="2021-10-27T00:00:00"/>
    <n v="1030"/>
    <s v="ADMINISTRACION HAINA ORIENTAL"/>
    <n v="1"/>
    <n v="4"/>
    <x v="13"/>
    <s v="PRODUCTOS LAMINADOS PLANOS SIN ENROLLAR EN CALIENTE"/>
    <s v="NUEVO"/>
    <n v="53695000"/>
    <s v="Kilogramos"/>
    <n v="0.84240000000000004"/>
    <n v="45232.667999999998"/>
    <n v="5292.39192"/>
    <n v="124.394875"/>
    <n v="0"/>
    <n v="2863756.6864999998"/>
    <n v="0"/>
    <n v="0"/>
    <n v="515476.2"/>
    <n v="515476.2"/>
    <s v="CNBAY"/>
    <s v="BAYUQUAN"/>
    <n v="156"/>
    <s v="CHINA"/>
    <n v="156"/>
    <s v="CHINA"/>
    <n v="0"/>
    <n v="0"/>
    <n v="18"/>
    <n v="56.540700000000001"/>
    <n v="0"/>
    <n v="0"/>
    <n v="1"/>
  </r>
  <r>
    <s v="2024-03-10 00:00:00.000000 UTC"/>
    <x v="1"/>
    <d v="2024-03-08T00:00:00"/>
    <d v="2024-03-10T00:00:00"/>
    <n v="1030"/>
    <s v="ADMINISTRACION HAINA ORIENTAL"/>
    <n v="1"/>
    <n v="1"/>
    <x v="48"/>
    <s v="PRODUCTOS LAMINADOS PLANOS ENROLLADOS EN CALIENTE"/>
    <s v="NUEVO"/>
    <n v="72990000"/>
    <s v="Kilogramos"/>
    <n v="0.59960000000000002"/>
    <n v="43764.803999999996"/>
    <n v="3138.57"/>
    <n v="61.920200000000001"/>
    <n v="5.8360000000000003"/>
    <n v="2778535.0614"/>
    <n v="0"/>
    <n v="0"/>
    <n v="250068.14"/>
    <n v="250068.14"/>
    <s v="CNBAY"/>
    <s v="BAYUQUAN"/>
    <n v="156"/>
    <s v="CHINA"/>
    <n v="156"/>
    <s v="CHINA"/>
    <n v="0"/>
    <n v="0"/>
    <n v="18"/>
    <n v="59.1541"/>
    <n v="0"/>
    <n v="0"/>
    <n v="1"/>
  </r>
  <r>
    <s v="2024-12-04 00:00:00.000000 UTC"/>
    <x v="1"/>
    <d v="2024-12-01T00:00:00"/>
    <d v="2024-12-04T00:00:00"/>
    <n v="1030"/>
    <s v="ADMINISTRACION HAINA ORIENTAL"/>
    <n v="1"/>
    <n v="12"/>
    <x v="6"/>
    <s v="BOBINAS DE ACERO GALVANIZADO"/>
    <s v="NUEVO"/>
    <n v="127892000"/>
    <s v="Kilogramos"/>
    <n v="0.621"/>
    <n v="79420.932000000001"/>
    <n v="8312.9599180000005"/>
    <n v="1588.41481"/>
    <n v="0"/>
    <n v="5401872.2271999996"/>
    <n v="0"/>
    <n v="0"/>
    <n v="486164.28"/>
    <n v="486164.28"/>
    <s v="CNBAY"/>
    <s v="BAYUQUAN"/>
    <n v="156"/>
    <s v="CHINA"/>
    <n v="156"/>
    <s v="CHINA"/>
    <n v="0"/>
    <n v="0"/>
    <n v="18"/>
    <n v="60.476100000000002"/>
    <n v="0"/>
    <n v="1"/>
    <n v="1"/>
  </r>
  <r>
    <s v="2020-05-26 00:00:00.000000 UTC"/>
    <x v="2"/>
    <m/>
    <d v="2020-05-26T00:00:00"/>
    <n v="1030"/>
    <s v="ADMINISTRACION HAINA ORIENTAL"/>
    <n v="1"/>
    <n v="7"/>
    <x v="44"/>
    <s v="PRODUCTOS LAMINADOS PLANOS SIN ENROLLAR EN CALIENTE"/>
    <m/>
    <n v="63000"/>
    <s v="Toneladas Metricas"/>
    <n v="508.71"/>
    <n v="32048.73"/>
    <n v="2630.86319"/>
    <n v="73.438214000000002"/>
    <n v="2.5926269999999998"/>
    <n v="1946010.0965"/>
    <n v="58380.3"/>
    <n v="0"/>
    <n v="360790.27"/>
    <n v="419170.57"/>
    <s v="CNBAY"/>
    <s v="BAYUQUAN"/>
    <n v="156"/>
    <s v="CHINA"/>
    <n v="156"/>
    <s v="CHINA"/>
    <n v="3"/>
    <n v="0"/>
    <n v="18"/>
    <n v="55.991199999999999"/>
    <n v="0"/>
    <n v="0"/>
    <n v="1"/>
  </r>
  <r>
    <s v="2023-01-06 00:00:00.000000 UTC"/>
    <x v="0"/>
    <d v="2023-01-10T00:00:00"/>
    <d v="2023-01-06T00:00:00"/>
    <n v="1030"/>
    <s v="ADMINISTRACION HAINA ORIENTAL"/>
    <n v="1"/>
    <n v="3"/>
    <x v="32"/>
    <s v="PRODUCTOS LAMINADOS PLANOS SIN ENROLLAR EN CALIENTE"/>
    <s v="NUEVO"/>
    <n v="2963000"/>
    <s v="Kilogramos"/>
    <n v="0.64"/>
    <n v="1896.32"/>
    <n v="335.62471699999998"/>
    <n v="1.316959"/>
    <n v="2.8400000000000002E-4"/>
    <n v="126292.2761"/>
    <n v="3788.77"/>
    <n v="0"/>
    <n v="23414.59"/>
    <n v="27203.360000000001"/>
    <s v="CNBAY"/>
    <s v="BAYUQUAN"/>
    <n v="156"/>
    <s v="CHINA"/>
    <n v="156"/>
    <s v="CHINA"/>
    <n v="3"/>
    <n v="0"/>
    <n v="18"/>
    <n v="56.5505"/>
    <n v="0"/>
    <n v="0"/>
    <n v="1"/>
  </r>
  <r>
    <s v="2023-11-27 00:00:00.000000 UTC"/>
    <x v="0"/>
    <d v="2023-11-28T00:00:00"/>
    <d v="2023-11-27T00:00:00"/>
    <n v="1030"/>
    <s v="ADMINISTRACION HAINA ORIENTAL"/>
    <n v="1"/>
    <n v="2"/>
    <x v="32"/>
    <s v="PRODUCTOS LAMINADOS PLANOS SIN ENROLLAR EN CALIENTE"/>
    <s v="NUEVO"/>
    <n v="10374000"/>
    <s v="Kilogramos"/>
    <n v="0.60399999999999998"/>
    <n v="6265.8959999999997"/>
    <n v="714.42230600000005"/>
    <n v="4.119154"/>
    <n v="4.0499999999999998E-4"/>
    <n v="398362.85149999999"/>
    <n v="11950.89"/>
    <n v="0"/>
    <n v="73856.47"/>
    <n v="85807.360000000001"/>
    <s v="CNBAY"/>
    <s v="BAYUQUAN"/>
    <n v="156"/>
    <s v="CHINA"/>
    <n v="156"/>
    <s v="CHINA"/>
    <n v="3"/>
    <n v="0"/>
    <n v="18"/>
    <n v="57.035699999999999"/>
    <n v="0"/>
    <n v="0"/>
    <n v="1"/>
  </r>
  <r>
    <s v="2024-12-03 00:00:00.000000 UTC"/>
    <x v="1"/>
    <d v="2024-12-01T00:00:00"/>
    <d v="2024-12-03T00:00:00"/>
    <n v="1030"/>
    <s v="ADMINISTRACION HAINA ORIENTAL"/>
    <n v="1"/>
    <n v="10"/>
    <x v="32"/>
    <s v="PLANCHA 3/4 4 X 8  19.0MM"/>
    <s v="NUEVO"/>
    <n v="57960000"/>
    <s v="Kilogramos"/>
    <n v="0.53800000000000003"/>
    <n v="31182.48"/>
    <n v="3587.6432949999999"/>
    <n v="85.758154000000005"/>
    <n v="0"/>
    <n v="2113614.8650000002"/>
    <n v="63408.45"/>
    <n v="0"/>
    <n v="391864.2"/>
    <n v="455272.65"/>
    <s v="CNBAY"/>
    <s v="BAYUQUAN"/>
    <n v="156"/>
    <s v="CHINA"/>
    <n v="156"/>
    <s v="CHINA"/>
    <n v="3"/>
    <n v="0"/>
    <n v="18"/>
    <n v="60.6387"/>
    <n v="0"/>
    <n v="1"/>
    <n v="1"/>
  </r>
  <r>
    <s v="2025-04-14 00:00:00.000000 UTC"/>
    <x v="3"/>
    <d v="2025-04-17T00:00:00"/>
    <d v="2025-04-14T00:00:00"/>
    <n v="1030"/>
    <s v="ADMINISTRACION HAINA ORIENTAL"/>
    <n v="1"/>
    <n v="15"/>
    <x v="24"/>
    <s v="PERFIL EN I 8 X 4 X 30"/>
    <s v="NUEVO"/>
    <n v="28688000"/>
    <s v="Kilogramos"/>
    <n v="0.63"/>
    <n v="18073.439999999999"/>
    <n v="1434.3858299999999"/>
    <n v="50.641843999999999"/>
    <n v="0"/>
    <n v="1198593.4704"/>
    <n v="167803.09"/>
    <n v="0"/>
    <n v="245951.38"/>
    <n v="413754.47"/>
    <s v="CNBAY"/>
    <s v="BAYUQUAN"/>
    <n v="156"/>
    <s v="CHINA"/>
    <n v="156"/>
    <s v="CHINA"/>
    <n v="14"/>
    <n v="0"/>
    <n v="18"/>
    <n v="61.282499999999999"/>
    <n v="0"/>
    <n v="0"/>
    <n v="1"/>
  </r>
  <r>
    <s v="2025-04-14 00:00:00.000000 UTC"/>
    <x v="3"/>
    <d v="2025-04-17T00:00:00"/>
    <d v="2025-04-14T00:00:00"/>
    <n v="1030"/>
    <s v="ADMINISTRACION HAINA ORIENTAL"/>
    <n v="1"/>
    <n v="13"/>
    <x v="25"/>
    <s v="PERFIL EN H 8 X 8 X 30"/>
    <s v="NUEVO"/>
    <n v="4750000"/>
    <s v="Kilogramos"/>
    <n v="0.63"/>
    <n v="2992.5"/>
    <n v="237.479354"/>
    <n v="8.3843499999999995"/>
    <n v="0"/>
    <n v="198456.4621"/>
    <n v="27783.9"/>
    <n v="0"/>
    <n v="40723.269999999997"/>
    <n v="68507.17"/>
    <s v="CNBAY"/>
    <s v="BAYUQUAN"/>
    <n v="156"/>
    <s v="CHINA"/>
    <n v="156"/>
    <s v="CHINA"/>
    <n v="14"/>
    <n v="0"/>
    <n v="18"/>
    <n v="61.282499999999999"/>
    <n v="0"/>
    <n v="0"/>
    <n v="1"/>
  </r>
  <r>
    <s v="2022-09-12 00:00:00.000000 UTC"/>
    <x v="5"/>
    <m/>
    <d v="2022-09-12T00:00:00"/>
    <n v="1030"/>
    <s v="ADMINISTRACION HAINA ORIENTAL"/>
    <n v="1"/>
    <n v="3"/>
    <x v="97"/>
    <s v="ALAMBRON"/>
    <s v="NUEVO"/>
    <n v="203753000"/>
    <s v="Kilogramos"/>
    <n v="0.878"/>
    <n v="178895.13399999999"/>
    <n v="25469.078128000001"/>
    <n v="247.280294"/>
    <n v="0"/>
    <n v="10960839.799900001"/>
    <n v="0"/>
    <n v="0"/>
    <n v="986469.26"/>
    <n v="986469.26"/>
    <s v="CNBAY"/>
    <s v="BAYUQUAN"/>
    <n v="156"/>
    <s v="CHINA"/>
    <n v="156"/>
    <s v="CHINA"/>
    <n v="0"/>
    <n v="0"/>
    <n v="18"/>
    <n v="53.569000000000003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11"/>
    <s v="BOBINA GALVANIZADA 1.10 MM X 1219 MM"/>
    <s v="NUEVO"/>
    <n v="370810"/>
    <s v="Toneladas Metricas"/>
    <n v="586.40610000000004"/>
    <n v="217445.245941"/>
    <n v="18018.997264000001"/>
    <n v="327.76540799999998"/>
    <n v="0"/>
    <n v="13917392.7183"/>
    <n v="0"/>
    <n v="0"/>
    <n v="1252565.3400000001"/>
    <n v="1252565.3400000001"/>
    <s v="CNBAY"/>
    <s v="BAYUQUAN"/>
    <n v="156"/>
    <s v="CHINA"/>
    <n v="156"/>
    <s v="CHINA"/>
    <n v="0"/>
    <n v="0"/>
    <n v="18"/>
    <n v="59.0240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5"/>
    <x v="13"/>
    <s v="PRODUCTOS LAMINADOS PLANOS ENROLLADOS EN CALIENTE"/>
    <s v="NUEVO"/>
    <n v="195816000"/>
    <s v="Kilogramos"/>
    <n v="0.60770000000000002"/>
    <n v="118997.3832"/>
    <n v="8755.8605619999998"/>
    <n v="198.707954"/>
    <n v="0.51116499999999998"/>
    <n v="7545237.4012000002"/>
    <n v="0"/>
    <n v="0"/>
    <n v="679071.37"/>
    <n v="679071.37"/>
    <s v="CNBAY"/>
    <s v="BAYUQUAN"/>
    <n v="156"/>
    <s v="CHINA"/>
    <n v="156"/>
    <s v="CHINA"/>
    <n v="0"/>
    <n v="0"/>
    <n v="18"/>
    <n v="58.969099999999997"/>
    <n v="0"/>
    <n v="0"/>
    <n v="1"/>
  </r>
  <r>
    <s v="2024-07-16 00:00:00.000000 UTC"/>
    <x v="1"/>
    <d v="2024-07-17T00:00:00"/>
    <d v="2024-07-16T00:00:00"/>
    <n v="1030"/>
    <s v="ADMINISTRACION HAINA ORIENTAL"/>
    <n v="1"/>
    <n v="1"/>
    <x v="48"/>
    <s v="PRODUCTOS LAMINADOS PLANOS ENROLLADOS EN CALIENTE"/>
    <s v="NUEVO"/>
    <n v="54160000"/>
    <s v="Kilogramos"/>
    <n v="0.62880000000000003"/>
    <n v="34055.807999999997"/>
    <n v="2767.604202"/>
    <n v="60.762070000000001"/>
    <n v="2.1870059999999998"/>
    <n v="2187218.5885000001"/>
    <n v="0"/>
    <n v="0"/>
    <n v="196849.67"/>
    <n v="196849.67"/>
    <s v="CNBAY"/>
    <s v="BAYUQUAN"/>
    <n v="156"/>
    <s v="CHINA"/>
    <n v="156"/>
    <s v="CHINA"/>
    <n v="0"/>
    <n v="0"/>
    <n v="18"/>
    <n v="59.296100000000003"/>
    <n v="0"/>
    <n v="0"/>
    <n v="1"/>
  </r>
  <r>
    <s v="2024-10-07 00:00:00.000000 UTC"/>
    <x v="1"/>
    <d v="2024-10-04T00:00:00"/>
    <d v="2024-10-07T00:00:00"/>
    <n v="1030"/>
    <s v="ADMINISTRACION HAINA ORIENTAL"/>
    <n v="1"/>
    <n v="1"/>
    <x v="58"/>
    <s v="BOBINAS  EN FRIO 1.20X1219MM"/>
    <s v="NUEVO"/>
    <n v="573585000"/>
    <s v="Kilogramos"/>
    <n v="0.6472"/>
    <n v="371224.212"/>
    <n v="33418.730000000003"/>
    <n v="238.75"/>
    <n v="21.277999999999999"/>
    <n v="24370316.474800002"/>
    <n v="0"/>
    <n v="0"/>
    <n v="2193327"/>
    <n v="2193327"/>
    <s v="CNBAY"/>
    <s v="BAYUQUAN"/>
    <n v="156"/>
    <s v="CHINA"/>
    <n v="156"/>
    <s v="CHINA"/>
    <n v="0"/>
    <n v="0"/>
    <n v="18"/>
    <n v="60.188000000000002"/>
    <n v="0"/>
    <n v="0"/>
    <n v="1"/>
  </r>
  <r>
    <s v="2024-05-03 00:00:00.000000 UTC"/>
    <x v="1"/>
    <d v="2024-05-03T00:00:00"/>
    <d v="2024-05-03T00:00:00"/>
    <n v="1030"/>
    <s v="ADMINISTRACION HAINA ORIENTAL"/>
    <n v="1"/>
    <n v="3"/>
    <x v="44"/>
    <s v="PRODUCTOS LAMINADOS PLANOS ENROLLADOS EN CALIENTE"/>
    <s v="NUEVO"/>
    <n v="21880000"/>
    <s v="Kilogramos"/>
    <n v="0.61839999999999995"/>
    <n v="13530.592000000001"/>
    <n v="1203.394816"/>
    <n v="19.449648"/>
    <n v="0.65683100000000005"/>
    <n v="859159.02619999996"/>
    <n v="25774.77"/>
    <n v="0"/>
    <n v="159288.07999999999"/>
    <n v="185062.85"/>
    <s v="CNBAY"/>
    <s v="BAYUQUAN"/>
    <n v="156"/>
    <s v="CHINA"/>
    <n v="156"/>
    <s v="CHINA"/>
    <n v="3"/>
    <n v="0"/>
    <n v="18"/>
    <n v="58.231900000000003"/>
    <n v="0"/>
    <n v="0"/>
    <n v="1"/>
  </r>
  <r>
    <s v="2024-03-08 00:00:00.000000 UTC"/>
    <x v="1"/>
    <d v="2024-03-08T00:00:00"/>
    <d v="2024-03-08T00:00:00"/>
    <n v="1030"/>
    <s v="ADMINISTRACION HAINA ORIENTAL"/>
    <n v="1"/>
    <n v="2"/>
    <x v="65"/>
    <s v="TOLA LISA EN CALIENTE 4X8'  3.0MM"/>
    <s v="NUEVO"/>
    <n v="35840000"/>
    <s v="Kilogramos"/>
    <n v="0.58499999999999996"/>
    <n v="20966.400000000001"/>
    <n v="1441.3049349999999"/>
    <n v="49.447254999999998"/>
    <n v="57.2117"/>
    <n v="1330764.7514"/>
    <n v="39922.94"/>
    <n v="0"/>
    <n v="246723.78"/>
    <n v="286646.71999999997"/>
    <s v="CNBAY"/>
    <s v="BAYUQUAN"/>
    <n v="156"/>
    <s v="CHINA"/>
    <n v="156"/>
    <s v="CHINA"/>
    <n v="3"/>
    <n v="0"/>
    <n v="18"/>
    <n v="59.1073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32"/>
    <s v="PLANCHA 1/2 4 X 8  12.0MM"/>
    <s v="NUEVO"/>
    <n v="22410000"/>
    <s v="Kilogramos"/>
    <n v="0.54800000000000004"/>
    <n v="12280.68"/>
    <n v="1232.55"/>
    <n v="7.97"/>
    <n v="0.22"/>
    <n v="841747.87360000005"/>
    <n v="25252.44"/>
    <n v="0"/>
    <n v="156060.01"/>
    <n v="181312.45"/>
    <s v="CNBAY"/>
    <s v="BAYUQUAN"/>
    <n v="156"/>
    <s v="CHINA"/>
    <n v="156"/>
    <s v="CHINA"/>
    <n v="3"/>
    <n v="0"/>
    <n v="18"/>
    <n v="62.252899999999997"/>
    <n v="0"/>
    <n v="0"/>
    <n v="1"/>
  </r>
  <r>
    <s v="2019-09-07 00:00:00.000000 UTC"/>
    <x v="6"/>
    <m/>
    <d v="2019-09-07T00:00:00"/>
    <n v="1030"/>
    <s v="ADMINISTRACION HAINA ORIENTAL"/>
    <n v="1"/>
    <n v="1"/>
    <x v="4"/>
    <s v="ALUZINC O.55 X219 MM"/>
    <s v="NUEVO"/>
    <n v="760250000"/>
    <s v="Kilogramos"/>
    <n v="0.72360000000000002"/>
    <n v="550116.9"/>
    <n v="32172"/>
    <n v="343.59"/>
    <n v="62.6"/>
    <n v="29924404.5902"/>
    <n v="0"/>
    <n v="0"/>
    <n v="2693198.06"/>
    <n v="2693198.06"/>
    <s v="CNBAY"/>
    <s v="BAYUQUAN"/>
    <n v="156"/>
    <s v="CHINA"/>
    <n v="156"/>
    <s v="CHINA"/>
    <m/>
    <m/>
    <m/>
    <n v="51.355200000000004"/>
    <n v="0"/>
    <n v="0"/>
    <n v="1"/>
  </r>
  <r>
    <s v="2019-10-10 00:00:00.000000 UTC"/>
    <x v="6"/>
    <m/>
    <d v="2019-10-10T00:00:00"/>
    <n v="1030"/>
    <s v="ADMINISTRACION HAINA ORIENTAL"/>
    <n v="1"/>
    <n v="1"/>
    <x v="121"/>
    <s v="LAMINAS DE ACERO DE 0.70 X 1219 X 2438 MM"/>
    <s v="NUEVO"/>
    <n v="53055000"/>
    <s v="Kilogramos"/>
    <n v="0.59499999999999997"/>
    <n v="31567.724999999999"/>
    <n v="3289.41"/>
    <n v="86.81"/>
    <n v="0"/>
    <n v="1844946.3291"/>
    <n v="55348.39"/>
    <n v="0"/>
    <n v="342052.98"/>
    <n v="397401.37"/>
    <s v="CNBAY"/>
    <s v="BAYUQUAN"/>
    <n v="156"/>
    <s v="CHINA"/>
    <n v="156"/>
    <s v="CHINA"/>
    <m/>
    <m/>
    <m/>
    <n v="52.7973"/>
    <n v="0"/>
    <n v="0"/>
    <n v="1"/>
  </r>
  <r>
    <s v="2023-11-15 00:00:00.000000 UTC"/>
    <x v="0"/>
    <d v="2023-11-15T00:00:00"/>
    <d v="2023-11-15T00:00:00"/>
    <n v="1030"/>
    <s v="ADMINISTRACION HAINA ORIENTAL"/>
    <n v="1"/>
    <n v="6"/>
    <x v="60"/>
    <s v="PRODUCTOS LAMINADOS PLANOS ENROLLADOS EN CALIENTE"/>
    <s v="NUEVO"/>
    <n v="152840000"/>
    <s v="Kilogramos"/>
    <n v="0.54"/>
    <n v="82533.600000000006"/>
    <n v="12227.179975999999"/>
    <n v="55.910547999999999"/>
    <n v="0"/>
    <n v="5401971.3848999999"/>
    <n v="0"/>
    <n v="0"/>
    <n v="486175.59"/>
    <n v="486175.59"/>
    <s v="CNBAY"/>
    <s v="BAYUQUAN"/>
    <n v="156"/>
    <s v="CHINA"/>
    <n v="156"/>
    <s v="CHINA"/>
    <n v="0"/>
    <n v="0"/>
    <n v="18"/>
    <n v="56.9727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13"/>
    <s v="BOBINAS GALV. 1.55X1219MM"/>
    <s v="NUEVO"/>
    <n v="2195632000"/>
    <s v="Kilogramos"/>
    <n v="0.65720000000000001"/>
    <n v="1442969.3504000001"/>
    <n v="141735.719774"/>
    <n v="935.03849100000002"/>
    <n v="109.025627"/>
    <n v="93955158.700399995"/>
    <n v="0"/>
    <n v="0"/>
    <n v="8455964.7100000009"/>
    <n v="8455964.7100000009"/>
    <s v="CNBAY"/>
    <s v="BAYUQUAN"/>
    <n v="156"/>
    <s v="CHINA"/>
    <n v="156"/>
    <s v="CHINA"/>
    <n v="0"/>
    <n v="0"/>
    <n v="18"/>
    <n v="59.249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0"/>
    <s v="BOBINAS DE ALUZINC PREPINTADO"/>
    <s v="NUEVO"/>
    <n v="4494000"/>
    <s v="Kilogramos"/>
    <n v="0.77900000000000003"/>
    <n v="3500.826"/>
    <n v="231.63210900000001"/>
    <n v="11.74203"/>
    <n v="0"/>
    <n v="213069.9632"/>
    <n v="0"/>
    <n v="0"/>
    <n v="19176.3"/>
    <n v="19176.3"/>
    <s v="CNBAY"/>
    <s v="BAYUQUAN"/>
    <n v="156"/>
    <s v="CHINA"/>
    <n v="156"/>
    <s v="CHINA"/>
    <n v="0"/>
    <n v="0"/>
    <n v="18"/>
    <n v="56.9065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11"/>
    <s v="BOBINA GALVANIZADA 1.45 MM X 1219"/>
    <s v="NUEVO"/>
    <n v="200530"/>
    <s v="Toneladas Metricas"/>
    <n v="772.22910000000002"/>
    <n v="154855.10142299999"/>
    <n v="9035.4147580000008"/>
    <n v="228.13636600000001"/>
    <n v="138.93287699999999"/>
    <n v="9347341.3179000001"/>
    <n v="0"/>
    <n v="0"/>
    <n v="841260.72"/>
    <n v="841260.72"/>
    <s v="CNBAY"/>
    <s v="BAYUQUAN"/>
    <n v="156"/>
    <s v="CHINA"/>
    <n v="156"/>
    <s v="CHINA"/>
    <n v="0"/>
    <n v="0"/>
    <n v="18"/>
    <n v="56.906599999999997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13"/>
    <s v="PRODUCTOS LAMINADOS PLANOS ENROLLADOS EN CALIENTE"/>
    <s v="NUEVO"/>
    <n v="1195950000"/>
    <s v="Kilogramos"/>
    <n v="0.64300000000000002"/>
    <n v="768995.85"/>
    <n v="59797.353175999997"/>
    <n v="488.98668199999997"/>
    <n v="0"/>
    <n v="47320036.7311"/>
    <n v="0"/>
    <n v="0"/>
    <n v="4258796.6100000003"/>
    <n v="4258796.6100000003"/>
    <s v="CNBAY"/>
    <s v="BAYUQUAN"/>
    <n v="156"/>
    <s v="CHINA"/>
    <n v="156"/>
    <s v="CHINA"/>
    <n v="0"/>
    <n v="0"/>
    <n v="18"/>
    <n v="57.061399999999999"/>
    <n v="0"/>
    <n v="0"/>
    <n v="1"/>
  </r>
  <r>
    <s v="2025-04-29 00:00:00.000000 UTC"/>
    <x v="3"/>
    <d v="2025-05-01T00:00:00"/>
    <d v="2025-05-12T00:00:00"/>
    <n v="1030"/>
    <s v="ADMINISTRACION HAINA ORIENTAL"/>
    <n v="1"/>
    <n v="1"/>
    <x v="13"/>
    <s v="BOBINA DE ACERO GALVANIZADA"/>
    <s v="NUEVO"/>
    <n v="98426000"/>
    <s v="Kilogramos"/>
    <n v="0.68620000000000003"/>
    <n v="67539.921199999997"/>
    <n v="4450.2950049999999"/>
    <n v="190.055553"/>
    <n v="0"/>
    <n v="4268650.1239999998"/>
    <n v="0"/>
    <n v="0"/>
    <n v="384178.51"/>
    <n v="384178.51"/>
    <s v="CNBAY"/>
    <s v="BAYUQUAN"/>
    <n v="156"/>
    <s v="CHINA"/>
    <n v="156"/>
    <s v="CHINA"/>
    <n v="0"/>
    <n v="0"/>
    <n v="18"/>
    <n v="59.138800000000003"/>
    <n v="0"/>
    <n v="0"/>
    <n v="1"/>
  </r>
  <r>
    <s v="2021-11-26 00:00:00.000000 UTC"/>
    <x v="4"/>
    <m/>
    <d v="2021-11-26T00:00:00"/>
    <n v="1030"/>
    <s v="ADMINISTRACION HAINA ORIENTAL"/>
    <n v="1"/>
    <n v="2"/>
    <x v="14"/>
    <s v="PLANCHAS CORRUGADAS 3/16 4 X 8"/>
    <s v="NUEVO"/>
    <n v="37243280"/>
    <s v="Kilogramos"/>
    <n v="1.0431999999999999"/>
    <n v="38852.189696000001"/>
    <n v="3910.5015990000002"/>
    <n v="94.076774999999998"/>
    <n v="0"/>
    <n v="2434572.5924"/>
    <n v="0"/>
    <n v="0"/>
    <n v="438223.07"/>
    <n v="438223.07"/>
    <s v="CNBAY"/>
    <s v="BAYUQUAN"/>
    <n v="156"/>
    <s v="CHINA"/>
    <n v="156"/>
    <s v="CHINA"/>
    <n v="0"/>
    <n v="0"/>
    <n v="18"/>
    <n v="56.807099999999998"/>
    <n v="0"/>
    <n v="0"/>
    <n v="1"/>
  </r>
  <r>
    <s v="2025-04-21 00:00:00.000000 UTC"/>
    <x v="3"/>
    <d v="2025-04-17T00:00:00"/>
    <d v="2025-04-21T00:00:00"/>
    <n v="1030"/>
    <s v="ADMINISTRACION HAINA ORIENTAL"/>
    <n v="1"/>
    <n v="1"/>
    <x v="4"/>
    <s v="ALUZINC NATURAL"/>
    <s v="NUEVO"/>
    <n v="97188000"/>
    <s v="Kilogramos"/>
    <n v="0.71120000000000005"/>
    <n v="69120.105599999995"/>
    <n v="5695.9246869999997"/>
    <n v="191.67023499999999"/>
    <n v="0"/>
    <n v="4487627.1319000004"/>
    <n v="0"/>
    <n v="0"/>
    <n v="807772.88"/>
    <n v="807772.88"/>
    <s v="CNBAY"/>
    <s v="BAYUQUAN"/>
    <n v="156"/>
    <s v="CHINA"/>
    <n v="156"/>
    <s v="CHINA"/>
    <n v="0"/>
    <n v="0"/>
    <n v="18"/>
    <n v="59.828899999999997"/>
    <n v="0"/>
    <n v="0"/>
    <n v="1"/>
  </r>
  <r>
    <s v="2024-05-10 00:00:00.000000 UTC"/>
    <x v="1"/>
    <d v="2024-05-14T00:00:00"/>
    <d v="2024-05-10T00:00:00"/>
    <n v="1030"/>
    <s v="ADMINISTRACION HAINA ORIENTAL"/>
    <n v="1"/>
    <n v="3"/>
    <x v="32"/>
    <s v="PLACAS DE ACERO LAMINADAS ASTM A36 12.7 X 2438 X 6096"/>
    <s v="NUEVO"/>
    <n v="114114000"/>
    <s v="Kilogramos"/>
    <n v="0.59499999999999997"/>
    <n v="67897.83"/>
    <n v="7108.3384480000004"/>
    <n v="198.01535799999999"/>
    <n v="0"/>
    <n v="4402606.3422999997"/>
    <n v="132078.19"/>
    <n v="0"/>
    <n v="816243.22"/>
    <n v="948321.41"/>
    <s v="CNBAY"/>
    <s v="BAYUQUAN"/>
    <n v="156"/>
    <s v="CHINA"/>
    <n v="156"/>
    <s v="CHINA"/>
    <n v="3"/>
    <n v="0"/>
    <n v="18"/>
    <n v="58.542000000000002"/>
    <n v="0"/>
    <n v="0"/>
    <n v="1"/>
  </r>
  <r>
    <s v="2024-05-13 00:00:00.000000 UTC"/>
    <x v="1"/>
    <d v="2024-05-14T00:00:00"/>
    <d v="2024-05-13T00:00:00"/>
    <n v="1030"/>
    <s v="ADMINISTRACION HAINA ORIENTAL"/>
    <n v="1"/>
    <n v="4"/>
    <x v="32"/>
    <s v="PRODUCTOS LAMINADOS PLANOS SIN ENROLLAR EN CALIENTE"/>
    <s v="NUEVO"/>
    <n v="11120000"/>
    <s v="Kilogramos"/>
    <n v="0.60299999999999998"/>
    <n v="6705.36"/>
    <n v="667.19567400000005"/>
    <n v="4.3492940000000004"/>
    <n v="1.15E-4"/>
    <n v="432746.87939999998"/>
    <n v="12982.41"/>
    <n v="0"/>
    <n v="80231.27"/>
    <n v="93213.68"/>
    <s v="CNBAY"/>
    <s v="BAYUQUAN"/>
    <n v="156"/>
    <s v="CHINA"/>
    <n v="156"/>
    <s v="CHINA"/>
    <n v="3"/>
    <n v="0"/>
    <n v="18"/>
    <n v="58.662399999999998"/>
    <n v="0"/>
    <n v="0"/>
    <n v="1"/>
  </r>
  <r>
    <s v="2022-08-23 00:00:00.000000 UTC"/>
    <x v="5"/>
    <m/>
    <d v="2022-08-23T00:00:00"/>
    <n v="1030"/>
    <s v="ADMINISTRACION HAINA ORIENTAL"/>
    <n v="1"/>
    <n v="1"/>
    <x v="32"/>
    <s v="PRODUCTOS LAMINADOS PLANOS SIN ENROLLAR EN CALIENTE"/>
    <s v="NUEVO"/>
    <n v="56760"/>
    <s v="Toneladas Metricas"/>
    <n v="981.10860000000002"/>
    <n v="55687.724135999997"/>
    <n v="6748.5268749999996"/>
    <n v="132.213112"/>
    <n v="2.439587"/>
    <n v="3342500.5693000001"/>
    <n v="100275.02"/>
    <n v="0"/>
    <n v="619699.61"/>
    <n v="719974.63"/>
    <s v="CNBAY"/>
    <s v="BAYUQUAN"/>
    <n v="156"/>
    <s v="CHINA"/>
    <n v="156"/>
    <s v="CHINA"/>
    <n v="3"/>
    <n v="0"/>
    <n v="18"/>
    <n v="53.4194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6"/>
    <x v="24"/>
    <s v="PERFILES EN I"/>
    <s v="NUEVO"/>
    <n v="26262000"/>
    <s v="Kilogramos"/>
    <n v="0.79100000000000004"/>
    <n v="20773.241999999998"/>
    <n v="986.81957699999998"/>
    <n v="164.432996"/>
    <n v="0"/>
    <n v="1247606.8051"/>
    <n v="174664.95"/>
    <n v="0"/>
    <n v="256008.92"/>
    <n v="430673.87"/>
    <s v="CNBAY"/>
    <s v="BAYUQUAN"/>
    <n v="156"/>
    <s v="CHINA"/>
    <n v="156"/>
    <s v="CHINA"/>
    <n v="14"/>
    <n v="0"/>
    <n v="18"/>
    <n v="56.904699999999998"/>
    <n v="0"/>
    <n v="0"/>
    <n v="1"/>
  </r>
  <r>
    <s v="2019-09-06 00:00:00.000000 UTC"/>
    <x v="6"/>
    <m/>
    <d v="2019-09-06T00:00:00"/>
    <n v="1030"/>
    <s v="ADMINISTRACION HAINA ORIENTAL"/>
    <n v="1"/>
    <n v="5"/>
    <x v="45"/>
    <s v="PLANCHAS DE ACERO LAMINADAS EN CALIENTE ASTM A572 GRADE 50 12,70X1829X12.192MM"/>
    <s v="NUEVO"/>
    <n v="106704000"/>
    <s v="Kilogramos"/>
    <n v="0.4173"/>
    <n v="44527.5792"/>
    <n v="4491.9856120000004"/>
    <n v="890.51921300000004"/>
    <n v="0"/>
    <n v="2563140.3805999998"/>
    <n v="76894.210000000006"/>
    <n v="0"/>
    <n v="475206.23"/>
    <n v="552100.43999999994"/>
    <s v="CNBAY"/>
    <s v="BAYUQUAN"/>
    <n v="156"/>
    <s v="CHINA"/>
    <n v="156"/>
    <s v="CHINA"/>
    <m/>
    <m/>
    <m/>
    <n v="51.355200000000004"/>
    <n v="0"/>
    <n v="0"/>
    <n v="1"/>
  </r>
  <r>
    <s v="2019-02-22 00:00:00.000000 UTC"/>
    <x v="6"/>
    <m/>
    <d v="2019-02-22T00:00:00"/>
    <n v="1030"/>
    <s v="ADMINISTRACION HAINA ORIENTAL"/>
    <n v="1"/>
    <n v="1"/>
    <x v="48"/>
    <s v="BOBINAS DE ACERO EN CALIENTE 2.25 X 1210 MM"/>
    <s v="NUEVO"/>
    <n v="117510000"/>
    <s v="Kilogramos"/>
    <n v="0.61899999999999999"/>
    <n v="72738.69"/>
    <n v="5757.7885759999999"/>
    <n v="46.312969000000002"/>
    <n v="0"/>
    <n v="3967110.1661999999"/>
    <n v="0"/>
    <n v="0"/>
    <n v="357041.49"/>
    <n v="357041.49"/>
    <s v="CNBAY"/>
    <s v="BAYUQUAN"/>
    <n v="156"/>
    <s v="CHINA"/>
    <n v="156"/>
    <s v="CHINA"/>
    <m/>
    <m/>
    <m/>
    <n v="50.508899999999997"/>
    <n v="0"/>
    <n v="0"/>
    <n v="1"/>
  </r>
  <r>
    <s v="2019-04-23 00:00:00.000000 UTC"/>
    <x v="6"/>
    <m/>
    <d v="2019-04-23T00:00:00"/>
    <n v="1030"/>
    <s v="ADMINISTRACION HAINA ORIENTAL"/>
    <n v="1"/>
    <n v="1"/>
    <x v="13"/>
    <s v="PLANCHA DE ACERO GALV. LISA LAMINADA EN CALIENTE 1219 X 2438 X 2.00MM"/>
    <s v="NUEVO"/>
    <n v="22520000"/>
    <s v="Kilogramos"/>
    <n v="0.63929999999999998"/>
    <n v="14397.036"/>
    <n v="691.55169999999998"/>
    <n v="11.462821999999999"/>
    <n v="0"/>
    <n v="763349.79890000005"/>
    <n v="0"/>
    <n v="0"/>
    <n v="137402.96"/>
    <n v="137402.96"/>
    <s v="CNBAY"/>
    <s v="BAYUQUAN"/>
    <n v="156"/>
    <s v="CHINA"/>
    <n v="156"/>
    <s v="CHINA"/>
    <m/>
    <m/>
    <m/>
    <n v="50.552799999999998"/>
    <n v="0"/>
    <n v="0"/>
    <n v="1"/>
  </r>
  <r>
    <s v="2020-05-23 00:00:00.000000 UTC"/>
    <x v="2"/>
    <m/>
    <d v="2020-05-23T00:00:00"/>
    <n v="1030"/>
    <s v="ADMINISTRACION HAINA ORIENTAL"/>
    <n v="1"/>
    <n v="1"/>
    <x v="13"/>
    <s v="PLANCHA EN CALIENTE  1 .00 MM"/>
    <m/>
    <n v="43760000"/>
    <s v="Kilogramos"/>
    <n v="0.58660000000000001"/>
    <n v="25669.616000000002"/>
    <n v="1900"/>
    <n v="14.81"/>
    <n v="0"/>
    <n v="1531090.8230000001"/>
    <n v="0"/>
    <n v="0"/>
    <n v="275596.71999999997"/>
    <n v="275596.71999999997"/>
    <s v="CNBAY"/>
    <s v="BAYUQUAN"/>
    <n v="156"/>
    <s v="CHINA"/>
    <n v="156"/>
    <s v="CHINA"/>
    <n v="0"/>
    <n v="0"/>
    <n v="18"/>
    <n v="55.505699999999997"/>
    <n v="0"/>
    <n v="0"/>
    <n v="1"/>
  </r>
  <r>
    <s v="2023-12-27 00:00:00.000000 UTC"/>
    <x v="0"/>
    <d v="2023-12-26T00:00:00"/>
    <d v="2023-12-27T00:00:00"/>
    <n v="1030"/>
    <s v="ADMINISTRACION HAINA ORIENTAL"/>
    <n v="1"/>
    <n v="1"/>
    <x v="4"/>
    <s v="BOBINAS DE ALUZINC GALVANIZADAS 0.5MM X 1220MM"/>
    <s v="NUEVO"/>
    <n v="822794000"/>
    <s v="Kilogramos"/>
    <n v="0.72099999999999997"/>
    <n v="593234.47400000005"/>
    <n v="41139.699999999997"/>
    <n v="11864.6895"/>
    <n v="0"/>
    <n v="37533660.749200001"/>
    <n v="0"/>
    <n v="0"/>
    <n v="3378031.42"/>
    <n v="3378031.42"/>
    <s v="CNBAY"/>
    <s v="BAYUQUAN"/>
    <n v="156"/>
    <s v="CHINA"/>
    <n v="156"/>
    <s v="CHINA"/>
    <n v="0"/>
    <n v="0"/>
    <n v="18"/>
    <n v="58.080199999999998"/>
    <n v="0"/>
    <n v="1"/>
    <n v="1"/>
  </r>
  <r>
    <s v="2024-10-17 00:00:00.000000 UTC"/>
    <x v="1"/>
    <d v="2024-10-18T00:00:00"/>
    <d v="2024-10-17T00:00:00"/>
    <n v="1030"/>
    <s v="ADMINISTRACION HAINA ORIENTAL"/>
    <n v="1"/>
    <n v="1"/>
    <x v="48"/>
    <s v="PRODUCTOS LAMINADOS PLANOS ENROLLADOS EN CALIENTE"/>
    <s v="NUEVO"/>
    <n v="153620000"/>
    <s v="Kilogramos"/>
    <n v="0.59499999999999997"/>
    <n v="91403.9"/>
    <n v="7681"/>
    <n v="163.49"/>
    <n v="0"/>
    <n v="5977388.5815000003"/>
    <n v="0"/>
    <n v="0"/>
    <n v="537964.48"/>
    <n v="537964.48"/>
    <s v="CNBAY"/>
    <s v="BAYUQUAN"/>
    <n v="156"/>
    <s v="CHINA"/>
    <n v="156"/>
    <s v="CHINA"/>
    <n v="0"/>
    <n v="0"/>
    <n v="18"/>
    <n v="60.226500000000001"/>
    <n v="0"/>
    <n v="0"/>
    <n v="1"/>
  </r>
  <r>
    <s v="2021-05-29 00:00:00.000000 UTC"/>
    <x v="4"/>
    <d v="2021-05-28T00:00:00"/>
    <d v="2021-05-29T00:00:00"/>
    <n v="1030"/>
    <s v="ADMINISTRACION HAINA ORIENTAL"/>
    <n v="1"/>
    <n v="2"/>
    <x v="13"/>
    <s v="PRODUCTOS LAMINADOS PLANOS ENROLLADOS EN CALIENTE"/>
    <s v="NUEVO"/>
    <n v="19110000"/>
    <s v="Kilogramos"/>
    <n v="0.81100000000000005"/>
    <n v="15498.21"/>
    <n v="1625.841946"/>
    <n v="10.102916"/>
    <n v="0"/>
    <n v="977213.46109999996"/>
    <n v="0"/>
    <n v="0"/>
    <n v="87949.21"/>
    <n v="87949.21"/>
    <s v="CNBAY"/>
    <s v="BAYUQUAN"/>
    <n v="156"/>
    <s v="CHINA"/>
    <n v="156"/>
    <s v="CHINA"/>
    <n v="0"/>
    <n v="0"/>
    <n v="18"/>
    <n v="57.032899999999998"/>
    <n v="0"/>
    <n v="0"/>
    <n v="1"/>
  </r>
  <r>
    <s v="2021-02-09 00:00:00.000000 UTC"/>
    <x v="4"/>
    <m/>
    <d v="2021-02-09T00:00:00"/>
    <n v="1030"/>
    <s v="ADMINISTRACION HAINA ORIENTAL"/>
    <n v="1"/>
    <n v="2"/>
    <x v="6"/>
    <s v="PRODUCTOS LAMINADOS PLANOS ENROLLADOS EN FRIO"/>
    <s v="NUEVO"/>
    <n v="31052000"/>
    <s v="Kilogramos"/>
    <n v="0.7399"/>
    <n v="22975.374800000001"/>
    <n v="1095.0002480000001"/>
    <n v="55.842270999999997"/>
    <n v="0"/>
    <n v="1401681.6618999999"/>
    <n v="0"/>
    <n v="0"/>
    <n v="126151.35"/>
    <n v="126151.35"/>
    <s v="CNBAY"/>
    <s v="BAYUQUAN"/>
    <n v="156"/>
    <s v="CHINA"/>
    <n v="156"/>
    <s v="CHINA"/>
    <n v="0"/>
    <n v="0"/>
    <n v="18"/>
    <n v="58.097799999999999"/>
    <n v="0"/>
    <n v="0"/>
    <n v="1"/>
  </r>
  <r>
    <s v="2021-12-14 00:00:00.000000 UTC"/>
    <x v="4"/>
    <m/>
    <d v="2021-12-14T00:00:00"/>
    <n v="1030"/>
    <s v="ADMINISTRACION HAINA ORIENTAL"/>
    <n v="1"/>
    <n v="4"/>
    <x v="79"/>
    <s v="PRODUCTOS LAMINADOS PLANOS ENROLLADOS EN CALIENTE"/>
    <s v="NUEVO"/>
    <n v="60870000"/>
    <s v="Kilogramos"/>
    <n v="0.74439999999999995"/>
    <n v="45311.627999999997"/>
    <n v="4000.9560620000002"/>
    <n v="59.671464"/>
    <n v="2.8000989999999999"/>
    <n v="2815386.9846000001"/>
    <n v="0"/>
    <n v="0"/>
    <n v="253384.83"/>
    <n v="253384.83"/>
    <s v="CNBAY"/>
    <s v="BAYUQUAN"/>
    <n v="156"/>
    <s v="CHINA"/>
    <n v="156"/>
    <s v="CHINA"/>
    <n v="0"/>
    <n v="0"/>
    <n v="18"/>
    <n v="57.020400000000002"/>
    <n v="0"/>
    <n v="1"/>
    <n v="1"/>
  </r>
  <r>
    <s v="2024-07-25 00:00:00.000000 UTC"/>
    <x v="1"/>
    <d v="2024-07-26T00:00:00"/>
    <d v="2024-07-30T00:00:00"/>
    <n v="1030"/>
    <s v="ADMINISTRACION HAINA ORIENTAL"/>
    <n v="1"/>
    <n v="12"/>
    <x v="53"/>
    <s v="PRODUCTOS LAMINADOS PLANOS ENROLLADOS EN FRIO"/>
    <s v="NUEVO"/>
    <n v="147472000"/>
    <s v="Kilogramos"/>
    <n v="0.622"/>
    <n v="91727.584000000003"/>
    <n v="9253.6896639999995"/>
    <n v="1834.547851"/>
    <n v="0"/>
    <n v="6106071.0164000001"/>
    <n v="0"/>
    <n v="0"/>
    <n v="549546.39"/>
    <n v="549546.39"/>
    <s v="CNBAY"/>
    <s v="BAYUQUAN"/>
    <n v="156"/>
    <s v="CHINA"/>
    <n v="156"/>
    <s v="CHINA"/>
    <n v="0"/>
    <n v="0"/>
    <n v="18"/>
    <n v="59.3883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25"/>
    <s v="VIGAS EN H DE ACERO   BUNDLES"/>
    <s v="NUEVO"/>
    <n v="33744000"/>
    <s v="Kilogramos"/>
    <n v="0.49399999999999999"/>
    <n v="16669.536"/>
    <n v="2100.5987409999998"/>
    <n v="333.78962200000001"/>
    <n v="0"/>
    <n v="1087140.9295000001"/>
    <n v="152199.73000000001"/>
    <n v="0"/>
    <n v="223081.32"/>
    <n v="375281.05"/>
    <s v="CNBAY"/>
    <s v="BAYUQUAN"/>
    <n v="156"/>
    <s v="CHINA"/>
    <n v="156"/>
    <s v="CHINA"/>
    <n v="14"/>
    <n v="0"/>
    <n v="18"/>
    <n v="56.906599999999997"/>
    <n v="0"/>
    <n v="0"/>
    <n v="1"/>
  </r>
  <r>
    <s v="2023-06-30 00:00:00.000000 UTC"/>
    <x v="0"/>
    <d v="2023-07-01T00:00:00"/>
    <d v="2023-06-30T00:00:00"/>
    <n v="1030"/>
    <s v="ADMINISTRACION HAINA ORIENTAL"/>
    <n v="1"/>
    <n v="5"/>
    <x v="13"/>
    <s v="PRODUCTOS LAMINADOS PLANOS ENROLLADOS EN CALIENTE"/>
    <s v="NUEVO"/>
    <n v="95932000"/>
    <s v="Kilogramos"/>
    <n v="0.73180000000000001"/>
    <n v="70203.037599999996"/>
    <n v="3778.0172600000001"/>
    <n v="97.657166000000004"/>
    <n v="1.879596"/>
    <n v="4110764.9049"/>
    <n v="0"/>
    <n v="0"/>
    <n v="369968.84"/>
    <n v="369968.84"/>
    <s v="CNBAY"/>
    <s v="BAYUQUAN"/>
    <n v="156"/>
    <s v="CHINA"/>
    <n v="156"/>
    <s v="CHINA"/>
    <n v="0"/>
    <n v="0"/>
    <n v="18"/>
    <n v="55.490400000000001"/>
    <n v="0"/>
    <n v="0"/>
    <n v="1"/>
  </r>
  <r>
    <s v="2025-01-28 00:00:00.000000 UTC"/>
    <x v="3"/>
    <d v="2025-01-24T00:00:00"/>
    <d v="2025-01-28T00:00:00"/>
    <n v="1030"/>
    <s v="ADMINISTRACION HAINA ORIENTAL"/>
    <n v="1"/>
    <n v="3"/>
    <x v="13"/>
    <s v="PRODUCTOS LAMINADOS PLANOS ENROLLADOS EN CALIENTE"/>
    <s v="NUEVO"/>
    <n v="106510000"/>
    <s v="Kilogramos"/>
    <n v="0.59599999999999997"/>
    <n v="63479.96"/>
    <n v="5002.9446099999996"/>
    <n v="113.00060499999999"/>
    <n v="0.93446099999999999"/>
    <n v="4237202.7325999998"/>
    <n v="0"/>
    <n v="0"/>
    <n v="381348.25"/>
    <n v="381348.25"/>
    <s v="CNBAY"/>
    <s v="BAYUQUAN"/>
    <n v="156"/>
    <s v="CHINA"/>
    <n v="156"/>
    <s v="CHINA"/>
    <n v="0"/>
    <n v="0"/>
    <n v="18"/>
    <n v="61.76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97"/>
    <s v="ALAMBRON"/>
    <s v="NUEVO"/>
    <n v="258193000"/>
    <s v="Kilogramos"/>
    <n v="0.52129999999999999"/>
    <n v="134596.01089999999"/>
    <n v="13699.7255"/>
    <n v="2747.1736000000001"/>
    <n v="0"/>
    <n v="9505852.0756000001"/>
    <n v="0"/>
    <n v="0"/>
    <n v="855526.98"/>
    <n v="855526.98"/>
    <s v="CNBAY"/>
    <s v="BAYUQUAN"/>
    <n v="156"/>
    <s v="CHINA"/>
    <n v="156"/>
    <s v="CHINA"/>
    <n v="0"/>
    <n v="0"/>
    <n v="18"/>
    <n v="62.934800000000003"/>
    <n v="0"/>
    <n v="0"/>
    <n v="1"/>
  </r>
  <r>
    <s v="2020-05-22 00:00:00.000000 UTC"/>
    <x v="2"/>
    <m/>
    <d v="2020-05-22T00:00:00"/>
    <n v="1030"/>
    <s v="ADMINISTRACION HAINA ORIENTAL"/>
    <n v="1"/>
    <n v="3"/>
    <x v="21"/>
    <s v="PRODUCTOS LAMINADOS PLANOS ENROLLADOS EN FRIO"/>
    <m/>
    <n v="36975000"/>
    <s v="Kilogramos"/>
    <n v="0.621"/>
    <n v="22961.474999999999"/>
    <n v="1294.122241"/>
    <n v="53.361888999999998"/>
    <n v="0"/>
    <n v="1349284.3981999999"/>
    <n v="40478.53"/>
    <n v="0"/>
    <n v="250158.13"/>
    <n v="290636.65999999997"/>
    <s v="CNBAY"/>
    <s v="BAYUQUAN"/>
    <n v="156"/>
    <s v="CHINA"/>
    <n v="156"/>
    <s v="CHINA"/>
    <n v="3"/>
    <n v="0"/>
    <n v="18"/>
    <n v="55.505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8"/>
    <x v="44"/>
    <s v="TOLAS LAMINADAS EN CALIENTE ASTM A36 38.10 MM X 2438 MM X 6096 MM."/>
    <s v="NUEVO"/>
    <n v="26670000"/>
    <s v="Kilogramos"/>
    <n v="0.69169999999999998"/>
    <n v="18447.638999999999"/>
    <n v="1820.6172899999999"/>
    <n v="56.427864999999997"/>
    <n v="0"/>
    <n v="1156610.1405"/>
    <n v="34698.300000000003"/>
    <n v="0"/>
    <n v="214435.52"/>
    <n v="249133.82"/>
    <s v="CNBAY"/>
    <s v="BAYUQUAN"/>
    <n v="156"/>
    <s v="CHINA"/>
    <n v="156"/>
    <s v="CHINA"/>
    <n v="3"/>
    <n v="0"/>
    <n v="18"/>
    <n v="56.906599999999997"/>
    <n v="0"/>
    <n v="0"/>
    <n v="1"/>
  </r>
  <r>
    <s v="2025-05-03 00:00:00.000000 UTC"/>
    <x v="3"/>
    <d v="2025-05-01T00:00:00"/>
    <d v="2025-05-03T00:00:00"/>
    <n v="1030"/>
    <s v="ADMINISTRACION HAINA ORIENTAL"/>
    <n v="1"/>
    <n v="1"/>
    <x v="44"/>
    <s v="LAMINAS HR 8.70MM"/>
    <s v="NUEVO"/>
    <n v="56870000"/>
    <s v="Kilogramos"/>
    <n v="0.54210000000000003"/>
    <n v="30829.226999999999"/>
    <n v="2672.8853859999999"/>
    <n v="338.37199099999998"/>
    <n v="2.83521"/>
    <n v="1996600.0874999999"/>
    <n v="59898"/>
    <n v="0"/>
    <n v="370169.66"/>
    <n v="430067.66"/>
    <s v="CNBAY"/>
    <s v="BAYUQUAN"/>
    <n v="156"/>
    <s v="CHINA"/>
    <n v="156"/>
    <s v="CHINA"/>
    <n v="3"/>
    <n v="0"/>
    <n v="18"/>
    <n v="58.995399999999997"/>
    <n v="0"/>
    <n v="0"/>
    <n v="1"/>
  </r>
  <r>
    <s v="2019-04-22 00:00:00.000000 UTC"/>
    <x v="6"/>
    <m/>
    <d v="2019-04-22T00:00:00"/>
    <n v="1030"/>
    <s v="ADMINISTRACION HAINA ORIENTAL"/>
    <n v="1"/>
    <n v="2"/>
    <x v="80"/>
    <s v="BOBINAS DE ACERO LAMINADAS EN FRIO 0.90MM X 1219MM"/>
    <s v="NUEVO"/>
    <n v="68180000"/>
    <s v="Kilogramos"/>
    <n v="0.59099999999999997"/>
    <n v="40294.379999999997"/>
    <n v="3954.4306529999999"/>
    <n v="26.106376999999998"/>
    <n v="0"/>
    <n v="2238198.6671000002"/>
    <n v="0"/>
    <n v="0"/>
    <n v="201438.41"/>
    <n v="201438.41"/>
    <s v="CNBAY"/>
    <s v="BAYUQUAN"/>
    <n v="156"/>
    <s v="CHINA"/>
    <n v="156"/>
    <s v="CHINA"/>
    <m/>
    <m/>
    <m/>
    <n v="50.552300000000002"/>
    <n v="0"/>
    <n v="0"/>
    <n v="1"/>
  </r>
  <r>
    <s v="2019-09-06 00:00:00.000000 UTC"/>
    <x v="6"/>
    <m/>
    <d v="2019-09-06T00:00:00"/>
    <n v="1030"/>
    <s v="ADMINISTRACION HAINA ORIENTAL"/>
    <n v="1"/>
    <n v="2"/>
    <x v="45"/>
    <s v="PLANCHAS DE ACERO LAMINADAS EN CALIENTE ASTM A572 GRADE 50 15,88X2438X12.192MM"/>
    <s v="NUEVO"/>
    <n v="107445000"/>
    <s v="Kilogramos"/>
    <n v="0.41760000000000003"/>
    <n v="44869.031999999999"/>
    <n v="4526.4336059999996"/>
    <n v="897.34839799999997"/>
    <n v="0"/>
    <n v="2582794.6351000001"/>
    <n v="77483.839999999997"/>
    <n v="0"/>
    <n v="478850.13"/>
    <n v="556333.97"/>
    <s v="CNBAY"/>
    <s v="BAYUQUAN"/>
    <n v="156"/>
    <s v="CHINA"/>
    <n v="156"/>
    <s v="CHINA"/>
    <m/>
    <m/>
    <m/>
    <n v="51.355200000000004"/>
    <n v="0"/>
    <n v="0"/>
    <n v="1"/>
  </r>
  <r>
    <s v="2023-01-05 00:00:00.000000 UTC"/>
    <x v="0"/>
    <d v="2023-01-02T00:00:00"/>
    <d v="2023-01-17T00:00:00"/>
    <n v="1030"/>
    <s v="ADMINISTRACION HAINA ORIENTAL"/>
    <n v="1"/>
    <n v="6"/>
    <x v="60"/>
    <s v="PRODUCTOS LAMINADOS PLANOS ENROLLADOS EN CALIENTE"/>
    <s v="NUEVO"/>
    <n v="153380000"/>
    <s v="Kilogramos"/>
    <n v="0.62019999999999997"/>
    <n v="95126.275999999998"/>
    <n v="16380.962179"/>
    <n v="134.92360500000001"/>
    <n v="7.6900000000000004E-4"/>
    <n v="6311761.6037999997"/>
    <n v="0"/>
    <n v="0"/>
    <n v="568058.55000000005"/>
    <n v="568058.55000000005"/>
    <s v="CNBAY"/>
    <s v="BAYUQUAN"/>
    <n v="156"/>
    <s v="CHINA"/>
    <n v="156"/>
    <s v="CHINA"/>
    <n v="0"/>
    <n v="0"/>
    <n v="18"/>
    <n v="56.535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1"/>
    <s v="BOBINA GALVANIZADA 1.5 MM   X 1219 MM"/>
    <s v="NUEVO"/>
    <n v="42780"/>
    <s v="Toneladas Metricas"/>
    <n v="627.66719999999998"/>
    <n v="26851.602815999999"/>
    <n v="2367.1365740000001"/>
    <n v="40.672507000000003"/>
    <n v="0"/>
    <n v="1821483.3234999999"/>
    <n v="0"/>
    <n v="0"/>
    <n v="163933.5"/>
    <n v="163933.5"/>
    <s v="CNBAY"/>
    <s v="BAYUQUAN"/>
    <n v="156"/>
    <s v="CHINA"/>
    <n v="156"/>
    <s v="CHINA"/>
    <n v="0"/>
    <n v="0"/>
    <n v="18"/>
    <n v="62.252899999999997"/>
    <n v="0"/>
    <n v="0"/>
    <n v="1"/>
  </r>
  <r>
    <s v="2023-02-15 00:00:00.000000 UTC"/>
    <x v="0"/>
    <d v="2023-02-18T00:00:00"/>
    <d v="2023-02-15T00:00:00"/>
    <n v="1030"/>
    <s v="ADMINISTRACION HAINA ORIENTAL"/>
    <n v="1"/>
    <n v="5"/>
    <x v="7"/>
    <s v="LAMINAS DE ACERO DE 4.50 X 1219 X 2438 MM"/>
    <s v="NUEVO"/>
    <n v="54980000"/>
    <s v="Kilogramos"/>
    <n v="0.64229999999999998"/>
    <n v="35313.654000000002"/>
    <n v="3172.1054559999998"/>
    <n v="97.114666"/>
    <n v="0"/>
    <n v="2168612.8432"/>
    <n v="65058.39"/>
    <n v="0"/>
    <n v="402060.82"/>
    <n v="467119.21"/>
    <s v="CNBAY"/>
    <s v="BAYUQUAN"/>
    <n v="156"/>
    <s v="CHINA"/>
    <n v="156"/>
    <s v="CHINA"/>
    <n v="3"/>
    <n v="0"/>
    <n v="18"/>
    <n v="56.206600000000002"/>
    <n v="0"/>
    <n v="0"/>
    <n v="1"/>
  </r>
  <r>
    <s v="2023-01-06 00:00:00.000000 UTC"/>
    <x v="0"/>
    <d v="2023-01-10T00:00:00"/>
    <d v="2023-01-06T00:00:00"/>
    <n v="1030"/>
    <s v="ADMINISTRACION HAINA ORIENTAL"/>
    <n v="1"/>
    <n v="2"/>
    <x v="32"/>
    <s v="PRODUCTOS LAMINADOS PLANOS SIN ENROLLAR EN CALIENTE"/>
    <s v="NUEVO"/>
    <n v="74795000"/>
    <s v="Kilogramos"/>
    <n v="0.6"/>
    <n v="44877"/>
    <n v="8601.4265699999996"/>
    <n v="31.549852999999999"/>
    <n v="0"/>
    <n v="3026016.0578999999"/>
    <n v="90780.479999999996"/>
    <n v="0"/>
    <n v="561023.38"/>
    <n v="651803.86"/>
    <s v="CNBAY"/>
    <s v="BAYUQUAN"/>
    <n v="156"/>
    <s v="CHINA"/>
    <n v="156"/>
    <s v="CHINA"/>
    <n v="3"/>
    <n v="0"/>
    <n v="18"/>
    <n v="56.5505"/>
    <n v="0"/>
    <n v="0"/>
    <n v="1"/>
  </r>
  <r>
    <s v="2024-12-02 00:00:00.000000 UTC"/>
    <x v="1"/>
    <d v="2024-12-01T00:00:00"/>
    <d v="2024-12-02T00:00:00"/>
    <n v="1030"/>
    <s v="ADMINISTRACION HAINA ORIENTAL"/>
    <n v="1"/>
    <n v="4"/>
    <x v="44"/>
    <s v="PRODUCTOS LAMINADOS PLANOS SIN ENROLLAR EN CALIENTE"/>
    <s v="NUEVO"/>
    <n v="40000"/>
    <s v="Toneladas Metricas"/>
    <n v="546"/>
    <n v="21840"/>
    <n v="2579.243504"/>
    <n v="67.151296000000002"/>
    <n v="0"/>
    <n v="1481709.1343"/>
    <n v="44451.27"/>
    <n v="0"/>
    <n v="274708.87"/>
    <n v="319160.14"/>
    <s v="CNBAY"/>
    <s v="BAYUQUAN"/>
    <n v="156"/>
    <s v="CHINA"/>
    <n v="156"/>
    <s v="CHINA"/>
    <n v="3"/>
    <n v="0"/>
    <n v="18"/>
    <n v="60.511499999999998"/>
    <n v="0"/>
    <n v="1"/>
    <n v="1"/>
  </r>
  <r>
    <s v="2019-02-22 00:00:00.000000 UTC"/>
    <x v="6"/>
    <m/>
    <d v="2019-02-22T00:00:00"/>
    <n v="1030"/>
    <s v="ADMINISTRACION HAINA ORIENTAL"/>
    <n v="1"/>
    <n v="1"/>
    <x v="7"/>
    <s v="TOLA NEGRA 163.20 LBS"/>
    <s v="NUEVO"/>
    <n v="92922000"/>
    <s v="Kilogramos"/>
    <n v="0.61060000000000003"/>
    <n v="56738.173199999997"/>
    <n v="3753.4812480000001"/>
    <n v="156.91121999999999"/>
    <n v="0"/>
    <n v="3063290.1782"/>
    <n v="91898.71"/>
    <n v="0"/>
    <n v="567934"/>
    <n v="659832.71"/>
    <s v="CNBAY"/>
    <s v="BAYUQUAN"/>
    <n v="156"/>
    <s v="CHINA"/>
    <n v="156"/>
    <s v="CHINA"/>
    <m/>
    <m/>
    <m/>
    <n v="50.508899999999997"/>
    <n v="0"/>
    <n v="0"/>
    <n v="1"/>
  </r>
  <r>
    <s v="2023-12-29 00:00:00.000000 UTC"/>
    <x v="0"/>
    <d v="2023-12-26T00:00:00"/>
    <d v="2023-12-29T00:00:00"/>
    <n v="1030"/>
    <s v="ADMINISTRACION HAINA ORIENTAL"/>
    <n v="1"/>
    <n v="1"/>
    <x v="13"/>
    <s v="PRODUCTOS LAMINADOS PLANOS ENROLLADOS EN CALIENTE"/>
    <s v="NUEVO"/>
    <n v="48575000"/>
    <s v="Kilogramos"/>
    <n v="0.6825"/>
    <n v="33152.4375"/>
    <n v="2090.193569"/>
    <n v="46.522195000000004"/>
    <n v="1.4862109999999999"/>
    <n v="2056185.3007"/>
    <n v="0"/>
    <n v="0"/>
    <n v="185056.68"/>
    <n v="185056.68"/>
    <s v="CNBAY"/>
    <s v="BAYUQUAN"/>
    <n v="156"/>
    <s v="CHINA"/>
    <n v="156"/>
    <s v="CHINA"/>
    <n v="0"/>
    <n v="0"/>
    <n v="18"/>
    <n v="58.264299999999999"/>
    <n v="0"/>
    <n v="1"/>
    <n v="1"/>
  </r>
  <r>
    <s v="2024-11-29 00:00:00.000000 UTC"/>
    <x v="1"/>
    <d v="2024-12-01T00:00:00"/>
    <d v="2024-11-29T00:00:00"/>
    <n v="1030"/>
    <s v="ADMINISTRACION HAINA ORIENTAL"/>
    <n v="1"/>
    <n v="1"/>
    <x v="11"/>
    <s v="BOBINA GALVANIZADA 1.40 MM X 1219 MM"/>
    <s v="NUEVO"/>
    <n v="343490"/>
    <s v="Toneladas Metricas"/>
    <n v="560.90150000000006"/>
    <n v="192664.056235"/>
    <n v="18892.169999999998"/>
    <n v="294.49"/>
    <n v="0"/>
    <n v="12805401.272700001"/>
    <n v="0"/>
    <n v="0"/>
    <n v="1152486.1200000001"/>
    <n v="1152486.1200000001"/>
    <s v="CNBAY"/>
    <s v="BAYUQUAN"/>
    <n v="156"/>
    <s v="CHINA"/>
    <n v="156"/>
    <s v="CHINA"/>
    <n v="0"/>
    <n v="0"/>
    <n v="18"/>
    <n v="60.445399999999999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13"/>
    <s v="BOBINAS GALV. 1.00X1219MM"/>
    <s v="NUEVO"/>
    <n v="440894000"/>
    <s v="Kilogramos"/>
    <n v="0.68"/>
    <n v="299807.92"/>
    <n v="33067.045337000003"/>
    <n v="5996.1575540000003"/>
    <n v="0"/>
    <n v="19283361.893599998"/>
    <n v="0"/>
    <n v="0"/>
    <n v="3471005.14"/>
    <n v="3471005.14"/>
    <s v="CNBAY"/>
    <s v="BAYUQUAN"/>
    <n v="156"/>
    <s v="CHINA"/>
    <n v="156"/>
    <s v="CHINA"/>
    <n v="0"/>
    <n v="0"/>
    <n v="18"/>
    <n v="56.904699999999998"/>
    <n v="0"/>
    <n v="0"/>
    <n v="1"/>
  </r>
  <r>
    <s v="2023-12-29 00:00:00.000000 UTC"/>
    <x v="0"/>
    <d v="2023-12-26T00:00:00"/>
    <d v="2023-12-29T00:00:00"/>
    <n v="1030"/>
    <s v="ADMINISTRACION HAINA ORIENTAL"/>
    <n v="1"/>
    <n v="7"/>
    <x v="13"/>
    <s v="PRODUCTOS LAMINADOS PLANOS ENROLLADOS EN CALIENTE"/>
    <s v="NUEVO"/>
    <n v="101366000"/>
    <s v="Kilogramos"/>
    <n v="0.68759999999999999"/>
    <n v="69699.261599999998"/>
    <n v="4394.3892100000003"/>
    <n v="97.807511000000005"/>
    <n v="3.1245859999999999"/>
    <n v="4322892.5568000004"/>
    <n v="0"/>
    <n v="0"/>
    <n v="389061.64"/>
    <n v="389061.64"/>
    <s v="CNBAY"/>
    <s v="BAYUQUAN"/>
    <n v="156"/>
    <s v="CHINA"/>
    <n v="156"/>
    <s v="CHINA"/>
    <n v="0"/>
    <n v="0"/>
    <n v="18"/>
    <n v="58.264299999999999"/>
    <n v="0"/>
    <n v="1"/>
    <n v="1"/>
  </r>
  <r>
    <s v="2022-12-05 00:00:00.000000 UTC"/>
    <x v="5"/>
    <m/>
    <d v="2022-12-05T00:00:00"/>
    <n v="1030"/>
    <s v="ADMINISTRACION HAINA ORIENTAL"/>
    <n v="1"/>
    <n v="1"/>
    <x v="14"/>
    <s v="TOLA CON RELIEVES   4X8'   2.25MM"/>
    <s v="NUEVO"/>
    <n v="111645000"/>
    <s v="Kilogramos"/>
    <n v="0.83"/>
    <n v="92665.35"/>
    <n v="13731.871852"/>
    <n v="234.673844"/>
    <n v="273.78615200000002"/>
    <n v="5883110.3550000004"/>
    <n v="0"/>
    <n v="0"/>
    <n v="1058959.8600000001"/>
    <n v="1058959.8600000001"/>
    <s v="CNBAY"/>
    <s v="BAYUQUAN"/>
    <n v="156"/>
    <s v="CHINA"/>
    <n v="156"/>
    <s v="CHINA"/>
    <n v="0"/>
    <n v="0"/>
    <n v="18"/>
    <n v="55.030900000000003"/>
    <n v="0"/>
    <n v="1"/>
    <n v="1"/>
  </r>
  <r>
    <s v="2024-10-17 00:00:00.000000 UTC"/>
    <x v="1"/>
    <d v="2024-10-18T00:00:00"/>
    <d v="2024-10-17T00:00:00"/>
    <n v="1030"/>
    <s v="ADMINISTRACION HAINA ORIENTAL"/>
    <n v="1"/>
    <n v="2"/>
    <x v="13"/>
    <s v="PRODUCTOS LAMINADOS PLANOS ENROLLADOS EN CALIENTE"/>
    <s v="NUEVO"/>
    <n v="165152000"/>
    <s v="Kilogramos"/>
    <n v="0.69169999999999998"/>
    <n v="114235.6384"/>
    <n v="7808.6738070000001"/>
    <n v="201.38387700000001"/>
    <n v="6.591494"/>
    <n v="7362833.0577999996"/>
    <n v="0"/>
    <n v="0"/>
    <n v="662654.98"/>
    <n v="662654.98"/>
    <s v="CNBAY"/>
    <s v="BAYUQUAN"/>
    <n v="156"/>
    <s v="CHINA"/>
    <n v="156"/>
    <s v="CHINA"/>
    <n v="0"/>
    <n v="0"/>
    <n v="18"/>
    <n v="60.226500000000001"/>
    <n v="0"/>
    <n v="0"/>
    <n v="1"/>
  </r>
  <r>
    <s v="2022-12-01 00:00:00.000000 UTC"/>
    <x v="5"/>
    <m/>
    <d v="2022-12-06T00:00:00"/>
    <n v="1030"/>
    <s v="ADMINISTRACION HAINA ORIENTAL"/>
    <n v="1"/>
    <n v="2"/>
    <x v="71"/>
    <s v="PRODUCTOS LAMINADOS PLANOS ENROLLADOS EN CALIENTE DE 0.22 MM X 887 MM"/>
    <s v="NUEVO"/>
    <n v="71580000"/>
    <s v="Kilogramos"/>
    <n v="1.7249000000000001"/>
    <n v="123468.342"/>
    <n v="8665.2056630000006"/>
    <n v="2469.351287"/>
    <n v="0"/>
    <n v="7411817.3158999998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19-02-22 00:00:00.000000 UTC"/>
    <x v="6"/>
    <m/>
    <d v="2019-02-22T00:00:00"/>
    <n v="1030"/>
    <s v="ADMINISTRACION HAINA ORIENTAL"/>
    <n v="1"/>
    <n v="4"/>
    <x v="44"/>
    <s v="TOLA NEGRA 612.00 LBS 14 X 6 X 10"/>
    <s v="NUEVO"/>
    <n v="64590000"/>
    <s v="Kilogramos"/>
    <n v="0.61809999999999998"/>
    <n v="39923.078999999998"/>
    <n v="2641.0944"/>
    <n v="110.408796"/>
    <n v="0"/>
    <n v="2155450.1431999998"/>
    <n v="64663.5"/>
    <n v="0"/>
    <n v="399620.46"/>
    <n v="464283.96"/>
    <s v="CNBAY"/>
    <s v="BAYUQUAN"/>
    <n v="156"/>
    <s v="CHINA"/>
    <n v="156"/>
    <s v="CHINA"/>
    <m/>
    <m/>
    <m/>
    <n v="50.508899999999997"/>
    <n v="0"/>
    <n v="0"/>
    <n v="1"/>
  </r>
  <r>
    <s v="2019-02-22 00:00:00.000000 UTC"/>
    <x v="6"/>
    <m/>
    <d v="2019-02-22T00:00:00"/>
    <n v="1030"/>
    <s v="ADMINISTRACION HAINA ORIENTAL"/>
    <n v="1"/>
    <n v="13"/>
    <x v="14"/>
    <s v="TOLA CORRUGADA 133.00 LBS 332 X 4 X 8"/>
    <s v="NUEVO"/>
    <n v="55312000"/>
    <s v="Kilogramos"/>
    <n v="0.62929999999999997"/>
    <n v="34807.8416"/>
    <n v="2302.696434"/>
    <n v="96.262344999999996"/>
    <n v="0"/>
    <n v="1879278.0443"/>
    <n v="0"/>
    <n v="0"/>
    <n v="338270.05"/>
    <n v="338270.05"/>
    <s v="CNBAY"/>
    <s v="BAYUQUAN"/>
    <n v="156"/>
    <s v="CHINA"/>
    <n v="156"/>
    <s v="CHINA"/>
    <m/>
    <m/>
    <m/>
    <n v="50.508899999999997"/>
    <n v="0"/>
    <n v="0"/>
    <n v="1"/>
  </r>
  <r>
    <s v="2025-01-28 00:00:00.000000 UTC"/>
    <x v="3"/>
    <d v="2025-01-24T00:00:00"/>
    <d v="2025-01-30T00:00:00"/>
    <n v="1030"/>
    <s v="ADMINISTRACION HAINA ORIENTAL"/>
    <n v="1"/>
    <n v="2"/>
    <x v="13"/>
    <s v="BOBINAS DE ACERO GALVANIZADA"/>
    <s v="NUEVO"/>
    <n v="23542000"/>
    <s v="Kilogramos"/>
    <n v="0.75649999999999995"/>
    <n v="17809.523000000001"/>
    <n v="1648.0842680000001"/>
    <n v="12.850313"/>
    <n v="0.49194199999999999"/>
    <n v="1204344.5774999999"/>
    <n v="0"/>
    <n v="0"/>
    <n v="108391.06"/>
    <n v="108391.06"/>
    <s v="CNBAY"/>
    <s v="BAYUQUAN"/>
    <n v="156"/>
    <s v="CHINA"/>
    <n v="156"/>
    <s v="CHINA"/>
    <n v="0"/>
    <n v="0"/>
    <n v="18"/>
    <n v="61.7697"/>
    <n v="0"/>
    <n v="0"/>
    <n v="1"/>
  </r>
  <r>
    <s v="2024-04-04 00:00:00.000000 UTC"/>
    <x v="1"/>
    <d v="2024-04-04T00:00:00"/>
    <d v="2024-04-04T00:00:00"/>
    <n v="1030"/>
    <s v="ADMINISTRACION HAINA ORIENTAL"/>
    <n v="1"/>
    <n v="7"/>
    <x v="13"/>
    <s v="PRODUCTOS LAMINADOS PLANOS ENROLLADOS EN CALIENTE"/>
    <s v="NUEVO"/>
    <n v="348434000"/>
    <s v="Kilogramos"/>
    <n v="0.7268"/>
    <n v="253241.83119999999"/>
    <n v="15768.411504"/>
    <n v="355.10046899999998"/>
    <n v="5.5848620000000002"/>
    <n v="15973719.358999999"/>
    <n v="0"/>
    <n v="0"/>
    <n v="1437635.21"/>
    <n v="1437635.21"/>
    <s v="CNBAY"/>
    <s v="BAYUQUAN"/>
    <n v="156"/>
    <s v="CHINA"/>
    <n v="156"/>
    <s v="CHINA"/>
    <n v="0"/>
    <n v="0"/>
    <n v="18"/>
    <n v="59.3001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0"/>
    <s v="BOBINA"/>
    <s v="NUEVO"/>
    <n v="23116000"/>
    <s v="Kilogramos"/>
    <n v="0.88019999999999998"/>
    <n v="20346.7032"/>
    <n v="1145.5999999999999"/>
    <n v="4.8600000000000003"/>
    <n v="0"/>
    <n v="1223289.209"/>
    <n v="0"/>
    <n v="0"/>
    <n v="110096.07"/>
    <n v="110096.07"/>
    <s v="CNBAY"/>
    <s v="BAYUQUAN"/>
    <n v="156"/>
    <s v="CHINA"/>
    <n v="156"/>
    <s v="CHINA"/>
    <n v="0"/>
    <n v="0"/>
    <n v="18"/>
    <n v="56.904699999999998"/>
    <n v="0"/>
    <n v="0"/>
    <n v="1"/>
  </r>
  <r>
    <s v="2024-10-14 00:00:00.000000 UTC"/>
    <x v="1"/>
    <d v="2024-10-18T00:00:00"/>
    <d v="2024-10-14T00:00:00"/>
    <n v="1030"/>
    <s v="ADMINISTRACION HAINA ORIENTAL"/>
    <n v="1"/>
    <n v="9"/>
    <x v="6"/>
    <s v="BOBINAS DE ACERO GALVANIZADO"/>
    <s v="NUEVO"/>
    <n v="103430000"/>
    <s v="Kilogramos"/>
    <n v="0.61499999999999999"/>
    <n v="63609.45"/>
    <n v="6723.1541129999996"/>
    <n v="1272.1863880000001"/>
    <n v="0"/>
    <n v="4313892.7352999998"/>
    <n v="0"/>
    <n v="0"/>
    <n v="388250.35"/>
    <n v="388250.35"/>
    <s v="CNBAY"/>
    <s v="BAYUQUAN"/>
    <n v="156"/>
    <s v="CHINA"/>
    <n v="156"/>
    <s v="CHINA"/>
    <n v="0"/>
    <n v="0"/>
    <n v="18"/>
    <n v="60.245899999999999"/>
    <n v="0"/>
    <n v="0"/>
    <n v="1"/>
  </r>
  <r>
    <s v="2025-04-15 00:00:00.000000 UTC"/>
    <x v="3"/>
    <d v="2025-04-17T00:00:00"/>
    <d v="2025-04-15T00:00:00"/>
    <n v="1030"/>
    <s v="ADMINISTRACION HAINA ORIENTAL"/>
    <n v="1"/>
    <n v="4"/>
    <x v="6"/>
    <s v="BOBINA DE ACERO GALVANIZADO INF 600MM 2X356 MM"/>
    <s v="NUEVO"/>
    <n v="27955000"/>
    <s v="Kilogramos"/>
    <n v="0.6694"/>
    <n v="18713.077000000001"/>
    <n v="1698.483964"/>
    <n v="415.82188500000001"/>
    <n v="0"/>
    <n v="1268858.6956"/>
    <n v="0"/>
    <n v="0"/>
    <n v="114197.28"/>
    <n v="114197.28"/>
    <s v="CNBAY"/>
    <s v="BAYUQUAN"/>
    <n v="156"/>
    <s v="CHINA"/>
    <n v="156"/>
    <s v="CHINA"/>
    <n v="0"/>
    <n v="0"/>
    <n v="18"/>
    <n v="60.922600000000003"/>
    <n v="0"/>
    <n v="0"/>
    <n v="1"/>
  </r>
  <r>
    <s v="2022-12-01 00:00:00.000000 UTC"/>
    <x v="5"/>
    <m/>
    <d v="2022-12-06T00:00:00"/>
    <n v="1030"/>
    <s v="ADMINISTRACION HAINA ORIENTAL"/>
    <n v="1"/>
    <n v="1"/>
    <x v="71"/>
    <s v="PRODUCTOS LAMINADOS PLANOS ENROLLADOS EN CALIENTE DE 0.15 MM X 857 MM"/>
    <s v="NUEVO"/>
    <n v="69645000"/>
    <s v="Kilogramos"/>
    <n v="1.8324"/>
    <n v="127617.49800000001"/>
    <n v="8956.4174629999998"/>
    <n v="2552.338843"/>
    <n v="0"/>
    <n v="7660890.7011000002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4-07-26 00:00:00.000000 UTC"/>
    <x v="1"/>
    <d v="2024-07-26T00:00:00"/>
    <d v="2024-07-26T00:00:00"/>
    <n v="1030"/>
    <s v="ADMINISTRACION HAINA ORIENTAL"/>
    <n v="1"/>
    <n v="3"/>
    <x v="4"/>
    <s v="BOBINAS DE ALUZINC GALVANIZADAS 0.5MM X 1220MM"/>
    <s v="NUEVO"/>
    <n v="312580"/>
    <s v="Kilogramos"/>
    <n v="668.77909999999997"/>
    <n v="209046.971078"/>
    <n v="22364.367638"/>
    <n v="1460.5278800000001"/>
    <n v="0"/>
    <n v="13847865.8616"/>
    <n v="0"/>
    <n v="0"/>
    <n v="1246307.93"/>
    <n v="1246307.93"/>
    <s v="CNBAY"/>
    <s v="BAYUQUAN"/>
    <n v="156"/>
    <s v="CHINA"/>
    <n v="156"/>
    <s v="CHINA"/>
    <n v="0"/>
    <n v="0"/>
    <n v="18"/>
    <n v="59.465600000000002"/>
    <n v="0"/>
    <n v="0"/>
    <n v="1"/>
  </r>
  <r>
    <s v="2023-12-04 00:00:00.000000 UTC"/>
    <x v="0"/>
    <d v="2023-11-30T00:00:00"/>
    <d v="2023-12-04T00:00:00"/>
    <n v="1030"/>
    <s v="ADMINISTRACION HAINA ORIENTAL"/>
    <n v="1"/>
    <n v="5"/>
    <x v="7"/>
    <s v="Tola Hierro Lisa 1 8 x 4 x 8"/>
    <s v="NUEVO"/>
    <n v="82422870"/>
    <s v="Kilogramos"/>
    <n v="0.61439999999999995"/>
    <n v="50640.611327999999"/>
    <n v="5000.3625670000001"/>
    <n v="122.410225"/>
    <n v="0"/>
    <n v="3181373.4336000001"/>
    <n v="95441.2"/>
    <n v="0"/>
    <n v="589826.63"/>
    <n v="685267.83"/>
    <s v="CNBAY"/>
    <s v="BAYUQUAN"/>
    <n v="156"/>
    <s v="CHINA"/>
    <n v="156"/>
    <s v="CHINA"/>
    <n v="3"/>
    <n v="0"/>
    <n v="18"/>
    <n v="57.051299999999998"/>
    <n v="0"/>
    <n v="1"/>
    <n v="1"/>
  </r>
  <r>
    <s v="2022-10-04 00:00:00.000000 UTC"/>
    <x v="5"/>
    <m/>
    <d v="2022-10-04T00:00:00"/>
    <n v="1030"/>
    <s v="ADMINISTRACION HAINA ORIENTAL"/>
    <n v="1"/>
    <n v="4"/>
    <x v="45"/>
    <s v="PLANCHAS DE ACERO LAMINADAS EN CALIENTE 2438X6096X12.70MM"/>
    <s v="NUEVO"/>
    <n v="77064000"/>
    <s v="Kilogramos"/>
    <n v="0.9395"/>
    <n v="72401.627999999997"/>
    <n v="9454.1053479999991"/>
    <n v="613.90821500000004"/>
    <n v="0"/>
    <n v="4432048.2865000004"/>
    <n v="132961.45000000001"/>
    <n v="0"/>
    <n v="821701.75"/>
    <n v="954663.2"/>
    <s v="CNBAY"/>
    <s v="BAYUQUAN"/>
    <n v="156"/>
    <s v="CHINA"/>
    <n v="156"/>
    <s v="CHINA"/>
    <n v="3"/>
    <n v="0"/>
    <n v="18"/>
    <n v="53.741599999999998"/>
    <n v="0"/>
    <n v="0"/>
    <n v="1"/>
  </r>
  <r>
    <s v="2019-02-21 00:00:00.000000 UTC"/>
    <x v="6"/>
    <m/>
    <d v="2019-02-21T00:00:00"/>
    <n v="1030"/>
    <s v="ADMINISTRACION HAINA ORIENTAL"/>
    <n v="1"/>
    <n v="12"/>
    <x v="14"/>
    <s v="LAMINAS DE ACERO DE 1219 X 2438 DE 4.50MM"/>
    <s v="NUEVO"/>
    <n v="55932000"/>
    <s v="Kilogramos"/>
    <n v="0.60880000000000001"/>
    <n v="34051.401599999997"/>
    <n v="2306.4323989999998"/>
    <n v="93.636951999999994"/>
    <n v="0"/>
    <n v="1841039.0541000001"/>
    <n v="0"/>
    <n v="0"/>
    <n v="331389.14"/>
    <n v="331389.14"/>
    <s v="CNBAY"/>
    <s v="BAYUQUAN"/>
    <n v="156"/>
    <s v="CHINA"/>
    <n v="156"/>
    <s v="CHINA"/>
    <m/>
    <m/>
    <m/>
    <n v="50.506599999999999"/>
    <n v="0"/>
    <n v="0"/>
    <n v="1"/>
  </r>
  <r>
    <s v="2025-01-23 00:00:00.000000 UTC"/>
    <x v="3"/>
    <d v="2025-01-24T00:00:00"/>
    <d v="2025-01-23T00:00:00"/>
    <n v="1030"/>
    <s v="ADMINISTRACION HAINA ORIENTAL"/>
    <n v="1"/>
    <n v="2"/>
    <x v="0"/>
    <s v="BOBINAS DE ACERO GALVANIZADOS ALUZINC COILS PREPINTADAS COLOR AZUL DE 0.50MM X 1,219MM"/>
    <s v="NUEVO"/>
    <n v="55186000"/>
    <s v="Kilogramos"/>
    <n v="0.87960000000000005"/>
    <n v="48541.605600000003"/>
    <n v="4433.7323880000004"/>
    <n v="158.92636899999999"/>
    <n v="0"/>
    <n v="3277386.5120999999"/>
    <n v="0"/>
    <n v="0"/>
    <n v="294964.78999999998"/>
    <n v="294964.78999999998"/>
    <s v="CNBAY"/>
    <s v="BAYUQUAN"/>
    <n v="156"/>
    <s v="CHINA"/>
    <n v="156"/>
    <s v="CHINA"/>
    <n v="0"/>
    <n v="0"/>
    <n v="18"/>
    <n v="61.681199999999997"/>
    <n v="0"/>
    <n v="0"/>
    <n v="1"/>
  </r>
  <r>
    <s v="2025-02-18 00:00:00.000000 UTC"/>
    <x v="3"/>
    <d v="2025-02-18T00:00:00"/>
    <d v="2025-02-18T00:00:00"/>
    <n v="1030"/>
    <s v="ADMINISTRACION HAINA ORIENTAL"/>
    <n v="1"/>
    <n v="1"/>
    <x v="0"/>
    <s v="BOBINAS DE ALUZINC PREPINTADO"/>
    <s v="NUEVO"/>
    <n v="52228000"/>
    <s v="Kilogramos"/>
    <n v="0.81899999999999995"/>
    <n v="42774.732000000004"/>
    <n v="4311.8507380000001"/>
    <n v="101.454255"/>
    <n v="0"/>
    <n v="2940103.0816000002"/>
    <n v="0"/>
    <n v="0"/>
    <n v="529218.55000000005"/>
    <n v="529218.55000000005"/>
    <s v="CNBAY"/>
    <s v="BAYUQUAN"/>
    <n v="156"/>
    <s v="CHINA"/>
    <n v="156"/>
    <s v="CHINA"/>
    <n v="0"/>
    <n v="0"/>
    <n v="18"/>
    <n v="62.306100000000001"/>
    <n v="0"/>
    <n v="0"/>
    <n v="1"/>
  </r>
  <r>
    <s v="2025-01-28 00:00:00.000000 UTC"/>
    <x v="3"/>
    <d v="2025-01-24T00:00:00"/>
    <d v="2025-01-28T00:00:00"/>
    <n v="1030"/>
    <s v="ADMINISTRACION HAINA ORIENTAL"/>
    <n v="1"/>
    <n v="8"/>
    <x v="14"/>
    <s v="PRODUCTOS LAMINADOS PLANOS SIN ENROLLAR EN CALIENTE"/>
    <s v="NUEVO"/>
    <n v="19160000"/>
    <s v="Kilogramos"/>
    <n v="0.50849999999999995"/>
    <n v="9742.86"/>
    <n v="968.19862499999999"/>
    <n v="17.673950999999999"/>
    <n v="0.495334"/>
    <n v="662741.75459999999"/>
    <n v="0"/>
    <n v="0"/>
    <n v="59646.58"/>
    <n v="59646.58"/>
    <s v="CNBAY"/>
    <s v="BAYUQUAN"/>
    <n v="156"/>
    <s v="CHINA"/>
    <n v="156"/>
    <s v="CHINA"/>
    <n v="0"/>
    <n v="0"/>
    <n v="18"/>
    <n v="61.7697"/>
    <n v="0"/>
    <n v="0"/>
    <n v="1"/>
  </r>
  <r>
    <s v="2022-12-01 00:00:00.000000 UTC"/>
    <x v="5"/>
    <m/>
    <d v="2022-12-06T00:00:00"/>
    <n v="1030"/>
    <s v="ADMINISTRACION HAINA ORIENTAL"/>
    <n v="1"/>
    <n v="4"/>
    <x v="71"/>
    <s v="PRODUCTOS LAMINADOS PLANOS ENROLLADOS EN CALIENTE DE 0.15 MM X 938 MM"/>
    <s v="NUEVO"/>
    <n v="193560000"/>
    <s v="Kilogramos"/>
    <n v="1.8324"/>
    <n v="354679.34399999998"/>
    <n v="24892.100758"/>
    <n v="7093.5813230000003"/>
    <n v="0"/>
    <n v="21291435.194400001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2-12-05 00:00:00.000000 UTC"/>
    <x v="5"/>
    <m/>
    <d v="2022-12-05T00:00:00"/>
    <n v="1030"/>
    <s v="ADMINISTRACION HAINA ORIENTAL"/>
    <n v="1"/>
    <n v="2"/>
    <x v="14"/>
    <s v="TOLA CON RELIEVES   4X8'   3.00MM"/>
    <s v="NUEVO"/>
    <n v="18565000"/>
    <s v="Kilogramos"/>
    <n v="0.83"/>
    <n v="15408.95"/>
    <n v="2283.4057750000002"/>
    <n v="39.022765"/>
    <n v="45.526558999999999"/>
    <n v="978278.86369999999"/>
    <n v="0"/>
    <n v="0"/>
    <n v="176090.2"/>
    <n v="176090.2"/>
    <s v="CNBAY"/>
    <s v="BAYUQUAN"/>
    <n v="156"/>
    <s v="CHINA"/>
    <n v="156"/>
    <s v="CHINA"/>
    <n v="0"/>
    <n v="0"/>
    <n v="18"/>
    <n v="55.030900000000003"/>
    <n v="0"/>
    <n v="1"/>
    <n v="1"/>
  </r>
  <r>
    <s v="2021-02-10 00:00:00.000000 UTC"/>
    <x v="4"/>
    <m/>
    <d v="2021-02-10T00:00:00"/>
    <n v="1030"/>
    <s v="ADMINISTRACION HAINA ORIENTAL"/>
    <n v="1"/>
    <n v="6"/>
    <x v="60"/>
    <s v="PRODUCTOS LAMINADOS PLANOS ENROLLADOS EN CALIENTE"/>
    <s v="NUEVO"/>
    <n v="78800000"/>
    <s v="Kilogramos"/>
    <n v="0.55620000000000003"/>
    <n v="43828.56"/>
    <n v="1715.8197929999999"/>
    <n v="55.109245999999999"/>
    <n v="0.46506500000000001"/>
    <n v="2650454.2980999998"/>
    <n v="0"/>
    <n v="0"/>
    <n v="238541"/>
    <n v="238541"/>
    <s v="CNBAY"/>
    <s v="BAYUQUAN"/>
    <n v="156"/>
    <s v="CHINA"/>
    <n v="156"/>
    <s v="CHINA"/>
    <n v="0"/>
    <n v="0"/>
    <n v="18"/>
    <n v="58.124000000000002"/>
    <n v="0"/>
    <n v="0"/>
    <n v="1"/>
  </r>
  <r>
    <s v="2024-10-15 00:00:00.000000 UTC"/>
    <x v="1"/>
    <d v="2024-10-18T00:00:00"/>
    <d v="2024-10-15T00:00:00"/>
    <n v="1030"/>
    <s v="ADMINISTRACION HAINA ORIENTAL"/>
    <n v="1"/>
    <n v="2"/>
    <x v="13"/>
    <s v="PRODUCTOS LAMINADOS PLANOS SIN ENROLLAR EN CALIENTE"/>
    <s v="NUEVO"/>
    <n v="98878000"/>
    <s v="Kilogramos"/>
    <n v="0.66469999999999996"/>
    <n v="65724.206600000005"/>
    <n v="5766.7670969999999"/>
    <n v="196.59493599999999"/>
    <n v="0"/>
    <n v="4315102.0609999998"/>
    <n v="0"/>
    <n v="0"/>
    <n v="776719.17"/>
    <n v="776719.17"/>
    <s v="CNBAY"/>
    <s v="BAYUQUAN"/>
    <n v="156"/>
    <s v="CHINA"/>
    <n v="156"/>
    <s v="CHINA"/>
    <n v="0"/>
    <n v="0"/>
    <n v="18"/>
    <n v="60.193199999999997"/>
    <n v="0"/>
    <n v="0"/>
    <n v="1"/>
  </r>
  <r>
    <s v="2021-11-27 00:00:00.000000 UTC"/>
    <x v="4"/>
    <m/>
    <d v="2021-11-27T00:00:00"/>
    <n v="1030"/>
    <s v="ADMINISTRACION HAINA ORIENTAL"/>
    <n v="1"/>
    <n v="4"/>
    <x v="14"/>
    <s v="PRODUCTOS LAMINADOS PLANOS SIN ENROLLAR EN CALIENTE"/>
    <s v="NUEVO"/>
    <n v="39835000"/>
    <s v="Kilogramos"/>
    <n v="1.137"/>
    <n v="45292.394999999997"/>
    <n v="4182.6660700000002"/>
    <n v="124.55316500000001"/>
    <n v="0"/>
    <n v="2817611.9591000001"/>
    <n v="0"/>
    <n v="0"/>
    <n v="507169.31"/>
    <n v="507169.31"/>
    <s v="CNBAY"/>
    <s v="BAYUQUAN"/>
    <n v="156"/>
    <s v="CHINA"/>
    <n v="156"/>
    <s v="CHINA"/>
    <n v="0"/>
    <n v="0"/>
    <n v="18"/>
    <n v="56.807099999999998"/>
    <n v="0"/>
    <n v="0"/>
    <n v="1"/>
  </r>
  <r>
    <s v="2023-05-22 00:00:00.000000 UTC"/>
    <x v="0"/>
    <d v="2023-05-21T00:00:00"/>
    <d v="2023-05-22T00:00:00"/>
    <n v="1030"/>
    <s v="ADMINISTRACION HAINA ORIENTAL"/>
    <n v="1"/>
    <n v="2"/>
    <x v="32"/>
    <s v="PRODUCTOS LAMINADOS PLANOS SIN ENROLLAR EN CALIENTE"/>
    <s v="NUEVO"/>
    <n v="28590000"/>
    <s v="Kilogramos"/>
    <n v="0.62360000000000004"/>
    <n v="17828.723999999998"/>
    <n v="1612.469713"/>
    <n v="23.523757"/>
    <n v="7.0200000000000004E-4"/>
    <n v="1064438.8484"/>
    <n v="31933.17"/>
    <n v="0"/>
    <n v="197346.96"/>
    <n v="229280.13"/>
    <s v="CNBAY"/>
    <s v="BAYUQUAN"/>
    <n v="156"/>
    <s v="CHINA"/>
    <n v="156"/>
    <s v="CHINA"/>
    <n v="3"/>
    <n v="0"/>
    <n v="18"/>
    <n v="54.685600000000001"/>
    <n v="0"/>
    <n v="0"/>
    <n v="1"/>
  </r>
  <r>
    <s v="2019-02-21 00:00:00.000000 UTC"/>
    <x v="6"/>
    <m/>
    <d v="2019-02-21T00:00:00"/>
    <n v="1030"/>
    <s v="ADMINISTRACION HAINA ORIENTAL"/>
    <n v="1"/>
    <n v="5"/>
    <x v="7"/>
    <s v="LAMINAS   DE ACERO DE 3.00 X 1219 X 2438 MM"/>
    <s v="NUEVO"/>
    <n v="46390000"/>
    <s v="Kilogramos"/>
    <n v="0.61050000000000004"/>
    <n v="28321.095000000001"/>
    <n v="1880.8391160000001"/>
    <n v="77.880239000000003"/>
    <n v="0"/>
    <n v="1529333.0225"/>
    <n v="45879.99"/>
    <n v="0"/>
    <n v="283538.34000000003"/>
    <n v="329418.33"/>
    <s v="CNBAY"/>
    <s v="BAYUQUAN"/>
    <n v="156"/>
    <s v="CHINA"/>
    <n v="156"/>
    <s v="CHINA"/>
    <m/>
    <m/>
    <m/>
    <n v="50.506599999999999"/>
    <n v="0"/>
    <n v="0"/>
    <n v="1"/>
  </r>
  <r>
    <s v="2019-09-09 00:00:00.000000 UTC"/>
    <x v="6"/>
    <m/>
    <d v="2019-09-09T00:00:00"/>
    <n v="1030"/>
    <s v="ADMINISTRACION HAINA ORIENTAL"/>
    <n v="1"/>
    <n v="2"/>
    <x v="13"/>
    <s v="BOBINA GALVANIZADA 0.80 MM GR60 Z180"/>
    <s v="NUEVO"/>
    <n v="57980"/>
    <s v="Toneladas Metricas"/>
    <n v="607.66480000000001"/>
    <n v="35232.405103999998"/>
    <n v="2454.574028"/>
    <n v="56.831116000000002"/>
    <n v="0"/>
    <n v="1938508.0434000001"/>
    <n v="0"/>
    <n v="0"/>
    <n v="174465.72"/>
    <n v="174465.72"/>
    <s v="CNBAY"/>
    <s v="BAYUQUAN"/>
    <n v="156"/>
    <s v="CHINA"/>
    <n v="156"/>
    <s v="CHINA"/>
    <m/>
    <m/>
    <m/>
    <n v="51.3596"/>
    <n v="0"/>
    <n v="0"/>
    <n v="1"/>
  </r>
  <r>
    <s v="2025-02-14 00:00:00.000000 UTC"/>
    <x v="3"/>
    <d v="2025-02-18T00:00:00"/>
    <d v="2025-03-03T00:00:00"/>
    <n v="1030"/>
    <s v="ADMINISTRACION HAINA ORIENTAL"/>
    <n v="1"/>
    <n v="1"/>
    <x v="13"/>
    <s v="BOBINA DE ACERO GALVANIZADA"/>
    <s v="NUEVO"/>
    <n v="78160000"/>
    <s v="Kilogramos"/>
    <n v="0.60299999999999998"/>
    <n v="47130.48"/>
    <n v="5080.3999999999996"/>
    <n v="160.57"/>
    <n v="0"/>
    <n v="3260274.6397000002"/>
    <n v="0"/>
    <n v="0"/>
    <n v="293424.71999999997"/>
    <n v="293424.71999999997"/>
    <s v="CNBAY"/>
    <s v="BAYUQUAN"/>
    <n v="156"/>
    <s v="CHINA"/>
    <n v="156"/>
    <s v="CHINA"/>
    <n v="0"/>
    <n v="0"/>
    <n v="18"/>
    <n v="62.252899999999997"/>
    <n v="0"/>
    <n v="0"/>
    <n v="1"/>
  </r>
  <r>
    <s v="2025-12-16 00:00:00.000000 UTC"/>
    <x v="3"/>
    <d v="2025-12-16T00:00:00"/>
    <d v="2025-12-16T00:00:00"/>
    <n v="1030"/>
    <s v="ADMINISTRACION HAINA ORIENTAL"/>
    <n v="1"/>
    <n v="2"/>
    <x v="4"/>
    <s v="PRODUCTOS LAMINADOS PLANOS ENROLLADOS EN CALIENTE"/>
    <s v="NUEVO"/>
    <n v="92214000"/>
    <s v="Kilogramos"/>
    <n v="0.80300000000000005"/>
    <n v="74047.842000000004"/>
    <n v="5925.374202"/>
    <n v="114.360663"/>
    <n v="197.512473"/>
    <n v="5104972.5472999997"/>
    <n v="0"/>
    <n v="0"/>
    <n v="459447.53"/>
    <n v="459447.53"/>
    <s v="CNBAY"/>
    <s v="BAYUQUAN"/>
    <n v="156"/>
    <s v="CHINA"/>
    <n v="156"/>
    <s v="CHINA"/>
    <n v="0"/>
    <n v="0"/>
    <n v="18"/>
    <n v="63.585500000000003"/>
    <n v="0"/>
    <n v="1"/>
    <n v="1"/>
  </r>
  <r>
    <s v="2023-09-03 00:00:00.000000 UTC"/>
    <x v="0"/>
    <d v="2023-09-02T00:00:00"/>
    <d v="2023-09-03T00:00:00"/>
    <n v="1030"/>
    <s v="ADMINISTRACION HAINA ORIENTAL"/>
    <n v="1"/>
    <n v="1"/>
    <x v="0"/>
    <s v="BOBINAS GALVANIZADA PREPINTADA 0.50X1220MM"/>
    <s v="NUEVO"/>
    <n v="106346000"/>
    <s v="Kilogramos"/>
    <n v="0.93840000000000001"/>
    <n v="99795.0864"/>
    <n v="5690.1083330000001"/>
    <n v="116.158238"/>
    <n v="0"/>
    <n v="6009419.6346000005"/>
    <n v="0"/>
    <n v="0"/>
    <n v="1081695.53"/>
    <n v="1081695.53"/>
    <s v="CNBAY"/>
    <s v="BAYUQUAN"/>
    <n v="156"/>
    <s v="CHINA"/>
    <n v="156"/>
    <s v="CHINA"/>
    <n v="0"/>
    <n v="0"/>
    <n v="18"/>
    <n v="56.9065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5"/>
    <x v="4"/>
    <s v="BOBINA DE ALUZINC GALVANIZADO 0.55 X 1219 MM"/>
    <s v="NUEVO"/>
    <n v="23576000"/>
    <s v="Kilogramos"/>
    <n v="0.90200000000000002"/>
    <n v="21265.552"/>
    <n v="1173.5629489999999"/>
    <n v="20.644027000000001"/>
    <n v="0"/>
    <n v="1278110.6751000001"/>
    <n v="0"/>
    <n v="0"/>
    <n v="230059.92"/>
    <n v="230059.92"/>
    <s v="CNBAY"/>
    <s v="BAYUQUAN"/>
    <n v="156"/>
    <s v="CHINA"/>
    <n v="156"/>
    <s v="CHINA"/>
    <n v="0"/>
    <n v="0"/>
    <n v="18"/>
    <n v="56.906599999999997"/>
    <n v="0"/>
    <n v="0"/>
    <n v="1"/>
  </r>
  <r>
    <s v="2025-04-29 00:00:00.000000 UTC"/>
    <x v="3"/>
    <d v="2025-05-01T00:00:00"/>
    <d v="2025-05-12T00:00:00"/>
    <n v="1030"/>
    <s v="ADMINISTRACION HAINA ORIENTAL"/>
    <n v="1"/>
    <n v="4"/>
    <x v="13"/>
    <s v="BOBINA DE ACERO GALVANIZADA"/>
    <s v="NUEVO"/>
    <n v="52320000"/>
    <s v="Kilogramos"/>
    <n v="0.71309999999999996"/>
    <n v="37309.392"/>
    <n v="2458.3660679999998"/>
    <n v="104.987674"/>
    <n v="0"/>
    <n v="2358036.5657000002"/>
    <n v="0"/>
    <n v="0"/>
    <n v="212223.29"/>
    <n v="212223.29"/>
    <s v="CNBAY"/>
    <s v="BAYUQUAN"/>
    <n v="156"/>
    <s v="CHINA"/>
    <n v="156"/>
    <s v="CHINA"/>
    <n v="0"/>
    <n v="0"/>
    <n v="18"/>
    <n v="59.1388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4"/>
    <x v="14"/>
    <s v="Tola Hierro Corrugada 3 32 x 4 x 8 55.52Kg"/>
    <s v="NUEVO"/>
    <n v="61110000"/>
    <s v="Kilogramos"/>
    <n v="0.5645"/>
    <n v="34496.595000000001"/>
    <n v="3697.0412689999998"/>
    <n v="84.025407000000001"/>
    <n v="0"/>
    <n v="2267944.1343"/>
    <n v="0"/>
    <n v="0"/>
    <n v="408229.94"/>
    <n v="408229.94"/>
    <s v="CNBAY"/>
    <s v="BAYUQUAN"/>
    <n v="156"/>
    <s v="CHINA"/>
    <n v="156"/>
    <s v="CHINA"/>
    <n v="0"/>
    <n v="0"/>
    <n v="18"/>
    <n v="59.249699999999997"/>
    <n v="0"/>
    <n v="0"/>
    <n v="1"/>
  </r>
  <r>
    <s v="2025-08-26 00:00:00.000000 UTC"/>
    <x v="3"/>
    <d v="2025-08-25T00:00:00"/>
    <d v="2025-08-26T00:00:00"/>
    <n v="1030"/>
    <s v="ADMINISTRACION HAINA ORIENTAL"/>
    <n v="1"/>
    <n v="3"/>
    <x v="13"/>
    <s v="TOLA LISA GALVANIZADA  4X8'  0.85MM"/>
    <s v="NUEVO"/>
    <n v="45185000"/>
    <s v="Kilogramos"/>
    <n v="0.65900000000000003"/>
    <n v="29776.915000000001"/>
    <n v="3330.2049809999999"/>
    <n v="73.168374999999997"/>
    <n v="151.11698000000001"/>
    <n v="2102818.4128"/>
    <n v="0"/>
    <n v="0"/>
    <n v="378507.31"/>
    <n v="378507.31"/>
    <s v="CNBAY"/>
    <s v="BAYUQUAN"/>
    <n v="156"/>
    <s v="CHINA"/>
    <n v="156"/>
    <s v="CHINA"/>
    <n v="0"/>
    <n v="0"/>
    <n v="18"/>
    <n v="63.088099999999997"/>
    <n v="0"/>
    <n v="0"/>
    <n v="1"/>
  </r>
  <r>
    <s v="2023-11-15 00:00:00.000000 UTC"/>
    <x v="0"/>
    <d v="2023-11-15T00:00:00"/>
    <d v="2023-11-15T00:00:00"/>
    <n v="1030"/>
    <s v="ADMINISTRACION HAINA ORIENTAL"/>
    <n v="1"/>
    <n v="2"/>
    <x v="44"/>
    <s v="PRODUCTOS LAMINADOS PLANOS SIN ENROLLAR EN CALIENTE"/>
    <s v="NUEVO"/>
    <n v="26688000"/>
    <s v="Kilogramos"/>
    <n v="0.61499999999999999"/>
    <n v="16413.12"/>
    <n v="1882.3493370000001"/>
    <n v="10.793533"/>
    <n v="0"/>
    <n v="1042957.2609"/>
    <n v="31288.720000000001"/>
    <n v="0"/>
    <n v="193364.28"/>
    <n v="224653"/>
    <s v="CNBAY"/>
    <s v="BAYUQUAN"/>
    <n v="156"/>
    <s v="CHINA"/>
    <n v="156"/>
    <s v="CHINA"/>
    <n v="3"/>
    <n v="0"/>
    <n v="18"/>
    <n v="56.9727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8"/>
    <x v="44"/>
    <s v="PLANCHA DE ACERO NEGRA HRC 3/8''  4 X 8''  [9.50MM]"/>
    <s v="NUEVO"/>
    <n v="57330000"/>
    <s v="Kilogramos"/>
    <n v="0.53359999999999996"/>
    <n v="30591.288"/>
    <n v="3519.601388"/>
    <n v="84.131697000000003"/>
    <n v="0"/>
    <n v="2073543.2609000001"/>
    <n v="62206.3"/>
    <n v="0"/>
    <n v="384434.92"/>
    <n v="446641.22"/>
    <s v="CNBAY"/>
    <s v="BAYUQUAN"/>
    <n v="156"/>
    <s v="CHINA"/>
    <n v="156"/>
    <s v="CHINA"/>
    <n v="3"/>
    <n v="0"/>
    <n v="18"/>
    <n v="60.6387"/>
    <n v="0"/>
    <n v="1"/>
    <n v="1"/>
  </r>
  <r>
    <s v="2023-10-02 00:00:00.000000 UTC"/>
    <x v="0"/>
    <d v="2023-10-04T00:00:00"/>
    <d v="2023-10-02T00:00:00"/>
    <n v="1030"/>
    <s v="ADMINISTRACION HAINA ORIENTAL"/>
    <n v="1"/>
    <n v="2"/>
    <x v="7"/>
    <s v="LAMINAS DE ACERO DE 4.50 X 1219 X 2438 MM"/>
    <s v="NUEVO"/>
    <n v="57755000"/>
    <s v="Kilogramos"/>
    <n v="0.60360000000000003"/>
    <n v="34860.917999999998"/>
    <n v="4815.6091429999997"/>
    <n v="95.874134999999995"/>
    <n v="0"/>
    <n v="2261659.3498999998"/>
    <n v="67849.78"/>
    <n v="0"/>
    <n v="419311.64"/>
    <n v="487161.42"/>
    <s v="CNBAY"/>
    <s v="BAYUQUAN"/>
    <n v="156"/>
    <s v="CHINA"/>
    <n v="156"/>
    <s v="CHINA"/>
    <n v="3"/>
    <n v="0"/>
    <n v="18"/>
    <n v="56.864899999999999"/>
    <n v="0"/>
    <n v="0"/>
    <n v="1"/>
  </r>
  <r>
    <s v="2022-02-21 00:00:00.000000 UTC"/>
    <x v="5"/>
    <m/>
    <d v="2022-02-21T00:00:00"/>
    <n v="1030"/>
    <s v="ADMINISTRACION HAINA ORIENTAL"/>
    <n v="1"/>
    <n v="6"/>
    <x v="13"/>
    <s v="PRODUCTOS LAMINADOS PLANOS ENROLLADOS EN CALIENTE"/>
    <s v="NUEVO"/>
    <n v="39140000"/>
    <s v="Kilogramos"/>
    <n v="1.256"/>
    <n v="49159.839999999997"/>
    <n v="4298.1242609999999"/>
    <n v="31.539594000000001"/>
    <n v="0"/>
    <n v="3025351.6359999999"/>
    <n v="0"/>
    <n v="0"/>
    <n v="272267.82"/>
    <n v="272267.82"/>
    <s v="CNBAY"/>
    <s v="BAYUQUAN"/>
    <n v="156"/>
    <s v="CHINA"/>
    <n v="156"/>
    <s v="CHINA"/>
    <n v="0"/>
    <n v="0"/>
    <n v="18"/>
    <n v="56.559600000000003"/>
    <n v="0"/>
    <n v="0"/>
    <n v="1"/>
  </r>
  <r>
    <s v="2024-10-17 00:00:00.000000 UTC"/>
    <x v="1"/>
    <d v="2024-10-18T00:00:00"/>
    <d v="2024-10-17T00:00:00"/>
    <n v="1030"/>
    <s v="ADMINISTRACION HAINA ORIENTAL"/>
    <n v="1"/>
    <n v="7"/>
    <x v="60"/>
    <s v="PRODUCTOS LAMINADOS PLANOS ENROLLADOS EN CALIENTE"/>
    <s v="NUEVO"/>
    <n v="174220000"/>
    <s v="Kilogramos"/>
    <n v="0.59050000000000002"/>
    <n v="102876.91"/>
    <n v="8270.4282810000004"/>
    <n v="183.39702800000001"/>
    <n v="2.50543"/>
    <n v="6705202.6845000004"/>
    <n v="0"/>
    <n v="0"/>
    <n v="603468.23"/>
    <n v="603468.23"/>
    <s v="CNBAY"/>
    <s v="BAYUQUAN"/>
    <n v="156"/>
    <s v="CHINA"/>
    <n v="156"/>
    <s v="CHINA"/>
    <n v="0"/>
    <n v="0"/>
    <n v="18"/>
    <n v="60.2265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4"/>
    <x v="13"/>
    <s v="PRODUCTOS LAMINADOS PLANOS ENROLLADOS EN CALIENTE"/>
    <s v="NUEVO"/>
    <n v="91820000"/>
    <s v="Kilogramos"/>
    <n v="0.57340000000000002"/>
    <n v="52649.588000000003"/>
    <n v="3726.408418"/>
    <n v="87.688804000000005"/>
    <n v="1.1185430000000001"/>
    <n v="3553600.1430000002"/>
    <n v="0"/>
    <n v="0"/>
    <n v="319824.01"/>
    <n v="319824.01"/>
    <s v="CNBAY"/>
    <s v="BAYUQUAN"/>
    <n v="156"/>
    <s v="CHINA"/>
    <n v="156"/>
    <s v="CHINA"/>
    <n v="0"/>
    <n v="0"/>
    <n v="18"/>
    <n v="62.934800000000003"/>
    <n v="0"/>
    <n v="0"/>
    <n v="1"/>
  </r>
  <r>
    <s v="2020-05-26 00:00:00.000000 UTC"/>
    <x v="2"/>
    <m/>
    <d v="2020-05-26T00:00:00"/>
    <n v="1030"/>
    <s v="ADMINISTRACION HAINA ORIENTAL"/>
    <n v="1"/>
    <n v="4"/>
    <x v="44"/>
    <s v="PRODUCTOS LAMINADOS PLANOS SIN ENROLLAR EN CALIENTE"/>
    <m/>
    <n v="69130"/>
    <s v="Toneladas Metricas"/>
    <n v="504.56040000000002"/>
    <n v="34880.260452000002"/>
    <n v="2863.2952529999998"/>
    <n v="79.926349000000002"/>
    <n v="2.8216809999999999"/>
    <n v="2117941.6148000001"/>
    <n v="63538.25"/>
    <n v="0"/>
    <n v="392666.38"/>
    <n v="456204.63"/>
    <s v="CNBAY"/>
    <s v="BAYUQUAN"/>
    <n v="156"/>
    <s v="CHINA"/>
    <n v="156"/>
    <s v="CHINA"/>
    <n v="3"/>
    <n v="0"/>
    <n v="18"/>
    <n v="55.991199999999999"/>
    <n v="0"/>
    <n v="0"/>
    <n v="1"/>
  </r>
  <r>
    <s v="2020-05-27 00:00:00.000000 UTC"/>
    <x v="2"/>
    <m/>
    <d v="2020-05-27T00:00:00"/>
    <n v="1030"/>
    <s v="ADMINISTRACION HAINA ORIENTAL"/>
    <n v="1"/>
    <n v="2"/>
    <x v="32"/>
    <s v="PLANCHA DE ACERO A516 GR-70"/>
    <m/>
    <n v="44490000"/>
    <s v="Kilogramos"/>
    <n v="0.745"/>
    <n v="33145.050000000003"/>
    <n v="2893.6711289999998"/>
    <n v="662.90036399999997"/>
    <n v="0"/>
    <n v="2058640.7662"/>
    <n v="61759.22"/>
    <n v="0"/>
    <n v="381672"/>
    <n v="443431.22"/>
    <s v="CNBAY"/>
    <s v="BAYUQUAN"/>
    <n v="156"/>
    <s v="CHINA"/>
    <n v="156"/>
    <s v="CHINA"/>
    <n v="3"/>
    <n v="0"/>
    <n v="18"/>
    <n v="56.091299999999997"/>
    <n v="0"/>
    <n v="0"/>
    <n v="1"/>
  </r>
  <r>
    <s v="2023-01-11 00:00:00.000000 UTC"/>
    <x v="0"/>
    <d v="2023-01-10T00:00:00"/>
    <d v="2023-01-11T00:00:00"/>
    <n v="1030"/>
    <s v="ADMINISTRACION HAINA ORIENTAL"/>
    <n v="1"/>
    <n v="4"/>
    <x v="32"/>
    <s v="PRODUCTOS LAMINADOS PLANOS SIN ENROLLAR EN CALIENTE"/>
    <s v="NUEVO"/>
    <n v="57800000"/>
    <s v="Kilogramos"/>
    <n v="0.63600000000000001"/>
    <n v="36760.800000000003"/>
    <n v="6646.9691510000002"/>
    <n v="101.09280800000001"/>
    <n v="0"/>
    <n v="2466824.3158999998"/>
    <n v="74004.73"/>
    <n v="0"/>
    <n v="457349.23"/>
    <n v="531353.96"/>
    <s v="CNBAY"/>
    <s v="BAYUQUAN"/>
    <n v="156"/>
    <s v="CHINA"/>
    <n v="156"/>
    <s v="CHINA"/>
    <n v="3"/>
    <n v="0"/>
    <n v="18"/>
    <n v="56.6970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2"/>
    <x v="44"/>
    <s v="PRODUCTOS LAMINADOS PLANOS SIN ENROLLAR EN CALIENTE"/>
    <s v="NUEVO"/>
    <n v="28350000"/>
    <s v="Kilogramos"/>
    <n v="0.50209999999999999"/>
    <n v="14234.535"/>
    <n v="1414.5554999999999"/>
    <n v="25.821959"/>
    <n v="0.723692"/>
    <n v="968281.25040000002"/>
    <n v="29048.44"/>
    <n v="0"/>
    <n v="179519.34"/>
    <n v="208567.78"/>
    <s v="CNBAY"/>
    <s v="BAYUQUAN"/>
    <n v="156"/>
    <s v="CHINA"/>
    <n v="156"/>
    <s v="CHINA"/>
    <n v="3"/>
    <n v="0"/>
    <n v="18"/>
    <n v="61.7697"/>
    <n v="0"/>
    <n v="0"/>
    <n v="1"/>
  </r>
  <r>
    <s v="2023-09-15 00:00:00.000000 UTC"/>
    <x v="0"/>
    <d v="2023-09-15T00:00:00"/>
    <d v="2023-09-15T00:00:00"/>
    <n v="1030"/>
    <s v="ADMINISTRACION HAINA ORIENTAL"/>
    <n v="1"/>
    <n v="3"/>
    <x v="21"/>
    <s v="PRODUCTOS LAMINADOS PLANOS ENROLLADOS EN FRIO"/>
    <s v="NUEVO"/>
    <n v="46705000"/>
    <s v="Kilogramos"/>
    <n v="0.67620000000000002"/>
    <n v="31581.920999999998"/>
    <n v="4005.4609"/>
    <n v="86.85342"/>
    <n v="0"/>
    <n v="2030034.2320999999"/>
    <n v="60901.03"/>
    <n v="0"/>
    <n v="376367.22"/>
    <n v="437268.25"/>
    <s v="CNBAY"/>
    <s v="BAYUQUAN"/>
    <n v="156"/>
    <s v="CHINA"/>
    <n v="156"/>
    <s v="CHINA"/>
    <n v="3"/>
    <n v="0"/>
    <n v="18"/>
    <n v="56.9046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5"/>
    <x v="32"/>
    <s v="TOLA 25.40MM X 2,438 MM X 6,096MM, GRADO: A572 GR.50. ( 7 UNIDADES )."/>
    <s v="NUEVO"/>
    <n v="42696000"/>
    <s v="Kilogramos"/>
    <n v="0.51"/>
    <n v="21774.959999999999"/>
    <n v="3629.1580650000001"/>
    <n v="55.889898000000002"/>
    <n v="29.501360999999999"/>
    <n v="1507419.7109000001"/>
    <n v="45222.59"/>
    <n v="0"/>
    <n v="279474.99"/>
    <n v="324697.58"/>
    <s v="CNBAY"/>
    <s v="BAYUQUAN"/>
    <n v="156"/>
    <s v="CHINA"/>
    <n v="156"/>
    <s v="CHINA"/>
    <n v="3"/>
    <n v="0"/>
    <n v="18"/>
    <n v="59.1388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2"/>
    <x v="42"/>
    <s v="PRODUCTOS LAMINADOS PLANOS ENROLLADOS EN CALIENTE"/>
    <s v="NUEVO"/>
    <n v="206378000"/>
    <s v="Kilogramos"/>
    <n v="0.65649999999999997"/>
    <n v="135487.15700000001"/>
    <n v="9919.0674639999997"/>
    <n v="85.789883000000003"/>
    <n v="2.1580000000000002E-3"/>
    <n v="8576383.2468999997"/>
    <n v="686110.66"/>
    <n v="0"/>
    <n v="1667248.9"/>
    <n v="2353359.56"/>
    <s v="CNBAY"/>
    <s v="BAYUQUAN"/>
    <n v="156"/>
    <s v="CHINA"/>
    <n v="156"/>
    <s v="CHINA"/>
    <n v="8"/>
    <n v="0"/>
    <n v="18"/>
    <n v="58.9474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25"/>
    <s v="VIGAS EN H DE ACERO   BUNDLES"/>
    <s v="NUEVO"/>
    <n v="17664000"/>
    <s v="Kilogramos"/>
    <n v="0.49"/>
    <n v="8655.36"/>
    <n v="1092.145896"/>
    <n v="173.5412"/>
    <n v="0"/>
    <n v="564572.53570000001"/>
    <n v="79040.160000000003"/>
    <n v="0"/>
    <n v="115850.29"/>
    <n v="194890.45"/>
    <s v="CNBAY"/>
    <s v="BAYUQUAN"/>
    <n v="156"/>
    <s v="CHINA"/>
    <n v="156"/>
    <s v="CHINA"/>
    <n v="14"/>
    <n v="0"/>
    <n v="18"/>
    <n v="56.906599999999997"/>
    <n v="0"/>
    <n v="0"/>
    <n v="1"/>
  </r>
  <r>
    <s v="2019-09-07 00:00:00.000000 UTC"/>
    <x v="6"/>
    <m/>
    <d v="2019-09-07T00:00:00"/>
    <n v="1030"/>
    <s v="ADMINISTRACION HAINA ORIENTAL"/>
    <n v="1"/>
    <n v="1"/>
    <x v="42"/>
    <s v="LAMINAS DE ACERO GALVANIZADO EN BOBINAS DE 0.20MM X 914MM"/>
    <s v="NUEVO"/>
    <n v="490714000"/>
    <s v="Kilogramos"/>
    <n v="0.71930000000000005"/>
    <n v="352970.58020000003"/>
    <n v="32263.803362999999"/>
    <n v="970.63257099999998"/>
    <n v="0"/>
    <n v="19833638.536899999"/>
    <n v="1586691.08"/>
    <n v="0"/>
    <n v="3855659.33"/>
    <n v="5442350.4100000001"/>
    <s v="CNBAY"/>
    <s v="BAYUQUAN"/>
    <n v="156"/>
    <s v="CHINA"/>
    <n v="156"/>
    <s v="CHINA"/>
    <m/>
    <m/>
    <m/>
    <n v="51.355200000000004"/>
    <n v="0"/>
    <n v="0"/>
    <n v="1"/>
  </r>
  <r>
    <s v="2025-01-22 00:00:00.000000 UTC"/>
    <x v="3"/>
    <d v="2025-01-24T00:00:00"/>
    <d v="2025-01-22T00:00:00"/>
    <n v="1030"/>
    <s v="ADMINISTRACION HAINA ORIENTAL"/>
    <n v="1"/>
    <n v="7"/>
    <x v="6"/>
    <s v="BOBINAS DE ACERO GALVANIZADO"/>
    <s v="NUEVO"/>
    <n v="100309000"/>
    <s v="Kilogramos"/>
    <n v="0.628"/>
    <n v="62994.052000000003"/>
    <n v="6018.490108"/>
    <n v="1259.8705930000001"/>
    <n v="0"/>
    <n v="4334491.1801000005"/>
    <n v="0"/>
    <n v="0"/>
    <n v="390104.21"/>
    <n v="390104.21"/>
    <s v="CNBAY"/>
    <s v="BAYUQUAN"/>
    <n v="156"/>
    <s v="CHINA"/>
    <n v="156"/>
    <s v="CHINA"/>
    <n v="0"/>
    <n v="0"/>
    <n v="18"/>
    <n v="61.681199999999997"/>
    <n v="0"/>
    <n v="0"/>
    <n v="1"/>
  </r>
  <r>
    <s v="2024-11-29 00:00:00.000000 UTC"/>
    <x v="1"/>
    <d v="2024-12-01T00:00:00"/>
    <d v="2024-11-29T00:00:00"/>
    <n v="1030"/>
    <s v="ADMINISTRACION HAINA ORIENTAL"/>
    <n v="1"/>
    <n v="1"/>
    <x v="11"/>
    <s v="BOBINA GALVANIZADA 3.00 MM X 1219 MM"/>
    <s v="NUEVO"/>
    <n v="41570"/>
    <s v="Toneladas Metricas"/>
    <n v="628.23389999999995"/>
    <n v="26115.683223"/>
    <n v="2318.1906960000001"/>
    <n v="39.577522999999999"/>
    <n v="0"/>
    <n v="1721089.439"/>
    <n v="0"/>
    <n v="0"/>
    <n v="154898.04999999999"/>
    <n v="154898.04999999999"/>
    <s v="CNBAY"/>
    <s v="BAYUQUAN"/>
    <n v="156"/>
    <s v="CHINA"/>
    <n v="156"/>
    <s v="CHINA"/>
    <n v="0"/>
    <n v="0"/>
    <n v="18"/>
    <n v="60.445399999999999"/>
    <n v="0"/>
    <n v="0"/>
    <n v="1"/>
  </r>
  <r>
    <s v="2024-10-14 00:00:00.000000 UTC"/>
    <x v="1"/>
    <d v="2024-10-18T00:00:00"/>
    <d v="2024-10-14T00:00:00"/>
    <n v="1030"/>
    <s v="ADMINISTRACION HAINA ORIENTAL"/>
    <n v="1"/>
    <n v="2"/>
    <x v="11"/>
    <s v="BOBINA GALVANIZADA 1.15 MM X 1219 MM GR60Z180"/>
    <s v="NUEVO"/>
    <n v="146900"/>
    <s v="Toneladas Metricas"/>
    <n v="698.66880000000003"/>
    <n v="102634.44672000001"/>
    <n v="8278.0750790000002"/>
    <n v="154.392121"/>
    <n v="0"/>
    <n v="6691326.2887000004"/>
    <n v="0"/>
    <n v="0"/>
    <n v="602219.37"/>
    <n v="602219.37"/>
    <s v="CNBAY"/>
    <s v="BAYUQUAN"/>
    <n v="156"/>
    <s v="CHINA"/>
    <n v="156"/>
    <s v="CHINA"/>
    <n v="0"/>
    <n v="0"/>
    <n v="18"/>
    <n v="60.245899999999999"/>
    <n v="0"/>
    <n v="0"/>
    <n v="1"/>
  </r>
  <r>
    <s v="2022-08-22 00:00:00.000000 UTC"/>
    <x v="5"/>
    <m/>
    <d v="2022-08-22T00:00:00"/>
    <n v="1030"/>
    <s v="ADMINISTRACION HAINA ORIENTAL"/>
    <n v="1"/>
    <n v="3"/>
    <x v="13"/>
    <s v="BOBINAS GALV. 1.00X1219MM"/>
    <s v="NUEVO"/>
    <n v="177680000"/>
    <s v="Kilogramos"/>
    <n v="0.97950000000000004"/>
    <n v="174037.56"/>
    <n v="25728.862943"/>
    <n v="117.860941"/>
    <n v="8.34E-4"/>
    <n v="10709484.662799999"/>
    <n v="0"/>
    <n v="0"/>
    <n v="963853.62"/>
    <n v="963853.62"/>
    <s v="CNBAY"/>
    <s v="BAYUQUAN"/>
    <n v="156"/>
    <s v="CHINA"/>
    <n v="156"/>
    <s v="CHINA"/>
    <n v="0"/>
    <n v="0"/>
    <n v="18"/>
    <n v="53.578400000000002"/>
    <n v="0"/>
    <n v="0"/>
    <n v="1"/>
  </r>
  <r>
    <s v="2024-05-10 00:00:00.000000 UTC"/>
    <x v="1"/>
    <d v="2024-05-14T00:00:00"/>
    <d v="2024-05-10T00:00:00"/>
    <n v="1030"/>
    <s v="ADMINISTRACION HAINA ORIENTAL"/>
    <n v="1"/>
    <n v="7"/>
    <x v="32"/>
    <s v="PLACAS DE ACERO LAMINADAS ASTM A36 38.10 X 2438 X 6096"/>
    <s v="NUEVO"/>
    <n v="44450000"/>
    <s v="Kilogramos"/>
    <n v="0.60970000000000002"/>
    <n v="27101.165000000001"/>
    <n v="2837.2717400000001"/>
    <n v="79.037229999999994"/>
    <n v="0"/>
    <n v="1757285.4546999999"/>
    <n v="52718.559999999998"/>
    <n v="0"/>
    <n v="325800.71999999997"/>
    <n v="378519.28"/>
    <s v="CNBAY"/>
    <s v="BAYUQUAN"/>
    <n v="156"/>
    <s v="CHINA"/>
    <n v="156"/>
    <s v="CHINA"/>
    <n v="3"/>
    <n v="0"/>
    <n v="18"/>
    <n v="58.542000000000002"/>
    <n v="0"/>
    <n v="0"/>
    <n v="1"/>
  </r>
  <r>
    <s v="2020-05-26 00:00:00.000000 UTC"/>
    <x v="2"/>
    <m/>
    <d v="2020-05-26T00:00:00"/>
    <n v="1030"/>
    <s v="ADMINISTRACION HAINA ORIENTAL"/>
    <n v="1"/>
    <n v="1"/>
    <x v="32"/>
    <s v="PRODUCTOS LAMINADOS PLANOS SIN ENROLLAR EN CALIENTE"/>
    <m/>
    <n v="44610"/>
    <s v="Toneladas Metricas"/>
    <n v="511.93079999999998"/>
    <n v="22837.232988"/>
    <n v="1874.6814449999999"/>
    <n v="52.330070999999997"/>
    <n v="1.8474349999999999"/>
    <n v="1386684.7729"/>
    <n v="41600.54"/>
    <n v="0"/>
    <n v="257091.36"/>
    <n v="298691.90000000002"/>
    <s v="CNBAY"/>
    <s v="BAYUQUAN"/>
    <n v="156"/>
    <s v="CHINA"/>
    <n v="156"/>
    <s v="CHINA"/>
    <n v="3"/>
    <n v="0"/>
    <n v="18"/>
    <n v="55.991199999999999"/>
    <n v="0"/>
    <n v="0"/>
    <n v="1"/>
  </r>
  <r>
    <s v="2023-09-07 00:00:00.000000 UTC"/>
    <x v="0"/>
    <d v="2023-09-02T00:00:00"/>
    <d v="2023-09-15T00:00:00"/>
    <n v="1030"/>
    <s v="ADMINISTRACION HAINA ORIENTAL"/>
    <n v="1"/>
    <n v="2"/>
    <x v="25"/>
    <s v="VIGAS DE ACERO EN H BEAM W18X50"/>
    <s v="NUEVO"/>
    <n v="50616000"/>
    <s v="Kilogramos"/>
    <n v="0.79"/>
    <n v="39986.639999999999"/>
    <n v="3036.9589000000001"/>
    <n v="799.73251000000005"/>
    <n v="0"/>
    <n v="2495256.1916"/>
    <n v="349335.87"/>
    <n v="0"/>
    <n v="512026.57"/>
    <n v="861362.44"/>
    <s v="CNBAY"/>
    <s v="BAYUQUAN"/>
    <n v="156"/>
    <s v="CHINA"/>
    <n v="156"/>
    <s v="CHINA"/>
    <n v="14"/>
    <n v="0"/>
    <n v="18"/>
    <n v="56.939"/>
    <n v="0"/>
    <n v="0"/>
    <n v="1"/>
  </r>
  <r>
    <s v="2019-02-21 00:00:00.000000 UTC"/>
    <x v="6"/>
    <m/>
    <d v="2019-02-21T00:00:00"/>
    <n v="1030"/>
    <s v="ADMINISTRACION HAINA ORIENTAL"/>
    <n v="1"/>
    <n v="16"/>
    <x v="44"/>
    <s v="LAMINAS   DE ACERO DE 6.00 X 1829 X 3048 MM"/>
    <s v="NUEVO"/>
    <n v="64034000"/>
    <s v="Kilogramos"/>
    <n v="0.61799999999999999"/>
    <n v="39573.012000000002"/>
    <n v="2628.1188099999999"/>
    <n v="108.822982"/>
    <n v="0"/>
    <n v="2136934.1309000002"/>
    <n v="64108.02"/>
    <n v="0"/>
    <n v="396187.59"/>
    <n v="460295.61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13"/>
    <x v="7"/>
    <s v="LAMINAS   DE ACERO DE 3.00 X 1524 X 3048 MM"/>
    <s v="NUEVO"/>
    <n v="58728000"/>
    <s v="Kilogramos"/>
    <n v="0.61050000000000004"/>
    <n v="35853.444000000003"/>
    <n v="2381.1016949999998"/>
    <n v="98.594700000000003"/>
    <n v="0"/>
    <n v="1936078.2442000001"/>
    <n v="58082.35"/>
    <n v="0"/>
    <n v="358948.91"/>
    <n v="417031.26"/>
    <s v="CNBAY"/>
    <s v="BAYUQUAN"/>
    <n v="156"/>
    <s v="CHINA"/>
    <n v="156"/>
    <s v="CHINA"/>
    <m/>
    <m/>
    <m/>
    <n v="50.506599999999999"/>
    <n v="0"/>
    <n v="0"/>
    <n v="1"/>
  </r>
  <r>
    <s v="2023-05-22 00:00:00.000000 UTC"/>
    <x v="0"/>
    <d v="2023-05-21T00:00:00"/>
    <d v="2023-05-22T00:00:00"/>
    <n v="1030"/>
    <s v="ADMINISTRACION HAINA ORIENTAL"/>
    <n v="1"/>
    <n v="13"/>
    <x v="14"/>
    <s v="PRODUCTOS LAMINADOS PLANOS SIN ENROLLAR EN CALIENTE"/>
    <s v="NUEVO"/>
    <n v="56685000"/>
    <s v="Kilogramos"/>
    <n v="0.66979999999999995"/>
    <n v="37967.612999999998"/>
    <n v="2904.3239549999998"/>
    <n v="104.411912"/>
    <n v="0"/>
    <n v="2240816.5307999998"/>
    <n v="0"/>
    <n v="0"/>
    <n v="403346.98"/>
    <n v="403346.98"/>
    <s v="CNBAY"/>
    <s v="BAYUQUAN"/>
    <n v="156"/>
    <s v="CHINA"/>
    <n v="156"/>
    <s v="CHINA"/>
    <n v="0"/>
    <n v="0"/>
    <n v="18"/>
    <n v="54.685600000000001"/>
    <n v="0"/>
    <n v="0"/>
    <n v="1"/>
  </r>
  <r>
    <s v="2025-01-22 00:00:00.000000 UTC"/>
    <x v="3"/>
    <d v="2025-01-24T00:00:00"/>
    <d v="2025-01-22T00:00:00"/>
    <n v="1030"/>
    <s v="ADMINISTRACION HAINA ORIENTAL"/>
    <n v="1"/>
    <n v="6"/>
    <x v="6"/>
    <s v="BOBINAS DE ACERO GALVANIZADO"/>
    <s v="NUEVO"/>
    <n v="203756000"/>
    <s v="Kilogramos"/>
    <n v="0.628"/>
    <n v="127958.768"/>
    <n v="12225.287412"/>
    <n v="2559.160159"/>
    <n v="0"/>
    <n v="8804579.6975999996"/>
    <n v="0"/>
    <n v="0"/>
    <n v="792412.17"/>
    <n v="792412.17"/>
    <s v="CNBAY"/>
    <s v="BAYUQUAN"/>
    <n v="156"/>
    <s v="CHINA"/>
    <n v="156"/>
    <s v="CHINA"/>
    <n v="0"/>
    <n v="0"/>
    <n v="18"/>
    <n v="61.681199999999997"/>
    <n v="0"/>
    <n v="0"/>
    <n v="1"/>
  </r>
  <r>
    <s v="2024-10-17 00:00:00.000000 UTC"/>
    <x v="1"/>
    <d v="2024-10-18T00:00:00"/>
    <d v="2024-10-17T00:00:00"/>
    <n v="1030"/>
    <s v="ADMINISTRACION HAINA ORIENTAL"/>
    <n v="1"/>
    <n v="6"/>
    <x v="60"/>
    <s v="PRODUCTOS LAMINADOS PLANOS ENROLLADOS EN CALIENTE"/>
    <s v="NUEVO"/>
    <n v="73590000"/>
    <s v="Kilogramos"/>
    <n v="0.58130000000000004"/>
    <n v="42777.866999999998"/>
    <n v="3438.9589219999998"/>
    <n v="76.259030999999993"/>
    <n v="1.041793"/>
    <n v="2788137.2900999999"/>
    <n v="0"/>
    <n v="0"/>
    <n v="250932.36"/>
    <n v="250932.36"/>
    <s v="CNBAY"/>
    <s v="BAYUQUAN"/>
    <n v="156"/>
    <s v="CHINA"/>
    <n v="156"/>
    <s v="CHINA"/>
    <n v="0"/>
    <n v="0"/>
    <n v="18"/>
    <n v="60.226500000000001"/>
    <n v="0"/>
    <n v="0"/>
    <n v="1"/>
  </r>
  <r>
    <s v="2024-02-23 00:00:00.000000 UTC"/>
    <x v="1"/>
    <d v="2024-02-21T00:00:00"/>
    <d v="2024-02-23T00:00:00"/>
    <n v="1030"/>
    <s v="ADMINISTRACION HAINA ORIENTAL"/>
    <n v="1"/>
    <n v="1"/>
    <x v="97"/>
    <s v="ALAMBRON LISO 5.50 MM SAE 1012"/>
    <s v="NUEVO"/>
    <n v="1973062000"/>
    <s v="Kilogramos"/>
    <n v="0.55400000000000005"/>
    <n v="1093076.348"/>
    <n v="94706.98"/>
    <n v="1567.8739"/>
    <n v="2E-3"/>
    <n v="69981725.395500004"/>
    <n v="0"/>
    <n v="0"/>
    <n v="6298360.3499999996"/>
    <n v="6298360.3499999996"/>
    <s v="CNBAY"/>
    <s v="BAYUQUAN"/>
    <n v="156"/>
    <s v="CHINA"/>
    <n v="156"/>
    <s v="CHINA"/>
    <n v="0"/>
    <n v="0"/>
    <n v="18"/>
    <n v="58.840299999999999"/>
    <n v="0"/>
    <n v="0"/>
    <n v="1"/>
  </r>
  <r>
    <s v="2024-10-21 00:00:00.000000 UTC"/>
    <x v="1"/>
    <d v="2024-10-18T00:00:00"/>
    <d v="2024-10-21T00:00:00"/>
    <n v="1030"/>
    <s v="ADMINISTRACION HAINA ORIENTAL"/>
    <n v="1"/>
    <n v="6"/>
    <x v="6"/>
    <s v="Bobinas de Acero Galvanizadas (SPECIFICATION:_x000d__x000a_THICKNESS:0.68MM_x000d__x000a_WIDTH:140MM)"/>
    <s v="NUEVO"/>
    <n v="13054000"/>
    <s v="Kilogramos"/>
    <n v="0.71240000000000003"/>
    <n v="9299.6695999999993"/>
    <n v="956.04569800000002"/>
    <n v="4.6678499999999996"/>
    <n v="0"/>
    <n v="618262.11769999994"/>
    <n v="0"/>
    <n v="0"/>
    <n v="55643.59"/>
    <n v="55643.59"/>
    <s v="CNBAY"/>
    <s v="BAYUQUAN"/>
    <n v="156"/>
    <s v="CHINA"/>
    <n v="156"/>
    <s v="CHINA"/>
    <n v="0"/>
    <n v="0"/>
    <n v="18"/>
    <n v="60.257100000000001"/>
    <n v="0"/>
    <n v="0"/>
    <n v="1"/>
  </r>
  <r>
    <s v="2020-01-10 00:00:00.000000 UTC"/>
    <x v="2"/>
    <m/>
    <d v="2020-01-10T00:00:00"/>
    <n v="1030"/>
    <s v="ADMINISTRACION HAINA ORIENTAL"/>
    <n v="1"/>
    <n v="2"/>
    <x v="13"/>
    <s v="BOBINA DE ACERO GALVANIZADO 1.50 X 1219MM"/>
    <m/>
    <n v="257470.00000000003"/>
    <s v="Toneladas Metricas"/>
    <n v="564.67650000000003"/>
    <n v="145387.258455"/>
    <n v="11411.949527000001"/>
    <n v="236.45265499999999"/>
    <n v="0"/>
    <n v="8318007.5609999998"/>
    <n v="0"/>
    <n v="0"/>
    <n v="748620.68"/>
    <n v="748620.68"/>
    <s v="CNBAY"/>
    <s v="BAYUQUAN"/>
    <n v="156"/>
    <s v="CHINA"/>
    <n v="156"/>
    <s v="CHINA"/>
    <n v="0"/>
    <n v="0"/>
    <n v="18"/>
    <n v="52.968899999999998"/>
    <n v="0"/>
    <n v="0"/>
    <n v="1"/>
  </r>
  <r>
    <s v="2021-02-10 00:00:00.000000 UTC"/>
    <x v="4"/>
    <m/>
    <d v="2021-02-10T00:00:00"/>
    <n v="1030"/>
    <s v="ADMINISTRACION HAINA ORIENTAL"/>
    <n v="1"/>
    <n v="1"/>
    <x v="48"/>
    <s v="PRODUCTOS LAMINADOS PLANOS ENROLLADOS EN CALIENTE"/>
    <s v="NUEVO"/>
    <n v="39260000"/>
    <s v="Kilogramos"/>
    <n v="0.57350000000000001"/>
    <n v="22515.61"/>
    <n v="881.44724299999996"/>
    <n v="28.310603"/>
    <n v="0.23891200000000001"/>
    <n v="1361589.6265"/>
    <n v="0"/>
    <n v="0"/>
    <n v="122543.07"/>
    <n v="122543.07"/>
    <s v="CNBAY"/>
    <s v="BAYUQUAN"/>
    <n v="156"/>
    <s v="CHINA"/>
    <n v="156"/>
    <s v="CHINA"/>
    <n v="0"/>
    <n v="0"/>
    <n v="18"/>
    <n v="58.124000000000002"/>
    <n v="0"/>
    <n v="0"/>
    <n v="1"/>
  </r>
  <r>
    <s v="2025-04-15 00:00:00.000000 UTC"/>
    <x v="3"/>
    <d v="2025-04-17T00:00:00"/>
    <d v="2025-04-15T00:00:00"/>
    <n v="1030"/>
    <s v="ADMINISTRACION HAINA ORIENTAL"/>
    <n v="1"/>
    <n v="5"/>
    <x v="6"/>
    <s v="BOBINA DE ACERO GALVANIZADO INF 600MM 2X356 MM"/>
    <s v="NUEVO"/>
    <n v="33766000"/>
    <s v="Kilogramos"/>
    <n v="0.6694"/>
    <n v="22602.9604"/>
    <n v="2051.5454669999999"/>
    <n v="502.25820299999998"/>
    <n v="0"/>
    <n v="1532616.0870999999"/>
    <n v="0"/>
    <n v="0"/>
    <n v="137935.45000000001"/>
    <n v="137935.45000000001"/>
    <s v="CNBAY"/>
    <s v="BAYUQUAN"/>
    <n v="156"/>
    <s v="CHINA"/>
    <n v="156"/>
    <s v="CHINA"/>
    <n v="0"/>
    <n v="0"/>
    <n v="18"/>
    <n v="60.9226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97"/>
    <s v="ALAMBRON SAE 1010 6.5 MM MESH QTY"/>
    <s v="NUEVO"/>
    <n v="2215392000"/>
    <s v="Kilogramos"/>
    <n v="0.52549999999999997"/>
    <n v="1164188.496"/>
    <n v="110168.327961"/>
    <n v="751.91899699999999"/>
    <n v="88.131236000000001"/>
    <n v="80254175.158099994"/>
    <n v="0"/>
    <n v="0"/>
    <n v="7222875.7599999998"/>
    <n v="7222875.7599999998"/>
    <s v="CNBAY"/>
    <s v="BAYUQUAN"/>
    <n v="156"/>
    <s v="CHINA"/>
    <n v="156"/>
    <s v="CHINA"/>
    <n v="0"/>
    <n v="0"/>
    <n v="18"/>
    <n v="62.9348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32"/>
    <s v="PRODUCTOS LAMINADOS PLANOS SIN ENROLLAR EN CALIENTE"/>
    <s v="NUEVO"/>
    <n v="43950000"/>
    <s v="Kilogramos"/>
    <n v="0.4945"/>
    <n v="21733.275000000001"/>
    <n v="2175.5237430000002"/>
    <n v="14.105722999999999"/>
    <n v="0"/>
    <n v="1505585.2904000001"/>
    <n v="45167.56"/>
    <n v="0"/>
    <n v="279134.42"/>
    <n v="324301.98"/>
    <s v="CNBAY"/>
    <s v="BAYUQUAN"/>
    <n v="156"/>
    <s v="CHINA"/>
    <n v="156"/>
    <s v="CHINA"/>
    <n v="3"/>
    <n v="0"/>
    <n v="18"/>
    <n v="62.934800000000003"/>
    <n v="0"/>
    <n v="0"/>
    <n v="1"/>
  </r>
  <r>
    <s v="2024-10-16 00:00:00.000000 UTC"/>
    <x v="1"/>
    <d v="2024-10-18T00:00:00"/>
    <d v="2024-10-16T00:00:00"/>
    <n v="1030"/>
    <s v="ADMINISTRACION HAINA ORIENTAL"/>
    <n v="1"/>
    <n v="1"/>
    <x v="42"/>
    <s v="BOBINAS GALVANIZADAS EN ROLLOS 0.20 X 914"/>
    <s v="NUEVO"/>
    <n v="576774000"/>
    <s v="Kilogramos"/>
    <n v="0.70599999999999996"/>
    <n v="407202.44400000002"/>
    <n v="34703.045133"/>
    <n v="260.72617500000001"/>
    <n v="8.67502"/>
    <n v="26612228.829500001"/>
    <n v="2128978.31"/>
    <n v="0"/>
    <n v="5173417.29"/>
    <n v="7302395.5999999996"/>
    <s v="CNBAY"/>
    <s v="BAYUQUAN"/>
    <n v="156"/>
    <s v="CHINA"/>
    <n v="156"/>
    <s v="CHINA"/>
    <n v="8"/>
    <n v="0"/>
    <n v="18"/>
    <n v="60.184899999999999"/>
    <n v="0"/>
    <n v="0"/>
    <n v="1"/>
  </r>
  <r>
    <s v="2020-05-25 00:00:00.000000 UTC"/>
    <x v="2"/>
    <m/>
    <d v="2020-05-25T00:00:00"/>
    <n v="1030"/>
    <s v="ADMINISTRACION HAINA ORIENTAL"/>
    <n v="1"/>
    <n v="10"/>
    <x v="24"/>
    <s v="PERFILES EN I"/>
    <m/>
    <n v="11780000"/>
    <s v="Kilogramos"/>
    <n v="0.54500000000000004"/>
    <n v="6420.1"/>
    <n v="412.29930000000002"/>
    <n v="5.0334729999999999"/>
    <n v="0"/>
    <n v="380572.82459999999"/>
    <n v="53280.2"/>
    <n v="0"/>
    <n v="78093.539999999994"/>
    <n v="131373.74"/>
    <s v="CNBAY"/>
    <s v="BAYUQUAN"/>
    <n v="156"/>
    <s v="CHINA"/>
    <n v="156"/>
    <s v="CHINA"/>
    <n v="14"/>
    <n v="0"/>
    <n v="18"/>
    <n v="55.6601"/>
    <n v="0"/>
    <n v="0"/>
    <n v="1"/>
  </r>
  <r>
    <s v="2019-02-21 00:00:00.000000 UTC"/>
    <x v="6"/>
    <m/>
    <d v="2019-02-21T00:00:00"/>
    <n v="1030"/>
    <s v="ADMINISTRACION HAINA ORIENTAL"/>
    <n v="1"/>
    <n v="7"/>
    <x v="65"/>
    <s v="LAMINAS DE ACERO DE 1524 X 3048 DE 2.30MM"/>
    <s v="NUEVO"/>
    <n v="58552000"/>
    <s v="Kilogramos"/>
    <n v="0.60880000000000001"/>
    <n v="35646.457600000002"/>
    <n v="2414.4675080000002"/>
    <n v="98.022980000000004"/>
    <n v="0"/>
    <n v="1927278.1000999999"/>
    <n v="57818.34"/>
    <n v="0"/>
    <n v="357317.36"/>
    <n v="415135.7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1"/>
    <x v="32"/>
    <s v="LAMINAS DE ACERO (TOLAS LISAS)"/>
    <s v="NUEVO"/>
    <n v="56770"/>
    <s v="Toneladas Metricas"/>
    <n v="599.82690000000002"/>
    <n v="34052.173112999997"/>
    <n v="2450.9508470000001"/>
    <n v="70.269327000000004"/>
    <n v="0"/>
    <n v="1847197.8128"/>
    <n v="55415.93"/>
    <n v="0"/>
    <n v="342470.47"/>
    <n v="397886.4"/>
    <s v="CNBAY"/>
    <s v="BAYUQUAN"/>
    <n v="156"/>
    <s v="CHINA"/>
    <n v="156"/>
    <s v="CHINA"/>
    <m/>
    <m/>
    <m/>
    <n v="50.5065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2"/>
    <x v="120"/>
    <s v="Bobinas de Acero Galvanizadas 0.75 X 1250 X C"/>
    <s v="NUEVO"/>
    <n v="50215000"/>
    <s v="Kilogramos"/>
    <n v="0.78069999999999995"/>
    <n v="39202.8505"/>
    <n v="2222.5432719999999"/>
    <n v="96.110378999999995"/>
    <n v="0"/>
    <n v="2361237.0652000001"/>
    <n v="0"/>
    <n v="0"/>
    <n v="212511.34"/>
    <n v="212511.34"/>
    <s v="CNBAY"/>
    <s v="BAYUQUAN"/>
    <n v="156"/>
    <s v="CHINA"/>
    <n v="156"/>
    <s v="CHINA"/>
    <n v="0"/>
    <n v="0"/>
    <n v="18"/>
    <n v="56.8678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3"/>
    <s v="BOBINAS DE ACERO GALVANIZADO"/>
    <s v="NUEVO"/>
    <n v="121890000"/>
    <s v="Kilogramos"/>
    <n v="0.64700000000000002"/>
    <n v="78862.83"/>
    <n v="6510.111328"/>
    <n v="50.371583999999999"/>
    <n v="3.4193699999999998"/>
    <n v="5318062.9106000001"/>
    <n v="0"/>
    <n v="0"/>
    <n v="478625.66"/>
    <n v="478625.66"/>
    <s v="CNBAY"/>
    <s v="BAYUQUAN"/>
    <n v="156"/>
    <s v="CHINA"/>
    <n v="156"/>
    <s v="CHINA"/>
    <n v="0"/>
    <n v="0"/>
    <n v="18"/>
    <n v="62.2528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2"/>
    <x v="79"/>
    <s v="PRODUCTOS LAMINADOS PLANOS ENROLLADOS EN CALIENTE"/>
    <s v="NUEVO"/>
    <n v="59730000"/>
    <s v="Kilogramos"/>
    <n v="0.71299999999999997"/>
    <n v="42587.49"/>
    <n v="3220.0214879999999"/>
    <n v="60.466051"/>
    <n v="0.47923300000000002"/>
    <n v="2613410.0153999999"/>
    <n v="0"/>
    <n v="0"/>
    <n v="235206.9"/>
    <n v="235206.9"/>
    <s v="CNBAY"/>
    <s v="BAYUQUAN"/>
    <n v="156"/>
    <s v="CHINA"/>
    <n v="156"/>
    <s v="CHINA"/>
    <n v="0"/>
    <n v="0"/>
    <n v="18"/>
    <n v="56.976100000000002"/>
    <n v="0"/>
    <n v="0"/>
    <n v="1"/>
  </r>
  <r>
    <s v="2022-02-21 00:00:00.000000 UTC"/>
    <x v="5"/>
    <m/>
    <d v="2022-02-21T00:00:00"/>
    <n v="1030"/>
    <s v="ADMINISTRACION HAINA ORIENTAL"/>
    <n v="1"/>
    <n v="5"/>
    <x v="13"/>
    <s v="PRODUCTOS LAMINADOS PLANOS ENROLLADOS EN CALIENTE"/>
    <s v="NUEVO"/>
    <n v="289610000"/>
    <s v="Kilogramos"/>
    <n v="1.256"/>
    <n v="363750.16"/>
    <n v="31803.652074000001"/>
    <n v="233.374887"/>
    <n v="0"/>
    <n v="22385592.419399999"/>
    <n v="0"/>
    <n v="0"/>
    <n v="2014703.32"/>
    <n v="2014703.32"/>
    <s v="CNBAY"/>
    <s v="BAYUQUAN"/>
    <n v="156"/>
    <s v="CHINA"/>
    <n v="156"/>
    <s v="CHINA"/>
    <n v="0"/>
    <n v="0"/>
    <n v="18"/>
    <n v="56.559600000000003"/>
    <n v="0"/>
    <n v="0"/>
    <n v="1"/>
  </r>
  <r>
    <s v="2021-12-02 00:00:00.000000 UTC"/>
    <x v="4"/>
    <m/>
    <d v="2021-12-02T00:00:00"/>
    <n v="1030"/>
    <s v="ADMINISTRACION HAINA ORIENTAL"/>
    <n v="1"/>
    <n v="6"/>
    <x v="32"/>
    <s v="PRODUCTOS LAMINADOS PLANOS SIN ENROLLAR EN CALIENTE"/>
    <s v="NUEVO"/>
    <n v="19380000"/>
    <s v="Kilogramos"/>
    <n v="1.0351999999999999"/>
    <n v="20062.175999999999"/>
    <n v="2030.3163569999999"/>
    <n v="6.4285079999999999"/>
    <n v="0"/>
    <n v="1256452.0771999999"/>
    <n v="37693.56"/>
    <n v="0"/>
    <n v="232946.21"/>
    <n v="270639.77"/>
    <s v="CNBAY"/>
    <s v="BAYUQUAN"/>
    <n v="156"/>
    <s v="CHINA"/>
    <n v="156"/>
    <s v="CHINA"/>
    <n v="3"/>
    <n v="0"/>
    <n v="18"/>
    <n v="56.855800000000002"/>
    <n v="0"/>
    <n v="1"/>
    <n v="1"/>
  </r>
  <r>
    <s v="2023-09-04 00:00:00.000000 UTC"/>
    <x v="0"/>
    <d v="2023-09-02T00:00:00"/>
    <d v="2023-09-04T00:00:00"/>
    <n v="1030"/>
    <s v="ADMINISTRACION HAINA ORIENTAL"/>
    <n v="1"/>
    <n v="2"/>
    <x v="25"/>
    <s v="VIGAS EN H DE ACERO   BUNDLES"/>
    <s v="NUEVO"/>
    <n v="26496000"/>
    <s v="Kilogramos"/>
    <n v="0.48399999999999999"/>
    <n v="12824.064"/>
    <n v="1608.674432"/>
    <n v="256.47474899999997"/>
    <n v="0"/>
    <n v="835913.56700000004"/>
    <n v="117027.9"/>
    <n v="0"/>
    <n v="171529.46"/>
    <n v="288557.36"/>
    <s v="CNBAY"/>
    <s v="BAYUQUAN"/>
    <n v="156"/>
    <s v="CHINA"/>
    <n v="156"/>
    <s v="CHINA"/>
    <n v="14"/>
    <n v="0"/>
    <n v="18"/>
    <n v="56.906599999999997"/>
    <n v="0"/>
    <n v="0"/>
    <n v="1"/>
  </r>
  <r>
    <s v="2019-02-26 00:00:00.000000 UTC"/>
    <x v="6"/>
    <m/>
    <d v="2019-02-26T00:00:00"/>
    <n v="1030"/>
    <s v="ADMINISTRACION HAINA ORIENTAL"/>
    <n v="1"/>
    <n v="5"/>
    <x v="14"/>
    <s v="PLACHA CORRUGADA EN CALIENTE 2.25X1.219X2.438MM"/>
    <s v="NUEVO"/>
    <n v="55404000"/>
    <s v="Kilogramos"/>
    <n v="0.63980000000000004"/>
    <n v="35447.479200000002"/>
    <n v="2279.7848090000002"/>
    <n v="150.263012"/>
    <n v="0"/>
    <n v="1913597.0001999999"/>
    <n v="0"/>
    <n v="0"/>
    <n v="344447.46"/>
    <n v="344447.46"/>
    <s v="CNBAY"/>
    <s v="BAYUQUAN"/>
    <n v="156"/>
    <s v="CHINA"/>
    <n v="156"/>
    <s v="CHINA"/>
    <m/>
    <m/>
    <m/>
    <n v="50.520600000000002"/>
    <n v="0"/>
    <n v="0"/>
    <n v="1"/>
  </r>
  <r>
    <s v="2025-01-22 00:00:00.000000 UTC"/>
    <x v="3"/>
    <d v="2025-01-24T00:00:00"/>
    <d v="2025-01-22T00:00:00"/>
    <n v="1030"/>
    <s v="ADMINISTRACION HAINA ORIENTAL"/>
    <n v="1"/>
    <n v="5"/>
    <x v="6"/>
    <s v="BOBINAS DE ACERO GALVANIZADO"/>
    <s v="NUEVO"/>
    <n v="197325000"/>
    <s v="Kilogramos"/>
    <n v="0.626"/>
    <n v="123525.45"/>
    <n v="11839.474952"/>
    <n v="2470.5037649999999"/>
    <n v="0"/>
    <n v="8501849.6434000004"/>
    <n v="0"/>
    <n v="0"/>
    <n v="765166.47"/>
    <n v="765166.47"/>
    <s v="CNBAY"/>
    <s v="BAYUQUAN"/>
    <n v="156"/>
    <s v="CHINA"/>
    <n v="156"/>
    <s v="CHINA"/>
    <n v="0"/>
    <n v="0"/>
    <n v="18"/>
    <n v="61.681199999999997"/>
    <n v="0"/>
    <n v="0"/>
    <n v="1"/>
  </r>
  <r>
    <s v="2024-07-25 00:00:00.000000 UTC"/>
    <x v="1"/>
    <d v="2024-07-26T00:00:00"/>
    <d v="2024-07-25T00:00:00"/>
    <n v="1030"/>
    <s v="ADMINISTRACION HAINA ORIENTAL"/>
    <n v="1"/>
    <n v="2"/>
    <x v="97"/>
    <s v="ALAMBRON LISO"/>
    <s v="NUEVO"/>
    <n v="1082455000"/>
    <s v="Kilogramos"/>
    <n v="0.56479999999999997"/>
    <n v="611370.58400000003"/>
    <n v="45546.945486999997"/>
    <n v="1083.942192"/>
    <n v="17.349975000000001"/>
    <n v="39078723.638800003"/>
    <n v="0"/>
    <n v="0"/>
    <n v="3517085.13"/>
    <n v="3517085.13"/>
    <s v="CNBAY"/>
    <s v="BAYUQUAN"/>
    <n v="156"/>
    <s v="CHINA"/>
    <n v="156"/>
    <s v="CHINA"/>
    <n v="0"/>
    <n v="0"/>
    <n v="18"/>
    <n v="59.388399999999997"/>
    <n v="0"/>
    <n v="0"/>
    <n v="1"/>
  </r>
  <r>
    <s v="2025-04-21 00:00:00.000000 UTC"/>
    <x v="3"/>
    <d v="2025-04-17T00:00:00"/>
    <d v="2025-04-21T00:00:00"/>
    <n v="1030"/>
    <s v="ADMINISTRACION HAINA ORIENTAL"/>
    <n v="1"/>
    <n v="5"/>
    <x v="4"/>
    <s v="ALUZINC PREPINTADO"/>
    <s v="NUEVO"/>
    <n v="26340000"/>
    <s v="Kilogramos"/>
    <n v="0.74060000000000004"/>
    <n v="19507.403999999999"/>
    <n v="1607.5261230000001"/>
    <n v="54.093922999999997"/>
    <n v="0"/>
    <n v="1266520.2948"/>
    <n v="0"/>
    <n v="0"/>
    <n v="227973.65"/>
    <n v="227973.65"/>
    <s v="CNBAY"/>
    <s v="BAYUQUAN"/>
    <n v="156"/>
    <s v="CHINA"/>
    <n v="156"/>
    <s v="CHINA"/>
    <n v="0"/>
    <n v="0"/>
    <n v="18"/>
    <n v="59.828899999999997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11"/>
    <s v="BOBINA GALVANIZADA 1.40 MM X 1219 MM"/>
    <s v="NUEVO"/>
    <n v="536110"/>
    <s v="Toneladas Metricas"/>
    <n v="628.8261"/>
    <n v="337119.960471"/>
    <n v="31118.908880999999"/>
    <n v="512.67948699999999"/>
    <n v="0"/>
    <n v="21899566.386599999"/>
    <n v="0"/>
    <n v="0"/>
    <n v="1970960.97"/>
    <n v="1970960.97"/>
    <s v="CNBAY"/>
    <s v="BAYUQUAN"/>
    <n v="156"/>
    <s v="CHINA"/>
    <n v="156"/>
    <s v="CHINA"/>
    <n v="0"/>
    <n v="0"/>
    <n v="18"/>
    <n v="59.388399999999997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4"/>
    <s v="BOBINA DE ALUZINC 0.50 1219 MM X 1219 MM AZM150"/>
    <s v="NUEVO"/>
    <n v="361390"/>
    <s v="Toneladas Metricas"/>
    <n v="687.99220000000003"/>
    <n v="248633.501158"/>
    <n v="22405.907594"/>
    <n v="377.28962300000001"/>
    <n v="0"/>
    <n v="16119004.814200001"/>
    <n v="0"/>
    <n v="0"/>
    <n v="1450710.43"/>
    <n v="1450710.43"/>
    <s v="CNBAY"/>
    <s v="BAYUQUAN"/>
    <n v="156"/>
    <s v="CHINA"/>
    <n v="156"/>
    <s v="CHINA"/>
    <n v="0"/>
    <n v="0"/>
    <n v="18"/>
    <n v="59.388399999999997"/>
    <n v="0"/>
    <n v="0"/>
    <n v="1"/>
  </r>
  <r>
    <s v="2022-07-12 00:00:00.000000 UTC"/>
    <x v="5"/>
    <m/>
    <d v="2022-07-12T00:00:00"/>
    <n v="1030"/>
    <s v="ADMINISTRACION HAINA ORIENTAL"/>
    <n v="1"/>
    <n v="3"/>
    <x v="32"/>
    <s v="PRODUCTOS LAMINADOS PLANOS SIN ENROLLAR EN CALIENTE"/>
    <s v="NUEVO"/>
    <n v="11112000"/>
    <s v="Kilogramos"/>
    <n v="0.84499999999999997"/>
    <n v="9389.64"/>
    <n v="1611.23642"/>
    <n v="6.4906030000000001"/>
    <n v="0"/>
    <n v="604071.473"/>
    <n v="18122.14"/>
    <n v="0"/>
    <n v="111993.84"/>
    <n v="130115.98"/>
    <s v="CNBAY"/>
    <s v="BAYUQUAN"/>
    <n v="156"/>
    <s v="CHINA"/>
    <n v="156"/>
    <s v="CHINA"/>
    <n v="3"/>
    <n v="0"/>
    <n v="18"/>
    <n v="54.878799999999998"/>
    <n v="0"/>
    <n v="0"/>
    <n v="1"/>
  </r>
  <r>
    <s v="2025-12-03 00:00:00.000000 UTC"/>
    <x v="3"/>
    <d v="2025-12-16T00:00:00"/>
    <d v="2025-12-10T00:00:00"/>
    <n v="1030"/>
    <s v="ADMINISTRACION HAINA ORIENTAL"/>
    <n v="1"/>
    <n v="2"/>
    <x v="6"/>
    <s v="BOBINAS DE ACERO GALVANIZADO"/>
    <s v="NUEVO"/>
    <n v="116843000"/>
    <s v="Kilogramos"/>
    <n v="0.63700000000000001"/>
    <n v="74428.990999999995"/>
    <n v="6776.8432860000003"/>
    <n v="1728.7226559999999"/>
    <n v="0"/>
    <n v="5323061.6270000003"/>
    <n v="0"/>
    <n v="0"/>
    <n v="958151.09"/>
    <n v="958151.09"/>
    <s v="CNBAY"/>
    <s v="BAYUQUAN"/>
    <n v="156"/>
    <s v="CHINA"/>
    <n v="156"/>
    <s v="CHINA"/>
    <n v="0"/>
    <n v="0"/>
    <n v="18"/>
    <n v="64.183899999999994"/>
    <n v="0"/>
    <n v="1"/>
    <n v="1"/>
  </r>
  <r>
    <s v="2025-02-14 00:00:00.000000 UTC"/>
    <x v="3"/>
    <d v="2025-02-18T00:00:00"/>
    <d v="2025-02-14T00:00:00"/>
    <n v="1030"/>
    <s v="ADMINISTRACION HAINA ORIENTAL"/>
    <n v="1"/>
    <n v="1"/>
    <x v="13"/>
    <s v="TOLA LISA GALVANIZADA 4X8' - 0.70MM"/>
    <s v="NUEVO"/>
    <n v="132395000"/>
    <s v="Kilogramos"/>
    <n v="0.747"/>
    <n v="98899.065000000002"/>
    <n v="7076.6807099999996"/>
    <n v="234.46304900000001"/>
    <n v="598.54056800000001"/>
    <n v="6649152.9090999998"/>
    <n v="0"/>
    <n v="0"/>
    <n v="1196847.52"/>
    <n v="1196847.52"/>
    <s v="CNBAY"/>
    <s v="BAYUQUAN"/>
    <n v="156"/>
    <s v="CHINA"/>
    <n v="156"/>
    <s v="CHINA"/>
    <n v="0"/>
    <n v="0"/>
    <n v="18"/>
    <n v="62.252899999999997"/>
    <n v="0"/>
    <n v="0"/>
    <n v="1"/>
  </r>
  <r>
    <s v="2023-05-09 00:00:00.000000 UTC"/>
    <x v="0"/>
    <d v="2023-05-09T00:00:00"/>
    <d v="2023-05-09T00:00:00"/>
    <n v="1030"/>
    <s v="ADMINISTRACION HAINA ORIENTAL"/>
    <n v="1"/>
    <n v="1"/>
    <x v="0"/>
    <s v="PRODUCTOS LAMINADOS PLANOS ENROLLADOS EN CALIENTE"/>
    <s v="NUEVO"/>
    <n v="44384000"/>
    <s v="Kilogramos"/>
    <n v="0.88200000000000001"/>
    <n v="39146.688000000002"/>
    <n v="2884.96"/>
    <n v="50.858199999999997"/>
    <n v="2E-3"/>
    <n v="2299546.6538999998"/>
    <n v="0"/>
    <n v="0"/>
    <n v="206959.33"/>
    <n v="206959.33"/>
    <s v="CNBAY"/>
    <s v="BAYUQUAN"/>
    <n v="156"/>
    <s v="CHINA"/>
    <n v="156"/>
    <s v="CHINA"/>
    <n v="0"/>
    <n v="0"/>
    <n v="18"/>
    <n v="54.643799999999999"/>
    <n v="0"/>
    <n v="0"/>
    <n v="1"/>
  </r>
  <r>
    <s v="2024-12-02 00:00:00.000000 UTC"/>
    <x v="1"/>
    <d v="2024-12-01T00:00:00"/>
    <d v="2024-12-02T00:00:00"/>
    <n v="1030"/>
    <s v="ADMINISTRACION HAINA ORIENTAL"/>
    <n v="1"/>
    <n v="3"/>
    <x v="97"/>
    <s v="ALAMBRON ACERO 5.5MM SWRH82B"/>
    <s v="NUEVO"/>
    <n v="49023000"/>
    <s v="Kilogramos"/>
    <n v="0.54930000000000001"/>
    <n v="26928.333900000001"/>
    <n v="3414.3447150000002"/>
    <n v="40.394528999999999"/>
    <n v="0"/>
    <n v="1838528.9513999999"/>
    <n v="0"/>
    <n v="0"/>
    <n v="165465.99"/>
    <n v="165465.99"/>
    <s v="CNBAY"/>
    <s v="BAYUQUAN"/>
    <n v="156"/>
    <s v="CHINA"/>
    <n v="156"/>
    <s v="CHINA"/>
    <n v="0"/>
    <n v="0"/>
    <n v="18"/>
    <n v="60.511499999999998"/>
    <n v="0"/>
    <n v="1"/>
    <n v="1"/>
  </r>
  <r>
    <s v="2024-12-03 00:00:00.000000 UTC"/>
    <x v="1"/>
    <d v="2024-12-01T00:00:00"/>
    <d v="2024-12-03T00:00:00"/>
    <n v="1030"/>
    <s v="ADMINISTRACION HAINA ORIENTAL"/>
    <n v="1"/>
    <n v="11"/>
    <x v="14"/>
    <s v="TOLA CON RELIEVES   4X8'   2.25MM"/>
    <s v="NUEVO"/>
    <n v="56615000"/>
    <s v="Kilogramos"/>
    <n v="0.56489999999999996"/>
    <n v="31981.8135"/>
    <n v="3679.6145449999999"/>
    <n v="87.956612000000007"/>
    <n v="0"/>
    <n v="2167796.6565999999"/>
    <n v="0"/>
    <n v="0"/>
    <n v="390203.4"/>
    <n v="390203.4"/>
    <s v="CNBAY"/>
    <s v="BAYUQUAN"/>
    <n v="156"/>
    <s v="CHINA"/>
    <n v="156"/>
    <s v="CHINA"/>
    <n v="0"/>
    <n v="0"/>
    <n v="18"/>
    <n v="60.6387"/>
    <n v="0"/>
    <n v="1"/>
    <n v="1"/>
  </r>
  <r>
    <s v="2021-02-09 00:00:00.000000 UTC"/>
    <x v="4"/>
    <m/>
    <d v="2021-02-09T00:00:00"/>
    <n v="1030"/>
    <s v="ADMINISTRACION HAINA ORIENTAL"/>
    <n v="1"/>
    <n v="1"/>
    <x v="97"/>
    <s v="ALAMBRON"/>
    <s v="NUEVO"/>
    <n v="904937000"/>
    <s v="Kilogramos"/>
    <n v="0.53600000000000003"/>
    <n v="485046.23200000002"/>
    <n v="19908.61"/>
    <n v="610.99530000000004"/>
    <n v="8.0000000000000002E-3"/>
    <n v="29372243.748100001"/>
    <n v="0"/>
    <n v="0"/>
    <n v="2643503.7000000002"/>
    <n v="2643503.7000000002"/>
    <s v="CNBAY"/>
    <s v="BAYUQUAN"/>
    <n v="156"/>
    <s v="CHINA"/>
    <n v="156"/>
    <s v="CHINA"/>
    <n v="0"/>
    <n v="0"/>
    <n v="18"/>
    <n v="58.097799999999999"/>
    <n v="0"/>
    <n v="0"/>
    <n v="1"/>
  </r>
  <r>
    <s v="2024-07-25 00:00:00.000000 UTC"/>
    <x v="1"/>
    <d v="2024-07-26T00:00:00"/>
    <d v="2024-07-25T00:00:00"/>
    <n v="1030"/>
    <s v="ADMINISTRACION HAINA ORIENTAL"/>
    <n v="1"/>
    <n v="2"/>
    <x v="97"/>
    <s v="ALAMBRON ACERO 5.5MM SWRH42B"/>
    <s v="NUEVO"/>
    <n v="106050000"/>
    <s v="Kilogramos"/>
    <n v="0.57940000000000003"/>
    <n v="61445.37"/>
    <n v="5685.1411010000002"/>
    <n v="92.164152000000001"/>
    <n v="0"/>
    <n v="3992243.4942000001"/>
    <n v="0"/>
    <n v="0"/>
    <n v="359301.91"/>
    <n v="359301.91"/>
    <s v="CNBAY"/>
    <s v="BAYUQUAN"/>
    <n v="156"/>
    <s v="CHINA"/>
    <n v="156"/>
    <s v="CHINA"/>
    <n v="0"/>
    <n v="0"/>
    <n v="18"/>
    <n v="59.3883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16"/>
    <x v="24"/>
    <s v="PERFIL EN I 24X9X76X30"/>
    <s v="NUEVO"/>
    <n v="2066000"/>
    <s v="Kilogramos"/>
    <n v="0.63"/>
    <n v="1301.58"/>
    <n v="103.290521"/>
    <n v="3.6467329999999998"/>
    <n v="0"/>
    <n v="86318.115900000004"/>
    <n v="12084.54"/>
    <n v="0"/>
    <n v="17712.48"/>
    <n v="29797.02"/>
    <s v="CNBAY"/>
    <s v="BAYUQUAN"/>
    <n v="156"/>
    <s v="CHINA"/>
    <n v="156"/>
    <s v="CHINA"/>
    <n v="14"/>
    <n v="0"/>
    <n v="18"/>
    <n v="61.2824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6"/>
    <x v="60"/>
    <s v="PRODUCTOS LAMINADOS PLANOS ENROLLADOS EN CALIENTE"/>
    <s v="NUEVO"/>
    <n v="67920000"/>
    <s v="Kilogramos"/>
    <n v="0.54020000000000001"/>
    <n v="36690.383999999998"/>
    <n v="3314.6711479999999"/>
    <n v="52.806953999999998"/>
    <n v="0.44997199999999998"/>
    <n v="2278030.35"/>
    <n v="0"/>
    <n v="0"/>
    <n v="205022.73"/>
    <n v="205022.73"/>
    <s v="CNBAY"/>
    <s v="BAYUQUAN"/>
    <n v="156"/>
    <s v="CHINA"/>
    <n v="156"/>
    <s v="CHINA"/>
    <n v="0"/>
    <n v="0"/>
    <n v="18"/>
    <n v="56.867800000000003"/>
    <n v="0"/>
    <n v="0"/>
    <n v="1"/>
  </r>
  <r>
    <s v="2023-01-13 00:00:00.000000 UTC"/>
    <x v="0"/>
    <d v="2023-01-10T00:00:00"/>
    <d v="2023-01-17T00:00:00"/>
    <n v="1030"/>
    <s v="ADMINISTRACION HAINA ORIENTAL"/>
    <n v="1"/>
    <n v="2"/>
    <x v="13"/>
    <s v="PRODUCTOS LAMINADOS PLANOS ENROLLADOS EN CALIENTE"/>
    <s v="NUEVO"/>
    <n v="52490000"/>
    <s v="Kilogramos"/>
    <n v="0.72140000000000004"/>
    <n v="37866.286"/>
    <n v="4736.0745749999996"/>
    <n v="51.549996999999998"/>
    <n v="1.039417"/>
    <n v="2423930.0044"/>
    <n v="0"/>
    <n v="0"/>
    <n v="218153.7"/>
    <n v="218153.7"/>
    <s v="CNBAY"/>
    <s v="BAYUQUAN"/>
    <n v="156"/>
    <s v="CHINA"/>
    <n v="156"/>
    <s v="CHINA"/>
    <n v="0"/>
    <n v="0"/>
    <n v="18"/>
    <n v="56.8264"/>
    <n v="0"/>
    <n v="0"/>
    <n v="1"/>
  </r>
  <r>
    <s v="2025-01-24 00:00:00.000000 UTC"/>
    <x v="3"/>
    <d v="2025-01-24T00:00:00"/>
    <d v="2025-01-24T00:00:00"/>
    <n v="1030"/>
    <s v="ADMINISTRACION HAINA ORIENTAL"/>
    <n v="1"/>
    <n v="1"/>
    <x v="6"/>
    <s v="BOBINAS DE ACERO GALVANIZADAS"/>
    <s v="NUEVO"/>
    <n v="199445000"/>
    <s v="Kilogramos"/>
    <n v="0.622"/>
    <n v="124054.79"/>
    <n v="11567.52"/>
    <n v="498.6"/>
    <n v="0"/>
    <n v="8402468.0309999995"/>
    <n v="0"/>
    <n v="0"/>
    <n v="1512444.88"/>
    <n v="1512444.88"/>
    <s v="CNBAY"/>
    <s v="BAYUQUAN"/>
    <n v="156"/>
    <s v="CHINA"/>
    <n v="156"/>
    <s v="CHINA"/>
    <n v="0"/>
    <n v="0"/>
    <n v="18"/>
    <n v="61.728000000000002"/>
    <n v="0"/>
    <n v="0"/>
    <n v="1"/>
  </r>
  <r>
    <s v="2023-01-05 00:00:00.000000 UTC"/>
    <x v="0"/>
    <d v="2023-01-10T00:00:00"/>
    <d v="2023-01-05T00:00:00"/>
    <n v="1030"/>
    <s v="ADMINISTRACION HAINA ORIENTAL"/>
    <n v="1"/>
    <n v="1"/>
    <x v="14"/>
    <s v="Tola Hierro Corrugada 3 16 x 4 x 8"/>
    <s v="NUEVO"/>
    <n v="39885000"/>
    <s v="Kilogramos"/>
    <n v="0.69489999999999996"/>
    <n v="27716.086500000001"/>
    <n v="3153.6776129999998"/>
    <n v="67.912246999999994"/>
    <n v="0"/>
    <n v="1749081.5793000001"/>
    <n v="0"/>
    <n v="0"/>
    <n v="314834.68"/>
    <n v="314834.68"/>
    <s v="CNBAY"/>
    <s v="BAYUQUAN"/>
    <n v="156"/>
    <s v="CHINA"/>
    <n v="156"/>
    <s v="CHINA"/>
    <n v="0"/>
    <n v="0"/>
    <n v="18"/>
    <n v="56.535600000000002"/>
    <n v="0"/>
    <n v="0"/>
    <n v="1"/>
  </r>
  <r>
    <s v="2024-05-13 00:00:00.000000 UTC"/>
    <x v="1"/>
    <d v="2024-05-14T00:00:00"/>
    <d v="2024-05-13T00:00:00"/>
    <n v="1030"/>
    <s v="ADMINISTRACION HAINA ORIENTAL"/>
    <n v="1"/>
    <n v="5"/>
    <x v="11"/>
    <s v="BOBINA GALVANIZADA 1.00 MM X 1219MM"/>
    <s v="NUEVO"/>
    <n v="154050"/>
    <s v="Toneladas Metricas"/>
    <n v="684.00879999999995"/>
    <n v="105371.55564000001"/>
    <n v="8410.2491659999996"/>
    <n v="158.38328799999999"/>
    <n v="0"/>
    <n v="6684007.7057999996"/>
    <n v="0"/>
    <n v="0"/>
    <n v="601560.68999999994"/>
    <n v="601560.68999999994"/>
    <s v="CNBAY"/>
    <s v="BAYUQUAN"/>
    <n v="156"/>
    <s v="CHINA"/>
    <n v="156"/>
    <s v="CHINA"/>
    <n v="0"/>
    <n v="0"/>
    <n v="18"/>
    <n v="58.662399999999998"/>
    <n v="0"/>
    <n v="0"/>
    <n v="1"/>
  </r>
  <r>
    <s v="2023-11-28 00:00:00.000000 UTC"/>
    <x v="0"/>
    <d v="2023-11-30T00:00:00"/>
    <d v="2023-11-28T00:00:00"/>
    <n v="1030"/>
    <s v="ADMINISTRACION HAINA ORIENTAL"/>
    <n v="1"/>
    <n v="1"/>
    <x v="11"/>
    <s v="BOBINA GALVANIZADA 1.10 MM X 1219 MM"/>
    <s v="NUEVO"/>
    <n v="447910"/>
    <s v="Toneladas Metricas"/>
    <n v="647.68730000000005"/>
    <n v="290105.61854300002"/>
    <n v="21191.792716"/>
    <n v="433.32522299999999"/>
    <n v="0"/>
    <n v="17781185.312600002"/>
    <n v="0"/>
    <n v="0"/>
    <n v="1600306.68"/>
    <n v="1600306.68"/>
    <s v="CNBAY"/>
    <s v="BAYUQUAN"/>
    <n v="156"/>
    <s v="CHINA"/>
    <n v="156"/>
    <s v="CHINA"/>
    <n v="0"/>
    <n v="0"/>
    <n v="18"/>
    <n v="57.040199999999999"/>
    <n v="0"/>
    <n v="0"/>
    <n v="1"/>
  </r>
  <r>
    <s v="2021-11-26 00:00:00.000000 UTC"/>
    <x v="4"/>
    <m/>
    <d v="2021-11-26T00:00:00"/>
    <n v="1030"/>
    <s v="ADMINISTRACION HAINA ORIENTAL"/>
    <n v="1"/>
    <n v="5"/>
    <x v="14"/>
    <s v="PLANCHAS CORRUGADAS 3/32 4 X 8"/>
    <s v="NUEVO"/>
    <n v="59663810"/>
    <s v="Kilogramos"/>
    <n v="1.0431999999999999"/>
    <n v="62241.286591999997"/>
    <n v="6264.6753419999995"/>
    <n v="150.71224000000001"/>
    <n v="0"/>
    <n v="3900190.2245"/>
    <n v="0"/>
    <n v="0"/>
    <n v="702034.24"/>
    <n v="702034.24"/>
    <s v="CNBAY"/>
    <s v="BAYUQUAN"/>
    <n v="156"/>
    <s v="CHINA"/>
    <n v="156"/>
    <s v="CHINA"/>
    <n v="0"/>
    <n v="0"/>
    <n v="18"/>
    <n v="56.807099999999998"/>
    <n v="0"/>
    <n v="0"/>
    <n v="1"/>
  </r>
  <r>
    <s v="2024-10-07 00:00:00.000000 UTC"/>
    <x v="1"/>
    <d v="2024-10-04T00:00:00"/>
    <d v="2024-10-07T00:00:00"/>
    <n v="1030"/>
    <s v="ADMINISTRACION HAINA ORIENTAL"/>
    <n v="1"/>
    <n v="4"/>
    <x v="60"/>
    <s v="PRODUCTOS LAMINADOS PLANOS ENROLLADOS EN CALIENTE"/>
    <s v="NUEVO"/>
    <n v="57690000"/>
    <s v="Kilogramos"/>
    <n v="0.57330000000000003"/>
    <n v="33073.677000000003"/>
    <n v="3335.1054319999998"/>
    <n v="21.482913"/>
    <n v="2.297571"/>
    <n v="2192804.7702000001"/>
    <n v="0"/>
    <n v="0"/>
    <n v="197352.43"/>
    <n v="197352.43"/>
    <s v="CNBAY"/>
    <s v="BAYUQUAN"/>
    <n v="156"/>
    <s v="CHINA"/>
    <n v="156"/>
    <s v="CHINA"/>
    <n v="0"/>
    <n v="0"/>
    <n v="18"/>
    <n v="60.188000000000002"/>
    <n v="0"/>
    <n v="0"/>
    <n v="1"/>
  </r>
  <r>
    <s v="2020-01-10 00:00:00.000000 UTC"/>
    <x v="2"/>
    <m/>
    <d v="2020-01-10T00:00:00"/>
    <n v="1030"/>
    <s v="ADMINISTRACION HAINA ORIENTAL"/>
    <n v="1"/>
    <n v="1"/>
    <x v="58"/>
    <s v="BOBINAS EN FRIO 0.70 MM"/>
    <m/>
    <n v="141240"/>
    <s v="Toneladas Metricas"/>
    <n v="539.59950000000003"/>
    <n v="76213.033379999993"/>
    <n v="6412.3635880000002"/>
    <n v="124.599875"/>
    <n v="0"/>
    <n v="4383176.6607999997"/>
    <n v="0"/>
    <n v="0"/>
    <n v="394485.9"/>
    <n v="394485.9"/>
    <s v="CNBAY"/>
    <s v="BAYUQUAN"/>
    <n v="156"/>
    <s v="CHINA"/>
    <n v="156"/>
    <s v="CHINA"/>
    <n v="0"/>
    <n v="0"/>
    <n v="18"/>
    <n v="52.968899999999998"/>
    <n v="0"/>
    <n v="0"/>
    <n v="1"/>
  </r>
  <r>
    <s v="2024-05-13 00:00:00.000000 UTC"/>
    <x v="1"/>
    <d v="2024-05-14T00:00:00"/>
    <d v="2024-05-13T00:00:00"/>
    <n v="1030"/>
    <s v="ADMINISTRACION HAINA ORIENTAL"/>
    <n v="1"/>
    <n v="5"/>
    <x v="32"/>
    <s v="PRODUCTOS LAMINADOS PLANOS SIN ENROLLAR EN CALIENTE"/>
    <s v="NUEVO"/>
    <n v="9800000"/>
    <s v="Kilogramos"/>
    <n v="0.60299999999999998"/>
    <n v="5909.4"/>
    <n v="587.996397"/>
    <n v="3.8330120000000001"/>
    <n v="1.01E-4"/>
    <n v="381377.64549999998"/>
    <n v="11441.33"/>
    <n v="0"/>
    <n v="70707.42"/>
    <n v="82148.75"/>
    <s v="CNBAY"/>
    <s v="BAYUQUAN"/>
    <n v="156"/>
    <s v="CHINA"/>
    <n v="156"/>
    <s v="CHINA"/>
    <n v="3"/>
    <n v="0"/>
    <n v="18"/>
    <n v="58.6623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6"/>
    <x v="44"/>
    <s v="TOLAS LAMINADAS EN CALIENTE ASTM A36 25.40 MM X 2438 MM X 6096 MM."/>
    <s v="NUEVO"/>
    <n v="41482000"/>
    <s v="Kilogramos"/>
    <n v="0.69169999999999998"/>
    <n v="28693.099399999999"/>
    <n v="2831.7856900000002"/>
    <n v="87.767825000000002"/>
    <n v="0"/>
    <n v="1798968.9483"/>
    <n v="53969.07"/>
    <n v="0"/>
    <n v="333528.84000000003"/>
    <n v="387497.91"/>
    <s v="CNBAY"/>
    <s v="BAYUQUAN"/>
    <n v="156"/>
    <s v="CHINA"/>
    <n v="156"/>
    <s v="CHINA"/>
    <n v="3"/>
    <n v="0"/>
    <n v="18"/>
    <n v="56.906599999999997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32"/>
    <s v="PLANCHA DE ACERO EN CALIENTE6x10 C3/4 (19.00 mm)"/>
    <s v="NUEVO"/>
    <n v="16620000"/>
    <s v="Kilogramos"/>
    <n v="0.59540000000000004"/>
    <n v="9895.5480000000007"/>
    <n v="1060.776938"/>
    <n v="6.4644170000000001"/>
    <n v="0.98005399999999998"/>
    <n v="649600.7844"/>
    <n v="19488.02"/>
    <n v="0"/>
    <n v="120435.98"/>
    <n v="139924"/>
    <s v="CNBAY"/>
    <s v="BAYUQUAN"/>
    <n v="156"/>
    <s v="CHINA"/>
    <n v="156"/>
    <s v="CHINA"/>
    <n v="3"/>
    <n v="0"/>
    <n v="18"/>
    <n v="59.249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25"/>
    <s v="VIGAS EN H DE ACERO   BUNDLES"/>
    <s v="NUEVO"/>
    <n v="7063000"/>
    <s v="Kilogramos"/>
    <n v="0.37"/>
    <n v="2613.31"/>
    <n v="329.31335000000001"/>
    <n v="52.328594000000002"/>
    <n v="0"/>
    <n v="170432.25399999999"/>
    <n v="23860.52"/>
    <n v="0"/>
    <n v="34972.49"/>
    <n v="58833.01"/>
    <s v="CNBAY"/>
    <s v="BAYUQUAN"/>
    <n v="156"/>
    <s v="CHINA"/>
    <n v="156"/>
    <s v="CHINA"/>
    <n v="14"/>
    <n v="0"/>
    <n v="18"/>
    <n v="56.906599999999997"/>
    <n v="0"/>
    <n v="0"/>
    <n v="1"/>
  </r>
  <r>
    <s v="2019-02-21 00:00:00.000000 UTC"/>
    <x v="6"/>
    <m/>
    <d v="2019-02-21T00:00:00"/>
    <n v="1030"/>
    <s v="ADMINISTRACION HAINA ORIENTAL"/>
    <n v="1"/>
    <n v="10"/>
    <x v="14"/>
    <s v="LAMINAS DE ACERO DE 1219 X 2438 DE 2.30MM"/>
    <s v="NUEVO"/>
    <n v="52668000"/>
    <s v="Kilogramos"/>
    <n v="0.61809999999999998"/>
    <n v="32554.090800000002"/>
    <n v="2204.9828269999998"/>
    <n v="89.518283999999994"/>
    <n v="0"/>
    <n v="1760084.1198"/>
    <n v="0"/>
    <n v="0"/>
    <n v="316815.14"/>
    <n v="316815.14"/>
    <s v="CNBAY"/>
    <s v="BAYUQUAN"/>
    <n v="156"/>
    <s v="CHINA"/>
    <n v="156"/>
    <s v="CHINA"/>
    <m/>
    <m/>
    <m/>
    <n v="50.506599999999999"/>
    <n v="0"/>
    <n v="0"/>
    <n v="1"/>
  </r>
  <r>
    <s v="2023-11-15 00:00:00.000000 UTC"/>
    <x v="0"/>
    <d v="2023-11-15T00:00:00"/>
    <d v="2023-11-15T00:00:00"/>
    <n v="1030"/>
    <s v="ADMINISTRACION HAINA ORIENTAL"/>
    <n v="1"/>
    <n v="2"/>
    <x v="13"/>
    <s v="BOBINAS GALV. 1.00X1219MM"/>
    <s v="NUEVO"/>
    <n v="167170000"/>
    <s v="Kilogramos"/>
    <n v="0.68200000000000005"/>
    <n v="114009.94"/>
    <n v="11990.768053"/>
    <n v="74.339834999999994"/>
    <n v="0"/>
    <n v="7182844.7951999996"/>
    <n v="0"/>
    <n v="0"/>
    <n v="646456.03"/>
    <n v="646456.03"/>
    <s v="CNBAY"/>
    <s v="BAYUQUAN"/>
    <n v="156"/>
    <s v="CHINA"/>
    <n v="156"/>
    <s v="CHINA"/>
    <n v="0"/>
    <n v="0"/>
    <n v="18"/>
    <n v="56.972700000000003"/>
    <n v="0"/>
    <n v="0"/>
    <n v="1"/>
  </r>
  <r>
    <s v="2023-11-15 00:00:00.000000 UTC"/>
    <x v="0"/>
    <d v="2023-11-15T00:00:00"/>
    <d v="2023-11-15T00:00:00"/>
    <n v="1030"/>
    <s v="ADMINISTRACION HAINA ORIENTAL"/>
    <n v="1"/>
    <n v="4"/>
    <x v="13"/>
    <s v="PRODUCTOS LAMINADOS PLANOS ENROLLADOS EN CALIENTE"/>
    <s v="NUEVO"/>
    <n v="149925000"/>
    <s v="Kilogramos"/>
    <n v="0.72660000000000002"/>
    <n v="108935.505"/>
    <n v="6209.9257859999998"/>
    <n v="151.99731800000001"/>
    <n v="4.5284599999999999"/>
    <n v="6569071.1045000004"/>
    <n v="0"/>
    <n v="0"/>
    <n v="591216.4"/>
    <n v="591216.4"/>
    <s v="CNBAY"/>
    <s v="BAYUQUAN"/>
    <n v="156"/>
    <s v="CHINA"/>
    <n v="156"/>
    <s v="CHINA"/>
    <n v="0"/>
    <n v="0"/>
    <n v="18"/>
    <n v="56.972700000000003"/>
    <n v="0"/>
    <n v="0"/>
    <n v="1"/>
  </r>
  <r>
    <s v="2020-11-17 00:00:00.000000 UTC"/>
    <x v="2"/>
    <m/>
    <d v="2020-11-17T00:00:00"/>
    <n v="1030"/>
    <s v="ADMINISTRACION HAINA ORIENTAL"/>
    <n v="1"/>
    <n v="1"/>
    <x v="97"/>
    <s v="ALAMBRON"/>
    <s v="NUEVO"/>
    <n v="531747000"/>
    <s v="Kilogramos"/>
    <n v="0.53249999999999997"/>
    <n v="283155.27750000003"/>
    <n v="22865.119999999999"/>
    <n v="336.62200000000001"/>
    <n v="0"/>
    <n v="17908509.4892"/>
    <n v="0"/>
    <n v="0"/>
    <n v="1611767.56"/>
    <n v="1611767.56"/>
    <s v="CNBAY"/>
    <s v="BAYUQUAN"/>
    <n v="156"/>
    <s v="CHINA"/>
    <n v="156"/>
    <s v="CHINA"/>
    <n v="0"/>
    <n v="0"/>
    <n v="18"/>
    <n v="58.456400000000002"/>
    <m/>
    <n v="0"/>
    <n v="1"/>
  </r>
  <r>
    <s v="2020-05-26 00:00:00.000000 UTC"/>
    <x v="2"/>
    <m/>
    <d v="2020-05-26T00:00:00"/>
    <n v="1030"/>
    <s v="ADMINISTRACION HAINA ORIENTAL"/>
    <n v="1"/>
    <n v="4"/>
    <x v="13"/>
    <s v="PRODUCTOS LAMINADOS PLANOS ENROLLADOS EN CALIENTE"/>
    <m/>
    <n v="40415000"/>
    <s v="Kilogramos"/>
    <n v="0.61699999999999999"/>
    <n v="24936.055"/>
    <n v="1454.9345189999999"/>
    <n v="29.029762999999999"/>
    <n v="0"/>
    <n v="1479290.1640999999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2-02-21 00:00:00.000000 UTC"/>
    <x v="5"/>
    <m/>
    <d v="2022-02-21T00:00:00"/>
    <n v="1030"/>
    <s v="ADMINISTRACION HAINA ORIENTAL"/>
    <n v="1"/>
    <n v="6"/>
    <x v="44"/>
    <s v="LAMINAS DE ACERO DE 6.00 X 1524 X 3048 MM"/>
    <s v="NUEVO"/>
    <n v="49755000"/>
    <s v="Kilogramos"/>
    <n v="1.0671999999999999"/>
    <n v="53098.536"/>
    <n v="5416.0128260000001"/>
    <n v="146.01932199999999"/>
    <n v="0"/>
    <n v="3317820.7423999999"/>
    <n v="99534.62"/>
    <n v="0"/>
    <n v="615123.97"/>
    <n v="714658.59"/>
    <s v="CNBAY"/>
    <s v="BAYUQUAN"/>
    <n v="156"/>
    <s v="CHINA"/>
    <n v="156"/>
    <s v="CHINA"/>
    <n v="3"/>
    <n v="0"/>
    <n v="18"/>
    <n v="56.559600000000003"/>
    <n v="0"/>
    <n v="0"/>
    <n v="1"/>
  </r>
  <r>
    <s v="2022-08-23 00:00:00.000000 UTC"/>
    <x v="5"/>
    <m/>
    <d v="2022-08-23T00:00:00"/>
    <n v="1030"/>
    <s v="ADMINISTRACION HAINA ORIENTAL"/>
    <n v="1"/>
    <n v="3"/>
    <x v="44"/>
    <s v="PRODUCTOS LAMINADOS PLANOS SIN ENROLLAR EN CALIENTE"/>
    <s v="NUEVO"/>
    <n v="51185000"/>
    <s v="Kilogramos"/>
    <n v="0.878"/>
    <n v="44940.43"/>
    <n v="6142.1886240000003"/>
    <n v="123.58632299999999"/>
    <n v="0"/>
    <n v="2735403.4282"/>
    <n v="82062.100000000006"/>
    <n v="0"/>
    <n v="507143.8"/>
    <n v="589205.9"/>
    <s v="CNBAY"/>
    <s v="BAYUQUAN"/>
    <n v="156"/>
    <s v="CHINA"/>
    <n v="156"/>
    <s v="CHINA"/>
    <n v="3"/>
    <n v="0"/>
    <n v="18"/>
    <n v="53.419400000000003"/>
    <n v="0"/>
    <n v="0"/>
    <n v="1"/>
  </r>
  <r>
    <s v="2020-05-25 00:00:00.000000 UTC"/>
    <x v="2"/>
    <m/>
    <d v="2020-05-25T00:00:00"/>
    <n v="1030"/>
    <s v="ADMINISTRACION HAINA ORIENTAL"/>
    <n v="1"/>
    <n v="1"/>
    <x v="25"/>
    <s v="PERFILES EN H"/>
    <m/>
    <n v="11220000"/>
    <s v="Kilogramos"/>
    <n v="0.54500000000000004"/>
    <n v="6114.9"/>
    <n v="392.69679500000001"/>
    <n v="4.7941599999999998"/>
    <n v="0"/>
    <n v="362481.07740000001"/>
    <n v="50747.35"/>
    <n v="0"/>
    <n v="74381.119999999995"/>
    <n v="125128.47"/>
    <s v="CNBAY"/>
    <s v="BAYUQUAN"/>
    <n v="156"/>
    <s v="CHINA"/>
    <n v="156"/>
    <s v="CHINA"/>
    <n v="14"/>
    <n v="0"/>
    <n v="18"/>
    <n v="55.6601"/>
    <n v="0"/>
    <n v="0"/>
    <n v="1"/>
  </r>
  <r>
    <s v="2020-05-25 00:00:00.000000 UTC"/>
    <x v="2"/>
    <m/>
    <d v="2020-05-25T00:00:00"/>
    <n v="1030"/>
    <s v="ADMINISTRACION HAINA ORIENTAL"/>
    <n v="1"/>
    <n v="9"/>
    <x v="24"/>
    <s v="PERFILES EN I"/>
    <m/>
    <n v="11328000"/>
    <s v="Kilogramos"/>
    <n v="0.54500000000000004"/>
    <n v="6173.76"/>
    <n v="396.47864499999997"/>
    <n v="4.8403299999999998"/>
    <n v="0"/>
    <n v="365970.20010000002"/>
    <n v="51235.83"/>
    <n v="0"/>
    <n v="75097.09"/>
    <n v="126332.92"/>
    <s v="CNBAY"/>
    <s v="BAYUQUAN"/>
    <n v="156"/>
    <s v="CHINA"/>
    <n v="156"/>
    <s v="CHINA"/>
    <n v="14"/>
    <n v="0"/>
    <n v="18"/>
    <n v="55.6601"/>
    <n v="0"/>
    <n v="0"/>
    <n v="1"/>
  </r>
  <r>
    <s v="2019-10-10 00:00:00.000000 UTC"/>
    <x v="6"/>
    <m/>
    <d v="2019-10-10T00:00:00"/>
    <n v="1030"/>
    <s v="ADMINISTRACION HAINA ORIENTAL"/>
    <n v="1"/>
    <n v="3"/>
    <x v="64"/>
    <s v="BOBINAS DE ACERO GALVANIZADAS 1.35 x 1250 x C Z180"/>
    <s v="NUEVO"/>
    <n v="63045000"/>
    <s v="Kilogramos"/>
    <n v="0.67979999999999996"/>
    <n v="42857.991000000002"/>
    <n v="2848.2478919999999"/>
    <n v="106.041652"/>
    <n v="0"/>
    <n v="2418764.8823000002"/>
    <n v="0"/>
    <n v="0"/>
    <n v="217688.97"/>
    <n v="217688.97"/>
    <s v="CNBAY"/>
    <s v="BAYUQUAN"/>
    <n v="156"/>
    <s v="CHINA"/>
    <n v="156"/>
    <s v="CHINA"/>
    <m/>
    <m/>
    <m/>
    <n v="52.7973"/>
    <n v="0"/>
    <n v="0"/>
    <n v="1"/>
  </r>
  <r>
    <s v="2019-02-26 00:00:00.000000 UTC"/>
    <x v="6"/>
    <m/>
    <d v="2019-02-26T00:00:00"/>
    <n v="1030"/>
    <s v="ADMINISTRACION HAINA ORIENTAL"/>
    <n v="1"/>
    <n v="4"/>
    <x v="32"/>
    <s v="PLANCHA DE ACERO LAMINADO EN CALIENTE 12.00X1.219X2.438MM"/>
    <s v="NUEVO"/>
    <n v="45934000"/>
    <s v="Kilogramos"/>
    <n v="0.62580000000000002"/>
    <n v="28745.497200000002"/>
    <n v="1848.75568"/>
    <n v="121.85342900000001"/>
    <n v="0"/>
    <n v="1551796.6026999999"/>
    <n v="46553.9"/>
    <n v="0"/>
    <n v="287703.09000000003"/>
    <n v="334256.99"/>
    <s v="CNBAY"/>
    <s v="BAYUQUAN"/>
    <n v="156"/>
    <s v="CHINA"/>
    <n v="156"/>
    <s v="CHINA"/>
    <m/>
    <m/>
    <m/>
    <n v="50.520600000000002"/>
    <n v="0"/>
    <n v="0"/>
    <n v="1"/>
  </r>
  <r>
    <s v="2023-02-13 00:00:00.000000 UTC"/>
    <x v="0"/>
    <d v="2023-02-11T00:00:00"/>
    <d v="2023-02-13T00:00:00"/>
    <n v="1030"/>
    <s v="ADMINISTRACION HAINA ORIENTAL"/>
    <n v="1"/>
    <n v="1"/>
    <x v="13"/>
    <s v="PRODUCTOS LAMINADOS PLANOS ENROLLADOS EN CALIENTE"/>
    <s v="NUEVO"/>
    <n v="87395000"/>
    <s v="Kilogramos"/>
    <n v="0.75960000000000005"/>
    <n v="66385.241999999998"/>
    <n v="6583.47"/>
    <n v="88.299499999999995"/>
    <n v="6.1180000000000003"/>
    <n v="4110330.0591000002"/>
    <n v="0"/>
    <n v="0"/>
    <n v="369930.1"/>
    <n v="369930.1"/>
    <s v="CNBAY"/>
    <s v="BAYUQUAN"/>
    <n v="156"/>
    <s v="CHINA"/>
    <n v="156"/>
    <s v="CHINA"/>
    <n v="0"/>
    <n v="0"/>
    <n v="18"/>
    <n v="56.257300000000001"/>
    <n v="0"/>
    <n v="0"/>
    <n v="1"/>
  </r>
  <r>
    <s v="2024-10-17 00:00:00.000000 UTC"/>
    <x v="1"/>
    <d v="2024-10-18T00:00:00"/>
    <d v="2024-10-17T00:00:00"/>
    <n v="1030"/>
    <s v="ADMINISTRACION HAINA ORIENTAL"/>
    <n v="1"/>
    <n v="2"/>
    <x v="48"/>
    <s v="PRODUCTOS LAMINADOS PLANOS ENROLLADOS EN CALIENTE"/>
    <s v="NUEVO"/>
    <n v="101210000"/>
    <s v="Kilogramos"/>
    <n v="0.58579999999999999"/>
    <n v="59288.817999999999"/>
    <n v="4766.2992430000004"/>
    <n v="105.692847"/>
    <n v="1.4438949999999999"/>
    <n v="3864271.0462000002"/>
    <n v="0"/>
    <n v="0"/>
    <n v="347784.39"/>
    <n v="347784.39"/>
    <s v="CNBAY"/>
    <s v="BAYUQUAN"/>
    <n v="156"/>
    <s v="CHINA"/>
    <n v="156"/>
    <s v="CHINA"/>
    <n v="0"/>
    <n v="0"/>
    <n v="18"/>
    <n v="60.226500000000001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79"/>
    <s v="PRODUCTOS LAMINADOS PLANOS ENROLLADOS EN CALIENTE"/>
    <s v="NUEVO"/>
    <n v="37920000"/>
    <s v="Kilogramos"/>
    <n v="0.54600000000000004"/>
    <n v="20704.32"/>
    <n v="2083.1016599999998"/>
    <n v="13.445259"/>
    <n v="0"/>
    <n v="1354108.8317"/>
    <n v="0"/>
    <n v="0"/>
    <n v="121869.79"/>
    <n v="121869.79"/>
    <s v="CNBAY"/>
    <s v="BAYUQUAN"/>
    <n v="156"/>
    <s v="CHINA"/>
    <n v="156"/>
    <s v="CHINA"/>
    <n v="0"/>
    <n v="0"/>
    <n v="18"/>
    <n v="59.388399999999997"/>
    <n v="0"/>
    <n v="0"/>
    <n v="1"/>
  </r>
  <r>
    <s v="2024-03-08 00:00:00.000000 UTC"/>
    <x v="1"/>
    <d v="2024-03-08T00:00:00"/>
    <d v="2024-03-08T00:00:00"/>
    <n v="1030"/>
    <s v="ADMINISTRACION HAINA ORIENTAL"/>
    <n v="1"/>
    <n v="1"/>
    <x v="13"/>
    <s v="PRODUCTOS LAMINADOS PLANOS ENROLLADOS EN CALIENTE"/>
    <s v="NUEVO"/>
    <n v="306220000"/>
    <s v="Kilogramos"/>
    <n v="0.70499999999999996"/>
    <n v="215885.1"/>
    <n v="18373.2"/>
    <n v="138.21"/>
    <n v="0"/>
    <n v="13854562.6231"/>
    <n v="0"/>
    <n v="0"/>
    <n v="1246911.1399999999"/>
    <n v="1246911.1399999999"/>
    <s v="CNBAY"/>
    <s v="BAYUQUAN"/>
    <n v="156"/>
    <s v="CHINA"/>
    <n v="156"/>
    <s v="CHINA"/>
    <n v="0"/>
    <n v="0"/>
    <n v="18"/>
    <n v="59.107399999999998"/>
    <n v="0"/>
    <n v="0"/>
    <n v="1"/>
  </r>
  <r>
    <s v="2021-12-01 00:00:00.000000 UTC"/>
    <x v="4"/>
    <m/>
    <d v="2021-12-01T00:00:00"/>
    <n v="1030"/>
    <s v="ADMINISTRACION HAINA ORIENTAL"/>
    <n v="1"/>
    <n v="8"/>
    <x v="14"/>
    <s v="PRODUCTOS LAMINADOS PLANOS SIN ENROLLAR EN CALIENTE"/>
    <s v="NUEVO"/>
    <n v="59510"/>
    <s v="Toneladas Metricas"/>
    <n v="1059.3227999999999"/>
    <n v="63040.299828000003"/>
    <n v="6248.496725"/>
    <n v="146.70044999999999"/>
    <n v="0"/>
    <n v="3950924.5257000001"/>
    <n v="0"/>
    <n v="0"/>
    <n v="711166.41"/>
    <n v="711166.41"/>
    <s v="CNBAY"/>
    <s v="BAYUQUAN"/>
    <n v="156"/>
    <s v="CHINA"/>
    <n v="156"/>
    <s v="CHINA"/>
    <n v="0"/>
    <n v="0"/>
    <n v="18"/>
    <n v="56.900599999999997"/>
    <n v="0"/>
    <n v="1"/>
    <n v="1"/>
  </r>
  <r>
    <s v="2024-12-03 00:00:00.000000 UTC"/>
    <x v="1"/>
    <d v="2024-12-01T00:00:00"/>
    <d v="2024-12-03T00:00:00"/>
    <n v="1030"/>
    <s v="ADMINISTRACION HAINA ORIENTAL"/>
    <n v="1"/>
    <n v="9"/>
    <x v="32"/>
    <s v="LAMINAS DE ACERO DE 12.00 X 1219 X 2438 MM"/>
    <s v="NUEVO"/>
    <n v="56840000"/>
    <s v="Kilogramos"/>
    <n v="0.53359999999999996"/>
    <n v="30329.824000000001"/>
    <n v="3489.555918"/>
    <n v="83.413497000000007"/>
    <n v="0"/>
    <n v="2055820.6688999999"/>
    <n v="61674.62"/>
    <n v="0"/>
    <n v="381149.15"/>
    <n v="442823.77"/>
    <s v="CNBAY"/>
    <s v="BAYUQUAN"/>
    <n v="156"/>
    <s v="CHINA"/>
    <n v="156"/>
    <s v="CHINA"/>
    <n v="3"/>
    <n v="0"/>
    <n v="18"/>
    <n v="60.6387"/>
    <n v="0"/>
    <n v="1"/>
    <n v="1"/>
  </r>
  <r>
    <s v="2025-02-22 00:00:00.000000 UTC"/>
    <x v="3"/>
    <d v="2025-02-18T00:00:00"/>
    <d v="2025-02-22T00:00:00"/>
    <n v="1030"/>
    <s v="ADMINISTRACION HAINA ORIENTAL"/>
    <n v="1"/>
    <n v="4"/>
    <x v="24"/>
    <s v="VIGA I"/>
    <s v="NUEVO"/>
    <n v="54079000"/>
    <s v="Toneladas Metricas"/>
    <n v="0.71950000000000003"/>
    <n v="38909.840499999998"/>
    <n v="4552.5325160000002"/>
    <n v="58.364448000000003"/>
    <n v="0"/>
    <n v="2717430.1161000002"/>
    <n v="380440.22"/>
    <n v="0"/>
    <n v="557617.03"/>
    <n v="938057.25"/>
    <s v="CNBAY"/>
    <s v="BAYUQUAN"/>
    <n v="156"/>
    <s v="CHINA"/>
    <n v="156"/>
    <s v="CHINA"/>
    <n v="14"/>
    <n v="0"/>
    <n v="18"/>
    <n v="62.439900000000002"/>
    <n v="0"/>
    <n v="0"/>
    <n v="1"/>
  </r>
  <r>
    <s v="2023-09-19 00:00:00.000000 UTC"/>
    <x v="0"/>
    <d v="2023-09-15T00:00:00"/>
    <d v="2023-09-19T00:00:00"/>
    <n v="1030"/>
    <s v="ADMINISTRACION HAINA ORIENTAL"/>
    <n v="1"/>
    <n v="13"/>
    <x v="46"/>
    <s v="ANGULO DE ACERO"/>
    <s v="NUEVO"/>
    <n v="6726000"/>
    <s v="Kilogramos"/>
    <n v="1.1678999999999999"/>
    <n v="7855.2954"/>
    <n v="936.68643199999997"/>
    <n v="12.572054"/>
    <n v="0"/>
    <n v="501148.37689999997"/>
    <n v="100229.68"/>
    <n v="0"/>
    <n v="108247.85"/>
    <n v="208477.53"/>
    <s v="CNBAY"/>
    <s v="BAYUQUAN"/>
    <n v="156"/>
    <s v="CHINA"/>
    <n v="156"/>
    <s v="CHINA"/>
    <n v="20"/>
    <n v="0"/>
    <n v="18"/>
    <n v="56.918999999999997"/>
    <n v="0"/>
    <n v="0"/>
    <n v="1"/>
  </r>
  <r>
    <s v="2019-10-18 00:00:00.000000 UTC"/>
    <x v="6"/>
    <m/>
    <d v="2019-10-18T00:00:00"/>
    <n v="1030"/>
    <s v="ADMINISTRACION HAINA ORIENTAL"/>
    <n v="1"/>
    <n v="2"/>
    <x v="42"/>
    <s v="BOBINAS DE ACERO GALVANIZADO 0.43 X 1219"/>
    <s v="NUEVO"/>
    <n v="23050"/>
    <s v="Toneladas Metricas"/>
    <n v="752.00040000000001"/>
    <n v="17333.609219999998"/>
    <n v="1189.4804529999999"/>
    <n v="17.333475"/>
    <n v="0"/>
    <n v="979978.67480000004"/>
    <n v="78398.289999999994"/>
    <n v="0"/>
    <n v="190507.85"/>
    <n v="268906.14"/>
    <s v="CNBAY"/>
    <s v="BAYUQUAN"/>
    <n v="156"/>
    <s v="CHINA"/>
    <n v="156"/>
    <s v="CHINA"/>
    <m/>
    <m/>
    <m/>
    <n v="52.8562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7"/>
    <x v="13"/>
    <s v="PRODUCTOS LAMINADOS PLANOS ENROLLADOS EN CALIENTE"/>
    <s v="NUEVO"/>
    <n v="66724000"/>
    <s v="Kilogramos"/>
    <n v="0.61709999999999998"/>
    <n v="41175.380400000002"/>
    <n v="3071.851079"/>
    <n v="73.007982999999996"/>
    <n v="0.252697"/>
    <n v="2759082.6864"/>
    <n v="0"/>
    <n v="0"/>
    <n v="248317.11"/>
    <n v="248317.11"/>
    <s v="CNBAY"/>
    <s v="BAYUQUAN"/>
    <n v="156"/>
    <s v="CHINA"/>
    <n v="156"/>
    <s v="CHINA"/>
    <n v="0"/>
    <n v="0"/>
    <n v="18"/>
    <n v="62.252899999999997"/>
    <n v="0"/>
    <n v="0"/>
    <n v="1"/>
  </r>
  <r>
    <s v="2024-12-04 00:00:00.000000 UTC"/>
    <x v="1"/>
    <d v="2024-12-01T00:00:00"/>
    <d v="2024-12-04T00:00:00"/>
    <n v="1030"/>
    <s v="ADMINISTRACION HAINA ORIENTAL"/>
    <n v="1"/>
    <n v="6"/>
    <x v="6"/>
    <s v="BOBINAS DE ACERO GALVANIZADO"/>
    <s v="NUEVO"/>
    <n v="96048000"/>
    <s v="Kilogramos"/>
    <n v="0.621"/>
    <n v="59645.807999999997"/>
    <n v="6243.1120000000001"/>
    <n v="1192.9146370000001"/>
    <n v="0"/>
    <n v="4056852.8421"/>
    <n v="0"/>
    <n v="0"/>
    <n v="365116.76"/>
    <n v="365116.76"/>
    <s v="CNBAY"/>
    <s v="BAYUQUAN"/>
    <n v="156"/>
    <s v="CHINA"/>
    <n v="156"/>
    <s v="CHINA"/>
    <n v="0"/>
    <n v="0"/>
    <n v="18"/>
    <n v="60.476100000000002"/>
    <n v="0"/>
    <n v="1"/>
    <n v="1"/>
  </r>
  <r>
    <s v="2023-09-05 00:00:00.000000 UTC"/>
    <x v="0"/>
    <d v="2023-09-02T00:00:00"/>
    <d v="2023-09-05T00:00:00"/>
    <n v="1030"/>
    <s v="ADMINISTRACION HAINA ORIENTAL"/>
    <n v="1"/>
    <n v="5"/>
    <x v="13"/>
    <s v="PRODUCTOS LAMINADOS PLANOS ENROLLADOS EN CALIENTE"/>
    <s v="NUEVO"/>
    <n v="332852000"/>
    <s v="Kilogramos"/>
    <n v="0.77180000000000004"/>
    <n v="256895.17360000001"/>
    <n v="14803.711352"/>
    <n v="358.64299099999999"/>
    <n v="0.58524100000000001"/>
    <n v="15500827.149599999"/>
    <n v="0"/>
    <n v="0"/>
    <n v="1395074.44"/>
    <n v="1395074.44"/>
    <s v="CNBAY"/>
    <s v="BAYUQUAN"/>
    <n v="156"/>
    <s v="CHINA"/>
    <n v="156"/>
    <s v="CHINA"/>
    <n v="0"/>
    <n v="0"/>
    <n v="18"/>
    <n v="56.976100000000002"/>
    <n v="0"/>
    <n v="0"/>
    <n v="1"/>
  </r>
  <r>
    <s v="2024-10-14 00:00:00.000000 UTC"/>
    <x v="1"/>
    <d v="2024-10-18T00:00:00"/>
    <d v="2024-10-14T00:00:00"/>
    <n v="1030"/>
    <s v="ADMINISTRACION HAINA ORIENTAL"/>
    <n v="1"/>
    <n v="1"/>
    <x v="6"/>
    <s v="BOBINAS DE ACERO GALVANIZADO"/>
    <s v="NUEVO"/>
    <n v="104497000"/>
    <s v="Kilogramos"/>
    <n v="0.61499999999999999"/>
    <n v="64265.654999999999"/>
    <n v="6792.4973879999998"/>
    <n v="1285.3078439999999"/>
    <n v="0"/>
    <n v="4358395.5251000002"/>
    <n v="0"/>
    <n v="0"/>
    <n v="392255.6"/>
    <n v="392255.6"/>
    <s v="CNBAY"/>
    <s v="BAYUQUAN"/>
    <n v="156"/>
    <s v="CHINA"/>
    <n v="156"/>
    <s v="CHINA"/>
    <n v="0"/>
    <n v="0"/>
    <n v="18"/>
    <n v="60.245899999999999"/>
    <n v="0"/>
    <n v="0"/>
    <n v="1"/>
  </r>
  <r>
    <s v="2024-07-26 00:00:00.000000 UTC"/>
    <x v="1"/>
    <d v="2024-07-26T00:00:00"/>
    <d v="2024-07-26T00:00:00"/>
    <n v="1030"/>
    <s v="ADMINISTRACION HAINA ORIENTAL"/>
    <n v="1"/>
    <n v="2"/>
    <x v="0"/>
    <s v="BOBINAS DE ALUZINC PREPINTADO"/>
    <s v="NUEVO"/>
    <n v="53700"/>
    <s v="Kilogramos"/>
    <n v="824.07929999999999"/>
    <n v="44253.058409999998"/>
    <n v="4734.2804169999999"/>
    <n v="309.17702000000003"/>
    <n v="0"/>
    <n v="2931448.4402999999"/>
    <n v="0"/>
    <n v="0"/>
    <n v="263830.36"/>
    <n v="263830.36"/>
    <s v="CNBAY"/>
    <s v="BAYUQUAN"/>
    <n v="156"/>
    <s v="CHINA"/>
    <n v="156"/>
    <s v="CHINA"/>
    <n v="0"/>
    <n v="0"/>
    <n v="18"/>
    <n v="59.465600000000002"/>
    <n v="0"/>
    <n v="0"/>
    <n v="1"/>
  </r>
  <r>
    <s v="2024-12-02 00:00:00.000000 UTC"/>
    <x v="1"/>
    <d v="2024-12-01T00:00:00"/>
    <d v="2024-12-02T00:00:00"/>
    <n v="1030"/>
    <s v="ADMINISTRACION HAINA ORIENTAL"/>
    <n v="1"/>
    <n v="3"/>
    <x v="44"/>
    <s v="TOLA LISA EN CALIENTE 4X8' DE 9MM"/>
    <s v="NUEVO"/>
    <n v="38010000"/>
    <s v="Kilogramos"/>
    <n v="0.63900000000000001"/>
    <n v="24288.39"/>
    <n v="2733.5961349999998"/>
    <n v="59.790298999999997"/>
    <n v="155.72777600000001"/>
    <n v="1648180.2949000001"/>
    <n v="49445.41"/>
    <n v="0"/>
    <n v="305572.63"/>
    <n v="355018.04"/>
    <s v="CNBAY"/>
    <s v="BAYUQUAN"/>
    <n v="156"/>
    <s v="CHINA"/>
    <n v="156"/>
    <s v="CHINA"/>
    <n v="3"/>
    <n v="0"/>
    <n v="18"/>
    <n v="60.511499999999998"/>
    <n v="0"/>
    <n v="1"/>
    <n v="1"/>
  </r>
  <r>
    <s v="2023-02-15 00:00:00.000000 UTC"/>
    <x v="0"/>
    <d v="2023-02-18T00:00:00"/>
    <d v="2023-02-15T00:00:00"/>
    <n v="1030"/>
    <s v="ADMINISTRACION HAINA ORIENTAL"/>
    <n v="1"/>
    <n v="4"/>
    <x v="32"/>
    <s v="PRODUCTOS LAMINADOS PLANOS SIN ENROLLAR EN CALIENTE"/>
    <s v="NUEVO"/>
    <n v="62120000"/>
    <s v="Kilogramos"/>
    <n v="0.64229999999999998"/>
    <n v="39899.675999999999"/>
    <n v="3584.043126"/>
    <n v="109.726223"/>
    <n v="0"/>
    <n v="2450240.6296999999"/>
    <n v="73507.22"/>
    <n v="0"/>
    <n v="454274.61"/>
    <n v="527781.82999999996"/>
    <s v="CNBAY"/>
    <s v="BAYUQUAN"/>
    <n v="156"/>
    <s v="CHINA"/>
    <n v="156"/>
    <s v="CHINA"/>
    <n v="3"/>
    <n v="0"/>
    <n v="18"/>
    <n v="56.206600000000002"/>
    <n v="0"/>
    <n v="0"/>
    <n v="1"/>
  </r>
  <r>
    <s v="2022-10-28 00:00:00.000000 UTC"/>
    <x v="5"/>
    <m/>
    <d v="2022-10-28T00:00:00"/>
    <n v="1030"/>
    <s v="ADMINISTRACION HAINA ORIENTAL"/>
    <n v="1"/>
    <n v="3"/>
    <x v="21"/>
    <s v="PRODUCTOS LAMINADOS PLANOS SIN ENROLLAR EN FRIO"/>
    <s v="NUEVO"/>
    <n v="21036000"/>
    <s v="Kilogramos"/>
    <n v="0.93"/>
    <n v="19563.48"/>
    <n v="1998.4183379999999"/>
    <n v="47.454237999999997"/>
    <n v="7.7559829999999996"/>
    <n v="1172433.0305999999"/>
    <n v="35172.99"/>
    <n v="0"/>
    <n v="217368.57"/>
    <n v="252541.56"/>
    <s v="CNBAY"/>
    <s v="BAYUQUAN"/>
    <n v="156"/>
    <s v="CHINA"/>
    <n v="156"/>
    <s v="CHINA"/>
    <n v="3"/>
    <n v="0"/>
    <n v="18"/>
    <n v="54.2363"/>
    <n v="0"/>
    <n v="0"/>
    <n v="1"/>
  </r>
  <r>
    <s v="2022-12-26 00:00:00.000000 UTC"/>
    <x v="5"/>
    <m/>
    <d v="2022-12-26T00:00:00"/>
    <n v="1030"/>
    <s v="ADMINISTRACION HAINA ORIENTAL"/>
    <n v="1"/>
    <n v="1"/>
    <x v="44"/>
    <s v="PRODUCTOS LAMINADOS PLANOS SIN ENROLLAR EN CALIENTE"/>
    <s v="NUEVO"/>
    <n v="15846000"/>
    <s v="Kilogramos"/>
    <n v="0.67500000000000004"/>
    <n v="10696.05"/>
    <n v="2737.8477830000002"/>
    <n v="7.9255449999999996"/>
    <n v="0"/>
    <n v="753977.71519999998"/>
    <n v="22619.33"/>
    <n v="0"/>
    <n v="139787.47"/>
    <n v="162406.79999999999"/>
    <s v="CNBAY"/>
    <s v="BAYUQUAN"/>
    <n v="156"/>
    <s v="CHINA"/>
    <n v="156"/>
    <s v="CHINA"/>
    <n v="3"/>
    <n v="0"/>
    <n v="18"/>
    <n v="56.091799999999999"/>
    <n v="0"/>
    <n v="1"/>
    <n v="1"/>
  </r>
  <r>
    <s v="2022-07-04 00:00:00.000000 UTC"/>
    <x v="5"/>
    <m/>
    <d v="2022-07-04T00:00:00"/>
    <n v="1030"/>
    <s v="ADMINISTRACION HAINA ORIENTAL"/>
    <n v="1"/>
    <n v="3"/>
    <x v="45"/>
    <s v="PLANCHA DE ACERO LAMINADAS EN CALIENTE 2438X6096X12.70MM"/>
    <s v="NUEVO"/>
    <n v="60762000"/>
    <s v="Kilogramos"/>
    <n v="0.91539999999999999"/>
    <n v="55621.534800000001"/>
    <n v="7851.0582059999997"/>
    <n v="476.04321700000003"/>
    <n v="0"/>
    <n v="3514773.8237000001"/>
    <n v="105443.21"/>
    <n v="0"/>
    <n v="651639.06999999995"/>
    <n v="757082.28"/>
    <s v="CNBAY"/>
    <s v="BAYUQUAN"/>
    <n v="156"/>
    <s v="CHINA"/>
    <n v="156"/>
    <s v="CHINA"/>
    <n v="3"/>
    <n v="0"/>
    <n v="18"/>
    <n v="54.962400000000002"/>
    <n v="0"/>
    <n v="0"/>
    <n v="1"/>
  </r>
  <r>
    <s v="2021-12-01 00:00:00.000000 UTC"/>
    <x v="4"/>
    <m/>
    <d v="2021-12-01T00:00:00"/>
    <n v="1030"/>
    <s v="ADMINISTRACION HAINA ORIENTAL"/>
    <n v="1"/>
    <n v="10"/>
    <x v="21"/>
    <s v="PRODUCTOS LAMINADOS PLANOS SIN ENROLLAR EN FRIO"/>
    <s v="NUEVO"/>
    <n v="56220"/>
    <s v="Toneladas Metricas"/>
    <n v="1059.3227999999999"/>
    <n v="59555.127816"/>
    <n v="5903.0388489999996"/>
    <n v="138.589887"/>
    <n v="0"/>
    <n v="3732498.3505000002"/>
    <n v="111974.95"/>
    <n v="0"/>
    <n v="692005.19"/>
    <n v="803980.14"/>
    <s v="CNBAY"/>
    <s v="BAYUQUAN"/>
    <n v="156"/>
    <s v="CHINA"/>
    <n v="156"/>
    <s v="CHINA"/>
    <n v="3"/>
    <n v="0"/>
    <n v="18"/>
    <n v="56.900599999999997"/>
    <n v="0"/>
    <n v="1"/>
    <n v="1"/>
  </r>
  <r>
    <s v="2025-02-14 00:00:00.000000 UTC"/>
    <x v="3"/>
    <d v="2025-02-18T00:00:00"/>
    <d v="2025-02-14T00:00:00"/>
    <n v="1030"/>
    <s v="ADMINISTRACION HAINA ORIENTAL"/>
    <n v="1"/>
    <n v="1"/>
    <x v="42"/>
    <s v="LAMINAS DE ACERO GALVANIZADO EN BOBINAS DE 0.20MM X 914MM"/>
    <s v="NUEVO"/>
    <n v="825462000"/>
    <s v="Kilogramos"/>
    <n v="0.71379999999999999"/>
    <n v="589214.77560000005"/>
    <n v="48904.038"/>
    <n v="1620.24"/>
    <n v="0"/>
    <n v="39825593.387000002"/>
    <n v="3186047.47"/>
    <n v="0"/>
    <n v="7742098.5800000001"/>
    <n v="10928146.050000001"/>
    <s v="CNBAY"/>
    <s v="BAYUQUAN"/>
    <n v="156"/>
    <s v="CHINA"/>
    <n v="156"/>
    <s v="CHINA"/>
    <n v="8"/>
    <n v="0"/>
    <n v="18"/>
    <n v="62.252899999999997"/>
    <n v="0"/>
    <n v="0"/>
    <n v="1"/>
  </r>
  <r>
    <s v="2019-09-11 00:00:00.000000 UTC"/>
    <x v="6"/>
    <m/>
    <d v="2019-09-11T00:00:00"/>
    <n v="1030"/>
    <s v="ADMINISTRACION HAINA ORIENTAL"/>
    <n v="1"/>
    <n v="11"/>
    <x v="64"/>
    <s v="BOBINA DE ACERO GALVANIZADA 0.4MMX111MM"/>
    <s v="NUEVO"/>
    <n v="98386000"/>
    <s v="Kilogramos"/>
    <n v="0.81079999999999997"/>
    <n v="79771.368799999997"/>
    <n v="5032.617561"/>
    <n v="1595.4278750000001"/>
    <n v="0"/>
    <n v="4437891.6580999997"/>
    <n v="0"/>
    <n v="0"/>
    <n v="399410.25"/>
    <n v="399410.25"/>
    <s v="CNBAY"/>
    <s v="BAYUQUAN"/>
    <n v="156"/>
    <s v="CHINA"/>
    <n v="156"/>
    <s v="CHINA"/>
    <m/>
    <m/>
    <m/>
    <n v="51.364800000000002"/>
    <n v="0"/>
    <n v="0"/>
    <n v="1"/>
  </r>
  <r>
    <s v="2019-06-05 00:00:00.000000 UTC"/>
    <x v="6"/>
    <m/>
    <d v="2019-06-05T00:00:00"/>
    <n v="1030"/>
    <s v="ADMINISTRACION HAINA ORIENTAL"/>
    <n v="1"/>
    <n v="3"/>
    <x v="70"/>
    <s v="BOBINAS GALVANISADAS LAMINADAS EN CALIENTE 1.20X1220XC"/>
    <s v="NUEVO"/>
    <n v="132210"/>
    <s v="Toneladas Metricas"/>
    <n v="630"/>
    <n v="83292.3"/>
    <n v="2908.6208099999999"/>
    <n v="1665.84211"/>
    <n v="0"/>
    <n v="4445302.9406000003"/>
    <n v="0"/>
    <n v="0"/>
    <n v="800154.53"/>
    <n v="800154.53"/>
    <s v="CNBAY"/>
    <s v="BAYUQUAN"/>
    <n v="156"/>
    <s v="CHINA"/>
    <n v="156"/>
    <s v="CHINA"/>
    <m/>
    <m/>
    <m/>
    <n v="50.5914"/>
    <n v="0"/>
    <n v="0"/>
    <n v="1"/>
  </r>
  <r>
    <s v="2025-01-28 00:00:00.000000 UTC"/>
    <x v="3"/>
    <d v="2025-01-24T00:00:00"/>
    <d v="2025-01-28T00:00:00"/>
    <n v="1030"/>
    <s v="ADMINISTRACION HAINA ORIENTAL"/>
    <n v="1"/>
    <n v="3"/>
    <x v="6"/>
    <s v="Bobinas de Acero Galvanizadas 0.4 MM X 89MM"/>
    <s v="NUEVO"/>
    <n v="118333000"/>
    <s v="Kilogramos"/>
    <n v="0.76500000000000001"/>
    <n v="90524.744999999995"/>
    <n v="7281.5145160000002"/>
    <n v="193.656147"/>
    <n v="0"/>
    <n v="6053423.3608999997"/>
    <n v="0"/>
    <n v="0"/>
    <n v="544808.1"/>
    <n v="544808.1"/>
    <s v="CNBAY"/>
    <s v="BAYUQUAN"/>
    <n v="156"/>
    <s v="CHINA"/>
    <n v="156"/>
    <s v="CHINA"/>
    <n v="0"/>
    <n v="0"/>
    <n v="18"/>
    <n v="61.7697"/>
    <n v="0"/>
    <n v="0"/>
    <n v="1"/>
  </r>
  <r>
    <s v="2025-02-14 00:00:00.000000 UTC"/>
    <x v="3"/>
    <d v="2025-02-18T00:00:00"/>
    <d v="2025-02-14T00:00:00"/>
    <n v="1030"/>
    <s v="ADMINISTRACION HAINA ORIENTAL"/>
    <n v="1"/>
    <n v="5"/>
    <x v="11"/>
    <s v="BOBINA GALVANIZADA 2.00 MM X 1219MM"/>
    <s v="NUEVO"/>
    <n v="494530"/>
    <s v="Toneladas Metricas"/>
    <n v="596.44140000000004"/>
    <n v="294958.16554199997"/>
    <n v="26980.912864999998"/>
    <n v="448.14072900000002"/>
    <n v="0"/>
    <n v="20069539.975900002"/>
    <n v="0"/>
    <n v="0"/>
    <n v="1806258.6"/>
    <n v="1806258.6"/>
    <s v="CNBAY"/>
    <s v="BAYUQUAN"/>
    <n v="156"/>
    <s v="CHINA"/>
    <n v="156"/>
    <s v="CHINA"/>
    <n v="0"/>
    <n v="0"/>
    <n v="18"/>
    <n v="62.252899999999997"/>
    <n v="0"/>
    <n v="0"/>
    <n v="1"/>
  </r>
  <r>
    <s v="2021-05-03 00:00:00.000000 UTC"/>
    <x v="4"/>
    <d v="2021-04-30T00:00:00"/>
    <d v="2021-05-03T00:00:00"/>
    <n v="1030"/>
    <s v="ADMINISTRACION HAINA ORIENTAL"/>
    <n v="1"/>
    <n v="1"/>
    <x v="13"/>
    <s v="BOBINAS GALV. 0.80X1219MM"/>
    <s v="NUEVO"/>
    <n v="260190"/>
    <s v="Toneladas Metricas"/>
    <n v="702.2"/>
    <n v="182705.41800000001"/>
    <n v="9106.5493399999996"/>
    <n v="113.167959"/>
    <n v="5.8534999999999997E-2"/>
    <n v="10949107.9914"/>
    <n v="0"/>
    <n v="0"/>
    <n v="985419.72"/>
    <n v="985419.72"/>
    <s v="CNBAY"/>
    <s v="BAYUQUAN"/>
    <n v="156"/>
    <s v="CHINA"/>
    <n v="156"/>
    <s v="CHINA"/>
    <n v="0"/>
    <n v="0"/>
    <n v="18"/>
    <n v="57.0488"/>
    <n v="0"/>
    <n v="0"/>
    <n v="1"/>
  </r>
  <r>
    <s v="2023-12-26 00:00:00.000000 UTC"/>
    <x v="0"/>
    <d v="2023-12-26T00:00:00"/>
    <d v="2023-12-26T00:00:00"/>
    <n v="1030"/>
    <s v="ADMINISTRACION HAINA ORIENTAL"/>
    <n v="1"/>
    <n v="3"/>
    <x v="13"/>
    <s v="LAMINA GALV. 1.55X1219MM"/>
    <s v="NUEVO"/>
    <n v="34510"/>
    <s v="Toneladas Metricas"/>
    <n v="601.98"/>
    <n v="20774.3298"/>
    <n v="1640.1370910000001"/>
    <n v="249.30101099999999"/>
    <n v="0"/>
    <n v="1307767.4032999999"/>
    <n v="0"/>
    <n v="0"/>
    <n v="235398.13"/>
    <n v="235398.13"/>
    <s v="CNBAY"/>
    <s v="BAYUQUAN"/>
    <n v="156"/>
    <s v="CHINA"/>
    <n v="156"/>
    <s v="CHINA"/>
    <n v="0"/>
    <n v="0"/>
    <n v="18"/>
    <n v="57.703000000000003"/>
    <n v="0"/>
    <n v="1"/>
    <n v="1"/>
  </r>
  <r>
    <s v="2024-10-16 00:00:00.000000 UTC"/>
    <x v="1"/>
    <d v="2024-10-18T00:00:00"/>
    <d v="2024-10-16T00:00:00"/>
    <n v="1030"/>
    <s v="ADMINISTRACION HAINA ORIENTAL"/>
    <n v="1"/>
    <n v="1"/>
    <x v="0"/>
    <s v="ROLLOS DE ACERO GALVANIZADO PREPINTADO"/>
    <s v="NUEVO"/>
    <n v="1600000000"/>
    <s v="Kilogramos"/>
    <n v="0.621"/>
    <n v="993600"/>
    <n v="104570"/>
    <n v="21830"/>
    <n v="0"/>
    <n v="67407046.698899999"/>
    <n v="0"/>
    <n v="0"/>
    <n v="12133275.84"/>
    <n v="12133275.84"/>
    <s v="CNBAY"/>
    <s v="BAYUQUAN"/>
    <n v="156"/>
    <s v="CHINA"/>
    <n v="156"/>
    <s v="CHINA"/>
    <n v="0"/>
    <n v="0"/>
    <n v="18"/>
    <n v="60.184899999999999"/>
    <n v="0"/>
    <n v="0"/>
    <n v="1"/>
  </r>
  <r>
    <s v="2022-10-10 00:00:00.000000 UTC"/>
    <x v="5"/>
    <m/>
    <d v="2022-10-10T00:00:00"/>
    <n v="1030"/>
    <s v="ADMINISTRACION HAINA ORIENTAL"/>
    <n v="1"/>
    <n v="1"/>
    <x v="79"/>
    <s v="PRODUCTOS LAMINADOS PLANOS ENROLLADOS EN CALIENTE"/>
    <s v="NUEVO"/>
    <n v="71990000"/>
    <s v="Kilogramos"/>
    <n v="0.80100000000000005"/>
    <n v="57663.99"/>
    <n v="8987.6201629999996"/>
    <n v="80.648049"/>
    <n v="0"/>
    <n v="3596804.8906999999"/>
    <n v="0"/>
    <n v="0"/>
    <n v="323712.44"/>
    <n v="323712.44"/>
    <s v="CNBAY"/>
    <s v="BAYUQUAN"/>
    <n v="156"/>
    <s v="CHINA"/>
    <n v="156"/>
    <s v="CHINA"/>
    <n v="0"/>
    <n v="0"/>
    <n v="18"/>
    <n v="53.899000000000001"/>
    <n v="0"/>
    <n v="0"/>
    <n v="1"/>
  </r>
  <r>
    <s v="2024-10-17 00:00:00.000000 UTC"/>
    <x v="1"/>
    <d v="2024-10-18T00:00:00"/>
    <d v="2024-10-17T00:00:00"/>
    <n v="1030"/>
    <s v="ADMINISTRACION HAINA ORIENTAL"/>
    <n v="1"/>
    <n v="3"/>
    <x v="79"/>
    <s v="PRODUCTOS LAMINADOS PLANOS ENROLLADOS EN CALIENTE"/>
    <s v="NUEVO"/>
    <n v="99420000"/>
    <s v="Kilogramos"/>
    <n v="0.58130000000000004"/>
    <n v="57792.845999999998"/>
    <n v="4646.0416830000004"/>
    <n v="103.026132"/>
    <n v="1.407464"/>
    <n v="3766770.0690000001"/>
    <n v="0"/>
    <n v="0"/>
    <n v="339009.31"/>
    <n v="339009.31"/>
    <s v="CNBAY"/>
    <s v="BAYUQUAN"/>
    <n v="156"/>
    <s v="CHINA"/>
    <n v="156"/>
    <s v="CHINA"/>
    <n v="0"/>
    <n v="0"/>
    <n v="18"/>
    <n v="60.226500000000001"/>
    <n v="0"/>
    <n v="0"/>
    <n v="1"/>
  </r>
  <r>
    <s v="2021-02-20 00:00:00.000000 UTC"/>
    <x v="4"/>
    <m/>
    <d v="2021-02-20T00:00:00"/>
    <n v="1030"/>
    <s v="ADMINISTRACION HAINA ORIENTAL"/>
    <n v="1"/>
    <n v="2"/>
    <x v="0"/>
    <s v="PRODUCTOS LAMINADOS PLANOS ENROLLADOS EN CALIENTE"/>
    <s v="NUEVO"/>
    <n v="65498000"/>
    <s v="Kilogramos"/>
    <n v="0.71"/>
    <n v="46503.58"/>
    <n v="4123.6088810000001"/>
    <n v="930.069076"/>
    <n v="0"/>
    <n v="2995629.3182000001"/>
    <n v="0"/>
    <n v="0"/>
    <n v="269606.59000000003"/>
    <n v="269606.59000000003"/>
    <s v="CNBAY"/>
    <s v="BAYUQUAN"/>
    <n v="156"/>
    <s v="CHINA"/>
    <n v="156"/>
    <s v="CHINA"/>
    <n v="0"/>
    <n v="0"/>
    <n v="18"/>
    <n v="58.102899999999998"/>
    <n v="0"/>
    <n v="0"/>
    <n v="1"/>
  </r>
  <r>
    <s v="2023-11-29 00:00:00.000000 UTC"/>
    <x v="0"/>
    <d v="2023-11-30T00:00:00"/>
    <d v="2023-11-29T00:00:00"/>
    <n v="1030"/>
    <s v="ADMINISTRACION HAINA ORIENTAL"/>
    <n v="1"/>
    <n v="8"/>
    <x v="44"/>
    <s v="LAMINAS DE ACERO DE 9.00 X 1524 X 3048 MM"/>
    <s v="NUEVO"/>
    <n v="29100000"/>
    <s v="Kilogramos"/>
    <n v="0.57279999999999998"/>
    <n v="16668.48"/>
    <n v="1896.352533"/>
    <n v="45.841000000000001"/>
    <n v="0"/>
    <n v="1061552.5090000001"/>
    <n v="31846.58"/>
    <n v="0"/>
    <n v="196811.84"/>
    <n v="228658.42"/>
    <s v="CNBAY"/>
    <s v="BAYUQUAN"/>
    <n v="156"/>
    <s v="CHINA"/>
    <n v="156"/>
    <s v="CHINA"/>
    <n v="3"/>
    <n v="0"/>
    <n v="18"/>
    <n v="57.039900000000003"/>
    <n v="0"/>
    <n v="0"/>
    <n v="1"/>
  </r>
  <r>
    <s v="2024-06-17 00:00:00.000000 UTC"/>
    <x v="1"/>
    <d v="2024-06-16T00:00:00"/>
    <d v="2024-06-17T00:00:00"/>
    <n v="1030"/>
    <s v="ADMINISTRACION HAINA ORIENTAL"/>
    <n v="1"/>
    <n v="1"/>
    <x v="44"/>
    <s v="PRODUCTOS LAMINADOS PLANOS  SIN ENROLLAR EN CALIENTE"/>
    <s v="NUEVO"/>
    <n v="5004000"/>
    <s v="Kilogramos"/>
    <n v="0.64"/>
    <n v="3202.56"/>
    <n v="286.98190199999999"/>
    <n v="2.059631"/>
    <n v="0"/>
    <n v="206974.54560000001"/>
    <n v="6209.24"/>
    <n v="0"/>
    <n v="38373.08"/>
    <n v="44582.32"/>
    <s v="CNBAY"/>
    <s v="BAYUQUAN"/>
    <n v="156"/>
    <s v="CHINA"/>
    <n v="156"/>
    <s v="CHINA"/>
    <n v="3"/>
    <n v="0"/>
    <n v="18"/>
    <n v="59.277799999999999"/>
    <n v="0"/>
    <n v="0"/>
    <n v="1"/>
  </r>
  <r>
    <s v="2025-04-29 00:00:00.000000 UTC"/>
    <x v="3"/>
    <d v="2025-05-01T00:00:00"/>
    <d v="2025-04-29T00:00:00"/>
    <n v="1030"/>
    <s v="ADMINISTRACION HAINA ORIENTAL"/>
    <n v="1"/>
    <n v="2"/>
    <x v="7"/>
    <s v="LAMINAS DE ACERO (TOLAS LISAS)"/>
    <s v="NUEVO"/>
    <n v="43504000"/>
    <s v="Kilogramos"/>
    <n v="0.50190000000000001"/>
    <n v="21834.657599999999"/>
    <n v="2660.0350319999998"/>
    <n v="60.051451999999998"/>
    <n v="0"/>
    <n v="1452141.2646999999"/>
    <n v="43564.24"/>
    <n v="0"/>
    <n v="269226.99"/>
    <n v="312791.23"/>
    <s v="CNBAY"/>
    <s v="BAYUQUAN"/>
    <n v="156"/>
    <s v="CHINA"/>
    <n v="156"/>
    <s v="CHINA"/>
    <n v="3"/>
    <n v="0"/>
    <n v="18"/>
    <n v="59.1388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23"/>
    <s v="PRODUCTOS LAMINADOS PLANOS ENROLLADOS EN CALIENTE"/>
    <s v="NUEVO"/>
    <n v="84946000"/>
    <s v="Kilogramos"/>
    <n v="0.63639999999999997"/>
    <n v="54059.634400000003"/>
    <n v="4678.83"/>
    <n v="96.921000000000006"/>
    <n v="1.6966000000000001"/>
    <n v="3634345.4759"/>
    <n v="290747.64"/>
    <n v="0"/>
    <n v="706517.38"/>
    <n v="997265.02"/>
    <s v="CNBAY"/>
    <s v="BAYUQUAN"/>
    <n v="156"/>
    <s v="CHINA"/>
    <n v="156"/>
    <s v="CHINA"/>
    <n v="8"/>
    <n v="0"/>
    <n v="18"/>
    <n v="61.7697"/>
    <n v="0"/>
    <n v="0"/>
    <n v="1"/>
  </r>
  <r>
    <s v="2019-02-22 00:00:00.000000 UTC"/>
    <x v="6"/>
    <m/>
    <d v="2019-02-22T00:00:00"/>
    <n v="1030"/>
    <s v="ADMINISTRACION HAINA ORIENTAL"/>
    <n v="1"/>
    <n v="16"/>
    <x v="44"/>
    <s v="TOLA NEGRA 326.40 LBS 14 X 4 X 8"/>
    <s v="NUEVO"/>
    <n v="92684000"/>
    <s v="Kilogramos"/>
    <n v="0.61060000000000003"/>
    <n v="56592.850400000003"/>
    <n v="3743.8461430000002"/>
    <n v="156.508432"/>
    <n v="0"/>
    <n v="3055444.2099000001"/>
    <n v="91663.33"/>
    <n v="0"/>
    <n v="566481.24"/>
    <n v="658144.56999999995"/>
    <s v="CNBAY"/>
    <s v="BAYUQUAN"/>
    <n v="156"/>
    <s v="CHINA"/>
    <n v="156"/>
    <s v="CHINA"/>
    <m/>
    <m/>
    <m/>
    <n v="50.508899999999997"/>
    <n v="0"/>
    <n v="0"/>
    <n v="1"/>
  </r>
  <r>
    <s v="2019-09-13 00:00:00.000000 UTC"/>
    <x v="6"/>
    <m/>
    <d v="2019-09-13T00:00:00"/>
    <n v="1030"/>
    <s v="ADMINISTRACION HAINA ORIENTAL"/>
    <n v="11"/>
    <n v="1"/>
    <x v="4"/>
    <s v="ROLLOS DE ALUZINC"/>
    <s v="NUEVO"/>
    <n v="115035000"/>
    <s v="Kilogramos"/>
    <n v="0.78259999999999996"/>
    <n v="90026.391000000003"/>
    <n v="3500"/>
    <n v="1800.5278000000001"/>
    <n v="0"/>
    <n v="4899482.0532999998"/>
    <n v="0"/>
    <n v="0"/>
    <n v="881906.31"/>
    <n v="881906.31"/>
    <s v="CNBAY"/>
    <s v="BAYUQUAN"/>
    <n v="156"/>
    <s v="CHINA"/>
    <n v="156"/>
    <s v="CHINA"/>
    <m/>
    <m/>
    <m/>
    <n v="51.396599999999999"/>
    <n v="0"/>
    <n v="0"/>
    <n v="1"/>
  </r>
  <r>
    <s v="2019-09-06 00:00:00.000000 UTC"/>
    <x v="6"/>
    <m/>
    <d v="2019-09-06T00:00:00"/>
    <n v="1030"/>
    <s v="ADMINISTRACION HAINA ORIENTAL"/>
    <n v="1"/>
    <n v="1"/>
    <x v="27"/>
    <s v="PLANCHAS DE TEJADO CORRUGADO"/>
    <s v="NUEVO"/>
    <n v="56410"/>
    <s v="Toneladas Metricas"/>
    <n v="767.82"/>
    <n v="43312.726199999997"/>
    <n v="2379.3000000000002"/>
    <n v="96.75"/>
    <n v="0"/>
    <n v="2351491.7617000001"/>
    <n v="470298.35"/>
    <n v="0"/>
    <n v="507922.22"/>
    <n v="978220.57"/>
    <s v="CNBAY"/>
    <s v="BAYUQUAN"/>
    <n v="156"/>
    <s v="CHINA"/>
    <n v="156"/>
    <s v="CHINA"/>
    <m/>
    <m/>
    <m/>
    <n v="51.355200000000004"/>
    <n v="0"/>
    <n v="0"/>
    <n v="1"/>
  </r>
  <r>
    <s v="2019-10-18 00:00:00.000000 UTC"/>
    <x v="6"/>
    <m/>
    <d v="2019-10-18T00:00:00"/>
    <n v="1030"/>
    <s v="ADMINISTRACION HAINA ORIENTAL"/>
    <n v="1"/>
    <n v="11"/>
    <x v="6"/>
    <s v="BOBINAS DE ACERO GALVANIZADO 0.70 X 166"/>
    <s v="NUEVO"/>
    <n v="11390"/>
    <s v="Toneladas Metricas"/>
    <n v="762"/>
    <n v="8679.18"/>
    <n v="595.58748100000003"/>
    <n v="8.6790839999999996"/>
    <n v="0"/>
    <n v="490688.99709999998"/>
    <n v="0"/>
    <n v="0"/>
    <n v="88324.02"/>
    <n v="88324.02"/>
    <s v="CNBAY"/>
    <s v="BAYUQUAN"/>
    <n v="156"/>
    <s v="CHINA"/>
    <n v="156"/>
    <s v="CHINA"/>
    <m/>
    <m/>
    <m/>
    <n v="52.856299999999997"/>
    <n v="0"/>
    <n v="0"/>
    <n v="1"/>
  </r>
  <r>
    <s v="2025-02-19 00:00:00.000000 UTC"/>
    <x v="3"/>
    <d v="2025-02-18T00:00:00"/>
    <d v="2025-02-19T00:00:00"/>
    <n v="1030"/>
    <s v="ADMINISTRACION HAINA ORIENTAL"/>
    <n v="1"/>
    <n v="5"/>
    <x v="13"/>
    <s v="BOBINAS DE ACERO GALVANIZADAS (2.50MM X 1250MM X C , S350GD , Z275)"/>
    <s v="NUEVO"/>
    <n v="46910000"/>
    <s v="Kilogramos"/>
    <n v="0.72370000000000001"/>
    <n v="33948.767"/>
    <n v="4331.5468689999998"/>
    <n v="88.811321000000007"/>
    <n v="0"/>
    <n v="2391458.1978000002"/>
    <n v="0"/>
    <n v="0"/>
    <n v="215231.24"/>
    <n v="215231.24"/>
    <s v="CNBAY"/>
    <s v="BAYUQUAN"/>
    <n v="156"/>
    <s v="CHINA"/>
    <n v="156"/>
    <s v="CHINA"/>
    <n v="0"/>
    <n v="0"/>
    <n v="18"/>
    <n v="62.3275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3"/>
    <x v="6"/>
    <s v="BOBINAS DE ACERO GALVANIZADO"/>
    <s v="NUEVO"/>
    <n v="36230000"/>
    <s v="Kilogramos"/>
    <n v="0.63700000000000001"/>
    <n v="23078.51"/>
    <n v="2101.3366930000002"/>
    <n v="536.03546600000004"/>
    <n v="0"/>
    <n v="1650544.0869"/>
    <n v="0"/>
    <n v="0"/>
    <n v="297097.94"/>
    <n v="297097.94"/>
    <s v="CNBAY"/>
    <s v="BAYUQUAN"/>
    <n v="156"/>
    <s v="CHINA"/>
    <n v="156"/>
    <s v="CHINA"/>
    <n v="0"/>
    <n v="0"/>
    <n v="18"/>
    <n v="64.183899999999994"/>
    <n v="0"/>
    <n v="1"/>
    <n v="1"/>
  </r>
  <r>
    <s v="2025-08-23 00:00:00.000000 UTC"/>
    <x v="3"/>
    <d v="2025-08-25T00:00:00"/>
    <d v="2025-08-23T00:00:00"/>
    <n v="1030"/>
    <s v="ADMINISTRACION HAINA ORIENTAL"/>
    <n v="1"/>
    <n v="1"/>
    <x v="4"/>
    <s v="BOBINAS DE ACERO CON UN ESPESOR DE 0.5MM X 1220MM"/>
    <s v="NUEVO"/>
    <n v="92026000"/>
    <s v="Kilogramos"/>
    <n v="0.87590000000000001"/>
    <n v="80605.573399999994"/>
    <n v="5302.48"/>
    <n v="47.27"/>
    <n v="0"/>
    <n v="5409581.9389000004"/>
    <n v="0"/>
    <n v="0"/>
    <n v="486862.3"/>
    <n v="486862.3"/>
    <s v="CNBAY"/>
    <s v="BAYUQUAN"/>
    <n v="156"/>
    <s v="CHINA"/>
    <n v="156"/>
    <s v="CHINA"/>
    <n v="0"/>
    <n v="0"/>
    <n v="18"/>
    <n v="62.934800000000003"/>
    <n v="0"/>
    <n v="0"/>
    <n v="1"/>
  </r>
  <r>
    <s v="2021-10-21 00:00:00.000000 UTC"/>
    <x v="4"/>
    <m/>
    <d v="2021-10-21T00:00:00"/>
    <n v="1030"/>
    <s v="ADMINISTRACION HAINA ORIENTAL"/>
    <n v="1"/>
    <n v="3"/>
    <x v="11"/>
    <s v="PRODUCTOS LAMINADOS PLANOS ENROLLADOS EN FRIO"/>
    <s v="NUEVO"/>
    <n v="58230"/>
    <s v="Toneladas Metricas"/>
    <n v="957.48670000000004"/>
    <n v="55754.450540999998"/>
    <n v="4513.523115"/>
    <n v="83.891559999999998"/>
    <n v="0"/>
    <n v="3410114.2588999998"/>
    <n v="0"/>
    <n v="0"/>
    <n v="306910.28000000003"/>
    <n v="306910.28000000003"/>
    <s v="CNBAY"/>
    <s v="BAYUQUAN"/>
    <n v="156"/>
    <s v="CHINA"/>
    <n v="156"/>
    <s v="CHINA"/>
    <n v="0"/>
    <n v="0"/>
    <n v="18"/>
    <n v="56.503799999999998"/>
    <n v="0"/>
    <n v="0"/>
    <n v="1"/>
  </r>
  <r>
    <s v="2025-02-22 00:00:00.000000 UTC"/>
    <x v="3"/>
    <d v="2025-02-18T00:00:00"/>
    <d v="2025-02-22T00:00:00"/>
    <n v="1030"/>
    <s v="ADMINISTRACION HAINA ORIENTAL"/>
    <n v="1"/>
    <n v="2"/>
    <x v="24"/>
    <s v="VIGA I"/>
    <s v="NUEVO"/>
    <n v="27665000"/>
    <s v="Toneladas Metricas"/>
    <n v="0.71950000000000003"/>
    <n v="19904.967499999999"/>
    <n v="2328.9111090000001"/>
    <n v="29.857142"/>
    <n v="0"/>
    <n v="1390145.9746000001"/>
    <n v="194620.44"/>
    <n v="0"/>
    <n v="285257.95"/>
    <n v="479878.39"/>
    <s v="CNBAY"/>
    <s v="BAYUQUAN"/>
    <n v="156"/>
    <s v="CHINA"/>
    <n v="156"/>
    <s v="CHINA"/>
    <n v="14"/>
    <n v="0"/>
    <n v="18"/>
    <n v="62.439900000000002"/>
    <n v="0"/>
    <n v="0"/>
    <n v="1"/>
  </r>
  <r>
    <s v="2019-02-21 00:00:00.000000 UTC"/>
    <x v="6"/>
    <m/>
    <d v="2019-02-21T00:00:00"/>
    <n v="1030"/>
    <s v="ADMINISTRACION HAINA ORIENTAL"/>
    <n v="1"/>
    <n v="1"/>
    <x v="65"/>
    <s v="TOLA LISA EN CALIENTE 4X8'  3MM"/>
    <s v="NUEVO"/>
    <n v="46418000"/>
    <s v="Kilogramos"/>
    <n v="0.60799999999999998"/>
    <n v="28222.144"/>
    <n v="1903.120523"/>
    <n v="66.322856000000002"/>
    <n v="21.668628999999999"/>
    <n v="1525969.1066999999"/>
    <n v="45779.07"/>
    <n v="0"/>
    <n v="282914.67"/>
    <n v="328693.74"/>
    <s v="CNBAY"/>
    <s v="BAYUQUAN"/>
    <n v="156"/>
    <s v="CHINA"/>
    <n v="156"/>
    <s v="CHINA"/>
    <m/>
    <m/>
    <m/>
    <n v="50.506599999999999"/>
    <n v="0"/>
    <n v="0"/>
    <n v="1"/>
  </r>
  <r>
    <s v="2019-02-22 00:00:00.000000 UTC"/>
    <x v="6"/>
    <m/>
    <d v="2019-02-22T00:00:00"/>
    <n v="1030"/>
    <s v="ADMINISTRACION HAINA ORIENTAL"/>
    <n v="1"/>
    <n v="10"/>
    <x v="65"/>
    <s v="TOLA NEGRA 193.00 LBS 332 X 5X10"/>
    <s v="NUEVO"/>
    <n v="58436000"/>
    <s v="Kilogramos"/>
    <n v="0.62"/>
    <n v="36230.32"/>
    <n v="2396.8024059999998"/>
    <n v="100.19636800000001"/>
    <n v="0"/>
    <n v="1956073.6085000001"/>
    <n v="58682.21"/>
    <n v="0"/>
    <n v="362656.05"/>
    <n v="421338.26"/>
    <s v="CNBAY"/>
    <s v="BAYUQUAN"/>
    <n v="156"/>
    <s v="CHINA"/>
    <n v="156"/>
    <s v="CHINA"/>
    <m/>
    <m/>
    <m/>
    <n v="50.508899999999997"/>
    <n v="0"/>
    <n v="0"/>
    <n v="1"/>
  </r>
  <r>
    <s v="2019-09-10 00:00:00.000000 UTC"/>
    <x v="6"/>
    <m/>
    <d v="2019-09-10T00:00:00"/>
    <n v="1030"/>
    <s v="ADMINISTRACION HAINA ORIENTAL"/>
    <n v="1"/>
    <n v="6"/>
    <x v="13"/>
    <s v="BOBINAS GALVANIZADAS 0.75MM"/>
    <s v="NUEVO"/>
    <n v="124590000"/>
    <s v="Kilogramos"/>
    <n v="0.69199999999999995"/>
    <n v="86216.28"/>
    <n v="5516.1200120000003"/>
    <n v="119.25207"/>
    <n v="0"/>
    <n v="4717657.6091999998"/>
    <n v="0"/>
    <n v="0"/>
    <n v="424590.81"/>
    <n v="424590.81"/>
    <s v="CNBAY"/>
    <s v="BAYUQUAN"/>
    <n v="156"/>
    <s v="CHINA"/>
    <n v="156"/>
    <s v="CHINA"/>
    <m/>
    <m/>
    <m/>
    <n v="51.361699999999999"/>
    <n v="0"/>
    <n v="0"/>
    <n v="1"/>
  </r>
  <r>
    <s v="2019-09-07 00:00:00.000000 UTC"/>
    <x v="6"/>
    <m/>
    <d v="2019-09-07T00:00:00"/>
    <n v="1030"/>
    <s v="ADMINISTRACION HAINA ORIENTAL"/>
    <n v="1"/>
    <n v="1"/>
    <x v="0"/>
    <s v="LAMINADO DE ALUSIN EN ROLLO 0.50 MM X 1100MM X C (50 ROLLOS)"/>
    <s v="NUEVO"/>
    <n v="198660000"/>
    <s v="Kilogramos"/>
    <n v="0.68"/>
    <n v="135088.79999999999"/>
    <n v="9338"/>
    <n v="197.68"/>
    <n v="0"/>
    <n v="7427211.4386999998"/>
    <n v="0"/>
    <n v="0"/>
    <n v="668449.72"/>
    <n v="668449.72"/>
    <s v="CNBAY"/>
    <s v="BAYUQUAN"/>
    <n v="156"/>
    <s v="CHINA"/>
    <n v="156"/>
    <s v="CHINA"/>
    <m/>
    <m/>
    <m/>
    <n v="51.355200000000004"/>
    <n v="0"/>
    <n v="0"/>
    <n v="1"/>
  </r>
  <r>
    <s v="2019-04-23 00:00:00.000000 UTC"/>
    <x v="6"/>
    <m/>
    <d v="2019-04-23T00:00:00"/>
    <n v="1030"/>
    <s v="ADMINISTRACION HAINA ORIENTAL"/>
    <n v="1"/>
    <n v="1"/>
    <x v="4"/>
    <s v="BOBINA DE ALUZIN 0.50MM X 1220 MM"/>
    <s v="NUEVO"/>
    <n v="397175000"/>
    <s v="Kilogramos"/>
    <n v="0.75660000000000005"/>
    <n v="300502.60499999998"/>
    <n v="19970"/>
    <n v="6009.9578000000001"/>
    <n v="0"/>
    <n v="16504586.780999999"/>
    <n v="0"/>
    <n v="0"/>
    <n v="1485414.69"/>
    <n v="1485414.69"/>
    <s v="CNBAY"/>
    <s v="BAYUQUAN"/>
    <n v="156"/>
    <s v="CHINA"/>
    <n v="156"/>
    <s v="CHINA"/>
    <m/>
    <m/>
    <m/>
    <n v="50.552799999999998"/>
    <n v="0"/>
    <n v="0"/>
    <n v="1"/>
  </r>
  <r>
    <s v="2024-04-04 00:00:00.000000 UTC"/>
    <x v="1"/>
    <d v="2024-04-04T00:00:00"/>
    <d v="2024-04-04T00:00:00"/>
    <n v="1030"/>
    <s v="ADMINISTRACION HAINA ORIENTAL"/>
    <n v="1"/>
    <n v="2"/>
    <x v="13"/>
    <s v="PRODUCTOS LAMINADOS PLANOS ENROLLADOS EN CALIENTE"/>
    <s v="NUEVO"/>
    <n v="41690000"/>
    <s v="Kilogramos"/>
    <n v="0.7268"/>
    <n v="30300.292000000001"/>
    <n v="1886.671822"/>
    <n v="42.487352000000001"/>
    <n v="0.66822199999999998"/>
    <n v="1911249.6486"/>
    <n v="0"/>
    <n v="0"/>
    <n v="172012.47"/>
    <n v="172012.47"/>
    <s v="CNBAY"/>
    <s v="BAYUQUAN"/>
    <n v="156"/>
    <s v="CHINA"/>
    <n v="156"/>
    <s v="CHINA"/>
    <n v="0"/>
    <n v="0"/>
    <n v="18"/>
    <n v="59.3001"/>
    <n v="0"/>
    <n v="0"/>
    <n v="1"/>
  </r>
  <r>
    <s v="2025-12-03 00:00:00.000000 UTC"/>
    <x v="3"/>
    <d v="2025-12-16T00:00:00"/>
    <d v="2025-12-10T00:00:00"/>
    <n v="1030"/>
    <s v="ADMINISTRACION HAINA ORIENTAL"/>
    <n v="1"/>
    <n v="5"/>
    <x v="6"/>
    <s v="BOBINAS DE ACERO GALVANIZADO"/>
    <s v="NUEVO"/>
    <n v="60910000"/>
    <s v="Kilogramos"/>
    <n v="0.63700000000000001"/>
    <n v="38799.67"/>
    <n v="3532.8721799999998"/>
    <n v="776.013645"/>
    <n v="0"/>
    <n v="2766875.3851999999"/>
    <n v="0"/>
    <n v="0"/>
    <n v="498037.57"/>
    <n v="498037.57"/>
    <s v="CNBAY"/>
    <s v="BAYUQUAN"/>
    <n v="156"/>
    <s v="CHINA"/>
    <n v="156"/>
    <s v="CHINA"/>
    <n v="0"/>
    <n v="0"/>
    <n v="18"/>
    <n v="64.183899999999994"/>
    <n v="0"/>
    <n v="1"/>
    <n v="1"/>
  </r>
  <r>
    <s v="2025-12-07 00:00:00.000000 UTC"/>
    <x v="3"/>
    <d v="2025-12-16T00:00:00"/>
    <d v="2025-12-07T00:00:00"/>
    <n v="1030"/>
    <s v="ADMINISTRACION HAINA ORIENTAL"/>
    <n v="1"/>
    <n v="1"/>
    <x v="97"/>
    <s v="ALAMBRON LISO 5.5 SAE 1017"/>
    <s v="NUEVO"/>
    <n v="1495900000"/>
    <s v="Kilogramos"/>
    <n v="0.49099999999999999"/>
    <n v="734486.9"/>
    <n v="62827.8"/>
    <n v="1240.143"/>
    <n v="0"/>
    <n v="51740010.926399998"/>
    <n v="0"/>
    <n v="0"/>
    <n v="4656604.07"/>
    <n v="4656604.07"/>
    <s v="CNBAY"/>
    <s v="BAYUQUAN"/>
    <n v="156"/>
    <s v="CHINA"/>
    <n v="156"/>
    <s v="CHINA"/>
    <n v="0"/>
    <n v="0"/>
    <n v="18"/>
    <n v="64.792100000000005"/>
    <n v="0"/>
    <n v="1"/>
    <n v="1"/>
  </r>
  <r>
    <s v="2025-04-14 00:00:00.000000 UTC"/>
    <x v="3"/>
    <d v="2025-04-17T00:00:00"/>
    <d v="2025-04-14T00:00:00"/>
    <n v="1030"/>
    <s v="ADMINISTRACION HAINA ORIENTAL"/>
    <n v="1"/>
    <n v="2"/>
    <x v="4"/>
    <s v="BOBINA DE ALUZINC  GALVANIZADO 0.50 MM X 1219 MM"/>
    <s v="NUEVO"/>
    <n v="57245000"/>
    <s v="Kilogramos"/>
    <n v="0.749"/>
    <n v="42876.504999999997"/>
    <n v="2978.3571139999999"/>
    <n v="42.183875999999998"/>
    <n v="0"/>
    <n v="2812686.4479999999"/>
    <n v="0"/>
    <n v="0"/>
    <n v="253141.95"/>
    <n v="253141.95"/>
    <s v="CNBAY"/>
    <s v="BAYUQUAN"/>
    <n v="156"/>
    <s v="CHINA"/>
    <n v="156"/>
    <s v="CHINA"/>
    <n v="0"/>
    <n v="0"/>
    <n v="18"/>
    <n v="61.282499999999999"/>
    <n v="0"/>
    <n v="0"/>
    <n v="1"/>
  </r>
  <r>
    <s v="2023-10-25 00:00:00.000000 UTC"/>
    <x v="0"/>
    <d v="2023-10-26T00:00:00"/>
    <d v="2023-10-25T00:00:00"/>
    <n v="1030"/>
    <s v="ADMINISTRACION HAINA ORIENTAL"/>
    <n v="1"/>
    <n v="2"/>
    <x v="45"/>
    <s v="PLANCHAS DE ACERO LAMINADAS EN CALIENTE 15.87MMX1219MMX4876MM"/>
    <s v="NUEVO"/>
    <n v="40562000"/>
    <s v="Kilogramos"/>
    <n v="0.67069999999999996"/>
    <n v="27204.933400000002"/>
    <n v="1643.567957"/>
    <n v="544.10180700000001"/>
    <n v="0"/>
    <n v="1670969.8818000001"/>
    <n v="50129.1"/>
    <n v="0"/>
    <n v="309797.82"/>
    <n v="359926.92"/>
    <s v="CNBAY"/>
    <s v="BAYUQUAN"/>
    <n v="156"/>
    <s v="CHINA"/>
    <n v="156"/>
    <s v="CHINA"/>
    <n v="3"/>
    <n v="0"/>
    <n v="18"/>
    <n v="56.85"/>
    <n v="0"/>
    <n v="0"/>
    <n v="1"/>
  </r>
  <r>
    <s v="2023-11-28 00:00:00.000000 UTC"/>
    <x v="0"/>
    <d v="2023-11-30T00:00:00"/>
    <d v="2023-11-28T00:00:00"/>
    <n v="1030"/>
    <s v="ADMINISTRACION HAINA ORIENTAL"/>
    <n v="1"/>
    <n v="2"/>
    <x v="32"/>
    <s v="PRODUCTOS LAMINADOS PLANOS SIN ENROLLAR EN CALIENTE"/>
    <s v="NUEVO"/>
    <n v="37240000"/>
    <s v="Kilogramos"/>
    <n v="0.56499999999999995"/>
    <n v="21040.6"/>
    <n v="2979.1910939999998"/>
    <n v="66.053917999999996"/>
    <n v="0"/>
    <n v="1373861.3817"/>
    <n v="41215.839999999997"/>
    <n v="0"/>
    <n v="254713.9"/>
    <n v="295929.74"/>
    <s v="CNBAY"/>
    <s v="BAYUQUAN"/>
    <n v="156"/>
    <s v="CHINA"/>
    <n v="156"/>
    <s v="CHINA"/>
    <n v="3"/>
    <n v="0"/>
    <n v="18"/>
    <n v="57.0401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44"/>
    <s v="PLANCHAS DE ACERO LAMINADAS EN CALIENTE 9.53 X 2.438 X 6.096 MM."/>
    <s v="NUEVO"/>
    <n v="10008000"/>
    <s v="Kilogramos"/>
    <n v="0.64900000000000002"/>
    <n v="6495.192"/>
    <n v="700.56"/>
    <n v="4.2460000000000004"/>
    <n v="0"/>
    <n v="409320.44099999999"/>
    <n v="12279.61"/>
    <n v="0"/>
    <n v="75887.509999999995"/>
    <n v="88167.12"/>
    <s v="CNBAY"/>
    <s v="BAYUQUAN"/>
    <n v="156"/>
    <s v="CHINA"/>
    <n v="156"/>
    <s v="CHINA"/>
    <n v="3"/>
    <n v="0"/>
    <n v="18"/>
    <n v="56.85"/>
    <n v="0"/>
    <n v="0"/>
    <n v="1"/>
  </r>
  <r>
    <s v="2021-11-26 00:00:00.000000 UTC"/>
    <x v="4"/>
    <m/>
    <d v="2021-11-26T00:00:00"/>
    <n v="1030"/>
    <s v="ADMINISTRACION HAINA ORIENTAL"/>
    <n v="1"/>
    <n v="6"/>
    <x v="7"/>
    <s v="PRODUCTOS LAMINADOS PLANOS SIN ENROLLAR EN CALIENTE"/>
    <s v="NUEVO"/>
    <n v="38318210"/>
    <s v="Kilogramos"/>
    <n v="1.0431999999999999"/>
    <n v="39973.556671999999"/>
    <n v="4023.3976720000001"/>
    <n v="96.792769000000007"/>
    <n v="0"/>
    <n v="2504840.1713"/>
    <n v="75145.210000000006"/>
    <n v="0"/>
    <n v="464397.37"/>
    <n v="539542.57999999996"/>
    <s v="CNBAY"/>
    <s v="BAYUQUAN"/>
    <n v="156"/>
    <s v="CHINA"/>
    <n v="156"/>
    <s v="CHINA"/>
    <n v="3"/>
    <n v="0"/>
    <n v="18"/>
    <n v="56.807099999999998"/>
    <n v="0"/>
    <n v="0"/>
    <n v="1"/>
  </r>
  <r>
    <s v="2023-10-05 00:00:00.000000 UTC"/>
    <x v="0"/>
    <d v="2023-10-04T00:00:00"/>
    <d v="2023-10-05T00:00:00"/>
    <n v="1030"/>
    <s v="ADMINISTRACION HAINA ORIENTAL"/>
    <n v="1"/>
    <n v="1"/>
    <x v="4"/>
    <s v="BOBINA ALUZINC 0.50MM X 1220MM"/>
    <s v="NUEVO"/>
    <n v="515990000"/>
    <s v="Kilogramos"/>
    <n v="0.78979999999999995"/>
    <n v="407528.902"/>
    <n v="23232.400000000001"/>
    <n v="97.8"/>
    <n v="0"/>
    <n v="24520672.651700001"/>
    <n v="0"/>
    <n v="0"/>
    <n v="2206859.89"/>
    <n v="2206859.89"/>
    <s v="CNBAY"/>
    <s v="BAYUQUAN"/>
    <n v="156"/>
    <s v="CHINA"/>
    <n v="156"/>
    <s v="CHINA"/>
    <n v="0"/>
    <n v="0"/>
    <n v="18"/>
    <n v="56.911099999999998"/>
    <n v="0"/>
    <n v="0"/>
    <n v="1"/>
  </r>
  <r>
    <s v="2025-05-02 00:00:00.000000 UTC"/>
    <x v="3"/>
    <d v="2025-05-01T00:00:00"/>
    <d v="2025-05-02T00:00:00"/>
    <n v="1030"/>
    <s v="ADMINISTRACION HAINA ORIENTAL"/>
    <n v="1"/>
    <n v="7"/>
    <x v="13"/>
    <s v="PRODUCTOS LAMINADOS PLANOS ENROLLADOS EN CALIENTE"/>
    <s v="NUEVO"/>
    <n v="149062000"/>
    <s v="Kilogramos"/>
    <n v="0.64980000000000004"/>
    <n v="96860.487599999993"/>
    <n v="6984.5151079999996"/>
    <n v="161.52003400000001"/>
    <n v="0.38758999999999999"/>
    <n v="6133193.6111000003"/>
    <n v="0"/>
    <n v="0"/>
    <n v="551990.14"/>
    <n v="551990.14"/>
    <s v="CNBAY"/>
    <s v="BAYUQUAN"/>
    <n v="156"/>
    <s v="CHINA"/>
    <n v="156"/>
    <s v="CHINA"/>
    <n v="0"/>
    <n v="0"/>
    <n v="18"/>
    <n v="58.9690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13"/>
    <s v="PRODUCTOS LAMINADOS PLANOS ENROLLADOS EN CALIENTE"/>
    <s v="NUEVO"/>
    <n v="61975000"/>
    <s v="Kilogramos"/>
    <n v="0.56269999999999998"/>
    <n v="34873.332499999997"/>
    <n v="3111.117577"/>
    <n v="22.413802"/>
    <n v="6.1381589999999999"/>
    <n v="2392345.3799000001"/>
    <n v="0"/>
    <n v="0"/>
    <n v="215311.08"/>
    <n v="215311.08"/>
    <s v="CNBAY"/>
    <s v="BAYUQUAN"/>
    <n v="156"/>
    <s v="CHINA"/>
    <n v="156"/>
    <s v="CHINA"/>
    <n v="0"/>
    <n v="0"/>
    <n v="18"/>
    <n v="62.934800000000003"/>
    <n v="0"/>
    <n v="0"/>
    <n v="1"/>
  </r>
  <r>
    <s v="2022-12-01 00:00:00.000000 UTC"/>
    <x v="5"/>
    <m/>
    <d v="2022-12-07T00:00:00"/>
    <n v="1030"/>
    <s v="ADMINISTRACION HAINA ORIENTAL"/>
    <n v="1"/>
    <n v="5"/>
    <x v="71"/>
    <s v="PRODUCTOS LAMINADOS PLANOS ENROLLADOS EN CALIENTE 0.28 x MM  800 MM"/>
    <s v="NUEVO"/>
    <n v="244140000"/>
    <s v="Kilogramos"/>
    <n v="1.7290000000000001"/>
    <n v="422118.06"/>
    <n v="29565.165417"/>
    <n v="8442.3391530000008"/>
    <n v="0"/>
    <n v="25336487.567400001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1-11-29 00:00:00.000000 UTC"/>
    <x v="4"/>
    <m/>
    <d v="2021-11-29T00:00:00"/>
    <n v="1030"/>
    <s v="ADMINISTRACION HAINA ORIENTAL"/>
    <n v="1"/>
    <n v="2"/>
    <x v="11"/>
    <s v="BOBINA GALVANIZADA 1.00 X 1219 MM"/>
    <s v="NUEVO"/>
    <n v="150410"/>
    <s v="Toneladas Metricas"/>
    <n v="1161.0473"/>
    <n v="174633.12439300001"/>
    <n v="15785.864136"/>
    <n v="265.06190400000003"/>
    <n v="0"/>
    <n v="10830038.572799999"/>
    <n v="0"/>
    <n v="0"/>
    <n v="974703.47"/>
    <n v="974703.47"/>
    <s v="CNBAY"/>
    <s v="BAYUQUAN"/>
    <n v="156"/>
    <s v="CHINA"/>
    <n v="156"/>
    <s v="CHINA"/>
    <n v="0"/>
    <n v="0"/>
    <n v="18"/>
    <n v="56.7956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3"/>
    <x v="44"/>
    <s v="PLANCHAS GRUESAS, 9.53MM X 1829 X 6096MM."/>
    <s v="NUEVO"/>
    <n v="22240000"/>
    <s v="Kilogramos"/>
    <n v="0.60299999999999998"/>
    <n v="13410.72"/>
    <n v="1334.397158"/>
    <n v="8.6986249999999998"/>
    <n v="2.3000000000000001E-4"/>
    <n v="865493.75879999995"/>
    <n v="25964.81"/>
    <n v="0"/>
    <n v="160462.54"/>
    <n v="186427.35"/>
    <s v="CNBAY"/>
    <s v="BAYUQUAN"/>
    <n v="156"/>
    <s v="CHINA"/>
    <n v="156"/>
    <s v="CHINA"/>
    <n v="3"/>
    <n v="0"/>
    <n v="18"/>
    <n v="58.662399999999998"/>
    <n v="0"/>
    <n v="0"/>
    <n v="1"/>
  </r>
  <r>
    <s v="2023-11-15 00:00:00.000000 UTC"/>
    <x v="0"/>
    <d v="2023-11-15T00:00:00"/>
    <d v="2023-11-15T00:00:00"/>
    <n v="1030"/>
    <s v="ADMINISTRACION HAINA ORIENTAL"/>
    <n v="1"/>
    <n v="4"/>
    <x v="32"/>
    <s v="PRODUCTOS LAMINADOS PLANOS SIN ENROLLAR EN CALIENTE"/>
    <s v="NUEVO"/>
    <n v="4448000"/>
    <s v="Kilogramos"/>
    <n v="0.59"/>
    <n v="2624.32"/>
    <n v="300.96952499999998"/>
    <n v="1.7257819999999999"/>
    <n v="0"/>
    <n v="166760.1887"/>
    <n v="5002.8100000000004"/>
    <n v="0"/>
    <n v="30917.34"/>
    <n v="35920.15"/>
    <s v="CNBAY"/>
    <s v="BAYUQUAN"/>
    <n v="156"/>
    <s v="CHINA"/>
    <n v="156"/>
    <s v="CHINA"/>
    <n v="3"/>
    <n v="0"/>
    <n v="18"/>
    <n v="56.9727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1"/>
    <x v="32"/>
    <s v="Tola Hierro Lisa 1 2 x 4 x 8"/>
    <s v="NUEVO"/>
    <n v="35870000"/>
    <s v="Kilogramos"/>
    <n v="0.51"/>
    <n v="18293.7"/>
    <n v="3048.938752"/>
    <n v="46.953600999999999"/>
    <n v="24.786135000000002"/>
    <n v="1266421.8311999999"/>
    <n v="37992.65"/>
    <n v="0"/>
    <n v="234794.61"/>
    <n v="272787.26"/>
    <s v="CNBAY"/>
    <s v="BAYUQUAN"/>
    <n v="156"/>
    <s v="CHINA"/>
    <n v="156"/>
    <s v="CHINA"/>
    <n v="3"/>
    <n v="0"/>
    <n v="18"/>
    <n v="59.138800000000003"/>
    <n v="0"/>
    <n v="0"/>
    <n v="1"/>
  </r>
  <r>
    <s v="2019-02-22 00:00:00.000000 UTC"/>
    <x v="6"/>
    <m/>
    <d v="2019-02-22T00:00:00"/>
    <n v="1030"/>
    <s v="ADMINISTRACION HAINA ORIENTAL"/>
    <n v="1"/>
    <n v="6"/>
    <x v="44"/>
    <s v="TOLA NEGRA 382.50 LBS 316 X 5 X 10"/>
    <s v="NUEVO"/>
    <n v="58836000"/>
    <s v="Kilogramos"/>
    <n v="0.61060000000000003"/>
    <n v="35925.261599999998"/>
    <n v="2376.5967500000002"/>
    <n v="99.351686999999998"/>
    <n v="0"/>
    <n v="1939602.4722"/>
    <n v="58188.07"/>
    <n v="0"/>
    <n v="359602.3"/>
    <n v="417790.37"/>
    <s v="CNBAY"/>
    <s v="BAYUQUAN"/>
    <n v="156"/>
    <s v="CHINA"/>
    <n v="156"/>
    <s v="CHINA"/>
    <m/>
    <m/>
    <m/>
    <n v="50.508899999999997"/>
    <n v="0"/>
    <n v="0"/>
    <n v="1"/>
  </r>
  <r>
    <s v="2019-02-22 00:00:00.000000 UTC"/>
    <x v="6"/>
    <m/>
    <d v="2019-02-22T00:00:00"/>
    <n v="1030"/>
    <s v="ADMINISTRACION HAINA ORIENTAL"/>
    <n v="1"/>
    <n v="4"/>
    <x v="60"/>
    <s v="BOBINAS DE ACERO EN CALIENTE 6.00 X 1210 MM"/>
    <s v="NUEVO"/>
    <n v="163005000"/>
    <s v="Kilogramos"/>
    <n v="0.59899999999999998"/>
    <n v="97639.994999999995"/>
    <n v="7728.910554"/>
    <n v="62.167755"/>
    <n v="0"/>
    <n v="5325203.5658999998"/>
    <n v="0"/>
    <n v="0"/>
    <n v="479268.32"/>
    <n v="479268.32"/>
    <s v="CNBAY"/>
    <s v="BAYUQUAN"/>
    <n v="156"/>
    <s v="CHINA"/>
    <n v="156"/>
    <s v="CHINA"/>
    <m/>
    <m/>
    <m/>
    <n v="50.508899999999997"/>
    <n v="0"/>
    <n v="0"/>
    <n v="1"/>
  </r>
  <r>
    <s v="2019-10-11 00:00:00.000000 UTC"/>
    <x v="6"/>
    <m/>
    <d v="2019-10-11T00:00:00"/>
    <n v="1030"/>
    <s v="ADMINISTRACION HAINA ORIENTAL"/>
    <n v="1"/>
    <n v="1"/>
    <x v="13"/>
    <s v="LAMINAS DE ACERO GALVANIZADO DE 0.50 X 1219 X 2438 MM"/>
    <s v="NUEVO"/>
    <n v="44429000"/>
    <s v="Kilogramos"/>
    <n v="0.67290000000000005"/>
    <n v="29896.274099999999"/>
    <n v="2981.1663429999999"/>
    <n v="82.216175000000007"/>
    <n v="0"/>
    <n v="1740205.5904000001"/>
    <n v="0"/>
    <n v="0"/>
    <n v="313237.01"/>
    <n v="313237.01"/>
    <s v="CNBAY"/>
    <s v="BAYUQUAN"/>
    <n v="156"/>
    <s v="CHINA"/>
    <n v="156"/>
    <s v="CHINA"/>
    <m/>
    <m/>
    <m/>
    <n v="52.798099999999998"/>
    <n v="0"/>
    <n v="0"/>
    <n v="1"/>
  </r>
  <r>
    <s v="2023-11-29 00:00:00.000000 UTC"/>
    <x v="0"/>
    <d v="2023-11-30T00:00:00"/>
    <d v="2023-11-29T00:00:00"/>
    <n v="1030"/>
    <s v="ADMINISTRACION HAINA ORIENTAL"/>
    <n v="1"/>
    <n v="15"/>
    <x v="14"/>
    <s v="TOLA CON RELIEVES   4X8'   4.5MM"/>
    <s v="NUEVO"/>
    <n v="57000000"/>
    <s v="Kilogramos"/>
    <n v="0.57440000000000002"/>
    <n v="32740.799999999999"/>
    <n v="3737.5571190000001"/>
    <n v="90.043092000000001"/>
    <n v="0"/>
    <n v="2085858.8215999999"/>
    <n v="0"/>
    <n v="0"/>
    <n v="375454.59"/>
    <n v="375454.59"/>
    <s v="CNBAY"/>
    <s v="BAYUQUAN"/>
    <n v="156"/>
    <s v="CHINA"/>
    <n v="156"/>
    <s v="CHINA"/>
    <n v="0"/>
    <n v="0"/>
    <n v="18"/>
    <n v="57.039900000000003"/>
    <n v="0"/>
    <n v="0"/>
    <n v="1"/>
  </r>
  <r>
    <s v="2023-01-05 00:00:00.000000 UTC"/>
    <x v="0"/>
    <d v="2023-01-02T00:00:00"/>
    <d v="2023-01-17T00:00:00"/>
    <n v="1030"/>
    <s v="ADMINISTRACION HAINA ORIENTAL"/>
    <n v="1"/>
    <n v="5"/>
    <x v="79"/>
    <s v="PRODUCTOS LAMINADOS PLANOS ENROLLADOS EN CALIENTE"/>
    <s v="NUEVO"/>
    <n v="25120000"/>
    <s v="Kilogramos"/>
    <n v="0.61009999999999998"/>
    <n v="15325.712"/>
    <n v="2683.6227279999998"/>
    <n v="21.792971999999999"/>
    <n v="1.413338"/>
    <n v="1019481.6322"/>
    <n v="0"/>
    <n v="0"/>
    <n v="91753.35"/>
    <n v="91753.35"/>
    <s v="CNBAY"/>
    <s v="BAYUQUAN"/>
    <n v="156"/>
    <s v="CHINA"/>
    <n v="156"/>
    <s v="CHINA"/>
    <n v="0"/>
    <n v="0"/>
    <n v="18"/>
    <n v="56.535600000000002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4"/>
    <s v="BOBINA DE ALUZINC LISO 0.50 1219 MM AZM150"/>
    <s v="NUEVO"/>
    <n v="290120"/>
    <s v="Toneladas Metricas"/>
    <n v="788.67909999999995"/>
    <n v="228811.58049200001"/>
    <n v="14308.135692"/>
    <n v="338.41966200000002"/>
    <n v="0"/>
    <n v="13840595.844599999"/>
    <n v="0"/>
    <n v="0"/>
    <n v="1245653.6299999999"/>
    <n v="1245653.6299999999"/>
    <s v="CNBAY"/>
    <s v="BAYUQUAN"/>
    <n v="156"/>
    <s v="CHINA"/>
    <n v="156"/>
    <s v="CHINA"/>
    <n v="0"/>
    <n v="0"/>
    <n v="18"/>
    <n v="56.85"/>
    <n v="0"/>
    <n v="0"/>
    <n v="1"/>
  </r>
  <r>
    <s v="2025-03-27 00:00:00.000000 UTC"/>
    <x v="3"/>
    <d v="2025-03-27T00:00:00"/>
    <d v="2025-03-27T00:00:00"/>
    <n v="1030"/>
    <s v="ADMINISTRACION HAINA ORIENTAL"/>
    <n v="1"/>
    <n v="1"/>
    <x v="97"/>
    <s v="ALAMBROM SAE 1008 5.5 MM"/>
    <s v="NUEVO"/>
    <n v="42669360"/>
    <s v="Kilogramos"/>
    <n v="0.58799999999999997"/>
    <n v="25089.58368"/>
    <n v="2560.15744"/>
    <n v="501.98949800000003"/>
    <n v="10.049989999999999"/>
    <n v="1786592.1775"/>
    <n v="0"/>
    <n v="0"/>
    <n v="321586.56"/>
    <n v="321586.56"/>
    <s v="CNBAY"/>
    <s v="BAYUQUAN"/>
    <n v="156"/>
    <s v="CHINA"/>
    <n v="156"/>
    <s v="CHINA"/>
    <n v="0"/>
    <n v="0"/>
    <n v="18"/>
    <n v="63.440300000000001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13"/>
    <s v="PRODUCTOS LAMINADOS PLANOS ENROLLADOS EN CALIENTE"/>
    <s v="NUEVO"/>
    <n v="46914000"/>
    <s v="Kilogramos"/>
    <n v="0.86170000000000002"/>
    <n v="40425.793799999999"/>
    <n v="2121.4499999999998"/>
    <n v="56.167299999999997"/>
    <n v="3.7562000000000002"/>
    <n v="2427589.9593000002"/>
    <n v="0"/>
    <n v="0"/>
    <n v="218483.12"/>
    <n v="218483.12"/>
    <s v="CNBAY"/>
    <s v="BAYUQUAN"/>
    <n v="156"/>
    <s v="CHINA"/>
    <n v="156"/>
    <s v="CHINA"/>
    <n v="0"/>
    <n v="0"/>
    <n v="18"/>
    <n v="56.976100000000002"/>
    <n v="0"/>
    <n v="0"/>
    <n v="1"/>
  </r>
  <r>
    <s v="2021-06-14 00:00:00.000000 UTC"/>
    <x v="4"/>
    <d v="2021-06-12T00:00:00"/>
    <d v="2021-06-14T00:00:00"/>
    <n v="1030"/>
    <s v="ADMINISTRACION HAINA ORIENTAL"/>
    <n v="1"/>
    <n v="2"/>
    <x v="97"/>
    <s v="ALAMBRON"/>
    <s v="NUEVO"/>
    <n v="1840005000"/>
    <s v="Kilogramos"/>
    <n v="0.61199999999999999"/>
    <n v="1126083.06"/>
    <n v="82764.187286"/>
    <n v="1462.7048380000001"/>
    <n v="0"/>
    <n v="69035527.198100001"/>
    <n v="0"/>
    <n v="0"/>
    <n v="6213197.4500000002"/>
    <n v="6213197.4500000002"/>
    <s v="CNBAY"/>
    <s v="BAYUQUAN"/>
    <n v="156"/>
    <s v="CHINA"/>
    <n v="156"/>
    <s v="CHINA"/>
    <n v="0"/>
    <n v="0"/>
    <n v="18"/>
    <n v="57.039499999999997"/>
    <n v="0"/>
    <n v="0"/>
    <n v="1"/>
  </r>
  <r>
    <s v="2025-08-24 00:00:00.000000 UTC"/>
    <x v="3"/>
    <d v="2025-08-25T00:00:00"/>
    <d v="2025-08-24T00:00:00"/>
    <n v="1030"/>
    <s v="ADMINISTRACION HAINA ORIENTAL"/>
    <n v="1"/>
    <n v="3"/>
    <x v="0"/>
    <s v="PRODUCTOS LAMINADOS PLANOS ENROLLADOS EN FRIO"/>
    <s v="NUEVO"/>
    <n v="50906000"/>
    <s v="Kilogramos"/>
    <n v="0.81120000000000003"/>
    <n v="41294.947200000002"/>
    <n v="3604.9621550000002"/>
    <n v="49.442438000000003"/>
    <n v="0"/>
    <n v="2828879.1346999998"/>
    <n v="0"/>
    <n v="0"/>
    <n v="254599.12"/>
    <n v="254599.12"/>
    <s v="CNBAY"/>
    <s v="BAYUQUAN"/>
    <n v="156"/>
    <s v="CHINA"/>
    <n v="156"/>
    <s v="CHINA"/>
    <n v="0"/>
    <n v="0"/>
    <n v="18"/>
    <n v="62.934800000000003"/>
    <n v="0"/>
    <n v="0"/>
    <n v="1"/>
  </r>
  <r>
    <s v="2021-11-26 00:00:00.000000 UTC"/>
    <x v="4"/>
    <m/>
    <d v="2021-11-26T00:00:00"/>
    <n v="1030"/>
    <s v="ADMINISTRACION HAINA ORIENTAL"/>
    <n v="1"/>
    <n v="3"/>
    <x v="44"/>
    <s v="PRODUCTOS LAMINADOS PLANOS SIN ENROLLAR EN CALIENTE"/>
    <s v="NUEVO"/>
    <n v="75230290"/>
    <s v="Kilogramos"/>
    <n v="1.0431999999999999"/>
    <n v="78480.238528000002"/>
    <n v="7899.1586310000002"/>
    <n v="190.033773"/>
    <n v="0"/>
    <n v="4917762.4030999998"/>
    <n v="147532.87"/>
    <n v="0"/>
    <n v="911753.15"/>
    <n v="1059286.02"/>
    <s v="CNBAY"/>
    <s v="BAYUQUAN"/>
    <n v="156"/>
    <s v="CHINA"/>
    <n v="156"/>
    <s v="CHINA"/>
    <n v="3"/>
    <n v="0"/>
    <n v="18"/>
    <n v="56.8070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25"/>
    <s v="VIGAS EN H DE ACERO   BUNDLES"/>
    <s v="NUEVO"/>
    <n v="17644000"/>
    <s v="Kilogramos"/>
    <n v="0.48499999999999999"/>
    <n v="8557.34"/>
    <n v="1078.3444010000001"/>
    <n v="171.351226"/>
    <n v="0"/>
    <n v="558085.18720000004"/>
    <n v="78131.929999999993"/>
    <n v="0"/>
    <n v="114519.08"/>
    <n v="192651.01"/>
    <s v="CNBAY"/>
    <s v="BAYUQUAN"/>
    <n v="156"/>
    <s v="CHINA"/>
    <n v="156"/>
    <s v="CHINA"/>
    <n v="14"/>
    <n v="0"/>
    <n v="18"/>
    <n v="56.9065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25"/>
    <s v="VIGAS EN H DE ACERO   BUNDLES"/>
    <s v="NUEVO"/>
    <n v="33744000"/>
    <s v="Kilogramos"/>
    <n v="0.49"/>
    <n v="16534.560000000001"/>
    <n v="2086.358714"/>
    <n v="331.52090500000003"/>
    <n v="0"/>
    <n v="1078517.6429000001"/>
    <n v="150992.47"/>
    <n v="0"/>
    <n v="221311.82"/>
    <n v="372304.29"/>
    <s v="CNBAY"/>
    <s v="BAYUQUAN"/>
    <n v="156"/>
    <s v="CHINA"/>
    <n v="156"/>
    <s v="CHINA"/>
    <n v="14"/>
    <n v="0"/>
    <n v="18"/>
    <n v="56.906599999999997"/>
    <n v="0"/>
    <n v="0"/>
    <n v="1"/>
  </r>
  <r>
    <s v="2023-09-07 00:00:00.000000 UTC"/>
    <x v="0"/>
    <d v="2023-09-02T00:00:00"/>
    <d v="2023-09-13T00:00:00"/>
    <n v="1030"/>
    <s v="ADMINISTRACION HAINA ORIENTAL"/>
    <n v="1"/>
    <n v="2"/>
    <x v="25"/>
    <s v="VIGAS DE ACERO EN H BEAM W10X22"/>
    <s v="NUEVO"/>
    <n v="7063000"/>
    <s v="Kilogramos"/>
    <n v="0.79"/>
    <n v="5579.77"/>
    <n v="423.77883000000003"/>
    <n v="111.59509199999999"/>
    <n v="0"/>
    <n v="348190.18650000001"/>
    <n v="48746.63"/>
    <n v="0"/>
    <n v="71448.63"/>
    <n v="120195.26"/>
    <s v="CNBAY"/>
    <s v="BAYUQUAN"/>
    <n v="156"/>
    <s v="CHINA"/>
    <n v="156"/>
    <s v="CHINA"/>
    <n v="14"/>
    <n v="0"/>
    <n v="18"/>
    <n v="56.939"/>
    <n v="0"/>
    <n v="0"/>
    <n v="1"/>
  </r>
  <r>
    <s v="2023-09-07 00:00:00.000000 UTC"/>
    <x v="0"/>
    <d v="2023-09-02T00:00:00"/>
    <d v="2023-09-15T00:00:00"/>
    <n v="1030"/>
    <s v="ADMINISTRACION HAINA ORIENTAL"/>
    <n v="1"/>
    <n v="3"/>
    <x v="25"/>
    <s v="VIGAS DE ACERO EN H BEAM W10X22"/>
    <s v="NUEVO"/>
    <n v="10595000"/>
    <s v="Kilogramos"/>
    <n v="0.79"/>
    <n v="8370.0499999999993"/>
    <n v="635.69720700000005"/>
    <n v="167.40026399999999"/>
    <n v="0"/>
    <n v="522309.92869999999"/>
    <n v="73123.39"/>
    <n v="0"/>
    <n v="107178.16"/>
    <n v="180301.55"/>
    <s v="CNBAY"/>
    <s v="BAYUQUAN"/>
    <n v="156"/>
    <s v="CHINA"/>
    <n v="156"/>
    <s v="CHINA"/>
    <n v="14"/>
    <n v="0"/>
    <n v="18"/>
    <n v="56.939"/>
    <n v="0"/>
    <n v="0"/>
    <n v="1"/>
  </r>
  <r>
    <s v="2019-04-22 00:00:00.000000 UTC"/>
    <x v="6"/>
    <m/>
    <d v="2019-04-22T00:00:00"/>
    <n v="1030"/>
    <s v="ADMINISTRACION HAINA ORIENTAL"/>
    <n v="1"/>
    <n v="4"/>
    <x v="0"/>
    <s v="BOBINAS DE ACERO GALVANIZADO  0.56MMX940MM"/>
    <s v="NUEVO"/>
    <n v="21433000"/>
    <s v="Kilogramos"/>
    <n v="0.88419999999999999"/>
    <n v="18951.0586"/>
    <n v="1409.7104999999999"/>
    <n v="379.03049099999998"/>
    <n v="0"/>
    <n v="1048443.5767"/>
    <n v="0"/>
    <n v="0"/>
    <n v="188720.47"/>
    <n v="188720.47"/>
    <s v="CNBAY"/>
    <s v="BAYUQUAN"/>
    <n v="156"/>
    <s v="CHINA"/>
    <n v="156"/>
    <s v="CHINA"/>
    <m/>
    <m/>
    <m/>
    <n v="50.552300000000002"/>
    <n v="0"/>
    <n v="0"/>
    <n v="1"/>
  </r>
  <r>
    <s v="2024-04-02 00:00:00.000000 UTC"/>
    <x v="1"/>
    <d v="2024-03-27T00:00:00"/>
    <d v="2024-04-02T00:00:00"/>
    <n v="1030"/>
    <s v="ADMINISTRACION HAINA ORIENTAL"/>
    <n v="1"/>
    <n v="1"/>
    <x v="11"/>
    <s v="BOBINA GALVANIZADA 1.00 MM X 1219"/>
    <s v="NUEVO"/>
    <n v="44490"/>
    <s v="Toneladas Metricas"/>
    <n v="669.75530000000003"/>
    <n v="29797.413296999999"/>
    <n v="2456.3750709999999"/>
    <n v="44.897452000000001"/>
    <n v="0"/>
    <n v="1914098.2341"/>
    <n v="0"/>
    <n v="0"/>
    <n v="172268.84"/>
    <n v="172268.84"/>
    <s v="CNBAY"/>
    <s v="BAYUQUAN"/>
    <n v="156"/>
    <s v="CHINA"/>
    <n v="156"/>
    <s v="CHINA"/>
    <n v="0"/>
    <n v="0"/>
    <n v="18"/>
    <n v="59.2624"/>
    <n v="0"/>
    <n v="0"/>
    <n v="1"/>
  </r>
  <r>
    <s v="2023-01-03 00:00:00.000000 UTC"/>
    <x v="0"/>
    <d v="2023-01-02T00:00:00"/>
    <d v="2023-01-03T00:00:00"/>
    <n v="1030"/>
    <s v="ADMINISTRACION HAINA ORIENTAL"/>
    <n v="1"/>
    <n v="1"/>
    <x v="13"/>
    <s v="PRODUCTOS LAMINADOS PLANOS ENROLLADOS EN CALIENTE"/>
    <s v="NUEVO"/>
    <n v="132030000"/>
    <s v="Kilogramos"/>
    <n v="0.84219999999999995"/>
    <n v="111195.666"/>
    <n v="14228.96"/>
    <n v="74"/>
    <n v="3.8740000000000001"/>
    <n v="7080117.2880999995"/>
    <n v="0"/>
    <n v="0"/>
    <n v="637211.07999999996"/>
    <n v="637211.07999999996"/>
    <s v="CNBAY"/>
    <s v="BAYUQUAN"/>
    <n v="156"/>
    <s v="CHINA"/>
    <n v="156"/>
    <s v="CHINA"/>
    <n v="0"/>
    <n v="0"/>
    <n v="18"/>
    <n v="56.414200000000001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8"/>
    <s v="BOBINA EN CALIENTE 1.55 MM X  1219MM"/>
    <s v="NUEVO"/>
    <n v="1982860000"/>
    <s v="Toneladas Metricas"/>
    <n v="0.55349999999999999"/>
    <n v="1097513.01"/>
    <n v="107074.44"/>
    <n v="710.71"/>
    <n v="0"/>
    <n v="75033349.049899995"/>
    <n v="0"/>
    <n v="0"/>
    <n v="6752997.5199999996"/>
    <n v="6752997.5199999996"/>
    <s v="CNBAY"/>
    <s v="BAYUQUAN"/>
    <n v="156"/>
    <s v="CHINA"/>
    <n v="156"/>
    <s v="CHINA"/>
    <n v="0"/>
    <n v="0"/>
    <n v="18"/>
    <n v="62.252899999999997"/>
    <n v="0"/>
    <n v="0"/>
    <n v="1"/>
  </r>
  <r>
    <s v="2025-01-22 00:00:00.000000 UTC"/>
    <x v="3"/>
    <d v="2025-01-24T00:00:00"/>
    <d v="2025-01-22T00:00:00"/>
    <n v="1030"/>
    <s v="ADMINISTRACION HAINA ORIENTAL"/>
    <n v="1"/>
    <n v="1"/>
    <x v="6"/>
    <s v="BOBINAS DE ACERO GALVANIZADO"/>
    <s v="NUEVO"/>
    <n v="98320000"/>
    <s v="Kilogramos"/>
    <n v="0.626"/>
    <n v="61548.32"/>
    <n v="5899.1907590000001"/>
    <n v="1230.9644679999999"/>
    <n v="0"/>
    <n v="4236168.0321000004"/>
    <n v="0"/>
    <n v="0"/>
    <n v="381255.12"/>
    <n v="381255.12"/>
    <s v="CNBAY"/>
    <s v="BAYUQUAN"/>
    <n v="156"/>
    <s v="CHINA"/>
    <n v="156"/>
    <s v="CHINA"/>
    <n v="0"/>
    <n v="0"/>
    <n v="18"/>
    <n v="61.6811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6"/>
    <s v="BOBINA DE ACERO  GALVANIZADO 0.70 MM X 1250MM"/>
    <s v="NUEVO"/>
    <n v="75152000"/>
    <s v="Kilogramos"/>
    <n v="0.751"/>
    <n v="56439.152000000002"/>
    <n v="3745.5970189999998"/>
    <n v="57.77655"/>
    <n v="0"/>
    <n v="3691817.1738"/>
    <n v="0"/>
    <n v="0"/>
    <n v="332263.73"/>
    <n v="332263.73"/>
    <s v="CNBAY"/>
    <s v="BAYUQUAN"/>
    <n v="156"/>
    <s v="CHINA"/>
    <n v="156"/>
    <s v="CHINA"/>
    <n v="0"/>
    <n v="0"/>
    <n v="18"/>
    <n v="61.282499999999999"/>
    <n v="0"/>
    <n v="0"/>
    <n v="1"/>
  </r>
  <r>
    <s v="2020-05-22 00:00:00.000000 UTC"/>
    <x v="2"/>
    <m/>
    <d v="2020-05-22T00:00:00"/>
    <n v="1030"/>
    <s v="ADMINISTRACION HAINA ORIENTAL"/>
    <n v="1"/>
    <n v="1"/>
    <x v="4"/>
    <s v="PRODUCTOS LAMINADOS PLANOS ENROLLADOS EN CALIENTE"/>
    <m/>
    <n v="32855000"/>
    <s v="Kilogramos"/>
    <n v="0.621"/>
    <n v="20402.955000000002"/>
    <n v="1149.922857"/>
    <n v="47.415965999999997"/>
    <n v="0"/>
    <n v="1198938.1717999999"/>
    <n v="0"/>
    <n v="0"/>
    <n v="215808.87"/>
    <n v="215808.87"/>
    <s v="CNBAY"/>
    <s v="BAYUQUAN"/>
    <n v="156"/>
    <s v="CHINA"/>
    <n v="156"/>
    <s v="CHINA"/>
    <n v="0"/>
    <n v="0"/>
    <n v="18"/>
    <n v="55.505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4"/>
    <s v="BOBINA DE ALUZINC LISO 0.50 1219 MM AZM150"/>
    <s v="NUEVO"/>
    <n v="238780"/>
    <s v="Toneladas Metricas"/>
    <n v="913.14170000000001"/>
    <n v="218039.975126"/>
    <n v="13094.190189000001"/>
    <n v="321.73596300000003"/>
    <n v="0"/>
    <n v="13171369.694700001"/>
    <n v="0"/>
    <n v="0"/>
    <n v="1185423.27"/>
    <n v="1185423.27"/>
    <s v="CNBAY"/>
    <s v="BAYUQUAN"/>
    <n v="156"/>
    <s v="CHINA"/>
    <n v="156"/>
    <s v="CHINA"/>
    <n v="0"/>
    <n v="0"/>
    <n v="18"/>
    <n v="56.906599999999997"/>
    <n v="0"/>
    <n v="0"/>
    <n v="1"/>
  </r>
  <r>
    <s v="2024-03-11 00:00:00.000000 UTC"/>
    <x v="1"/>
    <d v="2024-03-08T00:00:00"/>
    <d v="2024-03-11T00:00:00"/>
    <n v="1030"/>
    <s v="ADMINISTRACION HAINA ORIENTAL"/>
    <n v="1"/>
    <n v="1"/>
    <x v="7"/>
    <s v="PRODUCTOS LAMINADOS PLANOS SIN ENROLLAR EN CALIENTE"/>
    <s v="NUEVO"/>
    <n v="38550"/>
    <s v="Toneladas Metricas"/>
    <n v="600.14099999999996"/>
    <n v="23135.435549999998"/>
    <n v="1536.6008340000001"/>
    <n v="67.849663000000007"/>
    <n v="0.93993199999999999"/>
    <n v="1463521.9124"/>
    <n v="43905.66"/>
    <n v="0"/>
    <n v="271336.96000000002"/>
    <n v="315242.62"/>
    <s v="CNBAY"/>
    <s v="BAYUQUAN"/>
    <n v="156"/>
    <s v="CHINA"/>
    <n v="156"/>
    <s v="CHINA"/>
    <n v="3"/>
    <n v="0"/>
    <n v="18"/>
    <n v="59.1541"/>
    <n v="0"/>
    <n v="0"/>
    <n v="1"/>
  </r>
  <r>
    <s v="2022-08-23 00:00:00.000000 UTC"/>
    <x v="5"/>
    <m/>
    <d v="2022-08-23T00:00:00"/>
    <n v="1030"/>
    <s v="ADMINISTRACION HAINA ORIENTAL"/>
    <n v="1"/>
    <n v="4"/>
    <x v="32"/>
    <s v="PRODUCTOS LAMINADOS PLANOS SIN ENROLLAR EN CALIENTE"/>
    <s v="NUEVO"/>
    <n v="26676000"/>
    <s v="Kilogramos"/>
    <n v="0.94499999999999995"/>
    <n v="25208.82"/>
    <n v="4347.7746660000003"/>
    <n v="17.438631000000001"/>
    <n v="0"/>
    <n v="1579826.9542"/>
    <n v="47394.81"/>
    <n v="0"/>
    <n v="292899.92"/>
    <n v="340294.73"/>
    <s v="CNBAY"/>
    <s v="BAYUQUAN"/>
    <n v="156"/>
    <s v="CHINA"/>
    <n v="156"/>
    <s v="CHINA"/>
    <n v="3"/>
    <n v="0"/>
    <n v="18"/>
    <n v="53.4194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32"/>
    <s v="PRODUCTOS LAMINADOS PLANOS SIN ENROLLAR EN CALIENTE"/>
    <s v="NUEVO"/>
    <n v="26790000"/>
    <s v="Kilogramos"/>
    <n v="0.496"/>
    <n v="13287.84"/>
    <n v="1285.92"/>
    <n v="8.6"/>
    <n v="0"/>
    <n v="917739.06259999995"/>
    <n v="27532.17"/>
    <n v="0"/>
    <n v="170148.61"/>
    <n v="197680.78"/>
    <s v="CNBAY"/>
    <s v="BAYUQUAN"/>
    <n v="156"/>
    <s v="CHINA"/>
    <n v="156"/>
    <s v="CHINA"/>
    <n v="3"/>
    <n v="0"/>
    <n v="18"/>
    <n v="62.934800000000003"/>
    <n v="0"/>
    <n v="0"/>
    <n v="1"/>
  </r>
  <r>
    <s v="2022-07-04 00:00:00.000000 UTC"/>
    <x v="5"/>
    <m/>
    <d v="2022-07-04T00:00:00"/>
    <n v="1030"/>
    <s v="ADMINISTRACION HAINA ORIENTAL"/>
    <n v="1"/>
    <n v="1"/>
    <x v="45"/>
    <s v="PLANCHA DE ACERO LAMINADAS EN CALIENTE 1829X6096X25.40MM"/>
    <s v="NUEVO"/>
    <n v="80082000"/>
    <s v="Kilogramos"/>
    <n v="0.92449999999999999"/>
    <n v="74035.808999999994"/>
    <n v="10450.301178"/>
    <n v="633.64642900000001"/>
    <n v="0"/>
    <n v="4678382.7028000001"/>
    <n v="140351.48000000001"/>
    <n v="0"/>
    <n v="867372.15"/>
    <n v="1007723.63"/>
    <s v="CNBAY"/>
    <s v="BAYUQUAN"/>
    <n v="156"/>
    <s v="CHINA"/>
    <n v="156"/>
    <s v="CHINA"/>
    <n v="3"/>
    <n v="0"/>
    <n v="18"/>
    <n v="54.962400000000002"/>
    <n v="0"/>
    <n v="0"/>
    <n v="1"/>
  </r>
  <r>
    <s v="2019-10-11 00:00:00.000000 UTC"/>
    <x v="6"/>
    <m/>
    <d v="2019-10-11T00:00:00"/>
    <n v="1030"/>
    <s v="ADMINISTRACION HAINA ORIENTAL"/>
    <n v="1"/>
    <n v="1"/>
    <x v="13"/>
    <s v="PLANCHA DE ACERO GALV. LAMINADA EN CALIENTE 1219 X 2438 X 2.00MM"/>
    <s v="NUEVO"/>
    <n v="22580"/>
    <s v="Toneladas Metricas"/>
    <n v="668.69770000000005"/>
    <n v="15099.194066"/>
    <n v="1022.920577"/>
    <n v="34.136647000000004"/>
    <n v="0"/>
    <n v="853019.62190000003"/>
    <n v="0"/>
    <n v="0"/>
    <n v="153543.53"/>
    <n v="153543.53"/>
    <s v="CNBAY"/>
    <s v="BAYUQUAN"/>
    <n v="156"/>
    <s v="CHINA"/>
    <n v="156"/>
    <s v="CHINA"/>
    <m/>
    <m/>
    <m/>
    <n v="52.798099999999998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58"/>
    <s v="BOBINA EN FRIO 1.15"/>
    <s v="NUEVO"/>
    <n v="166510"/>
    <s v="Toneladas Metricas"/>
    <n v="633.37850000000003"/>
    <n v="105463.854035"/>
    <n v="9591.11"/>
    <n v="160.16"/>
    <n v="0"/>
    <n v="6300608.1871999996"/>
    <n v="0"/>
    <n v="0"/>
    <n v="567054.74"/>
    <n v="567054.74"/>
    <s v="CNBAY"/>
    <s v="BAYUQUAN"/>
    <n v="156"/>
    <s v="CHINA"/>
    <n v="156"/>
    <s v="CHINA"/>
    <n v="0"/>
    <n v="0"/>
    <n v="18"/>
    <n v="54.685600000000001"/>
    <n v="0"/>
    <n v="0"/>
    <n v="1"/>
  </r>
  <r>
    <s v="2023-10-26 00:00:00.000000 UTC"/>
    <x v="0"/>
    <d v="2023-10-26T00:00:00"/>
    <d v="2023-10-26T00:00:00"/>
    <n v="1030"/>
    <s v="ADMINISTRACION HAINA ORIENTAL"/>
    <n v="1"/>
    <n v="7"/>
    <x v="13"/>
    <s v="PRODUCTOS LAMINADOS PLANOS ENROLLADOS EN CALIENTE"/>
    <s v="NUEVO"/>
    <n v="63404000"/>
    <s v="Kilogramos"/>
    <n v="0.61960000000000004"/>
    <n v="39285.118399999999"/>
    <n v="2406.1348760000001"/>
    <n v="55.03537"/>
    <n v="2.384439"/>
    <n v="2374156.5660000001"/>
    <n v="0"/>
    <n v="0"/>
    <n v="213674.09"/>
    <n v="213674.09"/>
    <s v="CNBAY"/>
    <s v="BAYUQUAN"/>
    <n v="156"/>
    <s v="CHINA"/>
    <n v="156"/>
    <s v="CHINA"/>
    <n v="0"/>
    <n v="0"/>
    <n v="18"/>
    <n v="56.867800000000003"/>
    <n v="0"/>
    <n v="0"/>
    <n v="1"/>
  </r>
  <r>
    <s v="2023-12-26 00:00:00.000000 UTC"/>
    <x v="0"/>
    <d v="2023-12-26T00:00:00"/>
    <d v="2023-12-26T00:00:00"/>
    <n v="1030"/>
    <s v="ADMINISTRACION HAINA ORIENTAL"/>
    <n v="1"/>
    <n v="4"/>
    <x v="13"/>
    <s v="LAMINA GALV. 1.55X1219MM"/>
    <s v="NUEVO"/>
    <n v="25840"/>
    <s v="Toneladas Metricas"/>
    <n v="803.81"/>
    <n v="20770.450400000002"/>
    <n v="1639.822179"/>
    <n v="249.25314499999999"/>
    <n v="0"/>
    <n v="1307523.1913999999"/>
    <n v="0"/>
    <n v="0"/>
    <n v="235354.17"/>
    <n v="235354.17"/>
    <s v="CNBAY"/>
    <s v="BAYUQUAN"/>
    <n v="156"/>
    <s v="CHINA"/>
    <n v="156"/>
    <s v="CHINA"/>
    <n v="0"/>
    <n v="0"/>
    <n v="18"/>
    <n v="57.703000000000003"/>
    <n v="0"/>
    <n v="1"/>
    <n v="1"/>
  </r>
  <r>
    <s v="2025-02-14 00:00:00.000000 UTC"/>
    <x v="3"/>
    <d v="2025-02-18T00:00:00"/>
    <d v="2025-02-14T00:00:00"/>
    <n v="1030"/>
    <s v="ADMINISTRACION HAINA ORIENTAL"/>
    <n v="1"/>
    <n v="2"/>
    <x v="97"/>
    <s v="ALAMBRON LISO"/>
    <s v="NUEVO"/>
    <n v="981498000"/>
    <s v="Kilogramos"/>
    <n v="0.53469999999999995"/>
    <n v="524806.98060000001"/>
    <n v="46424.674714000001"/>
    <n v="942.52895000000001"/>
    <n v="1.075E-3"/>
    <n v="35619486.386600003"/>
    <n v="0"/>
    <n v="0"/>
    <n v="3205763.88"/>
    <n v="3205763.88"/>
    <s v="CNBAY"/>
    <s v="BAYUQUAN"/>
    <n v="156"/>
    <s v="CHINA"/>
    <n v="156"/>
    <s v="CHINA"/>
    <n v="0"/>
    <n v="0"/>
    <n v="18"/>
    <n v="62.252899999999997"/>
    <n v="0"/>
    <n v="0"/>
    <n v="1"/>
  </r>
  <r>
    <s v="2024-05-03 00:00:00.000000 UTC"/>
    <x v="1"/>
    <d v="2024-05-03T00:00:00"/>
    <d v="2024-05-03T00:00:00"/>
    <n v="1030"/>
    <s v="ADMINISTRACION HAINA ORIENTAL"/>
    <n v="1"/>
    <n v="2"/>
    <x v="79"/>
    <s v="PRODUCTOS LAMINADOS PLANOS ENROLLADOS EN CALIENTE"/>
    <s v="NUEVO"/>
    <n v="21430000"/>
    <s v="Kilogramos"/>
    <n v="0.56200000000000006"/>
    <n v="12043.66"/>
    <n v="1285.7983160000001"/>
    <n v="7.8654999999999999"/>
    <n v="0"/>
    <n v="776657.14569999999"/>
    <n v="0"/>
    <n v="0"/>
    <n v="69899.14"/>
    <n v="69899.14"/>
    <s v="CNBAY"/>
    <s v="BAYUQUAN"/>
    <n v="156"/>
    <s v="CHINA"/>
    <n v="156"/>
    <s v="CHINA"/>
    <n v="0"/>
    <n v="0"/>
    <n v="18"/>
    <n v="58.2319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4"/>
    <x v="13"/>
    <s v="PRODUCTOS LAMINADOS PLANOS ENROLLADOS EN CALIENTE"/>
    <s v="NUEVO"/>
    <n v="43910000"/>
    <s v="Kilogramos"/>
    <n v="0.6865"/>
    <n v="30144.215"/>
    <n v="2173.0860360000001"/>
    <n v="53.325937000000003"/>
    <n v="1.549345"/>
    <n v="1963008.5756000001"/>
    <n v="0"/>
    <n v="0"/>
    <n v="176670.77"/>
    <n v="176670.77"/>
    <s v="CNBAY"/>
    <s v="BAYUQUAN"/>
    <n v="156"/>
    <s v="CHINA"/>
    <n v="156"/>
    <s v="CHINA"/>
    <n v="0"/>
    <n v="0"/>
    <n v="18"/>
    <n v="60.6387"/>
    <n v="0"/>
    <n v="1"/>
    <n v="1"/>
  </r>
  <r>
    <s v="2023-09-19 00:00:00.000000 UTC"/>
    <x v="0"/>
    <d v="2023-09-15T00:00:00"/>
    <d v="2023-09-19T00:00:00"/>
    <n v="1030"/>
    <s v="ADMINISTRACION HAINA ORIENTAL"/>
    <n v="1"/>
    <n v="1"/>
    <x v="4"/>
    <s v="BOBINAS DE ALUZINC GALVANIZADAS 0.5MM X 1220MM"/>
    <s v="NUEVO"/>
    <n v="296770000"/>
    <s v="Kilogramos"/>
    <n v="0.70499999999999996"/>
    <n v="209222.85"/>
    <n v="14874.306877999999"/>
    <n v="4184.4555369999998"/>
    <n v="0"/>
    <n v="12993563.0953"/>
    <n v="0"/>
    <n v="0"/>
    <n v="1169420.68"/>
    <n v="1169420.68"/>
    <s v="CNBAY"/>
    <s v="BAYUQUAN"/>
    <n v="156"/>
    <s v="CHINA"/>
    <n v="156"/>
    <s v="CHINA"/>
    <n v="0"/>
    <n v="0"/>
    <n v="18"/>
    <n v="56.9189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13"/>
    <s v="PRODUCTOS LAMINADOS PLANOS ENROLLADOS EN CALIENTE"/>
    <s v="NUEVO"/>
    <n v="43820000"/>
    <s v="Kilogramos"/>
    <n v="0.60509999999999997"/>
    <n v="26515.482"/>
    <n v="1876.69343"/>
    <n v="44.161825999999998"/>
    <n v="0.56332099999999996"/>
    <n v="1789669.0955999999"/>
    <n v="0"/>
    <n v="0"/>
    <n v="161070.22"/>
    <n v="161070.22"/>
    <s v="CNBAY"/>
    <s v="BAYUQUAN"/>
    <n v="156"/>
    <s v="CHINA"/>
    <n v="156"/>
    <s v="CHINA"/>
    <n v="0"/>
    <n v="0"/>
    <n v="18"/>
    <n v="62.934800000000003"/>
    <n v="0"/>
    <n v="0"/>
    <n v="1"/>
  </r>
  <r>
    <s v="2023-12-29 00:00:00.000000 UTC"/>
    <x v="0"/>
    <d v="2023-12-26T00:00:00"/>
    <d v="2023-12-29T00:00:00"/>
    <n v="1030"/>
    <s v="ADMINISTRACION HAINA ORIENTAL"/>
    <n v="1"/>
    <n v="3"/>
    <x v="32"/>
    <s v="PRODUCTOS LAMINADOS PLANOS SIN ENROLLAR EN CALIENTE"/>
    <s v="NUEVO"/>
    <n v="25820000"/>
    <s v="Kilogramos"/>
    <n v="0.59960000000000002"/>
    <n v="15481.672"/>
    <n v="1080.1520909999999"/>
    <n v="21.86422"/>
    <n v="2.0111680000000001"/>
    <n v="966354.95010000002"/>
    <n v="28990.65"/>
    <n v="0"/>
    <n v="179162.21"/>
    <n v="208152.86"/>
    <s v="CNBAY"/>
    <s v="BAYUQUAN"/>
    <n v="156"/>
    <s v="CHINA"/>
    <n v="156"/>
    <s v="CHINA"/>
    <n v="3"/>
    <n v="0"/>
    <n v="18"/>
    <n v="58.264299999999999"/>
    <n v="0"/>
    <n v="1"/>
    <n v="1"/>
  </r>
  <r>
    <s v="2023-09-04 00:00:00.000000 UTC"/>
    <x v="0"/>
    <d v="2023-09-02T00:00:00"/>
    <d v="2023-09-04T00:00:00"/>
    <n v="1030"/>
    <s v="ADMINISTRACION HAINA ORIENTAL"/>
    <n v="1"/>
    <n v="1"/>
    <x v="25"/>
    <s v="VIGAS EN H DE ACERO   BUNDLES"/>
    <s v="NUEVO"/>
    <n v="50616000"/>
    <s v="Kilogramos"/>
    <n v="0.498"/>
    <n v="25206.768"/>
    <n v="3161.988206"/>
    <n v="504.12321800000001"/>
    <n v="0"/>
    <n v="1643058.3067000001"/>
    <n v="230028.16"/>
    <n v="0"/>
    <n v="337155.56"/>
    <n v="567183.72"/>
    <s v="CNBAY"/>
    <s v="BAYUQUAN"/>
    <n v="156"/>
    <s v="CHINA"/>
    <n v="156"/>
    <s v="CHINA"/>
    <n v="14"/>
    <n v="0"/>
    <n v="18"/>
    <n v="56.9065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97"/>
    <s v="ALAMBRON"/>
    <s v="NUEVO"/>
    <n v="623007000"/>
    <s v="Kilogramos"/>
    <n v="0.504"/>
    <n v="313995.52799999999"/>
    <n v="22428.230517"/>
    <n v="523.27307299999995"/>
    <n v="0"/>
    <n v="19887965.615400001"/>
    <n v="0"/>
    <n v="0"/>
    <n v="1789916.91"/>
    <n v="1789916.91"/>
    <s v="CNBAY"/>
    <s v="BAYUQUAN"/>
    <n v="156"/>
    <s v="CHINA"/>
    <n v="156"/>
    <s v="CHINA"/>
    <n v="0"/>
    <n v="0"/>
    <n v="18"/>
    <n v="59.024000000000001"/>
    <n v="0"/>
    <n v="0"/>
    <n v="1"/>
  </r>
  <r>
    <s v="2021-01-31 00:00:00.000000 UTC"/>
    <x v="4"/>
    <m/>
    <d v="2021-01-31T00:00:00"/>
    <n v="1030"/>
    <s v="ADMINISTRACION HAINA ORIENTAL"/>
    <n v="1"/>
    <n v="1"/>
    <x v="58"/>
    <s v="PRODUCTOS LAMINADOS PLANOS ENROLLADOS EN FRIO"/>
    <s v="NUEVO"/>
    <n v="57780000"/>
    <s v="Kilogramos"/>
    <n v="0.63"/>
    <n v="36401.4"/>
    <n v="2311.1999999999998"/>
    <n v="197.5"/>
    <n v="0"/>
    <n v="2263900.7897000001"/>
    <n v="0"/>
    <n v="0"/>
    <n v="203750.87"/>
    <n v="203750.87"/>
    <s v="CNBAY"/>
    <s v="BAYUQUAN"/>
    <n v="156"/>
    <s v="CHINA"/>
    <n v="156"/>
    <s v="CHINA"/>
    <n v="0"/>
    <n v="0"/>
    <n v="18"/>
    <n v="58.1828"/>
    <n v="0"/>
    <n v="0"/>
    <n v="1"/>
  </r>
  <r>
    <s v="2025-05-02 00:00:00.000000 UTC"/>
    <x v="3"/>
    <d v="2025-05-01T00:00:00"/>
    <d v="2025-05-02T00:00:00"/>
    <n v="1030"/>
    <s v="ADMINISTRACION HAINA ORIENTAL"/>
    <n v="1"/>
    <n v="2"/>
    <x v="13"/>
    <s v="PRODUCTOS LAMINADOS PLANOS ENROLLADOS EN CALIENTE"/>
    <s v="NUEVO"/>
    <n v="242836000"/>
    <s v="Kilogramos"/>
    <n v="0.59750000000000003"/>
    <n v="145094.51"/>
    <n v="10676.054833"/>
    <n v="242.285381"/>
    <n v="0.62326599999999999"/>
    <n v="9199967.3518000003"/>
    <n v="0"/>
    <n v="0"/>
    <n v="827997.06"/>
    <n v="827997.06"/>
    <s v="CNBAY"/>
    <s v="BAYUQUAN"/>
    <n v="156"/>
    <s v="CHINA"/>
    <n v="156"/>
    <s v="CHINA"/>
    <n v="0"/>
    <n v="0"/>
    <n v="18"/>
    <n v="58.969099999999997"/>
    <n v="0"/>
    <n v="0"/>
    <n v="1"/>
  </r>
  <r>
    <s v="2021-11-29 00:00:00.000000 UTC"/>
    <x v="4"/>
    <m/>
    <d v="2021-11-29T00:00:00"/>
    <n v="1030"/>
    <s v="ADMINISTRACION HAINA ORIENTAL"/>
    <n v="1"/>
    <n v="1"/>
    <x v="48"/>
    <s v="BOBINAS EN CALIENTE  2.25X1520MM"/>
    <s v="NUEVO"/>
    <n v="148400000"/>
    <s v="Kilogramos"/>
    <n v="1.0940000000000001"/>
    <n v="162349.6"/>
    <n v="14368.621045"/>
    <n v="104.263569"/>
    <n v="2.6360000000000001E-2"/>
    <n v="10042759.798900001"/>
    <n v="0"/>
    <n v="0"/>
    <n v="903848.38"/>
    <n v="903848.38"/>
    <s v="CNBAY"/>
    <s v="BAYUQUAN"/>
    <n v="156"/>
    <s v="CHINA"/>
    <n v="156"/>
    <s v="CHINA"/>
    <n v="0"/>
    <n v="0"/>
    <n v="18"/>
    <n v="56.7956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13"/>
    <s v="PRODUCTOS LAMINADOS PLANOS ENROLLADOS EN CALIENTE"/>
    <s v="NUEVO"/>
    <n v="44070000"/>
    <s v="Kilogramos"/>
    <n v="0.61629999999999996"/>
    <n v="27160.341"/>
    <n v="1922.3243620000001"/>
    <n v="45.235601000000003"/>
    <n v="0.57701800000000003"/>
    <n v="1833195.486"/>
    <n v="0"/>
    <n v="0"/>
    <n v="164987.59"/>
    <n v="164987.59"/>
    <s v="CNBAY"/>
    <s v="BAYUQUAN"/>
    <n v="156"/>
    <s v="CHINA"/>
    <n v="156"/>
    <s v="CHINA"/>
    <n v="0"/>
    <n v="0"/>
    <n v="18"/>
    <n v="62.934800000000003"/>
    <n v="0"/>
    <n v="0"/>
    <n v="1"/>
  </r>
  <r>
    <s v="2023-11-15 00:00:00.000000 UTC"/>
    <x v="0"/>
    <d v="2023-11-15T00:00:00"/>
    <d v="2023-11-15T00:00:00"/>
    <n v="1030"/>
    <s v="ADMINISTRACION HAINA ORIENTAL"/>
    <n v="1"/>
    <n v="1"/>
    <x v="44"/>
    <s v="PRODUCTOS LAMINADOS PLANOS SIN ENROLLAR EN CALIENTE"/>
    <s v="NUEVO"/>
    <n v="10008000"/>
    <s v="Kilogramos"/>
    <n v="0.61499999999999999"/>
    <n v="6154.92"/>
    <n v="705.87920199999996"/>
    <n v="4.0475649999999996"/>
    <n v="0"/>
    <n v="391108.97279999999"/>
    <n v="11733.27"/>
    <n v="0"/>
    <n v="72511.600000000006"/>
    <n v="84244.87"/>
    <s v="CNBAY"/>
    <s v="BAYUQUAN"/>
    <n v="156"/>
    <s v="CHINA"/>
    <n v="156"/>
    <s v="CHINA"/>
    <n v="3"/>
    <n v="0"/>
    <n v="18"/>
    <n v="56.972700000000003"/>
    <n v="0"/>
    <n v="0"/>
    <n v="1"/>
  </r>
  <r>
    <s v="2023-11-29 00:00:00.000000 UTC"/>
    <x v="0"/>
    <d v="2023-11-30T00:00:00"/>
    <d v="2023-11-29T00:00:00"/>
    <n v="1030"/>
    <s v="ADMINISTRACION HAINA ORIENTAL"/>
    <n v="1"/>
    <n v="7"/>
    <x v="32"/>
    <s v="PRODUCTOS LAMINADOS PLANOS SIN ENROLLAR EN CALIENTE"/>
    <s v="NUEVO"/>
    <n v="57425000"/>
    <s v="Kilogramos"/>
    <n v="0.56989999999999996"/>
    <n v="32726.5075"/>
    <n v="3735.946128"/>
    <n v="90.004281000000006"/>
    <n v="0"/>
    <n v="2084946.9506000001"/>
    <n v="62548.41"/>
    <n v="0"/>
    <n v="386549.16"/>
    <n v="449097.57"/>
    <s v="CNBAY"/>
    <s v="BAYUQUAN"/>
    <n v="156"/>
    <s v="CHINA"/>
    <n v="156"/>
    <s v="CHINA"/>
    <n v="3"/>
    <n v="0"/>
    <n v="18"/>
    <n v="57.039900000000003"/>
    <n v="0"/>
    <n v="0"/>
    <n v="1"/>
  </r>
  <r>
    <s v="2019-10-18 00:00:00.000000 UTC"/>
    <x v="6"/>
    <m/>
    <d v="2019-10-18T00:00:00"/>
    <n v="1030"/>
    <s v="ADMINISTRACION HAINA ORIENTAL"/>
    <n v="1"/>
    <n v="6"/>
    <x v="6"/>
    <s v="BOBINAS DE ACERO GALVANIZADO 0.40 X 117"/>
    <s v="NUEVO"/>
    <n v="11420"/>
    <s v="Toneladas Metricas"/>
    <n v="797"/>
    <n v="9101.74"/>
    <n v="624.58966199999998"/>
    <n v="9.1017130000000002"/>
    <n v="0"/>
    <n v="514578.98930000002"/>
    <n v="0"/>
    <n v="0"/>
    <n v="92624.22"/>
    <n v="92624.22"/>
    <s v="CNBAY"/>
    <s v="BAYUQUAN"/>
    <n v="156"/>
    <s v="CHINA"/>
    <n v="156"/>
    <s v="CHINA"/>
    <m/>
    <m/>
    <m/>
    <n v="52.856299999999997"/>
    <n v="0"/>
    <n v="0"/>
    <n v="1"/>
  </r>
  <r>
    <s v="2023-10-26 00:00:00.000000 UTC"/>
    <x v="0"/>
    <d v="2023-10-26T00:00:00"/>
    <d v="2023-10-26T00:00:00"/>
    <n v="1030"/>
    <s v="ADMINISTRACION HAINA ORIENTAL"/>
    <n v="1"/>
    <n v="7"/>
    <x v="79"/>
    <s v="PRODUCTOS LAMINADOS PLANOS ENROLLADOS EN CALIENTE"/>
    <s v="NUEVO"/>
    <n v="58500000"/>
    <s v="Kilogramos"/>
    <n v="0.55030000000000001"/>
    <n v="32192.55"/>
    <n v="2908.3440740000001"/>
    <n v="46.333643000000002"/>
    <n v="0.394812"/>
    <n v="1998771.3359999999"/>
    <n v="0"/>
    <n v="0"/>
    <n v="179889.42"/>
    <n v="179889.42"/>
    <s v="CNBAY"/>
    <s v="BAYUQUAN"/>
    <n v="156"/>
    <s v="CHINA"/>
    <n v="156"/>
    <s v="CHINA"/>
    <n v="0"/>
    <n v="0"/>
    <n v="18"/>
    <n v="56.867800000000003"/>
    <n v="0"/>
    <n v="0"/>
    <n v="1"/>
  </r>
  <r>
    <s v="2023-12-29 00:00:00.000000 UTC"/>
    <x v="0"/>
    <d v="2023-12-26T00:00:00"/>
    <d v="2023-12-29T00:00:00"/>
    <n v="1030"/>
    <s v="ADMINISTRACION HAINA ORIENTAL"/>
    <n v="1"/>
    <n v="2"/>
    <x v="13"/>
    <s v="PRODUCTOS LAMINADOS PLANOS ENROLLADOS EN CALIENTE"/>
    <s v="NUEVO"/>
    <n v="103850000"/>
    <s v="Kilogramos"/>
    <n v="0.74909999999999999"/>
    <n v="77794.035000000003"/>
    <n v="4904.7388989999999"/>
    <n v="109.16654800000001"/>
    <n v="3.4874649999999998"/>
    <n v="4824952.5264999997"/>
    <n v="0"/>
    <n v="0"/>
    <n v="434245.73"/>
    <n v="434245.73"/>
    <s v="CNBAY"/>
    <s v="BAYUQUAN"/>
    <n v="156"/>
    <s v="CHINA"/>
    <n v="156"/>
    <s v="CHINA"/>
    <n v="0"/>
    <n v="0"/>
    <n v="18"/>
    <n v="58.264299999999999"/>
    <n v="0"/>
    <n v="1"/>
    <n v="1"/>
  </r>
  <r>
    <s v="2025-07-14 00:00:00.000000 UTC"/>
    <x v="3"/>
    <d v="2025-07-10T00:00:00"/>
    <d v="2025-07-14T00:00:00"/>
    <n v="1030"/>
    <s v="ADMINISTRACION HAINA ORIENTAL"/>
    <n v="1"/>
    <n v="1"/>
    <x v="97"/>
    <s v="ALAMBROM SAE 1008 5.5 MM"/>
    <s v="NUEVO"/>
    <n v="32629510"/>
    <s v="Kilogramos"/>
    <n v="0.58799999999999997"/>
    <n v="19186.151880000001"/>
    <n v="1957.7780419999999"/>
    <n v="383.879616"/>
    <n v="7.6780920000000004"/>
    <n v="1304519.6303999999"/>
    <n v="0"/>
    <n v="0"/>
    <n v="234813.38"/>
    <n v="234813.38"/>
    <s v="CNBAY"/>
    <s v="BAYUQUAN"/>
    <n v="156"/>
    <s v="CHINA"/>
    <n v="156"/>
    <s v="CHINA"/>
    <n v="0"/>
    <n v="0"/>
    <n v="18"/>
    <n v="60.575299999999999"/>
    <n v="0"/>
    <n v="0"/>
    <n v="1"/>
  </r>
  <r>
    <s v="2023-01-06 00:00:00.000000 UTC"/>
    <x v="0"/>
    <d v="2023-01-10T00:00:00"/>
    <d v="2023-01-06T00:00:00"/>
    <n v="1030"/>
    <s v="ADMINISTRACION HAINA ORIENTAL"/>
    <n v="1"/>
    <n v="1"/>
    <x v="32"/>
    <s v="PRODUCTOS LAMINADOS PLANOS SIN ENROLLAR EN CALIENTE"/>
    <s v="NUEVO"/>
    <n v="15400000"/>
    <s v="Kilogramos"/>
    <n v="0.64"/>
    <n v="9856"/>
    <n v="1744.407412"/>
    <n v="6.8448840000000004"/>
    <n v="1.475E-3"/>
    <n v="656395.90009999997"/>
    <n v="19691.88"/>
    <n v="0"/>
    <n v="121695.8"/>
    <n v="141387.68"/>
    <s v="CNBAY"/>
    <s v="BAYUQUAN"/>
    <n v="156"/>
    <s v="CHINA"/>
    <n v="156"/>
    <s v="CHINA"/>
    <n v="3"/>
    <n v="0"/>
    <n v="18"/>
    <n v="56.5505"/>
    <n v="0"/>
    <n v="0"/>
    <n v="1"/>
  </r>
  <r>
    <s v="2024-10-08 00:00:00.000000 UTC"/>
    <x v="1"/>
    <d v="2024-10-04T00:00:00"/>
    <d v="2024-10-08T00:00:00"/>
    <n v="1030"/>
    <s v="ADMINISTRACION HAINA ORIENTAL"/>
    <n v="1"/>
    <n v="6"/>
    <x v="7"/>
    <s v="Tola Hierro Lisa 1 8 x 4 x 8 74.19Kg"/>
    <s v="NUEVO"/>
    <n v="47305000"/>
    <s v="Kilogramos"/>
    <n v="0.56100000000000005"/>
    <n v="26538.105"/>
    <n v="2929.8680789999999"/>
    <n v="72.986783000000003"/>
    <n v="0"/>
    <n v="1778347.2986999999"/>
    <n v="53350.42"/>
    <n v="0"/>
    <n v="329705.59000000003"/>
    <n v="383056.01"/>
    <s v="CNBAY"/>
    <s v="BAYUQUAN"/>
    <n v="156"/>
    <s v="CHINA"/>
    <n v="156"/>
    <s v="CHINA"/>
    <n v="3"/>
    <n v="0"/>
    <n v="18"/>
    <n v="60.199300000000001"/>
    <n v="0"/>
    <n v="0"/>
    <n v="1"/>
  </r>
  <r>
    <s v="2019-04-23 00:00:00.000000 UTC"/>
    <x v="6"/>
    <m/>
    <d v="2019-04-23T00:00:00"/>
    <n v="1030"/>
    <s v="ADMINISTRACION HAINA ORIENTAL"/>
    <n v="1"/>
    <n v="1"/>
    <x v="91"/>
    <s v="PLANCHAS LAMINADAS EN CALIENTE 6.00 MM X 1829 MM X 7696 MM24 ATADOS"/>
    <s v="NUEVO"/>
    <n v="105670000"/>
    <s v="Kilogramos"/>
    <n v="0.57399999999999995"/>
    <n v="60654.58"/>
    <n v="4332.47"/>
    <n v="1213.0899999999999"/>
    <n v="0"/>
    <n v="3346601.6069999998"/>
    <n v="0"/>
    <n v="0"/>
    <n v="602388.43999999994"/>
    <n v="602388.43999999994"/>
    <s v="CNBAY"/>
    <s v="BAYUQUAN"/>
    <n v="156"/>
    <s v="CHINA"/>
    <n v="156"/>
    <s v="CHINA"/>
    <m/>
    <m/>
    <m/>
    <n v="50.552799999999998"/>
    <n v="0"/>
    <n v="0"/>
    <n v="1"/>
  </r>
  <r>
    <s v="2024-04-01 00:00:00.000000 UTC"/>
    <x v="1"/>
    <d v="2024-03-27T00:00:00"/>
    <d v="2024-04-01T00:00:00"/>
    <n v="1030"/>
    <s v="ADMINISTRACION HAINA ORIENTAL"/>
    <n v="1"/>
    <n v="7"/>
    <x v="14"/>
    <s v="PRODUCTOS LAMINADOS PLANOS SIN ENROLLAR EN CALIENTE"/>
    <s v="NUEVO"/>
    <n v="59550000"/>
    <s v="Kilogramos"/>
    <n v="0.62670000000000003"/>
    <n v="37319.985000000001"/>
    <n v="2696.5111419999998"/>
    <n v="79.232107999999997"/>
    <n v="0"/>
    <n v="2376588.5584999998"/>
    <n v="0"/>
    <n v="0"/>
    <n v="427786.5"/>
    <n v="427786.5"/>
    <s v="CNBAY"/>
    <s v="BAYUQUAN"/>
    <n v="156"/>
    <s v="CHINA"/>
    <n v="156"/>
    <s v="CHINA"/>
    <n v="0"/>
    <n v="0"/>
    <n v="18"/>
    <n v="59.2729"/>
    <n v="0"/>
    <n v="0"/>
    <n v="1"/>
  </r>
  <r>
    <s v="2025-01-23 00:00:00.000000 UTC"/>
    <x v="3"/>
    <d v="2025-01-24T00:00:00"/>
    <d v="2025-01-23T00:00:00"/>
    <n v="1030"/>
    <s v="ADMINISTRACION HAINA ORIENTAL"/>
    <n v="1"/>
    <n v="3"/>
    <x v="0"/>
    <s v="BOBINAS DE ACERO GALVANIZADOS ALUZINC COILS PREPINTADAS COLOR VERDES DE 0.50MM X 1,219MM"/>
    <s v="NUEVO"/>
    <n v="55048000"/>
    <s v="Kilogramos"/>
    <n v="0.87960000000000005"/>
    <n v="48420.220800000003"/>
    <n v="4422.6488449999997"/>
    <n v="158.52908199999999"/>
    <n v="0"/>
    <n v="3269190.9673000001"/>
    <n v="0"/>
    <n v="0"/>
    <n v="294226.76"/>
    <n v="294226.76"/>
    <s v="CNBAY"/>
    <s v="BAYUQUAN"/>
    <n v="156"/>
    <s v="CHINA"/>
    <n v="156"/>
    <s v="CHINA"/>
    <n v="0"/>
    <n v="0"/>
    <n v="18"/>
    <n v="61.681199999999997"/>
    <n v="0"/>
    <n v="0"/>
    <n v="1"/>
  </r>
  <r>
    <s v="2025-04-15 00:00:00.000000 UTC"/>
    <x v="3"/>
    <d v="2025-04-17T00:00:00"/>
    <d v="2025-04-15T00:00:00"/>
    <n v="1030"/>
    <s v="ADMINISTRACION HAINA ORIENTAL"/>
    <n v="1"/>
    <n v="2"/>
    <x v="97"/>
    <s v="ALAMBRON SAE 1006 6.5 MM MESH QTY"/>
    <s v="NUEVO"/>
    <n v="208780"/>
    <s v="Toneladas Metricas"/>
    <n v="490.00700000000001"/>
    <n v="102303.66146"/>
    <n v="12526.941531"/>
    <n v="67.749814999999998"/>
    <n v="0"/>
    <n v="6999908.6545000002"/>
    <n v="0"/>
    <n v="0"/>
    <n v="629991.78"/>
    <n v="629991.78"/>
    <s v="CNBAY"/>
    <s v="BAYUQUAN"/>
    <n v="156"/>
    <s v="CHINA"/>
    <n v="156"/>
    <s v="CHINA"/>
    <n v="0"/>
    <n v="0"/>
    <n v="18"/>
    <n v="60.9226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58"/>
    <s v="PRODUCTOS LAMINADOS PLANOS ENROLLADOS EN FRIO"/>
    <s v="NUEVO"/>
    <n v="122670000"/>
    <s v="Kilogramos"/>
    <n v="0.54530000000000001"/>
    <n v="66891.951000000001"/>
    <n v="5235.7217849999997"/>
    <n v="112.192091"/>
    <n v="2.9066100000000001"/>
    <n v="4546578.6623999998"/>
    <n v="0"/>
    <n v="0"/>
    <n v="409192.54"/>
    <n v="409192.54"/>
    <s v="CNBAY"/>
    <s v="BAYUQUAN"/>
    <n v="156"/>
    <s v="CHINA"/>
    <n v="156"/>
    <s v="CHINA"/>
    <n v="0"/>
    <n v="0"/>
    <n v="18"/>
    <n v="62.9348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0"/>
    <s v="BOBINAS DE ALUZINC PREPINTADO"/>
    <s v="NUEVO"/>
    <n v="12018000"/>
    <s v="Kilogramos"/>
    <n v="0.746"/>
    <n v="8965.4279999999999"/>
    <n v="619.77968099999998"/>
    <n v="23.668500000000002"/>
    <n v="0"/>
    <n v="546790.41579999996"/>
    <n v="0"/>
    <n v="0"/>
    <n v="49211.14"/>
    <n v="49211.14"/>
    <s v="CNBAY"/>
    <s v="BAYUQUAN"/>
    <n v="156"/>
    <s v="CHINA"/>
    <n v="156"/>
    <s v="CHINA"/>
    <n v="0"/>
    <n v="0"/>
    <n v="18"/>
    <n v="56.904699999999998"/>
    <n v="0"/>
    <n v="0"/>
    <n v="1"/>
  </r>
  <r>
    <s v="2022-10-10 00:00:00.000000 UTC"/>
    <x v="5"/>
    <m/>
    <d v="2022-10-10T00:00:00"/>
    <n v="1030"/>
    <s v="ADMINISTRACION HAINA ORIENTAL"/>
    <n v="1"/>
    <n v="9"/>
    <x v="60"/>
    <s v="PRODUCTOS LAMINADOS PLANOS ENROLLADOS EN CALIENTE"/>
    <s v="NUEVO"/>
    <n v="39110000"/>
    <s v="Kilogramos"/>
    <n v="0.80100000000000005"/>
    <n v="31327.11"/>
    <n v="4882.6811250000001"/>
    <n v="43.813457"/>
    <n v="0"/>
    <n v="1954035.8282000001"/>
    <n v="0"/>
    <n v="0"/>
    <n v="175863.22"/>
    <n v="175863.22"/>
    <s v="CNBAY"/>
    <s v="BAYUQUAN"/>
    <n v="156"/>
    <s v="CHINA"/>
    <n v="156"/>
    <s v="CHINA"/>
    <n v="0"/>
    <n v="0"/>
    <n v="18"/>
    <n v="53.899000000000001"/>
    <n v="0"/>
    <n v="0"/>
    <n v="1"/>
  </r>
  <r>
    <s v="2021-10-27 00:00:00.000000 UTC"/>
    <x v="4"/>
    <m/>
    <d v="2021-10-27T00:00:00"/>
    <n v="1030"/>
    <s v="ADMINISTRACION HAINA ORIENTAL"/>
    <n v="1"/>
    <n v="2"/>
    <x v="13"/>
    <s v="PRODUCTOS LAMINADOS EN CUATRO CARAS SIN ENRROLLAR"/>
    <s v="NUEVO"/>
    <n v="56600000"/>
    <s v="Kilogramos"/>
    <n v="0.83899999999999997"/>
    <n v="47487.4"/>
    <n v="5659.9982170000003"/>
    <n v="117.00506900000001"/>
    <n v="37.072730999999997"/>
    <n v="3013699.8635999998"/>
    <n v="0"/>
    <n v="0"/>
    <n v="542465.98"/>
    <n v="542465.98"/>
    <s v="CNBAY"/>
    <s v="BAYUQUAN"/>
    <n v="156"/>
    <s v="CHINA"/>
    <n v="156"/>
    <s v="CHINA"/>
    <n v="0"/>
    <n v="0"/>
    <n v="18"/>
    <n v="56.540700000000001"/>
    <n v="0"/>
    <n v="0"/>
    <n v="1"/>
  </r>
  <r>
    <s v="2019-10-18 00:00:00.000000 UTC"/>
    <x v="6"/>
    <m/>
    <d v="2019-10-18T00:00:00"/>
    <n v="1030"/>
    <s v="ADMINISTRACION HAINA ORIENTAL"/>
    <n v="1"/>
    <n v="3"/>
    <x v="13"/>
    <s v="BOBINAS DE ACERO GALVANIZADO 0.70 X 1219"/>
    <s v="NUEVO"/>
    <n v="23060"/>
    <s v="Toneladas Metricas"/>
    <n v="722"/>
    <n v="16649.32"/>
    <n v="1142.5229899999999"/>
    <n v="16.649196"/>
    <n v="0"/>
    <n v="941291.47369999997"/>
    <n v="0"/>
    <n v="0"/>
    <n v="169432.47"/>
    <n v="169432.47"/>
    <s v="CNBAY"/>
    <s v="BAYUQUAN"/>
    <n v="156"/>
    <s v="CHINA"/>
    <n v="156"/>
    <s v="CHINA"/>
    <m/>
    <m/>
    <m/>
    <n v="52.856299999999997"/>
    <n v="0"/>
    <n v="0"/>
    <n v="1"/>
  </r>
  <r>
    <s v="2019-04-22 00:00:00.000000 UTC"/>
    <x v="6"/>
    <m/>
    <d v="2019-04-22T00:00:00"/>
    <n v="1030"/>
    <s v="ADMINISTRACION HAINA ORIENTAL"/>
    <n v="1"/>
    <n v="3"/>
    <x v="60"/>
    <s v="BOBINAS DE ACERO EN CALIENTE DE 6.00 X 1210 X C"/>
    <s v="NUEVO"/>
    <n v="207590000"/>
    <s v="Kilogramos"/>
    <n v="0.54200000000000004"/>
    <n v="112513.78"/>
    <n v="9756.7230479999998"/>
    <n v="72.138572999999994"/>
    <n v="0"/>
    <n v="6184691.7572999997"/>
    <n v="0"/>
    <n v="0"/>
    <n v="556622.26"/>
    <n v="556622.26"/>
    <s v="CNBAY"/>
    <s v="BAYUQUAN"/>
    <n v="156"/>
    <s v="CHINA"/>
    <n v="156"/>
    <s v="CHINA"/>
    <m/>
    <m/>
    <m/>
    <n v="50.552300000000002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6"/>
    <s v="BOBINA DE ACERO  GALVANIZADO 0.3 MM X 1250MM"/>
    <s v="NUEVO"/>
    <n v="58874000"/>
    <s v="Kilogramos"/>
    <n v="0.90200000000000002"/>
    <n v="53104.347999999998"/>
    <n v="3097.9876859999999"/>
    <n v="51.705177999999997"/>
    <n v="0"/>
    <n v="3198043.5019"/>
    <n v="0"/>
    <n v="0"/>
    <n v="287823.92"/>
    <n v="287823.92"/>
    <s v="CNBAY"/>
    <s v="BAYUQUAN"/>
    <n v="156"/>
    <s v="CHINA"/>
    <n v="156"/>
    <s v="CHINA"/>
    <n v="0"/>
    <n v="0"/>
    <n v="18"/>
    <n v="56.85"/>
    <n v="0"/>
    <n v="0"/>
    <n v="1"/>
  </r>
  <r>
    <s v="2025-01-22 00:00:00.000000 UTC"/>
    <x v="3"/>
    <d v="2025-01-24T00:00:00"/>
    <d v="2025-01-22T00:00:00"/>
    <n v="1030"/>
    <s v="ADMINISTRACION HAINA ORIENTAL"/>
    <n v="1"/>
    <n v="7"/>
    <x v="6"/>
    <s v="BOBINAS DE ACERO GALVANIZADO"/>
    <s v="NUEVO"/>
    <n v="100271000"/>
    <s v="Kilogramos"/>
    <n v="0.626"/>
    <n v="62769.646000000001"/>
    <n v="6016.2229369999995"/>
    <n v="1255.385182"/>
    <n v="0"/>
    <n v="4320227.8757999996"/>
    <n v="0"/>
    <n v="0"/>
    <n v="388820.51"/>
    <n v="388820.51"/>
    <s v="CNBAY"/>
    <s v="BAYUQUAN"/>
    <n v="156"/>
    <s v="CHINA"/>
    <n v="156"/>
    <s v="CHINA"/>
    <n v="0"/>
    <n v="0"/>
    <n v="18"/>
    <n v="61.681199999999997"/>
    <n v="0"/>
    <n v="0"/>
    <n v="1"/>
  </r>
  <r>
    <s v="2024-05-02 00:00:00.000000 UTC"/>
    <x v="1"/>
    <d v="2024-05-03T00:00:00"/>
    <d v="2024-05-14T00:00:00"/>
    <n v="1030"/>
    <s v="ADMINISTRACION HAINA ORIENTAL"/>
    <n v="1"/>
    <n v="1"/>
    <x v="13"/>
    <s v="BOBINA DE ACERO GALVANIZADA"/>
    <s v="NUEVO"/>
    <n v="103530000"/>
    <s v="Kilogramos"/>
    <n v="0.87480000000000002"/>
    <n v="90568.043999999994"/>
    <n v="5719.23"/>
    <n v="254.19"/>
    <n v="0"/>
    <n v="5617554.7072000001"/>
    <n v="0"/>
    <n v="0"/>
    <n v="505579.93"/>
    <n v="505579.93"/>
    <s v="CNBAY"/>
    <s v="BAYUQUAN"/>
    <n v="156"/>
    <s v="CHINA"/>
    <n v="156"/>
    <s v="CHINA"/>
    <n v="0"/>
    <n v="0"/>
    <n v="18"/>
    <n v="58.188000000000002"/>
    <n v="0"/>
    <n v="0"/>
    <n v="1"/>
  </r>
  <r>
    <s v="2025-11-28 00:00:00.000000 UTC"/>
    <x v="3"/>
    <d v="2025-12-16T00:00:00"/>
    <d v="2025-11-28T00:00:00"/>
    <n v="1030"/>
    <s v="ADMINISTRACION HAINA ORIENTAL"/>
    <n v="1"/>
    <n v="2"/>
    <x v="11"/>
    <s v="BOBINA GALVANIZADA 1.40 MM X 1219 MM"/>
    <s v="NUEVO"/>
    <n v="993420"/>
    <s v="Toneladas Metricas"/>
    <n v="522.84860000000003"/>
    <n v="519408.25621199998"/>
    <n v="52802.740840999999"/>
    <n v="796.52006800000004"/>
    <n v="0"/>
    <n v="36187719.301399998"/>
    <n v="0"/>
    <n v="0"/>
    <n v="3256894.74"/>
    <n v="3256894.74"/>
    <s v="CNBAY"/>
    <s v="BAYUQUAN"/>
    <n v="156"/>
    <s v="CHINA"/>
    <n v="156"/>
    <s v="CHINA"/>
    <n v="0"/>
    <n v="0"/>
    <n v="18"/>
    <n v="63.154000000000003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48"/>
    <s v="PRODUCTOS LAMINADOS PLANOS ENROLLADOS EN CALIENTE"/>
    <s v="NUEVO"/>
    <n v="59670000"/>
    <s v="Kilogramos"/>
    <n v="0.72330000000000005"/>
    <n v="43159.311000000002"/>
    <n v="3263.2637129999998"/>
    <n v="61.278060000000004"/>
    <n v="0.48566900000000002"/>
    <n v="2648496.699"/>
    <n v="0"/>
    <n v="0"/>
    <n v="238364.7"/>
    <n v="238364.7"/>
    <s v="CNBAY"/>
    <s v="BAYUQUAN"/>
    <n v="156"/>
    <s v="CHINA"/>
    <n v="156"/>
    <s v="CHINA"/>
    <n v="0"/>
    <n v="0"/>
    <n v="18"/>
    <n v="56.976100000000002"/>
    <n v="0"/>
    <n v="0"/>
    <n v="1"/>
  </r>
  <r>
    <s v="2021-12-14 00:00:00.000000 UTC"/>
    <x v="4"/>
    <m/>
    <d v="2021-12-14T00:00:00"/>
    <n v="1030"/>
    <s v="ADMINISTRACION HAINA ORIENTAL"/>
    <n v="1"/>
    <n v="1"/>
    <x v="97"/>
    <s v="ALAMBRON"/>
    <s v="NUEVO"/>
    <n v="1011140000"/>
    <s v="Kilogramos"/>
    <n v="0.72219999999999995"/>
    <n v="730245.30799999996"/>
    <n v="66583.376246999993"/>
    <n v="94.568049999999999"/>
    <n v="5.9108489999999998"/>
    <n v="45441194.038599998"/>
    <n v="0"/>
    <n v="0"/>
    <n v="4089707.46"/>
    <n v="4089707.46"/>
    <s v="CNBAY"/>
    <s v="BAYUQUAN"/>
    <n v="156"/>
    <s v="CHINA"/>
    <n v="156"/>
    <s v="CHINA"/>
    <n v="0"/>
    <n v="0"/>
    <n v="18"/>
    <n v="57.020400000000002"/>
    <n v="0"/>
    <n v="1"/>
    <n v="1"/>
  </r>
  <r>
    <s v="2022-08-31 00:00:00.000000 UTC"/>
    <x v="5"/>
    <m/>
    <d v="2022-08-31T00:00:00"/>
    <n v="1030"/>
    <s v="ADMINISTRACION HAINA ORIENTAL"/>
    <n v="1"/>
    <n v="9"/>
    <x v="45"/>
    <s v="PLANCHA DE ACERO 1 1/2X8X40"/>
    <s v="NUEVO"/>
    <n v="186690000"/>
    <s v="Kilogramos"/>
    <n v="0.69530000000000003"/>
    <n v="129805.557"/>
    <n v="31196.863345999998"/>
    <n v="2596.0010779999998"/>
    <n v="0"/>
    <n v="8699950.5716999993"/>
    <n v="260998.52"/>
    <n v="0"/>
    <n v="1612970.84"/>
    <n v="1873969.36"/>
    <s v="CNBAY"/>
    <s v="BAYUQUAN"/>
    <n v="156"/>
    <s v="CHINA"/>
    <n v="156"/>
    <s v="CHINA"/>
    <n v="3"/>
    <n v="0"/>
    <n v="18"/>
    <n v="53.178600000000003"/>
    <n v="0"/>
    <n v="0"/>
    <n v="1"/>
  </r>
  <r>
    <s v="2019-02-21 00:00:00.000000 UTC"/>
    <x v="6"/>
    <m/>
    <d v="2019-02-21T00:00:00"/>
    <n v="1030"/>
    <s v="ADMINISTRACION HAINA ORIENTAL"/>
    <n v="1"/>
    <n v="2"/>
    <x v="7"/>
    <s v="LAMINAS DE ACERO DE 1219 X 2438 DE 4.50MM"/>
    <s v="NUEVO"/>
    <n v="45832000"/>
    <s v="Kilogramos"/>
    <n v="0.59850000000000003"/>
    <n v="27430.452000000001"/>
    <n v="1857.969533"/>
    <n v="75.430177"/>
    <n v="0"/>
    <n v="1483068.5538999999"/>
    <n v="44492.06"/>
    <n v="0"/>
    <n v="274960.90999999997"/>
    <n v="319452.96999999997"/>
    <s v="CNBAY"/>
    <s v="BAYUQUAN"/>
    <n v="156"/>
    <s v="CHINA"/>
    <n v="156"/>
    <s v="CHINA"/>
    <m/>
    <m/>
    <m/>
    <n v="50.506599999999999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13"/>
    <s v="PRODUCTOS LAMINADOS PLANOS ENROLLADOS EN CALIENTE"/>
    <s v="NUEVO"/>
    <n v="91390000"/>
    <s v="Kilogramos"/>
    <n v="0.57340000000000002"/>
    <n v="52403.025999999998"/>
    <n v="3708.9621619999998"/>
    <n v="87.278262999999995"/>
    <n v="1.113307"/>
    <n v="3536958.3648999999"/>
    <n v="0"/>
    <n v="0"/>
    <n v="318326.25"/>
    <n v="318326.25"/>
    <s v="CNBAY"/>
    <s v="BAYUQUAN"/>
    <n v="156"/>
    <s v="CHINA"/>
    <n v="156"/>
    <s v="CHINA"/>
    <n v="0"/>
    <n v="0"/>
    <n v="18"/>
    <n v="62.9348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4"/>
    <s v="PRODUCTOS LAMINADOS PLANOS ENROLLADOS EN CALIENTE"/>
    <s v="NUEVO"/>
    <n v="306444000"/>
    <s v="Kilogramos"/>
    <n v="0.71609999999999996"/>
    <n v="219444.5484"/>
    <n v="14666.1"/>
    <n v="386.303"/>
    <n v="12.5716"/>
    <n v="14220361.431399999"/>
    <n v="0"/>
    <n v="0"/>
    <n v="1279831.74"/>
    <n v="1279831.74"/>
    <s v="CNBAY"/>
    <s v="BAYUQUAN"/>
    <n v="156"/>
    <s v="CHINA"/>
    <n v="156"/>
    <s v="CHINA"/>
    <n v="0"/>
    <n v="0"/>
    <n v="18"/>
    <n v="60.6387"/>
    <n v="0"/>
    <n v="1"/>
    <n v="1"/>
  </r>
  <r>
    <s v="2024-07-25 00:00:00.000000 UTC"/>
    <x v="1"/>
    <d v="2024-07-26T00:00:00"/>
    <d v="2024-07-25T00:00:00"/>
    <n v="1030"/>
    <s v="ADMINISTRACION HAINA ORIENTAL"/>
    <n v="1"/>
    <n v="1"/>
    <x v="97"/>
    <s v="ALAMBRON LISO"/>
    <s v="NUEVO"/>
    <n v="323882000"/>
    <s v="Kilogramos"/>
    <n v="0.55959999999999999"/>
    <n v="181244.36720000001"/>
    <n v="13502.643943999999"/>
    <n v="321.34065900000002"/>
    <n v="5.1434959999999998"/>
    <n v="11585087.1249"/>
    <n v="0"/>
    <n v="0"/>
    <n v="1042657.84"/>
    <n v="1042657.84"/>
    <s v="CNBAY"/>
    <s v="BAYUQUAN"/>
    <n v="156"/>
    <s v="CHINA"/>
    <n v="156"/>
    <s v="CHINA"/>
    <n v="0"/>
    <n v="0"/>
    <n v="18"/>
    <n v="59.388399999999997"/>
    <n v="0"/>
    <n v="0"/>
    <n v="1"/>
  </r>
  <r>
    <s v="2023-11-28 00:00:00.000000 UTC"/>
    <x v="0"/>
    <d v="2023-11-30T00:00:00"/>
    <d v="2023-11-28T00:00:00"/>
    <n v="1030"/>
    <s v="ADMINISTRACION HAINA ORIENTAL"/>
    <n v="1"/>
    <n v="4"/>
    <x v="7"/>
    <s v="PRODUCTOS LAMINADOS PLANOS SIN ENROLLAR EN CALIENTE"/>
    <s v="NUEVO"/>
    <n v="38540000"/>
    <s v="Kilogramos"/>
    <n v="0.56499999999999995"/>
    <n v="21775.1"/>
    <n v="3083.1966259999999"/>
    <n v="68.359904"/>
    <n v="0"/>
    <n v="1421821.0970000001"/>
    <n v="42654.63"/>
    <n v="0"/>
    <n v="263605.99"/>
    <n v="306260.62"/>
    <s v="CNBAY"/>
    <s v="BAYUQUAN"/>
    <n v="156"/>
    <s v="CHINA"/>
    <n v="156"/>
    <s v="CHINA"/>
    <n v="3"/>
    <n v="0"/>
    <n v="18"/>
    <n v="57.040199999999999"/>
    <n v="0"/>
    <n v="0"/>
    <n v="1"/>
  </r>
  <r>
    <s v="2021-07-29 00:00:00.000000 UTC"/>
    <x v="4"/>
    <d v="2021-08-01T00:00:00"/>
    <d v="2021-07-29T00:00:00"/>
    <n v="1030"/>
    <s v="ADMINISTRACION HAINA ORIENTAL"/>
    <n v="1"/>
    <n v="3"/>
    <x v="32"/>
    <s v="PLANCHA DE ACERO EN CALIENTE 6x20 C1/2 (12.00 mm)"/>
    <s v="NUEVO"/>
    <n v="2220"/>
    <s v="Toneladas Metricas"/>
    <n v="798.35140000000001"/>
    <n v="1772.3401080000001"/>
    <n v="109.04702899999999"/>
    <n v="1.110385"/>
    <n v="0"/>
    <n v="107718.0168"/>
    <n v="3231.54"/>
    <n v="0"/>
    <n v="19970.919999999998"/>
    <n v="23202.46"/>
    <s v="CNBAY"/>
    <s v="BAYUQUAN"/>
    <n v="156"/>
    <s v="CHINA"/>
    <n v="156"/>
    <s v="CHINA"/>
    <n v="3"/>
    <n v="0"/>
    <n v="18"/>
    <n v="57.2207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2"/>
    <s v="LAMINAS DE ACERO GALVANIZADO EN BOBINAS DE 0.20 MM X 914 MM"/>
    <s v="NUEVO"/>
    <n v="832542000"/>
    <s v="Kilogramos"/>
    <n v="0.71379999999999999"/>
    <n v="594268.47959999996"/>
    <n v="49322.938000000002"/>
    <n v="1634.1379999999999"/>
    <n v="0"/>
    <n v="40167143.8935"/>
    <n v="3213371.51"/>
    <n v="0"/>
    <n v="7808496.0300000003"/>
    <n v="11021867.539999999"/>
    <s v="CNBAY"/>
    <s v="BAYUQUAN"/>
    <n v="156"/>
    <s v="CHINA"/>
    <n v="156"/>
    <s v="CHINA"/>
    <n v="8"/>
    <n v="0"/>
    <n v="18"/>
    <n v="62.252899999999997"/>
    <n v="0"/>
    <n v="0"/>
    <n v="1"/>
  </r>
  <r>
    <s v="2019-04-23 00:00:00.000000 UTC"/>
    <x v="6"/>
    <m/>
    <d v="2019-04-23T00:00:00"/>
    <n v="1030"/>
    <s v="ADMINISTRACION HAINA ORIENTAL"/>
    <n v="1"/>
    <n v="1"/>
    <x v="13"/>
    <s v="BOBINAS GALVANIZADAS HDG 1.50MM X 1219MM"/>
    <s v="NUEVO"/>
    <n v="249210000"/>
    <s v="Kilogramos"/>
    <n v="0.64990000000000003"/>
    <n v="161961.579"/>
    <n v="11235.576841"/>
    <n v="225.16082"/>
    <n v="3.1641720000000002"/>
    <n v="8767153.5426000003"/>
    <n v="0"/>
    <n v="0"/>
    <n v="789043.82"/>
    <n v="789043.82"/>
    <s v="CNBAY"/>
    <s v="BAYUQUAN"/>
    <n v="156"/>
    <s v="CHINA"/>
    <n v="156"/>
    <s v="CHINA"/>
    <m/>
    <m/>
    <m/>
    <n v="50.552799999999998"/>
    <n v="0"/>
    <n v="0"/>
    <n v="1"/>
  </r>
  <r>
    <s v="2023-11-15 00:00:00.000000 UTC"/>
    <x v="0"/>
    <d v="2023-11-15T00:00:00"/>
    <d v="2023-11-15T00:00:00"/>
    <n v="1030"/>
    <s v="ADMINISTRACION HAINA ORIENTAL"/>
    <n v="1"/>
    <n v="2"/>
    <x v="80"/>
    <s v="BOBINAS EN FRIO 0.60X1219MM"/>
    <s v="NUEVO"/>
    <n v="20490000"/>
    <s v="Kilogramos"/>
    <n v="0.62"/>
    <n v="12703.8"/>
    <n v="1467.2848610000001"/>
    <n v="8.3609170000000006"/>
    <n v="0"/>
    <n v="807842.21409999998"/>
    <n v="0"/>
    <n v="0"/>
    <n v="72705.3"/>
    <n v="72705.3"/>
    <s v="CNBAY"/>
    <s v="BAYUQUAN"/>
    <n v="156"/>
    <s v="CHINA"/>
    <n v="156"/>
    <s v="CHINA"/>
    <n v="0"/>
    <n v="0"/>
    <n v="18"/>
    <n v="56.972700000000003"/>
    <n v="0"/>
    <n v="0"/>
    <n v="1"/>
  </r>
  <r>
    <s v="2024-05-03 00:00:00.000000 UTC"/>
    <x v="1"/>
    <d v="2024-05-03T00:00:00"/>
    <d v="2024-05-03T00:00:00"/>
    <n v="1030"/>
    <s v="ADMINISTRACION HAINA ORIENTAL"/>
    <n v="1"/>
    <n v="1"/>
    <x v="79"/>
    <s v="PRODUCTOS LAMINADOS PLANOS ENROLLADOS EN CALIENTE"/>
    <s v="NUEVO"/>
    <n v="28940000"/>
    <s v="Kilogramos"/>
    <n v="0.56200000000000006"/>
    <n v="16264.28"/>
    <n v="1736.396757"/>
    <n v="10.621905999999999"/>
    <n v="0"/>
    <n v="1048831.4417000001"/>
    <n v="0"/>
    <n v="0"/>
    <n v="94394.83"/>
    <n v="94394.83"/>
    <s v="CNBAY"/>
    <s v="BAYUQUAN"/>
    <n v="156"/>
    <s v="CHINA"/>
    <n v="156"/>
    <s v="CHINA"/>
    <n v="0"/>
    <n v="0"/>
    <n v="18"/>
    <n v="58.231900000000003"/>
    <n v="0"/>
    <n v="0"/>
    <n v="1"/>
  </r>
  <r>
    <s v="2025-02-21 00:00:00.000000 UTC"/>
    <x v="3"/>
    <d v="2025-02-18T00:00:00"/>
    <d v="2025-02-21T00:00:00"/>
    <n v="1030"/>
    <s v="ADMINISTRACION HAINA ORIENTAL"/>
    <n v="1"/>
    <n v="1"/>
    <x v="11"/>
    <s v="PRODUCTOS LAMINADOS PLANOS SIN ENROLLAR EN CALIENTE"/>
    <s v="NUEVO"/>
    <n v="52040"/>
    <s v="Kilogramos"/>
    <n v="805"/>
    <n v="41892.199999999997"/>
    <n v="3282.9217939999999"/>
    <n v="108.752269"/>
    <n v="0"/>
    <n v="2826674.1619000002"/>
    <n v="0"/>
    <n v="0"/>
    <n v="508801.35"/>
    <n v="508801.35"/>
    <s v="CNBAY"/>
    <s v="BAYUQUAN"/>
    <n v="156"/>
    <s v="CHINA"/>
    <n v="156"/>
    <s v="CHINA"/>
    <n v="0"/>
    <n v="0"/>
    <n v="18"/>
    <n v="62.421199999999999"/>
    <n v="0"/>
    <n v="0"/>
    <n v="1"/>
  </r>
  <r>
    <s v="2025-12-03 00:00:00.000000 UTC"/>
    <x v="3"/>
    <d v="2025-12-16T00:00:00"/>
    <d v="2025-12-10T00:00:00"/>
    <n v="1030"/>
    <s v="ADMINISTRACION HAINA ORIENTAL"/>
    <n v="1"/>
    <n v="2"/>
    <x v="13"/>
    <s v="BOBINA DE ACERO GALVANIZADA"/>
    <s v="NUEVO"/>
    <n v="141340000"/>
    <s v="Kilogramos"/>
    <n v="0.62170000000000003"/>
    <n v="87871.077999999994"/>
    <n v="8375.4233220000006"/>
    <n v="254.09183999999999"/>
    <n v="0"/>
    <n v="6193784.7145999996"/>
    <n v="0"/>
    <n v="0"/>
    <n v="557440.63"/>
    <n v="557440.63"/>
    <s v="CNBAY"/>
    <s v="BAYUQUAN"/>
    <n v="156"/>
    <s v="CHINA"/>
    <n v="156"/>
    <s v="CHINA"/>
    <n v="0"/>
    <n v="0"/>
    <n v="18"/>
    <n v="64.183899999999994"/>
    <n v="0"/>
    <n v="1"/>
    <n v="1"/>
  </r>
  <r>
    <s v="2025-12-08 00:00:00.000000 UTC"/>
    <x v="3"/>
    <d v="2025-12-16T00:00:00"/>
    <d v="2025-12-08T00:00:00"/>
    <n v="1030"/>
    <s v="ADMINISTRACION HAINA ORIENTAL"/>
    <n v="1"/>
    <n v="1"/>
    <x v="0"/>
    <s v="BOBINAS DE  ALUZINC DE 0.5*1200 MM  (  GALVALUME STEEL COIL ( 0.5*1200  )  )"/>
    <s v="NUEVO"/>
    <n v="100660000"/>
    <s v="Kilogramos"/>
    <n v="0.69"/>
    <n v="69455.399999999994"/>
    <n v="7062.3"/>
    <n v="1389.1079999999999"/>
    <n v="41.67"/>
    <n v="5050440.0460000001"/>
    <n v="0"/>
    <n v="0"/>
    <n v="909080.2"/>
    <n v="909080.2"/>
    <s v="CNBAY"/>
    <s v="BAYUQUAN"/>
    <n v="156"/>
    <s v="CHINA"/>
    <n v="156"/>
    <s v="CHINA"/>
    <n v="0"/>
    <n v="0"/>
    <n v="18"/>
    <n v="64.792100000000005"/>
    <n v="0"/>
    <n v="1"/>
    <n v="1"/>
  </r>
  <r>
    <s v="2020-01-13 00:00:00.000000 UTC"/>
    <x v="2"/>
    <m/>
    <d v="2020-01-13T00:00:00"/>
    <n v="1030"/>
    <s v="ADMINISTRACION HAINA ORIENTAL"/>
    <n v="1"/>
    <n v="1"/>
    <x v="6"/>
    <s v="BOBINA DE ACERO GALVANIZADA (0.38*1250*C)"/>
    <m/>
    <n v="201420000"/>
    <s v="Kilogramos"/>
    <n v="0.62670000000000003"/>
    <n v="126229.914"/>
    <n v="8716.1"/>
    <n v="313.08999999999997"/>
    <n v="0"/>
    <n v="7164545.4582000002"/>
    <n v="0"/>
    <n v="0"/>
    <n v="644808.55000000005"/>
    <n v="644808.55000000005"/>
    <s v="CNBAY"/>
    <s v="BAYUQUAN"/>
    <n v="156"/>
    <s v="CHINA"/>
    <n v="156"/>
    <s v="CHINA"/>
    <n v="0"/>
    <n v="0"/>
    <n v="18"/>
    <n v="52.969000000000001"/>
    <n v="0"/>
    <n v="0"/>
    <n v="1"/>
  </r>
  <r>
    <s v="2023-01-05 00:00:00.000000 UTC"/>
    <x v="0"/>
    <d v="2023-01-10T00:00:00"/>
    <d v="2023-01-05T00:00:00"/>
    <n v="1030"/>
    <s v="ADMINISTRACION HAINA ORIENTAL"/>
    <n v="1"/>
    <n v="4"/>
    <x v="7"/>
    <s v="Tola Hierro Lisa 1 8 x 4 x 8"/>
    <s v="NUEVO"/>
    <n v="33770000"/>
    <s v="Kilogramos"/>
    <n v="0.68500000000000005"/>
    <n v="23132.45"/>
    <n v="2632.1298750000001"/>
    <n v="56.681080999999999"/>
    <n v="0"/>
    <n v="1459821.7139999999"/>
    <n v="43794.65"/>
    <n v="0"/>
    <n v="270650.95"/>
    <n v="314445.59999999998"/>
    <s v="CNBAY"/>
    <s v="BAYUQUAN"/>
    <n v="156"/>
    <s v="CHINA"/>
    <n v="156"/>
    <s v="CHINA"/>
    <n v="3"/>
    <n v="0"/>
    <n v="18"/>
    <n v="56.535600000000002"/>
    <n v="0"/>
    <n v="0"/>
    <n v="1"/>
  </r>
  <r>
    <s v="2022-08-23 00:00:00.000000 UTC"/>
    <x v="5"/>
    <m/>
    <d v="2022-08-23T00:00:00"/>
    <n v="1030"/>
    <s v="ADMINISTRACION HAINA ORIENTAL"/>
    <n v="1"/>
    <n v="1"/>
    <x v="7"/>
    <s v="PRODUCTOS LAMINADOS PLANOS SIN ENROLLAR EN CALIENTE"/>
    <s v="NUEVO"/>
    <n v="38955000"/>
    <s v="Kilogramos"/>
    <n v="0.878"/>
    <n v="34202.49"/>
    <n v="4674.5920319999996"/>
    <n v="94.056968999999995"/>
    <n v="0"/>
    <n v="2081813.8233"/>
    <n v="62454.41"/>
    <n v="0"/>
    <n v="385968.28"/>
    <n v="448422.69"/>
    <s v="CNBAY"/>
    <s v="BAYUQUAN"/>
    <n v="156"/>
    <s v="CHINA"/>
    <n v="156"/>
    <s v="CHINA"/>
    <n v="3"/>
    <n v="0"/>
    <n v="18"/>
    <n v="53.419400000000003"/>
    <n v="0"/>
    <n v="0"/>
    <n v="1"/>
  </r>
  <r>
    <s v="2022-10-05 00:00:00.000000 UTC"/>
    <x v="5"/>
    <m/>
    <d v="2022-10-05T00:00:00"/>
    <n v="1030"/>
    <s v="ADMINISTRACION HAINA ORIENTAL"/>
    <n v="1"/>
    <n v="4"/>
    <x v="44"/>
    <s v="PRODUCTOS LAMINADOS PLANOS SIN ENROLLAR EN CALIENTE"/>
    <s v="NUEVO"/>
    <n v="56300"/>
    <s v="Toneladas Metricas"/>
    <n v="800.77"/>
    <n v="45083.351000000002"/>
    <n v="7275.9717890000002"/>
    <n v="110.875894"/>
    <n v="2.480896"/>
    <n v="2819757.1521999999"/>
    <n v="84592.71"/>
    <n v="0"/>
    <n v="522782.98"/>
    <n v="607375.68999999994"/>
    <s v="CNBAY"/>
    <s v="BAYUQUAN"/>
    <n v="156"/>
    <s v="CHINA"/>
    <n v="156"/>
    <s v="CHINA"/>
    <n v="3"/>
    <n v="0"/>
    <n v="18"/>
    <n v="53.7376"/>
    <n v="0"/>
    <n v="0"/>
    <n v="1"/>
  </r>
  <r>
    <s v="2023-09-19 00:00:00.000000 UTC"/>
    <x v="0"/>
    <d v="2023-09-15T00:00:00"/>
    <d v="2023-09-19T00:00:00"/>
    <n v="1030"/>
    <s v="ADMINISTRACION HAINA ORIENTAL"/>
    <n v="1"/>
    <n v="5"/>
    <x v="32"/>
    <s v="TOLAS DE ACERO"/>
    <s v="NUEVO"/>
    <n v="57671000"/>
    <s v="Kilogramos"/>
    <n v="1.0958000000000001"/>
    <n v="63195.881800000003"/>
    <n v="7535.8832640000001"/>
    <n v="101.145408"/>
    <n v="0"/>
    <n v="4031738.0331999999"/>
    <n v="120952.14"/>
    <n v="0"/>
    <n v="747484.23"/>
    <n v="868436.37"/>
    <s v="CNBAY"/>
    <s v="BAYUQUAN"/>
    <n v="156"/>
    <s v="CHINA"/>
    <n v="156"/>
    <s v="CHINA"/>
    <n v="3"/>
    <n v="0"/>
    <n v="18"/>
    <n v="56.9189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3"/>
    <x v="25"/>
    <s v="VIGAS EN H DE ACERO   BUNDLES"/>
    <s v="NUEVO"/>
    <n v="17227000"/>
    <s v="Kilogramos"/>
    <n v="0.496"/>
    <n v="8544.5920000000006"/>
    <n v="1085.5889480000001"/>
    <n v="171.30797699999999"/>
    <n v="0"/>
    <n v="558449.79169999994"/>
    <n v="78182.97"/>
    <n v="0"/>
    <n v="114594.09"/>
    <n v="192777.06"/>
    <s v="CNBAY"/>
    <s v="BAYUQUAN"/>
    <n v="156"/>
    <s v="CHINA"/>
    <n v="156"/>
    <s v="CHINA"/>
    <n v="14"/>
    <n v="0"/>
    <n v="18"/>
    <n v="56.976100000000002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25"/>
    <s v="PERFILES EN H"/>
    <s v="NUEVO"/>
    <n v="50508000"/>
    <s v="Kilogramos"/>
    <n v="0.62450000000000006"/>
    <n v="31542.245999999999"/>
    <n v="3283.02"/>
    <n v="26.84"/>
    <n v="0"/>
    <n v="2097862.3875000002"/>
    <n v="293700.73"/>
    <n v="0"/>
    <n v="430480.89"/>
    <n v="724181.62"/>
    <s v="CNBAY"/>
    <s v="BAYUQUAN"/>
    <n v="156"/>
    <s v="CHINA"/>
    <n v="156"/>
    <s v="CHINA"/>
    <n v="14"/>
    <n v="0"/>
    <n v="18"/>
    <n v="60.193199999999997"/>
    <n v="0"/>
    <n v="0"/>
    <n v="1"/>
  </r>
  <r>
    <s v="2019-02-21 00:00:00.000000 UTC"/>
    <x v="6"/>
    <m/>
    <d v="2019-02-21T00:00:00"/>
    <n v="1030"/>
    <s v="ADMINISTRACION HAINA ORIENTAL"/>
    <n v="1"/>
    <n v="18"/>
    <x v="44"/>
    <s v="LAMINAS   DE ACERO DE 9.00 X 1829 X 6096 MM"/>
    <s v="NUEVO"/>
    <n v="62790000"/>
    <s v="Kilogramos"/>
    <n v="0.61799999999999999"/>
    <n v="38804.22"/>
    <n v="2577.0707769999999"/>
    <n v="106.709227"/>
    <n v="0"/>
    <n v="2095419.5282999999"/>
    <n v="62862.59"/>
    <n v="0"/>
    <n v="388490.78"/>
    <n v="451353.37"/>
    <s v="CNBAY"/>
    <s v="BAYUQUAN"/>
    <n v="156"/>
    <s v="CHINA"/>
    <n v="156"/>
    <s v="CHINA"/>
    <m/>
    <m/>
    <m/>
    <n v="50.506599999999999"/>
    <n v="0"/>
    <n v="0"/>
    <n v="1"/>
  </r>
  <r>
    <s v="2019-10-09 00:00:00.000000 UTC"/>
    <x v="6"/>
    <m/>
    <d v="2019-10-09T00:00:00"/>
    <n v="1030"/>
    <s v="ADMINISTRACION HAINA ORIENTAL"/>
    <n v="1"/>
    <n v="3"/>
    <x v="13"/>
    <s v="BOBINA GALVANIZADA 0.50 MM Z80"/>
    <s v="NUEVO"/>
    <n v="45770"/>
    <s v="Toneladas Metricas"/>
    <n v="618.38940000000002"/>
    <n v="28303.682838000001"/>
    <n v="1904.5098740000001"/>
    <n v="45.553829"/>
    <n v="0"/>
    <n v="1597250.088"/>
    <n v="0"/>
    <n v="0"/>
    <n v="143752.51"/>
    <n v="143752.51"/>
    <s v="CNBAY"/>
    <s v="BAYUQUAN"/>
    <n v="156"/>
    <s v="CHINA"/>
    <n v="156"/>
    <s v="CHINA"/>
    <m/>
    <m/>
    <m/>
    <n v="52.795099999999998"/>
    <n v="0"/>
    <n v="0"/>
    <n v="1"/>
  </r>
  <r>
    <s v="2025-01-22 00:00:00.000000 UTC"/>
    <x v="3"/>
    <d v="2025-01-24T00:00:00"/>
    <d v="2025-01-22T00:00:00"/>
    <n v="1030"/>
    <s v="ADMINISTRACION HAINA ORIENTAL"/>
    <n v="1"/>
    <n v="12"/>
    <x v="6"/>
    <s v="BOBINAS DE ACERO GALVANIZADO"/>
    <s v="NUEVO"/>
    <n v="153634000"/>
    <s v="Kilogramos"/>
    <n v="0.628"/>
    <n v="96482.152000000002"/>
    <n v="9217.9906759999994"/>
    <n v="1929.632711"/>
    <n v="0"/>
    <n v="6638738.4776999997"/>
    <n v="0"/>
    <n v="0"/>
    <n v="597485.49"/>
    <n v="597485.49"/>
    <s v="CNBAY"/>
    <s v="BAYUQUAN"/>
    <n v="156"/>
    <s v="CHINA"/>
    <n v="156"/>
    <s v="CHINA"/>
    <n v="0"/>
    <n v="0"/>
    <n v="18"/>
    <n v="61.681199999999997"/>
    <n v="0"/>
    <n v="0"/>
    <n v="1"/>
  </r>
  <r>
    <s v="2021-05-03 00:00:00.000000 UTC"/>
    <x v="4"/>
    <d v="2021-04-30T00:00:00"/>
    <d v="2021-05-03T00:00:00"/>
    <n v="1030"/>
    <s v="ADMINISTRACION HAINA ORIENTAL"/>
    <n v="1"/>
    <n v="4"/>
    <x v="13"/>
    <s v="BOBINAS GALV. 1.55X1219MM"/>
    <s v="NUEVO"/>
    <n v="1878140"/>
    <s v="Toneladas Metricas"/>
    <n v="702.19960000000003"/>
    <n v="1318829.156744"/>
    <n v="65734.834883000003"/>
    <n v="816.89307699999995"/>
    <n v="0.42253200000000002"/>
    <n v="79034343.855000004"/>
    <n v="0"/>
    <n v="0"/>
    <n v="7113090.9500000002"/>
    <n v="7113090.9500000002"/>
    <s v="CNBAY"/>
    <s v="BAYUQUAN"/>
    <n v="156"/>
    <s v="CHINA"/>
    <n v="156"/>
    <s v="CHINA"/>
    <n v="0"/>
    <n v="0"/>
    <n v="18"/>
    <n v="57.0488"/>
    <n v="0"/>
    <n v="0"/>
    <n v="1"/>
  </r>
  <r>
    <s v="2024-06-17 00:00:00.000000 UTC"/>
    <x v="1"/>
    <d v="2024-06-16T00:00:00"/>
    <d v="2024-06-17T00:00:00"/>
    <n v="1030"/>
    <s v="ADMINISTRACION HAINA ORIENTAL"/>
    <n v="1"/>
    <n v="4"/>
    <x v="79"/>
    <s v="PRODUCTOS LAMINADOS PLANOS ENROLLADOS EN CALIENTE"/>
    <s v="NUEVO"/>
    <n v="28920000"/>
    <s v="Kilogramos"/>
    <n v="0.58599999999999997"/>
    <n v="16947.12"/>
    <n v="1730.2453250000001"/>
    <n v="11.019716000000001"/>
    <n v="0"/>
    <n v="1107806.7398999999"/>
    <n v="0"/>
    <n v="0"/>
    <n v="99702.61"/>
    <n v="99702.61"/>
    <s v="CNBAY"/>
    <s v="BAYUQUAN"/>
    <n v="156"/>
    <s v="CHINA"/>
    <n v="156"/>
    <s v="CHINA"/>
    <n v="0"/>
    <n v="0"/>
    <n v="18"/>
    <n v="59.277799999999999"/>
    <n v="0"/>
    <n v="0"/>
    <n v="1"/>
  </r>
  <r>
    <s v="2024-07-25 00:00:00.000000 UTC"/>
    <x v="1"/>
    <d v="2024-07-26T00:00:00"/>
    <d v="2024-07-30T00:00:00"/>
    <n v="1030"/>
    <s v="ADMINISTRACION HAINA ORIENTAL"/>
    <n v="1"/>
    <n v="11"/>
    <x v="53"/>
    <s v="PRODUCTOS LAMINADOS PLANOS ENROLLADOS EN FRIO"/>
    <s v="NUEVO"/>
    <n v="106676000"/>
    <s v="Kilogramos"/>
    <n v="0.622"/>
    <n v="66352.471999999994"/>
    <n v="6693.7152930000002"/>
    <n v="1327.0318600000001"/>
    <n v="0"/>
    <n v="4416914.6125999996"/>
    <n v="0"/>
    <n v="0"/>
    <n v="397522.32"/>
    <n v="397522.32"/>
    <s v="CNBAY"/>
    <s v="BAYUQUAN"/>
    <n v="156"/>
    <s v="CHINA"/>
    <n v="156"/>
    <s v="CHINA"/>
    <n v="0"/>
    <n v="0"/>
    <n v="18"/>
    <n v="59.388399999999997"/>
    <n v="0"/>
    <n v="0"/>
    <n v="1"/>
  </r>
  <r>
    <s v="2021-12-14 00:00:00.000000 UTC"/>
    <x v="4"/>
    <m/>
    <d v="2021-12-14T00:00:00"/>
    <n v="1030"/>
    <s v="ADMINISTRACION HAINA ORIENTAL"/>
    <n v="1"/>
    <n v="8"/>
    <x v="60"/>
    <s v="PRODUCTOS LAMINADOS PLANOS ENROLLADOS EN CALIENTE"/>
    <s v="NUEVO"/>
    <n v="104080000"/>
    <s v="Kilogramos"/>
    <n v="0.74439999999999995"/>
    <n v="77477.152000000002"/>
    <n v="6841.1231660000003"/>
    <n v="102.03057200000001"/>
    <n v="4.7878119999999997"/>
    <n v="4813955.5998"/>
    <n v="0"/>
    <n v="0"/>
    <n v="433254.97"/>
    <n v="433254.97"/>
    <s v="CNBAY"/>
    <s v="BAYUQUAN"/>
    <n v="156"/>
    <s v="CHINA"/>
    <n v="156"/>
    <s v="CHINA"/>
    <n v="0"/>
    <n v="0"/>
    <n v="18"/>
    <n v="57.020400000000002"/>
    <n v="0"/>
    <n v="1"/>
    <n v="1"/>
  </r>
  <r>
    <s v="2023-11-29 00:00:00.000000 UTC"/>
    <x v="0"/>
    <d v="2023-11-30T00:00:00"/>
    <d v="2023-11-29T00:00:00"/>
    <n v="1030"/>
    <s v="ADMINISTRACION HAINA ORIENTAL"/>
    <n v="1"/>
    <n v="7"/>
    <x v="7"/>
    <s v="PRODUCTOS LAMINADOS PLANOS SIN ENROLLAR EN CALIENTE"/>
    <s v="NUEVO"/>
    <n v="28830000"/>
    <s v="Kilogramos"/>
    <n v="0.57279999999999998"/>
    <n v="16513.824000000001"/>
    <n v="1878.7395449999999"/>
    <n v="45.415236999999998"/>
    <n v="0"/>
    <n v="1051703.0527999999"/>
    <n v="31551.09"/>
    <n v="0"/>
    <n v="194985.75"/>
    <n v="226536.84"/>
    <s v="CNBAY"/>
    <s v="BAYUQUAN"/>
    <n v="156"/>
    <s v="CHINA"/>
    <n v="156"/>
    <s v="CHINA"/>
    <n v="3"/>
    <n v="0"/>
    <n v="18"/>
    <n v="57.039900000000003"/>
    <n v="0"/>
    <n v="0"/>
    <n v="1"/>
  </r>
  <r>
    <s v="2023-12-04 00:00:00.000000 UTC"/>
    <x v="0"/>
    <d v="2023-11-30T00:00:00"/>
    <d v="2023-12-04T00:00:00"/>
    <n v="1030"/>
    <s v="ADMINISTRACION HAINA ORIENTAL"/>
    <n v="1"/>
    <n v="2"/>
    <x v="32"/>
    <s v="TOLA HIERRO LISA 1 1 2 X 4 X 8"/>
    <s v="NUEVO"/>
    <n v="27020560"/>
    <s v="Kilogramos"/>
    <n v="0.63070000000000004"/>
    <n v="17041.867192000002"/>
    <n v="1682.7569639999999"/>
    <n v="41.194344999999998"/>
    <n v="0"/>
    <n v="1070615.8361"/>
    <n v="32118.48"/>
    <n v="0"/>
    <n v="198492.18"/>
    <n v="230610.66"/>
    <s v="CNBAY"/>
    <s v="BAYUQUAN"/>
    <n v="156"/>
    <s v="CHINA"/>
    <n v="156"/>
    <s v="CHINA"/>
    <n v="3"/>
    <n v="0"/>
    <n v="18"/>
    <n v="57.051299999999998"/>
    <n v="0"/>
    <n v="1"/>
    <n v="1"/>
  </r>
  <r>
    <s v="2023-02-08 00:00:00.000000 UTC"/>
    <x v="0"/>
    <d v="2023-02-05T00:00:00"/>
    <d v="2023-02-08T00:00:00"/>
    <n v="1030"/>
    <s v="ADMINISTRACION HAINA ORIENTAL"/>
    <n v="1"/>
    <n v="1"/>
    <x v="45"/>
    <s v="PLANCHAS DE ACERO LAMINAS EN CALIENTE 9.52MMX1524MMX6096MM"/>
    <s v="NUEVO"/>
    <n v="116500000"/>
    <s v="Kilogramos"/>
    <n v="0.73850000000000005"/>
    <n v="86035.25"/>
    <n v="9105.1135340000001"/>
    <n v="1720.6320639999999"/>
    <n v="0"/>
    <n v="5454605.8295"/>
    <n v="163638.17000000001"/>
    <n v="0"/>
    <n v="1011283.92"/>
    <n v="1174922.0900000001"/>
    <s v="CNBAY"/>
    <s v="BAYUQUAN"/>
    <n v="156"/>
    <s v="CHINA"/>
    <n v="156"/>
    <s v="CHINA"/>
    <n v="3"/>
    <n v="0"/>
    <n v="18"/>
    <n v="56.313800000000001"/>
    <n v="0"/>
    <n v="0"/>
    <n v="1"/>
  </r>
  <r>
    <s v="2024-07-16 00:00:00.000000 UTC"/>
    <x v="1"/>
    <d v="2024-07-17T00:00:00"/>
    <d v="2024-07-16T00:00:00"/>
    <n v="1030"/>
    <s v="ADMINISTRACION HAINA ORIENTAL"/>
    <n v="1"/>
    <n v="3"/>
    <x v="44"/>
    <s v="PRODUCTOS LAMINADOS PLANOS SIN ENROLLAR EN CALIENTE"/>
    <s v="NUEVO"/>
    <n v="29320000"/>
    <s v="Kilogramos"/>
    <n v="0.61799999999999999"/>
    <n v="18119.759999999998"/>
    <n v="1435.8744360000001"/>
    <n v="32.268436000000001"/>
    <n v="1.038589"/>
    <n v="1161548.2153"/>
    <n v="34846.449999999997"/>
    <n v="0"/>
    <n v="215351.77"/>
    <n v="250198.22"/>
    <s v="CNBAY"/>
    <s v="BAYUQUAN"/>
    <n v="156"/>
    <s v="CHINA"/>
    <n v="156"/>
    <s v="CHINA"/>
    <n v="3"/>
    <n v="0"/>
    <n v="18"/>
    <n v="59.296100000000003"/>
    <n v="0"/>
    <n v="0"/>
    <n v="1"/>
  </r>
  <r>
    <s v="2024-07-24 00:00:00.000000 UTC"/>
    <x v="1"/>
    <d v="2024-07-26T00:00:00"/>
    <d v="2024-07-24T00:00:00"/>
    <n v="1030"/>
    <s v="ADMINISTRACION HAINA ORIENTAL"/>
    <n v="1"/>
    <n v="2"/>
    <x v="32"/>
    <s v="PRODUCTOS LAMINADOS PLANOS SIN ENROLLAR EN CALIENTE"/>
    <s v="NUEVO"/>
    <n v="40330000"/>
    <s v="Kilogramos"/>
    <n v="0.58020000000000005"/>
    <n v="23399.466"/>
    <n v="2218.145368"/>
    <n v="15.115436000000001"/>
    <n v="0.80527300000000002"/>
    <n v="1521117.5743"/>
    <n v="45633.53"/>
    <n v="0"/>
    <n v="282015"/>
    <n v="327648.53000000003"/>
    <s v="CNBAY"/>
    <s v="BAYUQUAN"/>
    <n v="156"/>
    <s v="CHINA"/>
    <n v="156"/>
    <s v="CHINA"/>
    <n v="3"/>
    <n v="0"/>
    <n v="18"/>
    <n v="59.340899999999998"/>
    <n v="0"/>
    <n v="0"/>
    <n v="1"/>
  </r>
  <r>
    <s v="2019-02-21 00:00:00.000000 UTC"/>
    <x v="6"/>
    <m/>
    <d v="2019-02-21T00:00:00"/>
    <n v="1030"/>
    <s v="ADMINISTRACION HAINA ORIENTAL"/>
    <n v="1"/>
    <n v="1"/>
    <x v="14"/>
    <s v="LAMINAS   DE ACERO DE 2.30 X 1219 X 2438 MM"/>
    <s v="NUEVO"/>
    <n v="55702000"/>
    <s v="Kilogramos"/>
    <n v="0.62919999999999998"/>
    <n v="35047.698400000001"/>
    <n v="2327.5704639999999"/>
    <n v="96.378123000000002"/>
    <n v="0"/>
    <n v="1892569.7006999999"/>
    <n v="0"/>
    <n v="0"/>
    <n v="340662.55"/>
    <n v="340662.55"/>
    <s v="CNBAY"/>
    <s v="BAYUQUAN"/>
    <n v="156"/>
    <s v="CHINA"/>
    <n v="156"/>
    <s v="CHINA"/>
    <m/>
    <m/>
    <m/>
    <n v="50.506599999999999"/>
    <n v="0"/>
    <n v="0"/>
    <n v="1"/>
  </r>
  <r>
    <s v="2023-01-05 00:00:00.000000 UTC"/>
    <x v="0"/>
    <d v="2023-01-02T00:00:00"/>
    <d v="2023-01-17T00:00:00"/>
    <n v="1030"/>
    <s v="ADMINISTRACION HAINA ORIENTAL"/>
    <n v="1"/>
    <n v="1"/>
    <x v="48"/>
    <s v="PRODUCTOS LAMINADOS PLANOS ENROLLADOS EN CALIENTE"/>
    <s v="NUEVO"/>
    <n v="42960000"/>
    <s v="Kilogramos"/>
    <n v="0.61860000000000004"/>
    <n v="26575.056"/>
    <n v="4653.4387409999999"/>
    <n v="37.789313"/>
    <n v="2.4507469999999998"/>
    <n v="1767796.5233"/>
    <n v="0"/>
    <n v="0"/>
    <n v="159101.69"/>
    <n v="159101.69"/>
    <s v="CNBAY"/>
    <s v="BAYUQUAN"/>
    <n v="156"/>
    <s v="CHINA"/>
    <n v="156"/>
    <s v="CHINA"/>
    <n v="0"/>
    <n v="0"/>
    <n v="18"/>
    <n v="56.535600000000002"/>
    <n v="0"/>
    <n v="0"/>
    <n v="1"/>
  </r>
  <r>
    <s v="2024-11-05 00:00:00.000000 UTC"/>
    <x v="1"/>
    <d v="2024-11-15T00:00:00"/>
    <d v="2024-11-05T00:00:00"/>
    <n v="1030"/>
    <s v="ADMINISTRACION HAINA ORIENTAL"/>
    <n v="1"/>
    <n v="3"/>
    <x v="13"/>
    <s v="BOBINAS DE ACERO GALVANIZADO"/>
    <s v="NUEVO"/>
    <n v="170090000"/>
    <s v="Kilogramos"/>
    <n v="0.68830000000000002"/>
    <n v="117072.947"/>
    <n v="10198.028925000001"/>
    <n v="71.147790000000001"/>
    <n v="6.7991250000000001"/>
    <n v="7672704.9924999997"/>
    <n v="0"/>
    <n v="0"/>
    <n v="690540.84"/>
    <n v="690540.84"/>
    <s v="CNBAY"/>
    <s v="BAYUQUAN"/>
    <n v="156"/>
    <s v="CHINA"/>
    <n v="156"/>
    <s v="CHINA"/>
    <n v="0"/>
    <n v="0"/>
    <n v="18"/>
    <n v="60.2494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14"/>
    <s v="Tola Hierro Corrugada 3 16 x 4 x 8 111.05Kg"/>
    <s v="NUEVO"/>
    <n v="40530000"/>
    <s v="Kilogramos"/>
    <n v="0.5645"/>
    <n v="22879.185000000001"/>
    <n v="2451.9670059999999"/>
    <n v="55.727677999999997"/>
    <n v="0"/>
    <n v="1504169.1338"/>
    <n v="0"/>
    <n v="0"/>
    <n v="270750.44"/>
    <n v="270750.44"/>
    <s v="CNBAY"/>
    <s v="BAYUQUAN"/>
    <n v="156"/>
    <s v="CHINA"/>
    <n v="156"/>
    <s v="CHINA"/>
    <n v="0"/>
    <n v="0"/>
    <n v="18"/>
    <n v="59.249699999999997"/>
    <n v="0"/>
    <n v="0"/>
    <n v="1"/>
  </r>
  <r>
    <s v="2024-10-16 00:00:00.000000 UTC"/>
    <x v="1"/>
    <d v="2024-10-18T00:00:00"/>
    <d v="2024-10-16T00:00:00"/>
    <n v="1030"/>
    <s v="ADMINISTRACION HAINA ORIENTAL"/>
    <n v="1"/>
    <n v="1"/>
    <x v="13"/>
    <s v="BOBINA DE ACERO GALVANIZADA"/>
    <s v="NUEVO"/>
    <n v="22380000"/>
    <s v="Kilogramos"/>
    <n v="0.81940000000000002"/>
    <n v="18338.171999999999"/>
    <n v="1587.1530909999999"/>
    <n v="11.755672000000001"/>
    <n v="0.214755"/>
    <n v="1199927.7061000001"/>
    <n v="0"/>
    <n v="0"/>
    <n v="107993.49"/>
    <n v="107993.49"/>
    <s v="CNBAY"/>
    <s v="BAYUQUAN"/>
    <n v="156"/>
    <s v="CHINA"/>
    <n v="156"/>
    <s v="CHINA"/>
    <n v="0"/>
    <n v="0"/>
    <n v="18"/>
    <n v="60.184899999999999"/>
    <n v="0"/>
    <n v="0"/>
    <n v="1"/>
  </r>
  <r>
    <s v="2022-07-06 00:00:00.000000 UTC"/>
    <x v="5"/>
    <m/>
    <d v="2022-07-06T00:00:00"/>
    <n v="1030"/>
    <s v="ADMINISTRACION HAINA ORIENTAL"/>
    <n v="1"/>
    <n v="6"/>
    <x v="32"/>
    <s v="TOLAS DE ACERO LAMINADAS EN CALIENTE 25,40 X 2438 X6096MM"/>
    <s v="NUEVO"/>
    <n v="77038000"/>
    <s v="Kilogramos"/>
    <n v="0.94299999999999995"/>
    <n v="72646.834000000003"/>
    <n v="10168.967028999999"/>
    <n v="230.55743799999999"/>
    <n v="0"/>
    <n v="4564795.9764999999"/>
    <n v="136943.88"/>
    <n v="0"/>
    <n v="846313.17"/>
    <n v="983257.05"/>
    <s v="CNBAY"/>
    <s v="BAYUQUAN"/>
    <n v="156"/>
    <s v="CHINA"/>
    <n v="156"/>
    <s v="CHINA"/>
    <n v="3"/>
    <n v="0"/>
    <n v="18"/>
    <n v="54.966799999999999"/>
    <n v="0"/>
    <n v="0"/>
    <n v="1"/>
  </r>
  <r>
    <s v="2022-07-12 00:00:00.000000 UTC"/>
    <x v="5"/>
    <m/>
    <d v="2022-07-12T00:00:00"/>
    <n v="1030"/>
    <s v="ADMINISTRACION HAINA ORIENTAL"/>
    <n v="1"/>
    <n v="2"/>
    <x v="32"/>
    <s v="PRODUCTOS LAMINADOS PLANOS SIN ENROLLAR EN CALIENTE"/>
    <s v="NUEVO"/>
    <n v="71120000"/>
    <s v="Kilogramos"/>
    <n v="0.84499999999999997"/>
    <n v="60096.4"/>
    <n v="10312.37941"/>
    <n v="41.541739999999997"/>
    <n v="0"/>
    <n v="3866231.3860999998"/>
    <n v="115986.94"/>
    <n v="0"/>
    <n v="716799.3"/>
    <n v="832786.24"/>
    <s v="CNBAY"/>
    <s v="BAYUQUAN"/>
    <n v="156"/>
    <s v="CHINA"/>
    <n v="156"/>
    <s v="CHINA"/>
    <n v="3"/>
    <n v="0"/>
    <n v="18"/>
    <n v="54.878799999999998"/>
    <n v="0"/>
    <n v="0"/>
    <n v="1"/>
  </r>
  <r>
    <s v="2025-01-22 00:00:00.000000 UTC"/>
    <x v="3"/>
    <d v="2025-01-24T00:00:00"/>
    <d v="2025-01-22T00:00:00"/>
    <n v="1030"/>
    <s v="ADMINISTRACION HAINA ORIENTAL"/>
    <n v="1"/>
    <n v="1"/>
    <x v="24"/>
    <s v="PERFILES EN I"/>
    <s v="NUEVO"/>
    <n v="31426000"/>
    <s v="Kilogramos"/>
    <n v="0.66900000000000004"/>
    <n v="21023.993999999999"/>
    <n v="1571.3"/>
    <n v="169.46"/>
    <n v="0"/>
    <n v="1404156.5686000001"/>
    <n v="196581.92"/>
    <n v="0"/>
    <n v="288133.07"/>
    <n v="484714.99"/>
    <s v="CNBAY"/>
    <s v="BAYUQUAN"/>
    <n v="156"/>
    <s v="CHINA"/>
    <n v="156"/>
    <s v="CHINA"/>
    <n v="14"/>
    <n v="0"/>
    <n v="18"/>
    <n v="61.681199999999997"/>
    <n v="0"/>
    <n v="0"/>
    <n v="1"/>
  </r>
  <r>
    <s v="2019-02-21 00:00:00.000000 UTC"/>
    <x v="6"/>
    <m/>
    <d v="2019-02-21T00:00:00"/>
    <n v="1030"/>
    <s v="ADMINISTRACION HAINA ORIENTAL"/>
    <n v="1"/>
    <n v="2"/>
    <x v="44"/>
    <s v="TOLA LISA EN CALIENTE 4X8'  6MM"/>
    <s v="NUEVO"/>
    <n v="46636000"/>
    <s v="Kilogramos"/>
    <n v="0.60799999999999998"/>
    <n v="28354.687999999998"/>
    <n v="1912.0710340000001"/>
    <n v="66.634777"/>
    <n v="21.770537999999998"/>
    <n v="1533135.7504"/>
    <n v="45994.07"/>
    <n v="0"/>
    <n v="284243.37"/>
    <n v="330237.44"/>
    <s v="CNBAY"/>
    <s v="BAYUQUAN"/>
    <n v="156"/>
    <s v="CHINA"/>
    <n v="156"/>
    <s v="CHINA"/>
    <m/>
    <m/>
    <m/>
    <n v="50.506599999999999"/>
    <n v="0"/>
    <n v="0"/>
    <n v="1"/>
  </r>
  <r>
    <s v="2019-10-18 00:00:00.000000 UTC"/>
    <x v="6"/>
    <m/>
    <d v="2019-10-18T00:00:00"/>
    <n v="1030"/>
    <s v="ADMINISTRACION HAINA ORIENTAL"/>
    <n v="1"/>
    <n v="5"/>
    <x v="6"/>
    <s v="BOBINAS DE ACERO GALVANIZADO  0.33 X 63"/>
    <s v="NUEVO"/>
    <n v="22730"/>
    <s v="Toneladas Metricas"/>
    <n v="827"/>
    <n v="18797.71"/>
    <n v="1289.956173"/>
    <n v="18.797637999999999"/>
    <n v="0"/>
    <n v="1062753.5628"/>
    <n v="0"/>
    <n v="0"/>
    <n v="191295.64"/>
    <n v="191295.64"/>
    <s v="CNBAY"/>
    <s v="BAYUQUAN"/>
    <n v="156"/>
    <s v="CHINA"/>
    <n v="156"/>
    <s v="CHINA"/>
    <m/>
    <m/>
    <m/>
    <n v="52.856299999999997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4"/>
    <s v="BOBINAS DE ACERO GALVANIZADAS DE 1.90MM X 1219MM."/>
    <s v="NUEVO"/>
    <n v="91380000"/>
    <s v="Kilogramos"/>
    <n v="0.83330000000000004"/>
    <n v="76146.953999999998"/>
    <n v="4573.3617089999998"/>
    <n v="1522.9346780000001"/>
    <n v="0"/>
    <n v="4675528.6957"/>
    <n v="0"/>
    <n v="0"/>
    <n v="420797.89"/>
    <n v="420797.89"/>
    <s v="CNBAY"/>
    <s v="BAYUQUAN"/>
    <n v="156"/>
    <s v="CHINA"/>
    <n v="156"/>
    <s v="CHINA"/>
    <n v="0"/>
    <n v="0"/>
    <n v="18"/>
    <n v="56.85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4"/>
    <s v="BOBINA DE ALUZINC 0.50 1219 MM AZM150"/>
    <s v="NUEVO"/>
    <n v="206860"/>
    <s v="Toneladas Metricas"/>
    <n v="609.01179999999999"/>
    <n v="125980.18094799999"/>
    <n v="12411.84"/>
    <n v="192.64"/>
    <n v="0"/>
    <n v="8721797.9132000003"/>
    <n v="0"/>
    <n v="0"/>
    <n v="784961.81"/>
    <n v="784961.81"/>
    <s v="CNBAY"/>
    <s v="BAYUQUAN"/>
    <n v="156"/>
    <s v="CHINA"/>
    <n v="156"/>
    <s v="CHINA"/>
    <n v="0"/>
    <n v="0"/>
    <n v="18"/>
    <n v="62.9348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11"/>
    <s v="BOBINA GALVANIZADA 1.37 MM X 1219 MM"/>
    <s v="NUEVO"/>
    <n v="197010"/>
    <s v="Toneladas Metricas"/>
    <n v="614.55529999999999"/>
    <n v="121073.539653"/>
    <n v="11711.197483"/>
    <n v="184.83337399999999"/>
    <n v="0"/>
    <n v="8148707.9112"/>
    <n v="0"/>
    <n v="0"/>
    <n v="733383.71"/>
    <n v="733383.71"/>
    <s v="CNBAY"/>
    <s v="BAYUQUAN"/>
    <n v="156"/>
    <s v="CHINA"/>
    <n v="156"/>
    <s v="CHINA"/>
    <n v="0"/>
    <n v="0"/>
    <n v="18"/>
    <n v="61.282499999999999"/>
    <n v="0"/>
    <n v="0"/>
    <n v="1"/>
  </r>
  <r>
    <s v="2023-11-29 00:00:00.000000 UTC"/>
    <x v="0"/>
    <d v="2023-11-30T00:00:00"/>
    <d v="2023-11-29T00:00:00"/>
    <n v="1030"/>
    <s v="ADMINISTRACION HAINA ORIENTAL"/>
    <n v="1"/>
    <n v="10"/>
    <x v="7"/>
    <s v="PRODUCTOS LAMINADOS PLANOS SIN ENROLLAR EN CALIENTE"/>
    <s v="NUEVO"/>
    <n v="28735000"/>
    <s v="Kilogramos"/>
    <n v="0.57279999999999998"/>
    <n v="16459.407999999999"/>
    <n v="1872.54528"/>
    <n v="45.265501"/>
    <n v="0"/>
    <n v="1048237.5033"/>
    <n v="31447.13"/>
    <n v="0"/>
    <n v="194343.23"/>
    <n v="225790.36"/>
    <s v="CNBAY"/>
    <s v="BAYUQUAN"/>
    <n v="156"/>
    <s v="CHINA"/>
    <n v="156"/>
    <s v="CHINA"/>
    <n v="3"/>
    <n v="0"/>
    <n v="18"/>
    <n v="57.0399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3"/>
    <x v="32"/>
    <s v="PRODUCTOS LAMINADOS PLANOS SIN ENROLLAR EN CALIENTE"/>
    <s v="NUEVO"/>
    <n v="36815000"/>
    <s v="Kilogramos"/>
    <n v="0.49840000000000001"/>
    <n v="18348.596000000001"/>
    <n v="1823.3971879999999"/>
    <n v="33.285147000000002"/>
    <n v="0.93285700000000005"/>
    <n v="1248131.5019"/>
    <n v="37443.949999999997"/>
    <n v="0"/>
    <n v="231403.58"/>
    <n v="268847.53000000003"/>
    <s v="CNBAY"/>
    <s v="BAYUQUAN"/>
    <n v="156"/>
    <s v="CHINA"/>
    <n v="156"/>
    <s v="CHINA"/>
    <n v="3"/>
    <n v="0"/>
    <n v="18"/>
    <n v="61.7697"/>
    <n v="0"/>
    <n v="0"/>
    <n v="1"/>
  </r>
  <r>
    <s v="2024-07-24 00:00:00.000000 UTC"/>
    <x v="1"/>
    <d v="2024-07-26T00:00:00"/>
    <d v="2024-07-24T00:00:00"/>
    <n v="1030"/>
    <s v="ADMINISTRACION HAINA ORIENTAL"/>
    <n v="1"/>
    <n v="1"/>
    <x v="44"/>
    <s v="PRODUCTOS LAMINADOS PLANOS SIN ENROLLAR EN CALIENTE"/>
    <s v="NUEVO"/>
    <n v="10008000"/>
    <s v="Kilogramos"/>
    <n v="0.64119999999999999"/>
    <n v="6417.1296000000002"/>
    <n v="599.54445199999998"/>
    <n v="4.1402060000000001"/>
    <n v="0.20208499999999999"/>
    <n v="416633.62270000001"/>
    <n v="12499.01"/>
    <n v="0"/>
    <n v="77243.87"/>
    <n v="89742.88"/>
    <s v="CNBAY"/>
    <s v="BAYUQUAN"/>
    <n v="156"/>
    <s v="CHINA"/>
    <n v="156"/>
    <s v="CHINA"/>
    <n v="3"/>
    <n v="0"/>
    <n v="18"/>
    <n v="59.340899999999998"/>
    <n v="0"/>
    <n v="0"/>
    <n v="1"/>
  </r>
  <r>
    <s v="2021-11-26 00:00:00.000000 UTC"/>
    <x v="4"/>
    <m/>
    <d v="2021-12-07T00:00:00"/>
    <n v="1030"/>
    <s v="ADMINISTRACION HAINA ORIENTAL"/>
    <n v="1"/>
    <n v="5"/>
    <x v="44"/>
    <s v="PRODUCTOS LAMINADOS PLANOS SIN ENROLLAR EN CALIENTE"/>
    <s v="NUEVO"/>
    <n v="58110000"/>
    <s v="Kilogramos"/>
    <n v="1.04"/>
    <n v="60434.400000000001"/>
    <n v="532.27268200000003"/>
    <n v="147.244584"/>
    <n v="393.78635300000002"/>
    <n v="3494075.5153999999"/>
    <n v="104822.27"/>
    <n v="0"/>
    <n v="647801.59999999998"/>
    <n v="752623.87"/>
    <s v="CNBAY"/>
    <s v="BAYUQUAN"/>
    <n v="156"/>
    <s v="CHINA"/>
    <n v="156"/>
    <s v="CHINA"/>
    <n v="3"/>
    <n v="0"/>
    <n v="18"/>
    <n v="56.807099999999998"/>
    <n v="0"/>
    <n v="0"/>
    <n v="1"/>
  </r>
  <r>
    <s v="2019-02-25 00:00:00.000000 UTC"/>
    <x v="6"/>
    <m/>
    <d v="2019-02-25T00:00:00"/>
    <n v="1030"/>
    <s v="ADMINISTRACION HAINA ORIENTAL"/>
    <n v="1"/>
    <n v="4"/>
    <x v="45"/>
    <s v="PLACA DE ACERO LAMINADA EN CALIENTE ASTM A36 38.10X2438X6096MM"/>
    <s v="NUEVO"/>
    <n v="80010000"/>
    <s v="Kilogramos"/>
    <n v="0.60619999999999996"/>
    <n v="48502.061999999998"/>
    <n v="3096.4341260000001"/>
    <n v="285.362998"/>
    <n v="0"/>
    <n v="2620752.1839000001"/>
    <n v="78622.570000000007"/>
    <n v="0"/>
    <n v="485888.67"/>
    <n v="564511.24"/>
    <s v="CNBAY"/>
    <s v="BAYUQUAN"/>
    <n v="156"/>
    <s v="CHINA"/>
    <n v="156"/>
    <s v="CHINA"/>
    <m/>
    <m/>
    <m/>
    <n v="50.511800000000001"/>
    <n v="0"/>
    <n v="0"/>
    <n v="1"/>
  </r>
  <r>
    <s v="2021-10-27 00:00:00.000000 UTC"/>
    <x v="4"/>
    <m/>
    <d v="2021-10-27T00:00:00"/>
    <n v="1030"/>
    <s v="ADMINISTRACION HAINA ORIENTAL"/>
    <n v="1"/>
    <n v="2"/>
    <x v="13"/>
    <s v="PRODUCTOS LAMINADOS PLANOS SIN ENROLLAR EN CALIENTE"/>
    <s v="NUEVO"/>
    <n v="36900"/>
    <s v="Toneladas Metricas"/>
    <n v="836.00210000000004"/>
    <n v="30848.477490000001"/>
    <n v="3690.0073640000001"/>
    <n v="73.137203999999997"/>
    <n v="0"/>
    <n v="1956965.4446"/>
    <n v="0"/>
    <n v="0"/>
    <n v="352253.78"/>
    <n v="352253.78"/>
    <s v="CNBAY"/>
    <s v="BAYUQUAN"/>
    <n v="156"/>
    <s v="CHINA"/>
    <n v="156"/>
    <s v="CHINA"/>
    <n v="0"/>
    <n v="0"/>
    <n v="18"/>
    <n v="56.540700000000001"/>
    <n v="0"/>
    <n v="0"/>
    <n v="1"/>
  </r>
  <r>
    <s v="2023-11-27 00:00:00.000000 UTC"/>
    <x v="0"/>
    <d v="2023-11-28T00:00:00"/>
    <d v="2023-11-27T00:00:00"/>
    <n v="1030"/>
    <s v="ADMINISTRACION HAINA ORIENTAL"/>
    <n v="1"/>
    <n v="6"/>
    <x v="44"/>
    <s v="PRODUCTOS LAMINADOS PLANOS SIN ENROLLAR EN CALIENTE"/>
    <s v="NUEVO"/>
    <n v="7506000"/>
    <s v="Kilogramos"/>
    <n v="0.65900000000000003"/>
    <n v="4946.4539999999997"/>
    <n v="563.98173999999995"/>
    <n v="3.251757"/>
    <n v="3.19E-4"/>
    <n v="314476.97409999999"/>
    <n v="9434.31"/>
    <n v="0"/>
    <n v="58303.96"/>
    <n v="67738.27"/>
    <s v="CNBAY"/>
    <s v="BAYUQUAN"/>
    <n v="156"/>
    <s v="CHINA"/>
    <n v="156"/>
    <s v="CHINA"/>
    <n v="3"/>
    <n v="0"/>
    <n v="18"/>
    <n v="57.035699999999999"/>
    <n v="0"/>
    <n v="0"/>
    <n v="1"/>
  </r>
  <r>
    <s v="2022-10-04 00:00:00.000000 UTC"/>
    <x v="5"/>
    <m/>
    <d v="2022-10-04T00:00:00"/>
    <n v="1030"/>
    <s v="ADMINISTRACION HAINA ORIENTAL"/>
    <n v="1"/>
    <n v="2"/>
    <x v="32"/>
    <s v="PLANCHA 1/2 6 X 20 12.0MM"/>
    <s v="NUEVO"/>
    <n v="6670"/>
    <s v="Toneladas Metricas"/>
    <n v="927.82500000000005"/>
    <n v="6188.5927499999998"/>
    <n v="1083.881212"/>
    <n v="4.2907989999999998"/>
    <n v="0"/>
    <n v="391065.30129999999"/>
    <n v="11731.96"/>
    <n v="0"/>
    <n v="72503.509999999995"/>
    <n v="84235.47"/>
    <s v="CNBAY"/>
    <s v="BAYUQUAN"/>
    <n v="156"/>
    <s v="CHINA"/>
    <n v="156"/>
    <s v="CHINA"/>
    <n v="3"/>
    <n v="0"/>
    <n v="18"/>
    <n v="53.7415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32"/>
    <s v="PRODUCTOS LAMINADOS PLANOS SIN ENROLLAR EN CALIENTE"/>
    <s v="NUEVO"/>
    <n v="29150000"/>
    <s v="Kilogramos"/>
    <n v="0.749"/>
    <n v="21833.35"/>
    <n v="1049.4000000000001"/>
    <n v="30.205200000000001"/>
    <n v="0"/>
    <n v="1303854.2208"/>
    <n v="39115.629999999997"/>
    <n v="0"/>
    <n v="241734.68"/>
    <n v="280850.31"/>
    <s v="CNBAY"/>
    <s v="BAYUQUAN"/>
    <n v="156"/>
    <s v="CHINA"/>
    <n v="156"/>
    <s v="CHINA"/>
    <n v="3"/>
    <n v="0"/>
    <n v="18"/>
    <n v="56.904699999999998"/>
    <n v="0"/>
    <n v="0"/>
    <n v="1"/>
  </r>
  <r>
    <s v="2019-02-21 00:00:00.000000 UTC"/>
    <x v="6"/>
    <m/>
    <d v="2019-02-21T00:00:00"/>
    <n v="1030"/>
    <s v="ADMINISTRACION HAINA ORIENTAL"/>
    <n v="1"/>
    <n v="11"/>
    <x v="14"/>
    <s v="LAMINAS DE ACERO DE 1219 X 2438 DE 3.00MM"/>
    <s v="NUEVO"/>
    <n v="55882000"/>
    <s v="Kilogramos"/>
    <n v="0.60880000000000001"/>
    <n v="34020.961600000002"/>
    <n v="2304.3718939999999"/>
    <n v="93.553298999999996"/>
    <n v="0"/>
    <n v="1839393.2707"/>
    <n v="0"/>
    <n v="0"/>
    <n v="331090.78999999998"/>
    <n v="331090.78999999998"/>
    <s v="CNBAY"/>
    <s v="BAYUQUAN"/>
    <n v="156"/>
    <s v="CHINA"/>
    <n v="156"/>
    <s v="CHINA"/>
    <m/>
    <m/>
    <m/>
    <n v="50.5065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13"/>
    <s v="PRODUCTOS LAMINADOS PLANOS ENROLLADOS EN CALIENTE"/>
    <s v="NUEVO"/>
    <n v="50624000"/>
    <s v="Kilogramos"/>
    <n v="0.70960000000000001"/>
    <n v="35922.790399999998"/>
    <n v="2200.1914449999999"/>
    <n v="50.324838999999997"/>
    <n v="2.1803520000000001"/>
    <n v="2170957.4651000001"/>
    <n v="0"/>
    <n v="0"/>
    <n v="195386.17"/>
    <n v="195386.17"/>
    <s v="CNBAY"/>
    <s v="BAYUQUAN"/>
    <n v="156"/>
    <s v="CHINA"/>
    <n v="156"/>
    <s v="CHINA"/>
    <n v="0"/>
    <n v="0"/>
    <n v="18"/>
    <n v="56.867800000000003"/>
    <n v="0"/>
    <n v="0"/>
    <n v="1"/>
  </r>
  <r>
    <s v="2024-06-17 00:00:00.000000 UTC"/>
    <x v="1"/>
    <d v="2024-06-16T00:00:00"/>
    <d v="2024-06-17T00:00:00"/>
    <n v="1030"/>
    <s v="ADMINISTRACION HAINA ORIENTAL"/>
    <n v="1"/>
    <n v="7"/>
    <x v="79"/>
    <s v="PRODUCTOS LAMINADOS PLANOS ENROLLADOS EN CALIENTE"/>
    <s v="NUEVO"/>
    <n v="38930000"/>
    <s v="Kilogramos"/>
    <n v="0.59299999999999997"/>
    <n v="23085.49"/>
    <n v="2356.9487100000001"/>
    <n v="15.011112000000001"/>
    <n v="0"/>
    <n v="1509060.4709999999"/>
    <n v="0"/>
    <n v="0"/>
    <n v="135815.57"/>
    <n v="135815.57"/>
    <s v="CNBAY"/>
    <s v="BAYUQUAN"/>
    <n v="156"/>
    <s v="CHINA"/>
    <n v="156"/>
    <s v="CHINA"/>
    <n v="0"/>
    <n v="0"/>
    <n v="18"/>
    <n v="59.277799999999999"/>
    <n v="0"/>
    <n v="0"/>
    <n v="1"/>
  </r>
  <r>
    <s v="2024-04-04 00:00:00.000000 UTC"/>
    <x v="1"/>
    <d v="2024-04-04T00:00:00"/>
    <d v="2024-04-04T00:00:00"/>
    <n v="1030"/>
    <s v="ADMINISTRACION HAINA ORIENTAL"/>
    <n v="1"/>
    <n v="4"/>
    <x v="48"/>
    <s v="PRODUCTOS LAMINADOS PLANOS ENROLLADOS EN CALIENTE"/>
    <s v="NUEVO"/>
    <n v="47320000"/>
    <s v="Kilogramos"/>
    <n v="0.61819999999999997"/>
    <n v="29253.223999999998"/>
    <n v="2129.4630929999998"/>
    <n v="41.425038000000001"/>
    <n v="3.9668000000000002E-2"/>
    <n v="1863454.7603"/>
    <n v="0"/>
    <n v="0"/>
    <n v="167710.93"/>
    <n v="167710.93"/>
    <s v="CNBAY"/>
    <s v="BAYUQUAN"/>
    <n v="156"/>
    <s v="CHINA"/>
    <n v="156"/>
    <s v="CHINA"/>
    <n v="0"/>
    <n v="0"/>
    <n v="18"/>
    <n v="59.3001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4"/>
    <s v="BOBINA DE ALUZINC  GALVANIZADO 0.55 MM X 1219 MM"/>
    <s v="NUEVO"/>
    <n v="24874000"/>
    <s v="Kilogramos"/>
    <n v="0.76300000000000001"/>
    <n v="18978.862000000001"/>
    <n v="1323.626383"/>
    <n v="18.677295000000001"/>
    <n v="0"/>
    <n v="1245330.8633000001"/>
    <n v="0"/>
    <n v="0"/>
    <n v="224159.56"/>
    <n v="224159.56"/>
    <s v="CNBAY"/>
    <s v="BAYUQUAN"/>
    <n v="156"/>
    <s v="CHINA"/>
    <n v="156"/>
    <s v="CHINA"/>
    <n v="0"/>
    <n v="0"/>
    <n v="18"/>
    <n v="61.282499999999999"/>
    <n v="0"/>
    <n v="0"/>
    <n v="1"/>
  </r>
  <r>
    <s v="2023-10-02 00:00:00.000000 UTC"/>
    <x v="0"/>
    <d v="2023-10-04T00:00:00"/>
    <d v="2023-10-02T00:00:00"/>
    <n v="1030"/>
    <s v="ADMINISTRACION HAINA ORIENTAL"/>
    <n v="1"/>
    <n v="1"/>
    <x v="58"/>
    <s v="BOBINAS  EN FRIO 1.20X1219MM"/>
    <s v="NUEVO"/>
    <n v="885000000"/>
    <s v="Kilogramos"/>
    <n v="0.60299999999999998"/>
    <n v="533655"/>
    <n v="61925.459383000001"/>
    <n v="351.39056299999999"/>
    <n v="0"/>
    <n v="33887572.555500001"/>
    <n v="0"/>
    <n v="0"/>
    <n v="3049881.53"/>
    <n v="3049881.53"/>
    <s v="CNBAY"/>
    <s v="BAYUQUAN"/>
    <n v="156"/>
    <s v="CHINA"/>
    <n v="156"/>
    <s v="CHINA"/>
    <n v="0"/>
    <n v="0"/>
    <n v="18"/>
    <n v="56.864899999999999"/>
    <n v="0"/>
    <n v="0"/>
    <n v="1"/>
  </r>
  <r>
    <s v="2024-03-08 00:00:00.000000 UTC"/>
    <x v="1"/>
    <d v="2024-03-08T00:00:00"/>
    <d v="2024-03-08T00:00:00"/>
    <n v="1030"/>
    <s v="ADMINISTRACION HAINA ORIENTAL"/>
    <n v="1"/>
    <n v="2"/>
    <x v="44"/>
    <s v="PRODUCTOS LAMINADOS PLANOS SIN ENROLLAR EN CALIENTE"/>
    <s v="NUEVO"/>
    <n v="10842000"/>
    <s v="Kilogramos"/>
    <n v="0.63039999999999996"/>
    <n v="6834.7968000000001"/>
    <n v="632.31624899999997"/>
    <n v="4.4039549999999998"/>
    <n v="0.63312100000000004"/>
    <n v="441659.33289999998"/>
    <n v="13249.78"/>
    <n v="0"/>
    <n v="81883.570000000007"/>
    <n v="95133.35"/>
    <s v="CNBAY"/>
    <s v="BAYUQUAN"/>
    <n v="156"/>
    <s v="CHINA"/>
    <n v="156"/>
    <s v="CHINA"/>
    <n v="3"/>
    <n v="0"/>
    <n v="18"/>
    <n v="59.107399999999998"/>
    <n v="0"/>
    <n v="0"/>
    <n v="1"/>
  </r>
  <r>
    <s v="2023-11-29 00:00:00.000000 UTC"/>
    <x v="0"/>
    <d v="2023-11-30T00:00:00"/>
    <d v="2023-11-29T00:00:00"/>
    <n v="1030"/>
    <s v="ADMINISTRACION HAINA ORIENTAL"/>
    <n v="1"/>
    <n v="6"/>
    <x v="32"/>
    <s v="LAMINAS DE ACERO DE 16.00 X 1219 X 2438 MM"/>
    <s v="NUEVO"/>
    <n v="57395000"/>
    <s v="Kilogramos"/>
    <n v="0.56989999999999996"/>
    <n v="32709.410500000002"/>
    <n v="3733.9899249999999"/>
    <n v="89.957153000000005"/>
    <n v="0"/>
    <n v="2083857.7315"/>
    <n v="62515.73"/>
    <n v="0"/>
    <n v="386347.22"/>
    <n v="448862.95"/>
    <s v="CNBAY"/>
    <s v="BAYUQUAN"/>
    <n v="156"/>
    <s v="CHINA"/>
    <n v="156"/>
    <s v="CHINA"/>
    <n v="3"/>
    <n v="0"/>
    <n v="18"/>
    <n v="57.0399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4"/>
    <x v="44"/>
    <s v="LAMINAS DE ACERO DE 6.00 X 1829 X 3048 MM"/>
    <s v="NUEVO"/>
    <n v="68345000"/>
    <s v="Kilogramos"/>
    <n v="0.55840000000000001"/>
    <n v="38163.847999999998"/>
    <n v="3181.9051989999998"/>
    <n v="104.961844"/>
    <n v="0"/>
    <n v="2451345.6527"/>
    <n v="73540.37"/>
    <n v="0"/>
    <n v="454479.48"/>
    <n v="528019.85"/>
    <s v="CNBAY"/>
    <s v="BAYUQUAN"/>
    <n v="156"/>
    <s v="CHINA"/>
    <n v="156"/>
    <s v="CHINA"/>
    <n v="3"/>
    <n v="0"/>
    <n v="18"/>
    <n v="59.138800000000003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44"/>
    <s v="TOLAS LAMINADAS EN CALIENTE ASTM A36 12.70 MM X 2438 MM X 6096 MM."/>
    <s v="NUEVO"/>
    <n v="35568000"/>
    <s v="Kilogramos"/>
    <n v="0.69169999999999998"/>
    <n v="24602.385600000001"/>
    <n v="2428.055132"/>
    <n v="75.254677000000001"/>
    <n v="0"/>
    <n v="1542493.7937"/>
    <n v="46274.81"/>
    <n v="0"/>
    <n v="285978.34999999998"/>
    <n v="332253.15999999997"/>
    <s v="CNBAY"/>
    <s v="BAYUQUAN"/>
    <n v="156"/>
    <s v="CHINA"/>
    <n v="156"/>
    <s v="CHINA"/>
    <n v="3"/>
    <n v="0"/>
    <n v="18"/>
    <n v="56.906599999999997"/>
    <n v="0"/>
    <n v="0"/>
    <n v="1"/>
  </r>
  <r>
    <s v="2021-12-02 00:00:00.000000 UTC"/>
    <x v="4"/>
    <m/>
    <d v="2021-12-02T00:00:00"/>
    <n v="1030"/>
    <s v="ADMINISTRACION HAINA ORIENTAL"/>
    <n v="1"/>
    <n v="2"/>
    <x v="65"/>
    <s v="PRODUCTOS LAMINADOS PLANOS ENROLLADOS EN CALIENTE"/>
    <s v="NUEVO"/>
    <n v="75240000"/>
    <s v="Kilogramos"/>
    <n v="1.0351999999999999"/>
    <n v="77888.448000000004"/>
    <n v="7882.4448190000003"/>
    <n v="24.957865000000002"/>
    <n v="0"/>
    <n v="4877990.4173999997"/>
    <n v="146339.71"/>
    <n v="0"/>
    <n v="904379.42"/>
    <n v="1050719.1299999999"/>
    <s v="CNBAY"/>
    <s v="BAYUQUAN"/>
    <n v="156"/>
    <s v="CHINA"/>
    <n v="156"/>
    <s v="CHINA"/>
    <n v="3"/>
    <n v="0"/>
    <n v="18"/>
    <n v="56.855800000000002"/>
    <n v="0"/>
    <n v="1"/>
    <n v="1"/>
  </r>
  <r>
    <s v="2019-09-07 00:00:00.000000 UTC"/>
    <x v="6"/>
    <m/>
    <d v="2019-09-07T00:00:00"/>
    <n v="1030"/>
    <s v="ADMINISTRACION HAINA ORIENTAL"/>
    <n v="1"/>
    <n v="1"/>
    <x v="4"/>
    <s v="ALUZINC O.55 X219 MM"/>
    <s v="NUEVO"/>
    <n v="730696000"/>
    <s v="Kilogramos"/>
    <n v="0.71499999999999997"/>
    <n v="522447.64"/>
    <n v="25574.36"/>
    <n v="323.33"/>
    <n v="0"/>
    <n v="28160408.6325"/>
    <n v="0"/>
    <n v="0"/>
    <n v="2534434.5699999998"/>
    <n v="2534434.5699999998"/>
    <s v="CNBAY"/>
    <s v="BAYUQUAN"/>
    <n v="156"/>
    <s v="CHINA"/>
    <n v="156"/>
    <s v="CHINA"/>
    <m/>
    <m/>
    <m/>
    <n v="51.355200000000004"/>
    <n v="0"/>
    <n v="0"/>
    <n v="1"/>
  </r>
  <r>
    <s v="2019-10-15 00:00:00.000000 UTC"/>
    <x v="6"/>
    <m/>
    <d v="2019-10-15T00:00:00"/>
    <n v="1030"/>
    <s v="ADMINISTRACION HAINA ORIENTAL"/>
    <n v="1"/>
    <n v="1"/>
    <x v="13"/>
    <s v="PLANCHA DE ACERO GALV. LISA LAMINADA EN CALIENTE 1219 X 2438 X 2.00MM"/>
    <s v="NUEVO"/>
    <n v="73675000"/>
    <s v="Kilogramos"/>
    <n v="0.60829999999999995"/>
    <n v="44816.502500000002"/>
    <n v="3073.8638000000001"/>
    <n v="33.962040999999999"/>
    <n v="0"/>
    <n v="2530385.7099000001"/>
    <n v="0"/>
    <n v="0"/>
    <n v="455469.43"/>
    <n v="455469.43"/>
    <s v="CNBAY"/>
    <s v="BAYUQUAN"/>
    <n v="156"/>
    <s v="CHINA"/>
    <n v="156"/>
    <s v="CHINA"/>
    <m/>
    <m/>
    <m/>
    <n v="52.799599999999998"/>
    <n v="0"/>
    <n v="0"/>
    <n v="1"/>
  </r>
  <r>
    <s v="2024-04-03 00:00:00.000000 UTC"/>
    <x v="1"/>
    <d v="2024-03-27T00:00:00"/>
    <d v="2024-04-03T00:00:00"/>
    <n v="1030"/>
    <s v="ADMINISTRACION HAINA ORIENTAL"/>
    <n v="1"/>
    <n v="7"/>
    <x v="6"/>
    <s v="BOBINAS DE ACERO GALVANIZADO"/>
    <s v="NUEVO"/>
    <n v="193811000"/>
    <s v="Kilogramos"/>
    <n v="0.67800000000000005"/>
    <n v="131403.85800000001"/>
    <n v="10659.616811"/>
    <n v="2628.0801019999999"/>
    <n v="0"/>
    <n v="8578246.7718000002"/>
    <n v="0"/>
    <n v="0"/>
    <n v="1544081.41"/>
    <n v="1544081.41"/>
    <s v="CNBAY"/>
    <s v="BAYUQUAN"/>
    <n v="156"/>
    <s v="CHINA"/>
    <n v="156"/>
    <s v="CHINA"/>
    <n v="0"/>
    <n v="0"/>
    <n v="18"/>
    <n v="59.2864"/>
    <n v="0"/>
    <n v="0"/>
    <n v="1"/>
  </r>
  <r>
    <s v="2024-03-28 00:00:00.000000 UTC"/>
    <x v="1"/>
    <d v="2024-03-27T00:00:00"/>
    <d v="2024-03-28T00:00:00"/>
    <n v="1030"/>
    <s v="ADMINISTRACION HAINA ORIENTAL"/>
    <n v="1"/>
    <n v="1"/>
    <x v="0"/>
    <s v="PRODUCTOS LAMINADOS PLANOS ENROLLADOS EN FRIO"/>
    <s v="NUEVO"/>
    <n v="99094000"/>
    <s v="Kilogramos"/>
    <n v="0.99919999999999998"/>
    <n v="99014.724799999996"/>
    <n v="6026.51"/>
    <n v="1980.29"/>
    <n v="0"/>
    <n v="6340993.2122"/>
    <n v="0"/>
    <n v="0"/>
    <n v="1141378.78"/>
    <n v="1141378.78"/>
    <s v="CNBAY"/>
    <s v="BAYUQUAN"/>
    <n v="156"/>
    <s v="CHINA"/>
    <n v="156"/>
    <s v="CHINA"/>
    <n v="0"/>
    <n v="0"/>
    <n v="18"/>
    <n v="59.249699999999997"/>
    <n v="0"/>
    <n v="0"/>
    <n v="1"/>
  </r>
  <r>
    <s v="2021-11-15 00:00:00.000000 UTC"/>
    <x v="4"/>
    <m/>
    <d v="2021-11-15T00:00:00"/>
    <n v="1030"/>
    <s v="ADMINISTRACION HAINA ORIENTAL"/>
    <n v="1"/>
    <n v="2"/>
    <x v="60"/>
    <s v="PRODUCTOS LAMINADOS PLANOS ENROLLADOS EN CALIENTE"/>
    <s v="NUEVO"/>
    <n v="58520000"/>
    <s v="Kilogramos"/>
    <n v="1.0754999999999999"/>
    <n v="62938.26"/>
    <n v="6468.0757569999996"/>
    <n v="83.982460000000003"/>
    <n v="0.75900900000000004"/>
    <n v="3940425.7560000001"/>
    <n v="0"/>
    <n v="0"/>
    <n v="354638.32"/>
    <n v="354638.32"/>
    <s v="CNBAY"/>
    <s v="BAYUQUAN"/>
    <n v="156"/>
    <s v="CHINA"/>
    <n v="156"/>
    <s v="CHINA"/>
    <n v="0"/>
    <n v="0"/>
    <n v="18"/>
    <n v="56.7040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97"/>
    <s v="ALAMBRON SAE 1010 5.5 MM MESH QTY"/>
    <s v="NUEVO"/>
    <n v="397964000"/>
    <s v="Kilogramos"/>
    <n v="0.53649999999999998"/>
    <n v="213507.68599999999"/>
    <n v="20204.433907999999"/>
    <n v="137.89895899999999"/>
    <n v="16.162918999999999"/>
    <n v="14718314.443700001"/>
    <n v="0"/>
    <n v="0"/>
    <n v="1324658.02"/>
    <n v="1324658.02"/>
    <s v="CNBAY"/>
    <s v="BAYUQUAN"/>
    <n v="156"/>
    <s v="CHINA"/>
    <n v="156"/>
    <s v="CHINA"/>
    <n v="0"/>
    <n v="0"/>
    <n v="18"/>
    <n v="62.934800000000003"/>
    <n v="0"/>
    <n v="0"/>
    <n v="1"/>
  </r>
  <r>
    <s v="2024-04-01 00:00:00.000000 UTC"/>
    <x v="1"/>
    <d v="2024-03-27T00:00:00"/>
    <d v="2024-04-01T00:00:00"/>
    <n v="1030"/>
    <s v="ADMINISTRACION HAINA ORIENTAL"/>
    <n v="1"/>
    <n v="1"/>
    <x v="32"/>
    <s v="Tola Hierro Lisa 1 2 x 4 x 8"/>
    <s v="NUEVO"/>
    <n v="82202000"/>
    <s v="Kilogramos"/>
    <n v="0.64159999999999995"/>
    <n v="52740.803200000002"/>
    <n v="3810.7196960000001"/>
    <n v="111.971113"/>
    <n v="0"/>
    <n v="3358610.7522"/>
    <n v="100758.32"/>
    <n v="0"/>
    <n v="622686.43000000005"/>
    <n v="723444.75"/>
    <s v="CNBAY"/>
    <s v="BAYUQUAN"/>
    <n v="156"/>
    <s v="CHINA"/>
    <n v="156"/>
    <s v="CHINA"/>
    <n v="3"/>
    <n v="0"/>
    <n v="18"/>
    <n v="59.2729"/>
    <n v="0"/>
    <n v="0"/>
    <n v="1"/>
  </r>
  <r>
    <s v="2022-10-28 00:00:00.000000 UTC"/>
    <x v="5"/>
    <m/>
    <d v="2022-10-28T00:00:00"/>
    <n v="1030"/>
    <s v="ADMINISTRACION HAINA ORIENTAL"/>
    <n v="1"/>
    <n v="2"/>
    <x v="121"/>
    <s v="PRODUCTOS LAMINADOS PLANOS SIN ENROLLAR EN FRIO"/>
    <s v="NUEVO"/>
    <n v="20968000"/>
    <s v="Kilogramos"/>
    <n v="0.93"/>
    <n v="19500.240000000002"/>
    <n v="1991.9557850000001"/>
    <n v="47.300778999999999"/>
    <n v="7.7309010000000002"/>
    <n v="1168643.0778000001"/>
    <n v="35059.29"/>
    <n v="0"/>
    <n v="216666.43"/>
    <n v="251725.72"/>
    <s v="CNBAY"/>
    <s v="BAYUQUAN"/>
    <n v="156"/>
    <s v="CHINA"/>
    <n v="156"/>
    <s v="CHINA"/>
    <n v="3"/>
    <n v="0"/>
    <n v="18"/>
    <n v="54.2363"/>
    <n v="0"/>
    <n v="0"/>
    <n v="1"/>
  </r>
  <r>
    <s v="2024-04-04 00:00:00.000000 UTC"/>
    <x v="1"/>
    <d v="2024-04-04T00:00:00"/>
    <d v="2024-04-04T00:00:00"/>
    <n v="1030"/>
    <s v="ADMINISTRACION HAINA ORIENTAL"/>
    <n v="1"/>
    <n v="6"/>
    <x v="13"/>
    <s v="PRODUCTOS LAMINADOS PLANOS ENROLLADOS EN CALIENTE"/>
    <s v="NUEVO"/>
    <n v="40268000"/>
    <s v="Kilogramos"/>
    <n v="0.70840000000000003"/>
    <n v="28525.851200000001"/>
    <n v="1776.193902"/>
    <n v="39.999417999999999"/>
    <n v="0.62909300000000001"/>
    <n v="1799324.2775000001"/>
    <n v="0"/>
    <n v="0"/>
    <n v="161939.18"/>
    <n v="161939.18"/>
    <s v="CNBAY"/>
    <s v="BAYUQUAN"/>
    <n v="156"/>
    <s v="CHINA"/>
    <n v="156"/>
    <s v="CHINA"/>
    <n v="0"/>
    <n v="0"/>
    <n v="18"/>
    <n v="59.3001"/>
    <n v="0"/>
    <n v="0"/>
    <n v="1"/>
  </r>
  <r>
    <s v="2021-10-28 00:00:00.000000 UTC"/>
    <x v="4"/>
    <m/>
    <d v="2021-10-28T00:00:00"/>
    <n v="1030"/>
    <s v="ADMINISTRACION HAINA ORIENTAL"/>
    <n v="1"/>
    <n v="5"/>
    <x v="79"/>
    <s v="PRODUCTOS LAMINADOS PLANOS ENROLLADOS EN CALIENTE"/>
    <s v="NUEVO"/>
    <n v="48650000"/>
    <s v="Kilogramos"/>
    <n v="1.1497999999999999"/>
    <n v="55937.77"/>
    <n v="4873.5793020000001"/>
    <n v="73.581593999999996"/>
    <n v="0.44977200000000001"/>
    <n v="3444623.1398999998"/>
    <n v="0"/>
    <n v="0"/>
    <n v="310016.08"/>
    <n v="310016.08"/>
    <s v="CNBAY"/>
    <s v="BAYUQUAN"/>
    <n v="156"/>
    <s v="CHINA"/>
    <n v="156"/>
    <s v="CHINA"/>
    <n v="0"/>
    <n v="0"/>
    <n v="18"/>
    <n v="56.575499999999998"/>
    <n v="0"/>
    <n v="0"/>
    <n v="1"/>
  </r>
  <r>
    <s v="2021-10-28 00:00:00.000000 UTC"/>
    <x v="4"/>
    <m/>
    <d v="2021-10-28T00:00:00"/>
    <n v="1030"/>
    <s v="ADMINISTRACION HAINA ORIENTAL"/>
    <n v="1"/>
    <n v="3"/>
    <x v="13"/>
    <s v="PRODUCTOS LAMINADOS PLANOS ENROLLADOS EN CALIENTE"/>
    <s v="NUEVO"/>
    <n v="43650000"/>
    <s v="Kilogramos"/>
    <n v="1.0277000000000001"/>
    <n v="44859.105000000003"/>
    <n v="4052.2832320000002"/>
    <n v="59.185423999999998"/>
    <n v="2.2231879999999999"/>
    <n v="2770658.693"/>
    <n v="0"/>
    <n v="0"/>
    <n v="249359.77"/>
    <n v="249359.77"/>
    <s v="CNBAY"/>
    <s v="BAYUQUAN"/>
    <n v="156"/>
    <s v="CHINA"/>
    <n v="156"/>
    <s v="CHINA"/>
    <n v="0"/>
    <n v="0"/>
    <n v="18"/>
    <n v="56.575499999999998"/>
    <n v="0"/>
    <n v="0"/>
    <n v="1"/>
  </r>
  <r>
    <s v="2023-12-29 00:00:00.000000 UTC"/>
    <x v="0"/>
    <d v="2023-12-26T00:00:00"/>
    <d v="2023-12-29T00:00:00"/>
    <n v="1030"/>
    <s v="ADMINISTRACION HAINA ORIENTAL"/>
    <n v="1"/>
    <n v="1"/>
    <x v="44"/>
    <s v="PRODUCTOS LAMINADOS PLANOS SIN ENROLLAR EN CALIENTE"/>
    <s v="NUEVO"/>
    <n v="27533000"/>
    <s v="Kilogramos"/>
    <n v="0.65700000000000003"/>
    <n v="18089.181"/>
    <n v="1262.0783919999999"/>
    <n v="25.546735000000002"/>
    <n v="2.3499020000000002"/>
    <n v="1129111.645"/>
    <n v="33873.35"/>
    <n v="0"/>
    <n v="209337.3"/>
    <n v="243210.65"/>
    <s v="CNBAY"/>
    <s v="BAYUQUAN"/>
    <n v="156"/>
    <s v="CHINA"/>
    <n v="156"/>
    <s v="CHINA"/>
    <n v="3"/>
    <n v="0"/>
    <n v="18"/>
    <n v="58.264299999999999"/>
    <n v="0"/>
    <n v="1"/>
    <n v="1"/>
  </r>
  <r>
    <s v="2023-02-08 00:00:00.000000 UTC"/>
    <x v="0"/>
    <d v="2023-02-05T00:00:00"/>
    <d v="2023-02-08T00:00:00"/>
    <n v="1030"/>
    <s v="ADMINISTRACION HAINA ORIENTAL"/>
    <n v="1"/>
    <n v="4"/>
    <x v="45"/>
    <s v="PLANCHAS DE ACERO LAMINADAS EN CALIENTE 44.5MMX2438MMX6096MM"/>
    <s v="NUEVO"/>
    <n v="51920000"/>
    <s v="Kilogramos"/>
    <n v="0.74"/>
    <n v="38420.800000000003"/>
    <n v="4021.3680359999998"/>
    <n v="768.427864"/>
    <n v="0"/>
    <n v="2433352.2111"/>
    <n v="73000.570000000007"/>
    <n v="0"/>
    <n v="451144.68"/>
    <n v="524145.25"/>
    <s v="CNBAY"/>
    <s v="BAYUQUAN"/>
    <n v="156"/>
    <s v="CHINA"/>
    <n v="156"/>
    <s v="CHINA"/>
    <n v="3"/>
    <n v="0"/>
    <n v="18"/>
    <n v="56.3138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44"/>
    <s v="PRODUCTOS LAMINADOS PLANOS SIN ENROLLAR EN CALIENTE"/>
    <s v="NUEVO"/>
    <n v="55705000"/>
    <s v="Kilogramos"/>
    <n v="0.59050000000000002"/>
    <n v="32893.802499999998"/>
    <n v="2487.9443419999998"/>
    <n v="46.705483000000001"/>
    <n v="1.21252"/>
    <n v="2099194.1601999998"/>
    <n v="62975.82"/>
    <n v="0"/>
    <n v="389190.6"/>
    <n v="452166.42"/>
    <s v="CNBAY"/>
    <s v="BAYUQUAN"/>
    <n v="156"/>
    <s v="CHINA"/>
    <n v="156"/>
    <s v="CHINA"/>
    <n v="3"/>
    <n v="0"/>
    <n v="18"/>
    <n v="59.2496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10"/>
    <x v="25"/>
    <s v="PERFIL EN H 4 X 4 X 30"/>
    <s v="NUEVO"/>
    <n v="176490"/>
    <s v="Kilogramos"/>
    <n v="0.63"/>
    <n v="111.1887"/>
    <n v="8.8186870000000006"/>
    <n v="0.31134899999999999"/>
    <n v="0"/>
    <n v="7373.8064999999997"/>
    <n v="1032.33"/>
    <n v="0"/>
    <n v="1513.1"/>
    <n v="2545.4299999999998"/>
    <s v="CNBAY"/>
    <s v="BAYUQUAN"/>
    <n v="156"/>
    <s v="CHINA"/>
    <n v="156"/>
    <s v="CHINA"/>
    <n v="14"/>
    <n v="0"/>
    <n v="18"/>
    <n v="61.282499999999999"/>
    <n v="0"/>
    <n v="0"/>
    <n v="1"/>
  </r>
  <r>
    <s v="2019-04-23 00:00:00.000000 UTC"/>
    <x v="6"/>
    <m/>
    <d v="2019-04-23T00:00:00"/>
    <n v="1030"/>
    <s v="ADMINISTRACION HAINA ORIENTAL"/>
    <n v="1"/>
    <n v="2"/>
    <x v="13"/>
    <s v="BOBINAS GALVANIZADAS HDG 2.00MM X 1219MM"/>
    <s v="NUEVO"/>
    <n v="193150000"/>
    <s v="Kilogramos"/>
    <n v="0.64710000000000001"/>
    <n v="124987.36500000001"/>
    <n v="8670.6032529999993"/>
    <n v="173.758781"/>
    <n v="2.4418220000000002"/>
    <n v="6765689.0263"/>
    <n v="0"/>
    <n v="0"/>
    <n v="608911.48"/>
    <n v="608911.48"/>
    <s v="CNBAY"/>
    <s v="BAYUQUAN"/>
    <n v="156"/>
    <s v="CHINA"/>
    <n v="156"/>
    <s v="CHINA"/>
    <m/>
    <m/>
    <m/>
    <n v="50.552799999999998"/>
    <n v="0"/>
    <n v="0"/>
    <n v="1"/>
  </r>
  <r>
    <s v="2019-10-10 00:00:00.000000 UTC"/>
    <x v="6"/>
    <m/>
    <d v="2019-10-10T00:00:00"/>
    <n v="1030"/>
    <s v="ADMINISTRACION HAINA ORIENTAL"/>
    <n v="1"/>
    <n v="5"/>
    <x v="13"/>
    <s v="BOBINAS DE ACERO GALVANIZADA 2.00 X 1219MM"/>
    <s v="NUEVO"/>
    <n v="291005000"/>
    <s v="Kilogramos"/>
    <n v="0.64900000000000002"/>
    <n v="188862.245"/>
    <n v="11640.09042"/>
    <n v="118.295624"/>
    <n v="1.6360000000000001E-3"/>
    <n v="10592218.829"/>
    <n v="0"/>
    <n v="0"/>
    <n v="953299.69"/>
    <n v="953299.69"/>
    <s v="CNBAY"/>
    <s v="BAYUQUAN"/>
    <n v="156"/>
    <s v="CHINA"/>
    <n v="156"/>
    <s v="CHINA"/>
    <m/>
    <m/>
    <m/>
    <n v="52.7973"/>
    <n v="0"/>
    <n v="0"/>
    <n v="1"/>
  </r>
  <r>
    <s v="2025-08-25 00:00:00.000000 UTC"/>
    <x v="3"/>
    <d v="2025-08-25T00:00:00"/>
    <d v="2025-08-28T00:00:00"/>
    <n v="1030"/>
    <s v="ADMINISTRACION HAINA ORIENTAL"/>
    <n v="1"/>
    <n v="2"/>
    <x v="13"/>
    <s v="BOBINA DE ACERO GALVANIZADA"/>
    <s v="NUEVO"/>
    <n v="42992000"/>
    <s v="Kilogramos"/>
    <n v="0.65869999999999995"/>
    <n v="28318.830399999999"/>
    <n v="2162.48893"/>
    <n v="80.476665999999994"/>
    <n v="0"/>
    <n v="1923393.7811"/>
    <n v="0"/>
    <n v="0"/>
    <n v="173105.44"/>
    <n v="173105.44"/>
    <s v="CNBAY"/>
    <s v="BAYUQUAN"/>
    <n v="156"/>
    <s v="CHINA"/>
    <n v="156"/>
    <s v="CHINA"/>
    <n v="0"/>
    <n v="0"/>
    <n v="18"/>
    <n v="62.934800000000003"/>
    <n v="0"/>
    <n v="0"/>
    <n v="1"/>
  </r>
  <r>
    <s v="2020-05-25 00:00:00.000000 UTC"/>
    <x v="2"/>
    <m/>
    <d v="2020-05-25T00:00:00"/>
    <n v="1030"/>
    <s v="ADMINISTRACION HAINA ORIENTAL"/>
    <n v="1"/>
    <n v="1"/>
    <x v="121"/>
    <s v="PRODUCTOS LAMINADOS PLANOS SIN ENROLLAR EN FRIO"/>
    <m/>
    <n v="21720000"/>
    <s v="Kilogramos"/>
    <n v="0.53"/>
    <n v="11511.6"/>
    <n v="1139.175958"/>
    <n v="27.831427000000001"/>
    <n v="0"/>
    <n v="705693.86210000003"/>
    <n v="21170.82"/>
    <n v="0"/>
    <n v="130835.64"/>
    <n v="152006.46"/>
    <s v="CNBAY"/>
    <s v="BAYUQUAN"/>
    <n v="156"/>
    <s v="CHINA"/>
    <n v="156"/>
    <s v="CHINA"/>
    <n v="3"/>
    <n v="0"/>
    <n v="18"/>
    <n v="55.6601"/>
    <n v="0"/>
    <n v="0"/>
    <n v="1"/>
  </r>
  <r>
    <s v="2022-02-21 00:00:00.000000 UTC"/>
    <x v="5"/>
    <m/>
    <d v="2022-02-21T00:00:00"/>
    <n v="1030"/>
    <s v="ADMINISTRACION HAINA ORIENTAL"/>
    <n v="1"/>
    <n v="7"/>
    <x v="44"/>
    <s v="LAMINAS DE ACERO DE 9.00 X 1524 X 3048 MM"/>
    <s v="NUEVO"/>
    <n v="47520000"/>
    <s v="Kilogramos"/>
    <n v="1.0671999999999999"/>
    <n v="50713.343999999997"/>
    <n v="5172.7689019999998"/>
    <n v="139.46130299999999"/>
    <n v="0"/>
    <n v="3168783.8746000002"/>
    <n v="95063.52"/>
    <n v="0"/>
    <n v="587492.53"/>
    <n v="682556.05"/>
    <s v="CNBAY"/>
    <s v="BAYUQUAN"/>
    <n v="156"/>
    <s v="CHINA"/>
    <n v="156"/>
    <s v="CHINA"/>
    <n v="3"/>
    <n v="0"/>
    <n v="18"/>
    <n v="56.5596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1"/>
    <x v="32"/>
    <s v="PLANCHA 1/2 4 X 8  12.0MM"/>
    <s v="NUEVO"/>
    <n v="22150000"/>
    <s v="Kilogramos"/>
    <n v="0.55100000000000005"/>
    <n v="12204.65"/>
    <n v="1218.25"/>
    <n v="7.92"/>
    <n v="1.33"/>
    <n v="791792.33250000002"/>
    <n v="23753.77"/>
    <n v="0"/>
    <n v="146798.18"/>
    <n v="170551.95"/>
    <s v="CNBAY"/>
    <s v="BAYUQUAN"/>
    <n v="156"/>
    <s v="CHINA"/>
    <n v="156"/>
    <s v="CHINA"/>
    <n v="3"/>
    <n v="0"/>
    <n v="18"/>
    <n v="58.947499999999998"/>
    <n v="0"/>
    <n v="0"/>
    <n v="1"/>
  </r>
  <r>
    <s v="2019-09-09 00:00:00.000000 UTC"/>
    <x v="6"/>
    <m/>
    <d v="2019-09-18T00:00:00"/>
    <n v="1030"/>
    <s v="ADMINISTRACION HAINA ORIENTAL"/>
    <n v="1"/>
    <n v="1"/>
    <x v="23"/>
    <s v="BOBINAS DE ACERO ALUMINIZADAS DE (0.45MM X 1092MM X COILS/ROLLOS."/>
    <s v="NUEVO"/>
    <n v="95755000"/>
    <s v="Kilogramos"/>
    <n v="0.80500000000000005"/>
    <n v="77082.774999999994"/>
    <n v="4117.47"/>
    <n v="191.51"/>
    <n v="0"/>
    <n v="4180250.2045"/>
    <n v="0"/>
    <n v="0"/>
    <n v="0"/>
    <n v="0"/>
    <s v="CNBAY"/>
    <s v="BAYUQUAN"/>
    <n v="156"/>
    <s v="CHINA"/>
    <n v="156"/>
    <s v="CHINA"/>
    <m/>
    <m/>
    <m/>
    <n v="51.3596"/>
    <n v="0"/>
    <n v="0"/>
    <n v="1"/>
  </r>
  <r>
    <s v="2024-04-03 00:00:00.000000 UTC"/>
    <x v="1"/>
    <d v="2024-03-27T00:00:00"/>
    <d v="2024-04-03T00:00:00"/>
    <n v="1030"/>
    <s v="ADMINISTRACION HAINA ORIENTAL"/>
    <n v="1"/>
    <n v="1"/>
    <x v="6"/>
    <s v="BOBINAS DE ACERO GALVANIZADO"/>
    <s v="NUEVO"/>
    <n v="44497000"/>
    <s v="Kilogramos"/>
    <n v="0.67800000000000005"/>
    <n v="30168.966"/>
    <n v="2447.3130860000001"/>
    <n v="603.37392399999999"/>
    <n v="0"/>
    <n v="1969476.6891999999"/>
    <n v="0"/>
    <n v="0"/>
    <n v="354505.8"/>
    <n v="354505.8"/>
    <s v="CNBAY"/>
    <s v="BAYUQUAN"/>
    <n v="156"/>
    <s v="CHINA"/>
    <n v="156"/>
    <s v="CHINA"/>
    <n v="0"/>
    <n v="0"/>
    <n v="18"/>
    <n v="59.2864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1"/>
    <s v="BOBINA GALVANIZADA 1.5 MM   X 1219 MM"/>
    <s v="NUEVO"/>
    <n v="19890"/>
    <s v="Toneladas Metricas"/>
    <n v="604.4923"/>
    <n v="12023.351847"/>
    <n v="1222.0457919999999"/>
    <n v="18.437608000000001"/>
    <n v="0"/>
    <n v="825713.03119999997"/>
    <n v="0"/>
    <n v="0"/>
    <n v="74314.17"/>
    <n v="74314.17"/>
    <s v="CNBAY"/>
    <s v="BAYUQUAN"/>
    <n v="156"/>
    <s v="CHINA"/>
    <n v="156"/>
    <s v="CHINA"/>
    <n v="0"/>
    <n v="0"/>
    <n v="18"/>
    <n v="62.252899999999997"/>
    <n v="0"/>
    <n v="0"/>
    <n v="1"/>
  </r>
  <r>
    <s v="2022-10-10 00:00:00.000000 UTC"/>
    <x v="5"/>
    <m/>
    <d v="2022-10-10T00:00:00"/>
    <n v="1030"/>
    <s v="ADMINISTRACION HAINA ORIENTAL"/>
    <n v="1"/>
    <n v="2"/>
    <x v="13"/>
    <s v="PRODUCTOS LAMINADOS PLANOS ENROLLADOS EN CALIENTE"/>
    <s v="NUEVO"/>
    <n v="63940000"/>
    <s v="Kilogramos"/>
    <n v="0.90149999999999997"/>
    <n v="57641.91"/>
    <n v="7919.1332380000003"/>
    <n v="79.330247"/>
    <n v="1.2524040000000001"/>
    <n v="3538015.3317"/>
    <n v="0"/>
    <n v="0"/>
    <n v="318421.38"/>
    <n v="318421.38"/>
    <s v="CNBAY"/>
    <s v="BAYUQUAN"/>
    <n v="156"/>
    <s v="CHINA"/>
    <n v="156"/>
    <s v="CHINA"/>
    <n v="0"/>
    <n v="0"/>
    <n v="18"/>
    <n v="53.899000000000001"/>
    <n v="0"/>
    <n v="0"/>
    <n v="1"/>
  </r>
  <r>
    <s v="2024-11-07 00:00:00.000000 UTC"/>
    <x v="1"/>
    <d v="2024-11-15T00:00:00"/>
    <d v="2024-11-07T00:00:00"/>
    <n v="1030"/>
    <s v="ADMINISTRACION HAINA ORIENTAL"/>
    <n v="1"/>
    <n v="1"/>
    <x v="97"/>
    <s v="ALAMBRON LISO"/>
    <s v="NUEVO"/>
    <n v="105798000"/>
    <s v="Kilogramos"/>
    <n v="0.54059999999999997"/>
    <n v="57194.398800000003"/>
    <n v="5818.7416219999996"/>
    <n v="103.974515"/>
    <n v="3.1737039999999999"/>
    <n v="3803269.2130999998"/>
    <n v="0"/>
    <n v="0"/>
    <n v="342294.23"/>
    <n v="342294.23"/>
    <s v="CNBAY"/>
    <s v="BAYUQUAN"/>
    <n v="156"/>
    <s v="CHINA"/>
    <n v="156"/>
    <s v="CHINA"/>
    <n v="0"/>
    <n v="0"/>
    <n v="18"/>
    <n v="60.254100000000001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48"/>
    <s v="PRODUCTOS LAMINADOS PLANOS ENROLLADOS EN CALIENTE"/>
    <s v="NUEVO"/>
    <n v="1764780000"/>
    <s v="Kilogramos"/>
    <n v="0.57999999999999996"/>
    <n v="1023572.4"/>
    <n v="97062.9"/>
    <n v="661.17"/>
    <n v="0"/>
    <n v="66592057.410499997"/>
    <n v="0"/>
    <n v="0"/>
    <n v="5993280.2999999998"/>
    <n v="5993280.2999999998"/>
    <s v="CNBAY"/>
    <s v="BAYUQUAN"/>
    <n v="156"/>
    <s v="CHINA"/>
    <n v="156"/>
    <s v="CHINA"/>
    <n v="0"/>
    <n v="0"/>
    <n v="18"/>
    <n v="59.388399999999997"/>
    <n v="0"/>
    <n v="0"/>
    <n v="1"/>
  </r>
  <r>
    <s v="2024-12-03 00:00:00.000000 UTC"/>
    <x v="1"/>
    <d v="2024-12-01T00:00:00"/>
    <d v="2024-12-03T00:00:00"/>
    <n v="1030"/>
    <s v="ADMINISTRACION HAINA ORIENTAL"/>
    <n v="1"/>
    <n v="2"/>
    <x v="7"/>
    <s v="Tola Hierro Lisa 1 8 x 4 x 8 74.19Kg"/>
    <s v="NUEVO"/>
    <n v="38360000"/>
    <s v="Kilogramos"/>
    <n v="0.53800000000000003"/>
    <n v="20637.68"/>
    <n v="2374.433172"/>
    <n v="56.757874000000001"/>
    <n v="0"/>
    <n v="1398865.8768"/>
    <n v="41965.98"/>
    <n v="0"/>
    <n v="259349.73"/>
    <n v="301315.71000000002"/>
    <s v="CNBAY"/>
    <s v="BAYUQUAN"/>
    <n v="156"/>
    <s v="CHINA"/>
    <n v="156"/>
    <s v="CHINA"/>
    <n v="3"/>
    <n v="0"/>
    <n v="18"/>
    <n v="60.6387"/>
    <n v="0"/>
    <n v="1"/>
    <n v="1"/>
  </r>
  <r>
    <s v="2022-07-06 00:00:00.000000 UTC"/>
    <x v="5"/>
    <m/>
    <d v="2022-07-06T00:00:00"/>
    <n v="1030"/>
    <s v="ADMINISTRACION HAINA ORIENTAL"/>
    <n v="1"/>
    <n v="4"/>
    <x v="32"/>
    <s v="TOLAS DE ACERO LAMINADAS EN CALIENTE 15,88 X 2438 X6096MM"/>
    <s v="NUEVO"/>
    <n v="25942000"/>
    <s v="Kilogramos"/>
    <n v="0.94299999999999995"/>
    <n v="24463.306"/>
    <n v="3424.2970749999999"/>
    <n v="77.637891999999994"/>
    <n v="0"/>
    <n v="1537162.6629000001"/>
    <n v="46114.879999999997"/>
    <n v="0"/>
    <n v="284989.96000000002"/>
    <n v="331104.84000000003"/>
    <s v="CNBAY"/>
    <s v="BAYUQUAN"/>
    <n v="156"/>
    <s v="CHINA"/>
    <n v="156"/>
    <s v="CHINA"/>
    <n v="3"/>
    <n v="0"/>
    <n v="18"/>
    <n v="54.966799999999999"/>
    <n v="0"/>
    <n v="0"/>
    <n v="1"/>
  </r>
  <r>
    <s v="2019-02-21 00:00:00.000000 UTC"/>
    <x v="6"/>
    <m/>
    <d v="2019-03-01T00:00:00"/>
    <n v="1030"/>
    <s v="ADMINISTRACION HAINA ORIENTAL"/>
    <n v="1"/>
    <n v="2"/>
    <x v="42"/>
    <s v="LAMINAS DE ACERO GALVANIZADO EN BOBINAS DE  0.19MM X 914MM (Z40)"/>
    <s v="NUEVO"/>
    <n v="32768000"/>
    <s v="Kilogramos"/>
    <n v="0.74629999999999996"/>
    <n v="24454.758399999999"/>
    <n v="1461.18156"/>
    <n v="489.12871000000001"/>
    <n v="1.7838050000000001"/>
    <n v="1333721.2338"/>
    <n v="0"/>
    <n v="0"/>
    <n v="0"/>
    <n v="0"/>
    <s v="CNBAY"/>
    <s v="BAYUQUAN"/>
    <n v="156"/>
    <s v="CHINA"/>
    <n v="156"/>
    <s v="CHINA"/>
    <m/>
    <m/>
    <m/>
    <n v="50.506599999999999"/>
    <n v="0"/>
    <n v="0"/>
    <n v="1"/>
  </r>
  <r>
    <s v="2019-04-22 00:00:00.000000 UTC"/>
    <x v="6"/>
    <m/>
    <d v="2019-04-22T00:00:00"/>
    <n v="1030"/>
    <s v="ADMINISTRACION HAINA ORIENTAL"/>
    <n v="1"/>
    <n v="1"/>
    <x v="79"/>
    <s v="BOBINAS DE ACERO EN CALIENTE 3.00 X 1210 MM"/>
    <s v="NUEVO"/>
    <n v="187880000"/>
    <s v="Kilogramos"/>
    <n v="0.54200000000000004"/>
    <n v="101830.96"/>
    <n v="8830.3544689999999"/>
    <n v="65.289254"/>
    <n v="0"/>
    <n v="5597475.2510000002"/>
    <n v="0"/>
    <n v="0"/>
    <n v="503772.77"/>
    <n v="503772.77"/>
    <s v="CNBAY"/>
    <s v="BAYUQUAN"/>
    <n v="156"/>
    <s v="CHINA"/>
    <n v="156"/>
    <s v="CHINA"/>
    <m/>
    <m/>
    <m/>
    <n v="50.552300000000002"/>
    <n v="0"/>
    <n v="0"/>
    <n v="1"/>
  </r>
  <r>
    <s v="2025-01-23 00:00:00.000000 UTC"/>
    <x v="3"/>
    <d v="2025-01-24T00:00:00"/>
    <d v="2025-01-23T00:00:00"/>
    <n v="1030"/>
    <s v="ADMINISTRACION HAINA ORIENTAL"/>
    <n v="1"/>
    <n v="1"/>
    <x v="0"/>
    <s v="BOBINAS DE ACERO GALVANIZADOS ALUZINC COILS PREPINTADAS COLOR BLANCO DE 0.55MM X 1,219MM"/>
    <s v="NUEVO"/>
    <n v="53770000"/>
    <s v="Kilogramos"/>
    <n v="0.87060000000000004"/>
    <n v="46812.161999999997"/>
    <n v="4275.7656349999997"/>
    <n v="153.26407800000001"/>
    <n v="0"/>
    <n v="3160621.3870000001"/>
    <n v="0"/>
    <n v="0"/>
    <n v="284455.92"/>
    <n v="284455.92"/>
    <s v="CNBAY"/>
    <s v="BAYUQUAN"/>
    <n v="156"/>
    <s v="CHINA"/>
    <n v="156"/>
    <s v="CHINA"/>
    <n v="0"/>
    <n v="0"/>
    <n v="18"/>
    <n v="61.681199999999997"/>
    <n v="0"/>
    <n v="0"/>
    <n v="1"/>
  </r>
  <r>
    <s v="2023-12-29 00:00:00.000000 UTC"/>
    <x v="0"/>
    <d v="2023-12-26T00:00:00"/>
    <d v="2023-12-29T00:00:00"/>
    <n v="1030"/>
    <s v="ADMINISTRACION HAINA ORIENTAL"/>
    <n v="1"/>
    <n v="2"/>
    <x v="79"/>
    <s v="PRODUCTOS LAMINADOS PLANOS ENRROLLADOS EN CALIENTE"/>
    <s v="NUEVO"/>
    <n v="87560000"/>
    <s v="Kilogramos"/>
    <n v="0.58940000000000003"/>
    <n v="51607.864000000001"/>
    <n v="3752.1826639999999"/>
    <n v="73.079783000000006"/>
    <n v="3.486888"/>
    <n v="3229977.5484000002"/>
    <n v="0"/>
    <n v="0"/>
    <n v="290697.74"/>
    <n v="290697.74"/>
    <s v="CNBAY"/>
    <s v="BAYUQUAN"/>
    <n v="156"/>
    <s v="CHINA"/>
    <n v="156"/>
    <s v="CHINA"/>
    <n v="0"/>
    <n v="0"/>
    <n v="18"/>
    <n v="58.264299999999999"/>
    <n v="0"/>
    <n v="1"/>
    <n v="1"/>
  </r>
  <r>
    <s v="2022-12-01 00:00:00.000000 UTC"/>
    <x v="5"/>
    <m/>
    <d v="2022-12-01T00:00:00"/>
    <n v="1030"/>
    <s v="ADMINISTRACION HAINA ORIENTAL"/>
    <n v="1"/>
    <n v="1"/>
    <x v="13"/>
    <s v="BOBINAS GALV. 1.50X1219MM"/>
    <s v="NUEVO"/>
    <n v="127060000"/>
    <s v="Kilogramos"/>
    <n v="1.0327999999999999"/>
    <n v="131227.568"/>
    <n v="20415.108269"/>
    <n v="89.475352999999998"/>
    <n v="10.778236"/>
    <n v="8341576.9248000002"/>
    <n v="0"/>
    <n v="0"/>
    <n v="750741.92"/>
    <n v="750741.92"/>
    <s v="CNBAY"/>
    <s v="BAYUQUAN"/>
    <n v="156"/>
    <s v="CHINA"/>
    <n v="156"/>
    <s v="CHINA"/>
    <n v="0"/>
    <n v="0"/>
    <n v="18"/>
    <n v="54.971699999999998"/>
    <n v="0"/>
    <n v="1"/>
    <n v="1"/>
  </r>
  <r>
    <s v="2023-04-10 00:00:00.000000 UTC"/>
    <x v="0"/>
    <d v="2023-04-09T00:00:00"/>
    <d v="2023-04-10T00:00:00"/>
    <n v="1030"/>
    <s v="ADMINISTRACION HAINA ORIENTAL"/>
    <n v="1"/>
    <n v="4"/>
    <x v="4"/>
    <s v="LAMINAS DE ACERO GALVANIZADO DE ESPESOR 0.5 MM"/>
    <s v="NUEVO"/>
    <n v="35515000"/>
    <s v="Kilogramos"/>
    <n v="0.69499999999999995"/>
    <n v="24682.924999999999"/>
    <n v="1953.3186459999999"/>
    <n v="58.599845000000002"/>
    <n v="0"/>
    <n v="1475768.1296999999"/>
    <n v="0"/>
    <n v="0"/>
    <n v="265638.83"/>
    <n v="265638.83"/>
    <s v="CNBAY"/>
    <s v="BAYUQUAN"/>
    <n v="156"/>
    <s v="CHINA"/>
    <n v="156"/>
    <s v="CHINA"/>
    <n v="0"/>
    <n v="0"/>
    <n v="18"/>
    <n v="55.282899999999998"/>
    <n v="0"/>
    <n v="0"/>
    <n v="1"/>
  </r>
  <r>
    <s v="2024-07-16 00:00:00.000000 UTC"/>
    <x v="1"/>
    <d v="2024-07-17T00:00:00"/>
    <d v="2024-07-16T00:00:00"/>
    <n v="1030"/>
    <s v="ADMINISTRACION HAINA ORIENTAL"/>
    <n v="1"/>
    <n v="2"/>
    <x v="44"/>
    <s v="PRODUCTOS LAMINADOS PLANOS SIN ENROLLAR EN CALIENTE"/>
    <s v="NUEVO"/>
    <n v="58560000"/>
    <s v="Kilogramos"/>
    <n v="0.61799999999999999"/>
    <n v="36190.080000000002"/>
    <n v="2867.8225320000001"/>
    <n v="64.448634999999996"/>
    <n v="2.0743390000000002"/>
    <n v="2319927.1312000002"/>
    <n v="69597.81"/>
    <n v="0"/>
    <n v="430114.49"/>
    <n v="499712.3"/>
    <s v="CNBAY"/>
    <s v="BAYUQUAN"/>
    <n v="156"/>
    <s v="CHINA"/>
    <n v="156"/>
    <s v="CHINA"/>
    <n v="3"/>
    <n v="0"/>
    <n v="18"/>
    <n v="59.2961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19"/>
    <x v="25"/>
    <s v="PERFIL EN H 10 X 10 X 30"/>
    <s v="NUEVO"/>
    <n v="49432000"/>
    <s v="Kilogramos"/>
    <n v="0.63"/>
    <n v="31142.16"/>
    <n v="2471.5687659999999"/>
    <n v="87.260204000000002"/>
    <n v="0"/>
    <n v="2065284.1756"/>
    <n v="289139.78000000003"/>
    <n v="0"/>
    <n v="423796.31"/>
    <n v="712936.09"/>
    <s v="CNBAY"/>
    <s v="BAYUQUAN"/>
    <n v="156"/>
    <s v="CHINA"/>
    <n v="156"/>
    <s v="CHINA"/>
    <n v="14"/>
    <n v="0"/>
    <n v="18"/>
    <n v="61.282499999999999"/>
    <n v="0"/>
    <n v="0"/>
    <n v="1"/>
  </r>
  <r>
    <s v="2024-04-01 00:00:00.000000 UTC"/>
    <x v="1"/>
    <d v="2024-04-04T00:00:00"/>
    <d v="2024-04-01T00:00:00"/>
    <n v="1030"/>
    <s v="ADMINISTRACION HAINA ORIENTAL"/>
    <n v="1"/>
    <n v="3"/>
    <x v="11"/>
    <s v="BOBINA GALVANIZADA 1.5 MM   X 1219 MM"/>
    <s v="NUEVO"/>
    <n v="97210"/>
    <s v="Toneladas Metricas"/>
    <n v="706.55539999999996"/>
    <n v="68684.250434000001"/>
    <n v="5195.332872"/>
    <n v="102.840424"/>
    <n v="0"/>
    <n v="4385153.5448000003"/>
    <n v="0"/>
    <n v="0"/>
    <n v="394663.82"/>
    <n v="394663.82"/>
    <s v="CNBAY"/>
    <s v="BAYUQUAN"/>
    <n v="156"/>
    <s v="CHINA"/>
    <n v="156"/>
    <s v="CHINA"/>
    <n v="0"/>
    <n v="0"/>
    <n v="18"/>
    <n v="59.2729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11"/>
    <s v="BOBINA GALVANIZADA 1.45 MM X 1219 MM"/>
    <s v="NUEVO"/>
    <n v="163970"/>
    <s v="Toneladas Metricas"/>
    <n v="640.3374"/>
    <n v="104996.12347799999"/>
    <n v="7975.7659940000003"/>
    <n v="157.25614100000001"/>
    <n v="0"/>
    <n v="6431392.3558999998"/>
    <n v="0"/>
    <n v="0"/>
    <n v="578825.31000000006"/>
    <n v="578825.31000000006"/>
    <s v="CNBAY"/>
    <s v="BAYUQUAN"/>
    <n v="156"/>
    <s v="CHINA"/>
    <n v="156"/>
    <s v="CHINA"/>
    <n v="0"/>
    <n v="0"/>
    <n v="18"/>
    <n v="56.85"/>
    <n v="0"/>
    <n v="0"/>
    <n v="1"/>
  </r>
  <r>
    <s v="2023-11-29 00:00:00.000000 UTC"/>
    <x v="0"/>
    <d v="2023-11-30T00:00:00"/>
    <d v="2023-11-29T00:00:00"/>
    <n v="1030"/>
    <s v="ADMINISTRACION HAINA ORIENTAL"/>
    <n v="1"/>
    <n v="14"/>
    <x v="14"/>
    <s v="TOLA CON RELIEVES   4X8'   3.00MM"/>
    <s v="NUEVO"/>
    <n v="33040000"/>
    <s v="Kilogramos"/>
    <n v="0.57730000000000004"/>
    <n v="19073.991999999998"/>
    <n v="2169.9951679999999"/>
    <n v="52.455831000000003"/>
    <n v="0"/>
    <n v="1214747.5312999999"/>
    <n v="0"/>
    <n v="0"/>
    <n v="218651.48"/>
    <n v="218651.48"/>
    <s v="CNBAY"/>
    <s v="BAYUQUAN"/>
    <n v="156"/>
    <s v="CHINA"/>
    <n v="156"/>
    <s v="CHINA"/>
    <n v="0"/>
    <n v="0"/>
    <n v="18"/>
    <n v="57.0399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1"/>
    <s v="BOBINA GALVANIZADA 1.15 MM X 1219 MM"/>
    <s v="NUEVO"/>
    <n v="130560"/>
    <s v="Toneladas Metricas"/>
    <n v="609.99009999999998"/>
    <n v="79640.307455999995"/>
    <n v="8094.6647400000002"/>
    <n v="122.12820000000001"/>
    <n v="0"/>
    <n v="5469360.0022"/>
    <n v="0"/>
    <n v="0"/>
    <n v="492242.4"/>
    <n v="492242.4"/>
    <s v="CNBAY"/>
    <s v="BAYUQUAN"/>
    <n v="156"/>
    <s v="CHINA"/>
    <n v="156"/>
    <s v="CHINA"/>
    <n v="0"/>
    <n v="0"/>
    <n v="18"/>
    <n v="62.252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3"/>
    <s v="TOLA LISA GALVANIZADA 4X8'  1.4MM"/>
    <s v="NUEVO"/>
    <n v="66911000"/>
    <s v="Kilogramos"/>
    <n v="0.77300000000000002"/>
    <n v="51722.203000000001"/>
    <n v="4194.9265750000004"/>
    <n v="123.64375099999999"/>
    <n v="285.06824399999999"/>
    <n v="3506447.7598000001"/>
    <n v="0"/>
    <n v="0"/>
    <n v="631160.6"/>
    <n v="631160.6"/>
    <s v="CNBAY"/>
    <s v="BAYUQUAN"/>
    <n v="156"/>
    <s v="CHINA"/>
    <n v="156"/>
    <s v="CHINA"/>
    <n v="0"/>
    <n v="0"/>
    <n v="18"/>
    <n v="62.252899999999997"/>
    <n v="0"/>
    <n v="0"/>
    <n v="1"/>
  </r>
  <r>
    <s v="2020-12-28 00:00:00.000000 UTC"/>
    <x v="2"/>
    <m/>
    <d v="2020-12-28T00:00:00"/>
    <n v="1030"/>
    <s v="ADMINISTRACION HAINA ORIENTAL"/>
    <n v="1"/>
    <n v="1"/>
    <x v="70"/>
    <s v="PRODUCTOS LAMINADOS PLANOS ENROLLADOS EN CALIENTE"/>
    <s v="NUEVO"/>
    <n v="87140000"/>
    <s v="Kilogramos"/>
    <n v="0.55579999999999996"/>
    <n v="48432.411999999997"/>
    <n v="2972.66"/>
    <n v="30.33"/>
    <n v="7.5279999999999996"/>
    <n v="2998286.1077999999"/>
    <n v="0"/>
    <n v="0"/>
    <n v="269845.59000000003"/>
    <n v="269845.59000000003"/>
    <s v="CNBAY"/>
    <s v="BAYUQUAN"/>
    <n v="156"/>
    <s v="CHINA"/>
    <n v="156"/>
    <s v="CHINA"/>
    <n v="0"/>
    <n v="0"/>
    <n v="18"/>
    <n v="58.283700000000003"/>
    <m/>
    <n v="1"/>
    <n v="1"/>
  </r>
  <r>
    <s v="2024-03-27 00:00:00.000000 UTC"/>
    <x v="1"/>
    <d v="2024-03-27T00:00:00"/>
    <d v="2024-03-27T00:00:00"/>
    <n v="1030"/>
    <s v="ADMINISTRACION HAINA ORIENTAL"/>
    <n v="1"/>
    <n v="5"/>
    <x v="44"/>
    <s v="Tola Hierro Lisa 3 8 x 8 x 20 1,110.67Kg"/>
    <s v="NUEVO"/>
    <n v="40032000"/>
    <s v="Kilogramos"/>
    <n v="0.60189999999999999"/>
    <n v="24095.2608"/>
    <n v="2720.5557229999999"/>
    <n v="58.994104"/>
    <n v="0"/>
    <n v="1592325.1995999999"/>
    <n v="47769.760000000002"/>
    <n v="0"/>
    <n v="295216.17"/>
    <n v="342985.93"/>
    <s v="CNBAY"/>
    <s v="BAYUQUAN"/>
    <n v="156"/>
    <s v="CHINA"/>
    <n v="156"/>
    <s v="CHINA"/>
    <n v="3"/>
    <n v="0"/>
    <n v="18"/>
    <n v="59.249699999999997"/>
    <n v="0"/>
    <n v="0"/>
    <n v="1"/>
  </r>
  <r>
    <s v="2019-02-21 00:00:00.000000 UTC"/>
    <x v="6"/>
    <m/>
    <d v="2019-02-21T00:00:00"/>
    <n v="1030"/>
    <s v="ADMINISTRACION HAINA ORIENTAL"/>
    <n v="1"/>
    <n v="4"/>
    <x v="44"/>
    <s v="LAMINAS DE ACERO DE 1219 X 2438 DE 9.00MM"/>
    <s v="NUEVO"/>
    <n v="137966000"/>
    <s v="Kilogramos"/>
    <n v="0.59860000000000002"/>
    <n v="82586.4476"/>
    <n v="5593.9076189999996"/>
    <n v="227.10245399999999"/>
    <n v="0"/>
    <n v="4465167.5190000003"/>
    <n v="133955.03"/>
    <n v="0"/>
    <n v="827842.06"/>
    <n v="961797.09"/>
    <s v="CNBAY"/>
    <s v="BAYUQUAN"/>
    <n v="156"/>
    <s v="CHINA"/>
    <n v="156"/>
    <s v="CHINA"/>
    <m/>
    <m/>
    <m/>
    <n v="50.506599999999999"/>
    <n v="0"/>
    <n v="0"/>
    <n v="1"/>
  </r>
  <r>
    <s v="2019-02-22 00:00:00.000000 UTC"/>
    <x v="6"/>
    <m/>
    <d v="2019-02-22T00:00:00"/>
    <n v="1030"/>
    <s v="ADMINISTRACION HAINA ORIENTAL"/>
    <n v="1"/>
    <n v="11"/>
    <x v="7"/>
    <s v="TOLA NEGRA 255.00 LBS 18 X 5 X 10"/>
    <s v="NUEVO"/>
    <n v="58736000"/>
    <s v="Kilogramos"/>
    <n v="0.61060000000000003"/>
    <n v="35864.2016"/>
    <n v="2372.5743280000002"/>
    <n v="99.183532999999997"/>
    <n v="0"/>
    <n v="1936305.8469"/>
    <n v="58089.18"/>
    <n v="0"/>
    <n v="358991.1"/>
    <n v="417080.28"/>
    <s v="CNBAY"/>
    <s v="BAYUQUAN"/>
    <n v="156"/>
    <s v="CHINA"/>
    <n v="156"/>
    <s v="CHINA"/>
    <m/>
    <m/>
    <m/>
    <n v="50.5088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4"/>
    <x v="11"/>
    <s v="BOBINA GALVANIZADA 0.80 MM X 1219"/>
    <s v="NUEVO"/>
    <n v="46730"/>
    <s v="Toneladas Metricas"/>
    <n v="692.78499999999997"/>
    <n v="32373.843049999999"/>
    <n v="2583.876753"/>
    <n v="48.660021"/>
    <n v="0"/>
    <n v="2053561.9441"/>
    <n v="0"/>
    <n v="0"/>
    <n v="184820.58"/>
    <n v="184820.58"/>
    <s v="CNBAY"/>
    <s v="BAYUQUAN"/>
    <n v="156"/>
    <s v="CHINA"/>
    <n v="156"/>
    <s v="CHINA"/>
    <n v="0"/>
    <n v="0"/>
    <n v="18"/>
    <n v="58.662399999999998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97"/>
    <s v="ALAMBRON ACERO 5.5MM SWRH67B"/>
    <s v="NUEVO"/>
    <n v="437939000"/>
    <s v="Kilogramos"/>
    <n v="0.53600000000000003"/>
    <n v="234735.304"/>
    <n v="29763.188183999999"/>
    <n v="352.12319200000002"/>
    <n v="0"/>
    <n v="16026528.184900001"/>
    <n v="0"/>
    <n v="0"/>
    <n v="1442387.54"/>
    <n v="1442387.54"/>
    <s v="CNBAY"/>
    <s v="BAYUQUAN"/>
    <n v="156"/>
    <s v="CHINA"/>
    <n v="156"/>
    <s v="CHINA"/>
    <n v="0"/>
    <n v="0"/>
    <n v="18"/>
    <n v="60.511499999999998"/>
    <n v="0"/>
    <n v="1"/>
    <n v="1"/>
  </r>
  <r>
    <s v="2024-03-27 00:00:00.000000 UTC"/>
    <x v="1"/>
    <d v="2024-03-27T00:00:00"/>
    <d v="2024-03-27T00:00:00"/>
    <n v="1030"/>
    <s v="ADMINISTRACION HAINA ORIENTAL"/>
    <n v="1"/>
    <n v="1"/>
    <x v="11"/>
    <s v="BOBINA GALVANIZADA 1.10 MM X 1219 MM"/>
    <s v="NUEVO"/>
    <n v="272650"/>
    <s v="Toneladas Metricas"/>
    <n v="681.82190000000003"/>
    <n v="185898.74103500001"/>
    <n v="14496.04889"/>
    <n v="278.95010600000001"/>
    <n v="0"/>
    <n v="11889860.066199999"/>
    <n v="0"/>
    <n v="0"/>
    <n v="1070087.4099999999"/>
    <n v="1070087.4099999999"/>
    <s v="CNBAY"/>
    <s v="BAYUQUAN"/>
    <n v="156"/>
    <s v="CHINA"/>
    <n v="156"/>
    <s v="CHINA"/>
    <n v="0"/>
    <n v="0"/>
    <n v="18"/>
    <n v="59.249699999999997"/>
    <n v="0"/>
    <n v="0"/>
    <n v="1"/>
  </r>
  <r>
    <s v="2023-04-10 00:00:00.000000 UTC"/>
    <x v="0"/>
    <d v="2023-04-09T00:00:00"/>
    <d v="2023-04-10T00:00:00"/>
    <n v="1030"/>
    <s v="ADMINISTRACION HAINA ORIENTAL"/>
    <n v="1"/>
    <n v="1"/>
    <x v="97"/>
    <s v="ALAMBRON"/>
    <s v="NUEVO"/>
    <n v="938309000"/>
    <s v="Kilogramos"/>
    <n v="0.57899999999999996"/>
    <n v="543280.91099999996"/>
    <n v="43162.21"/>
    <n v="709.59609999999998"/>
    <n v="0"/>
    <n v="32459505.856800001"/>
    <n v="0"/>
    <n v="0"/>
    <n v="2921355.44"/>
    <n v="2921355.44"/>
    <s v="CNBAY"/>
    <s v="BAYUQUAN"/>
    <n v="156"/>
    <s v="CHINA"/>
    <n v="156"/>
    <s v="CHINA"/>
    <n v="0"/>
    <n v="0"/>
    <n v="18"/>
    <n v="55.282899999999998"/>
    <n v="0"/>
    <n v="0"/>
    <n v="1"/>
  </r>
  <r>
    <s v="2024-07-25 00:00:00.000000 UTC"/>
    <x v="1"/>
    <d v="2024-07-26T00:00:00"/>
    <d v="2024-07-30T00:00:00"/>
    <n v="1030"/>
    <s v="ADMINISTRACION HAINA ORIENTAL"/>
    <n v="1"/>
    <n v="5"/>
    <x v="53"/>
    <s v="PRODUCTOS LAMINADOS PLANOS ENROLLADOS EN FRIO"/>
    <s v="NUEVO"/>
    <n v="102360000"/>
    <s v="Kilogramos"/>
    <n v="0.622"/>
    <n v="63667.92"/>
    <n v="6422.9273579999999"/>
    <n v="1273.3480380000001"/>
    <n v="0"/>
    <n v="4238210.8416999998"/>
    <n v="0"/>
    <n v="0"/>
    <n v="381438.98"/>
    <n v="381438.98"/>
    <s v="CNBAY"/>
    <s v="BAYUQUAN"/>
    <n v="156"/>
    <s v="CHINA"/>
    <n v="156"/>
    <s v="CHINA"/>
    <n v="0"/>
    <n v="0"/>
    <n v="18"/>
    <n v="59.388399999999997"/>
    <n v="0"/>
    <n v="0"/>
    <n v="1"/>
  </r>
  <r>
    <s v="2022-12-01 00:00:00.000000 UTC"/>
    <x v="5"/>
    <m/>
    <d v="2022-12-01T00:00:00"/>
    <n v="1030"/>
    <s v="ADMINISTRACION HAINA ORIENTAL"/>
    <n v="1"/>
    <n v="1"/>
    <x v="11"/>
    <s v="BOBINA GALVANIZADA 1.15 MM GR60 Z180"/>
    <s v="NUEVO"/>
    <n v="801790"/>
    <s v="Toneladas Metricas"/>
    <n v="903.42589999999996"/>
    <n v="724357.85236100003"/>
    <n v="115116.095783"/>
    <n v="1024.3303060000001"/>
    <n v="0"/>
    <n v="46203627.959600002"/>
    <n v="0"/>
    <n v="0"/>
    <n v="4158326.52"/>
    <n v="4158326.52"/>
    <s v="CNBAY"/>
    <s v="BAYUQUAN"/>
    <n v="156"/>
    <s v="CHINA"/>
    <n v="156"/>
    <s v="CHINA"/>
    <n v="0"/>
    <n v="0"/>
    <n v="18"/>
    <n v="54.971699999999998"/>
    <n v="0"/>
    <n v="1"/>
    <n v="1"/>
  </r>
  <r>
    <s v="2023-11-27 00:00:00.000000 UTC"/>
    <x v="0"/>
    <d v="2023-11-30T00:00:00"/>
    <d v="2023-11-27T00:00:00"/>
    <n v="1030"/>
    <s v="ADMINISTRACION HAINA ORIENTAL"/>
    <n v="1"/>
    <n v="1"/>
    <x v="44"/>
    <s v="PRODUCTOS LAMINADOS PLANOS  SIN ENROLLAR EN CALIENTE"/>
    <s v="NUEVO"/>
    <n v="26100000"/>
    <s v="Kilogramos"/>
    <n v="0.57999999999999996"/>
    <n v="15138"/>
    <n v="1572.778217"/>
    <n v="9.8606160000000003"/>
    <n v="0"/>
    <n v="953673.29969999997"/>
    <n v="28610.2"/>
    <n v="0"/>
    <n v="176811.03"/>
    <n v="205421.23"/>
    <s v="CNBAY"/>
    <s v="BAYUQUAN"/>
    <n v="156"/>
    <s v="CHINA"/>
    <n v="156"/>
    <s v="CHINA"/>
    <n v="3"/>
    <n v="0"/>
    <n v="18"/>
    <n v="57.035699999999999"/>
    <n v="0"/>
    <n v="0"/>
    <n v="1"/>
  </r>
  <r>
    <s v="2021-11-29 00:00:00.000000 UTC"/>
    <x v="4"/>
    <m/>
    <d v="2021-11-29T00:00:00"/>
    <n v="1030"/>
    <s v="ADMINISTRACION HAINA ORIENTAL"/>
    <n v="1"/>
    <n v="3"/>
    <x v="45"/>
    <s v="PLANCHAS DE ACERO LAMINADAS EN CALIENTE 25,40X1829X12192MM"/>
    <s v="NUEVO"/>
    <n v="213408000"/>
    <s v="Kilogramos"/>
    <n v="0.7"/>
    <n v="149385.60000000001"/>
    <n v="22407.809818999998"/>
    <n v="2987.7068509999999"/>
    <n v="0"/>
    <n v="9926820.3076000009"/>
    <n v="297804.61"/>
    <n v="0"/>
    <n v="1840432.49"/>
    <n v="2138237.1"/>
    <s v="CNBAY"/>
    <s v="BAYUQUAN"/>
    <n v="156"/>
    <s v="CHINA"/>
    <n v="156"/>
    <s v="CHINA"/>
    <n v="3"/>
    <n v="0"/>
    <n v="18"/>
    <n v="56.795699999999997"/>
    <n v="0"/>
    <n v="0"/>
    <n v="1"/>
  </r>
  <r>
    <s v="2022-12-01 00:00:00.000000 UTC"/>
    <x v="5"/>
    <m/>
    <d v="2022-12-07T00:00:00"/>
    <n v="1030"/>
    <s v="ADMINISTRACION HAINA ORIENTAL"/>
    <n v="1"/>
    <n v="4"/>
    <x v="15"/>
    <s v="PRODUSTOS LAMINADOS PLANOS ENROLLADOS EN CALIENTE ( CROMADO ) DE 0.18 MM X 835 MM"/>
    <s v="NUEVO"/>
    <n v="53029000"/>
    <s v="Kilogramos"/>
    <n v="1.6728000000000001"/>
    <n v="88706.911200000002"/>
    <n v="6650.6052499999996"/>
    <n v="1774.129373"/>
    <n v="0"/>
    <n v="5348501.4370999997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19-09-11 00:00:00.000000 UTC"/>
    <x v="6"/>
    <m/>
    <d v="2019-09-11T00:00:00"/>
    <n v="1030"/>
    <s v="ADMINISTRACION HAINA ORIENTAL"/>
    <n v="1"/>
    <n v="13"/>
    <x v="64"/>
    <s v="Bobina de Acero Galvanizado 0.4mmx133MM"/>
    <s v="NUEVO"/>
    <n v="50782000"/>
    <s v="Kilogramos"/>
    <n v="0.81079999999999997"/>
    <n v="41174.045599999998"/>
    <n v="2597.5797160000002"/>
    <n v="823.47824700000001"/>
    <n v="0"/>
    <n v="2290620.7609000001"/>
    <n v="0"/>
    <n v="0"/>
    <n v="206155.87"/>
    <n v="206155.87"/>
    <s v="CNBAY"/>
    <s v="BAYUQUAN"/>
    <n v="156"/>
    <s v="CHINA"/>
    <n v="156"/>
    <s v="CHINA"/>
    <m/>
    <m/>
    <m/>
    <n v="51.364800000000002"/>
    <n v="0"/>
    <n v="0"/>
    <n v="1"/>
  </r>
  <r>
    <s v="2024-04-03 00:00:00.000000 UTC"/>
    <x v="1"/>
    <d v="2024-03-27T00:00:00"/>
    <d v="2024-04-03T00:00:00"/>
    <n v="1030"/>
    <s v="ADMINISTRACION HAINA ORIENTAL"/>
    <n v="1"/>
    <n v="6"/>
    <x v="6"/>
    <s v="BOBINAS DE ACERO GALVANIZADO"/>
    <s v="NUEVO"/>
    <n v="199143000"/>
    <s v="Kilogramos"/>
    <n v="0.67800000000000005"/>
    <n v="135018.954"/>
    <n v="10952.883018"/>
    <n v="2700.3835530000001"/>
    <n v="0"/>
    <n v="8814245.8213"/>
    <n v="0"/>
    <n v="0"/>
    <n v="1586564.25"/>
    <n v="1586564.25"/>
    <s v="CNBAY"/>
    <s v="BAYUQUAN"/>
    <n v="156"/>
    <s v="CHINA"/>
    <n v="156"/>
    <s v="CHINA"/>
    <n v="0"/>
    <n v="0"/>
    <n v="18"/>
    <n v="59.2864"/>
    <n v="0"/>
    <n v="0"/>
    <n v="1"/>
  </r>
  <r>
    <s v="2023-05-19 00:00:00.000000 UTC"/>
    <x v="0"/>
    <d v="2023-05-21T00:00:00"/>
    <d v="2023-05-19T00:00:00"/>
    <n v="1030"/>
    <s v="ADMINISTRACION HAINA ORIENTAL"/>
    <n v="1"/>
    <n v="1"/>
    <x v="13"/>
    <s v="BOBINAS GALV. 1.15X1219MM"/>
    <s v="NUEVO"/>
    <n v="2735740000"/>
    <s v="Kilogramos"/>
    <n v="0.65500000000000003"/>
    <n v="1791909.7"/>
    <n v="191501.8"/>
    <n v="1170.21"/>
    <n v="0"/>
    <n v="108528441.50660001"/>
    <n v="0"/>
    <n v="0"/>
    <n v="9767559.4600000009"/>
    <n v="9767559.4600000009"/>
    <s v="CNBAY"/>
    <s v="BAYUQUAN"/>
    <n v="156"/>
    <s v="CHINA"/>
    <n v="156"/>
    <s v="CHINA"/>
    <n v="0"/>
    <n v="0"/>
    <n v="18"/>
    <n v="54.6858"/>
    <n v="0"/>
    <n v="0"/>
    <n v="1"/>
  </r>
  <r>
    <s v="2024-12-02 00:00:00.000000 UTC"/>
    <x v="1"/>
    <d v="2024-12-01T00:00:00"/>
    <d v="2024-12-02T00:00:00"/>
    <n v="1030"/>
    <s v="ADMINISTRACION HAINA ORIENTAL"/>
    <n v="1"/>
    <n v="6"/>
    <x v="14"/>
    <s v="TOLA LISA EN CALIENTE CON RELIEVE 4X8 DE 3.00MM"/>
    <s v="NUEVO"/>
    <n v="41020000"/>
    <s v="Kilogramos"/>
    <n v="0.67100000000000004"/>
    <n v="27524.42"/>
    <n v="3097.7999949999999"/>
    <n v="67.756309999999999"/>
    <n v="176.47577699999999"/>
    <n v="1867774.8973000001"/>
    <n v="0"/>
    <n v="0"/>
    <n v="336199.48"/>
    <n v="336199.48"/>
    <s v="CNBAY"/>
    <s v="BAYUQUAN"/>
    <n v="156"/>
    <s v="CHINA"/>
    <n v="156"/>
    <s v="CHINA"/>
    <n v="0"/>
    <n v="0"/>
    <n v="18"/>
    <n v="60.511499999999998"/>
    <n v="0"/>
    <n v="1"/>
    <n v="1"/>
  </r>
  <r>
    <s v="2023-10-03 00:00:00.000000 UTC"/>
    <x v="0"/>
    <d v="2023-10-04T00:00:00"/>
    <d v="2023-10-03T00:00:00"/>
    <n v="1030"/>
    <s v="ADMINISTRACION HAINA ORIENTAL"/>
    <n v="1"/>
    <n v="7"/>
    <x v="6"/>
    <s v="BOBINAS DE ACERO GALVANIZADO"/>
    <s v="NUEVO"/>
    <n v="156152000"/>
    <s v="Kilogramos"/>
    <n v="0.57999999999999996"/>
    <n v="90568.16"/>
    <n v="7807.5883229999999"/>
    <n v="1811.3604909999999"/>
    <n v="0"/>
    <n v="5702046.4751000004"/>
    <n v="0"/>
    <n v="0"/>
    <n v="513180.32"/>
    <n v="513180.32"/>
    <s v="CNBAY"/>
    <s v="BAYUQUAN"/>
    <n v="156"/>
    <s v="CHINA"/>
    <n v="156"/>
    <s v="CHINA"/>
    <n v="0"/>
    <n v="0"/>
    <n v="18"/>
    <n v="56.913899999999998"/>
    <n v="0"/>
    <n v="0"/>
    <n v="1"/>
  </r>
  <r>
    <s v="2020-05-26 00:00:00.000000 UTC"/>
    <x v="2"/>
    <m/>
    <d v="2020-05-26T00:00:00"/>
    <n v="1030"/>
    <s v="ADMINISTRACION HAINA ORIENTAL"/>
    <n v="1"/>
    <n v="1"/>
    <x v="70"/>
    <s v="PRODUCTOS LAMINADOS PLANOS ENROLLADOS EN CALIENTE"/>
    <m/>
    <n v="52730000"/>
    <s v="Kilogramos"/>
    <n v="0.51259999999999994"/>
    <n v="27029.398000000001"/>
    <n v="1862.429502"/>
    <n v="31.784952000000001"/>
    <n v="2.6765210000000002"/>
    <n v="1619618.2977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3-05-22 00:00:00.000000 UTC"/>
    <x v="0"/>
    <d v="2023-05-21T00:00:00"/>
    <d v="2023-05-22T00:00:00"/>
    <n v="1030"/>
    <s v="ADMINISTRACION HAINA ORIENTAL"/>
    <n v="1"/>
    <n v="3"/>
    <x v="7"/>
    <s v="PRODUCTOS LAMINADOS PLANOS SIN ENROLLAR EN CALIENTE"/>
    <s v="NUEVO"/>
    <n v="35800000"/>
    <s v="Kilogramos"/>
    <n v="0.64649999999999996"/>
    <n v="23144.7"/>
    <n v="1770.4408000000001"/>
    <n v="63.648240000000001"/>
    <n v="0"/>
    <n v="1365979.6880999999"/>
    <n v="40979.39"/>
    <n v="0"/>
    <n v="253252.63"/>
    <n v="294232.02"/>
    <s v="CNBAY"/>
    <s v="BAYUQUAN"/>
    <n v="156"/>
    <s v="CHINA"/>
    <n v="156"/>
    <s v="CHINA"/>
    <n v="3"/>
    <n v="0"/>
    <n v="18"/>
    <n v="54.6856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6"/>
    <x v="32"/>
    <s v="PRODUCTOS LAMINADOS PLANOS SIN ENROLLAR EN CALIENTE"/>
    <s v="NUEVO"/>
    <n v="18700000"/>
    <s v="Kilogramos"/>
    <n v="0.56830000000000003"/>
    <n v="10627.21"/>
    <n v="1209.0393180000001"/>
    <n v="29.226406999999998"/>
    <n v="0"/>
    <n v="676806.43019999994"/>
    <n v="20304.189999999999"/>
    <n v="0"/>
    <n v="125479.91"/>
    <n v="145784.1"/>
    <s v="CNBAY"/>
    <s v="BAYUQUAN"/>
    <n v="156"/>
    <s v="CHINA"/>
    <n v="156"/>
    <s v="CHINA"/>
    <n v="3"/>
    <n v="0"/>
    <n v="18"/>
    <n v="57.039900000000003"/>
    <n v="0"/>
    <n v="0"/>
    <n v="1"/>
  </r>
  <r>
    <s v="2020-05-26 00:00:00.000000 UTC"/>
    <x v="2"/>
    <m/>
    <d v="2020-05-26T00:00:00"/>
    <n v="1030"/>
    <s v="ADMINISTRACION HAINA ORIENTAL"/>
    <n v="1"/>
    <n v="8"/>
    <x v="44"/>
    <s v="PRODUCTOS LAMINADOS PLANOS SIN ENROLLAR EN CALIENTE"/>
    <m/>
    <n v="62660"/>
    <s v="Toneladas Metricas"/>
    <n v="508.70549999999997"/>
    <n v="31875.486629999999"/>
    <n v="2616.6453499999998"/>
    <n v="73.041335000000004"/>
    <n v="2.5786150000000001"/>
    <n v="1935490.6958000001"/>
    <n v="58064.72"/>
    <n v="0"/>
    <n v="358839.97"/>
    <n v="416904.69"/>
    <s v="CNBAY"/>
    <s v="BAYUQUAN"/>
    <n v="156"/>
    <s v="CHINA"/>
    <n v="156"/>
    <s v="CHINA"/>
    <n v="3"/>
    <n v="0"/>
    <n v="18"/>
    <n v="55.991199999999999"/>
    <n v="0"/>
    <n v="0"/>
    <n v="1"/>
  </r>
  <r>
    <s v="2022-10-04 00:00:00.000000 UTC"/>
    <x v="5"/>
    <m/>
    <d v="2022-10-04T00:00:00"/>
    <n v="1030"/>
    <s v="ADMINISTRACION HAINA ORIENTAL"/>
    <n v="1"/>
    <n v="4"/>
    <x v="32"/>
    <s v="PLANCHA 1 6 X 20 25.0MM"/>
    <s v="NUEVO"/>
    <n v="22230"/>
    <s v="Toneladas Metricas"/>
    <n v="927.54690000000005"/>
    <n v="20619.367587000001"/>
    <n v="3611.3074029999998"/>
    <n v="14.29621"/>
    <n v="0"/>
    <n v="1302964.9114999999"/>
    <n v="39088.949999999997"/>
    <n v="0"/>
    <n v="241569.7"/>
    <n v="280658.65000000002"/>
    <s v="CNBAY"/>
    <s v="BAYUQUAN"/>
    <n v="156"/>
    <s v="CHINA"/>
    <n v="156"/>
    <s v="CHINA"/>
    <n v="3"/>
    <n v="0"/>
    <n v="18"/>
    <n v="53.7415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3"/>
    <x v="7"/>
    <s v="Tola Hierro Lisa 3 16 x 6 x 10 208.31Kg"/>
    <s v="NUEVO"/>
    <n v="58270000"/>
    <s v="Kilogramos"/>
    <n v="0.55840000000000001"/>
    <n v="32537.968000000001"/>
    <n v="2712.8394969999999"/>
    <n v="89.488724000000005"/>
    <n v="0"/>
    <n v="2089983.3372"/>
    <n v="62699.5"/>
    <n v="0"/>
    <n v="387482.91"/>
    <n v="450182.41"/>
    <s v="CNBAY"/>
    <s v="BAYUQUAN"/>
    <n v="156"/>
    <s v="CHINA"/>
    <n v="156"/>
    <s v="CHINA"/>
    <n v="3"/>
    <n v="0"/>
    <n v="18"/>
    <n v="59.138800000000003"/>
    <n v="0"/>
    <n v="0"/>
    <n v="1"/>
  </r>
  <r>
    <s v="2019-02-21 00:00:00.000000 UTC"/>
    <x v="6"/>
    <m/>
    <d v="2019-02-21T00:00:00"/>
    <n v="1030"/>
    <s v="ADMINISTRACION HAINA ORIENTAL"/>
    <n v="1"/>
    <n v="3"/>
    <x v="6"/>
    <s v="BOBINAS DE ACERO GALVANIZADO  0.76 X 1250 X C"/>
    <s v="NUEVO"/>
    <n v="98820000"/>
    <s v="Kilogramos"/>
    <n v="0.71779999999999999"/>
    <n v="70932.995999999999"/>
    <n v="4168.9147499999999"/>
    <n v="217.79901000000001"/>
    <n v="0"/>
    <n v="3804139.1457000002"/>
    <n v="0"/>
    <n v="0"/>
    <n v="342372.52"/>
    <n v="342372.52"/>
    <s v="CNBAY"/>
    <s v="BAYUQUAN"/>
    <n v="156"/>
    <s v="CHINA"/>
    <n v="156"/>
    <s v="CHINA"/>
    <m/>
    <m/>
    <m/>
    <n v="50.506599999999999"/>
    <n v="0"/>
    <n v="0"/>
    <n v="1"/>
  </r>
  <r>
    <s v="2019-10-10 00:00:00.000000 UTC"/>
    <x v="6"/>
    <m/>
    <d v="2019-10-10T00:00:00"/>
    <n v="1030"/>
    <s v="ADMINISTRACION HAINA ORIENTAL"/>
    <n v="1"/>
    <n v="1"/>
    <x v="60"/>
    <s v="BOBINAS DE ACERO EN CALIENTE 6.00 X 1820 MM"/>
    <s v="NUEVO"/>
    <n v="149360000"/>
    <s v="Kilogramos"/>
    <n v="0.52200000000000002"/>
    <n v="77965.919999999998"/>
    <n v="8662.8799999999992"/>
    <n v="51.11"/>
    <n v="0"/>
    <n v="4576466.7730999999"/>
    <n v="0"/>
    <n v="0"/>
    <n v="411881.87"/>
    <n v="411881.87"/>
    <s v="CNBAY"/>
    <s v="BAYUQUAN"/>
    <n v="156"/>
    <s v="CHINA"/>
    <n v="156"/>
    <s v="CHINA"/>
    <m/>
    <m/>
    <m/>
    <n v="52.7973"/>
    <n v="0"/>
    <n v="0"/>
    <n v="1"/>
  </r>
  <r>
    <s v="2023-09-04 00:00:00.000000 UTC"/>
    <x v="0"/>
    <d v="2023-09-02T00:00:00"/>
    <d v="2023-09-04T00:00:00"/>
    <n v="1030"/>
    <s v="ADMINISTRACION HAINA ORIENTAL"/>
    <n v="1"/>
    <n v="6"/>
    <x v="4"/>
    <s v="BOBINA DE ALUZINC GALVANIZADO 0.55 X 1219 MM"/>
    <s v="NUEVO"/>
    <n v="26466000"/>
    <s v="Kilogramos"/>
    <n v="0.90200000000000002"/>
    <n v="23872.331999999999"/>
    <n v="1317.4385749999999"/>
    <n v="23.174928999999999"/>
    <n v="0"/>
    <n v="1434784.4047999999"/>
    <n v="0"/>
    <n v="0"/>
    <n v="258261.19"/>
    <n v="258261.19"/>
    <s v="CNBAY"/>
    <s v="BAYUQUAN"/>
    <n v="156"/>
    <s v="CHINA"/>
    <n v="156"/>
    <s v="CHINA"/>
    <n v="0"/>
    <n v="0"/>
    <n v="18"/>
    <n v="56.906599999999997"/>
    <n v="0"/>
    <n v="0"/>
    <n v="1"/>
  </r>
  <r>
    <s v="2021-10-28 00:00:00.000000 UTC"/>
    <x v="4"/>
    <m/>
    <d v="2021-10-28T00:00:00"/>
    <n v="1030"/>
    <s v="ADMINISTRACION HAINA ORIENTAL"/>
    <n v="1"/>
    <n v="3"/>
    <x v="48"/>
    <s v="PRODUCTOS LAMINADOS PLANOS ENROLLADOS EN CALIENTE"/>
    <s v="NUEVO"/>
    <n v="24300000"/>
    <s v="Kilogramos"/>
    <n v="1.1636"/>
    <n v="28275.48"/>
    <n v="2463.5193789999998"/>
    <n v="37.194364"/>
    <n v="0.227353"/>
    <n v="1741193.0943"/>
    <n v="0"/>
    <n v="0"/>
    <n v="156707.38"/>
    <n v="156707.38"/>
    <s v="CNBAY"/>
    <s v="BAYUQUAN"/>
    <n v="156"/>
    <s v="CHINA"/>
    <n v="156"/>
    <s v="CHINA"/>
    <n v="0"/>
    <n v="0"/>
    <n v="18"/>
    <n v="56.575499999999998"/>
    <n v="0"/>
    <n v="0"/>
    <n v="1"/>
  </r>
  <r>
    <s v="2024-07-30 00:00:00.000000 UTC"/>
    <x v="1"/>
    <d v="2024-07-26T00:00:00"/>
    <d v="2024-08-13T00:00:00"/>
    <n v="1030"/>
    <s v="ADMINISTRACION HAINA ORIENTAL"/>
    <n v="1"/>
    <n v="1"/>
    <x v="13"/>
    <s v="BOBINA DE ACERO GALVANIZADA"/>
    <s v="NUEVO"/>
    <n v="100000000"/>
    <s v="Kilogramos"/>
    <n v="0.66039999999999999"/>
    <n v="66040"/>
    <n v="5034.2696509999996"/>
    <n v="187.60403400000001"/>
    <n v="0"/>
    <n v="4242822.3607000001"/>
    <n v="0"/>
    <n v="0"/>
    <n v="381854.01"/>
    <n v="381854.01"/>
    <s v="CNBAY"/>
    <s v="BAYUQUAN"/>
    <n v="156"/>
    <s v="CHINA"/>
    <n v="156"/>
    <s v="CHINA"/>
    <n v="0"/>
    <n v="0"/>
    <n v="18"/>
    <n v="59.538400000000003"/>
    <n v="0"/>
    <n v="0"/>
    <n v="1"/>
  </r>
  <r>
    <s v="2021-11-15 00:00:00.000000 UTC"/>
    <x v="4"/>
    <m/>
    <d v="2021-11-15T00:00:00"/>
    <n v="1030"/>
    <s v="ADMINISTRACION HAINA ORIENTAL"/>
    <n v="1"/>
    <n v="3"/>
    <x v="13"/>
    <s v="PRODUCTOS LAMINADOS PLANOS ENROLLADOS EN CALIENTE"/>
    <s v="NUEVO"/>
    <n v="102670000"/>
    <s v="Kilogramos"/>
    <n v="1.167"/>
    <n v="119815.89"/>
    <n v="11342.521645999999"/>
    <n v="158.703891"/>
    <n v="1.8545210000000001"/>
    <n v="7446314.5976"/>
    <n v="0"/>
    <n v="0"/>
    <n v="670168.6"/>
    <n v="670168.6"/>
    <s v="CNBAY"/>
    <s v="BAYUQUAN"/>
    <n v="156"/>
    <s v="CHINA"/>
    <n v="156"/>
    <s v="CHINA"/>
    <n v="0"/>
    <n v="0"/>
    <n v="18"/>
    <n v="56.704000000000001"/>
    <n v="0"/>
    <n v="0"/>
    <n v="1"/>
  </r>
  <r>
    <s v="2021-05-04 00:00:00.000000 UTC"/>
    <x v="4"/>
    <d v="2021-05-03T00:00:00"/>
    <d v="2021-05-04T00:00:00"/>
    <n v="1030"/>
    <s v="ADMINISTRACION HAINA ORIENTAL"/>
    <n v="1"/>
    <n v="2"/>
    <x v="6"/>
    <s v="PRODUCTOS LAMINADOS PLANOS ENROLLADOS EN CALIENTE"/>
    <s v="NUEVO"/>
    <n v="85436000"/>
    <s v="Kilogramos"/>
    <n v="0.68859999999999999"/>
    <n v="58831.229599999999"/>
    <n v="5161.3411189999997"/>
    <n v="117.658293"/>
    <n v="0"/>
    <n v="3654395.4589999998"/>
    <n v="0"/>
    <n v="0"/>
    <n v="657791.18000000005"/>
    <n v="657791.18000000005"/>
    <s v="CNBAY"/>
    <s v="BAYUQUAN"/>
    <n v="156"/>
    <s v="CHINA"/>
    <n v="156"/>
    <s v="CHINA"/>
    <n v="0"/>
    <n v="0"/>
    <n v="18"/>
    <n v="57.0017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13"/>
    <s v="BOBINAS DE ACERO GALVANIZADAS NATURAL TCT 2.00 X 1219 MM - A653 CS+ B"/>
    <s v="NUEVO"/>
    <n v="66812000"/>
    <s v="Kilogramos"/>
    <n v="0.6573"/>
    <n v="43915.527600000001"/>
    <n v="3969.1449029999999"/>
    <n v="148.708564"/>
    <n v="0"/>
    <n v="2943606.7313000001"/>
    <n v="0"/>
    <n v="0"/>
    <n v="529848.98"/>
    <n v="529848.98"/>
    <s v="CNBAY"/>
    <s v="BAYUQUAN"/>
    <n v="156"/>
    <s v="CHINA"/>
    <n v="156"/>
    <s v="CHINA"/>
    <n v="0"/>
    <n v="0"/>
    <n v="18"/>
    <n v="61.282499999999999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4"/>
    <s v="BOBINA GALVALUME 0.50 x 1220 mm"/>
    <s v="NUEVO"/>
    <n v="200715000"/>
    <s v="Kilogramos"/>
    <n v="0.64759999999999995"/>
    <n v="129983.034"/>
    <n v="12042.9"/>
    <n v="470.27"/>
    <n v="11.446"/>
    <n v="8968695.6269000005"/>
    <n v="0"/>
    <n v="0"/>
    <n v="1614364.28"/>
    <n v="1614364.28"/>
    <s v="CNBAY"/>
    <s v="BAYUQUAN"/>
    <n v="156"/>
    <s v="CHINA"/>
    <n v="156"/>
    <s v="CHINA"/>
    <n v="0"/>
    <n v="0"/>
    <n v="18"/>
    <n v="62.9348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1"/>
    <x v="4"/>
    <s v="PRODUCTOS LAMINADOS PLANOS ENROLLADOS EN CALIENTE"/>
    <s v="NUEVO"/>
    <n v="474752000"/>
    <s v="Kilogramos"/>
    <n v="0.71799999999999997"/>
    <n v="340871.93599999999"/>
    <n v="24955.333087999999"/>
    <n v="215.83834400000001"/>
    <n v="5.4279999999999997E-3"/>
    <n v="21577326.0744"/>
    <n v="0"/>
    <n v="0"/>
    <n v="1941959.35"/>
    <n v="1941959.35"/>
    <s v="CNBAY"/>
    <s v="BAYUQUAN"/>
    <n v="156"/>
    <s v="CHINA"/>
    <n v="156"/>
    <s v="CHINA"/>
    <n v="0"/>
    <n v="0"/>
    <n v="18"/>
    <n v="58.947499999999998"/>
    <n v="0"/>
    <n v="0"/>
    <n v="1"/>
  </r>
  <r>
    <s v="2023-12-29 00:00:00.000000 UTC"/>
    <x v="0"/>
    <d v="2023-12-26T00:00:00"/>
    <d v="2023-12-29T00:00:00"/>
    <n v="1030"/>
    <s v="ADMINISTRACION HAINA ORIENTAL"/>
    <n v="1"/>
    <n v="2"/>
    <x v="32"/>
    <s v="PRODUCTOS LAMINADOS PLANOS SIN ENROLLAR EN CALIENTE"/>
    <s v="NUEVO"/>
    <n v="19480000"/>
    <s v="Kilogramos"/>
    <n v="0.59960000000000002"/>
    <n v="11680.208000000001"/>
    <n v="814.92541100000005"/>
    <n v="16.495555"/>
    <n v="1.517334"/>
    <n v="729070.27220000001"/>
    <n v="21872.11"/>
    <n v="0"/>
    <n v="135169.63"/>
    <n v="157041.74"/>
    <s v="CNBAY"/>
    <s v="BAYUQUAN"/>
    <n v="156"/>
    <s v="CHINA"/>
    <n v="156"/>
    <s v="CHINA"/>
    <n v="3"/>
    <n v="0"/>
    <n v="18"/>
    <n v="58.264299999999999"/>
    <n v="0"/>
    <n v="1"/>
    <n v="1"/>
  </r>
  <r>
    <s v="2023-09-19 00:00:00.000000 UTC"/>
    <x v="0"/>
    <d v="2023-09-15T00:00:00"/>
    <d v="2023-09-19T00:00:00"/>
    <n v="1030"/>
    <s v="ADMINISTRACION HAINA ORIENTAL"/>
    <n v="1"/>
    <n v="4"/>
    <x v="32"/>
    <s v="TOLAS DE ACERO"/>
    <s v="NUEVO"/>
    <n v="124477000"/>
    <s v="Kilogramos"/>
    <n v="1.0729"/>
    <n v="133551.37330000001"/>
    <n v="15925.57944"/>
    <n v="213.75055499999999"/>
    <n v="0"/>
    <n v="8520247.3013000004"/>
    <n v="255607.42"/>
    <n v="0"/>
    <n v="1579653.85"/>
    <n v="1835261.27"/>
    <s v="CNBAY"/>
    <s v="BAYUQUAN"/>
    <n v="156"/>
    <s v="CHINA"/>
    <n v="156"/>
    <s v="CHINA"/>
    <n v="3"/>
    <n v="0"/>
    <n v="18"/>
    <n v="56.918999999999997"/>
    <n v="0"/>
    <n v="0"/>
    <n v="1"/>
  </r>
  <r>
    <s v="2019-10-15 00:00:00.000000 UTC"/>
    <x v="6"/>
    <m/>
    <d v="2019-10-15T00:00:00"/>
    <n v="1030"/>
    <s v="ADMINISTRACION HAINA ORIENTAL"/>
    <n v="1"/>
    <n v="2"/>
    <x v="13"/>
    <s v="PLANCHA DE ACERO GALV. LISA LAMINADA EN CALIENTE 1219 X 2438 X 2.00MM"/>
    <s v="NUEVO"/>
    <n v="14495000"/>
    <s v="Kilogramos"/>
    <n v="0.62980000000000003"/>
    <n v="9128.9509999999991"/>
    <n v="626.13250000000005"/>
    <n v="6.9179180000000002"/>
    <n v="0"/>
    <n v="515430.07059999998"/>
    <n v="0"/>
    <n v="0"/>
    <n v="92777.33"/>
    <n v="92777.33"/>
    <s v="CNBAY"/>
    <s v="BAYUQUAN"/>
    <n v="156"/>
    <s v="CHINA"/>
    <n v="156"/>
    <s v="CHINA"/>
    <m/>
    <m/>
    <m/>
    <n v="52.799599999999998"/>
    <n v="0"/>
    <n v="0"/>
    <n v="1"/>
  </r>
  <r>
    <s v="2022-09-12 00:00:00.000000 UTC"/>
    <x v="5"/>
    <m/>
    <d v="2022-09-12T00:00:00"/>
    <n v="1030"/>
    <s v="ADMINISTRACION HAINA ORIENTAL"/>
    <n v="1"/>
    <n v="1"/>
    <x v="97"/>
    <s v="ALAMBRON"/>
    <s v="NUEVO"/>
    <n v="1202754000"/>
    <s v="Kilogramos"/>
    <n v="0.878"/>
    <n v="1056018.0120000001"/>
    <n v="150344.12250600001"/>
    <n v="1459.6970719999999"/>
    <n v="0"/>
    <n v="64701839.544299997"/>
    <n v="0"/>
    <n v="0"/>
    <n v="5823165.5599999996"/>
    <n v="5823165.5599999996"/>
    <s v="CNBAY"/>
    <s v="BAYUQUAN"/>
    <n v="156"/>
    <s v="CHINA"/>
    <n v="156"/>
    <s v="CHINA"/>
    <n v="0"/>
    <n v="0"/>
    <n v="18"/>
    <n v="53.569000000000003"/>
    <n v="0"/>
    <n v="0"/>
    <n v="1"/>
  </r>
  <r>
    <s v="2023-10-24 00:00:00.000000 UTC"/>
    <x v="0"/>
    <d v="2023-10-26T00:00:00"/>
    <d v="2023-10-24T00:00:00"/>
    <n v="1030"/>
    <s v="ADMINISTRACION HAINA ORIENTAL"/>
    <n v="1"/>
    <n v="8"/>
    <x v="6"/>
    <s v="BOBINA DE ACERO  GALVANIZADO 1.55MM X 1250MM"/>
    <s v="NUEVO"/>
    <n v="105590000"/>
    <s v="Kilogramos"/>
    <n v="0.81100000000000005"/>
    <n v="85633.49"/>
    <n v="4995.679521"/>
    <n v="83.377510000000001"/>
    <n v="0"/>
    <n v="5157015.0758999996"/>
    <n v="0"/>
    <n v="0"/>
    <n v="464129.42"/>
    <n v="464129.42"/>
    <s v="CNBAY"/>
    <s v="BAYUQUAN"/>
    <n v="156"/>
    <s v="CHINA"/>
    <n v="156"/>
    <s v="CHINA"/>
    <n v="0"/>
    <n v="0"/>
    <n v="18"/>
    <n v="56.85"/>
    <n v="0"/>
    <n v="0"/>
    <n v="1"/>
  </r>
  <r>
    <s v="2024-04-04 00:00:00.000000 UTC"/>
    <x v="1"/>
    <d v="2024-04-04T00:00:00"/>
    <d v="2024-04-04T00:00:00"/>
    <n v="1030"/>
    <s v="ADMINISTRACION HAINA ORIENTAL"/>
    <n v="1"/>
    <n v="8"/>
    <x v="79"/>
    <s v="PRODUCTOS LAMINADOS PLANOS ENROLLADOS EN CALIENTE"/>
    <s v="NUEVO"/>
    <n v="55100000"/>
    <s v="Kilogramos"/>
    <n v="0.61809999999999998"/>
    <n v="34057.31"/>
    <n v="2479.1560199999999"/>
    <n v="48.227711999999997"/>
    <n v="4.6182000000000001E-2"/>
    <n v="2169480.8202"/>
    <n v="0"/>
    <n v="0"/>
    <n v="195254.19"/>
    <n v="195254.19"/>
    <s v="CNBAY"/>
    <s v="BAYUQUAN"/>
    <n v="156"/>
    <s v="CHINA"/>
    <n v="156"/>
    <s v="CHINA"/>
    <n v="0"/>
    <n v="0"/>
    <n v="18"/>
    <n v="59.3001"/>
    <n v="0"/>
    <n v="0"/>
    <n v="1"/>
  </r>
  <r>
    <s v="2025-01-28 00:00:00.000000 UTC"/>
    <x v="3"/>
    <d v="2025-01-24T00:00:00"/>
    <d v="2025-01-28T00:00:00"/>
    <n v="1030"/>
    <s v="ADMINISTRACION HAINA ORIENTAL"/>
    <n v="1"/>
    <n v="6"/>
    <x v="13"/>
    <s v="PRODUCTOS LAMINADOS PLANOS ENROLLADOS EN CALIENTE"/>
    <s v="NUEVO"/>
    <n v="87260000"/>
    <s v="Kilogramos"/>
    <n v="0.66369999999999996"/>
    <n v="57914.462"/>
    <n v="4564.3374160000003"/>
    <n v="103.093864"/>
    <n v="0.85253699999999999"/>
    <n v="3865712.7799"/>
    <n v="0"/>
    <n v="0"/>
    <n v="347915.27"/>
    <n v="347915.27"/>
    <s v="CNBAY"/>
    <s v="BAYUQUAN"/>
    <n v="156"/>
    <s v="CHINA"/>
    <n v="156"/>
    <s v="CHINA"/>
    <n v="0"/>
    <n v="0"/>
    <n v="18"/>
    <n v="61.7697"/>
    <n v="0"/>
    <n v="0"/>
    <n v="1"/>
  </r>
  <r>
    <s v="2022-10-26 00:00:00.000000 UTC"/>
    <x v="5"/>
    <m/>
    <d v="2022-10-28T00:00:00"/>
    <n v="1030"/>
    <s v="ADMINISTRACION HAINA ORIENTAL"/>
    <n v="1"/>
    <n v="2"/>
    <x v="13"/>
    <s v="BOBINAS GALV. 2.00X1219MM"/>
    <s v="NUEVO"/>
    <n v="53150000"/>
    <s v="Kilogramos"/>
    <n v="0.77500000000000002"/>
    <n v="41191.25"/>
    <n v="8714.0579529999995"/>
    <n v="29.442720999999999"/>
    <n v="0"/>
    <n v="2702192.5679000001"/>
    <n v="0"/>
    <n v="0"/>
    <n v="243197.33"/>
    <n v="243197.33"/>
    <s v="CNBAY"/>
    <s v="BAYUQUAN"/>
    <n v="156"/>
    <s v="CHINA"/>
    <n v="156"/>
    <s v="CHINA"/>
    <n v="0"/>
    <n v="0"/>
    <n v="18"/>
    <n v="54.113900000000001"/>
    <n v="0"/>
    <n v="0"/>
    <n v="1"/>
  </r>
  <r>
    <s v="2025-12-07 00:00:00.000000 UTC"/>
    <x v="3"/>
    <d v="2025-12-16T00:00:00"/>
    <d v="2025-12-07T00:00:00"/>
    <n v="1030"/>
    <s v="ADMINISTRACION HAINA ORIENTAL"/>
    <n v="1"/>
    <n v="2"/>
    <x v="48"/>
    <s v="PRODUCTOS LAMINADOS PLANOS ENROLLADOS EN CALIENTE"/>
    <s v="NUEVO"/>
    <n v="82160000"/>
    <s v="Kilogramos"/>
    <n v="0.4985"/>
    <n v="40956.76"/>
    <n v="3484.6480999999999"/>
    <n v="69.126936000000001"/>
    <n v="2.003441"/>
    <n v="2884065.3237999999"/>
    <n v="0"/>
    <n v="0"/>
    <n v="259565.88"/>
    <n v="259565.88"/>
    <s v="CNBAY"/>
    <s v="BAYUQUAN"/>
    <n v="156"/>
    <s v="CHINA"/>
    <n v="156"/>
    <s v="CHINA"/>
    <n v="0"/>
    <n v="0"/>
    <n v="18"/>
    <n v="64.792100000000005"/>
    <n v="0"/>
    <n v="1"/>
    <n v="1"/>
  </r>
  <r>
    <s v="2024-10-16 00:00:00.000000 UTC"/>
    <x v="1"/>
    <d v="2024-10-18T00:00:00"/>
    <d v="2024-10-16T00:00:00"/>
    <n v="1030"/>
    <s v="ADMINISTRACION HAINA ORIENTAL"/>
    <n v="1"/>
    <n v="1"/>
    <x v="4"/>
    <s v="PRODUCTOS LAMINADOS PLANOS ENROLLADOS EN CALIENTE"/>
    <s v="NUEVO"/>
    <n v="838010000"/>
    <s v="Kilogramos"/>
    <n v="0.74119999999999997"/>
    <n v="621133.01199999999"/>
    <n v="50280.6"/>
    <n v="396.15"/>
    <n v="33.527999999999999"/>
    <n v="40434777.824600004"/>
    <n v="0"/>
    <n v="0"/>
    <n v="3639133.91"/>
    <n v="3639133.91"/>
    <s v="CNBAY"/>
    <s v="BAYUQUAN"/>
    <n v="156"/>
    <s v="CHINA"/>
    <n v="156"/>
    <s v="CHINA"/>
    <n v="0"/>
    <n v="0"/>
    <n v="18"/>
    <n v="60.184899999999999"/>
    <n v="0"/>
    <n v="0"/>
    <n v="1"/>
  </r>
  <r>
    <s v="2025-12-16 00:00:00.000000 UTC"/>
    <x v="3"/>
    <d v="2025-12-16T00:00:00"/>
    <d v="2025-12-16T00:00:00"/>
    <n v="1030"/>
    <s v="ADMINISTRACION HAINA ORIENTAL"/>
    <n v="1"/>
    <n v="3"/>
    <x v="4"/>
    <s v="PRODUCTOS LAMINADOS PLANOS ENROLLADOS EN CALIENTE"/>
    <s v="NUEVO"/>
    <n v="45018000"/>
    <s v="Kilogramos"/>
    <n v="0.69"/>
    <n v="31062.42"/>
    <n v="2485.6463610000001"/>
    <n v="47.973368999999998"/>
    <n v="82.854878999999997"/>
    <n v="2141489.6105999998"/>
    <n v="0"/>
    <n v="0"/>
    <n v="192733.65"/>
    <n v="192733.65"/>
    <s v="CNBAY"/>
    <s v="BAYUQUAN"/>
    <n v="156"/>
    <s v="CHINA"/>
    <n v="156"/>
    <s v="CHINA"/>
    <n v="0"/>
    <n v="0"/>
    <n v="18"/>
    <n v="63.585500000000003"/>
    <n v="0"/>
    <n v="1"/>
    <n v="1"/>
  </r>
  <r>
    <s v="2024-12-03 00:00:00.000000 UTC"/>
    <x v="1"/>
    <d v="2024-12-01T00:00:00"/>
    <d v="2024-12-03T00:00:00"/>
    <n v="1030"/>
    <s v="ADMINISTRACION HAINA ORIENTAL"/>
    <n v="1"/>
    <n v="1"/>
    <x v="80"/>
    <s v="PRODUCTOS LAMINADOS PLANOS ENROLLADOS EN FRIO"/>
    <s v="NUEVO"/>
    <n v="23380000"/>
    <s v="Kilogramos"/>
    <n v="0.59030000000000005"/>
    <n v="13801.214"/>
    <n v="1112.93"/>
    <n v="24.611999999999998"/>
    <n v="2.2959999999999998"/>
    <n v="906005.34699999995"/>
    <n v="0"/>
    <n v="0"/>
    <n v="81540.539999999994"/>
    <n v="81540.539999999994"/>
    <s v="CNBAY"/>
    <s v="BAYUQUAN"/>
    <n v="156"/>
    <s v="CHINA"/>
    <n v="156"/>
    <s v="CHINA"/>
    <n v="0"/>
    <n v="0"/>
    <n v="18"/>
    <n v="60.6387"/>
    <n v="0"/>
    <n v="1"/>
    <n v="1"/>
  </r>
  <r>
    <s v="2024-03-28 00:00:00.000000 UTC"/>
    <x v="1"/>
    <d v="2024-03-27T00:00:00"/>
    <d v="2024-03-28T00:00:00"/>
    <n v="1030"/>
    <s v="ADMINISTRACION HAINA ORIENTAL"/>
    <n v="1"/>
    <n v="2"/>
    <x v="13"/>
    <s v="PRODUCTOS LAMINADOS PLANOS ENROLLADOS EN CALIENTE"/>
    <s v="NUEVO"/>
    <n v="60810000"/>
    <s v="Kilogramos"/>
    <n v="0.70909999999999995"/>
    <n v="43120.370999999999"/>
    <n v="2550.6846449999998"/>
    <n v="60.290458999999998"/>
    <n v="3.6071439999999999"/>
    <n v="2710842.6844000001"/>
    <n v="0"/>
    <n v="0"/>
    <n v="243975.84"/>
    <n v="243975.84"/>
    <s v="CNBAY"/>
    <s v="BAYUQUAN"/>
    <n v="156"/>
    <s v="CHINA"/>
    <n v="156"/>
    <s v="CHINA"/>
    <n v="0"/>
    <n v="0"/>
    <n v="18"/>
    <n v="59.2729"/>
    <n v="0"/>
    <n v="0"/>
    <n v="1"/>
  </r>
  <r>
    <s v="2025-05-02 00:00:00.000000 UTC"/>
    <x v="3"/>
    <d v="2025-05-01T00:00:00"/>
    <d v="2025-05-02T00:00:00"/>
    <n v="1030"/>
    <s v="ADMINISTRACION HAINA ORIENTAL"/>
    <n v="1"/>
    <n v="1"/>
    <x v="13"/>
    <s v="PRODUCTOS LAMINADOS PLANOS SIN ENROLLAR EN CALIENTE"/>
    <s v="NUEVO"/>
    <n v="42504000"/>
    <s v="Kilogramos"/>
    <n v="0.6149"/>
    <n v="26135.709599999998"/>
    <n v="2687.311608"/>
    <n v="57.068964999999999"/>
    <n v="0"/>
    <n v="1703033.8692999999"/>
    <n v="0"/>
    <n v="0"/>
    <n v="306546.09999999998"/>
    <n v="306546.09999999998"/>
    <s v="CNBAY"/>
    <s v="BAYUQUAN"/>
    <n v="156"/>
    <s v="CHINA"/>
    <n v="156"/>
    <s v="CHINA"/>
    <n v="0"/>
    <n v="0"/>
    <n v="18"/>
    <n v="59.024000000000001"/>
    <n v="0"/>
    <n v="0"/>
    <n v="1"/>
  </r>
  <r>
    <s v="2022-12-01 00:00:00.000000 UTC"/>
    <x v="5"/>
    <m/>
    <d v="2022-12-07T00:00:00"/>
    <n v="1030"/>
    <s v="ADMINISTRACION HAINA ORIENTAL"/>
    <n v="1"/>
    <n v="4"/>
    <x v="71"/>
    <s v="PRODUCTOS LAMINADOS PLANOS ENROLLADOS EN CALIENTE 0.17 x MM  847 MM"/>
    <s v="NUEVO"/>
    <n v="128900000"/>
    <s v="Kilogramos"/>
    <n v="1.8503000000000001"/>
    <n v="238503.67"/>
    <n v="16704.775517999999"/>
    <n v="4770.0521339999996"/>
    <n v="0"/>
    <n v="14315541.346799999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4-04-04 00:00:00.000000 UTC"/>
    <x v="1"/>
    <d v="2024-03-27T00:00:00"/>
    <d v="2024-04-04T00:00:00"/>
    <n v="1030"/>
    <s v="ADMINISTRACION HAINA ORIENTAL"/>
    <n v="1"/>
    <n v="1"/>
    <x v="32"/>
    <s v="LAMINAS DE ACERO DE 12.00 X 1219 X 2438 MM"/>
    <s v="NUEVO"/>
    <n v="116690000"/>
    <s v="Kilogramos"/>
    <n v="0.68010000000000004"/>
    <n v="79360.869000000006"/>
    <n v="7584.85"/>
    <n v="1587.21"/>
    <n v="0"/>
    <n v="5250011.8020000001"/>
    <n v="157500.35"/>
    <n v="0"/>
    <n v="973352.14"/>
    <n v="1130852.49"/>
    <s v="CNBAY"/>
    <s v="BAYUQUAN"/>
    <n v="156"/>
    <s v="CHINA"/>
    <n v="156"/>
    <s v="CHINA"/>
    <n v="3"/>
    <n v="0"/>
    <n v="18"/>
    <n v="59.3001"/>
    <n v="0"/>
    <n v="0"/>
    <n v="1"/>
  </r>
  <r>
    <s v="2023-03-03 00:00:00.000000 UTC"/>
    <x v="0"/>
    <d v="2023-03-02T00:00:00"/>
    <d v="2023-03-03T00:00:00"/>
    <n v="1030"/>
    <s v="ADMINISTRACION HAINA ORIENTAL"/>
    <n v="1"/>
    <n v="2"/>
    <x v="25"/>
    <s v="PERFILES EN H"/>
    <s v="NUEVO"/>
    <n v="43056000"/>
    <s v="Kilogramos"/>
    <n v="0.73640000000000005"/>
    <n v="31706.438399999999"/>
    <n v="2486.795842"/>
    <n v="634.13235299999997"/>
    <n v="0"/>
    <n v="1929958.618"/>
    <n v="270194.21000000002"/>
    <n v="0"/>
    <n v="396027.51"/>
    <n v="666221.72"/>
    <s v="CNBAY"/>
    <s v="BAYUQUAN"/>
    <n v="156"/>
    <s v="CHINA"/>
    <n v="156"/>
    <s v="CHINA"/>
    <n v="14"/>
    <n v="0"/>
    <n v="18"/>
    <n v="55.414999999999999"/>
    <n v="0"/>
    <n v="0"/>
    <n v="1"/>
  </r>
  <r>
    <s v="2023-01-05 00:00:00.000000 UTC"/>
    <x v="0"/>
    <d v="2023-01-02T00:00:00"/>
    <d v="2023-01-17T00:00:00"/>
    <n v="1030"/>
    <s v="ADMINISTRACION HAINA ORIENTAL"/>
    <n v="1"/>
    <n v="2"/>
    <x v="79"/>
    <s v="PRODUCTOS LAMINADOS PLANOS ENROLLADOS EN CALIENTE"/>
    <s v="NUEVO"/>
    <n v="153800000"/>
    <s v="Kilogramos"/>
    <n v="0.62019999999999997"/>
    <n v="95386.76"/>
    <n v="16425.795757"/>
    <n v="135.29288099999999"/>
    <n v="7.7099999999999998E-4"/>
    <n v="6329045.0818999996"/>
    <n v="0"/>
    <n v="0"/>
    <n v="569614.06000000006"/>
    <n v="569614.06000000006"/>
    <s v="CNBAY"/>
    <s v="BAYUQUAN"/>
    <n v="156"/>
    <s v="CHINA"/>
    <n v="156"/>
    <s v="CHINA"/>
    <n v="0"/>
    <n v="0"/>
    <n v="18"/>
    <n v="56.535600000000002"/>
    <n v="0"/>
    <n v="0"/>
    <n v="1"/>
  </r>
  <r>
    <s v="2024-04-04 00:00:00.000000 UTC"/>
    <x v="1"/>
    <d v="2024-04-04T00:00:00"/>
    <d v="2024-04-04T00:00:00"/>
    <n v="1030"/>
    <s v="ADMINISTRACION HAINA ORIENTAL"/>
    <n v="1"/>
    <n v="1"/>
    <x v="60"/>
    <s v="PRODUCTOS LAMINADOS PLANOS ENROLLADOS EN CALIENTE"/>
    <s v="NUEVO"/>
    <n v="113650000"/>
    <s v="Kilogramos"/>
    <n v="0.61819999999999997"/>
    <n v="70258.429999999993"/>
    <n v="5114.3999229999999"/>
    <n v="99.491844999999998"/>
    <n v="9.5271999999999996E-2"/>
    <n v="4475520.5729"/>
    <n v="0"/>
    <n v="0"/>
    <n v="402796.85"/>
    <n v="402796.85"/>
    <s v="CNBAY"/>
    <s v="BAYUQUAN"/>
    <n v="156"/>
    <s v="CHINA"/>
    <n v="156"/>
    <s v="CHINA"/>
    <n v="0"/>
    <n v="0"/>
    <n v="18"/>
    <n v="59.3001"/>
    <n v="0"/>
    <n v="0"/>
    <n v="1"/>
  </r>
  <r>
    <s v="2025-01-23 00:00:00.000000 UTC"/>
    <x v="3"/>
    <d v="2025-01-24T00:00:00"/>
    <d v="2025-01-23T00:00:00"/>
    <n v="1030"/>
    <s v="ADMINISTRACION HAINA ORIENTAL"/>
    <n v="1"/>
    <n v="1"/>
    <x v="11"/>
    <s v="BOBINA GALVANIZADA 1.10 MM X 1219 MM"/>
    <s v="NUEVO"/>
    <n v="77080"/>
    <s v="Toneladas Metricas"/>
    <n v="541.82690000000002"/>
    <n v="41764.017452"/>
    <n v="4639.3345669999999"/>
    <n v="64.257261"/>
    <n v="0.33626699999999998"/>
    <n v="2866993.9501"/>
    <n v="0"/>
    <n v="0"/>
    <n v="258029.46"/>
    <n v="258029.46"/>
    <s v="CNBAY"/>
    <s v="BAYUQUAN"/>
    <n v="156"/>
    <s v="CHINA"/>
    <n v="156"/>
    <s v="CHINA"/>
    <n v="0"/>
    <n v="0"/>
    <n v="18"/>
    <n v="61.698300000000003"/>
    <n v="0"/>
    <n v="0"/>
    <n v="1"/>
  </r>
  <r>
    <s v="2024-10-21 00:00:00.000000 UTC"/>
    <x v="1"/>
    <d v="2024-10-18T00:00:00"/>
    <d v="2024-10-21T00:00:00"/>
    <n v="1030"/>
    <s v="ADMINISTRACION HAINA ORIENTAL"/>
    <n v="1"/>
    <n v="5"/>
    <x v="6"/>
    <s v="Bobinas de Acero Galvanizadas (SPECIFICATION:_x000d__x000a_THICKNESS:0.68MM_x000d__x000a_WIDTH:133MM)"/>
    <s v="NUEVO"/>
    <n v="6288000"/>
    <s v="Kilogramos"/>
    <n v="0.71240000000000003"/>
    <n v="4479.5712000000003"/>
    <n v="460.51628699999998"/>
    <n v="2.2484500000000001"/>
    <n v="0"/>
    <n v="297811.56699999998"/>
    <n v="0"/>
    <n v="0"/>
    <n v="26803.040000000001"/>
    <n v="26803.040000000001"/>
    <s v="CNBAY"/>
    <s v="BAYUQUAN"/>
    <n v="156"/>
    <s v="CHINA"/>
    <n v="156"/>
    <s v="CHINA"/>
    <n v="0"/>
    <n v="0"/>
    <n v="18"/>
    <n v="60.257100000000001"/>
    <n v="0"/>
    <n v="0"/>
    <n v="1"/>
  </r>
  <r>
    <s v="2021-05-03 00:00:00.000000 UTC"/>
    <x v="4"/>
    <d v="2021-04-30T00:00:00"/>
    <d v="2021-05-03T00:00:00"/>
    <n v="1030"/>
    <s v="ADMINISTRACION HAINA ORIENTAL"/>
    <n v="1"/>
    <n v="1"/>
    <x v="97"/>
    <s v="ALAMBRON"/>
    <s v="NUEVO"/>
    <n v="1184293000"/>
    <s v="Kilogramos"/>
    <n v="0.60489999999999999"/>
    <n v="716378.83570000005"/>
    <n v="41427.266148000002"/>
    <n v="916.97182199999997"/>
    <n v="23.087216000000002"/>
    <n v="43285538.167499997"/>
    <n v="0"/>
    <n v="0"/>
    <n v="3895698.44"/>
    <n v="3895698.44"/>
    <s v="CNBAY"/>
    <s v="BAYUQUAN"/>
    <n v="156"/>
    <s v="CHINA"/>
    <n v="156"/>
    <s v="CHINA"/>
    <n v="0"/>
    <n v="0"/>
    <n v="18"/>
    <n v="57.0488"/>
    <n v="0"/>
    <n v="0"/>
    <n v="1"/>
  </r>
  <r>
    <s v="2024-10-14 00:00:00.000000 UTC"/>
    <x v="1"/>
    <d v="2024-10-18T00:00:00"/>
    <d v="2024-10-14T00:00:00"/>
    <n v="1030"/>
    <s v="ADMINISTRACION HAINA ORIENTAL"/>
    <n v="1"/>
    <n v="5"/>
    <x v="6"/>
    <s v="BOBINAS DE ACERO GALVANIZADO"/>
    <s v="NUEVO"/>
    <n v="223496000"/>
    <s v="Kilogramos"/>
    <n v="0.61499999999999999"/>
    <n v="137450.04"/>
    <n v="14527.693486"/>
    <n v="2748.997507"/>
    <n v="0"/>
    <n v="9321645.2749000005"/>
    <n v="0"/>
    <n v="0"/>
    <n v="838948.07"/>
    <n v="838948.07"/>
    <s v="CNBAY"/>
    <s v="BAYUQUAN"/>
    <n v="156"/>
    <s v="CHINA"/>
    <n v="156"/>
    <s v="CHINA"/>
    <n v="0"/>
    <n v="0"/>
    <n v="18"/>
    <n v="60.245899999999999"/>
    <n v="0"/>
    <n v="0"/>
    <n v="1"/>
  </r>
  <r>
    <s v="2024-06-13 00:00:00.000000 UTC"/>
    <x v="1"/>
    <d v="2024-06-10T00:00:00"/>
    <d v="2024-06-13T00:00:00"/>
    <n v="1030"/>
    <s v="ADMINISTRACION HAINA ORIENTAL"/>
    <n v="1"/>
    <n v="1"/>
    <x v="79"/>
    <s v="PRODUCTOS LAMINADOS PLANOS ENROLLADOS EN CALIENTE"/>
    <s v="NUEVO"/>
    <n v="55250000"/>
    <s v="Kilogramos"/>
    <n v="0.60899999999999999"/>
    <n v="33647.25"/>
    <n v="2596.7420510000002"/>
    <n v="21.383799"/>
    <n v="0"/>
    <n v="2158743.1250999998"/>
    <n v="0"/>
    <n v="0"/>
    <n v="194286.88"/>
    <n v="194286.88"/>
    <s v="CNBAY"/>
    <s v="BAYUQUAN"/>
    <n v="156"/>
    <s v="CHINA"/>
    <n v="156"/>
    <s v="CHINA"/>
    <n v="0"/>
    <n v="0"/>
    <n v="18"/>
    <n v="59.526200000000003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4"/>
    <s v="BOBINA DE ACERO GALVANIZADO 0.80 X 1100 MM"/>
    <s v="NUEVO"/>
    <n v="99160000"/>
    <s v="Kilogramos"/>
    <n v="0.86899999999999999"/>
    <n v="86170.04"/>
    <n v="4755.4436400000004"/>
    <n v="83.652528000000004"/>
    <n v="0"/>
    <n v="5179017.6310999999"/>
    <n v="0"/>
    <n v="0"/>
    <n v="932223.17"/>
    <n v="932223.17"/>
    <s v="CNBAY"/>
    <s v="BAYUQUAN"/>
    <n v="156"/>
    <s v="CHINA"/>
    <n v="156"/>
    <s v="CHINA"/>
    <n v="0"/>
    <n v="0"/>
    <n v="18"/>
    <n v="56.906599999999997"/>
    <n v="0"/>
    <n v="0"/>
    <n v="1"/>
  </r>
  <r>
    <s v="2025-08-28 00:00:00.000000 UTC"/>
    <x v="3"/>
    <d v="2025-08-25T00:00:00"/>
    <d v="2025-08-28T00:00:00"/>
    <n v="1030"/>
    <s v="ADMINISTRACION HAINA ORIENTAL"/>
    <n v="1"/>
    <n v="1"/>
    <x v="55"/>
    <s v="BOBINAS DE ACERO"/>
    <s v="NUEVO"/>
    <n v="88824000"/>
    <s v="Kilogramos"/>
    <n v="0.82"/>
    <n v="72835.679999999993"/>
    <n v="5317.7602800000004"/>
    <n v="1456.7123320000001"/>
    <n v="0"/>
    <n v="5027944.6059999997"/>
    <n v="0"/>
    <n v="0"/>
    <n v="905030.03"/>
    <n v="905030.03"/>
    <s v="CNBAY"/>
    <s v="BAYUQUAN"/>
    <n v="156"/>
    <s v="CHINA"/>
    <n v="156"/>
    <s v="CHINA"/>
    <n v="0"/>
    <n v="0"/>
    <n v="18"/>
    <n v="63.1571"/>
    <n v="0"/>
    <n v="0"/>
    <n v="1"/>
  </r>
  <r>
    <s v="2025-05-02 00:00:00.000000 UTC"/>
    <x v="3"/>
    <d v="2025-05-01T00:00:00"/>
    <d v="2025-05-02T00:00:00"/>
    <n v="1030"/>
    <s v="ADMINISTRACION HAINA ORIENTAL"/>
    <n v="1"/>
    <n v="10"/>
    <x v="13"/>
    <s v="PRODUCTOS LAMINADOS PLANOS ENROLLADOS EN CALIENTE"/>
    <s v="NUEVO"/>
    <n v="45922000"/>
    <s v="Kilogramos"/>
    <n v="0.61119999999999997"/>
    <n v="28067.526399999999"/>
    <n v="2023.8972670000001"/>
    <n v="46.803528999999997"/>
    <n v="0.112312"/>
    <n v="1777232.456"/>
    <n v="0"/>
    <n v="0"/>
    <n v="159950.92000000001"/>
    <n v="159950.92000000001"/>
    <s v="CNBAY"/>
    <s v="BAYUQUAN"/>
    <n v="156"/>
    <s v="CHINA"/>
    <n v="156"/>
    <s v="CHINA"/>
    <n v="0"/>
    <n v="0"/>
    <n v="18"/>
    <n v="58.9690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3"/>
    <x v="44"/>
    <s v="PRODUCTOS LAMINADOS PLANOS SIN ENROLLAR EN CALIENTE"/>
    <s v="NUEVO"/>
    <n v="39420000"/>
    <s v="Kilogramos"/>
    <n v="0.56540000000000001"/>
    <n v="22288.067999999999"/>
    <n v="2544.3304589999998"/>
    <n v="61.296556000000002"/>
    <n v="0"/>
    <n v="1419936.2272999999"/>
    <n v="42598.09"/>
    <n v="0"/>
    <n v="263256.18"/>
    <n v="305854.27"/>
    <s v="CNBAY"/>
    <s v="BAYUQUAN"/>
    <n v="156"/>
    <s v="CHINA"/>
    <n v="156"/>
    <s v="CHINA"/>
    <n v="3"/>
    <n v="0"/>
    <n v="18"/>
    <n v="57.039900000000003"/>
    <n v="0"/>
    <n v="0"/>
    <n v="1"/>
  </r>
  <r>
    <s v="2022-12-26 00:00:00.000000 UTC"/>
    <x v="5"/>
    <m/>
    <d v="2022-12-26T00:00:00"/>
    <n v="1030"/>
    <s v="ADMINISTRACION HAINA ORIENTAL"/>
    <n v="1"/>
    <n v="4"/>
    <x v="32"/>
    <s v="PLACAS DE ACERO LAMIANDAS ASTM A36 25.40 MM X 1829 X 6096 (1 PZAS)"/>
    <s v="NUEVO"/>
    <n v="2223000"/>
    <s v="Kilogramos"/>
    <n v="0.72499999999999998"/>
    <n v="1611.675"/>
    <n v="388.79419300000001"/>
    <n v="32.234617999999998"/>
    <n v="0"/>
    <n v="114018.59940000001"/>
    <n v="3420.56"/>
    <n v="0"/>
    <n v="21139.05"/>
    <n v="24559.61"/>
    <s v="CNBAY"/>
    <s v="BAYUQUAN"/>
    <n v="156"/>
    <s v="CHINA"/>
    <n v="156"/>
    <s v="CHINA"/>
    <n v="3"/>
    <n v="0"/>
    <n v="18"/>
    <n v="56.091799999999999"/>
    <n v="0"/>
    <n v="1"/>
    <n v="1"/>
  </r>
  <r>
    <s v="2022-08-31 00:00:00.000000 UTC"/>
    <x v="5"/>
    <m/>
    <d v="2022-08-31T00:00:00"/>
    <n v="1030"/>
    <s v="ADMINISTRACION HAINA ORIENTAL"/>
    <n v="1"/>
    <n v="12"/>
    <x v="45"/>
    <s v="PLANCHA DE ACERO  3/8X8X40"/>
    <s v="NUEVO"/>
    <n v="73392000"/>
    <s v="Kilogramos"/>
    <n v="0.72360000000000002"/>
    <n v="53106.451200000003"/>
    <n v="12763.362467999999"/>
    <n v="1062.084427"/>
    <n v="0"/>
    <n v="3559345.5992000001"/>
    <n v="106780.37"/>
    <n v="0"/>
    <n v="659909.57999999996"/>
    <n v="766689.95"/>
    <s v="CNBAY"/>
    <s v="BAYUQUAN"/>
    <n v="156"/>
    <s v="CHINA"/>
    <n v="156"/>
    <s v="CHINA"/>
    <n v="3"/>
    <n v="0"/>
    <n v="18"/>
    <n v="53.1786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7"/>
    <x v="24"/>
    <s v="PERFIL EN I 8 X 5 14 X 30"/>
    <s v="NUEVO"/>
    <n v="25272000"/>
    <s v="Kilogramos"/>
    <n v="0.63"/>
    <n v="15921.36"/>
    <n v="1263.57312"/>
    <n v="44.611199999999997"/>
    <n v="0"/>
    <n v="1055871.9389"/>
    <n v="147822.07"/>
    <n v="0"/>
    <n v="216664.92"/>
    <n v="364486.99"/>
    <s v="CNBAY"/>
    <s v="BAYUQUAN"/>
    <n v="156"/>
    <s v="CHINA"/>
    <n v="156"/>
    <s v="CHINA"/>
    <n v="14"/>
    <n v="0"/>
    <n v="18"/>
    <n v="61.282499999999999"/>
    <n v="0"/>
    <n v="0"/>
    <n v="1"/>
  </r>
  <r>
    <s v="2023-09-19 00:00:00.000000 UTC"/>
    <x v="0"/>
    <d v="2023-09-15T00:00:00"/>
    <d v="2023-09-19T00:00:00"/>
    <n v="1030"/>
    <s v="ADMINISTRACION HAINA ORIENTAL"/>
    <n v="1"/>
    <n v="4"/>
    <x v="4"/>
    <s v="ALUZINC 0.51 X 1110MM"/>
    <s v="NUEVO"/>
    <n v="45790000"/>
    <s v="Kilogramos"/>
    <n v="1.2891999999999999"/>
    <n v="59032.468000000001"/>
    <n v="9000.5346160000008"/>
    <n v="149.67091400000001"/>
    <n v="0"/>
    <n v="3880891.8209000002"/>
    <n v="0"/>
    <n v="0"/>
    <n v="698560.53"/>
    <n v="698560.53"/>
    <s v="CNBAY"/>
    <s v="BAYUQUAN"/>
    <n v="156"/>
    <s v="CHINA"/>
    <n v="156"/>
    <s v="CHINA"/>
    <n v="0"/>
    <n v="0"/>
    <n v="18"/>
    <n v="56.918999999999997"/>
    <n v="0"/>
    <n v="0"/>
    <n v="1"/>
  </r>
  <r>
    <s v="2021-11-15 00:00:00.000000 UTC"/>
    <x v="4"/>
    <m/>
    <d v="2021-11-15T00:00:00"/>
    <n v="1030"/>
    <s v="ADMINISTRACION HAINA ORIENTAL"/>
    <n v="1"/>
    <n v="4"/>
    <x v="60"/>
    <s v="PRODUCTOS LAMINADOS PLANOS ENROLLADOS EN CALIENTE"/>
    <s v="NUEVO"/>
    <n v="55950000"/>
    <s v="Kilogramos"/>
    <n v="1.0309999999999999"/>
    <n v="57684.45"/>
    <n v="5928.1419159999996"/>
    <n v="76.971879000000001"/>
    <n v="0.69564899999999996"/>
    <n v="3611491.9651000001"/>
    <n v="0"/>
    <n v="0"/>
    <n v="325034.06"/>
    <n v="325034.06"/>
    <s v="CNBAY"/>
    <s v="BAYUQUAN"/>
    <n v="156"/>
    <s v="CHINA"/>
    <n v="156"/>
    <s v="CHINA"/>
    <n v="0"/>
    <n v="0"/>
    <n v="18"/>
    <n v="56.704000000000001"/>
    <n v="0"/>
    <n v="0"/>
    <n v="1"/>
  </r>
  <r>
    <s v="2024-10-07 00:00:00.000000 UTC"/>
    <x v="1"/>
    <d v="2024-10-04T00:00:00"/>
    <d v="2024-10-07T00:00:00"/>
    <n v="1030"/>
    <s v="ADMINISTRACION HAINA ORIENTAL"/>
    <n v="1"/>
    <n v="2"/>
    <x v="79"/>
    <s v="PRODUCTOS LAMINADOS PLANOS ENROLLADOS EN CALIENTE"/>
    <s v="NUEVO"/>
    <n v="56860000"/>
    <s v="Kilogramos"/>
    <n v="0.57330000000000003"/>
    <n v="32597.838"/>
    <n v="3287.1282299999998"/>
    <n v="21.173870000000001"/>
    <n v="2.2645189999999999"/>
    <n v="2161256.3569"/>
    <n v="0"/>
    <n v="0"/>
    <n v="194513.07"/>
    <n v="194513.07"/>
    <s v="CNBAY"/>
    <s v="BAYUQUAN"/>
    <n v="156"/>
    <s v="CHINA"/>
    <n v="156"/>
    <s v="CHINA"/>
    <n v="0"/>
    <n v="0"/>
    <n v="18"/>
    <n v="60.188000000000002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0"/>
    <s v="PRODUCTOS LAMINADOS PLANOS ENROLLADOS EN FRIO"/>
    <s v="NUEVO"/>
    <n v="53508000"/>
    <s v="Kilogramos"/>
    <n v="1.0150999999999999"/>
    <n v="54315.970800000003"/>
    <n v="3205.13"/>
    <n v="172.56"/>
    <n v="0"/>
    <n v="3426336.2034"/>
    <n v="0"/>
    <n v="0"/>
    <n v="308370.08"/>
    <n v="308370.08"/>
    <s v="CNBAY"/>
    <s v="BAYUQUAN"/>
    <n v="156"/>
    <s v="CHINA"/>
    <n v="156"/>
    <s v="CHINA"/>
    <n v="0"/>
    <n v="0"/>
    <n v="18"/>
    <n v="59.388399999999997"/>
    <n v="0"/>
    <n v="0"/>
    <n v="1"/>
  </r>
  <r>
    <s v="2023-11-15 00:00:00.000000 UTC"/>
    <x v="0"/>
    <d v="2023-11-15T00:00:00"/>
    <d v="2023-11-15T00:00:00"/>
    <n v="1030"/>
    <s v="ADMINISTRACION HAINA ORIENTAL"/>
    <n v="1"/>
    <n v="8"/>
    <x v="32"/>
    <s v="PRODUCTOS LAMINADOS PLANOS SIN ENROLLAR EN CALIENTE"/>
    <s v="NUEVO"/>
    <n v="11115000"/>
    <s v="Kilogramos"/>
    <n v="0.62"/>
    <n v="6891.3"/>
    <n v="790.33372499999996"/>
    <n v="4.5318329999999998"/>
    <n v="0"/>
    <n v="437902.04519999999"/>
    <n v="13137.06"/>
    <n v="0"/>
    <n v="81187.039999999994"/>
    <n v="94324.1"/>
    <s v="CNBAY"/>
    <s v="BAYUQUAN"/>
    <n v="156"/>
    <s v="CHINA"/>
    <n v="156"/>
    <s v="CHINA"/>
    <n v="3"/>
    <n v="0"/>
    <n v="18"/>
    <n v="56.9727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8"/>
    <x v="24"/>
    <s v="PERFILES EN I"/>
    <s v="NUEVO"/>
    <n v="14274000"/>
    <s v="Kilogramos"/>
    <n v="0.71199999999999997"/>
    <n v="10163.088"/>
    <n v="482.79213499999997"/>
    <n v="80.447286000000005"/>
    <n v="0"/>
    <n v="610377.91859999998"/>
    <n v="85452.91"/>
    <n v="0"/>
    <n v="125250.03"/>
    <n v="210702.94"/>
    <s v="CNBAY"/>
    <s v="BAYUQUAN"/>
    <n v="156"/>
    <s v="CHINA"/>
    <n v="156"/>
    <s v="CHINA"/>
    <n v="14"/>
    <n v="0"/>
    <n v="18"/>
    <n v="56.904699999999998"/>
    <n v="0"/>
    <n v="0"/>
    <n v="1"/>
  </r>
  <r>
    <s v="2019-10-09 00:00:00.000000 UTC"/>
    <x v="6"/>
    <m/>
    <d v="2019-10-09T00:00:00"/>
    <n v="1030"/>
    <s v="ADMINISTRACION HAINA ORIENTAL"/>
    <n v="1"/>
    <n v="4"/>
    <x v="13"/>
    <s v="BOBINA GALVANIZADA 1.00 MM X 1219 GR 60 Z180"/>
    <s v="NUEVO"/>
    <n v="45710"/>
    <s v="Toneladas Metricas"/>
    <n v="605.95230000000004"/>
    <n v="27698.079633000001"/>
    <n v="1787.9207200000001"/>
    <n v="44.466360999999999"/>
    <n v="0"/>
    <n v="1559064.0166"/>
    <n v="0"/>
    <n v="0"/>
    <n v="140315.76"/>
    <n v="140315.76"/>
    <s v="CNBAY"/>
    <s v="BAYUQUAN"/>
    <n v="156"/>
    <s v="CHINA"/>
    <n v="156"/>
    <s v="CHINA"/>
    <m/>
    <m/>
    <m/>
    <n v="52.795099999999998"/>
    <n v="0"/>
    <n v="0"/>
    <n v="1"/>
  </r>
  <r>
    <s v="2025-12-03 00:00:00.000000 UTC"/>
    <x v="3"/>
    <d v="2025-12-16T00:00:00"/>
    <d v="2025-12-10T00:00:00"/>
    <n v="1030"/>
    <s v="ADMINISTRACION HAINA ORIENTAL"/>
    <n v="1"/>
    <n v="7"/>
    <x v="6"/>
    <s v="BOBINAS DE ACERO GALVANIZADO"/>
    <s v="NUEVO"/>
    <n v="75938000"/>
    <s v="Kilogramos"/>
    <n v="0.63700000000000001"/>
    <n v="48372.506000000001"/>
    <n v="4404.5505720000001"/>
    <n v="967.48231199999998"/>
    <n v="0"/>
    <n v="3449531.8174000001"/>
    <n v="0"/>
    <n v="0"/>
    <n v="620915.73"/>
    <n v="620915.73"/>
    <s v="CNBAY"/>
    <s v="BAYUQUAN"/>
    <n v="156"/>
    <s v="CHINA"/>
    <n v="156"/>
    <s v="CHINA"/>
    <n v="0"/>
    <n v="0"/>
    <n v="18"/>
    <n v="64.183899999999994"/>
    <n v="0"/>
    <n v="1"/>
    <n v="1"/>
  </r>
  <r>
    <s v="2025-05-01 00:00:00.000000 UTC"/>
    <x v="3"/>
    <d v="2025-05-01T00:00:00"/>
    <d v="2025-05-01T00:00:00"/>
    <n v="1030"/>
    <s v="ADMINISTRACION HAINA ORIENTAL"/>
    <n v="1"/>
    <n v="9"/>
    <x v="11"/>
    <s v="BOBINA GALVANIZADA 0.90 MM X 1219 MM"/>
    <s v="NUEVO"/>
    <n v="79410"/>
    <s v="Toneladas Metricas"/>
    <n v="654.7432"/>
    <n v="51993.157511999998"/>
    <n v="4308.4519650000002"/>
    <n v="78.370705000000001"/>
    <n v="0"/>
    <n v="3327776.5578000001"/>
    <n v="0"/>
    <n v="0"/>
    <n v="299499.89"/>
    <n v="299499.89"/>
    <s v="CNBAY"/>
    <s v="BAYUQUAN"/>
    <n v="156"/>
    <s v="CHINA"/>
    <n v="156"/>
    <s v="CHINA"/>
    <n v="0"/>
    <n v="0"/>
    <n v="18"/>
    <n v="59.024000000000001"/>
    <n v="0"/>
    <n v="0"/>
    <n v="1"/>
  </r>
  <r>
    <s v="2025-11-28 00:00:00.000000 UTC"/>
    <x v="3"/>
    <d v="2025-12-16T00:00:00"/>
    <d v="2025-11-28T00:00:00"/>
    <n v="1030"/>
    <s v="ADMINISTRACION HAINA ORIENTAL"/>
    <n v="1"/>
    <n v="1"/>
    <x v="44"/>
    <s v="PRODUCTOS LAMINADOS PLANOS SIN ENROLLAR EN CALIENTE"/>
    <s v="NUEVO"/>
    <n v="20580000"/>
    <s v="Kilogramos"/>
    <n v="0.54949999999999999"/>
    <n v="11308.71"/>
    <n v="1070.1571240000001"/>
    <n v="7.3026119999999999"/>
    <n v="0"/>
    <n v="782235.89320000005"/>
    <n v="23467.08"/>
    <n v="0"/>
    <n v="145026.54"/>
    <n v="168493.62"/>
    <s v="CNBAY"/>
    <s v="BAYUQUAN"/>
    <n v="156"/>
    <s v="CHINA"/>
    <n v="156"/>
    <s v="CHINA"/>
    <n v="3"/>
    <n v="0"/>
    <n v="18"/>
    <n v="63.1540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2"/>
    <x v="32"/>
    <s v="Tola Hierro Lisa 3 4 x 4 x 8"/>
    <s v="NUEVO"/>
    <n v="57780000"/>
    <s v="Kilogramos"/>
    <n v="0.55840000000000001"/>
    <n v="32264.351999999999"/>
    <n v="2690.037135"/>
    <n v="88.736540000000005"/>
    <n v="0"/>
    <n v="2072408.3958000001"/>
    <n v="62172.25"/>
    <n v="0"/>
    <n v="384224.52"/>
    <n v="446396.77"/>
    <s v="CNBAY"/>
    <s v="BAYUQUAN"/>
    <n v="156"/>
    <s v="CHINA"/>
    <n v="156"/>
    <s v="CHINA"/>
    <n v="3"/>
    <n v="0"/>
    <n v="18"/>
    <n v="59.138800000000003"/>
    <n v="0"/>
    <n v="0"/>
    <n v="1"/>
  </r>
  <r>
    <s v="2022-07-05 00:00:00.000000 UTC"/>
    <x v="5"/>
    <m/>
    <d v="2022-07-05T00:00:00"/>
    <n v="1030"/>
    <s v="ADMINISTRACION HAINA ORIENTAL"/>
    <n v="1"/>
    <n v="2"/>
    <x v="45"/>
    <s v="PLANCHA LAMINADAS EN CALIENTE 2438X6096"/>
    <s v="NUEVO"/>
    <n v="52370040"/>
    <s v="Kilogramos"/>
    <n v="0.88100000000000001"/>
    <n v="46138.005239999999"/>
    <n v="6912.8358850000004"/>
    <n v="116.71090100000001"/>
    <n v="0"/>
    <n v="2923214.1645999998"/>
    <n v="87696.42"/>
    <n v="0"/>
    <n v="541963.91"/>
    <n v="629660.32999999996"/>
    <s v="CNBAY"/>
    <s v="BAYUQUAN"/>
    <n v="156"/>
    <s v="CHINA"/>
    <n v="156"/>
    <s v="CHINA"/>
    <n v="3"/>
    <n v="0"/>
    <n v="18"/>
    <n v="54.981200000000001"/>
    <n v="0"/>
    <n v="0"/>
    <n v="1"/>
  </r>
  <r>
    <s v="2023-09-04 00:00:00.000000 UTC"/>
    <x v="0"/>
    <d v="2023-09-02T00:00:00"/>
    <d v="2023-09-04T00:00:00"/>
    <n v="1030"/>
    <s v="ADMINISTRACION HAINA ORIENTAL"/>
    <n v="1"/>
    <n v="14"/>
    <x v="28"/>
    <s v="BARRAS REDONDAS 31.75MM"/>
    <s v="NUEVO"/>
    <n v="20003000"/>
    <s v="Kilogramos"/>
    <n v="0.71799999999999997"/>
    <n v="14362.154"/>
    <n v="1273.6110160000001"/>
    <n v="42.454090000000001"/>
    <n v="0"/>
    <n v="892193.69550000003"/>
    <n v="178438.74"/>
    <n v="0"/>
    <n v="192713.84"/>
    <n v="371152.58"/>
    <s v="CNBAY"/>
    <s v="BAYUQUAN"/>
    <n v="156"/>
    <s v="CHINA"/>
    <n v="156"/>
    <s v="CHINA"/>
    <n v="20"/>
    <n v="0"/>
    <n v="18"/>
    <n v="56.9065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11"/>
    <s v="BOBINA GALVANIZADA 1.15 MM GR60 Z180"/>
    <s v="NUEVO"/>
    <n v="75350"/>
    <s v="Toneladas Metricas"/>
    <n v="697.47730000000001"/>
    <n v="52554.914555000003"/>
    <n v="4334.3263299999999"/>
    <n v="79.191181"/>
    <n v="0"/>
    <n v="3115353.1757"/>
    <n v="0"/>
    <n v="0"/>
    <n v="280381.78999999998"/>
    <n v="280381.78999999998"/>
    <s v="CNBAY"/>
    <s v="BAYUQUAN"/>
    <n v="156"/>
    <s v="CHINA"/>
    <n v="156"/>
    <s v="CHINA"/>
    <n v="0"/>
    <n v="0"/>
    <n v="18"/>
    <n v="54.685600000000001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11"/>
    <s v="BOBINA GALVANIZADA 1.15 MM GR60 Z180"/>
    <s v="NUEVO"/>
    <n v="401540"/>
    <s v="Toneladas Metricas"/>
    <n v="740.47760000000005"/>
    <n v="297331.375504"/>
    <n v="23097.54"/>
    <n v="446.04"/>
    <n v="0"/>
    <n v="17547239.4483"/>
    <n v="0"/>
    <n v="0"/>
    <n v="1579251.55"/>
    <n v="1579251.55"/>
    <s v="CNBAY"/>
    <s v="BAYUQUAN"/>
    <n v="156"/>
    <s v="CHINA"/>
    <n v="156"/>
    <s v="CHINA"/>
    <n v="0"/>
    <n v="0"/>
    <n v="18"/>
    <n v="54.685600000000001"/>
    <n v="0"/>
    <n v="0"/>
    <n v="1"/>
  </r>
  <r>
    <s v="2023-12-26 00:00:00.000000 UTC"/>
    <x v="0"/>
    <d v="2023-12-26T00:00:00"/>
    <d v="2023-12-26T00:00:00"/>
    <n v="1030"/>
    <s v="ADMINISTRACION HAINA ORIENTAL"/>
    <n v="1"/>
    <n v="2"/>
    <x v="13"/>
    <s v="LAMINA GALV. 1.55X1219MM"/>
    <s v="NUEVO"/>
    <n v="68160"/>
    <s v="Toneladas Metricas"/>
    <n v="305.08999999999997"/>
    <n v="20794.934399999998"/>
    <n v="1641.7608520000001"/>
    <n v="249.54782299999999"/>
    <n v="0"/>
    <n v="1309064.4898000001"/>
    <n v="0"/>
    <n v="0"/>
    <n v="235631.61"/>
    <n v="235631.61"/>
    <s v="CNBAY"/>
    <s v="BAYUQUAN"/>
    <n v="156"/>
    <s v="CHINA"/>
    <n v="156"/>
    <s v="CHINA"/>
    <n v="0"/>
    <n v="0"/>
    <n v="18"/>
    <n v="57.703000000000003"/>
    <n v="0"/>
    <n v="1"/>
    <n v="1"/>
  </r>
  <r>
    <s v="2023-03-20 00:00:00.000000 UTC"/>
    <x v="0"/>
    <d v="2023-03-19T00:00:00"/>
    <d v="2023-03-20T00:00:00"/>
    <n v="1030"/>
    <s v="ADMINISTRACION HAINA ORIENTAL"/>
    <n v="1"/>
    <n v="3"/>
    <x v="11"/>
    <s v="BOBINA GALVANIZADA 1.50 MM Z180"/>
    <s v="NUEVO"/>
    <n v="21240"/>
    <s v="Toneladas Metricas"/>
    <n v="647.32870000000003"/>
    <n v="13749.261587999999"/>
    <n v="1331.110878"/>
    <n v="20.991347999999999"/>
    <n v="0"/>
    <n v="829305.05020000006"/>
    <n v="0"/>
    <n v="0"/>
    <n v="74637.45"/>
    <n v="74637.45"/>
    <s v="CNBAY"/>
    <s v="BAYUQUAN"/>
    <n v="156"/>
    <s v="CHINA"/>
    <n v="156"/>
    <s v="CHINA"/>
    <n v="0"/>
    <n v="0"/>
    <n v="18"/>
    <n v="54.915799999999997"/>
    <n v="0"/>
    <n v="0"/>
    <n v="1"/>
  </r>
  <r>
    <s v="2025-04-29 00:00:00.000000 UTC"/>
    <x v="3"/>
    <d v="2025-05-01T00:00:00"/>
    <d v="2025-05-08T00:00:00"/>
    <n v="1030"/>
    <s v="ADMINISTRACION HAINA ORIENTAL"/>
    <n v="1"/>
    <n v="2"/>
    <x v="13"/>
    <s v="BOBINA DE ACERO GALVANIZADA"/>
    <s v="NUEVO"/>
    <n v="91040000"/>
    <s v="Kilogramos"/>
    <n v="0.58640000000000003"/>
    <n v="53385.856"/>
    <n v="5941.3350559999999"/>
    <n v="156.62598800000001"/>
    <n v="0"/>
    <n v="3517816.0956999999"/>
    <n v="0"/>
    <n v="0"/>
    <n v="316603.45"/>
    <n v="316603.45"/>
    <s v="CNBAY"/>
    <s v="BAYUQUAN"/>
    <n v="156"/>
    <s v="CHINA"/>
    <n v="156"/>
    <s v="CHINA"/>
    <n v="0"/>
    <n v="0"/>
    <n v="18"/>
    <n v="59.138800000000003"/>
    <n v="0"/>
    <n v="0"/>
    <n v="1"/>
  </r>
  <r>
    <s v="2024-10-04 00:00:00.000000 UTC"/>
    <x v="1"/>
    <d v="2024-10-04T00:00:00"/>
    <d v="2024-10-04T00:00:00"/>
    <n v="1030"/>
    <s v="ADMINISTRACION HAINA ORIENTAL"/>
    <n v="1"/>
    <n v="9"/>
    <x v="14"/>
    <s v="TOLA CON RELIEVE 4X8'  4.5MM"/>
    <s v="NUEVO"/>
    <n v="19890000"/>
    <s v="Kilogramos"/>
    <n v="0.66200000000000003"/>
    <n v="13167.18"/>
    <n v="1213.264418"/>
    <n v="31.688362999999999"/>
    <n v="23.556222999999999"/>
    <n v="868912.32409999997"/>
    <n v="0"/>
    <n v="0"/>
    <n v="156401.57"/>
    <n v="156401.57"/>
    <s v="CNBAY"/>
    <s v="BAYUQUAN"/>
    <n v="156"/>
    <s v="CHINA"/>
    <n v="156"/>
    <s v="CHINA"/>
    <n v="0"/>
    <n v="0"/>
    <n v="18"/>
    <n v="60.191800000000001"/>
    <n v="0"/>
    <n v="0"/>
    <n v="1"/>
  </r>
  <r>
    <s v="2022-08-20 00:00:00.000000 UTC"/>
    <x v="5"/>
    <m/>
    <d v="2022-08-20T00:00:00"/>
    <n v="1030"/>
    <s v="ADMINISTRACION HAINA ORIENTAL"/>
    <n v="1"/>
    <n v="6"/>
    <x v="14"/>
    <s v="PRODUCTOS LAMINADOS PLANOS SIN ENROLLAR EN CALIENTE"/>
    <s v="NUEVO"/>
    <n v="75175000"/>
    <s v="Kilogramos"/>
    <n v="0.99980000000000002"/>
    <n v="75159.964999999997"/>
    <n v="9412.7374189999991"/>
    <n v="206.69670199999999"/>
    <n v="0"/>
    <n v="4556568.5936000003"/>
    <n v="0"/>
    <n v="0"/>
    <n v="820182.35"/>
    <n v="820182.35"/>
    <s v="CNBAY"/>
    <s v="BAYUQUAN"/>
    <n v="156"/>
    <s v="CHINA"/>
    <n v="156"/>
    <s v="CHINA"/>
    <n v="0"/>
    <n v="0"/>
    <n v="18"/>
    <n v="53.746099999999998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13"/>
    <s v="PRODUCTOS LAMINADOS PLANOS ENROLLADOS EN CALIENTE"/>
    <s v="NUEVO"/>
    <n v="63230000"/>
    <s v="Kilogramos"/>
    <n v="0.61909999999999998"/>
    <n v="39145.692999999999"/>
    <n v="3024.3249219999998"/>
    <n v="24.880762000000001"/>
    <n v="1.4154469999999999"/>
    <n v="2490601.7354000001"/>
    <n v="0"/>
    <n v="0"/>
    <n v="224154.16"/>
    <n v="224154.16"/>
    <s v="CNBAY"/>
    <s v="BAYUQUAN"/>
    <n v="156"/>
    <s v="CHINA"/>
    <n v="156"/>
    <s v="CHINA"/>
    <n v="0"/>
    <n v="0"/>
    <n v="18"/>
    <n v="59.024000000000001"/>
    <n v="0"/>
    <n v="0"/>
    <n v="1"/>
  </r>
  <r>
    <s v="2023-05-22 00:00:00.000000 UTC"/>
    <x v="0"/>
    <d v="2023-05-21T00:00:00"/>
    <d v="2023-05-22T00:00:00"/>
    <n v="1030"/>
    <s v="ADMINISTRACION HAINA ORIENTAL"/>
    <n v="1"/>
    <n v="9"/>
    <x v="44"/>
    <s v="PRODUCTOS LAMINADOS PLANOS SIN ENROLLAR EN CALIENTE"/>
    <s v="NUEVO"/>
    <n v="23300000"/>
    <s v="Kilogramos"/>
    <n v="0.64649999999999996"/>
    <n v="15063.45"/>
    <n v="1152.27999"/>
    <n v="41.425046999999999"/>
    <n v="0"/>
    <n v="889031.473"/>
    <n v="26670.94"/>
    <n v="0"/>
    <n v="164826.43"/>
    <n v="191497.37"/>
    <s v="CNBAY"/>
    <s v="BAYUQUAN"/>
    <n v="156"/>
    <s v="CHINA"/>
    <n v="156"/>
    <s v="CHINA"/>
    <n v="3"/>
    <n v="0"/>
    <n v="18"/>
    <n v="54.685600000000001"/>
    <n v="0"/>
    <n v="0"/>
    <n v="1"/>
  </r>
  <r>
    <s v="2023-12-26 00:00:00.000000 UTC"/>
    <x v="0"/>
    <d v="2023-12-26T00:00:00"/>
    <d v="2023-12-28T00:00:00"/>
    <n v="1030"/>
    <s v="ADMINISTRACION HAINA ORIENTAL"/>
    <n v="1"/>
    <n v="2"/>
    <x v="32"/>
    <s v="TUBOS ESTRUCTURALES - PLANCHAS GRUESAS 19.05MM X 2438MM X 6096MM"/>
    <s v="NUEVO"/>
    <n v="20010000"/>
    <s v="Kilogramos"/>
    <n v="0.70299999999999996"/>
    <n v="14067.03"/>
    <n v="1200.599117"/>
    <n v="40.019863999999998"/>
    <n v="0"/>
    <n v="883297.09770000004"/>
    <n v="26498.91"/>
    <n v="0"/>
    <n v="163763.28"/>
    <n v="190262.19"/>
    <s v="CNBAY"/>
    <s v="BAYUQUAN"/>
    <n v="156"/>
    <s v="CHINA"/>
    <n v="156"/>
    <s v="CHINA"/>
    <n v="3"/>
    <n v="0"/>
    <n v="18"/>
    <n v="57.703000000000003"/>
    <n v="0"/>
    <n v="1"/>
    <n v="1"/>
  </r>
  <r>
    <s v="2023-11-29 00:00:00.000000 UTC"/>
    <x v="0"/>
    <d v="2023-11-30T00:00:00"/>
    <d v="2023-11-29T00:00:00"/>
    <n v="1030"/>
    <s v="ADMINISTRACION HAINA ORIENTAL"/>
    <n v="1"/>
    <n v="8"/>
    <x v="7"/>
    <s v="PRODUCTOS LAMINADOS PLANOS SIN ENROLLAR EN CALIENTE"/>
    <s v="NUEVO"/>
    <n v="57580000"/>
    <s v="Kilogramos"/>
    <n v="0.56989999999999996"/>
    <n v="32814.841999999997"/>
    <n v="3746.014823"/>
    <n v="90.246849999999995"/>
    <n v="0"/>
    <n v="2090574.5828"/>
    <n v="62717.24"/>
    <n v="0"/>
    <n v="387592.53"/>
    <n v="450309.77"/>
    <s v="CNBAY"/>
    <s v="BAYUQUAN"/>
    <n v="156"/>
    <s v="CHINA"/>
    <n v="156"/>
    <s v="CHINA"/>
    <n v="3"/>
    <n v="0"/>
    <n v="18"/>
    <n v="57.039900000000003"/>
    <n v="0"/>
    <n v="0"/>
    <n v="1"/>
  </r>
  <r>
    <s v="2021-12-02 00:00:00.000000 UTC"/>
    <x v="4"/>
    <m/>
    <d v="2021-12-02T00:00:00"/>
    <n v="1030"/>
    <s v="ADMINISTRACION HAINA ORIENTAL"/>
    <n v="1"/>
    <n v="1"/>
    <x v="65"/>
    <s v="PRODUCTOS LAMINADOS PLANOS ENROLLADOS EN CALIENTE"/>
    <s v="NUEVO"/>
    <n v="19360000"/>
    <s v="Kilogramos"/>
    <n v="1.0351999999999999"/>
    <n v="20041.472000000002"/>
    <n v="2028.220585"/>
    <n v="6.4218719999999996"/>
    <n v="0"/>
    <n v="1255155.429"/>
    <n v="37654.660000000003"/>
    <n v="0"/>
    <n v="232705.82"/>
    <n v="270360.48"/>
    <s v="CNBAY"/>
    <s v="BAYUQUAN"/>
    <n v="156"/>
    <s v="CHINA"/>
    <n v="156"/>
    <s v="CHINA"/>
    <n v="3"/>
    <n v="0"/>
    <n v="18"/>
    <n v="56.855800000000002"/>
    <n v="0"/>
    <n v="1"/>
    <n v="1"/>
  </r>
  <r>
    <s v="2025-04-30 00:00:00.000000 UTC"/>
    <x v="3"/>
    <d v="2025-05-01T00:00:00"/>
    <d v="2025-04-30T00:00:00"/>
    <n v="1030"/>
    <s v="ADMINISTRACION HAINA ORIENTAL"/>
    <n v="1"/>
    <n v="3"/>
    <x v="42"/>
    <s v="PRODUCTOS LAMINADOS PLANOS ENROLLADOS EN CALIENTE"/>
    <s v="NUEVO"/>
    <n v="422190000"/>
    <s v="Kilogramos"/>
    <n v="0.65649999999999997"/>
    <n v="277167.73499999999"/>
    <n v="20291.544281999999"/>
    <n v="175.50129699999999"/>
    <n v="4.4140000000000004E-3"/>
    <n v="17544812.155499998"/>
    <n v="1403584.97"/>
    <n v="0"/>
    <n v="3410716.04"/>
    <n v="4814301.01"/>
    <s v="CNBAY"/>
    <s v="BAYUQUAN"/>
    <n v="156"/>
    <s v="CHINA"/>
    <n v="156"/>
    <s v="CHINA"/>
    <n v="8"/>
    <n v="0"/>
    <n v="18"/>
    <n v="58.947499999999998"/>
    <n v="0"/>
    <n v="0"/>
    <n v="1"/>
  </r>
  <r>
    <s v="2023-10-26 00:00:00.000000 UTC"/>
    <x v="0"/>
    <d v="2023-10-26T00:00:00"/>
    <d v="2023-10-26T00:00:00"/>
    <n v="1030"/>
    <s v="ADMINISTRACION HAINA ORIENTAL"/>
    <n v="1"/>
    <n v="3"/>
    <x v="79"/>
    <s v="PRODUCTOS LAMINADOS PLANOS ENROLLADOS EN CALIENTE"/>
    <s v="NUEVO"/>
    <n v="57800000"/>
    <s v="Kilogramos"/>
    <n v="0.53559999999999997"/>
    <n v="30957.68"/>
    <n v="2796.7651759999999"/>
    <n v="44.556049000000002"/>
    <n v="0.37966499999999997"/>
    <n v="1922098.0649999999"/>
    <n v="0"/>
    <n v="0"/>
    <n v="172988.83"/>
    <n v="172988.83"/>
    <s v="CNBAY"/>
    <s v="BAYUQUAN"/>
    <n v="156"/>
    <s v="CHINA"/>
    <n v="156"/>
    <s v="CHINA"/>
    <n v="0"/>
    <n v="0"/>
    <n v="18"/>
    <n v="56.867800000000003"/>
    <n v="0"/>
    <n v="0"/>
    <n v="1"/>
  </r>
  <r>
    <s v="2023-11-14 00:00:00.000000 UTC"/>
    <x v="0"/>
    <d v="2023-11-15T00:00:00"/>
    <d v="2023-11-14T00:00:00"/>
    <n v="1030"/>
    <s v="ADMINISTRACION HAINA ORIENTAL"/>
    <n v="1"/>
    <n v="4"/>
    <x v="14"/>
    <s v="Tola Hierro Corrugada 3 16 x 4 x 8"/>
    <s v="NUEVO"/>
    <n v="37920"/>
    <s v="Kilogramos"/>
    <n v="602.90959999999995"/>
    <n v="22862.332031999998"/>
    <n v="2654.3886729999999"/>
    <n v="56.135379"/>
    <n v="0"/>
    <n v="1455904.1693"/>
    <n v="0"/>
    <n v="0"/>
    <n v="262062.75"/>
    <n v="262062.75"/>
    <s v="CNBAY"/>
    <s v="BAYUQUAN"/>
    <n v="156"/>
    <s v="CHINA"/>
    <n v="156"/>
    <s v="CHINA"/>
    <n v="0"/>
    <n v="0"/>
    <n v="18"/>
    <n v="56.931600000000003"/>
    <n v="0"/>
    <n v="0"/>
    <n v="1"/>
  </r>
  <r>
    <s v="2023-02-16 00:00:00.000000 UTC"/>
    <x v="0"/>
    <d v="2023-02-18T00:00:00"/>
    <d v="2023-02-16T00:00:00"/>
    <n v="1030"/>
    <s v="ADMINISTRACION HAINA ORIENTAL"/>
    <n v="1"/>
    <n v="3"/>
    <x v="48"/>
    <s v="LAMINA CALIENTE 6.00X1820MM"/>
    <s v="NUEVO"/>
    <n v="56080"/>
    <s v="Toneladas Metricas"/>
    <n v="540"/>
    <n v="30283.200000000001"/>
    <n v="5630.7977600000004"/>
    <n v="21.188374"/>
    <n v="0"/>
    <n v="2016769.6351000001"/>
    <n v="0"/>
    <n v="0"/>
    <n v="181509.27"/>
    <n v="181509.27"/>
    <s v="CNBAY"/>
    <s v="BAYUQUAN"/>
    <n v="156"/>
    <s v="CHINA"/>
    <n v="156"/>
    <s v="CHINA"/>
    <n v="0"/>
    <n v="0"/>
    <n v="18"/>
    <n v="56.122399999999999"/>
    <n v="0"/>
    <n v="0"/>
    <n v="1"/>
  </r>
  <r>
    <s v="2023-08-14 00:00:00.000000 UTC"/>
    <x v="0"/>
    <d v="2023-08-17T00:00:00"/>
    <d v="2023-08-14T00:00:00"/>
    <n v="1030"/>
    <s v="ADMINISTRACION HAINA ORIENTAL"/>
    <n v="1"/>
    <n v="1"/>
    <x v="97"/>
    <s v="ALAMBRON SAE 1018 5.5 MM"/>
    <s v="NUEVO"/>
    <n v="101487000"/>
    <s v="Kilogramos"/>
    <n v="0.67849999999999999"/>
    <n v="68858.929499999998"/>
    <n v="5581.715177"/>
    <n v="98.260504999999995"/>
    <n v="4.8999999999999998E-5"/>
    <n v="4239361.7342999997"/>
    <n v="0"/>
    <n v="0"/>
    <n v="381542.56"/>
    <n v="381542.56"/>
    <s v="CNBAY"/>
    <s v="BAYUQUAN"/>
    <n v="156"/>
    <s v="CHINA"/>
    <n v="156"/>
    <s v="CHINA"/>
    <n v="0"/>
    <n v="0"/>
    <n v="18"/>
    <n v="56.874499999999998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4"/>
    <s v="PRODUCTOS LAMINADOS PLANOS ENROLLADOS EN CALIENTE"/>
    <s v="NUEVO"/>
    <n v="125000000"/>
    <s v="Kilogramos"/>
    <n v="0.77980000000000005"/>
    <n v="97475"/>
    <n v="6404.0337710000003"/>
    <n v="148.547156"/>
    <n v="0"/>
    <n v="6308102.8971999995"/>
    <n v="0"/>
    <n v="0"/>
    <n v="567729.26"/>
    <n v="567729.26"/>
    <s v="CNBAY"/>
    <s v="BAYUQUAN"/>
    <n v="156"/>
    <s v="CHINA"/>
    <n v="156"/>
    <s v="CHINA"/>
    <n v="0"/>
    <n v="0"/>
    <n v="18"/>
    <n v="60.6387"/>
    <n v="0"/>
    <n v="1"/>
    <n v="1"/>
  </r>
  <r>
    <s v="2023-09-04 00:00:00.000000 UTC"/>
    <x v="0"/>
    <d v="2023-09-02T00:00:00"/>
    <d v="2023-09-04T00:00:00"/>
    <n v="1030"/>
    <s v="ADMINISTRACION HAINA ORIENTAL"/>
    <n v="1"/>
    <n v="1"/>
    <x v="11"/>
    <s v="BOBINA DE ALUZINC 0.50 1219 MM AZM150"/>
    <s v="NUEVO"/>
    <n v="502210"/>
    <s v="Toneladas Metricas"/>
    <n v="919.86090000000002"/>
    <n v="461963.34258900001"/>
    <n v="21664.888335"/>
    <n v="673.20932700000003"/>
    <n v="0"/>
    <n v="27559949.615200002"/>
    <n v="0"/>
    <n v="0"/>
    <n v="2480395.46"/>
    <n v="2480395.46"/>
    <s v="CNBAY"/>
    <s v="BAYUQUAN"/>
    <n v="156"/>
    <s v="CHINA"/>
    <n v="156"/>
    <s v="CHINA"/>
    <n v="0"/>
    <n v="0"/>
    <n v="18"/>
    <n v="56.9065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5"/>
    <x v="60"/>
    <s v="PRODUCTOS LAMINADOS PLANOS ENROLLADOS EN CALIENTE"/>
    <s v="NUEVO"/>
    <n v="60040000"/>
    <s v="Kilogramos"/>
    <n v="0.71309999999999996"/>
    <n v="42814.523999999998"/>
    <n v="3237.1881480000002"/>
    <n v="60.788409000000001"/>
    <n v="0.48178799999999999"/>
    <n v="2627342.264"/>
    <n v="0"/>
    <n v="0"/>
    <n v="236461.02"/>
    <n v="236461.02"/>
    <s v="CNBAY"/>
    <s v="BAYUQUAN"/>
    <n v="156"/>
    <s v="CHINA"/>
    <n v="156"/>
    <s v="CHINA"/>
    <n v="0"/>
    <n v="0"/>
    <n v="18"/>
    <n v="56.976100000000002"/>
    <n v="0"/>
    <n v="0"/>
    <n v="1"/>
  </r>
  <r>
    <s v="2024-04-02 00:00:00.000000 UTC"/>
    <x v="1"/>
    <d v="2024-03-27T00:00:00"/>
    <d v="2024-04-02T00:00:00"/>
    <n v="1030"/>
    <s v="ADMINISTRACION HAINA ORIENTAL"/>
    <n v="1"/>
    <n v="3"/>
    <x v="32"/>
    <s v="TOLA LAMINADA EN CALIENTE A572 GR.50 12.7 X 2438 X 6096"/>
    <s v="NUEVO"/>
    <n v="22230000"/>
    <s v="Kilogramos"/>
    <n v="0.60119999999999996"/>
    <n v="13364.675999999999"/>
    <n v="1419.9697120000001"/>
    <n v="41.15907"/>
    <n v="0"/>
    <n v="878615.07940000005"/>
    <n v="26358.45"/>
    <n v="0"/>
    <n v="162895.24"/>
    <n v="189253.69"/>
    <s v="CNBAY"/>
    <s v="BAYUQUAN"/>
    <n v="156"/>
    <s v="CHINA"/>
    <n v="156"/>
    <s v="CHINA"/>
    <n v="3"/>
    <n v="0"/>
    <n v="18"/>
    <n v="59.2624"/>
    <n v="0"/>
    <n v="0"/>
    <n v="1"/>
  </r>
  <r>
    <s v="2023-02-14 00:00:00.000000 UTC"/>
    <x v="0"/>
    <d v="2023-02-11T00:00:00"/>
    <d v="2023-02-16T00:00:00"/>
    <n v="1030"/>
    <s v="ADMINISTRACION HAINA ORIENTAL"/>
    <n v="1"/>
    <n v="1"/>
    <x v="32"/>
    <s v="TOLAS DE ACERO LAMINADAS EN CALIENTE 12,70 X 2438 X6096MM"/>
    <s v="NUEVO"/>
    <n v="35940000"/>
    <s v="Kilogramos"/>
    <n v="0.63539999999999996"/>
    <n v="22836.276000000002"/>
    <n v="3058.0308829999999"/>
    <n v="15.028817999999999"/>
    <n v="0"/>
    <n v="1457500.4209"/>
    <n v="43725.01"/>
    <n v="0"/>
    <n v="270220.58"/>
    <n v="313945.59000000003"/>
    <s v="CNBAY"/>
    <s v="BAYUQUAN"/>
    <n v="156"/>
    <s v="CHINA"/>
    <n v="156"/>
    <s v="CHINA"/>
    <n v="3"/>
    <n v="0"/>
    <n v="18"/>
    <n v="56.253900000000002"/>
    <n v="0"/>
    <n v="0"/>
    <n v="1"/>
  </r>
  <r>
    <s v="2022-08-23 00:00:00.000000 UTC"/>
    <x v="5"/>
    <m/>
    <d v="2022-08-23T00:00:00"/>
    <n v="1030"/>
    <s v="ADMINISTRACION HAINA ORIENTAL"/>
    <n v="1"/>
    <n v="8"/>
    <x v="44"/>
    <s v="PRODUCTOS LAMINADOS PLANOS SIN ENROLLAR EN CALIENTE"/>
    <s v="NUEVO"/>
    <n v="84675000"/>
    <s v="Kilogramos"/>
    <n v="0.878"/>
    <n v="74344.649999999994"/>
    <n v="10160.975087999999"/>
    <n v="204.44789800000001"/>
    <n v="0"/>
    <n v="4525159.4272999996"/>
    <n v="135754.78"/>
    <n v="0"/>
    <n v="838964.56"/>
    <n v="974719.34"/>
    <s v="CNBAY"/>
    <s v="BAYUQUAN"/>
    <n v="156"/>
    <s v="CHINA"/>
    <n v="156"/>
    <s v="CHINA"/>
    <n v="3"/>
    <n v="0"/>
    <n v="18"/>
    <n v="53.419400000000003"/>
    <n v="0"/>
    <n v="0"/>
    <n v="1"/>
  </r>
  <r>
    <s v="2019-04-22 00:00:00.000000 UTC"/>
    <x v="6"/>
    <m/>
    <d v="2019-04-22T00:00:00"/>
    <n v="1030"/>
    <s v="ADMINISTRACION HAINA ORIENTAL"/>
    <n v="1"/>
    <n v="1"/>
    <x v="80"/>
    <s v="BOBINAS DE ACERO EN FRIO           0.70MM X 1219MM"/>
    <s v="NUEVO"/>
    <n v="67005000"/>
    <s v="Kilogramos"/>
    <n v="0.57599999999999996"/>
    <n v="38594.879999999997"/>
    <n v="3149.2302370000002"/>
    <n v="24.629076000000001"/>
    <n v="0"/>
    <n v="2111504.335"/>
    <n v="0"/>
    <n v="0"/>
    <n v="190035.39"/>
    <n v="190035.39"/>
    <s v="CNBAY"/>
    <s v="BAYUQUAN"/>
    <n v="156"/>
    <s v="CHINA"/>
    <n v="156"/>
    <s v="CHINA"/>
    <m/>
    <m/>
    <m/>
    <n v="50.552300000000002"/>
    <n v="0"/>
    <n v="0"/>
    <n v="1"/>
  </r>
  <r>
    <s v="2023-01-14 00:00:00.000000 UTC"/>
    <x v="0"/>
    <d v="2023-01-10T00:00:00"/>
    <d v="2023-01-14T00:00:00"/>
    <n v="1030"/>
    <s v="ADMINISTRACION HAINA ORIENTAL"/>
    <n v="1"/>
    <n v="1"/>
    <x v="13"/>
    <s v="PRODUCTOS LAMINADOS PLANOS SIN ENROLLAR EN CALIENTE"/>
    <s v="NUEVO"/>
    <n v="38100000"/>
    <s v="Kilogramos"/>
    <n v="0.77049999999999996"/>
    <n v="29356.05"/>
    <n v="2988.9128049999999"/>
    <n v="14.250348000000001"/>
    <n v="0"/>
    <n v="1834026.9791999999"/>
    <n v="0"/>
    <n v="0"/>
    <n v="330124.86"/>
    <n v="330124.86"/>
    <s v="CNBAY"/>
    <s v="BAYUQUAN"/>
    <n v="156"/>
    <s v="CHINA"/>
    <n v="156"/>
    <s v="CHINA"/>
    <n v="0"/>
    <n v="0"/>
    <n v="18"/>
    <n v="56.6771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4"/>
    <s v="PRODUCTOS LAMINADOS PLANOS ENROLLADOS EN CALIENTE"/>
    <s v="NUEVO"/>
    <n v="505626000"/>
    <s v="Kilogramos"/>
    <n v="0.64690000000000003"/>
    <n v="327089.45939999999"/>
    <n v="24312.77"/>
    <n v="579.827"/>
    <n v="7.8406000000000002"/>
    <n v="21742300.040600002"/>
    <n v="0"/>
    <n v="0"/>
    <n v="1956807.93"/>
    <n v="1956807.93"/>
    <s v="CNBAY"/>
    <s v="BAYUQUAN"/>
    <n v="156"/>
    <s v="CHINA"/>
    <n v="156"/>
    <s v="CHINA"/>
    <n v="0"/>
    <n v="0"/>
    <n v="18"/>
    <n v="61.7697"/>
    <n v="0"/>
    <n v="0"/>
    <n v="1"/>
  </r>
  <r>
    <s v="2025-12-03 00:00:00.000000 UTC"/>
    <x v="3"/>
    <d v="2025-12-16T00:00:00"/>
    <d v="2025-12-10T00:00:00"/>
    <n v="1030"/>
    <s v="ADMINISTRACION HAINA ORIENTAL"/>
    <n v="1"/>
    <n v="12"/>
    <x v="6"/>
    <s v="BOBINAS DE ACERO GALVANIZADO"/>
    <s v="NUEVO"/>
    <n v="67880000"/>
    <s v="Kilogramos"/>
    <n v="0.63700000000000001"/>
    <n v="43239.56"/>
    <n v="3937.149676"/>
    <n v="864.81528800000001"/>
    <n v="0"/>
    <n v="3083492.0562999998"/>
    <n v="0"/>
    <n v="0"/>
    <n v="555028.56999999995"/>
    <n v="555028.56999999995"/>
    <s v="CNBAY"/>
    <s v="BAYUQUAN"/>
    <n v="156"/>
    <s v="CHINA"/>
    <n v="156"/>
    <s v="CHINA"/>
    <n v="0"/>
    <n v="0"/>
    <n v="18"/>
    <n v="64.183899999999994"/>
    <n v="0"/>
    <n v="1"/>
    <n v="1"/>
  </r>
  <r>
    <s v="2020-01-14 00:00:00.000000 UTC"/>
    <x v="2"/>
    <m/>
    <d v="2020-01-15T00:00:00"/>
    <n v="1030"/>
    <s v="ADMINISTRACION HAINA ORIENTAL"/>
    <n v="1"/>
    <n v="1"/>
    <x v="70"/>
    <s v="PRODUCTOS LAMINADOS PLANOS ENROLLADOS EN CALIENTE"/>
    <m/>
    <n v="270500000"/>
    <s v="Kilogramos"/>
    <n v="0.51200000000000001"/>
    <n v="138496"/>
    <n v="10279"/>
    <n v="87.78"/>
    <n v="0"/>
    <n v="7885918.5461999997"/>
    <n v="0"/>
    <n v="0"/>
    <n v="709732.48"/>
    <n v="709732.48"/>
    <s v="CNBAY"/>
    <s v="BAYUQUAN"/>
    <n v="156"/>
    <s v="CHINA"/>
    <n v="156"/>
    <s v="CHINA"/>
    <n v="0"/>
    <n v="0"/>
    <n v="18"/>
    <n v="52.974400000000003"/>
    <n v="0"/>
    <n v="0"/>
    <n v="1"/>
  </r>
  <r>
    <s v="2021-12-14 00:00:00.000000 UTC"/>
    <x v="4"/>
    <m/>
    <d v="2021-12-14T00:00:00"/>
    <n v="1030"/>
    <s v="ADMINISTRACION HAINA ORIENTAL"/>
    <n v="1"/>
    <n v="1"/>
    <x v="79"/>
    <s v="PRODUCTOS LAMINADOS PLANOS ENROLLADOS EN CALIENTE"/>
    <s v="NUEVO"/>
    <n v="73310000"/>
    <s v="Kilogramos"/>
    <n v="0.74439999999999995"/>
    <n v="54571.964"/>
    <n v="4818.6177729999999"/>
    <n v="71.866316999999995"/>
    <n v="3.3723459999999998"/>
    <n v="3390767.5348"/>
    <n v="0"/>
    <n v="0"/>
    <n v="305169.08"/>
    <n v="305169.08"/>
    <s v="CNBAY"/>
    <s v="BAYUQUAN"/>
    <n v="156"/>
    <s v="CHINA"/>
    <n v="156"/>
    <s v="CHINA"/>
    <n v="0"/>
    <n v="0"/>
    <n v="18"/>
    <n v="57.020400000000002"/>
    <n v="0"/>
    <n v="1"/>
    <n v="1"/>
  </r>
  <r>
    <s v="2025-04-15 00:00:00.000000 UTC"/>
    <x v="3"/>
    <d v="2025-04-17T00:00:00"/>
    <d v="2025-04-15T00:00:00"/>
    <n v="1030"/>
    <s v="ADMINISTRACION HAINA ORIENTAL"/>
    <n v="1"/>
    <n v="1"/>
    <x v="58"/>
    <s v="LAMINA EN FRIO  1.20X1219MM"/>
    <s v="NUEVO"/>
    <n v="282230"/>
    <s v="Toneladas Metricas"/>
    <n v="596"/>
    <n v="168209.08"/>
    <n v="13829.267395000001"/>
    <n v="107.405435"/>
    <n v="0"/>
    <n v="11096793.0013"/>
    <n v="0"/>
    <n v="0"/>
    <n v="998711.37"/>
    <n v="998711.37"/>
    <s v="CNBAY"/>
    <s v="BAYUQUAN"/>
    <n v="156"/>
    <s v="CHINA"/>
    <n v="156"/>
    <s v="CHINA"/>
    <n v="0"/>
    <n v="0"/>
    <n v="18"/>
    <n v="60.922600000000003"/>
    <n v="0"/>
    <n v="0"/>
    <n v="1"/>
  </r>
  <r>
    <s v="2023-01-06 00:00:00.000000 UTC"/>
    <x v="0"/>
    <d v="2023-01-10T00:00:00"/>
    <d v="2023-01-06T00:00:00"/>
    <n v="1030"/>
    <s v="ADMINISTRACION HAINA ORIENTAL"/>
    <n v="1"/>
    <n v="5"/>
    <x v="32"/>
    <s v="PRODUCTOS LAMINADOS PLANOS SIN ENROLLAR EN CALIENTE"/>
    <s v="NUEVO"/>
    <n v="3326000"/>
    <s v="Kilogramos"/>
    <n v="0.66500000000000004"/>
    <n v="2211.79"/>
    <n v="391.46260000000001"/>
    <n v="1.5360609999999999"/>
    <n v="3.3100000000000002E-4"/>
    <n v="147302.28950000001"/>
    <n v="4419.07"/>
    <n v="0"/>
    <n v="27309.84"/>
    <n v="31728.91"/>
    <s v="CNBAY"/>
    <s v="BAYUQUAN"/>
    <n v="156"/>
    <s v="CHINA"/>
    <n v="156"/>
    <s v="CHINA"/>
    <n v="3"/>
    <n v="0"/>
    <n v="18"/>
    <n v="56.5505"/>
    <n v="0"/>
    <n v="0"/>
    <n v="1"/>
  </r>
  <r>
    <s v="2022-12-26 00:00:00.000000 UTC"/>
    <x v="5"/>
    <m/>
    <d v="2022-12-26T00:00:00"/>
    <n v="1030"/>
    <s v="ADMINISTRACION HAINA ORIENTAL"/>
    <n v="1"/>
    <n v="4"/>
    <x v="32"/>
    <s v="PRODUCTOS LAMINADOS PLANOS SIN ENROLLAR EN CALIENTE"/>
    <s v="NUEVO"/>
    <n v="13304000"/>
    <s v="Kilogramos"/>
    <n v="0.64500000000000002"/>
    <n v="8581.08"/>
    <n v="2196.4918299999999"/>
    <n v="6.3584230000000002"/>
    <n v="0"/>
    <n v="604890.13650000002"/>
    <n v="18146.7"/>
    <n v="0"/>
    <n v="112146.63"/>
    <n v="130293.33"/>
    <s v="CNBAY"/>
    <s v="BAYUQUAN"/>
    <n v="156"/>
    <s v="CHINA"/>
    <n v="156"/>
    <s v="CHINA"/>
    <n v="3"/>
    <n v="0"/>
    <n v="18"/>
    <n v="56.091799999999999"/>
    <n v="0"/>
    <n v="1"/>
    <n v="1"/>
  </r>
  <r>
    <s v="2023-10-26 00:00:00.000000 UTC"/>
    <x v="0"/>
    <d v="2023-10-26T00:00:00"/>
    <d v="2023-10-26T00:00:00"/>
    <n v="1030"/>
    <s v="ADMINISTRACION HAINA ORIENTAL"/>
    <n v="1"/>
    <n v="1"/>
    <x v="23"/>
    <s v="PRODUCTOS LAMINADOS PLANOS ENROLLADOS EN CALIENTE"/>
    <s v="NUEVO"/>
    <n v="346100000"/>
    <s v="Kilogramos"/>
    <n v="0.69679999999999997"/>
    <n v="241162.48"/>
    <n v="13906.3"/>
    <n v="336.69990000000001"/>
    <n v="6.92"/>
    <n v="14524747.491699999"/>
    <n v="1161979.8"/>
    <n v="0"/>
    <n v="2823609.79"/>
    <n v="3985589.59"/>
    <s v="CNBAY"/>
    <s v="BAYUQUAN"/>
    <n v="156"/>
    <s v="CHINA"/>
    <n v="156"/>
    <s v="CHINA"/>
    <n v="8"/>
    <n v="0"/>
    <n v="18"/>
    <n v="56.867800000000003"/>
    <n v="0"/>
    <n v="0"/>
    <n v="1"/>
  </r>
  <r>
    <s v="2023-09-16 00:00:00.000000 UTC"/>
    <x v="0"/>
    <d v="2023-09-15T00:00:00"/>
    <d v="2023-09-16T00:00:00"/>
    <n v="1030"/>
    <s v="ADMINISTRACION HAINA ORIENTAL"/>
    <n v="1"/>
    <n v="5"/>
    <x v="10"/>
    <s v="ALAMBRE GALVANIZADO"/>
    <s v="NUEVO"/>
    <n v="700000"/>
    <s v="Kilogramos"/>
    <n v="1.4585999999999999"/>
    <n v="1021.02"/>
    <n v="205.27789799999999"/>
    <n v="20.419722"/>
    <n v="0"/>
    <n v="70901.262499999997"/>
    <n v="14180.25"/>
    <n v="0"/>
    <n v="15314.67"/>
    <n v="29494.92"/>
    <s v="CNBAY"/>
    <s v="BAYUQUAN"/>
    <n v="156"/>
    <s v="CHINA"/>
    <n v="156"/>
    <s v="CHINA"/>
    <n v="20"/>
    <n v="0"/>
    <n v="18"/>
    <n v="56.87"/>
    <n v="0"/>
    <n v="0"/>
    <n v="1"/>
  </r>
  <r>
    <s v="2024-04-02 00:00:00.000000 UTC"/>
    <x v="1"/>
    <d v="2024-03-27T00:00:00"/>
    <d v="2024-04-02T00:00:00"/>
    <n v="1030"/>
    <s v="ADMINISTRACION HAINA ORIENTAL"/>
    <n v="1"/>
    <n v="3"/>
    <x v="11"/>
    <s v="BOBINA GALVANIZADA 2.50 MM X 1219 MM"/>
    <s v="NUEVO"/>
    <n v="153590"/>
    <s v="Toneladas Metricas"/>
    <n v="640.23090000000002"/>
    <n v="98333.063930999997"/>
    <n v="8106.1912739999998"/>
    <n v="148.164399"/>
    <n v="0"/>
    <n v="6316626.9556999998"/>
    <n v="0"/>
    <n v="0"/>
    <n v="568496.43000000005"/>
    <n v="568496.43000000005"/>
    <s v="CNBAY"/>
    <s v="BAYUQUAN"/>
    <n v="156"/>
    <s v="CHINA"/>
    <n v="156"/>
    <s v="CHINA"/>
    <n v="0"/>
    <n v="0"/>
    <n v="18"/>
    <n v="59.2624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4"/>
    <s v="BOBINAS DE ACERO GALVANIZADA"/>
    <s v="NUEVO"/>
    <n v="92104000"/>
    <s v="Kilogramos"/>
    <n v="0.74970000000000003"/>
    <n v="69050.368799999997"/>
    <n v="4287.7313459999996"/>
    <n v="64.594108000000006"/>
    <n v="0"/>
    <n v="4172939.6266000001"/>
    <n v="0"/>
    <n v="0"/>
    <n v="751129.13"/>
    <n v="751129.13"/>
    <s v="CNBAY"/>
    <s v="BAYUQUAN"/>
    <n v="156"/>
    <s v="CHINA"/>
    <n v="156"/>
    <s v="CHINA"/>
    <n v="0"/>
    <n v="0"/>
    <n v="18"/>
    <n v="56.85"/>
    <n v="0"/>
    <n v="0"/>
    <n v="1"/>
  </r>
  <r>
    <s v="2025-01-23 00:00:00.000000 UTC"/>
    <x v="3"/>
    <d v="2025-01-24T00:00:00"/>
    <d v="2025-01-23T00:00:00"/>
    <n v="1030"/>
    <s v="ADMINISTRACION HAINA ORIENTAL"/>
    <n v="1"/>
    <n v="1"/>
    <x v="11"/>
    <s v="BOBINA DE ALUZINC 0.50 1219 MM"/>
    <s v="NUEVO"/>
    <n v="247040"/>
    <s v="Toneladas Metricas"/>
    <n v="596.99900000000002"/>
    <n v="147482.63295999999"/>
    <n v="17292.922707000002"/>
    <n v="229.36977099999999"/>
    <n v="1.439999"/>
    <n v="10180613.317"/>
    <n v="0"/>
    <n v="0"/>
    <n v="916255.2"/>
    <n v="916255.2"/>
    <s v="CNBAY"/>
    <s v="BAYUQUAN"/>
    <n v="156"/>
    <s v="CHINA"/>
    <n v="156"/>
    <s v="CHINA"/>
    <n v="0"/>
    <n v="0"/>
    <n v="18"/>
    <n v="61.698300000000003"/>
    <n v="0"/>
    <n v="0"/>
    <n v="1"/>
  </r>
  <r>
    <s v="2025-01-27 00:00:00.000000 UTC"/>
    <x v="3"/>
    <d v="2025-01-24T00:00:00"/>
    <d v="2025-01-27T00:00:00"/>
    <n v="1030"/>
    <s v="ADMINISTRACION HAINA ORIENTAL"/>
    <n v="1"/>
    <n v="1"/>
    <x v="4"/>
    <s v="BOBINA DE ACERO GL COIL AFP 0.501219"/>
    <s v="NUEVO"/>
    <n v="31144000"/>
    <s v="Kilogramos"/>
    <n v="0.91059999999999997"/>
    <n v="28359.7264"/>
    <n v="3500"/>
    <n v="63.85"/>
    <n v="0"/>
    <n v="1971994.2677"/>
    <n v="0"/>
    <n v="0"/>
    <n v="354958.69"/>
    <n v="354958.69"/>
    <s v="CNBAY"/>
    <s v="BAYUQUAN"/>
    <n v="156"/>
    <s v="CHINA"/>
    <n v="156"/>
    <s v="CHINA"/>
    <n v="0"/>
    <n v="0"/>
    <n v="18"/>
    <n v="61.7723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97"/>
    <s v="ALAMBRON ACERO SAE 1065 5.5MM"/>
    <s v="NUEVO"/>
    <n v="301142000"/>
    <s v="Kilogramos"/>
    <n v="0.67500000000000004"/>
    <n v="203270.85"/>
    <n v="16562.810000000001"/>
    <n v="304.90620000000001"/>
    <n v="0"/>
    <n v="12354698.145099999"/>
    <n v="0"/>
    <n v="0"/>
    <n v="1111923.42"/>
    <n v="1111923.42"/>
    <s v="CNBAY"/>
    <s v="BAYUQUAN"/>
    <n v="156"/>
    <s v="CHINA"/>
    <n v="156"/>
    <s v="CHINA"/>
    <n v="0"/>
    <n v="0"/>
    <n v="18"/>
    <n v="56.122399999999999"/>
    <n v="0"/>
    <n v="0"/>
    <n v="1"/>
  </r>
  <r>
    <s v="2025-01-22 00:00:00.000000 UTC"/>
    <x v="3"/>
    <d v="2025-01-24T00:00:00"/>
    <d v="2025-01-22T00:00:00"/>
    <n v="1030"/>
    <s v="ADMINISTRACION HAINA ORIENTAL"/>
    <n v="1"/>
    <n v="11"/>
    <x v="6"/>
    <s v="BOBINAS DE ACERO GALVANIZADO"/>
    <s v="NUEVO"/>
    <n v="204258000"/>
    <s v="Kilogramos"/>
    <n v="0.628"/>
    <n v="128274.024"/>
    <n v="12255.463685000001"/>
    <n v="2565.4770589999998"/>
    <n v="0"/>
    <n v="8826271.8147"/>
    <n v="0"/>
    <n v="0"/>
    <n v="794364.46"/>
    <n v="794364.46"/>
    <s v="CNBAY"/>
    <s v="BAYUQUAN"/>
    <n v="156"/>
    <s v="CHINA"/>
    <n v="156"/>
    <s v="CHINA"/>
    <n v="0"/>
    <n v="0"/>
    <n v="18"/>
    <n v="61.681199999999997"/>
    <n v="0"/>
    <n v="0"/>
    <n v="1"/>
  </r>
  <r>
    <s v="2025-01-22 00:00:00.000000 UTC"/>
    <x v="3"/>
    <d v="2025-01-24T00:00:00"/>
    <d v="2025-01-31T00:00:00"/>
    <n v="1030"/>
    <s v="ADMINISTRACION HAINA ORIENTAL"/>
    <n v="1"/>
    <n v="1"/>
    <x v="13"/>
    <s v="BOBINA DE ACERO GALVANIZADA"/>
    <s v="NUEVO"/>
    <n v="78962000"/>
    <s v="Kilogramos"/>
    <n v="0.76200000000000001"/>
    <n v="60169.044000000002"/>
    <n v="5367.0138219999999"/>
    <n v="158.851484"/>
    <n v="0"/>
    <n v="4052144.9073000001"/>
    <n v="0"/>
    <n v="0"/>
    <n v="364693.04"/>
    <n v="364693.04"/>
    <s v="CNBAY"/>
    <s v="BAYUQUAN"/>
    <n v="156"/>
    <s v="CHINA"/>
    <n v="156"/>
    <s v="CHINA"/>
    <n v="0"/>
    <n v="0"/>
    <n v="18"/>
    <n v="61.681199999999997"/>
    <n v="0"/>
    <n v="0"/>
    <n v="1"/>
  </r>
  <r>
    <s v="2024-10-08 00:00:00.000000 UTC"/>
    <x v="1"/>
    <d v="2024-10-04T00:00:00"/>
    <d v="2024-10-08T00:00:00"/>
    <n v="1030"/>
    <s v="ADMINISTRACION HAINA ORIENTAL"/>
    <n v="1"/>
    <n v="12"/>
    <x v="14"/>
    <s v="TOLA CON RELIEVES   4X8'   2.25MM"/>
    <s v="NUEVO"/>
    <n v="59165000"/>
    <s v="Kilogramos"/>
    <n v="0.57989999999999997"/>
    <n v="34309.783499999998"/>
    <n v="3787.9273710000002"/>
    <n v="94.362144000000001"/>
    <n v="0"/>
    <n v="2299138.1379"/>
    <n v="0"/>
    <n v="0"/>
    <n v="413844.86"/>
    <n v="413844.86"/>
    <s v="CNBAY"/>
    <s v="BAYUQUAN"/>
    <n v="156"/>
    <s v="CHINA"/>
    <n v="156"/>
    <s v="CHINA"/>
    <n v="0"/>
    <n v="0"/>
    <n v="18"/>
    <n v="60.199300000000001"/>
    <n v="0"/>
    <n v="0"/>
    <n v="1"/>
  </r>
  <r>
    <s v="2021-12-02 00:00:00.000000 UTC"/>
    <x v="4"/>
    <m/>
    <d v="2021-12-02T00:00:00"/>
    <n v="1030"/>
    <s v="ADMINISTRACION HAINA ORIENTAL"/>
    <n v="1"/>
    <n v="9"/>
    <x v="14"/>
    <s v="PRODUCTOS LAMINADOS PLANOS SIN ENROLLAR EN CALIENTE"/>
    <s v="NUEVO"/>
    <n v="118860000"/>
    <s v="Kilogramos"/>
    <n v="1.0443"/>
    <n v="124125.49800000001"/>
    <n v="12561.720391999999"/>
    <n v="39.773665000000001"/>
    <n v="0"/>
    <n v="7773721.6766999997"/>
    <n v="0"/>
    <n v="0"/>
    <n v="1399271.84"/>
    <n v="1399271.84"/>
    <s v="CNBAY"/>
    <s v="BAYUQUAN"/>
    <n v="156"/>
    <s v="CHINA"/>
    <n v="156"/>
    <s v="CHINA"/>
    <n v="0"/>
    <n v="0"/>
    <n v="18"/>
    <n v="56.855800000000002"/>
    <n v="0"/>
    <n v="1"/>
    <n v="1"/>
  </r>
  <r>
    <s v="2021-10-27 00:00:00.000000 UTC"/>
    <x v="4"/>
    <m/>
    <d v="2021-10-27T00:00:00"/>
    <n v="1030"/>
    <s v="ADMINISTRACION HAINA ORIENTAL"/>
    <n v="1"/>
    <n v="3"/>
    <x v="13"/>
    <s v="PRODUCTOS LAMINADOS EN CUATRO CARAS SIN ENRROLLAR"/>
    <s v="NUEVO"/>
    <n v="59390000"/>
    <s v="Kilogramos"/>
    <n v="0.83899999999999997"/>
    <n v="49828.21"/>
    <n v="5938.9989009999999"/>
    <n v="122.772649"/>
    <n v="38.900171999999998"/>
    <n v="3162255.0334999999"/>
    <n v="0"/>
    <n v="0"/>
    <n v="569205.91"/>
    <n v="569205.91"/>
    <s v="CNBAY"/>
    <s v="BAYUQUAN"/>
    <n v="156"/>
    <s v="CHINA"/>
    <n v="156"/>
    <s v="CHINA"/>
    <n v="0"/>
    <n v="0"/>
    <n v="18"/>
    <n v="56.540700000000001"/>
    <n v="0"/>
    <n v="0"/>
    <n v="1"/>
  </r>
  <r>
    <s v="2025-08-24 00:00:00.000000 UTC"/>
    <x v="3"/>
    <d v="2025-08-25T00:00:00"/>
    <d v="2025-08-24T00:00:00"/>
    <n v="1030"/>
    <s v="ADMINISTRACION HAINA ORIENTAL"/>
    <n v="1"/>
    <n v="2"/>
    <x v="48"/>
    <s v="PRODUCTOS LAMINADOS PLANOS ENROLLADOS EN CALIENTE "/>
    <s v="NUEVO"/>
    <n v="157386000"/>
    <s v="Kilogramos"/>
    <n v="0.60629999999999995"/>
    <n v="95423.131800000003"/>
    <n v="8330.2748859999992"/>
    <n v="114.250603"/>
    <n v="0"/>
    <n v="6536896.0136000002"/>
    <n v="0"/>
    <n v="0"/>
    <n v="588320.64"/>
    <n v="588320.64"/>
    <s v="CNBAY"/>
    <s v="BAYUQUAN"/>
    <n v="156"/>
    <s v="CHINA"/>
    <n v="156"/>
    <s v="CHINA"/>
    <n v="0"/>
    <n v="0"/>
    <n v="18"/>
    <n v="62.934800000000003"/>
    <n v="0"/>
    <n v="0"/>
    <n v="1"/>
  </r>
  <r>
    <s v="2020-05-25 00:00:00.000000 UTC"/>
    <x v="2"/>
    <m/>
    <d v="2020-05-25T00:00:00"/>
    <n v="1030"/>
    <s v="ADMINISTRACION HAINA ORIENTAL"/>
    <n v="1"/>
    <n v="1"/>
    <x v="6"/>
    <s v="PRODUCTOS LAMINADOS PLANOS ENROLLADOS EN FRIO"/>
    <m/>
    <n v="55570000"/>
    <s v="Kilogramos"/>
    <n v="0.64959999999999996"/>
    <n v="36098.271999999997"/>
    <n v="2244.4"/>
    <n v="88.96"/>
    <n v="0"/>
    <n v="2139108.4235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5-10-10 00:00:00.000000 UTC"/>
    <x v="3"/>
    <d v="2025-10-12T00:00:00"/>
    <d v="2025-10-10T00:00:00"/>
    <n v="1030"/>
    <s v="ADMINISTRACION HAINA ORIENTAL"/>
    <n v="1"/>
    <n v="2"/>
    <x v="45"/>
    <s v="PLANCHAS DE ACERO 19.05X2438MMX6096MM"/>
    <s v="NUEVO"/>
    <n v="77805000"/>
    <s v="Kilogramos"/>
    <n v="0.5373"/>
    <n v="41804.626499999998"/>
    <n v="3689.909948"/>
    <n v="251.59676200000001"/>
    <n v="0"/>
    <n v="2891917.1461999998"/>
    <n v="86757.51"/>
    <n v="0"/>
    <n v="536161.43999999994"/>
    <n v="622918.94999999995"/>
    <s v="CNBAY"/>
    <s v="BAYUQUAN"/>
    <n v="156"/>
    <s v="CHINA"/>
    <n v="156"/>
    <s v="CHINA"/>
    <n v="3"/>
    <n v="0"/>
    <n v="18"/>
    <n v="63.216700000000003"/>
    <n v="0"/>
    <n v="0"/>
    <n v="1"/>
  </r>
  <r>
    <s v="2019-02-21 00:00:00.000000 UTC"/>
    <x v="6"/>
    <m/>
    <d v="2019-02-21T00:00:00"/>
    <n v="1030"/>
    <s v="ADMINISTRACION HAINA ORIENTAL"/>
    <n v="1"/>
    <n v="6"/>
    <x v="32"/>
    <s v="LAMINAS DE ACERO DE 1219 X 2438 DE 18.00MM"/>
    <s v="NUEVO"/>
    <n v="90982000"/>
    <s v="Kilogramos"/>
    <n v="0.60409999999999997"/>
    <n v="54962.226199999997"/>
    <n v="3722.807417"/>
    <n v="151.139196"/>
    <n v="0"/>
    <n v="2971611.645"/>
    <n v="89148.35"/>
    <n v="0"/>
    <n v="550936.80000000005"/>
    <n v="640085.15"/>
    <s v="CNBAY"/>
    <s v="BAYUQUAN"/>
    <n v="156"/>
    <s v="CHINA"/>
    <n v="156"/>
    <s v="CHINA"/>
    <m/>
    <m/>
    <m/>
    <n v="50.5065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13"/>
    <s v="PRODUCTOS LAMINADOS PLANOS ENROLLADOS EN CALIENTE"/>
    <s v="NUEVO"/>
    <n v="102636000"/>
    <s v="Kilogramos"/>
    <n v="0.62429999999999997"/>
    <n v="64075.654799999997"/>
    <n v="4780.3210019999997"/>
    <n v="113.612797"/>
    <n v="0.39323900000000001"/>
    <n v="4293583.4764"/>
    <n v="0"/>
    <n v="0"/>
    <n v="386422.51"/>
    <n v="386422.51"/>
    <s v="CNBAY"/>
    <s v="BAYUQUAN"/>
    <n v="156"/>
    <s v="CHINA"/>
    <n v="156"/>
    <s v="CHINA"/>
    <n v="0"/>
    <n v="0"/>
    <n v="18"/>
    <n v="62.2528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2"/>
    <x v="6"/>
    <s v="BOBINAS DE ACERO GALVANIZADO"/>
    <s v="NUEVO"/>
    <n v="60202000"/>
    <s v="Kilogramos"/>
    <n v="0.63690000000000002"/>
    <n v="38342.6538"/>
    <n v="3491.2694839999999"/>
    <n v="766.87539800000002"/>
    <n v="0"/>
    <n v="2734285.9542"/>
    <n v="0"/>
    <n v="0"/>
    <n v="492171.47"/>
    <n v="492171.47"/>
    <s v="CNBAY"/>
    <s v="BAYUQUAN"/>
    <n v="156"/>
    <s v="CHINA"/>
    <n v="156"/>
    <s v="CHINA"/>
    <n v="0"/>
    <n v="0"/>
    <n v="18"/>
    <n v="64.183899999999994"/>
    <n v="0"/>
    <n v="1"/>
    <n v="1"/>
  </r>
  <r>
    <s v="2025-04-15 00:00:00.000000 UTC"/>
    <x v="3"/>
    <d v="2025-04-17T00:00:00"/>
    <d v="2025-04-15T00:00:00"/>
    <n v="1030"/>
    <s v="ADMINISTRACION HAINA ORIENTAL"/>
    <n v="1"/>
    <n v="6"/>
    <x v="6"/>
    <s v="BOBINA DE ACERO GALVANIZADO INF 600MM 2X356 MM"/>
    <s v="NUEVO"/>
    <n v="37299000"/>
    <s v="Kilogramos"/>
    <n v="0.6694"/>
    <n v="24967.9506"/>
    <n v="2266.2039140000002"/>
    <n v="554.81076199999995"/>
    <n v="0"/>
    <n v="1692976.5869"/>
    <n v="0"/>
    <n v="0"/>
    <n v="152367.72"/>
    <n v="152367.72"/>
    <s v="CNBAY"/>
    <s v="BAYUQUAN"/>
    <n v="156"/>
    <s v="CHINA"/>
    <n v="156"/>
    <s v="CHINA"/>
    <n v="0"/>
    <n v="0"/>
    <n v="18"/>
    <n v="60.922600000000003"/>
    <n v="0"/>
    <n v="0"/>
    <n v="1"/>
  </r>
  <r>
    <s v="2021-12-02 00:00:00.000000 UTC"/>
    <x v="4"/>
    <m/>
    <d v="2021-12-02T00:00:00"/>
    <n v="1030"/>
    <s v="ADMINISTRACION HAINA ORIENTAL"/>
    <n v="1"/>
    <n v="7"/>
    <x v="14"/>
    <s v="PRODUCTOS LAMINADOS PLANOS SIN ENROLLAR EN CALIENTE"/>
    <s v="NUEVO"/>
    <n v="58425000"/>
    <s v="Kilogramos"/>
    <n v="1.0351999999999999"/>
    <n v="60481.56"/>
    <n v="6120.8260179999997"/>
    <n v="19.380123000000001"/>
    <n v="0"/>
    <n v="3787833.4681000002"/>
    <n v="0"/>
    <n v="0"/>
    <n v="681810.02"/>
    <n v="681810.02"/>
    <s v="CNBAY"/>
    <s v="BAYUQUAN"/>
    <n v="156"/>
    <s v="CHINA"/>
    <n v="156"/>
    <s v="CHINA"/>
    <n v="0"/>
    <n v="0"/>
    <n v="18"/>
    <n v="56.855800000000002"/>
    <n v="0"/>
    <n v="1"/>
    <n v="1"/>
  </r>
  <r>
    <s v="2021-11-29 00:00:00.000000 UTC"/>
    <x v="4"/>
    <m/>
    <d v="2021-11-29T00:00:00"/>
    <n v="1030"/>
    <s v="ADMINISTRACION HAINA ORIENTAL"/>
    <n v="1"/>
    <n v="5"/>
    <x v="13"/>
    <s v="PRODUCTOS LAMINADOS PLANOS ENROLLADOS EN CALIENTE"/>
    <s v="NUEVO"/>
    <n v="748190000"/>
    <s v="Kilogramos"/>
    <n v="1.21"/>
    <n v="905309.9"/>
    <n v="80123.554514000003"/>
    <n v="581.40358400000002"/>
    <n v="0.14699300000000001"/>
    <n v="56001429.332800001"/>
    <n v="0"/>
    <n v="0"/>
    <n v="5040128.6399999997"/>
    <n v="5040128.6399999997"/>
    <s v="CNBAY"/>
    <s v="BAYUQUAN"/>
    <n v="156"/>
    <s v="CHINA"/>
    <n v="156"/>
    <s v="CHINA"/>
    <n v="0"/>
    <n v="0"/>
    <n v="18"/>
    <n v="56.7956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9"/>
    <x v="7"/>
    <s v="PRODUCTOS LAMINADOS PLANOS SIN ENROLLAR EN CALIENTE"/>
    <s v="NUEVO"/>
    <n v="28730000"/>
    <s v="Kilogramos"/>
    <n v="0.57279999999999998"/>
    <n v="16456.544000000002"/>
    <n v="1872.232438"/>
    <n v="45.257939"/>
    <n v="0"/>
    <n v="1048055.106"/>
    <n v="31441.65"/>
    <n v="0"/>
    <n v="194309.42"/>
    <n v="225751.07"/>
    <s v="CNBAY"/>
    <s v="BAYUQUAN"/>
    <n v="156"/>
    <s v="CHINA"/>
    <n v="156"/>
    <s v="CHINA"/>
    <n v="3"/>
    <n v="0"/>
    <n v="18"/>
    <n v="57.039900000000003"/>
    <n v="0"/>
    <n v="0"/>
    <n v="1"/>
  </r>
  <r>
    <s v="2022-10-05 00:00:00.000000 UTC"/>
    <x v="5"/>
    <m/>
    <d v="2022-10-05T00:00:00"/>
    <n v="1030"/>
    <s v="ADMINISTRACION HAINA ORIENTAL"/>
    <n v="1"/>
    <n v="3"/>
    <x v="32"/>
    <s v="PRODUCTOS LAMINADOS PLANOS SIN ENROLLAR EN CALIENTE"/>
    <s v="NUEVO"/>
    <n v="56210"/>
    <s v="Toneladas Metricas"/>
    <n v="800.77"/>
    <n v="45011.2817"/>
    <n v="7264.3344379999999"/>
    <n v="110.69855699999999"/>
    <n v="2.476928"/>
    <n v="2815249.5474999999"/>
    <n v="84457.49"/>
    <n v="0"/>
    <n v="521947.27"/>
    <n v="606404.76"/>
    <s v="CNBAY"/>
    <s v="BAYUQUAN"/>
    <n v="156"/>
    <s v="CHINA"/>
    <n v="156"/>
    <s v="CHINA"/>
    <n v="3"/>
    <n v="0"/>
    <n v="18"/>
    <n v="53.7376"/>
    <n v="0"/>
    <n v="0"/>
    <n v="1"/>
  </r>
  <r>
    <s v="2019-10-10 00:00:00.000000 UTC"/>
    <x v="6"/>
    <m/>
    <d v="2019-10-10T00:00:00"/>
    <n v="1030"/>
    <s v="ADMINISTRACION HAINA ORIENTAL"/>
    <n v="1"/>
    <n v="2"/>
    <x v="64"/>
    <s v="BOBINAS DE ACERO GALVANIZADAS 0.45 x 1250 x C Z180"/>
    <s v="NUEVO"/>
    <n v="69160000"/>
    <s v="Kilogramos"/>
    <n v="0.67979999999999996"/>
    <n v="47014.968000000001"/>
    <n v="3124.5176339999998"/>
    <n v="116.327308"/>
    <n v="0"/>
    <n v="2653371.0723999999"/>
    <n v="0"/>
    <n v="0"/>
    <n v="238803.4"/>
    <n v="238803.4"/>
    <s v="CNBAY"/>
    <s v="BAYUQUAN"/>
    <n v="156"/>
    <s v="CHINA"/>
    <n v="156"/>
    <s v="CHINA"/>
    <m/>
    <m/>
    <m/>
    <n v="52.7973"/>
    <n v="0"/>
    <n v="0"/>
    <n v="1"/>
  </r>
  <r>
    <s v="2023-11-15 00:00:00.000000 UTC"/>
    <x v="0"/>
    <d v="2023-11-15T00:00:00"/>
    <d v="2023-11-15T00:00:00"/>
    <n v="1030"/>
    <s v="ADMINISTRACION HAINA ORIENTAL"/>
    <n v="1"/>
    <n v="3"/>
    <x v="13"/>
    <s v="BOBINAS GALV. 1.20X1219MM"/>
    <s v="NUEVO"/>
    <n v="327310000"/>
    <s v="Kilogramos"/>
    <n v="0.66900000000000004"/>
    <n v="218970.39"/>
    <n v="23029.839868999999"/>
    <n v="142.77938499999999"/>
    <n v="0"/>
    <n v="13795534.6284"/>
    <n v="0"/>
    <n v="0"/>
    <n v="1241598.1200000001"/>
    <n v="1241598.1200000001"/>
    <s v="CNBAY"/>
    <s v="BAYUQUAN"/>
    <n v="156"/>
    <s v="CHINA"/>
    <n v="156"/>
    <s v="CHINA"/>
    <n v="0"/>
    <n v="0"/>
    <n v="18"/>
    <n v="56.9727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3"/>
    <s v="BOBINAS DE ACERO GALVANIZADO"/>
    <s v="NUEVO"/>
    <n v="1275815000"/>
    <s v="Kilogramos"/>
    <n v="0.64700000000000002"/>
    <n v="825452.30500000005"/>
    <n v="68141.680286999996"/>
    <n v="527.24204199999997"/>
    <n v="35.790726999999997"/>
    <n v="55663831.588"/>
    <n v="0"/>
    <n v="0"/>
    <n v="5009744.84"/>
    <n v="5009744.84"/>
    <s v="CNBAY"/>
    <s v="BAYUQUAN"/>
    <n v="156"/>
    <s v="CHINA"/>
    <n v="156"/>
    <s v="CHINA"/>
    <n v="0"/>
    <n v="0"/>
    <n v="18"/>
    <n v="62.252899999999997"/>
    <n v="0"/>
    <n v="0"/>
    <n v="1"/>
  </r>
  <r>
    <s v="2023-12-29 00:00:00.000000 UTC"/>
    <x v="0"/>
    <d v="2023-12-26T00:00:00"/>
    <d v="2023-12-29T00:00:00"/>
    <n v="1030"/>
    <s v="ADMINISTRACION HAINA ORIENTAL"/>
    <n v="1"/>
    <n v="3"/>
    <x v="13"/>
    <s v="PRODUCTOS LAMINADOS PLANOS ENROLLADOS EN CALIENTE"/>
    <s v="NUEVO"/>
    <n v="41150000"/>
    <s v="Kilogramos"/>
    <n v="0.69789999999999996"/>
    <n v="28718.584999999999"/>
    <n v="1810.638524"/>
    <n v="40.300037000000003"/>
    <n v="1.287436"/>
    <n v="1781189.5455"/>
    <n v="0"/>
    <n v="0"/>
    <n v="160307.06"/>
    <n v="160307.06"/>
    <s v="CNBAY"/>
    <s v="BAYUQUAN"/>
    <n v="156"/>
    <s v="CHINA"/>
    <n v="156"/>
    <s v="CHINA"/>
    <n v="0"/>
    <n v="0"/>
    <n v="18"/>
    <n v="58.264299999999999"/>
    <n v="0"/>
    <n v="1"/>
    <n v="1"/>
  </r>
  <r>
    <s v="2021-05-04 00:00:00.000000 UTC"/>
    <x v="4"/>
    <d v="2021-05-03T00:00:00"/>
    <d v="2021-05-04T00:00:00"/>
    <n v="1030"/>
    <s v="ADMINISTRACION HAINA ORIENTAL"/>
    <n v="1"/>
    <n v="1"/>
    <x v="6"/>
    <s v="PRODUCTOS LAMINADOS PLANOS ENROLLADOS EN CALIENTE"/>
    <s v="NUEVO"/>
    <n v="79170000"/>
    <s v="Kilogramos"/>
    <n v="0.68859999999999999"/>
    <n v="54516.462"/>
    <n v="4782.8071330000002"/>
    <n v="109.029206"/>
    <n v="0"/>
    <n v="3386376.8023999999"/>
    <n v="0"/>
    <n v="0"/>
    <n v="609547.81999999995"/>
    <n v="609547.81999999995"/>
    <s v="CNBAY"/>
    <s v="BAYUQUAN"/>
    <n v="156"/>
    <s v="CHINA"/>
    <n v="156"/>
    <s v="CHINA"/>
    <n v="0"/>
    <n v="0"/>
    <n v="18"/>
    <n v="57.0017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11"/>
    <s v="BOBINA GALVANIZADA 1.40 MM X 1219 MM"/>
    <s v="NUEVO"/>
    <n v="213610"/>
    <s v="Toneladas Metricas"/>
    <n v="578.06230000000005"/>
    <n v="123479.887903"/>
    <n v="12802.005733"/>
    <n v="189.702877"/>
    <n v="0"/>
    <n v="8258101.1786000002"/>
    <n v="0"/>
    <n v="0"/>
    <n v="743229.1"/>
    <n v="743229.1"/>
    <s v="CNBAY"/>
    <s v="BAYUQUAN"/>
    <n v="156"/>
    <s v="CHINA"/>
    <n v="156"/>
    <s v="CHINA"/>
    <n v="0"/>
    <n v="0"/>
    <n v="18"/>
    <n v="60.511499999999998"/>
    <n v="0"/>
    <n v="1"/>
    <n v="1"/>
  </r>
  <r>
    <s v="2021-02-09 00:00:00.000000 UTC"/>
    <x v="4"/>
    <m/>
    <d v="2021-02-09T00:00:00"/>
    <n v="1030"/>
    <s v="ADMINISTRACION HAINA ORIENTAL"/>
    <n v="1"/>
    <n v="1"/>
    <x v="97"/>
    <s v="ALAMBRON"/>
    <s v="NUEVO"/>
    <n v="596832000"/>
    <s v="Kilogramos"/>
    <n v="0.53220000000000001"/>
    <n v="317633.99040000001"/>
    <n v="13607.77"/>
    <n v="400.80250000000001"/>
    <n v="0"/>
    <n v="19267672.656599998"/>
    <n v="0"/>
    <n v="0"/>
    <n v="1734093.3"/>
    <n v="1734093.3"/>
    <s v="CNBAY"/>
    <s v="BAYUQUAN"/>
    <n v="156"/>
    <s v="CHINA"/>
    <n v="156"/>
    <s v="CHINA"/>
    <n v="0"/>
    <n v="0"/>
    <n v="18"/>
    <n v="58.097799999999999"/>
    <n v="0"/>
    <n v="0"/>
    <n v="1"/>
  </r>
  <r>
    <s v="2024-05-10 00:00:00.000000 UTC"/>
    <x v="1"/>
    <d v="2024-05-14T00:00:00"/>
    <d v="2024-05-10T00:00:00"/>
    <n v="1030"/>
    <s v="ADMINISTRACION HAINA ORIENTAL"/>
    <n v="1"/>
    <n v="8"/>
    <x v="32"/>
    <s v="PLACAS DE ACERO LAMINADAS ASTM A36 12.7 X 2438 X 6096"/>
    <s v="NUEVO"/>
    <n v="40014000"/>
    <s v="Kilogramos"/>
    <n v="0.62609999999999999"/>
    <n v="25052.7654"/>
    <n v="2622.8250330000001"/>
    <n v="73.063436999999993"/>
    <n v="0"/>
    <n v="1624459.7677"/>
    <n v="48733.79"/>
    <n v="0"/>
    <n v="301174.84000000003"/>
    <n v="349908.63"/>
    <s v="CNBAY"/>
    <s v="BAYUQUAN"/>
    <n v="156"/>
    <s v="CHINA"/>
    <n v="156"/>
    <s v="CHINA"/>
    <n v="3"/>
    <n v="0"/>
    <n v="18"/>
    <n v="58.542000000000002"/>
    <n v="0"/>
    <n v="0"/>
    <n v="1"/>
  </r>
  <r>
    <s v="2019-02-22 00:00:00.000000 UTC"/>
    <x v="6"/>
    <m/>
    <d v="2019-02-22T00:00:00"/>
    <n v="1030"/>
    <s v="ADMINISTRACION HAINA ORIENTAL"/>
    <n v="1"/>
    <n v="12"/>
    <x v="65"/>
    <s v="TOLA NEGRA 122.40 LBS 332 X 4 X 8"/>
    <s v="NUEVO"/>
    <n v="46466000"/>
    <s v="Kilogramos"/>
    <n v="0.62"/>
    <n v="28808.92"/>
    <n v="1905.8330269999999"/>
    <n v="79.671794000000006"/>
    <n v="0"/>
    <n v="1555392.5027999999"/>
    <n v="46661.78"/>
    <n v="0"/>
    <n v="288369.77"/>
    <n v="335031.55"/>
    <s v="CNBAY"/>
    <s v="BAYUQUAN"/>
    <n v="156"/>
    <s v="CHINA"/>
    <n v="156"/>
    <s v="CHINA"/>
    <m/>
    <m/>
    <m/>
    <n v="50.508899999999997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13"/>
    <s v="PRODUCTOS LAMINADOS PLANOS ENROLLADOS EN CALIENTE"/>
    <s v="NUEVO"/>
    <n v="85930000"/>
    <s v="Kilogramos"/>
    <n v="0.62580000000000002"/>
    <n v="53774.993999999999"/>
    <n v="3876.6231830000002"/>
    <n v="95.129489000000007"/>
    <n v="2.763916"/>
    <n v="3501855.8742999998"/>
    <n v="0"/>
    <n v="0"/>
    <n v="315167.03000000003"/>
    <n v="315167.03000000003"/>
    <s v="CNBAY"/>
    <s v="BAYUQUAN"/>
    <n v="156"/>
    <s v="CHINA"/>
    <n v="156"/>
    <s v="CHINA"/>
    <n v="0"/>
    <n v="0"/>
    <n v="18"/>
    <n v="60.6387"/>
    <n v="0"/>
    <n v="1"/>
    <n v="1"/>
  </r>
  <r>
    <s v="2021-10-27 00:00:00.000000 UTC"/>
    <x v="4"/>
    <m/>
    <d v="2021-10-27T00:00:00"/>
    <n v="1030"/>
    <s v="ADMINISTRACION HAINA ORIENTAL"/>
    <n v="1"/>
    <n v="4"/>
    <x v="13"/>
    <s v="PRODUCTOS LAMINADOS EN CUATRO CARAS SIN ENRROLLAR"/>
    <s v="NUEVO"/>
    <n v="52210000"/>
    <s v="Kilogramos"/>
    <n v="0.83899999999999997"/>
    <n v="43804.19"/>
    <n v="5220.9834289999999"/>
    <n v="107.929632"/>
    <n v="34.197203999999999"/>
    <n v="2779951.7645999999"/>
    <n v="0"/>
    <n v="0"/>
    <n v="500393.47"/>
    <n v="500393.47"/>
    <s v="CNBAY"/>
    <s v="BAYUQUAN"/>
    <n v="156"/>
    <s v="CHINA"/>
    <n v="156"/>
    <s v="CHINA"/>
    <n v="0"/>
    <n v="0"/>
    <n v="18"/>
    <n v="56.540700000000001"/>
    <n v="0"/>
    <n v="0"/>
    <n v="1"/>
  </r>
  <r>
    <s v="2024-04-03 00:00:00.000000 UTC"/>
    <x v="1"/>
    <d v="2024-03-27T00:00:00"/>
    <d v="2024-04-03T00:00:00"/>
    <n v="1030"/>
    <s v="ADMINISTRACION HAINA ORIENTAL"/>
    <n v="1"/>
    <n v="2"/>
    <x v="45"/>
    <s v="PLANCHAS DE ACERO LAMINADAS EN CALIENTE ASTM A572 GRADE 50 12.70X1829X12192MM"/>
    <s v="NUEVO"/>
    <n v="134000000"/>
    <s v="Kilogramos"/>
    <n v="0.56399999999999995"/>
    <n v="75576"/>
    <n v="6127.6409949999997"/>
    <n v="1511.4835069999999"/>
    <n v="0"/>
    <n v="4933521.0584000004"/>
    <n v="148005.63"/>
    <n v="0"/>
    <n v="914674.89"/>
    <n v="1062680.52"/>
    <s v="CNBAY"/>
    <s v="BAYUQUAN"/>
    <n v="156"/>
    <s v="CHINA"/>
    <n v="156"/>
    <s v="CHINA"/>
    <n v="3"/>
    <n v="0"/>
    <n v="18"/>
    <n v="59.2864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32"/>
    <s v="PLANCHA 1/2 6 X 20 12.0MM"/>
    <s v="NUEVO"/>
    <n v="91200000"/>
    <s v="Kilogramos"/>
    <n v="0.65239999999999998"/>
    <n v="59498.879999999997"/>
    <n v="7263.5434530000002"/>
    <n v="163.619338"/>
    <n v="0"/>
    <n v="3808537.7171"/>
    <n v="114256.13"/>
    <n v="0"/>
    <n v="706100.63"/>
    <n v="820356.76"/>
    <s v="CNBAY"/>
    <s v="BAYUQUAN"/>
    <n v="156"/>
    <s v="CHINA"/>
    <n v="156"/>
    <s v="CHINA"/>
    <n v="3"/>
    <n v="0"/>
    <n v="18"/>
    <n v="56.906599999999997"/>
    <n v="0"/>
    <n v="0"/>
    <n v="1"/>
  </r>
  <r>
    <s v="2022-10-04 00:00:00.000000 UTC"/>
    <x v="5"/>
    <m/>
    <d v="2022-10-04T00:00:00"/>
    <n v="1030"/>
    <s v="ADMINISTRACION HAINA ORIENTAL"/>
    <n v="1"/>
    <n v="7"/>
    <x v="32"/>
    <s v="PLANCHA NEGRA 8'*20' C1/2 (12.00MM)"/>
    <s v="NUEVO"/>
    <n v="13340"/>
    <s v="Toneladas Metricas"/>
    <n v="927.40779999999995"/>
    <n v="12371.620052"/>
    <n v="2166.772442"/>
    <n v="8.5776789999999998"/>
    <n v="0"/>
    <n v="781778.91460000002"/>
    <n v="23453.37"/>
    <n v="0"/>
    <n v="144941.81"/>
    <n v="168395.18"/>
    <s v="CNBAY"/>
    <s v="BAYUQUAN"/>
    <n v="156"/>
    <s v="CHINA"/>
    <n v="156"/>
    <s v="CHINA"/>
    <n v="3"/>
    <n v="0"/>
    <n v="18"/>
    <n v="53.741599999999998"/>
    <n v="0"/>
    <n v="0"/>
    <n v="1"/>
  </r>
  <r>
    <s v="2022-12-01 00:00:00.000000 UTC"/>
    <x v="5"/>
    <m/>
    <d v="2022-12-06T00:00:00"/>
    <n v="1030"/>
    <s v="ADMINISTRACION HAINA ORIENTAL"/>
    <n v="1"/>
    <n v="4"/>
    <x v="15"/>
    <s v="PRODUCTOS LAMINADOS CHAPADO O REVESTIDO CROMO ENROLLADOS EN CALIENTE DE 0.21 MM X 780 MM"/>
    <s v="NUEVO"/>
    <n v="50367000"/>
    <s v="Kilogramos"/>
    <n v="1.6483000000000001"/>
    <n v="83019.926099999997"/>
    <n v="6277.1678339999999"/>
    <n v="1660.394953"/>
    <n v="0"/>
    <n v="5008504.0210999995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25-04-14 00:00:00.000000 UTC"/>
    <x v="3"/>
    <d v="2025-04-17T00:00:00"/>
    <d v="2025-04-14T00:00:00"/>
    <n v="1030"/>
    <s v="ADMINISTRACION HAINA ORIENTAL"/>
    <n v="1"/>
    <n v="2"/>
    <x v="25"/>
    <s v="PERFIL EN H 8X 8 30"/>
    <s v="NUEVO"/>
    <n v="24794000"/>
    <s v="Kilogramos"/>
    <n v="0.63"/>
    <n v="15620.22"/>
    <n v="1239.683691"/>
    <n v="43.767769999999999"/>
    <n v="0"/>
    <n v="1035900.9518"/>
    <n v="145026.13"/>
    <n v="0"/>
    <n v="212566.87"/>
    <n v="357593"/>
    <s v="CNBAY"/>
    <s v="BAYUQUAN"/>
    <n v="156"/>
    <s v="CHINA"/>
    <n v="156"/>
    <s v="CHINA"/>
    <n v="14"/>
    <n v="0"/>
    <n v="18"/>
    <n v="61.282499999999999"/>
    <n v="0"/>
    <n v="0"/>
    <n v="1"/>
  </r>
  <r>
    <s v="2024-05-03 00:00:00.000000 UTC"/>
    <x v="1"/>
    <d v="2024-05-03T00:00:00"/>
    <d v="2024-05-03T00:00:00"/>
    <n v="1030"/>
    <s v="ADMINISTRACION HAINA ORIENTAL"/>
    <n v="1"/>
    <n v="3"/>
    <x v="79"/>
    <s v="PRODUCTOS LAMINADOS PLANOS ENROLLADOS EN CALIENTE"/>
    <s v="NUEVO"/>
    <n v="28860000"/>
    <s v="Kilogramos"/>
    <n v="0.56200000000000006"/>
    <n v="16219.32"/>
    <n v="1731.595419"/>
    <n v="10.592535"/>
    <n v="0"/>
    <n v="1045932.115"/>
    <n v="0"/>
    <n v="0"/>
    <n v="94134.11"/>
    <n v="94134.11"/>
    <s v="CNBAY"/>
    <s v="BAYUQUAN"/>
    <n v="156"/>
    <s v="CHINA"/>
    <n v="156"/>
    <s v="CHINA"/>
    <n v="0"/>
    <n v="0"/>
    <n v="18"/>
    <n v="58.231900000000003"/>
    <n v="0"/>
    <n v="0"/>
    <n v="1"/>
  </r>
  <r>
    <s v="2023-01-05 00:00:00.000000 UTC"/>
    <x v="0"/>
    <d v="2023-01-02T00:00:00"/>
    <d v="2023-01-17T00:00:00"/>
    <n v="1030"/>
    <s v="ADMINISTRACION HAINA ORIENTAL"/>
    <n v="1"/>
    <n v="3"/>
    <x v="79"/>
    <s v="PRODUCTOS LAMINADOS PLANOS ENROLLADOS EN CALIENTE"/>
    <s v="NUEVO"/>
    <n v="54860000"/>
    <s v="Kilogramos"/>
    <n v="0.60840000000000005"/>
    <n v="33376.824000000001"/>
    <n v="5844.4809789999999"/>
    <n v="47.461443000000003"/>
    <n v="3.0780129999999999"/>
    <n v="2220260.2725"/>
    <n v="0"/>
    <n v="0"/>
    <n v="199823.43"/>
    <n v="199823.43"/>
    <s v="CNBAY"/>
    <s v="BAYUQUAN"/>
    <n v="156"/>
    <s v="CHINA"/>
    <n v="156"/>
    <s v="CHINA"/>
    <n v="0"/>
    <n v="0"/>
    <n v="18"/>
    <n v="56.535600000000002"/>
    <n v="0"/>
    <n v="0"/>
    <n v="1"/>
  </r>
  <r>
    <s v="2023-09-05 00:00:00.000000 UTC"/>
    <x v="0"/>
    <d v="2023-09-02T00:00:00"/>
    <d v="2023-09-05T00:00:00"/>
    <n v="1030"/>
    <s v="ADMINISTRACION HAINA ORIENTAL"/>
    <n v="1"/>
    <n v="5"/>
    <x v="48"/>
    <s v="PRODUCTOS LAMINADOS PLANOS ENROLLADOS EN CALIENTE"/>
    <s v="NUEVO"/>
    <n v="1010470000"/>
    <s v="Kilogramos"/>
    <n v="0.74260000000000004"/>
    <n v="750375.022"/>
    <n v="55921.166325999999"/>
    <n v="1064.364789"/>
    <n v="41.828831000000001"/>
    <n v="46002695.656599998"/>
    <n v="0"/>
    <n v="0"/>
    <n v="4140242.61"/>
    <n v="4140242.61"/>
    <s v="CNBAY"/>
    <s v="BAYUQUAN"/>
    <n v="156"/>
    <s v="CHINA"/>
    <n v="156"/>
    <s v="CHINA"/>
    <n v="0"/>
    <n v="0"/>
    <n v="18"/>
    <n v="56.976100000000002"/>
    <n v="0"/>
    <n v="0"/>
    <n v="1"/>
  </r>
  <r>
    <s v="2021-05-03 00:00:00.000000 UTC"/>
    <x v="4"/>
    <d v="2021-04-30T00:00:00"/>
    <d v="2021-05-03T00:00:00"/>
    <n v="1030"/>
    <s v="ADMINISTRACION HAINA ORIENTAL"/>
    <n v="1"/>
    <n v="2"/>
    <x v="97"/>
    <s v="ALAMBRON"/>
    <s v="NUEVO"/>
    <n v="2021294000"/>
    <s v="Kilogramos"/>
    <n v="0.60489999999999999"/>
    <n v="1222680.7405999999"/>
    <n v="70706.123817999993"/>
    <n v="1565.044697"/>
    <n v="39.404181999999999"/>
    <n v="73877662.524900004"/>
    <n v="0"/>
    <n v="0"/>
    <n v="6648989.6299999999"/>
    <n v="6648989.6299999999"/>
    <s v="CNBAY"/>
    <s v="BAYUQUAN"/>
    <n v="156"/>
    <s v="CHINA"/>
    <n v="156"/>
    <s v="CHINA"/>
    <n v="0"/>
    <n v="0"/>
    <n v="18"/>
    <n v="57.0488"/>
    <n v="0"/>
    <n v="0"/>
    <n v="1"/>
  </r>
  <r>
    <s v="2023-09-04 00:00:00.000000 UTC"/>
    <x v="0"/>
    <d v="2023-09-02T00:00:00"/>
    <d v="2023-09-04T00:00:00"/>
    <n v="1030"/>
    <s v="ADMINISTRACION HAINA ORIENTAL"/>
    <n v="1"/>
    <n v="9"/>
    <x v="44"/>
    <s v="TOLAS LAMINADAS EN CALIENTE ASTM A572 GR.50 25.40 MM X 2438 MM X 6096 MM."/>
    <s v="NUEVO"/>
    <n v="26667000"/>
    <s v="Kilogramos"/>
    <n v="0.71899999999999997"/>
    <n v="19173.573"/>
    <n v="1892.2832410000001"/>
    <n v="58.649065999999998"/>
    <n v="0"/>
    <n v="1202122.4864000001"/>
    <n v="36063.67"/>
    <n v="0"/>
    <n v="222873.51"/>
    <n v="258937.18"/>
    <s v="CNBAY"/>
    <s v="BAYUQUAN"/>
    <n v="156"/>
    <s v="CHINA"/>
    <n v="156"/>
    <s v="CHINA"/>
    <n v="3"/>
    <n v="0"/>
    <n v="18"/>
    <n v="56.906599999999997"/>
    <n v="0"/>
    <n v="0"/>
    <n v="1"/>
  </r>
  <r>
    <s v="2022-02-21 00:00:00.000000 UTC"/>
    <x v="5"/>
    <m/>
    <d v="2022-02-21T00:00:00"/>
    <n v="1030"/>
    <s v="ADMINISTRACION HAINA ORIENTAL"/>
    <n v="1"/>
    <n v="2"/>
    <x v="21"/>
    <s v="LAMINAS DE ACERO DE 1.10 X 1219 X 2438 MM"/>
    <s v="NUEVO"/>
    <n v="56030000"/>
    <s v="Kilogramos"/>
    <n v="1.1388"/>
    <n v="63806.964"/>
    <n v="6508.3157300000003"/>
    <n v="175.468538"/>
    <n v="0"/>
    <n v="3986930.5828"/>
    <n v="119607.92"/>
    <n v="0"/>
    <n v="739176.93"/>
    <n v="858784.85"/>
    <s v="CNBAY"/>
    <s v="BAYUQUAN"/>
    <n v="156"/>
    <s v="CHINA"/>
    <n v="156"/>
    <s v="CHINA"/>
    <n v="3"/>
    <n v="0"/>
    <n v="18"/>
    <n v="56.559600000000003"/>
    <n v="0"/>
    <n v="0"/>
    <n v="1"/>
  </r>
  <r>
    <s v="2022-10-04 00:00:00.000000 UTC"/>
    <x v="5"/>
    <m/>
    <d v="2022-10-04T00:00:00"/>
    <n v="1030"/>
    <s v="ADMINISTRACION HAINA ORIENTAL"/>
    <n v="1"/>
    <n v="4"/>
    <x v="32"/>
    <s v="PLANCHA NEGRA 8'*20' C1/2 (12.00MM)"/>
    <s v="NUEVO"/>
    <n v="10370"/>
    <s v="Toneladas Metricas"/>
    <n v="882.41079999999999"/>
    <n v="9150.5999960000008"/>
    <n v="1742.092193"/>
    <n v="6.426558"/>
    <n v="0"/>
    <n v="585736.52650000004"/>
    <n v="17572.099999999999"/>
    <n v="0"/>
    <n v="108595.55"/>
    <n v="126167.65"/>
    <s v="CNBAY"/>
    <s v="BAYUQUAN"/>
    <n v="156"/>
    <s v="CHINA"/>
    <n v="156"/>
    <s v="CHINA"/>
    <n v="3"/>
    <n v="0"/>
    <n v="18"/>
    <n v="53.741599999999998"/>
    <n v="0"/>
    <n v="0"/>
    <n v="1"/>
  </r>
  <r>
    <s v="2019-09-06 00:00:00.000000 UTC"/>
    <x v="6"/>
    <m/>
    <d v="2019-09-06T00:00:00"/>
    <n v="1030"/>
    <s v="ADMINISTRACION HAINA ORIENTAL"/>
    <n v="1"/>
    <n v="4"/>
    <x v="13"/>
    <s v="LAMINAS   DE ACERO GALVANIZADO DE 1.50 X 1219 X 2438 MM"/>
    <s v="NUEVO"/>
    <n v="36560000"/>
    <s v="Kilogramos"/>
    <n v="0.65749999999999997"/>
    <n v="24038.2"/>
    <n v="1535.5146999999999"/>
    <n v="66.105615999999998"/>
    <n v="0"/>
    <n v="1316736.6684000001"/>
    <n v="0"/>
    <n v="0"/>
    <n v="237012.6"/>
    <n v="237012.6"/>
    <s v="CNBAY"/>
    <s v="BAYUQUAN"/>
    <n v="156"/>
    <s v="CHINA"/>
    <n v="156"/>
    <s v="CHINA"/>
    <m/>
    <m/>
    <m/>
    <n v="51.355200000000004"/>
    <n v="0"/>
    <n v="0"/>
    <n v="1"/>
  </r>
  <r>
    <s v="2019-04-22 00:00:00.000000 UTC"/>
    <x v="6"/>
    <m/>
    <d v="2019-04-26T00:00:00"/>
    <n v="1030"/>
    <s v="ADMINISTRACION HAINA ORIENTAL"/>
    <n v="1"/>
    <n v="1"/>
    <x v="23"/>
    <s v="BOBINAS DE ACERO ALUMINIZADAS 0.43MM X 1092MM X COILS/ROLLOS"/>
    <s v="NUEVO"/>
    <n v="101296000"/>
    <s v="Kilogramos"/>
    <n v="0.753"/>
    <n v="76275.888000000006"/>
    <n v="4558.32"/>
    <n v="202.59"/>
    <n v="0"/>
    <n v="4096598.4714000002"/>
    <n v="0"/>
    <n v="0"/>
    <n v="0"/>
    <n v="0"/>
    <s v="CNBAY"/>
    <s v="BAYUQUAN"/>
    <n v="156"/>
    <s v="CHINA"/>
    <n v="156"/>
    <s v="CHINA"/>
    <m/>
    <m/>
    <m/>
    <n v="50.552300000000002"/>
    <n v="0"/>
    <n v="0"/>
    <n v="1"/>
  </r>
  <r>
    <s v="2025-12-03 00:00:00.000000 UTC"/>
    <x v="3"/>
    <d v="2025-12-16T00:00:00"/>
    <d v="2025-12-10T00:00:00"/>
    <n v="1030"/>
    <s v="ADMINISTRACION HAINA ORIENTAL"/>
    <n v="1"/>
    <n v="3"/>
    <x v="6"/>
    <s v="BOBINAS DE ACERO GALVANIZADO"/>
    <s v="NUEVO"/>
    <n v="232144000"/>
    <s v="Kilogramos"/>
    <n v="0.63700000000000001"/>
    <n v="147875.728"/>
    <n v="13464.826494999999"/>
    <n v="2957.6187759999998"/>
    <n v="0"/>
    <n v="10545288.448899999"/>
    <n v="0"/>
    <n v="0"/>
    <n v="1898151.92"/>
    <n v="1898151.92"/>
    <s v="CNBAY"/>
    <s v="BAYUQUAN"/>
    <n v="156"/>
    <s v="CHINA"/>
    <n v="156"/>
    <s v="CHINA"/>
    <n v="0"/>
    <n v="0"/>
    <n v="18"/>
    <n v="64.183899999999994"/>
    <n v="0"/>
    <n v="1"/>
    <n v="1"/>
  </r>
  <r>
    <s v="2025-08-25 00:00:00.000000 UTC"/>
    <x v="3"/>
    <d v="2025-08-25T00:00:00"/>
    <d v="2025-08-25T00:00:00"/>
    <n v="1030"/>
    <s v="ADMINISTRACION HAINA ORIENTAL"/>
    <n v="1"/>
    <n v="1"/>
    <x v="48"/>
    <s v="BOBINA EN CALIENTE 1.40 MM  X  1219 MM"/>
    <s v="NUEVO"/>
    <n v="699910"/>
    <s v="Toneladas Metricas"/>
    <n v="520.5"/>
    <n v="364303.15500000003"/>
    <n v="35345.46"/>
    <n v="556.30999999999995"/>
    <n v="0"/>
    <n v="25186816.913899999"/>
    <n v="0"/>
    <n v="0"/>
    <n v="2266813.52"/>
    <n v="2266813.52"/>
    <s v="CNBAY"/>
    <s v="BAYUQUAN"/>
    <n v="156"/>
    <s v="CHINA"/>
    <n v="156"/>
    <s v="CHINA"/>
    <n v="0"/>
    <n v="0"/>
    <n v="18"/>
    <n v="62.934800000000003"/>
    <n v="0"/>
    <n v="0"/>
    <n v="1"/>
  </r>
  <r>
    <s v="2024-12-04 00:00:00.000000 UTC"/>
    <x v="1"/>
    <d v="2024-12-01T00:00:00"/>
    <d v="2024-12-04T00:00:00"/>
    <n v="1030"/>
    <s v="ADMINISTRACION HAINA ORIENTAL"/>
    <n v="1"/>
    <n v="4"/>
    <x v="6"/>
    <s v="BOBINAS DE ACERO GALVANIZADO"/>
    <s v="NUEVO"/>
    <n v="36767000"/>
    <s v="Kilogramos"/>
    <n v="0.621"/>
    <n v="22832.307000000001"/>
    <n v="2389.8134709999999"/>
    <n v="456.63820700000002"/>
    <n v="0"/>
    <n v="1552955.9017"/>
    <n v="0"/>
    <n v="0"/>
    <n v="139766.03"/>
    <n v="139766.03"/>
    <s v="CNBAY"/>
    <s v="BAYUQUAN"/>
    <n v="156"/>
    <s v="CHINA"/>
    <n v="156"/>
    <s v="CHINA"/>
    <n v="0"/>
    <n v="0"/>
    <n v="18"/>
    <n v="60.476100000000002"/>
    <n v="0"/>
    <n v="1"/>
    <n v="1"/>
  </r>
  <r>
    <s v="2022-10-26 00:00:00.000000 UTC"/>
    <x v="5"/>
    <m/>
    <d v="2022-10-28T00:00:00"/>
    <n v="1030"/>
    <s v="ADMINISTRACION HAINA ORIENTAL"/>
    <n v="1"/>
    <n v="4"/>
    <x v="13"/>
    <s v="BOBINAS GALV. 1.55X1219MM"/>
    <s v="NUEVO"/>
    <n v="2953580000"/>
    <s v="Kilogramos"/>
    <n v="0.77500000000000002"/>
    <n v="2289024.5"/>
    <n v="484272.675873"/>
    <n v="1636.241741"/>
    <n v="0"/>
    <n v="150162595.00799999"/>
    <n v="0"/>
    <n v="0"/>
    <n v="13514633.550000001"/>
    <n v="13514633.550000001"/>
    <s v="CNBAY"/>
    <s v="BAYUQUAN"/>
    <n v="156"/>
    <s v="CHINA"/>
    <n v="156"/>
    <s v="CHINA"/>
    <n v="0"/>
    <n v="0"/>
    <n v="18"/>
    <n v="54.113900000000001"/>
    <n v="0"/>
    <n v="0"/>
    <n v="1"/>
  </r>
  <r>
    <s v="2025-04-30 00:00:00.000000 UTC"/>
    <x v="3"/>
    <d v="2025-05-01T00:00:00"/>
    <d v="2025-04-30T00:00:00"/>
    <n v="1030"/>
    <s v="ADMINISTRACION HAINA ORIENTAL"/>
    <n v="1"/>
    <n v="1"/>
    <x v="4"/>
    <s v="ALUZINC  0.5 X 1219mm"/>
    <s v="NUEVO"/>
    <n v="652636000"/>
    <s v="Kilogramos"/>
    <n v="0.72509999999999997"/>
    <n v="473226.36359999998"/>
    <n v="39203.760000000002"/>
    <n v="302.36"/>
    <n v="52.296399999999998"/>
    <n v="30227358.0121"/>
    <n v="0"/>
    <n v="0"/>
    <n v="2720464.27"/>
    <n v="2720464.27"/>
    <s v="CNBAY"/>
    <s v="BAYUQUAN"/>
    <n v="156"/>
    <s v="CHINA"/>
    <n v="156"/>
    <s v="CHINA"/>
    <n v="0"/>
    <n v="0"/>
    <n v="18"/>
    <n v="58.9474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44"/>
    <s v="PRODUCTOS LAMINADOS PLANOS SIN ENROLLAR EN CALIENTE"/>
    <s v="NUEVO"/>
    <n v="28620000"/>
    <s v="Kilogramos"/>
    <n v="0.52349999999999997"/>
    <n v="14982.57"/>
    <n v="1414.6250250000001"/>
    <n v="27.058354999999999"/>
    <n v="1.8407849999999999"/>
    <n v="1022572.3703"/>
    <n v="30677.17"/>
    <n v="0"/>
    <n v="189584.92"/>
    <n v="220262.09"/>
    <s v="CNBAY"/>
    <s v="BAYUQUAN"/>
    <n v="156"/>
    <s v="CHINA"/>
    <n v="156"/>
    <s v="CHINA"/>
    <n v="3"/>
    <n v="0"/>
    <n v="18"/>
    <n v="62.252899999999997"/>
    <n v="0"/>
    <n v="0"/>
    <n v="1"/>
  </r>
  <r>
    <s v="2022-08-23 00:00:00.000000 UTC"/>
    <x v="5"/>
    <m/>
    <d v="2022-08-23T00:00:00"/>
    <n v="1030"/>
    <s v="ADMINISTRACION HAINA ORIENTAL"/>
    <n v="1"/>
    <n v="6"/>
    <x v="7"/>
    <s v="PRODUCTOS LAMINADOS PLANOS SIN ENROLLAR EN CALIENTE"/>
    <s v="NUEVO"/>
    <n v="71450000"/>
    <s v="Kilogramos"/>
    <n v="0.878"/>
    <n v="62733.1"/>
    <n v="8573.945952"/>
    <n v="172.51545400000001"/>
    <n v="0"/>
    <n v="3818395.5249999999"/>
    <n v="114551.87"/>
    <n v="0"/>
    <n v="707930.53"/>
    <n v="822482.4"/>
    <s v="CNBAY"/>
    <s v="BAYUQUAN"/>
    <n v="156"/>
    <s v="CHINA"/>
    <n v="156"/>
    <s v="CHINA"/>
    <n v="3"/>
    <n v="0"/>
    <n v="18"/>
    <n v="53.4194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21"/>
    <x v="25"/>
    <s v="PERFIL EN H 8 X 8 X 30"/>
    <s v="NUEVO"/>
    <n v="2110000"/>
    <s v="Kilogramos"/>
    <n v="0.63"/>
    <n v="1329.3"/>
    <n v="105.495193"/>
    <n v="3.7245710000000001"/>
    <n v="0"/>
    <n v="88156.449500000002"/>
    <n v="12341.9"/>
    <n v="0"/>
    <n v="18089.7"/>
    <n v="30431.599999999999"/>
    <s v="CNBAY"/>
    <s v="BAYUQUAN"/>
    <n v="156"/>
    <s v="CHINA"/>
    <n v="156"/>
    <s v="CHINA"/>
    <n v="14"/>
    <n v="0"/>
    <n v="18"/>
    <n v="61.282499999999999"/>
    <n v="0"/>
    <n v="0"/>
    <n v="1"/>
  </r>
  <r>
    <s v="2019-02-21 00:00:00.000000 UTC"/>
    <x v="6"/>
    <m/>
    <d v="2019-02-21T00:00:00"/>
    <n v="1030"/>
    <s v="ADMINISTRACION HAINA ORIENTAL"/>
    <n v="1"/>
    <n v="11"/>
    <x v="32"/>
    <s v="LAMINAS   DE ACERO DE 18.00 X 1219 X 2438 MM"/>
    <s v="NUEVO"/>
    <n v="45392000"/>
    <s v="Kilogramos"/>
    <n v="0.61509999999999998"/>
    <n v="27920.619200000001"/>
    <n v="1854.2566879999999"/>
    <n v="76.779535999999993"/>
    <n v="0"/>
    <n v="1507705.9347000001"/>
    <n v="45231.18"/>
    <n v="0"/>
    <n v="279528.68"/>
    <n v="324759.86"/>
    <s v="CNBAY"/>
    <s v="BAYUQUAN"/>
    <n v="156"/>
    <s v="CHINA"/>
    <n v="156"/>
    <s v="CHINA"/>
    <m/>
    <m/>
    <m/>
    <n v="50.506599999999999"/>
    <n v="0"/>
    <n v="0"/>
    <n v="1"/>
  </r>
  <r>
    <s v="2019-02-25 00:00:00.000000 UTC"/>
    <x v="6"/>
    <m/>
    <d v="2019-02-25T00:00:00"/>
    <n v="1030"/>
    <s v="ADMINISTRACION HAINA ORIENTAL"/>
    <n v="1"/>
    <n v="2"/>
    <x v="13"/>
    <s v="BOBINA ACERO GALVANIZADO 1.50X1220MM"/>
    <s v="NUEVO"/>
    <n v="106665000"/>
    <s v="Kilogramos"/>
    <n v="0.72030000000000005"/>
    <n v="76830.799499999994"/>
    <n v="5359.7705310000001"/>
    <n v="1536.709108"/>
    <n v="4.7383499999999996"/>
    <n v="4229449.5416000001"/>
    <n v="0"/>
    <n v="0"/>
    <n v="380650.46"/>
    <n v="380650.46"/>
    <s v="CNBAY"/>
    <s v="BAYUQUAN"/>
    <n v="156"/>
    <s v="CHINA"/>
    <n v="156"/>
    <s v="CHINA"/>
    <m/>
    <m/>
    <m/>
    <n v="50.511800000000001"/>
    <n v="0"/>
    <n v="0"/>
    <n v="1"/>
  </r>
  <r>
    <s v="2019-09-09 00:00:00.000000 UTC"/>
    <x v="6"/>
    <m/>
    <d v="2019-09-09T00:00:00"/>
    <n v="1030"/>
    <s v="ADMINISTRACION HAINA ORIENTAL"/>
    <n v="1"/>
    <n v="5"/>
    <x v="13"/>
    <s v="BOBINA GALVANIZADA 1.50 MM GR 60 X 180"/>
    <s v="NUEVO"/>
    <n v="290810"/>
    <s v="Toneladas Metricas"/>
    <n v="607.66480000000001"/>
    <n v="176715.00048799999"/>
    <n v="12311.477042"/>
    <n v="285.04944899999998"/>
    <n v="0"/>
    <n v="9722965.2311000004"/>
    <n v="0"/>
    <n v="0"/>
    <n v="875066.87"/>
    <n v="875066.87"/>
    <s v="CNBAY"/>
    <s v="BAYUQUAN"/>
    <n v="156"/>
    <s v="CHINA"/>
    <n v="156"/>
    <s v="CHINA"/>
    <m/>
    <m/>
    <m/>
    <n v="51.3596"/>
    <n v="0"/>
    <n v="0"/>
    <n v="1"/>
  </r>
  <r>
    <s v="2023-10-26 00:00:00.000000 UTC"/>
    <x v="0"/>
    <d v="2023-10-26T00:00:00"/>
    <d v="2023-10-26T00:00:00"/>
    <n v="1030"/>
    <s v="ADMINISTRACION HAINA ORIENTAL"/>
    <n v="1"/>
    <n v="4"/>
    <x v="79"/>
    <s v="PRODUCTOS LAMINADOS PLANOS ENROLLADOS EN CALIENTE"/>
    <s v="NUEVO"/>
    <n v="57660000"/>
    <s v="Kilogramos"/>
    <n v="0.53190000000000004"/>
    <n v="30669.353999999999"/>
    <n v="2770.7240230000002"/>
    <n v="44.141179999999999"/>
    <n v="0.37613000000000002"/>
    <n v="1904197.1887999999"/>
    <n v="0"/>
    <n v="0"/>
    <n v="171377.75"/>
    <n v="171377.75"/>
    <s v="CNBAY"/>
    <s v="BAYUQUAN"/>
    <n v="156"/>
    <s v="CHINA"/>
    <n v="156"/>
    <s v="CHINA"/>
    <n v="0"/>
    <n v="0"/>
    <n v="18"/>
    <n v="56.8678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8"/>
    <x v="11"/>
    <s v="BOBINA GALVANIZADA 1.83 MM X 1219 MM"/>
    <s v="NUEVO"/>
    <n v="150540"/>
    <s v="Toneladas Metricas"/>
    <n v="601.04240000000004"/>
    <n v="90480.922896000004"/>
    <n v="8276.5867070000004"/>
    <n v="137.47035199999999"/>
    <n v="0"/>
    <n v="6156501.8759000003"/>
    <n v="0"/>
    <n v="0"/>
    <n v="554085.17000000004"/>
    <n v="554085.17000000004"/>
    <s v="CNBAY"/>
    <s v="BAYUQUAN"/>
    <n v="156"/>
    <s v="CHINA"/>
    <n v="156"/>
    <s v="CHINA"/>
    <n v="0"/>
    <n v="0"/>
    <n v="18"/>
    <n v="62.252899999999997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0"/>
    <s v="PRODUCTOS LAMINADOS PLANOS ENROLLADOS EN FRIO"/>
    <s v="NUEVO"/>
    <n v="162532000"/>
    <s v="Kilogramos"/>
    <n v="0.93669999999999998"/>
    <n v="152243.72440000001"/>
    <n v="9475.6200000000008"/>
    <n v="545.79999999999995"/>
    <n v="0"/>
    <n v="9767263.4105999991"/>
    <n v="0"/>
    <n v="0"/>
    <n v="879053.25"/>
    <n v="879053.25"/>
    <s v="CNBAY"/>
    <s v="BAYUQUAN"/>
    <n v="156"/>
    <s v="CHINA"/>
    <n v="156"/>
    <s v="CHINA"/>
    <n v="0"/>
    <n v="0"/>
    <n v="18"/>
    <n v="60.193199999999997"/>
    <n v="0"/>
    <n v="0"/>
    <n v="1"/>
  </r>
  <r>
    <s v="2024-10-14 00:00:00.000000 UTC"/>
    <x v="1"/>
    <d v="2024-10-18T00:00:00"/>
    <d v="2024-10-21T00:00:00"/>
    <n v="1030"/>
    <s v="ADMINISTRACION HAINA ORIENTAL"/>
    <n v="1"/>
    <n v="1"/>
    <x v="13"/>
    <s v="BOBINA DE ACERO GALVANIZADA"/>
    <s v="NUEVO"/>
    <n v="148920000"/>
    <s v="Kilogramos"/>
    <n v="0.63"/>
    <n v="93819.6"/>
    <n v="9679.7950180000007"/>
    <n v="273.236223"/>
    <n v="0"/>
    <n v="6251873.0729"/>
    <n v="0"/>
    <n v="0"/>
    <n v="562668.57999999996"/>
    <n v="562668.57999999996"/>
    <s v="CNBAY"/>
    <s v="BAYUQUAN"/>
    <n v="156"/>
    <s v="CHINA"/>
    <n v="156"/>
    <s v="CHINA"/>
    <n v="0"/>
    <n v="0"/>
    <n v="18"/>
    <n v="60.245899999999999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97"/>
    <s v="ALAMBRON ACERO SAE 43 5.5MM"/>
    <s v="NUEVO"/>
    <n v="88784000"/>
    <s v="Kilogramos"/>
    <n v="0.73150000000000004"/>
    <n v="64945.495999999999"/>
    <n v="4309.6174890000002"/>
    <n v="97.414728999999994"/>
    <n v="0"/>
    <n v="3946620.3755000001"/>
    <n v="0"/>
    <n v="0"/>
    <n v="355193.19"/>
    <n v="355193.19"/>
    <s v="CNBAY"/>
    <s v="BAYUQUAN"/>
    <n v="156"/>
    <s v="CHINA"/>
    <n v="156"/>
    <s v="CHINA"/>
    <n v="0"/>
    <n v="0"/>
    <n v="18"/>
    <n v="56.9065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2"/>
    <x v="7"/>
    <s v="LAMINAS DE ACERO DE 4.50 X 1219 X 2438 MM"/>
    <s v="NUEVO"/>
    <n v="54740000"/>
    <s v="Kilogramos"/>
    <n v="0.65029999999999999"/>
    <n v="35597.421999999999"/>
    <n v="2723.0031199999999"/>
    <n v="97.893336000000005"/>
    <n v="0"/>
    <n v="2100928.0096999998"/>
    <n v="63027.839999999997"/>
    <n v="0"/>
    <n v="389512.05"/>
    <n v="452539.89"/>
    <s v="CNBAY"/>
    <s v="BAYUQUAN"/>
    <n v="156"/>
    <s v="CHINA"/>
    <n v="156"/>
    <s v="CHINA"/>
    <n v="3"/>
    <n v="0"/>
    <n v="18"/>
    <n v="54.685600000000001"/>
    <n v="0"/>
    <n v="0"/>
    <n v="1"/>
  </r>
  <r>
    <s v="2022-10-04 00:00:00.000000 UTC"/>
    <x v="5"/>
    <m/>
    <d v="2022-10-04T00:00:00"/>
    <n v="1030"/>
    <s v="ADMINISTRACION HAINA ORIENTAL"/>
    <n v="1"/>
    <n v="6"/>
    <x v="32"/>
    <s v="PLANCHA NEGRA 8'*20' C1 (25.40 MM)"/>
    <s v="NUEVO"/>
    <n v="8890"/>
    <s v="Toneladas Metricas"/>
    <n v="856.77210000000002"/>
    <n v="7616.7039690000001"/>
    <n v="1450.0712739999999"/>
    <n v="5.3492959999999998"/>
    <n v="0"/>
    <n v="487550.73259999999"/>
    <n v="14626.52"/>
    <n v="0"/>
    <n v="90391.91"/>
    <n v="105018.43"/>
    <s v="CNBAY"/>
    <s v="BAYUQUAN"/>
    <n v="156"/>
    <s v="CHINA"/>
    <n v="156"/>
    <s v="CHINA"/>
    <n v="3"/>
    <n v="0"/>
    <n v="18"/>
    <n v="53.741599999999998"/>
    <n v="0"/>
    <n v="0"/>
    <n v="1"/>
  </r>
  <r>
    <s v="2022-12-26 00:00:00.000000 UTC"/>
    <x v="5"/>
    <m/>
    <d v="2022-12-26T00:00:00"/>
    <n v="1030"/>
    <s v="ADMINISTRACION HAINA ORIENTAL"/>
    <n v="1"/>
    <n v="3"/>
    <x v="32"/>
    <s v="PLACAS DE ACERO LAMIANDAS ASTM A36 19.05 MM X 1829 X 6096 (3 PZAS)"/>
    <s v="NUEVO"/>
    <n v="5001000"/>
    <s v="Kilogramos"/>
    <n v="0.72499999999999998"/>
    <n v="3625.7249999999999"/>
    <n v="874.65300300000001"/>
    <n v="72.516785999999996"/>
    <n v="0"/>
    <n v="256503.38080000001"/>
    <n v="7695.1"/>
    <n v="0"/>
    <n v="47555.73"/>
    <n v="55250.83"/>
    <s v="CNBAY"/>
    <s v="BAYUQUAN"/>
    <n v="156"/>
    <s v="CHINA"/>
    <n v="156"/>
    <s v="CHINA"/>
    <n v="3"/>
    <n v="0"/>
    <n v="18"/>
    <n v="56.091799999999999"/>
    <n v="0"/>
    <n v="1"/>
    <n v="1"/>
  </r>
  <r>
    <s v="2025-01-22 00:00:00.000000 UTC"/>
    <x v="3"/>
    <d v="2025-01-24T00:00:00"/>
    <d v="2025-01-22T00:00:00"/>
    <n v="1030"/>
    <s v="ADMINISTRACION HAINA ORIENTAL"/>
    <n v="1"/>
    <n v="1"/>
    <x v="42"/>
    <s v="LAMINAS DE ACERO GALVANIZADO EN BOBINAS DE 0.20 MM X 914 MM"/>
    <s v="NUEVO"/>
    <n v="741630000"/>
    <s v="Kilogramos"/>
    <n v="0.67069999999999996"/>
    <n v="497411.24099999998"/>
    <n v="43944.97"/>
    <n v="1367.9739999999999"/>
    <n v="0"/>
    <n v="33475894.503899999"/>
    <n v="2678071.56"/>
    <n v="0"/>
    <n v="6507711.0999999996"/>
    <n v="9185782.6600000001"/>
    <s v="CNBAY"/>
    <s v="BAYUQUAN"/>
    <n v="156"/>
    <s v="CHINA"/>
    <n v="156"/>
    <s v="CHINA"/>
    <n v="8"/>
    <n v="0"/>
    <n v="18"/>
    <n v="61.681199999999997"/>
    <n v="0"/>
    <n v="0"/>
    <n v="1"/>
  </r>
  <r>
    <s v="2019-04-22 00:00:00.000000 UTC"/>
    <x v="6"/>
    <m/>
    <d v="2019-04-22T00:00:00"/>
    <n v="1030"/>
    <s v="ADMINISTRACION HAINA ORIENTAL"/>
    <n v="1"/>
    <n v="1"/>
    <x v="48"/>
    <s v="BOBINA EN CALIENTE 1.55 MM"/>
    <s v="NUEVO"/>
    <n v="395570"/>
    <s v="Toneladas Metricas"/>
    <n v="544"/>
    <n v="215190.08"/>
    <n v="17405.080000000002"/>
    <n v="350.75"/>
    <n v="0"/>
    <n v="11775951.5261"/>
    <n v="0"/>
    <n v="0"/>
    <n v="2119671.27"/>
    <n v="2119671.27"/>
    <s v="CNBAY"/>
    <s v="BAYUQUAN"/>
    <n v="156"/>
    <s v="CHINA"/>
    <n v="156"/>
    <s v="CHINA"/>
    <m/>
    <m/>
    <m/>
    <n v="50.552300000000002"/>
    <n v="0"/>
    <n v="0"/>
    <n v="1"/>
  </r>
  <r>
    <s v="2019-10-09 00:00:00.000000 UTC"/>
    <x v="6"/>
    <m/>
    <d v="2019-10-09T00:00:00"/>
    <n v="1030"/>
    <s v="ADMINISTRACION HAINA ORIENTAL"/>
    <n v="1"/>
    <n v="1"/>
    <x v="13"/>
    <s v="BOBINA GALVANIZADA 1.15 MM GR 40 Z120"/>
    <s v="NUEVO"/>
    <n v="288860"/>
    <s v="Toneladas Metricas"/>
    <n v="621.26170000000002"/>
    <n v="179457.65466199999"/>
    <n v="11186.635528999999"/>
    <n v="287.49032299999999"/>
    <n v="0"/>
    <n v="10080263.469699999"/>
    <n v="0"/>
    <n v="0"/>
    <n v="907223.71"/>
    <n v="907223.71"/>
    <s v="CNBAY"/>
    <s v="BAYUQUAN"/>
    <n v="156"/>
    <s v="CHINA"/>
    <n v="156"/>
    <s v="CHINA"/>
    <m/>
    <m/>
    <m/>
    <n v="52.795099999999998"/>
    <n v="0"/>
    <n v="0"/>
    <n v="1"/>
  </r>
  <r>
    <s v="2019-04-22 00:00:00.000000 UTC"/>
    <x v="6"/>
    <m/>
    <d v="2019-04-22T00:00:00"/>
    <n v="1030"/>
    <s v="ADMINISTRACION HAINA ORIENTAL"/>
    <n v="1"/>
    <n v="2"/>
    <x v="58"/>
    <s v="BOBINAS DE ACERO EN FRIO DE 1.20 X 1219 MM"/>
    <s v="NUEVO"/>
    <n v="287070000"/>
    <s v="Kilogramos"/>
    <n v="0.61199999999999999"/>
    <n v="175686.84"/>
    <n v="16650.053168999999"/>
    <n v="113.477487"/>
    <n v="0"/>
    <n v="9728806.8302999996"/>
    <n v="0"/>
    <n v="0"/>
    <n v="875592.91"/>
    <n v="875592.91"/>
    <s v="CNBAY"/>
    <s v="BAYUQUAN"/>
    <n v="156"/>
    <s v="CHINA"/>
    <n v="156"/>
    <s v="CHINA"/>
    <m/>
    <m/>
    <m/>
    <n v="50.552300000000002"/>
    <n v="0"/>
    <n v="0"/>
    <n v="1"/>
  </r>
  <r>
    <s v="2023-02-20 00:00:00.000000 UTC"/>
    <x v="0"/>
    <d v="2023-02-18T00:00:00"/>
    <d v="2023-02-20T00:00:00"/>
    <n v="1030"/>
    <s v="ADMINISTRACION HAINA ORIENTAL"/>
    <n v="1"/>
    <n v="1"/>
    <x v="13"/>
    <s v="PRODUCTOS LAMINADOS PLANOS SIN ENROLLAR EN CALIENTE"/>
    <s v="NUEVO"/>
    <n v="32750000"/>
    <s v="Kilogramos"/>
    <n v="0.77729999999999999"/>
    <n v="25456.575000000001"/>
    <n v="1888.019587"/>
    <n v="17.221426999999998"/>
    <n v="0"/>
    <n v="1530512.3924"/>
    <n v="0"/>
    <n v="0"/>
    <n v="275492.23"/>
    <n v="275492.23"/>
    <s v="CNBAY"/>
    <s v="BAYUQUAN"/>
    <n v="156"/>
    <s v="CHINA"/>
    <n v="156"/>
    <s v="CHINA"/>
    <n v="0"/>
    <n v="0"/>
    <n v="18"/>
    <n v="55.936"/>
    <n v="0"/>
    <n v="0"/>
    <n v="1"/>
  </r>
  <r>
    <s v="2024-11-30 00:00:00.000000 UTC"/>
    <x v="1"/>
    <d v="2024-12-01T00:00:00"/>
    <d v="2024-11-30T00:00:00"/>
    <n v="1030"/>
    <s v="ADMINISTRACION HAINA ORIENTAL"/>
    <n v="1"/>
    <n v="4"/>
    <x v="13"/>
    <s v="BOBINAS GALV. 1.55X1219MM"/>
    <s v="NUEVO"/>
    <n v="1756040000"/>
    <s v="Kilogramos"/>
    <n v="0.67730000000000001"/>
    <n v="1189365.892"/>
    <n v="104452.69604900001"/>
    <n v="763.85452999999995"/>
    <n v="847.54401199999995"/>
    <n v="78388341.802900001"/>
    <n v="0"/>
    <n v="0"/>
    <n v="7054950.7599999998"/>
    <n v="7054950.7599999998"/>
    <s v="CNBAY"/>
    <s v="BAYUQUAN"/>
    <n v="156"/>
    <s v="CHINA"/>
    <n v="156"/>
    <s v="CHINA"/>
    <n v="0"/>
    <n v="0"/>
    <n v="18"/>
    <n v="60.511499999999998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14"/>
    <s v="PRODUCTOS LAMINADOS PLANOS SIN ENROLLAR EN CALIENTE"/>
    <s v="NUEVO"/>
    <n v="38330"/>
    <s v="Toneladas Metricas"/>
    <n v="558"/>
    <n v="21388.14"/>
    <n v="2525.884364"/>
    <n v="65.762075999999993"/>
    <n v="0"/>
    <n v="1451053.2237"/>
    <n v="0"/>
    <n v="0"/>
    <n v="261189.58"/>
    <n v="261189.58"/>
    <s v="CNBAY"/>
    <s v="BAYUQUAN"/>
    <n v="156"/>
    <s v="CHINA"/>
    <n v="156"/>
    <s v="CHINA"/>
    <n v="0"/>
    <n v="0"/>
    <n v="18"/>
    <n v="60.511499999999998"/>
    <n v="0"/>
    <n v="1"/>
    <n v="1"/>
  </r>
  <r>
    <s v="2025-04-15 00:00:00.000000 UTC"/>
    <x v="3"/>
    <d v="2025-04-17T00:00:00"/>
    <d v="2025-04-15T00:00:00"/>
    <n v="1030"/>
    <s v="ADMINISTRACION HAINA ORIENTAL"/>
    <n v="1"/>
    <n v="1"/>
    <x v="13"/>
    <s v="BOBINA DE ACERO GALVANIZADA"/>
    <s v="NUEVO"/>
    <n v="78530000"/>
    <s v="Kilogramos"/>
    <n v="0.69179999999999997"/>
    <n v="54327.053999999996"/>
    <n v="4930.9631509999999"/>
    <n v="1207.195614"/>
    <n v="0"/>
    <n v="3683702.5496"/>
    <n v="0"/>
    <n v="0"/>
    <n v="331533.23"/>
    <n v="331533.23"/>
    <s v="CNBAY"/>
    <s v="BAYUQUAN"/>
    <n v="156"/>
    <s v="CHINA"/>
    <n v="156"/>
    <s v="CHINA"/>
    <n v="0"/>
    <n v="0"/>
    <n v="18"/>
    <n v="60.9226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5"/>
    <x v="7"/>
    <s v="TOLAS NEGRAS 1/8'' 5' X 10  3.00 MM"/>
    <s v="NUEVO"/>
    <n v="58884000"/>
    <s v="Kilogramos"/>
    <n v="0.50180000000000002"/>
    <n v="29547.9912"/>
    <n v="3599.7437289999998"/>
    <n v="81.265786000000006"/>
    <n v="0"/>
    <n v="1965120.4790000001"/>
    <n v="58953.61"/>
    <n v="0"/>
    <n v="364333.34"/>
    <n v="423286.95"/>
    <s v="CNBAY"/>
    <s v="BAYUQUAN"/>
    <n v="156"/>
    <s v="CHINA"/>
    <n v="156"/>
    <s v="CHINA"/>
    <n v="3"/>
    <n v="0"/>
    <n v="18"/>
    <n v="59.1388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9"/>
    <x v="32"/>
    <s v="Tola Hierro Lisa 3 4 x 4 x 8 444.43Kg"/>
    <s v="NUEVO"/>
    <n v="61635000"/>
    <s v="Kilogramos"/>
    <n v="0.57350000000000001"/>
    <n v="35347.672500000001"/>
    <n v="3788.2391689999999"/>
    <n v="86.098129"/>
    <n v="0"/>
    <n v="2323894.0901000001"/>
    <n v="69716.820000000007"/>
    <n v="0"/>
    <n v="430849.96"/>
    <n v="500566.78"/>
    <s v="CNBAY"/>
    <s v="BAYUQUAN"/>
    <n v="156"/>
    <s v="CHINA"/>
    <n v="156"/>
    <s v="CHINA"/>
    <n v="3"/>
    <n v="0"/>
    <n v="18"/>
    <n v="59.249699999999997"/>
    <n v="0"/>
    <n v="0"/>
    <n v="1"/>
  </r>
  <r>
    <s v="2019-04-23 00:00:00.000000 UTC"/>
    <x v="6"/>
    <m/>
    <d v="2019-04-26T00:00:00"/>
    <n v="1030"/>
    <s v="ADMINISTRACION HAINA ORIENTAL"/>
    <n v="1"/>
    <n v="1"/>
    <x v="42"/>
    <s v="LAMINAS DE ACERO GALVANIZADO EN BOBINAS DE 0.21 X 914MM"/>
    <s v="NUEVO"/>
    <n v="245840000"/>
    <s v="Kilogramos"/>
    <n v="0.71299999999999997"/>
    <n v="175283.92"/>
    <n v="11283.352376999999"/>
    <n v="3505.782232"/>
    <n v="0"/>
    <n v="9608712.9411999993"/>
    <n v="0"/>
    <n v="0"/>
    <n v="0"/>
    <n v="0"/>
    <s v="CNBAY"/>
    <s v="BAYUQUAN"/>
    <n v="156"/>
    <s v="CHINA"/>
    <n v="156"/>
    <s v="CHINA"/>
    <m/>
    <m/>
    <m/>
    <n v="50.552799999999998"/>
    <n v="0"/>
    <n v="0"/>
    <n v="1"/>
  </r>
  <r>
    <s v="2024-04-01 00:00:00.000000 UTC"/>
    <x v="1"/>
    <d v="2024-03-27T00:00:00"/>
    <d v="2024-04-02T00:00:00"/>
    <n v="1030"/>
    <s v="ADMINISTRACION HAINA ORIENTAL"/>
    <n v="1"/>
    <n v="1"/>
    <x v="48"/>
    <s v="BOBINAS CON LAMINAS DE ACERO EN CALIENTE 1.25 X 1200. MM"/>
    <s v="NUEVO"/>
    <n v="618489000"/>
    <s v="Kilogramos"/>
    <n v="0.8"/>
    <n v="494791.2"/>
    <n v="37844"/>
    <n v="9895.884"/>
    <n v="0"/>
    <n v="32157377.125500001"/>
    <n v="0"/>
    <n v="0"/>
    <n v="5788330.3200000003"/>
    <n v="5788330.3200000003"/>
    <s v="CNBAY"/>
    <s v="BAYUQUAN"/>
    <n v="156"/>
    <s v="CHINA"/>
    <n v="156"/>
    <s v="CHINA"/>
    <n v="0"/>
    <n v="0"/>
    <n v="18"/>
    <n v="59.2729"/>
    <n v="0"/>
    <n v="0"/>
    <n v="1"/>
  </r>
  <r>
    <s v="2024-11-07 00:00:00.000000 UTC"/>
    <x v="1"/>
    <d v="2024-11-15T00:00:00"/>
    <d v="2024-11-07T00:00:00"/>
    <n v="1030"/>
    <s v="ADMINISTRACION HAINA ORIENTAL"/>
    <n v="1"/>
    <n v="2"/>
    <x v="97"/>
    <s v="ALAMBRON LISO"/>
    <s v="NUEVO"/>
    <n v="3859989000"/>
    <s v="Kilogramos"/>
    <n v="0.54059999999999997"/>
    <n v="2086710.0534000001"/>
    <n v="212299.33025900001"/>
    <n v="3793.5555880000002"/>
    <n v="115.793977"/>
    <n v="138760442.79300001"/>
    <n v="0"/>
    <n v="0"/>
    <n v="12488426.640000001"/>
    <n v="12488426.640000001"/>
    <s v="CNBAY"/>
    <s v="BAYUQUAN"/>
    <n v="156"/>
    <s v="CHINA"/>
    <n v="156"/>
    <s v="CHINA"/>
    <n v="0"/>
    <n v="0"/>
    <n v="18"/>
    <n v="60.254100000000001"/>
    <n v="0"/>
    <n v="0"/>
    <n v="1"/>
  </r>
  <r>
    <s v="2021-06-14 00:00:00.000000 UTC"/>
    <x v="4"/>
    <d v="2021-06-12T00:00:00"/>
    <d v="2021-06-14T00:00:00"/>
    <n v="1030"/>
    <s v="ADMINISTRACION HAINA ORIENTAL"/>
    <n v="1"/>
    <n v="3"/>
    <x v="97"/>
    <s v="ALAMBRON"/>
    <s v="NUEVO"/>
    <n v="51620000"/>
    <s v="Kilogramos"/>
    <n v="0.629"/>
    <n v="32468.98"/>
    <n v="2386.3464199999999"/>
    <n v="42.174284999999998"/>
    <n v="0"/>
    <n v="1990535.7956000001"/>
    <n v="0"/>
    <n v="0"/>
    <n v="179140.29"/>
    <n v="179140.29"/>
    <s v="CNBAY"/>
    <s v="BAYUQUAN"/>
    <n v="156"/>
    <s v="CHINA"/>
    <n v="156"/>
    <s v="CHINA"/>
    <n v="0"/>
    <n v="0"/>
    <n v="18"/>
    <n v="57.039499999999997"/>
    <n v="0"/>
    <n v="0"/>
    <n v="1"/>
  </r>
  <r>
    <s v="2020-01-20 00:00:00.000000 UTC"/>
    <x v="2"/>
    <m/>
    <d v="2020-01-20T00:00:00"/>
    <n v="1030"/>
    <s v="ADMINISTRACION HAINA ORIENTAL"/>
    <n v="1"/>
    <n v="1"/>
    <x v="4"/>
    <s v="BOBINA DE ALUZIN 0.50MM X 1220 MM"/>
    <m/>
    <n v="290339000"/>
    <s v="Kilogramos"/>
    <n v="0.64649999999999996"/>
    <n v="187704.1635"/>
    <n v="14689.45"/>
    <n v="3753.9458"/>
    <n v="0"/>
    <n v="10966476.194"/>
    <n v="0"/>
    <n v="0"/>
    <n v="986982.56"/>
    <n v="986982.56"/>
    <s v="CNBAY"/>
    <s v="BAYUQUAN"/>
    <n v="156"/>
    <s v="CHINA"/>
    <n v="156"/>
    <s v="CHINA"/>
    <n v="0"/>
    <n v="0"/>
    <n v="18"/>
    <n v="53.197200000000002"/>
    <n v="0"/>
    <n v="0"/>
    <n v="1"/>
  </r>
  <r>
    <s v="2025-04-21 00:00:00.000000 UTC"/>
    <x v="3"/>
    <d v="2025-04-17T00:00:00"/>
    <d v="2025-04-21T00:00:00"/>
    <n v="1030"/>
    <s v="ADMINISTRACION HAINA ORIENTAL"/>
    <n v="1"/>
    <n v="2"/>
    <x v="4"/>
    <s v="ALUZINC PREPINTADO"/>
    <s v="NUEVO"/>
    <n v="26288000"/>
    <s v="Kilogramos"/>
    <n v="0.74060000000000004"/>
    <n v="19468.892800000001"/>
    <n v="1604.357949"/>
    <n v="53.987312000000003"/>
    <n v="0"/>
    <n v="1264019.9509999999"/>
    <n v="0"/>
    <n v="0"/>
    <n v="227523.59"/>
    <n v="227523.59"/>
    <s v="CNBAY"/>
    <s v="BAYUQUAN"/>
    <n v="156"/>
    <s v="CHINA"/>
    <n v="156"/>
    <s v="CHINA"/>
    <n v="0"/>
    <n v="0"/>
    <n v="18"/>
    <n v="59.8288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4"/>
    <x v="32"/>
    <s v="LAMINAS DE ACERO DE 12.00 X 1219 X 2438 MM"/>
    <s v="NUEVO"/>
    <n v="38605000"/>
    <s v="Kilogramos"/>
    <n v="0.56830000000000003"/>
    <n v="21939.2215"/>
    <n v="2495.9762190000001"/>
    <n v="60.335852000000003"/>
    <n v="0"/>
    <n v="1397225.2534"/>
    <n v="41916.76"/>
    <n v="0"/>
    <n v="259045.56"/>
    <n v="300962.32"/>
    <s v="CNBAY"/>
    <s v="BAYUQUAN"/>
    <n v="156"/>
    <s v="CHINA"/>
    <n v="156"/>
    <s v="CHINA"/>
    <n v="3"/>
    <n v="0"/>
    <n v="18"/>
    <n v="57.0399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42"/>
    <s v="Bobinas de Acero Galvanizadas 0.40MMX1250MM Z100"/>
    <s v="NUEVO"/>
    <n v="160860"/>
    <s v="Kilogramos"/>
    <n v="732.73969999999997"/>
    <n v="117868.50814200001"/>
    <n v="11623.368557"/>
    <n v="300.42195199999998"/>
    <n v="0"/>
    <n v="7953996.9978"/>
    <n v="636319.76"/>
    <n v="0"/>
    <n v="1546257.02"/>
    <n v="2182576.7799999998"/>
    <s v="CNBAY"/>
    <s v="BAYUQUAN"/>
    <n v="156"/>
    <s v="CHINA"/>
    <n v="156"/>
    <s v="CHINA"/>
    <n v="8"/>
    <n v="0"/>
    <n v="18"/>
    <n v="61.282499999999999"/>
    <n v="0"/>
    <n v="0"/>
    <n v="1"/>
  </r>
  <r>
    <s v="2019-04-23 00:00:00.000000 UTC"/>
    <x v="6"/>
    <m/>
    <d v="2019-04-23T00:00:00"/>
    <n v="1030"/>
    <s v="ADMINISTRACION HAINA ORIENTAL"/>
    <n v="1"/>
    <n v="3"/>
    <x v="97"/>
    <s v="ALAMBRON LISO 6.5 MM"/>
    <s v="NUEVO"/>
    <n v="102911000"/>
    <s v="Kilogramos"/>
    <n v="0.49990000000000001"/>
    <n v="51445.208899999998"/>
    <n v="4593.7184569999999"/>
    <n v="72.853852000000003"/>
    <n v="2.4571360000000002"/>
    <n v="2836727.2012"/>
    <n v="0"/>
    <n v="0"/>
    <n v="255305.45"/>
    <n v="255305.45"/>
    <s v="CNBAY"/>
    <s v="BAYUQUAN"/>
    <n v="156"/>
    <s v="CHINA"/>
    <n v="156"/>
    <s v="CHINA"/>
    <m/>
    <m/>
    <m/>
    <n v="50.552799999999998"/>
    <n v="0"/>
    <n v="0"/>
    <n v="1"/>
  </r>
  <r>
    <s v="2019-10-09 00:00:00.000000 UTC"/>
    <x v="6"/>
    <m/>
    <d v="2019-10-09T00:00:00"/>
    <n v="1030"/>
    <s v="ADMINISTRACION HAINA ORIENTAL"/>
    <n v="1"/>
    <n v="2"/>
    <x v="13"/>
    <s v="BOBINA GALVANIZADA 0.50 MM GR60"/>
    <s v="NUEVO"/>
    <n v="22860"/>
    <s v="Toneladas Metricas"/>
    <n v="662.25139999999999"/>
    <n v="15139.067004"/>
    <n v="977.23054500000001"/>
    <n v="24.304145999999999"/>
    <n v="0"/>
    <n v="852144.80249999999"/>
    <n v="0"/>
    <n v="0"/>
    <n v="76693.03"/>
    <n v="76693.03"/>
    <s v="CNBAY"/>
    <s v="BAYUQUAN"/>
    <n v="156"/>
    <s v="CHINA"/>
    <n v="156"/>
    <s v="CHINA"/>
    <m/>
    <m/>
    <m/>
    <n v="52.795099999999998"/>
    <n v="0"/>
    <n v="0"/>
    <n v="1"/>
  </r>
  <r>
    <s v="2019-09-12 00:00:00.000000 UTC"/>
    <x v="6"/>
    <m/>
    <d v="2019-09-12T00:00:00"/>
    <n v="1030"/>
    <s v="ADMINISTRACION HAINA ORIENTAL"/>
    <n v="1"/>
    <n v="1"/>
    <x v="0"/>
    <s v="BOBINA PREPINTADA 0.50MMX1220MM BLANCO"/>
    <s v="NUEVO"/>
    <n v="149250000"/>
    <s v="Kilogramos"/>
    <n v="0.84289999999999998"/>
    <n v="125802.825"/>
    <n v="7500.0629300000001"/>
    <n v="2516.0274939999999"/>
    <n v="0"/>
    <n v="6978569.0382000003"/>
    <n v="0"/>
    <n v="0"/>
    <n v="628071.21"/>
    <n v="628071.21"/>
    <s v="CNBAY"/>
    <s v="BAYUQUAN"/>
    <n v="156"/>
    <s v="CHINA"/>
    <n v="156"/>
    <s v="CHINA"/>
    <m/>
    <m/>
    <m/>
    <n v="51.3813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8"/>
    <x v="13"/>
    <s v="PRODUCTOS LAMINADOS PLANOS ENROLLADOS EN CALIENTE"/>
    <s v="NUEVO"/>
    <n v="47936000"/>
    <s v="Kilogramos"/>
    <n v="0.75460000000000005"/>
    <n v="36172.505599999997"/>
    <n v="2215.4975519999998"/>
    <n v="50.674934"/>
    <n v="2.1955200000000001"/>
    <n v="2186046.1228"/>
    <n v="0"/>
    <n v="0"/>
    <n v="196745.03"/>
    <n v="196745.03"/>
    <s v="CNBAY"/>
    <s v="BAYUQUAN"/>
    <n v="156"/>
    <s v="CHINA"/>
    <n v="156"/>
    <s v="CHINA"/>
    <n v="0"/>
    <n v="0"/>
    <n v="18"/>
    <n v="56.867800000000003"/>
    <n v="0"/>
    <n v="0"/>
    <n v="1"/>
  </r>
  <r>
    <s v="2023-06-30 00:00:00.000000 UTC"/>
    <x v="0"/>
    <d v="2023-07-01T00:00:00"/>
    <d v="2023-06-30T00:00:00"/>
    <n v="1030"/>
    <s v="ADMINISTRACION HAINA ORIENTAL"/>
    <n v="1"/>
    <n v="3"/>
    <x v="13"/>
    <s v="PRODUCTOS LAMINADOS PLANOS ENROLLADOS EN CALIENTE"/>
    <s v="NUEVO"/>
    <n v="58046000"/>
    <s v="Kilogramos"/>
    <n v="0.73680000000000001"/>
    <n v="42768.292800000003"/>
    <n v="2301.6063880000002"/>
    <n v="59.493735000000001"/>
    <n v="1.1450689999999999"/>
    <n v="2504310.0520000001"/>
    <n v="0"/>
    <n v="0"/>
    <n v="225387.14"/>
    <n v="225387.14"/>
    <s v="CNBAY"/>
    <s v="BAYUQUAN"/>
    <n v="156"/>
    <s v="CHINA"/>
    <n v="156"/>
    <s v="CHINA"/>
    <n v="0"/>
    <n v="0"/>
    <n v="18"/>
    <n v="55.490400000000001"/>
    <n v="0"/>
    <n v="0"/>
    <n v="1"/>
  </r>
  <r>
    <s v="2023-10-26 00:00:00.000000 UTC"/>
    <x v="0"/>
    <d v="2023-10-26T00:00:00"/>
    <d v="2023-10-26T00:00:00"/>
    <n v="1030"/>
    <s v="ADMINISTRACION HAINA ORIENTAL"/>
    <n v="1"/>
    <n v="2"/>
    <x v="13"/>
    <s v="PRODUCTOS LAMINADOS PLANOS ENROLLADOS EN CALIENTE"/>
    <s v="NUEVO"/>
    <n v="42732000"/>
    <s v="Kilogramos"/>
    <n v="0.66359999999999997"/>
    <n v="28356.9552"/>
    <n v="1736.800268"/>
    <n v="39.725721999999998"/>
    <n v="1.721139"/>
    <n v="1713724.7560000001"/>
    <n v="0"/>
    <n v="0"/>
    <n v="154235.23000000001"/>
    <n v="154235.23000000001"/>
    <s v="CNBAY"/>
    <s v="BAYUQUAN"/>
    <n v="156"/>
    <s v="CHINA"/>
    <n v="156"/>
    <s v="CHINA"/>
    <n v="0"/>
    <n v="0"/>
    <n v="18"/>
    <n v="56.867800000000003"/>
    <n v="0"/>
    <n v="0"/>
    <n v="1"/>
  </r>
  <r>
    <s v="2021-12-14 00:00:00.000000 UTC"/>
    <x v="4"/>
    <m/>
    <d v="2021-12-14T00:00:00"/>
    <n v="1030"/>
    <s v="ADMINISTRACION HAINA ORIENTAL"/>
    <n v="1"/>
    <n v="3"/>
    <x v="79"/>
    <s v="PRODUCTOS LAMINADOS PLANOS ENROLLADOS EN CALIENTE"/>
    <s v="NUEVO"/>
    <n v="36220000"/>
    <s v="Kilogramos"/>
    <n v="0.75360000000000005"/>
    <n v="27295.392"/>
    <n v="2410.1415360000001"/>
    <n v="35.945577"/>
    <n v="1.6867559999999999"/>
    <n v="1695968.9265000001"/>
    <n v="0"/>
    <n v="0"/>
    <n v="152637.20000000001"/>
    <n v="152637.20000000001"/>
    <s v="CNBAY"/>
    <s v="BAYUQUAN"/>
    <n v="156"/>
    <s v="CHINA"/>
    <n v="156"/>
    <s v="CHINA"/>
    <n v="0"/>
    <n v="0"/>
    <n v="18"/>
    <n v="57.020400000000002"/>
    <n v="0"/>
    <n v="1"/>
    <n v="1"/>
  </r>
  <r>
    <s v="2023-10-02 00:00:00.000000 UTC"/>
    <x v="0"/>
    <d v="2023-10-04T00:00:00"/>
    <d v="2023-10-02T00:00:00"/>
    <n v="1030"/>
    <s v="ADMINISTRACION HAINA ORIENTAL"/>
    <n v="1"/>
    <n v="1"/>
    <x v="0"/>
    <s v="PRODUCTOS LAMINADOS PLANOS ENROLLADOS EN FRIO"/>
    <s v="NUEVO"/>
    <n v="163708000"/>
    <s v="Kilogramos"/>
    <n v="1.0731999999999999"/>
    <n v="175691.42559999999"/>
    <n v="9058.9500000000007"/>
    <n v="3513.83"/>
    <n v="0"/>
    <n v="10705623.351500001"/>
    <n v="0"/>
    <n v="0"/>
    <n v="963506.27"/>
    <n v="963506.27"/>
    <s v="CNBAY"/>
    <s v="BAYUQUAN"/>
    <n v="156"/>
    <s v="CHINA"/>
    <n v="156"/>
    <s v="CHINA"/>
    <n v="0"/>
    <n v="0"/>
    <n v="18"/>
    <n v="56.864899999999999"/>
    <n v="0"/>
    <n v="0"/>
    <n v="1"/>
  </r>
  <r>
    <s v="2022-10-10 00:00:00.000000 UTC"/>
    <x v="5"/>
    <m/>
    <d v="2022-10-10T00:00:00"/>
    <n v="1030"/>
    <s v="ADMINISTRACION HAINA ORIENTAL"/>
    <n v="1"/>
    <n v="2"/>
    <x v="79"/>
    <s v="PRODUCTOS LAMINADOS PLANOS ENROLLADOS EN CALIENTE"/>
    <s v="NUEVO"/>
    <n v="53180000"/>
    <s v="Kilogramos"/>
    <n v="0.80100000000000005"/>
    <n v="42597.18"/>
    <n v="6639.2290130000001"/>
    <n v="59.575378000000001"/>
    <n v="0"/>
    <n v="2657009.0858"/>
    <n v="0"/>
    <n v="0"/>
    <n v="239130.82"/>
    <n v="239130.82"/>
    <s v="CNBAY"/>
    <s v="BAYUQUAN"/>
    <n v="156"/>
    <s v="CHINA"/>
    <n v="156"/>
    <s v="CHINA"/>
    <n v="0"/>
    <n v="0"/>
    <n v="18"/>
    <n v="53.899000000000001"/>
    <n v="0"/>
    <n v="0"/>
    <n v="1"/>
  </r>
  <r>
    <s v="2021-02-23 00:00:00.000000 UTC"/>
    <x v="4"/>
    <m/>
    <d v="2021-02-23T00:00:00"/>
    <n v="1030"/>
    <s v="ADMINISTRACION HAINA ORIENTAL"/>
    <n v="1"/>
    <n v="2"/>
    <x v="13"/>
    <s v="PRODUCTOS LAMINADOS PLANOS ENROLLADOS EN CALIENTE"/>
    <s v="NUEVO"/>
    <n v="121100000"/>
    <s v="Kilogramos"/>
    <n v="0.68400000000000005"/>
    <n v="82832.399999999994"/>
    <n v="3632.9938240000001"/>
    <n v="104.622934"/>
    <n v="0"/>
    <n v="5027845.1902999999"/>
    <n v="0"/>
    <n v="0"/>
    <n v="452506.07"/>
    <n v="452506.07"/>
    <s v="CNBAY"/>
    <s v="BAYUQUAN"/>
    <n v="156"/>
    <s v="CHINA"/>
    <n v="156"/>
    <s v="CHINA"/>
    <n v="0"/>
    <n v="0"/>
    <n v="18"/>
    <n v="58.078400000000002"/>
    <n v="0"/>
    <n v="0"/>
    <n v="1"/>
  </r>
  <r>
    <s v="2025-08-26 00:00:00.000000 UTC"/>
    <x v="3"/>
    <d v="2025-08-25T00:00:00"/>
    <d v="2025-08-26T00:00:00"/>
    <n v="1030"/>
    <s v="ADMINISTRACION HAINA ORIENTAL"/>
    <n v="1"/>
    <n v="2"/>
    <x v="4"/>
    <s v="BOBINAS DE ACERO GALVANIZADA"/>
    <s v="NUEVO"/>
    <n v="637416000"/>
    <s v="Kilogramos"/>
    <n v="0.64290000000000003"/>
    <n v="409794.7464"/>
    <n v="35052.624237000004"/>
    <n v="1274.642607"/>
    <n v="0"/>
    <n v="28076613.355300002"/>
    <n v="0"/>
    <n v="0"/>
    <n v="5053789.01"/>
    <n v="5053789.01"/>
    <s v="CNBAY"/>
    <s v="BAYUQUAN"/>
    <n v="156"/>
    <s v="CHINA"/>
    <n v="156"/>
    <s v="CHINA"/>
    <n v="0"/>
    <n v="0"/>
    <n v="18"/>
    <n v="62.934800000000003"/>
    <n v="0"/>
    <n v="0"/>
    <n v="1"/>
  </r>
  <r>
    <s v="2025-05-01 00:00:00.000000 UTC"/>
    <x v="3"/>
    <d v="2025-05-01T00:00:00"/>
    <d v="2025-05-01T00:00:00"/>
    <n v="1030"/>
    <s v="ADMINISTRACION HAINA ORIENTAL"/>
    <n v="1"/>
    <n v="8"/>
    <x v="11"/>
    <s v="BOBINA GALVANIZADA 2.00 MM X 1219 MM"/>
    <s v="NUEVO"/>
    <n v="37770"/>
    <s v="Toneladas Metricas"/>
    <n v="602.10519999999997"/>
    <n v="22741.513404000001"/>
    <n v="1884.4545660000001"/>
    <n v="34.278213000000001"/>
    <n v="0"/>
    <n v="1455550.6693"/>
    <n v="0"/>
    <n v="0"/>
    <n v="130999.56"/>
    <n v="130999.56"/>
    <s v="CNBAY"/>
    <s v="BAYUQUAN"/>
    <n v="156"/>
    <s v="CHINA"/>
    <n v="156"/>
    <s v="CHINA"/>
    <n v="0"/>
    <n v="0"/>
    <n v="18"/>
    <n v="59.024000000000001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65"/>
    <s v="TOLA LISA EN CALIENTE 4X8' DE 3MM"/>
    <s v="NUEVO"/>
    <n v="19370000"/>
    <s v="Kilogramos"/>
    <n v="0.63900000000000001"/>
    <n v="12377.43"/>
    <n v="1393.036145"/>
    <n v="30.469038999999999"/>
    <n v="79.358620999999999"/>
    <n v="839917.18790000002"/>
    <n v="25197.52"/>
    <n v="0"/>
    <n v="155720.65"/>
    <n v="180918.17"/>
    <s v="CNBAY"/>
    <s v="BAYUQUAN"/>
    <n v="156"/>
    <s v="CHINA"/>
    <n v="156"/>
    <s v="CHINA"/>
    <n v="3"/>
    <n v="0"/>
    <n v="18"/>
    <n v="60.511499999999998"/>
    <n v="0"/>
    <n v="1"/>
    <n v="1"/>
  </r>
  <r>
    <s v="2022-08-23 00:00:00.000000 UTC"/>
    <x v="5"/>
    <m/>
    <d v="2022-08-23T00:00:00"/>
    <n v="1030"/>
    <s v="ADMINISTRACION HAINA ORIENTAL"/>
    <n v="1"/>
    <n v="2"/>
    <x v="44"/>
    <s v="PRODUCTOS LAMINADOS PLANOS SIN ENROLLAR EN CALIENTE"/>
    <s v="NUEVO"/>
    <n v="76440"/>
    <s v="Toneladas Metricas"/>
    <n v="981.10860000000002"/>
    <n v="74995.941384000005"/>
    <n v="9088.3987679999991"/>
    <n v="178.05448699999999"/>
    <n v="3.2854489999999998"/>
    <n v="4501422.5426000003"/>
    <n v="135042.68"/>
    <n v="0"/>
    <n v="834563.74"/>
    <n v="969606.42"/>
    <s v="CNBAY"/>
    <s v="BAYUQUAN"/>
    <n v="156"/>
    <s v="CHINA"/>
    <n v="156"/>
    <s v="CHINA"/>
    <n v="3"/>
    <n v="0"/>
    <n v="18"/>
    <n v="53.419400000000003"/>
    <n v="0"/>
    <n v="0"/>
    <n v="1"/>
  </r>
  <r>
    <s v="2023-05-08 00:00:00.000000 UTC"/>
    <x v="0"/>
    <d v="2023-05-09T00:00:00"/>
    <d v="2023-05-08T00:00:00"/>
    <n v="1030"/>
    <s v="ADMINISTRACION HAINA ORIENTAL"/>
    <n v="1"/>
    <n v="2"/>
    <x v="44"/>
    <s v="PRODUCTOS LAMINADOS PLANOS SIN ENROLLAR EN CALIENTE"/>
    <s v="NUEVO"/>
    <n v="26816000"/>
    <s v="Kilogramos"/>
    <n v="0.59"/>
    <n v="15821.44"/>
    <n v="2145.2752690000002"/>
    <n v="49.407420000000002"/>
    <n v="0"/>
    <n v="984468.38699999999"/>
    <n v="29534.05"/>
    <n v="0"/>
    <n v="182520.44"/>
    <n v="212054.49"/>
    <s v="CNBAY"/>
    <s v="BAYUQUAN"/>
    <n v="156"/>
    <s v="CHINA"/>
    <n v="156"/>
    <s v="CHINA"/>
    <n v="3"/>
    <n v="0"/>
    <n v="18"/>
    <n v="54.643799999999999"/>
    <n v="0"/>
    <n v="0"/>
    <n v="1"/>
  </r>
  <r>
    <s v="2023-09-19 00:00:00.000000 UTC"/>
    <x v="0"/>
    <d v="2023-09-15T00:00:00"/>
    <d v="2023-09-19T00:00:00"/>
    <n v="1030"/>
    <s v="ADMINISTRACION HAINA ORIENTAL"/>
    <n v="1"/>
    <n v="12"/>
    <x v="28"/>
    <s v="ANGULO DE ACERO GALVANIZADO"/>
    <s v="NUEVO"/>
    <n v="5141000"/>
    <s v="Kilogramos"/>
    <n v="1.4179999999999999"/>
    <n v="7289.9380000000001"/>
    <n v="869.27852800000005"/>
    <n v="11.667316"/>
    <n v="0"/>
    <n v="465079.73469999997"/>
    <n v="93015.95"/>
    <n v="0"/>
    <n v="100457.22"/>
    <n v="193473.17"/>
    <s v="CNBAY"/>
    <s v="BAYUQUAN"/>
    <n v="156"/>
    <s v="CHINA"/>
    <n v="156"/>
    <s v="CHINA"/>
    <n v="20"/>
    <n v="0"/>
    <n v="18"/>
    <n v="56.9189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15"/>
    <x v="14"/>
    <s v="PRODUCTOS LAMINADOS PLANOS SIN ENROLLAR EN CALIENTE"/>
    <s v="NUEVO"/>
    <n v="37940000"/>
    <s v="Kilogramos"/>
    <n v="0.65490000000000004"/>
    <n v="24846.905999999999"/>
    <n v="1900.6442300000001"/>
    <n v="68.329119000000006"/>
    <n v="0"/>
    <n v="1466444.0767999999"/>
    <n v="0"/>
    <n v="0"/>
    <n v="263962.2"/>
    <n v="263962.2"/>
    <s v="CNBAY"/>
    <s v="BAYUQUAN"/>
    <n v="156"/>
    <s v="CHINA"/>
    <n v="156"/>
    <s v="CHINA"/>
    <n v="0"/>
    <n v="0"/>
    <n v="18"/>
    <n v="54.685600000000001"/>
    <n v="0"/>
    <n v="0"/>
    <n v="1"/>
  </r>
  <r>
    <s v="2024-04-01 00:00:00.000000 UTC"/>
    <x v="1"/>
    <d v="2024-04-04T00:00:00"/>
    <d v="2024-04-01T00:00:00"/>
    <n v="1030"/>
    <s v="ADMINISTRACION HAINA ORIENTAL"/>
    <n v="1"/>
    <n v="4"/>
    <x v="11"/>
    <s v="BOBINA GALVANIZADA 0.80 MM X 1219 MM"/>
    <s v="NUEVO"/>
    <n v="21950"/>
    <s v="Toneladas Metricas"/>
    <n v="724.28539999999998"/>
    <n v="15898.06453"/>
    <n v="1202.5113249999999"/>
    <n v="23.803436000000001"/>
    <n v="0"/>
    <n v="1015013.6831"/>
    <n v="0"/>
    <n v="0"/>
    <n v="91351.23"/>
    <n v="91351.23"/>
    <s v="CNBAY"/>
    <s v="BAYUQUAN"/>
    <n v="156"/>
    <s v="CHINA"/>
    <n v="156"/>
    <s v="CHINA"/>
    <n v="0"/>
    <n v="0"/>
    <n v="18"/>
    <n v="59.2729"/>
    <n v="0"/>
    <n v="0"/>
    <n v="1"/>
  </r>
  <r>
    <s v="2025-12-03 00:00:00.000000 UTC"/>
    <x v="3"/>
    <d v="2025-12-16T00:00:00"/>
    <d v="2025-12-10T00:00:00"/>
    <n v="1030"/>
    <s v="ADMINISTRACION HAINA ORIENTAL"/>
    <n v="1"/>
    <n v="3"/>
    <x v="6"/>
    <s v="BOBINAS DE ACERO GALVANIZADO"/>
    <s v="NUEVO"/>
    <n v="37540000"/>
    <s v="Kilogramos"/>
    <n v="0.63700000000000001"/>
    <n v="23912.98"/>
    <n v="2177.3015409999998"/>
    <n v="555.41353800000002"/>
    <n v="0"/>
    <n v="1710224.2623000001"/>
    <n v="0"/>
    <n v="0"/>
    <n v="307840.37"/>
    <n v="307840.37"/>
    <s v="CNBAY"/>
    <s v="BAYUQUAN"/>
    <n v="156"/>
    <s v="CHINA"/>
    <n v="156"/>
    <s v="CHINA"/>
    <n v="0"/>
    <n v="0"/>
    <n v="18"/>
    <n v="64.183899999999994"/>
    <n v="0"/>
    <n v="1"/>
    <n v="1"/>
  </r>
  <r>
    <s v="2024-10-21 00:00:00.000000 UTC"/>
    <x v="1"/>
    <d v="2024-10-18T00:00:00"/>
    <d v="2024-10-21T00:00:00"/>
    <n v="1030"/>
    <s v="ADMINISTRACION HAINA ORIENTAL"/>
    <n v="1"/>
    <n v="8"/>
    <x v="6"/>
    <s v="Bobinas de Acero Galvanizadas (SPECIFICATION:_x000d__x000a_THICKNESS:0.40MM_x000d__x000a_WIDTH:89MM)"/>
    <s v="NUEVO"/>
    <n v="17047000"/>
    <s v="Kilogramos"/>
    <n v="0.75590000000000002"/>
    <n v="12885.827300000001"/>
    <n v="1324.722939"/>
    <n v="6.4679000000000002"/>
    <n v="0"/>
    <n v="856676.00069999998"/>
    <n v="0"/>
    <n v="0"/>
    <n v="77100.91"/>
    <n v="77100.91"/>
    <s v="CNBAY"/>
    <s v="BAYUQUAN"/>
    <n v="156"/>
    <s v="CHINA"/>
    <n v="156"/>
    <s v="CHINA"/>
    <n v="0"/>
    <n v="0"/>
    <n v="18"/>
    <n v="60.257100000000001"/>
    <n v="0"/>
    <n v="0"/>
    <n v="1"/>
  </r>
  <r>
    <s v="2024-04-02 00:00:00.000000 UTC"/>
    <x v="1"/>
    <d v="2024-03-27T00:00:00"/>
    <d v="2024-04-02T00:00:00"/>
    <n v="1030"/>
    <s v="ADMINISTRACION HAINA ORIENTAL"/>
    <n v="1"/>
    <n v="4"/>
    <x v="44"/>
    <s v="TOLA LAMINADA EN CALIENTE ASTM A36 6.3 5X 2438X 6096"/>
    <s v="NUEVO"/>
    <n v="111150000"/>
    <s v="Kilogramos"/>
    <n v="0.68710000000000004"/>
    <n v="76371.164999999994"/>
    <n v="8114.3793589999996"/>
    <n v="235.20241799999999"/>
    <n v="0"/>
    <n v="5020756.2383000003"/>
    <n v="150622.69"/>
    <n v="0"/>
    <n v="930848.21"/>
    <n v="1081470.8999999999"/>
    <s v="CNBAY"/>
    <s v="BAYUQUAN"/>
    <n v="156"/>
    <s v="CHINA"/>
    <n v="156"/>
    <s v="CHINA"/>
    <n v="3"/>
    <n v="0"/>
    <n v="18"/>
    <n v="59.2624"/>
    <n v="0"/>
    <n v="0"/>
    <n v="1"/>
  </r>
  <r>
    <s v="2024-03-27 00:00:00.000000 UTC"/>
    <x v="1"/>
    <d v="2024-03-27T00:00:00"/>
    <d v="2024-03-27T00:00:00"/>
    <n v="1030"/>
    <s v="ADMINISTRACION HAINA ORIENTAL"/>
    <n v="1"/>
    <n v="4"/>
    <x v="7"/>
    <s v="Tola Hierro Lisa 3 16 x 6 x 10 208.31Kg"/>
    <s v="NUEVO"/>
    <n v="25770000"/>
    <s v="Kilogramos"/>
    <n v="0.57489999999999997"/>
    <n v="14815.173000000001"/>
    <n v="1547.9385119999999"/>
    <n v="35.999035999999997"/>
    <n v="0"/>
    <n v="971643.97640000004"/>
    <n v="29149.32"/>
    <n v="0"/>
    <n v="180142.79"/>
    <n v="209292.11"/>
    <s v="CNBAY"/>
    <s v="BAYUQUAN"/>
    <n v="156"/>
    <s v="CHINA"/>
    <n v="156"/>
    <s v="CHINA"/>
    <n v="3"/>
    <n v="0"/>
    <n v="18"/>
    <n v="59.249699999999997"/>
    <n v="0"/>
    <n v="0"/>
    <n v="1"/>
  </r>
  <r>
    <s v="2022-07-12 00:00:00.000000 UTC"/>
    <x v="5"/>
    <m/>
    <d v="2022-07-12T00:00:00"/>
    <n v="1030"/>
    <s v="ADMINISTRACION HAINA ORIENTAL"/>
    <n v="1"/>
    <n v="5"/>
    <x v="45"/>
    <s v="PLANCHAS DE ACERO LAMINADAS EN CALIENTE 1829MMX12192MMX19,05MM 217PZAS"/>
    <s v="NUEVO"/>
    <n v="723695000"/>
    <s v="Kilogramos"/>
    <n v="0.61129999999999995"/>
    <n v="442394.75349999999"/>
    <n v="95067.721483000001"/>
    <n v="8847.6735750000007"/>
    <n v="0"/>
    <n v="29980841.0825"/>
    <n v="899425.23"/>
    <n v="0"/>
    <n v="5558447.9400000004"/>
    <n v="6457873.1699999999"/>
    <s v="CNBAY"/>
    <s v="BAYUQUAN"/>
    <n v="156"/>
    <s v="CHINA"/>
    <n v="156"/>
    <s v="CHINA"/>
    <n v="3"/>
    <n v="0"/>
    <n v="18"/>
    <n v="54.878799999999998"/>
    <n v="0"/>
    <n v="0"/>
    <n v="1"/>
  </r>
  <r>
    <s v="2022-08-31 00:00:00.000000 UTC"/>
    <x v="5"/>
    <m/>
    <d v="2022-08-31T00:00:00"/>
    <n v="1030"/>
    <s v="ADMINISTRACION HAINA ORIENTAL"/>
    <n v="1"/>
    <n v="7"/>
    <x v="45"/>
    <s v="PLANCHA DE ACERO 1 1/4X6X40"/>
    <s v="NUEVO"/>
    <n v="5558000"/>
    <s v="Kilogramos"/>
    <n v="0.85"/>
    <n v="4724.3"/>
    <n v="1135.188355"/>
    <n v="94.463029000000006"/>
    <n v="0"/>
    <n v="316636.25780000002"/>
    <n v="9499.09"/>
    <n v="0"/>
    <n v="58704.36"/>
    <n v="68203.45"/>
    <s v="CNBAY"/>
    <s v="BAYUQUAN"/>
    <n v="156"/>
    <s v="CHINA"/>
    <n v="156"/>
    <s v="CHINA"/>
    <n v="3"/>
    <n v="0"/>
    <n v="18"/>
    <n v="53.1786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11"/>
    <x v="25"/>
    <s v="PERFIL EN H 4 X 4 X 30"/>
    <s v="NUEVO"/>
    <n v="29827510"/>
    <s v="Kilogramos"/>
    <n v="0.63"/>
    <n v="18791.331300000002"/>
    <n v="1491.345337"/>
    <n v="52.652833999999999"/>
    <n v="0"/>
    <n v="1246202.5490000001"/>
    <n v="174468.36"/>
    <n v="0"/>
    <n v="255720.76"/>
    <n v="430189.12"/>
    <s v="CNBAY"/>
    <s v="BAYUQUAN"/>
    <n v="156"/>
    <s v="CHINA"/>
    <n v="156"/>
    <s v="CHINA"/>
    <n v="14"/>
    <n v="0"/>
    <n v="18"/>
    <n v="61.282499999999999"/>
    <n v="0"/>
    <n v="0"/>
    <n v="1"/>
  </r>
  <r>
    <s v="2019-02-22 00:00:00.000000 UTC"/>
    <x v="6"/>
    <m/>
    <d v="2019-02-22T00:00:00"/>
    <n v="1030"/>
    <s v="ADMINISTRACION HAINA ORIENTAL"/>
    <n v="1"/>
    <n v="14"/>
    <x v="44"/>
    <s v="TOLA NEGRA 489.60 LBS 38 X 4 X 8"/>
    <s v="NUEVO"/>
    <n v="92234000"/>
    <s v="Kilogramos"/>
    <n v="0.61060000000000003"/>
    <n v="56318.080399999999"/>
    <n v="3725.6984710000002"/>
    <n v="155.74978400000001"/>
    <n v="0"/>
    <n v="3040609.3960000002"/>
    <n v="91218.28"/>
    <n v="0"/>
    <n v="563728.98"/>
    <n v="654947.26"/>
    <s v="CNBAY"/>
    <s v="BAYUQUAN"/>
    <n v="156"/>
    <s v="CHINA"/>
    <n v="156"/>
    <s v="CHINA"/>
    <m/>
    <m/>
    <m/>
    <n v="50.508899999999997"/>
    <n v="0"/>
    <n v="0"/>
    <n v="1"/>
  </r>
  <r>
    <s v="2019-09-10 00:00:00.000000 UTC"/>
    <x v="6"/>
    <m/>
    <d v="2019-09-10T00:00:00"/>
    <n v="1030"/>
    <s v="ADMINISTRACION HAINA ORIENTAL"/>
    <n v="1"/>
    <n v="2"/>
    <x v="42"/>
    <s v="BOBINAS GALVANIZADAS FULL HARD 0.26 MM"/>
    <s v="NUEVO"/>
    <n v="192692000"/>
    <s v="Kilogramos"/>
    <n v="0.75700000000000001"/>
    <n v="145867.84400000001"/>
    <n v="8250.4592279999997"/>
    <n v="200.35405299999999"/>
    <n v="0"/>
    <n v="7926067.8826000001"/>
    <n v="634085.43000000005"/>
    <n v="0"/>
    <n v="1540823.1"/>
    <n v="2174908.5299999998"/>
    <s v="CNBAY"/>
    <s v="BAYUQUAN"/>
    <n v="156"/>
    <s v="CHINA"/>
    <n v="156"/>
    <s v="CHINA"/>
    <m/>
    <m/>
    <m/>
    <n v="51.3616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3"/>
    <x v="13"/>
    <s v="PRODUCTOS LAMINADOS PLANOS ENROLLADOS EN CALIENTE"/>
    <s v="NUEVO"/>
    <n v="43798000"/>
    <s v="Kilogramos"/>
    <n v="0.64959999999999996"/>
    <n v="28451.180799999998"/>
    <n v="1742.583122"/>
    <n v="39.857993"/>
    <n v="1.7268699999999999"/>
    <n v="1719416.8506"/>
    <n v="0"/>
    <n v="0"/>
    <n v="154747.51999999999"/>
    <n v="154747.51999999999"/>
    <s v="CNBAY"/>
    <s v="BAYUQUAN"/>
    <n v="156"/>
    <s v="CHINA"/>
    <n v="156"/>
    <s v="CHINA"/>
    <n v="0"/>
    <n v="0"/>
    <n v="18"/>
    <n v="56.867800000000003"/>
    <n v="0"/>
    <n v="0"/>
    <n v="1"/>
  </r>
  <r>
    <s v="2020-05-26 00:00:00.000000 UTC"/>
    <x v="2"/>
    <m/>
    <d v="2020-05-26T00:00:00"/>
    <n v="1030"/>
    <s v="ADMINISTRACION HAINA ORIENTAL"/>
    <n v="1"/>
    <n v="5"/>
    <x v="14"/>
    <s v="PRODUCTOS LAMINADOS PLANOS SIN ENROLLAR EN CALIENTE"/>
    <m/>
    <n v="117660"/>
    <s v="Toneladas Metricas"/>
    <n v="523.00879999999995"/>
    <n v="61537.215407999996"/>
    <n v="5051.5689320000001"/>
    <n v="141.01006899999999"/>
    <n v="4.9781500000000003"/>
    <n v="3736561.2365999999"/>
    <n v="0"/>
    <n v="0"/>
    <n v="672581.02"/>
    <n v="672581.02"/>
    <s v="CNBAY"/>
    <s v="BAYUQUAN"/>
    <n v="156"/>
    <s v="CHINA"/>
    <n v="156"/>
    <s v="CHINA"/>
    <n v="0"/>
    <n v="0"/>
    <n v="18"/>
    <n v="55.991199999999999"/>
    <n v="0"/>
    <n v="0"/>
    <n v="1"/>
  </r>
  <r>
    <s v="2024-05-03 00:00:00.000000 UTC"/>
    <x v="1"/>
    <d v="2024-05-03T00:00:00"/>
    <d v="2024-05-03T00:00:00"/>
    <n v="1030"/>
    <s v="ADMINISTRACION HAINA ORIENTAL"/>
    <n v="1"/>
    <n v="3"/>
    <x v="60"/>
    <s v="PRODUCTOS LAMINADOS PLANOS ENROLLADOS EN CALIENTE"/>
    <s v="NUEVO"/>
    <n v="57940000"/>
    <s v="Kilogramos"/>
    <n v="0.59199999999999997"/>
    <n v="34300.480000000003"/>
    <n v="3476.3953219999999"/>
    <n v="22.287845999999998"/>
    <n v="0"/>
    <n v="2201118.3344000001"/>
    <n v="0"/>
    <n v="0"/>
    <n v="198100.49"/>
    <n v="198100.49"/>
    <s v="CNBAY"/>
    <s v="BAYUQUAN"/>
    <n v="156"/>
    <s v="CHINA"/>
    <n v="156"/>
    <s v="CHINA"/>
    <n v="0"/>
    <n v="0"/>
    <n v="18"/>
    <n v="58.231900000000003"/>
    <n v="0"/>
    <n v="0"/>
    <n v="1"/>
  </r>
  <r>
    <s v="2024-11-05 00:00:00.000000 UTC"/>
    <x v="1"/>
    <d v="2024-11-15T00:00:00"/>
    <d v="2024-11-05T00:00:00"/>
    <n v="1030"/>
    <s v="ADMINISTRACION HAINA ORIENTAL"/>
    <n v="1"/>
    <n v="1"/>
    <x v="13"/>
    <s v="BOBINAS DE ACERO GALVANIZADO"/>
    <s v="NUEVO"/>
    <n v="86250000"/>
    <s v="Kilogramos"/>
    <n v="0.69230000000000003"/>
    <n v="59710.875"/>
    <n v="5201.2976120000003"/>
    <n v="36.287486000000001"/>
    <n v="3.4677560000000001"/>
    <n v="3913320.4073999999"/>
    <n v="0"/>
    <n v="0"/>
    <n v="352198.84"/>
    <n v="352198.84"/>
    <s v="CNBAY"/>
    <s v="BAYUQUAN"/>
    <n v="156"/>
    <s v="CHINA"/>
    <n v="156"/>
    <s v="CHINA"/>
    <n v="0"/>
    <n v="0"/>
    <n v="18"/>
    <n v="60.249400000000001"/>
    <n v="0"/>
    <n v="0"/>
    <n v="1"/>
  </r>
  <r>
    <s v="2025-04-21 00:00:00.000000 UTC"/>
    <x v="3"/>
    <d v="2025-04-17T00:00:00"/>
    <d v="2025-04-21T00:00:00"/>
    <n v="1030"/>
    <s v="ADMINISTRACION HAINA ORIENTAL"/>
    <n v="1"/>
    <n v="3"/>
    <x v="4"/>
    <s v="ALUZINC PREPINTADO"/>
    <s v="NUEVO"/>
    <n v="26112000"/>
    <s v="Kilogramos"/>
    <n v="0.74060000000000004"/>
    <n v="19338.547200000001"/>
    <n v="1593.605358"/>
    <n v="53.625483000000003"/>
    <n v="0"/>
    <n v="1255557.2490000001"/>
    <n v="0"/>
    <n v="0"/>
    <n v="226000.3"/>
    <n v="226000.3"/>
    <s v="CNBAY"/>
    <s v="BAYUQUAN"/>
    <n v="156"/>
    <s v="CHINA"/>
    <n v="156"/>
    <s v="CHINA"/>
    <n v="0"/>
    <n v="0"/>
    <n v="18"/>
    <n v="59.8288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13"/>
    <s v="BOBINAS GALV. 1.00X1219MM"/>
    <s v="NUEVO"/>
    <n v="68098000"/>
    <s v="Kilogramos"/>
    <n v="0.70199999999999996"/>
    <n v="47804.796000000002"/>
    <n v="5447.7850099999996"/>
    <n v="5.3919059999999996"/>
    <n v="3.4999999999999997E-5"/>
    <n v="3030632.1512000002"/>
    <n v="0"/>
    <n v="0"/>
    <n v="272756.89"/>
    <n v="272756.89"/>
    <s v="CNBAY"/>
    <s v="BAYUQUAN"/>
    <n v="156"/>
    <s v="CHINA"/>
    <n v="156"/>
    <s v="CHINA"/>
    <n v="0"/>
    <n v="0"/>
    <n v="18"/>
    <n v="56.904699999999998"/>
    <n v="0"/>
    <n v="0"/>
    <n v="1"/>
  </r>
  <r>
    <s v="2023-02-08 00:00:00.000000 UTC"/>
    <x v="0"/>
    <d v="2023-02-05T00:00:00"/>
    <d v="2023-02-08T00:00:00"/>
    <n v="1030"/>
    <s v="ADMINISTRACION HAINA ORIENTAL"/>
    <n v="1"/>
    <n v="1"/>
    <x v="45"/>
    <s v="PLANCHAS DE ACERO LAMINADAS EN CALIENTE 8MMX2438X6096MM"/>
    <s v="NUEVO"/>
    <n v="61578000"/>
    <s v="Kilogramos"/>
    <n v="0.755"/>
    <n v="46491.39"/>
    <n v="4866.085701"/>
    <n v="929.84173799999996"/>
    <n v="0"/>
    <n v="2944496.4361"/>
    <n v="88334.89"/>
    <n v="0"/>
    <n v="545909.64"/>
    <n v="634244.53"/>
    <s v="CNBAY"/>
    <s v="BAYUQUAN"/>
    <n v="156"/>
    <s v="CHINA"/>
    <n v="156"/>
    <s v="CHINA"/>
    <n v="3"/>
    <n v="0"/>
    <n v="18"/>
    <n v="56.313800000000001"/>
    <n v="0"/>
    <n v="0"/>
    <n v="1"/>
  </r>
  <r>
    <s v="2022-07-12 00:00:00.000000 UTC"/>
    <x v="5"/>
    <m/>
    <d v="2022-07-12T00:00:00"/>
    <n v="1030"/>
    <s v="ADMINISTRACION HAINA ORIENTAL"/>
    <n v="1"/>
    <n v="1"/>
    <x v="45"/>
    <s v="PLANCHAS DE ACERO LAMINADAS EN CALIENTE 1829MMX12192MMX31,75MM 2PZAS"/>
    <s v="NUEVO"/>
    <n v="11116000"/>
    <s v="Kilogramos"/>
    <n v="0.61499999999999999"/>
    <n v="6836.34"/>
    <n v="1468.9106850000001"/>
    <n v="136.70720299999999"/>
    <n v="0"/>
    <n v="463295.54330000002"/>
    <n v="13898.87"/>
    <n v="0"/>
    <n v="85894.99"/>
    <n v="99793.86"/>
    <s v="CNBAY"/>
    <s v="BAYUQUAN"/>
    <n v="156"/>
    <s v="CHINA"/>
    <n v="156"/>
    <s v="CHINA"/>
    <n v="3"/>
    <n v="0"/>
    <n v="18"/>
    <n v="54.8787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44"/>
    <s v="TOLAS LAMINADAS EN CALIENTE ASTM A36 9.53 MM X 2438 MM X 6096 MM."/>
    <s v="NUEVO"/>
    <n v="32248000"/>
    <s v="Kilogramos"/>
    <n v="0.72360000000000002"/>
    <n v="23334.6528"/>
    <n v="2302.931259"/>
    <n v="71.376611999999994"/>
    <n v="0"/>
    <n v="1463010.1146"/>
    <n v="43890.3"/>
    <n v="0"/>
    <n v="271242.07"/>
    <n v="315132.37"/>
    <s v="CNBAY"/>
    <s v="BAYUQUAN"/>
    <n v="156"/>
    <s v="CHINA"/>
    <n v="156"/>
    <s v="CHINA"/>
    <n v="3"/>
    <n v="0"/>
    <n v="18"/>
    <n v="56.906599999999997"/>
    <n v="0"/>
    <n v="0"/>
    <n v="1"/>
  </r>
  <r>
    <s v="2021-11-26 00:00:00.000000 UTC"/>
    <x v="4"/>
    <m/>
    <d v="2021-12-07T00:00:00"/>
    <n v="1030"/>
    <s v="ADMINISTRACION HAINA ORIENTAL"/>
    <n v="1"/>
    <n v="1"/>
    <x v="7"/>
    <s v="PRODUCTOS LAMINADOS PLANOS SIN ENROLLAR EN CALIENTE"/>
    <s v="NUEVO"/>
    <n v="57160000"/>
    <s v="Kilogramos"/>
    <n v="1.04"/>
    <n v="59446.400000000001"/>
    <n v="523.56980299999998"/>
    <n v="144.837074"/>
    <n v="387.34778299999999"/>
    <n v="3436953.3034000001"/>
    <n v="103108.6"/>
    <n v="0"/>
    <n v="637211.14"/>
    <n v="740319.74"/>
    <s v="CNBAY"/>
    <s v="BAYUQUAN"/>
    <n v="156"/>
    <s v="CHINA"/>
    <n v="156"/>
    <s v="CHINA"/>
    <n v="3"/>
    <n v="0"/>
    <n v="18"/>
    <n v="56.807099999999998"/>
    <n v="0"/>
    <n v="0"/>
    <n v="1"/>
  </r>
  <r>
    <s v="2019-09-11 00:00:00.000000 UTC"/>
    <x v="6"/>
    <m/>
    <d v="2019-09-11T00:00:00"/>
    <n v="1030"/>
    <s v="ADMINISTRACION HAINA ORIENTAL"/>
    <n v="1"/>
    <n v="9"/>
    <x v="64"/>
    <s v="BOBINAS DE ACERO GALVANIZADO 0.7MMX162MMXC"/>
    <s v="NUEVO"/>
    <n v="6952000"/>
    <s v="Kilogramos"/>
    <n v="0.74309999999999998"/>
    <n v="5166.0312000000004"/>
    <n v="325.910707"/>
    <n v="103.3194"/>
    <n v="0"/>
    <n v="287399.93180000002"/>
    <n v="0"/>
    <n v="0"/>
    <n v="25865.99"/>
    <n v="25865.99"/>
    <s v="CNBAY"/>
    <s v="BAYUQUAN"/>
    <n v="156"/>
    <s v="CHINA"/>
    <n v="156"/>
    <s v="CHINA"/>
    <m/>
    <m/>
    <m/>
    <n v="51.364800000000002"/>
    <n v="0"/>
    <n v="0"/>
    <n v="1"/>
  </r>
  <r>
    <s v="2023-12-27 00:00:00.000000 UTC"/>
    <x v="0"/>
    <d v="2023-12-26T00:00:00"/>
    <d v="2023-12-27T00:00:00"/>
    <n v="1030"/>
    <s v="ADMINISTRACION HAINA ORIENTAL"/>
    <n v="1"/>
    <n v="6"/>
    <x v="60"/>
    <s v="PRODUCTOS LAMINADOS PLANOS ENROLLADOS EN CALIENTE"/>
    <s v="NUEVO"/>
    <n v="74200000"/>
    <s v="Kilogramos"/>
    <n v="0.56200000000000006"/>
    <n v="41700.400000000001"/>
    <n v="4451.9760299999998"/>
    <n v="27.230204000000001"/>
    <n v="0"/>
    <n v="2682124.4345999998"/>
    <n v="0"/>
    <n v="0"/>
    <n v="241391.2"/>
    <n v="241391.2"/>
    <s v="CNBAY"/>
    <s v="BAYUQUAN"/>
    <n v="156"/>
    <s v="CHINA"/>
    <n v="156"/>
    <s v="CHINA"/>
    <n v="0"/>
    <n v="0"/>
    <n v="18"/>
    <n v="58.080199999999998"/>
    <n v="0"/>
    <n v="1"/>
    <n v="1"/>
  </r>
  <r>
    <s v="2024-10-17 00:00:00.000000 UTC"/>
    <x v="1"/>
    <d v="2024-10-18T00:00:00"/>
    <d v="2024-10-17T00:00:00"/>
    <n v="1030"/>
    <s v="ADMINISTRACION HAINA ORIENTAL"/>
    <n v="1"/>
    <n v="3"/>
    <x v="13"/>
    <s v="PRODUCTOS LAMINADOS PLANOS ENROLLADOS EN CALIENTE"/>
    <s v="NUEVO"/>
    <n v="41340000"/>
    <s v="Kilogramos"/>
    <n v="0.72070000000000001"/>
    <n v="29793.738000000001"/>
    <n v="2036.5735259999999"/>
    <n v="52.522756000000001"/>
    <n v="1.719122"/>
    <n v="1920293.6106"/>
    <n v="0"/>
    <n v="0"/>
    <n v="172826.42"/>
    <n v="172826.42"/>
    <s v="CNBAY"/>
    <s v="BAYUQUAN"/>
    <n v="156"/>
    <s v="CHINA"/>
    <n v="156"/>
    <s v="CHINA"/>
    <n v="0"/>
    <n v="0"/>
    <n v="18"/>
    <n v="60.2265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13"/>
    <s v="PRODUCTOS LAMINADOS PLANOS SIN ENROLLAR EN CALIENTE"/>
    <s v="NUEVO"/>
    <n v="42045000"/>
    <s v="Kilogramos"/>
    <n v="0.58830000000000005"/>
    <n v="24735.073499999999"/>
    <n v="2214.900674"/>
    <n v="67.374469000000005"/>
    <n v="0"/>
    <n v="1700329.4674"/>
    <n v="0"/>
    <n v="0"/>
    <n v="306059.3"/>
    <n v="306059.3"/>
    <s v="CNBAY"/>
    <s v="BAYUQUAN"/>
    <n v="156"/>
    <s v="CHINA"/>
    <n v="156"/>
    <s v="CHINA"/>
    <n v="0"/>
    <n v="0"/>
    <n v="18"/>
    <n v="62.934800000000003"/>
    <n v="0"/>
    <n v="0"/>
    <n v="1"/>
  </r>
  <r>
    <s v="2022-10-28 00:00:00.000000 UTC"/>
    <x v="5"/>
    <m/>
    <d v="2022-10-28T00:00:00"/>
    <n v="1030"/>
    <s v="ADMINISTRACION HAINA ORIENTAL"/>
    <n v="1"/>
    <n v="1"/>
    <x v="121"/>
    <s v="PRODUCTOS LAMINADOS PLANOS SIN ENROLLAR EN FRIO"/>
    <s v="NUEVO"/>
    <n v="21218000"/>
    <s v="Kilogramos"/>
    <n v="0.93"/>
    <n v="19732.740000000002"/>
    <n v="2015.709871"/>
    <n v="47.864840999999998"/>
    <n v="7.8230919999999999"/>
    <n v="1182576.7276000001"/>
    <n v="35477.300000000003"/>
    <n v="0"/>
    <n v="219249.72"/>
    <n v="254727.02"/>
    <s v="CNBAY"/>
    <s v="BAYUQUAN"/>
    <n v="156"/>
    <s v="CHINA"/>
    <n v="156"/>
    <s v="CHINA"/>
    <n v="3"/>
    <n v="0"/>
    <n v="18"/>
    <n v="54.2363"/>
    <n v="0"/>
    <n v="0"/>
    <n v="1"/>
  </r>
  <r>
    <s v="2022-12-26 00:00:00.000000 UTC"/>
    <x v="5"/>
    <m/>
    <d v="2022-12-26T00:00:00"/>
    <n v="1030"/>
    <s v="ADMINISTRACION HAINA ORIENTAL"/>
    <n v="1"/>
    <n v="2"/>
    <x v="32"/>
    <s v="PLACAS DE ACERO LAMIANDAS ASTM A36 12.7 MM X 1829 X 6096 (30 PZAS)"/>
    <s v="NUEVO"/>
    <n v="33360000"/>
    <s v="Kilogramos"/>
    <n v="0.72499999999999998"/>
    <n v="24186"/>
    <n v="5834.6311729999998"/>
    <n v="483.74463500000002"/>
    <n v="0"/>
    <n v="1711048.3474000001"/>
    <n v="51331.45"/>
    <n v="0"/>
    <n v="317228.36"/>
    <n v="368559.81"/>
    <s v="CNBAY"/>
    <s v="BAYUQUAN"/>
    <n v="156"/>
    <s v="CHINA"/>
    <n v="156"/>
    <s v="CHINA"/>
    <n v="3"/>
    <n v="0"/>
    <n v="18"/>
    <n v="56.091799999999999"/>
    <n v="0"/>
    <n v="1"/>
    <n v="1"/>
  </r>
  <r>
    <s v="2025-01-31 00:00:00.000000 UTC"/>
    <x v="3"/>
    <d v="2025-01-24T00:00:00"/>
    <d v="2025-02-18T00:00:00"/>
    <n v="1030"/>
    <s v="ADMINISTRACION HAINA ORIENTAL"/>
    <n v="1"/>
    <n v="1"/>
    <x v="95"/>
    <s v="ROLLOS DE ALUZINC"/>
    <s v="NUEVO"/>
    <n v="280000000"/>
    <s v="Kilogramos"/>
    <n v="0.68500000000000005"/>
    <n v="191800"/>
    <n v="10095.23"/>
    <n v="3836"/>
    <n v="0"/>
    <n v="12747227.1458"/>
    <n v="1019778.17"/>
    <n v="0"/>
    <n v="2478061.5499999998"/>
    <n v="3497839.72"/>
    <s v="CNBAY"/>
    <s v="BAYUQUAN"/>
    <n v="156"/>
    <s v="CHINA"/>
    <n v="156"/>
    <s v="CHINA"/>
    <n v="8"/>
    <n v="0"/>
    <n v="18"/>
    <n v="61.960599999999999"/>
    <n v="0"/>
    <n v="0"/>
    <n v="1"/>
  </r>
  <r>
    <s v="2019-04-23 00:00:00.000000 UTC"/>
    <x v="6"/>
    <m/>
    <d v="2019-04-23T00:00:00"/>
    <n v="1030"/>
    <s v="ADMINISTRACION HAINA ORIENTAL"/>
    <n v="1"/>
    <n v="4"/>
    <x v="97"/>
    <s v="ALAMBRON LISO 6.5 MM"/>
    <s v="NUEVO"/>
    <n v="202258000"/>
    <s v="Kilogramos"/>
    <n v="0.49530000000000002"/>
    <n v="100178.38740000001"/>
    <n v="8945.224166"/>
    <n v="141.866343"/>
    <n v="4.7847150000000003"/>
    <n v="5523920.3919000002"/>
    <n v="0"/>
    <n v="0"/>
    <n v="497158.11"/>
    <n v="497158.11"/>
    <s v="CNBAY"/>
    <s v="BAYUQUAN"/>
    <n v="156"/>
    <s v="CHINA"/>
    <n v="156"/>
    <s v="CHINA"/>
    <m/>
    <m/>
    <m/>
    <n v="50.552799999999998"/>
    <n v="0"/>
    <n v="0"/>
    <n v="1"/>
  </r>
  <r>
    <s v="2023-02-07 00:00:00.000000 UTC"/>
    <x v="0"/>
    <d v="2023-02-05T00:00:00"/>
    <d v="2023-02-07T00:00:00"/>
    <n v="1030"/>
    <s v="ADMINISTRACION HAINA ORIENTAL"/>
    <n v="1"/>
    <n v="1"/>
    <x v="6"/>
    <s v="Bobinas de Acero Galvanizadas 1.00 X 1200 X C"/>
    <s v="NUEVO"/>
    <n v="59260000"/>
    <s v="Kilogramos"/>
    <n v="0.85619999999999996"/>
    <n v="50738.411999999997"/>
    <n v="5555.82"/>
    <n v="130.61000000000001"/>
    <n v="0"/>
    <n v="3188043.1139000002"/>
    <n v="0"/>
    <n v="0"/>
    <n v="286923.88"/>
    <n v="286923.88"/>
    <s v="CNBAY"/>
    <s v="BAYUQUAN"/>
    <n v="156"/>
    <s v="CHINA"/>
    <n v="156"/>
    <s v="CHINA"/>
    <n v="0"/>
    <n v="0"/>
    <n v="18"/>
    <n v="56.500700000000002"/>
    <n v="0"/>
    <n v="0"/>
    <n v="1"/>
  </r>
  <r>
    <s v="2021-06-14 00:00:00.000000 UTC"/>
    <x v="4"/>
    <d v="2021-06-12T00:00:00"/>
    <d v="2021-06-14T00:00:00"/>
    <n v="1030"/>
    <s v="ADMINISTRACION HAINA ORIENTAL"/>
    <n v="1"/>
    <n v="5"/>
    <x v="13"/>
    <s v="PRODUCTOS LAMINADOS PLANOS ENROLLADOS EN CALIENTE"/>
    <s v="NUEVO"/>
    <n v="89845000"/>
    <s v="Kilogramos"/>
    <n v="0.7984"/>
    <n v="71732.248000000007"/>
    <n v="4059.1899429999999"/>
    <n v="91.709667999999994"/>
    <n v="1.796797"/>
    <n v="4328436.1832999997"/>
    <n v="0"/>
    <n v="0"/>
    <n v="389559.26"/>
    <n v="389559.26"/>
    <s v="CNBAY"/>
    <s v="BAYUQUAN"/>
    <n v="156"/>
    <s v="CHINA"/>
    <n v="156"/>
    <s v="CHINA"/>
    <n v="0"/>
    <n v="0"/>
    <n v="18"/>
    <n v="57.039499999999997"/>
    <n v="0"/>
    <n v="0"/>
    <n v="1"/>
  </r>
  <r>
    <s v="2022-12-01 00:00:00.000000 UTC"/>
    <x v="5"/>
    <m/>
    <d v="2022-12-01T00:00:00"/>
    <n v="1030"/>
    <s v="ADMINISTRACION HAINA ORIENTAL"/>
    <n v="1"/>
    <n v="1"/>
    <x v="71"/>
    <s v="PRODUCTOS LAMINADOS PLANOS ENROLLADOS EN CALIENTE"/>
    <s v="NUEVO"/>
    <n v="2174856000"/>
    <s v="Kilogramos"/>
    <n v="1.5504"/>
    <n v="3371896.7423999999"/>
    <n v="275833.75"/>
    <n v="7222.61"/>
    <n v="0"/>
    <n v="200918929.6354"/>
    <n v="0"/>
    <n v="0"/>
    <n v="18082708.690000001"/>
    <n v="18082708.690000001"/>
    <s v="CNBAY"/>
    <s v="BAYUQUAN"/>
    <n v="156"/>
    <s v="CHINA"/>
    <n v="156"/>
    <s v="CHINA"/>
    <n v="0"/>
    <n v="0"/>
    <n v="18"/>
    <n v="54.971699999999998"/>
    <n v="0"/>
    <n v="1"/>
    <n v="1"/>
  </r>
  <r>
    <s v="2024-05-10 00:00:00.000000 UTC"/>
    <x v="1"/>
    <d v="2024-05-14T00:00:00"/>
    <d v="2024-05-10T00:00:00"/>
    <n v="1030"/>
    <s v="ADMINISTRACION HAINA ORIENTAL"/>
    <n v="1"/>
    <n v="5"/>
    <x v="32"/>
    <s v="PLACAS DE ACERO LAMINADAS ASTM A36 19.05 X 2438 X 6096"/>
    <s v="NUEVO"/>
    <n v="88920000"/>
    <s v="Kilogramos"/>
    <n v="0.60970000000000002"/>
    <n v="54214.523999999998"/>
    <n v="5675.8224110000001"/>
    <n v="158.11008699999999"/>
    <n v="0"/>
    <n v="3515361.5890000002"/>
    <n v="105460.85"/>
    <n v="0"/>
    <n v="651748.04"/>
    <n v="757208.89"/>
    <s v="CNBAY"/>
    <s v="BAYUQUAN"/>
    <n v="156"/>
    <s v="CHINA"/>
    <n v="156"/>
    <s v="CHINA"/>
    <n v="3"/>
    <n v="0"/>
    <n v="18"/>
    <n v="58.542000000000002"/>
    <n v="0"/>
    <n v="0"/>
    <n v="1"/>
  </r>
  <r>
    <s v="2024-10-08 00:00:00.000000 UTC"/>
    <x v="1"/>
    <d v="2024-10-04T00:00:00"/>
    <d v="2024-10-08T00:00:00"/>
    <n v="1030"/>
    <s v="ADMINISTRACION HAINA ORIENTAL"/>
    <n v="1"/>
    <n v="10"/>
    <x v="44"/>
    <s v="LAMINAS DE ACERO DE 9.00 X 1829 X 6096 MM"/>
    <s v="NUEVO"/>
    <n v="55270000"/>
    <s v="Kilogramos"/>
    <n v="0.55830000000000002"/>
    <n v="30857.241000000002"/>
    <n v="3406.7575080000001"/>
    <n v="84.866712000000007"/>
    <n v="0"/>
    <n v="2067779.6453"/>
    <n v="62033.39"/>
    <n v="0"/>
    <n v="383366.35"/>
    <n v="445399.74"/>
    <s v="CNBAY"/>
    <s v="BAYUQUAN"/>
    <n v="156"/>
    <s v="CHINA"/>
    <n v="156"/>
    <s v="CHINA"/>
    <n v="3"/>
    <n v="0"/>
    <n v="18"/>
    <n v="60.199300000000001"/>
    <n v="0"/>
    <n v="0"/>
    <n v="1"/>
  </r>
  <r>
    <s v="2024-10-08 00:00:00.000000 UTC"/>
    <x v="1"/>
    <d v="2024-10-04T00:00:00"/>
    <d v="2024-10-08T00:00:00"/>
    <n v="1030"/>
    <s v="ADMINISTRACION HAINA ORIENTAL"/>
    <n v="1"/>
    <n v="3"/>
    <x v="44"/>
    <s v="LAMINAS DE ACERO DE 6.00 X 1219 X 2438 MM"/>
    <s v="NUEVO"/>
    <n v="59135000"/>
    <s v="Kilogramos"/>
    <n v="0.55830000000000002"/>
    <n v="33015.070500000002"/>
    <n v="3644.958165"/>
    <n v="90.800596999999996"/>
    <n v="0"/>
    <n v="2212378.3122999999"/>
    <n v="66371.350000000006"/>
    <n v="0"/>
    <n v="410174.94"/>
    <n v="476546.29"/>
    <s v="CNBAY"/>
    <s v="BAYUQUAN"/>
    <n v="156"/>
    <s v="CHINA"/>
    <n v="156"/>
    <s v="CHINA"/>
    <n v="3"/>
    <n v="0"/>
    <n v="18"/>
    <n v="60.199300000000001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97"/>
    <s v="ALAMBRON ACERO SAE 233 5.5MM"/>
    <s v="NUEVO"/>
    <n v="476615000"/>
    <s v="Kilogramos"/>
    <n v="0.72209999999999996"/>
    <n v="344163.69150000002"/>
    <n v="22837.948128"/>
    <n v="516.22969599999999"/>
    <n v="0"/>
    <n v="20914216.6732"/>
    <n v="0"/>
    <n v="0"/>
    <n v="1882279.5"/>
    <n v="1882279.5"/>
    <s v="CNBAY"/>
    <s v="BAYUQUAN"/>
    <n v="156"/>
    <s v="CHINA"/>
    <n v="156"/>
    <s v="CHINA"/>
    <n v="0"/>
    <n v="0"/>
    <n v="18"/>
    <n v="56.906599999999997"/>
    <n v="0"/>
    <n v="0"/>
    <n v="1"/>
  </r>
  <r>
    <s v="2024-03-11 00:00:00.000000 UTC"/>
    <x v="1"/>
    <d v="2024-03-08T00:00:00"/>
    <d v="2024-03-11T00:00:00"/>
    <n v="1030"/>
    <s v="ADMINISTRACION HAINA ORIENTAL"/>
    <n v="1"/>
    <n v="8"/>
    <x v="14"/>
    <s v="PRODUCTOS LAMINADOS PLANOS SIN ENROLLAR EN CALIENTE"/>
    <s v="NUEVO"/>
    <n v="37770"/>
    <s v="Toneladas Metricas"/>
    <n v="609.51850000000002"/>
    <n v="23021.513745"/>
    <n v="1529.0366140000001"/>
    <n v="67.515659999999997"/>
    <n v="0.93530500000000005"/>
    <n v="1456315.3469"/>
    <n v="0"/>
    <n v="0"/>
    <n v="262136.76"/>
    <n v="262136.76"/>
    <s v="CNBAY"/>
    <s v="BAYUQUAN"/>
    <n v="156"/>
    <s v="CHINA"/>
    <n v="156"/>
    <s v="CHINA"/>
    <n v="0"/>
    <n v="0"/>
    <n v="18"/>
    <n v="59.1541"/>
    <n v="0"/>
    <n v="0"/>
    <n v="1"/>
  </r>
  <r>
    <s v="2024-03-28 00:00:00.000000 UTC"/>
    <x v="1"/>
    <d v="2024-03-27T00:00:00"/>
    <d v="2024-03-28T00:00:00"/>
    <n v="1030"/>
    <s v="ADMINISTRACION HAINA ORIENTAL"/>
    <n v="1"/>
    <n v="3"/>
    <x v="13"/>
    <s v="PRODUCTOS LAMINADOS PLANOS ENROLLADOS EN CALIENTE"/>
    <s v="NUEVO"/>
    <n v="139175000"/>
    <s v="Kilogramos"/>
    <n v="0.73470000000000002"/>
    <n v="102251.8725"/>
    <n v="6048.4725269999999"/>
    <n v="142.96756999999999"/>
    <n v="8.553668"/>
    <n v="6428257.1036"/>
    <n v="0"/>
    <n v="0"/>
    <n v="578543.14"/>
    <n v="578543.14"/>
    <s v="CNBAY"/>
    <s v="BAYUQUAN"/>
    <n v="156"/>
    <s v="CHINA"/>
    <n v="156"/>
    <s v="CHINA"/>
    <n v="0"/>
    <n v="0"/>
    <n v="18"/>
    <n v="59.2729"/>
    <n v="0"/>
    <n v="0"/>
    <n v="1"/>
  </r>
  <r>
    <s v="2023-09-19 00:00:00.000000 UTC"/>
    <x v="0"/>
    <d v="2023-09-15T00:00:00"/>
    <d v="2023-09-19T00:00:00"/>
    <n v="1030"/>
    <s v="ADMINISTRACION HAINA ORIENTAL"/>
    <n v="1"/>
    <n v="3"/>
    <x v="4"/>
    <s v="ALUZINC 0.51 X 1110MM"/>
    <s v="NUEVO"/>
    <n v="45500000"/>
    <s v="Kilogramos"/>
    <n v="0.65439999999999998"/>
    <n v="29775.200000000001"/>
    <n v="4539.753138"/>
    <n v="75.492070999999996"/>
    <n v="0"/>
    <n v="1957470.4265000001"/>
    <n v="0"/>
    <n v="0"/>
    <n v="352344.68"/>
    <n v="352344.68"/>
    <s v="CNBAY"/>
    <s v="BAYUQUAN"/>
    <n v="156"/>
    <s v="CHINA"/>
    <n v="156"/>
    <s v="CHINA"/>
    <n v="0"/>
    <n v="0"/>
    <n v="18"/>
    <n v="56.918999999999997"/>
    <n v="0"/>
    <n v="0"/>
    <n v="1"/>
  </r>
  <r>
    <s v="2024-05-10 00:00:00.000000 UTC"/>
    <x v="1"/>
    <d v="2024-05-14T00:00:00"/>
    <d v="2024-05-10T00:00:00"/>
    <n v="1030"/>
    <s v="ADMINISTRACION HAINA ORIENTAL"/>
    <n v="1"/>
    <n v="1"/>
    <x v="32"/>
    <s v="PLACAS DE ACERO LAMINADAS 4.76 X 1829 X 6096 (14 ATADOS)"/>
    <s v="NUEVO"/>
    <n v="57358000"/>
    <s v="Kilogramos"/>
    <n v="0.61499999999999999"/>
    <n v="35275.17"/>
    <n v="3728.27"/>
    <n v="102.97"/>
    <n v="0"/>
    <n v="2289365.5466"/>
    <n v="68680.97"/>
    <n v="0"/>
    <n v="424448.72"/>
    <n v="493129.69"/>
    <s v="CNBAY"/>
    <s v="BAYUQUAN"/>
    <n v="156"/>
    <s v="CHINA"/>
    <n v="156"/>
    <s v="CHINA"/>
    <n v="3"/>
    <n v="0"/>
    <n v="18"/>
    <n v="58.542000000000002"/>
    <n v="0"/>
    <n v="0"/>
    <n v="1"/>
  </r>
  <r>
    <s v="2021-12-02 00:00:00.000000 UTC"/>
    <x v="4"/>
    <m/>
    <d v="2021-12-02T00:00:00"/>
    <n v="1030"/>
    <s v="ADMINISTRACION HAINA ORIENTAL"/>
    <n v="1"/>
    <n v="3"/>
    <x v="44"/>
    <s v="PRODUCTOS LAMINADOS PLANOS SIN ENROLLAR EN CALIENTE"/>
    <s v="NUEVO"/>
    <n v="17815000"/>
    <s v="Kilogramos"/>
    <n v="1.0351999999999999"/>
    <n v="18442.088"/>
    <n v="1866.358698"/>
    <n v="5.909376"/>
    <n v="0"/>
    <n v="1154989.3578999999"/>
    <n v="34649.68"/>
    <n v="0"/>
    <n v="214135.03"/>
    <n v="248784.71"/>
    <s v="CNBAY"/>
    <s v="BAYUQUAN"/>
    <n v="156"/>
    <s v="CHINA"/>
    <n v="156"/>
    <s v="CHINA"/>
    <n v="3"/>
    <n v="0"/>
    <n v="18"/>
    <n v="56.855800000000002"/>
    <n v="0"/>
    <n v="1"/>
    <n v="1"/>
  </r>
  <r>
    <s v="2022-12-01 00:00:00.000000 UTC"/>
    <x v="5"/>
    <m/>
    <d v="2022-12-07T00:00:00"/>
    <n v="1030"/>
    <s v="ADMINISTRACION HAINA ORIENTAL"/>
    <n v="1"/>
    <n v="2"/>
    <x v="15"/>
    <s v="PRODUSTOS LAMINADOS PLANOS ENROLLADOS EN CALIENTE ( CROMADO ) DE 0.17 MM X 847 MM"/>
    <s v="NUEVO"/>
    <n v="156648000"/>
    <s v="Kilogramos"/>
    <n v="1.6893"/>
    <n v="264625.46639999998"/>
    <n v="19839.785677"/>
    <n v="5292.5027410000002"/>
    <n v="0"/>
    <n v="15955305.3221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23-03-03 00:00:00.000000 UTC"/>
    <x v="0"/>
    <d v="2023-03-02T00:00:00"/>
    <d v="2023-03-03T00:00:00"/>
    <n v="1030"/>
    <s v="ADMINISTRACION HAINA ORIENTAL"/>
    <n v="1"/>
    <n v="3"/>
    <x v="25"/>
    <s v="PERFILES EN H"/>
    <s v="NUEVO"/>
    <n v="105939000"/>
    <s v="Kilogramos"/>
    <n v="0.78900000000000003"/>
    <n v="83585.870999999999"/>
    <n v="6555.8059020000001"/>
    <n v="1671.7289579999999"/>
    <n v="0"/>
    <n v="5087836.2504000003"/>
    <n v="712297.08"/>
    <n v="0"/>
    <n v="1044024.8"/>
    <n v="1756321.88"/>
    <s v="CNBAY"/>
    <s v="BAYUQUAN"/>
    <n v="156"/>
    <s v="CHINA"/>
    <n v="156"/>
    <s v="CHINA"/>
    <n v="14"/>
    <n v="0"/>
    <n v="18"/>
    <n v="55.414999999999999"/>
    <n v="0"/>
    <n v="0"/>
    <n v="1"/>
  </r>
  <r>
    <s v="2019-10-10 00:00:00.000000 UTC"/>
    <x v="6"/>
    <m/>
    <d v="2019-10-10T00:00:00"/>
    <n v="1030"/>
    <s v="ADMINISTRACION HAINA ORIENTAL"/>
    <n v="1"/>
    <n v="3"/>
    <x v="13"/>
    <s v="BOBINAS DE ACERO GALVANIZADA DE 1.20 MM X 1,219 MM"/>
    <s v="NUEVO"/>
    <n v="994885000"/>
    <s v="Kilogramos"/>
    <n v="0.64900000000000002"/>
    <n v="645680.36499999999"/>
    <n v="39795.279426000001"/>
    <n v="404.43048399999998"/>
    <n v="5.594E-3"/>
    <n v="36212572.394500002"/>
    <n v="0"/>
    <n v="0"/>
    <n v="3259131.52"/>
    <n v="3259131.52"/>
    <s v="CNBAY"/>
    <s v="BAYUQUAN"/>
    <n v="156"/>
    <s v="CHINA"/>
    <n v="156"/>
    <s v="CHINA"/>
    <m/>
    <m/>
    <m/>
    <n v="52.7973"/>
    <n v="0"/>
    <n v="0"/>
    <n v="1"/>
  </r>
  <r>
    <s v="2022-12-05 00:00:00.000000 UTC"/>
    <x v="5"/>
    <m/>
    <d v="2022-12-05T00:00:00"/>
    <n v="1030"/>
    <s v="ADMINISTRACION HAINA ORIENTAL"/>
    <n v="1"/>
    <n v="3"/>
    <x v="14"/>
    <s v="TOLA CON RELIEVES   4X8'   4.5MM"/>
    <s v="NUEVO"/>
    <n v="18565000"/>
    <s v="Kilogramos"/>
    <n v="0.83"/>
    <n v="15408.95"/>
    <n v="2283.4057750000002"/>
    <n v="39.022765"/>
    <n v="45.526558999999999"/>
    <n v="978278.86369999999"/>
    <n v="0"/>
    <n v="0"/>
    <n v="176091.65"/>
    <n v="176091.65"/>
    <s v="CNBAY"/>
    <s v="BAYUQUAN"/>
    <n v="156"/>
    <s v="CHINA"/>
    <n v="156"/>
    <s v="CHINA"/>
    <n v="0"/>
    <n v="0"/>
    <n v="18"/>
    <n v="55.030900000000003"/>
    <n v="0"/>
    <n v="1"/>
    <n v="1"/>
  </r>
  <r>
    <s v="2023-03-20 00:00:00.000000 UTC"/>
    <x v="0"/>
    <d v="2023-03-19T00:00:00"/>
    <d v="2023-03-20T00:00:00"/>
    <n v="1030"/>
    <s v="ADMINISTRACION HAINA ORIENTAL"/>
    <n v="1"/>
    <n v="2"/>
    <x v="11"/>
    <s v="BOBINA GALVANIZADA 0.50 MM Z80"/>
    <s v="NUEVO"/>
    <n v="17750"/>
    <s v="Toneladas Metricas"/>
    <n v="688.35659999999996"/>
    <n v="12218.32965"/>
    <n v="1182.905587"/>
    <n v="18.654181000000001"/>
    <n v="0"/>
    <n v="736964.84950000001"/>
    <n v="0"/>
    <n v="0"/>
    <n v="66326.84"/>
    <n v="66326.84"/>
    <s v="CNBAY"/>
    <s v="BAYUQUAN"/>
    <n v="156"/>
    <s v="CHINA"/>
    <n v="156"/>
    <s v="CHINA"/>
    <n v="0"/>
    <n v="0"/>
    <n v="18"/>
    <n v="54.9157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2"/>
    <x v="11"/>
    <s v="BOBINA GALVANIZADA 1.50 MM X 1219"/>
    <s v="NUEVO"/>
    <n v="157990"/>
    <s v="Toneladas Metricas"/>
    <n v="812.8433"/>
    <n v="128421.11296699999"/>
    <n v="7493.0587139999998"/>
    <n v="189.193217"/>
    <n v="115.216869"/>
    <n v="7751736.7101999996"/>
    <n v="0"/>
    <n v="0"/>
    <n v="697656.3"/>
    <n v="697656.3"/>
    <s v="CNBAY"/>
    <s v="BAYUQUAN"/>
    <n v="156"/>
    <s v="CHINA"/>
    <n v="156"/>
    <s v="CHINA"/>
    <n v="0"/>
    <n v="0"/>
    <n v="18"/>
    <n v="56.906599999999997"/>
    <n v="0"/>
    <n v="0"/>
    <n v="1"/>
  </r>
  <r>
    <s v="2025-11-28 00:00:00.000000 UTC"/>
    <x v="3"/>
    <d v="2025-12-16T00:00:00"/>
    <d v="2025-11-28T00:00:00"/>
    <n v="1030"/>
    <s v="ADMINISTRACION HAINA ORIENTAL"/>
    <n v="1"/>
    <n v="3"/>
    <x v="32"/>
    <s v="PRODUCTOS LAMINADOS PLANOS SIN ENROLLAR EN CALIENTE"/>
    <s v="NUEVO"/>
    <n v="29633000"/>
    <s v="Kilogramos"/>
    <n v="0.54949999999999999"/>
    <n v="16283.333500000001"/>
    <n v="1540.9141119999999"/>
    <n v="10.514996"/>
    <n v="0"/>
    <n v="1126336.0652000001"/>
    <n v="33790.080000000002"/>
    <n v="0"/>
    <n v="208823.07"/>
    <n v="242613.15"/>
    <s v="CNBAY"/>
    <s v="BAYUQUAN"/>
    <n v="156"/>
    <s v="CHINA"/>
    <n v="156"/>
    <s v="CHINA"/>
    <n v="3"/>
    <n v="0"/>
    <n v="18"/>
    <n v="63.154000000000003"/>
    <n v="0"/>
    <n v="0"/>
    <n v="1"/>
  </r>
  <r>
    <s v="2023-11-27 00:00:00.000000 UTC"/>
    <x v="0"/>
    <d v="2023-11-28T00:00:00"/>
    <d v="2023-11-27T00:00:00"/>
    <n v="1030"/>
    <s v="ADMINISTRACION HAINA ORIENTAL"/>
    <n v="1"/>
    <n v="1"/>
    <x v="32"/>
    <s v="PRODUCTOS LAMINADOS PLANOS SIN ENROLLAR EN CALIENTE"/>
    <s v="NUEVO"/>
    <n v="6672000"/>
    <s v="Kilogramos"/>
    <n v="0.60399999999999998"/>
    <n v="4029.8879999999999"/>
    <n v="459.478815"/>
    <n v="2.6492230000000001"/>
    <n v="2.5999999999999998E-4"/>
    <n v="256205.60490000001"/>
    <n v="7686.17"/>
    <n v="0"/>
    <n v="47500.52"/>
    <n v="55186.69"/>
    <s v="CNBAY"/>
    <s v="BAYUQUAN"/>
    <n v="156"/>
    <s v="CHINA"/>
    <n v="156"/>
    <s v="CHINA"/>
    <n v="3"/>
    <n v="0"/>
    <n v="18"/>
    <n v="57.035699999999999"/>
    <n v="0"/>
    <n v="0"/>
    <n v="1"/>
  </r>
  <r>
    <s v="2023-12-26 00:00:00.000000 UTC"/>
    <x v="0"/>
    <d v="2023-12-26T00:00:00"/>
    <d v="2023-12-28T00:00:00"/>
    <n v="1030"/>
    <s v="ADMINISTRACION HAINA ORIENTAL"/>
    <n v="1"/>
    <n v="7"/>
    <x v="32"/>
    <s v="TUBOS ESTRUCTURALES - PLANCHAS GRUESAS 12.70MM X 2438MM X 6096MM"/>
    <s v="NUEVO"/>
    <n v="19270000"/>
    <s v="Kilogramos"/>
    <n v="0.70289999999999997"/>
    <n v="13544.883"/>
    <n v="1156.0229200000001"/>
    <n v="38.533994999999997"/>
    <n v="0"/>
    <n v="850509.8149"/>
    <n v="25515.29"/>
    <n v="0"/>
    <n v="157684.51999999999"/>
    <n v="183199.81"/>
    <s v="CNBAY"/>
    <s v="BAYUQUAN"/>
    <n v="156"/>
    <s v="CHINA"/>
    <n v="156"/>
    <s v="CHINA"/>
    <n v="3"/>
    <n v="0"/>
    <n v="18"/>
    <n v="57.703000000000003"/>
    <n v="0"/>
    <n v="1"/>
    <n v="1"/>
  </r>
  <r>
    <s v="2020-05-25 00:00:00.000000 UTC"/>
    <x v="2"/>
    <m/>
    <d v="2020-05-25T00:00:00"/>
    <n v="1030"/>
    <s v="ADMINISTRACION HAINA ORIENTAL"/>
    <n v="1"/>
    <n v="4"/>
    <x v="21"/>
    <s v="PRODUCTOS LAMINADOS PLANOS SIN ENROLLAR EN FRIO"/>
    <m/>
    <n v="22245000"/>
    <s v="Kilogramos"/>
    <n v="0.53"/>
    <n v="11789.85"/>
    <n v="1166.7124040000001"/>
    <n v="28.504175"/>
    <n v="0"/>
    <n v="722751.37939999998"/>
    <n v="21682.54"/>
    <n v="0"/>
    <n v="133997.29"/>
    <n v="155679.82999999999"/>
    <s v="CNBAY"/>
    <s v="BAYUQUAN"/>
    <n v="156"/>
    <s v="CHINA"/>
    <n v="156"/>
    <s v="CHINA"/>
    <n v="3"/>
    <n v="0"/>
    <n v="18"/>
    <n v="55.6601"/>
    <n v="0"/>
    <n v="0"/>
    <n v="1"/>
  </r>
  <r>
    <s v="2024-10-07 00:00:00.000000 UTC"/>
    <x v="1"/>
    <d v="2024-10-04T00:00:00"/>
    <d v="2024-10-07T00:00:00"/>
    <n v="1030"/>
    <s v="ADMINISTRACION HAINA ORIENTAL"/>
    <n v="1"/>
    <n v="1"/>
    <x v="44"/>
    <s v="PLANCHAS DE ACERO LAMINADAS EN CALIENTE 9.53 X 2.438 X 6.096 MM."/>
    <s v="NUEVO"/>
    <n v="52152000"/>
    <s v="Kilogramos"/>
    <n v="0.79500000000000004"/>
    <n v="41460.839999999997"/>
    <n v="2607.6"/>
    <n v="832.8"/>
    <n v="0"/>
    <n v="2702518.0923000001"/>
    <n v="81075.539999999994"/>
    <n v="0"/>
    <n v="501046.45"/>
    <n v="582121.99"/>
    <s v="CNBAY"/>
    <s v="BAYUQUAN"/>
    <n v="156"/>
    <s v="CHINA"/>
    <n v="156"/>
    <s v="CHINA"/>
    <n v="3"/>
    <n v="0"/>
    <n v="18"/>
    <n v="60.188000000000002"/>
    <n v="0"/>
    <n v="0"/>
    <n v="1"/>
  </r>
  <r>
    <s v="2023-09-19 00:00:00.000000 UTC"/>
    <x v="0"/>
    <d v="2023-09-15T00:00:00"/>
    <d v="2023-09-19T00:00:00"/>
    <n v="1030"/>
    <s v="ADMINISTRACION HAINA ORIENTAL"/>
    <n v="1"/>
    <n v="3"/>
    <x v="44"/>
    <s v="TOLAS DE ACERO"/>
    <s v="NUEVO"/>
    <n v="170761000"/>
    <s v="Kilogramos"/>
    <n v="1.1064000000000001"/>
    <n v="188929.97039999999"/>
    <n v="22529.335856000002"/>
    <n v="302.385107"/>
    <n v="0"/>
    <n v="12053267.381899999"/>
    <n v="361598.02"/>
    <n v="0"/>
    <n v="2234675.77"/>
    <n v="2596273.79"/>
    <s v="CNBAY"/>
    <s v="BAYUQUAN"/>
    <n v="156"/>
    <s v="CHINA"/>
    <n v="156"/>
    <s v="CHINA"/>
    <n v="3"/>
    <n v="0"/>
    <n v="18"/>
    <n v="56.918999999999997"/>
    <n v="0"/>
    <n v="0"/>
    <n v="1"/>
  </r>
  <r>
    <s v="2019-02-21 00:00:00.000000 UTC"/>
    <x v="6"/>
    <m/>
    <d v="2019-02-21T00:00:00"/>
    <n v="1030"/>
    <s v="ADMINISTRACION HAINA ORIENTAL"/>
    <n v="1"/>
    <n v="5"/>
    <x v="44"/>
    <s v="TOLAS NEGRAS HCR 1/4''    5' X 10' [6.00MM]"/>
    <s v="NUEVO"/>
    <n v="47300"/>
    <s v="Toneladas Metricas"/>
    <n v="602.09479999999996"/>
    <n v="28479.084040000002"/>
    <n v="2076.7109569999998"/>
    <n v="46.078023999999999"/>
    <n v="0"/>
    <n v="1545596.9401"/>
    <n v="46367.91"/>
    <n v="0"/>
    <n v="286553.67"/>
    <n v="332921.58"/>
    <s v="CNBAY"/>
    <s v="BAYUQUAN"/>
    <n v="156"/>
    <s v="CHINA"/>
    <n v="156"/>
    <s v="CHINA"/>
    <m/>
    <m/>
    <m/>
    <n v="50.506599999999999"/>
    <n v="0"/>
    <n v="0"/>
    <n v="1"/>
  </r>
  <r>
    <s v="2019-10-10 00:00:00.000000 UTC"/>
    <x v="6"/>
    <m/>
    <d v="2019-10-10T00:00:00"/>
    <n v="1030"/>
    <s v="ADMINISTRACION HAINA ORIENTAL"/>
    <n v="1"/>
    <n v="1"/>
    <x v="64"/>
    <s v="BOBINAS DE ACERO GALVANIZADAS 0.65 x 1250 x C Z120"/>
    <s v="NUEVO"/>
    <n v="155755000"/>
    <s v="Kilogramos"/>
    <n v="0.67979999999999996"/>
    <n v="105882.249"/>
    <n v="7036.7214649999996"/>
    <n v="261.98055599999998"/>
    <n v="0"/>
    <n v="5975647.9378000004"/>
    <n v="0"/>
    <n v="0"/>
    <n v="537808.31000000006"/>
    <n v="537808.31000000006"/>
    <s v="CNBAY"/>
    <s v="BAYUQUAN"/>
    <n v="156"/>
    <s v="CHINA"/>
    <n v="156"/>
    <s v="CHINA"/>
    <m/>
    <m/>
    <m/>
    <n v="52.7973"/>
    <n v="0"/>
    <n v="0"/>
    <n v="1"/>
  </r>
  <r>
    <s v="2021-07-29 00:00:00.000000 UTC"/>
    <x v="4"/>
    <d v="2021-08-01T00:00:00"/>
    <d v="2021-07-29T00:00:00"/>
    <n v="1030"/>
    <s v="ADMINISTRACION HAINA ORIENTAL"/>
    <n v="1"/>
    <n v="2"/>
    <x v="13"/>
    <s v="BOBINAS GALV. 0.80X1219MM"/>
    <s v="NUEVO"/>
    <n v="19010"/>
    <s v="Toneladas Metricas"/>
    <n v="771.95060000000001"/>
    <n v="14674.780906"/>
    <n v="1502.73"/>
    <n v="9.5440050000000003"/>
    <n v="0"/>
    <n v="926236.25930000003"/>
    <n v="0"/>
    <n v="0"/>
    <n v="83361.259999999995"/>
    <n v="83361.259999999995"/>
    <s v="CNBAY"/>
    <s v="BAYUQUAN"/>
    <n v="156"/>
    <s v="CHINA"/>
    <n v="156"/>
    <s v="CHINA"/>
    <n v="0"/>
    <n v="0"/>
    <n v="18"/>
    <n v="57.220799999999997"/>
    <n v="0"/>
    <n v="0"/>
    <n v="1"/>
  </r>
  <r>
    <s v="2023-12-29 00:00:00.000000 UTC"/>
    <x v="0"/>
    <d v="2023-12-26T00:00:00"/>
    <d v="2023-12-29T00:00:00"/>
    <n v="1030"/>
    <s v="ADMINISTRACION HAINA ORIENTAL"/>
    <n v="1"/>
    <n v="5"/>
    <x v="13"/>
    <s v="PRODUCTOS LAMINADOS PLANOS ENROLLADOS EN CALIENTE"/>
    <s v="NUEVO"/>
    <n v="42695000"/>
    <s v="Kilogramos"/>
    <n v="0.66190000000000004"/>
    <n v="28259.820500000002"/>
    <n v="1781.6988650000001"/>
    <n v="39.655915999999998"/>
    <n v="1.266859"/>
    <n v="1752732.1997"/>
    <n v="0"/>
    <n v="0"/>
    <n v="157745.9"/>
    <n v="157745.9"/>
    <s v="CNBAY"/>
    <s v="BAYUQUAN"/>
    <n v="156"/>
    <s v="CHINA"/>
    <n v="156"/>
    <s v="CHINA"/>
    <n v="0"/>
    <n v="0"/>
    <n v="18"/>
    <n v="58.264299999999999"/>
    <n v="0"/>
    <n v="1"/>
    <n v="1"/>
  </r>
  <r>
    <s v="2025-08-25 00:00:00.000000 UTC"/>
    <x v="3"/>
    <d v="2025-08-25T00:00:00"/>
    <d v="2025-08-25T00:00:00"/>
    <n v="1030"/>
    <s v="ADMINISTRACION HAINA ORIENTAL"/>
    <n v="1"/>
    <n v="6"/>
    <x v="13"/>
    <s v="PRODUCTOS LAMINADOS PLANOS ENROLLADOS EN CALIENTE"/>
    <s v="NUEVO"/>
    <n v="156000000"/>
    <s v="Kilogramos"/>
    <n v="0.59109999999999996"/>
    <n v="92211.6"/>
    <n v="6526.5177460000004"/>
    <n v="153.580195"/>
    <n v="1.9590430000000001"/>
    <n v="6223859.4316999996"/>
    <n v="0"/>
    <n v="0"/>
    <n v="560147.35"/>
    <n v="560147.35"/>
    <s v="CNBAY"/>
    <s v="BAYUQUAN"/>
    <n v="156"/>
    <s v="CHINA"/>
    <n v="156"/>
    <s v="CHINA"/>
    <n v="0"/>
    <n v="0"/>
    <n v="18"/>
    <n v="62.9348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48"/>
    <s v="PRODUCTOS LAMINADOS PLANOS ENROLLADOS EN CALIENTE"/>
    <s v="NUEVO"/>
    <n v="155420000"/>
    <s v="Kilogramos"/>
    <n v="0.57650000000000001"/>
    <n v="89599.63"/>
    <n v="7382.45"/>
    <n v="160.02000000000001"/>
    <n v="0"/>
    <n v="5890568.8816"/>
    <n v="0"/>
    <n v="0"/>
    <n v="530151.36"/>
    <n v="530151.36"/>
    <s v="CNBAY"/>
    <s v="BAYUQUAN"/>
    <n v="156"/>
    <s v="CHINA"/>
    <n v="156"/>
    <s v="CHINA"/>
    <n v="0"/>
    <n v="0"/>
    <n v="18"/>
    <n v="60.6387"/>
    <n v="0"/>
    <n v="1"/>
    <n v="1"/>
  </r>
  <r>
    <s v="2024-03-27 00:00:00.000000 UTC"/>
    <x v="1"/>
    <d v="2024-03-27T00:00:00"/>
    <d v="2024-03-27T00:00:00"/>
    <n v="1030"/>
    <s v="ADMINISTRACION HAINA ORIENTAL"/>
    <n v="1"/>
    <n v="7"/>
    <x v="7"/>
    <s v="Tola Hierro Lisa 1 8 x 4 x 8 74.19Kg"/>
    <s v="NUEVO"/>
    <n v="82445000"/>
    <s v="Kilogramos"/>
    <n v="0.55549999999999999"/>
    <n v="45798.197500000002"/>
    <n v="4908.2709779999996"/>
    <n v="111.55392500000001"/>
    <n v="0"/>
    <n v="3010951.9303000001"/>
    <n v="90328.56"/>
    <n v="0"/>
    <n v="558230.49"/>
    <n v="648559.05000000005"/>
    <s v="CNBAY"/>
    <s v="BAYUQUAN"/>
    <n v="156"/>
    <s v="CHINA"/>
    <n v="156"/>
    <s v="CHINA"/>
    <n v="3"/>
    <n v="0"/>
    <n v="18"/>
    <n v="59.249699999999997"/>
    <n v="0"/>
    <n v="0"/>
    <n v="1"/>
  </r>
  <r>
    <s v="2021-12-02 00:00:00.000000 UTC"/>
    <x v="4"/>
    <m/>
    <d v="2021-12-02T00:00:00"/>
    <n v="1030"/>
    <s v="ADMINISTRACION HAINA ORIENTAL"/>
    <n v="1"/>
    <n v="5"/>
    <x v="44"/>
    <s v="PRODUCTOS LAMINADOS PLANOS SIN ENROLLAR EN CALIENTE"/>
    <s v="NUEVO"/>
    <n v="19170000"/>
    <s v="Kilogramos"/>
    <n v="1.0351999999999999"/>
    <n v="19844.784"/>
    <n v="2008.2863749999999"/>
    <n v="6.3587559999999996"/>
    <n v="0"/>
    <n v="1242837.2714"/>
    <n v="37285.120000000003"/>
    <n v="0"/>
    <n v="230422.03"/>
    <n v="267707.15000000002"/>
    <s v="CNBAY"/>
    <s v="BAYUQUAN"/>
    <n v="156"/>
    <s v="CHINA"/>
    <n v="156"/>
    <s v="CHINA"/>
    <n v="3"/>
    <n v="0"/>
    <n v="18"/>
    <n v="56.855800000000002"/>
    <n v="0"/>
    <n v="1"/>
    <n v="1"/>
  </r>
  <r>
    <s v="2019-02-21 00:00:00.000000 UTC"/>
    <x v="6"/>
    <m/>
    <d v="2019-02-21T00:00:00"/>
    <n v="1030"/>
    <s v="ADMINISTRACION HAINA ORIENTAL"/>
    <n v="1"/>
    <n v="3"/>
    <x v="44"/>
    <s v="LAMINAS DE ACERO DE 1219 X 2438 DE 6.00MM"/>
    <s v="NUEVO"/>
    <n v="46444000"/>
    <s v="Kilogramos"/>
    <n v="0.59850000000000003"/>
    <n v="27796.734"/>
    <n v="1882.776398"/>
    <n v="76.437290000000004"/>
    <n v="0"/>
    <n v="1502872.1399000001"/>
    <n v="45086.16"/>
    <n v="0"/>
    <n v="278632.49"/>
    <n v="323718.65000000002"/>
    <s v="CNBAY"/>
    <s v="BAYUQUAN"/>
    <n v="156"/>
    <s v="CHINA"/>
    <n v="156"/>
    <s v="CHINA"/>
    <m/>
    <m/>
    <m/>
    <n v="50.506599999999999"/>
    <n v="0"/>
    <n v="0"/>
    <n v="1"/>
  </r>
  <r>
    <s v="2023-10-05 00:00:00.000000 UTC"/>
    <x v="0"/>
    <d v="2023-10-04T00:00:00"/>
    <d v="2023-10-05T00:00:00"/>
    <n v="1030"/>
    <s v="ADMINISTRACION HAINA ORIENTAL"/>
    <n v="1"/>
    <n v="1"/>
    <x v="0"/>
    <s v="BOBINA"/>
    <s v="NUEVO"/>
    <n v="214305000"/>
    <s v="Kilogramos"/>
    <n v="0.90990000000000004"/>
    <n v="194996.1195"/>
    <n v="9634.1"/>
    <n v="40.630000000000003"/>
    <n v="0"/>
    <n v="11648040.9583"/>
    <n v="0"/>
    <n v="0"/>
    <n v="1048323.89"/>
    <n v="1048323.89"/>
    <s v="CNBAY"/>
    <s v="BAYUQUAN"/>
    <n v="156"/>
    <s v="CHINA"/>
    <n v="156"/>
    <s v="CHINA"/>
    <n v="0"/>
    <n v="0"/>
    <n v="18"/>
    <n v="56.911099999999998"/>
    <n v="0"/>
    <n v="0"/>
    <n v="1"/>
  </r>
  <r>
    <s v="2024-04-04 00:00:00.000000 UTC"/>
    <x v="1"/>
    <d v="2024-04-04T00:00:00"/>
    <d v="2024-04-04T00:00:00"/>
    <n v="1030"/>
    <s v="ADMINISTRACION HAINA ORIENTAL"/>
    <n v="1"/>
    <n v="4"/>
    <x v="13"/>
    <s v="PRODUCTOS LAMINADOS PLANOS ENROLLADOS EN CALIENTE"/>
    <s v="NUEVO"/>
    <n v="100025000"/>
    <s v="Kilogramos"/>
    <n v="0.71350000000000002"/>
    <n v="71367.837499999994"/>
    <n v="4443.8051290000003"/>
    <n v="100.07332"/>
    <n v="1.573909"/>
    <n v="4501663.7346999999"/>
    <n v="0"/>
    <n v="0"/>
    <n v="405149.74"/>
    <n v="405149.74"/>
    <s v="CNBAY"/>
    <s v="BAYUQUAN"/>
    <n v="156"/>
    <s v="CHINA"/>
    <n v="156"/>
    <s v="CHINA"/>
    <n v="0"/>
    <n v="0"/>
    <n v="18"/>
    <n v="59.3001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4"/>
    <s v="PRODUCTOS LAMINADOS PLANOS ENROLLADOS EN CALIENTE"/>
    <s v="NUEVO"/>
    <n v="519695000"/>
    <s v="Kilogramos"/>
    <n v="0.7298"/>
    <n v="379273.41100000002"/>
    <n v="20881.349999999999"/>
    <n v="528.21799999999996"/>
    <n v="10.388999999999999"/>
    <n v="22786539.090300001"/>
    <n v="0"/>
    <n v="0"/>
    <n v="2050789.53"/>
    <n v="2050789.53"/>
    <s v="CNBAY"/>
    <s v="BAYUQUAN"/>
    <n v="156"/>
    <s v="CHINA"/>
    <n v="156"/>
    <s v="CHINA"/>
    <n v="0"/>
    <n v="0"/>
    <n v="18"/>
    <n v="56.867800000000003"/>
    <n v="0"/>
    <n v="0"/>
    <n v="1"/>
  </r>
  <r>
    <s v="2025-01-20 00:00:00.000000 UTC"/>
    <x v="3"/>
    <d v="2025-01-24T00:00:00"/>
    <d v="2025-01-20T00:00:00"/>
    <n v="1030"/>
    <s v="ADMINISTRACION HAINA ORIENTAL"/>
    <n v="1"/>
    <n v="3"/>
    <x v="37"/>
    <s v="BARRAS REDONDAS ASTM A36-A6/A6M 1/2&quot; (6 ATADOS CON 425 PIEZAS)."/>
    <s v="NUEVO"/>
    <n v="15198000"/>
    <s v="Kilogramos"/>
    <n v="0.66400000000000003"/>
    <n v="10091.472"/>
    <n v="775.23063300000001"/>
    <n v="33.276725999999996"/>
    <n v="0"/>
    <n v="672190.57830000005"/>
    <n v="0"/>
    <n v="0"/>
    <n v="120994.3"/>
    <n v="120994.3"/>
    <s v="CNBAY"/>
    <s v="BAYUQUAN"/>
    <n v="156"/>
    <s v="CHINA"/>
    <n v="156"/>
    <s v="CHINA"/>
    <n v="0"/>
    <n v="0"/>
    <n v="18"/>
    <n v="61.668999999999997"/>
    <n v="0"/>
    <n v="0"/>
    <n v="1"/>
  </r>
  <r>
    <s v="2023-01-03 00:00:00.000000 UTC"/>
    <x v="0"/>
    <d v="2023-01-02T00:00:00"/>
    <d v="2023-01-03T00:00:00"/>
    <n v="1030"/>
    <s v="ADMINISTRACION HAINA ORIENTAL"/>
    <n v="1"/>
    <n v="2"/>
    <x v="13"/>
    <s v="PRODUCTOS LAMINADOS PLANOS ENROLLADOS EN CALIENTE"/>
    <s v="NUEVO"/>
    <n v="1483550000"/>
    <s v="Kilogramos"/>
    <n v="0.76870000000000005"/>
    <n v="1140404.885"/>
    <n v="158821.110109"/>
    <n v="766.54374800000005"/>
    <n v="4.4548969999999999"/>
    <n v="73338301.670699999"/>
    <n v="0"/>
    <n v="0"/>
    <n v="6600447.1500000004"/>
    <n v="6600447.1500000004"/>
    <s v="CNBAY"/>
    <s v="BAYUQUAN"/>
    <n v="156"/>
    <s v="CHINA"/>
    <n v="156"/>
    <s v="CHINA"/>
    <n v="0"/>
    <n v="0"/>
    <n v="18"/>
    <n v="56.4142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14"/>
    <s v="Tola Hierro Corrugada 1 8 x 4 x 8 74.19Kg"/>
    <s v="NUEVO"/>
    <n v="61410000"/>
    <s v="Kilogramos"/>
    <n v="0.56440000000000001"/>
    <n v="34659.803999999996"/>
    <n v="3714.5512659999999"/>
    <n v="84.423368999999994"/>
    <n v="0"/>
    <n v="2278669.0347000002"/>
    <n v="0"/>
    <n v="0"/>
    <n v="410160.43"/>
    <n v="410160.43"/>
    <s v="CNBAY"/>
    <s v="BAYUQUAN"/>
    <n v="156"/>
    <s v="CHINA"/>
    <n v="156"/>
    <s v="CHINA"/>
    <n v="0"/>
    <n v="0"/>
    <n v="18"/>
    <n v="59.2496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4"/>
    <s v="BOBINA GALVALUME 0.50 x 1220 mm"/>
    <s v="NUEVO"/>
    <n v="200815000"/>
    <s v="Kilogramos"/>
    <n v="0.64759999999999995"/>
    <n v="130047.79399999999"/>
    <n v="12048.9"/>
    <n v="470.51"/>
    <n v="11.446"/>
    <n v="8973164.0002999995"/>
    <n v="0"/>
    <n v="0"/>
    <n v="1615168.59"/>
    <n v="1615168.59"/>
    <s v="CNBAY"/>
    <s v="BAYUQUAN"/>
    <n v="156"/>
    <s v="CHINA"/>
    <n v="156"/>
    <s v="CHINA"/>
    <n v="0"/>
    <n v="0"/>
    <n v="18"/>
    <n v="62.934800000000003"/>
    <n v="0"/>
    <n v="0"/>
    <n v="1"/>
  </r>
  <r>
    <s v="2023-10-02 00:00:00.000000 UTC"/>
    <x v="0"/>
    <d v="2023-10-04T00:00:00"/>
    <d v="2023-10-02T00:00:00"/>
    <n v="1030"/>
    <s v="ADMINISTRACION HAINA ORIENTAL"/>
    <n v="1"/>
    <n v="12"/>
    <x v="14"/>
    <s v="PLANCHAS CORRUGADAS 3/16 4 X 8"/>
    <s v="NUEVO"/>
    <n v="54755000"/>
    <s v="Kilogramos"/>
    <n v="0.62109999999999999"/>
    <n v="34008.330499999996"/>
    <n v="4697.8464819999999"/>
    <n v="93.529594000000003"/>
    <n v="0"/>
    <n v="2206344.0173999998"/>
    <n v="0"/>
    <n v="0"/>
    <n v="397141.92"/>
    <n v="397141.92"/>
    <s v="CNBAY"/>
    <s v="BAYUQUAN"/>
    <n v="156"/>
    <s v="CHINA"/>
    <n v="156"/>
    <s v="CHINA"/>
    <n v="0"/>
    <n v="0"/>
    <n v="18"/>
    <n v="56.864899999999999"/>
    <n v="0"/>
    <n v="0"/>
    <n v="1"/>
  </r>
  <r>
    <s v="2024-12-04 00:00:00.000000 UTC"/>
    <x v="1"/>
    <d v="2024-12-01T00:00:00"/>
    <d v="2024-12-04T00:00:00"/>
    <n v="1030"/>
    <s v="ADMINISTRACION HAINA ORIENTAL"/>
    <n v="1"/>
    <n v="10"/>
    <x v="6"/>
    <s v="BOBINAS DE ACERO GALVANIZADO"/>
    <s v="NUEVO"/>
    <n v="173712000"/>
    <s v="Kilogramos"/>
    <n v="0.621"/>
    <n v="107875.152"/>
    <n v="11291.220246999999"/>
    <n v="2157.4916330000001"/>
    <n v="0"/>
    <n v="7337206.6145000001"/>
    <n v="0"/>
    <n v="0"/>
    <n v="660348.6"/>
    <n v="660348.6"/>
    <s v="CNBAY"/>
    <s v="BAYUQUAN"/>
    <n v="156"/>
    <s v="CHINA"/>
    <n v="156"/>
    <s v="CHINA"/>
    <n v="0"/>
    <n v="0"/>
    <n v="18"/>
    <n v="60.476100000000002"/>
    <n v="0"/>
    <n v="1"/>
    <n v="1"/>
  </r>
  <r>
    <s v="2025-04-29 00:00:00.000000 UTC"/>
    <x v="3"/>
    <d v="2025-05-01T00:00:00"/>
    <d v="2025-04-29T00:00:00"/>
    <n v="1030"/>
    <s v="ADMINISTRACION HAINA ORIENTAL"/>
    <n v="1"/>
    <n v="7"/>
    <x v="14"/>
    <s v="TOLA CON RELIEVES   4X8'   3.00MM"/>
    <s v="NUEVO"/>
    <n v="114600000"/>
    <s v="Kilogramos"/>
    <n v="0.56759999999999999"/>
    <n v="65046.96"/>
    <n v="5423.2731169999997"/>
    <n v="178.89808600000001"/>
    <n v="0"/>
    <n v="4178108.3639000002"/>
    <n v="0"/>
    <n v="0"/>
    <n v="752059.51"/>
    <n v="752059.51"/>
    <s v="CNBAY"/>
    <s v="BAYUQUAN"/>
    <n v="156"/>
    <s v="CHINA"/>
    <n v="156"/>
    <s v="CHINA"/>
    <n v="0"/>
    <n v="0"/>
    <n v="18"/>
    <n v="59.138800000000003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58"/>
    <s v="BOBINAS DE ACERO  LAMINADA EN FRIO DE 1.20MM X 1219MM"/>
    <s v="NUEVO"/>
    <n v="314160000"/>
    <s v="Kilogramos"/>
    <n v="0.58620000000000005"/>
    <n v="184160.592"/>
    <n v="15778"/>
    <n v="117.98"/>
    <n v="24.248000000000001"/>
    <n v="11809580.968800001"/>
    <n v="0"/>
    <n v="0"/>
    <n v="1062861.33"/>
    <n v="1062861.33"/>
    <s v="CNBAY"/>
    <s v="BAYUQUAN"/>
    <n v="156"/>
    <s v="CHINA"/>
    <n v="156"/>
    <s v="CHINA"/>
    <n v="0"/>
    <n v="0"/>
    <n v="18"/>
    <n v="59.024000000000001"/>
    <n v="0"/>
    <n v="0"/>
    <n v="1"/>
  </r>
  <r>
    <s v="2022-02-21 00:00:00.000000 UTC"/>
    <x v="5"/>
    <m/>
    <d v="2022-02-21T00:00:00"/>
    <n v="1030"/>
    <s v="ADMINISTRACION HAINA ORIENTAL"/>
    <n v="1"/>
    <n v="9"/>
    <x v="44"/>
    <s v="LAMINAS DE ACERO DE 6.00 X 1829 X 6096 MM"/>
    <s v="NUEVO"/>
    <n v="58085000"/>
    <s v="Kilogramos"/>
    <n v="1.0770999999999999"/>
    <n v="62563.353499999997"/>
    <n v="6381.4486159999997"/>
    <n v="172.048115"/>
    <n v="0"/>
    <n v="3909219.9396000002"/>
    <n v="117276.6"/>
    <n v="0"/>
    <n v="724769.38"/>
    <n v="842045.98"/>
    <s v="CNBAY"/>
    <s v="BAYUQUAN"/>
    <n v="156"/>
    <s v="CHINA"/>
    <n v="156"/>
    <s v="CHINA"/>
    <n v="3"/>
    <n v="0"/>
    <n v="18"/>
    <n v="56.559600000000003"/>
    <n v="0"/>
    <n v="0"/>
    <n v="1"/>
  </r>
  <r>
    <s v="2022-12-05 00:00:00.000000 UTC"/>
    <x v="5"/>
    <m/>
    <d v="2022-12-05T00:00:00"/>
    <n v="1030"/>
    <s v="ADMINISTRACION HAINA ORIENTAL"/>
    <n v="1"/>
    <n v="4"/>
    <x v="44"/>
    <s v="PRODUCTOS LAMINADOS PLANOS SIN ENROLLAR EN CALIENTE"/>
    <s v="NUEVO"/>
    <n v="67180"/>
    <s v="Toneladas Metricas"/>
    <n v="907"/>
    <n v="60932.26"/>
    <n v="8263.1573119999994"/>
    <n v="146.52107799999999"/>
    <n v="0"/>
    <n v="3815950.3640000001"/>
    <n v="114478.51"/>
    <n v="0"/>
    <n v="707477.2"/>
    <n v="821955.71"/>
    <s v="CNBAY"/>
    <s v="BAYUQUAN"/>
    <n v="156"/>
    <s v="CHINA"/>
    <n v="156"/>
    <s v="CHINA"/>
    <n v="3"/>
    <n v="0"/>
    <n v="18"/>
    <n v="55.030900000000003"/>
    <n v="0"/>
    <n v="1"/>
    <n v="1"/>
  </r>
  <r>
    <s v="2025-08-29 00:00:00.000000 UTC"/>
    <x v="3"/>
    <d v="2025-08-25T00:00:00"/>
    <d v="2025-08-29T00:00:00"/>
    <n v="1030"/>
    <s v="ADMINISTRACION HAINA ORIENTAL"/>
    <n v="1"/>
    <n v="1"/>
    <x v="56"/>
    <s v="PLANCHUELAS DE ACERO ASTM A36 TOL A6"/>
    <s v="NUEVO"/>
    <n v="184142000"/>
    <s v="Kilogramos"/>
    <n v="0.59599999999999997"/>
    <n v="109748.632"/>
    <n v="10127.81"/>
    <n v="70.73"/>
    <n v="0"/>
    <n v="7590019.5648999996"/>
    <n v="1518003.91"/>
    <n v="0"/>
    <n v="1639443.79"/>
    <n v="3157447.7"/>
    <s v="CNBAY"/>
    <s v="BAYUQUAN"/>
    <n v="156"/>
    <s v="CHINA"/>
    <n v="156"/>
    <s v="CHINA"/>
    <n v="20"/>
    <n v="0"/>
    <n v="18"/>
    <n v="63.277999999999999"/>
    <n v="0"/>
    <n v="0"/>
    <n v="1"/>
  </r>
  <r>
    <s v="2019-09-10 00:00:00.000000 UTC"/>
    <x v="6"/>
    <m/>
    <d v="2019-09-10T00:00:00"/>
    <n v="1030"/>
    <s v="ADMINISTRACION HAINA ORIENTAL"/>
    <n v="1"/>
    <n v="3"/>
    <x v="13"/>
    <s v="BOBINAS GALVANIZADAS 1.15MM"/>
    <s v="NUEVO"/>
    <n v="122590000"/>
    <s v="Kilogramos"/>
    <n v="0.63900000000000001"/>
    <n v="78335.009999999995"/>
    <n v="5011.8774640000001"/>
    <n v="108.35093500000001"/>
    <n v="0"/>
    <n v="4286399.5340999998"/>
    <n v="0"/>
    <n v="0"/>
    <n v="385775.96"/>
    <n v="385775.96"/>
    <s v="CNBAY"/>
    <s v="BAYUQUAN"/>
    <n v="156"/>
    <s v="CHINA"/>
    <n v="156"/>
    <s v="CHINA"/>
    <m/>
    <m/>
    <m/>
    <n v="51.361699999999999"/>
    <n v="0"/>
    <n v="0"/>
    <n v="1"/>
  </r>
  <r>
    <s v="2023-01-13 00:00:00.000000 UTC"/>
    <x v="0"/>
    <d v="2023-01-10T00:00:00"/>
    <d v="2023-01-17T00:00:00"/>
    <n v="1030"/>
    <s v="ADMINISTRACION HAINA ORIENTAL"/>
    <n v="1"/>
    <n v="1"/>
    <x v="13"/>
    <s v="PRODUCTOS LAMINADOS PLANOS ENROLLADOS EN CALIENTE"/>
    <s v="NUEVO"/>
    <n v="139960000"/>
    <s v="Kilogramos"/>
    <n v="0.71140000000000003"/>
    <n v="99567.543999999994"/>
    <n v="12453.300995"/>
    <n v="135.548463"/>
    <n v="2.733101"/>
    <n v="6373599.6010999996"/>
    <n v="0"/>
    <n v="0"/>
    <n v="573623.97"/>
    <n v="573623.97"/>
    <s v="CNBAY"/>
    <s v="BAYUQUAN"/>
    <n v="156"/>
    <s v="CHINA"/>
    <n v="156"/>
    <s v="CHINA"/>
    <n v="0"/>
    <n v="0"/>
    <n v="18"/>
    <n v="56.8264"/>
    <n v="0"/>
    <n v="0"/>
    <n v="1"/>
  </r>
  <r>
    <s v="2024-12-03 00:00:00.000000 UTC"/>
    <x v="1"/>
    <d v="2024-12-01T00:00:00"/>
    <d v="2024-12-03T00:00:00"/>
    <n v="1030"/>
    <s v="ADMINISTRACION HAINA ORIENTAL"/>
    <n v="1"/>
    <n v="2"/>
    <x v="13"/>
    <s v="PRODUCTOS LAMINADOS PLANOS ENROLLADOS EN CALIENTE"/>
    <s v="NUEVO"/>
    <n v="107650000"/>
    <s v="Kilogramos"/>
    <n v="0.63800000000000001"/>
    <n v="68680.7"/>
    <n v="4951.1804259999999"/>
    <n v="121.498335"/>
    <n v="3.530043"/>
    <n v="4472524.1889000004"/>
    <n v="0"/>
    <n v="0"/>
    <n v="402527.18"/>
    <n v="402527.18"/>
    <s v="CNBAY"/>
    <s v="BAYUQUAN"/>
    <n v="156"/>
    <s v="CHINA"/>
    <n v="156"/>
    <s v="CHINA"/>
    <n v="0"/>
    <n v="0"/>
    <n v="18"/>
    <n v="60.6387"/>
    <n v="0"/>
    <n v="1"/>
    <n v="1"/>
  </r>
  <r>
    <s v="2025-12-03 00:00:00.000000 UTC"/>
    <x v="3"/>
    <d v="2025-12-16T00:00:00"/>
    <d v="2025-12-10T00:00:00"/>
    <n v="1030"/>
    <s v="ADMINISTRACION HAINA ORIENTAL"/>
    <n v="1"/>
    <n v="8"/>
    <x v="6"/>
    <s v="BOBINAS DE ACERO GALVANIZADO"/>
    <s v="NUEVO"/>
    <n v="22656000"/>
    <s v="Kilogramos"/>
    <n v="0.63700000000000001"/>
    <n v="14431.871999999999"/>
    <n v="1314.0338469999999"/>
    <n v="335.20032700000002"/>
    <n v="0"/>
    <n v="1032148.1323000001"/>
    <n v="0"/>
    <n v="0"/>
    <n v="185786.66"/>
    <n v="185786.66"/>
    <s v="CNBAY"/>
    <s v="BAYUQUAN"/>
    <n v="156"/>
    <s v="CHINA"/>
    <n v="156"/>
    <s v="CHINA"/>
    <n v="0"/>
    <n v="0"/>
    <n v="18"/>
    <n v="64.183899999999994"/>
    <n v="0"/>
    <n v="1"/>
    <n v="1"/>
  </r>
  <r>
    <s v="2021-10-28 00:00:00.000000 UTC"/>
    <x v="4"/>
    <m/>
    <d v="2021-10-28T00:00:00"/>
    <n v="1030"/>
    <s v="ADMINISTRACION HAINA ORIENTAL"/>
    <n v="1"/>
    <n v="1"/>
    <x v="119"/>
    <s v="ALAMBRON CON CORDONES"/>
    <s v="NUEVO"/>
    <n v="163971000"/>
    <s v="Kilogramos"/>
    <n v="0.755"/>
    <n v="123798.105"/>
    <n v="16397.099999999999"/>
    <n v="2475.96"/>
    <n v="0"/>
    <n v="8071692.023"/>
    <n v="0"/>
    <n v="0"/>
    <n v="1452904.65"/>
    <n v="1452904.65"/>
    <s v="CNBAY"/>
    <s v="BAYUQUAN"/>
    <n v="156"/>
    <s v="CHINA"/>
    <n v="156"/>
    <s v="CHINA"/>
    <n v="0"/>
    <n v="0"/>
    <n v="18"/>
    <n v="56.575499999999998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11"/>
    <s v="BOBINA GALVANIZADA 1.50 MM X 1219 MM"/>
    <s v="NUEVO"/>
    <n v="106720"/>
    <s v="Toneladas Metricas"/>
    <n v="585.32719999999995"/>
    <n v="62466.118783999998"/>
    <n v="6476.2749889999996"/>
    <n v="95.966836999999998"/>
    <n v="0"/>
    <n v="4177615.7880000002"/>
    <n v="0"/>
    <n v="0"/>
    <n v="375985.42"/>
    <n v="375985.42"/>
    <s v="CNBAY"/>
    <s v="BAYUQUAN"/>
    <n v="156"/>
    <s v="CHINA"/>
    <n v="156"/>
    <s v="CHINA"/>
    <n v="0"/>
    <n v="0"/>
    <n v="18"/>
    <n v="60.511499999999998"/>
    <n v="0"/>
    <n v="1"/>
    <n v="1"/>
  </r>
  <r>
    <s v="2022-08-23 00:00:00.000000 UTC"/>
    <x v="5"/>
    <m/>
    <d v="2022-08-23T00:00:00"/>
    <n v="1030"/>
    <s v="ADMINISTRACION HAINA ORIENTAL"/>
    <n v="1"/>
    <n v="4"/>
    <x v="14"/>
    <s v="PRODUCTOS LAMINADOS PLANOS SIN ENROLLAR EN CALIENTE"/>
    <s v="NUEVO"/>
    <n v="55920"/>
    <s v="Toneladas Metricas"/>
    <n v="1012.32"/>
    <n v="56608.934399999998"/>
    <n v="6860.1552339999998"/>
    <n v="134.400069"/>
    <n v="2.47994"/>
    <n v="3397793.6527"/>
    <n v="0"/>
    <n v="0"/>
    <n v="611602.86"/>
    <n v="611602.86"/>
    <s v="CNBAY"/>
    <s v="BAYUQUAN"/>
    <n v="156"/>
    <s v="CHINA"/>
    <n v="156"/>
    <s v="CHINA"/>
    <n v="0"/>
    <n v="0"/>
    <n v="18"/>
    <n v="53.419400000000003"/>
    <n v="0"/>
    <n v="0"/>
    <n v="1"/>
  </r>
  <r>
    <s v="2021-06-26 00:00:00.000000 UTC"/>
    <x v="4"/>
    <d v="2021-06-28T00:00:00"/>
    <d v="2021-06-26T00:00:00"/>
    <n v="1030"/>
    <s v="ADMINISTRACION HAINA ORIENTAL"/>
    <n v="1"/>
    <n v="1"/>
    <x v="121"/>
    <s v="PRODUCTOS LAMINADOS PLANOS SIN ENROLLAR EN FRIO"/>
    <s v="NUEVO"/>
    <n v="35295000"/>
    <s v="Kilogramos"/>
    <n v="0.57340000000000002"/>
    <n v="20238.152999999998"/>
    <n v="2666.7148539999998"/>
    <n v="55.660237000000002"/>
    <n v="0"/>
    <n v="1311801.7264"/>
    <n v="39354.050000000003"/>
    <n v="0"/>
    <n v="243208.04"/>
    <n v="282562.09000000003"/>
    <s v="CNBAY"/>
    <s v="BAYUQUAN"/>
    <n v="156"/>
    <s v="CHINA"/>
    <n v="156"/>
    <s v="CHINA"/>
    <n v="3"/>
    <n v="0"/>
    <n v="18"/>
    <n v="57.1328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23"/>
    <s v="PRODUCTOS LAMINADOS PLANOS ENROLLADOS EN FRIO"/>
    <s v="NUEVO"/>
    <n v="99110000"/>
    <s v="Kilogramos"/>
    <n v="0.77329999999999999"/>
    <n v="76641.763000000006"/>
    <n v="4759.1405990000003"/>
    <n v="71.695825999999997"/>
    <n v="0"/>
    <n v="4631716.7704999996"/>
    <n v="370537.34"/>
    <n v="0"/>
    <n v="900405.74"/>
    <n v="1270943.08"/>
    <s v="CNBAY"/>
    <s v="BAYUQUAN"/>
    <n v="156"/>
    <s v="CHINA"/>
    <n v="156"/>
    <s v="CHINA"/>
    <n v="8"/>
    <n v="0"/>
    <n v="18"/>
    <n v="56.85"/>
    <n v="0"/>
    <n v="0"/>
    <n v="1"/>
  </r>
  <r>
    <s v="2024-06-17 00:00:00.000000 UTC"/>
    <x v="1"/>
    <d v="2024-06-16T00:00:00"/>
    <d v="2024-06-17T00:00:00"/>
    <n v="1030"/>
    <s v="ADMINISTRACION HAINA ORIENTAL"/>
    <n v="1"/>
    <n v="3"/>
    <x v="79"/>
    <s v="PRODUCTOS LAMINADOS PLANOS ENROLLADOS EN CALIENTE"/>
    <s v="NUEVO"/>
    <n v="76640000"/>
    <s v="Kilogramos"/>
    <n v="0.58599999999999997"/>
    <n v="44911.040000000001"/>
    <n v="4585.2724459999999"/>
    <n v="29.203028"/>
    <n v="0"/>
    <n v="2935764.4726"/>
    <n v="0"/>
    <n v="0"/>
    <n v="264218.8"/>
    <n v="264218.8"/>
    <s v="CNBAY"/>
    <s v="BAYUQUAN"/>
    <n v="156"/>
    <s v="CHINA"/>
    <n v="156"/>
    <s v="CHINA"/>
    <n v="0"/>
    <n v="0"/>
    <n v="18"/>
    <n v="59.277799999999999"/>
    <n v="0"/>
    <n v="0"/>
    <n v="1"/>
  </r>
  <r>
    <s v="2023-09-05 00:00:00.000000 UTC"/>
    <x v="0"/>
    <d v="2023-09-02T00:00:00"/>
    <d v="2023-09-05T00:00:00"/>
    <n v="1030"/>
    <s v="ADMINISTRACION HAINA ORIENTAL"/>
    <n v="1"/>
    <n v="3"/>
    <x v="79"/>
    <s v="PRODUCTOS LAMINADOS PLANOS ENROLLADOS EN CALIENTE"/>
    <s v="NUEVO"/>
    <n v="89420000"/>
    <s v="Kilogramos"/>
    <n v="0.71309999999999996"/>
    <n v="63765.402000000002"/>
    <n v="4821.315713"/>
    <n v="90.535396000000006"/>
    <n v="0.71755199999999997"/>
    <n v="3913007.0827000001"/>
    <n v="0"/>
    <n v="0"/>
    <n v="352170.64"/>
    <n v="352170.64"/>
    <s v="CNBAY"/>
    <s v="BAYUQUAN"/>
    <n v="156"/>
    <s v="CHINA"/>
    <n v="156"/>
    <s v="CHINA"/>
    <n v="0"/>
    <n v="0"/>
    <n v="18"/>
    <n v="56.976100000000002"/>
    <n v="0"/>
    <n v="0"/>
    <n v="1"/>
  </r>
  <r>
    <s v="2021-02-01 00:00:00.000000 UTC"/>
    <x v="4"/>
    <m/>
    <d v="2021-02-01T00:00:00"/>
    <n v="1030"/>
    <s v="ADMINISTRACION HAINA ORIENTAL"/>
    <n v="1"/>
    <n v="1"/>
    <x v="121"/>
    <s v="PRODUCTOS LAMINADOS PLANOS SIN ENROLLAR EN FRIO"/>
    <s v="NUEVO"/>
    <n v="57155000"/>
    <s v="Kilogramos"/>
    <n v="0.59189999999999998"/>
    <n v="33830.044500000004"/>
    <n v="2177.89"/>
    <n v="93.05"/>
    <n v="0"/>
    <n v="2099974.568"/>
    <n v="62999.24"/>
    <n v="0"/>
    <n v="389334.93"/>
    <n v="452334.17"/>
    <s v="CNBAY"/>
    <s v="BAYUQUAN"/>
    <n v="156"/>
    <s v="CHINA"/>
    <n v="156"/>
    <s v="CHINA"/>
    <n v="3"/>
    <n v="0"/>
    <n v="18"/>
    <n v="58.169400000000003"/>
    <n v="0"/>
    <n v="0"/>
    <n v="1"/>
  </r>
  <r>
    <s v="2022-12-01 00:00:00.000000 UTC"/>
    <x v="5"/>
    <m/>
    <d v="2022-12-06T00:00:00"/>
    <n v="1030"/>
    <s v="ADMINISTRACION HAINA ORIENTAL"/>
    <n v="1"/>
    <n v="1"/>
    <x v="15"/>
    <s v="PRODUCTOS LAMINADOS CHAPADO O REVESTIDO CROMO ENROLLADOS EN CALIENTE DE 0.22MM X 727 MM"/>
    <s v="NUEVO"/>
    <n v="149044000"/>
    <s v="Kilogramos"/>
    <n v="1.6418999999999999"/>
    <n v="244715.34359999999"/>
    <n v="18503.041956000001"/>
    <n v="4894.3023810000004"/>
    <n v="0"/>
    <n v="14763442.351199999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19-04-22 00:00:00.000000 UTC"/>
    <x v="6"/>
    <m/>
    <d v="2019-04-22T00:00:00"/>
    <n v="1030"/>
    <s v="ADMINISTRACION HAINA ORIENTAL"/>
    <n v="1"/>
    <n v="2"/>
    <x v="53"/>
    <s v="BOBINAS DE ACERO GALVANIZADO 1.70MMX250MM"/>
    <s v="NUEVO"/>
    <n v="16531000"/>
    <s v="Kilogramos"/>
    <n v="0.74460000000000004"/>
    <n v="12308.982599999999"/>
    <n v="915.62400000000002"/>
    <n v="246.18488300000001"/>
    <n v="0"/>
    <n v="680978.9375"/>
    <n v="0"/>
    <n v="0"/>
    <n v="122576.21"/>
    <n v="122576.21"/>
    <s v="CNBAY"/>
    <s v="BAYUQUAN"/>
    <n v="156"/>
    <s v="CHINA"/>
    <n v="156"/>
    <s v="CHINA"/>
    <m/>
    <m/>
    <m/>
    <n v="50.552300000000002"/>
    <n v="0"/>
    <n v="0"/>
    <n v="1"/>
  </r>
  <r>
    <s v="2022-08-30 00:00:00.000000 UTC"/>
    <x v="5"/>
    <m/>
    <d v="2022-08-30T00:00:00"/>
    <n v="1030"/>
    <s v="ADMINISTRACION HAINA ORIENTAL"/>
    <n v="1"/>
    <n v="1"/>
    <x v="91"/>
    <s v="PRODUCTOS LAMINADOS PLANOS SIN ENROLLAR EN CALIENTE"/>
    <s v="NUEVO"/>
    <n v="93480000"/>
    <s v="Kilogramos"/>
    <n v="1.121"/>
    <n v="104791.08"/>
    <n v="11217.6"/>
    <n v="2095.8200000000002"/>
    <n v="0"/>
    <n v="6291198.0916999998"/>
    <n v="0"/>
    <n v="0"/>
    <n v="1132416.42"/>
    <n v="1132416.42"/>
    <s v="CNBAY"/>
    <s v="BAYUQUAN"/>
    <n v="156"/>
    <s v="CHINA"/>
    <n v="156"/>
    <s v="CHINA"/>
    <n v="0"/>
    <n v="0"/>
    <n v="18"/>
    <n v="53.2680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11"/>
    <s v="BOBINA GALVANIZADA 2.77  X 1219 C"/>
    <s v="NUEVO"/>
    <n v="17280"/>
    <s v="Toneladas Metricas"/>
    <n v="596.31920000000002"/>
    <n v="10304.395775999999"/>
    <n v="996.70989299999997"/>
    <n v="15.730693"/>
    <n v="0"/>
    <n v="693524.87439999997"/>
    <n v="0"/>
    <n v="0"/>
    <n v="62417.24"/>
    <n v="62417.24"/>
    <s v="CNBAY"/>
    <s v="BAYUQUAN"/>
    <n v="156"/>
    <s v="CHINA"/>
    <n v="156"/>
    <s v="CHINA"/>
    <n v="0"/>
    <n v="0"/>
    <n v="18"/>
    <n v="61.282499999999999"/>
    <n v="0"/>
    <n v="0"/>
    <n v="1"/>
  </r>
  <r>
    <s v="2023-09-05 00:00:00.000000 UTC"/>
    <x v="0"/>
    <d v="2023-09-02T00:00:00"/>
    <d v="2023-09-05T00:00:00"/>
    <n v="1030"/>
    <s v="ADMINISTRACION HAINA ORIENTAL"/>
    <n v="1"/>
    <n v="2"/>
    <x v="13"/>
    <s v="PRODUCTOS LAMINADOS PLANOS ENROLLADOS EN CALIENTE"/>
    <s v="NUEVO"/>
    <n v="47564000"/>
    <s v="Kilogramos"/>
    <n v="0.86670000000000003"/>
    <n v="41223.718800000002"/>
    <n v="2375.5207409999998"/>
    <n v="57.550694"/>
    <n v="9.3911999999999995E-2"/>
    <n v="2487400.7741999999"/>
    <n v="0"/>
    <n v="0"/>
    <n v="223866.07"/>
    <n v="223866.07"/>
    <s v="CNBAY"/>
    <s v="BAYUQUAN"/>
    <n v="156"/>
    <s v="CHINA"/>
    <n v="156"/>
    <s v="CHINA"/>
    <n v="0"/>
    <n v="0"/>
    <n v="18"/>
    <n v="56.976100000000002"/>
    <n v="0"/>
    <n v="0"/>
    <n v="1"/>
  </r>
  <r>
    <s v="2025-08-26 00:00:00.000000 UTC"/>
    <x v="3"/>
    <d v="2025-08-25T00:00:00"/>
    <d v="2025-08-26T00:00:00"/>
    <n v="1030"/>
    <s v="ADMINISTRACION HAINA ORIENTAL"/>
    <n v="1"/>
    <n v="1"/>
    <x v="13"/>
    <s v="TOLA LISA GALVANIZADA 4X8'  1.4MM"/>
    <s v="NUEVO"/>
    <n v="179905000"/>
    <s v="Kilogramos"/>
    <n v="0.65900000000000003"/>
    <n v="118557.395"/>
    <n v="13259.334629999999"/>
    <n v="291.32259699999997"/>
    <n v="601.67786000000001"/>
    <n v="8372414.4419"/>
    <n v="0"/>
    <n v="0"/>
    <n v="1507034.6"/>
    <n v="1507034.6"/>
    <s v="CNBAY"/>
    <s v="BAYUQUAN"/>
    <n v="156"/>
    <s v="CHINA"/>
    <n v="156"/>
    <s v="CHINA"/>
    <n v="0"/>
    <n v="0"/>
    <n v="18"/>
    <n v="63.088099999999997"/>
    <n v="0"/>
    <n v="0"/>
    <n v="1"/>
  </r>
  <r>
    <s v="2021-12-14 00:00:00.000000 UTC"/>
    <x v="4"/>
    <m/>
    <d v="2021-12-14T00:00:00"/>
    <n v="1030"/>
    <s v="ADMINISTRACION HAINA ORIENTAL"/>
    <n v="1"/>
    <n v="3"/>
    <x v="97"/>
    <s v="ALAMBRON"/>
    <s v="NUEVO"/>
    <n v="49341000"/>
    <s v="Kilogramos"/>
    <n v="0.72219999999999995"/>
    <n v="35634.070200000002"/>
    <n v="3249.0247530000001"/>
    <n v="4.6145740000000002"/>
    <n v="0.28842800000000002"/>
    <n v="2217411.9855"/>
    <n v="0"/>
    <n v="0"/>
    <n v="199567.08"/>
    <n v="199567.08"/>
    <s v="CNBAY"/>
    <s v="BAYUQUAN"/>
    <n v="156"/>
    <s v="CHINA"/>
    <n v="156"/>
    <s v="CHINA"/>
    <n v="0"/>
    <n v="0"/>
    <n v="18"/>
    <n v="57.020400000000002"/>
    <n v="0"/>
    <n v="1"/>
    <n v="1"/>
  </r>
  <r>
    <s v="2025-08-25 00:00:00.000000 UTC"/>
    <x v="3"/>
    <d v="2025-08-25T00:00:00"/>
    <d v="2025-08-25T00:00:00"/>
    <n v="1030"/>
    <s v="ADMINISTRACION HAINA ORIENTAL"/>
    <n v="1"/>
    <n v="7"/>
    <x v="14"/>
    <s v="PRODUCTOS LAMINADOS PLANOS ENROLLADOS EN CALIENTE"/>
    <s v="NUEVO"/>
    <n v="19120000"/>
    <s v="Kilogramos"/>
    <n v="0.50219999999999998"/>
    <n v="9602.0640000000003"/>
    <n v="855.83819600000004"/>
    <n v="16.267289000000002"/>
    <n v="0.71011500000000005"/>
    <n v="659235.47259999998"/>
    <n v="0"/>
    <n v="0"/>
    <n v="59331.61"/>
    <n v="59331.61"/>
    <s v="CNBAY"/>
    <s v="BAYUQUAN"/>
    <n v="156"/>
    <s v="CHINA"/>
    <n v="156"/>
    <s v="CHINA"/>
    <n v="0"/>
    <n v="0"/>
    <n v="18"/>
    <n v="62.9348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5"/>
    <x v="32"/>
    <s v="PLANCHA DE ACERO EN CALIENTE  1/2 8 x 16 12.0mm"/>
    <s v="NUEVO"/>
    <n v="14820000"/>
    <s v="Kilogramos"/>
    <n v="0.59540000000000004"/>
    <n v="8823.8279999999995"/>
    <n v="945.89443000000006"/>
    <n v="5.7643190000000004"/>
    <n v="0.87391399999999997"/>
    <n v="579246.90890000004"/>
    <n v="17377.41"/>
    <n v="0"/>
    <n v="107392.38"/>
    <n v="124769.79"/>
    <s v="CNBAY"/>
    <s v="BAYUQUAN"/>
    <n v="156"/>
    <s v="CHINA"/>
    <n v="156"/>
    <s v="CHINA"/>
    <n v="3"/>
    <n v="0"/>
    <n v="18"/>
    <n v="59.249699999999997"/>
    <n v="0"/>
    <n v="0"/>
    <n v="1"/>
  </r>
  <r>
    <s v="2022-10-04 00:00:00.000000 UTC"/>
    <x v="5"/>
    <m/>
    <d v="2022-10-04T00:00:00"/>
    <n v="1030"/>
    <s v="ADMINISTRACION HAINA ORIENTAL"/>
    <n v="1"/>
    <n v="11"/>
    <x v="32"/>
    <s v="PLANCHA NEGRA G50 6' *20'-1&quot; (25.4MM)"/>
    <s v="NUEVO"/>
    <n v="22230"/>
    <s v="Toneladas Metricas"/>
    <n v="957.33050000000003"/>
    <n v="21281.457015"/>
    <n v="3727.2853930000001"/>
    <n v="14.755336"/>
    <n v="0"/>
    <n v="1344803.2113000001"/>
    <n v="40344.1"/>
    <n v="0"/>
    <n v="249326.52"/>
    <n v="289670.62"/>
    <s v="CNBAY"/>
    <s v="BAYUQUAN"/>
    <n v="156"/>
    <s v="CHINA"/>
    <n v="156"/>
    <s v="CHINA"/>
    <n v="3"/>
    <n v="0"/>
    <n v="18"/>
    <n v="53.741599999999998"/>
    <n v="0"/>
    <n v="0"/>
    <n v="1"/>
  </r>
  <r>
    <s v="2019-04-22 00:00:00.000000 UTC"/>
    <x v="6"/>
    <m/>
    <d v="2019-04-22T00:00:00"/>
    <n v="1030"/>
    <s v="ADMINISTRACION HAINA ORIENTAL"/>
    <n v="1"/>
    <n v="1"/>
    <x v="13"/>
    <s v="BOBINA GALVANIZADA 0.50 MM GR60"/>
    <s v="NUEVO"/>
    <n v="45110"/>
    <s v="Toneladas Metricas"/>
    <n v="647.81380000000001"/>
    <n v="29222.880518000002"/>
    <n v="1903.02"/>
    <n v="505.38"/>
    <n v="0"/>
    <n v="1599033.9841"/>
    <n v="0"/>
    <n v="0"/>
    <n v="287826.12"/>
    <n v="287826.12"/>
    <s v="CNBAY"/>
    <s v="BAYUQUAN"/>
    <n v="156"/>
    <s v="CHINA"/>
    <n v="156"/>
    <s v="CHINA"/>
    <m/>
    <m/>
    <m/>
    <n v="50.552300000000002"/>
    <n v="0"/>
    <n v="0"/>
    <n v="1"/>
  </r>
  <r>
    <s v="2020-05-26 00:00:00.000000 UTC"/>
    <x v="2"/>
    <m/>
    <d v="2020-05-26T00:00:00"/>
    <n v="1030"/>
    <s v="ADMINISTRACION HAINA ORIENTAL"/>
    <n v="1"/>
    <n v="2"/>
    <x v="13"/>
    <s v="PRODUCTOS LAMINADOS PLANOS ENROLLADOS EN CALIENTE"/>
    <m/>
    <n v="60040000"/>
    <s v="Kilogramos"/>
    <n v="0.61699999999999999"/>
    <n v="37044.68"/>
    <n v="2161.4394069999998"/>
    <n v="43.126390999999998"/>
    <n v="0"/>
    <n v="2197614.2881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4-10-04 00:00:00.000000 UTC"/>
    <x v="1"/>
    <d v="2024-10-04T00:00:00"/>
    <d v="2024-10-04T00:00:00"/>
    <n v="1030"/>
    <s v="ADMINISTRACION HAINA ORIENTAL"/>
    <n v="1"/>
    <n v="7"/>
    <x v="14"/>
    <s v="TOLA CON RELIEVE 4X8'  2.25MM"/>
    <s v="NUEVO"/>
    <n v="158540000"/>
    <s v="Kilogramos"/>
    <n v="0.66200000000000003"/>
    <n v="104953.48"/>
    <n v="9670.9227749999991"/>
    <n v="252.587737"/>
    <n v="187.766503"/>
    <n v="6925960.7770999996"/>
    <n v="0"/>
    <n v="0"/>
    <n v="1246672.94"/>
    <n v="1246672.94"/>
    <s v="CNBAY"/>
    <s v="BAYUQUAN"/>
    <n v="156"/>
    <s v="CHINA"/>
    <n v="156"/>
    <s v="CHINA"/>
    <n v="0"/>
    <n v="0"/>
    <n v="18"/>
    <n v="60.1918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6"/>
    <x v="79"/>
    <s v="PRODUCTOS LAMINADOS PLANOS ENROLLADOS EN CALIENTE"/>
    <s v="NUEVO"/>
    <n v="104150000"/>
    <s v="Kilogramos"/>
    <n v="0.50549999999999995"/>
    <n v="52647.824999999997"/>
    <n v="4523.9667959999997"/>
    <n v="88.926536999999996"/>
    <n v="1.173054"/>
    <n v="3376685.5353000001"/>
    <n v="0"/>
    <n v="0"/>
    <n v="303901.7"/>
    <n v="303901.7"/>
    <s v="CNBAY"/>
    <s v="BAYUQUAN"/>
    <n v="156"/>
    <s v="CHINA"/>
    <n v="156"/>
    <s v="CHINA"/>
    <n v="0"/>
    <n v="0"/>
    <n v="18"/>
    <n v="58.969099999999997"/>
    <n v="0"/>
    <n v="0"/>
    <n v="1"/>
  </r>
  <r>
    <s v="2022-12-01 00:00:00.000000 UTC"/>
    <x v="5"/>
    <m/>
    <d v="2022-12-01T00:00:00"/>
    <n v="1030"/>
    <s v="ADMINISTRACION HAINA ORIENTAL"/>
    <n v="1"/>
    <n v="1"/>
    <x v="11"/>
    <s v="BOBINA DE ALUZINC 0.50 1219 MM AZM150"/>
    <s v="NUEVO"/>
    <n v="204170"/>
    <s v="Toneladas Metricas"/>
    <n v="959.67169999999999"/>
    <n v="195936.17098900001"/>
    <n v="29467.720531999999"/>
    <n v="313.75968599999999"/>
    <n v="0"/>
    <n v="12408084.6461"/>
    <n v="0"/>
    <n v="0"/>
    <n v="1116727.6200000001"/>
    <n v="1116727.6200000001"/>
    <s v="CNBAY"/>
    <s v="BAYUQUAN"/>
    <n v="156"/>
    <s v="CHINA"/>
    <n v="156"/>
    <s v="CHINA"/>
    <n v="0"/>
    <n v="0"/>
    <n v="18"/>
    <n v="54.971699999999998"/>
    <n v="0"/>
    <n v="1"/>
    <n v="1"/>
  </r>
  <r>
    <s v="2024-07-26 00:00:00.000000 UTC"/>
    <x v="1"/>
    <d v="2024-07-26T00:00:00"/>
    <d v="2024-07-26T00:00:00"/>
    <n v="1030"/>
    <s v="ADMINISTRACION HAINA ORIENTAL"/>
    <n v="1"/>
    <n v="1"/>
    <x v="48"/>
    <s v="BOBINAS CON LAMINAS DE ACERO EN CALIENTE 1.25 X 1200. MM"/>
    <s v="NUEVO"/>
    <n v="708357000"/>
    <s v="Kilogramos"/>
    <n v="0.8"/>
    <n v="566685.6"/>
    <n v="41700"/>
    <n v="11333.712"/>
    <n v="0"/>
    <n v="36851996.212700002"/>
    <n v="0"/>
    <n v="0"/>
    <n v="6633356.5300000003"/>
    <n v="6633356.5300000003"/>
    <s v="CNBAY"/>
    <s v="BAYUQUAN"/>
    <n v="156"/>
    <s v="CHINA"/>
    <n v="156"/>
    <s v="CHINA"/>
    <n v="0"/>
    <n v="0"/>
    <n v="18"/>
    <n v="59.465600000000002"/>
    <n v="0"/>
    <n v="0"/>
    <n v="1"/>
  </r>
  <r>
    <s v="2023-05-22 00:00:00.000000 UTC"/>
    <x v="0"/>
    <d v="2023-05-21T00:00:00"/>
    <d v="2023-05-22T00:00:00"/>
    <n v="1030"/>
    <s v="ADMINISTRACION HAINA ORIENTAL"/>
    <n v="1"/>
    <n v="8"/>
    <x v="7"/>
    <s v="PRODUCTOS LAMINADOS PLANOS SIN ENROLLAR EN CALIENTE"/>
    <s v="NUEVO"/>
    <n v="23520000"/>
    <s v="Kilogramos"/>
    <n v="0.64649999999999996"/>
    <n v="15205.68"/>
    <n v="1163.14159"/>
    <n v="41.815527000000003"/>
    <n v="0"/>
    <n v="897425.76159999997"/>
    <n v="26922.77"/>
    <n v="0"/>
    <n v="166382.74"/>
    <n v="193305.51"/>
    <s v="CNBAY"/>
    <s v="BAYUQUAN"/>
    <n v="156"/>
    <s v="CHINA"/>
    <n v="156"/>
    <s v="CHINA"/>
    <n v="3"/>
    <n v="0"/>
    <n v="18"/>
    <n v="54.685600000000001"/>
    <n v="0"/>
    <n v="0"/>
    <n v="1"/>
  </r>
  <r>
    <s v="2025-05-01 00:00:00.000000 UTC"/>
    <x v="3"/>
    <d v="2025-05-01T00:00:00"/>
    <d v="2025-05-01T00:00:00"/>
    <n v="1030"/>
    <s v="ADMINISTRACION HAINA ORIENTAL"/>
    <n v="1"/>
    <n v="4"/>
    <x v="32"/>
    <s v="PRODUCTOS LAMINADOS PLANOS SIN ENROLLAR EN CALIENTE"/>
    <s v="NUEVO"/>
    <n v="29015000"/>
    <s v="Kilogramos"/>
    <n v="0.51770000000000005"/>
    <n v="15021.065500000001"/>
    <n v="1284.5152700000001"/>
    <n v="25.362677000000001"/>
    <n v="0.65892499999999998"/>
    <n v="963955.93200000003"/>
    <n v="28918.68"/>
    <n v="0"/>
    <n v="178717.43"/>
    <n v="207636.11"/>
    <s v="CNBAY"/>
    <s v="BAYUQUAN"/>
    <n v="156"/>
    <s v="CHINA"/>
    <n v="156"/>
    <s v="CHINA"/>
    <n v="3"/>
    <n v="0"/>
    <n v="18"/>
    <n v="59.024000000000001"/>
    <n v="0"/>
    <n v="0"/>
    <n v="1"/>
  </r>
  <r>
    <s v="2019-02-21 00:00:00.000000 UTC"/>
    <x v="6"/>
    <m/>
    <d v="2019-02-21T00:00:00"/>
    <n v="1030"/>
    <s v="ADMINISTRACION HAINA ORIENTAL"/>
    <n v="1"/>
    <n v="5"/>
    <x v="32"/>
    <s v="LAMINAS DE ACERO DE 1219 X 2438 DE 12.00MM"/>
    <s v="NUEVO"/>
    <n v="137878000"/>
    <s v="Kilogramos"/>
    <n v="0.60409999999999997"/>
    <n v="83292.099799999996"/>
    <n v="5641.7032559999998"/>
    <n v="229.04286999999999"/>
    <n v="0"/>
    <n v="4503306.9221000001"/>
    <n v="135099.21"/>
    <n v="0"/>
    <n v="834913.1"/>
    <n v="970012.31"/>
    <s v="CNBAY"/>
    <s v="BAYUQUAN"/>
    <n v="156"/>
    <s v="CHINA"/>
    <n v="156"/>
    <s v="CHINA"/>
    <m/>
    <m/>
    <m/>
    <n v="50.506599999999999"/>
    <n v="0"/>
    <n v="0"/>
    <n v="1"/>
  </r>
  <r>
    <s v="2024-05-13 00:00:00.000000 UTC"/>
    <x v="1"/>
    <d v="2024-05-14T00:00:00"/>
    <d v="2024-05-13T00:00:00"/>
    <n v="1030"/>
    <s v="ADMINISTRACION HAINA ORIENTAL"/>
    <n v="1"/>
    <n v="2"/>
    <x v="11"/>
    <s v="BOBINA GALVANIZADA 1.40 MM X 1219 MM"/>
    <s v="NUEVO"/>
    <n v="649220"/>
    <s v="Toneladas Metricas"/>
    <n v="656.59"/>
    <n v="426271.35979999998"/>
    <n v="34023.113997"/>
    <n v="640.72925399999997"/>
    <n v="0"/>
    <n v="27039565.253199998"/>
    <n v="0"/>
    <n v="0"/>
    <n v="2433560.87"/>
    <n v="2433560.87"/>
    <s v="CNBAY"/>
    <s v="BAYUQUAN"/>
    <n v="156"/>
    <s v="CHINA"/>
    <n v="156"/>
    <s v="CHINA"/>
    <n v="0"/>
    <n v="0"/>
    <n v="18"/>
    <n v="58.662399999999998"/>
    <n v="0"/>
    <n v="0"/>
    <n v="1"/>
  </r>
  <r>
    <s v="2024-03-28 00:00:00.000000 UTC"/>
    <x v="1"/>
    <d v="2024-03-27T00:00:00"/>
    <d v="2024-03-28T00:00:00"/>
    <n v="1030"/>
    <s v="ADMINISTRACION HAINA ORIENTAL"/>
    <n v="1"/>
    <n v="4"/>
    <x v="13"/>
    <s v="PRODUCTOS LAMINADOS PLANOS ENROLLADOS EN CALIENTE"/>
    <s v="NUEVO"/>
    <n v="60825000"/>
    <s v="Kilogramos"/>
    <n v="0.67830000000000001"/>
    <n v="41257.597500000003"/>
    <n v="2440.480564"/>
    <n v="57.685568000000004"/>
    <n v="3.451295"/>
    <n v="2593736.2538000001"/>
    <n v="0"/>
    <n v="0"/>
    <n v="233436.59"/>
    <n v="233436.59"/>
    <s v="CNBAY"/>
    <s v="BAYUQUAN"/>
    <n v="156"/>
    <s v="CHINA"/>
    <n v="156"/>
    <s v="CHINA"/>
    <n v="0"/>
    <n v="0"/>
    <n v="18"/>
    <n v="59.2729"/>
    <n v="0"/>
    <n v="0"/>
    <n v="1"/>
  </r>
  <r>
    <s v="2020-12-29 00:00:00.000000 UTC"/>
    <x v="2"/>
    <m/>
    <d v="2020-12-29T00:00:00"/>
    <n v="1030"/>
    <s v="ADMINISTRACION HAINA ORIENTAL"/>
    <n v="1"/>
    <n v="1"/>
    <x v="4"/>
    <s v="PRODUCTOS LAMINADOS PLANOS ENROLLADOS EN CALIENTE"/>
    <s v="NUEVO"/>
    <n v="36460000"/>
    <s v="Kilogramos"/>
    <n v="0.5958"/>
    <n v="21722.867999999999"/>
    <n v="1283.392474"/>
    <n v="50.614179999999998"/>
    <n v="0"/>
    <n v="1344431.1281999999"/>
    <n v="0"/>
    <n v="0"/>
    <n v="241997.6"/>
    <n v="241997.6"/>
    <s v="CNBAY"/>
    <s v="BAYUQUAN"/>
    <n v="156"/>
    <s v="CHINA"/>
    <n v="156"/>
    <s v="CHINA"/>
    <n v="0"/>
    <n v="0"/>
    <n v="18"/>
    <n v="58.309399999999997"/>
    <m/>
    <n v="1"/>
    <n v="1"/>
  </r>
  <r>
    <s v="2023-09-04 00:00:00.000000 UTC"/>
    <x v="0"/>
    <d v="2023-09-02T00:00:00"/>
    <d v="2023-09-04T00:00:00"/>
    <n v="1030"/>
    <s v="ADMINISTRACION HAINA ORIENTAL"/>
    <n v="1"/>
    <n v="1"/>
    <x v="4"/>
    <s v="BOBINA ALUZINC 0.50MM X 1220MM"/>
    <s v="NUEVO"/>
    <n v="300605000"/>
    <s v="Kilogramos"/>
    <n v="0.87250000000000005"/>
    <n v="262277.86249999999"/>
    <n v="15119"/>
    <n v="61.47"/>
    <n v="0"/>
    <n v="15789207.6412"/>
    <n v="0"/>
    <n v="0"/>
    <n v="1421028.93"/>
    <n v="1421028.93"/>
    <s v="CNBAY"/>
    <s v="BAYUQUAN"/>
    <n v="156"/>
    <s v="CHINA"/>
    <n v="156"/>
    <s v="CHINA"/>
    <n v="0"/>
    <n v="0"/>
    <n v="18"/>
    <n v="56.906599999999997"/>
    <n v="0"/>
    <n v="0"/>
    <n v="1"/>
  </r>
  <r>
    <s v="2021-12-01 00:00:00.000000 UTC"/>
    <x v="4"/>
    <m/>
    <d v="2021-12-01T00:00:00"/>
    <n v="1030"/>
    <s v="ADMINISTRACION HAINA ORIENTAL"/>
    <n v="1"/>
    <n v="7"/>
    <x v="14"/>
    <s v="SIN ENROLLAR, LAMINADOS EN CALIENTE CON MOTIVOS EN RELIEVE"/>
    <s v="NUEVO"/>
    <n v="59080"/>
    <s v="Toneladas Metricas"/>
    <n v="1059.3227999999999"/>
    <n v="62584.791023999998"/>
    <n v="6203.3970470000004"/>
    <n v="145.64161300000001"/>
    <n v="0"/>
    <n v="3922376.4238"/>
    <n v="0"/>
    <n v="0"/>
    <n v="706027.76"/>
    <n v="706027.76"/>
    <s v="CNBAY"/>
    <s v="BAYUQUAN"/>
    <n v="156"/>
    <s v="CHINA"/>
    <n v="156"/>
    <s v="CHINA"/>
    <n v="0"/>
    <n v="0"/>
    <n v="18"/>
    <n v="56.900599999999997"/>
    <n v="0"/>
    <n v="1"/>
    <n v="1"/>
  </r>
  <r>
    <s v="2025-08-24 00:00:00.000000 UTC"/>
    <x v="3"/>
    <d v="2025-08-25T00:00:00"/>
    <d v="2025-08-24T00:00:00"/>
    <n v="1030"/>
    <s v="ADMINISTRACION HAINA ORIENTAL"/>
    <n v="1"/>
    <n v="1"/>
    <x v="0"/>
    <s v="PRODUCTOS LAMINADOS PLANOS ENROLLADOS EN FRIO"/>
    <s v="NUEVO"/>
    <n v="77814000"/>
    <s v="Kilogramos"/>
    <n v="0.8286"/>
    <n v="64476.680399999997"/>
    <n v="4655.4577570000001"/>
    <n v="1289.532318"/>
    <n v="0"/>
    <n v="4431975.9595999997"/>
    <n v="0"/>
    <n v="0"/>
    <n v="398877.84"/>
    <n v="398877.84"/>
    <s v="CNBAY"/>
    <s v="BAYUQUAN"/>
    <n v="156"/>
    <s v="CHINA"/>
    <n v="156"/>
    <s v="CHINA"/>
    <n v="0"/>
    <n v="0"/>
    <n v="18"/>
    <n v="62.934800000000003"/>
    <n v="0"/>
    <n v="0"/>
    <n v="1"/>
  </r>
  <r>
    <s v="2021-11-15 00:00:00.000000 UTC"/>
    <x v="4"/>
    <m/>
    <d v="2021-11-15T00:00:00"/>
    <n v="1030"/>
    <s v="ADMINISTRACION HAINA ORIENTAL"/>
    <n v="1"/>
    <n v="1"/>
    <x v="79"/>
    <s v="PRODUCTOS LAMINADOS PLANOS ENROLLADOS EN CALIENTE"/>
    <s v="NUEVO"/>
    <n v="58470000"/>
    <s v="Kilogramos"/>
    <n v="1.0754999999999999"/>
    <n v="62884.485000000001"/>
    <n v="6462.5388430000003"/>
    <n v="83.910567999999998"/>
    <n v="0.75835900000000001"/>
    <n v="3937059.0218000002"/>
    <n v="0"/>
    <n v="0"/>
    <n v="354335.31"/>
    <n v="354335.31"/>
    <s v="CNBAY"/>
    <s v="BAYUQUAN"/>
    <n v="156"/>
    <s v="CHINA"/>
    <n v="156"/>
    <s v="CHINA"/>
    <n v="0"/>
    <n v="0"/>
    <n v="18"/>
    <n v="56.704000000000001"/>
    <n v="0"/>
    <n v="0"/>
    <n v="1"/>
  </r>
  <r>
    <s v="2021-12-02 00:00:00.000000 UTC"/>
    <x v="4"/>
    <m/>
    <d v="2021-12-02T00:00:00"/>
    <n v="1030"/>
    <s v="ADMINISTRACION HAINA ORIENTAL"/>
    <n v="1"/>
    <n v="8"/>
    <x v="14"/>
    <s v="PRODUCTOS LAMINADOS PLANOS SIN ENROLLAR EN CALIENTE"/>
    <s v="NUEVO"/>
    <n v="59330000"/>
    <s v="Kilogramos"/>
    <n v="1.0351999999999999"/>
    <n v="61418.415999999997"/>
    <n v="6215.6231779999998"/>
    <n v="19.680275000000002"/>
    <n v="0"/>
    <n v="3846506.7977999998"/>
    <n v="0"/>
    <n v="0"/>
    <n v="692371.22"/>
    <n v="692371.22"/>
    <s v="CNBAY"/>
    <s v="BAYUQUAN"/>
    <n v="156"/>
    <s v="CHINA"/>
    <n v="156"/>
    <s v="CHINA"/>
    <n v="0"/>
    <n v="0"/>
    <n v="18"/>
    <n v="56.855800000000002"/>
    <n v="0"/>
    <n v="1"/>
    <n v="1"/>
  </r>
  <r>
    <s v="2022-02-21 00:00:00.000000 UTC"/>
    <x v="5"/>
    <m/>
    <d v="2022-02-21T00:00:00"/>
    <n v="1030"/>
    <s v="ADMINISTRACION HAINA ORIENTAL"/>
    <n v="1"/>
    <n v="3"/>
    <x v="32"/>
    <s v="LAMINAS DE ACERO DE 12.00 X 1219 X 2438 MM"/>
    <s v="NUEVO"/>
    <n v="95615000"/>
    <s v="Kilogramos"/>
    <n v="1.0770999999999999"/>
    <n v="102986.91650000001"/>
    <n v="10504.662603999999"/>
    <n v="283.212718"/>
    <n v="0"/>
    <n v="6435053.1896000002"/>
    <n v="193051.6"/>
    <n v="0"/>
    <n v="1193058.8600000001"/>
    <n v="1386110.46"/>
    <s v="CNBAY"/>
    <s v="BAYUQUAN"/>
    <n v="156"/>
    <s v="CHINA"/>
    <n v="156"/>
    <s v="CHINA"/>
    <n v="3"/>
    <n v="0"/>
    <n v="18"/>
    <n v="56.559600000000003"/>
    <n v="0"/>
    <n v="0"/>
    <n v="1"/>
  </r>
  <r>
    <s v="2022-12-01 00:00:00.000000 UTC"/>
    <x v="5"/>
    <m/>
    <d v="2022-12-01T00:00:00"/>
    <n v="1030"/>
    <s v="ADMINISTRACION HAINA ORIENTAL"/>
    <n v="1"/>
    <n v="1"/>
    <x v="58"/>
    <s v="BOBINA EN FRIO 1.15 MM"/>
    <s v="NUEVO"/>
    <n v="96970"/>
    <s v="Toneladas Metricas"/>
    <n v="801.5181"/>
    <n v="77723.210156999994"/>
    <n v="13908.706091"/>
    <n v="127.54987199999999"/>
    <n v="0"/>
    <n v="5044174.6106000002"/>
    <n v="0"/>
    <n v="0"/>
    <n v="453975.72"/>
    <n v="453975.72"/>
    <s v="CNBAY"/>
    <s v="BAYUQUAN"/>
    <n v="156"/>
    <s v="CHINA"/>
    <n v="156"/>
    <s v="CHINA"/>
    <n v="0"/>
    <n v="0"/>
    <n v="18"/>
    <n v="54.971699999999998"/>
    <n v="0"/>
    <n v="1"/>
    <n v="1"/>
  </r>
  <r>
    <s v="2024-07-26 00:00:00.000000 UTC"/>
    <x v="1"/>
    <d v="2024-07-26T00:00:00"/>
    <d v="2024-07-26T00:00:00"/>
    <n v="1030"/>
    <s v="ADMINISTRACION HAINA ORIENTAL"/>
    <n v="1"/>
    <n v="4"/>
    <x v="0"/>
    <s v="BOBINA"/>
    <s v="NUEVO"/>
    <n v="43440"/>
    <s v="Kilogramos"/>
    <n v="798.94399999999996"/>
    <n v="34706.127359999999"/>
    <n v="3712.9211580000001"/>
    <n v="242.47611000000001"/>
    <n v="0"/>
    <n v="2299032.5767999999"/>
    <n v="0"/>
    <n v="0"/>
    <n v="206912.93"/>
    <n v="206912.93"/>
    <s v="CNBAY"/>
    <s v="BAYUQUAN"/>
    <n v="156"/>
    <s v="CHINA"/>
    <n v="156"/>
    <s v="CHINA"/>
    <n v="0"/>
    <n v="0"/>
    <n v="18"/>
    <n v="59.465600000000002"/>
    <n v="0"/>
    <n v="0"/>
    <n v="1"/>
  </r>
  <r>
    <s v="2022-12-01 00:00:00.000000 UTC"/>
    <x v="5"/>
    <m/>
    <d v="2022-12-01T00:00:00"/>
    <n v="1030"/>
    <s v="ADMINISTRACION HAINA ORIENTAL"/>
    <n v="1"/>
    <n v="3"/>
    <x v="13"/>
    <s v="BOBINAS GALV. 1.55X1219MM"/>
    <s v="NUEVO"/>
    <n v="520810000"/>
    <s v="Kilogramos"/>
    <n v="0.91279999999999994"/>
    <n v="475395.36800000002"/>
    <n v="73957.629432999995"/>
    <n v="324.14155699999998"/>
    <n v="39.046219999999998"/>
    <n v="30218860.775600001"/>
    <n v="0"/>
    <n v="0"/>
    <n v="2719693.77"/>
    <n v="2719693.77"/>
    <s v="CNBAY"/>
    <s v="BAYUQUAN"/>
    <n v="156"/>
    <s v="CHINA"/>
    <n v="156"/>
    <s v="CHINA"/>
    <n v="0"/>
    <n v="0"/>
    <n v="18"/>
    <n v="54.971699999999998"/>
    <n v="0"/>
    <n v="1"/>
    <n v="1"/>
  </r>
  <r>
    <s v="2023-12-04 00:00:00.000000 UTC"/>
    <x v="0"/>
    <d v="2023-11-30T00:00:00"/>
    <d v="2023-12-04T00:00:00"/>
    <n v="1030"/>
    <s v="ADMINISTRACION HAINA ORIENTAL"/>
    <n v="1"/>
    <n v="6"/>
    <x v="44"/>
    <s v="Tola Hierro Lisa 1 4 x 4 x 8"/>
    <s v="NUEVO"/>
    <n v="62298490"/>
    <s v="Kilogramos"/>
    <n v="0.6129"/>
    <n v="38182.744521000001"/>
    <n v="3770.256672"/>
    <n v="92.296901000000005"/>
    <n v="0"/>
    <n v="2398736.6190999998"/>
    <n v="71962.100000000006"/>
    <n v="0"/>
    <n v="444725.77"/>
    <n v="516687.87"/>
    <s v="CNBAY"/>
    <s v="BAYUQUAN"/>
    <n v="156"/>
    <s v="CHINA"/>
    <n v="156"/>
    <s v="CHINA"/>
    <n v="3"/>
    <n v="0"/>
    <n v="18"/>
    <n v="57.051299999999998"/>
    <n v="0"/>
    <n v="1"/>
    <n v="1"/>
  </r>
  <r>
    <s v="2023-11-29 00:00:00.000000 UTC"/>
    <x v="0"/>
    <d v="2023-11-30T00:00:00"/>
    <d v="2023-11-29T00:00:00"/>
    <n v="1030"/>
    <s v="ADMINISTRACION HAINA ORIENTAL"/>
    <n v="1"/>
    <n v="2"/>
    <x v="44"/>
    <s v="LAMINAS DE ACERO DE 6.00 X 1219 X 2438 MM"/>
    <s v="NUEVO"/>
    <n v="39015000"/>
    <s v="Kilogramos"/>
    <n v="0.56830000000000003"/>
    <n v="22172.2245"/>
    <n v="2522.5051950000002"/>
    <n v="60.977144000000003"/>
    <n v="0"/>
    <n v="1412064.3248999999"/>
    <n v="42361.93"/>
    <n v="0"/>
    <n v="261796.73"/>
    <n v="304158.65999999997"/>
    <s v="CNBAY"/>
    <s v="BAYUQUAN"/>
    <n v="156"/>
    <s v="CHINA"/>
    <n v="156"/>
    <s v="CHINA"/>
    <n v="3"/>
    <n v="0"/>
    <n v="18"/>
    <n v="57.039900000000003"/>
    <n v="0"/>
    <n v="0"/>
    <n v="1"/>
  </r>
  <r>
    <s v="2022-07-12 00:00:00.000000 UTC"/>
    <x v="5"/>
    <m/>
    <d v="2022-07-12T00:00:00"/>
    <n v="1030"/>
    <s v="ADMINISTRACION HAINA ORIENTAL"/>
    <n v="1"/>
    <n v="2"/>
    <x v="45"/>
    <s v="PLANCHAS DE ACERO LAMINADAS EN CALIENTE 2438MMX12192MMX44,45MM 2PZAS"/>
    <s v="NUEVO"/>
    <n v="20744000"/>
    <s v="Kilogramos"/>
    <n v="0.61499999999999999"/>
    <n v="12757.56"/>
    <n v="2741.4324630000001"/>
    <n v="255.137066"/>
    <n v="0"/>
    <n v="864573.83499999996"/>
    <n v="25937.22"/>
    <n v="0"/>
    <n v="160291.99"/>
    <n v="186229.21"/>
    <s v="CNBAY"/>
    <s v="BAYUQUAN"/>
    <n v="156"/>
    <s v="CHINA"/>
    <n v="156"/>
    <s v="CHINA"/>
    <n v="3"/>
    <n v="0"/>
    <n v="18"/>
    <n v="54.878799999999998"/>
    <n v="0"/>
    <n v="0"/>
    <n v="1"/>
  </r>
  <r>
    <s v="2020-05-25 00:00:00.000000 UTC"/>
    <x v="2"/>
    <m/>
    <d v="2020-05-25T00:00:00"/>
    <n v="1030"/>
    <s v="ADMINISTRACION HAINA ORIENTAL"/>
    <n v="1"/>
    <n v="4"/>
    <x v="25"/>
    <s v="PERFILES EN H"/>
    <m/>
    <n v="32016000"/>
    <s v="Kilogramos"/>
    <n v="0.54500000000000004"/>
    <n v="17448.72"/>
    <n v="1120.5607299999999"/>
    <n v="13.68014"/>
    <n v="0"/>
    <n v="1034331.0316"/>
    <n v="144806.34"/>
    <n v="0"/>
    <n v="212244.73"/>
    <n v="357051.07"/>
    <s v="CNBAY"/>
    <s v="BAYUQUAN"/>
    <n v="156"/>
    <s v="CHINA"/>
    <n v="156"/>
    <s v="CHINA"/>
    <n v="14"/>
    <n v="0"/>
    <n v="18"/>
    <n v="55.6601"/>
    <n v="0"/>
    <n v="0"/>
    <n v="1"/>
  </r>
  <r>
    <s v="2019-02-26 00:00:00.000000 UTC"/>
    <x v="6"/>
    <m/>
    <d v="2019-02-26T00:00:00"/>
    <n v="1030"/>
    <s v="ADMINISTRACION HAINA ORIENTAL"/>
    <n v="1"/>
    <n v="3"/>
    <x v="44"/>
    <s v="PLANCHA DE ACERO LAMINADO EN CALIENTE 6.00X1.219X2.438MM"/>
    <s v="NUEVO"/>
    <n v="46214000"/>
    <s v="Kilogramos"/>
    <n v="0.62109999999999999"/>
    <n v="28703.5154"/>
    <n v="1846.042772"/>
    <n v="121.674618"/>
    <n v="0"/>
    <n v="1549527.6347000001"/>
    <n v="46485.83"/>
    <n v="0"/>
    <n v="287282.42"/>
    <n v="333768.25"/>
    <s v="CNBAY"/>
    <s v="BAYUQUAN"/>
    <n v="156"/>
    <s v="CHINA"/>
    <n v="156"/>
    <s v="CHINA"/>
    <m/>
    <m/>
    <m/>
    <n v="50.520600000000002"/>
    <n v="0"/>
    <n v="0"/>
    <n v="1"/>
  </r>
  <r>
    <s v="2019-02-21 00:00:00.000000 UTC"/>
    <x v="6"/>
    <m/>
    <d v="2019-02-21T00:00:00"/>
    <n v="1030"/>
    <s v="ADMINISTRACION HAINA ORIENTAL"/>
    <n v="1"/>
    <n v="2"/>
    <x v="7"/>
    <s v="LAMINAS DE ACERO (TOLAS LISAS)"/>
    <s v="NUEVO"/>
    <n v="57840"/>
    <s v="Toneladas Metricas"/>
    <n v="599.82659999999998"/>
    <n v="34693.970544000003"/>
    <n v="2497.1330419999999"/>
    <n v="71.593380999999994"/>
    <n v="0"/>
    <n v="1882012.8278000001"/>
    <n v="56460.38"/>
    <n v="0"/>
    <n v="348925.18"/>
    <n v="405385.56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1"/>
    <x v="119"/>
    <s v="ALAMBRON DE ACERO 5.5MM"/>
    <s v="NUEVO"/>
    <n v="136705000"/>
    <s v="Kilogramos"/>
    <n v="0.60899999999999999"/>
    <n v="83253.345000000001"/>
    <n v="5604.9"/>
    <n v="1665.06"/>
    <n v="0"/>
    <n v="4572021.4726"/>
    <n v="0"/>
    <n v="0"/>
    <n v="822964.38"/>
    <n v="822964.38"/>
    <s v="CNBAY"/>
    <s v="BAYUQUAN"/>
    <n v="156"/>
    <s v="CHINA"/>
    <n v="156"/>
    <s v="CHINA"/>
    <m/>
    <m/>
    <m/>
    <n v="50.506599999999999"/>
    <n v="0"/>
    <n v="0"/>
    <n v="1"/>
  </r>
  <r>
    <s v="2025-12-03 00:00:00.000000 UTC"/>
    <x v="3"/>
    <d v="2025-12-16T00:00:00"/>
    <d v="2025-12-10T00:00:00"/>
    <n v="1030"/>
    <s v="ADMINISTRACION HAINA ORIENTAL"/>
    <n v="1"/>
    <n v="10"/>
    <x v="6"/>
    <s v="BOBINAS DE ACERO GALVANIZADO"/>
    <s v="NUEVO"/>
    <n v="77242000"/>
    <s v="Kilogramos"/>
    <n v="0.63690000000000002"/>
    <n v="49195.429799999998"/>
    <n v="4479.4833820000003"/>
    <n v="983.94169199999999"/>
    <n v="0"/>
    <n v="3508217.5954"/>
    <n v="0"/>
    <n v="0"/>
    <n v="631479.17000000004"/>
    <n v="631479.17000000004"/>
    <s v="CNBAY"/>
    <s v="BAYUQUAN"/>
    <n v="156"/>
    <s v="CHINA"/>
    <n v="156"/>
    <s v="CHINA"/>
    <n v="0"/>
    <n v="0"/>
    <n v="18"/>
    <n v="64.183899999999994"/>
    <n v="0"/>
    <n v="1"/>
    <n v="1"/>
  </r>
  <r>
    <s v="2024-06-17 00:00:00.000000 UTC"/>
    <x v="1"/>
    <d v="2024-06-16T00:00:00"/>
    <d v="2024-06-17T00:00:00"/>
    <n v="1030"/>
    <s v="ADMINISTRACION HAINA ORIENTAL"/>
    <n v="1"/>
    <n v="2"/>
    <x v="97"/>
    <s v="ALAMBRON ACERO 5.5MM SWRH42B"/>
    <s v="NUEVO"/>
    <n v="99332000"/>
    <s v="Kilogramos"/>
    <n v="0.58930000000000005"/>
    <n v="58536.347600000001"/>
    <n v="4338.6457339999997"/>
    <n v="87.801863999999995"/>
    <n v="0"/>
    <n v="3732295.4424999999"/>
    <n v="0"/>
    <n v="0"/>
    <n v="335906.59"/>
    <n v="335906.59"/>
    <s v="CNBAY"/>
    <s v="BAYUQUAN"/>
    <n v="156"/>
    <s v="CHINA"/>
    <n v="156"/>
    <s v="CHINA"/>
    <n v="0"/>
    <n v="0"/>
    <n v="18"/>
    <n v="59.277799999999999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13"/>
    <s v="PRODUCTOS LAMINADOS PLANOS ENROLLADOS EN CALIENTE"/>
    <s v="NUEVO"/>
    <n v="36795000"/>
    <s v="Kilogramos"/>
    <n v="0.56269999999999998"/>
    <n v="20704.5465"/>
    <n v="1847.1019369999999"/>
    <n v="13.307301000000001"/>
    <n v="3.6442869999999998"/>
    <n v="1420352.5333"/>
    <n v="0"/>
    <n v="0"/>
    <n v="127831.73"/>
    <n v="127831.73"/>
    <s v="CNBAY"/>
    <s v="BAYUQUAN"/>
    <n v="156"/>
    <s v="CHINA"/>
    <n v="156"/>
    <s v="CHINA"/>
    <n v="0"/>
    <n v="0"/>
    <n v="18"/>
    <n v="62.934800000000003"/>
    <n v="0"/>
    <n v="0"/>
    <n v="1"/>
  </r>
  <r>
    <s v="2021-10-28 00:00:00.000000 UTC"/>
    <x v="4"/>
    <m/>
    <d v="2021-10-28T00:00:00"/>
    <n v="1030"/>
    <s v="ADMINISTRACION HAINA ORIENTAL"/>
    <n v="1"/>
    <n v="1"/>
    <x v="13"/>
    <s v="PRODUCTOS LAMINADOS PLANOS ENROLLADOS EN CALIENTE"/>
    <s v="NUEVO"/>
    <n v="46165000"/>
    <s v="Kilogramos"/>
    <n v="0.98719999999999997"/>
    <n v="45574.088000000003"/>
    <n v="4116.8668420000004"/>
    <n v="60.128697000000003"/>
    <n v="2.2586200000000001"/>
    <n v="2814818.9076"/>
    <n v="0"/>
    <n v="0"/>
    <n v="253333.7"/>
    <n v="253333.7"/>
    <s v="CNBAY"/>
    <s v="BAYUQUAN"/>
    <n v="156"/>
    <s v="CHINA"/>
    <n v="156"/>
    <s v="CHINA"/>
    <n v="0"/>
    <n v="0"/>
    <n v="18"/>
    <n v="56.575499999999998"/>
    <n v="0"/>
    <n v="0"/>
    <n v="1"/>
  </r>
  <r>
    <s v="2024-12-04 00:00:00.000000 UTC"/>
    <x v="1"/>
    <d v="2024-12-01T00:00:00"/>
    <d v="2024-12-04T00:00:00"/>
    <n v="1030"/>
    <s v="ADMINISTRACION HAINA ORIENTAL"/>
    <n v="1"/>
    <n v="2"/>
    <x v="6"/>
    <s v="BOBINAS DE ACERO GALVANIZADO"/>
    <s v="NUEVO"/>
    <n v="49538000"/>
    <s v="Kilogramos"/>
    <n v="0.621"/>
    <n v="30763.098000000002"/>
    <n v="3219.9646499999999"/>
    <n v="615.260941"/>
    <n v="0"/>
    <n v="2092374.3970999999"/>
    <n v="0"/>
    <n v="0"/>
    <n v="188313.7"/>
    <n v="188313.7"/>
    <s v="CNBAY"/>
    <s v="BAYUQUAN"/>
    <n v="156"/>
    <s v="CHINA"/>
    <n v="156"/>
    <s v="CHINA"/>
    <n v="0"/>
    <n v="0"/>
    <n v="18"/>
    <n v="60.476100000000002"/>
    <n v="0"/>
    <n v="1"/>
    <n v="1"/>
  </r>
  <r>
    <s v="2020-01-16 00:00:00.000000 UTC"/>
    <x v="2"/>
    <m/>
    <d v="2020-01-16T00:00:00"/>
    <n v="1030"/>
    <s v="ADMINISTRACION HAINA ORIENTAL"/>
    <n v="1"/>
    <n v="1"/>
    <x v="0"/>
    <s v="BOBINA PREPINTADA 0.50MMX1220MM"/>
    <m/>
    <n v="53880000"/>
    <s v="Kilogramos"/>
    <n v="0.72529999999999994"/>
    <n v="39079.163999999997"/>
    <n v="2707"/>
    <n v="781.53340000000003"/>
    <n v="0"/>
    <n v="2264369.0902"/>
    <n v="0"/>
    <n v="0"/>
    <n v="203793.06"/>
    <n v="203793.06"/>
    <s v="CNBAY"/>
    <s v="BAYUQUAN"/>
    <n v="156"/>
    <s v="CHINA"/>
    <n v="156"/>
    <s v="CHINA"/>
    <n v="0"/>
    <n v="0"/>
    <n v="18"/>
    <n v="53.194499999999998"/>
    <n v="0"/>
    <n v="0"/>
    <n v="1"/>
  </r>
  <r>
    <s v="2024-12-04 00:00:00.000000 UTC"/>
    <x v="1"/>
    <d v="2024-12-01T00:00:00"/>
    <d v="2024-12-04T00:00:00"/>
    <n v="1030"/>
    <s v="ADMINISTRACION HAINA ORIENTAL"/>
    <n v="1"/>
    <n v="3"/>
    <x v="6"/>
    <s v="BOBINAS DE ACERO GALVANIZADO"/>
    <s v="NUEVO"/>
    <n v="75232000"/>
    <s v="Kilogramos"/>
    <n v="0.621"/>
    <n v="46719.072"/>
    <n v="4890.0334919999996"/>
    <n v="934.37255800000003"/>
    <n v="0"/>
    <n v="3177631.5282000001"/>
    <n v="0"/>
    <n v="0"/>
    <n v="285986.84000000003"/>
    <n v="285986.84000000003"/>
    <s v="CNBAY"/>
    <s v="BAYUQUAN"/>
    <n v="156"/>
    <s v="CHINA"/>
    <n v="156"/>
    <s v="CHINA"/>
    <n v="0"/>
    <n v="0"/>
    <n v="18"/>
    <n v="60.476100000000002"/>
    <n v="0"/>
    <n v="1"/>
    <n v="1"/>
  </r>
  <r>
    <s v="2023-11-15 00:00:00.000000 UTC"/>
    <x v="0"/>
    <d v="2023-11-15T00:00:00"/>
    <d v="2023-11-15T00:00:00"/>
    <n v="1030"/>
    <s v="ADMINISTRACION HAINA ORIENTAL"/>
    <n v="1"/>
    <n v="3"/>
    <x v="44"/>
    <s v="PRODUCTOS LAMINADOS PLANOS SIN ENROLLAR EN CALIENTE"/>
    <s v="NUEVO"/>
    <n v="8340000"/>
    <s v="Kilogramos"/>
    <n v="0.65500000000000003"/>
    <n v="5462.7"/>
    <n v="626.49036799999999"/>
    <n v="3.5923430000000001"/>
    <n v="0"/>
    <n v="347122.39429999999"/>
    <n v="10413.67"/>
    <n v="0"/>
    <n v="64356.49"/>
    <n v="74770.16"/>
    <s v="CNBAY"/>
    <s v="BAYUQUAN"/>
    <n v="156"/>
    <s v="CHINA"/>
    <n v="156"/>
    <s v="CHINA"/>
    <n v="3"/>
    <n v="0"/>
    <n v="18"/>
    <n v="56.972700000000003"/>
    <n v="0"/>
    <n v="0"/>
    <n v="1"/>
  </r>
  <r>
    <s v="2024-05-13 00:00:00.000000 UTC"/>
    <x v="1"/>
    <d v="2024-05-14T00:00:00"/>
    <d v="2024-05-13T00:00:00"/>
    <n v="1030"/>
    <s v="ADMINISTRACION HAINA ORIENTAL"/>
    <n v="1"/>
    <n v="1"/>
    <x v="32"/>
    <s v="PRODUCTOS LAMINADOS PLANOS SIN ENROLLAR EN CALIENTE"/>
    <s v="NUEVO"/>
    <n v="23282000"/>
    <s v="Kilogramos"/>
    <n v="0.60299999999999998"/>
    <n v="14039.046"/>
    <n v="1396.9177050000001"/>
    <n v="9.1061820000000004"/>
    <n v="2.4000000000000001E-4"/>
    <n v="906044.32070000004"/>
    <n v="27181.33"/>
    <n v="0"/>
    <n v="167980.62"/>
    <n v="195161.95"/>
    <s v="CNBAY"/>
    <s v="BAYUQUAN"/>
    <n v="156"/>
    <s v="CHINA"/>
    <n v="156"/>
    <s v="CHINA"/>
    <n v="3"/>
    <n v="0"/>
    <n v="18"/>
    <n v="58.662399999999998"/>
    <n v="0"/>
    <n v="0"/>
    <n v="1"/>
  </r>
  <r>
    <s v="2024-03-08 00:00:00.000000 UTC"/>
    <x v="1"/>
    <d v="2024-03-08T00:00:00"/>
    <d v="2024-03-08T00:00:00"/>
    <n v="1030"/>
    <s v="ADMINISTRACION HAINA ORIENTAL"/>
    <n v="1"/>
    <n v="1"/>
    <x v="65"/>
    <s v="TOLA LISA EN CALIENTE 4X8'  2.25MM"/>
    <s v="NUEVO"/>
    <n v="36970000"/>
    <s v="Kilogramos"/>
    <n v="0.58499999999999996"/>
    <n v="21627.45"/>
    <n v="1486.7496599999999"/>
    <n v="51.006340000000002"/>
    <n v="59.015599999999999"/>
    <n v="1372722.4569999999"/>
    <n v="41181.67"/>
    <n v="0"/>
    <n v="254502.74"/>
    <n v="295684.40999999997"/>
    <s v="CNBAY"/>
    <s v="BAYUQUAN"/>
    <n v="156"/>
    <s v="CHINA"/>
    <n v="156"/>
    <s v="CHINA"/>
    <n v="3"/>
    <n v="0"/>
    <n v="18"/>
    <n v="59.107399999999998"/>
    <n v="0"/>
    <n v="0"/>
    <n v="1"/>
  </r>
  <r>
    <s v="2022-08-23 00:00:00.000000 UTC"/>
    <x v="5"/>
    <m/>
    <d v="2022-08-23T00:00:00"/>
    <n v="1030"/>
    <s v="ADMINISTRACION HAINA ORIENTAL"/>
    <n v="1"/>
    <n v="3"/>
    <x v="32"/>
    <s v="PLANCHA DE ACERO EN CALIENTE 6x10 C5/8 (16.00 mm)"/>
    <s v="NUEVO"/>
    <n v="5600000"/>
    <s v="Kilogramos"/>
    <n v="0.94499999999999995"/>
    <n v="5292"/>
    <n v="912.71288300000003"/>
    <n v="3.6608299999999998"/>
    <n v="0"/>
    <n v="331647.58370000002"/>
    <n v="9949.43"/>
    <n v="0"/>
    <n v="61487.46"/>
    <n v="71436.89"/>
    <s v="CNBAY"/>
    <s v="BAYUQUAN"/>
    <n v="156"/>
    <s v="CHINA"/>
    <n v="156"/>
    <s v="CHINA"/>
    <n v="3"/>
    <n v="0"/>
    <n v="18"/>
    <n v="53.419400000000003"/>
    <n v="0"/>
    <n v="0"/>
    <n v="1"/>
  </r>
  <r>
    <s v="2022-08-31 00:00:00.000000 UTC"/>
    <x v="5"/>
    <m/>
    <d v="2022-08-31T00:00:00"/>
    <n v="1030"/>
    <s v="ADMINISTRACION HAINA ORIENTAL"/>
    <n v="1"/>
    <n v="2"/>
    <x v="45"/>
    <s v="PLANCHA DE ACERO 1/2X8X40"/>
    <s v="NUEVO"/>
    <n v="74075000"/>
    <s v="Kilogramos"/>
    <n v="0.46"/>
    <n v="34074.5"/>
    <n v="8189.302788"/>
    <n v="681.460781"/>
    <n v="0"/>
    <n v="2283776.2121000001"/>
    <n v="68513.289999999994"/>
    <n v="0"/>
    <n v="423412.11"/>
    <n v="491925.4"/>
    <s v="CNBAY"/>
    <s v="BAYUQUAN"/>
    <n v="156"/>
    <s v="CHINA"/>
    <n v="156"/>
    <s v="CHINA"/>
    <n v="3"/>
    <n v="0"/>
    <n v="18"/>
    <n v="53.178600000000003"/>
    <n v="0"/>
    <n v="0"/>
    <n v="1"/>
  </r>
  <r>
    <s v="2022-12-05 00:00:00.000000 UTC"/>
    <x v="5"/>
    <m/>
    <d v="2022-12-05T00:00:00"/>
    <n v="1030"/>
    <s v="ADMINISTRACION HAINA ORIENTAL"/>
    <n v="1"/>
    <n v="2"/>
    <x v="44"/>
    <s v="PRODUCTOS LAMINADOS PLANOS SIN ENROLLAR EN CALIENTE"/>
    <s v="NUEVO"/>
    <n v="43280"/>
    <s v="Toneladas Metricas"/>
    <n v="907"/>
    <n v="39254.959999999999"/>
    <n v="5323.4484910000001"/>
    <n v="94.394598000000002"/>
    <n v="0"/>
    <n v="2458385.4086000002"/>
    <n v="73751.56"/>
    <n v="0"/>
    <n v="455784.65"/>
    <n v="529536.21"/>
    <s v="CNBAY"/>
    <s v="BAYUQUAN"/>
    <n v="156"/>
    <s v="CHINA"/>
    <n v="156"/>
    <s v="CHINA"/>
    <n v="3"/>
    <n v="0"/>
    <n v="18"/>
    <n v="55.030900000000003"/>
    <n v="0"/>
    <n v="1"/>
    <n v="1"/>
  </r>
  <r>
    <s v="2024-10-04 00:00:00.000000 UTC"/>
    <x v="1"/>
    <d v="2024-10-04T00:00:00"/>
    <d v="2024-10-04T00:00:00"/>
    <n v="1030"/>
    <s v="ADMINISTRACION HAINA ORIENTAL"/>
    <n v="1"/>
    <n v="1"/>
    <x v="45"/>
    <s v="PLANCHAS DE ACERO LAMINADAS EN CALIENTE ASTM A36 Q235B 4X8X1/4"/>
    <s v="NUEVO"/>
    <n v="315090000"/>
    <s v="Kilogramos"/>
    <n v="0.60599999999999998"/>
    <n v="190944.54"/>
    <n v="15754.5"/>
    <n v="1550.24"/>
    <n v="0"/>
    <n v="12534888.4276"/>
    <n v="376046.65"/>
    <n v="0"/>
    <n v="2323970.2200000002"/>
    <n v="2700016.87"/>
    <s v="CNBAY"/>
    <s v="BAYUQUAN"/>
    <n v="156"/>
    <s v="CHINA"/>
    <n v="156"/>
    <s v="CHINA"/>
    <n v="3"/>
    <n v="0"/>
    <n v="18"/>
    <n v="60.191800000000001"/>
    <n v="0"/>
    <n v="0"/>
    <n v="1"/>
  </r>
  <r>
    <s v="2025-04-17 00:00:00.000000 UTC"/>
    <x v="3"/>
    <d v="2025-04-17T00:00:00"/>
    <d v="2025-04-17T00:00:00"/>
    <n v="1030"/>
    <s v="ADMINISTRACION HAINA ORIENTAL"/>
    <n v="1"/>
    <n v="8"/>
    <x v="24"/>
    <s v="PERFILES EN I"/>
    <s v="NUEVO"/>
    <n v="34188000"/>
    <s v="Kilogramos"/>
    <n v="0.61499999999999999"/>
    <n v="21025.62"/>
    <n v="1709.3881730000001"/>
    <n v="45.014882999999998"/>
    <n v="0"/>
    <n v="1362905.4291999999"/>
    <n v="190806.76"/>
    <n v="0"/>
    <n v="279668.19"/>
    <n v="470474.95"/>
    <s v="CNBAY"/>
    <s v="BAYUQUAN"/>
    <n v="156"/>
    <s v="CHINA"/>
    <n v="156"/>
    <s v="CHINA"/>
    <n v="14"/>
    <n v="0"/>
    <n v="18"/>
    <n v="59.828899999999997"/>
    <n v="0"/>
    <n v="0"/>
    <n v="1"/>
  </r>
  <r>
    <s v="2019-10-18 00:00:00.000000 UTC"/>
    <x v="6"/>
    <m/>
    <d v="2019-10-18T00:00:00"/>
    <n v="1030"/>
    <s v="ADMINISTRACION HAINA ORIENTAL"/>
    <n v="1"/>
    <n v="9"/>
    <x v="6"/>
    <s v="BOBINAS DE ACERO GALVANIZADO 0.43 X 115"/>
    <s v="NUEVO"/>
    <n v="11280"/>
    <s v="Toneladas Metricas"/>
    <n v="792"/>
    <n v="8933.76"/>
    <n v="613.05396299999995"/>
    <n v="8.9336110000000009"/>
    <n v="0"/>
    <n v="505082.01630000002"/>
    <n v="0"/>
    <n v="0"/>
    <n v="90914.76"/>
    <n v="90914.76"/>
    <s v="CNBAY"/>
    <s v="BAYUQUAN"/>
    <n v="156"/>
    <s v="CHINA"/>
    <n v="156"/>
    <s v="CHINA"/>
    <m/>
    <m/>
    <m/>
    <n v="52.856299999999997"/>
    <n v="0"/>
    <n v="0"/>
    <n v="1"/>
  </r>
  <r>
    <s v="2023-11-15 00:00:00.000000 UTC"/>
    <x v="0"/>
    <d v="2023-11-15T00:00:00"/>
    <d v="2023-11-15T00:00:00"/>
    <n v="1030"/>
    <s v="ADMINISTRACION HAINA ORIENTAL"/>
    <n v="1"/>
    <n v="1"/>
    <x v="58"/>
    <s v="PRODUCTOS LAMINADOS PLANOS ENROLLADOS EN FRIO"/>
    <s v="NUEVO"/>
    <n v="269450000"/>
    <s v="Kilogramos"/>
    <n v="0.60499999999999998"/>
    <n v="163017.25"/>
    <n v="18828.494843"/>
    <n v="107.288968"/>
    <n v="0"/>
    <n v="10366361.4257"/>
    <n v="0"/>
    <n v="0"/>
    <n v="932972.53"/>
    <n v="932972.53"/>
    <s v="CNBAY"/>
    <s v="BAYUQUAN"/>
    <n v="156"/>
    <s v="CHINA"/>
    <n v="156"/>
    <s v="CHINA"/>
    <n v="0"/>
    <n v="0"/>
    <n v="18"/>
    <n v="56.972700000000003"/>
    <n v="0"/>
    <n v="0"/>
    <n v="1"/>
  </r>
  <r>
    <s v="2024-06-13 00:00:00.000000 UTC"/>
    <x v="1"/>
    <d v="2024-06-10T00:00:00"/>
    <d v="2024-06-13T00:00:00"/>
    <n v="1030"/>
    <s v="ADMINISTRACION HAINA ORIENTAL"/>
    <n v="1"/>
    <n v="3"/>
    <x v="60"/>
    <s v="PRODUCTOS LAMINADOS PLANOS ENROLLADOS EN CALIENTE"/>
    <s v="NUEVO"/>
    <n v="88240000"/>
    <s v="Kilogramos"/>
    <n v="0.60899999999999999"/>
    <n v="53738.16"/>
    <n v="4147.2709990000003"/>
    <n v="34.152183000000001"/>
    <n v="0"/>
    <n v="3447737.4363000002"/>
    <n v="0"/>
    <n v="0"/>
    <n v="310295.46999999997"/>
    <n v="310295.46999999997"/>
    <s v="CNBAY"/>
    <s v="BAYUQUAN"/>
    <n v="156"/>
    <s v="CHINA"/>
    <n v="156"/>
    <s v="CHINA"/>
    <n v="0"/>
    <n v="0"/>
    <n v="18"/>
    <n v="59.526200000000003"/>
    <n v="0"/>
    <n v="0"/>
    <n v="1"/>
  </r>
  <r>
    <s v="2025-01-22 00:00:00.000000 UTC"/>
    <x v="3"/>
    <d v="2025-01-24T00:00:00"/>
    <d v="2025-01-31T00:00:00"/>
    <n v="1030"/>
    <s v="ADMINISTRACION HAINA ORIENTAL"/>
    <n v="1"/>
    <n v="3"/>
    <x v="13"/>
    <s v="BOBINA DE ACERO GALVANIZADA"/>
    <s v="NUEVO"/>
    <n v="64022000"/>
    <s v="Kilogramos"/>
    <n v="0.76659999999999995"/>
    <n v="49079.265200000002"/>
    <n v="4377.8257199999998"/>
    <n v="129.57375099999999"/>
    <n v="0"/>
    <n v="3305291.7757000001"/>
    <n v="0"/>
    <n v="0"/>
    <n v="297476.26"/>
    <n v="297476.26"/>
    <s v="CNBAY"/>
    <s v="BAYUQUAN"/>
    <n v="156"/>
    <s v="CHINA"/>
    <n v="156"/>
    <s v="CHINA"/>
    <n v="0"/>
    <n v="0"/>
    <n v="18"/>
    <n v="61.681199999999997"/>
    <n v="0"/>
    <n v="0"/>
    <n v="1"/>
  </r>
  <r>
    <s v="2023-12-29 00:00:00.000000 UTC"/>
    <x v="0"/>
    <d v="2023-12-26T00:00:00"/>
    <d v="2023-12-29T00:00:00"/>
    <n v="1030"/>
    <s v="ADMINISTRACION HAINA ORIENTAL"/>
    <n v="1"/>
    <n v="1"/>
    <x v="48"/>
    <s v="PRODUCTOS LAMINADOS PLANOS ENRROLLADOS EN CALIENTE"/>
    <s v="NUEVO"/>
    <n v="21700000"/>
    <s v="Kilogramos"/>
    <n v="0.59960000000000002"/>
    <n v="13011.32"/>
    <n v="945.99263800000006"/>
    <n v="18.424726"/>
    <n v="0.87910699999999997"/>
    <n v="814338.60560000001"/>
    <n v="0"/>
    <n v="0"/>
    <n v="73290.47"/>
    <n v="73290.47"/>
    <s v="CNBAY"/>
    <s v="BAYUQUAN"/>
    <n v="156"/>
    <s v="CHINA"/>
    <n v="156"/>
    <s v="CHINA"/>
    <n v="0"/>
    <n v="0"/>
    <n v="18"/>
    <n v="58.264299999999999"/>
    <n v="0"/>
    <n v="1"/>
    <n v="1"/>
  </r>
  <r>
    <s v="2023-09-15 00:00:00.000000 UTC"/>
    <x v="0"/>
    <d v="2023-09-15T00:00:00"/>
    <d v="2023-09-15T00:00:00"/>
    <n v="1030"/>
    <s v="ADMINISTRACION HAINA ORIENTAL"/>
    <n v="1"/>
    <n v="2"/>
    <x v="11"/>
    <s v="BOBINA GALVANIZADA 1.50 MM  X 1219 MM"/>
    <s v="NUEVO"/>
    <n v="290940"/>
    <s v="Toneladas Metricas"/>
    <n v="713.85680000000002"/>
    <n v="207689.49739199999"/>
    <n v="14296.2066"/>
    <n v="309.00737900000001"/>
    <n v="0"/>
    <n v="12649613.9059"/>
    <n v="0"/>
    <n v="0"/>
    <n v="1138465.25"/>
    <n v="1138465.25"/>
    <s v="CNBAY"/>
    <s v="BAYUQUAN"/>
    <n v="156"/>
    <s v="CHINA"/>
    <n v="156"/>
    <s v="CHINA"/>
    <n v="0"/>
    <n v="0"/>
    <n v="18"/>
    <n v="56.904699999999998"/>
    <n v="0"/>
    <n v="0"/>
    <n v="1"/>
  </r>
  <r>
    <s v="2024-10-07 00:00:00.000000 UTC"/>
    <x v="1"/>
    <d v="2024-10-04T00:00:00"/>
    <d v="2024-10-07T00:00:00"/>
    <n v="1030"/>
    <s v="ADMINISTRACION HAINA ORIENTAL"/>
    <n v="1"/>
    <n v="1"/>
    <x v="13"/>
    <s v="BOBINAS GALV. 1.20X1219MM"/>
    <s v="NUEVO"/>
    <n v="755960000"/>
    <s v="Kilogramos"/>
    <n v="0.71860000000000002"/>
    <n v="543232.85600000003"/>
    <n v="46101.059971000002"/>
    <n v="347.72380700000002"/>
    <n v="30.73441"/>
    <n v="35493620.180799998"/>
    <n v="0"/>
    <n v="0"/>
    <n v="3194425.82"/>
    <n v="3194425.82"/>
    <s v="CNBAY"/>
    <s v="BAYUQUAN"/>
    <n v="156"/>
    <s v="CHINA"/>
    <n v="156"/>
    <s v="CHINA"/>
    <n v="0"/>
    <n v="0"/>
    <n v="18"/>
    <n v="60.188000000000002"/>
    <n v="0"/>
    <n v="0"/>
    <n v="1"/>
  </r>
  <r>
    <s v="2021-12-01 00:00:00.000000 UTC"/>
    <x v="4"/>
    <m/>
    <d v="2021-12-01T00:00:00"/>
    <n v="1030"/>
    <s v="ADMINISTRACION HAINA ORIENTAL"/>
    <n v="1"/>
    <n v="9"/>
    <x v="14"/>
    <s v="PRODUCTOS LAMINADOS PLANOS SIN ENROLLAR EN CALIENTE"/>
    <s v="NUEVO"/>
    <n v="59560"/>
    <s v="Toneladas Metricas"/>
    <n v="1059.3227999999999"/>
    <n v="63093.265968"/>
    <n v="6253.7984109999998"/>
    <n v="146.82492199999999"/>
    <n v="0"/>
    <n v="3954244.0724999998"/>
    <n v="0"/>
    <n v="0"/>
    <n v="711763.93"/>
    <n v="711763.93"/>
    <s v="CNBAY"/>
    <s v="BAYUQUAN"/>
    <n v="156"/>
    <s v="CHINA"/>
    <n v="156"/>
    <s v="CHINA"/>
    <n v="0"/>
    <n v="0"/>
    <n v="18"/>
    <n v="56.900599999999997"/>
    <n v="0"/>
    <n v="1"/>
    <n v="1"/>
  </r>
  <r>
    <s v="2022-02-21 00:00:00.000000 UTC"/>
    <x v="5"/>
    <m/>
    <d v="2022-02-21T00:00:00"/>
    <n v="1030"/>
    <s v="ADMINISTRACION HAINA ORIENTAL"/>
    <n v="1"/>
    <n v="1"/>
    <x v="13"/>
    <s v="PRODUCTOS LAMINADOS PLANOS ENROLLADOS EN CALIENTE"/>
    <s v="NUEVO"/>
    <n v="453160000"/>
    <s v="Kilogramos"/>
    <n v="1.276"/>
    <n v="578232.16"/>
    <n v="50556.342601999997"/>
    <n v="370.98194599999999"/>
    <n v="0"/>
    <n v="35585009.325599998"/>
    <n v="0"/>
    <n v="0"/>
    <n v="3202650.84"/>
    <n v="3202650.84"/>
    <s v="CNBAY"/>
    <s v="BAYUQUAN"/>
    <n v="156"/>
    <s v="CHINA"/>
    <n v="156"/>
    <s v="CHINA"/>
    <n v="0"/>
    <n v="0"/>
    <n v="18"/>
    <n v="56.559600000000003"/>
    <n v="0"/>
    <n v="0"/>
    <n v="1"/>
  </r>
  <r>
    <s v="2023-09-19 00:00:00.000000 UTC"/>
    <x v="0"/>
    <d v="2023-09-15T00:00:00"/>
    <d v="2023-09-19T00:00:00"/>
    <n v="1030"/>
    <s v="ADMINISTRACION HAINA ORIENTAL"/>
    <n v="1"/>
    <n v="1"/>
    <x v="4"/>
    <s v="ALUZINC 0.51 X 1110MM"/>
    <s v="NUEVO"/>
    <n v="45030000"/>
    <s v="Kilogramos"/>
    <n v="0.67710000000000004"/>
    <n v="30489.812999999998"/>
    <n v="4648.700237"/>
    <n v="77.303764999999999"/>
    <n v="0"/>
    <n v="2004452.2571"/>
    <n v="0"/>
    <n v="0"/>
    <n v="360801.41"/>
    <n v="360801.41"/>
    <s v="CNBAY"/>
    <s v="BAYUQUAN"/>
    <n v="156"/>
    <s v="CHINA"/>
    <n v="156"/>
    <s v="CHINA"/>
    <n v="0"/>
    <n v="0"/>
    <n v="18"/>
    <n v="56.918999999999997"/>
    <n v="0"/>
    <n v="0"/>
    <n v="1"/>
  </r>
  <r>
    <s v="2020-01-13 00:00:00.000000 UTC"/>
    <x v="2"/>
    <m/>
    <d v="2020-01-13T00:00:00"/>
    <n v="1030"/>
    <s v="ADMINISTRACION HAINA ORIENTAL"/>
    <n v="1"/>
    <n v="1"/>
    <x v="6"/>
    <s v="ROLLOS DE ACERO GALVANIZADO PARA FABRICACION DE TUBOS"/>
    <m/>
    <n v="720000000"/>
    <s v="Kilogramos"/>
    <n v="0.4758"/>
    <n v="342576"/>
    <n v="38480"/>
    <n v="7776"/>
    <n v="0"/>
    <n v="20596082.905400001"/>
    <n v="0"/>
    <n v="0"/>
    <n v="3707287.6"/>
    <n v="3707287.6"/>
    <s v="CNBAY"/>
    <s v="BAYUQUAN"/>
    <n v="156"/>
    <s v="CHINA"/>
    <n v="156"/>
    <s v="CHINA"/>
    <n v="0"/>
    <n v="0"/>
    <n v="18"/>
    <n v="52.9690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1"/>
    <x v="7"/>
    <s v="LAMINAS DE ACERO DE 4.50 X 1219 X 2438 MM"/>
    <s v="NUEVO"/>
    <n v="37245000"/>
    <s v="Kilogramos"/>
    <n v="0.56830000000000003"/>
    <n v="21166.333500000001"/>
    <n v="2408.0677019999998"/>
    <n v="58.210818000000003"/>
    <n v="0"/>
    <n v="1348002.9676000001"/>
    <n v="40440.089999999997"/>
    <n v="0"/>
    <n v="249919.75"/>
    <n v="290359.84000000003"/>
    <s v="CNBAY"/>
    <s v="BAYUQUAN"/>
    <n v="156"/>
    <s v="CHINA"/>
    <n v="156"/>
    <s v="CHINA"/>
    <n v="3"/>
    <n v="0"/>
    <n v="18"/>
    <n v="57.039900000000003"/>
    <n v="0"/>
    <n v="0"/>
    <n v="1"/>
  </r>
  <r>
    <s v="2022-10-04 00:00:00.000000 UTC"/>
    <x v="5"/>
    <m/>
    <d v="2022-10-04T00:00:00"/>
    <n v="1030"/>
    <s v="ADMINISTRACION HAINA ORIENTAL"/>
    <n v="1"/>
    <n v="1"/>
    <x v="45"/>
    <s v="PLANCHAS DE ACERO LAMINADAS EN CALIENTE 1829X6096X19.05MM"/>
    <s v="NUEVO"/>
    <n v="73348000"/>
    <s v="Kilogramos"/>
    <n v="0.93079999999999996"/>
    <n v="68272.318400000004"/>
    <n v="8914.8407169999991"/>
    <n v="578.89073099999996"/>
    <n v="0"/>
    <n v="4179277.9021999999"/>
    <n v="125378.34"/>
    <n v="0"/>
    <n v="774838.12"/>
    <n v="900216.46"/>
    <s v="CNBAY"/>
    <s v="BAYUQUAN"/>
    <n v="156"/>
    <s v="CHINA"/>
    <n v="156"/>
    <s v="CHINA"/>
    <n v="3"/>
    <n v="0"/>
    <n v="18"/>
    <n v="53.741599999999998"/>
    <n v="0"/>
    <n v="0"/>
    <n v="1"/>
  </r>
  <r>
    <s v="2022-10-04 00:00:00.000000 UTC"/>
    <x v="5"/>
    <m/>
    <d v="2022-10-04T00:00:00"/>
    <n v="1030"/>
    <s v="ADMINISTRACION HAINA ORIENTAL"/>
    <n v="1"/>
    <n v="8"/>
    <x v="45"/>
    <s v="PLANCHAS DE ACERO LAMINADAS EN CALIENTE 2438X6096X63.50MM"/>
    <s v="NUEVO"/>
    <n v="81488000"/>
    <s v="Kilogramos"/>
    <n v="0.98080000000000001"/>
    <n v="79923.430399999997"/>
    <n v="10436.288252"/>
    <n v="677.68687399999999"/>
    <n v="0"/>
    <n v="4892500.4267999995"/>
    <n v="146775.01"/>
    <n v="0"/>
    <n v="907070.65"/>
    <n v="1053845.6599999999"/>
    <s v="CNBAY"/>
    <s v="BAYUQUAN"/>
    <n v="156"/>
    <s v="CHINA"/>
    <n v="156"/>
    <s v="CHINA"/>
    <n v="3"/>
    <n v="0"/>
    <n v="18"/>
    <n v="53.741599999999998"/>
    <n v="0"/>
    <n v="0"/>
    <n v="1"/>
  </r>
  <r>
    <s v="2022-08-20 00:00:00.000000 UTC"/>
    <x v="5"/>
    <m/>
    <d v="2022-08-20T00:00:00"/>
    <n v="1030"/>
    <s v="ADMINISTRACION HAINA ORIENTAL"/>
    <n v="1"/>
    <n v="2"/>
    <x v="7"/>
    <s v="PRODUCTOS LAMINADOS PLANOS SIN ENROLLAR EN CALIENTE"/>
    <s v="NUEVO"/>
    <n v="38630000"/>
    <s v="Kilogramos"/>
    <n v="0.96419999999999995"/>
    <n v="37247.046000000002"/>
    <n v="4664.6636390000003"/>
    <n v="102.43253900000001"/>
    <n v="0"/>
    <n v="2258098.4243999999"/>
    <n v="67742.95"/>
    <n v="0"/>
    <n v="418651.45"/>
    <n v="486394.4"/>
    <s v="CNBAY"/>
    <s v="BAYUQUAN"/>
    <n v="156"/>
    <s v="CHINA"/>
    <n v="156"/>
    <s v="CHINA"/>
    <n v="3"/>
    <n v="0"/>
    <n v="18"/>
    <n v="53.746099999999998"/>
    <n v="0"/>
    <n v="0"/>
    <n v="1"/>
  </r>
  <r>
    <s v="2019-09-11 00:00:00.000000 UTC"/>
    <x v="6"/>
    <m/>
    <d v="2019-09-11T00:00:00"/>
    <n v="1030"/>
    <s v="ADMINISTRACION HAINA ORIENTAL"/>
    <n v="1"/>
    <n v="6"/>
    <x v="64"/>
    <s v="BOBINAS DE ACERO GALVANIZADO 0.7MMX111MMXC"/>
    <s v="NUEVO"/>
    <n v="20882000"/>
    <s v="Kilogramos"/>
    <n v="0.74309999999999998"/>
    <n v="15517.414199999999"/>
    <n v="978.95080499999995"/>
    <n v="310.34454399999998"/>
    <n v="0"/>
    <n v="863274.65130000003"/>
    <n v="0"/>
    <n v="0"/>
    <n v="77694.720000000001"/>
    <n v="77694.720000000001"/>
    <s v="CNBAY"/>
    <s v="BAYUQUAN"/>
    <n v="156"/>
    <s v="CHINA"/>
    <n v="156"/>
    <s v="CHINA"/>
    <m/>
    <m/>
    <m/>
    <n v="51.364800000000002"/>
    <n v="0"/>
    <n v="0"/>
    <n v="1"/>
  </r>
  <r>
    <s v="2021-07-29 00:00:00.000000 UTC"/>
    <x v="4"/>
    <d v="2021-08-01T00:00:00"/>
    <d v="2021-07-29T00:00:00"/>
    <n v="1030"/>
    <s v="ADMINISTRACION HAINA ORIENTAL"/>
    <n v="1"/>
    <n v="2"/>
    <x v="80"/>
    <s v="PRODUCTOS LAMINADOS PLANOS ENROLLADOS EN FRIO"/>
    <s v="NUEVO"/>
    <n v="37370"/>
    <s v="Toneladas Metricas"/>
    <n v="775.89620000000002"/>
    <n v="28995.240994"/>
    <n v="2466.0877949999999"/>
    <n v="18.562414"/>
    <n v="0"/>
    <n v="1801304.6906999999"/>
    <n v="0"/>
    <n v="0"/>
    <n v="162117.42000000001"/>
    <n v="162117.42000000001"/>
    <s v="CNBAY"/>
    <s v="BAYUQUAN"/>
    <n v="156"/>
    <s v="CHINA"/>
    <n v="156"/>
    <s v="CHINA"/>
    <n v="0"/>
    <n v="0"/>
    <n v="18"/>
    <n v="57.220799999999997"/>
    <n v="0"/>
    <n v="0"/>
    <n v="1"/>
  </r>
  <r>
    <s v="2025-02-17 00:00:00.000000 UTC"/>
    <x v="3"/>
    <d v="2025-02-18T00:00:00"/>
    <d v="2025-02-17T00:00:00"/>
    <n v="1030"/>
    <s v="ADMINISTRACION HAINA ORIENTAL"/>
    <n v="1"/>
    <n v="1"/>
    <x v="13"/>
    <s v="BOBINAS GALVANIZADAS 0.75MMX10000"/>
    <s v="NUEVO"/>
    <n v="130282000"/>
    <s v="Kilogramos"/>
    <n v="0.58789999999999998"/>
    <n v="76592.787800000006"/>
    <n v="7817.5187830000004"/>
    <n v="279.47465399999999"/>
    <n v="5.7521999999999997E-2"/>
    <n v="5273675.0641000001"/>
    <n v="0"/>
    <n v="0"/>
    <n v="949261.51"/>
    <n v="949261.51"/>
    <s v="CNBAY"/>
    <s v="BAYUQUAN"/>
    <n v="156"/>
    <s v="CHINA"/>
    <n v="156"/>
    <s v="CHINA"/>
    <n v="0"/>
    <n v="0"/>
    <n v="18"/>
    <n v="62.270400000000002"/>
    <n v="0"/>
    <n v="0"/>
    <n v="1"/>
  </r>
  <r>
    <s v="2025-02-19 00:00:00.000000 UTC"/>
    <x v="3"/>
    <d v="2025-02-19T00:00:00"/>
    <d v="2025-02-19T00:00:00"/>
    <n v="1030"/>
    <s v="ADMINISTRACION HAINA ORIENTAL"/>
    <n v="1"/>
    <n v="1"/>
    <x v="97"/>
    <s v="ALAMBROM SAE 1008 5.5 MM"/>
    <s v="NUEVO"/>
    <n v="42669360"/>
    <s v="Kilogramos"/>
    <n v="0.58799999999999997"/>
    <n v="25089.58368"/>
    <n v="2560.15744"/>
    <n v="501.98949800000003"/>
    <n v="10.046290000000001"/>
    <n v="1755254.7784"/>
    <n v="0"/>
    <n v="0"/>
    <n v="315946.11"/>
    <n v="315946.11"/>
    <s v="CNBAY"/>
    <s v="BAYUQUAN"/>
    <n v="156"/>
    <s v="CHINA"/>
    <n v="156"/>
    <s v="CHINA"/>
    <n v="0"/>
    <n v="0"/>
    <n v="18"/>
    <n v="62.327599999999997"/>
    <n v="0"/>
    <n v="0"/>
    <n v="1"/>
  </r>
  <r>
    <s v="2024-10-15 00:00:00.000000 UTC"/>
    <x v="1"/>
    <d v="2024-10-18T00:00:00"/>
    <d v="2024-10-15T00:00:00"/>
    <n v="1030"/>
    <s v="ADMINISTRACION HAINA ORIENTAL"/>
    <n v="1"/>
    <n v="3"/>
    <x v="97"/>
    <s v="ALAMBRON ACERO 5.5MM SWRH82B"/>
    <s v="NUEVO"/>
    <n v="53942000"/>
    <s v="Kilogramos"/>
    <n v="0.5887"/>
    <n v="31755.6554"/>
    <n v="3035.8333200000002"/>
    <n v="47.634802000000001"/>
    <n v="0"/>
    <n v="2097076.5915999999"/>
    <n v="0"/>
    <n v="0"/>
    <n v="188736.82"/>
    <n v="188736.82"/>
    <s v="CNBAY"/>
    <s v="BAYUQUAN"/>
    <n v="156"/>
    <s v="CHINA"/>
    <n v="156"/>
    <s v="CHINA"/>
    <n v="0"/>
    <n v="0"/>
    <n v="18"/>
    <n v="60.193199999999997"/>
    <n v="0"/>
    <n v="0"/>
    <n v="1"/>
  </r>
  <r>
    <s v="2021-10-27 00:00:00.000000 UTC"/>
    <x v="4"/>
    <m/>
    <d v="2021-10-27T00:00:00"/>
    <n v="1030"/>
    <s v="ADMINISTRACION HAINA ORIENTAL"/>
    <n v="1"/>
    <n v="5"/>
    <x v="13"/>
    <s v="PRODUCTOS LAMINADOS PLANOS SIN ENROLLAR EN CALIENTE"/>
    <s v="NUEVO"/>
    <n v="95190000"/>
    <s v="Kilogramos"/>
    <n v="0.84240000000000004"/>
    <n v="80188.055999999997"/>
    <n v="9382.29198"/>
    <n v="220.525814"/>
    <n v="0"/>
    <n v="5076841.4002"/>
    <n v="0"/>
    <n v="0"/>
    <n v="913831.45"/>
    <n v="913831.45"/>
    <s v="CNBAY"/>
    <s v="BAYUQUAN"/>
    <n v="156"/>
    <s v="CHINA"/>
    <n v="156"/>
    <s v="CHINA"/>
    <n v="0"/>
    <n v="0"/>
    <n v="18"/>
    <n v="56.540700000000001"/>
    <n v="0"/>
    <n v="0"/>
    <n v="1"/>
  </r>
  <r>
    <s v="2022-10-04 00:00:00.000000 UTC"/>
    <x v="5"/>
    <m/>
    <d v="2022-10-04T00:00:00"/>
    <n v="1030"/>
    <s v="ADMINISTRACION HAINA ORIENTAL"/>
    <n v="1"/>
    <n v="2"/>
    <x v="45"/>
    <s v="PLANCHAS DE ACERO LAMINADAS EN CALIENTE 1829X6096X25.40MM"/>
    <s v="NUEVO"/>
    <n v="206739000"/>
    <s v="Kilogramos"/>
    <n v="1.0470999999999999"/>
    <n v="216476.4069"/>
    <n v="28267.133032999998"/>
    <n v="1835.5438779999999"/>
    <n v="0"/>
    <n v="13251553.1083"/>
    <n v="397546.59"/>
    <n v="0"/>
    <n v="2456837.9500000002"/>
    <n v="2854384.54"/>
    <s v="CNBAY"/>
    <s v="BAYUQUAN"/>
    <n v="156"/>
    <s v="CHINA"/>
    <n v="156"/>
    <s v="CHINA"/>
    <n v="3"/>
    <n v="0"/>
    <n v="18"/>
    <n v="53.741599999999998"/>
    <n v="0"/>
    <n v="0"/>
    <n v="1"/>
  </r>
  <r>
    <s v="2024-10-16 00:00:00.000000 UTC"/>
    <x v="1"/>
    <d v="2024-10-18T00:00:00"/>
    <d v="2024-10-16T00:00:00"/>
    <n v="1030"/>
    <s v="ADMINISTRACION HAINA ORIENTAL"/>
    <n v="1"/>
    <n v="2"/>
    <x v="42"/>
    <s v="LAMINAS DE ACERO GALVANIZADO EN BOBINAS DE 0.27 MM X 914MM"/>
    <s v="NUEVO"/>
    <n v="101844000"/>
    <s v="Kilogramos"/>
    <n v="0.69289999999999996"/>
    <n v="70567.707599999994"/>
    <n v="6013.9941500000004"/>
    <n v="45.183518999999997"/>
    <n v="1.5033700000000001"/>
    <n v="4611870.5245000003"/>
    <n v="368949.64"/>
    <n v="0"/>
    <n v="896552.41"/>
    <n v="1265502.05"/>
    <s v="CNBAY"/>
    <s v="BAYUQUAN"/>
    <n v="156"/>
    <s v="CHINA"/>
    <n v="156"/>
    <s v="CHINA"/>
    <n v="8"/>
    <n v="0"/>
    <n v="18"/>
    <n v="60.184899999999999"/>
    <n v="0"/>
    <n v="0"/>
    <n v="1"/>
  </r>
  <r>
    <s v="2019-09-09 00:00:00.000000 UTC"/>
    <x v="6"/>
    <m/>
    <d v="2019-09-09T00:00:00"/>
    <n v="1030"/>
    <s v="ADMINISTRACION HAINA ORIENTAL"/>
    <n v="1"/>
    <n v="1"/>
    <x v="119"/>
    <s v="ALAMBRON DE ACERO 5.5MM"/>
    <s v="NUEVO"/>
    <n v="100931000"/>
    <s v="Kilogramos"/>
    <n v="0.58299999999999996"/>
    <n v="58842.773000000001"/>
    <n v="4239.1000000000004"/>
    <n v="1176.8499999999999"/>
    <n v="0"/>
    <n v="3300297.1515000002"/>
    <n v="0"/>
    <n v="0"/>
    <n v="594054.42000000004"/>
    <n v="594054.42000000004"/>
    <s v="CNBAY"/>
    <s v="BAYUQUAN"/>
    <n v="156"/>
    <s v="CHINA"/>
    <n v="156"/>
    <s v="CHINA"/>
    <m/>
    <m/>
    <m/>
    <n v="51.3596"/>
    <n v="0"/>
    <n v="0"/>
    <n v="1"/>
  </r>
  <r>
    <s v="2023-10-24 00:00:00.000000 UTC"/>
    <x v="0"/>
    <d v="2023-10-26T00:00:00"/>
    <d v="2023-10-24T00:00:00"/>
    <n v="1030"/>
    <s v="ADMINISTRACION HAINA ORIENTAL"/>
    <n v="1"/>
    <n v="5"/>
    <x v="6"/>
    <s v="BOBINA DE ACERO  GALVANIZADO 0.76 MM X 1250MM"/>
    <s v="NUEVO"/>
    <n v="22014000"/>
    <s v="Kilogramos"/>
    <n v="0.8"/>
    <n v="17611.2"/>
    <n v="1027.3879930000001"/>
    <n v="17.147027000000001"/>
    <n v="0"/>
    <n v="1060579.5164000001"/>
    <n v="0"/>
    <n v="0"/>
    <n v="95452.160000000003"/>
    <n v="95452.160000000003"/>
    <s v="CNBAY"/>
    <s v="BAYUQUAN"/>
    <n v="156"/>
    <s v="CHINA"/>
    <n v="156"/>
    <s v="CHINA"/>
    <n v="0"/>
    <n v="0"/>
    <n v="18"/>
    <n v="56.85"/>
    <n v="0"/>
    <n v="0"/>
    <n v="1"/>
  </r>
  <r>
    <s v="2023-01-03 00:00:00.000000 UTC"/>
    <x v="0"/>
    <d v="2023-01-02T00:00:00"/>
    <d v="2023-01-03T00:00:00"/>
    <n v="1030"/>
    <s v="ADMINISTRACION HAINA ORIENTAL"/>
    <n v="1"/>
    <n v="3"/>
    <x v="13"/>
    <s v="PRODUCTOS LAMINADOS PLANOS ENROLLADOS EN CALIENTE"/>
    <s v="NUEVO"/>
    <n v="58370000"/>
    <s v="Kilogramos"/>
    <n v="0.76880000000000004"/>
    <n v="44874.856"/>
    <n v="6249.3899039999997"/>
    <n v="30.162431000000002"/>
    <n v="0.17529400000000001"/>
    <n v="2885854.5126999998"/>
    <n v="0"/>
    <n v="0"/>
    <n v="259726.19"/>
    <n v="259726.19"/>
    <s v="CNBAY"/>
    <s v="BAYUQUAN"/>
    <n v="156"/>
    <s v="CHINA"/>
    <n v="156"/>
    <s v="CHINA"/>
    <n v="0"/>
    <n v="0"/>
    <n v="18"/>
    <n v="56.414200000000001"/>
    <n v="0"/>
    <n v="0"/>
    <n v="1"/>
  </r>
  <r>
    <s v="2024-06-17 00:00:00.000000 UTC"/>
    <x v="1"/>
    <d v="2024-06-16T00:00:00"/>
    <d v="2024-06-17T00:00:00"/>
    <n v="1030"/>
    <s v="ADMINISTRACION HAINA ORIENTAL"/>
    <n v="1"/>
    <n v="3"/>
    <x v="97"/>
    <s v="ALAMBRON ACERO 5.5MM SWRH82B"/>
    <s v="NUEVO"/>
    <n v="40890000"/>
    <s v="Kilogramos"/>
    <n v="0.59860000000000002"/>
    <n v="24476.754000000001"/>
    <n v="1814.173299"/>
    <n v="36.713714000000003"/>
    <n v="0"/>
    <n v="1560646.0571999999"/>
    <n v="0"/>
    <n v="0"/>
    <n v="140458.99"/>
    <n v="140458.99"/>
    <s v="CNBAY"/>
    <s v="BAYUQUAN"/>
    <n v="156"/>
    <s v="CHINA"/>
    <n v="156"/>
    <s v="CHINA"/>
    <n v="0"/>
    <n v="0"/>
    <n v="18"/>
    <n v="59.277799999999999"/>
    <n v="0"/>
    <n v="0"/>
    <n v="1"/>
  </r>
  <r>
    <s v="2024-10-16 00:00:00.000000 UTC"/>
    <x v="1"/>
    <d v="2024-10-18T00:00:00"/>
    <d v="2024-10-16T00:00:00"/>
    <n v="1030"/>
    <s v="ADMINISTRACION HAINA ORIENTAL"/>
    <n v="1"/>
    <n v="4"/>
    <x v="13"/>
    <s v="BOBINAS GALV. 2.00X1219MM"/>
    <s v="NUEVO"/>
    <n v="42620000"/>
    <s v="Kilogramos"/>
    <n v="0.70050000000000001"/>
    <n v="29855.31"/>
    <n v="2583.8774979999998"/>
    <n v="19.138176000000001"/>
    <n v="0.34961999999999999"/>
    <n v="1953531.6658999999"/>
    <n v="0"/>
    <n v="0"/>
    <n v="175821.99"/>
    <n v="175821.99"/>
    <s v="CNBAY"/>
    <s v="BAYUQUAN"/>
    <n v="156"/>
    <s v="CHINA"/>
    <n v="156"/>
    <s v="CHINA"/>
    <n v="0"/>
    <n v="0"/>
    <n v="18"/>
    <n v="60.184899999999999"/>
    <n v="0"/>
    <n v="0"/>
    <n v="1"/>
  </r>
  <r>
    <s v="2023-01-06 00:00:00.000000 UTC"/>
    <x v="0"/>
    <d v="2023-01-10T00:00:00"/>
    <d v="2023-01-06T00:00:00"/>
    <n v="1030"/>
    <s v="ADMINISTRACION HAINA ORIENTAL"/>
    <n v="1"/>
    <n v="1"/>
    <x v="44"/>
    <s v="PRODUCTOS LAMINADOS PLANOS SIN ENROLLAR EN CALIENTE"/>
    <s v="NUEVO"/>
    <n v="19440000"/>
    <s v="Kilogramos"/>
    <n v="0.6"/>
    <n v="11664"/>
    <n v="2235.5925929999999"/>
    <n v="8.2001069999999991"/>
    <n v="0"/>
    <n v="786493.11"/>
    <n v="23594.79"/>
    <n v="0"/>
    <n v="145815.82"/>
    <n v="169410.61"/>
    <s v="CNBAY"/>
    <s v="BAYUQUAN"/>
    <n v="156"/>
    <s v="CHINA"/>
    <n v="156"/>
    <s v="CHINA"/>
    <n v="3"/>
    <n v="0"/>
    <n v="18"/>
    <n v="56.5505"/>
    <n v="0"/>
    <n v="0"/>
    <n v="1"/>
  </r>
  <r>
    <s v="2023-09-19 00:00:00.000000 UTC"/>
    <x v="0"/>
    <d v="2023-09-15T00:00:00"/>
    <d v="2023-09-19T00:00:00"/>
    <n v="1030"/>
    <s v="ADMINISTRACION HAINA ORIENTAL"/>
    <n v="1"/>
    <n v="6"/>
    <x v="8"/>
    <s v="PLACA DE ACERO INOXIDABLE"/>
    <s v="NUEVO"/>
    <n v="11062000"/>
    <s v="Kilogramos"/>
    <n v="3.9659"/>
    <n v="43870.785799999998"/>
    <n v="5231.4448640000001"/>
    <n v="70.215608000000003"/>
    <n v="0"/>
    <n v="2798847.8728999998"/>
    <n v="83965.440000000002"/>
    <n v="0"/>
    <n v="518906.4"/>
    <n v="602871.84"/>
    <s v="CNBAY"/>
    <s v="BAYUQUAN"/>
    <n v="156"/>
    <s v="CHINA"/>
    <n v="156"/>
    <s v="CHINA"/>
    <n v="3"/>
    <n v="0"/>
    <n v="18"/>
    <n v="56.918999999999997"/>
    <n v="0"/>
    <n v="0"/>
    <n v="1"/>
  </r>
  <r>
    <s v="2025-04-17 00:00:00.000000 UTC"/>
    <x v="3"/>
    <d v="2025-04-17T00:00:00"/>
    <d v="2025-04-17T00:00:00"/>
    <n v="1030"/>
    <s v="ADMINISTRACION HAINA ORIENTAL"/>
    <n v="1"/>
    <n v="11"/>
    <x v="24"/>
    <s v="PERFILES EN I"/>
    <s v="NUEVO"/>
    <n v="65880000"/>
    <s v="Kilogramos"/>
    <n v="0.61499999999999999"/>
    <n v="40516.199999999997"/>
    <n v="3293.9973020000002"/>
    <n v="86.743844999999993"/>
    <n v="0"/>
    <n v="2626307.7593999999"/>
    <n v="367683.09"/>
    <n v="0"/>
    <n v="538915.23"/>
    <n v="906598.32"/>
    <s v="CNBAY"/>
    <s v="BAYUQUAN"/>
    <n v="156"/>
    <s v="CHINA"/>
    <n v="156"/>
    <s v="CHINA"/>
    <n v="14"/>
    <n v="0"/>
    <n v="18"/>
    <n v="59.828899999999997"/>
    <n v="0"/>
    <n v="0"/>
    <n v="1"/>
  </r>
  <r>
    <s v="2025-04-17 00:00:00.000000 UTC"/>
    <x v="3"/>
    <d v="2025-04-17T00:00:00"/>
    <d v="2025-04-17T00:00:00"/>
    <n v="1030"/>
    <s v="ADMINISTRACION HAINA ORIENTAL"/>
    <n v="1"/>
    <n v="3"/>
    <x v="24"/>
    <s v="PERFILES EN I"/>
    <s v="NUEVO"/>
    <n v="50000000"/>
    <s v="Kilogramos"/>
    <n v="0.61499999999999999"/>
    <n v="30750"/>
    <n v="2499.9983569999999"/>
    <n v="65.834744000000001"/>
    <n v="0"/>
    <n v="1993251.1835"/>
    <n v="279055.17"/>
    <n v="0"/>
    <n v="409015.14"/>
    <n v="688070.31"/>
    <s v="CNBAY"/>
    <s v="BAYUQUAN"/>
    <n v="156"/>
    <s v="CHINA"/>
    <n v="156"/>
    <s v="CHINA"/>
    <n v="14"/>
    <n v="0"/>
    <n v="18"/>
    <n v="59.828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5"/>
    <x v="13"/>
    <s v="BOBINAS DE ACERO GALVANIZADO"/>
    <s v="NUEVO"/>
    <n v="112350000"/>
    <s v="Kilogramos"/>
    <n v="0.64"/>
    <n v="71904"/>
    <n v="5935.7179839999999"/>
    <n v="45.927250999999998"/>
    <n v="3.1176759999999999"/>
    <n v="4848807.3216000004"/>
    <n v="0"/>
    <n v="0"/>
    <n v="436391.93"/>
    <n v="436391.93"/>
    <s v="CNBAY"/>
    <s v="BAYUQUAN"/>
    <n v="156"/>
    <s v="CHINA"/>
    <n v="156"/>
    <s v="CHINA"/>
    <n v="0"/>
    <n v="0"/>
    <n v="18"/>
    <n v="62.2528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8"/>
    <x v="6"/>
    <s v="BOBINAS DE ACERO GALVANIZADO"/>
    <s v="NUEVO"/>
    <n v="112250000"/>
    <s v="Kilogramos"/>
    <n v="0.63700000000000001"/>
    <n v="71503.25"/>
    <n v="6510.7020490000004"/>
    <n v="1430.109377"/>
    <n v="0"/>
    <n v="5099027.4501"/>
    <n v="0"/>
    <n v="0"/>
    <n v="917824.94"/>
    <n v="917824.94"/>
    <s v="CNBAY"/>
    <s v="BAYUQUAN"/>
    <n v="156"/>
    <s v="CHINA"/>
    <n v="156"/>
    <s v="CHINA"/>
    <n v="0"/>
    <n v="0"/>
    <n v="18"/>
    <n v="64.183899999999994"/>
    <n v="0"/>
    <n v="1"/>
    <n v="1"/>
  </r>
  <r>
    <s v="2024-07-25 00:00:00.000000 UTC"/>
    <x v="1"/>
    <d v="2024-07-26T00:00:00"/>
    <d v="2024-07-25T00:00:00"/>
    <n v="1030"/>
    <s v="ADMINISTRACION HAINA ORIENTAL"/>
    <n v="1"/>
    <n v="2"/>
    <x v="11"/>
    <s v="BOBINA GALVANIZADA 1.15 MM X 1219 MM Z80"/>
    <s v="NUEVO"/>
    <n v="94390"/>
    <s v="Toneladas Metricas"/>
    <n v="657.88469999999995"/>
    <n v="62097.736833000003"/>
    <n v="5671.4751640000004"/>
    <n v="94.335095999999993"/>
    <n v="0.74478999999999995"/>
    <n v="4030352.2053"/>
    <n v="0"/>
    <n v="0"/>
    <n v="362731.7"/>
    <n v="362731.7"/>
    <s v="CNBAY"/>
    <s v="BAYUQUAN"/>
    <n v="156"/>
    <s v="CHINA"/>
    <n v="156"/>
    <s v="CHINA"/>
    <n v="0"/>
    <n v="0"/>
    <n v="18"/>
    <n v="59.388399999999997"/>
    <n v="0"/>
    <n v="0"/>
    <n v="1"/>
  </r>
  <r>
    <s v="2024-03-08 00:00:00.000000 UTC"/>
    <x v="1"/>
    <d v="2024-03-08T00:00:00"/>
    <d v="2024-03-08T00:00:00"/>
    <n v="1030"/>
    <s v="ADMINISTRACION HAINA ORIENTAL"/>
    <n v="1"/>
    <n v="2"/>
    <x v="60"/>
    <s v="BOBINAS EN CALIENTE  6.00X1820MM"/>
    <s v="NUEVO"/>
    <n v="9460000"/>
    <s v="Kilogramos"/>
    <n v="0.56200000000000006"/>
    <n v="5316.52"/>
    <n v="567.59804299999996"/>
    <n v="3.4717929999999999"/>
    <n v="0"/>
    <n v="348000.67550000001"/>
    <n v="0"/>
    <n v="0"/>
    <n v="31320.06"/>
    <n v="31320.06"/>
    <s v="CNBAY"/>
    <s v="BAYUQUAN"/>
    <n v="156"/>
    <s v="CHINA"/>
    <n v="156"/>
    <s v="CHINA"/>
    <n v="0"/>
    <n v="0"/>
    <n v="18"/>
    <n v="59.107399999999998"/>
    <n v="0"/>
    <n v="0"/>
    <n v="1"/>
  </r>
  <r>
    <s v="2025-05-02 00:00:00.000000 UTC"/>
    <x v="3"/>
    <d v="2025-05-01T00:00:00"/>
    <d v="2025-05-02T00:00:00"/>
    <n v="1030"/>
    <s v="ADMINISTRACION HAINA ORIENTAL"/>
    <n v="1"/>
    <n v="3"/>
    <x v="48"/>
    <s v="PRODUCTOS LAMINADOS PLANOS ENROLLADOS EN CALIENTE"/>
    <s v="NUEVO"/>
    <n v="61730000"/>
    <s v="Kilogramos"/>
    <n v="0.51470000000000005"/>
    <n v="31772.431"/>
    <n v="2730.1542410000002"/>
    <n v="53.665990999999998"/>
    <n v="0.70792200000000005"/>
    <n v="2037794.5589999999"/>
    <n v="0"/>
    <n v="0"/>
    <n v="183401.51"/>
    <n v="183401.51"/>
    <s v="CNBAY"/>
    <s v="BAYUQUAN"/>
    <n v="156"/>
    <s v="CHINA"/>
    <n v="156"/>
    <s v="CHINA"/>
    <n v="0"/>
    <n v="0"/>
    <n v="18"/>
    <n v="58.9690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5"/>
    <x v="13"/>
    <s v="PRODUCTOS LAMINADOS PLANOS ENROLLADOS EN CALIENTE"/>
    <s v="NUEVO"/>
    <n v="64450000"/>
    <s v="Kilogramos"/>
    <n v="0.6542"/>
    <n v="42163.19"/>
    <n v="3257.5073389999998"/>
    <n v="26.799126000000001"/>
    <n v="1.5245820000000001"/>
    <n v="2682583.5592999998"/>
    <n v="0"/>
    <n v="0"/>
    <n v="241426.7"/>
    <n v="241426.7"/>
    <s v="CNBAY"/>
    <s v="BAYUQUAN"/>
    <n v="156"/>
    <s v="CHINA"/>
    <n v="156"/>
    <s v="CHINA"/>
    <n v="0"/>
    <n v="0"/>
    <n v="18"/>
    <n v="59.024000000000001"/>
    <n v="0"/>
    <n v="0"/>
    <n v="1"/>
  </r>
  <r>
    <s v="2019-02-22 00:00:00.000000 UTC"/>
    <x v="6"/>
    <m/>
    <d v="2019-02-22T00:00:00"/>
    <n v="1030"/>
    <s v="ADMINISTRACION HAINA ORIENTAL"/>
    <n v="1"/>
    <n v="2"/>
    <x v="44"/>
    <s v="TOLA NEGRA 244.80 LBS 316 X 4 X 8"/>
    <s v="NUEVO"/>
    <n v="93364000"/>
    <s v="Kilogramos"/>
    <n v="0.61060000000000003"/>
    <n v="57008.058400000002"/>
    <n v="3771.3482859999999"/>
    <n v="157.65813700000001"/>
    <n v="0"/>
    <n v="3077861.2620999999"/>
    <n v="92335.84"/>
    <n v="0"/>
    <n v="570635.48"/>
    <n v="662971.31999999995"/>
    <s v="CNBAY"/>
    <s v="BAYUQUAN"/>
    <n v="156"/>
    <s v="CHINA"/>
    <n v="156"/>
    <s v="CHINA"/>
    <m/>
    <m/>
    <m/>
    <n v="50.508899999999997"/>
    <n v="0"/>
    <n v="0"/>
    <n v="1"/>
  </r>
  <r>
    <s v="2020-05-25 00:00:00.000000 UTC"/>
    <x v="2"/>
    <m/>
    <d v="2020-05-25T00:00:00"/>
    <n v="1030"/>
    <s v="ADMINISTRACION HAINA ORIENTAL"/>
    <n v="1"/>
    <n v="1"/>
    <x v="13"/>
    <s v="PRODUCTOS LAMINADOS PLANOS ENROLLADOS EN CALIENTE"/>
    <m/>
    <n v="54115000"/>
    <s v="Kilogramos"/>
    <n v="0.622"/>
    <n v="33659.53"/>
    <n v="2164.5989570000002"/>
    <n v="39.406813999999997"/>
    <n v="0"/>
    <n v="1996169.0728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3-10-26 00:00:00.000000 UTC"/>
    <x v="0"/>
    <d v="2023-10-26T00:00:00"/>
    <d v="2023-10-26T00:00:00"/>
    <n v="1030"/>
    <s v="ADMINISTRACION HAINA ORIENTAL"/>
    <n v="1"/>
    <n v="9"/>
    <x v="60"/>
    <s v="PRODUCTOS LAMINADOS PLANOS ENROLLADOS EN CALIENTE"/>
    <s v="NUEVO"/>
    <n v="26300000"/>
    <s v="Kilogramos"/>
    <n v="0.53190000000000004"/>
    <n v="13988.97"/>
    <n v="1263.770792"/>
    <n v="20.133486000000001"/>
    <n v="0.17155899999999999"/>
    <n v="868546.41110000003"/>
    <n v="0"/>
    <n v="0"/>
    <n v="78167.97"/>
    <n v="78167.97"/>
    <s v="CNBAY"/>
    <s v="BAYUQUAN"/>
    <n v="156"/>
    <s v="CHINA"/>
    <n v="156"/>
    <s v="CHINA"/>
    <n v="0"/>
    <n v="0"/>
    <n v="18"/>
    <n v="56.867800000000003"/>
    <n v="0"/>
    <n v="0"/>
    <n v="1"/>
  </r>
  <r>
    <s v="2024-10-17 00:00:00.000000 UTC"/>
    <x v="1"/>
    <d v="2024-10-18T00:00:00"/>
    <d v="2024-10-17T00:00:00"/>
    <n v="1030"/>
    <s v="ADMINISTRACION HAINA ORIENTAL"/>
    <n v="1"/>
    <n v="1"/>
    <x v="13"/>
    <s v="PRODUCTOS LAMINADOS PLANOS ENROLLADOS EN CALIENTE"/>
    <s v="NUEVO"/>
    <n v="45364000"/>
    <s v="Kilogramos"/>
    <n v="0.68510000000000004"/>
    <n v="31078.876400000001"/>
    <n v="2124.422208"/>
    <n v="54.788353000000001"/>
    <n v="1.793277"/>
    <n v="2003127.5271000001"/>
    <n v="0"/>
    <n v="0"/>
    <n v="180281.48"/>
    <n v="180281.48"/>
    <s v="CNBAY"/>
    <s v="BAYUQUAN"/>
    <n v="156"/>
    <s v="CHINA"/>
    <n v="156"/>
    <s v="CHINA"/>
    <n v="0"/>
    <n v="0"/>
    <n v="18"/>
    <n v="60.226500000000001"/>
    <n v="0"/>
    <n v="0"/>
    <n v="1"/>
  </r>
  <r>
    <s v="2023-02-20 00:00:00.000000 UTC"/>
    <x v="0"/>
    <d v="2023-02-18T00:00:00"/>
    <d v="2023-02-20T00:00:00"/>
    <n v="1030"/>
    <s v="ADMINISTRACION HAINA ORIENTAL"/>
    <n v="1"/>
    <n v="1"/>
    <x v="60"/>
    <s v="PLANCHAS LAMINADAS EN CALIENTE  6.35 X 2.565 X 7.696 MM"/>
    <s v="NUEVO"/>
    <n v="101352000"/>
    <s v="Kilogramos"/>
    <n v="0.83789999999999998"/>
    <n v="84922.840800000005"/>
    <n v="5878.42"/>
    <n v="1698.44"/>
    <n v="0"/>
    <n v="5174066.0900999997"/>
    <n v="0"/>
    <n v="0"/>
    <n v="931331.39"/>
    <n v="931331.39"/>
    <s v="CNBAY"/>
    <s v="BAYUQUAN"/>
    <n v="156"/>
    <s v="CHINA"/>
    <n v="156"/>
    <s v="CHINA"/>
    <n v="0"/>
    <n v="0"/>
    <n v="18"/>
    <n v="55.936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0"/>
    <s v="BOBINAS DE ALUZINC PREPINTADO"/>
    <s v="NUEVO"/>
    <n v="12034000"/>
    <s v="Kilogramos"/>
    <n v="0.746"/>
    <n v="8977.3639999999996"/>
    <n v="620.60813800000005"/>
    <n v="23.700137999999999"/>
    <n v="0"/>
    <n v="547518.37769999995"/>
    <n v="0"/>
    <n v="0"/>
    <n v="49276.65"/>
    <n v="49276.65"/>
    <s v="CNBAY"/>
    <s v="BAYUQUAN"/>
    <n v="156"/>
    <s v="CHINA"/>
    <n v="156"/>
    <s v="CHINA"/>
    <n v="0"/>
    <n v="0"/>
    <n v="18"/>
    <n v="56.904699999999998"/>
    <n v="0"/>
    <n v="0"/>
    <n v="1"/>
  </r>
  <r>
    <s v="2021-11-29 00:00:00.000000 UTC"/>
    <x v="4"/>
    <m/>
    <d v="2021-11-29T00:00:00"/>
    <n v="1030"/>
    <s v="ADMINISTRACION HAINA ORIENTAL"/>
    <n v="1"/>
    <n v="2"/>
    <x v="60"/>
    <s v="BOBINAS EN CALIENTE  6.00X1820MM"/>
    <s v="NUEVO"/>
    <n v="326130000"/>
    <s v="Kilogramos"/>
    <n v="1.0840000000000001"/>
    <n v="353524.92"/>
    <n v="31288.374581"/>
    <n v="227.039018"/>
    <n v="5.7401000000000001E-2"/>
    <n v="21868630.270799998"/>
    <n v="0"/>
    <n v="0"/>
    <n v="1968176.72"/>
    <n v="1968176.72"/>
    <s v="CNBAY"/>
    <s v="BAYUQUAN"/>
    <n v="156"/>
    <s v="CHINA"/>
    <n v="156"/>
    <s v="CHINA"/>
    <n v="0"/>
    <n v="0"/>
    <n v="18"/>
    <n v="56.795699999999997"/>
    <n v="0"/>
    <n v="0"/>
    <n v="1"/>
  </r>
  <r>
    <s v="2023-10-10 00:00:00.000000 UTC"/>
    <x v="0"/>
    <d v="2023-10-04T00:00:00"/>
    <d v="2023-10-10T00:00:00"/>
    <n v="1030"/>
    <s v="ADMINISTRACION HAINA ORIENTAL"/>
    <n v="1"/>
    <n v="2"/>
    <x v="32"/>
    <s v="Tola Hierro Lisa 1 2 x 4 x 8"/>
    <s v="NUEVO"/>
    <n v="38675000"/>
    <s v="Kilogramos"/>
    <n v="0.62"/>
    <n v="23978.5"/>
    <n v="3287.3749830000002"/>
    <n v="53.986915000000003"/>
    <n v="0"/>
    <n v="1554790.9672999999"/>
    <n v="46643.73"/>
    <n v="0"/>
    <n v="288258.25"/>
    <n v="334901.98"/>
    <s v="CNBAY"/>
    <s v="BAYUQUAN"/>
    <n v="156"/>
    <s v="CHINA"/>
    <n v="156"/>
    <s v="CHINA"/>
    <n v="3"/>
    <n v="0"/>
    <n v="18"/>
    <n v="56.910600000000002"/>
    <n v="0"/>
    <n v="0"/>
    <n v="1"/>
  </r>
  <r>
    <s v="2022-10-04 00:00:00.000000 UTC"/>
    <x v="5"/>
    <m/>
    <d v="2022-10-04T00:00:00"/>
    <n v="1030"/>
    <s v="ADMINISTRACION HAINA ORIENTAL"/>
    <n v="1"/>
    <n v="8"/>
    <x v="32"/>
    <s v="PLANCHA NEGRA G50 8 *20'-1/2 (12.70MM)"/>
    <s v="NUEVO"/>
    <n v="2960"/>
    <s v="Toneladas Metricas"/>
    <n v="958.62429999999995"/>
    <n v="2837.527928"/>
    <n v="496.971386"/>
    <n v="1.9673780000000001"/>
    <n v="0"/>
    <n v="179307.11550000001"/>
    <n v="5379.21"/>
    <n v="0"/>
    <n v="33243.54"/>
    <n v="38622.75"/>
    <s v="CNBAY"/>
    <s v="BAYUQUAN"/>
    <n v="156"/>
    <s v="CHINA"/>
    <n v="156"/>
    <s v="CHINA"/>
    <n v="3"/>
    <n v="0"/>
    <n v="18"/>
    <n v="53.7415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2"/>
    <x v="25"/>
    <s v="PERFIL EN H 8 X 8 X 30"/>
    <s v="NUEVO"/>
    <n v="29450000"/>
    <s v="Kilogramos"/>
    <n v="0.63"/>
    <n v="18553.5"/>
    <n v="1472.4904570000001"/>
    <n v="51.987150999999997"/>
    <n v="0"/>
    <n v="1230430.0649999999"/>
    <n v="172260.21"/>
    <n v="0"/>
    <n v="252484.25"/>
    <n v="424744.46"/>
    <s v="CNBAY"/>
    <s v="BAYUQUAN"/>
    <n v="156"/>
    <s v="CHINA"/>
    <n v="156"/>
    <s v="CHINA"/>
    <n v="14"/>
    <n v="0"/>
    <n v="18"/>
    <n v="61.2824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4"/>
    <x v="6"/>
    <s v="BOBINA DE ACERO  GALVANIZADO 0.7 MM X 1250MM"/>
    <s v="NUEVO"/>
    <n v="73574000"/>
    <s v="Kilogramos"/>
    <n v="0.80800000000000005"/>
    <n v="59447.792000000001"/>
    <n v="3468.072181"/>
    <n v="57.881860000000003"/>
    <n v="0"/>
    <n v="3580057.6049000002"/>
    <n v="0"/>
    <n v="0"/>
    <n v="322205.18"/>
    <n v="322205.18"/>
    <s v="CNBAY"/>
    <s v="BAYUQUAN"/>
    <n v="156"/>
    <s v="CHINA"/>
    <n v="156"/>
    <s v="CHINA"/>
    <n v="0"/>
    <n v="0"/>
    <n v="18"/>
    <n v="56.85"/>
    <n v="0"/>
    <n v="0"/>
    <n v="1"/>
  </r>
  <r>
    <s v="2025-02-17 00:00:00.000000 UTC"/>
    <x v="3"/>
    <d v="2025-02-18T00:00:00"/>
    <d v="2025-02-17T00:00:00"/>
    <n v="1030"/>
    <s v="ADMINISTRACION HAINA ORIENTAL"/>
    <n v="1"/>
    <n v="2"/>
    <x v="13"/>
    <s v="BOBINAS GALVANIZADAS 0.75MMX10000"/>
    <s v="NUEVO"/>
    <n v="108456000"/>
    <s v="Kilogramos"/>
    <n v="0.58779999999999999"/>
    <n v="63750.436800000003"/>
    <n v="6506.7468929999995"/>
    <n v="232.614834"/>
    <n v="4.7877999999999997E-2"/>
    <n v="4389426.5822999999"/>
    <n v="0"/>
    <n v="0"/>
    <n v="790096.85"/>
    <n v="790096.85"/>
    <s v="CNBAY"/>
    <s v="BAYUQUAN"/>
    <n v="156"/>
    <s v="CHINA"/>
    <n v="156"/>
    <s v="CHINA"/>
    <n v="0"/>
    <n v="0"/>
    <n v="18"/>
    <n v="62.270400000000002"/>
    <n v="0"/>
    <n v="0"/>
    <n v="1"/>
  </r>
  <r>
    <s v="2023-12-26 00:00:00.000000 UTC"/>
    <x v="0"/>
    <d v="2023-12-26T00:00:00"/>
    <d v="2023-12-26T00:00:00"/>
    <n v="1030"/>
    <s v="ADMINISTRACION HAINA ORIENTAL"/>
    <n v="1"/>
    <n v="1"/>
    <x v="13"/>
    <s v="LAMINA GALV. 1.55X1219MM"/>
    <s v="NUEVO"/>
    <n v="14580"/>
    <s v="Toneladas Metricas"/>
    <n v="1424.08"/>
    <n v="20763.0864"/>
    <n v="1639.2415619999999"/>
    <n v="249.16489100000001"/>
    <n v="0"/>
    <n v="1307059.6195"/>
    <n v="0"/>
    <n v="0"/>
    <n v="235270.73"/>
    <n v="235270.73"/>
    <s v="CNBAY"/>
    <s v="BAYUQUAN"/>
    <n v="156"/>
    <s v="CHINA"/>
    <n v="156"/>
    <s v="CHINA"/>
    <n v="0"/>
    <n v="0"/>
    <n v="18"/>
    <n v="57.703000000000003"/>
    <n v="0"/>
    <n v="1"/>
    <n v="1"/>
  </r>
  <r>
    <s v="2025-12-03 00:00:00.000000 UTC"/>
    <x v="3"/>
    <d v="2025-12-16T00:00:00"/>
    <d v="2025-12-10T00:00:00"/>
    <n v="1030"/>
    <s v="ADMINISTRACION HAINA ORIENTAL"/>
    <n v="1"/>
    <n v="6"/>
    <x v="6"/>
    <s v="BOBINAS DE ACERO GALVANIZADO"/>
    <s v="NUEVO"/>
    <n v="91848000"/>
    <s v="Kilogramos"/>
    <n v="0.63700000000000001"/>
    <n v="58507.175999999999"/>
    <n v="5327.3631139999998"/>
    <n v="1170.1828599999999"/>
    <n v="0"/>
    <n v="4172253.6592000001"/>
    <n v="0"/>
    <n v="0"/>
    <n v="751005.66"/>
    <n v="751005.66"/>
    <s v="CNBAY"/>
    <s v="BAYUQUAN"/>
    <n v="156"/>
    <s v="CHINA"/>
    <n v="156"/>
    <s v="CHINA"/>
    <n v="0"/>
    <n v="0"/>
    <n v="18"/>
    <n v="64.183899999999994"/>
    <n v="0"/>
    <n v="1"/>
    <n v="1"/>
  </r>
  <r>
    <s v="2021-10-27 00:00:00.000000 UTC"/>
    <x v="4"/>
    <m/>
    <d v="2021-10-27T00:00:00"/>
    <n v="1030"/>
    <s v="ADMINISTRACION HAINA ORIENTAL"/>
    <n v="1"/>
    <n v="6"/>
    <x v="13"/>
    <s v="PRODUCTOS LAMINADOS PLANOS SIN ENROLLAR EN CALIENTE"/>
    <s v="NUEVO"/>
    <n v="53120000"/>
    <s v="Kilogramos"/>
    <n v="0.84240000000000004"/>
    <n v="44748.288"/>
    <n v="5235.695772"/>
    <n v="123.062262"/>
    <n v="0"/>
    <n v="2833089.7697000001"/>
    <n v="0"/>
    <n v="0"/>
    <n v="509954.63"/>
    <n v="509954.63"/>
    <s v="CNBAY"/>
    <s v="BAYUQUAN"/>
    <n v="156"/>
    <s v="CHINA"/>
    <n v="156"/>
    <s v="CHINA"/>
    <n v="0"/>
    <n v="0"/>
    <n v="18"/>
    <n v="56.540700000000001"/>
    <n v="0"/>
    <n v="0"/>
    <n v="1"/>
  </r>
  <r>
    <s v="2021-02-23 00:00:00.000000 UTC"/>
    <x v="4"/>
    <m/>
    <d v="2021-02-23T00:00:00"/>
    <n v="1030"/>
    <s v="ADMINISTRACION HAINA ORIENTAL"/>
    <n v="1"/>
    <n v="1"/>
    <x v="13"/>
    <s v="PRODUCTOS LAMINADOS PLANOS ENROLLADOS EN CALIENTE"/>
    <s v="NUEVO"/>
    <n v="78604000"/>
    <s v="Kilogramos"/>
    <n v="0.68400000000000005"/>
    <n v="53765.135999999999"/>
    <n v="2358.1192940000001"/>
    <n v="67.909084000000007"/>
    <n v="7.3899999999999997E-4"/>
    <n v="3263490.9032000001"/>
    <n v="0"/>
    <n v="0"/>
    <n v="293714.18"/>
    <n v="293714.18"/>
    <s v="CNBAY"/>
    <s v="BAYUQUAN"/>
    <n v="156"/>
    <s v="CHINA"/>
    <n v="156"/>
    <s v="CHINA"/>
    <n v="0"/>
    <n v="0"/>
    <n v="18"/>
    <n v="58.078400000000002"/>
    <n v="0"/>
    <n v="0"/>
    <n v="1"/>
  </r>
  <r>
    <s v="2024-05-03 00:00:00.000000 UTC"/>
    <x v="1"/>
    <d v="2024-05-03T00:00:00"/>
    <d v="2024-05-03T00:00:00"/>
    <n v="1030"/>
    <s v="ADMINISTRACION HAINA ORIENTAL"/>
    <n v="1"/>
    <n v="1"/>
    <x v="32"/>
    <s v="PRODUCTOS LAMINADOS PLANOS SIN ENROLLAR EN CALIENTE"/>
    <s v="NUEVO"/>
    <n v="21610000"/>
    <s v="Kilogramos"/>
    <n v="0.61839999999999995"/>
    <n v="13363.624"/>
    <n v="1188.546552"/>
    <n v="19.209665999999999"/>
    <n v="0.64872600000000002"/>
    <n v="848556.97239999997"/>
    <n v="25456.71"/>
    <n v="0"/>
    <n v="157322.46"/>
    <n v="182779.17"/>
    <s v="CNBAY"/>
    <s v="BAYUQUAN"/>
    <n v="156"/>
    <s v="CHINA"/>
    <n v="156"/>
    <s v="CHINA"/>
    <n v="3"/>
    <n v="0"/>
    <n v="18"/>
    <n v="58.231900000000003"/>
    <n v="0"/>
    <n v="0"/>
    <n v="1"/>
  </r>
  <r>
    <s v="2020-05-26 00:00:00.000000 UTC"/>
    <x v="2"/>
    <m/>
    <d v="2020-05-26T00:00:00"/>
    <n v="1030"/>
    <s v="ADMINISTRACION HAINA ORIENTAL"/>
    <n v="1"/>
    <n v="10"/>
    <x v="32"/>
    <s v="PRODUCTOS LAMINADOS PLANOS SIN ENROLLAR EN CALIENTE"/>
    <m/>
    <n v="62610"/>
    <s v="Toneladas Metricas"/>
    <n v="513.13509999999997"/>
    <n v="32127.388610999998"/>
    <n v="2637.320459"/>
    <n v="73.618463000000006"/>
    <n v="2.5989900000000001"/>
    <n v="1950786.2708000001"/>
    <n v="58523.59"/>
    <n v="0"/>
    <n v="361675.77"/>
    <n v="420199.36"/>
    <s v="CNBAY"/>
    <s v="BAYUQUAN"/>
    <n v="156"/>
    <s v="CHINA"/>
    <n v="156"/>
    <s v="CHINA"/>
    <n v="3"/>
    <n v="0"/>
    <n v="18"/>
    <n v="55.991199999999999"/>
    <n v="0"/>
    <n v="0"/>
    <n v="1"/>
  </r>
  <r>
    <s v="2025-04-29 00:00:00.000000 UTC"/>
    <x v="3"/>
    <d v="2025-05-01T00:00:00"/>
    <d v="2025-04-29T00:00:00"/>
    <n v="1030"/>
    <s v="ADMINISTRACION HAINA ORIENTAL"/>
    <n v="1"/>
    <n v="1"/>
    <x v="65"/>
    <s v="PRODUCTOS LAMINADOS PLANOS SIN ENROLLAR EN CALIENTE"/>
    <s v="NUEVO"/>
    <n v="55620000"/>
    <s v="Kilogramos"/>
    <n v="0.55840000000000001"/>
    <n v="31058.207999999999"/>
    <n v="2589.471501"/>
    <n v="85.419171000000006"/>
    <n v="0"/>
    <n v="1994935.1847999999"/>
    <n v="59848.06"/>
    <n v="0"/>
    <n v="369860.98"/>
    <n v="429709.04"/>
    <s v="CNBAY"/>
    <s v="BAYUQUAN"/>
    <n v="156"/>
    <s v="CHINA"/>
    <n v="156"/>
    <s v="CHINA"/>
    <n v="3"/>
    <n v="0"/>
    <n v="18"/>
    <n v="59.138800000000003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32"/>
    <s v="PRODUCTOS LAMINADOS PLANOS SIN ENROLLAR EN CALIENTE"/>
    <s v="NUEVO"/>
    <n v="38050000"/>
    <s v="Kilogramos"/>
    <n v="0.58499999999999996"/>
    <n v="22259.25"/>
    <n v="2092.75"/>
    <n v="14.37"/>
    <n v="0"/>
    <n v="1447079.145"/>
    <n v="43412.37"/>
    <n v="0"/>
    <n v="268288.58"/>
    <n v="311700.95"/>
    <s v="CNBAY"/>
    <s v="BAYUQUAN"/>
    <n v="156"/>
    <s v="CHINA"/>
    <n v="156"/>
    <s v="CHINA"/>
    <n v="3"/>
    <n v="0"/>
    <n v="18"/>
    <n v="59.388399999999997"/>
    <n v="0"/>
    <n v="0"/>
    <n v="1"/>
  </r>
  <r>
    <s v="2022-08-23 00:00:00.000000 UTC"/>
    <x v="5"/>
    <m/>
    <d v="2022-08-23T00:00:00"/>
    <n v="1030"/>
    <s v="ADMINISTRACION HAINA ORIENTAL"/>
    <n v="1"/>
    <n v="2"/>
    <x v="44"/>
    <s v="PRODUCTOS LAMINADOS PLANOS SIN ENROLLAR EN CALIENTE"/>
    <s v="NUEVO"/>
    <n v="38655000"/>
    <s v="Kilogramos"/>
    <n v="0.878"/>
    <n v="33939.089999999997"/>
    <n v="4638.5475839999999"/>
    <n v="93.331721999999999"/>
    <n v="0"/>
    <n v="2065781.3718000001"/>
    <n v="61973.440000000002"/>
    <n v="0"/>
    <n v="382995.87"/>
    <n v="444969.31"/>
    <s v="CNBAY"/>
    <s v="BAYUQUAN"/>
    <n v="156"/>
    <s v="CHINA"/>
    <n v="156"/>
    <s v="CHINA"/>
    <n v="3"/>
    <n v="0"/>
    <n v="18"/>
    <n v="53.419400000000003"/>
    <n v="0"/>
    <n v="0"/>
    <n v="1"/>
  </r>
  <r>
    <s v="2023-03-03 00:00:00.000000 UTC"/>
    <x v="0"/>
    <d v="2023-03-02T00:00:00"/>
    <d v="2023-03-03T00:00:00"/>
    <n v="1030"/>
    <s v="ADMINISTRACION HAINA ORIENTAL"/>
    <n v="1"/>
    <n v="1"/>
    <x v="24"/>
    <s v="PERFILES EN I"/>
    <s v="NUEVO"/>
    <n v="41664000"/>
    <s v="Kilogramos"/>
    <n v="0.73350000000000004"/>
    <n v="30560.544000000002"/>
    <n v="2396.9153769999998"/>
    <n v="611.21285499999999"/>
    <n v="0"/>
    <n v="1860208.629"/>
    <n v="260429.21"/>
    <n v="0"/>
    <n v="381714.81"/>
    <n v="642144.02"/>
    <s v="CNBAY"/>
    <s v="BAYUQUAN"/>
    <n v="156"/>
    <s v="CHINA"/>
    <n v="156"/>
    <s v="CHINA"/>
    <n v="14"/>
    <n v="0"/>
    <n v="18"/>
    <n v="55.414999999999999"/>
    <n v="0"/>
    <n v="0"/>
    <n v="1"/>
  </r>
  <r>
    <s v="2024-10-17 00:00:00.000000 UTC"/>
    <x v="1"/>
    <d v="2024-10-18T00:00:00"/>
    <d v="2024-10-17T00:00:00"/>
    <n v="1030"/>
    <s v="ADMINISTRACION HAINA ORIENTAL"/>
    <n v="1"/>
    <n v="1"/>
    <x v="48"/>
    <s v="PRODUCTOS LAMINADOS PLANOS ENROLLADOS EN CALIENTE"/>
    <s v="NUEVO"/>
    <n v="147950000"/>
    <s v="Kilogramos"/>
    <n v="0.61460000000000004"/>
    <n v="90930.07"/>
    <n v="7310.0037259999999"/>
    <n v="162.099581"/>
    <n v="2.2144810000000001"/>
    <n v="5926551.0891000004"/>
    <n v="0"/>
    <n v="0"/>
    <n v="533389.6"/>
    <n v="533389.6"/>
    <s v="CNBAY"/>
    <s v="BAYUQUAN"/>
    <n v="156"/>
    <s v="CHINA"/>
    <n v="156"/>
    <s v="CHINA"/>
    <n v="0"/>
    <n v="0"/>
    <n v="18"/>
    <n v="60.226500000000001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3"/>
    <s v="PRODUCTOS LAMINADOS PLANOS ENROLLADOS EN CALIENTE"/>
    <s v="NUEVO"/>
    <n v="102318000"/>
    <s v="Kilogramos"/>
    <n v="0.62019999999999997"/>
    <n v="63457.623599999999"/>
    <n v="4734.2123350000002"/>
    <n v="112.516943"/>
    <n v="0.38944600000000001"/>
    <n v="4252163.4824000001"/>
    <n v="0"/>
    <n v="0"/>
    <n v="382694.71"/>
    <n v="382694.71"/>
    <s v="CNBAY"/>
    <s v="BAYUQUAN"/>
    <n v="156"/>
    <s v="CHINA"/>
    <n v="156"/>
    <s v="CHINA"/>
    <n v="0"/>
    <n v="0"/>
    <n v="18"/>
    <n v="62.252899999999997"/>
    <n v="0"/>
    <n v="0"/>
    <n v="1"/>
  </r>
  <r>
    <s v="2024-10-14 00:00:00.000000 UTC"/>
    <x v="1"/>
    <d v="2024-10-18T00:00:00"/>
    <d v="2024-10-14T00:00:00"/>
    <n v="1030"/>
    <s v="ADMINISTRACION HAINA ORIENTAL"/>
    <n v="1"/>
    <n v="10"/>
    <x v="6"/>
    <s v="BOBINAS DE ACERO GALVANIZADO"/>
    <s v="NUEVO"/>
    <n v="29019000"/>
    <s v="Kilogramos"/>
    <n v="0.61499999999999999"/>
    <n v="17846.685000000001"/>
    <n v="1886.229538"/>
    <n v="356.92109699999997"/>
    <n v="0"/>
    <n v="1210334.0741000001"/>
    <n v="0"/>
    <n v="0"/>
    <n v="108930.07"/>
    <n v="108930.07"/>
    <s v="CNBAY"/>
    <s v="BAYUQUAN"/>
    <n v="156"/>
    <s v="CHINA"/>
    <n v="156"/>
    <s v="CHINA"/>
    <n v="0"/>
    <n v="0"/>
    <n v="18"/>
    <n v="60.245899999999999"/>
    <n v="0"/>
    <n v="0"/>
    <n v="1"/>
  </r>
  <r>
    <s v="2023-09-03 00:00:00.000000 UTC"/>
    <x v="0"/>
    <d v="2023-09-02T00:00:00"/>
    <d v="2023-09-03T00:00:00"/>
    <n v="1030"/>
    <s v="ADMINISTRACION HAINA ORIENTAL"/>
    <n v="1"/>
    <n v="3"/>
    <x v="4"/>
    <s v="BOBINAS DE ACERO GALVANIZADO DE 0.50MM X 1219MM"/>
    <s v="NUEVO"/>
    <n v="45908000"/>
    <s v="Kilogramos"/>
    <n v="0.85429999999999995"/>
    <n v="39219.204400000002"/>
    <n v="2236.1989060000001"/>
    <n v="45.649908000000003"/>
    <n v="0"/>
    <n v="2361683.5192999998"/>
    <n v="0"/>
    <n v="0"/>
    <n v="425101.48"/>
    <n v="425101.48"/>
    <s v="CNBAY"/>
    <s v="BAYUQUAN"/>
    <n v="156"/>
    <s v="CHINA"/>
    <n v="156"/>
    <s v="CHINA"/>
    <n v="0"/>
    <n v="0"/>
    <n v="18"/>
    <n v="56.906599999999997"/>
    <n v="0"/>
    <n v="0"/>
    <n v="1"/>
  </r>
  <r>
    <s v="2025-04-21 00:00:00.000000 UTC"/>
    <x v="3"/>
    <d v="2025-04-17T00:00:00"/>
    <d v="2025-04-21T00:00:00"/>
    <n v="1030"/>
    <s v="ADMINISTRACION HAINA ORIENTAL"/>
    <n v="1"/>
    <n v="4"/>
    <x v="4"/>
    <s v="ALUZINC PREPINTADO"/>
    <s v="NUEVO"/>
    <n v="26460000"/>
    <s v="Kilogramos"/>
    <n v="0.74060000000000004"/>
    <n v="19596.276000000002"/>
    <n v="1614.8499549999999"/>
    <n v="54.340373"/>
    <n v="0"/>
    <n v="1272290.3189000001"/>
    <n v="0"/>
    <n v="0"/>
    <n v="229012.26"/>
    <n v="229012.26"/>
    <s v="CNBAY"/>
    <s v="BAYUQUAN"/>
    <n v="156"/>
    <s v="CHINA"/>
    <n v="156"/>
    <s v="CHINA"/>
    <n v="0"/>
    <n v="0"/>
    <n v="18"/>
    <n v="59.828899999999997"/>
    <n v="0"/>
    <n v="0"/>
    <n v="1"/>
  </r>
  <r>
    <s v="2024-10-14 00:00:00.000000 UTC"/>
    <x v="1"/>
    <d v="2024-10-18T00:00:00"/>
    <d v="2024-10-14T00:00:00"/>
    <n v="1030"/>
    <s v="ADMINISTRACION HAINA ORIENTAL"/>
    <n v="1"/>
    <n v="11"/>
    <x v="6"/>
    <s v="BOBINAS DE ACERO GALVANIZADO"/>
    <s v="NUEVO"/>
    <n v="157579000"/>
    <s v="Kilogramos"/>
    <n v="0.61499999999999999"/>
    <n v="96911.085000000006"/>
    <n v="10242.926294999999"/>
    <n v="1938.2139970000001"/>
    <n v="0"/>
    <n v="6572357.1820999999"/>
    <n v="0"/>
    <n v="0"/>
    <n v="591512.15"/>
    <n v="591512.15"/>
    <s v="CNBAY"/>
    <s v="BAYUQUAN"/>
    <n v="156"/>
    <s v="CHINA"/>
    <n v="156"/>
    <s v="CHINA"/>
    <n v="0"/>
    <n v="0"/>
    <n v="18"/>
    <n v="60.245899999999999"/>
    <n v="0"/>
    <n v="0"/>
    <n v="1"/>
  </r>
  <r>
    <s v="2025-04-30 00:00:00.000000 UTC"/>
    <x v="3"/>
    <d v="2025-05-01T00:00:00"/>
    <d v="2025-04-30T00:00:00"/>
    <n v="1030"/>
    <s v="ADMINISTRACION HAINA ORIENTAL"/>
    <n v="1"/>
    <n v="5"/>
    <x v="14"/>
    <s v="TOLA HIERRO CON  RELIEVE EN CALIENTE 4X8'  4.50MM"/>
    <s v="NUEVO"/>
    <n v="19470000"/>
    <s v="Kilogramos"/>
    <n v="0.63"/>
    <n v="12266.1"/>
    <n v="1128.05"/>
    <n v="29.523325"/>
    <n v="25.784967000000002"/>
    <n v="792812.55169999995"/>
    <n v="0"/>
    <n v="0"/>
    <n v="142707.29999999999"/>
    <n v="142707.29999999999"/>
    <s v="CNBAY"/>
    <s v="BAYUQUAN"/>
    <n v="156"/>
    <s v="CHINA"/>
    <n v="156"/>
    <s v="CHINA"/>
    <n v="0"/>
    <n v="0"/>
    <n v="18"/>
    <n v="58.947499999999998"/>
    <n v="0"/>
    <n v="0"/>
    <n v="1"/>
  </r>
  <r>
    <s v="2024-04-03 00:00:00.000000 UTC"/>
    <x v="1"/>
    <d v="2024-03-27T00:00:00"/>
    <d v="2024-04-03T00:00:00"/>
    <n v="1030"/>
    <s v="ADMINISTRACION HAINA ORIENTAL"/>
    <n v="1"/>
    <n v="2"/>
    <x v="45"/>
    <s v="PLANCHAS DE ACERO LAMINADAS EN CALIENTE ASTM A572 GRADE 50 12.70X2438X12192MM"/>
    <s v="NUEVO"/>
    <n v="88890000"/>
    <s v="Kilogramos"/>
    <n v="0.54890000000000005"/>
    <n v="48791.720999999998"/>
    <n v="3916.5582949999998"/>
    <n v="975.83090900000002"/>
    <n v="0"/>
    <n v="3182737.4273000001"/>
    <n v="95482.12"/>
    <n v="0"/>
    <n v="590079.4"/>
    <n v="685561.52"/>
    <s v="CNBAY"/>
    <s v="BAYUQUAN"/>
    <n v="156"/>
    <s v="CHINA"/>
    <n v="156"/>
    <s v="CHINA"/>
    <n v="3"/>
    <n v="0"/>
    <n v="18"/>
    <n v="59.2864"/>
    <n v="0"/>
    <n v="0"/>
    <n v="1"/>
  </r>
  <r>
    <s v="2024-05-02 00:00:00.000000 UTC"/>
    <x v="1"/>
    <d v="2024-05-03T00:00:00"/>
    <d v="2024-05-02T00:00:00"/>
    <n v="1030"/>
    <s v="ADMINISTRACION HAINA ORIENTAL"/>
    <n v="1"/>
    <n v="3"/>
    <x v="32"/>
    <s v="PRODUCTOS LAMINADOS PLANOS SIN ENROLLAR EN CALIENTE"/>
    <s v="NUEVO"/>
    <n v="38110"/>
    <s v="Toneladas Metricas"/>
    <n v="652.00199999999995"/>
    <n v="24847.79622"/>
    <n v="1905.6882820000001"/>
    <n v="73.575102999999999"/>
    <n v="1.67509"/>
    <n v="1561110.4997"/>
    <n v="46833.32"/>
    <n v="0"/>
    <n v="289429.89"/>
    <n v="336263.21"/>
    <s v="CNBAY"/>
    <s v="BAYUQUAN"/>
    <n v="156"/>
    <s v="CHINA"/>
    <n v="156"/>
    <s v="CHINA"/>
    <n v="3"/>
    <n v="0"/>
    <n v="18"/>
    <n v="58.188000000000002"/>
    <n v="0"/>
    <n v="0"/>
    <n v="1"/>
  </r>
  <r>
    <s v="2024-03-08 00:00:00.000000 UTC"/>
    <x v="1"/>
    <d v="2024-03-08T00:00:00"/>
    <d v="2024-03-08T00:00:00"/>
    <n v="1030"/>
    <s v="ADMINISTRACION HAINA ORIENTAL"/>
    <n v="1"/>
    <n v="5"/>
    <x v="44"/>
    <s v="TOLA LISA EN CALIENTE 4X8'  9.0MM"/>
    <s v="NUEVO"/>
    <n v="17600000"/>
    <s v="Kilogramos"/>
    <n v="0.58499999999999996"/>
    <n v="10296"/>
    <n v="707.77910699999995"/>
    <n v="24.281977999999999"/>
    <n v="28.094850000000001"/>
    <n v="653500.54760000005"/>
    <n v="19605.02"/>
    <n v="0"/>
    <n v="121159"/>
    <n v="140764.01999999999"/>
    <s v="CNBAY"/>
    <s v="BAYUQUAN"/>
    <n v="156"/>
    <s v="CHINA"/>
    <n v="156"/>
    <s v="CHINA"/>
    <n v="3"/>
    <n v="0"/>
    <n v="18"/>
    <n v="59.107399999999998"/>
    <n v="0"/>
    <n v="0"/>
    <n v="1"/>
  </r>
  <r>
    <s v="2023-10-26 00:00:00.000000 UTC"/>
    <x v="0"/>
    <d v="2023-10-26T00:00:00"/>
    <d v="2023-10-26T00:00:00"/>
    <n v="1030"/>
    <s v="ADMINISTRACION HAINA ORIENTAL"/>
    <n v="1"/>
    <n v="3"/>
    <x v="120"/>
    <s v="Bobinas de Acero Galvanizadas 1.37 X 1250 X C"/>
    <s v="NUEVO"/>
    <n v="49475000"/>
    <s v="Kilogramos"/>
    <n v="0.76649999999999996"/>
    <n v="37922.587500000001"/>
    <n v="2149.9587069999998"/>
    <n v="92.971574000000004"/>
    <n v="0"/>
    <n v="2284126.4128999999"/>
    <n v="0"/>
    <n v="0"/>
    <n v="205572.01"/>
    <n v="205572.01"/>
    <s v="CNBAY"/>
    <s v="BAYUQUAN"/>
    <n v="156"/>
    <s v="CHINA"/>
    <n v="156"/>
    <s v="CHINA"/>
    <n v="0"/>
    <n v="0"/>
    <n v="18"/>
    <n v="56.867800000000003"/>
    <n v="0"/>
    <n v="0"/>
    <n v="1"/>
  </r>
  <r>
    <s v="2023-10-24 00:00:00.000000 UTC"/>
    <x v="0"/>
    <d v="2023-10-26T00:00:00"/>
    <d v="2023-10-24T00:00:00"/>
    <n v="1030"/>
    <s v="ADMINISTRACION HAINA ORIENTAL"/>
    <n v="1"/>
    <n v="7"/>
    <x v="6"/>
    <s v="BOBINA DE ACERO  GALVANIZADO 1.2 MM X 1250MM"/>
    <s v="NUEVO"/>
    <n v="56482000"/>
    <s v="Kilogramos"/>
    <n v="0.83299999999999996"/>
    <n v="47049.506000000001"/>
    <n v="2744.7645170000001"/>
    <n v="45.809910000000002"/>
    <n v="0"/>
    <n v="2833412.5447"/>
    <n v="0"/>
    <n v="0"/>
    <n v="255007.13"/>
    <n v="255007.13"/>
    <s v="CNBAY"/>
    <s v="BAYUQUAN"/>
    <n v="156"/>
    <s v="CHINA"/>
    <n v="156"/>
    <s v="CHINA"/>
    <n v="0"/>
    <n v="0"/>
    <n v="18"/>
    <n v="56.85"/>
    <n v="0"/>
    <n v="0"/>
    <n v="1"/>
  </r>
  <r>
    <s v="2023-03-20 00:00:00.000000 UTC"/>
    <x v="0"/>
    <d v="2023-03-19T00:00:00"/>
    <d v="2023-03-20T00:00:00"/>
    <n v="1030"/>
    <s v="ADMINISTRACION HAINA ORIENTAL"/>
    <n v="1"/>
    <n v="7"/>
    <x v="11"/>
    <s v="BOBINA GALVANIZADA 1.15 MM GR60 Z180"/>
    <s v="NUEVO"/>
    <n v="332850"/>
    <s v="Toneladas Metricas"/>
    <n v="696.56209999999999"/>
    <n v="231850.69498500001"/>
    <n v="22446.680839000001"/>
    <n v="353.9796"/>
    <n v="0"/>
    <n v="13984383.9089"/>
    <n v="0"/>
    <n v="0"/>
    <n v="1258594.55"/>
    <n v="1258594.55"/>
    <s v="CNBAY"/>
    <s v="BAYUQUAN"/>
    <n v="156"/>
    <s v="CHINA"/>
    <n v="156"/>
    <s v="CHINA"/>
    <n v="0"/>
    <n v="0"/>
    <n v="18"/>
    <n v="54.9157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13"/>
    <s v="PRODUCTOS LAMINADOS PLANOS SIN ENROLLAR EN CALIENTE"/>
    <s v="NUEVO"/>
    <n v="41919000"/>
    <s v="Kilogramos"/>
    <n v="0.60309999999999997"/>
    <n v="25281.348900000001"/>
    <n v="2263.811021"/>
    <n v="68.862258999999995"/>
    <n v="0"/>
    <n v="1737884.3568"/>
    <n v="0"/>
    <n v="0"/>
    <n v="312820.11"/>
    <n v="312820.11"/>
    <s v="CNBAY"/>
    <s v="BAYUQUAN"/>
    <n v="156"/>
    <s v="CHINA"/>
    <n v="156"/>
    <s v="CHINA"/>
    <n v="0"/>
    <n v="0"/>
    <n v="18"/>
    <n v="62.9348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4"/>
    <x v="14"/>
    <s v="LAMINAS ANTIDESLIZANTES 2.8MM"/>
    <s v="NUEVO"/>
    <n v="11110000"/>
    <s v="Kilogramos"/>
    <n v="0.496"/>
    <n v="5510.56"/>
    <n v="557.34886900000004"/>
    <n v="20.267232"/>
    <n v="0"/>
    <n v="383159.42259999999"/>
    <n v="0"/>
    <n v="0"/>
    <n v="68966.61"/>
    <n v="68966.61"/>
    <s v="CNBAY"/>
    <s v="BAYUQUAN"/>
    <n v="156"/>
    <s v="CHINA"/>
    <n v="156"/>
    <s v="CHINA"/>
    <n v="0"/>
    <n v="0"/>
    <n v="18"/>
    <n v="62.934800000000003"/>
    <n v="0"/>
    <n v="0"/>
    <n v="1"/>
  </r>
  <r>
    <s v="2024-04-01 00:00:00.000000 UTC"/>
    <x v="1"/>
    <d v="2024-03-27T00:00:00"/>
    <d v="2024-04-01T00:00:00"/>
    <n v="1030"/>
    <s v="ADMINISTRACION HAINA ORIENTAL"/>
    <n v="1"/>
    <n v="2"/>
    <x v="32"/>
    <s v="Tola Hierro Lisa 1 2 x 4 x 8"/>
    <s v="NUEVO"/>
    <n v="61896000"/>
    <s v="Kilogramos"/>
    <n v="0.61180000000000001"/>
    <n v="37867.972800000003"/>
    <n v="2736.1019590000001"/>
    <n v="80.395411999999993"/>
    <n v="0"/>
    <n v="2411489.5449999999"/>
    <n v="72344.69"/>
    <n v="0"/>
    <n v="447090.16"/>
    <n v="519434.85"/>
    <s v="CNBAY"/>
    <s v="BAYUQUAN"/>
    <n v="156"/>
    <s v="CHINA"/>
    <n v="156"/>
    <s v="CHINA"/>
    <n v="3"/>
    <n v="0"/>
    <n v="18"/>
    <n v="59.2729"/>
    <n v="0"/>
    <n v="0"/>
    <n v="1"/>
  </r>
  <r>
    <s v="2021-11-27 00:00:00.000000 UTC"/>
    <x v="4"/>
    <m/>
    <d v="2021-11-27T00:00:00"/>
    <n v="1030"/>
    <s v="ADMINISTRACION HAINA ORIENTAL"/>
    <n v="1"/>
    <n v="4"/>
    <x v="65"/>
    <s v="PRODUCTOS LAMINADOS PLANOS ENROLLADOS EN CALIENTE"/>
    <s v="NUEVO"/>
    <n v="47810000"/>
    <s v="Kilogramos"/>
    <n v="1.0202"/>
    <n v="48775.762000000002"/>
    <n v="5010.7518760000003"/>
    <n v="134.13293999999999"/>
    <n v="0"/>
    <n v="3063077.1938999998"/>
    <n v="91892.32"/>
    <n v="0"/>
    <n v="567894.51"/>
    <n v="659786.82999999996"/>
    <s v="CNBAY"/>
    <s v="BAYUQUAN"/>
    <n v="156"/>
    <s v="CHINA"/>
    <n v="156"/>
    <s v="CHINA"/>
    <n v="3"/>
    <n v="0"/>
    <n v="18"/>
    <n v="56.807099999999998"/>
    <n v="0"/>
    <n v="0"/>
    <n v="1"/>
  </r>
  <r>
    <s v="2022-12-01 00:00:00.000000 UTC"/>
    <x v="5"/>
    <m/>
    <d v="2022-12-06T00:00:00"/>
    <n v="1030"/>
    <s v="ADMINISTRACION HAINA ORIENTAL"/>
    <n v="1"/>
    <n v="2"/>
    <x v="15"/>
    <s v="PRODUCTOS LAMINADOS CHAPADO O REVESTIDO CROMO ENROLLADOS EN CALIENTE DE 0.18 MM X 806 MM"/>
    <s v="NUEVO"/>
    <n v="97660000"/>
    <s v="Kilogramos"/>
    <n v="1.6716"/>
    <n v="163248.45600000001"/>
    <n v="12343.270673999999"/>
    <n v="3264.960388"/>
    <n v="0"/>
    <n v="9848621.9422999993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25-01-20 00:00:00.000000 UTC"/>
    <x v="3"/>
    <d v="2025-01-24T00:00:00"/>
    <d v="2025-01-20T00:00:00"/>
    <n v="1030"/>
    <s v="ADMINISTRACION HAINA ORIENTAL"/>
    <n v="1"/>
    <n v="1"/>
    <x v="46"/>
    <s v="ANGULARES ASTM A36 - A6/A6M, L4&quot; X 4&quot; X 3/8&quot; (3 ATADOS CON 57 PIEZAS)."/>
    <s v="NUEVO"/>
    <n v="14980000"/>
    <s v="Kilogramos"/>
    <n v="0.63149999999999995"/>
    <n v="9459.8700000000008"/>
    <n v="726.70889699999998"/>
    <n v="31.193933999999999"/>
    <n v="0"/>
    <n v="630120.39249999996"/>
    <n v="126024.08"/>
    <n v="0"/>
    <n v="136106.01"/>
    <n v="262130.09"/>
    <s v="CNBAY"/>
    <s v="BAYUQUAN"/>
    <n v="156"/>
    <s v="CHINA"/>
    <n v="156"/>
    <s v="CHINA"/>
    <n v="20"/>
    <n v="0"/>
    <n v="18"/>
    <n v="61.668999999999997"/>
    <n v="0"/>
    <n v="0"/>
    <n v="1"/>
  </r>
  <r>
    <s v="2025-01-23 00:00:00.000000 UTC"/>
    <x v="3"/>
    <d v="2025-01-24T00:00:00"/>
    <d v="2025-01-23T00:00:00"/>
    <n v="1030"/>
    <s v="ADMINISTRACION HAINA ORIENTAL"/>
    <n v="1"/>
    <n v="1"/>
    <x v="11"/>
    <s v="BOBINA GALVANIZADA 3.00 MM X 1219 MM"/>
    <s v="NUEVO"/>
    <n v="51690"/>
    <s v="Toneladas Metricas"/>
    <n v="590"/>
    <n v="30497.1"/>
    <n v="3618.3"/>
    <n v="47.49"/>
    <n v="0"/>
    <n v="2107792.2360999999"/>
    <n v="0"/>
    <n v="0"/>
    <n v="189701.3"/>
    <n v="189701.3"/>
    <s v="CNBAY"/>
    <s v="BAYUQUAN"/>
    <n v="156"/>
    <s v="CHINA"/>
    <n v="156"/>
    <s v="CHINA"/>
    <n v="0"/>
    <n v="0"/>
    <n v="18"/>
    <n v="61.698300000000003"/>
    <n v="0"/>
    <n v="0"/>
    <n v="1"/>
  </r>
  <r>
    <s v="2024-04-04 00:00:00.000000 UTC"/>
    <x v="1"/>
    <d v="2024-04-04T00:00:00"/>
    <d v="2024-04-04T00:00:00"/>
    <n v="1030"/>
    <s v="ADMINISTRACION HAINA ORIENTAL"/>
    <n v="1"/>
    <n v="8"/>
    <x v="13"/>
    <s v="PRODUCTOS LAMINADOS PLANOS ENROLLADOS EN CALIENTE"/>
    <s v="NUEVO"/>
    <n v="39516000"/>
    <s v="Kilogramos"/>
    <n v="0.7268"/>
    <n v="28720.228800000001"/>
    <n v="1788.299765"/>
    <n v="40.272038999999999"/>
    <n v="0.63338099999999997"/>
    <n v="1811584.0996999999"/>
    <n v="0"/>
    <n v="0"/>
    <n v="163042.57"/>
    <n v="163042.57"/>
    <s v="CNBAY"/>
    <s v="BAYUQUAN"/>
    <n v="156"/>
    <s v="CHINA"/>
    <n v="156"/>
    <s v="CHINA"/>
    <n v="0"/>
    <n v="0"/>
    <n v="18"/>
    <n v="59.3001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48"/>
    <s v="BOBINA EN CALIENTE 1.50 MM  X  1219 MM"/>
    <s v="NUEVO"/>
    <n v="139810"/>
    <s v="Toneladas Metricas"/>
    <n v="741.33249999999998"/>
    <n v="103645.69682500001"/>
    <n v="6431.26"/>
    <n v="153.22999999999999"/>
    <n v="93.32"/>
    <n v="6278135.6670000004"/>
    <n v="0"/>
    <n v="0"/>
    <n v="565032.21"/>
    <n v="565032.21"/>
    <s v="CNBAY"/>
    <s v="BAYUQUAN"/>
    <n v="156"/>
    <s v="CHINA"/>
    <n v="156"/>
    <s v="CHINA"/>
    <n v="0"/>
    <n v="0"/>
    <n v="18"/>
    <n v="56.906599999999997"/>
    <n v="0"/>
    <n v="0"/>
    <n v="1"/>
  </r>
  <r>
    <s v="2023-03-20 00:00:00.000000 UTC"/>
    <x v="0"/>
    <d v="2023-03-19T00:00:00"/>
    <d v="2023-03-20T00:00:00"/>
    <n v="1030"/>
    <s v="ADMINISTRACION HAINA ORIENTAL"/>
    <n v="1"/>
    <n v="1"/>
    <x v="48"/>
    <s v="BOBINA EN CALIENTE 1.55 MM"/>
    <s v="NUEVO"/>
    <n v="666080"/>
    <s v="Toneladas Metricas"/>
    <n v="583"/>
    <n v="388324.64"/>
    <n v="43961.279999999999"/>
    <n v="601.74"/>
    <n v="0"/>
    <n v="23772372.159000002"/>
    <n v="0"/>
    <n v="0"/>
    <n v="2139513.4900000002"/>
    <n v="2139513.4900000002"/>
    <s v="CNBAY"/>
    <s v="BAYUQUAN"/>
    <n v="156"/>
    <s v="CHINA"/>
    <n v="156"/>
    <s v="CHINA"/>
    <n v="0"/>
    <n v="0"/>
    <n v="18"/>
    <n v="54.9157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13"/>
    <x v="11"/>
    <s v="BOBINA GALVANIZADA 1.83 MM X 1219MM"/>
    <s v="NUEVO"/>
    <n v="295640"/>
    <s v="Toneladas Metricas"/>
    <n v="615.96780000000001"/>
    <n v="182104.72039199999"/>
    <n v="15090.512439"/>
    <n v="274.49629399999998"/>
    <n v="0"/>
    <n v="11655453.307700001"/>
    <n v="0"/>
    <n v="0"/>
    <n v="1048990.8"/>
    <n v="1048990.8"/>
    <s v="CNBAY"/>
    <s v="BAYUQUAN"/>
    <n v="156"/>
    <s v="CHINA"/>
    <n v="156"/>
    <s v="CHINA"/>
    <n v="0"/>
    <n v="0"/>
    <n v="18"/>
    <n v="59.024000000000001"/>
    <n v="0"/>
    <n v="0"/>
    <n v="1"/>
  </r>
  <r>
    <s v="2025-04-30 00:00:00.000000 UTC"/>
    <x v="3"/>
    <d v="2025-05-01T00:00:00"/>
    <d v="2025-04-30T00:00:00"/>
    <n v="1030"/>
    <s v="ADMINISTRACION HAINA ORIENTAL"/>
    <n v="1"/>
    <n v="4"/>
    <x v="14"/>
    <s v="TOLA HIERRO CON  RELIEVE EN CALIENTE 4X8'  3.00MM"/>
    <s v="NUEVO"/>
    <n v="38130000"/>
    <s v="Kilogramos"/>
    <n v="0.63"/>
    <n v="24021.9"/>
    <n v="2209.1999999999998"/>
    <n v="57.819181999999998"/>
    <n v="50.497894000000002"/>
    <n v="1552642.1466999999"/>
    <n v="0"/>
    <n v="0"/>
    <n v="279475.59000000003"/>
    <n v="279475.59000000003"/>
    <s v="CNBAY"/>
    <s v="BAYUQUAN"/>
    <n v="156"/>
    <s v="CHINA"/>
    <n v="156"/>
    <s v="CHINA"/>
    <n v="0"/>
    <n v="0"/>
    <n v="18"/>
    <n v="58.947499999999998"/>
    <n v="0"/>
    <n v="0"/>
    <n v="1"/>
  </r>
  <r>
    <s v="2024-07-30 00:00:00.000000 UTC"/>
    <x v="1"/>
    <d v="2024-07-26T00:00:00"/>
    <d v="2024-08-13T00:00:00"/>
    <n v="1030"/>
    <s v="ADMINISTRACION HAINA ORIENTAL"/>
    <n v="1"/>
    <n v="2"/>
    <x v="13"/>
    <s v="BOBINA DE ACERO GALVANIZADA"/>
    <s v="NUEVO"/>
    <n v="200000000"/>
    <s v="Kilogramos"/>
    <n v="0.65669999999999995"/>
    <n v="131340"/>
    <n v="10012.115302"/>
    <n v="373.10540500000002"/>
    <n v="0"/>
    <n v="8438089.3892999999"/>
    <n v="0"/>
    <n v="0"/>
    <n v="759428.05"/>
    <n v="759428.05"/>
    <s v="CNBAY"/>
    <s v="BAYUQUAN"/>
    <n v="156"/>
    <s v="CHINA"/>
    <n v="156"/>
    <s v="CHINA"/>
    <n v="0"/>
    <n v="0"/>
    <n v="18"/>
    <n v="59.5384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5"/>
    <s v="PLANCHAS DE ACERO LAMINADAS EN CALIENTE 5/16 6X20 7.9X1829X6096"/>
    <s v="NUEVO"/>
    <n v="52820000"/>
    <s v="Kilogramos"/>
    <n v="0.68899999999999995"/>
    <n v="36392.980000000003"/>
    <n v="1901.52"/>
    <n v="287.20999999999998"/>
    <n v="0"/>
    <n v="2195478.4884000001"/>
    <n v="65864.350000000006"/>
    <n v="0"/>
    <n v="407042.1"/>
    <n v="472906.45"/>
    <s v="CNBAY"/>
    <s v="BAYUQUAN"/>
    <n v="156"/>
    <s v="CHINA"/>
    <n v="156"/>
    <s v="CHINA"/>
    <n v="3"/>
    <n v="0"/>
    <n v="18"/>
    <n v="56.904699999999998"/>
    <n v="0"/>
    <n v="0"/>
    <n v="1"/>
  </r>
  <r>
    <s v="2022-10-26 00:00:00.000000 UTC"/>
    <x v="5"/>
    <m/>
    <d v="2022-10-28T00:00:00"/>
    <n v="1030"/>
    <s v="ADMINISTRACION HAINA ORIENTAL"/>
    <n v="1"/>
    <n v="6"/>
    <x v="32"/>
    <s v="PRODUCTOS LAMINADOS PLANOS ENROLLADOS EN CALIENTE"/>
    <s v="NUEVO"/>
    <n v="16675000"/>
    <s v="Kilogramos"/>
    <n v="0.76500000000000001"/>
    <n v="12756.375"/>
    <n v="2806.076192"/>
    <n v="9.1816890000000004"/>
    <n v="0"/>
    <n v="842641.1753"/>
    <n v="25279.24"/>
    <n v="0"/>
    <n v="156225.67000000001"/>
    <n v="181504.91"/>
    <s v="CNBAY"/>
    <s v="BAYUQUAN"/>
    <n v="156"/>
    <s v="CHINA"/>
    <n v="156"/>
    <s v="CHINA"/>
    <n v="3"/>
    <n v="0"/>
    <n v="18"/>
    <n v="54.113900000000001"/>
    <n v="0"/>
    <n v="0"/>
    <n v="1"/>
  </r>
  <r>
    <s v="2019-09-06 00:00:00.000000 UTC"/>
    <x v="6"/>
    <m/>
    <d v="2019-09-06T00:00:00"/>
    <n v="1030"/>
    <s v="ADMINISTRACION HAINA ORIENTAL"/>
    <n v="1"/>
    <n v="5"/>
    <x v="13"/>
    <s v="LAMINAS   DE ACERO GALVANIZADO DE 2.00 X 1219 X 2438 MM"/>
    <s v="NUEVO"/>
    <n v="34915000"/>
    <s v="Kilogramos"/>
    <n v="0.65749999999999997"/>
    <n v="22956.612499999999"/>
    <n v="1466.425385"/>
    <n v="63.131244000000002"/>
    <n v="0"/>
    <n v="1257490.7215"/>
    <n v="0"/>
    <n v="0"/>
    <n v="226349.83"/>
    <n v="226349.83"/>
    <s v="CNBAY"/>
    <s v="BAYUQUAN"/>
    <n v="156"/>
    <s v="CHINA"/>
    <n v="156"/>
    <s v="CHINA"/>
    <m/>
    <m/>
    <m/>
    <n v="51.355200000000004"/>
    <n v="0"/>
    <n v="0"/>
    <n v="1"/>
  </r>
  <r>
    <s v="2025-02-06 00:00:00.000000 UTC"/>
    <x v="3"/>
    <d v="2025-01-24T00:00:00"/>
    <d v="2025-02-17T00:00:00"/>
    <n v="1030"/>
    <s v="ADMINISTRACION HAINA ORIENTAL"/>
    <n v="1"/>
    <n v="1"/>
    <x v="13"/>
    <s v="BOBINA DE ACERO GALVANIZADA"/>
    <s v="NUEVO"/>
    <n v="324560000"/>
    <s v="Kilogramos"/>
    <n v="0.60409999999999997"/>
    <n v="196066.696"/>
    <n v="20709.146868"/>
    <n v="572.31118800000002"/>
    <n v="0"/>
    <n v="13493143.6425"/>
    <n v="0"/>
    <n v="0"/>
    <n v="1214382.93"/>
    <n v="1214382.93"/>
    <s v="CNBAY"/>
    <s v="BAYUQUAN"/>
    <n v="156"/>
    <s v="CHINA"/>
    <n v="156"/>
    <s v="CHINA"/>
    <n v="0"/>
    <n v="0"/>
    <n v="18"/>
    <n v="62.0807"/>
    <n v="0"/>
    <n v="0"/>
    <n v="1"/>
  </r>
  <r>
    <s v="2023-02-20 00:00:00.000000 UTC"/>
    <x v="0"/>
    <d v="2023-02-18T00:00:00"/>
    <d v="2023-02-20T00:00:00"/>
    <n v="1030"/>
    <s v="ADMINISTRACION HAINA ORIENTAL"/>
    <n v="1"/>
    <n v="2"/>
    <x v="13"/>
    <s v="PRODUCTOS LAMINADOS PLANOS SIN ENROLLAR EN CALIENTE"/>
    <s v="NUEVO"/>
    <n v="37645000"/>
    <s v="Kilogramos"/>
    <n v="0.78669999999999995"/>
    <n v="29615.321499999998"/>
    <n v="2196.4600439999999"/>
    <n v="20.034844"/>
    <n v="0"/>
    <n v="1780546.5826000001"/>
    <n v="0"/>
    <n v="0"/>
    <n v="320498.38"/>
    <n v="320498.38"/>
    <s v="CNBAY"/>
    <s v="BAYUQUAN"/>
    <n v="156"/>
    <s v="CHINA"/>
    <n v="156"/>
    <s v="CHINA"/>
    <n v="0"/>
    <n v="0"/>
    <n v="18"/>
    <n v="55.936"/>
    <n v="0"/>
    <n v="0"/>
    <n v="1"/>
  </r>
  <r>
    <s v="2024-12-02 00:00:00.000000 UTC"/>
    <x v="1"/>
    <d v="2024-12-01T00:00:00"/>
    <d v="2024-12-02T00:00:00"/>
    <n v="1030"/>
    <s v="ADMINISTRACION HAINA ORIENTAL"/>
    <n v="1"/>
    <n v="2"/>
    <x v="97"/>
    <s v="ALAMBRON ACERO 5.5MM SWRH42B"/>
    <s v="NUEVO"/>
    <n v="99795000"/>
    <s v="Kilogramos"/>
    <n v="0.5534"/>
    <n v="55226.553"/>
    <n v="4944.8678490000002"/>
    <n v="82.845060000000004"/>
    <n v="0"/>
    <n v="3646080.6814999999"/>
    <n v="0"/>
    <n v="0"/>
    <n v="328147.26"/>
    <n v="328147.26"/>
    <s v="CNBAY"/>
    <s v="BAYUQUAN"/>
    <n v="156"/>
    <s v="CHINA"/>
    <n v="156"/>
    <s v="CHINA"/>
    <n v="0"/>
    <n v="0"/>
    <n v="18"/>
    <n v="60.511499999999998"/>
    <n v="0"/>
    <n v="1"/>
    <n v="1"/>
  </r>
  <r>
    <s v="2024-11-30 00:00:00.000000 UTC"/>
    <x v="1"/>
    <d v="2024-12-01T00:00:00"/>
    <d v="2024-11-30T00:00:00"/>
    <n v="1030"/>
    <s v="ADMINISTRACION HAINA ORIENTAL"/>
    <n v="1"/>
    <n v="1"/>
    <x v="80"/>
    <s v="PRODUCTOS LAMINADOS PLANOS ENROLLADOS EN FRIO"/>
    <s v="NUEVO"/>
    <n v="19395000"/>
    <s v="Kilogramos"/>
    <n v="0.62649999999999995"/>
    <n v="12150.967500000001"/>
    <n v="1227.8841870000001"/>
    <n v="7.8942119999999996"/>
    <n v="0.55758300000000005"/>
    <n v="810086.98800000001"/>
    <n v="0"/>
    <n v="0"/>
    <n v="72907.83"/>
    <n v="72907.83"/>
    <s v="CNBAY"/>
    <s v="BAYUQUAN"/>
    <n v="156"/>
    <s v="CHINA"/>
    <n v="156"/>
    <s v="CHINA"/>
    <n v="0"/>
    <n v="0"/>
    <n v="18"/>
    <n v="60.5114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8"/>
    <x v="4"/>
    <s v="BOBINA DE ALUZINC GALVANIZADO 0.55 X 1219 MM"/>
    <s v="NUEVO"/>
    <n v="27752000"/>
    <s v="Kilogramos"/>
    <n v="0.90200000000000002"/>
    <n v="25032.304"/>
    <n v="1381.4501620000001"/>
    <n v="24.30095"/>
    <n v="0"/>
    <n v="1504501.5038999999"/>
    <n v="0"/>
    <n v="0"/>
    <n v="270810.36"/>
    <n v="270810.36"/>
    <s v="CNBAY"/>
    <s v="BAYUQUAN"/>
    <n v="156"/>
    <s v="CHINA"/>
    <n v="156"/>
    <s v="CHINA"/>
    <n v="0"/>
    <n v="0"/>
    <n v="18"/>
    <n v="56.906599999999997"/>
    <n v="0"/>
    <n v="0"/>
    <n v="1"/>
  </r>
  <r>
    <s v="2022-09-12 00:00:00.000000 UTC"/>
    <x v="5"/>
    <m/>
    <d v="2022-09-12T00:00:00"/>
    <n v="1030"/>
    <s v="ADMINISTRACION HAINA ORIENTAL"/>
    <n v="1"/>
    <n v="1"/>
    <x v="97"/>
    <s v="ALAMBRON"/>
    <s v="NUEVO"/>
    <n v="92519000"/>
    <s v="Kilogramos"/>
    <n v="0.86099999999999999"/>
    <n v="79658.858999999997"/>
    <n v="11584.88"/>
    <n v="110.3807"/>
    <n v="1E-3"/>
    <n v="4893747.9369000001"/>
    <n v="0"/>
    <n v="0"/>
    <n v="440437.4"/>
    <n v="440437.4"/>
    <s v="CNBAY"/>
    <s v="BAYUQUAN"/>
    <n v="156"/>
    <s v="CHINA"/>
    <n v="156"/>
    <s v="CHINA"/>
    <n v="0"/>
    <n v="0"/>
    <n v="18"/>
    <n v="53.569000000000003"/>
    <n v="0"/>
    <n v="0"/>
    <n v="1"/>
  </r>
  <r>
    <s v="2021-11-15 00:00:00.000000 UTC"/>
    <x v="4"/>
    <m/>
    <d v="2021-11-15T00:00:00"/>
    <n v="1030"/>
    <s v="ADMINISTRACION HAINA ORIENTAL"/>
    <n v="1"/>
    <n v="1"/>
    <x v="13"/>
    <s v="PRODUCTOS LAMINADOS PLANOS ENROLLADOS EN CALIENTE"/>
    <s v="NUEVO"/>
    <n v="48260000"/>
    <s v="Kilogramos"/>
    <n v="1.2413000000000001"/>
    <n v="59905.137999999999"/>
    <n v="5670.9935230000001"/>
    <n v="79.348204999999993"/>
    <n v="0.92721699999999996"/>
    <n v="3722982.3607999999"/>
    <n v="0"/>
    <n v="0"/>
    <n v="335068.40999999997"/>
    <n v="335068.40999999997"/>
    <s v="CNBAY"/>
    <s v="BAYUQUAN"/>
    <n v="156"/>
    <s v="CHINA"/>
    <n v="156"/>
    <s v="CHINA"/>
    <n v="0"/>
    <n v="0"/>
    <n v="18"/>
    <n v="56.704000000000001"/>
    <n v="0"/>
    <n v="0"/>
    <n v="1"/>
  </r>
  <r>
    <s v="2023-09-18 00:00:00.000000 UTC"/>
    <x v="0"/>
    <d v="2023-09-15T00:00:00"/>
    <d v="2023-09-18T00:00:00"/>
    <n v="1030"/>
    <s v="ADMINISTRACION HAINA ORIENTAL"/>
    <n v="1"/>
    <n v="2"/>
    <x v="6"/>
    <s v="Bobinas de Acero Galvanizadas 0.40MM X 89MM X C"/>
    <s v="NUEVO"/>
    <n v="34290000"/>
    <s v="Kilogramos"/>
    <n v="0.80800000000000005"/>
    <n v="27706.32"/>
    <n v="2018.951153"/>
    <n v="67.298372000000001"/>
    <n v="0"/>
    <n v="1694305.6577999999"/>
    <n v="0"/>
    <n v="0"/>
    <n v="304975.02"/>
    <n v="304975.02"/>
    <s v="CNBAY"/>
    <s v="BAYUQUAN"/>
    <n v="156"/>
    <s v="CHINA"/>
    <n v="156"/>
    <s v="CHINA"/>
    <n v="0"/>
    <n v="0"/>
    <n v="18"/>
    <n v="56.87"/>
    <n v="0"/>
    <n v="0"/>
    <n v="1"/>
  </r>
  <r>
    <s v="2024-03-11 00:00:00.000000 UTC"/>
    <x v="1"/>
    <d v="2024-03-08T00:00:00"/>
    <d v="2024-03-11T00:00:00"/>
    <n v="1030"/>
    <s v="ADMINISTRACION HAINA ORIENTAL"/>
    <n v="1"/>
    <n v="2"/>
    <x v="44"/>
    <s v="PRODUCTOS LAMINADOS PLANOS SIN ENROLLAR EN CALIENTE"/>
    <s v="NUEVO"/>
    <n v="38310"/>
    <s v="Toneladas Metricas"/>
    <n v="600.14"/>
    <n v="22991.363399999998"/>
    <n v="1527.0339839999999"/>
    <n v="67.427232000000004"/>
    <n v="0.93408000000000002"/>
    <n v="1454408.0707"/>
    <n v="43632.24"/>
    <n v="0"/>
    <n v="269647.26"/>
    <n v="313279.5"/>
    <s v="CNBAY"/>
    <s v="BAYUQUAN"/>
    <n v="156"/>
    <s v="CHINA"/>
    <n v="156"/>
    <s v="CHINA"/>
    <n v="3"/>
    <n v="0"/>
    <n v="18"/>
    <n v="59.1541"/>
    <n v="0"/>
    <n v="0"/>
    <n v="1"/>
  </r>
  <r>
    <s v="2023-09-05 00:00:00.000000 UTC"/>
    <x v="0"/>
    <d v="2023-09-02T00:00:00"/>
    <d v="2023-09-05T00:00:00"/>
    <n v="1030"/>
    <s v="ADMINISTRACION HAINA ORIENTAL"/>
    <n v="1"/>
    <n v="2"/>
    <x v="25"/>
    <s v="VIGAS EN H DE ACERO   BUNDLES"/>
    <s v="NUEVO"/>
    <n v="4739000"/>
    <s v="Kilogramos"/>
    <n v="0.40300000000000002"/>
    <n v="1909.817"/>
    <n v="242.64036200000001"/>
    <n v="38.289104999999999"/>
    <n v="0"/>
    <n v="124820.4829"/>
    <n v="17474.87"/>
    <n v="0"/>
    <n v="25613.16"/>
    <n v="43088.03"/>
    <s v="CNBAY"/>
    <s v="BAYUQUAN"/>
    <n v="156"/>
    <s v="CHINA"/>
    <n v="156"/>
    <s v="CHINA"/>
    <n v="14"/>
    <n v="0"/>
    <n v="18"/>
    <n v="56.976100000000002"/>
    <n v="0"/>
    <n v="0"/>
    <n v="1"/>
  </r>
  <r>
    <s v="2023-09-04 00:00:00.000000 UTC"/>
    <x v="0"/>
    <d v="2023-09-02T00:00:00"/>
    <d v="2023-09-04T00:00:00"/>
    <n v="1030"/>
    <s v="ADMINISTRACION HAINA ORIENTAL"/>
    <n v="1"/>
    <n v="10"/>
    <x v="28"/>
    <s v="BARRAS REDONDAS 12.70MM"/>
    <s v="NUEVO"/>
    <n v="12000000"/>
    <s v="Kilogramos"/>
    <n v="0.69299999999999995"/>
    <n v="8316"/>
    <n v="737.44196699999998"/>
    <n v="24.581624000000001"/>
    <n v="0"/>
    <n v="516600.41710000002"/>
    <n v="103320.08"/>
    <n v="0"/>
    <n v="111585.69"/>
    <n v="214905.77"/>
    <s v="CNBAY"/>
    <s v="BAYUQUAN"/>
    <n v="156"/>
    <s v="CHINA"/>
    <n v="156"/>
    <s v="CHINA"/>
    <n v="20"/>
    <n v="0"/>
    <n v="18"/>
    <n v="56.906599999999997"/>
    <n v="0"/>
    <n v="0"/>
    <n v="1"/>
  </r>
  <r>
    <s v="2019-09-11 00:00:00.000000 UTC"/>
    <x v="6"/>
    <m/>
    <d v="2019-09-11T00:00:00"/>
    <n v="1030"/>
    <s v="ADMINISTRACION HAINA ORIENTAL"/>
    <n v="1"/>
    <n v="8"/>
    <x v="64"/>
    <s v="BOBINAS DE ACERO GALVANIZADO 0.7MMX133MMXC"/>
    <s v="NUEVO"/>
    <n v="18456000"/>
    <s v="Kilogramos"/>
    <n v="0.74309999999999998"/>
    <n v="13714.6536"/>
    <n v="865.22154799999998"/>
    <n v="274.29037799999998"/>
    <n v="0"/>
    <n v="762982.32759999996"/>
    <n v="0"/>
    <n v="0"/>
    <n v="68668.41"/>
    <n v="68668.41"/>
    <s v="CNBAY"/>
    <s v="BAYUQUAN"/>
    <n v="156"/>
    <s v="CHINA"/>
    <n v="156"/>
    <s v="CHINA"/>
    <m/>
    <m/>
    <m/>
    <n v="51.364800000000002"/>
    <n v="0"/>
    <n v="0"/>
    <n v="1"/>
  </r>
  <r>
    <s v="2023-10-26 00:00:00.000000 UTC"/>
    <x v="0"/>
    <d v="2023-10-26T00:00:00"/>
    <d v="2023-10-26T00:00:00"/>
    <n v="1030"/>
    <s v="ADMINISTRACION HAINA ORIENTAL"/>
    <n v="1"/>
    <n v="6"/>
    <x v="13"/>
    <s v="PRODUCTOS LAMINADOS PLANOS ENROLLADOS EN CALIENTE"/>
    <s v="NUEVO"/>
    <n v="53206000"/>
    <s v="Kilogramos"/>
    <n v="0.75460000000000005"/>
    <n v="40149.247600000002"/>
    <n v="2459.066448"/>
    <n v="56.246070000000003"/>
    <n v="2.436893"/>
    <n v="2426376.2102000001"/>
    <n v="0"/>
    <n v="0"/>
    <n v="218373.86"/>
    <n v="218373.86"/>
    <s v="CNBAY"/>
    <s v="BAYUQUAN"/>
    <n v="156"/>
    <s v="CHINA"/>
    <n v="156"/>
    <s v="CHINA"/>
    <n v="0"/>
    <n v="0"/>
    <n v="18"/>
    <n v="56.867800000000003"/>
    <n v="0"/>
    <n v="0"/>
    <n v="1"/>
  </r>
  <r>
    <s v="2024-04-04 00:00:00.000000 UTC"/>
    <x v="1"/>
    <d v="2024-04-04T00:00:00"/>
    <d v="2024-04-04T00:00:00"/>
    <n v="1030"/>
    <s v="ADMINISTRACION HAINA ORIENTAL"/>
    <n v="1"/>
    <n v="1"/>
    <x v="58"/>
    <s v="PRODUCTOS LAMINADOS PLANOS ENROLLADOS EN FRIO"/>
    <s v="NUEVO"/>
    <n v="61710000"/>
    <s v="Kilogramos"/>
    <n v="0.69010000000000005"/>
    <n v="42586.071000000004"/>
    <n v="3394.05"/>
    <n v="60.700200000000002"/>
    <n v="4.9390000000000001"/>
    <n v="2730518.2505000001"/>
    <n v="0"/>
    <n v="0"/>
    <n v="245746.64"/>
    <n v="245746.64"/>
    <s v="CNBAY"/>
    <s v="BAYUQUAN"/>
    <n v="156"/>
    <s v="CHINA"/>
    <n v="156"/>
    <s v="CHINA"/>
    <n v="0"/>
    <n v="0"/>
    <n v="18"/>
    <n v="59.3001"/>
    <n v="0"/>
    <n v="0"/>
    <n v="1"/>
  </r>
  <r>
    <s v="2025-05-02 00:00:00.000000 UTC"/>
    <x v="3"/>
    <d v="2025-05-01T00:00:00"/>
    <d v="2025-05-02T00:00:00"/>
    <n v="1030"/>
    <s v="ADMINISTRACION HAINA ORIENTAL"/>
    <n v="1"/>
    <n v="1"/>
    <x v="48"/>
    <s v="PRODUCTOS LAMINADOS PLANOS ENROLLADOS EN CALIENTE "/>
    <s v="NUEVO"/>
    <n v="60830000"/>
    <s v="Kilogramos"/>
    <n v="0.54790000000000005"/>
    <n v="33328.756999999998"/>
    <n v="2863.897692"/>
    <n v="56.294953999999997"/>
    <n v="0.74260199999999998"/>
    <n v="2137614.6351999999"/>
    <n v="0"/>
    <n v="0"/>
    <n v="192385.32"/>
    <n v="192385.32"/>
    <s v="CNBAY"/>
    <s v="BAYUQUAN"/>
    <n v="156"/>
    <s v="CHINA"/>
    <n v="156"/>
    <s v="CHINA"/>
    <n v="0"/>
    <n v="0"/>
    <n v="18"/>
    <n v="58.9690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11"/>
    <s v="BOBINA DE ACERO GALVANIZADA DE 1.10 X 1219 MM"/>
    <s v="NUEVO"/>
    <n v="171330"/>
    <s v="Toneladas Metricas"/>
    <n v="542.86419999999998"/>
    <n v="93008.923385999995"/>
    <n v="8420.78989"/>
    <n v="141.19056499999999"/>
    <n v="0"/>
    <n v="6392345.7484999998"/>
    <n v="0"/>
    <n v="0"/>
    <n v="575311.12"/>
    <n v="575311.12"/>
    <s v="CNBAY"/>
    <s v="BAYUQUAN"/>
    <n v="156"/>
    <s v="CHINA"/>
    <n v="156"/>
    <s v="CHINA"/>
    <n v="0"/>
    <n v="0"/>
    <n v="18"/>
    <n v="62.934800000000003"/>
    <n v="0"/>
    <n v="0"/>
    <n v="1"/>
  </r>
  <r>
    <s v="2022-10-10 00:00:00.000000 UTC"/>
    <x v="5"/>
    <m/>
    <d v="2022-10-10T00:00:00"/>
    <n v="1030"/>
    <s v="ADMINISTRACION HAINA ORIENTAL"/>
    <n v="1"/>
    <n v="3"/>
    <x v="79"/>
    <s v="PRODUCTOS LAMINADOS PLANOS ENROLLADOS EN CALIENTE"/>
    <s v="NUEVO"/>
    <n v="97680000"/>
    <s v="Kilogramos"/>
    <n v="0.80100000000000005"/>
    <n v="78241.679999999993"/>
    <n v="12194.942288"/>
    <n v="109.428112"/>
    <n v="0"/>
    <n v="4880343.1272"/>
    <n v="0"/>
    <n v="0"/>
    <n v="439230.88"/>
    <n v="439230.88"/>
    <s v="CNBAY"/>
    <s v="BAYUQUAN"/>
    <n v="156"/>
    <s v="CHINA"/>
    <n v="156"/>
    <s v="CHINA"/>
    <n v="0"/>
    <n v="0"/>
    <n v="18"/>
    <n v="53.899000000000001"/>
    <n v="0"/>
    <n v="0"/>
    <n v="1"/>
  </r>
  <r>
    <s v="2022-12-01 00:00:00.000000 UTC"/>
    <x v="5"/>
    <m/>
    <d v="2022-12-01T00:00:00"/>
    <n v="1030"/>
    <s v="ADMINISTRACION HAINA ORIENTAL"/>
    <n v="1"/>
    <n v="3"/>
    <x v="11"/>
    <s v="BOBINA GALVANIZADA 0.80 MM Z80"/>
    <s v="NUEVO"/>
    <n v="32900"/>
    <s v="Toneladas Metricas"/>
    <n v="879.97109999999998"/>
    <n v="28951.049190000002"/>
    <n v="4600.8531139999996"/>
    <n v="40.939481999999998"/>
    <n v="0"/>
    <n v="1846661.1527"/>
    <n v="0"/>
    <n v="0"/>
    <n v="166199.51"/>
    <n v="166199.51"/>
    <s v="CNBAY"/>
    <s v="BAYUQUAN"/>
    <n v="156"/>
    <s v="CHINA"/>
    <n v="156"/>
    <s v="CHINA"/>
    <n v="0"/>
    <n v="0"/>
    <n v="18"/>
    <n v="54.971699999999998"/>
    <n v="0"/>
    <n v="1"/>
    <n v="1"/>
  </r>
  <r>
    <s v="2021-11-27 00:00:00.000000 UTC"/>
    <x v="4"/>
    <m/>
    <d v="2021-11-27T00:00:00"/>
    <n v="1030"/>
    <s v="ADMINISTRACION HAINA ORIENTAL"/>
    <n v="1"/>
    <n v="9"/>
    <x v="14"/>
    <s v="PRODUCTOS LAMINADOS PLANOS SIN ENROLLAR EN CALIENTE"/>
    <s v="NUEVO"/>
    <n v="59475000"/>
    <s v="Kilogramos"/>
    <n v="1.0246999999999999"/>
    <n v="60944.032500000001"/>
    <n v="6260.8235260000001"/>
    <n v="167.59613899999999"/>
    <n v="0"/>
    <n v="3827232.3382000001"/>
    <n v="0"/>
    <n v="0"/>
    <n v="688901.82"/>
    <n v="688901.82"/>
    <s v="CNBAY"/>
    <s v="BAYUQUAN"/>
    <n v="156"/>
    <s v="CHINA"/>
    <n v="156"/>
    <s v="CHINA"/>
    <n v="0"/>
    <n v="0"/>
    <n v="18"/>
    <n v="56.807099999999998"/>
    <n v="0"/>
    <n v="0"/>
    <n v="1"/>
  </r>
  <r>
    <s v="2021-11-27 00:00:00.000000 UTC"/>
    <x v="4"/>
    <m/>
    <d v="2021-12-08T00:00:00"/>
    <n v="1030"/>
    <s v="ADMINISTRACION HAINA ORIENTAL"/>
    <n v="1"/>
    <n v="2"/>
    <x v="13"/>
    <s v="BOBINAS GALV. 0.80X1219MM"/>
    <s v="NUEVO"/>
    <n v="295580000"/>
    <s v="Kilogramos"/>
    <n v="1.3305"/>
    <n v="393269.19"/>
    <n v="42803.522985000003"/>
    <n v="7846.7051860000001"/>
    <n v="0"/>
    <n v="25217778.487799998"/>
    <n v="0"/>
    <n v="0"/>
    <n v="0"/>
    <n v="0"/>
    <s v="CNBAY"/>
    <s v="BAYUQUAN"/>
    <n v="156"/>
    <s v="CHINA"/>
    <n v="156"/>
    <s v="CHINA"/>
    <n v="0"/>
    <n v="0"/>
    <n v="18"/>
    <n v="56.807099999999998"/>
    <n v="0"/>
    <n v="0"/>
    <n v="1"/>
  </r>
  <r>
    <s v="2025-08-24 00:00:00.000000 UTC"/>
    <x v="3"/>
    <d v="2025-08-25T00:00:00"/>
    <d v="2025-08-24T00:00:00"/>
    <n v="1030"/>
    <s v="ADMINISTRACION HAINA ORIENTAL"/>
    <n v="1"/>
    <n v="1"/>
    <x v="48"/>
    <s v="PRODUCTOS LAMINADOS PLANOS ENROLLADOS EN CALIENTE "/>
    <s v="NUEVO"/>
    <n v="66912000"/>
    <s v="Kilogramos"/>
    <n v="0.60470000000000002"/>
    <n v="40461.686399999999"/>
    <n v="3532.2173320000002"/>
    <n v="48.444735000000001"/>
    <n v="0"/>
    <n v="2771799.6893000002"/>
    <n v="0"/>
    <n v="0"/>
    <n v="249461.97"/>
    <n v="249461.97"/>
    <s v="CNBAY"/>
    <s v="BAYUQUAN"/>
    <n v="156"/>
    <s v="CHINA"/>
    <n v="156"/>
    <s v="CHINA"/>
    <n v="0"/>
    <n v="0"/>
    <n v="18"/>
    <n v="62.934800000000003"/>
    <n v="0"/>
    <n v="0"/>
    <n v="1"/>
  </r>
  <r>
    <s v="2023-11-28 00:00:00.000000 UTC"/>
    <x v="0"/>
    <d v="2023-11-30T00:00:00"/>
    <d v="2023-11-28T00:00:00"/>
    <n v="1030"/>
    <s v="ADMINISTRACION HAINA ORIENTAL"/>
    <n v="1"/>
    <n v="3"/>
    <x v="44"/>
    <s v="PRODUCTOS LAMINADOS PLANOS SIN ENROLLAR EN CALIENTE"/>
    <s v="NUEVO"/>
    <n v="38565000"/>
    <s v="Kilogramos"/>
    <n v="0.56499999999999995"/>
    <n v="21789.224999999999"/>
    <n v="3085.1961190000002"/>
    <n v="68.404235999999997"/>
    <n v="0"/>
    <n v="1422743.3992000001"/>
    <n v="42682.3"/>
    <n v="0"/>
    <n v="263776.63"/>
    <n v="306458.93"/>
    <s v="CNBAY"/>
    <s v="BAYUQUAN"/>
    <n v="156"/>
    <s v="CHINA"/>
    <n v="156"/>
    <s v="CHINA"/>
    <n v="3"/>
    <n v="0"/>
    <n v="18"/>
    <n v="57.040199999999999"/>
    <n v="0"/>
    <n v="0"/>
    <n v="1"/>
  </r>
  <r>
    <s v="2022-07-05 00:00:00.000000 UTC"/>
    <x v="5"/>
    <m/>
    <d v="2022-07-05T00:00:00"/>
    <n v="1030"/>
    <s v="ADMINISTRACION HAINA ORIENTAL"/>
    <n v="1"/>
    <n v="3"/>
    <x v="45"/>
    <s v="PLANCHA LAMINADAS EN CALIENTE 2438X6096"/>
    <s v="NUEVO"/>
    <n v="50084010"/>
    <s v="Kilogramos"/>
    <n v="0.88100000000000001"/>
    <n v="44124.01281"/>
    <n v="6611.0732340000004"/>
    <n v="111.61617699999999"/>
    <n v="0"/>
    <n v="2795611.5262000002"/>
    <n v="83868.350000000006"/>
    <n v="0"/>
    <n v="518306.38"/>
    <n v="602174.73"/>
    <s v="CNBAY"/>
    <s v="BAYUQUAN"/>
    <n v="156"/>
    <s v="CHINA"/>
    <n v="156"/>
    <s v="CHINA"/>
    <n v="3"/>
    <n v="0"/>
    <n v="18"/>
    <n v="54.981200000000001"/>
    <n v="0"/>
    <n v="0"/>
    <n v="1"/>
  </r>
  <r>
    <s v="2020-05-23 00:00:00.000000 UTC"/>
    <x v="2"/>
    <m/>
    <d v="2020-05-23T00:00:00"/>
    <n v="1030"/>
    <s v="ADMINISTRACION HAINA ORIENTAL"/>
    <n v="1"/>
    <n v="1"/>
    <x v="42"/>
    <s v="PRODUCTOS LAMINADOS PLANOS ENROLLADOS EN CALIENTE"/>
    <m/>
    <n v="962604000"/>
    <s v="Kilogramos"/>
    <n v="0.65280000000000005"/>
    <n v="628387.89119999995"/>
    <n v="33849.760000000002"/>
    <n v="1728.15"/>
    <n v="0"/>
    <n v="36853865.253200002"/>
    <n v="2948309.22"/>
    <n v="0"/>
    <n v="7164395.2400000002"/>
    <n v="10112704.460000001"/>
    <s v="CNBAY"/>
    <s v="BAYUQUAN"/>
    <n v="156"/>
    <s v="CHINA"/>
    <n v="156"/>
    <s v="CHINA"/>
    <n v="8"/>
    <n v="0"/>
    <n v="18"/>
    <n v="55.5056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22"/>
    <x v="24"/>
    <s v="PERFIL EN I 12 X 6 12 X 30"/>
    <s v="NUEVO"/>
    <n v="29736000"/>
    <s v="Kilogramos"/>
    <n v="0.63"/>
    <n v="18733.68"/>
    <n v="1486.7714659999999"/>
    <n v="52.491349999999997"/>
    <n v="0"/>
    <n v="1242379.233"/>
    <n v="173933.09"/>
    <n v="0"/>
    <n v="254936.22"/>
    <n v="428869.31"/>
    <s v="CNBAY"/>
    <s v="BAYUQUAN"/>
    <n v="156"/>
    <s v="CHINA"/>
    <n v="156"/>
    <s v="CHINA"/>
    <n v="14"/>
    <n v="0"/>
    <n v="18"/>
    <n v="61.282499999999999"/>
    <n v="0"/>
    <n v="0"/>
    <n v="1"/>
  </r>
  <r>
    <s v="2019-02-22 00:00:00.000000 UTC"/>
    <x v="6"/>
    <m/>
    <d v="2019-02-22T00:00:00"/>
    <n v="1030"/>
    <s v="ADMINISTRACION HAINA ORIENTAL"/>
    <n v="1"/>
    <n v="3"/>
    <x v="32"/>
    <s v="TOLA NEGRA 979.20 LBS 34 X 4 X 8"/>
    <s v="NUEVO"/>
    <n v="43808000"/>
    <s v="Kilogramos"/>
    <n v="0.61529999999999996"/>
    <n v="26955.062399999999"/>
    <n v="1783.1959199999999"/>
    <n v="74.545050000000003"/>
    <n v="0"/>
    <n v="1455302.412"/>
    <n v="43659.07"/>
    <n v="0"/>
    <n v="269813.07"/>
    <n v="313472.14"/>
    <s v="CNBAY"/>
    <s v="BAYUQUAN"/>
    <n v="156"/>
    <s v="CHINA"/>
    <n v="156"/>
    <s v="CHINA"/>
    <m/>
    <m/>
    <m/>
    <n v="50.508899999999997"/>
    <n v="0"/>
    <n v="0"/>
    <n v="1"/>
  </r>
  <r>
    <s v="2019-04-24 00:00:00.000000 UTC"/>
    <x v="6"/>
    <m/>
    <d v="2019-04-24T00:00:00"/>
    <n v="1030"/>
    <s v="ADMINISTRACION HAINA ORIENTAL"/>
    <n v="11"/>
    <n v="1"/>
    <x v="4"/>
    <s v="ROLLOS DE ALUZINC"/>
    <s v="NUEVO"/>
    <n v="37680000"/>
    <s v="Kilogramos"/>
    <n v="0.68"/>
    <n v="25622.400000000001"/>
    <n v="1130.4000000000001"/>
    <n v="512.44799999999998"/>
    <n v="0"/>
    <n v="1378330.4591000001"/>
    <n v="0"/>
    <n v="0"/>
    <n v="248099.25"/>
    <n v="248099.25"/>
    <s v="CNBAY"/>
    <s v="BAYUQUAN"/>
    <n v="156"/>
    <s v="CHINA"/>
    <n v="156"/>
    <s v="CHINA"/>
    <m/>
    <m/>
    <m/>
    <n v="50.552599999999998"/>
    <n v="0"/>
    <n v="0"/>
    <n v="1"/>
  </r>
  <r>
    <s v="2024-04-03 00:00:00.000000 UTC"/>
    <x v="1"/>
    <d v="2024-03-27T00:00:00"/>
    <d v="2024-04-03T00:00:00"/>
    <n v="1030"/>
    <s v="ADMINISTRACION HAINA ORIENTAL"/>
    <n v="1"/>
    <n v="3"/>
    <x v="6"/>
    <s v="BOBINAS DE ACERO GALVANIZADO"/>
    <s v="NUEVO"/>
    <n v="112807000"/>
    <s v="Kilogramos"/>
    <n v="0.67800000000000005"/>
    <n v="76483.145999999993"/>
    <n v="6204.3587479999997"/>
    <n v="1529.656465"/>
    <n v="0"/>
    <n v="4992937.8805999998"/>
    <n v="0"/>
    <n v="0"/>
    <n v="898728.82"/>
    <n v="898728.82"/>
    <s v="CNBAY"/>
    <s v="BAYUQUAN"/>
    <n v="156"/>
    <s v="CHINA"/>
    <n v="156"/>
    <s v="CHINA"/>
    <n v="0"/>
    <n v="0"/>
    <n v="18"/>
    <n v="59.2864"/>
    <n v="0"/>
    <n v="0"/>
    <n v="1"/>
  </r>
  <r>
    <s v="2025-04-29 00:00:00.000000 UTC"/>
    <x v="3"/>
    <d v="2025-05-01T00:00:00"/>
    <d v="2025-04-29T00:00:00"/>
    <n v="1030"/>
    <s v="ADMINISTRACION HAINA ORIENTAL"/>
    <n v="1"/>
    <n v="8"/>
    <x v="14"/>
    <s v="TOLA CON RELIEVES   4X8'   4.5MM"/>
    <s v="NUEVO"/>
    <n v="56840000"/>
    <s v="Kilogramos"/>
    <n v="0.56759999999999999"/>
    <n v="32262.383999999998"/>
    <n v="2689.8767429999998"/>
    <n v="88.731249000000005"/>
    <n v="0"/>
    <n v="2072283.4154000001"/>
    <n v="0"/>
    <n v="0"/>
    <n v="373010.19"/>
    <n v="373010.19"/>
    <s v="CNBAY"/>
    <s v="BAYUQUAN"/>
    <n v="156"/>
    <s v="CHINA"/>
    <n v="156"/>
    <s v="CHINA"/>
    <n v="0"/>
    <n v="0"/>
    <n v="18"/>
    <n v="59.138800000000003"/>
    <n v="0"/>
    <n v="0"/>
    <n v="1"/>
  </r>
  <r>
    <s v="2021-02-08 00:00:00.000000 UTC"/>
    <x v="4"/>
    <m/>
    <d v="2021-02-08T00:00:00"/>
    <n v="1030"/>
    <s v="ADMINISTRACION HAINA ORIENTAL"/>
    <n v="1"/>
    <n v="1"/>
    <x v="0"/>
    <s v="PRODUCTOS LAMINADOS PLANOS ENROLLADOS EN FRIO"/>
    <s v="NUEVO"/>
    <n v="148885000"/>
    <s v="Kilogramos"/>
    <n v="0.75209999999999999"/>
    <n v="111976.40850000001"/>
    <n v="5210.9799999999996"/>
    <n v="129.05000000000001"/>
    <n v="0"/>
    <n v="6818033.3315000003"/>
    <n v="0"/>
    <n v="0"/>
    <n v="613622.93000000005"/>
    <n v="613622.93000000005"/>
    <s v="CNBAY"/>
    <s v="BAYUQUAN"/>
    <n v="156"/>
    <s v="CHINA"/>
    <n v="156"/>
    <s v="CHINA"/>
    <n v="0"/>
    <n v="0"/>
    <n v="18"/>
    <n v="58.116599999999998"/>
    <n v="0"/>
    <n v="0"/>
    <n v="1"/>
  </r>
  <r>
    <s v="2022-07-12 00:00:00.000000 UTC"/>
    <x v="5"/>
    <m/>
    <d v="2022-07-12T00:00:00"/>
    <n v="1030"/>
    <s v="ADMINISTRACION HAINA ORIENTAL"/>
    <n v="1"/>
    <n v="8"/>
    <x v="45"/>
    <s v="PLANCHAS DE ACERO LAMINADAS EN CALIENTE 2438MMX12192MMX9,50MM 36PZAS"/>
    <s v="NUEVO"/>
    <n v="79812000"/>
    <s v="Kilogramos"/>
    <n v="0.63600000000000001"/>
    <n v="50760.432000000001"/>
    <n v="10908.041722"/>
    <n v="1015.1794"/>
    <n v="0"/>
    <n v="3440005.0501000001"/>
    <n v="103200.15"/>
    <n v="0"/>
    <n v="637774.31000000006"/>
    <n v="740974.46"/>
    <s v="CNBAY"/>
    <s v="BAYUQUAN"/>
    <n v="156"/>
    <s v="CHINA"/>
    <n v="156"/>
    <s v="CHINA"/>
    <n v="3"/>
    <n v="0"/>
    <n v="18"/>
    <n v="54.878799999999998"/>
    <n v="0"/>
    <n v="0"/>
    <n v="1"/>
  </r>
  <r>
    <s v="2022-12-26 00:00:00.000000 UTC"/>
    <x v="5"/>
    <m/>
    <d v="2022-12-26T00:00:00"/>
    <n v="1030"/>
    <s v="ADMINISTRACION HAINA ORIENTAL"/>
    <n v="1"/>
    <n v="7"/>
    <x v="32"/>
    <s v="PRODUCTOS LAMINADOS PLANOS SIN ENROLLAR EN CALIENTE"/>
    <s v="NUEVO"/>
    <n v="14820000"/>
    <s v="Kilogramos"/>
    <n v="0.64500000000000002"/>
    <n v="9558.9"/>
    <n v="2446.7714879999999"/>
    <n v="7.0829339999999998"/>
    <n v="0"/>
    <n v="673817.78590000002"/>
    <n v="20214.53"/>
    <n v="0"/>
    <n v="124925.82"/>
    <n v="145140.35"/>
    <s v="CNBAY"/>
    <s v="BAYUQUAN"/>
    <n v="156"/>
    <s v="CHINA"/>
    <n v="156"/>
    <s v="CHINA"/>
    <n v="3"/>
    <n v="0"/>
    <n v="18"/>
    <n v="56.091799999999999"/>
    <n v="0"/>
    <n v="1"/>
    <n v="1"/>
  </r>
  <r>
    <s v="2019-04-23 00:00:00.000000 UTC"/>
    <x v="6"/>
    <m/>
    <d v="2019-04-23T00:00:00"/>
    <n v="1030"/>
    <s v="ADMINISTRACION HAINA ORIENTAL"/>
    <n v="1"/>
    <n v="1"/>
    <x v="13"/>
    <s v="BOBINAS GALVANIZADAS HDG 0.75MM X 1219MM"/>
    <s v="NUEVO"/>
    <n v="190530000"/>
    <s v="Kilogramos"/>
    <n v="0.66"/>
    <n v="125749.8"/>
    <n v="8573.85"/>
    <n v="174.62"/>
    <n v="0"/>
    <n v="6799254.3619999997"/>
    <n v="0"/>
    <n v="0"/>
    <n v="611933.77"/>
    <n v="611933.77"/>
    <s v="CNBAY"/>
    <s v="BAYUQUAN"/>
    <n v="156"/>
    <s v="CHINA"/>
    <n v="156"/>
    <s v="CHINA"/>
    <m/>
    <m/>
    <m/>
    <n v="50.552799999999998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0"/>
    <s v="PRODUCTOS LAMINADOS PLANOS ENROLLADOS EN CALIENTE"/>
    <s v="NUEVO"/>
    <n v="51692000"/>
    <s v="Kilogramos"/>
    <n v="0.81310000000000004"/>
    <n v="42030.765200000002"/>
    <n v="2577.1412719999998"/>
    <n v="73.607004000000003"/>
    <n v="2.291398"/>
    <n v="2760102.8631000002"/>
    <n v="0"/>
    <n v="0"/>
    <n v="248409.26"/>
    <n v="248409.26"/>
    <s v="CNBAY"/>
    <s v="BAYUQUAN"/>
    <n v="156"/>
    <s v="CHINA"/>
    <n v="156"/>
    <s v="CHINA"/>
    <n v="0"/>
    <n v="0"/>
    <n v="18"/>
    <n v="61.7697"/>
    <n v="0"/>
    <n v="0"/>
    <n v="1"/>
  </r>
  <r>
    <s v="2025-12-03 00:00:00.000000 UTC"/>
    <x v="3"/>
    <d v="2025-12-16T00:00:00"/>
    <d v="2025-12-10T00:00:00"/>
    <n v="1030"/>
    <s v="ADMINISTRACION HAINA ORIENTAL"/>
    <n v="1"/>
    <n v="9"/>
    <x v="6"/>
    <s v="BOBINAS DE ACERO GALVANIZADO"/>
    <s v="NUEVO"/>
    <n v="59974000"/>
    <s v="Kilogramos"/>
    <n v="0.63700000000000001"/>
    <n v="38203.438000000002"/>
    <n v="3478.4676420000001"/>
    <n v="887.33139700000004"/>
    <n v="0"/>
    <n v="2732258.6549"/>
    <n v="0"/>
    <n v="0"/>
    <n v="491806.56"/>
    <n v="491806.56"/>
    <s v="CNBAY"/>
    <s v="BAYUQUAN"/>
    <n v="156"/>
    <s v="CHINA"/>
    <n v="156"/>
    <s v="CHINA"/>
    <n v="0"/>
    <n v="0"/>
    <n v="18"/>
    <n v="64.183899999999994"/>
    <n v="0"/>
    <n v="1"/>
    <n v="1"/>
  </r>
  <r>
    <s v="2024-07-25 00:00:00.000000 UTC"/>
    <x v="1"/>
    <d v="2024-07-26T00:00:00"/>
    <d v="2024-07-30T00:00:00"/>
    <n v="1030"/>
    <s v="ADMINISTRACION HAINA ORIENTAL"/>
    <n v="1"/>
    <n v="13"/>
    <x v="53"/>
    <s v="PRODUCTOS LAMINADOS PLANOS ENROLLADOS EN FRIO"/>
    <s v="NUEVO"/>
    <n v="91724000"/>
    <s v="Kilogramos"/>
    <n v="0.622"/>
    <n v="57052.328000000001"/>
    <n v="5755.455406"/>
    <n v="1141.021444"/>
    <n v="0"/>
    <n v="3797827.7768999999"/>
    <n v="0"/>
    <n v="0"/>
    <n v="341800.93"/>
    <n v="341800.93"/>
    <s v="CNBAY"/>
    <s v="BAYUQUAN"/>
    <n v="156"/>
    <s v="CHINA"/>
    <n v="156"/>
    <s v="CHINA"/>
    <n v="0"/>
    <n v="0"/>
    <n v="18"/>
    <n v="59.388399999999997"/>
    <n v="0"/>
    <n v="0"/>
    <n v="1"/>
  </r>
  <r>
    <s v="2021-10-27 00:00:00.000000 UTC"/>
    <x v="4"/>
    <m/>
    <d v="2021-10-27T00:00:00"/>
    <n v="1030"/>
    <s v="ADMINISTRACION HAINA ORIENTAL"/>
    <n v="1"/>
    <n v="1"/>
    <x v="13"/>
    <s v="PRODUCTOS LAMINADOS PLANOS SIN ENROLLAR EN CALIENTE"/>
    <s v="NUEVO"/>
    <n v="63345000"/>
    <s v="Kilogramos"/>
    <n v="0.89880000000000004"/>
    <n v="56934.485999999997"/>
    <n v="6661.5155999999997"/>
    <n v="156.57540299999999"/>
    <n v="0"/>
    <n v="3604618.821"/>
    <n v="0"/>
    <n v="0"/>
    <n v="648831.39"/>
    <n v="648831.39"/>
    <s v="CNBAY"/>
    <s v="BAYUQUAN"/>
    <n v="156"/>
    <s v="CHINA"/>
    <n v="156"/>
    <s v="CHINA"/>
    <n v="0"/>
    <n v="0"/>
    <n v="18"/>
    <n v="56.540700000000001"/>
    <n v="0"/>
    <n v="0"/>
    <n v="1"/>
  </r>
  <r>
    <s v="2024-05-10 00:00:00.000000 UTC"/>
    <x v="1"/>
    <d v="2024-05-14T00:00:00"/>
    <d v="2024-05-10T00:00:00"/>
    <n v="1030"/>
    <s v="ADMINISTRACION HAINA ORIENTAL"/>
    <n v="1"/>
    <n v="1"/>
    <x v="32"/>
    <s v="PLACAS DE ACERO LAMINADAS ASTM A36 6.35 X 2438 X 6096"/>
    <s v="NUEVO"/>
    <n v="40014000"/>
    <s v="Kilogramos"/>
    <n v="0.72799999999999998"/>
    <n v="29130.191999999999"/>
    <n v="3049.6872020000001"/>
    <n v="84.954438999999994"/>
    <n v="0"/>
    <n v="1888849.8123000001"/>
    <n v="56665.49"/>
    <n v="0"/>
    <n v="350192.75"/>
    <n v="406858.23999999999"/>
    <s v="CNBAY"/>
    <s v="BAYUQUAN"/>
    <n v="156"/>
    <s v="CHINA"/>
    <n v="156"/>
    <s v="CHINA"/>
    <n v="3"/>
    <n v="0"/>
    <n v="18"/>
    <n v="58.542000000000002"/>
    <n v="0"/>
    <n v="0"/>
    <n v="1"/>
  </r>
  <r>
    <s v="2023-11-27 00:00:00.000000 UTC"/>
    <x v="0"/>
    <d v="2023-11-28T00:00:00"/>
    <d v="2023-11-27T00:00:00"/>
    <n v="1030"/>
    <s v="ADMINISTRACION HAINA ORIENTAL"/>
    <n v="1"/>
    <n v="4"/>
    <x v="32"/>
    <s v="PRODUCTOS LAMINADOS PLANOS SIN ENROLLAR EN CALIENTE"/>
    <s v="NUEVO"/>
    <n v="8889000"/>
    <s v="Kilogramos"/>
    <n v="0.6"/>
    <n v="5333.4"/>
    <n v="608.10080300000004"/>
    <n v="3.506135"/>
    <n v="3.4400000000000001E-4"/>
    <n v="339077.5871"/>
    <n v="10172.33"/>
    <n v="0"/>
    <n v="62864.99"/>
    <n v="73037.320000000007"/>
    <s v="CNBAY"/>
    <s v="BAYUQUAN"/>
    <n v="156"/>
    <s v="CHINA"/>
    <n v="156"/>
    <s v="CHINA"/>
    <n v="3"/>
    <n v="0"/>
    <n v="18"/>
    <n v="57.035699999999999"/>
    <n v="0"/>
    <n v="0"/>
    <n v="1"/>
  </r>
  <r>
    <s v="2022-08-20 00:00:00.000000 UTC"/>
    <x v="5"/>
    <m/>
    <d v="2022-08-20T00:00:00"/>
    <n v="1030"/>
    <s v="ADMINISTRACION HAINA ORIENTAL"/>
    <n v="1"/>
    <n v="3"/>
    <x v="44"/>
    <s v="PRODUCTOS LAMINADOS PLANOS SIN ENROLLAR EN CALIENTE"/>
    <s v="NUEVO"/>
    <n v="75535000"/>
    <s v="Kilogramos"/>
    <n v="0.96419999999999995"/>
    <n v="72830.846999999994"/>
    <n v="9121.0713379999997"/>
    <n v="200.291932"/>
    <n v="0"/>
    <n v="4415362.7876000004"/>
    <n v="132460.88"/>
    <n v="0"/>
    <n v="818608.26"/>
    <n v="951069.14"/>
    <s v="CNBAY"/>
    <s v="BAYUQUAN"/>
    <n v="156"/>
    <s v="CHINA"/>
    <n v="156"/>
    <s v="CHINA"/>
    <n v="3"/>
    <n v="0"/>
    <n v="18"/>
    <n v="53.746099999999998"/>
    <n v="0"/>
    <n v="0"/>
    <n v="1"/>
  </r>
  <r>
    <s v="2023-10-02 00:00:00.000000 UTC"/>
    <x v="0"/>
    <d v="2023-10-04T00:00:00"/>
    <d v="2023-10-02T00:00:00"/>
    <n v="1030"/>
    <s v="ADMINISTRACION HAINA ORIENTAL"/>
    <n v="1"/>
    <n v="9"/>
    <x v="7"/>
    <s v="PRODUCTOS LAMINADOS PLANOS SIN ENROLLAR EN CALIENTE"/>
    <s v="NUEVO"/>
    <n v="57995000"/>
    <s v="Kilogramos"/>
    <n v="0.62549999999999994"/>
    <n v="36275.872499999998"/>
    <n v="5011.0863859999999"/>
    <n v="99.765899000000005"/>
    <n v="0"/>
    <n v="2353454.0040000002"/>
    <n v="70603.62"/>
    <n v="0"/>
    <n v="436326.54"/>
    <n v="506930.16"/>
    <s v="CNBAY"/>
    <s v="BAYUQUAN"/>
    <n v="156"/>
    <s v="CHINA"/>
    <n v="156"/>
    <s v="CHINA"/>
    <n v="3"/>
    <n v="0"/>
    <n v="18"/>
    <n v="56.864899999999999"/>
    <n v="0"/>
    <n v="0"/>
    <n v="1"/>
  </r>
  <r>
    <s v="2019-02-21 00:00:00.000000 UTC"/>
    <x v="6"/>
    <m/>
    <d v="2019-02-21T00:00:00"/>
    <n v="1030"/>
    <s v="ADMINISTRACION HAINA ORIENTAL"/>
    <n v="1"/>
    <n v="3"/>
    <x v="44"/>
    <s v="TOLA LISA EN CALIENTE 4X8'  9MM"/>
    <s v="NUEVO"/>
    <n v="92394000"/>
    <s v="Kilogramos"/>
    <n v="0.60799999999999998"/>
    <n v="56175.552000000003"/>
    <n v="3788.1464999999998"/>
    <n v="132.01512600000001"/>
    <n v="43.131236000000001"/>
    <n v="3037407.679"/>
    <n v="91122.23"/>
    <n v="0"/>
    <n v="563135.38"/>
    <n v="654257.61"/>
    <s v="CNBAY"/>
    <s v="BAYUQUAN"/>
    <n v="156"/>
    <s v="CHINA"/>
    <n v="156"/>
    <s v="CHINA"/>
    <m/>
    <m/>
    <m/>
    <n v="50.506599999999999"/>
    <n v="0"/>
    <n v="0"/>
    <n v="1"/>
  </r>
  <r>
    <s v="2019-02-22 00:00:00.000000 UTC"/>
    <x v="6"/>
    <m/>
    <d v="2019-02-22T00:00:00"/>
    <n v="1030"/>
    <s v="ADMINISTRACION HAINA ORIENTAL"/>
    <n v="1"/>
    <n v="8"/>
    <x v="65"/>
    <s v="TOLA NEGRA 81.61 LBS 116 X 4 X 8"/>
    <s v="NUEVO"/>
    <n v="133798000"/>
    <s v="Kilogramos"/>
    <n v="0.65190000000000003"/>
    <n v="87222.916200000007"/>
    <n v="5770.2115219999996"/>
    <n v="241.21898300000001"/>
    <n v="0"/>
    <n v="4709171.5361000001"/>
    <n v="141275.15"/>
    <n v="0"/>
    <n v="873080.4"/>
    <n v="1014355.55"/>
    <s v="CNBAY"/>
    <s v="BAYUQUAN"/>
    <n v="156"/>
    <s v="CHINA"/>
    <n v="156"/>
    <s v="CHINA"/>
    <m/>
    <m/>
    <m/>
    <n v="50.5088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1"/>
    <x v="97"/>
    <s v="ALAMBRON"/>
    <s v="NUEVO"/>
    <n v="308049000"/>
    <s v="Kilogramos"/>
    <n v="0.66359999999999997"/>
    <n v="204421.31640000001"/>
    <n v="17373.96"/>
    <n v="268.37220000000002"/>
    <n v="3.5999999999999999E-3"/>
    <n v="12143696.052100001"/>
    <n v="0"/>
    <n v="0"/>
    <n v="1092931.57"/>
    <n v="1092931.57"/>
    <s v="CNBAY"/>
    <s v="BAYUQUAN"/>
    <n v="156"/>
    <s v="CHINA"/>
    <n v="156"/>
    <s v="CHINA"/>
    <n v="0"/>
    <n v="0"/>
    <n v="18"/>
    <n v="54.685600000000001"/>
    <n v="0"/>
    <n v="0"/>
    <n v="1"/>
  </r>
  <r>
    <s v="2023-12-04 00:00:00.000000 UTC"/>
    <x v="0"/>
    <d v="2023-11-30T00:00:00"/>
    <d v="2023-12-04T00:00:00"/>
    <n v="1030"/>
    <s v="ADMINISTRACION HAINA ORIENTAL"/>
    <n v="1"/>
    <n v="1"/>
    <x v="97"/>
    <s v="ALAMBRON"/>
    <s v="NUEVO"/>
    <n v="1621257000"/>
    <s v="Kilogramos"/>
    <n v="0.56879999999999997"/>
    <n v="922170.98160000006"/>
    <n v="97275.42"/>
    <n v="1345.7547999999999"/>
    <n v="64.848399999999998"/>
    <n v="58241256.138099998"/>
    <n v="0"/>
    <n v="0"/>
    <n v="5241709.7300000004"/>
    <n v="5241709.7300000004"/>
    <s v="CNBAY"/>
    <s v="BAYUQUAN"/>
    <n v="156"/>
    <s v="CHINA"/>
    <n v="156"/>
    <s v="CHINA"/>
    <n v="0"/>
    <n v="0"/>
    <n v="18"/>
    <n v="57.051299999999998"/>
    <n v="0"/>
    <n v="1"/>
    <n v="1"/>
  </r>
  <r>
    <s v="2024-03-08 00:00:00.000000 UTC"/>
    <x v="1"/>
    <d v="2024-03-08T00:00:00"/>
    <d v="2024-03-08T00:00:00"/>
    <n v="1030"/>
    <s v="ADMINISTRACION HAINA ORIENTAL"/>
    <n v="1"/>
    <n v="1"/>
    <x v="44"/>
    <s v="PRODUCTOS LAMINADOS PLANOS SIN ENROLLAR EN CALIENTE"/>
    <s v="NUEVO"/>
    <n v="11676000"/>
    <s v="Kilogramos"/>
    <n v="0.66539999999999999"/>
    <n v="7769.2103999999999"/>
    <n v="718.76239999999996"/>
    <n v="5.0060349999999998"/>
    <n v="0.71967700000000001"/>
    <n v="502040.95069999999"/>
    <n v="15061.23"/>
    <n v="0"/>
    <n v="93078.39"/>
    <n v="108139.62"/>
    <s v="CNBAY"/>
    <s v="BAYUQUAN"/>
    <n v="156"/>
    <s v="CHINA"/>
    <n v="156"/>
    <s v="CHINA"/>
    <n v="3"/>
    <n v="0"/>
    <n v="18"/>
    <n v="59.107399999999998"/>
    <n v="0"/>
    <n v="0"/>
    <n v="1"/>
  </r>
  <r>
    <s v="2024-03-08 00:00:00.000000 UTC"/>
    <x v="1"/>
    <d v="2024-03-08T00:00:00"/>
    <d v="2024-03-08T00:00:00"/>
    <n v="1030"/>
    <s v="ADMINISTRACION HAINA ORIENTAL"/>
    <n v="1"/>
    <n v="1"/>
    <x v="32"/>
    <s v="PRODUCTOS LAMINADOS PLANOS SIN ENROLLAR EN CALIENTE"/>
    <s v="NUEVO"/>
    <n v="3336000"/>
    <s v="Kilogramos"/>
    <n v="0.78"/>
    <n v="2602.08"/>
    <n v="239.63528700000001"/>
    <n v="1.6766529999999999"/>
    <n v="0.19704199999999999"/>
    <n v="168077.55929999999"/>
    <n v="5042.33"/>
    <n v="0"/>
    <n v="31161.58"/>
    <n v="36203.910000000003"/>
    <s v="CNBAY"/>
    <s v="BAYUQUAN"/>
    <n v="156"/>
    <s v="CHINA"/>
    <n v="156"/>
    <s v="CHINA"/>
    <n v="3"/>
    <n v="0"/>
    <n v="18"/>
    <n v="59.107399999999998"/>
    <n v="0"/>
    <n v="0"/>
    <n v="1"/>
  </r>
  <r>
    <s v="2022-08-31 00:00:00.000000 UTC"/>
    <x v="5"/>
    <m/>
    <d v="2022-08-31T00:00:00"/>
    <n v="1030"/>
    <s v="ADMINISTRACION HAINA ORIENTAL"/>
    <n v="1"/>
    <n v="8"/>
    <x v="45"/>
    <s v="PLANCHA DE ACERO 1 1/2X6X40"/>
    <s v="NUEVO"/>
    <n v="86697000"/>
    <s v="Kilogramos"/>
    <n v="0.51680000000000004"/>
    <n v="44805.009599999998"/>
    <n v="10768.267041999999"/>
    <n v="896.06549700000005"/>
    <n v="0"/>
    <n v="3002962.0175999999"/>
    <n v="90088.86"/>
    <n v="0"/>
    <n v="556749.16"/>
    <n v="646838.02"/>
    <s v="CNBAY"/>
    <s v="BAYUQUAN"/>
    <n v="156"/>
    <s v="CHINA"/>
    <n v="156"/>
    <s v="CHINA"/>
    <n v="3"/>
    <n v="0"/>
    <n v="18"/>
    <n v="53.178600000000003"/>
    <n v="0"/>
    <n v="0"/>
    <n v="1"/>
  </r>
  <r>
    <s v="2019-02-22 00:00:00.000000 UTC"/>
    <x v="6"/>
    <m/>
    <d v="2019-02-22T00:00:00"/>
    <n v="1030"/>
    <s v="ADMINISTRACION HAINA ORIENTAL"/>
    <n v="1"/>
    <n v="5"/>
    <x v="32"/>
    <s v="TOLA NEGRA 1305.60 LBS 1 X 4 X 8"/>
    <s v="NUEVO"/>
    <n v="44440000"/>
    <s v="Kilogramos"/>
    <n v="0.61809999999999998"/>
    <n v="27468.364000000001"/>
    <n v="1817.152648"/>
    <n v="75.964583000000005"/>
    <n v="0"/>
    <n v="1483019.1107999999"/>
    <n v="44490.57"/>
    <n v="0"/>
    <n v="274951.74"/>
    <n v="319442.31"/>
    <s v="CNBAY"/>
    <s v="BAYUQUAN"/>
    <n v="156"/>
    <s v="CHINA"/>
    <n v="156"/>
    <s v="CHINA"/>
    <m/>
    <m/>
    <m/>
    <n v="50.508899999999997"/>
    <n v="0"/>
    <n v="0"/>
    <n v="1"/>
  </r>
  <r>
    <s v="2019-02-21 00:00:00.000000 UTC"/>
    <x v="6"/>
    <m/>
    <d v="2019-02-21T00:00:00"/>
    <n v="1030"/>
    <s v="ADMINISTRACION HAINA ORIENTAL"/>
    <n v="1"/>
    <n v="2"/>
    <x v="14"/>
    <s v="LAMINAS   DE ACERO DE 3.00 X 1219 X 2438 MM"/>
    <s v="NUEVO"/>
    <n v="55510000"/>
    <s v="Kilogramos"/>
    <n v="0.61980000000000002"/>
    <n v="34405.097999999998"/>
    <n v="2284.9083129999999"/>
    <n v="94.611604"/>
    <n v="0"/>
    <n v="1857867.1784000001"/>
    <n v="0"/>
    <n v="0"/>
    <n v="334416.09000000003"/>
    <n v="334416.09000000003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3-01T00:00:00"/>
    <n v="1030"/>
    <s v="ADMINISTRACION HAINA ORIENTAL"/>
    <n v="1"/>
    <n v="2"/>
    <x v="42"/>
    <s v="LAMINAS DE ACERO GALVANIZADO EN BOBINAS DE 0.27MMX914MM"/>
    <s v="NUEVO"/>
    <n v="247270000"/>
    <s v="Kilogramos"/>
    <n v="0.73419999999999996"/>
    <n v="181545.63399999999"/>
    <n v="11016.355589999999"/>
    <n v="3631.0833200000002"/>
    <n v="0"/>
    <n v="9909034.2575000003"/>
    <n v="0"/>
    <n v="0"/>
    <n v="0"/>
    <n v="0"/>
    <s v="CNBAY"/>
    <s v="BAYUQUAN"/>
    <n v="156"/>
    <s v="CHINA"/>
    <n v="156"/>
    <s v="CHINA"/>
    <m/>
    <m/>
    <m/>
    <n v="50.506599999999999"/>
    <n v="0"/>
    <n v="0"/>
    <n v="1"/>
  </r>
  <r>
    <s v="2019-04-23 00:00:00.000000 UTC"/>
    <x v="6"/>
    <m/>
    <d v="2019-04-23T00:00:00"/>
    <n v="1030"/>
    <s v="ADMINISTRACION HAINA ORIENTAL"/>
    <n v="1"/>
    <n v="2"/>
    <x v="13"/>
    <s v="PLANCHA DE ACERO GALV. LISA LAMINADA EN CALIENTE 1219 X 2438 X 2.00MM"/>
    <s v="NUEVO"/>
    <n v="90150000"/>
    <s v="Kilogramos"/>
    <n v="0.63929999999999998"/>
    <n v="57632.894999999997"/>
    <n v="2768.3627999999999"/>
    <n v="45.887025999999999"/>
    <n v="0"/>
    <n v="3055771.9523999998"/>
    <n v="0"/>
    <n v="0"/>
    <n v="550038.94999999995"/>
    <n v="550038.94999999995"/>
    <s v="CNBAY"/>
    <s v="BAYUQUAN"/>
    <n v="156"/>
    <s v="CHINA"/>
    <n v="156"/>
    <s v="CHINA"/>
    <m/>
    <m/>
    <m/>
    <n v="50.552799999999998"/>
    <n v="0"/>
    <n v="0"/>
    <n v="1"/>
  </r>
  <r>
    <s v="2019-04-22 00:00:00.000000 UTC"/>
    <x v="6"/>
    <m/>
    <d v="2019-04-22T00:00:00"/>
    <n v="1030"/>
    <s v="ADMINISTRACION HAINA ORIENTAL"/>
    <n v="1"/>
    <n v="5"/>
    <x v="60"/>
    <s v="BOBINAS DE ACERO EN CALIENTE DE 6.00 X 1820MM X C"/>
    <s v="NUEVO"/>
    <n v="57130000"/>
    <s v="Kilogramos"/>
    <n v="0.54200000000000004"/>
    <n v="30964.46"/>
    <n v="2685.0946119999999"/>
    <n v="19.852864"/>
    <n v="0"/>
    <n v="1702063.8764"/>
    <n v="0"/>
    <n v="0"/>
    <n v="153188.25"/>
    <n v="153188.25"/>
    <s v="CNBAY"/>
    <s v="BAYUQUAN"/>
    <n v="156"/>
    <s v="CHINA"/>
    <n v="156"/>
    <s v="CHINA"/>
    <m/>
    <m/>
    <m/>
    <n v="50.552300000000002"/>
    <n v="0"/>
    <n v="0"/>
    <n v="1"/>
  </r>
  <r>
    <s v="2019-09-12 00:00:00.000000 UTC"/>
    <x v="6"/>
    <m/>
    <d v="2019-09-12T00:00:00"/>
    <n v="1030"/>
    <s v="ADMINISTRACION HAINA ORIENTAL"/>
    <n v="1"/>
    <n v="2"/>
    <x v="0"/>
    <s v="BOBINA PREPINTADA 0.50MMX1220MM VERDE CLARO"/>
    <s v="NUEVO"/>
    <n v="26945000"/>
    <s v="Kilogramos"/>
    <n v="0.80369999999999997"/>
    <n v="21655.696499999998"/>
    <n v="1354.249834"/>
    <n v="433.09612299999998"/>
    <n v="0"/>
    <n v="1204535.4467"/>
    <n v="0"/>
    <n v="0"/>
    <n v="108408.19"/>
    <n v="108408.19"/>
    <s v="CNBAY"/>
    <s v="BAYUQUAN"/>
    <n v="156"/>
    <s v="CHINA"/>
    <n v="156"/>
    <s v="CHINA"/>
    <m/>
    <m/>
    <m/>
    <n v="51.381399999999999"/>
    <n v="0"/>
    <n v="0"/>
    <n v="1"/>
  </r>
  <r>
    <s v="2024-04-03 00:00:00.000000 UTC"/>
    <x v="1"/>
    <d v="2024-03-27T00:00:00"/>
    <d v="2024-04-03T00:00:00"/>
    <n v="1030"/>
    <s v="ADMINISTRACION HAINA ORIENTAL"/>
    <n v="1"/>
    <n v="5"/>
    <x v="6"/>
    <s v="BOBINAS DE ACERO GALVANIZADO"/>
    <s v="NUEVO"/>
    <n v="92650000"/>
    <s v="Kilogramos"/>
    <n v="0.67800000000000005"/>
    <n v="62816.7"/>
    <n v="5095.7606390000001"/>
    <n v="1256.3366370000001"/>
    <n v="0"/>
    <n v="4100771.1812"/>
    <n v="0"/>
    <n v="0"/>
    <n v="738138.81"/>
    <n v="738138.81"/>
    <s v="CNBAY"/>
    <s v="BAYUQUAN"/>
    <n v="156"/>
    <s v="CHINA"/>
    <n v="156"/>
    <s v="CHINA"/>
    <n v="0"/>
    <n v="0"/>
    <n v="18"/>
    <n v="59.2864"/>
    <n v="0"/>
    <n v="0"/>
    <n v="1"/>
  </r>
  <r>
    <s v="2025-01-21 00:00:00.000000 UTC"/>
    <x v="3"/>
    <d v="2025-01-24T00:00:00"/>
    <d v="2025-01-21T00:00:00"/>
    <n v="1030"/>
    <s v="ADMINISTRACION HAINA ORIENTAL"/>
    <n v="1"/>
    <n v="1"/>
    <x v="4"/>
    <s v="BOBINAS DE ACERO GALVANIZADA"/>
    <s v="NUEVO"/>
    <n v="257948000"/>
    <s v="Kilogramos"/>
    <n v="0.77529999999999999"/>
    <n v="199987.08439999999"/>
    <n v="20558.46"/>
    <n v="661.64"/>
    <n v="0"/>
    <n v="13644314.778899999"/>
    <n v="0"/>
    <n v="0"/>
    <n v="1227989.21"/>
    <n v="1227989.21"/>
    <s v="CNBAY"/>
    <s v="BAYUQUAN"/>
    <n v="156"/>
    <s v="CHINA"/>
    <n v="156"/>
    <s v="CHINA"/>
    <n v="0"/>
    <n v="0"/>
    <n v="18"/>
    <n v="61.6811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4"/>
    <x v="79"/>
    <s v="PRODUCTOS LAMINADOS PLANOS ENROLLADOS EN CALIENTE"/>
    <s v="NUEVO"/>
    <n v="71580000"/>
    <s v="Kilogramos"/>
    <n v="0.71379999999999999"/>
    <n v="51093.803999999996"/>
    <n v="3807.6645480000002"/>
    <n v="72.472453000000002"/>
    <n v="2.8481190000000001"/>
    <n v="3132364.0180000002"/>
    <n v="0"/>
    <n v="0"/>
    <n v="281908.28000000003"/>
    <n v="281908.28000000003"/>
    <s v="CNBAY"/>
    <s v="BAYUQUAN"/>
    <n v="156"/>
    <s v="CHINA"/>
    <n v="156"/>
    <s v="CHINA"/>
    <n v="0"/>
    <n v="0"/>
    <n v="18"/>
    <n v="56.976100000000002"/>
    <n v="0"/>
    <n v="0"/>
    <n v="1"/>
  </r>
  <r>
    <s v="2023-08-14 00:00:00.000000 UTC"/>
    <x v="0"/>
    <d v="2023-08-17T00:00:00"/>
    <d v="2023-08-14T00:00:00"/>
    <n v="1030"/>
    <s v="ADMINISTRACION HAINA ORIENTAL"/>
    <n v="1"/>
    <n v="2"/>
    <x v="97"/>
    <s v="ALAMBROM SAE 1008 5.5 MM"/>
    <s v="NUEVO"/>
    <n v="1972147000"/>
    <s v="Kilogramos"/>
    <n v="0.67849999999999999"/>
    <n v="1338101.7394999999"/>
    <n v="108468.050773"/>
    <n v="1909.471387"/>
    <n v="9.5100000000000002E-4"/>
    <n v="82381433.347399995"/>
    <n v="0"/>
    <n v="0"/>
    <n v="7414338.75"/>
    <n v="7414338.75"/>
    <s v="CNBAY"/>
    <s v="BAYUQUAN"/>
    <n v="156"/>
    <s v="CHINA"/>
    <n v="156"/>
    <s v="CHINA"/>
    <n v="0"/>
    <n v="0"/>
    <n v="18"/>
    <n v="56.874499999999998"/>
    <n v="0"/>
    <n v="0"/>
    <n v="1"/>
  </r>
  <r>
    <s v="2020-01-16 00:00:00.000000 UTC"/>
    <x v="2"/>
    <m/>
    <d v="2020-01-16T00:00:00"/>
    <n v="1030"/>
    <s v="ADMINISTRACION HAINA ORIENTAL"/>
    <n v="1"/>
    <n v="1"/>
    <x v="0"/>
    <s v="BOBINA PREPINTADA 1220X0.50MM"/>
    <m/>
    <n v="51455000"/>
    <s v="Kilogramos"/>
    <n v="0.75080000000000002"/>
    <n v="38632.413999999997"/>
    <n v="2584.75"/>
    <n v="772.59860000000003"/>
    <n v="0"/>
    <n v="2233622.7152999998"/>
    <n v="0"/>
    <n v="0"/>
    <n v="201026.2"/>
    <n v="201026.2"/>
    <s v="CNBAY"/>
    <s v="BAYUQUAN"/>
    <n v="156"/>
    <s v="CHINA"/>
    <n v="156"/>
    <s v="CHINA"/>
    <n v="0"/>
    <n v="0"/>
    <n v="18"/>
    <n v="53.194499999999998"/>
    <n v="0"/>
    <n v="0"/>
    <n v="1"/>
  </r>
  <r>
    <s v="2024-07-16 00:00:00.000000 UTC"/>
    <x v="1"/>
    <d v="2024-07-17T00:00:00"/>
    <d v="2024-07-16T00:00:00"/>
    <n v="1030"/>
    <s v="ADMINISTRACION HAINA ORIENTAL"/>
    <n v="1"/>
    <n v="4"/>
    <x v="79"/>
    <s v="PRODUCTOS LAMINADOS PLANOS ENROLLADOS EN CALIENTE"/>
    <s v="NUEVO"/>
    <n v="53220000"/>
    <s v="Kilogramos"/>
    <n v="0.61129999999999995"/>
    <n v="32533.385999999999"/>
    <n v="2643.8850900000002"/>
    <n v="58.045847000000002"/>
    <n v="2.0892409999999999"/>
    <n v="2089440.7043000001"/>
    <n v="0"/>
    <n v="0"/>
    <n v="188049.66"/>
    <n v="188049.66"/>
    <s v="CNBAY"/>
    <s v="BAYUQUAN"/>
    <n v="156"/>
    <s v="CHINA"/>
    <n v="156"/>
    <s v="CHINA"/>
    <n v="0"/>
    <n v="0"/>
    <n v="18"/>
    <n v="59.296100000000003"/>
    <n v="0"/>
    <n v="0"/>
    <n v="1"/>
  </r>
  <r>
    <s v="2024-06-17 00:00:00.000000 UTC"/>
    <x v="1"/>
    <d v="2024-06-16T00:00:00"/>
    <d v="2024-06-17T00:00:00"/>
    <n v="1030"/>
    <s v="ADMINISTRACION HAINA ORIENTAL"/>
    <n v="1"/>
    <n v="1"/>
    <x v="44"/>
    <s v="PRODUCTOS LAMINADOS PLANOS  SIN ENROLLAR EN CALIENTE"/>
    <s v="NUEVO"/>
    <n v="19135000"/>
    <s v="Kilogramos"/>
    <n v="0.56000000000000005"/>
    <n v="10715.6"/>
    <n v="1094.0252820000001"/>
    <n v="6.9677100000000003"/>
    <n v="0"/>
    <n v="700462.50939999998"/>
    <n v="21013.88"/>
    <n v="0"/>
    <n v="129865.75"/>
    <n v="150879.63"/>
    <s v="CNBAY"/>
    <s v="BAYUQUAN"/>
    <n v="156"/>
    <s v="CHINA"/>
    <n v="156"/>
    <s v="CHINA"/>
    <n v="3"/>
    <n v="0"/>
    <n v="18"/>
    <n v="59.277799999999999"/>
    <n v="0"/>
    <n v="0"/>
    <n v="1"/>
  </r>
  <r>
    <s v="2024-12-03 00:00:00.000000 UTC"/>
    <x v="1"/>
    <d v="2024-12-01T00:00:00"/>
    <d v="2024-12-03T00:00:00"/>
    <n v="1030"/>
    <s v="ADMINISTRACION HAINA ORIENTAL"/>
    <n v="1"/>
    <n v="7"/>
    <x v="44"/>
    <s v="LAMINAS DE ACERO DE 6.00 X 1829 X 6096 MM"/>
    <s v="NUEVO"/>
    <n v="54695000"/>
    <s v="Kilogramos"/>
    <n v="0.53359999999999996"/>
    <n v="29185.252"/>
    <n v="3357.8680709999999"/>
    <n v="80.265663000000004"/>
    <n v="0"/>
    <n v="1978239.1183"/>
    <n v="59347.17"/>
    <n v="0"/>
    <n v="366765.53"/>
    <n v="426112.7"/>
    <s v="CNBAY"/>
    <s v="BAYUQUAN"/>
    <n v="156"/>
    <s v="CHINA"/>
    <n v="156"/>
    <s v="CHINA"/>
    <n v="3"/>
    <n v="0"/>
    <n v="18"/>
    <n v="60.6387"/>
    <n v="0"/>
    <n v="1"/>
    <n v="1"/>
  </r>
  <r>
    <s v="2019-10-10 00:00:00.000000 UTC"/>
    <x v="6"/>
    <m/>
    <d v="2019-10-10T00:00:00"/>
    <n v="1030"/>
    <s v="ADMINISTRACION HAINA ORIENTAL"/>
    <n v="1"/>
    <n v="2"/>
    <x v="70"/>
    <s v="LAMINA DE ACERO EN CALIENTE EN ROLLO 2.65 X 800 MM JIS G3116 SG 295 (8 BOBINA)"/>
    <s v="NUEVO"/>
    <n v="50540"/>
    <s v="Toneladas Metricas"/>
    <n v="645.84979999999996"/>
    <n v="32641.248892"/>
    <n v="3032.3935780000002"/>
    <n v="100.142791"/>
    <n v="0"/>
    <n v="1888759.5728"/>
    <n v="0"/>
    <n v="0"/>
    <n v="169988.36"/>
    <n v="169988.36"/>
    <s v="CNBAY"/>
    <s v="BAYUQUAN"/>
    <n v="156"/>
    <s v="CHINA"/>
    <n v="156"/>
    <s v="CHINA"/>
    <m/>
    <m/>
    <m/>
    <n v="52.7973"/>
    <n v="0"/>
    <n v="0"/>
    <n v="1"/>
  </r>
  <r>
    <s v="2019-10-18 00:00:00.000000 UTC"/>
    <x v="6"/>
    <m/>
    <d v="2019-10-18T00:00:00"/>
    <n v="1030"/>
    <s v="ADMINISTRACION HAINA ORIENTAL"/>
    <n v="1"/>
    <n v="7"/>
    <x v="6"/>
    <s v="BOBINAS DE ACERO GALVANIZADO 0.40 X 92"/>
    <s v="NUEVO"/>
    <n v="11420"/>
    <s v="Toneladas Metricas"/>
    <n v="797"/>
    <n v="9101.74"/>
    <n v="624.58966199999998"/>
    <n v="9.1017130000000002"/>
    <n v="0"/>
    <n v="514578.98930000002"/>
    <n v="0"/>
    <n v="0"/>
    <n v="92624.22"/>
    <n v="92624.22"/>
    <s v="CNBAY"/>
    <s v="BAYUQUAN"/>
    <n v="156"/>
    <s v="CHINA"/>
    <n v="156"/>
    <s v="CHINA"/>
    <m/>
    <m/>
    <m/>
    <n v="52.856299999999997"/>
    <n v="0"/>
    <n v="0"/>
    <n v="1"/>
  </r>
  <r>
    <s v="2019-10-11 00:00:00.000000 UTC"/>
    <x v="6"/>
    <m/>
    <d v="2019-10-11T00:00:00"/>
    <n v="1030"/>
    <s v="ADMINISTRACION HAINA ORIENTAL"/>
    <n v="1"/>
    <n v="6"/>
    <x v="13"/>
    <s v="LAMINAS DE ACERO GALVANIZADO DE 1.50 X 1219 X 2438 MM"/>
    <s v="NUEVO"/>
    <n v="45251000"/>
    <s v="Kilogramos"/>
    <n v="0.60560000000000003"/>
    <n v="27404.0056"/>
    <n v="2732.6489219999999"/>
    <n v="75.362430000000003"/>
    <n v="0"/>
    <n v="1595135.7512000001"/>
    <n v="0"/>
    <n v="0"/>
    <n v="287124.44"/>
    <n v="287124.44"/>
    <s v="CNBAY"/>
    <s v="BAYUQUAN"/>
    <n v="156"/>
    <s v="CHINA"/>
    <n v="156"/>
    <s v="CHINA"/>
    <m/>
    <m/>
    <m/>
    <n v="52.798099999999998"/>
    <n v="0"/>
    <n v="0"/>
    <n v="1"/>
  </r>
  <r>
    <s v="2024-04-01 00:00:00.000000 UTC"/>
    <x v="1"/>
    <d v="2024-04-04T00:00:00"/>
    <d v="2024-04-01T00:00:00"/>
    <n v="1030"/>
    <s v="ADMINISTRACION HAINA ORIENTAL"/>
    <n v="1"/>
    <n v="5"/>
    <x v="11"/>
    <s v="BOBINA GALVANIZADA 1.40 MM X 1219 MM"/>
    <s v="NUEVO"/>
    <n v="251220"/>
    <s v="Toneladas Metricas"/>
    <n v="710.26279999999997"/>
    <n v="178432.22061600001"/>
    <n v="13496.78954"/>
    <n v="267.16585700000002"/>
    <n v="0"/>
    <n v="11392024.7929"/>
    <n v="0"/>
    <n v="0"/>
    <n v="1025282.23"/>
    <n v="1025282.23"/>
    <s v="CNBAY"/>
    <s v="BAYUQUAN"/>
    <n v="156"/>
    <s v="CHINA"/>
    <n v="156"/>
    <s v="CHINA"/>
    <n v="0"/>
    <n v="0"/>
    <n v="18"/>
    <n v="59.2729"/>
    <n v="0"/>
    <n v="0"/>
    <n v="1"/>
  </r>
  <r>
    <s v="2020-05-26 00:00:00.000000 UTC"/>
    <x v="2"/>
    <m/>
    <d v="2020-05-26T00:00:00"/>
    <n v="1030"/>
    <s v="ADMINISTRACION HAINA ORIENTAL"/>
    <n v="1"/>
    <n v="4"/>
    <x v="91"/>
    <s v="PRODUCTOS LAMINADOS PLANOS SIN ENROLLAR EN CALIENTE"/>
    <m/>
    <n v="64698000"/>
    <s v="Kilogramos"/>
    <n v="0.50090000000000001"/>
    <n v="32407.228200000001"/>
    <n v="2911.399308"/>
    <n v="38.855370999999998"/>
    <n v="4.5297239999999999"/>
    <n v="1979962.6868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11"/>
    <s v="BOBINA GALVANIZADA 1.00 MM X 1219MM"/>
    <s v="NUEVO"/>
    <n v="67890"/>
    <s v="Toneladas Metricas"/>
    <n v="609.99940000000004"/>
    <n v="41412.859265999999"/>
    <n v="4209.2068300000001"/>
    <n v="63.50638"/>
    <n v="0"/>
    <n v="2844060.2877000002"/>
    <n v="0"/>
    <n v="0"/>
    <n v="255965.43"/>
    <n v="255965.43"/>
    <s v="CNBAY"/>
    <s v="BAYUQUAN"/>
    <n v="156"/>
    <s v="CHINA"/>
    <n v="156"/>
    <s v="CHINA"/>
    <n v="0"/>
    <n v="0"/>
    <n v="18"/>
    <n v="62.252899999999997"/>
    <n v="0"/>
    <n v="0"/>
    <n v="1"/>
  </r>
  <r>
    <s v="2025-12-07 00:00:00.000000 UTC"/>
    <x v="3"/>
    <d v="2025-12-16T00:00:00"/>
    <d v="2025-12-07T00:00:00"/>
    <n v="1030"/>
    <s v="ADMINISTRACION HAINA ORIENTAL"/>
    <n v="1"/>
    <n v="3"/>
    <x v="13"/>
    <s v="PRODUCTOS LAMINADOS PLANOS ENROLLADOS EN CALIENTE"/>
    <s v="NUEVO"/>
    <n v="68400000"/>
    <s v="Kilogramos"/>
    <n v="0.54890000000000005"/>
    <n v="37544.76"/>
    <n v="2807.64653"/>
    <n v="62.767786999999998"/>
    <n v="2.4991949999999998"/>
    <n v="2618747.4520999999"/>
    <n v="0"/>
    <n v="0"/>
    <n v="235687.14"/>
    <n v="235687.14"/>
    <s v="CNBAY"/>
    <s v="BAYUQUAN"/>
    <n v="156"/>
    <s v="CHINA"/>
    <n v="156"/>
    <s v="CHINA"/>
    <n v="0"/>
    <n v="0"/>
    <n v="18"/>
    <n v="64.792100000000005"/>
    <n v="0"/>
    <n v="1"/>
    <n v="1"/>
  </r>
  <r>
    <s v="2023-11-15 00:00:00.000000 UTC"/>
    <x v="0"/>
    <d v="2023-11-15T00:00:00"/>
    <d v="2023-11-15T00:00:00"/>
    <n v="1030"/>
    <s v="ADMINISTRACION HAINA ORIENTAL"/>
    <n v="1"/>
    <n v="1"/>
    <x v="13"/>
    <s v="PRODUCTOS LAMINADOS PLANOS ENROLLADOS EN CALIENTE"/>
    <s v="NUEVO"/>
    <n v="96708000"/>
    <s v="Kilogramos"/>
    <n v="0.69579999999999997"/>
    <n v="67289.426399999997"/>
    <n v="3835.8746970000002"/>
    <n v="93.888829999999999"/>
    <n v="2.7972320000000002"/>
    <n v="4057709.085"/>
    <n v="0"/>
    <n v="0"/>
    <n v="365193.82"/>
    <n v="365193.82"/>
    <s v="CNBAY"/>
    <s v="BAYUQUAN"/>
    <n v="156"/>
    <s v="CHINA"/>
    <n v="156"/>
    <s v="CHINA"/>
    <n v="0"/>
    <n v="0"/>
    <n v="18"/>
    <n v="56.972700000000003"/>
    <n v="0"/>
    <n v="0"/>
    <n v="1"/>
  </r>
  <r>
    <s v="2023-01-05 00:00:00.000000 UTC"/>
    <x v="0"/>
    <d v="2023-01-02T00:00:00"/>
    <d v="2023-01-17T00:00:00"/>
    <n v="1030"/>
    <s v="ADMINISTRACION HAINA ORIENTAL"/>
    <n v="1"/>
    <n v="4"/>
    <x v="79"/>
    <s v="PRODUCTOS LAMINADOS PLANOS ENROLLADOS EN CALIENTE"/>
    <s v="NUEVO"/>
    <n v="55460000"/>
    <s v="Kilogramos"/>
    <n v="0.62019999999999997"/>
    <n v="34396.292000000001"/>
    <n v="5923.0612160000001"/>
    <n v="48.785947999999998"/>
    <n v="2.7799999999999998E-4"/>
    <n v="2282242.1342000002"/>
    <n v="0"/>
    <n v="0"/>
    <n v="205401.79"/>
    <n v="205401.79"/>
    <s v="CNBAY"/>
    <s v="BAYUQUAN"/>
    <n v="156"/>
    <s v="CHINA"/>
    <n v="156"/>
    <s v="CHINA"/>
    <n v="0"/>
    <n v="0"/>
    <n v="18"/>
    <n v="56.535600000000002"/>
    <n v="0"/>
    <n v="0"/>
    <n v="1"/>
  </r>
  <r>
    <s v="2021-11-15 00:00:00.000000 UTC"/>
    <x v="4"/>
    <m/>
    <d v="2021-11-15T00:00:00"/>
    <n v="1030"/>
    <s v="ADMINISTRACION HAINA ORIENTAL"/>
    <n v="1"/>
    <n v="4"/>
    <x v="13"/>
    <s v="PRODUCTOS LAMINADOS PLANOS ENROLLADOS EN CALIENTE"/>
    <s v="NUEVO"/>
    <n v="158670000"/>
    <s v="Kilogramos"/>
    <n v="1.1384000000000001"/>
    <n v="180629.92800000001"/>
    <n v="17099.541238000002"/>
    <n v="239.25576799999999"/>
    <n v="2.7958029999999998"/>
    <n v="11225772.4673"/>
    <n v="0"/>
    <n v="0"/>
    <n v="1010319.52"/>
    <n v="1010319.52"/>
    <s v="CNBAY"/>
    <s v="BAYUQUAN"/>
    <n v="156"/>
    <s v="CHINA"/>
    <n v="156"/>
    <s v="CHINA"/>
    <n v="0"/>
    <n v="0"/>
    <n v="18"/>
    <n v="56.704000000000001"/>
    <n v="0"/>
    <n v="0"/>
    <n v="1"/>
  </r>
  <r>
    <s v="2024-04-03 00:00:00.000000 UTC"/>
    <x v="1"/>
    <d v="2024-03-27T00:00:00"/>
    <d v="2024-04-03T00:00:00"/>
    <n v="1030"/>
    <s v="ADMINISTRACION HAINA ORIENTAL"/>
    <n v="1"/>
    <n v="1"/>
    <x v="45"/>
    <s v="PLANCHAS DE ACERO LAMINADAS EN CALIENTE ASTM A572 GRADE 50 9.50X1829X12192"/>
    <s v="NUEVO"/>
    <n v="80220000"/>
    <s v="Kilogramos"/>
    <n v="0.54"/>
    <n v="43318.8"/>
    <n v="3512.249366"/>
    <n v="866.35411499999998"/>
    <n v="0"/>
    <n v="2827811.6721999999"/>
    <n v="84834.35"/>
    <n v="0"/>
    <n v="524276.28"/>
    <n v="609110.63"/>
    <s v="CNBAY"/>
    <s v="BAYUQUAN"/>
    <n v="156"/>
    <s v="CHINA"/>
    <n v="156"/>
    <s v="CHINA"/>
    <n v="3"/>
    <n v="0"/>
    <n v="18"/>
    <n v="59.2864"/>
    <n v="0"/>
    <n v="0"/>
    <n v="1"/>
  </r>
  <r>
    <s v="2024-04-02 00:00:00.000000 UTC"/>
    <x v="1"/>
    <d v="2024-03-27T00:00:00"/>
    <d v="2024-04-02T00:00:00"/>
    <n v="1030"/>
    <s v="ADMINISTRACION HAINA ORIENTAL"/>
    <n v="1"/>
    <n v="5"/>
    <x v="44"/>
    <s v="TOLA LAMINADA EN CALIENTE ASTM A36 9.53X 2438 X 6096"/>
    <s v="NUEVO"/>
    <n v="66720000"/>
    <s v="Kilogramos"/>
    <n v="0.5786"/>
    <n v="38604.192000000003"/>
    <n v="4101.6543199999996"/>
    <n v="118.890055"/>
    <n v="0"/>
    <n v="2537896.0098000001"/>
    <n v="76136.88"/>
    <n v="0"/>
    <n v="470525.42"/>
    <n v="546662.30000000005"/>
    <s v="CNBAY"/>
    <s v="BAYUQUAN"/>
    <n v="156"/>
    <s v="CHINA"/>
    <n v="156"/>
    <s v="CHINA"/>
    <n v="3"/>
    <n v="0"/>
    <n v="18"/>
    <n v="59.2624"/>
    <n v="0"/>
    <n v="0"/>
    <n v="1"/>
  </r>
  <r>
    <s v="2023-02-15 00:00:00.000000 UTC"/>
    <x v="0"/>
    <d v="2023-02-18T00:00:00"/>
    <d v="2023-02-15T00:00:00"/>
    <n v="1030"/>
    <s v="ADMINISTRACION HAINA ORIENTAL"/>
    <n v="1"/>
    <n v="1"/>
    <x v="7"/>
    <s v="LAMINAS DE ACERO DE 4.50 X 1219 X 2438 MM"/>
    <s v="NUEVO"/>
    <n v="65815000"/>
    <s v="Kilogramos"/>
    <n v="0.64229999999999998"/>
    <n v="42272.974499999997"/>
    <n v="3797.247175"/>
    <n v="116.25350899999999"/>
    <n v="0"/>
    <n v="2595984.9813999999"/>
    <n v="77879.55"/>
    <n v="0"/>
    <n v="481295.62"/>
    <n v="559175.17000000004"/>
    <s v="CNBAY"/>
    <s v="BAYUQUAN"/>
    <n v="156"/>
    <s v="CHINA"/>
    <n v="156"/>
    <s v="CHINA"/>
    <n v="3"/>
    <n v="0"/>
    <n v="18"/>
    <n v="56.206600000000002"/>
    <n v="0"/>
    <n v="0"/>
    <n v="1"/>
  </r>
  <r>
    <s v="2023-09-19 00:00:00.000000 UTC"/>
    <x v="0"/>
    <d v="2023-09-15T00:00:00"/>
    <d v="2023-09-19T00:00:00"/>
    <n v="1030"/>
    <s v="ADMINISTRACION HAINA ORIENTAL"/>
    <n v="1"/>
    <n v="9"/>
    <x v="25"/>
    <s v="PEERFILES EN H"/>
    <s v="NUEVO"/>
    <n v="6031000"/>
    <s v="Kilogramos"/>
    <n v="1.1209"/>
    <n v="6760.1478999999999"/>
    <n v="806.12212799999998"/>
    <n v="10.819641000000001"/>
    <n v="0"/>
    <n v="431280.63339999999"/>
    <n v="60379.29"/>
    <n v="0"/>
    <n v="88498.79"/>
    <n v="148878.07999999999"/>
    <s v="CNBAY"/>
    <s v="BAYUQUAN"/>
    <n v="156"/>
    <s v="CHINA"/>
    <n v="156"/>
    <s v="CHINA"/>
    <n v="14"/>
    <n v="0"/>
    <n v="18"/>
    <n v="56.918999999999997"/>
    <n v="0"/>
    <n v="0"/>
    <n v="1"/>
  </r>
  <r>
    <s v="2019-10-10 00:00:00.000000 UTC"/>
    <x v="6"/>
    <m/>
    <d v="2019-10-10T00:00:00"/>
    <n v="1030"/>
    <s v="ADMINISTRACION HAINA ORIENTAL"/>
    <n v="1"/>
    <n v="2"/>
    <x v="42"/>
    <s v="BOBINAS DE ACERO GALVANIZADA 0.286MM X 914 MM X C"/>
    <s v="NUEVO"/>
    <n v="253744000"/>
    <s v="Kilogramos"/>
    <n v="0.71"/>
    <n v="180158.24"/>
    <n v="9862.0786480000006"/>
    <n v="112.11039700000001"/>
    <n v="0"/>
    <n v="10038484.476"/>
    <n v="803078.76"/>
    <n v="0"/>
    <n v="1951479.27"/>
    <n v="2754558.03"/>
    <s v="CNBAY"/>
    <s v="BAYUQUAN"/>
    <n v="156"/>
    <s v="CHINA"/>
    <n v="156"/>
    <s v="CHINA"/>
    <m/>
    <m/>
    <m/>
    <n v="52.7973"/>
    <n v="0"/>
    <n v="0"/>
    <n v="1"/>
  </r>
  <r>
    <s v="2019-10-11 00:00:00.000000 UTC"/>
    <x v="6"/>
    <m/>
    <d v="2019-10-11T00:00:00"/>
    <n v="1030"/>
    <s v="ADMINISTRACION HAINA ORIENTAL"/>
    <n v="1"/>
    <n v="5"/>
    <x v="13"/>
    <s v="PLANCHA DE ACERO GALV. LAMINADA EN CALIENTE 1219 X 2438 X 0.70MM"/>
    <s v="NUEVO"/>
    <n v="23370"/>
    <s v="Toneladas Metricas"/>
    <n v="713.65219999999999"/>
    <n v="16678.051914"/>
    <n v="1129.886385"/>
    <n v="37.706282999999999"/>
    <n v="0"/>
    <n v="942216.21909999999"/>
    <n v="0"/>
    <n v="0"/>
    <n v="169598.92"/>
    <n v="169598.92"/>
    <s v="CNBAY"/>
    <s v="BAYUQUAN"/>
    <n v="156"/>
    <s v="CHINA"/>
    <n v="156"/>
    <s v="CHINA"/>
    <m/>
    <m/>
    <m/>
    <n v="52.798099999999998"/>
    <n v="0"/>
    <n v="0"/>
    <n v="1"/>
  </r>
  <r>
    <s v="2019-10-11 00:00:00.000000 UTC"/>
    <x v="6"/>
    <m/>
    <d v="2019-10-11T00:00:00"/>
    <n v="1030"/>
    <s v="ADMINISTRACION HAINA ORIENTAL"/>
    <n v="1"/>
    <n v="3"/>
    <x v="13"/>
    <s v="LAMINAS DE ACERO GALVANIZADO DE 0.80 X 1219 X 2438 MM"/>
    <s v="NUEVO"/>
    <n v="44668000"/>
    <s v="Kilogramos"/>
    <n v="0.65559999999999996"/>
    <n v="29284.340800000002"/>
    <n v="2920.1387119999999"/>
    <n v="80.533123000000003"/>
    <n v="0"/>
    <n v="1704586.4084999999"/>
    <n v="0"/>
    <n v="0"/>
    <n v="306825.55"/>
    <n v="306825.55"/>
    <s v="CNBAY"/>
    <s v="BAYUQUAN"/>
    <n v="156"/>
    <s v="CHINA"/>
    <n v="156"/>
    <s v="CHINA"/>
    <m/>
    <m/>
    <m/>
    <n v="52.798099999999998"/>
    <n v="0"/>
    <n v="0"/>
    <n v="1"/>
  </r>
  <r>
    <s v="2023-10-26 00:00:00.000000 UTC"/>
    <x v="0"/>
    <d v="2023-10-26T00:00:00"/>
    <d v="2023-10-26T00:00:00"/>
    <n v="1030"/>
    <s v="ADMINISTRACION HAINA ORIENTAL"/>
    <n v="1"/>
    <n v="5"/>
    <x v="79"/>
    <s v="PRODUCTOS LAMINADOS PLANOS ENROLLADOS EN CALIENTE"/>
    <s v="NUEVO"/>
    <n v="67760000"/>
    <s v="Kilogramos"/>
    <n v="0.54020000000000001"/>
    <n v="36603.951999999997"/>
    <n v="3306.8618409999999"/>
    <n v="52.682541000000001"/>
    <n v="0.448911"/>
    <n v="2272663.9652"/>
    <n v="0"/>
    <n v="0"/>
    <n v="204539.76"/>
    <n v="204539.76"/>
    <s v="CNBAY"/>
    <s v="BAYUQUAN"/>
    <n v="156"/>
    <s v="CHINA"/>
    <n v="156"/>
    <s v="CHINA"/>
    <n v="0"/>
    <n v="0"/>
    <n v="18"/>
    <n v="56.867800000000003"/>
    <n v="0"/>
    <n v="0"/>
    <n v="1"/>
  </r>
  <r>
    <s v="2023-09-19 00:00:00.000000 UTC"/>
    <x v="0"/>
    <d v="2023-09-15T00:00:00"/>
    <d v="2023-09-19T00:00:00"/>
    <n v="1030"/>
    <s v="ADMINISTRACION HAINA ORIENTAL"/>
    <n v="1"/>
    <n v="2"/>
    <x v="6"/>
    <s v="PRODUCTOS LAMINADOS PLANOS ENROLLADOS EN FRIO"/>
    <s v="NUEVO"/>
    <n v="8640000"/>
    <s v="Kilogramos"/>
    <n v="0.64500000000000002"/>
    <n v="5572.8"/>
    <n v="396.17785199999997"/>
    <n v="111.45316699999999"/>
    <n v="0"/>
    <n v="346093.21189999999"/>
    <n v="0"/>
    <n v="0"/>
    <n v="31148.21"/>
    <n v="31148.21"/>
    <s v="CNBAY"/>
    <s v="BAYUQUAN"/>
    <n v="156"/>
    <s v="CHINA"/>
    <n v="156"/>
    <s v="CHINA"/>
    <n v="0"/>
    <n v="0"/>
    <n v="18"/>
    <n v="56.918999999999997"/>
    <n v="0"/>
    <n v="0"/>
    <n v="1"/>
  </r>
  <r>
    <s v="2025-04-29 00:00:00.000000 UTC"/>
    <x v="3"/>
    <d v="2025-05-01T00:00:00"/>
    <d v="2025-04-29T00:00:00"/>
    <n v="1030"/>
    <s v="ADMINISTRACION HAINA ORIENTAL"/>
    <n v="1"/>
    <n v="2"/>
    <x v="13"/>
    <s v="TOLA GALVANIZADA C-24 4 X 8"/>
    <s v="NUEVO"/>
    <n v="45074000"/>
    <s v="Kilogramos"/>
    <n v="0.63119999999999998"/>
    <n v="28450.7088"/>
    <n v="2871.6067589999998"/>
    <n v="78.245079000000004"/>
    <n v="0"/>
    <n v="1856992.3129"/>
    <n v="0"/>
    <n v="0"/>
    <n v="334258.62"/>
    <n v="334258.62"/>
    <s v="CNBAY"/>
    <s v="BAYUQUAN"/>
    <n v="156"/>
    <s v="CHINA"/>
    <n v="156"/>
    <s v="CHINA"/>
    <n v="0"/>
    <n v="0"/>
    <n v="18"/>
    <n v="59.138800000000003"/>
    <n v="0"/>
    <n v="0"/>
    <n v="1"/>
  </r>
  <r>
    <s v="2025-11-28 00:00:00.000000 UTC"/>
    <x v="3"/>
    <d v="2025-12-16T00:00:00"/>
    <d v="2025-11-28T00:00:00"/>
    <n v="1030"/>
    <s v="ADMINISTRACION HAINA ORIENTAL"/>
    <n v="1"/>
    <n v="2"/>
    <x v="44"/>
    <s v="PLANCHA DE ACERO EN CALIENTE  G50 8x20-3/8(9.53 mm)"/>
    <s v="NUEVO"/>
    <n v="30020000"/>
    <s v="Kilogramos"/>
    <n v="0.54949999999999999"/>
    <n v="16495.990000000002"/>
    <n v="1561.0404189999999"/>
    <n v="10.652335000000001"/>
    <n v="0"/>
    <n v="1141045.7489"/>
    <n v="34231.370000000003"/>
    <n v="0"/>
    <n v="211549.88"/>
    <n v="245781.25"/>
    <s v="CNBAY"/>
    <s v="BAYUQUAN"/>
    <n v="156"/>
    <s v="CHINA"/>
    <n v="156"/>
    <s v="CHINA"/>
    <n v="3"/>
    <n v="0"/>
    <n v="18"/>
    <n v="63.154000000000003"/>
    <n v="0"/>
    <n v="0"/>
    <n v="1"/>
  </r>
  <r>
    <s v="2022-10-04 00:00:00.000000 UTC"/>
    <x v="5"/>
    <m/>
    <d v="2022-10-04T00:00:00"/>
    <n v="1030"/>
    <s v="ADMINISTRACION HAINA ORIENTAL"/>
    <n v="1"/>
    <n v="9"/>
    <x v="32"/>
    <s v="PLANCHA NEGRA G50 8 *20'-1/2 (12.70MM)"/>
    <s v="NUEVO"/>
    <n v="2960"/>
    <s v="Toneladas Metricas"/>
    <n v="883.26250000000005"/>
    <n v="2614.4569999999999"/>
    <n v="497.732483"/>
    <n v="1.8361289999999999"/>
    <n v="0"/>
    <n v="167353.28450000001"/>
    <n v="5020.6000000000004"/>
    <n v="0"/>
    <n v="31027.3"/>
    <n v="36047.9"/>
    <s v="CNBAY"/>
    <s v="BAYUQUAN"/>
    <n v="156"/>
    <s v="CHINA"/>
    <n v="156"/>
    <s v="CHINA"/>
    <n v="3"/>
    <n v="0"/>
    <n v="18"/>
    <n v="53.7415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44"/>
    <s v="PRODUCTOS LAMINADOS PLANOS ENROLLADOS EN CALIENTE"/>
    <s v="NUEVO"/>
    <n v="172690000"/>
    <s v="Kilogramos"/>
    <n v="0.49209999999999998"/>
    <n v="84980.748999999996"/>
    <n v="7574.3975380000002"/>
    <n v="143.96986699999999"/>
    <n v="6.2847039999999996"/>
    <n v="5834393.5174000002"/>
    <n v="175031.81"/>
    <n v="0"/>
    <n v="1081696.56"/>
    <n v="1256728.3700000001"/>
    <s v="CNBAY"/>
    <s v="BAYUQUAN"/>
    <n v="156"/>
    <s v="CHINA"/>
    <n v="156"/>
    <s v="CHINA"/>
    <n v="3"/>
    <n v="0"/>
    <n v="18"/>
    <n v="62.934800000000003"/>
    <n v="0"/>
    <n v="0"/>
    <n v="1"/>
  </r>
  <r>
    <s v="2022-12-26 00:00:00.000000 UTC"/>
    <x v="5"/>
    <m/>
    <d v="2022-12-26T00:00:00"/>
    <n v="1030"/>
    <s v="ADMINISTRACION HAINA ORIENTAL"/>
    <n v="1"/>
    <n v="2"/>
    <x v="44"/>
    <s v="PRODUCTOS LAMINADOS PLANOS SIN ENROLLAR EN CALIENTE"/>
    <s v="NUEVO"/>
    <n v="27522000"/>
    <s v="Kilogramos"/>
    <n v="0.64500000000000002"/>
    <n v="17751.689999999999"/>
    <n v="4543.8749900000003"/>
    <n v="13.153646999999999"/>
    <n v="0"/>
    <n v="1251336.9165000001"/>
    <n v="37540.11"/>
    <n v="0"/>
    <n v="231997.86"/>
    <n v="269537.96999999997"/>
    <s v="CNBAY"/>
    <s v="BAYUQUAN"/>
    <n v="156"/>
    <s v="CHINA"/>
    <n v="156"/>
    <s v="CHINA"/>
    <n v="3"/>
    <n v="0"/>
    <n v="18"/>
    <n v="56.091799999999999"/>
    <n v="0"/>
    <n v="1"/>
    <n v="1"/>
  </r>
  <r>
    <s v="2022-08-23 00:00:00.000000 UTC"/>
    <x v="5"/>
    <m/>
    <d v="2022-08-23T00:00:00"/>
    <n v="1030"/>
    <s v="ADMINISTRACION HAINA ORIENTAL"/>
    <n v="1"/>
    <n v="6"/>
    <x v="32"/>
    <s v="PLANCHA DE ACERO EN CALIENTE 4x8 C1 (25.40 mm)"/>
    <s v="NUEVO"/>
    <n v="2963000"/>
    <s v="Kilogramos"/>
    <n v="0.94499999999999995"/>
    <n v="2800.0349999999999"/>
    <n v="482.91367200000002"/>
    <n v="1.9369339999999999"/>
    <n v="0"/>
    <n v="175477.10550000001"/>
    <n v="5264.31"/>
    <n v="0"/>
    <n v="32533.45"/>
    <n v="37797.760000000002"/>
    <s v="CNBAY"/>
    <s v="BAYUQUAN"/>
    <n v="156"/>
    <s v="CHINA"/>
    <n v="156"/>
    <s v="CHINA"/>
    <n v="3"/>
    <n v="0"/>
    <n v="18"/>
    <n v="53.419400000000003"/>
    <n v="0"/>
    <n v="0"/>
    <n v="1"/>
  </r>
  <r>
    <s v="2019-02-25 00:00:00.000000 UTC"/>
    <x v="6"/>
    <m/>
    <d v="2019-02-25T00:00:00"/>
    <n v="1030"/>
    <s v="ADMINISTRACION HAINA ORIENTAL"/>
    <n v="1"/>
    <n v="3"/>
    <x v="45"/>
    <s v="PLACA DE ACERO LAMINADA EN CALIENTE ASTM A36 31.74X2438X6096MM"/>
    <s v="NUEVO"/>
    <n v="74060000"/>
    <s v="Kilogramos"/>
    <n v="0.59970000000000001"/>
    <n v="44413.781999999999"/>
    <n v="2835.4386420000001"/>
    <n v="261.310023"/>
    <n v="0"/>
    <n v="2399840.9890999999"/>
    <n v="71995.23"/>
    <n v="0"/>
    <n v="444930.52"/>
    <n v="516925.75"/>
    <s v="CNBAY"/>
    <s v="BAYUQUAN"/>
    <n v="156"/>
    <s v="CHINA"/>
    <n v="156"/>
    <s v="CHINA"/>
    <m/>
    <m/>
    <m/>
    <n v="50.511800000000001"/>
    <n v="0"/>
    <n v="0"/>
    <n v="1"/>
  </r>
  <r>
    <s v="2024-04-02 00:00:00.000000 UTC"/>
    <x v="1"/>
    <d v="2024-03-27T00:00:00"/>
    <d v="2024-04-02T00:00:00"/>
    <n v="1030"/>
    <s v="ADMINISTRACION HAINA ORIENTAL"/>
    <n v="1"/>
    <n v="2"/>
    <x v="11"/>
    <s v="BOBINA GALVANIZADA 2.30 MM X 1219 MM"/>
    <s v="NUEVO"/>
    <n v="87900"/>
    <s v="Toneladas Metricas"/>
    <n v="640.25160000000005"/>
    <n v="56278.115640000004"/>
    <n v="4639.3432510000002"/>
    <n v="84.797593000000006"/>
    <n v="0"/>
    <n v="3615140.7039999999"/>
    <n v="0"/>
    <n v="0"/>
    <n v="325362.65999999997"/>
    <n v="325362.65999999997"/>
    <s v="CNBAY"/>
    <s v="BAYUQUAN"/>
    <n v="156"/>
    <s v="CHINA"/>
    <n v="156"/>
    <s v="CHINA"/>
    <n v="0"/>
    <n v="0"/>
    <n v="18"/>
    <n v="59.2624"/>
    <n v="0"/>
    <n v="0"/>
    <n v="1"/>
  </r>
  <r>
    <s v="2025-01-22 00:00:00.000000 UTC"/>
    <x v="3"/>
    <d v="2025-01-24T00:00:00"/>
    <d v="2025-01-22T00:00:00"/>
    <n v="1030"/>
    <s v="ADMINISTRACION HAINA ORIENTAL"/>
    <n v="1"/>
    <n v="9"/>
    <x v="6"/>
    <s v="BOBINAS DE ACERO GALVANIZADO"/>
    <s v="NUEVO"/>
    <n v="101100000"/>
    <s v="Kilogramos"/>
    <n v="0.628"/>
    <n v="63490.8"/>
    <n v="6065.9746940000005"/>
    <n v="1269.8107"/>
    <n v="0"/>
    <n v="4368671.3885000004"/>
    <n v="0"/>
    <n v="0"/>
    <n v="393180.42"/>
    <n v="393180.42"/>
    <s v="CNBAY"/>
    <s v="BAYUQUAN"/>
    <n v="156"/>
    <s v="CHINA"/>
    <n v="156"/>
    <s v="CHINA"/>
    <n v="0"/>
    <n v="0"/>
    <n v="18"/>
    <n v="61.6811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5"/>
    <x v="11"/>
    <s v="BOBINA GALVANIZADA 2.00 MM X 1219MM"/>
    <s v="NUEVO"/>
    <n v="19690"/>
    <s v="Toneladas Metricas"/>
    <n v="595.53599999999994"/>
    <n v="11726.10384"/>
    <n v="1191.840387"/>
    <n v="17.981884000000001"/>
    <n v="0"/>
    <n v="805299.29440000001"/>
    <n v="0"/>
    <n v="0"/>
    <n v="72476.94"/>
    <n v="72476.94"/>
    <s v="CNBAY"/>
    <s v="BAYUQUAN"/>
    <n v="156"/>
    <s v="CHINA"/>
    <n v="156"/>
    <s v="CHINA"/>
    <n v="0"/>
    <n v="0"/>
    <n v="18"/>
    <n v="62.252899999999997"/>
    <n v="0"/>
    <n v="0"/>
    <n v="1"/>
  </r>
  <r>
    <s v="2024-04-04 00:00:00.000000 UTC"/>
    <x v="1"/>
    <d v="2024-04-04T00:00:00"/>
    <d v="2024-04-04T00:00:00"/>
    <n v="1030"/>
    <s v="ADMINISTRACION HAINA ORIENTAL"/>
    <n v="1"/>
    <n v="1"/>
    <x v="13"/>
    <s v="PRODUCTOS LAMINADOS PLANOS ENROLLADOS EN CALIENTE"/>
    <s v="NUEVO"/>
    <n v="43840000"/>
    <s v="Kilogramos"/>
    <n v="0.73399999999999999"/>
    <n v="32178.560000000001"/>
    <n v="2003.631621"/>
    <n v="45.121256000000002"/>
    <n v="0.70964700000000003"/>
    <n v="2029726.8809"/>
    <n v="0"/>
    <n v="0"/>
    <n v="182675.42"/>
    <n v="182675.42"/>
    <s v="CNBAY"/>
    <s v="BAYUQUAN"/>
    <n v="156"/>
    <s v="CHINA"/>
    <n v="156"/>
    <s v="CHINA"/>
    <n v="0"/>
    <n v="0"/>
    <n v="18"/>
    <n v="59.3001"/>
    <n v="0"/>
    <n v="0"/>
    <n v="1"/>
  </r>
  <r>
    <s v="2024-11-08 00:00:00.000000 UTC"/>
    <x v="1"/>
    <d v="2024-11-15T00:00:00"/>
    <d v="2024-11-08T00:00:00"/>
    <n v="1030"/>
    <s v="ADMINISTRACION HAINA ORIENTAL"/>
    <n v="1"/>
    <n v="2"/>
    <x v="14"/>
    <s v="PRODUCTOS LAMINADOS PLANOS SIN ENROLLAR EN CALIENTE"/>
    <s v="NUEVO"/>
    <n v="76970"/>
    <s v="Toneladas Metricas"/>
    <n v="608.20000000000005"/>
    <n v="46813.154000000002"/>
    <n v="5003.0375899999999"/>
    <n v="523.39304000000004"/>
    <n v="0"/>
    <n v="3153905.1833000001"/>
    <n v="0"/>
    <n v="0"/>
    <n v="567702.93000000005"/>
    <n v="567702.93000000005"/>
    <s v="CNBAY"/>
    <s v="BAYUQUAN"/>
    <n v="156"/>
    <s v="CHINA"/>
    <n v="156"/>
    <s v="CHINA"/>
    <n v="0"/>
    <n v="0"/>
    <n v="18"/>
    <n v="60.258499999999998"/>
    <n v="0"/>
    <n v="0"/>
    <n v="1"/>
  </r>
  <r>
    <s v="2024-03-08 00:00:00.000000 UTC"/>
    <x v="1"/>
    <d v="2024-03-08T00:00:00"/>
    <d v="2024-03-08T00:00:00"/>
    <n v="1030"/>
    <s v="ADMINISTRACION HAINA ORIENTAL"/>
    <n v="1"/>
    <n v="1"/>
    <x v="79"/>
    <s v="BOBINAS EN CALIENTE  4.50X1820MM"/>
    <s v="NUEVO"/>
    <n v="27860000"/>
    <s v="Kilogramos"/>
    <n v="0.56200000000000006"/>
    <n v="15657.32"/>
    <n v="1671.5995519999999"/>
    <n v="10.224572999999999"/>
    <n v="0"/>
    <n v="1024873.0252"/>
    <n v="0"/>
    <n v="0"/>
    <n v="92238.57"/>
    <n v="92238.57"/>
    <s v="CNBAY"/>
    <s v="BAYUQUAN"/>
    <n v="156"/>
    <s v="CHINA"/>
    <n v="156"/>
    <s v="CHINA"/>
    <n v="0"/>
    <n v="0"/>
    <n v="18"/>
    <n v="59.107399999999998"/>
    <n v="0"/>
    <n v="0"/>
    <n v="1"/>
  </r>
  <r>
    <s v="2020-11-16 00:00:00.000000 UTC"/>
    <x v="2"/>
    <m/>
    <d v="2020-11-16T00:00:00"/>
    <n v="1030"/>
    <s v="ADMINISTRACION HAINA ORIENTAL"/>
    <n v="1"/>
    <n v="1"/>
    <x v="13"/>
    <s v="PRODUCTOS LAMINADOS PLANOS ENROLLADOS EN CALIENTE"/>
    <s v="NUEVO"/>
    <n v="707670000"/>
    <s v="Kilogramos"/>
    <n v="0.621"/>
    <n v="439463.07"/>
    <n v="16276.390681000001"/>
    <n v="268.88894099999999"/>
    <n v="0"/>
    <n v="26657397.463799998"/>
    <n v="0"/>
    <n v="0"/>
    <n v="2399165.77"/>
    <n v="2399165.77"/>
    <s v="CNBAY"/>
    <s v="BAYUQUAN"/>
    <n v="156"/>
    <s v="CHINA"/>
    <n v="156"/>
    <s v="CHINA"/>
    <n v="0"/>
    <n v="0"/>
    <n v="18"/>
    <n v="58.458100000000002"/>
    <m/>
    <n v="0"/>
    <n v="1"/>
  </r>
  <r>
    <s v="2025-08-25 00:00:00.000000 UTC"/>
    <x v="3"/>
    <d v="2025-08-25T00:00:00"/>
    <d v="2025-08-25T00:00:00"/>
    <n v="1030"/>
    <s v="ADMINISTRACION HAINA ORIENTAL"/>
    <n v="1"/>
    <n v="8"/>
    <x v="13"/>
    <s v="PRODUCTOS LAMINADOS PLANOS ENROLLADOS EN CALIENTE"/>
    <s v="NUEVO"/>
    <n v="37980000"/>
    <s v="Kilogramos"/>
    <n v="0.57809999999999995"/>
    <n v="21956.238000000001"/>
    <n v="1554.0112509999999"/>
    <n v="36.568559"/>
    <n v="0.46646199999999999"/>
    <n v="1481943.3071000001"/>
    <n v="0"/>
    <n v="0"/>
    <n v="133374.19"/>
    <n v="133374.19"/>
    <s v="CNBAY"/>
    <s v="BAYUQUAN"/>
    <n v="156"/>
    <s v="CHINA"/>
    <n v="156"/>
    <s v="CHINA"/>
    <n v="0"/>
    <n v="0"/>
    <n v="18"/>
    <n v="62.934800000000003"/>
    <n v="0"/>
    <n v="0"/>
    <n v="1"/>
  </r>
  <r>
    <s v="2023-05-08 00:00:00.000000 UTC"/>
    <x v="0"/>
    <d v="2023-05-09T00:00:00"/>
    <d v="2023-05-08T00:00:00"/>
    <n v="1030"/>
    <s v="ADMINISTRACION HAINA ORIENTAL"/>
    <n v="1"/>
    <n v="1"/>
    <x v="60"/>
    <s v="BOBINAS EN CALIENTE  6.00X1820MM"/>
    <s v="NUEVO"/>
    <n v="42420000"/>
    <s v="Kilogramos"/>
    <n v="0.54500000000000004"/>
    <n v="23118.9"/>
    <n v="4029.9"/>
    <n v="16.02"/>
    <n v="0"/>
    <n v="1484390.4365999999"/>
    <n v="0"/>
    <n v="0"/>
    <n v="133595.01"/>
    <n v="133595.01"/>
    <s v="CNBAY"/>
    <s v="BAYUQUAN"/>
    <n v="156"/>
    <s v="CHINA"/>
    <n v="156"/>
    <s v="CHINA"/>
    <n v="0"/>
    <n v="0"/>
    <n v="18"/>
    <n v="54.6437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10"/>
    <x v="11"/>
    <s v="BOBINA GALVANIZADA 2.00 MM X 1219 MM"/>
    <s v="NUEVO"/>
    <n v="270320"/>
    <s v="Toneladas Metricas"/>
    <n v="615.95730000000003"/>
    <n v="166505.57733599999"/>
    <n v="13797.731073999999"/>
    <n v="250.98061200000001"/>
    <n v="0"/>
    <n v="10657043.8191"/>
    <n v="0"/>
    <n v="0"/>
    <n v="959133.94"/>
    <n v="959133.94"/>
    <s v="CNBAY"/>
    <s v="BAYUQUAN"/>
    <n v="156"/>
    <s v="CHINA"/>
    <n v="156"/>
    <s v="CHINA"/>
    <n v="0"/>
    <n v="0"/>
    <n v="18"/>
    <n v="59.024000000000001"/>
    <n v="0"/>
    <n v="0"/>
    <n v="1"/>
  </r>
  <r>
    <s v="2023-01-06 00:00:00.000000 UTC"/>
    <x v="0"/>
    <d v="2023-01-10T00:00:00"/>
    <d v="2023-01-06T00:00:00"/>
    <n v="1030"/>
    <s v="ADMINISTRACION HAINA ORIENTAL"/>
    <n v="1"/>
    <n v="6"/>
    <x v="32"/>
    <s v="PRODUCTOS LAMINADOS PLANOS SIN ENROLLAR EN CALIENTE"/>
    <s v="NUEVO"/>
    <n v="3335000"/>
    <s v="Kilogramos"/>
    <n v="0.66500000000000004"/>
    <n v="2217.7750000000001"/>
    <n v="392.52139099999999"/>
    <n v="1.540216"/>
    <n v="3.3199999999999999E-4"/>
    <n v="147700.88260000001"/>
    <n v="4431.03"/>
    <n v="0"/>
    <n v="27383.74"/>
    <n v="31814.77"/>
    <s v="CNBAY"/>
    <s v="BAYUQUAN"/>
    <n v="156"/>
    <s v="CHINA"/>
    <n v="156"/>
    <s v="CHINA"/>
    <n v="3"/>
    <n v="0"/>
    <n v="18"/>
    <n v="56.5505"/>
    <n v="0"/>
    <n v="0"/>
    <n v="1"/>
  </r>
  <r>
    <s v="2023-06-30 00:00:00.000000 UTC"/>
    <x v="0"/>
    <d v="2023-07-01T00:00:00"/>
    <d v="2023-06-30T00:00:00"/>
    <n v="1030"/>
    <s v="ADMINISTRACION HAINA ORIENTAL"/>
    <n v="1"/>
    <n v="2"/>
    <x v="44"/>
    <s v="PRODUCTOS LAMINADOS PLANOS SIN ENROLLAR EN CALIENTE"/>
    <s v="NUEVO"/>
    <n v="37185000"/>
    <s v="Kilogramos"/>
    <n v="0.66700000000000004"/>
    <n v="24802.395"/>
    <n v="1673.327497"/>
    <n v="34.947927999999997"/>
    <n v="2.5089999999999999E-3"/>
    <n v="1471087.9733"/>
    <n v="44132.639999999999"/>
    <n v="0"/>
    <n v="272739.65999999997"/>
    <n v="316872.3"/>
    <s v="CNBAY"/>
    <s v="BAYUQUAN"/>
    <n v="156"/>
    <s v="CHINA"/>
    <n v="156"/>
    <s v="CHINA"/>
    <n v="3"/>
    <n v="0"/>
    <n v="18"/>
    <n v="55.490400000000001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44"/>
    <s v="PRODUCTOS LAMINADOS PLANOS SIN ENROLLAR EN CALIENTE"/>
    <s v="NUEVO"/>
    <n v="39450000"/>
    <s v="Kilogramos"/>
    <n v="0.70020000000000004"/>
    <n v="27622.89"/>
    <n v="2277.5968290000001"/>
    <n v="65.786906999999999"/>
    <n v="2.6050430000000002"/>
    <n v="1681925.2609999999"/>
    <n v="50457.760000000002"/>
    <n v="0"/>
    <n v="311828.94"/>
    <n v="362286.7"/>
    <s v="CNBAY"/>
    <s v="BAYUQUAN"/>
    <n v="156"/>
    <s v="CHINA"/>
    <n v="156"/>
    <s v="CHINA"/>
    <n v="3"/>
    <n v="0"/>
    <n v="18"/>
    <n v="56.122399999999999"/>
    <n v="0"/>
    <n v="0"/>
    <n v="1"/>
  </r>
  <r>
    <s v="2024-03-08 00:00:00.000000 UTC"/>
    <x v="1"/>
    <d v="2024-03-08T00:00:00"/>
    <d v="2024-03-08T00:00:00"/>
    <n v="1030"/>
    <s v="ADMINISTRACION HAINA ORIENTAL"/>
    <n v="1"/>
    <n v="3"/>
    <x v="32"/>
    <s v="PLANCHA NEGRA 8'*20' C1/2 (12.00MM)"/>
    <s v="NUEVO"/>
    <n v="247494000"/>
    <s v="Kilogramos"/>
    <n v="0.64870000000000005"/>
    <n v="160549.3578"/>
    <n v="14785.907472000001"/>
    <n v="103.45237"/>
    <n v="12.15781"/>
    <n v="10370453.1216"/>
    <n v="311113.59000000003"/>
    <n v="0"/>
    <n v="1922680.46"/>
    <n v="2233794.0499999998"/>
    <s v="CNBAY"/>
    <s v="BAYUQUAN"/>
    <n v="156"/>
    <s v="CHINA"/>
    <n v="156"/>
    <s v="CHINA"/>
    <n v="3"/>
    <n v="0"/>
    <n v="18"/>
    <n v="59.107399999999998"/>
    <n v="0"/>
    <n v="0"/>
    <n v="1"/>
  </r>
  <r>
    <s v="2020-01-13 00:00:00.000000 UTC"/>
    <x v="2"/>
    <m/>
    <d v="2020-01-13T00:00:00"/>
    <n v="1030"/>
    <s v="ADMINISTRACION HAINA ORIENTAL"/>
    <n v="1"/>
    <n v="1"/>
    <x v="45"/>
    <s v="PLACA DE ACERO"/>
    <m/>
    <n v="328893000"/>
    <s v="Kilogramos"/>
    <n v="0.56169999999999998"/>
    <n v="184739.19810000001"/>
    <n v="11182.36"/>
    <n v="1083.53"/>
    <n v="0"/>
    <n v="10435166.9658"/>
    <n v="313055.01"/>
    <n v="0"/>
    <n v="1934679.15"/>
    <n v="2247734.16"/>
    <s v="CNBAY"/>
    <s v="BAYUQUAN"/>
    <n v="156"/>
    <s v="CHINA"/>
    <n v="156"/>
    <s v="CHINA"/>
    <n v="3"/>
    <n v="0"/>
    <n v="18"/>
    <n v="52.969000000000001"/>
    <n v="0"/>
    <n v="0"/>
    <n v="1"/>
  </r>
  <r>
    <s v="2022-08-31 00:00:00.000000 UTC"/>
    <x v="5"/>
    <m/>
    <d v="2022-08-31T00:00:00"/>
    <n v="1030"/>
    <s v="ADMINISTRACION HAINA ORIENTAL"/>
    <n v="1"/>
    <n v="11"/>
    <x v="45"/>
    <s v="PLANCHA DE ACERO  3/8X6X40"/>
    <s v="NUEVO"/>
    <n v="55044000"/>
    <s v="Kilogramos"/>
    <n v="0.67549999999999999"/>
    <n v="37182.222000000002"/>
    <n v="8936.1704320000008"/>
    <n v="743.61027300000001"/>
    <n v="0"/>
    <n v="2492057.5989999999"/>
    <n v="74761.73"/>
    <n v="0"/>
    <n v="462027.48"/>
    <n v="536789.21"/>
    <s v="CNBAY"/>
    <s v="BAYUQUAN"/>
    <n v="156"/>
    <s v="CHINA"/>
    <n v="156"/>
    <s v="CHINA"/>
    <n v="3"/>
    <n v="0"/>
    <n v="18"/>
    <n v="53.178600000000003"/>
    <n v="0"/>
    <n v="0"/>
    <n v="1"/>
  </r>
  <r>
    <s v="2025-05-03 00:00:00.000000 UTC"/>
    <x v="3"/>
    <d v="2025-05-01T00:00:00"/>
    <d v="2025-05-03T00:00:00"/>
    <n v="1030"/>
    <s v="ADMINISTRACION HAINA ORIENTAL"/>
    <n v="1"/>
    <n v="2"/>
    <x v="32"/>
    <s v="LAMINAS HR 11.70MM"/>
    <s v="NUEVO"/>
    <n v="15465000"/>
    <s v="Kilogramos"/>
    <n v="0.54210000000000003"/>
    <n v="8383.5764999999992"/>
    <n v="726.85230999999999"/>
    <n v="92.015342000000004"/>
    <n v="0.77099399999999996"/>
    <n v="542947.43019999994"/>
    <n v="16288.42"/>
    <n v="0"/>
    <n v="100662.45"/>
    <n v="116950.87"/>
    <s v="CNBAY"/>
    <s v="BAYUQUAN"/>
    <n v="156"/>
    <s v="CHINA"/>
    <n v="156"/>
    <s v="CHINA"/>
    <n v="3"/>
    <n v="0"/>
    <n v="18"/>
    <n v="58.995399999999997"/>
    <n v="0"/>
    <n v="0"/>
    <n v="1"/>
  </r>
  <r>
    <s v="2021-12-01 00:00:00.000000 UTC"/>
    <x v="4"/>
    <m/>
    <d v="2021-12-01T00:00:00"/>
    <n v="1030"/>
    <s v="ADMINISTRACION HAINA ORIENTAL"/>
    <n v="1"/>
    <n v="3"/>
    <x v="65"/>
    <s v="PRODUCTOS LAMINADOS PLANOS SIN ENROLLAR EN CALIENTE"/>
    <s v="NUEVO"/>
    <n v="54270"/>
    <s v="Toneladas Metricas"/>
    <n v="1059.3227999999999"/>
    <n v="57489.448356000001"/>
    <n v="5698.3230709999998"/>
    <n v="133.78362799999999"/>
    <n v="0"/>
    <n v="3603036.0277"/>
    <n v="108091.08"/>
    <n v="0"/>
    <n v="668002.88"/>
    <n v="776093.96"/>
    <s v="CNBAY"/>
    <s v="BAYUQUAN"/>
    <n v="156"/>
    <s v="CHINA"/>
    <n v="156"/>
    <s v="CHINA"/>
    <n v="3"/>
    <n v="0"/>
    <n v="18"/>
    <n v="56.900599999999997"/>
    <n v="0"/>
    <n v="1"/>
    <n v="1"/>
  </r>
  <r>
    <s v="2025-08-25 00:00:00.000000 UTC"/>
    <x v="3"/>
    <d v="2025-08-25T00:00:00"/>
    <d v="2025-08-25T00:00:00"/>
    <n v="1030"/>
    <s v="ADMINISTRACION HAINA ORIENTAL"/>
    <n v="1"/>
    <n v="2"/>
    <x v="44"/>
    <s v="PRODUCTOS LAMINADOS PLANOS ENROLLADOS EN CALIENTE"/>
    <s v="NUEVO"/>
    <n v="29400000"/>
    <s v="Kilogramos"/>
    <n v="0.49209999999999998"/>
    <n v="14467.74"/>
    <n v="1289.506449"/>
    <n v="24.510210000000001"/>
    <n v="1.0699419999999999"/>
    <n v="993289.53280000004"/>
    <n v="29798.69"/>
    <n v="0"/>
    <n v="184155.88"/>
    <n v="213954.57"/>
    <s v="CNBAY"/>
    <s v="BAYUQUAN"/>
    <n v="156"/>
    <s v="CHINA"/>
    <n v="156"/>
    <s v="CHINA"/>
    <n v="3"/>
    <n v="0"/>
    <n v="18"/>
    <n v="62.934800000000003"/>
    <n v="0"/>
    <n v="0"/>
    <n v="1"/>
  </r>
  <r>
    <s v="2022-07-06 00:00:00.000000 UTC"/>
    <x v="5"/>
    <m/>
    <d v="2022-07-06T00:00:00"/>
    <n v="1030"/>
    <s v="ADMINISTRACION HAINA ORIENTAL"/>
    <n v="1"/>
    <n v="2"/>
    <x v="32"/>
    <s v="TOLAS DE ACERO LAMINADAS EN CALIENTE 9,53 X 2438 X6096MM"/>
    <s v="NUEVO"/>
    <n v="72280000"/>
    <s v="Kilogramos"/>
    <n v="0.94299999999999995"/>
    <n v="68160.039999999994"/>
    <n v="9540.9414799999995"/>
    <n v="216.318434"/>
    <n v="0"/>
    <n v="4282866.2890999997"/>
    <n v="128485.99"/>
    <n v="0"/>
    <n v="794043.41"/>
    <n v="922529.4"/>
    <s v="CNBAY"/>
    <s v="BAYUQUAN"/>
    <n v="156"/>
    <s v="CHINA"/>
    <n v="156"/>
    <s v="CHINA"/>
    <n v="3"/>
    <n v="0"/>
    <n v="18"/>
    <n v="54.966799999999999"/>
    <n v="0"/>
    <n v="0"/>
    <n v="1"/>
  </r>
  <r>
    <s v="2022-12-01 00:00:00.000000 UTC"/>
    <x v="5"/>
    <m/>
    <d v="2022-12-07T00:00:00"/>
    <n v="1030"/>
    <s v="ADMINISTRACION HAINA ORIENTAL"/>
    <n v="1"/>
    <n v="3"/>
    <x v="15"/>
    <s v="PRODUSTOS LAMINADOS PLANOS ENROLLADOS EN CALIENTE ( CROMADO ) DE 0.18 MM X 806 MM"/>
    <s v="NUEVO"/>
    <n v="100860000"/>
    <s v="Kilogramos"/>
    <n v="1.6726000000000001"/>
    <n v="168698.43599999999"/>
    <n v="12647.809044"/>
    <n v="3373.9560059999999"/>
    <n v="0"/>
    <n v="10171486.208799999"/>
    <n v="0"/>
    <n v="0"/>
    <n v="0"/>
    <n v="0"/>
    <s v="CNBAY"/>
    <s v="BAYUQUAN"/>
    <n v="156"/>
    <s v="CHINA"/>
    <n v="156"/>
    <s v="CHINA"/>
    <n v="8"/>
    <n v="0"/>
    <n v="18"/>
    <n v="54.971699999999998"/>
    <n v="0"/>
    <n v="1"/>
    <n v="1"/>
  </r>
  <r>
    <s v="2019-09-07 00:00:00.000000 UTC"/>
    <x v="6"/>
    <m/>
    <d v="2019-09-07T00:00:00"/>
    <n v="1030"/>
    <s v="ADMINISTRACION HAINA ORIENTAL"/>
    <n v="1"/>
    <n v="3"/>
    <x v="42"/>
    <s v="LAMINAS DE ACERO GALVANIZADO EN BOBINAS DE 0.26MM X 914MM"/>
    <s v="NUEVO"/>
    <n v="149858000"/>
    <s v="Kilogramos"/>
    <n v="0.69630000000000003"/>
    <n v="104346.1254"/>
    <n v="9537.8808979999994"/>
    <n v="286.940066"/>
    <n v="0"/>
    <n v="5863269.3464000002"/>
    <n v="469061.55"/>
    <n v="0"/>
    <n v="1139815.98"/>
    <n v="1608877.53"/>
    <s v="CNBAY"/>
    <s v="BAYUQUAN"/>
    <n v="156"/>
    <s v="CHINA"/>
    <n v="156"/>
    <s v="CHINA"/>
    <m/>
    <m/>
    <m/>
    <n v="51.355200000000004"/>
    <n v="0"/>
    <n v="0"/>
    <n v="1"/>
  </r>
  <r>
    <s v="2023-10-26 00:00:00.000000 UTC"/>
    <x v="0"/>
    <d v="2023-10-26T00:00:00"/>
    <d v="2023-10-26T00:00:00"/>
    <n v="1030"/>
    <s v="ADMINISTRACION HAINA ORIENTAL"/>
    <n v="1"/>
    <n v="4"/>
    <x v="48"/>
    <s v="PRODUCTOS LAMINADOS PLANOS ENROLLADOS EN CALIENTE"/>
    <s v="NUEVO"/>
    <n v="84930000"/>
    <s v="Kilogramos"/>
    <n v="0.58699999999999997"/>
    <n v="49853.91"/>
    <n v="4328.3845950000004"/>
    <n v="71.530606000000006"/>
    <n v="7.8062690000000003"/>
    <n v="3085740.9969000001"/>
    <n v="0"/>
    <n v="0"/>
    <n v="277717.64"/>
    <n v="277717.64"/>
    <s v="CNBAY"/>
    <s v="BAYUQUAN"/>
    <n v="156"/>
    <s v="CHINA"/>
    <n v="156"/>
    <s v="CHINA"/>
    <n v="0"/>
    <n v="0"/>
    <n v="18"/>
    <n v="56.867800000000003"/>
    <n v="0"/>
    <n v="0"/>
    <n v="1"/>
  </r>
  <r>
    <s v="2025-01-25 00:00:00.000000 UTC"/>
    <x v="3"/>
    <d v="2025-01-24T00:00:00"/>
    <d v="2025-01-25T00:00:00"/>
    <n v="1030"/>
    <s v="ADMINISTRACION HAINA ORIENTAL"/>
    <n v="1"/>
    <n v="1"/>
    <x v="13"/>
    <s v="BOBINA GALVANIZADA 0.75x1219MM"/>
    <s v="NUEVO"/>
    <n v="110738000"/>
    <s v="Kilogramos"/>
    <n v="0.61550000000000005"/>
    <n v="68159.239000000001"/>
    <n v="6123.59"/>
    <n v="17.690000000000001"/>
    <n v="0"/>
    <n v="4589719.9071000004"/>
    <n v="0"/>
    <n v="0"/>
    <n v="826148.51"/>
    <n v="826148.51"/>
    <s v="CNBAY"/>
    <s v="BAYUQUAN"/>
    <n v="156"/>
    <s v="CHINA"/>
    <n v="156"/>
    <s v="CHINA"/>
    <n v="0"/>
    <n v="0"/>
    <n v="18"/>
    <n v="61.772300000000001"/>
    <n v="0"/>
    <n v="0"/>
    <n v="1"/>
  </r>
  <r>
    <s v="2024-12-02 00:00:00.000000 UTC"/>
    <x v="1"/>
    <d v="2024-12-01T00:00:00"/>
    <d v="2024-12-02T00:00:00"/>
    <n v="1030"/>
    <s v="ADMINISTRACION HAINA ORIENTAL"/>
    <n v="1"/>
    <n v="7"/>
    <x v="14"/>
    <s v="TOLA LISA EN CALIENTE CON RELIEVE 4X8 DE 4.50MM"/>
    <s v="NUEVO"/>
    <n v="20475000"/>
    <s v="Kilogramos"/>
    <n v="0.67100000000000004"/>
    <n v="13738.725"/>
    <n v="1546.2543800000001"/>
    <n v="33.820289000000002"/>
    <n v="88.087173000000007"/>
    <n v="932293.78410000005"/>
    <n v="0"/>
    <n v="0"/>
    <n v="167814.48"/>
    <n v="167814.48"/>
    <s v="CNBAY"/>
    <s v="BAYUQUAN"/>
    <n v="156"/>
    <s v="CHINA"/>
    <n v="156"/>
    <s v="CHINA"/>
    <n v="0"/>
    <n v="0"/>
    <n v="18"/>
    <n v="60.511499999999998"/>
    <n v="0"/>
    <n v="1"/>
    <n v="1"/>
  </r>
  <r>
    <s v="2025-12-03 00:00:00.000000 UTC"/>
    <x v="3"/>
    <d v="2025-12-16T00:00:00"/>
    <d v="2025-12-10T00:00:00"/>
    <n v="1030"/>
    <s v="ADMINISTRACION HAINA ORIENTAL"/>
    <n v="1"/>
    <n v="4"/>
    <x v="6"/>
    <s v="BOBINAS DE ACERO GALVANIZADO"/>
    <s v="NUEVO"/>
    <n v="68210000"/>
    <s v="Kilogramos"/>
    <n v="0.63700000000000001"/>
    <n v="43449.77"/>
    <n v="3956.2725289999998"/>
    <n v="869.01572199999998"/>
    <n v="0"/>
    <n v="3098482.5156"/>
    <n v="0"/>
    <n v="0"/>
    <n v="557726.85"/>
    <n v="557726.85"/>
    <s v="CNBAY"/>
    <s v="BAYUQUAN"/>
    <n v="156"/>
    <s v="CHINA"/>
    <n v="156"/>
    <s v="CHINA"/>
    <n v="0"/>
    <n v="0"/>
    <n v="18"/>
    <n v="64.183899999999994"/>
    <n v="0"/>
    <n v="1"/>
    <n v="1"/>
  </r>
  <r>
    <s v="2025-05-02 00:00:00.000000 UTC"/>
    <x v="3"/>
    <d v="2025-05-01T00:00:00"/>
    <d v="2025-05-02T00:00:00"/>
    <n v="1030"/>
    <s v="ADMINISTRACION HAINA ORIENTAL"/>
    <n v="1"/>
    <n v="1"/>
    <x v="0"/>
    <s v="BOBINAS PREPINTADAS 0.55x1219mm"/>
    <s v="NUEVO"/>
    <n v="187350000"/>
    <s v="Kilogramos"/>
    <n v="0.82920000000000005"/>
    <n v="155350.62"/>
    <n v="8951.3442990000003"/>
    <n v="234.960612"/>
    <n v="0"/>
    <n v="9702599.0839000009"/>
    <n v="0"/>
    <n v="0"/>
    <n v="873233.92000000004"/>
    <n v="873233.92000000004"/>
    <s v="CNBAY"/>
    <s v="BAYUQUAN"/>
    <n v="156"/>
    <s v="CHINA"/>
    <n v="156"/>
    <s v="CHINA"/>
    <n v="0"/>
    <n v="0"/>
    <n v="18"/>
    <n v="58.969099999999997"/>
    <n v="0"/>
    <n v="0"/>
    <n v="1"/>
  </r>
  <r>
    <s v="2021-05-04 00:00:00.000000 UTC"/>
    <x v="4"/>
    <d v="2021-05-03T00:00:00"/>
    <d v="2021-05-04T00:00:00"/>
    <n v="1030"/>
    <s v="ADMINISTRACION HAINA ORIENTAL"/>
    <n v="1"/>
    <n v="3"/>
    <x v="6"/>
    <s v="PRODUCTOS LAMINADOS PLANOS ENROLLADOS EN CALIENTE"/>
    <s v="NUEVO"/>
    <n v="31160000"/>
    <s v="Kilogramos"/>
    <n v="0.68859999999999999"/>
    <n v="21456.776000000002"/>
    <n v="1882.428095"/>
    <n v="42.911962000000003"/>
    <n v="0"/>
    <n v="1332821.7905999999"/>
    <n v="0"/>
    <n v="0"/>
    <n v="239906.79"/>
    <n v="239906.79"/>
    <s v="CNBAY"/>
    <s v="BAYUQUAN"/>
    <n v="156"/>
    <s v="CHINA"/>
    <n v="156"/>
    <s v="CHINA"/>
    <n v="0"/>
    <n v="0"/>
    <n v="18"/>
    <n v="57.0017"/>
    <n v="0"/>
    <n v="0"/>
    <n v="1"/>
  </r>
  <r>
    <s v="2022-09-12 00:00:00.000000 UTC"/>
    <x v="5"/>
    <m/>
    <d v="2022-09-12T00:00:00"/>
    <n v="1030"/>
    <s v="ADMINISTRACION HAINA ORIENTAL"/>
    <n v="1"/>
    <n v="2"/>
    <x v="97"/>
    <s v="ALAMBRON"/>
    <s v="NUEVO"/>
    <n v="1893708000"/>
    <s v="Kilogramos"/>
    <n v="0.86099999999999999"/>
    <n v="1630482.588"/>
    <n v="236713.283027"/>
    <n v="2259.3052039999998"/>
    <n v="1.147E-3"/>
    <n v="100144836.5896"/>
    <n v="0"/>
    <n v="0"/>
    <n v="9013038.3599999994"/>
    <n v="9013038.3599999994"/>
    <s v="CNBAY"/>
    <s v="BAYUQUAN"/>
    <n v="156"/>
    <s v="CHINA"/>
    <n v="156"/>
    <s v="CHINA"/>
    <n v="0"/>
    <n v="0"/>
    <n v="18"/>
    <n v="53.569000000000003"/>
    <n v="0"/>
    <n v="0"/>
    <n v="1"/>
  </r>
  <r>
    <s v="2024-10-07 00:00:00.000000 UTC"/>
    <x v="1"/>
    <d v="2024-10-04T00:00:00"/>
    <d v="2024-10-07T00:00:00"/>
    <n v="1030"/>
    <s v="ADMINISTRACION HAINA ORIENTAL"/>
    <n v="1"/>
    <n v="3"/>
    <x v="13"/>
    <s v="BOBINAS GALV. 2.00X1219MM"/>
    <s v="NUEVO"/>
    <n v="63420000"/>
    <s v="Kilogramos"/>
    <n v="0.7036"/>
    <n v="44622.311999999998"/>
    <n v="3786.8043560000001"/>
    <n v="28.562511000000001"/>
    <n v="2.5245669999999998"/>
    <n v="2915523.4753"/>
    <n v="0"/>
    <n v="0"/>
    <n v="262391.05"/>
    <n v="262391.05"/>
    <s v="CNBAY"/>
    <s v="BAYUQUAN"/>
    <n v="156"/>
    <s v="CHINA"/>
    <n v="156"/>
    <s v="CHINA"/>
    <n v="0"/>
    <n v="0"/>
    <n v="18"/>
    <n v="60.188000000000002"/>
    <n v="0"/>
    <n v="0"/>
    <n v="1"/>
  </r>
  <r>
    <s v="2025-04-29 00:00:00.000000 UTC"/>
    <x v="3"/>
    <d v="2025-05-01T00:00:00"/>
    <d v="2025-05-12T00:00:00"/>
    <n v="1030"/>
    <s v="ADMINISTRACION HAINA ORIENTAL"/>
    <n v="1"/>
    <n v="2"/>
    <x v="13"/>
    <s v="BOBINA DE ACERO GALVANIZADA"/>
    <s v="NUEVO"/>
    <n v="52020000"/>
    <s v="Kilogramos"/>
    <n v="0.71279999999999999"/>
    <n v="37079.856"/>
    <n v="2443.2293599999998"/>
    <n v="104.34124199999999"/>
    <n v="0"/>
    <n v="2343517.2165000001"/>
    <n v="0"/>
    <n v="0"/>
    <n v="210916.55"/>
    <n v="210916.55"/>
    <s v="CNBAY"/>
    <s v="BAYUQUAN"/>
    <n v="156"/>
    <s v="CHINA"/>
    <n v="156"/>
    <s v="CHINA"/>
    <n v="0"/>
    <n v="0"/>
    <n v="18"/>
    <n v="59.138800000000003"/>
    <n v="0"/>
    <n v="0"/>
    <n v="1"/>
  </r>
  <r>
    <s v="2022-10-04 00:00:00.000000 UTC"/>
    <x v="5"/>
    <m/>
    <d v="2022-10-04T00:00:00"/>
    <n v="1030"/>
    <s v="ADMINISTRACION HAINA ORIENTAL"/>
    <n v="1"/>
    <n v="5"/>
    <x v="44"/>
    <s v="PLANCHA NEGRA 8'*20' C3/8 (9.5MM)"/>
    <s v="NUEVO"/>
    <n v="66720"/>
    <s v="Toneladas Metricas"/>
    <n v="953.07569999999998"/>
    <n v="63589.210703999997"/>
    <n v="11137.186952"/>
    <n v="44.089174999999997"/>
    <n v="0"/>
    <n v="4018285.7138999999"/>
    <n v="120548.57"/>
    <n v="0"/>
    <n v="744990.17"/>
    <n v="865538.74"/>
    <s v="CNBAY"/>
    <s v="BAYUQUAN"/>
    <n v="156"/>
    <s v="CHINA"/>
    <n v="156"/>
    <s v="CHINA"/>
    <n v="3"/>
    <n v="0"/>
    <n v="18"/>
    <n v="53.741599999999998"/>
    <n v="0"/>
    <n v="0"/>
    <n v="1"/>
  </r>
  <r>
    <s v="2024-05-10 00:00:00.000000 UTC"/>
    <x v="1"/>
    <d v="2024-05-14T00:00:00"/>
    <d v="2024-05-10T00:00:00"/>
    <n v="1030"/>
    <s v="ADMINISTRACION HAINA ORIENTAL"/>
    <n v="1"/>
    <n v="4"/>
    <x v="32"/>
    <s v="PLACAS DE ACERO LAMINADAS ASTM A36 15.88 X 2438 X 6096"/>
    <s v="NUEVO"/>
    <n v="25942000"/>
    <s v="Kilogramos"/>
    <n v="0.6099"/>
    <n v="15822.025799999999"/>
    <n v="1656.4042669999999"/>
    <n v="46.142074999999998"/>
    <n v="0"/>
    <n v="1025926.7175"/>
    <n v="30777.8"/>
    <n v="0"/>
    <n v="190206.81"/>
    <n v="220984.61"/>
    <s v="CNBAY"/>
    <s v="BAYUQUAN"/>
    <n v="156"/>
    <s v="CHINA"/>
    <n v="156"/>
    <s v="CHINA"/>
    <n v="3"/>
    <n v="0"/>
    <n v="18"/>
    <n v="58.542000000000002"/>
    <n v="0"/>
    <n v="0"/>
    <n v="1"/>
  </r>
  <r>
    <s v="2022-07-12 00:00:00.000000 UTC"/>
    <x v="5"/>
    <m/>
    <d v="2022-07-12T00:00:00"/>
    <n v="1030"/>
    <s v="ADMINISTRACION HAINA ORIENTAL"/>
    <n v="1"/>
    <n v="1"/>
    <x v="32"/>
    <s v="PLANCHA DE ACERO EN CALIENTE 6x20 C3/4 (19.00 mm)"/>
    <s v="NUEVO"/>
    <n v="259896000"/>
    <s v="Kilogramos"/>
    <n v="0.84499999999999997"/>
    <n v="219612.12"/>
    <n v="37684.894561000001"/>
    <n v="151.807457"/>
    <n v="0"/>
    <n v="14128488.0809"/>
    <n v="423854.64"/>
    <n v="0"/>
    <n v="2619421.69"/>
    <n v="3043276.33"/>
    <s v="CNBAY"/>
    <s v="BAYUQUAN"/>
    <n v="156"/>
    <s v="CHINA"/>
    <n v="156"/>
    <s v="CHINA"/>
    <n v="3"/>
    <n v="0"/>
    <n v="18"/>
    <n v="54.878799999999998"/>
    <n v="0"/>
    <n v="0"/>
    <n v="1"/>
  </r>
  <r>
    <s v="2022-08-23 00:00:00.000000 UTC"/>
    <x v="5"/>
    <m/>
    <d v="2022-08-23T00:00:00"/>
    <n v="1030"/>
    <s v="ADMINISTRACION HAINA ORIENTAL"/>
    <n v="1"/>
    <n v="4"/>
    <x v="32"/>
    <s v="PRODUCTOS LAMINADOS PLANOS SIN ENROLLAR EN CALIENTE"/>
    <s v="NUEVO"/>
    <n v="52595000"/>
    <s v="Kilogramos"/>
    <n v="0.878"/>
    <n v="46178.41"/>
    <n v="6311.3941439999999"/>
    <n v="126.99088999999999"/>
    <n v="0"/>
    <n v="2810755.9501"/>
    <n v="84322.68"/>
    <n v="0"/>
    <n v="521114.15"/>
    <n v="605436.82999999996"/>
    <s v="CNBAY"/>
    <s v="BAYUQUAN"/>
    <n v="156"/>
    <s v="CHINA"/>
    <n v="156"/>
    <s v="CHINA"/>
    <n v="3"/>
    <n v="0"/>
    <n v="18"/>
    <n v="53.419400000000003"/>
    <n v="0"/>
    <n v="0"/>
    <n v="1"/>
  </r>
  <r>
    <s v="2023-09-19 00:00:00.000000 UTC"/>
    <x v="0"/>
    <d v="2023-09-15T00:00:00"/>
    <d v="2023-09-27T00:00:00"/>
    <n v="1030"/>
    <s v="ADMINISTRACION HAINA ORIENTAL"/>
    <n v="1"/>
    <n v="1"/>
    <x v="42"/>
    <s v="LAMINAS DE ACERO GALVANIZADO EN BOBINAS DE 0.27 MM X 914MM"/>
    <s v="NUEVO"/>
    <n v="151236000"/>
    <s v="Kilogramos"/>
    <n v="0.69779999999999998"/>
    <n v="105532.4808"/>
    <n v="6539.5229710000003"/>
    <n v="2110.6562079999999"/>
    <n v="0"/>
    <n v="6499166.5047000004"/>
    <n v="0"/>
    <n v="0"/>
    <n v="0"/>
    <n v="0"/>
    <s v="CNBAY"/>
    <s v="BAYUQUAN"/>
    <n v="156"/>
    <s v="CHINA"/>
    <n v="156"/>
    <s v="CHINA"/>
    <n v="8"/>
    <n v="0"/>
    <n v="18"/>
    <n v="56.9189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28"/>
    <x v="24"/>
    <s v="PERFIL EN I 14 X 5 X 30"/>
    <s v="NUEVO"/>
    <n v="49966000"/>
    <s v="Kilogramos"/>
    <n v="0.63"/>
    <n v="31478.58"/>
    <n v="2498.2880730000002"/>
    <n v="88.203545000000005"/>
    <n v="0"/>
    <n v="2087594.86"/>
    <n v="292263.28000000003"/>
    <n v="0"/>
    <n v="428374.47"/>
    <n v="720637.75"/>
    <s v="CNBAY"/>
    <s v="BAYUQUAN"/>
    <n v="156"/>
    <s v="CHINA"/>
    <n v="156"/>
    <s v="CHINA"/>
    <n v="14"/>
    <n v="0"/>
    <n v="18"/>
    <n v="61.282499999999999"/>
    <n v="0"/>
    <n v="0"/>
    <n v="1"/>
  </r>
  <r>
    <s v="2019-09-06 00:00:00.000000 UTC"/>
    <x v="6"/>
    <m/>
    <d v="2019-09-06T00:00:00"/>
    <n v="1030"/>
    <s v="ADMINISTRACION HAINA ORIENTAL"/>
    <n v="1"/>
    <n v="1"/>
    <x v="45"/>
    <s v="PLANCHAS DE ACERO LAMINADAS EN CALIENTE ASTM A572 GRADE 50 15,88X1829X12.192MM"/>
    <s v="NUEVO"/>
    <n v="69500000"/>
    <s v="Kilogramos"/>
    <n v="0.3977"/>
    <n v="27640.15"/>
    <n v="2788.3607390000002"/>
    <n v="552.78200400000003"/>
    <n v="0"/>
    <n v="1591054.2764999999"/>
    <n v="47731.63"/>
    <n v="0"/>
    <n v="294981.46000000002"/>
    <n v="342713.09"/>
    <s v="CNBAY"/>
    <s v="BAYUQUAN"/>
    <n v="156"/>
    <s v="CHINA"/>
    <n v="156"/>
    <s v="CHINA"/>
    <m/>
    <m/>
    <m/>
    <n v="51.355200000000004"/>
    <n v="0"/>
    <n v="0"/>
    <n v="1"/>
  </r>
  <r>
    <s v="2025-02-14 00:00:00.000000 UTC"/>
    <x v="3"/>
    <d v="2025-02-18T00:00:00"/>
    <d v="2025-02-14T00:00:00"/>
    <n v="1030"/>
    <s v="ADMINISTRACION HAINA ORIENTAL"/>
    <n v="1"/>
    <n v="6"/>
    <x v="13"/>
    <s v="PRODUCTOS LAMINADOS PLANOS ENROLLADOS EN CALIENTE"/>
    <s v="NUEVO"/>
    <n v="89942000"/>
    <s v="Kilogramos"/>
    <n v="0.63859999999999995"/>
    <n v="57436.961199999998"/>
    <n v="4285.0301909999998"/>
    <n v="101.841334"/>
    <n v="0.352495"/>
    <n v="3848736.0617"/>
    <n v="0"/>
    <n v="0"/>
    <n v="346386.25"/>
    <n v="346386.25"/>
    <s v="CNBAY"/>
    <s v="BAYUQUAN"/>
    <n v="156"/>
    <s v="CHINA"/>
    <n v="156"/>
    <s v="CHINA"/>
    <n v="0"/>
    <n v="0"/>
    <n v="18"/>
    <n v="62.252899999999997"/>
    <n v="0"/>
    <n v="0"/>
    <n v="1"/>
  </r>
  <r>
    <s v="2025-11-05 00:00:00.000000 UTC"/>
    <x v="3"/>
    <d v="2025-11-02T00:00:00"/>
    <d v="2025-11-05T00:00:00"/>
    <n v="1030"/>
    <s v="ADMINISTRACION HAINA ORIENTAL"/>
    <n v="1"/>
    <n v="1"/>
    <x v="97"/>
    <s v="ALAMBRON SAE 1006 5.5 MM SAE 1006 (DRAWING)"/>
    <s v="NUEVO"/>
    <n v="198060"/>
    <s v="Toneladas Metricas"/>
    <n v="514.15020000000004"/>
    <n v="101832.58861200001"/>
    <n v="6499.153883"/>
    <n v="63.915475000000001"/>
    <n v="0"/>
    <n v="7000454.1628"/>
    <n v="0"/>
    <n v="0"/>
    <n v="630040.87"/>
    <n v="630040.87"/>
    <s v="CNBAY"/>
    <s v="BAYUQUAN"/>
    <n v="156"/>
    <s v="CHINA"/>
    <n v="156"/>
    <s v="CHINA"/>
    <n v="0"/>
    <n v="0"/>
    <n v="18"/>
    <n v="64.582400000000007"/>
    <n v="0"/>
    <n v="0"/>
    <n v="1"/>
  </r>
  <r>
    <s v="2021-05-03 00:00:00.000000 UTC"/>
    <x v="4"/>
    <d v="2021-04-30T00:00:00"/>
    <d v="2021-05-03T00:00:00"/>
    <n v="1030"/>
    <s v="ADMINISTRACION HAINA ORIENTAL"/>
    <n v="1"/>
    <n v="2"/>
    <x v="13"/>
    <s v="BOBINAS GALV. 1.20X1219MM"/>
    <s v="NUEVO"/>
    <n v="900220"/>
    <s v="Toneladas Metricas"/>
    <n v="702.2"/>
    <n v="632134.48400000005"/>
    <n v="31507.664878"/>
    <n v="391.54876300000001"/>
    <n v="0.20252600000000001"/>
    <n v="37882339.813299999"/>
    <n v="0"/>
    <n v="0"/>
    <n v="3409410.58"/>
    <n v="3409410.58"/>
    <s v="CNBAY"/>
    <s v="BAYUQUAN"/>
    <n v="156"/>
    <s v="CHINA"/>
    <n v="156"/>
    <s v="CHINA"/>
    <n v="0"/>
    <n v="0"/>
    <n v="18"/>
    <n v="57.0488"/>
    <n v="0"/>
    <n v="0"/>
    <n v="1"/>
  </r>
  <r>
    <s v="2024-07-25 00:00:00.000000 UTC"/>
    <x v="1"/>
    <d v="2024-07-26T00:00:00"/>
    <d v="2024-07-30T00:00:00"/>
    <n v="1030"/>
    <s v="ADMINISTRACION HAINA ORIENTAL"/>
    <n v="1"/>
    <n v="4"/>
    <x v="6"/>
    <s v="BOBINAS DE ACERO GALVANIZADO"/>
    <s v="NUEVO"/>
    <n v="100386000"/>
    <s v="Kilogramos"/>
    <n v="0.63100000000000001"/>
    <n v="63343.565999999999"/>
    <n v="6390.1760359999998"/>
    <n v="1266.8550749999999"/>
    <n v="0"/>
    <n v="4216619.8945000004"/>
    <n v="0"/>
    <n v="0"/>
    <n v="379495.79"/>
    <n v="379495.79"/>
    <s v="CNBAY"/>
    <s v="BAYUQUAN"/>
    <n v="156"/>
    <s v="CHINA"/>
    <n v="156"/>
    <s v="CHINA"/>
    <n v="0"/>
    <n v="0"/>
    <n v="18"/>
    <n v="59.388399999999997"/>
    <n v="0"/>
    <n v="0"/>
    <n v="1"/>
  </r>
  <r>
    <s v="2021-10-28 00:00:00.000000 UTC"/>
    <x v="4"/>
    <m/>
    <d v="2021-10-28T00:00:00"/>
    <n v="1030"/>
    <s v="ADMINISTRACION HAINA ORIENTAL"/>
    <n v="1"/>
    <n v="2"/>
    <x v="13"/>
    <s v="PRODUCTOS LAMINADOS PLANOS ENROLLADOS EN CALIENTE"/>
    <s v="NUEVO"/>
    <n v="46340000"/>
    <s v="Kilogramos"/>
    <n v="0.98719999999999997"/>
    <n v="45746.847999999998"/>
    <n v="4132.4776240000001"/>
    <n v="60.356698999999999"/>
    <n v="2.267185"/>
    <n v="2825489.1839000001"/>
    <n v="0"/>
    <n v="0"/>
    <n v="254294.03"/>
    <n v="254294.03"/>
    <s v="CNBAY"/>
    <s v="BAYUQUAN"/>
    <n v="156"/>
    <s v="CHINA"/>
    <n v="156"/>
    <s v="CHINA"/>
    <n v="0"/>
    <n v="0"/>
    <n v="18"/>
    <n v="56.5754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32"/>
    <s v="PRODUCTOS LAMINADOS PLANOS SIN ENROLLAR EN CALIENTE"/>
    <s v="NUEVO"/>
    <n v="67050000"/>
    <s v="Kilogramos"/>
    <n v="0.4945"/>
    <n v="33156.224999999999"/>
    <n v="3318.9746289999998"/>
    <n v="21.519662"/>
    <n v="0"/>
    <n v="2296916.8083000001"/>
    <n v="68907.5"/>
    <n v="0"/>
    <n v="425848.38"/>
    <n v="494755.88"/>
    <s v="CNBAY"/>
    <s v="BAYUQUAN"/>
    <n v="156"/>
    <s v="CHINA"/>
    <n v="156"/>
    <s v="CHINA"/>
    <n v="3"/>
    <n v="0"/>
    <n v="18"/>
    <n v="62.934800000000003"/>
    <n v="0"/>
    <n v="0"/>
    <n v="1"/>
  </r>
  <r>
    <s v="2020-05-22 00:00:00.000000 UTC"/>
    <x v="2"/>
    <m/>
    <d v="2020-05-22T00:00:00"/>
    <n v="1030"/>
    <s v="ADMINISTRACION HAINA ORIENTAL"/>
    <n v="1"/>
    <n v="2"/>
    <x v="4"/>
    <s v="PRODUCTOS LAMINADOS PLANOS ENROLLADOS EN CALIENTE"/>
    <m/>
    <n v="36580000"/>
    <s v="Kilogramos"/>
    <n v="0.621"/>
    <n v="22716.18"/>
    <n v="1280.2974529999999"/>
    <n v="52.791837000000001"/>
    <n v="0"/>
    <n v="1334870.1362000001"/>
    <n v="0"/>
    <n v="0"/>
    <n v="240276.62"/>
    <n v="240276.62"/>
    <s v="CNBAY"/>
    <s v="BAYUQUAN"/>
    <n v="156"/>
    <s v="CHINA"/>
    <n v="156"/>
    <s v="CHINA"/>
    <n v="0"/>
    <n v="0"/>
    <n v="18"/>
    <n v="55.505699999999997"/>
    <n v="0"/>
    <n v="0"/>
    <n v="1"/>
  </r>
  <r>
    <s v="2024-04-04 00:00:00.000000 UTC"/>
    <x v="1"/>
    <d v="2024-04-04T00:00:00"/>
    <d v="2024-04-04T00:00:00"/>
    <n v="1030"/>
    <s v="ADMINISTRACION HAINA ORIENTAL"/>
    <n v="1"/>
    <n v="1"/>
    <x v="79"/>
    <s v="PRODUCTOS LAMINADOS PLANOS ENRROLLADOS EN CALIENTE"/>
    <s v="NUEVO"/>
    <n v="56740000"/>
    <s v="Kilogramos"/>
    <n v="0.58940000000000003"/>
    <n v="33442.555999999997"/>
    <n v="2517.0324890000002"/>
    <n v="47.469439000000001"/>
    <n v="2.1696559999999998"/>
    <n v="2135352.3166999999"/>
    <n v="0"/>
    <n v="0"/>
    <n v="192181.71"/>
    <n v="192181.71"/>
    <s v="CNBAY"/>
    <s v="BAYUQUAN"/>
    <n v="156"/>
    <s v="CHINA"/>
    <n v="156"/>
    <s v="CHINA"/>
    <n v="0"/>
    <n v="0"/>
    <n v="18"/>
    <n v="59.3001"/>
    <n v="0"/>
    <n v="0"/>
    <n v="1"/>
  </r>
  <r>
    <s v="2023-10-26 00:00:00.000000 UTC"/>
    <x v="0"/>
    <d v="2023-10-26T00:00:00"/>
    <d v="2023-10-26T00:00:00"/>
    <n v="1030"/>
    <s v="ADMINISTRACION HAINA ORIENTAL"/>
    <n v="1"/>
    <n v="2"/>
    <x v="48"/>
    <s v="PRODUCTOS LAMINADOS PLANOS ENROLLADOS EN CALIENTE"/>
    <s v="NUEVO"/>
    <n v="275720000"/>
    <s v="Kilogramos"/>
    <n v="0.57679999999999998"/>
    <n v="159035.296"/>
    <n v="13807.723493"/>
    <n v="228.185552"/>
    <n v="24.902315000000002"/>
    <n v="9843581.1449999996"/>
    <n v="0"/>
    <n v="0"/>
    <n v="885922.3"/>
    <n v="885922.3"/>
    <s v="CNBAY"/>
    <s v="BAYUQUAN"/>
    <n v="156"/>
    <s v="CHINA"/>
    <n v="156"/>
    <s v="CHINA"/>
    <n v="0"/>
    <n v="0"/>
    <n v="18"/>
    <n v="56.867800000000003"/>
    <n v="0"/>
    <n v="0"/>
    <n v="1"/>
  </r>
  <r>
    <s v="2025-01-22 00:00:00.000000 UTC"/>
    <x v="3"/>
    <d v="2025-01-24T00:00:00"/>
    <d v="2025-01-22T00:00:00"/>
    <n v="1030"/>
    <s v="ADMINISTRACION HAINA ORIENTAL"/>
    <n v="1"/>
    <n v="8"/>
    <x v="6"/>
    <s v="BOBINAS DE ACERO GALVANIZADO"/>
    <s v="NUEVO"/>
    <n v="16736000"/>
    <s v="Kilogramos"/>
    <n v="0.628"/>
    <n v="10510.208000000001"/>
    <n v="1004.154015"/>
    <n v="210.20290700000001"/>
    <n v="0"/>
    <n v="723185.79980000004"/>
    <n v="0"/>
    <n v="0"/>
    <n v="65086.720000000001"/>
    <n v="65086.720000000001"/>
    <s v="CNBAY"/>
    <s v="BAYUQUAN"/>
    <n v="156"/>
    <s v="CHINA"/>
    <n v="156"/>
    <s v="CHINA"/>
    <n v="0"/>
    <n v="0"/>
    <n v="18"/>
    <n v="61.6811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7"/>
    <x v="6"/>
    <s v="BOBINAS DE ACERO GALVANIZADO"/>
    <s v="NUEVO"/>
    <n v="89212000"/>
    <s v="Kilogramos"/>
    <n v="0.63700000000000001"/>
    <n v="56828.044000000002"/>
    <n v="5174.2446040000004"/>
    <n v="1319.911572"/>
    <n v="0"/>
    <n v="4064265.5005000001"/>
    <n v="0"/>
    <n v="0"/>
    <n v="731567.79"/>
    <n v="731567.79"/>
    <s v="CNBAY"/>
    <s v="BAYUQUAN"/>
    <n v="156"/>
    <s v="CHINA"/>
    <n v="156"/>
    <s v="CHINA"/>
    <n v="0"/>
    <n v="0"/>
    <n v="18"/>
    <n v="64.183899999999994"/>
    <n v="0"/>
    <n v="1"/>
    <n v="1"/>
  </r>
  <r>
    <s v="2020-12-29 00:00:00.000000 UTC"/>
    <x v="2"/>
    <m/>
    <d v="2020-12-29T00:00:00"/>
    <n v="1030"/>
    <s v="ADMINISTRACION HAINA ORIENTAL"/>
    <n v="1"/>
    <n v="1"/>
    <x v="119"/>
    <s v="ALAMBRON CON CORDONES"/>
    <s v="NUEVO"/>
    <n v="198937000"/>
    <s v="Kilogramos"/>
    <n v="0.55600000000000005"/>
    <n v="110608.97199999999"/>
    <n v="6763.86"/>
    <n v="2212.17"/>
    <n v="0"/>
    <n v="6972924.0374999996"/>
    <n v="0"/>
    <n v="0"/>
    <n v="1255127.3500000001"/>
    <n v="1255127.3500000001"/>
    <s v="CNBAY"/>
    <s v="BAYUQUAN"/>
    <n v="156"/>
    <s v="CHINA"/>
    <n v="156"/>
    <s v="CHINA"/>
    <n v="0"/>
    <n v="0"/>
    <n v="18"/>
    <n v="58.309399999999997"/>
    <m/>
    <n v="1"/>
    <n v="1"/>
  </r>
  <r>
    <s v="2024-12-04 00:00:00.000000 UTC"/>
    <x v="1"/>
    <d v="2024-12-01T00:00:00"/>
    <d v="2024-12-04T00:00:00"/>
    <n v="1030"/>
    <s v="ADMINISTRACION HAINA ORIENTAL"/>
    <n v="1"/>
    <n v="8"/>
    <x v="6"/>
    <s v="BOBINAS DE ACERO GALVANIZADO"/>
    <s v="NUEVO"/>
    <n v="28656000"/>
    <s v="Kilogramos"/>
    <n v="0.621"/>
    <n v="17795.376"/>
    <n v="1862.6173470000001"/>
    <n v="355.90319299999999"/>
    <n v="0"/>
    <n v="1210365.3907000001"/>
    <n v="0"/>
    <n v="0"/>
    <n v="108932.89"/>
    <n v="108932.89"/>
    <s v="CNBAY"/>
    <s v="BAYUQUAN"/>
    <n v="156"/>
    <s v="CHINA"/>
    <n v="156"/>
    <s v="CHINA"/>
    <n v="0"/>
    <n v="0"/>
    <n v="18"/>
    <n v="60.476100000000002"/>
    <n v="0"/>
    <n v="1"/>
    <n v="1"/>
  </r>
  <r>
    <s v="2024-03-27 00:00:00.000000 UTC"/>
    <x v="1"/>
    <d v="2024-03-27T00:00:00"/>
    <d v="2024-03-27T00:00:00"/>
    <n v="1030"/>
    <s v="ADMINISTRACION HAINA ORIENTAL"/>
    <n v="1"/>
    <n v="1"/>
    <x v="79"/>
    <s v="PRODUCTOS LAMINADOS PLANOS ENROLLADOS EN CALIENTE"/>
    <s v="NUEVO"/>
    <n v="72340000"/>
    <s v="Kilogramos"/>
    <n v="0.58740000000000003"/>
    <n v="42492.516000000003"/>
    <n v="3217.9620060000002"/>
    <n v="60.343707000000002"/>
    <n v="4.533741"/>
    <n v="2712178.4783999999"/>
    <n v="0"/>
    <n v="0"/>
    <n v="244096.06"/>
    <n v="244096.06"/>
    <s v="CNBAY"/>
    <s v="BAYUQUAN"/>
    <n v="156"/>
    <s v="CHINA"/>
    <n v="156"/>
    <s v="CHINA"/>
    <n v="0"/>
    <n v="0"/>
    <n v="18"/>
    <n v="59.249699999999997"/>
    <n v="0"/>
    <n v="0"/>
    <n v="1"/>
  </r>
  <r>
    <s v="2025-05-02 00:00:00.000000 UTC"/>
    <x v="3"/>
    <d v="2025-05-01T00:00:00"/>
    <d v="2025-05-02T00:00:00"/>
    <n v="1030"/>
    <s v="ADMINISTRACION HAINA ORIENTAL"/>
    <n v="1"/>
    <n v="7"/>
    <x v="79"/>
    <s v="PRODUCTOS LAMINADOS PLANOS ENROLLADOS EN CALIENTE"/>
    <s v="NUEVO"/>
    <n v="59700000"/>
    <s v="Kilogramos"/>
    <n v="0.50460000000000005"/>
    <n v="30124.62"/>
    <n v="2588.5718419999998"/>
    <n v="50.882939999999998"/>
    <n v="0.67120999999999997"/>
    <n v="1932107.8062"/>
    <n v="0"/>
    <n v="0"/>
    <n v="173890.25"/>
    <n v="173890.25"/>
    <s v="CNBAY"/>
    <s v="BAYUQUAN"/>
    <n v="156"/>
    <s v="CHINA"/>
    <n v="156"/>
    <s v="CHINA"/>
    <n v="0"/>
    <n v="0"/>
    <n v="18"/>
    <n v="58.969099999999997"/>
    <n v="0"/>
    <n v="0"/>
    <n v="1"/>
  </r>
  <r>
    <s v="2022-08-22 00:00:00.000000 UTC"/>
    <x v="5"/>
    <m/>
    <d v="2022-08-22T00:00:00"/>
    <n v="1030"/>
    <s v="ADMINISTRACION HAINA ORIENTAL"/>
    <n v="1"/>
    <n v="5"/>
    <x v="13"/>
    <s v="BOBINAS GALV. 1.55X1219MM"/>
    <s v="NUEVO"/>
    <n v="1997700000"/>
    <s v="Kilogramos"/>
    <n v="0.97950000000000004"/>
    <n v="1956747.15"/>
    <n v="289278.50493"/>
    <n v="1325.151325"/>
    <n v="9.3710000000000009E-3"/>
    <n v="120409373.6542"/>
    <n v="0"/>
    <n v="0"/>
    <n v="10836856.43"/>
    <n v="10836856.43"/>
    <s v="CNBAY"/>
    <s v="BAYUQUAN"/>
    <n v="156"/>
    <s v="CHINA"/>
    <n v="156"/>
    <s v="CHINA"/>
    <n v="0"/>
    <n v="0"/>
    <n v="18"/>
    <n v="53.578400000000002"/>
    <n v="0"/>
    <n v="0"/>
    <n v="1"/>
  </r>
  <r>
    <s v="2024-05-13 00:00:00.000000 UTC"/>
    <x v="1"/>
    <d v="2024-05-14T00:00:00"/>
    <d v="2024-05-13T00:00:00"/>
    <n v="1030"/>
    <s v="ADMINISTRACION HAINA ORIENTAL"/>
    <n v="1"/>
    <n v="1"/>
    <x v="44"/>
    <s v="PLANCHA NEGRA 8'*20' C3/8 (9.5MM)"/>
    <s v="NUEVO"/>
    <n v="43420000"/>
    <s v="Kilogramos"/>
    <n v="0.59"/>
    <n v="25617.8"/>
    <n v="2605.1980549999998"/>
    <n v="16.652432000000001"/>
    <n v="0"/>
    <n v="1656605.0218"/>
    <n v="49698.15"/>
    <n v="0"/>
    <n v="307134.57"/>
    <n v="356832.72"/>
    <s v="CNBAY"/>
    <s v="BAYUQUAN"/>
    <n v="156"/>
    <s v="CHINA"/>
    <n v="156"/>
    <s v="CHINA"/>
    <n v="3"/>
    <n v="0"/>
    <n v="18"/>
    <n v="58.662399999999998"/>
    <n v="0"/>
    <n v="0"/>
    <n v="1"/>
  </r>
  <r>
    <s v="2019-02-21 00:00:00.000000 UTC"/>
    <x v="6"/>
    <m/>
    <d v="2019-02-21T00:00:00"/>
    <n v="1030"/>
    <s v="ADMINISTRACION HAINA ORIENTAL"/>
    <n v="1"/>
    <n v="1"/>
    <x v="14"/>
    <s v="TOLAS CORRUGADAS 3/16'' X 4' X 8' [4.50MM]"/>
    <s v="NUEVO"/>
    <n v="53410"/>
    <s v="Toneladas Metricas"/>
    <n v="612.05730000000005"/>
    <n v="32689.980393000002"/>
    <n v="2350.25765"/>
    <n v="52.839947000000002"/>
    <n v="0"/>
    <n v="1772432.1725000001"/>
    <n v="0"/>
    <n v="0"/>
    <n v="319037.78999999998"/>
    <n v="319037.78999999998"/>
    <s v="CNBAY"/>
    <s v="BAYUQUAN"/>
    <n v="156"/>
    <s v="CHINA"/>
    <n v="156"/>
    <s v="CHINA"/>
    <m/>
    <m/>
    <m/>
    <n v="50.506599999999999"/>
    <n v="0"/>
    <n v="0"/>
    <n v="1"/>
  </r>
  <r>
    <s v="2025-01-28 00:00:00.000000 UTC"/>
    <x v="3"/>
    <d v="2025-01-24T00:00:00"/>
    <d v="2025-01-28T00:00:00"/>
    <n v="1030"/>
    <s v="ADMINISTRACION HAINA ORIENTAL"/>
    <n v="1"/>
    <n v="2"/>
    <x v="97"/>
    <s v="ALAMBRON"/>
    <s v="NUEVO"/>
    <n v="1605017000"/>
    <s v="Kilogramos"/>
    <n v="0.55289999999999995"/>
    <n v="887413.89930000005"/>
    <n v="88279.877909999996"/>
    <n v="1609.9335309999999"/>
    <n v="24.161515999999999"/>
    <n v="60369311.390900001"/>
    <n v="0"/>
    <n v="0"/>
    <n v="5433232.2699999996"/>
    <n v="5433232.2699999996"/>
    <s v="CNBAY"/>
    <s v="BAYUQUAN"/>
    <n v="156"/>
    <s v="CHINA"/>
    <n v="156"/>
    <s v="CHINA"/>
    <n v="0"/>
    <n v="0"/>
    <n v="18"/>
    <n v="61.7697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88"/>
    <s v="LAMINA DE ACERO EN CALIENTE EN ROLLO 2.65MM X 775MM (12 BOBINAS)"/>
    <s v="NUEVO"/>
    <n v="82870"/>
    <s v="Toneladas Metricas"/>
    <n v="744"/>
    <n v="61655.28"/>
    <n v="7043.95"/>
    <n v="192.85"/>
    <n v="0"/>
    <n v="3920283.1447999999"/>
    <n v="0"/>
    <n v="0"/>
    <n v="352825.48"/>
    <n v="352825.48"/>
    <s v="CNBAY"/>
    <s v="BAYUQUAN"/>
    <n v="156"/>
    <s v="CHINA"/>
    <n v="156"/>
    <s v="CHINA"/>
    <n v="0"/>
    <n v="0"/>
    <n v="18"/>
    <n v="56.904699999999998"/>
    <n v="0"/>
    <n v="0"/>
    <n v="1"/>
  </r>
  <r>
    <s v="2022-08-23 00:00:00.000000 UTC"/>
    <x v="5"/>
    <m/>
    <d v="2022-08-23T00:00:00"/>
    <n v="1030"/>
    <s v="ADMINISTRACION HAINA ORIENTAL"/>
    <n v="1"/>
    <n v="3"/>
    <x v="32"/>
    <s v="PRODUCTOS LAMINADOS PLANOS SIN ENROLLAR EN CALIENTE"/>
    <s v="NUEVO"/>
    <n v="62830"/>
    <s v="Toneladas Metricas"/>
    <n v="990.02"/>
    <n v="62202.956599999998"/>
    <n v="7538.058653"/>
    <n v="147.68114800000001"/>
    <n v="2.7250019999999999"/>
    <n v="3733559.2593999999"/>
    <n v="112006.78"/>
    <n v="0"/>
    <n v="692201.89"/>
    <n v="804208.67"/>
    <s v="CNBAY"/>
    <s v="BAYUQUAN"/>
    <n v="156"/>
    <s v="CHINA"/>
    <n v="156"/>
    <s v="CHINA"/>
    <n v="3"/>
    <n v="0"/>
    <n v="18"/>
    <n v="53.419400000000003"/>
    <n v="0"/>
    <n v="0"/>
    <n v="1"/>
  </r>
  <r>
    <s v="2025-04-30 00:00:00.000000 UTC"/>
    <x v="3"/>
    <d v="2025-05-01T00:00:00"/>
    <d v="2025-04-30T00:00:00"/>
    <n v="1030"/>
    <s v="ADMINISTRACION HAINA ORIENTAL"/>
    <n v="1"/>
    <n v="2"/>
    <x v="42"/>
    <s v="LAMINA GALV. 0.20X914MM"/>
    <s v="NUEVO"/>
    <n v="460601000"/>
    <s v="Kilogramos"/>
    <n v="0.66279999999999994"/>
    <n v="305286.34279999998"/>
    <n v="27703.400915999999"/>
    <n v="196.47888399999999"/>
    <n v="24.739941000000002"/>
    <n v="19641953.921300001"/>
    <n v="1571356.31"/>
    <n v="0"/>
    <n v="3818396.24"/>
    <n v="5389752.5499999998"/>
    <s v="CNBAY"/>
    <s v="BAYUQUAN"/>
    <n v="156"/>
    <s v="CHINA"/>
    <n v="156"/>
    <s v="CHINA"/>
    <n v="8"/>
    <n v="0"/>
    <n v="18"/>
    <n v="58.947499999999998"/>
    <n v="0"/>
    <n v="0"/>
    <n v="1"/>
  </r>
  <r>
    <s v="2023-10-03 00:00:00.000000 UTC"/>
    <x v="0"/>
    <d v="2023-10-04T00:00:00"/>
    <d v="2023-10-03T00:00:00"/>
    <n v="1030"/>
    <s v="ADMINISTRACION HAINA ORIENTAL"/>
    <n v="1"/>
    <n v="1"/>
    <x v="0"/>
    <s v="BOBINAS DE ACERO PREPINTADO ALUZINC DE 0.5MM X 1200MM ( COLOR STEEL COILS  )"/>
    <s v="NUEVO"/>
    <n v="104170000"/>
    <s v="Kilogramos"/>
    <n v="0.75990000000000002"/>
    <n v="79158.782999999996"/>
    <n v="5700"/>
    <n v="1583.17"/>
    <n v="0"/>
    <n v="4919751.7845999999"/>
    <n v="0"/>
    <n v="0"/>
    <n v="885554.76"/>
    <n v="885554.76"/>
    <s v="CNBAY"/>
    <s v="BAYUQUAN"/>
    <n v="156"/>
    <s v="CHINA"/>
    <n v="156"/>
    <s v="CHINA"/>
    <n v="0"/>
    <n v="0"/>
    <n v="18"/>
    <n v="56.913899999999998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6"/>
    <s v="BOBINA DE ACERO  GALVANIZADO 0.4MM X 1250 MM"/>
    <s v="NUEVO"/>
    <n v="190724000"/>
    <s v="Kilogramos"/>
    <n v="0.88700000000000001"/>
    <n v="169172.18799999999"/>
    <n v="9869.1792769999993"/>
    <n v="164.71584899999999"/>
    <n v="0"/>
    <n v="10187876.762700001"/>
    <n v="0"/>
    <n v="0"/>
    <n v="916908.91"/>
    <n v="916908.91"/>
    <s v="CNBAY"/>
    <s v="BAYUQUAN"/>
    <n v="156"/>
    <s v="CHINA"/>
    <n v="156"/>
    <s v="CHINA"/>
    <n v="0"/>
    <n v="0"/>
    <n v="18"/>
    <n v="56.85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3"/>
    <s v="TOLA LISA GALVANIZADA  4X8'  1.1MM"/>
    <s v="NUEVO"/>
    <n v="22413000"/>
    <s v="Kilogramos"/>
    <n v="0.77300000000000002"/>
    <n v="17325.249"/>
    <n v="1405.156052"/>
    <n v="41.416401999999998"/>
    <n v="95.488051999999996"/>
    <n v="1174545.4953999999"/>
    <n v="0"/>
    <n v="0"/>
    <n v="211418.19"/>
    <n v="211418.19"/>
    <s v="CNBAY"/>
    <s v="BAYUQUAN"/>
    <n v="156"/>
    <s v="CHINA"/>
    <n v="156"/>
    <s v="CHINA"/>
    <n v="0"/>
    <n v="0"/>
    <n v="18"/>
    <n v="62.252899999999997"/>
    <n v="0"/>
    <n v="0"/>
    <n v="1"/>
  </r>
  <r>
    <s v="2025-01-24 00:00:00.000000 UTC"/>
    <x v="3"/>
    <d v="2025-01-24T00:00:00"/>
    <d v="2025-01-24T00:00:00"/>
    <n v="1030"/>
    <s v="ADMINISTRACION HAINA ORIENTAL"/>
    <n v="1"/>
    <n v="1"/>
    <x v="4"/>
    <s v="BOBINAS DE ACERO CON UN ESPESOR DE 0.5MM X 1200MM (  STEEL COIL  )"/>
    <s v="NUEVO"/>
    <n v="86880000"/>
    <s v="Kilogramos"/>
    <n v="0.66500000000000004"/>
    <n v="57775.199999999997"/>
    <n v="6081.6"/>
    <n v="261"/>
    <n v="0"/>
    <n v="3957861.63"/>
    <n v="0"/>
    <n v="0"/>
    <n v="712415.44"/>
    <n v="712415.44"/>
    <s v="CNBAY"/>
    <s v="BAYUQUAN"/>
    <n v="156"/>
    <s v="CHINA"/>
    <n v="156"/>
    <s v="CHINA"/>
    <n v="0"/>
    <n v="0"/>
    <n v="18"/>
    <n v="61.728000000000002"/>
    <n v="0"/>
    <n v="0"/>
    <n v="1"/>
  </r>
  <r>
    <s v="2025-12-03 00:00:00.000000 UTC"/>
    <x v="3"/>
    <d v="2025-12-16T00:00:00"/>
    <d v="2025-12-10T00:00:00"/>
    <n v="1030"/>
    <s v="ADMINISTRACION HAINA ORIENTAL"/>
    <n v="1"/>
    <n v="14"/>
    <x v="6"/>
    <s v="BOBINAS DE ACERO GALVANIZADO"/>
    <s v="NUEVO"/>
    <n v="31280000"/>
    <s v="Kilogramos"/>
    <n v="0.63700000000000001"/>
    <n v="19925.36"/>
    <n v="1814.2392319999999"/>
    <n v="462.79902499999997"/>
    <n v="0"/>
    <n v="1425035.0273"/>
    <n v="0"/>
    <n v="0"/>
    <n v="256506.3"/>
    <n v="256506.3"/>
    <s v="CNBAY"/>
    <s v="BAYUQUAN"/>
    <n v="156"/>
    <s v="CHINA"/>
    <n v="156"/>
    <s v="CHINA"/>
    <n v="0"/>
    <n v="0"/>
    <n v="18"/>
    <n v="64.183899999999994"/>
    <n v="0"/>
    <n v="1"/>
    <n v="1"/>
  </r>
  <r>
    <s v="2021-10-27 00:00:00.000000 UTC"/>
    <x v="4"/>
    <m/>
    <d v="2021-10-27T00:00:00"/>
    <n v="1030"/>
    <s v="ADMINISTRACION HAINA ORIENTAL"/>
    <n v="1"/>
    <n v="1"/>
    <x v="13"/>
    <s v="PRODUCTOS LAMINADOS PLANOS SIN ENROLLAR EN CALIENTE"/>
    <s v="NUEVO"/>
    <n v="40600"/>
    <s v="Toneladas Metricas"/>
    <n v="836.1"/>
    <n v="33945.660000000003"/>
    <n v="4060.4834780000001"/>
    <n v="80.480166999999994"/>
    <n v="0"/>
    <n v="2153444.4844999998"/>
    <n v="0"/>
    <n v="0"/>
    <n v="387620.01"/>
    <n v="387620.01"/>
    <s v="CNBAY"/>
    <s v="BAYUQUAN"/>
    <n v="156"/>
    <s v="CHINA"/>
    <n v="156"/>
    <s v="CHINA"/>
    <n v="0"/>
    <n v="0"/>
    <n v="18"/>
    <n v="56.540700000000001"/>
    <n v="0"/>
    <n v="0"/>
    <n v="1"/>
  </r>
  <r>
    <s v="2023-02-13 00:00:00.000000 UTC"/>
    <x v="0"/>
    <d v="2023-02-11T00:00:00"/>
    <d v="2023-02-13T00:00:00"/>
    <n v="1030"/>
    <s v="ADMINISTRACION HAINA ORIENTAL"/>
    <n v="1"/>
    <n v="1"/>
    <x v="13"/>
    <s v="PRODUCTOS LAMINADOS PLANOS ENROLLADOS EN CALIENTE"/>
    <s v="NUEVO"/>
    <n v="99810000"/>
    <s v="Kilogramos"/>
    <n v="0.67459999999999998"/>
    <n v="67331.826000000001"/>
    <n v="7534.7432959999996"/>
    <n v="90.596945000000005"/>
    <n v="7.0014060000000002"/>
    <n v="4217284.5840999996"/>
    <n v="0"/>
    <n v="0"/>
    <n v="379555.61"/>
    <n v="379555.61"/>
    <s v="CNBAY"/>
    <s v="BAYUQUAN"/>
    <n v="156"/>
    <s v="CHINA"/>
    <n v="156"/>
    <s v="CHINA"/>
    <n v="0"/>
    <n v="0"/>
    <n v="18"/>
    <n v="56.257300000000001"/>
    <n v="0"/>
    <n v="0"/>
    <n v="1"/>
  </r>
  <r>
    <s v="2024-07-25 00:00:00.000000 UTC"/>
    <x v="1"/>
    <d v="2024-07-26T00:00:00"/>
    <d v="2024-07-30T00:00:00"/>
    <n v="1030"/>
    <s v="ADMINISTRACION HAINA ORIENTAL"/>
    <n v="1"/>
    <n v="1"/>
    <x v="0"/>
    <s v="PRODUCTOS LAMINADOS PLANOS ENROLLADOS EN FRIO COLOR COATING 0.5MM1000MM"/>
    <s v="NUEVO"/>
    <n v="302990000"/>
    <s v="Kilogramos"/>
    <n v="0.70199999999999996"/>
    <n v="212698.98"/>
    <n v="21457.487453999998"/>
    <n v="4253.9558729999999"/>
    <n v="0"/>
    <n v="14158836.7612"/>
    <n v="0"/>
    <n v="0"/>
    <n v="1274295.31"/>
    <n v="1274295.31"/>
    <s v="CNBAY"/>
    <s v="BAYUQUAN"/>
    <n v="156"/>
    <s v="CHINA"/>
    <n v="156"/>
    <s v="CHINA"/>
    <n v="0"/>
    <n v="0"/>
    <n v="18"/>
    <n v="59.388399999999997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97"/>
    <s v="ALAMBRON ACERO DSE 5.5"/>
    <s v="NUEVO"/>
    <n v="188503000"/>
    <s v="Kilogramos"/>
    <n v="0.58099999999999996"/>
    <n v="109520.243"/>
    <n v="10179.16"/>
    <n v="164.28039999999999"/>
    <n v="0"/>
    <n v="7118520.5449000001"/>
    <n v="0"/>
    <n v="0"/>
    <n v="640666.11"/>
    <n v="640666.11"/>
    <s v="CNBAY"/>
    <s v="BAYUQUAN"/>
    <n v="156"/>
    <s v="CHINA"/>
    <n v="156"/>
    <s v="CHINA"/>
    <n v="0"/>
    <n v="0"/>
    <n v="18"/>
    <n v="59.388399999999997"/>
    <n v="0"/>
    <n v="0"/>
    <n v="1"/>
  </r>
  <r>
    <s v="2024-12-03 00:00:00.000000 UTC"/>
    <x v="1"/>
    <d v="2024-12-01T00:00:00"/>
    <d v="2024-12-03T00:00:00"/>
    <n v="1030"/>
    <s v="ADMINISTRACION HAINA ORIENTAL"/>
    <n v="1"/>
    <n v="3"/>
    <x v="13"/>
    <s v="PRODUCTOS LAMINADOS PLANOS ENROLLADOS EN CALIENTE"/>
    <s v="NUEVO"/>
    <n v="21615000"/>
    <s v="Kilogramos"/>
    <n v="0.65659999999999996"/>
    <n v="14192.409"/>
    <n v="1023.12547"/>
    <n v="25.106748"/>
    <n v="0.72945800000000005"/>
    <n v="924217.78300000005"/>
    <n v="0"/>
    <n v="0"/>
    <n v="83179.600000000006"/>
    <n v="83179.600000000006"/>
    <s v="CNBAY"/>
    <s v="BAYUQUAN"/>
    <n v="156"/>
    <s v="CHINA"/>
    <n v="156"/>
    <s v="CHINA"/>
    <n v="0"/>
    <n v="0"/>
    <n v="18"/>
    <n v="60.6387"/>
    <n v="0"/>
    <n v="1"/>
    <n v="1"/>
  </r>
  <r>
    <s v="2021-11-27 00:00:00.000000 UTC"/>
    <x v="4"/>
    <m/>
    <d v="2021-12-08T00:00:00"/>
    <n v="1030"/>
    <s v="ADMINISTRACION HAINA ORIENTAL"/>
    <n v="1"/>
    <n v="2"/>
    <x v="13"/>
    <s v="BOBINAS GALV. 0.80X1219MM"/>
    <s v="NUEVO"/>
    <n v="99610000"/>
    <s v="Kilogramos"/>
    <n v="1.3305"/>
    <n v="132531.10500000001"/>
    <n v="14424.66735"/>
    <n v="2644.3176680000001"/>
    <n v="0"/>
    <n v="8498345.7514999993"/>
    <n v="0"/>
    <n v="0"/>
    <n v="0"/>
    <n v="0"/>
    <s v="CNBAY"/>
    <s v="BAYUQUAN"/>
    <n v="156"/>
    <s v="CHINA"/>
    <n v="156"/>
    <s v="CHINA"/>
    <n v="0"/>
    <n v="0"/>
    <n v="18"/>
    <n v="56.807099999999998"/>
    <n v="0"/>
    <n v="0"/>
    <n v="1"/>
  </r>
  <r>
    <s v="2024-04-01 00:00:00.000000 UTC"/>
    <x v="1"/>
    <d v="2024-03-27T00:00:00"/>
    <d v="2024-04-01T00:00:00"/>
    <n v="1030"/>
    <s v="ADMINISTRACION HAINA ORIENTAL"/>
    <n v="1"/>
    <n v="3"/>
    <x v="7"/>
    <s v="PLANCHA DE ACERO EN CALIENTE G50 6x10-1/8(3.18 mm)"/>
    <s v="NUEVO"/>
    <n v="20225000"/>
    <s v="Kilogramos"/>
    <n v="0.61650000000000005"/>
    <n v="12468.7125"/>
    <n v="900.89834900000005"/>
    <n v="26.471270000000001"/>
    <n v="0"/>
    <n v="794024.59039999999"/>
    <n v="23820.74"/>
    <n v="0"/>
    <n v="147212.16"/>
    <n v="171032.9"/>
    <s v="CNBAY"/>
    <s v="BAYUQUAN"/>
    <n v="156"/>
    <s v="CHINA"/>
    <n v="156"/>
    <s v="CHINA"/>
    <n v="3"/>
    <n v="0"/>
    <n v="18"/>
    <n v="59.2729"/>
    <n v="0"/>
    <n v="0"/>
    <n v="1"/>
  </r>
  <r>
    <s v="2024-12-03 00:00:00.000000 UTC"/>
    <x v="1"/>
    <d v="2024-12-01T00:00:00"/>
    <d v="2024-12-03T00:00:00"/>
    <n v="1030"/>
    <s v="ADMINISTRACION HAINA ORIENTAL"/>
    <n v="1"/>
    <n v="3"/>
    <x v="7"/>
    <s v="Tola Hierro Lisa 3 16 x 4 x 8 111.05Kg"/>
    <s v="NUEVO"/>
    <n v="38140000"/>
    <s v="Kilogramos"/>
    <n v="0.53359999999999996"/>
    <n v="20351.504000000001"/>
    <n v="2341.4825409999999"/>
    <n v="55.970230000000001"/>
    <n v="0"/>
    <n v="1379468.6895000001"/>
    <n v="41384.06"/>
    <n v="0"/>
    <n v="255753.49"/>
    <n v="297137.55"/>
    <s v="CNBAY"/>
    <s v="BAYUQUAN"/>
    <n v="156"/>
    <s v="CHINA"/>
    <n v="156"/>
    <s v="CHINA"/>
    <n v="3"/>
    <n v="0"/>
    <n v="18"/>
    <n v="60.6387"/>
    <n v="0"/>
    <n v="1"/>
    <n v="1"/>
  </r>
  <r>
    <s v="2025-02-22 00:00:00.000000 UTC"/>
    <x v="3"/>
    <d v="2025-02-18T00:00:00"/>
    <d v="2025-02-22T00:00:00"/>
    <n v="1030"/>
    <s v="ADMINISTRACION HAINA ORIENTAL"/>
    <n v="1"/>
    <n v="1"/>
    <x v="24"/>
    <s v="VIGA I"/>
    <s v="NUEVO"/>
    <n v="79587000"/>
    <s v="Toneladas Metricas"/>
    <n v="0.71950000000000003"/>
    <n v="57262.8465"/>
    <n v="6699.8658329999998"/>
    <n v="85.893722999999994"/>
    <n v="0"/>
    <n v="3999188.4216"/>
    <n v="559886.38"/>
    <n v="0"/>
    <n v="820633.46"/>
    <n v="1380519.84"/>
    <s v="CNBAY"/>
    <s v="BAYUQUAN"/>
    <n v="156"/>
    <s v="CHINA"/>
    <n v="156"/>
    <s v="CHINA"/>
    <n v="14"/>
    <n v="0"/>
    <n v="18"/>
    <n v="62.439900000000002"/>
    <n v="0"/>
    <n v="0"/>
    <n v="1"/>
  </r>
  <r>
    <s v="2025-01-21 00:00:00.000000 UTC"/>
    <x v="3"/>
    <d v="2025-01-24T00:00:00"/>
    <d v="2025-01-21T00:00:00"/>
    <n v="1030"/>
    <s v="ADMINISTRACION HAINA ORIENTAL"/>
    <n v="1"/>
    <n v="1"/>
    <x v="13"/>
    <s v="BOBINAS DE ACERO GALVANIZADA EN CALIENTE TCT DE 1.20MM X 1,219MM Z100 PRIME HOT DIPPED GALVANIZED STEEL COILS"/>
    <s v="NUEVO"/>
    <n v="104345000"/>
    <s v="Kilogramos"/>
    <n v="0.64880000000000004"/>
    <n v="67699.035999999993"/>
    <n v="8253.1832790000008"/>
    <n v="227.85553200000001"/>
    <n v="0"/>
    <n v="4698883.8689000001"/>
    <n v="0"/>
    <n v="0"/>
    <n v="422899.55"/>
    <n v="422899.55"/>
    <s v="CNBAY"/>
    <s v="BAYUQUAN"/>
    <n v="156"/>
    <s v="CHINA"/>
    <n v="156"/>
    <s v="CHINA"/>
    <n v="0"/>
    <n v="0"/>
    <n v="18"/>
    <n v="61.6811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7"/>
    <x v="11"/>
    <s v="BOBINA GALVANIZADA 1.15 MM X 1219 MM"/>
    <s v="NUEVO"/>
    <n v="228090"/>
    <s v="Toneladas Metricas"/>
    <n v="678.81960000000004"/>
    <n v="154831.96256399999"/>
    <n v="12357.961373"/>
    <n v="232.72729799999999"/>
    <n v="0"/>
    <n v="9821417.4145"/>
    <n v="0"/>
    <n v="0"/>
    <n v="883927.57"/>
    <n v="883927.57"/>
    <s v="CNBAY"/>
    <s v="BAYUQUAN"/>
    <n v="156"/>
    <s v="CHINA"/>
    <n v="156"/>
    <s v="CHINA"/>
    <n v="0"/>
    <n v="0"/>
    <n v="18"/>
    <n v="58.662399999999998"/>
    <n v="0"/>
    <n v="0"/>
    <n v="1"/>
  </r>
  <r>
    <s v="2020-01-18 00:00:00.000000 UTC"/>
    <x v="2"/>
    <m/>
    <d v="2020-01-18T00:00:00"/>
    <n v="1030"/>
    <s v="ADMINISTRACION HAINA ORIENTAL"/>
    <n v="1"/>
    <n v="1"/>
    <x v="0"/>
    <s v="BOBINA PREPINTADA 1220X0.50MM"/>
    <m/>
    <n v="49515000"/>
    <s v="Kilogramos"/>
    <n v="0.69189999999999996"/>
    <n v="34259.428500000002"/>
    <n v="2487.75"/>
    <n v="685.20759999999996"/>
    <n v="0"/>
    <n v="1991225.4897"/>
    <n v="0"/>
    <n v="0"/>
    <n v="179210.43"/>
    <n v="179210.43"/>
    <s v="CNBAY"/>
    <s v="BAYUQUAN"/>
    <n v="156"/>
    <s v="CHINA"/>
    <n v="156"/>
    <s v="CHINA"/>
    <n v="0"/>
    <n v="0"/>
    <n v="18"/>
    <n v="53.1953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6"/>
    <x v="13"/>
    <s v="PRODUCTOS LAMINADOS PLANOS ENROLLADOS EN CALIENTE"/>
    <s v="NUEVO"/>
    <n v="1425455000"/>
    <s v="Kilogramos"/>
    <n v="0.56269999999999998"/>
    <n v="802103.52850000001"/>
    <n v="71559.146640000006"/>
    <n v="515.54225299999996"/>
    <n v="141.18445600000001"/>
    <n v="55025101.791299999"/>
    <n v="0"/>
    <n v="0"/>
    <n v="4952259.16"/>
    <n v="4952259.16"/>
    <s v="CNBAY"/>
    <s v="BAYUQUAN"/>
    <n v="156"/>
    <s v="CHINA"/>
    <n v="156"/>
    <s v="CHINA"/>
    <n v="0"/>
    <n v="0"/>
    <n v="18"/>
    <n v="62.934800000000003"/>
    <n v="0"/>
    <n v="0"/>
    <n v="1"/>
  </r>
  <r>
    <s v="2023-01-05 00:00:00.000000 UTC"/>
    <x v="0"/>
    <d v="2023-01-10T00:00:00"/>
    <d v="2023-01-05T00:00:00"/>
    <n v="1030"/>
    <s v="ADMINISTRACION HAINA ORIENTAL"/>
    <n v="1"/>
    <n v="3"/>
    <x v="44"/>
    <s v="Tola Hierro Lisa 1 4 x 4 x 8"/>
    <s v="NUEVO"/>
    <n v="70995000"/>
    <s v="Kilogramos"/>
    <n v="0.68059999999999998"/>
    <n v="48319.197"/>
    <n v="5498.0241070000002"/>
    <n v="118.396114"/>
    <n v="0"/>
    <n v="3049280.7144999998"/>
    <n v="91478.42"/>
    <n v="0"/>
    <n v="565336.64"/>
    <n v="656815.06000000006"/>
    <s v="CNBAY"/>
    <s v="BAYUQUAN"/>
    <n v="156"/>
    <s v="CHINA"/>
    <n v="156"/>
    <s v="CHINA"/>
    <n v="3"/>
    <n v="0"/>
    <n v="18"/>
    <n v="56.535600000000002"/>
    <n v="0"/>
    <n v="0"/>
    <n v="1"/>
  </r>
  <r>
    <s v="2023-02-08 00:00:00.000000 UTC"/>
    <x v="0"/>
    <d v="2023-02-05T00:00:00"/>
    <d v="2023-02-08T00:00:00"/>
    <n v="1030"/>
    <s v="ADMINISTRACION HAINA ORIENTAL"/>
    <n v="1"/>
    <n v="3"/>
    <x v="45"/>
    <s v="PLANCHAS DE ACERO LAMINADAS EN CALIENTE 38.1MMX2438MMX6096MM"/>
    <s v="NUEVO"/>
    <n v="97790000"/>
    <s v="Kilogramos"/>
    <n v="0.74580000000000002"/>
    <n v="72931.782000000007"/>
    <n v="7633.5098719999996"/>
    <n v="1458.658257"/>
    <n v="0"/>
    <n v="4619076.8724999996"/>
    <n v="138572.31"/>
    <n v="0"/>
    <n v="856376.85"/>
    <n v="994949.16"/>
    <s v="CNBAY"/>
    <s v="BAYUQUAN"/>
    <n v="156"/>
    <s v="CHINA"/>
    <n v="156"/>
    <s v="CHINA"/>
    <n v="3"/>
    <n v="0"/>
    <n v="18"/>
    <n v="56.313800000000001"/>
    <n v="0"/>
    <n v="0"/>
    <n v="1"/>
  </r>
  <r>
    <s v="2025-04-30 00:00:00.000000 UTC"/>
    <x v="3"/>
    <d v="2025-05-01T00:00:00"/>
    <d v="2025-04-30T00:00:00"/>
    <n v="1030"/>
    <s v="ADMINISTRACION HAINA ORIENTAL"/>
    <n v="1"/>
    <n v="1"/>
    <x v="44"/>
    <s v="TOLA HIERRO LISA EN CALIENTE 4X8'  6.0MM"/>
    <s v="NUEVO"/>
    <n v="19320000"/>
    <s v="Kilogramos"/>
    <n v="0.56999999999999995"/>
    <n v="11012.4"/>
    <n v="1012.75"/>
    <n v="26.505693000000001"/>
    <n v="23.149439999999998"/>
    <n v="711781.35820000002"/>
    <n v="21353.439999999999"/>
    <n v="0"/>
    <n v="131964.26"/>
    <n v="153317.70000000001"/>
    <s v="CNBAY"/>
    <s v="BAYUQUAN"/>
    <n v="156"/>
    <s v="CHINA"/>
    <n v="156"/>
    <s v="CHINA"/>
    <n v="3"/>
    <n v="0"/>
    <n v="18"/>
    <n v="58.947499999999998"/>
    <n v="0"/>
    <n v="0"/>
    <n v="1"/>
  </r>
  <r>
    <s v="2022-12-26 00:00:00.000000 UTC"/>
    <x v="5"/>
    <m/>
    <d v="2022-12-26T00:00:00"/>
    <n v="1030"/>
    <s v="ADMINISTRACION HAINA ORIENTAL"/>
    <n v="1"/>
    <n v="10"/>
    <x v="32"/>
    <s v="PRODUCTOS LAMINADOS PLANOS SIN ENROLLAR EN CALIENTE"/>
    <s v="NUEVO"/>
    <n v="4446000"/>
    <s v="Kilogramos"/>
    <n v="0.67500000000000004"/>
    <n v="3001.05"/>
    <n v="768.16960200000005"/>
    <n v="2.2237040000000001"/>
    <n v="0"/>
    <n v="211547.70430000001"/>
    <n v="6346.43"/>
    <n v="0"/>
    <n v="39220.629999999997"/>
    <n v="45567.06"/>
    <s v="CNBAY"/>
    <s v="BAYUQUAN"/>
    <n v="156"/>
    <s v="CHINA"/>
    <n v="156"/>
    <s v="CHINA"/>
    <n v="3"/>
    <n v="0"/>
    <n v="18"/>
    <n v="56.091799999999999"/>
    <n v="0"/>
    <n v="1"/>
    <n v="1"/>
  </r>
  <r>
    <s v="2022-12-26 00:00:00.000000 UTC"/>
    <x v="5"/>
    <m/>
    <d v="2022-12-26T00:00:00"/>
    <n v="1030"/>
    <s v="ADMINISTRACION HAINA ORIENTAL"/>
    <n v="1"/>
    <n v="3"/>
    <x v="32"/>
    <s v="PRODUCTOS LAMINADOS PLANOS SIN ENROLLAR EN CALIENTE"/>
    <s v="NUEVO"/>
    <n v="31122000"/>
    <s v="Kilogramos"/>
    <n v="0.61499999999999999"/>
    <n v="19140.03"/>
    <n v="4899.2628169999998"/>
    <n v="14.182427000000001"/>
    <n v="0"/>
    <n v="1349204.6817999999"/>
    <n v="40476.14"/>
    <n v="0"/>
    <n v="250142.55"/>
    <n v="290618.69"/>
    <s v="CNBAY"/>
    <s v="BAYUQUAN"/>
    <n v="156"/>
    <s v="CHINA"/>
    <n v="156"/>
    <s v="CHINA"/>
    <n v="3"/>
    <n v="0"/>
    <n v="18"/>
    <n v="56.091799999999999"/>
    <n v="0"/>
    <n v="1"/>
    <n v="1"/>
  </r>
  <r>
    <s v="2025-04-14 00:00:00.000000 UTC"/>
    <x v="3"/>
    <d v="2025-04-17T00:00:00"/>
    <d v="2025-04-14T00:00:00"/>
    <n v="1030"/>
    <s v="ADMINISTRACION HAINA ORIENTAL"/>
    <n v="1"/>
    <n v="20"/>
    <x v="25"/>
    <s v="PERFIL EN H 8 X 8 X 30"/>
    <s v="NUEVO"/>
    <n v="77648000"/>
    <s v="Kilogramos"/>
    <n v="0.63"/>
    <n v="48918.239999999998"/>
    <n v="3882.3942219999999"/>
    <n v="137.07023599999999"/>
    <n v="0"/>
    <n v="3244157.3407000001"/>
    <n v="454182.03"/>
    <n v="0"/>
    <n v="665701.09"/>
    <n v="1119883.1200000001"/>
    <s v="CNBAY"/>
    <s v="BAYUQUAN"/>
    <n v="156"/>
    <s v="CHINA"/>
    <n v="156"/>
    <s v="CHINA"/>
    <n v="14"/>
    <n v="0"/>
    <n v="18"/>
    <n v="61.282499999999999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25"/>
    <s v="PERFILES EN H"/>
    <s v="NUEVO"/>
    <n v="49070000"/>
    <s v="Kilogramos"/>
    <n v="0.63749999999999996"/>
    <n v="31282.125"/>
    <n v="3189.55"/>
    <n v="26.57"/>
    <n v="0"/>
    <n v="2076561.655"/>
    <n v="290718.63"/>
    <n v="0"/>
    <n v="426110.11"/>
    <n v="716828.74"/>
    <s v="CNBAY"/>
    <s v="BAYUQUAN"/>
    <n v="156"/>
    <s v="CHINA"/>
    <n v="156"/>
    <s v="CHINA"/>
    <n v="14"/>
    <n v="0"/>
    <n v="18"/>
    <n v="60.193199999999997"/>
    <n v="0"/>
    <n v="0"/>
    <n v="1"/>
  </r>
  <r>
    <s v="2024-04-04 00:00:00.000000 UTC"/>
    <x v="1"/>
    <d v="2024-04-04T00:00:00"/>
    <d v="2024-04-04T00:00:00"/>
    <n v="1030"/>
    <s v="ADMINISTRACION HAINA ORIENTAL"/>
    <n v="1"/>
    <n v="2"/>
    <x v="79"/>
    <s v="PRODUCTOS LAMINADOS PLANOS ENRROLLADOS EN CALIENTE"/>
    <s v="NUEVO"/>
    <n v="96600000"/>
    <s v="Kilogramos"/>
    <n v="0.59970000000000001"/>
    <n v="57931.02"/>
    <n v="4360.1377249999996"/>
    <n v="82.229089999999999"/>
    <n v="3.7583929999999999"/>
    <n v="3698974.6741999998"/>
    <n v="0"/>
    <n v="0"/>
    <n v="332907.71999999997"/>
    <n v="332907.71999999997"/>
    <s v="CNBAY"/>
    <s v="BAYUQUAN"/>
    <n v="156"/>
    <s v="CHINA"/>
    <n v="156"/>
    <s v="CHINA"/>
    <n v="0"/>
    <n v="0"/>
    <n v="18"/>
    <n v="59.3001"/>
    <n v="0"/>
    <n v="0"/>
    <n v="1"/>
  </r>
  <r>
    <s v="2023-11-15 00:00:00.000000 UTC"/>
    <x v="0"/>
    <d v="2023-11-15T00:00:00"/>
    <d v="2023-11-15T00:00:00"/>
    <n v="1030"/>
    <s v="ADMINISTRACION HAINA ORIENTAL"/>
    <n v="1"/>
    <n v="5"/>
    <x v="13"/>
    <s v="PRODUCTOS LAMINADOS PLANOS ENROLLADOS EN CALIENTE"/>
    <s v="NUEVO"/>
    <n v="98615000"/>
    <s v="Kilogramos"/>
    <n v="0.67020000000000002"/>
    <n v="66091.773000000001"/>
    <n v="3767.6090730000001"/>
    <n v="92.217926000000006"/>
    <n v="2.7474509999999999"/>
    <n v="3985487.8953999998"/>
    <n v="0"/>
    <n v="0"/>
    <n v="358693.91"/>
    <n v="358693.91"/>
    <s v="CNBAY"/>
    <s v="BAYUQUAN"/>
    <n v="156"/>
    <s v="CHINA"/>
    <n v="156"/>
    <s v="CHINA"/>
    <n v="0"/>
    <n v="0"/>
    <n v="18"/>
    <n v="56.9727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5"/>
    <x v="13"/>
    <s v="PRODUCTOS LAMINADOS PLANOS ENROLLADOS EN CALIENTE"/>
    <s v="NUEVO"/>
    <n v="62226000"/>
    <s v="Kilogramos"/>
    <n v="0.63859999999999995"/>
    <n v="39737.5236"/>
    <n v="2964.567974"/>
    <n v="70.458209999999994"/>
    <n v="0.243871"/>
    <n v="2662732.0959999999"/>
    <n v="0"/>
    <n v="0"/>
    <n v="239645.89"/>
    <n v="239645.89"/>
    <s v="CNBAY"/>
    <s v="BAYUQUAN"/>
    <n v="156"/>
    <s v="CHINA"/>
    <n v="156"/>
    <s v="CHINA"/>
    <n v="0"/>
    <n v="0"/>
    <n v="18"/>
    <n v="62.252899999999997"/>
    <n v="0"/>
    <n v="0"/>
    <n v="1"/>
  </r>
  <r>
    <s v="2021-11-29 00:00:00.000000 UTC"/>
    <x v="4"/>
    <m/>
    <d v="2021-11-29T00:00:00"/>
    <n v="1030"/>
    <s v="ADMINISTRACION HAINA ORIENTAL"/>
    <n v="1"/>
    <n v="1"/>
    <x v="48"/>
    <s v="BOBINA EN CALIENTE 3.00 X 1210 MM"/>
    <s v="NUEVO"/>
    <n v="155040"/>
    <s v="Toneladas Metricas"/>
    <n v="1017.9798"/>
    <n v="157827.588192"/>
    <n v="14266.770218"/>
    <n v="239.55465799999999"/>
    <n v="0"/>
    <n v="9787827.3326999992"/>
    <n v="0"/>
    <n v="0"/>
    <n v="880904.46"/>
    <n v="880904.46"/>
    <s v="CNBAY"/>
    <s v="BAYUQUAN"/>
    <n v="156"/>
    <s v="CHINA"/>
    <n v="156"/>
    <s v="CHINA"/>
    <n v="0"/>
    <n v="0"/>
    <n v="18"/>
    <n v="56.795699999999997"/>
    <n v="0"/>
    <n v="0"/>
    <n v="1"/>
  </r>
  <r>
    <s v="2022-09-12 00:00:00.000000 UTC"/>
    <x v="5"/>
    <m/>
    <d v="2022-09-12T00:00:00"/>
    <n v="1030"/>
    <s v="ADMINISTRACION HAINA ORIENTAL"/>
    <n v="1"/>
    <n v="1"/>
    <x v="97"/>
    <s v="ALAMBRON"/>
    <s v="NUEVO"/>
    <n v="1407980000"/>
    <s v="Kilogramos"/>
    <n v="0.86099999999999999"/>
    <n v="1212270.78"/>
    <n v="175997.30426199999"/>
    <n v="1679.8027569999999"/>
    <n v="8.5300000000000003E-4"/>
    <n v="74458114.461899996"/>
    <n v="0"/>
    <n v="0"/>
    <n v="6701230.2999999998"/>
    <n v="6701230.2999999998"/>
    <s v="CNBAY"/>
    <s v="BAYUQUAN"/>
    <n v="156"/>
    <s v="CHINA"/>
    <n v="156"/>
    <s v="CHINA"/>
    <n v="0"/>
    <n v="0"/>
    <n v="18"/>
    <n v="53.569000000000003"/>
    <n v="0"/>
    <n v="0"/>
    <n v="1"/>
  </r>
  <r>
    <s v="2021-11-27 00:00:00.000000 UTC"/>
    <x v="4"/>
    <m/>
    <d v="2021-11-27T00:00:00"/>
    <n v="1030"/>
    <s v="ADMINISTRACION HAINA ORIENTAL"/>
    <n v="1"/>
    <n v="2"/>
    <x v="14"/>
    <s v="PRODUCTOS LAMINADOS PLANOS SIN ENROLLAR EN CALIENTE"/>
    <s v="NUEVO"/>
    <n v="39700000"/>
    <s v="Kilogramos"/>
    <n v="1.137"/>
    <n v="45138.9"/>
    <n v="4168.4875410000004"/>
    <n v="124.130951"/>
    <n v="0"/>
    <n v="2808063.1299000001"/>
    <n v="0"/>
    <n v="0"/>
    <n v="505451.36"/>
    <n v="505451.36"/>
    <s v="CNBAY"/>
    <s v="BAYUQUAN"/>
    <n v="156"/>
    <s v="CHINA"/>
    <n v="156"/>
    <s v="CHINA"/>
    <n v="0"/>
    <n v="0"/>
    <n v="18"/>
    <n v="56.807099999999998"/>
    <n v="0"/>
    <n v="0"/>
    <n v="1"/>
  </r>
  <r>
    <s v="2025-10-10 00:00:00.000000 UTC"/>
    <x v="3"/>
    <d v="2025-10-12T00:00:00"/>
    <d v="2025-10-10T00:00:00"/>
    <n v="1030"/>
    <s v="ADMINISTRACION HAINA ORIENTAL"/>
    <n v="1"/>
    <n v="3"/>
    <x v="45"/>
    <s v="PLANCHAS DE ACERO 44.45X2438MMX6096MM"/>
    <s v="NUEVO"/>
    <n v="62232000"/>
    <s v="Kilogramos"/>
    <n v="0.52410000000000001"/>
    <n v="32615.7912"/>
    <n v="2878.8462060000002"/>
    <n v="196.29432499999999"/>
    <n v="0"/>
    <n v="2256265.4775"/>
    <n v="67687.960000000006"/>
    <n v="0"/>
    <n v="418311.62"/>
    <n v="485999.58"/>
    <s v="CNBAY"/>
    <s v="BAYUQUAN"/>
    <n v="156"/>
    <s v="CHINA"/>
    <n v="156"/>
    <s v="CHINA"/>
    <n v="3"/>
    <n v="0"/>
    <n v="18"/>
    <n v="63.216700000000003"/>
    <n v="0"/>
    <n v="0"/>
    <n v="1"/>
  </r>
  <r>
    <s v="2023-11-27 00:00:00.000000 UTC"/>
    <x v="0"/>
    <d v="2023-11-30T00:00:00"/>
    <d v="2023-11-27T00:00:00"/>
    <n v="1030"/>
    <s v="ADMINISTRACION HAINA ORIENTAL"/>
    <n v="1"/>
    <n v="2"/>
    <x v="32"/>
    <s v="PRODUCTOS LAMINADOS PLANOS SIN ENROLLAR EN CALIENTE"/>
    <s v="NUEVO"/>
    <n v="26110000"/>
    <s v="Kilogramos"/>
    <n v="0.57499999999999996"/>
    <n v="15013.25"/>
    <n v="1559.818651"/>
    <n v="9.7793650000000003"/>
    <n v="0"/>
    <n v="945813.59880000004"/>
    <n v="28374.41"/>
    <n v="0"/>
    <n v="175354.02"/>
    <n v="203728.43"/>
    <s v="CNBAY"/>
    <s v="BAYUQUAN"/>
    <n v="156"/>
    <s v="CHINA"/>
    <n v="156"/>
    <s v="CHINA"/>
    <n v="3"/>
    <n v="0"/>
    <n v="18"/>
    <n v="57.035699999999999"/>
    <n v="0"/>
    <n v="0"/>
    <n v="1"/>
  </r>
  <r>
    <s v="2023-06-30 00:00:00.000000 UTC"/>
    <x v="0"/>
    <d v="2023-07-01T00:00:00"/>
    <d v="2023-06-30T00:00:00"/>
    <n v="1030"/>
    <s v="ADMINISTRACION HAINA ORIENTAL"/>
    <n v="1"/>
    <n v="1"/>
    <x v="13"/>
    <s v="PRODUCTOS LAMINADOS PLANOS ENROLLADOS EN CALIENTE"/>
    <s v="NUEVO"/>
    <n v="39354000"/>
    <s v="Kilogramos"/>
    <n v="0.83179999999999998"/>
    <n v="32734.657200000001"/>
    <n v="1761.620152"/>
    <n v="45.535744999999999"/>
    <n v="0.87642100000000001"/>
    <n v="1916788.1891000001"/>
    <n v="0"/>
    <n v="0"/>
    <n v="172510.94"/>
    <n v="172510.94"/>
    <s v="CNBAY"/>
    <s v="BAYUQUAN"/>
    <n v="156"/>
    <s v="CHINA"/>
    <n v="156"/>
    <s v="CHINA"/>
    <n v="0"/>
    <n v="0"/>
    <n v="18"/>
    <n v="55.490400000000001"/>
    <n v="0"/>
    <n v="0"/>
    <n v="1"/>
  </r>
  <r>
    <s v="2024-11-07 00:00:00.000000 UTC"/>
    <x v="1"/>
    <d v="2024-11-15T00:00:00"/>
    <d v="2024-11-07T00:00:00"/>
    <n v="1030"/>
    <s v="ADMINISTRACION HAINA ORIENTAL"/>
    <n v="1"/>
    <n v="4"/>
    <x v="13"/>
    <s v="PRODUCTOS LAMINADOS PLANOS ENROLLADOS EN CALIENTE"/>
    <s v="NUEVO"/>
    <n v="88375000"/>
    <s v="Kilogramos"/>
    <n v="0.67559999999999998"/>
    <n v="59706.15"/>
    <n v="4447.4553429999996"/>
    <n v="105.86288500000001"/>
    <n v="5.7901309999999997"/>
    <n v="3872248.3048999999"/>
    <n v="0"/>
    <n v="0"/>
    <n v="348502.35"/>
    <n v="348502.35"/>
    <s v="CNBAY"/>
    <s v="BAYUQUAN"/>
    <n v="156"/>
    <s v="CHINA"/>
    <n v="156"/>
    <s v="CHINA"/>
    <n v="0"/>
    <n v="0"/>
    <n v="18"/>
    <n v="60.254100000000001"/>
    <n v="0"/>
    <n v="0"/>
    <n v="1"/>
  </r>
  <r>
    <s v="2021-05-29 00:00:00.000000 UTC"/>
    <x v="4"/>
    <d v="2021-05-28T00:00:00"/>
    <d v="2021-05-29T00:00:00"/>
    <n v="1030"/>
    <s v="ADMINISTRACION HAINA ORIENTAL"/>
    <n v="1"/>
    <n v="2"/>
    <x v="60"/>
    <s v="PRODUCTOS LAMINADOS PLANOS ENROLLADOS EN CALIENTE"/>
    <s v="NUEVO"/>
    <n v="54420000"/>
    <s v="Kilogramos"/>
    <n v="0.64939999999999998"/>
    <n v="35340.347999999998"/>
    <n v="2808.0693289999999"/>
    <n v="46.159565000000001"/>
    <n v="2.0049999999999998E-3"/>
    <n v="2178349.6808000002"/>
    <n v="0"/>
    <n v="0"/>
    <n v="196051.1"/>
    <n v="196051.1"/>
    <s v="CNBAY"/>
    <s v="BAYUQUAN"/>
    <n v="156"/>
    <s v="CHINA"/>
    <n v="156"/>
    <s v="CHINA"/>
    <n v="0"/>
    <n v="0"/>
    <n v="18"/>
    <n v="57.032899999999998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97"/>
    <s v="ALAMBRON ACERO 5.5MM SWRH67B"/>
    <s v="NUEVO"/>
    <n v="431817000"/>
    <s v="Kilogramos"/>
    <n v="0.54959999999999998"/>
    <n v="237326.6232"/>
    <n v="23903.142595000001"/>
    <n v="356.00953700000002"/>
    <n v="0"/>
    <n v="15828938.452400001"/>
    <n v="0"/>
    <n v="0"/>
    <n v="1424604.46"/>
    <n v="1424604.46"/>
    <s v="CNBAY"/>
    <s v="BAYUQUAN"/>
    <n v="156"/>
    <s v="CHINA"/>
    <n v="156"/>
    <s v="CHINA"/>
    <n v="0"/>
    <n v="0"/>
    <n v="18"/>
    <n v="60.511499999999998"/>
    <n v="0"/>
    <n v="1"/>
    <n v="1"/>
  </r>
  <r>
    <s v="2021-07-29 00:00:00.000000 UTC"/>
    <x v="4"/>
    <d v="2021-08-01T00:00:00"/>
    <d v="2021-07-29T00:00:00"/>
    <n v="1030"/>
    <s v="ADMINISTRACION HAINA ORIENTAL"/>
    <n v="1"/>
    <n v="3"/>
    <x v="13"/>
    <s v="BOBINAS GALV. 1.55X1219MM"/>
    <s v="NUEVO"/>
    <n v="18280"/>
    <s v="Toneladas Metricas"/>
    <n v="762.87940000000003"/>
    <n v="13945.435432"/>
    <n v="1428.0435"/>
    <n v="9.0696630000000003"/>
    <n v="0"/>
    <n v="880201.75829999999"/>
    <n v="0"/>
    <n v="0"/>
    <n v="79218.16"/>
    <n v="79218.16"/>
    <s v="CNBAY"/>
    <s v="BAYUQUAN"/>
    <n v="156"/>
    <s v="CHINA"/>
    <n v="156"/>
    <s v="CHINA"/>
    <n v="0"/>
    <n v="0"/>
    <n v="18"/>
    <n v="57.220799999999997"/>
    <n v="0"/>
    <n v="0"/>
    <n v="1"/>
  </r>
  <r>
    <s v="2025-01-21 00:00:00.000000 UTC"/>
    <x v="3"/>
    <d v="2025-01-24T00:00:00"/>
    <d v="2025-01-21T00:00:00"/>
    <n v="1030"/>
    <s v="ADMINISTRACION HAINA ORIENTAL"/>
    <n v="1"/>
    <n v="2"/>
    <x v="13"/>
    <s v="BOBINAS DE ACERO GALVANIZADA EN CALIENTE TCT DE 1.00MM X 1,219MM Z100 PRIME HOT DIPPED GALVANIZED STEEL COILS"/>
    <s v="NUEVO"/>
    <n v="104355000"/>
    <s v="Kilogramos"/>
    <n v="0.65790000000000004"/>
    <n v="68655.154500000004"/>
    <n v="8369.7600980000007"/>
    <n v="231.07400899999999"/>
    <n v="0"/>
    <n v="4765246.6189999999"/>
    <n v="0"/>
    <n v="0"/>
    <n v="428871.39"/>
    <n v="428871.39"/>
    <s v="CNBAY"/>
    <s v="BAYUQUAN"/>
    <n v="156"/>
    <s v="CHINA"/>
    <n v="156"/>
    <s v="CHINA"/>
    <n v="0"/>
    <n v="0"/>
    <n v="18"/>
    <n v="61.681199999999997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11"/>
    <s v="BOBINA GALVANIZADA 1.40 MM X 1219 MM"/>
    <s v="NUEVO"/>
    <n v="588130"/>
    <s v="Toneladas Metricas"/>
    <n v="681.83190000000002"/>
    <n v="401005.79534700001"/>
    <n v="31269.725343999999"/>
    <n v="601.72901300000001"/>
    <n v="0"/>
    <n v="25647848.749499999"/>
    <n v="0"/>
    <n v="0"/>
    <n v="2308306.39"/>
    <n v="2308306.39"/>
    <s v="CNBAY"/>
    <s v="BAYUQUAN"/>
    <n v="156"/>
    <s v="CHINA"/>
    <n v="156"/>
    <s v="CHINA"/>
    <n v="0"/>
    <n v="0"/>
    <n v="18"/>
    <n v="59.249699999999997"/>
    <n v="0"/>
    <n v="0"/>
    <n v="1"/>
  </r>
  <r>
    <s v="2025-08-26 00:00:00.000000 UTC"/>
    <x v="3"/>
    <d v="2025-08-25T00:00:00"/>
    <d v="2025-08-26T00:00:00"/>
    <n v="1030"/>
    <s v="ADMINISTRACION HAINA ORIENTAL"/>
    <n v="1"/>
    <n v="2"/>
    <x v="4"/>
    <s v="BOBINAS DE ACERO GALVANIZADAS ALUZINC EN CALIENTE  DE 0.75MM X 1219MM HOT DIPPED GALVAL STEEL COILS."/>
    <s v="NUEVO"/>
    <n v="84288000"/>
    <s v="Kilogramos"/>
    <n v="0.6351"/>
    <n v="53531.308799999999"/>
    <n v="5075.9377270000005"/>
    <n v="56.549669000000002"/>
    <n v="0"/>
    <n v="3700992.2930999999"/>
    <n v="0"/>
    <n v="0"/>
    <n v="333089.31"/>
    <n v="333089.31"/>
    <s v="CNBAY"/>
    <s v="BAYUQUAN"/>
    <n v="156"/>
    <s v="CHINA"/>
    <n v="156"/>
    <s v="CHINA"/>
    <n v="0"/>
    <n v="0"/>
    <n v="18"/>
    <n v="62.934800000000003"/>
    <n v="0"/>
    <n v="0"/>
    <n v="1"/>
  </r>
  <r>
    <s v="2023-02-08 00:00:00.000000 UTC"/>
    <x v="0"/>
    <d v="2023-02-05T00:00:00"/>
    <d v="2023-02-08T00:00:00"/>
    <n v="1030"/>
    <s v="ADMINISTRACION HAINA ORIENTAL"/>
    <n v="1"/>
    <n v="2"/>
    <x v="45"/>
    <s v="PLANCHAS DE ACERO LAMINAS EN CALIENTE 19.05MMX1524MMX6096MM"/>
    <s v="NUEVO"/>
    <n v="84340000"/>
    <s v="Kilogramos"/>
    <n v="0.73499999999999999"/>
    <n v="61989.9"/>
    <n v="6560.3908000000001"/>
    <n v="1239.744976"/>
    <n v="0"/>
    <n v="3930138.5702"/>
    <n v="117904.16"/>
    <n v="0"/>
    <n v="728649.4"/>
    <n v="846553.56"/>
    <s v="CNBAY"/>
    <s v="BAYUQUAN"/>
    <n v="156"/>
    <s v="CHINA"/>
    <n v="156"/>
    <s v="CHINA"/>
    <n v="3"/>
    <n v="0"/>
    <n v="18"/>
    <n v="56.313800000000001"/>
    <n v="0"/>
    <n v="0"/>
    <n v="1"/>
  </r>
  <r>
    <s v="2022-07-06 00:00:00.000000 UTC"/>
    <x v="5"/>
    <m/>
    <d v="2022-07-06T00:00:00"/>
    <n v="1030"/>
    <s v="ADMINISTRACION HAINA ORIENTAL"/>
    <n v="1"/>
    <n v="5"/>
    <x v="32"/>
    <s v="TOLAS DE ACERO LAMINADAS EN CALIENTE 19,05X 2438 X6096MM"/>
    <s v="NUEVO"/>
    <n v="57798000"/>
    <s v="Kilogramos"/>
    <n v="0.94299999999999995"/>
    <n v="54503.514000000003"/>
    <n v="7629.3130769999998"/>
    <n v="172.97675100000001"/>
    <n v="0"/>
    <n v="3424752.4319000002"/>
    <n v="102742.57"/>
    <n v="0"/>
    <n v="634949.1"/>
    <n v="737691.67"/>
    <s v="CNBAY"/>
    <s v="BAYUQUAN"/>
    <n v="156"/>
    <s v="CHINA"/>
    <n v="156"/>
    <s v="CHINA"/>
    <n v="3"/>
    <n v="0"/>
    <n v="18"/>
    <n v="54.966799999999999"/>
    <n v="0"/>
    <n v="0"/>
    <n v="1"/>
  </r>
  <r>
    <s v="2019-02-22 00:00:00.000000 UTC"/>
    <x v="6"/>
    <m/>
    <d v="2019-02-22T00:00:00"/>
    <n v="1030"/>
    <s v="ADMINISTRACION HAINA ORIENTAL"/>
    <n v="1"/>
    <n v="1"/>
    <x v="21"/>
    <s v="LAMINAS DE ACERO EN FRIO (TOLAS)"/>
    <s v="NUEVO"/>
    <n v="66950"/>
    <s v="Toneladas Metricas"/>
    <n v="644.71529999999996"/>
    <n v="43163.689335000003"/>
    <n v="2898"/>
    <n v="88.67"/>
    <n v="0"/>
    <n v="2331003.8835999998"/>
    <n v="69930.12"/>
    <n v="0"/>
    <n v="432168.12"/>
    <n v="502098.24"/>
    <s v="CNBAY"/>
    <s v="BAYUQUAN"/>
    <n v="156"/>
    <s v="CHINA"/>
    <n v="156"/>
    <s v="CHINA"/>
    <m/>
    <m/>
    <m/>
    <n v="50.508899999999997"/>
    <n v="0"/>
    <n v="0"/>
    <n v="1"/>
  </r>
  <r>
    <s v="2019-02-21 00:00:00.000000 UTC"/>
    <x v="6"/>
    <m/>
    <d v="2019-02-21T00:00:00"/>
    <n v="1030"/>
    <s v="ADMINISTRACION HAINA ORIENTAL"/>
    <n v="1"/>
    <n v="2"/>
    <x v="7"/>
    <s v="TOLAS NEGRAS 1/8''   5'' X 10'' [3..00MM]"/>
    <s v="NUEVO"/>
    <n v="48360"/>
    <s v="Toneladas Metricas"/>
    <n v="602.09469999999999"/>
    <n v="29117.299692000001"/>
    <n v="2123.2441920000001"/>
    <n v="47.110503000000001"/>
    <n v="0"/>
    <n v="1580233.7365000001"/>
    <n v="47407.01"/>
    <n v="0"/>
    <n v="292975.33"/>
    <n v="340382.34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14"/>
    <x v="7"/>
    <s v="LAMINAS   DE ACERO DE 4.50 X 1524 X 3048 MM"/>
    <s v="NUEVO"/>
    <n v="59164000"/>
    <s v="Kilogramos"/>
    <n v="0.61050000000000004"/>
    <n v="36119.622000000003"/>
    <n v="2398.7690360000001"/>
    <n v="99.326255000000003"/>
    <n v="0"/>
    <n v="1950451.7988"/>
    <n v="58513.55"/>
    <n v="0"/>
    <n v="361613.76"/>
    <n v="420127.31"/>
    <s v="CNBAY"/>
    <s v="BAYUQUAN"/>
    <n v="156"/>
    <s v="CHINA"/>
    <n v="156"/>
    <s v="CHINA"/>
    <m/>
    <m/>
    <m/>
    <n v="50.506599999999999"/>
    <n v="0"/>
    <n v="0"/>
    <n v="1"/>
  </r>
  <r>
    <s v="2019-09-10 00:00:00.000000 UTC"/>
    <x v="6"/>
    <m/>
    <d v="2019-09-10T00:00:00"/>
    <n v="1030"/>
    <s v="ADMINISTRACION HAINA ORIENTAL"/>
    <n v="1"/>
    <n v="1"/>
    <x v="4"/>
    <s v="BOBINAS DE ALUZINC 0.50MM"/>
    <s v="NUEVO"/>
    <n v="354150000"/>
    <s v="Kilogramos"/>
    <n v="0.6976"/>
    <n v="247055.04"/>
    <n v="14987.7"/>
    <n v="340.69"/>
    <n v="28.26"/>
    <n v="13477902.252800001"/>
    <n v="0"/>
    <n v="0"/>
    <n v="1213011.94"/>
    <n v="1213011.94"/>
    <s v="CNBAY"/>
    <s v="BAYUQUAN"/>
    <n v="156"/>
    <s v="CHINA"/>
    <n v="156"/>
    <s v="CHINA"/>
    <m/>
    <m/>
    <m/>
    <n v="51.361699999999999"/>
    <n v="0"/>
    <n v="0"/>
    <n v="1"/>
  </r>
  <r>
    <s v="2023-12-27 00:00:00.000000 UTC"/>
    <x v="0"/>
    <d v="2023-12-26T00:00:00"/>
    <d v="2023-12-27T00:00:00"/>
    <n v="1030"/>
    <s v="ADMINISTRACION HAINA ORIENTAL"/>
    <n v="1"/>
    <n v="5"/>
    <x v="60"/>
    <s v="PRODUCTOS LAMINADOS PLANOS ENROLLADOS EN CALIENTE"/>
    <s v="NUEVO"/>
    <n v="98450000"/>
    <s v="Kilogramos"/>
    <n v="0.56200000000000006"/>
    <n v="55328.9"/>
    <n v="5906.9827800000003"/>
    <n v="36.129652"/>
    <n v="0"/>
    <n v="3558694.7518000002"/>
    <n v="0"/>
    <n v="0"/>
    <n v="320282.53000000003"/>
    <n v="320282.53000000003"/>
    <s v="CNBAY"/>
    <s v="BAYUQUAN"/>
    <n v="156"/>
    <s v="CHINA"/>
    <n v="156"/>
    <s v="CHINA"/>
    <n v="0"/>
    <n v="0"/>
    <n v="18"/>
    <n v="58.080199999999998"/>
    <n v="0"/>
    <n v="1"/>
    <n v="1"/>
  </r>
  <r>
    <s v="2021-04-05 00:00:00.000000 UTC"/>
    <x v="4"/>
    <d v="2021-04-02T00:00:00"/>
    <d v="2021-04-05T00:00:00"/>
    <n v="1030"/>
    <s v="ADMINISTRACION HAINA ORIENTAL"/>
    <n v="1"/>
    <n v="1"/>
    <x v="13"/>
    <s v="PRODUCTOS LAMINADOS PLANOS ENROLLADOS EN CALIENTE"/>
    <s v="NUEVO"/>
    <n v="2287090000"/>
    <s v="Kilogramos"/>
    <n v="0.64300000000000002"/>
    <n v="1470598.87"/>
    <n v="114354.472672"/>
    <n v="935.121894"/>
    <n v="0"/>
    <n v="90493066.438600004"/>
    <n v="0"/>
    <n v="0"/>
    <n v="8144375.9800000004"/>
    <n v="8144375.9800000004"/>
    <s v="CNBAY"/>
    <s v="BAYUQUAN"/>
    <n v="156"/>
    <s v="CHINA"/>
    <n v="156"/>
    <s v="CHINA"/>
    <n v="0"/>
    <n v="0"/>
    <n v="18"/>
    <n v="57.0613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3"/>
    <x v="13"/>
    <s v="PRODUCTOS LAMINADOS PLANOS ENROLLADOS EN CALIENTE"/>
    <s v="NUEVO"/>
    <n v="63480000"/>
    <s v="Kilogramos"/>
    <n v="0.62119999999999997"/>
    <n v="39433.775999999998"/>
    <n v="3046.5983379999998"/>
    <n v="25.064003"/>
    <n v="1.425872"/>
    <n v="2508927.2415"/>
    <n v="0"/>
    <n v="0"/>
    <n v="225803.45"/>
    <n v="225803.45"/>
    <s v="CNBAY"/>
    <s v="BAYUQUAN"/>
    <n v="156"/>
    <s v="CHINA"/>
    <n v="156"/>
    <s v="CHINA"/>
    <n v="0"/>
    <n v="0"/>
    <n v="18"/>
    <n v="59.024000000000001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13"/>
    <s v="PRODUCTOS LAMINADOS PLANOS SIN ENROLLAR EN CALIENTE"/>
    <s v="NUEVO"/>
    <n v="49914000"/>
    <s v="Kilogramos"/>
    <n v="0.66739999999999999"/>
    <n v="33312.603600000002"/>
    <n v="2922.9042129999998"/>
    <n v="99.644767999999999"/>
    <n v="0"/>
    <n v="2187127.3119999999"/>
    <n v="0"/>
    <n v="0"/>
    <n v="393682.92"/>
    <n v="393682.92"/>
    <s v="CNBAY"/>
    <s v="BAYUQUAN"/>
    <n v="156"/>
    <s v="CHINA"/>
    <n v="156"/>
    <s v="CHINA"/>
    <n v="0"/>
    <n v="0"/>
    <n v="18"/>
    <n v="60.193199999999997"/>
    <n v="0"/>
    <n v="0"/>
    <n v="1"/>
  </r>
  <r>
    <s v="2021-02-24 00:00:00.000000 UTC"/>
    <x v="4"/>
    <m/>
    <d v="2021-02-24T00:00:00"/>
    <n v="1030"/>
    <s v="ADMINISTRACION HAINA ORIENTAL"/>
    <n v="1"/>
    <n v="1"/>
    <x v="64"/>
    <s v="BOBINA"/>
    <s v="NUEVO"/>
    <n v="49150000"/>
    <s v="Kilogramos"/>
    <n v="0.76910000000000001"/>
    <n v="37801.264999999999"/>
    <n v="2485.167449"/>
    <n v="756.01239399999997"/>
    <n v="0"/>
    <n v="2382260.2807999998"/>
    <n v="0"/>
    <n v="0"/>
    <n v="214403.43"/>
    <n v="214403.43"/>
    <s v="CNBAY"/>
    <s v="BAYUQUAN"/>
    <n v="156"/>
    <s v="CHINA"/>
    <n v="156"/>
    <s v="CHINA"/>
    <n v="0"/>
    <n v="0"/>
    <n v="18"/>
    <n v="58.0437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12"/>
    <x v="44"/>
    <s v="PRODUCTOS LAMINADOS PLANOS SIN ENROLLAR EN CALIENTE"/>
    <s v="NUEVO"/>
    <n v="57270000"/>
    <s v="Kilogramos"/>
    <n v="0.57279999999999998"/>
    <n v="32804.256000000001"/>
    <n v="3732.0763440000001"/>
    <n v="90.216407000000004"/>
    <n v="0"/>
    <n v="2089179.1131"/>
    <n v="62675.37"/>
    <n v="0"/>
    <n v="387333.81"/>
    <n v="450009.18"/>
    <s v="CNBAY"/>
    <s v="BAYUQUAN"/>
    <n v="156"/>
    <s v="CHINA"/>
    <n v="156"/>
    <s v="CHINA"/>
    <n v="3"/>
    <n v="0"/>
    <n v="18"/>
    <n v="57.039900000000003"/>
    <n v="0"/>
    <n v="0"/>
    <n v="1"/>
  </r>
  <r>
    <s v="2023-01-05 00:00:00.000000 UTC"/>
    <x v="0"/>
    <d v="2023-01-10T00:00:00"/>
    <d v="2023-01-05T00:00:00"/>
    <n v="1030"/>
    <s v="ADMINISTRACION HAINA ORIENTAL"/>
    <n v="1"/>
    <n v="2"/>
    <x v="32"/>
    <s v="Tola Hierro Lisa 1 2 x 4 x 8"/>
    <s v="NUEVO"/>
    <n v="34920000"/>
    <s v="Kilogramos"/>
    <n v="0.68059999999999998"/>
    <n v="23766.552"/>
    <n v="2704.279368"/>
    <n v="58.234769999999997"/>
    <n v="0"/>
    <n v="1499836.3624"/>
    <n v="44995.09"/>
    <n v="0"/>
    <n v="278069.65999999997"/>
    <n v="323064.75"/>
    <s v="CNBAY"/>
    <s v="BAYUQUAN"/>
    <n v="156"/>
    <s v="CHINA"/>
    <n v="156"/>
    <s v="CHINA"/>
    <n v="3"/>
    <n v="0"/>
    <n v="18"/>
    <n v="56.535600000000002"/>
    <n v="0"/>
    <n v="0"/>
    <n v="1"/>
  </r>
  <r>
    <s v="2023-08-01 00:00:00.000000 UTC"/>
    <x v="0"/>
    <d v="2023-08-01T00:00:00"/>
    <d v="2023-08-01T00:00:00"/>
    <n v="1030"/>
    <s v="ADMINISTRACION HAINA ORIENTAL"/>
    <n v="1"/>
    <n v="2"/>
    <x v="45"/>
    <s v="PLANCHAS DE ACERO LAMINADAS EN CALIENTE 5/8 15MMX4X8"/>
    <s v="NUEVO"/>
    <n v="14790000"/>
    <s v="Kilogramos"/>
    <n v="0.74960000000000004"/>
    <n v="11086.584000000001"/>
    <n v="593.65277900000001"/>
    <n v="117.987959"/>
    <n v="0"/>
    <n v="665425.58010000002"/>
    <n v="19962.77"/>
    <n v="0"/>
    <n v="123369.98"/>
    <n v="143332.75"/>
    <s v="CNBAY"/>
    <s v="BAYUQUAN"/>
    <n v="156"/>
    <s v="CHINA"/>
    <n v="156"/>
    <s v="CHINA"/>
    <n v="3"/>
    <n v="0"/>
    <n v="18"/>
    <n v="56.4005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8"/>
    <x v="7"/>
    <s v="Tola Hierro Lisa 3 16 x 4 x 8 111.05Kg"/>
    <s v="NUEVO"/>
    <n v="61765000"/>
    <s v="Kilogramos"/>
    <n v="0.55549999999999999"/>
    <n v="34310.457499999997"/>
    <n v="3677.0993279999998"/>
    <n v="83.572170999999997"/>
    <n v="0"/>
    <n v="2255703.1472"/>
    <n v="67671.09"/>
    <n v="0"/>
    <n v="418207.36"/>
    <n v="485878.45"/>
    <s v="CNBAY"/>
    <s v="BAYUQUAN"/>
    <n v="156"/>
    <s v="CHINA"/>
    <n v="156"/>
    <s v="CHINA"/>
    <n v="3"/>
    <n v="0"/>
    <n v="18"/>
    <n v="59.249699999999997"/>
    <n v="0"/>
    <n v="0"/>
    <n v="1"/>
  </r>
  <r>
    <s v="2021-11-26 00:00:00.000000 UTC"/>
    <x v="4"/>
    <m/>
    <d v="2021-12-07T00:00:00"/>
    <n v="1030"/>
    <s v="ADMINISTRACION HAINA ORIENTAL"/>
    <n v="1"/>
    <n v="2"/>
    <x v="7"/>
    <s v="PRODUCTOS LAMINADOS PLANOS SIN ENROLLAR EN CALIENTE"/>
    <s v="NUEVO"/>
    <n v="38015000"/>
    <s v="Kilogramos"/>
    <n v="1.04"/>
    <n v="39535.599999999999"/>
    <n v="348.20914499999998"/>
    <n v="96.326398999999995"/>
    <n v="257.61233700000003"/>
    <n v="2285790.4098999999"/>
    <n v="68573.710000000006"/>
    <n v="0"/>
    <n v="423785.54"/>
    <n v="492359.25"/>
    <s v="CNBAY"/>
    <s v="BAYUQUAN"/>
    <n v="156"/>
    <s v="CHINA"/>
    <n v="156"/>
    <s v="CHINA"/>
    <n v="3"/>
    <n v="0"/>
    <n v="18"/>
    <n v="56.8070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7"/>
    <x v="24"/>
    <s v="PERFIL EN I 24X9X76X30"/>
    <s v="NUEVO"/>
    <n v="28924000"/>
    <s v="Kilogramos"/>
    <n v="0.63"/>
    <n v="18222.12"/>
    <n v="1446.1989229999999"/>
    <n v="51.058912999999997"/>
    <n v="0"/>
    <n v="1208453.6231"/>
    <n v="169183.51"/>
    <n v="0"/>
    <n v="247974.68"/>
    <n v="417158.19"/>
    <s v="CNBAY"/>
    <s v="BAYUQUAN"/>
    <n v="156"/>
    <s v="CHINA"/>
    <n v="156"/>
    <s v="CHINA"/>
    <n v="14"/>
    <n v="0"/>
    <n v="18"/>
    <n v="61.282499999999999"/>
    <n v="0"/>
    <n v="0"/>
    <n v="1"/>
  </r>
  <r>
    <s v="2019-02-21 00:00:00.000000 UTC"/>
    <x v="6"/>
    <m/>
    <d v="2019-02-21T00:00:00"/>
    <n v="1030"/>
    <s v="ADMINISTRACION HAINA ORIENTAL"/>
    <n v="1"/>
    <n v="6"/>
    <x v="7"/>
    <s v="LAMINAS   DE ACERO DE 4.50 X 1219 X 2438 MM"/>
    <s v="NUEVO"/>
    <n v="46554000"/>
    <s v="Kilogramos"/>
    <n v="0.61050000000000004"/>
    <n v="28421.217000000001"/>
    <n v="1887.515255"/>
    <n v="78.156678999999997"/>
    <n v="0"/>
    <n v="1534739.5889999999"/>
    <n v="46042.19"/>
    <n v="0"/>
    <n v="284540.71999999997"/>
    <n v="330582.90999999997"/>
    <s v="CNBAY"/>
    <s v="BAYUQUAN"/>
    <n v="156"/>
    <s v="CHINA"/>
    <n v="156"/>
    <s v="CHINA"/>
    <m/>
    <m/>
    <m/>
    <n v="50.506599999999999"/>
    <n v="0"/>
    <n v="0"/>
    <n v="1"/>
  </r>
  <r>
    <s v="2019-09-10 00:00:00.000000 UTC"/>
    <x v="6"/>
    <m/>
    <d v="2019-09-10T00:00:00"/>
    <n v="1030"/>
    <s v="ADMINISTRACION HAINA ORIENTAL"/>
    <n v="1"/>
    <n v="2"/>
    <x v="13"/>
    <s v="BOBINAS GALVANIZADAS 1.50MM"/>
    <s v="NUEVO"/>
    <n v="311800000"/>
    <s v="Kilogramos"/>
    <n v="0.623"/>
    <n v="194251.4"/>
    <n v="12428.200898999999"/>
    <n v="268.68318399999998"/>
    <n v="0"/>
    <n v="10629203.4716"/>
    <n v="0"/>
    <n v="0"/>
    <n v="956628.31"/>
    <n v="956628.31"/>
    <s v="CNBAY"/>
    <s v="BAYUQUAN"/>
    <n v="156"/>
    <s v="CHINA"/>
    <n v="156"/>
    <s v="CHINA"/>
    <m/>
    <m/>
    <m/>
    <n v="51.3616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6"/>
    <x v="0"/>
    <s v="PRODUCTOS LAMINADOS PLANOS ENROLLADOS EN FRIO"/>
    <s v="NUEVO"/>
    <n v="22730000"/>
    <s v="Kilogramos"/>
    <n v="0.77329999999999999"/>
    <n v="17577.109"/>
    <n v="1091.461487"/>
    <n v="16.442723999999998"/>
    <n v="0"/>
    <n v="1062243.1862999999"/>
    <n v="0"/>
    <n v="0"/>
    <n v="191204.79"/>
    <n v="191204.79"/>
    <s v="CNBAY"/>
    <s v="BAYUQUAN"/>
    <n v="156"/>
    <s v="CHINA"/>
    <n v="156"/>
    <s v="CHINA"/>
    <n v="0"/>
    <n v="0"/>
    <n v="18"/>
    <n v="56.85"/>
    <n v="0"/>
    <n v="0"/>
    <n v="1"/>
  </r>
  <r>
    <s v="2025-11-05 00:00:00.000000 UTC"/>
    <x v="3"/>
    <d v="2025-11-02T00:00:00"/>
    <d v="2025-11-05T00:00:00"/>
    <n v="1030"/>
    <s v="ADMINISTRACION HAINA ORIENTAL"/>
    <n v="1"/>
    <n v="2"/>
    <x v="97"/>
    <s v="ALAMBRON SAE 1010 6.5 MM MESH QTY"/>
    <s v="NUEVO"/>
    <n v="3492320"/>
    <s v="Toneladas Metricas"/>
    <n v="504.75549999999998"/>
    <n v="1762767.7277599999"/>
    <n v="112503.777711"/>
    <n v="1106.4105380000001"/>
    <n v="0"/>
    <n v="121180997.51890001"/>
    <n v="0"/>
    <n v="0"/>
    <n v="10906289.779999999"/>
    <n v="10906289.779999999"/>
    <s v="CNBAY"/>
    <s v="BAYUQUAN"/>
    <n v="156"/>
    <s v="CHINA"/>
    <n v="156"/>
    <s v="CHINA"/>
    <n v="0"/>
    <n v="0"/>
    <n v="18"/>
    <n v="64.582400000000007"/>
    <n v="0"/>
    <n v="0"/>
    <n v="1"/>
  </r>
  <r>
    <s v="2023-09-04 00:00:00.000000 UTC"/>
    <x v="0"/>
    <d v="2023-09-02T00:00:00"/>
    <d v="2023-09-04T00:00:00"/>
    <n v="1030"/>
    <s v="ADMINISTRACION HAINA ORIENTAL"/>
    <n v="1"/>
    <n v="4"/>
    <x v="4"/>
    <s v="BOBINA DE ALUZINC GALVANIZADO 0.55 X 1219 MM"/>
    <s v="NUEVO"/>
    <n v="24820000"/>
    <s v="Kilogramos"/>
    <n v="0.90200000000000002"/>
    <n v="22387.64"/>
    <n v="1235.4941160000001"/>
    <n v="21.733452"/>
    <n v="0"/>
    <n v="1345550.8548999999"/>
    <n v="0"/>
    <n v="0"/>
    <n v="242199.15"/>
    <n v="242199.15"/>
    <s v="CNBAY"/>
    <s v="BAYUQUAN"/>
    <n v="156"/>
    <s v="CHINA"/>
    <n v="156"/>
    <s v="CHINA"/>
    <n v="0"/>
    <n v="0"/>
    <n v="18"/>
    <n v="56.906599999999997"/>
    <n v="0"/>
    <n v="0"/>
    <n v="1"/>
  </r>
  <r>
    <s v="2022-03-03 00:00:00.000000 UTC"/>
    <x v="5"/>
    <m/>
    <d v="2022-03-03T00:00:00"/>
    <n v="1030"/>
    <s v="ADMINISTRACION HAINA ORIENTAL"/>
    <n v="1"/>
    <n v="1"/>
    <x v="45"/>
    <s v="PLANCHA LAMINADAS EN CALIENTE 1829X6096"/>
    <s v="NUEVO"/>
    <n v="545274000"/>
    <s v="Kilogramos"/>
    <n v="1.0879000000000001"/>
    <n v="593203.58459999994"/>
    <n v="60379.710757000001"/>
    <n v="4901.9094100000002"/>
    <n v="0"/>
    <n v="36260207.626100004"/>
    <n v="1087806.23"/>
    <n v="0"/>
    <n v="6722642.4900000002"/>
    <n v="7810448.7199999997"/>
    <s v="CNBAY"/>
    <s v="BAYUQUAN"/>
    <n v="156"/>
    <s v="CHINA"/>
    <n v="156"/>
    <s v="CHINA"/>
    <n v="3"/>
    <n v="0"/>
    <n v="18"/>
    <n v="55.066099999999999"/>
    <n v="0"/>
    <n v="0"/>
    <n v="1"/>
  </r>
  <r>
    <s v="2022-10-04 00:00:00.000000 UTC"/>
    <x v="5"/>
    <m/>
    <d v="2022-10-04T00:00:00"/>
    <n v="1030"/>
    <s v="ADMINISTRACION HAINA ORIENTAL"/>
    <n v="1"/>
    <n v="9"/>
    <x v="32"/>
    <s v="PLANCHA NEGRA G50 6'*20'-5/8 (16.0MM)"/>
    <s v="NUEVO"/>
    <n v="1400"/>
    <s v="Toneladas Metricas"/>
    <n v="957.33069999999998"/>
    <n v="1340.26298"/>
    <n v="234.71593200000001"/>
    <n v="0.92917799999999995"/>
    <n v="0"/>
    <n v="84692.977400000003"/>
    <n v="2540.79"/>
    <n v="0"/>
    <n v="15702.08"/>
    <n v="18242.87"/>
    <s v="CNBAY"/>
    <s v="BAYUQUAN"/>
    <n v="156"/>
    <s v="CHINA"/>
    <n v="156"/>
    <s v="CHINA"/>
    <n v="3"/>
    <n v="0"/>
    <n v="18"/>
    <n v="53.741599999999998"/>
    <n v="0"/>
    <n v="0"/>
    <n v="1"/>
  </r>
  <r>
    <s v="2019-02-21 00:00:00.000000 UTC"/>
    <x v="6"/>
    <m/>
    <d v="2019-02-21T00:00:00"/>
    <n v="1030"/>
    <s v="ADMINISTRACION HAINA ORIENTAL"/>
    <n v="1"/>
    <n v="8"/>
    <x v="44"/>
    <s v="LAMINAS DE ACERO DE 1829 X 6096 DE 6.00MM"/>
    <s v="NUEVO"/>
    <n v="127882000"/>
    <s v="Kilogramos"/>
    <n v="0.60880000000000001"/>
    <n v="77854.561600000001"/>
    <n v="5273.3980769999998"/>
    <n v="214.090351"/>
    <n v="0"/>
    <n v="4209321.2527999999"/>
    <n v="126279.64"/>
    <n v="0"/>
    <n v="780408.16"/>
    <n v="906687.8"/>
    <s v="CNBAY"/>
    <s v="BAYUQUAN"/>
    <n v="156"/>
    <s v="CHINA"/>
    <n v="156"/>
    <s v="CHINA"/>
    <m/>
    <m/>
    <m/>
    <n v="50.506599999999999"/>
    <n v="0"/>
    <n v="0"/>
    <n v="1"/>
  </r>
  <r>
    <s v="2019-09-11 00:00:00.000000 UTC"/>
    <x v="6"/>
    <m/>
    <d v="2019-09-11T00:00:00"/>
    <n v="1030"/>
    <s v="ADMINISTRACION HAINA ORIENTAL"/>
    <n v="1"/>
    <n v="5"/>
    <x v="64"/>
    <s v="BOBINAS DE ACERO GALVANIZADO 0.4mmx140mmxC"/>
    <s v="NUEVO"/>
    <n v="1930000"/>
    <s v="Kilogramos"/>
    <n v="0.79959999999999998"/>
    <n v="1543.2280000000001"/>
    <n v="97.342320999999998"/>
    <n v="30.859220000000001"/>
    <n v="0"/>
    <n v="85853.815000000002"/>
    <n v="0"/>
    <n v="0"/>
    <n v="7726.84"/>
    <n v="7726.84"/>
    <s v="CNBAY"/>
    <s v="BAYUQUAN"/>
    <n v="156"/>
    <s v="CHINA"/>
    <n v="156"/>
    <s v="CHINA"/>
    <m/>
    <m/>
    <m/>
    <n v="51.364800000000002"/>
    <n v="0"/>
    <n v="0"/>
    <n v="1"/>
  </r>
  <r>
    <s v="2023-10-26 00:00:00.000000 UTC"/>
    <x v="0"/>
    <d v="2023-10-26T00:00:00"/>
    <d v="2023-10-26T00:00:00"/>
    <n v="1030"/>
    <s v="ADMINISTRACION HAINA ORIENTAL"/>
    <n v="1"/>
    <n v="4"/>
    <x v="13"/>
    <s v="PRODUCTOS LAMINADOS PLANOS ENROLLADOS EN CALIENTE"/>
    <s v="NUEVO"/>
    <n v="105196000"/>
    <s v="Kilogramos"/>
    <n v="0.63460000000000005"/>
    <n v="66757.381599999993"/>
    <n v="4088.7731789999998"/>
    <n v="93.522248000000005"/>
    <n v="4.0519049999999996"/>
    <n v="4034413.1943000001"/>
    <n v="0"/>
    <n v="0"/>
    <n v="363097.19"/>
    <n v="363097.19"/>
    <s v="CNBAY"/>
    <s v="BAYUQUAN"/>
    <n v="156"/>
    <s v="CHINA"/>
    <n v="156"/>
    <s v="CHINA"/>
    <n v="0"/>
    <n v="0"/>
    <n v="18"/>
    <n v="56.867800000000003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48"/>
    <s v="BOBINA EN CALIENTE 1.55 MM X  1219MM"/>
    <s v="NUEVO"/>
    <n v="583300"/>
    <s v="Toneladas Metricas"/>
    <n v="635.80100000000004"/>
    <n v="370862.72330000001"/>
    <n v="28698.36"/>
    <n v="556.19000000000005"/>
    <n v="0"/>
    <n v="22746667.018599998"/>
    <n v="0"/>
    <n v="0"/>
    <n v="2047200.03"/>
    <n v="2047200.03"/>
    <s v="CNBAY"/>
    <s v="BAYUQUAN"/>
    <n v="156"/>
    <s v="CHINA"/>
    <n v="156"/>
    <s v="CHINA"/>
    <n v="0"/>
    <n v="0"/>
    <n v="18"/>
    <n v="56.85"/>
    <n v="0"/>
    <n v="0"/>
    <n v="1"/>
  </r>
  <r>
    <s v="2025-08-26 00:00:00.000000 UTC"/>
    <x v="3"/>
    <d v="2025-08-25T00:00:00"/>
    <d v="2025-08-26T00:00:00"/>
    <n v="1030"/>
    <s v="ADMINISTRACION HAINA ORIENTAL"/>
    <n v="1"/>
    <n v="1"/>
    <x v="48"/>
    <s v="BOBINAS CON LAMINAS DE ACERO EN CALIENTE 1.25 X 1200. MM"/>
    <s v="NUEVO"/>
    <n v="2019325000"/>
    <s v="Kilogramos"/>
    <n v="0.8"/>
    <n v="1615460"/>
    <n v="45000"/>
    <n v="32309.200000000001"/>
    <n v="0"/>
    <n v="106793634.8858"/>
    <n v="0"/>
    <n v="0"/>
    <n v="19222846.66"/>
    <n v="19222846.66"/>
    <s v="CNBAY"/>
    <s v="BAYUQUAN"/>
    <n v="156"/>
    <s v="CHINA"/>
    <n v="156"/>
    <s v="CHINA"/>
    <n v="0"/>
    <n v="0"/>
    <n v="18"/>
    <n v="63.088099999999997"/>
    <n v="0"/>
    <n v="0"/>
    <n v="1"/>
  </r>
  <r>
    <s v="2022-08-20 00:00:00.000000 UTC"/>
    <x v="5"/>
    <m/>
    <d v="2022-08-20T00:00:00"/>
    <n v="1030"/>
    <s v="ADMINISTRACION HAINA ORIENTAL"/>
    <n v="1"/>
    <n v="5"/>
    <x v="32"/>
    <s v="PRODUCTOS LAMINADOS PLANOS SIN ENROLLAR EN CALIENTE"/>
    <s v="NUEVO"/>
    <n v="68900000"/>
    <s v="Kilogramos"/>
    <n v="0.96419999999999995"/>
    <n v="66433.38"/>
    <n v="8319.8921480000008"/>
    <n v="182.698634"/>
    <n v="0"/>
    <n v="4027516.9929999998"/>
    <n v="120825.51"/>
    <n v="0"/>
    <n v="746701.65"/>
    <n v="867527.16"/>
    <s v="CNBAY"/>
    <s v="BAYUQUAN"/>
    <n v="156"/>
    <s v="CHINA"/>
    <n v="156"/>
    <s v="CHINA"/>
    <n v="3"/>
    <n v="0"/>
    <n v="18"/>
    <n v="53.7460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3"/>
    <x v="25"/>
    <s v="VIGAS EN H DE ACERO   BUNDLES"/>
    <s v="NUEVO"/>
    <n v="7063000"/>
    <s v="Kilogramos"/>
    <n v="0.37"/>
    <n v="2613.31"/>
    <n v="329.75188200000002"/>
    <n v="52.397337999999998"/>
    <n v="0"/>
    <n v="170461.068"/>
    <n v="23864.55"/>
    <n v="0"/>
    <n v="34979.03"/>
    <n v="58843.58"/>
    <s v="CNBAY"/>
    <s v="BAYUQUAN"/>
    <n v="156"/>
    <s v="CHINA"/>
    <n v="156"/>
    <s v="CHINA"/>
    <n v="14"/>
    <n v="0"/>
    <n v="18"/>
    <n v="56.9065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27"/>
    <x v="24"/>
    <s v="PERFIL EN I 14 X 5 X 30"/>
    <s v="NUEVO"/>
    <n v="1806000"/>
    <s v="Kilogramos"/>
    <n v="0.63"/>
    <n v="1137.78"/>
    <n v="90.292828999999998"/>
    <n v="3.1878419999999998"/>
    <n v="0"/>
    <n v="75455.2359"/>
    <n v="10563.73"/>
    <n v="0"/>
    <n v="15483.41"/>
    <n v="26047.14"/>
    <s v="CNBAY"/>
    <s v="BAYUQUAN"/>
    <n v="156"/>
    <s v="CHINA"/>
    <n v="156"/>
    <s v="CHINA"/>
    <n v="14"/>
    <n v="0"/>
    <n v="18"/>
    <n v="61.282499999999999"/>
    <n v="0"/>
    <n v="0"/>
    <n v="1"/>
  </r>
  <r>
    <s v="2019-02-25 00:00:00.000000 UTC"/>
    <x v="6"/>
    <m/>
    <d v="2019-02-25T00:00:00"/>
    <n v="1030"/>
    <s v="ADMINISTRACION HAINA ORIENTAL"/>
    <n v="1"/>
    <n v="1"/>
    <x v="45"/>
    <s v="PLACA DE ACERO LAMINADA EN CALIENTE ASTM A36 12.70X2438X6096MM"/>
    <s v="NUEVO"/>
    <n v="94848000"/>
    <s v="Kilogramos"/>
    <n v="0.61880000000000002"/>
    <n v="58691.9424"/>
    <n v="3746.9920820000002"/>
    <n v="345.31750099999999"/>
    <n v="0"/>
    <n v="3171345.4136000001"/>
    <n v="95140.36"/>
    <n v="0"/>
    <n v="587967.43999999994"/>
    <n v="683107.8"/>
    <s v="CNBAY"/>
    <s v="BAYUQUAN"/>
    <n v="156"/>
    <s v="CHINA"/>
    <n v="156"/>
    <s v="CHINA"/>
    <m/>
    <m/>
    <m/>
    <n v="50.511800000000001"/>
    <n v="0"/>
    <n v="0"/>
    <n v="1"/>
  </r>
  <r>
    <s v="2020-05-25 00:00:00.000000 UTC"/>
    <x v="2"/>
    <m/>
    <d v="2020-05-25T00:00:00"/>
    <n v="1030"/>
    <s v="ADMINISTRACION HAINA ORIENTAL"/>
    <n v="1"/>
    <n v="4"/>
    <x v="13"/>
    <s v="PRODUCTOS LAMINADOS PLANOS ENROLLADOS EN CALIENTE"/>
    <m/>
    <n v="38860000"/>
    <s v="Kilogramos"/>
    <n v="0.622"/>
    <n v="24170.92"/>
    <n v="1554.39111"/>
    <n v="28.297898"/>
    <n v="0"/>
    <n v="1433449.6936000001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3-12-27 00:00:00.000000 UTC"/>
    <x v="0"/>
    <d v="2023-12-26T00:00:00"/>
    <d v="2023-12-27T00:00:00"/>
    <n v="1030"/>
    <s v="ADMINISTRACION HAINA ORIENTAL"/>
    <n v="1"/>
    <n v="1"/>
    <x v="79"/>
    <s v="PRODUCTOS LAMINADOS PLANOS ENROLLADOS EN CALIENTE"/>
    <s v="NUEVO"/>
    <n v="137120000"/>
    <s v="Kilogramos"/>
    <n v="0.56200000000000006"/>
    <n v="77061.440000000002"/>
    <n v="8227.1912699999993"/>
    <n v="50.321047"/>
    <n v="0"/>
    <n v="4956508.1195"/>
    <n v="0"/>
    <n v="0"/>
    <n v="446085.73"/>
    <n v="446085.73"/>
    <s v="CNBAY"/>
    <s v="BAYUQUAN"/>
    <n v="156"/>
    <s v="CHINA"/>
    <n v="156"/>
    <s v="CHINA"/>
    <n v="0"/>
    <n v="0"/>
    <n v="18"/>
    <n v="58.080199999999998"/>
    <n v="0"/>
    <n v="1"/>
    <n v="1"/>
  </r>
  <r>
    <s v="2025-02-14 00:00:00.000000 UTC"/>
    <x v="3"/>
    <d v="2025-02-18T00:00:00"/>
    <d v="2025-03-03T00:00:00"/>
    <n v="1030"/>
    <s v="ADMINISTRACION HAINA ORIENTAL"/>
    <n v="1"/>
    <n v="3"/>
    <x v="13"/>
    <s v="BOBINA DE ACERO GALVANIZADA"/>
    <s v="NUEVO"/>
    <n v="46048000"/>
    <s v="Kilogramos"/>
    <n v="0.66659999999999997"/>
    <n v="30695.596799999999"/>
    <n v="2358.8881019999999"/>
    <n v="87.263673999999995"/>
    <n v="0"/>
    <n v="2063175.0600999999"/>
    <n v="0"/>
    <n v="0"/>
    <n v="185685.76000000001"/>
    <n v="185685.76000000001"/>
    <s v="CNBAY"/>
    <s v="BAYUQUAN"/>
    <n v="156"/>
    <s v="CHINA"/>
    <n v="156"/>
    <s v="CHINA"/>
    <n v="0"/>
    <n v="0"/>
    <n v="18"/>
    <n v="62.2528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0"/>
    <x v="6"/>
    <s v="BOBINAS DE ACERO GALVANIZADO"/>
    <s v="NUEVO"/>
    <n v="37625000"/>
    <s v="Kilogramos"/>
    <n v="0.63700000000000001"/>
    <n v="23967.125"/>
    <n v="2182.2116019999999"/>
    <n v="556.66605800000002"/>
    <n v="0"/>
    <n v="1714096.6401"/>
    <n v="0"/>
    <n v="0"/>
    <n v="308537.40000000002"/>
    <n v="308537.40000000002"/>
    <s v="CNBAY"/>
    <s v="BAYUQUAN"/>
    <n v="156"/>
    <s v="CHINA"/>
    <n v="156"/>
    <s v="CHINA"/>
    <n v="0"/>
    <n v="0"/>
    <n v="18"/>
    <n v="64.183899999999994"/>
    <n v="0"/>
    <n v="1"/>
    <n v="1"/>
  </r>
  <r>
    <s v="2021-10-28 00:00:00.000000 UTC"/>
    <x v="4"/>
    <m/>
    <d v="2021-10-28T00:00:00"/>
    <n v="1030"/>
    <s v="ADMINISTRACION HAINA ORIENTAL"/>
    <n v="1"/>
    <n v="6"/>
    <x v="60"/>
    <s v="PRODUCTOS LAMINADOS PLANOS ENROLLADOS EN CALIENTE"/>
    <s v="NUEVO"/>
    <n v="24280000"/>
    <s v="Kilogramos"/>
    <n v="1.1497999999999999"/>
    <n v="27917.144"/>
    <n v="2432.280722"/>
    <n v="36.722721"/>
    <n v="0.22447"/>
    <n v="1719125.382"/>
    <n v="0"/>
    <n v="0"/>
    <n v="154721.28"/>
    <n v="154721.28"/>
    <s v="CNBAY"/>
    <s v="BAYUQUAN"/>
    <n v="156"/>
    <s v="CHINA"/>
    <n v="156"/>
    <s v="CHINA"/>
    <n v="0"/>
    <n v="0"/>
    <n v="18"/>
    <n v="56.575499999999998"/>
    <n v="0"/>
    <n v="0"/>
    <n v="1"/>
  </r>
  <r>
    <s v="2025-05-01 00:00:00.000000 UTC"/>
    <x v="3"/>
    <d v="2025-05-01T00:00:00"/>
    <d v="2025-05-01T00:00:00"/>
    <n v="1030"/>
    <s v="ADMINISTRACION HAINA ORIENTAL"/>
    <n v="1"/>
    <n v="9"/>
    <x v="14"/>
    <s v="PRODUCTOS LAMINADOS PLANOS SIN ENROLLAR EN CALIENTE"/>
    <s v="NUEVO"/>
    <n v="134320000"/>
    <s v="Kilogramos"/>
    <n v="0.53890000000000005"/>
    <n v="72385.047999999995"/>
    <n v="6189.9672129999999"/>
    <n v="122.22053"/>
    <n v="3.175303"/>
    <n v="4645208.3797000004"/>
    <n v="0"/>
    <n v="0"/>
    <n v="418068.75"/>
    <n v="418068.75"/>
    <s v="CNBAY"/>
    <s v="BAYUQUAN"/>
    <n v="156"/>
    <s v="CHINA"/>
    <n v="156"/>
    <s v="CHINA"/>
    <n v="0"/>
    <n v="0"/>
    <n v="18"/>
    <n v="59.024000000000001"/>
    <n v="0"/>
    <n v="0"/>
    <n v="1"/>
  </r>
  <r>
    <s v="2022-02-21 00:00:00.000000 UTC"/>
    <x v="5"/>
    <m/>
    <d v="2022-02-21T00:00:00"/>
    <n v="1030"/>
    <s v="ADMINISTRACION HAINA ORIENTAL"/>
    <n v="1"/>
    <n v="8"/>
    <x v="44"/>
    <s v="LAMINAS DE ACERO DE 6.00 X 1829 X 3048 MM"/>
    <s v="NUEVO"/>
    <n v="58760000"/>
    <s v="Kilogramos"/>
    <n v="1.0770999999999999"/>
    <n v="63290.396000000001"/>
    <n v="6455.6019530000003"/>
    <n v="174.04733899999999"/>
    <n v="0"/>
    <n v="3954648.5951"/>
    <n v="118639.46"/>
    <n v="0"/>
    <n v="733191.85"/>
    <n v="851831.31"/>
    <s v="CNBAY"/>
    <s v="BAYUQUAN"/>
    <n v="156"/>
    <s v="CHINA"/>
    <n v="156"/>
    <s v="CHINA"/>
    <n v="3"/>
    <n v="0"/>
    <n v="18"/>
    <n v="56.5596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26"/>
    <x v="24"/>
    <s v="PERFIL EN I 18X 6 X 30"/>
    <s v="NUEVO"/>
    <n v="30195000"/>
    <s v="Kilogramos"/>
    <n v="0.63"/>
    <n v="19022.849999999999"/>
    <n v="1509.73954"/>
    <n v="53.302252000000003"/>
    <n v="0"/>
    <n v="1261556.3943"/>
    <n v="176617.9"/>
    <n v="0"/>
    <n v="258871.37"/>
    <n v="435489.27"/>
    <s v="CNBAY"/>
    <s v="BAYUQUAN"/>
    <n v="156"/>
    <s v="CHINA"/>
    <n v="156"/>
    <s v="CHINA"/>
    <n v="14"/>
    <n v="0"/>
    <n v="18"/>
    <n v="61.282499999999999"/>
    <n v="0"/>
    <n v="0"/>
    <n v="1"/>
  </r>
  <r>
    <s v="2023-12-27 00:00:00.000000 UTC"/>
    <x v="0"/>
    <d v="2023-12-26T00:00:00"/>
    <d v="2023-12-27T00:00:00"/>
    <n v="1030"/>
    <s v="ADMINISTRACION HAINA ORIENTAL"/>
    <n v="1"/>
    <n v="4"/>
    <x v="48"/>
    <s v="PRODUCTOS LAMINADOS PLANOS ENROLLADOS EN CALIENTE"/>
    <s v="NUEVO"/>
    <n v="43090000"/>
    <s v="Kilogramos"/>
    <n v="0.56200000000000006"/>
    <n v="24216.58"/>
    <n v="2585.3767499999999"/>
    <n v="15.813278"/>
    <n v="0"/>
    <n v="1557584.1224"/>
    <n v="0"/>
    <n v="0"/>
    <n v="140181.31"/>
    <n v="140181.31"/>
    <s v="CNBAY"/>
    <s v="BAYUQUAN"/>
    <n v="156"/>
    <s v="CHINA"/>
    <n v="156"/>
    <s v="CHINA"/>
    <n v="0"/>
    <n v="0"/>
    <n v="18"/>
    <n v="58.080199999999998"/>
    <n v="0"/>
    <n v="1"/>
    <n v="1"/>
  </r>
  <r>
    <s v="2020-01-13 00:00:00.000000 UTC"/>
    <x v="2"/>
    <m/>
    <d v="2020-01-13T00:00:00"/>
    <n v="1030"/>
    <s v="ADMINISTRACION HAINA ORIENTAL"/>
    <n v="1"/>
    <n v="1"/>
    <x v="6"/>
    <s v="BOBINA DE ACERO GALVANIZADA (0.38*1250*C)"/>
    <m/>
    <n v="128290000"/>
    <s v="Kilogramos"/>
    <n v="0.65190000000000003"/>
    <n v="83632.251000000004"/>
    <n v="5531.95"/>
    <n v="206.85"/>
    <n v="0"/>
    <n v="4733896.4205"/>
    <n v="0"/>
    <n v="0"/>
    <n v="426050.57"/>
    <n v="426050.57"/>
    <s v="CNBAY"/>
    <s v="BAYUQUAN"/>
    <n v="156"/>
    <s v="CHINA"/>
    <n v="156"/>
    <s v="CHINA"/>
    <n v="0"/>
    <n v="0"/>
    <n v="18"/>
    <n v="52.969000000000001"/>
    <n v="0"/>
    <n v="0"/>
    <n v="1"/>
  </r>
  <r>
    <s v="2021-11-29 00:00:00.000000 UTC"/>
    <x v="4"/>
    <m/>
    <d v="2021-11-29T00:00:00"/>
    <n v="1030"/>
    <s v="ADMINISTRACION HAINA ORIENTAL"/>
    <n v="1"/>
    <n v="1"/>
    <x v="14"/>
    <s v="PRODUCTOS LAMINADOS PLANOS SIN ENROLLAR EN CALIENTE"/>
    <s v="NUEVO"/>
    <n v="39300"/>
    <s v="Toneladas Metricas"/>
    <n v="1202"/>
    <n v="47238.6"/>
    <n v="4126.5"/>
    <n v="108.77"/>
    <n v="0"/>
    <n v="2923494.4783999999"/>
    <n v="0"/>
    <n v="0"/>
    <n v="526229.01"/>
    <n v="526229.01"/>
    <s v="CNBAY"/>
    <s v="BAYUQUAN"/>
    <n v="156"/>
    <s v="CHINA"/>
    <n v="156"/>
    <s v="CHINA"/>
    <n v="0"/>
    <n v="0"/>
    <n v="18"/>
    <n v="56.7956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13"/>
    <s v="PRODUCTOS LAMINADOS PLANOS ENROLLADOS EN CALIENTE"/>
    <s v="NUEVO"/>
    <n v="46700000"/>
    <s v="Kilogramos"/>
    <n v="0.80179999999999996"/>
    <n v="37444.06"/>
    <n v="2157.7173509999998"/>
    <n v="52.274067000000002"/>
    <n v="8.5302000000000003E-2"/>
    <n v="2259337.2091999999"/>
    <n v="0"/>
    <n v="0"/>
    <n v="203340.35"/>
    <n v="203340.35"/>
    <s v="CNBAY"/>
    <s v="BAYUQUAN"/>
    <n v="156"/>
    <s v="CHINA"/>
    <n v="156"/>
    <s v="CHINA"/>
    <n v="0"/>
    <n v="0"/>
    <n v="18"/>
    <n v="56.976100000000002"/>
    <n v="0"/>
    <n v="0"/>
    <n v="1"/>
  </r>
  <r>
    <s v="2024-07-16 00:00:00.000000 UTC"/>
    <x v="1"/>
    <d v="2024-07-17T00:00:00"/>
    <d v="2024-07-16T00:00:00"/>
    <n v="1030"/>
    <s v="ADMINISTRACION HAINA ORIENTAL"/>
    <n v="1"/>
    <n v="4"/>
    <x v="14"/>
    <s v="PRODUCTOS LAMINADOS PLANOS SIN ENROLLAR EN CALIENTE"/>
    <s v="NUEVO"/>
    <n v="94340000"/>
    <s v="Kilogramos"/>
    <n v="0.64580000000000004"/>
    <n v="60924.771999999997"/>
    <n v="4827.8990519999998"/>
    <n v="108.49747499999999"/>
    <n v="3.4920909999999998"/>
    <n v="3905515.3585999999"/>
    <n v="0"/>
    <n v="0"/>
    <n v="351496.38"/>
    <n v="351496.38"/>
    <s v="CNBAY"/>
    <s v="BAYUQUAN"/>
    <n v="156"/>
    <s v="CHINA"/>
    <n v="156"/>
    <s v="CHINA"/>
    <n v="0"/>
    <n v="0"/>
    <n v="18"/>
    <n v="59.296100000000003"/>
    <n v="0"/>
    <n v="0"/>
    <n v="1"/>
  </r>
  <r>
    <s v="2024-07-30 00:00:00.000000 UTC"/>
    <x v="1"/>
    <d v="2024-07-26T00:00:00"/>
    <d v="2024-07-31T00:00:00"/>
    <n v="1030"/>
    <s v="ADMINISTRACION HAINA ORIENTAL"/>
    <n v="1"/>
    <n v="5"/>
    <x v="4"/>
    <s v="PRODUCTOS LAMINADOS PLANOS ENROLLADOS EN CALIENTE"/>
    <s v="NUEVO"/>
    <n v="44763000"/>
    <s v="Kilogramos"/>
    <n v="0.78300000000000003"/>
    <n v="35049.428999999996"/>
    <n v="2563.847268"/>
    <n v="62.392510999999999"/>
    <n v="85.462019999999995"/>
    <n v="2248240.0835000002"/>
    <n v="0"/>
    <n v="0"/>
    <n v="202341.06"/>
    <n v="202341.06"/>
    <s v="CNBAY"/>
    <s v="BAYUQUAN"/>
    <n v="156"/>
    <s v="CHINA"/>
    <n v="156"/>
    <s v="CHINA"/>
    <n v="0"/>
    <n v="0"/>
    <n v="18"/>
    <n v="59.538400000000003"/>
    <n v="0"/>
    <n v="0"/>
    <n v="1"/>
  </r>
  <r>
    <s v="2024-10-15 00:00:00.000000 UTC"/>
    <x v="1"/>
    <d v="2024-10-18T00:00:00"/>
    <d v="2024-10-15T00:00:00"/>
    <n v="1030"/>
    <s v="ADMINISTRACION HAINA ORIENTAL"/>
    <n v="1"/>
    <n v="1"/>
    <x v="11"/>
    <s v="BOBINA DE ALUZINC 0.50 1219 MM AZM150"/>
    <s v="NUEVO"/>
    <n v="135460000"/>
    <s v="Kilogramos"/>
    <n v="0.76690000000000003"/>
    <n v="103884.274"/>
    <n v="7595.73"/>
    <n v="285.69"/>
    <n v="0"/>
    <n v="6727539.8612000002"/>
    <n v="0"/>
    <n v="0"/>
    <n v="1210956.26"/>
    <n v="1210956.26"/>
    <s v="CNBAY"/>
    <s v="BAYUQUAN"/>
    <n v="156"/>
    <s v="CHINA"/>
    <n v="156"/>
    <s v="CHINA"/>
    <n v="0"/>
    <n v="0"/>
    <n v="18"/>
    <n v="60.193199999999997"/>
    <n v="0"/>
    <n v="0"/>
    <n v="1"/>
  </r>
  <r>
    <s v="2023-11-29 00:00:00.000000 UTC"/>
    <x v="0"/>
    <d v="2023-11-30T00:00:00"/>
    <d v="2023-11-29T00:00:00"/>
    <n v="1030"/>
    <s v="ADMINISTRACION HAINA ORIENTAL"/>
    <n v="1"/>
    <n v="13"/>
    <x v="32"/>
    <s v="PRODUCTOS LAMINADOS PLANOS SIN ENROLLAR EN CALIENTE"/>
    <s v="NUEVO"/>
    <n v="57380000"/>
    <s v="Kilogramos"/>
    <n v="0.57279999999999998"/>
    <n v="32867.264000000003"/>
    <n v="3739.2404190000002"/>
    <n v="90.389585999999994"/>
    <n v="0"/>
    <n v="2093191.8546"/>
    <n v="62795.76"/>
    <n v="0"/>
    <n v="388077.77"/>
    <n v="450873.53"/>
    <s v="CNBAY"/>
    <s v="BAYUQUAN"/>
    <n v="156"/>
    <s v="CHINA"/>
    <n v="156"/>
    <s v="CHINA"/>
    <n v="3"/>
    <n v="0"/>
    <n v="18"/>
    <n v="57.0399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2"/>
    <x v="32"/>
    <s v="Tola Hierro Lisa 1 1 4 x 4 x 8 740.71Kg"/>
    <s v="NUEVO"/>
    <n v="54834000"/>
    <s v="Kilogramos"/>
    <n v="0.5706"/>
    <n v="31288.2804"/>
    <n v="3532.708271"/>
    <n v="76.605289999999997"/>
    <n v="0"/>
    <n v="2067673.8541000001"/>
    <n v="62030.22"/>
    <n v="0"/>
    <n v="383346.73"/>
    <n v="445376.95"/>
    <s v="CNBAY"/>
    <s v="BAYUQUAN"/>
    <n v="156"/>
    <s v="CHINA"/>
    <n v="156"/>
    <s v="CHINA"/>
    <n v="3"/>
    <n v="0"/>
    <n v="18"/>
    <n v="59.249699999999997"/>
    <n v="0"/>
    <n v="0"/>
    <n v="1"/>
  </r>
  <r>
    <s v="2025-05-02 00:00:00.000000 UTC"/>
    <x v="3"/>
    <d v="2025-05-01T00:00:00"/>
    <d v="2025-05-02T00:00:00"/>
    <n v="1030"/>
    <s v="ADMINISTRACION HAINA ORIENTAL"/>
    <n v="1"/>
    <n v="1"/>
    <x v="32"/>
    <s v="PRODUCTOS LAMINADOS PLANOS SIN ENROLLAR EN CALIENTE"/>
    <s v="NUEVO"/>
    <n v="25690000"/>
    <s v="Kilogramos"/>
    <n v="0.51700000000000002"/>
    <n v="13281.73"/>
    <n v="1156.05"/>
    <n v="22.457000000000001"/>
    <n v="0"/>
    <n v="852706.47080000001"/>
    <n v="25581.19"/>
    <n v="0"/>
    <n v="158091.9"/>
    <n v="183673.09"/>
    <s v="CNBAY"/>
    <s v="BAYUQUAN"/>
    <n v="156"/>
    <s v="CHINA"/>
    <n v="156"/>
    <s v="CHINA"/>
    <n v="3"/>
    <n v="0"/>
    <n v="18"/>
    <n v="58.969099999999997"/>
    <n v="0"/>
    <n v="0"/>
    <n v="1"/>
  </r>
  <r>
    <s v="2023-05-09 00:00:00.000000 UTC"/>
    <x v="0"/>
    <d v="2023-05-09T00:00:00"/>
    <d v="2023-05-09T00:00:00"/>
    <n v="1030"/>
    <s v="ADMINISTRACION HAINA ORIENTAL"/>
    <n v="1"/>
    <n v="1"/>
    <x v="58"/>
    <s v="BOBINAS DE ACERO  LAMINADA EN FRIO DE 1.20MM X 1219MM"/>
    <s v="NUEVO"/>
    <n v="83330000"/>
    <s v="Kilogramos"/>
    <n v="0.66"/>
    <n v="54997.8"/>
    <n v="4166.4958349999997"/>
    <n v="199.680013"/>
    <n v="0"/>
    <n v="3243872.7423999999"/>
    <n v="0"/>
    <n v="0"/>
    <n v="291948.55"/>
    <n v="291948.55"/>
    <s v="CNBAY"/>
    <s v="BAYUQUAN"/>
    <n v="156"/>
    <s v="CHINA"/>
    <n v="156"/>
    <s v="CHINA"/>
    <n v="0"/>
    <n v="0"/>
    <n v="18"/>
    <n v="54.643799999999999"/>
    <n v="0"/>
    <n v="0"/>
    <n v="1"/>
  </r>
  <r>
    <s v="2025-02-19 00:00:00.000000 UTC"/>
    <x v="3"/>
    <d v="2025-02-18T00:00:00"/>
    <d v="2025-02-19T00:00:00"/>
    <n v="1030"/>
    <s v="ADMINISTRACION HAINA ORIENTAL"/>
    <n v="1"/>
    <n v="2"/>
    <x v="13"/>
    <s v="BOBINAS DE ACERO GALVANIZADAS (0.75MM X 1250MM X C , S350GD , Z275)"/>
    <s v="NUEVO"/>
    <n v="95940000"/>
    <s v="Kilogramos"/>
    <n v="0.78749999999999998"/>
    <n v="75552.75"/>
    <n v="9639.8832500000008"/>
    <n v="197.65012300000001"/>
    <n v="0"/>
    <n v="5322173.7026000004"/>
    <n v="0"/>
    <n v="0"/>
    <n v="478995.63"/>
    <n v="478995.63"/>
    <s v="CNBAY"/>
    <s v="BAYUQUAN"/>
    <n v="156"/>
    <s v="CHINA"/>
    <n v="156"/>
    <s v="CHINA"/>
    <n v="0"/>
    <n v="0"/>
    <n v="18"/>
    <n v="62.327599999999997"/>
    <n v="0"/>
    <n v="0"/>
    <n v="1"/>
  </r>
  <r>
    <s v="2021-02-20 00:00:00.000000 UTC"/>
    <x v="4"/>
    <m/>
    <d v="2021-02-20T00:00:00"/>
    <n v="1030"/>
    <s v="ADMINISTRACION HAINA ORIENTAL"/>
    <n v="1"/>
    <n v="1"/>
    <x v="4"/>
    <s v="PRODUCTOS LAMINADOS PLANOS ENROLLADOS EN CALIENTE"/>
    <s v="NUEVO"/>
    <n v="50230000"/>
    <s v="Kilogramos"/>
    <n v="0.67"/>
    <n v="33654.1"/>
    <n v="2984.2040109999998"/>
    <n v="673.07932100000005"/>
    <n v="0"/>
    <n v="2167897.5485999999"/>
    <n v="0"/>
    <n v="0"/>
    <n v="195110.78"/>
    <n v="195110.78"/>
    <s v="CNBAY"/>
    <s v="BAYUQUAN"/>
    <n v="156"/>
    <s v="CHINA"/>
    <n v="156"/>
    <s v="CHINA"/>
    <n v="0"/>
    <n v="0"/>
    <n v="18"/>
    <n v="58.102899999999998"/>
    <n v="0"/>
    <n v="0"/>
    <n v="1"/>
  </r>
  <r>
    <s v="2025-05-01 00:00:00.000000 UTC"/>
    <x v="3"/>
    <d v="2025-05-01T00:00:00"/>
    <d v="2025-05-01T00:00:00"/>
    <n v="1030"/>
    <s v="ADMINISTRACION HAINA ORIENTAL"/>
    <n v="1"/>
    <n v="2"/>
    <x v="11"/>
    <s v="BOBINA GALVANIZADA 1.40 MM X 1219 MM"/>
    <s v="NUEVO"/>
    <n v="884900"/>
    <s v="Toneladas Metricas"/>
    <n v="586.40949999999998"/>
    <n v="518913.76655"/>
    <n v="43000.826481999997"/>
    <n v="782.18467099999998"/>
    <n v="0"/>
    <n v="33212621.635299999"/>
    <n v="0"/>
    <n v="0"/>
    <n v="2989135.95"/>
    <n v="2989135.95"/>
    <s v="CNBAY"/>
    <s v="BAYUQUAN"/>
    <n v="156"/>
    <s v="CHINA"/>
    <n v="156"/>
    <s v="CHINA"/>
    <n v="0"/>
    <n v="0"/>
    <n v="18"/>
    <n v="59.024000000000001"/>
    <n v="0"/>
    <n v="0"/>
    <n v="1"/>
  </r>
  <r>
    <s v="2022-10-28 00:00:00.000000 UTC"/>
    <x v="5"/>
    <m/>
    <d v="2022-10-28T00:00:00"/>
    <n v="1030"/>
    <s v="ADMINISTRACION HAINA ORIENTAL"/>
    <n v="1"/>
    <n v="2"/>
    <x v="44"/>
    <s v="PRODUCTOS LAMINADOS PLANOS SIN ENROLLAR EN CALIENTE"/>
    <s v="NUEVO"/>
    <n v="84550"/>
    <s v="Toneladas Metricas"/>
    <n v="802.99469999999997"/>
    <n v="67893.201885000002"/>
    <n v="8032.2394139999997"/>
    <n v="160.769396"/>
    <n v="0"/>
    <n v="4126635.1301000002"/>
    <n v="123799.05"/>
    <n v="0"/>
    <n v="765078.15"/>
    <n v="888877.2"/>
    <s v="CNBAY"/>
    <s v="BAYUQUAN"/>
    <n v="156"/>
    <s v="CHINA"/>
    <n v="156"/>
    <s v="CHINA"/>
    <n v="3"/>
    <n v="0"/>
    <n v="18"/>
    <n v="54.2363"/>
    <n v="0"/>
    <n v="0"/>
    <n v="1"/>
  </r>
  <r>
    <s v="2024-10-04 00:00:00.000000 UTC"/>
    <x v="1"/>
    <d v="2024-10-04T00:00:00"/>
    <d v="2024-10-04T00:00:00"/>
    <n v="1030"/>
    <s v="ADMINISTRACION HAINA ORIENTAL"/>
    <n v="1"/>
    <n v="6"/>
    <x v="32"/>
    <s v="TOLA LISA EN CALIENTE 4X8'  12MM"/>
    <s v="NUEVO"/>
    <n v="58415000"/>
    <s v="Kilogramos"/>
    <n v="0.66200000000000003"/>
    <n v="38670.730000000003"/>
    <n v="3563.297701"/>
    <n v="93.067158000000006"/>
    <n v="69.183464999999998"/>
    <n v="2551911.182"/>
    <n v="76557.34"/>
    <n v="0"/>
    <n v="473124.33"/>
    <n v="549681.67000000004"/>
    <s v="CNBAY"/>
    <s v="BAYUQUAN"/>
    <n v="156"/>
    <s v="CHINA"/>
    <n v="156"/>
    <s v="CHINA"/>
    <n v="3"/>
    <n v="0"/>
    <n v="18"/>
    <n v="60.191800000000001"/>
    <n v="0"/>
    <n v="0"/>
    <n v="1"/>
  </r>
  <r>
    <s v="2022-08-23 00:00:00.000000 UTC"/>
    <x v="5"/>
    <m/>
    <d v="2022-08-23T00:00:00"/>
    <n v="1030"/>
    <s v="ADMINISTRACION HAINA ORIENTAL"/>
    <n v="1"/>
    <n v="7"/>
    <x v="7"/>
    <s v="PRODUCTOS LAMINADOS PLANOS SIN ENROLLAR EN CALIENTE"/>
    <s v="NUEVO"/>
    <n v="85780000"/>
    <s v="Kilogramos"/>
    <n v="0.878"/>
    <n v="75314.84"/>
    <n v="10293.5712"/>
    <n v="207.11584999999999"/>
    <n v="0"/>
    <n v="4584212.2901999997"/>
    <n v="137526.37"/>
    <n v="0"/>
    <n v="849916.16"/>
    <n v="987442.53"/>
    <s v="CNBAY"/>
    <s v="BAYUQUAN"/>
    <n v="156"/>
    <s v="CHINA"/>
    <n v="156"/>
    <s v="CHINA"/>
    <n v="3"/>
    <n v="0"/>
    <n v="18"/>
    <n v="53.419400000000003"/>
    <n v="0"/>
    <n v="0"/>
    <n v="1"/>
  </r>
  <r>
    <s v="2021-12-01 00:00:00.000000 UTC"/>
    <x v="4"/>
    <m/>
    <d v="2021-12-01T00:00:00"/>
    <n v="1030"/>
    <s v="ADMINISTRACION HAINA ORIENTAL"/>
    <n v="1"/>
    <n v="4"/>
    <x v="7"/>
    <s v="PRODUCTOS LAMINADOS PLANOS SIN ENROLLAR EN CALIENTE"/>
    <s v="NUEVO"/>
    <n v="58310"/>
    <s v="Toneladas Metricas"/>
    <n v="1059.3227999999999"/>
    <n v="61769.112467999999"/>
    <n v="6122.5286599999999"/>
    <n v="143.74300700000001"/>
    <n v="0"/>
    <n v="3871255.4040000001"/>
    <n v="116137.66"/>
    <n v="0"/>
    <n v="717730.75"/>
    <n v="833868.41"/>
    <s v="CNBAY"/>
    <s v="BAYUQUAN"/>
    <n v="156"/>
    <s v="CHINA"/>
    <n v="156"/>
    <s v="CHINA"/>
    <n v="3"/>
    <n v="0"/>
    <n v="18"/>
    <n v="56.900599999999997"/>
    <n v="0"/>
    <n v="1"/>
    <n v="1"/>
  </r>
  <r>
    <s v="2019-02-22 00:00:00.000000 UTC"/>
    <x v="6"/>
    <m/>
    <d v="2019-02-22T00:00:00"/>
    <n v="1030"/>
    <s v="ADMINISTRACION HAINA ORIENTAL"/>
    <n v="1"/>
    <n v="1"/>
    <x v="45"/>
    <s v="PLANCHAS LAMINADAS EN CALIENTE"/>
    <s v="NUEVO"/>
    <n v="463041000"/>
    <s v="Kilogramos"/>
    <n v="0.65990000000000004"/>
    <n v="305560.75589999999"/>
    <n v="18984.68"/>
    <n v="2446.1799999999998"/>
    <n v="0"/>
    <n v="16515975.3769"/>
    <n v="495479.26"/>
    <n v="0"/>
    <n v="3062063.9"/>
    <n v="3557543.16"/>
    <s v="CNBAY"/>
    <s v="BAYUQUAN"/>
    <n v="156"/>
    <s v="CHINA"/>
    <n v="156"/>
    <s v="CHINA"/>
    <m/>
    <m/>
    <m/>
    <n v="50.508899999999997"/>
    <n v="0"/>
    <n v="0"/>
    <n v="1"/>
  </r>
  <r>
    <s v="2019-02-21 00:00:00.000000 UTC"/>
    <x v="6"/>
    <m/>
    <d v="2019-02-21T00:00:00"/>
    <n v="1030"/>
    <s v="ADMINISTRACION HAINA ORIENTAL"/>
    <n v="1"/>
    <n v="4"/>
    <x v="65"/>
    <s v="LAMINAS   DE ACERO DE 2.30 X 1219 X 2438 MM"/>
    <s v="NUEVO"/>
    <n v="46520000"/>
    <s v="Kilogramos"/>
    <n v="0.61980000000000002"/>
    <n v="28833.096000000001"/>
    <n v="1914.871138"/>
    <n v="79.289409000000006"/>
    <n v="0"/>
    <n v="1556980.3844000001"/>
    <n v="46709.41"/>
    <n v="0"/>
    <n v="288664.15999999997"/>
    <n v="335373.57"/>
    <s v="CNBAY"/>
    <s v="BAYUQUAN"/>
    <n v="156"/>
    <s v="CHINA"/>
    <n v="156"/>
    <s v="CHINA"/>
    <m/>
    <m/>
    <m/>
    <n v="50.506599999999999"/>
    <n v="0"/>
    <n v="0"/>
    <n v="1"/>
  </r>
  <r>
    <s v="2019-09-11 00:00:00.000000 UTC"/>
    <x v="6"/>
    <m/>
    <d v="2019-09-11T00:00:00"/>
    <n v="1030"/>
    <s v="ADMINISTRACION HAINA ORIENTAL"/>
    <n v="1"/>
    <n v="2"/>
    <x v="64"/>
    <s v="Bobina de Acero Galvanizado 0.4mmx89mmxC"/>
    <s v="NUEVO"/>
    <n v="44008000"/>
    <s v="Kilogramos"/>
    <n v="0.79959999999999998"/>
    <n v="35188.796799999996"/>
    <n v="2219.983784"/>
    <n v="703.77372600000001"/>
    <n v="0"/>
    <n v="1957644.9175"/>
    <n v="0"/>
    <n v="0"/>
    <n v="176188.04"/>
    <n v="176188.04"/>
    <s v="CNBAY"/>
    <s v="BAYUQUAN"/>
    <n v="156"/>
    <s v="CHINA"/>
    <n v="156"/>
    <s v="CHINA"/>
    <m/>
    <m/>
    <m/>
    <n v="51.364800000000002"/>
    <n v="0"/>
    <n v="0"/>
    <n v="1"/>
  </r>
  <r>
    <s v="2025-01-27 00:00:00.000000 UTC"/>
    <x v="3"/>
    <d v="2025-01-24T00:00:00"/>
    <d v="2025-01-27T00:00:00"/>
    <n v="1030"/>
    <s v="ADMINISTRACION HAINA ORIENTAL"/>
    <n v="1"/>
    <n v="1"/>
    <x v="97"/>
    <s v="ALAMBRON ACERO DSE 5.5"/>
    <s v="NUEVO"/>
    <n v="534584000"/>
    <s v="Kilogramos"/>
    <n v="0.50760000000000005"/>
    <n v="271354.83840000001"/>
    <n v="30492.671999999999"/>
    <n v="5538.2896000000001"/>
    <n v="0"/>
    <n v="18987916.056899998"/>
    <n v="0"/>
    <n v="0"/>
    <n v="1708913.51"/>
    <n v="1708913.51"/>
    <s v="CNBAY"/>
    <s v="BAYUQUAN"/>
    <n v="156"/>
    <s v="CHINA"/>
    <n v="156"/>
    <s v="CHINA"/>
    <n v="0"/>
    <n v="0"/>
    <n v="18"/>
    <n v="61.772300000000001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3"/>
    <s v="TOLA LISA GALVANIZADA 4X8' - 1.10MM"/>
    <s v="NUEVO"/>
    <n v="57350000"/>
    <s v="Kilogramos"/>
    <n v="0.747"/>
    <n v="42840.45"/>
    <n v="3065.4231300000001"/>
    <n v="101.562934"/>
    <n v="259.27128499999998"/>
    <n v="2880236.5597999999"/>
    <n v="0"/>
    <n v="0"/>
    <n v="518442.58"/>
    <n v="518442.58"/>
    <s v="CNBAY"/>
    <s v="BAYUQUAN"/>
    <n v="156"/>
    <s v="CHINA"/>
    <n v="156"/>
    <s v="CHINA"/>
    <n v="0"/>
    <n v="0"/>
    <n v="18"/>
    <n v="62.252899999999997"/>
    <n v="0"/>
    <n v="0"/>
    <n v="1"/>
  </r>
  <r>
    <s v="2023-09-19 00:00:00.000000 UTC"/>
    <x v="0"/>
    <d v="2023-09-15T00:00:00"/>
    <d v="2023-09-19T00:00:00"/>
    <n v="1030"/>
    <s v="ADMINISTRACION HAINA ORIENTAL"/>
    <n v="1"/>
    <n v="5"/>
    <x v="4"/>
    <s v="ALUZINC 0.51 X 1110MM"/>
    <s v="NUEVO"/>
    <n v="45980000"/>
    <s v="Kilogramos"/>
    <n v="0.63660000000000005"/>
    <n v="29270.867999999999"/>
    <n v="4462.8525090000003"/>
    <n v="74.213282000000007"/>
    <n v="0"/>
    <n v="1924312.6040000001"/>
    <n v="0"/>
    <n v="0"/>
    <n v="346376.29"/>
    <n v="346376.29"/>
    <s v="CNBAY"/>
    <s v="BAYUQUAN"/>
    <n v="156"/>
    <s v="CHINA"/>
    <n v="156"/>
    <s v="CHINA"/>
    <n v="0"/>
    <n v="0"/>
    <n v="18"/>
    <n v="56.9189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3"/>
    <x v="79"/>
    <s v="PRODUCTOS LAMINADOS PLANOS ENROLLADOS EN CALIENTE"/>
    <s v="NUEVO"/>
    <n v="95900000"/>
    <s v="Kilogramos"/>
    <n v="0.71379999999999999"/>
    <n v="68453.42"/>
    <n v="5101.4273679999997"/>
    <n v="97.097038999999995"/>
    <n v="3.815849"/>
    <n v="4196615.1064999998"/>
    <n v="0"/>
    <n v="0"/>
    <n v="377695.36"/>
    <n v="377695.36"/>
    <s v="CNBAY"/>
    <s v="BAYUQUAN"/>
    <n v="156"/>
    <s v="CHINA"/>
    <n v="156"/>
    <s v="CHINA"/>
    <n v="0"/>
    <n v="0"/>
    <n v="18"/>
    <n v="56.976100000000002"/>
    <n v="0"/>
    <n v="0"/>
    <n v="1"/>
  </r>
  <r>
    <s v="2023-10-02 00:00:00.000000 UTC"/>
    <x v="0"/>
    <d v="2023-10-04T00:00:00"/>
    <d v="2023-10-02T00:00:00"/>
    <n v="1030"/>
    <s v="ADMINISTRACION HAINA ORIENTAL"/>
    <n v="1"/>
    <n v="10"/>
    <x v="44"/>
    <s v="LAMINAS DE ACERO DE 6.00 X 1829 X 6096 MM"/>
    <s v="NUEVO"/>
    <n v="57475000"/>
    <s v="Kilogramos"/>
    <n v="0.62549999999999994"/>
    <n v="35950.612500000003"/>
    <n v="4966.1498089999995"/>
    <n v="98.871255000000005"/>
    <n v="0"/>
    <n v="2332352.2524999999"/>
    <n v="69970.570000000007"/>
    <n v="0"/>
    <n v="432418.11"/>
    <n v="502388.68"/>
    <s v="CNBAY"/>
    <s v="BAYUQUAN"/>
    <n v="156"/>
    <s v="CHINA"/>
    <n v="156"/>
    <s v="CHINA"/>
    <n v="3"/>
    <n v="0"/>
    <n v="18"/>
    <n v="56.864899999999999"/>
    <n v="0"/>
    <n v="0"/>
    <n v="1"/>
  </r>
  <r>
    <s v="2024-03-11 00:00:00.000000 UTC"/>
    <x v="1"/>
    <d v="2024-03-08T00:00:00"/>
    <d v="2024-03-11T00:00:00"/>
    <n v="1030"/>
    <s v="ADMINISTRACION HAINA ORIENTAL"/>
    <n v="1"/>
    <n v="3"/>
    <x v="32"/>
    <s v="PRODUCTOS LAMINADOS PLANOS SIN ENROLLAR EN CALIENTE"/>
    <s v="NUEVO"/>
    <n v="39520"/>
    <s v="Toneladas Metricas"/>
    <n v="600.1413"/>
    <n v="23717.584176"/>
    <n v="1575.2687579999999"/>
    <n v="69.557072000000005"/>
    <n v="0.96358500000000002"/>
    <n v="1500347.9890000001"/>
    <n v="45010.44"/>
    <n v="0"/>
    <n v="278164.52"/>
    <n v="323174.96000000002"/>
    <s v="CNBAY"/>
    <s v="BAYUQUAN"/>
    <n v="156"/>
    <s v="CHINA"/>
    <n v="156"/>
    <s v="CHINA"/>
    <n v="3"/>
    <n v="0"/>
    <n v="18"/>
    <n v="59.1541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24"/>
    <s v="PERFIL EN I 8X4XX30"/>
    <s v="NUEVO"/>
    <n v="2884000"/>
    <s v="Kilogramos"/>
    <n v="0.63"/>
    <n v="1816.92"/>
    <n v="144.19211999999999"/>
    <n v="5.090789"/>
    <n v="0"/>
    <n v="120494.4077"/>
    <n v="16869.22"/>
    <n v="0"/>
    <n v="24725.45"/>
    <n v="41594.67"/>
    <s v="CNBAY"/>
    <s v="BAYUQUAN"/>
    <n v="156"/>
    <s v="CHINA"/>
    <n v="156"/>
    <s v="CHINA"/>
    <n v="14"/>
    <n v="0"/>
    <n v="18"/>
    <n v="61.282499999999999"/>
    <n v="0"/>
    <n v="0"/>
    <n v="1"/>
  </r>
  <r>
    <s v="2023-05-22 00:00:00.000000 UTC"/>
    <x v="0"/>
    <d v="2023-05-21T00:00:00"/>
    <d v="2023-05-22T00:00:00"/>
    <n v="1030"/>
    <s v="ADMINISTRACION HAINA ORIENTAL"/>
    <n v="1"/>
    <n v="2"/>
    <x v="11"/>
    <s v="BOBINA GALVANIZADA 1.5 MM Z80"/>
    <s v="NUEVO"/>
    <n v="92640"/>
    <s v="Toneladas Metricas"/>
    <n v="691.01070000000004"/>
    <n v="64015.231247999996"/>
    <n v="5279.480528"/>
    <n v="96.459811000000002"/>
    <n v="0"/>
    <n v="3794698.4720999999"/>
    <n v="0"/>
    <n v="0"/>
    <n v="341522.86"/>
    <n v="341522.86"/>
    <s v="CNBAY"/>
    <s v="BAYUQUAN"/>
    <n v="156"/>
    <s v="CHINA"/>
    <n v="156"/>
    <s v="CHINA"/>
    <n v="0"/>
    <n v="0"/>
    <n v="18"/>
    <n v="54.685600000000001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11"/>
    <s v="BOBINA GALVANIZADA 1.50 MM  X 1219 MM"/>
    <s v="NUEVO"/>
    <n v="48080"/>
    <s v="Toneladas Metricas"/>
    <n v="650.51260000000002"/>
    <n v="31276.645808000001"/>
    <n v="2375.8296300000002"/>
    <n v="46.843626"/>
    <n v="0"/>
    <n v="1915807.6887999999"/>
    <n v="0"/>
    <n v="0"/>
    <n v="172422.69"/>
    <n v="172422.69"/>
    <s v="CNBAY"/>
    <s v="BAYUQUAN"/>
    <n v="156"/>
    <s v="CHINA"/>
    <n v="156"/>
    <s v="CHINA"/>
    <n v="0"/>
    <n v="0"/>
    <n v="18"/>
    <n v="56.85"/>
    <n v="0"/>
    <n v="0"/>
    <n v="1"/>
  </r>
  <r>
    <s v="2023-01-05 00:00:00.000000 UTC"/>
    <x v="0"/>
    <d v="2023-01-02T00:00:00"/>
    <d v="2023-01-17T00:00:00"/>
    <n v="1030"/>
    <s v="ADMINISTRACION HAINA ORIENTAL"/>
    <n v="1"/>
    <n v="6"/>
    <x v="60"/>
    <s v="PRODUCTOS LAMINADOS PLANOS ENROLLADOS EN CALIENTE"/>
    <s v="NUEVO"/>
    <n v="66200000"/>
    <s v="Kilogramos"/>
    <n v="0.61009999999999998"/>
    <n v="40388.620000000003"/>
    <n v="7072.2691530000002"/>
    <n v="57.431978000000001"/>
    <n v="3.724631"/>
    <n v="2686685.4931000001"/>
    <n v="0"/>
    <n v="0"/>
    <n v="241801.7"/>
    <n v="241801.7"/>
    <s v="CNBAY"/>
    <s v="BAYUQUAN"/>
    <n v="156"/>
    <s v="CHINA"/>
    <n v="156"/>
    <s v="CHINA"/>
    <n v="0"/>
    <n v="0"/>
    <n v="18"/>
    <n v="56.535600000000002"/>
    <n v="0"/>
    <n v="0"/>
    <n v="1"/>
  </r>
  <r>
    <s v="2024-04-04 00:00:00.000000 UTC"/>
    <x v="1"/>
    <d v="2024-04-04T00:00:00"/>
    <d v="2024-04-04T00:00:00"/>
    <n v="1030"/>
    <s v="ADMINISTRACION HAINA ORIENTAL"/>
    <n v="1"/>
    <n v="6"/>
    <x v="79"/>
    <s v="PRODUCTOS LAMINADOS PLANOS ENROLLADOS EN CALIENTE"/>
    <s v="NUEVO"/>
    <n v="95290000"/>
    <s v="Kilogramos"/>
    <n v="0.61819999999999997"/>
    <n v="58908.277999999998"/>
    <n v="4288.1703319999997"/>
    <n v="83.418970999999999"/>
    <n v="7.9880999999999994E-2"/>
    <n v="3752506.4265999999"/>
    <n v="0"/>
    <n v="0"/>
    <n v="337725.58"/>
    <n v="337725.58"/>
    <s v="CNBAY"/>
    <s v="BAYUQUAN"/>
    <n v="156"/>
    <s v="CHINA"/>
    <n v="156"/>
    <s v="CHINA"/>
    <n v="0"/>
    <n v="0"/>
    <n v="18"/>
    <n v="59.3001"/>
    <n v="0"/>
    <n v="0"/>
    <n v="1"/>
  </r>
  <r>
    <s v="2022-02-21 00:00:00.000000 UTC"/>
    <x v="5"/>
    <m/>
    <d v="2022-02-21T00:00:00"/>
    <n v="1030"/>
    <s v="ADMINISTRACION HAINA ORIENTAL"/>
    <n v="1"/>
    <n v="4"/>
    <x v="13"/>
    <s v="PRODUCTOS LAMINADOS PLANOS ENROLLADOS EN CALIENTE"/>
    <s v="NUEVO"/>
    <n v="2002140000"/>
    <s v="Kilogramos"/>
    <n v="1.256"/>
    <n v="2514687.84"/>
    <n v="219867.229747"/>
    <n v="1613.3835759999999"/>
    <n v="0"/>
    <n v="154756707.3186"/>
    <n v="0"/>
    <n v="0"/>
    <n v="13928103.66"/>
    <n v="13928103.66"/>
    <s v="CNBAY"/>
    <s v="BAYUQUAN"/>
    <n v="156"/>
    <s v="CHINA"/>
    <n v="156"/>
    <s v="CHINA"/>
    <n v="0"/>
    <n v="0"/>
    <n v="18"/>
    <n v="56.559600000000003"/>
    <n v="0"/>
    <n v="0"/>
    <n v="1"/>
  </r>
  <r>
    <s v="2025-02-19 00:00:00.000000 UTC"/>
    <x v="3"/>
    <d v="2025-02-18T00:00:00"/>
    <d v="2025-02-19T00:00:00"/>
    <n v="1030"/>
    <s v="ADMINISTRACION HAINA ORIENTAL"/>
    <n v="1"/>
    <n v="3"/>
    <x v="13"/>
    <s v="BOBINAS DE ACERO GALVANIZADAS (1.10MM X 1250MM X C , S350GD , Z180)"/>
    <s v="NUEVO"/>
    <n v="49175000"/>
    <s v="Kilogramos"/>
    <n v="0.70860000000000001"/>
    <n v="34845.404999999999"/>
    <n v="4445.9565339999999"/>
    <n v="91.157105000000001"/>
    <n v="0"/>
    <n v="2454617.2653999999"/>
    <n v="0"/>
    <n v="0"/>
    <n v="220915.55"/>
    <n v="220915.55"/>
    <s v="CNBAY"/>
    <s v="BAYUQUAN"/>
    <n v="156"/>
    <s v="CHINA"/>
    <n v="156"/>
    <s v="CHINA"/>
    <n v="0"/>
    <n v="0"/>
    <n v="18"/>
    <n v="62.3275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1"/>
    <x v="6"/>
    <s v="BOBINAS DE ACERO GALVANIZADO"/>
    <s v="NUEVO"/>
    <n v="70226000"/>
    <s v="Kilogramos"/>
    <n v="0.63690000000000002"/>
    <n v="44726.939400000003"/>
    <n v="4072.5682499999998"/>
    <n v="894.56067800000005"/>
    <n v="0"/>
    <n v="3189561.2341999998"/>
    <n v="0"/>
    <n v="0"/>
    <n v="574121.02"/>
    <n v="574121.02"/>
    <s v="CNBAY"/>
    <s v="BAYUQUAN"/>
    <n v="156"/>
    <s v="CHINA"/>
    <n v="156"/>
    <s v="CHINA"/>
    <n v="0"/>
    <n v="0"/>
    <n v="18"/>
    <n v="64.183899999999994"/>
    <n v="0"/>
    <n v="1"/>
    <n v="1"/>
  </r>
  <r>
    <s v="2025-08-25 00:00:00.000000 UTC"/>
    <x v="3"/>
    <d v="2025-08-25T00:00:00"/>
    <d v="2025-08-25T00:00:00"/>
    <n v="1030"/>
    <s v="ADMINISTRACION HAINA ORIENTAL"/>
    <n v="1"/>
    <n v="3"/>
    <x v="13"/>
    <s v="PRODUCTOS LAMINADOS PLANOS ENROLLADOS EN CALIENTE"/>
    <s v="NUEVO"/>
    <n v="194105000"/>
    <s v="Kilogramos"/>
    <n v="0.56269999999999998"/>
    <n v="109222.8835"/>
    <n v="9744.187602"/>
    <n v="70.201233999999999"/>
    <n v="19.225045000000001"/>
    <n v="7492798.7085999995"/>
    <n v="0"/>
    <n v="0"/>
    <n v="674351.88"/>
    <n v="674351.88"/>
    <s v="CNBAY"/>
    <s v="BAYUQUAN"/>
    <n v="156"/>
    <s v="CHINA"/>
    <n v="156"/>
    <s v="CHINA"/>
    <n v="0"/>
    <n v="0"/>
    <n v="18"/>
    <n v="62.934800000000003"/>
    <n v="0"/>
    <n v="0"/>
    <n v="1"/>
  </r>
  <r>
    <s v="2024-10-16 00:00:00.000000 UTC"/>
    <x v="1"/>
    <d v="2024-10-18T00:00:00"/>
    <d v="2024-10-16T00:00:00"/>
    <n v="1030"/>
    <s v="ADMINISTRACION HAINA ORIENTAL"/>
    <n v="1"/>
    <n v="1"/>
    <x v="48"/>
    <s v="BOBINA EN CALIENTE 1.55 MM X  1219MM"/>
    <s v="NUEVO"/>
    <n v="1390760000"/>
    <s v="Toneladas Metricas"/>
    <n v="0.60160000000000002"/>
    <n v="836681.21600000001"/>
    <n v="83445.600000000006"/>
    <n v="542.91999999999996"/>
    <n v="69.534000000000006"/>
    <n v="55414546.038500004"/>
    <n v="0"/>
    <n v="0"/>
    <n v="4987314.08"/>
    <n v="4987314.08"/>
    <s v="CNBAY"/>
    <s v="BAYUQUAN"/>
    <n v="156"/>
    <s v="CHINA"/>
    <n v="156"/>
    <s v="CHINA"/>
    <n v="0"/>
    <n v="0"/>
    <n v="18"/>
    <n v="60.184899999999999"/>
    <n v="0"/>
    <n v="0"/>
    <n v="1"/>
  </r>
  <r>
    <s v="2024-05-03 00:00:00.000000 UTC"/>
    <x v="1"/>
    <d v="2024-05-03T00:00:00"/>
    <d v="2024-05-03T00:00:00"/>
    <n v="1030"/>
    <s v="ADMINISTRACION HAINA ORIENTAL"/>
    <n v="1"/>
    <n v="5"/>
    <x v="44"/>
    <s v="PRODUCTOS LAMINADOS PLANOS SIN ENROLLAR EN CALIENTE"/>
    <s v="NUEVO"/>
    <n v="29600000"/>
    <s v="Kilogramos"/>
    <n v="0.61839999999999995"/>
    <n v="18304.64"/>
    <n v="1627.9988960000001"/>
    <n v="26.312234"/>
    <n v="0.88858599999999999"/>
    <n v="1162299.2311"/>
    <n v="34868.980000000003"/>
    <n v="0"/>
    <n v="215490.46"/>
    <n v="250359.44"/>
    <s v="CNBAY"/>
    <s v="BAYUQUAN"/>
    <n v="156"/>
    <s v="CHINA"/>
    <n v="156"/>
    <s v="CHINA"/>
    <n v="3"/>
    <n v="0"/>
    <n v="18"/>
    <n v="58.231900000000003"/>
    <n v="0"/>
    <n v="0"/>
    <n v="1"/>
  </r>
  <r>
    <s v="2024-05-03 00:00:00.000000 UTC"/>
    <x v="1"/>
    <d v="2024-05-03T00:00:00"/>
    <d v="2024-05-03T00:00:00"/>
    <n v="1030"/>
    <s v="ADMINISTRACION HAINA ORIENTAL"/>
    <n v="1"/>
    <n v="4"/>
    <x v="44"/>
    <s v="PRODUCTOS LAMINADOS PLANOS SIN ENROLLAR EN CALIENTE"/>
    <s v="NUEVO"/>
    <n v="29210000"/>
    <s v="Kilogramos"/>
    <n v="0.61839999999999995"/>
    <n v="18063.464"/>
    <n v="1606.548998"/>
    <n v="25.965554000000001"/>
    <n v="0.87687800000000005"/>
    <n v="1146985.1534"/>
    <n v="34409.550000000003"/>
    <n v="0"/>
    <n v="212651.05"/>
    <n v="247060.6"/>
    <s v="CNBAY"/>
    <s v="BAYUQUAN"/>
    <n v="156"/>
    <s v="CHINA"/>
    <n v="156"/>
    <s v="CHINA"/>
    <n v="3"/>
    <n v="0"/>
    <n v="18"/>
    <n v="58.231900000000003"/>
    <n v="0"/>
    <n v="0"/>
    <n v="1"/>
  </r>
  <r>
    <s v="2025-08-25 00:00:00.000000 UTC"/>
    <x v="3"/>
    <d v="2025-08-25T00:00:00"/>
    <d v="2025-08-25T00:00:00"/>
    <n v="1030"/>
    <s v="ADMINISTRACION HAINA ORIENTAL"/>
    <n v="1"/>
    <n v="5"/>
    <x v="65"/>
    <s v="LAMINAS HR 2.70MM"/>
    <s v="NUEVO"/>
    <n v="40364000"/>
    <s v="Kilogramos"/>
    <n v="0.54200000000000004"/>
    <n v="21877.288"/>
    <n v="2212.7535579999999"/>
    <n v="80.463766000000007"/>
    <n v="0"/>
    <n v="1521168.0751"/>
    <n v="45635.040000000001"/>
    <n v="0"/>
    <n v="282024.56"/>
    <n v="327659.59999999998"/>
    <s v="CNBAY"/>
    <s v="BAYUQUAN"/>
    <n v="156"/>
    <s v="CHINA"/>
    <n v="156"/>
    <s v="CHINA"/>
    <n v="3"/>
    <n v="0"/>
    <n v="18"/>
    <n v="62.934800000000003"/>
    <n v="0"/>
    <n v="0"/>
    <n v="1"/>
  </r>
  <r>
    <s v="2022-07-12 00:00:00.000000 UTC"/>
    <x v="5"/>
    <m/>
    <d v="2022-07-12T00:00:00"/>
    <n v="1030"/>
    <s v="ADMINISTRACION HAINA ORIENTAL"/>
    <n v="1"/>
    <n v="4"/>
    <x v="45"/>
    <s v="PLANCHAS DE ACERO LAMINADAS EN CALIENTE 1829MMX12192MMX25,40MM 72PZAS"/>
    <s v="NUEVO"/>
    <n v="320112000"/>
    <s v="Kilogramos"/>
    <n v="0.61499999999999999"/>
    <n v="196868.88"/>
    <n v="42305.696026999998"/>
    <n v="3937.2668549999999"/>
    <n v="0"/>
    <n v="13341711.313100001"/>
    <n v="400251.34"/>
    <n v="0"/>
    <n v="2473553.2799999998"/>
    <n v="2873804.62"/>
    <s v="CNBAY"/>
    <s v="BAYUQUAN"/>
    <n v="156"/>
    <s v="CHINA"/>
    <n v="156"/>
    <s v="CHINA"/>
    <n v="3"/>
    <n v="0"/>
    <n v="18"/>
    <n v="54.878799999999998"/>
    <n v="0"/>
    <n v="0"/>
    <n v="1"/>
  </r>
  <r>
    <s v="2023-10-02 00:00:00.000000 UTC"/>
    <x v="0"/>
    <d v="2023-10-04T00:00:00"/>
    <d v="2023-10-02T00:00:00"/>
    <n v="1030"/>
    <s v="ADMINISTRACION HAINA ORIENTAL"/>
    <n v="1"/>
    <n v="4"/>
    <x v="32"/>
    <s v="PRODUCTOS LAMINADOS PLANOS SIN ENROLLAR EN CALIENTE"/>
    <s v="NUEVO"/>
    <n v="57380000"/>
    <s v="Kilogramos"/>
    <n v="0.60799999999999998"/>
    <n v="34887.040000000001"/>
    <n v="4819.2441799999997"/>
    <n v="95.946505000000002"/>
    <n v="0"/>
    <n v="2263353.6715000002"/>
    <n v="67900.61"/>
    <n v="0"/>
    <n v="419625.77"/>
    <n v="487526.38"/>
    <s v="CNBAY"/>
    <s v="BAYUQUAN"/>
    <n v="156"/>
    <s v="CHINA"/>
    <n v="156"/>
    <s v="CHINA"/>
    <n v="3"/>
    <n v="0"/>
    <n v="18"/>
    <n v="56.864899999999999"/>
    <n v="0"/>
    <n v="0"/>
    <n v="1"/>
  </r>
  <r>
    <s v="2019-10-09 00:00:00.000000 UTC"/>
    <x v="6"/>
    <m/>
    <d v="2019-10-09T00:00:00"/>
    <n v="1030"/>
    <s v="ADMINISTRACION HAINA ORIENTAL"/>
    <n v="1"/>
    <n v="1"/>
    <x v="13"/>
    <s v="BOBINA GALVANIZADA 1.50 MM GR60 Z180"/>
    <s v="NUEVO"/>
    <n v="367120"/>
    <s v="Toneladas Metricas"/>
    <n v="622.92589999999996"/>
    <n v="228688.556408"/>
    <n v="14712"/>
    <n v="367.05"/>
    <n v="0"/>
    <n v="12869735.163699999"/>
    <n v="0"/>
    <n v="0"/>
    <n v="1158276.1599999999"/>
    <n v="1158276.1599999999"/>
    <s v="CNBAY"/>
    <s v="BAYUQUAN"/>
    <n v="156"/>
    <s v="CHINA"/>
    <n v="156"/>
    <s v="CHINA"/>
    <m/>
    <m/>
    <m/>
    <n v="52.795099999999998"/>
    <n v="0"/>
    <n v="0"/>
    <n v="1"/>
  </r>
  <r>
    <s v="2025-08-26 00:00:00.000000 UTC"/>
    <x v="3"/>
    <d v="2025-08-25T00:00:00"/>
    <d v="2025-08-26T00:00:00"/>
    <n v="1030"/>
    <s v="ADMINISTRACION HAINA ORIENTAL"/>
    <n v="1"/>
    <n v="1"/>
    <x v="4"/>
    <s v="BOBINAS DE ACERO GALVANIZADA"/>
    <s v="NUEVO"/>
    <n v="45474000"/>
    <s v="Kilogramos"/>
    <n v="0.67530000000000001"/>
    <n v="30708.592199999999"/>
    <n v="2911.8491939999999"/>
    <n v="32.440136000000003"/>
    <n v="0"/>
    <n v="2123096.6798999999"/>
    <n v="0"/>
    <n v="0"/>
    <n v="191078.7"/>
    <n v="191078.7"/>
    <s v="CNBAY"/>
    <s v="BAYUQUAN"/>
    <n v="156"/>
    <s v="CHINA"/>
    <n v="156"/>
    <s v="CHINA"/>
    <n v="0"/>
    <n v="0"/>
    <n v="18"/>
    <n v="62.934800000000003"/>
    <n v="0"/>
    <n v="0"/>
    <n v="1"/>
  </r>
  <r>
    <s v="2024-12-05 00:00:00.000000 UTC"/>
    <x v="1"/>
    <d v="2024-12-01T00:00:00"/>
    <d v="2024-12-11T00:00:00"/>
    <n v="1030"/>
    <s v="ADMINISTRACION HAINA ORIENTAL"/>
    <n v="11"/>
    <n v="1"/>
    <x v="13"/>
    <s v="BOBINAS DE ACERO GALVANIZADO"/>
    <s v="NUEVO"/>
    <n v="1450790000"/>
    <s v="Kilogramos"/>
    <n v="0.73050000000000004"/>
    <n v="1059802.095"/>
    <n v="95350.45"/>
    <n v="11669.24"/>
    <n v="0"/>
    <n v="70729845.508200005"/>
    <n v="0"/>
    <n v="0"/>
    <n v="12731367.52"/>
    <n v="12731367.52"/>
    <s v="CNBAY"/>
    <s v="BAYUQUAN"/>
    <n v="156"/>
    <s v="CHINA"/>
    <n v="156"/>
    <s v="CHINA"/>
    <n v="0"/>
    <n v="0"/>
    <n v="18"/>
    <n v="60.6175"/>
    <n v="0"/>
    <n v="1"/>
    <n v="1"/>
  </r>
  <r>
    <s v="2024-10-15 00:00:00.000000 UTC"/>
    <x v="1"/>
    <d v="2024-10-18T00:00:00"/>
    <d v="2024-10-15T00:00:00"/>
    <n v="1030"/>
    <s v="ADMINISTRACION HAINA ORIENTAL"/>
    <n v="1"/>
    <n v="1"/>
    <x v="11"/>
    <s v="BOBINA GALVANIZADA 1.40 MM X 1219 MM"/>
    <s v="NUEVO"/>
    <n v="692410"/>
    <s v="Toneladas Metricas"/>
    <n v="649.41300000000001"/>
    <n v="449660.05533"/>
    <n v="38488.97"/>
    <n v="679.5"/>
    <n v="0"/>
    <n v="29424153.1974"/>
    <n v="0"/>
    <n v="0"/>
    <n v="2648173.79"/>
    <n v="2648173.79"/>
    <s v="CNBAY"/>
    <s v="BAYUQUAN"/>
    <n v="156"/>
    <s v="CHINA"/>
    <n v="156"/>
    <s v="CHINA"/>
    <n v="0"/>
    <n v="0"/>
    <n v="18"/>
    <n v="60.193199999999997"/>
    <n v="0"/>
    <n v="0"/>
    <n v="1"/>
  </r>
  <r>
    <s v="2021-10-21 00:00:00.000000 UTC"/>
    <x v="4"/>
    <m/>
    <d v="2021-10-21T00:00:00"/>
    <n v="1030"/>
    <s v="ADMINISTRACION HAINA ORIENTAL"/>
    <n v="1"/>
    <n v="5"/>
    <x v="11"/>
    <s v="PRODUCTOS LAMINADOS PLANOS ENROLLADOS EN FRIO"/>
    <s v="NUEVO"/>
    <n v="376320"/>
    <s v="Toneladas Metricas"/>
    <n v="948.23559999999998"/>
    <n v="356840.02099200001"/>
    <n v="28887.968613000001"/>
    <n v="536.93238799999995"/>
    <n v="0"/>
    <n v="21825436.9296"/>
    <n v="0"/>
    <n v="0"/>
    <n v="1964289.32"/>
    <n v="1964289.32"/>
    <s v="CNBAY"/>
    <s v="BAYUQUAN"/>
    <n v="156"/>
    <s v="CHINA"/>
    <n v="156"/>
    <s v="CHINA"/>
    <n v="0"/>
    <n v="0"/>
    <n v="18"/>
    <n v="56.503799999999998"/>
    <n v="0"/>
    <n v="0"/>
    <n v="1"/>
  </r>
  <r>
    <s v="2020-05-25 00:00:00.000000 UTC"/>
    <x v="2"/>
    <m/>
    <d v="2020-05-25T00:00:00"/>
    <n v="1030"/>
    <s v="ADMINISTRACION HAINA ORIENTAL"/>
    <n v="1"/>
    <n v="6"/>
    <x v="13"/>
    <s v="PRODUCTOS LAMINADOS PLANOS ENROLLADOS EN CALIENTE"/>
    <m/>
    <n v="57215000"/>
    <s v="Kilogramos"/>
    <n v="0.622"/>
    <n v="35587.730000000003"/>
    <n v="2288.588307"/>
    <n v="41.664056000000002"/>
    <n v="0"/>
    <n v="2110520.4378999998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5-05-02 00:00:00.000000 UTC"/>
    <x v="3"/>
    <d v="2025-05-01T00:00:00"/>
    <d v="2025-05-02T00:00:00"/>
    <n v="1030"/>
    <s v="ADMINISTRACION HAINA ORIENTAL"/>
    <n v="1"/>
    <n v="5"/>
    <x v="79"/>
    <s v="PRODUCTOS LAMINADOS PLANOS ENROLLADOS EN CALIENTE"/>
    <s v="NUEVO"/>
    <n v="124390000"/>
    <s v="Kilogramos"/>
    <n v="0.50560000000000005"/>
    <n v="62891.584000000003"/>
    <n v="5404.1981180000002"/>
    <n v="106.229034"/>
    <n v="1.401295"/>
    <n v="4033692.2554000001"/>
    <n v="0"/>
    <n v="0"/>
    <n v="363032.3"/>
    <n v="363032.3"/>
    <s v="CNBAY"/>
    <s v="BAYUQUAN"/>
    <n v="156"/>
    <s v="CHINA"/>
    <n v="156"/>
    <s v="CHINA"/>
    <n v="0"/>
    <n v="0"/>
    <n v="18"/>
    <n v="58.969099999999997"/>
    <n v="0"/>
    <n v="0"/>
    <n v="1"/>
  </r>
  <r>
    <s v="2023-01-11 00:00:00.000000 UTC"/>
    <x v="0"/>
    <d v="2023-01-10T00:00:00"/>
    <d v="2023-01-11T00:00:00"/>
    <n v="1030"/>
    <s v="ADMINISTRACION HAINA ORIENTAL"/>
    <n v="1"/>
    <n v="5"/>
    <x v="32"/>
    <s v="PRODUCTOS LAMINADOS PLANOS SIN ENROLLAR EN CALIENTE"/>
    <s v="NUEVO"/>
    <n v="36205000"/>
    <s v="Kilogramos"/>
    <n v="0.63600000000000001"/>
    <n v="23026.38"/>
    <n v="4163.5467950000002"/>
    <n v="63.322789999999998"/>
    <n v="0"/>
    <n v="1545179.4871"/>
    <n v="46355.38"/>
    <n v="0"/>
    <n v="286476.28000000003"/>
    <n v="332831.65999999997"/>
    <s v="CNBAY"/>
    <s v="BAYUQUAN"/>
    <n v="156"/>
    <s v="CHINA"/>
    <n v="156"/>
    <s v="CHINA"/>
    <n v="3"/>
    <n v="0"/>
    <n v="18"/>
    <n v="56.697000000000003"/>
    <n v="0"/>
    <n v="0"/>
    <n v="1"/>
  </r>
  <r>
    <s v="2023-02-10 00:00:00.000000 UTC"/>
    <x v="0"/>
    <d v="2023-02-11T00:00:00"/>
    <d v="2023-02-10T00:00:00"/>
    <n v="1030"/>
    <s v="ADMINISTRACION HAINA ORIENTAL"/>
    <n v="1"/>
    <n v="1"/>
    <x v="44"/>
    <s v="PRODUCTOS LAMINADOS PLANOS SIN ENROLLAR EN CALIENTE"/>
    <s v="NUEVO"/>
    <n v="10008000"/>
    <s v="Kilogramos"/>
    <n v="0.872"/>
    <n v="8726.9760000000006"/>
    <n v="1258.362474"/>
    <n v="5.8906910000000003"/>
    <n v="3.578E-3"/>
    <n v="562623.34210000001"/>
    <n v="16878.7"/>
    <n v="0"/>
    <n v="104310.37"/>
    <n v="121189.07"/>
    <s v="CNBAY"/>
    <s v="BAYUQUAN"/>
    <n v="156"/>
    <s v="CHINA"/>
    <n v="156"/>
    <s v="CHINA"/>
    <n v="3"/>
    <n v="0"/>
    <n v="18"/>
    <n v="56.311700000000002"/>
    <n v="0"/>
    <n v="0"/>
    <n v="1"/>
  </r>
  <r>
    <s v="2022-10-31 00:00:00.000000 UTC"/>
    <x v="5"/>
    <m/>
    <d v="2022-11-17T00:00:00"/>
    <n v="1030"/>
    <s v="ADMINISTRACION HAINA ORIENTAL"/>
    <n v="1"/>
    <n v="1"/>
    <x v="32"/>
    <s v="PLANCHAS (TOLAS) LAMINADAS EN CALIENTE ASTM A570 GRADE 50, 38,10X1829X6096 MM"/>
    <s v="NUEVO"/>
    <n v="136735000"/>
    <s v="Kilogramos"/>
    <n v="0.88800000000000001"/>
    <n v="121420.68"/>
    <n v="12989.83"/>
    <n v="2428.4135999999999"/>
    <n v="0"/>
    <n v="7422602.4277999997"/>
    <n v="222678.07"/>
    <n v="0"/>
    <n v="1376149.11"/>
    <n v="1598827.18"/>
    <s v="CNBAY"/>
    <s v="BAYUQUAN"/>
    <n v="156"/>
    <s v="CHINA"/>
    <n v="156"/>
    <s v="CHINA"/>
    <n v="3"/>
    <n v="0"/>
    <n v="18"/>
    <n v="54.243299999999998"/>
    <n v="0"/>
    <n v="0"/>
    <n v="1"/>
  </r>
  <r>
    <s v="2022-10-04 00:00:00.000000 UTC"/>
    <x v="5"/>
    <m/>
    <d v="2022-10-04T00:00:00"/>
    <n v="1030"/>
    <s v="ADMINISTRACION HAINA ORIENTAL"/>
    <n v="1"/>
    <n v="3"/>
    <x v="32"/>
    <s v="PLANCHA 3/4 6 X 20 19.0MM"/>
    <s v="NUEVO"/>
    <n v="18290"/>
    <s v="Toneladas Metricas"/>
    <n v="927.69899999999996"/>
    <n v="16967.614710000002"/>
    <n v="2971.7484890000001"/>
    <n v="11.764366000000001"/>
    <n v="0"/>
    <n v="1072205.8525"/>
    <n v="32166.18"/>
    <n v="0"/>
    <n v="198786.97"/>
    <n v="230953.15"/>
    <s v="CNBAY"/>
    <s v="BAYUQUAN"/>
    <n v="156"/>
    <s v="CHINA"/>
    <n v="156"/>
    <s v="CHINA"/>
    <n v="3"/>
    <n v="0"/>
    <n v="18"/>
    <n v="53.7415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4"/>
    <x v="44"/>
    <s v="LAMINAS DE ACERO DE 6.00 X 1219 X 2438 MM"/>
    <s v="NUEVO"/>
    <n v="43456000"/>
    <s v="Kilogramos"/>
    <n v="0.50180000000000002"/>
    <n v="21806.220799999999"/>
    <n v="2656.5900940000001"/>
    <n v="59.973680999999999"/>
    <n v="0"/>
    <n v="1450245.8314"/>
    <n v="43507.37"/>
    <n v="0"/>
    <n v="268875.58"/>
    <n v="312382.95"/>
    <s v="CNBAY"/>
    <s v="BAYUQUAN"/>
    <n v="156"/>
    <s v="CHINA"/>
    <n v="156"/>
    <s v="CHINA"/>
    <n v="3"/>
    <n v="0"/>
    <n v="18"/>
    <n v="59.138800000000003"/>
    <n v="0"/>
    <n v="0"/>
    <n v="1"/>
  </r>
  <r>
    <s v="2023-12-28 00:00:00.000000 UTC"/>
    <x v="0"/>
    <d v="2023-12-26T00:00:00"/>
    <d v="2023-12-28T00:00:00"/>
    <n v="1030"/>
    <s v="ADMINISTRACION HAINA ORIENTAL"/>
    <n v="1"/>
    <n v="3"/>
    <x v="6"/>
    <s v="16 ROLLOS DE ACERO GALVANIZADO"/>
    <s v="NUEVO"/>
    <n v="47685000"/>
    <s v="Kilogramos"/>
    <n v="0.71509999999999996"/>
    <n v="34099.5435"/>
    <n v="3089.1430300000002"/>
    <n v="681.98887400000001"/>
    <n v="0"/>
    <n v="2202600.588"/>
    <n v="0"/>
    <n v="0"/>
    <n v="396468.11"/>
    <n v="396468.11"/>
    <s v="CNBAY"/>
    <s v="BAYUQUAN"/>
    <n v="156"/>
    <s v="CHINA"/>
    <n v="156"/>
    <s v="CHINA"/>
    <n v="0"/>
    <n v="0"/>
    <n v="18"/>
    <n v="58.161099999999998"/>
    <n v="0"/>
    <n v="1"/>
    <n v="1"/>
  </r>
  <r>
    <s v="2020-12-29 00:00:00.000000 UTC"/>
    <x v="2"/>
    <m/>
    <d v="2020-12-29T00:00:00"/>
    <n v="1030"/>
    <s v="ADMINISTRACION HAINA ORIENTAL"/>
    <n v="1"/>
    <n v="3"/>
    <x v="4"/>
    <s v="PRODUCTOS LAMINADOS PLANOS ENROLLADOS EN CALIENTE"/>
    <s v="NUEVO"/>
    <n v="37860000"/>
    <s v="Kilogramos"/>
    <n v="0.5958"/>
    <n v="22556.988000000001"/>
    <n v="1332.6741159999999"/>
    <n v="52.557738999999998"/>
    <n v="0"/>
    <n v="1396054.9236000001"/>
    <n v="0"/>
    <n v="0"/>
    <n v="251290.75"/>
    <n v="251290.75"/>
    <s v="CNBAY"/>
    <s v="BAYUQUAN"/>
    <n v="156"/>
    <s v="CHINA"/>
    <n v="156"/>
    <s v="CHINA"/>
    <n v="0"/>
    <n v="0"/>
    <n v="18"/>
    <n v="58.309399999999997"/>
    <m/>
    <n v="1"/>
    <n v="1"/>
  </r>
  <r>
    <s v="2019-10-11 00:00:00.000000 UTC"/>
    <x v="6"/>
    <m/>
    <d v="2019-10-11T00:00:00"/>
    <n v="1030"/>
    <s v="ADMINISTRACION HAINA ORIENTAL"/>
    <n v="1"/>
    <n v="2"/>
    <x v="13"/>
    <s v="LAMINAS DE ACERO GALVANIZADO DE 0.60 X 1219 X 2438 MM"/>
    <s v="NUEVO"/>
    <n v="44368000"/>
    <s v="Kilogramos"/>
    <n v="0.66739999999999999"/>
    <n v="29611.2032"/>
    <n v="2952.7379329999999"/>
    <n v="81.432160999999994"/>
    <n v="0"/>
    <n v="1723616.5159"/>
    <n v="0"/>
    <n v="0"/>
    <n v="310250.96999999997"/>
    <n v="310250.96999999997"/>
    <s v="CNBAY"/>
    <s v="BAYUQUAN"/>
    <n v="156"/>
    <s v="CHINA"/>
    <n v="156"/>
    <s v="CHINA"/>
    <m/>
    <m/>
    <m/>
    <n v="52.798099999999998"/>
    <n v="0"/>
    <n v="0"/>
    <n v="1"/>
  </r>
  <r>
    <s v="2019-02-26 00:00:00.000000 UTC"/>
    <x v="6"/>
    <m/>
    <d v="2019-02-26T00:00:00"/>
    <n v="1030"/>
    <s v="ADMINISTRACION HAINA ORIENTAL"/>
    <n v="1"/>
    <n v="2"/>
    <x v="7"/>
    <s v="PLANCHA DE ACERO LAMINADO EN CALIENTE 3.00X1.219X2.438MM"/>
    <s v="NUEVO"/>
    <n v="46246000"/>
    <s v="Kilogramos"/>
    <n v="0.62109999999999999"/>
    <n v="28723.390599999999"/>
    <n v="1847.321915"/>
    <n v="121.758928"/>
    <n v="0"/>
    <n v="1550600.5754"/>
    <n v="46518.02"/>
    <n v="0"/>
    <n v="287481.34999999998"/>
    <n v="333999.37"/>
    <s v="CNBAY"/>
    <s v="BAYUQUAN"/>
    <n v="156"/>
    <s v="CHINA"/>
    <n v="156"/>
    <s v="CHINA"/>
    <m/>
    <m/>
    <m/>
    <n v="50.520600000000002"/>
    <n v="0"/>
    <n v="0"/>
    <n v="1"/>
  </r>
  <r>
    <s v="2024-06-17 00:00:00.000000 UTC"/>
    <x v="1"/>
    <d v="2024-06-16T00:00:00"/>
    <d v="2024-06-17T00:00:00"/>
    <n v="1030"/>
    <s v="ADMINISTRACION HAINA ORIENTAL"/>
    <n v="1"/>
    <n v="1"/>
    <x v="97"/>
    <s v="ALAMBRON ACERO 5.5MM SWRH67B"/>
    <s v="NUEVO"/>
    <n v="635705000"/>
    <s v="Kilogramos"/>
    <n v="0.59399999999999997"/>
    <n v="377608.77"/>
    <n v="27987.936826000001"/>
    <n v="566.39633100000003"/>
    <n v="0"/>
    <n v="24076446.9419"/>
    <n v="0"/>
    <n v="0"/>
    <n v="2166880.2200000002"/>
    <n v="2166880.2200000002"/>
    <s v="CNBAY"/>
    <s v="BAYUQUAN"/>
    <n v="156"/>
    <s v="CHINA"/>
    <n v="156"/>
    <s v="CHINA"/>
    <n v="0"/>
    <n v="0"/>
    <n v="18"/>
    <n v="59.2777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6"/>
    <x v="14"/>
    <s v="PRODUCTOS LAMINADOS PLANOS SIN ENROLLAR EN CALIENTE"/>
    <s v="NUEVO"/>
    <n v="151245000"/>
    <s v="Kilogramos"/>
    <n v="0.53539999999999999"/>
    <n v="80976.573000000004"/>
    <n v="7645.644738"/>
    <n v="146.24269000000001"/>
    <n v="9.9489169999999998"/>
    <n v="5526714.1871999996"/>
    <n v="0"/>
    <n v="0"/>
    <n v="497404.28"/>
    <n v="497404.28"/>
    <s v="CNBAY"/>
    <s v="BAYUQUAN"/>
    <n v="156"/>
    <s v="CHINA"/>
    <n v="156"/>
    <s v="CHINA"/>
    <n v="0"/>
    <n v="0"/>
    <n v="18"/>
    <n v="62.2528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1"/>
    <x v="4"/>
    <s v="BOBINAS DE ALUZINC LISO 0.50 1219MM"/>
    <s v="NUEVO"/>
    <n v="496600"/>
    <s v="Toneladas Metricas"/>
    <n v="647.00519999999995"/>
    <n v="321302.78232"/>
    <n v="33769.07"/>
    <n v="494.26"/>
    <n v="0"/>
    <n v="20986934.200100001"/>
    <n v="0"/>
    <n v="0"/>
    <n v="1888824.08"/>
    <n v="1888824.08"/>
    <s v="CNBAY"/>
    <s v="BAYUQUAN"/>
    <n v="156"/>
    <s v="CHINA"/>
    <n v="156"/>
    <s v="CHINA"/>
    <n v="0"/>
    <n v="0"/>
    <n v="18"/>
    <n v="59.024000000000001"/>
    <n v="0"/>
    <n v="0"/>
    <n v="1"/>
  </r>
  <r>
    <s v="2025-12-03 00:00:00.000000 UTC"/>
    <x v="3"/>
    <d v="2025-12-16T00:00:00"/>
    <d v="2025-12-10T00:00:00"/>
    <n v="1030"/>
    <s v="ADMINISTRACION HAINA ORIENTAL"/>
    <n v="1"/>
    <n v="15"/>
    <x v="6"/>
    <s v="BOBINAS DE ACERO GALVANIZADO"/>
    <s v="NUEVO"/>
    <n v="30299000"/>
    <s v="Kilogramos"/>
    <n v="0.63700000000000001"/>
    <n v="19300.463"/>
    <n v="1757.293815"/>
    <n v="448.27267000000001"/>
    <n v="0"/>
    <n v="1380343.2318"/>
    <n v="0"/>
    <n v="0"/>
    <n v="248461.78"/>
    <n v="248461.78"/>
    <s v="CNBAY"/>
    <s v="BAYUQUAN"/>
    <n v="156"/>
    <s v="CHINA"/>
    <n v="156"/>
    <s v="CHINA"/>
    <n v="0"/>
    <n v="0"/>
    <n v="18"/>
    <n v="64.183899999999994"/>
    <n v="0"/>
    <n v="1"/>
    <n v="1"/>
  </r>
  <r>
    <s v="2024-07-25 00:00:00.000000 UTC"/>
    <x v="1"/>
    <d v="2024-07-26T00:00:00"/>
    <d v="2024-07-25T00:00:00"/>
    <n v="1030"/>
    <s v="ADMINISTRACION HAINA ORIENTAL"/>
    <n v="1"/>
    <n v="1"/>
    <x v="11"/>
    <s v="BOBINA GALVANIZADA 0.80 MM X 1219 MM Z80"/>
    <s v="NUEVO"/>
    <n v="21090"/>
    <s v="Toneladas Metricas"/>
    <n v="667.99199999999996"/>
    <n v="14087.951279999999"/>
    <n v="1286.6533300000001"/>
    <n v="21.401233999999999"/>
    <n v="0.16896600000000001"/>
    <n v="914355.47320000001"/>
    <n v="0"/>
    <n v="0"/>
    <n v="82291.990000000005"/>
    <n v="82291.990000000005"/>
    <s v="CNBAY"/>
    <s v="BAYUQUAN"/>
    <n v="156"/>
    <s v="CHINA"/>
    <n v="156"/>
    <s v="CHINA"/>
    <n v="0"/>
    <n v="0"/>
    <n v="18"/>
    <n v="59.388399999999997"/>
    <n v="0"/>
    <n v="0"/>
    <n v="1"/>
  </r>
  <r>
    <s v="2025-08-24 00:00:00.000000 UTC"/>
    <x v="3"/>
    <d v="2025-08-25T00:00:00"/>
    <d v="2025-08-24T00:00:00"/>
    <n v="1030"/>
    <s v="ADMINISTRACION HAINA ORIENTAL"/>
    <n v="1"/>
    <n v="4"/>
    <x v="0"/>
    <s v="PRODUCTOS LAMINADOS PLANOS ENROLLADOS EN FRIO"/>
    <s v="NUEVO"/>
    <n v="48974000"/>
    <s v="Kilogramos"/>
    <n v="0.81120000000000003"/>
    <n v="39727.7088"/>
    <n v="3468.150134"/>
    <n v="47.566046999999998"/>
    <n v="0"/>
    <n v="2721516.6531000002"/>
    <n v="0"/>
    <n v="0"/>
    <n v="244936.5"/>
    <n v="244936.5"/>
    <s v="CNBAY"/>
    <s v="BAYUQUAN"/>
    <n v="156"/>
    <s v="CHINA"/>
    <n v="156"/>
    <s v="CHINA"/>
    <n v="0"/>
    <n v="0"/>
    <n v="18"/>
    <n v="62.934800000000003"/>
    <n v="0"/>
    <n v="0"/>
    <n v="1"/>
  </r>
  <r>
    <s v="2023-11-29 00:00:00.000000 UTC"/>
    <x v="0"/>
    <d v="2023-11-30T00:00:00"/>
    <d v="2023-11-29T00:00:00"/>
    <n v="1030"/>
    <s v="ADMINISTRACION HAINA ORIENTAL"/>
    <n v="1"/>
    <n v="11"/>
    <x v="44"/>
    <s v="LAMINAS DE ACERO DE 6.00 X 1829 X 3048 MM"/>
    <s v="NUEVO"/>
    <n v="28350000"/>
    <s v="Kilogramos"/>
    <n v="0.57279999999999998"/>
    <n v="16238.88"/>
    <n v="1847.455375"/>
    <n v="44.658996999999999"/>
    <n v="0"/>
    <n v="1034192.9083"/>
    <n v="31025.79"/>
    <n v="0"/>
    <n v="191739.37"/>
    <n v="222765.16"/>
    <s v="CNBAY"/>
    <s v="BAYUQUAN"/>
    <n v="156"/>
    <s v="CHINA"/>
    <n v="156"/>
    <s v="CHINA"/>
    <n v="3"/>
    <n v="0"/>
    <n v="18"/>
    <n v="57.039900000000003"/>
    <n v="0"/>
    <n v="0"/>
    <n v="1"/>
  </r>
  <r>
    <s v="2023-01-05 00:00:00.000000 UTC"/>
    <x v="0"/>
    <d v="2023-01-10T00:00:00"/>
    <d v="2023-01-05T00:00:00"/>
    <n v="1030"/>
    <s v="ADMINISTRACION HAINA ORIENTAL"/>
    <n v="1"/>
    <n v="5"/>
    <x v="44"/>
    <s v="Tola Hierro Lisa 3 16 x 4 x 8"/>
    <s v="NUEVO"/>
    <n v="44345000"/>
    <s v="Kilogramos"/>
    <n v="0.68059999999999998"/>
    <n v="30181.206999999999"/>
    <n v="3434.1762229999999"/>
    <n v="73.952589000000003"/>
    <n v="0"/>
    <n v="1904646.1481000001"/>
    <n v="57139.38"/>
    <n v="0"/>
    <n v="353121.4"/>
    <n v="410260.78"/>
    <s v="CNBAY"/>
    <s v="BAYUQUAN"/>
    <n v="156"/>
    <s v="CHINA"/>
    <n v="156"/>
    <s v="CHINA"/>
    <n v="3"/>
    <n v="0"/>
    <n v="18"/>
    <n v="56.535600000000002"/>
    <n v="0"/>
    <n v="0"/>
    <n v="1"/>
  </r>
  <r>
    <s v="2022-10-05 00:00:00.000000 UTC"/>
    <x v="5"/>
    <m/>
    <d v="2022-10-05T00:00:00"/>
    <n v="1030"/>
    <s v="ADMINISTRACION HAINA ORIENTAL"/>
    <n v="1"/>
    <n v="1"/>
    <x v="32"/>
    <s v="PRODUCTOS LAMINADOS PLANOS SIN ENROLLAR EN CALIENTE"/>
    <s v="NUEVO"/>
    <n v="54240"/>
    <s v="Toneladas Metricas"/>
    <n v="800.77"/>
    <n v="43433.764799999997"/>
    <n v="7009.767398"/>
    <n v="106.81930199999999"/>
    <n v="2.3901279999999998"/>
    <n v="2716583.0893999999"/>
    <n v="81497.490000000005"/>
    <n v="0"/>
    <n v="503654.5"/>
    <n v="585151.99"/>
    <s v="CNBAY"/>
    <s v="BAYUQUAN"/>
    <n v="156"/>
    <s v="CHINA"/>
    <n v="156"/>
    <s v="CHINA"/>
    <n v="3"/>
    <n v="0"/>
    <n v="18"/>
    <n v="53.7376"/>
    <n v="0"/>
    <n v="0"/>
    <n v="1"/>
  </r>
  <r>
    <s v="2024-03-27 00:00:00.000000 UTC"/>
    <x v="1"/>
    <d v="2024-03-27T00:00:00"/>
    <d v="2024-03-27T00:00:00"/>
    <n v="1030"/>
    <s v="ADMINISTRACION HAINA ORIENTAL"/>
    <n v="1"/>
    <n v="10"/>
    <x v="44"/>
    <s v="Tola Hierro Lisa 3 8 x 4 x 8 222.10Kg"/>
    <s v="NUEVO"/>
    <n v="61080000"/>
    <s v="Kilogramos"/>
    <n v="0.55549999999999999"/>
    <n v="33929.94"/>
    <n v="3636.3237340000001"/>
    <n v="82.645433999999995"/>
    <n v="0"/>
    <n v="2230686.4443000001"/>
    <n v="66920.59"/>
    <n v="0"/>
    <n v="413569.27"/>
    <n v="480489.86"/>
    <s v="CNBAY"/>
    <s v="BAYUQUAN"/>
    <n v="156"/>
    <s v="CHINA"/>
    <n v="156"/>
    <s v="CHINA"/>
    <n v="3"/>
    <n v="0"/>
    <n v="18"/>
    <n v="59.2496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44"/>
    <s v="TOLAS LAMINADAS EN CALIENTE ASTM A36 6.35 MM X 2438 MM X 6096 MM."/>
    <s v="NUEVO"/>
    <n v="26676000"/>
    <s v="Kilogramos"/>
    <n v="0.80100000000000005"/>
    <n v="21367.475999999999"/>
    <n v="2108.7918030000001"/>
    <n v="65.359491000000006"/>
    <n v="0"/>
    <n v="1339675.1575"/>
    <n v="40190.25"/>
    <n v="0"/>
    <n v="248375.77"/>
    <n v="288566.02"/>
    <s v="CNBAY"/>
    <s v="BAYUQUAN"/>
    <n v="156"/>
    <s v="CHINA"/>
    <n v="156"/>
    <s v="CHINA"/>
    <n v="3"/>
    <n v="0"/>
    <n v="18"/>
    <n v="56.906599999999997"/>
    <n v="0"/>
    <n v="0"/>
    <n v="1"/>
  </r>
  <r>
    <s v="2023-04-10 00:00:00.000000 UTC"/>
    <x v="0"/>
    <d v="2023-04-09T00:00:00"/>
    <d v="2023-04-20T00:00:00"/>
    <n v="1030"/>
    <s v="ADMINISTRACION HAINA ORIENTAL"/>
    <n v="1"/>
    <n v="1"/>
    <x v="45"/>
    <s v="PLANCHAS DE ACERO LAMINADAS EN CALIENTE 1829X6096X25.40MM"/>
    <s v="NUEVO"/>
    <n v="28390000"/>
    <s v="Kilogramos"/>
    <n v="0.67900000000000005"/>
    <n v="19276.810000000001"/>
    <n v="1561.45"/>
    <n v="156.29"/>
    <n v="0"/>
    <n v="1160639.9452"/>
    <n v="34819.199999999997"/>
    <n v="0"/>
    <n v="215182.59"/>
    <n v="250001.79"/>
    <s v="CNBAY"/>
    <s v="BAYUQUAN"/>
    <n v="156"/>
    <s v="CHINA"/>
    <n v="156"/>
    <s v="CHINA"/>
    <n v="3"/>
    <n v="0"/>
    <n v="18"/>
    <n v="55.282899999999998"/>
    <n v="0"/>
    <n v="0"/>
    <n v="1"/>
  </r>
  <r>
    <s v="2022-08-31 00:00:00.000000 UTC"/>
    <x v="5"/>
    <m/>
    <d v="2022-08-31T00:00:00"/>
    <n v="1030"/>
    <s v="ADMINISTRACION HAINA ORIENTAL"/>
    <n v="1"/>
    <n v="1"/>
    <x v="45"/>
    <s v="PLANCHA DE ACERO 1/2X6X40"/>
    <s v="NUEVO"/>
    <n v="66690000"/>
    <s v="Kilogramos"/>
    <n v="0.4168"/>
    <n v="27796.392"/>
    <n v="6680.4282910000002"/>
    <n v="555.90201000000002"/>
    <n v="0"/>
    <n v="1862991.6421999999"/>
    <n v="55889.75"/>
    <n v="0"/>
    <n v="345398.65"/>
    <n v="401288.4"/>
    <s v="CNBAY"/>
    <s v="BAYUQUAN"/>
    <n v="156"/>
    <s v="CHINA"/>
    <n v="156"/>
    <s v="CHINA"/>
    <n v="3"/>
    <n v="0"/>
    <n v="18"/>
    <n v="53.1786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1"/>
    <x v="23"/>
    <s v="PRODUCTOS LAMINADOS PLANOS ENROLLADOS EN CALIENTE"/>
    <s v="NUEVO"/>
    <n v="1095532000"/>
    <s v="Kilogramos"/>
    <n v="0.63470000000000004"/>
    <n v="695334.16040000005"/>
    <n v="55019"/>
    <n v="1238.2249999999999"/>
    <n v="87.639200000000002"/>
    <n v="45580859.1325"/>
    <n v="3646468.73"/>
    <n v="0"/>
    <n v="8860915.3699999992"/>
    <n v="12507384.1"/>
    <s v="CNBAY"/>
    <s v="BAYUQUAN"/>
    <n v="156"/>
    <s v="CHINA"/>
    <n v="156"/>
    <s v="CHINA"/>
    <n v="8"/>
    <n v="0"/>
    <n v="18"/>
    <n v="60.6387"/>
    <n v="0"/>
    <n v="1"/>
    <n v="1"/>
  </r>
  <r>
    <s v="2023-09-15 00:00:00.000000 UTC"/>
    <x v="0"/>
    <d v="2023-09-15T00:00:00"/>
    <d v="2023-09-15T00:00:00"/>
    <n v="1030"/>
    <s v="ADMINISTRACION HAINA ORIENTAL"/>
    <n v="1"/>
    <n v="7"/>
    <x v="24"/>
    <s v="PERFILES EN I"/>
    <s v="NUEVO"/>
    <n v="15713000"/>
    <s v="Kilogramos"/>
    <n v="0.71940000000000004"/>
    <n v="11303.932199999999"/>
    <n v="536.98616200000004"/>
    <n v="89.477596000000005"/>
    <n v="0"/>
    <n v="678895.19110000005"/>
    <n v="95045.33"/>
    <n v="0"/>
    <n v="139309.29"/>
    <n v="234354.62"/>
    <s v="CNBAY"/>
    <s v="BAYUQUAN"/>
    <n v="156"/>
    <s v="CHINA"/>
    <n v="156"/>
    <s v="CHINA"/>
    <n v="14"/>
    <n v="0"/>
    <n v="18"/>
    <n v="56.904699999999998"/>
    <n v="0"/>
    <n v="0"/>
    <n v="1"/>
  </r>
  <r>
    <s v="2019-09-11 00:00:00.000000 UTC"/>
    <x v="6"/>
    <m/>
    <d v="2019-09-11T00:00:00"/>
    <n v="1030"/>
    <s v="ADMINISTRACION HAINA ORIENTAL"/>
    <n v="1"/>
    <n v="12"/>
    <x v="64"/>
    <s v="Bobina de Acero Galvanizado 0.4mmx89MM"/>
    <s v="NUEVO"/>
    <n v="31898000"/>
    <s v="Kilogramos"/>
    <n v="0.81079999999999997"/>
    <n v="25862.898399999998"/>
    <n v="1631.642707"/>
    <n v="517.25930400000004"/>
    <n v="0"/>
    <n v="1438821.2561999999"/>
    <n v="0"/>
    <n v="0"/>
    <n v="129493.91"/>
    <n v="129493.91"/>
    <s v="CNBAY"/>
    <s v="BAYUQUAN"/>
    <n v="156"/>
    <s v="CHINA"/>
    <n v="156"/>
    <s v="CHINA"/>
    <m/>
    <m/>
    <m/>
    <n v="51.364800000000002"/>
    <n v="0"/>
    <n v="0"/>
    <n v="1"/>
  </r>
  <r>
    <s v="2019-04-22 00:00:00.000000 UTC"/>
    <x v="6"/>
    <m/>
    <d v="2019-04-22T00:00:00"/>
    <n v="1030"/>
    <s v="ADMINISTRACION HAINA ORIENTAL"/>
    <n v="1"/>
    <n v="2"/>
    <x v="79"/>
    <s v="BOBINAS DE ACERO EN CALIENTE 4.50 X 1520 MM"/>
    <s v="NUEVO"/>
    <n v="47790000"/>
    <s v="Kilogramos"/>
    <n v="0.54200000000000004"/>
    <n v="25902.18"/>
    <n v="2246.1272589999999"/>
    <n v="16.607258000000002"/>
    <n v="0"/>
    <n v="1423798.9262000001"/>
    <n v="0"/>
    <n v="0"/>
    <n v="128141.9"/>
    <n v="128141.9"/>
    <s v="CNBAY"/>
    <s v="BAYUQUAN"/>
    <n v="156"/>
    <s v="CHINA"/>
    <n v="156"/>
    <s v="CHINA"/>
    <m/>
    <m/>
    <m/>
    <n v="50.552300000000002"/>
    <n v="0"/>
    <n v="0"/>
    <n v="1"/>
  </r>
  <r>
    <s v="2023-01-05 00:00:00.000000 UTC"/>
    <x v="0"/>
    <d v="2023-01-02T00:00:00"/>
    <d v="2023-01-17T00:00:00"/>
    <n v="1030"/>
    <s v="ADMINISTRACION HAINA ORIENTAL"/>
    <n v="1"/>
    <n v="4"/>
    <x v="79"/>
    <s v="PRODUCTOS LAMINADOS PLANOS ENROLLADOS EN CALIENTE"/>
    <s v="NUEVO"/>
    <n v="55080000"/>
    <s v="Kilogramos"/>
    <n v="0.60419999999999996"/>
    <n v="33279.336000000003"/>
    <n v="5827.4005820000002"/>
    <n v="47.322738000000001"/>
    <n v="3.0690170000000001"/>
    <n v="2213772.0183999999"/>
    <n v="0"/>
    <n v="0"/>
    <n v="199239.48"/>
    <n v="199239.48"/>
    <s v="CNBAY"/>
    <s v="BAYUQUAN"/>
    <n v="156"/>
    <s v="CHINA"/>
    <n v="156"/>
    <s v="CHINA"/>
    <n v="0"/>
    <n v="0"/>
    <n v="18"/>
    <n v="56.535600000000002"/>
    <n v="0"/>
    <n v="0"/>
    <n v="1"/>
  </r>
  <r>
    <s v="2023-11-15 00:00:00.000000 UTC"/>
    <x v="0"/>
    <d v="2023-11-15T00:00:00"/>
    <d v="2023-11-15T00:00:00"/>
    <n v="1030"/>
    <s v="ADMINISTRACION HAINA ORIENTAL"/>
    <n v="1"/>
    <n v="4"/>
    <x v="13"/>
    <s v="BOBINAS GALV. 1.55X1219MM"/>
    <s v="NUEVO"/>
    <n v="1476020000"/>
    <s v="Kilogramos"/>
    <n v="0.66100000000000003"/>
    <n v="975649.22"/>
    <n v="102612.774846"/>
    <n v="636.17415200000005"/>
    <n v="0"/>
    <n v="61467815.8495"/>
    <n v="0"/>
    <n v="0"/>
    <n v="5532097.79"/>
    <n v="5532097.79"/>
    <s v="CNBAY"/>
    <s v="BAYUQUAN"/>
    <n v="156"/>
    <s v="CHINA"/>
    <n v="156"/>
    <s v="CHINA"/>
    <n v="0"/>
    <n v="0"/>
    <n v="18"/>
    <n v="56.972700000000003"/>
    <n v="0"/>
    <n v="0"/>
    <n v="1"/>
  </r>
  <r>
    <s v="2024-12-03 00:00:00.000000 UTC"/>
    <x v="1"/>
    <d v="2024-12-01T00:00:00"/>
    <d v="2024-12-03T00:00:00"/>
    <n v="1030"/>
    <s v="ADMINISTRACION HAINA ORIENTAL"/>
    <n v="1"/>
    <n v="5"/>
    <x v="13"/>
    <s v="PRODUCTOS LAMINADOS PLANOS ENROLLADOS EN CALIENTE"/>
    <s v="NUEVO"/>
    <n v="64682000"/>
    <s v="Kilogramos"/>
    <n v="0.63239999999999996"/>
    <n v="40904.896800000002"/>
    <n v="2948.8149400000002"/>
    <n v="72.361755000000002"/>
    <n v="2.102417"/>
    <n v="2663747.3076999998"/>
    <n v="0"/>
    <n v="0"/>
    <n v="239737.03"/>
    <n v="239737.03"/>
    <s v="CNBAY"/>
    <s v="BAYUQUAN"/>
    <n v="156"/>
    <s v="CHINA"/>
    <n v="156"/>
    <s v="CHINA"/>
    <n v="0"/>
    <n v="0"/>
    <n v="18"/>
    <n v="60.6387"/>
    <n v="0"/>
    <n v="1"/>
    <n v="1"/>
  </r>
  <r>
    <s v="2024-07-16 00:00:00.000000 UTC"/>
    <x v="1"/>
    <d v="2024-07-17T00:00:00"/>
    <d v="2024-07-16T00:00:00"/>
    <n v="1030"/>
    <s v="ADMINISTRACION HAINA ORIENTAL"/>
    <n v="1"/>
    <n v="3"/>
    <x v="79"/>
    <s v="PRODUCTOS LAMINADOS PLANOS ENROLLADOS EN CALIENTE"/>
    <s v="NUEVO"/>
    <n v="29190000"/>
    <s v="Kilogramos"/>
    <n v="0.61129999999999995"/>
    <n v="17843.847000000002"/>
    <n v="1450.1058660000001"/>
    <n v="31.836718000000001"/>
    <n v="1.1458969999999999"/>
    <n v="1146012.2916000001"/>
    <n v="0"/>
    <n v="0"/>
    <n v="103141.11"/>
    <n v="103141.11"/>
    <s v="CNBAY"/>
    <s v="BAYUQUAN"/>
    <n v="156"/>
    <s v="CHINA"/>
    <n v="156"/>
    <s v="CHINA"/>
    <n v="0"/>
    <n v="0"/>
    <n v="18"/>
    <n v="59.296100000000003"/>
    <n v="0"/>
    <n v="0"/>
    <n v="1"/>
  </r>
  <r>
    <s v="2024-05-13 00:00:00.000000 UTC"/>
    <x v="1"/>
    <d v="2024-05-14T00:00:00"/>
    <d v="2024-05-13T00:00:00"/>
    <n v="1030"/>
    <s v="ADMINISTRACION HAINA ORIENTAL"/>
    <n v="1"/>
    <n v="6"/>
    <x v="32"/>
    <s v="PRODUCTOS LAMINADOS PLANOS SIN ENROLLAR EN CALIENTE"/>
    <s v="NUEVO"/>
    <n v="10374000"/>
    <s v="Kilogramos"/>
    <n v="0.60299999999999998"/>
    <n v="6255.5219999999999"/>
    <n v="622.43440099999998"/>
    <n v="4.0575049999999999"/>
    <n v="1.07E-4"/>
    <n v="403715.47899999999"/>
    <n v="12111.46"/>
    <n v="0"/>
    <n v="74849.37"/>
    <n v="86960.83"/>
    <s v="CNBAY"/>
    <s v="BAYUQUAN"/>
    <n v="156"/>
    <s v="CHINA"/>
    <n v="156"/>
    <s v="CHINA"/>
    <n v="3"/>
    <n v="0"/>
    <n v="18"/>
    <n v="58.662399999999998"/>
    <n v="0"/>
    <n v="0"/>
    <n v="1"/>
  </r>
  <r>
    <s v="2022-10-04 00:00:00.000000 UTC"/>
    <x v="5"/>
    <m/>
    <d v="2022-10-04T00:00:00"/>
    <n v="1030"/>
    <s v="ADMINISTRACION HAINA ORIENTAL"/>
    <n v="1"/>
    <n v="1"/>
    <x v="44"/>
    <s v="PLANCHA 3/8 6 X 20 9.0MM"/>
    <s v="NUEVO"/>
    <n v="20020"/>
    <s v="Toneladas Metricas"/>
    <n v="927.36159999999995"/>
    <n v="18565.779232000001"/>
    <n v="3251.6436370000001"/>
    <n v="12.872396"/>
    <n v="0"/>
    <n v="1173195.9674"/>
    <n v="35195.879999999997"/>
    <n v="0"/>
    <n v="217510.53"/>
    <n v="252706.41"/>
    <s v="CNBAY"/>
    <s v="BAYUQUAN"/>
    <n v="156"/>
    <s v="CHINA"/>
    <n v="156"/>
    <s v="CHINA"/>
    <n v="3"/>
    <n v="0"/>
    <n v="18"/>
    <n v="53.7415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2"/>
    <s v="LAMINA GALVANIZADA 0.27 X 914 MM"/>
    <s v="NUEVO"/>
    <n v="228784000"/>
    <s v="Kilogramos"/>
    <n v="0.68100000000000005"/>
    <n v="155801.90400000001"/>
    <n v="13727.009268"/>
    <n v="100.02178600000001"/>
    <n v="0"/>
    <n v="10559888.855799999"/>
    <n v="844791.11"/>
    <n v="0"/>
    <n v="2052842.39"/>
    <n v="2897633.5"/>
    <s v="CNBAY"/>
    <s v="BAYUQUAN"/>
    <n v="156"/>
    <s v="CHINA"/>
    <n v="156"/>
    <s v="CHINA"/>
    <n v="8"/>
    <n v="0"/>
    <n v="18"/>
    <n v="62.252899999999997"/>
    <n v="0"/>
    <n v="0"/>
    <n v="1"/>
  </r>
  <r>
    <s v="2019-09-12 00:00:00.000000 UTC"/>
    <x v="6"/>
    <m/>
    <d v="2019-09-12T00:00:00"/>
    <n v="1030"/>
    <s v="ADMINISTRACION HAINA ORIENTAL"/>
    <n v="1"/>
    <n v="3"/>
    <x v="0"/>
    <s v="BOBINA PREPINTADA 0.50MMX1220MM VERDE OSCURO"/>
    <s v="NUEVO"/>
    <n v="26350000"/>
    <s v="Kilogramos"/>
    <n v="0.80369999999999997"/>
    <n v="21177.494999999999"/>
    <n v="1324.345296"/>
    <n v="423.53249599999998"/>
    <n v="0"/>
    <n v="1177936.8722000001"/>
    <n v="0"/>
    <n v="0"/>
    <n v="106014.63"/>
    <n v="106014.63"/>
    <s v="CNBAY"/>
    <s v="BAYUQUAN"/>
    <n v="156"/>
    <s v="CHINA"/>
    <n v="156"/>
    <s v="CHINA"/>
    <m/>
    <m/>
    <m/>
    <n v="51.381399999999999"/>
    <n v="0"/>
    <n v="0"/>
    <n v="1"/>
  </r>
  <r>
    <s v="2023-11-15 00:00:00.000000 UTC"/>
    <x v="0"/>
    <d v="2023-11-15T00:00:00"/>
    <d v="2023-11-15T00:00:00"/>
    <n v="1030"/>
    <s v="ADMINISTRACION HAINA ORIENTAL"/>
    <n v="1"/>
    <n v="5"/>
    <x v="79"/>
    <s v="PRODUCTOS LAMINADOS PLANOS ENROLLADOS EN CALIENTE"/>
    <s v="NUEVO"/>
    <n v="27710000"/>
    <s v="Kilogramos"/>
    <n v="0.54"/>
    <n v="14963.4"/>
    <n v="2216.7993759999999"/>
    <n v="10.136635999999999"/>
    <n v="0"/>
    <n v="979381.22919999994"/>
    <n v="0"/>
    <n v="0"/>
    <n v="88144.31"/>
    <n v="88144.31"/>
    <s v="CNBAY"/>
    <s v="BAYUQUAN"/>
    <n v="156"/>
    <s v="CHINA"/>
    <n v="156"/>
    <s v="CHINA"/>
    <n v="0"/>
    <n v="0"/>
    <n v="18"/>
    <n v="56.972700000000003"/>
    <n v="0"/>
    <n v="0"/>
    <n v="1"/>
  </r>
  <r>
    <s v="2021-10-27 00:00:00.000000 UTC"/>
    <x v="4"/>
    <m/>
    <d v="2021-10-27T00:00:00"/>
    <n v="1030"/>
    <s v="ADMINISTRACION HAINA ORIENTAL"/>
    <n v="1"/>
    <n v="3"/>
    <x v="13"/>
    <s v="PRODUCTOS LAMINADOS PLANOS SIN ENROLLAR EN CALIENTE"/>
    <s v="NUEVO"/>
    <n v="55130000"/>
    <s v="Kilogramos"/>
    <n v="0.84240000000000004"/>
    <n v="46441.512000000002"/>
    <n v="5433.8129280000003"/>
    <n v="127.718901"/>
    <n v="0"/>
    <n v="2940290.6439"/>
    <n v="0"/>
    <n v="0"/>
    <n v="529252.31999999995"/>
    <n v="529252.31999999995"/>
    <s v="CNBAY"/>
    <s v="BAYUQUAN"/>
    <n v="156"/>
    <s v="CHINA"/>
    <n v="156"/>
    <s v="CHINA"/>
    <n v="0"/>
    <n v="0"/>
    <n v="18"/>
    <n v="56.540700000000001"/>
    <n v="0"/>
    <n v="0"/>
    <n v="1"/>
  </r>
  <r>
    <s v="2024-11-08 00:00:00.000000 UTC"/>
    <x v="1"/>
    <d v="2024-11-15T00:00:00"/>
    <d v="2024-11-08T00:00:00"/>
    <n v="1030"/>
    <s v="ADMINISTRACION HAINA ORIENTAL"/>
    <n v="1"/>
    <n v="3"/>
    <x v="14"/>
    <s v="PRODUCTOS LAMINADOS PLANOS SIN ENROLLAR EN CALIENTE"/>
    <s v="NUEVO"/>
    <n v="37970"/>
    <s v="Toneladas Metricas"/>
    <n v="608.20000000000005"/>
    <n v="23093.353999999999"/>
    <n v="2468.0410489999999"/>
    <n v="258.19424400000003"/>
    <n v="0"/>
    <n v="1555850.0689999999"/>
    <n v="0"/>
    <n v="0"/>
    <n v="280053.01"/>
    <n v="280053.01"/>
    <s v="CNBAY"/>
    <s v="BAYUQUAN"/>
    <n v="156"/>
    <s v="CHINA"/>
    <n v="156"/>
    <s v="CHINA"/>
    <n v="0"/>
    <n v="0"/>
    <n v="18"/>
    <n v="60.258499999999998"/>
    <n v="0"/>
    <n v="0"/>
    <n v="1"/>
  </r>
  <r>
    <s v="2023-05-22 00:00:00.000000 UTC"/>
    <x v="0"/>
    <d v="2023-05-21T00:00:00"/>
    <d v="2023-05-22T00:00:00"/>
    <n v="1030"/>
    <s v="ADMINISTRACION HAINA ORIENTAL"/>
    <n v="1"/>
    <n v="3"/>
    <x v="44"/>
    <s v="PRODUCTOS LAMINADOS PLANOS SIN ENROLLAR EN CALIENTE"/>
    <s v="NUEVO"/>
    <n v="29290000"/>
    <s v="Kilogramos"/>
    <n v="0.62360000000000004"/>
    <n v="18265.243999999999"/>
    <n v="1651.9541919999999"/>
    <n v="24.099782000000001"/>
    <n v="7.1900000000000002E-4"/>
    <n v="1090500.6599999999"/>
    <n v="32715.02"/>
    <n v="0"/>
    <n v="202178.82"/>
    <n v="234893.84"/>
    <s v="CNBAY"/>
    <s v="BAYUQUAN"/>
    <n v="156"/>
    <s v="CHINA"/>
    <n v="156"/>
    <s v="CHINA"/>
    <n v="3"/>
    <n v="0"/>
    <n v="18"/>
    <n v="54.685600000000001"/>
    <n v="0"/>
    <n v="0"/>
    <n v="1"/>
  </r>
  <r>
    <s v="2025-01-28 00:00:00.000000 UTC"/>
    <x v="3"/>
    <d v="2025-01-24T00:00:00"/>
    <d v="2025-01-28T00:00:00"/>
    <n v="1030"/>
    <s v="ADMINISTRACION HAINA ORIENTAL"/>
    <n v="1"/>
    <n v="4"/>
    <x v="44"/>
    <s v="PRODUCTOS LAMINADOS PLANOS SIN ENROLLAR EN CALIENTE"/>
    <s v="NUEVO"/>
    <n v="131170000"/>
    <s v="Kilogramos"/>
    <n v="0.49840000000000001"/>
    <n v="65375.127999999997"/>
    <n v="6496.6987499999996"/>
    <n v="118.593784"/>
    <n v="3.3237369999999999"/>
    <n v="4447029.9905000003"/>
    <n v="133410.9"/>
    <n v="0"/>
    <n v="824479.36"/>
    <n v="957890.26"/>
    <s v="CNBAY"/>
    <s v="BAYUQUAN"/>
    <n v="156"/>
    <s v="CHINA"/>
    <n v="156"/>
    <s v="CHINA"/>
    <n v="3"/>
    <n v="0"/>
    <n v="18"/>
    <n v="61.7697"/>
    <n v="0"/>
    <n v="0"/>
    <n v="1"/>
  </r>
  <r>
    <s v="2025-04-14 00:00:00.000000 UTC"/>
    <x v="3"/>
    <d v="2025-04-17T00:00:00"/>
    <d v="2025-04-14T00:00:00"/>
    <n v="1030"/>
    <s v="ADMINISTRACION HAINA ORIENTAL"/>
    <n v="1"/>
    <n v="23"/>
    <x v="24"/>
    <s v="PERFIL EN  I 8 X 4 X 30"/>
    <s v="NUEVO"/>
    <n v="2603000"/>
    <s v="Kilogramos"/>
    <n v="0.63"/>
    <n v="1639.89"/>
    <n v="130.14144999999999"/>
    <n v="4.5947209999999998"/>
    <n v="0"/>
    <n v="108754.1412"/>
    <n v="15225.58"/>
    <n v="0"/>
    <n v="22316.35"/>
    <n v="37541.93"/>
    <s v="CNBAY"/>
    <s v="BAYUQUAN"/>
    <n v="156"/>
    <s v="CHINA"/>
    <n v="156"/>
    <s v="CHINA"/>
    <n v="14"/>
    <n v="0"/>
    <n v="18"/>
    <n v="61.282499999999999"/>
    <n v="0"/>
    <n v="0"/>
    <n v="1"/>
  </r>
  <r>
    <s v="2019-02-21 00:00:00.000000 UTC"/>
    <x v="6"/>
    <m/>
    <d v="2019-02-21T00:00:00"/>
    <n v="1030"/>
    <s v="ADMINISTRACION HAINA ORIENTAL"/>
    <n v="1"/>
    <n v="4"/>
    <x v="32"/>
    <s v="TOLA LISA EN CALIENTE 4X8' 12MM"/>
    <s v="NUEVO"/>
    <n v="92018000"/>
    <s v="Kilogramos"/>
    <n v="0.60799999999999998"/>
    <n v="55946.944000000003"/>
    <n v="3772.7371069999999"/>
    <n v="131.478116"/>
    <n v="42.955787000000001"/>
    <n v="3025046.8624999998"/>
    <n v="90751.41"/>
    <n v="0"/>
    <n v="560843.68999999994"/>
    <n v="651595.1"/>
    <s v="CNBAY"/>
    <s v="BAYUQUAN"/>
    <n v="156"/>
    <s v="CHINA"/>
    <n v="156"/>
    <s v="CHINA"/>
    <m/>
    <m/>
    <m/>
    <n v="50.506599999999999"/>
    <n v="0"/>
    <n v="0"/>
    <n v="1"/>
  </r>
  <r>
    <s v="2019-02-21 00:00:00.000000 UTC"/>
    <x v="6"/>
    <m/>
    <d v="2019-02-21T00:00:00"/>
    <n v="1030"/>
    <s v="ADMINISTRACION HAINA ORIENTAL"/>
    <n v="1"/>
    <n v="17"/>
    <x v="44"/>
    <s v="LAMINAS   DE ACERO DE 6.00 X 6096 X 3048 MM"/>
    <s v="NUEVO"/>
    <n v="63200000"/>
    <s v="Kilogramos"/>
    <n v="0.61799999999999999"/>
    <n v="39057.599999999999"/>
    <n v="2593.8832470000002"/>
    <n v="107.405384"/>
    <n v="0"/>
    <n v="2109101.9937999998"/>
    <n v="63273.06"/>
    <n v="0"/>
    <n v="391027.51"/>
    <n v="454300.57"/>
    <s v="CNBAY"/>
    <s v="BAYUQUAN"/>
    <n v="156"/>
    <s v="CHINA"/>
    <n v="156"/>
    <s v="CHINA"/>
    <m/>
    <m/>
    <m/>
    <n v="50.506599999999999"/>
    <n v="0"/>
    <n v="0"/>
    <n v="1"/>
  </r>
  <r>
    <s v="2023-11-27 00:00:00.000000 UTC"/>
    <x v="0"/>
    <d v="2023-11-30T00:00:00"/>
    <d v="2023-11-27T00:00:00"/>
    <n v="1030"/>
    <s v="ADMINISTRACION HAINA ORIENTAL"/>
    <n v="1"/>
    <n v="1"/>
    <x v="58"/>
    <s v="PRODUCTOS LAMINADOS PLANOS ENROLLADOS EN FRIO"/>
    <s v="NUEVO"/>
    <n v="594830000"/>
    <s v="Kilogramos"/>
    <n v="0.60499999999999998"/>
    <n v="359872.15"/>
    <n v="35689.800000000003"/>
    <n v="233.38"/>
    <n v="0"/>
    <n v="22574464.684599999"/>
    <n v="0"/>
    <n v="0"/>
    <n v="2031701.73"/>
    <n v="2031701.73"/>
    <s v="CNBAY"/>
    <s v="BAYUQUAN"/>
    <n v="156"/>
    <s v="CHINA"/>
    <n v="156"/>
    <s v="CHINA"/>
    <n v="0"/>
    <n v="0"/>
    <n v="18"/>
    <n v="57.035699999999999"/>
    <n v="0"/>
    <n v="0"/>
    <n v="1"/>
  </r>
  <r>
    <s v="2023-12-28 00:00:00.000000 UTC"/>
    <x v="0"/>
    <d v="2023-12-26T00:00:00"/>
    <d v="2023-12-28T00:00:00"/>
    <n v="1030"/>
    <s v="ADMINISTRACION HAINA ORIENTAL"/>
    <n v="1"/>
    <n v="2"/>
    <x v="6"/>
    <s v="9 ROLLOS DE ACERO GALVANIZADO"/>
    <s v="NUEVO"/>
    <n v="32160000"/>
    <s v="Kilogramos"/>
    <n v="0.72430000000000005"/>
    <n v="23293.488000000001"/>
    <n v="2110.1941040000002"/>
    <n v="465.86671000000001"/>
    <n v="0"/>
    <n v="1504602.9042"/>
    <n v="0"/>
    <n v="0"/>
    <n v="270828.52"/>
    <n v="270828.52"/>
    <s v="CNBAY"/>
    <s v="BAYUQUAN"/>
    <n v="156"/>
    <s v="CHINA"/>
    <n v="156"/>
    <s v="CHINA"/>
    <n v="0"/>
    <n v="0"/>
    <n v="18"/>
    <n v="58.161099999999998"/>
    <n v="0"/>
    <n v="1"/>
    <n v="1"/>
  </r>
  <r>
    <s v="2025-12-01 00:00:00.000000 UTC"/>
    <x v="3"/>
    <d v="2025-12-16T00:00:00"/>
    <d v="2025-12-01T00:00:00"/>
    <n v="1030"/>
    <s v="ADMINISTRACION HAINA ORIENTAL"/>
    <n v="1"/>
    <n v="1"/>
    <x v="97"/>
    <s v="ALAMBRON DE ACERO 5.5MM SAE 1042"/>
    <s v="NUEVO"/>
    <n v="103428000"/>
    <s v="Kilogramos"/>
    <n v="0.5111"/>
    <n v="52862.050799999997"/>
    <n v="5163.1888280000003"/>
    <n v="89.861810000000006"/>
    <n v="0"/>
    <n v="3694146.6729000001"/>
    <n v="0"/>
    <n v="0"/>
    <n v="332473.2"/>
    <n v="332473.2"/>
    <s v="CNBAY"/>
    <s v="BAYUQUAN"/>
    <n v="156"/>
    <s v="CHINA"/>
    <n v="156"/>
    <s v="CHINA"/>
    <n v="0"/>
    <n v="0"/>
    <n v="18"/>
    <n v="63.566000000000003"/>
    <n v="0"/>
    <n v="1"/>
    <n v="1"/>
  </r>
  <r>
    <s v="2023-09-05 00:00:00.000000 UTC"/>
    <x v="0"/>
    <d v="2023-09-02T00:00:00"/>
    <d v="2023-09-05T00:00:00"/>
    <n v="1030"/>
    <s v="ADMINISTRACION HAINA ORIENTAL"/>
    <n v="1"/>
    <n v="4"/>
    <x v="79"/>
    <s v="PRODUCTOS LAMINADOS PLANOS ENROLLADOS EN CALIENTE"/>
    <s v="NUEVO"/>
    <n v="60720000"/>
    <s v="Kilogramos"/>
    <n v="0.72330000000000005"/>
    <n v="43918.775999999998"/>
    <n v="3320.6832319999999"/>
    <n v="62.356292000000003"/>
    <n v="0.49421500000000002"/>
    <n v="2695101.7189000002"/>
    <n v="0"/>
    <n v="0"/>
    <n v="242559.15"/>
    <n v="242559.15"/>
    <s v="CNBAY"/>
    <s v="BAYUQUAN"/>
    <n v="156"/>
    <s v="CHINA"/>
    <n v="156"/>
    <s v="CHINA"/>
    <n v="0"/>
    <n v="0"/>
    <n v="18"/>
    <n v="56.976100000000002"/>
    <n v="0"/>
    <n v="0"/>
    <n v="1"/>
  </r>
  <r>
    <s v="2025-05-01 00:00:00.000000 UTC"/>
    <x v="3"/>
    <d v="2025-05-01T00:00:00"/>
    <d v="2025-05-01T00:00:00"/>
    <n v="1030"/>
    <s v="ADMINISTRACION HAINA ORIENTAL"/>
    <n v="1"/>
    <n v="7"/>
    <x v="11"/>
    <s v="BOBINA GALVANIZADA 1.00 MM X 1219MM"/>
    <s v="NUEVO"/>
    <n v="67290"/>
    <s v="Toneladas Metricas"/>
    <n v="606.72260000000006"/>
    <n v="40826.363753999998"/>
    <n v="3383.0409300000001"/>
    <n v="61.537486000000001"/>
    <n v="0"/>
    <n v="2613055.6924999999"/>
    <n v="0"/>
    <n v="0"/>
    <n v="235175.01"/>
    <n v="235175.01"/>
    <s v="CNBAY"/>
    <s v="BAYUQUAN"/>
    <n v="156"/>
    <s v="CHINA"/>
    <n v="156"/>
    <s v="CHINA"/>
    <n v="0"/>
    <n v="0"/>
    <n v="18"/>
    <n v="59.024000000000001"/>
    <n v="0"/>
    <n v="0"/>
    <n v="1"/>
  </r>
  <r>
    <s v="2023-11-29 00:00:00.000000 UTC"/>
    <x v="0"/>
    <d v="2023-11-30T00:00:00"/>
    <d v="2023-11-29T00:00:00"/>
    <n v="1030"/>
    <s v="ADMINISTRACION HAINA ORIENTAL"/>
    <n v="1"/>
    <n v="3"/>
    <x v="44"/>
    <s v="LAMINAS DE ACERO DE 9.00 X 1219 X 2438 MM"/>
    <s v="NUEVO"/>
    <n v="37355000"/>
    <s v="Kilogramos"/>
    <n v="0.56830000000000003"/>
    <n v="21228.8465"/>
    <n v="2415.1692079999998"/>
    <n v="58.382483999999998"/>
    <n v="0"/>
    <n v="1351984.1819"/>
    <n v="40559.53"/>
    <n v="0"/>
    <n v="250657.87"/>
    <n v="291217.40000000002"/>
    <s v="CNBAY"/>
    <s v="BAYUQUAN"/>
    <n v="156"/>
    <s v="CHINA"/>
    <n v="156"/>
    <s v="CHINA"/>
    <n v="3"/>
    <n v="0"/>
    <n v="18"/>
    <n v="57.0399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32"/>
    <s v="Tola Hierro Lisa 1 1 2 x 4 x 8 888.86Kg"/>
    <s v="NUEVO"/>
    <n v="49784000"/>
    <s v="Kilogramos"/>
    <n v="0.5706"/>
    <n v="28406.750400000001"/>
    <n v="3207.3636940000001"/>
    <n v="69.550330000000002"/>
    <n v="0"/>
    <n v="1877249.0636"/>
    <n v="56317.47"/>
    <n v="0"/>
    <n v="348041.98"/>
    <n v="404359.45"/>
    <s v="CNBAY"/>
    <s v="BAYUQUAN"/>
    <n v="156"/>
    <s v="CHINA"/>
    <n v="156"/>
    <s v="CHINA"/>
    <n v="3"/>
    <n v="0"/>
    <n v="18"/>
    <n v="59.249699999999997"/>
    <n v="0"/>
    <n v="0"/>
    <n v="1"/>
  </r>
  <r>
    <s v="2019-04-23 00:00:00.000000 UTC"/>
    <x v="6"/>
    <m/>
    <d v="2019-04-23T00:00:00"/>
    <n v="1030"/>
    <s v="ADMINISTRACION HAINA ORIENTAL"/>
    <n v="11"/>
    <n v="1"/>
    <x v="4"/>
    <s v="ROLLOS DE ALUZINC"/>
    <s v="NUEVO"/>
    <n v="73428000"/>
    <s v="Kilogramos"/>
    <n v="0.68"/>
    <n v="49931.040000000001"/>
    <n v="2202.84"/>
    <n v="998.62080000000003"/>
    <n v="0"/>
    <n v="2685996.3739"/>
    <n v="0"/>
    <n v="0"/>
    <n v="483479.4"/>
    <n v="483479.4"/>
    <s v="CNBAY"/>
    <s v="BAYUQUAN"/>
    <n v="156"/>
    <s v="CHINA"/>
    <n v="156"/>
    <s v="CHINA"/>
    <m/>
    <m/>
    <m/>
    <n v="50.552799999999998"/>
    <n v="0"/>
    <n v="0"/>
    <n v="1"/>
  </r>
  <r>
    <s v="2021-10-28 00:00:00.000000 UTC"/>
    <x v="4"/>
    <m/>
    <d v="2021-10-28T00:00:00"/>
    <n v="1030"/>
    <s v="ADMINISTRACION HAINA ORIENTAL"/>
    <n v="1"/>
    <n v="2"/>
    <x v="60"/>
    <s v="PRODUCTOS LAMINADOS PLANOS ENROLLADOS EN CALIENTE"/>
    <s v="NUEVO"/>
    <n v="268390000"/>
    <s v="Kilogramos"/>
    <n v="0.98060000000000003"/>
    <n v="263183.234"/>
    <n v="28019.913782"/>
    <n v="352.35575499999999"/>
    <n v="0"/>
    <n v="16494888.0219"/>
    <n v="0"/>
    <n v="0"/>
    <n v="1484541.15"/>
    <n v="1484541.15"/>
    <s v="CNBAY"/>
    <s v="BAYUQUAN"/>
    <n v="156"/>
    <s v="CHINA"/>
    <n v="156"/>
    <s v="CHINA"/>
    <n v="0"/>
    <n v="0"/>
    <n v="18"/>
    <n v="56.575499999999998"/>
    <n v="0"/>
    <n v="0"/>
    <n v="1"/>
  </r>
  <r>
    <s v="2023-02-16 00:00:00.000000 UTC"/>
    <x v="0"/>
    <d v="2023-02-18T00:00:00"/>
    <d v="2023-02-16T00:00:00"/>
    <n v="1030"/>
    <s v="ADMINISTRACION HAINA ORIENTAL"/>
    <n v="1"/>
    <n v="1"/>
    <x v="32"/>
    <s v="PRODUCTOS LAMINADOS PLANOS SIN ENROLLAR EN CALIENTE"/>
    <s v="NUEVO"/>
    <n v="39650"/>
    <s v="Toneladas Metricas"/>
    <n v="629.60569999999996"/>
    <n v="24963.866005"/>
    <n v="2275.6795809999999"/>
    <n v="57.678918000000003"/>
    <n v="0"/>
    <n v="1531985.8975"/>
    <n v="45959.58"/>
    <n v="0"/>
    <n v="284030.19"/>
    <n v="329989.77"/>
    <s v="CNBAY"/>
    <s v="BAYUQUAN"/>
    <n v="156"/>
    <s v="CHINA"/>
    <n v="156"/>
    <s v="CHINA"/>
    <n v="3"/>
    <n v="0"/>
    <n v="18"/>
    <n v="56.122399999999999"/>
    <n v="0"/>
    <n v="0"/>
    <n v="1"/>
  </r>
  <r>
    <s v="2024-06-17 00:00:00.000000 UTC"/>
    <x v="1"/>
    <d v="2024-06-16T00:00:00"/>
    <d v="2024-06-17T00:00:00"/>
    <n v="1030"/>
    <s v="ADMINISTRACION HAINA ORIENTAL"/>
    <n v="1"/>
    <n v="2"/>
    <x v="32"/>
    <s v="PRODUCTOS LAMINADOS PLANOS SIN ENROLLAR EN CALIENTE"/>
    <s v="NUEVO"/>
    <n v="18980000"/>
    <s v="Kilogramos"/>
    <n v="0.56000000000000005"/>
    <n v="10628.8"/>
    <n v="1085.1540769999999"/>
    <n v="6.9112109999999998"/>
    <n v="0"/>
    <n v="694788.52509999997"/>
    <n v="20843.66"/>
    <n v="0"/>
    <n v="128813.79"/>
    <n v="149657.45000000001"/>
    <s v="CNBAY"/>
    <s v="BAYUQUAN"/>
    <n v="156"/>
    <s v="CHINA"/>
    <n v="156"/>
    <s v="CHINA"/>
    <n v="3"/>
    <n v="0"/>
    <n v="18"/>
    <n v="59.277799999999999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32"/>
    <s v="PRODUCTOS LAMINADOS PLANOS SIN ENROLLAR EN CALIENTE"/>
    <s v="NUEVO"/>
    <n v="40380"/>
    <s v="Toneladas Metricas"/>
    <n v="546"/>
    <n v="22047.48"/>
    <n v="2603.7458459999998"/>
    <n v="67.789220999999998"/>
    <n v="0"/>
    <n v="1495785.3711000001"/>
    <n v="44873.56"/>
    <n v="0"/>
    <n v="277318.61"/>
    <n v="322192.17"/>
    <s v="CNBAY"/>
    <s v="BAYUQUAN"/>
    <n v="156"/>
    <s v="CHINA"/>
    <n v="156"/>
    <s v="CHINA"/>
    <n v="3"/>
    <n v="0"/>
    <n v="18"/>
    <n v="60.511499999999998"/>
    <n v="0"/>
    <n v="1"/>
    <n v="1"/>
  </r>
  <r>
    <s v="2025-04-29 00:00:00.000000 UTC"/>
    <x v="3"/>
    <d v="2025-05-01T00:00:00"/>
    <d v="2025-04-29T00:00:00"/>
    <n v="1030"/>
    <s v="ADMINISTRACION HAINA ORIENTAL"/>
    <n v="1"/>
    <n v="7"/>
    <x v="44"/>
    <s v="Tola Hierro Lisa 3 8 x 4 x 8"/>
    <s v="NUEVO"/>
    <n v="36030000"/>
    <s v="Kilogramos"/>
    <n v="0.51"/>
    <n v="18375.3"/>
    <n v="3062.5442119999998"/>
    <n v="47.163125000000001"/>
    <n v="24.896739"/>
    <n v="1272070.7716000001"/>
    <n v="38162.120000000003"/>
    <n v="0"/>
    <n v="235841.92000000001"/>
    <n v="274004.03999999998"/>
    <s v="CNBAY"/>
    <s v="BAYUQUAN"/>
    <n v="156"/>
    <s v="CHINA"/>
    <n v="156"/>
    <s v="CHINA"/>
    <n v="3"/>
    <n v="0"/>
    <n v="18"/>
    <n v="59.138800000000003"/>
    <n v="0"/>
    <n v="0"/>
    <n v="1"/>
  </r>
  <r>
    <s v="2023-09-07 00:00:00.000000 UTC"/>
    <x v="0"/>
    <d v="2023-09-02T00:00:00"/>
    <d v="2023-09-13T00:00:00"/>
    <n v="1030"/>
    <s v="ADMINISTRACION HAINA ORIENTAL"/>
    <n v="1"/>
    <n v="1"/>
    <x v="25"/>
    <s v="VIGAS DE HACERO EN H BEAM W18X50"/>
    <s v="NUEVO"/>
    <n v="33744000"/>
    <s v="Kilogramos"/>
    <n v="0.79"/>
    <n v="26657.759999999998"/>
    <n v="2024.637974"/>
    <n v="533.15466600000002"/>
    <n v="0"/>
    <n v="1663504.1277000001"/>
    <n v="232890.58"/>
    <n v="0"/>
    <n v="341351.05"/>
    <n v="574241.63"/>
    <s v="CNBAY"/>
    <s v="BAYUQUAN"/>
    <n v="156"/>
    <s v="CHINA"/>
    <n v="156"/>
    <s v="CHINA"/>
    <n v="14"/>
    <n v="0"/>
    <n v="18"/>
    <n v="56.939"/>
    <n v="0"/>
    <n v="0"/>
    <n v="1"/>
  </r>
  <r>
    <s v="2023-02-20 00:00:00.000000 UTC"/>
    <x v="0"/>
    <d v="2023-02-18T00:00:00"/>
    <d v="2023-02-20T00:00:00"/>
    <n v="1030"/>
    <s v="ADMINISTRACION HAINA ORIENTAL"/>
    <n v="1"/>
    <n v="3"/>
    <x v="13"/>
    <s v="PRODUCTOS LAMINADOS PLANOS SIN ENROLLAR EN CALIENTE"/>
    <s v="NUEVO"/>
    <n v="4495000"/>
    <s v="Kilogramos"/>
    <n v="0.77729999999999999"/>
    <n v="3493.9634999999998"/>
    <n v="259.13168200000001"/>
    <n v="2.3636499999999998"/>
    <n v="0"/>
    <n v="210065.74669999999"/>
    <n v="0"/>
    <n v="0"/>
    <n v="37811.14"/>
    <n v="37811.14"/>
    <s v="CNBAY"/>
    <s v="BAYUQUAN"/>
    <n v="156"/>
    <s v="CHINA"/>
    <n v="156"/>
    <s v="CHINA"/>
    <n v="0"/>
    <n v="0"/>
    <n v="18"/>
    <n v="55.936"/>
    <n v="0"/>
    <n v="0"/>
    <n v="1"/>
  </r>
  <r>
    <s v="2023-09-15 00:00:00.000000 UTC"/>
    <x v="0"/>
    <d v="2023-09-15T00:00:00"/>
    <d v="2023-09-15T00:00:00"/>
    <n v="1030"/>
    <s v="ADMINISTRACION HAINA ORIENTAL"/>
    <n v="1"/>
    <n v="4"/>
    <x v="0"/>
    <s v="BOBINAS DE ALUZINC PREPINTADO"/>
    <s v="NUEVO"/>
    <n v="35050000"/>
    <s v="Kilogramos"/>
    <n v="0.746"/>
    <n v="26147.3"/>
    <n v="1807.575182"/>
    <n v="69.028711999999999"/>
    <n v="0"/>
    <n v="1594691.6353"/>
    <n v="0"/>
    <n v="0"/>
    <n v="143522.25"/>
    <n v="143522.25"/>
    <s v="CNBAY"/>
    <s v="BAYUQUAN"/>
    <n v="156"/>
    <s v="CHINA"/>
    <n v="156"/>
    <s v="CHINA"/>
    <n v="0"/>
    <n v="0"/>
    <n v="18"/>
    <n v="56.904699999999998"/>
    <n v="0"/>
    <n v="0"/>
    <n v="1"/>
  </r>
  <r>
    <s v="2023-09-06 00:00:00.000000 UTC"/>
    <x v="0"/>
    <d v="2023-09-02T00:00:00"/>
    <d v="2023-09-06T00:00:00"/>
    <n v="1030"/>
    <s v="ADMINISTRACION HAINA ORIENTAL"/>
    <n v="1"/>
    <n v="1"/>
    <x v="0"/>
    <s v="PRODUCTOS LAMINADOS PLANOS ENROLLADOS EN FRIO"/>
    <s v="NUEVO"/>
    <n v="158720000"/>
    <s v="Kilogramos"/>
    <n v="1.0763"/>
    <n v="170830.33600000001"/>
    <n v="8281.06"/>
    <n v="3416.61"/>
    <n v="0"/>
    <n v="10393547.9429"/>
    <n v="0"/>
    <n v="0"/>
    <n v="935419.16"/>
    <n v="935419.16"/>
    <s v="CNBAY"/>
    <s v="BAYUQUAN"/>
    <n v="156"/>
    <s v="CHINA"/>
    <n v="156"/>
    <s v="CHINA"/>
    <n v="0"/>
    <n v="0"/>
    <n v="18"/>
    <n v="56.9422"/>
    <n v="0"/>
    <n v="0"/>
    <n v="1"/>
  </r>
  <r>
    <s v="2021-11-26 00:00:00.000000 UTC"/>
    <x v="4"/>
    <m/>
    <d v="2021-12-07T00:00:00"/>
    <n v="1030"/>
    <s v="ADMINISTRACION HAINA ORIENTAL"/>
    <n v="1"/>
    <n v="7"/>
    <x v="14"/>
    <s v="PRODUCTOS LAMINADOS PLANOS SIN ENROLLAR EN CALIENTE"/>
    <s v="NUEVO"/>
    <n v="39550000"/>
    <s v="Kilogramos"/>
    <n v="1.04"/>
    <n v="41132"/>
    <n v="362.26961299999999"/>
    <n v="100.215999"/>
    <n v="268.01456200000001"/>
    <n v="2378087.8786999998"/>
    <n v="0"/>
    <n v="0"/>
    <n v="428055.82"/>
    <n v="428055.82"/>
    <s v="CNBAY"/>
    <s v="BAYUQUAN"/>
    <n v="156"/>
    <s v="CHINA"/>
    <n v="156"/>
    <s v="CHINA"/>
    <n v="0"/>
    <n v="0"/>
    <n v="18"/>
    <n v="56.807099999999998"/>
    <n v="0"/>
    <n v="0"/>
    <n v="1"/>
  </r>
  <r>
    <s v="2024-05-10 00:00:00.000000 UTC"/>
    <x v="1"/>
    <d v="2024-05-14T00:00:00"/>
    <d v="2024-05-10T00:00:00"/>
    <n v="1030"/>
    <s v="ADMINISTRACION HAINA ORIENTAL"/>
    <n v="1"/>
    <n v="11"/>
    <x v="32"/>
    <s v="PLACAS DE ACERO LAMINADAS ASTM A36 38.10 X 2438 X 6096"/>
    <s v="NUEVO"/>
    <n v="13335000"/>
    <s v="Kilogramos"/>
    <n v="0.62849999999999995"/>
    <n v="8381.0475000000006"/>
    <n v="877.42218500000001"/>
    <n v="24.442149000000001"/>
    <n v="0"/>
    <n v="543439.9767"/>
    <n v="16303.2"/>
    <n v="0"/>
    <n v="100752.15"/>
    <n v="117055.35"/>
    <s v="CNBAY"/>
    <s v="BAYUQUAN"/>
    <n v="156"/>
    <s v="CHINA"/>
    <n v="156"/>
    <s v="CHINA"/>
    <n v="3"/>
    <n v="0"/>
    <n v="18"/>
    <n v="58.542000000000002"/>
    <n v="0"/>
    <n v="0"/>
    <n v="1"/>
  </r>
  <r>
    <s v="2019-02-22 00:00:00.000000 UTC"/>
    <x v="6"/>
    <m/>
    <d v="2019-02-22T00:00:00"/>
    <n v="1030"/>
    <s v="ADMINISTRACION HAINA ORIENTAL"/>
    <n v="1"/>
    <n v="1"/>
    <x v="27"/>
    <s v="PLANCHAS TEJADO CORRUGADAS"/>
    <s v="NUEVO"/>
    <n v="55840"/>
    <s v="Toneladas Metricas"/>
    <n v="778.45"/>
    <n v="43468.648000000001"/>
    <n v="2320.11"/>
    <n v="88.15"/>
    <n v="0"/>
    <n v="2317192.1581999999"/>
    <n v="463438.43"/>
    <n v="0"/>
    <n v="500513.51"/>
    <n v="963951.94"/>
    <s v="CNBAY"/>
    <s v="BAYUQUAN"/>
    <n v="156"/>
    <s v="CHINA"/>
    <n v="156"/>
    <s v="CHINA"/>
    <m/>
    <m/>
    <m/>
    <n v="50.508899999999997"/>
    <n v="0"/>
    <n v="0"/>
    <n v="1"/>
  </r>
  <r>
    <s v="2019-09-06 00:00:00.000000 UTC"/>
    <x v="6"/>
    <m/>
    <d v="2019-09-06T00:00:00"/>
    <n v="1030"/>
    <s v="ADMINISTRACION HAINA ORIENTAL"/>
    <n v="1"/>
    <n v="6"/>
    <x v="45"/>
    <s v="PLANCHAS DE ACERO LAMINADAS EN CALIENTE ASTM A572 GRADE 50 12,70X2438X12.192MM"/>
    <s v="NUEVO"/>
    <n v="171854000"/>
    <s v="Kilogramos"/>
    <n v="0.43120000000000003"/>
    <n v="74103.444799999997"/>
    <n v="7475.6378130000003"/>
    <n v="1482.0170129999999"/>
    <n v="0"/>
    <n v="4265627.7348999996"/>
    <n v="127968.83"/>
    <n v="0"/>
    <n v="790846.66"/>
    <n v="918815.49"/>
    <s v="CNBAY"/>
    <s v="BAYUQUAN"/>
    <n v="156"/>
    <s v="CHINA"/>
    <n v="156"/>
    <s v="CHINA"/>
    <m/>
    <m/>
    <m/>
    <n v="51.355200000000004"/>
    <n v="0"/>
    <n v="0"/>
    <n v="1"/>
  </r>
  <r>
    <s v="2021-08-02 00:00:00.000000 UTC"/>
    <x v="4"/>
    <d v="2021-08-01T00:00:00"/>
    <d v="2021-08-02T00:00:00"/>
    <n v="1030"/>
    <s v="ADMINISTRACION HAINA ORIENTAL"/>
    <n v="1"/>
    <n v="1"/>
    <x v="119"/>
    <s v="ALAMBRON CON CORDONES"/>
    <s v="NUEVO"/>
    <n v="120550000"/>
    <s v="Kilogramos"/>
    <n v="0.69610000000000005"/>
    <n v="83914.854999999996"/>
    <n v="7956.3"/>
    <n v="1678.46"/>
    <n v="8.44"/>
    <n v="5353224.9782999996"/>
    <n v="0"/>
    <n v="0"/>
    <n v="963580.23"/>
    <n v="963580.23"/>
    <s v="CNBAY"/>
    <s v="BAYUQUAN"/>
    <n v="156"/>
    <s v="CHINA"/>
    <n v="156"/>
    <s v="CHINA"/>
    <n v="0"/>
    <n v="0"/>
    <n v="18"/>
    <n v="57.218200000000003"/>
    <n v="0"/>
    <n v="0"/>
    <n v="1"/>
  </r>
  <r>
    <s v="2021-05-03 00:00:00.000000 UTC"/>
    <x v="4"/>
    <d v="2021-04-30T00:00:00"/>
    <d v="2021-05-03T00:00:00"/>
    <n v="1030"/>
    <s v="ADMINISTRACION HAINA ORIENTAL"/>
    <n v="1"/>
    <n v="3"/>
    <x v="97"/>
    <s v="ALAMBRON"/>
    <s v="NUEVO"/>
    <n v="53727000"/>
    <s v="Kilogramos"/>
    <n v="0.62519999999999998"/>
    <n v="33590.1204"/>
    <n v="1942.3718819999999"/>
    <n v="42.993429999999996"/>
    <n v="1.0824739999999999"/>
    <n v="2029606.0881000001"/>
    <n v="0"/>
    <n v="0"/>
    <n v="182670.44"/>
    <n v="182670.44"/>
    <s v="CNBAY"/>
    <s v="BAYUQUAN"/>
    <n v="156"/>
    <s v="CHINA"/>
    <n v="156"/>
    <s v="CHINA"/>
    <n v="0"/>
    <n v="0"/>
    <n v="18"/>
    <n v="57.0488"/>
    <n v="0"/>
    <n v="0"/>
    <n v="1"/>
  </r>
  <r>
    <s v="2024-11-08 00:00:00.000000 UTC"/>
    <x v="1"/>
    <d v="2024-11-15T00:00:00"/>
    <d v="2024-11-08T00:00:00"/>
    <n v="1030"/>
    <s v="ADMINISTRACION HAINA ORIENTAL"/>
    <n v="1"/>
    <n v="4"/>
    <x v="14"/>
    <s v="PRODUCTOS LAMINADOS PLANOS SIN ENROLLAR EN CALIENTE"/>
    <s v="NUEVO"/>
    <n v="18930"/>
    <s v="Toneladas Metricas"/>
    <n v="608.5"/>
    <n v="11518.905000000001"/>
    <n v="1231.0509509999999"/>
    <n v="128.78646000000001"/>
    <n v="0"/>
    <n v="776053.97479999997"/>
    <n v="0"/>
    <n v="0"/>
    <n v="139689.72"/>
    <n v="139689.72"/>
    <s v="CNBAY"/>
    <s v="BAYUQUAN"/>
    <n v="156"/>
    <s v="CHINA"/>
    <n v="156"/>
    <s v="CHINA"/>
    <n v="0"/>
    <n v="0"/>
    <n v="18"/>
    <n v="60.2584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4"/>
    <x v="0"/>
    <s v="BOBINAS DE ALUZINC PREPINTADO"/>
    <s v="NUEVO"/>
    <n v="75502000"/>
    <s v="Kilogramos"/>
    <n v="0.77900000000000003"/>
    <n v="58816.057999999997"/>
    <n v="3891.6870210000002"/>
    <n v="197.27966900000001"/>
    <n v="0"/>
    <n v="3579708.1359999999"/>
    <n v="0"/>
    <n v="0"/>
    <n v="322174.08000000002"/>
    <n v="322174.08000000002"/>
    <s v="CNBAY"/>
    <s v="BAYUQUAN"/>
    <n v="156"/>
    <s v="CHINA"/>
    <n v="156"/>
    <s v="CHINA"/>
    <n v="0"/>
    <n v="0"/>
    <n v="18"/>
    <n v="56.906599999999997"/>
    <n v="0"/>
    <n v="0"/>
    <n v="1"/>
  </r>
  <r>
    <s v="2022-12-26 00:00:00.000000 UTC"/>
    <x v="5"/>
    <m/>
    <d v="2022-12-26T00:00:00"/>
    <n v="1030"/>
    <s v="ADMINISTRACION HAINA ORIENTAL"/>
    <n v="1"/>
    <n v="5"/>
    <x v="32"/>
    <s v="PLACAS DE ACERO LAMIANDAS ASTM A36 31.75 MM X 2438 X 6096 (12 PZAS)"/>
    <s v="NUEVO"/>
    <n v="44448000"/>
    <s v="Kilogramos"/>
    <n v="0.72499999999999998"/>
    <n v="32224.799999999999"/>
    <n v="7773.9195419999996"/>
    <n v="644.529492"/>
    <n v="0"/>
    <n v="2279756.5030999999"/>
    <n v="68392.7"/>
    <n v="0"/>
    <n v="422666.86"/>
    <n v="491059.56"/>
    <s v="CNBAY"/>
    <s v="BAYUQUAN"/>
    <n v="156"/>
    <s v="CHINA"/>
    <n v="156"/>
    <s v="CHINA"/>
    <n v="3"/>
    <n v="0"/>
    <n v="18"/>
    <n v="56.091799999999999"/>
    <n v="0"/>
    <n v="1"/>
    <n v="1"/>
  </r>
  <r>
    <s v="2019-10-11 00:00:00.000000 UTC"/>
    <x v="6"/>
    <m/>
    <d v="2019-10-11T00:00:00"/>
    <n v="1030"/>
    <s v="ADMINISTRACION HAINA ORIENTAL"/>
    <n v="1"/>
    <n v="4"/>
    <x v="13"/>
    <s v="PLANCHA DE ACERO GALV. LAMINADA EN CALIENTE 1219 X 2438 X 1.50MM"/>
    <s v="NUEVO"/>
    <n v="23220"/>
    <s v="Toneladas Metricas"/>
    <n v="670.57079999999996"/>
    <n v="15570.653976"/>
    <n v="1054.8651649999999"/>
    <n v="35.202694000000001"/>
    <n v="0"/>
    <n v="879654.45959999994"/>
    <n v="0"/>
    <n v="0"/>
    <n v="158337.79999999999"/>
    <n v="158337.79999999999"/>
    <s v="CNBAY"/>
    <s v="BAYUQUAN"/>
    <n v="156"/>
    <s v="CHINA"/>
    <n v="156"/>
    <s v="CHINA"/>
    <m/>
    <m/>
    <m/>
    <n v="52.798099999999998"/>
    <n v="0"/>
    <n v="0"/>
    <n v="1"/>
  </r>
  <r>
    <s v="2025-01-28 00:00:00.000000 UTC"/>
    <x v="3"/>
    <d v="2025-01-24T00:00:00"/>
    <d v="2025-01-28T00:00:00"/>
    <n v="1030"/>
    <s v="ADMINISTRACION HAINA ORIENTAL"/>
    <n v="1"/>
    <n v="7"/>
    <x v="6"/>
    <s v="Bobinas de Acero Galvanizadas0.68 X 140 MM"/>
    <s v="NUEVO"/>
    <n v="19432000"/>
    <s v="Kilogramos"/>
    <n v="0.71"/>
    <n v="13796.72"/>
    <n v="1109.7253040000001"/>
    <n v="29.513795000000002"/>
    <n v="0"/>
    <n v="922592.4706"/>
    <n v="0"/>
    <n v="0"/>
    <n v="83033.320000000007"/>
    <n v="83033.320000000007"/>
    <s v="CNBAY"/>
    <s v="BAYUQUAN"/>
    <n v="156"/>
    <s v="CHINA"/>
    <n v="156"/>
    <s v="CHINA"/>
    <n v="0"/>
    <n v="0"/>
    <n v="18"/>
    <n v="61.7697"/>
    <n v="0"/>
    <n v="0"/>
    <n v="1"/>
  </r>
  <r>
    <s v="2021-12-14 00:00:00.000000 UTC"/>
    <x v="4"/>
    <m/>
    <d v="2021-12-14T00:00:00"/>
    <n v="1030"/>
    <s v="ADMINISTRACION HAINA ORIENTAL"/>
    <n v="1"/>
    <n v="6"/>
    <x v="60"/>
    <s v="PRODUCTOS LAMINADOS PLANOS ENROLLADOS EN CALIENTE"/>
    <s v="NUEVO"/>
    <n v="58410000"/>
    <s v="Kilogramos"/>
    <n v="0.75360000000000005"/>
    <n v="44017.775999999998"/>
    <n v="3886.6938559999999"/>
    <n v="57.967323"/>
    <n v="2.720132"/>
    <n v="2734995.7204"/>
    <n v="0"/>
    <n v="0"/>
    <n v="246149.61"/>
    <n v="246149.61"/>
    <s v="CNBAY"/>
    <s v="BAYUQUAN"/>
    <n v="156"/>
    <s v="CHINA"/>
    <n v="156"/>
    <s v="CHINA"/>
    <n v="0"/>
    <n v="0"/>
    <n v="18"/>
    <n v="57.020400000000002"/>
    <n v="0"/>
    <n v="1"/>
    <n v="1"/>
  </r>
  <r>
    <s v="2025-05-02 00:00:00.000000 UTC"/>
    <x v="3"/>
    <d v="2025-05-01T00:00:00"/>
    <d v="2025-05-02T00:00:00"/>
    <n v="1030"/>
    <s v="ADMINISTRACION HAINA ORIENTAL"/>
    <n v="1"/>
    <n v="3"/>
    <x v="13"/>
    <s v="PRODUCTOS LAMINADOS PLANOS ENROLLADOS EN CALIENTE"/>
    <s v="NUEVO"/>
    <n v="45716000"/>
    <s v="Kilogramos"/>
    <n v="0.57920000000000005"/>
    <n v="26478.707200000001"/>
    <n v="1909.3605030000001"/>
    <n v="44.154814999999999"/>
    <n v="0.10595599999999999"/>
    <n v="1676629.1259000001"/>
    <n v="0"/>
    <n v="0"/>
    <n v="150896.62"/>
    <n v="150896.62"/>
    <s v="CNBAY"/>
    <s v="BAYUQUAN"/>
    <n v="156"/>
    <s v="CHINA"/>
    <n v="156"/>
    <s v="CHINA"/>
    <n v="0"/>
    <n v="0"/>
    <n v="18"/>
    <n v="58.9690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0"/>
    <s v="BOBINAS DE ALUZINC PREPINTADO"/>
    <s v="NUEVO"/>
    <n v="23055000"/>
    <s v="Kilogramos"/>
    <n v="0.80700000000000005"/>
    <n v="18605.384999999998"/>
    <n v="1231.0619429999999"/>
    <n v="62.405709999999999"/>
    <n v="0"/>
    <n v="1132375.656"/>
    <n v="0"/>
    <n v="0"/>
    <n v="101913.81"/>
    <n v="101913.81"/>
    <s v="CNBAY"/>
    <s v="BAYUQUAN"/>
    <n v="156"/>
    <s v="CHINA"/>
    <n v="156"/>
    <s v="CHINA"/>
    <n v="0"/>
    <n v="0"/>
    <n v="18"/>
    <n v="56.906599999999997"/>
    <n v="0"/>
    <n v="0"/>
    <n v="1"/>
  </r>
  <r>
    <s v="2025-02-22 00:00:00.000000 UTC"/>
    <x v="3"/>
    <d v="2025-02-18T00:00:00"/>
    <d v="2025-02-22T00:00:00"/>
    <n v="1030"/>
    <s v="ADMINISTRACION HAINA ORIENTAL"/>
    <n v="1"/>
    <n v="2"/>
    <x v="32"/>
    <s v="PLACA DE ACERO"/>
    <s v="NUEVO"/>
    <n v="10745000"/>
    <s v="Kilogramos"/>
    <n v="0.73550000000000004"/>
    <n v="7902.9475000000002"/>
    <n v="904.56054700000004"/>
    <n v="11.854575000000001"/>
    <n v="0"/>
    <n v="550679.62109999999"/>
    <n v="16520.39"/>
    <n v="0"/>
    <n v="102096.25"/>
    <n v="118616.64"/>
    <s v="CNBAY"/>
    <s v="BAYUQUAN"/>
    <n v="156"/>
    <s v="CHINA"/>
    <n v="156"/>
    <s v="CHINA"/>
    <n v="3"/>
    <n v="0"/>
    <n v="18"/>
    <n v="62.439900000000002"/>
    <n v="0"/>
    <n v="0"/>
    <n v="1"/>
  </r>
  <r>
    <s v="2019-02-21 00:00:00.000000 UTC"/>
    <x v="6"/>
    <m/>
    <d v="2019-02-21T00:00:00"/>
    <n v="1030"/>
    <s v="ADMINISTRACION HAINA ORIENTAL"/>
    <n v="1"/>
    <n v="1"/>
    <x v="6"/>
    <s v="BOBINAS DE ACERO GALVANIZADO 0.38 X 1250 X C"/>
    <s v="NUEVO"/>
    <n v="105020000"/>
    <s v="Kilogramos"/>
    <n v="0.70279999999999998"/>
    <n v="73808.055999999997"/>
    <n v="4435.7"/>
    <n v="204.21"/>
    <n v="0"/>
    <n v="3962135.7444000002"/>
    <n v="0"/>
    <n v="0"/>
    <n v="356592.6"/>
    <n v="356592.6"/>
    <s v="CNBAY"/>
    <s v="BAYUQUAN"/>
    <n v="156"/>
    <s v="CHINA"/>
    <n v="156"/>
    <s v="CHINA"/>
    <m/>
    <m/>
    <m/>
    <n v="50.506599999999999"/>
    <n v="0"/>
    <n v="0"/>
    <n v="1"/>
  </r>
  <r>
    <s v="2025-05-02 00:00:00.000000 UTC"/>
    <x v="3"/>
    <d v="2025-05-01T00:00:00"/>
    <d v="2025-05-02T00:00:00"/>
    <n v="1030"/>
    <s v="ADMINISTRACION HAINA ORIENTAL"/>
    <n v="1"/>
    <n v="6"/>
    <x v="13"/>
    <s v="PRODUCTOS LAMINADOS PLANOS ENROLLADOS EN CALIENTE"/>
    <s v="NUEVO"/>
    <n v="204412000"/>
    <s v="Kilogramos"/>
    <n v="0.57379999999999998"/>
    <n v="117291.6056"/>
    <n v="8457.7966940000006"/>
    <n v="195.590329"/>
    <n v="0.46934700000000001"/>
    <n v="7426900.1560000004"/>
    <n v="0"/>
    <n v="0"/>
    <n v="668421.01"/>
    <n v="668421.01"/>
    <s v="CNBAY"/>
    <s v="BAYUQUAN"/>
    <n v="156"/>
    <s v="CHINA"/>
    <n v="156"/>
    <s v="CHINA"/>
    <n v="0"/>
    <n v="0"/>
    <n v="18"/>
    <n v="58.969099999999997"/>
    <n v="0"/>
    <n v="0"/>
    <n v="1"/>
  </r>
  <r>
    <s v="2024-03-27 00:00:00.000000 UTC"/>
    <x v="1"/>
    <d v="2024-03-27T00:00:00"/>
    <d v="2024-03-27T00:00:00"/>
    <n v="1030"/>
    <s v="ADMINISTRACION HAINA ORIENTAL"/>
    <n v="1"/>
    <n v="4"/>
    <x v="13"/>
    <s v="BOBINAS GALV. 1.20X1219MM"/>
    <s v="NUEVO"/>
    <n v="508946000"/>
    <s v="Kilogramos"/>
    <n v="0.66720000000000002"/>
    <n v="339568.77120000002"/>
    <n v="33354.066192999999"/>
    <n v="220.038645"/>
    <n v="25.656538999999999"/>
    <n v="22110130.222100001"/>
    <n v="0"/>
    <n v="0"/>
    <n v="1989911.72"/>
    <n v="1989911.72"/>
    <s v="CNBAY"/>
    <s v="BAYUQUAN"/>
    <n v="156"/>
    <s v="CHINA"/>
    <n v="156"/>
    <s v="CHINA"/>
    <n v="0"/>
    <n v="0"/>
    <n v="18"/>
    <n v="59.249699999999997"/>
    <n v="0"/>
    <n v="0"/>
    <n v="1"/>
  </r>
  <r>
    <s v="2025-04-14 00:00:00.000000 UTC"/>
    <x v="3"/>
    <d v="2025-04-17T00:00:00"/>
    <d v="2025-04-14T00:00:00"/>
    <n v="1030"/>
    <s v="ADMINISTRACION HAINA ORIENTAL"/>
    <n v="1"/>
    <n v="2"/>
    <x v="13"/>
    <s v="Bobinas de Acero Galvanizadas 0.65MMX1250MM Z100"/>
    <s v="NUEVO"/>
    <n v="203980"/>
    <s v="Kilogramos"/>
    <n v="678.12559999999996"/>
    <n v="138324.05988799999"/>
    <n v="13640.548521999999"/>
    <n v="352.55874399999999"/>
    <n v="0"/>
    <n v="9334377.5537999999"/>
    <n v="0"/>
    <n v="0"/>
    <n v="840093.98"/>
    <n v="840093.98"/>
    <s v="CNBAY"/>
    <s v="BAYUQUAN"/>
    <n v="156"/>
    <s v="CHINA"/>
    <n v="156"/>
    <s v="CHINA"/>
    <n v="0"/>
    <n v="0"/>
    <n v="18"/>
    <n v="61.282499999999999"/>
    <n v="0"/>
    <n v="0"/>
    <n v="1"/>
  </r>
  <r>
    <s v="2024-10-04 00:00:00.000000 UTC"/>
    <x v="1"/>
    <d v="2024-10-04T00:00:00"/>
    <d v="2024-10-04T00:00:00"/>
    <n v="1030"/>
    <s v="ADMINISTRACION HAINA ORIENTAL"/>
    <n v="1"/>
    <n v="5"/>
    <x v="44"/>
    <s v="TOLA LISA EN CALIENTE 4X8'  9.0MM"/>
    <s v="NUEVO"/>
    <n v="58893000"/>
    <s v="Kilogramos"/>
    <n v="0.66200000000000003"/>
    <n v="38987.165999999997"/>
    <n v="3592.4663139999998"/>
    <n v="93.828992"/>
    <n v="69.749790000000004"/>
    <n v="2572793.0367999999"/>
    <n v="77183.789999999994"/>
    <n v="0"/>
    <n v="476995.83"/>
    <n v="554179.62"/>
    <s v="CNBAY"/>
    <s v="BAYUQUAN"/>
    <n v="156"/>
    <s v="CHINA"/>
    <n v="156"/>
    <s v="CHINA"/>
    <n v="3"/>
    <n v="0"/>
    <n v="18"/>
    <n v="60.191800000000001"/>
    <n v="0"/>
    <n v="0"/>
    <n v="1"/>
  </r>
  <r>
    <s v="2025-04-29 00:00:00.000000 UTC"/>
    <x v="3"/>
    <d v="2025-05-01T00:00:00"/>
    <d v="2025-04-29T00:00:00"/>
    <n v="1030"/>
    <s v="ADMINISTRACION HAINA ORIENTAL"/>
    <n v="1"/>
    <n v="5"/>
    <x v="44"/>
    <s v="LAMINAS DE ACERO DE 6.00 X 1829 X 6096 MM"/>
    <s v="NUEVO"/>
    <n v="65255000"/>
    <s v="Kilogramos"/>
    <n v="0.56759999999999999"/>
    <n v="37038.737999999998"/>
    <n v="3088.1027509999999"/>
    <n v="101.86757299999999"/>
    <n v="0"/>
    <n v="2379079.0688"/>
    <n v="71372.37"/>
    <n v="0"/>
    <n v="441081.26"/>
    <n v="512453.63"/>
    <s v="CNBAY"/>
    <s v="BAYUQUAN"/>
    <n v="156"/>
    <s v="CHINA"/>
    <n v="156"/>
    <s v="CHINA"/>
    <n v="3"/>
    <n v="0"/>
    <n v="18"/>
    <n v="59.138800000000003"/>
    <n v="0"/>
    <n v="0"/>
    <n v="1"/>
  </r>
  <r>
    <s v="2025-04-14 00:00:00.000000 UTC"/>
    <x v="3"/>
    <d v="2025-04-17T00:00:00"/>
    <d v="2025-04-14T00:00:00"/>
    <n v="1030"/>
    <s v="ADMINISTRACION HAINA ORIENTAL"/>
    <n v="1"/>
    <n v="29"/>
    <x v="24"/>
    <s v="PERFIL EN I 8X4XX30"/>
    <s v="NUEVO"/>
    <n v="30282000"/>
    <s v="Kilogramos"/>
    <n v="0.63"/>
    <n v="19077.66"/>
    <n v="1514.0830719999999"/>
    <n v="53.455603000000004"/>
    <n v="0"/>
    <n v="1265191.2811"/>
    <n v="177126.78"/>
    <n v="0"/>
    <n v="259614.05"/>
    <n v="436740.83"/>
    <s v="CNBAY"/>
    <s v="BAYUQUAN"/>
    <n v="156"/>
    <s v="CHINA"/>
    <n v="156"/>
    <s v="CHINA"/>
    <n v="14"/>
    <n v="0"/>
    <n v="18"/>
    <n v="61.282499999999999"/>
    <n v="0"/>
    <n v="0"/>
    <n v="1"/>
  </r>
  <r>
    <s v="2023-10-26 00:00:00.000000 UTC"/>
    <x v="0"/>
    <d v="2023-10-26T00:00:00"/>
    <d v="2023-10-26T00:00:00"/>
    <n v="1030"/>
    <s v="ADMINISTRACION HAINA ORIENTAL"/>
    <n v="1"/>
    <n v="2"/>
    <x v="79"/>
    <s v="PRODUCTOS LAMINADOS PLANOS ENROLLADOS EN CALIENTE"/>
    <s v="NUEVO"/>
    <n v="68090000"/>
    <s v="Kilogramos"/>
    <n v="0.54390000000000005"/>
    <n v="37034.150999999998"/>
    <n v="3345.7260590000001"/>
    <n v="53.301698000000002"/>
    <n v="0.45418700000000001"/>
    <n v="2299373.3201000001"/>
    <n v="0"/>
    <n v="0"/>
    <n v="206943.6"/>
    <n v="206943.6"/>
    <s v="CNBAY"/>
    <s v="BAYUQUAN"/>
    <n v="156"/>
    <s v="CHINA"/>
    <n v="156"/>
    <s v="CHINA"/>
    <n v="0"/>
    <n v="0"/>
    <n v="18"/>
    <n v="56.867800000000003"/>
    <n v="0"/>
    <n v="0"/>
    <n v="1"/>
  </r>
  <r>
    <s v="2021-10-27 00:00:00.000000 UTC"/>
    <x v="4"/>
    <m/>
    <d v="2021-10-27T00:00:00"/>
    <n v="1030"/>
    <s v="ADMINISTRACION HAINA ORIENTAL"/>
    <n v="1"/>
    <n v="1"/>
    <x v="13"/>
    <s v="PRODUCTOS LAMINADOS EN CUATRO CARAS SIN ENRROLLAR"/>
    <s v="NUEVO"/>
    <n v="56855000"/>
    <s v="Kilogramos"/>
    <n v="0.83899999999999997"/>
    <n v="47701.345000000001"/>
    <n v="5685.4969490000003"/>
    <n v="117.532185"/>
    <n v="37.239745999999997"/>
    <n v="3027277.4865999999"/>
    <n v="0"/>
    <n v="0"/>
    <n v="544909.94999999995"/>
    <n v="544909.94999999995"/>
    <s v="CNBAY"/>
    <s v="BAYUQUAN"/>
    <n v="156"/>
    <s v="CHINA"/>
    <n v="156"/>
    <s v="CHINA"/>
    <n v="0"/>
    <n v="0"/>
    <n v="18"/>
    <n v="56.540700000000001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67"/>
    <s v="BOBINA EN FRIO 1.15 MM X 1219 MM"/>
    <s v="NUEVO"/>
    <n v="139090"/>
    <s v="Toneladas Metricas"/>
    <n v="643.5095"/>
    <n v="89505.736355000001"/>
    <n v="8131.9308099999998"/>
    <n v="135.91391899999999"/>
    <n v="0"/>
    <n v="5806616.7325999998"/>
    <n v="0"/>
    <n v="0"/>
    <n v="522595.51"/>
    <n v="522595.51"/>
    <s v="CNBAY"/>
    <s v="BAYUQUAN"/>
    <n v="156"/>
    <s v="CHINA"/>
    <n v="156"/>
    <s v="CHINA"/>
    <n v="0"/>
    <n v="0"/>
    <n v="18"/>
    <n v="59.388399999999997"/>
    <n v="0"/>
    <n v="0"/>
    <n v="1"/>
  </r>
  <r>
    <s v="2023-09-03 00:00:00.000000 UTC"/>
    <x v="0"/>
    <d v="2023-09-02T00:00:00"/>
    <d v="2023-09-03T00:00:00"/>
    <n v="1030"/>
    <s v="ADMINISTRACION HAINA ORIENTAL"/>
    <n v="1"/>
    <n v="2"/>
    <x v="4"/>
    <s v="BOBINAS DE ACERO GALVANIZADO DE 0.50MM X 1092MM"/>
    <s v="NUEVO"/>
    <n v="200297000"/>
    <s v="Kilogramos"/>
    <n v="0.86850000000000005"/>
    <n v="173957.94450000001"/>
    <n v="9918.7249159999992"/>
    <n v="202.48148900000001"/>
    <n v="0"/>
    <n v="10475322.9055"/>
    <n v="0"/>
    <n v="0"/>
    <n v="1885558.12"/>
    <n v="1885558.12"/>
    <s v="CNBAY"/>
    <s v="BAYUQUAN"/>
    <n v="156"/>
    <s v="CHINA"/>
    <n v="156"/>
    <s v="CHINA"/>
    <n v="0"/>
    <n v="0"/>
    <n v="18"/>
    <n v="56.9065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4"/>
    <x v="44"/>
    <s v="PRODUCTOS LAMINADOS PLANOS SIN ENROLLAR EN CALIENTE"/>
    <s v="NUEVO"/>
    <n v="35655000"/>
    <s v="Kilogramos"/>
    <n v="0.64649999999999996"/>
    <n v="23050.9575"/>
    <n v="1763.2789330000001"/>
    <n v="63.390766999999997"/>
    <n v="0"/>
    <n v="1360447.0888"/>
    <n v="40813.410000000003"/>
    <n v="0"/>
    <n v="252226.89"/>
    <n v="293040.3"/>
    <s v="CNBAY"/>
    <s v="BAYUQUAN"/>
    <n v="156"/>
    <s v="CHINA"/>
    <n v="156"/>
    <s v="CHINA"/>
    <n v="3"/>
    <n v="0"/>
    <n v="18"/>
    <n v="54.685600000000001"/>
    <n v="0"/>
    <n v="0"/>
    <n v="1"/>
  </r>
  <r>
    <s v="2023-10-10 00:00:00.000000 UTC"/>
    <x v="0"/>
    <d v="2023-10-04T00:00:00"/>
    <d v="2023-10-10T00:00:00"/>
    <n v="1030"/>
    <s v="ADMINISTRACION HAINA ORIENTAL"/>
    <n v="1"/>
    <n v="4"/>
    <x v="32"/>
    <s v="Tola Hierro Lisa 1 2 x 4 x 8"/>
    <s v="NUEVO"/>
    <n v="38265000"/>
    <s v="Kilogramos"/>
    <n v="0.62"/>
    <n v="23724.3"/>
    <n v="3252.5159990000002"/>
    <n v="53.414444000000003"/>
    <n v="0"/>
    <n v="1538308.3740000001"/>
    <n v="46149.25"/>
    <n v="0"/>
    <n v="285201.37"/>
    <n v="331350.62"/>
    <s v="CNBAY"/>
    <s v="BAYUQUAN"/>
    <n v="156"/>
    <s v="CHINA"/>
    <n v="156"/>
    <s v="CHINA"/>
    <n v="3"/>
    <n v="0"/>
    <n v="18"/>
    <n v="56.910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32"/>
    <s v="PRODUCTOS LAMINADOS PLANOS SIN ENROLLAR EN CALIENTE"/>
    <s v="NUEVO"/>
    <n v="37715000"/>
    <s v="Kilogramos"/>
    <n v="0.52349999999999997"/>
    <n v="19743.802500000002"/>
    <n v="1864.161681"/>
    <n v="35.656903999999997"/>
    <n v="2.4257460000000002"/>
    <n v="1347530.2916000001"/>
    <n v="40425.910000000003"/>
    <n v="0"/>
    <n v="249832.12"/>
    <n v="290258.03000000003"/>
    <s v="CNBAY"/>
    <s v="BAYUQUAN"/>
    <n v="156"/>
    <s v="CHINA"/>
    <n v="156"/>
    <s v="CHINA"/>
    <n v="3"/>
    <n v="0"/>
    <n v="18"/>
    <n v="62.252899999999997"/>
    <n v="0"/>
    <n v="0"/>
    <n v="1"/>
  </r>
  <r>
    <s v="2022-10-26 00:00:00.000000 UTC"/>
    <x v="5"/>
    <m/>
    <d v="2022-10-28T00:00:00"/>
    <n v="1030"/>
    <s v="ADMINISTRACION HAINA ORIENTAL"/>
    <n v="1"/>
    <n v="2"/>
    <x v="32"/>
    <s v="PRODUCTOS LAMINADOS PLANOS ENROLLADOS EN CALIENTE"/>
    <s v="NUEVO"/>
    <n v="33260000"/>
    <s v="Kilogramos"/>
    <n v="0.73499999999999999"/>
    <n v="24446.1"/>
    <n v="5377.508855"/>
    <n v="17.595606"/>
    <n v="0"/>
    <n v="1614823.8476"/>
    <n v="48444.72"/>
    <n v="0"/>
    <n v="299388.34000000003"/>
    <n v="347833.06"/>
    <s v="CNBAY"/>
    <s v="BAYUQUAN"/>
    <n v="156"/>
    <s v="CHINA"/>
    <n v="156"/>
    <s v="CHINA"/>
    <n v="3"/>
    <n v="0"/>
    <n v="18"/>
    <n v="54.113900000000001"/>
    <n v="0"/>
    <n v="0"/>
    <n v="1"/>
  </r>
  <r>
    <s v="2023-09-15 00:00:00.000000 UTC"/>
    <x v="0"/>
    <d v="2023-09-15T00:00:00"/>
    <d v="2023-09-15T00:00:00"/>
    <n v="1030"/>
    <s v="ADMINISTRACION HAINA ORIENTAL"/>
    <n v="1"/>
    <n v="4"/>
    <x v="32"/>
    <s v="PLANCHA DE ACERO EN CALIENTE 6x10 C1/2 (12.00 mm)"/>
    <s v="NUEVO"/>
    <n v="10500000"/>
    <s v="Kilogramos"/>
    <n v="0.751"/>
    <n v="7885.5"/>
    <n v="482.23657600000001"/>
    <n v="4.9369769999999997"/>
    <n v="0.107138"/>
    <n v="476450.24449999997"/>
    <n v="14293.51"/>
    <n v="0"/>
    <n v="88333.88"/>
    <n v="102627.39"/>
    <s v="CNBAY"/>
    <s v="BAYUQUAN"/>
    <n v="156"/>
    <s v="CHINA"/>
    <n v="156"/>
    <s v="CHINA"/>
    <n v="3"/>
    <n v="0"/>
    <n v="18"/>
    <n v="56.9046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1"/>
    <s v="BOBINA GALVANIZADA 1.00 MM X 1219MM"/>
    <s v="NUEVO"/>
    <n v="64530"/>
    <s v="Toneladas Metricas"/>
    <n v="587.32510000000002"/>
    <n v="37900.088703000001"/>
    <n v="3466.8382019999999"/>
    <n v="57.582611"/>
    <n v="0"/>
    <n v="2578797.3835999998"/>
    <n v="0"/>
    <n v="0"/>
    <n v="232091.76"/>
    <n v="232091.76"/>
    <s v="CNBAY"/>
    <s v="BAYUQUAN"/>
    <n v="156"/>
    <s v="CHINA"/>
    <n v="156"/>
    <s v="CHINA"/>
    <n v="0"/>
    <n v="0"/>
    <n v="18"/>
    <n v="62.252899999999997"/>
    <n v="0"/>
    <n v="0"/>
    <n v="1"/>
  </r>
  <r>
    <s v="2022-10-10 00:00:00.000000 UTC"/>
    <x v="5"/>
    <m/>
    <d v="2022-10-10T00:00:00"/>
    <n v="1030"/>
    <s v="ADMINISTRACION HAINA ORIENTAL"/>
    <n v="1"/>
    <n v="6"/>
    <x v="48"/>
    <s v="PRODUCTOS LAMINADOS PLANOS ENROLLADOS EN CALIENTE"/>
    <s v="NUEVO"/>
    <n v="29840000"/>
    <s v="Kilogramos"/>
    <n v="0.80100000000000005"/>
    <n v="23901.84"/>
    <n v="3725.4041999999999"/>
    <n v="33.428936"/>
    <n v="0"/>
    <n v="1490882.8718000001"/>
    <n v="0"/>
    <n v="0"/>
    <n v="134179.46"/>
    <n v="134179.46"/>
    <s v="CNBAY"/>
    <s v="BAYUQUAN"/>
    <n v="156"/>
    <s v="CHINA"/>
    <n v="156"/>
    <s v="CHINA"/>
    <n v="0"/>
    <n v="0"/>
    <n v="18"/>
    <n v="53.8990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7"/>
    <x v="13"/>
    <s v="PRODUCTOS LAMINADOS PLANOS ENROLLADOS EN CALIENTE"/>
    <s v="NUEVO"/>
    <n v="202410000"/>
    <s v="Kilogramos"/>
    <n v="0.57720000000000005"/>
    <n v="116831.052"/>
    <n v="8269.0250510000005"/>
    <n v="194.58439100000001"/>
    <n v="2.4820850000000001"/>
    <n v="7885558.1931999996"/>
    <n v="0"/>
    <n v="0"/>
    <n v="709700.24"/>
    <n v="709700.24"/>
    <s v="CNBAY"/>
    <s v="BAYUQUAN"/>
    <n v="156"/>
    <s v="CHINA"/>
    <n v="156"/>
    <s v="CHINA"/>
    <n v="0"/>
    <n v="0"/>
    <n v="18"/>
    <n v="62.9348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32"/>
    <s v="PRODUCTOS LAMINADOS PLANOS SIN ENROLLAR EN CALIENTE"/>
    <s v="NUEVO"/>
    <n v="18215000"/>
    <s v="Kilogramos"/>
    <n v="0.59050000000000002"/>
    <n v="10755.9575"/>
    <n v="813.53074600000002"/>
    <n v="15.272185"/>
    <n v="0.39648099999999997"/>
    <n v="686416.32940000005"/>
    <n v="20592.490000000002"/>
    <n v="0"/>
    <n v="127261.59"/>
    <n v="147854.07999999999"/>
    <s v="CNBAY"/>
    <s v="BAYUQUAN"/>
    <n v="156"/>
    <s v="CHINA"/>
    <n v="156"/>
    <s v="CHINA"/>
    <n v="3"/>
    <n v="0"/>
    <n v="18"/>
    <n v="59.249699999999997"/>
    <n v="0"/>
    <n v="0"/>
    <n v="1"/>
  </r>
  <r>
    <s v="2023-10-02 00:00:00.000000 UTC"/>
    <x v="0"/>
    <d v="2023-10-04T00:00:00"/>
    <d v="2023-10-02T00:00:00"/>
    <n v="1030"/>
    <s v="ADMINISTRACION HAINA ORIENTAL"/>
    <n v="1"/>
    <n v="5"/>
    <x v="32"/>
    <s v="PRODUCTOS LAMINADOS PLANOS SIN ENROLLAR EN CALIENTE"/>
    <s v="NUEVO"/>
    <n v="56550000"/>
    <s v="Kilogramos"/>
    <n v="0.61680000000000001"/>
    <n v="34880.04"/>
    <n v="4818.241411"/>
    <n v="95.926541"/>
    <n v="0"/>
    <n v="2262898.7796"/>
    <n v="67886.960000000006"/>
    <n v="0"/>
    <n v="419541.43"/>
    <n v="487428.39"/>
    <s v="CNBAY"/>
    <s v="BAYUQUAN"/>
    <n v="156"/>
    <s v="CHINA"/>
    <n v="156"/>
    <s v="CHINA"/>
    <n v="3"/>
    <n v="0"/>
    <n v="18"/>
    <n v="56.864899999999999"/>
    <n v="0"/>
    <n v="0"/>
    <n v="1"/>
  </r>
  <r>
    <s v="2019-10-09 00:00:00.000000 UTC"/>
    <x v="6"/>
    <m/>
    <d v="2019-10-09T00:00:00"/>
    <n v="1030"/>
    <s v="ADMINISTRACION HAINA ORIENTAL"/>
    <n v="1"/>
    <n v="2"/>
    <x v="13"/>
    <s v="BOBINA GALVANIZADA 1.50 MM GR 60 X 180"/>
    <s v="NUEVO"/>
    <n v="384010"/>
    <s v="Toneladas Metricas"/>
    <n v="590.28840000000002"/>
    <n v="226676.648484"/>
    <n v="15252.762855000001"/>
    <n v="364.82969500000002"/>
    <n v="0"/>
    <n v="12791950.0395"/>
    <n v="0"/>
    <n v="0"/>
    <n v="1151275.5"/>
    <n v="1151275.5"/>
    <s v="CNBAY"/>
    <s v="BAYUQUAN"/>
    <n v="156"/>
    <s v="CHINA"/>
    <n v="156"/>
    <s v="CHINA"/>
    <m/>
    <m/>
    <m/>
    <n v="52.795099999999998"/>
    <n v="0"/>
    <n v="0"/>
    <n v="1"/>
  </r>
  <r>
    <s v="2023-01-14 00:00:00.000000 UTC"/>
    <x v="0"/>
    <d v="2023-01-10T00:00:00"/>
    <d v="2023-01-14T00:00:00"/>
    <n v="1030"/>
    <s v="ADMINISTRACION HAINA ORIENTAL"/>
    <n v="1"/>
    <n v="2"/>
    <x v="13"/>
    <s v="PRODUCTOS LAMINADOS PLANOS SIN ENROLLAR EN CALIENTE"/>
    <s v="NUEVO"/>
    <n v="112960000"/>
    <s v="Kilogramos"/>
    <n v="0.77049999999999996"/>
    <n v="87035.68"/>
    <n v="8861.6605199999995"/>
    <n v="42.250059999999998"/>
    <n v="0"/>
    <n v="5437577.1014999999"/>
    <n v="0"/>
    <n v="0"/>
    <n v="978763.88"/>
    <n v="978763.88"/>
    <s v="CNBAY"/>
    <s v="BAYUQUAN"/>
    <n v="156"/>
    <s v="CHINA"/>
    <n v="156"/>
    <s v="CHINA"/>
    <n v="0"/>
    <n v="0"/>
    <n v="18"/>
    <n v="56.677100000000003"/>
    <n v="0"/>
    <n v="0"/>
    <n v="1"/>
  </r>
  <r>
    <s v="2023-12-29 00:00:00.000000 UTC"/>
    <x v="0"/>
    <d v="2023-12-26T00:00:00"/>
    <d v="2023-12-29T00:00:00"/>
    <n v="1030"/>
    <s v="ADMINISTRACION HAINA ORIENTAL"/>
    <n v="1"/>
    <n v="6"/>
    <x v="13"/>
    <s v="PRODUCTOS LAMINADOS PLANOS ENROLLADOS EN CALIENTE"/>
    <s v="NUEVO"/>
    <n v="202294000"/>
    <s v="Kilogramos"/>
    <n v="0.66190000000000004"/>
    <n v="133898.39859999999"/>
    <n v="8442.0186720000002"/>
    <n v="187.897064"/>
    <n v="6.0026120000000001"/>
    <n v="8304654.1187000005"/>
    <n v="0"/>
    <n v="0"/>
    <n v="747418.87"/>
    <n v="747418.87"/>
    <s v="CNBAY"/>
    <s v="BAYUQUAN"/>
    <n v="156"/>
    <s v="CHINA"/>
    <n v="156"/>
    <s v="CHINA"/>
    <n v="0"/>
    <n v="0"/>
    <n v="18"/>
    <n v="58.264299999999999"/>
    <n v="0"/>
    <n v="1"/>
    <n v="1"/>
  </r>
  <r>
    <s v="2025-02-15 00:00:00.000000 UTC"/>
    <x v="3"/>
    <d v="2025-02-18T00:00:00"/>
    <d v="2025-02-15T00:00:00"/>
    <n v="1030"/>
    <s v="ADMINISTRACION HAINA ORIENTAL"/>
    <n v="1"/>
    <n v="1"/>
    <x v="4"/>
    <s v="BOBINAS DE ACERO GALVANIZADA"/>
    <s v="NUEVO"/>
    <n v="206360000"/>
    <s v="Kilogramos"/>
    <n v="0.77900000000000003"/>
    <n v="160754.44"/>
    <n v="11556.16"/>
    <n v="516.92999999999995"/>
    <n v="0"/>
    <n v="10762030.194800001"/>
    <n v="0"/>
    <n v="0"/>
    <n v="968583.55"/>
    <n v="968583.55"/>
    <s v="CNBAY"/>
    <s v="BAYUQUAN"/>
    <n v="156"/>
    <s v="CHINA"/>
    <n v="156"/>
    <s v="CHINA"/>
    <n v="0"/>
    <n v="0"/>
    <n v="18"/>
    <n v="62.270400000000002"/>
    <n v="0"/>
    <n v="0"/>
    <n v="1"/>
  </r>
  <r>
    <s v="2022-02-21 00:00:00.000000 UTC"/>
    <x v="5"/>
    <m/>
    <d v="2022-02-21T00:00:00"/>
    <n v="1030"/>
    <s v="ADMINISTRACION HAINA ORIENTAL"/>
    <n v="1"/>
    <n v="3"/>
    <x v="13"/>
    <s v="PRODUCTOS LAMINADOS PLANOS ENROLLADOS EN CALIENTE"/>
    <s v="NUEVO"/>
    <n v="1489590000"/>
    <s v="Kilogramos"/>
    <n v="1.256"/>
    <n v="1870925.04"/>
    <n v="163581.16198999999"/>
    <n v="1200.356963"/>
    <n v="0"/>
    <n v="115138823.28650001"/>
    <n v="0"/>
    <n v="0"/>
    <n v="10362494.1"/>
    <n v="10362494.1"/>
    <s v="CNBAY"/>
    <s v="BAYUQUAN"/>
    <n v="156"/>
    <s v="CHINA"/>
    <n v="156"/>
    <s v="CHINA"/>
    <n v="0"/>
    <n v="0"/>
    <n v="18"/>
    <n v="56.559600000000003"/>
    <n v="0"/>
    <n v="0"/>
    <n v="1"/>
  </r>
  <r>
    <s v="2021-06-14 00:00:00.000000 UTC"/>
    <x v="4"/>
    <d v="2021-06-12T00:00:00"/>
    <d v="2021-06-14T00:00:00"/>
    <n v="1030"/>
    <s v="ADMINISTRACION HAINA ORIENTAL"/>
    <n v="1"/>
    <n v="3"/>
    <x v="13"/>
    <s v="PRODUCTOS LAMINADOS PLANOS ENROLLADOS EN CALIENTE"/>
    <s v="NUEVO"/>
    <n v="45400000"/>
    <s v="Kilogramos"/>
    <n v="0.7984"/>
    <n v="36247.360000000001"/>
    <n v="2051.155773"/>
    <n v="46.341959000000003"/>
    <n v="0.90794299999999994"/>
    <n v="2187222.4689000002"/>
    <n v="0"/>
    <n v="0"/>
    <n v="196851.29"/>
    <n v="196851.29"/>
    <s v="CNBAY"/>
    <s v="BAYUQUAN"/>
    <n v="156"/>
    <s v="CHINA"/>
    <n v="156"/>
    <s v="CHINA"/>
    <n v="0"/>
    <n v="0"/>
    <n v="18"/>
    <n v="57.039499999999997"/>
    <n v="0"/>
    <n v="0"/>
    <n v="1"/>
  </r>
  <r>
    <s v="2025-12-07 00:00:00.000000 UTC"/>
    <x v="3"/>
    <d v="2025-12-16T00:00:00"/>
    <d v="2025-12-07T00:00:00"/>
    <n v="1030"/>
    <s v="ADMINISTRACION HAINA ORIENTAL"/>
    <n v="1"/>
    <n v="1"/>
    <x v="4"/>
    <s v="PRODUCTOS LAMINADOS PLANOS ENROLLADOS EN CALIENTE"/>
    <s v="NUEVO"/>
    <n v="798989000"/>
    <s v="Kilogramos"/>
    <n v="0.68810000000000004"/>
    <n v="549784.33089999994"/>
    <n v="35066.74"/>
    <n v="909.69100000000003"/>
    <n v="8.8790999999999993"/>
    <n v="37953207.691600002"/>
    <n v="0"/>
    <n v="0"/>
    <n v="3415792.06"/>
    <n v="3415792.06"/>
    <s v="CNBAY"/>
    <s v="BAYUQUAN"/>
    <n v="156"/>
    <s v="CHINA"/>
    <n v="156"/>
    <s v="CHINA"/>
    <n v="0"/>
    <n v="0"/>
    <n v="18"/>
    <n v="64.792100000000005"/>
    <n v="0"/>
    <n v="1"/>
    <n v="1"/>
  </r>
  <r>
    <s v="2025-05-02 00:00:00.000000 UTC"/>
    <x v="3"/>
    <d v="2025-05-01T00:00:00"/>
    <d v="2025-05-02T00:00:00"/>
    <n v="1030"/>
    <s v="ADMINISTRACION HAINA ORIENTAL"/>
    <n v="1"/>
    <n v="2"/>
    <x v="48"/>
    <s v="PRODUCTOS LAMINADOS PLANOS ENROLLADOS EN CALIENTE"/>
    <s v="NUEVO"/>
    <n v="293850000"/>
    <s v="Kilogramos"/>
    <n v="0.54239999999999999"/>
    <n v="159384.24"/>
    <n v="13695.74201"/>
    <n v="269.21393499999999"/>
    <n v="3.551272"/>
    <n v="10222443.704"/>
    <n v="0"/>
    <n v="0"/>
    <n v="920019.93"/>
    <n v="920019.93"/>
    <s v="CNBAY"/>
    <s v="BAYUQUAN"/>
    <n v="156"/>
    <s v="CHINA"/>
    <n v="156"/>
    <s v="CHINA"/>
    <n v="0"/>
    <n v="0"/>
    <n v="18"/>
    <n v="58.9690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5"/>
    <x v="13"/>
    <s v="PRODUCTOS LAMINADOS PLANOS ENROLLADOS EN CALIENTE"/>
    <s v="NUEVO"/>
    <n v="797785000"/>
    <s v="Kilogramos"/>
    <n v="0.56269999999999998"/>
    <n v="448913.61949999997"/>
    <n v="40049.449133000002"/>
    <n v="288.53311100000002"/>
    <n v="79.016588999999996"/>
    <n v="30795921.886399999"/>
    <n v="0"/>
    <n v="0"/>
    <n v="2771632.97"/>
    <n v="2771632.97"/>
    <s v="CNBAY"/>
    <s v="BAYUQUAN"/>
    <n v="156"/>
    <s v="CHINA"/>
    <n v="156"/>
    <s v="CHINA"/>
    <n v="0"/>
    <n v="0"/>
    <n v="18"/>
    <n v="62.934800000000003"/>
    <n v="0"/>
    <n v="0"/>
    <n v="1"/>
  </r>
  <r>
    <s v="2024-10-14 00:00:00.000000 UTC"/>
    <x v="1"/>
    <d v="2024-10-18T00:00:00"/>
    <d v="2024-10-14T00:00:00"/>
    <n v="1030"/>
    <s v="ADMINISTRACION HAINA ORIENTAL"/>
    <n v="1"/>
    <n v="14"/>
    <x v="6"/>
    <s v="BOBINAS DE ACERO GALVANIZADO"/>
    <s v="NUEVO"/>
    <n v="132999000"/>
    <s v="Kilogramos"/>
    <n v="0.61499999999999999"/>
    <n v="81794.384999999995"/>
    <n v="8645.1647809999995"/>
    <n v="1635.878156"/>
    <n v="0"/>
    <n v="5547166.3918000003"/>
    <n v="0"/>
    <n v="0"/>
    <n v="499249.08"/>
    <n v="499249.08"/>
    <s v="CNBAY"/>
    <s v="BAYUQUAN"/>
    <n v="156"/>
    <s v="CHINA"/>
    <n v="156"/>
    <s v="CHINA"/>
    <n v="0"/>
    <n v="0"/>
    <n v="18"/>
    <n v="60.245899999999999"/>
    <n v="0"/>
    <n v="0"/>
    <n v="1"/>
  </r>
  <r>
    <s v="2022-11-12 00:00:00.000000 UTC"/>
    <x v="5"/>
    <m/>
    <d v="2022-11-16T00:00:00"/>
    <n v="1030"/>
    <s v="ADMINISTRACION HAINA ORIENTAL"/>
    <n v="1"/>
    <n v="1"/>
    <x v="97"/>
    <s v="ALAMBRON LISO DE HIERRO O ACERO DE 5.5 MM"/>
    <s v="NUEVO"/>
    <n v="150170"/>
    <s v="Toneladas Metricas"/>
    <n v="765"/>
    <n v="114880.05"/>
    <n v="12013.84"/>
    <n v="2237.58"/>
    <n v="2.29"/>
    <n v="7048211.0143999998"/>
    <n v="0"/>
    <n v="0"/>
    <n v="634338.99"/>
    <n v="634338.99"/>
    <s v="CNBAY"/>
    <s v="BAYUQUAN"/>
    <n v="156"/>
    <s v="CHINA"/>
    <n v="156"/>
    <s v="CHINA"/>
    <n v="0"/>
    <n v="0"/>
    <n v="18"/>
    <n v="54.5807"/>
    <n v="0"/>
    <n v="0"/>
    <n v="1"/>
  </r>
  <r>
    <s v="2025-04-29 00:00:00.000000 UTC"/>
    <x v="3"/>
    <d v="2025-05-01T00:00:00"/>
    <d v="2025-05-08T00:00:00"/>
    <n v="1030"/>
    <s v="ADMINISTRACION HAINA ORIENTAL"/>
    <n v="1"/>
    <n v="1"/>
    <x v="13"/>
    <s v="BOBINA DE ACERO GALVANIZADA"/>
    <s v="NUEVO"/>
    <n v="90840000"/>
    <s v="Kilogramos"/>
    <n v="0.67149999999999999"/>
    <n v="60999.06"/>
    <n v="4404.8"/>
    <n v="172.66"/>
    <n v="0"/>
    <n v="3878116.7009999999"/>
    <n v="0"/>
    <n v="0"/>
    <n v="349030.51"/>
    <n v="349030.51"/>
    <s v="CNBAY"/>
    <s v="BAYUQUAN"/>
    <n v="156"/>
    <s v="CHINA"/>
    <n v="156"/>
    <s v="CHINA"/>
    <n v="0"/>
    <n v="0"/>
    <n v="18"/>
    <n v="59.138800000000003"/>
    <n v="0"/>
    <n v="0"/>
    <n v="1"/>
  </r>
  <r>
    <s v="2021-02-23 00:00:00.000000 UTC"/>
    <x v="4"/>
    <m/>
    <d v="2021-02-23T00:00:00"/>
    <n v="1030"/>
    <s v="ADMINISTRACION HAINA ORIENTAL"/>
    <n v="1"/>
    <n v="1"/>
    <x v="13"/>
    <s v="PRODUCTOS LAMINADOS PLANOS ENROLLADOS EN CALIENTE"/>
    <s v="NUEVO"/>
    <n v="36535000"/>
    <s v="Kilogramos"/>
    <n v="0.68400000000000005"/>
    <n v="24989.94"/>
    <n v="1096.0453849999999"/>
    <n v="31.563908000000001"/>
    <n v="0"/>
    <n v="1516864.7731000001"/>
    <n v="0"/>
    <n v="0"/>
    <n v="136517.82999999999"/>
    <n v="136517.82999999999"/>
    <s v="CNBAY"/>
    <s v="BAYUQUAN"/>
    <n v="156"/>
    <s v="CHINA"/>
    <n v="156"/>
    <s v="CHINA"/>
    <n v="0"/>
    <n v="0"/>
    <n v="18"/>
    <n v="58.078400000000002"/>
    <n v="0"/>
    <n v="0"/>
    <n v="1"/>
  </r>
  <r>
    <s v="2023-08-01 00:00:00.000000 UTC"/>
    <x v="0"/>
    <d v="2023-08-01T00:00:00"/>
    <d v="2023-08-01T00:00:00"/>
    <n v="1030"/>
    <s v="ADMINISTRACION HAINA ORIENTAL"/>
    <n v="1"/>
    <n v="1"/>
    <x v="45"/>
    <s v="PLANCHAS DE ACERO LAMINADAS EN CALIENTE 1/2 12MMX4X8"/>
    <s v="NUEVO"/>
    <n v="13190000"/>
    <s v="Kilogramos"/>
    <n v="0.74409999999999998"/>
    <n v="9814.6790000000001"/>
    <n v="525.54610200000002"/>
    <n v="104.451818"/>
    <n v="0"/>
    <n v="589084.86849999998"/>
    <n v="17672.55"/>
    <n v="0"/>
    <n v="109216.34"/>
    <n v="126888.89"/>
    <s v="CNBAY"/>
    <s v="BAYUQUAN"/>
    <n v="156"/>
    <s v="CHINA"/>
    <n v="156"/>
    <s v="CHINA"/>
    <n v="3"/>
    <n v="0"/>
    <n v="18"/>
    <n v="56.400500000000001"/>
    <n v="0"/>
    <n v="0"/>
    <n v="1"/>
  </r>
  <r>
    <s v="2022-10-26 00:00:00.000000 UTC"/>
    <x v="5"/>
    <m/>
    <d v="2022-10-28T00:00:00"/>
    <n v="1030"/>
    <s v="ADMINISTRACION HAINA ORIENTAL"/>
    <n v="1"/>
    <n v="3"/>
    <x v="32"/>
    <s v="PRODUCTOS LAMINADOS PLANOS ENROLLADOS EN CALIENTE"/>
    <s v="NUEVO"/>
    <n v="31122000"/>
    <s v="Kilogramos"/>
    <n v="0.73499999999999999"/>
    <n v="22874.67"/>
    <n v="5031.8267320000004"/>
    <n v="16.464509"/>
    <n v="0"/>
    <n v="1511020.6791000001"/>
    <n v="45330.62"/>
    <n v="0"/>
    <n v="280143.23"/>
    <n v="325473.84999999998"/>
    <s v="CNBAY"/>
    <s v="BAYUQUAN"/>
    <n v="156"/>
    <s v="CHINA"/>
    <n v="156"/>
    <s v="CHINA"/>
    <n v="3"/>
    <n v="0"/>
    <n v="18"/>
    <n v="54.113900000000001"/>
    <n v="0"/>
    <n v="0"/>
    <n v="1"/>
  </r>
  <r>
    <s v="2022-12-26 00:00:00.000000 UTC"/>
    <x v="5"/>
    <m/>
    <d v="2022-12-26T00:00:00"/>
    <n v="1030"/>
    <s v="ADMINISTRACION HAINA ORIENTAL"/>
    <n v="1"/>
    <n v="5"/>
    <x v="32"/>
    <s v="PRODUCTOS LAMINADOS PLANOS SIN ENROLLAR EN CALIENTE"/>
    <s v="NUEVO"/>
    <n v="13340000"/>
    <s v="Kilogramos"/>
    <n v="0.64500000000000002"/>
    <n v="8604.2999999999993"/>
    <n v="2202.4316640000002"/>
    <n v="6.3756180000000002"/>
    <n v="0"/>
    <n v="606526.94079999998"/>
    <n v="18195.810000000001"/>
    <n v="0"/>
    <n v="112450.1"/>
    <n v="130645.91"/>
    <s v="CNBAY"/>
    <s v="BAYUQUAN"/>
    <n v="156"/>
    <s v="CHINA"/>
    <n v="156"/>
    <s v="CHINA"/>
    <n v="3"/>
    <n v="0"/>
    <n v="18"/>
    <n v="56.091799999999999"/>
    <n v="0"/>
    <n v="1"/>
    <n v="1"/>
  </r>
  <r>
    <s v="2019-04-22 00:00:00.000000 UTC"/>
    <x v="6"/>
    <m/>
    <d v="2019-04-22T00:00:00"/>
    <n v="1030"/>
    <s v="ADMINISTRACION HAINA ORIENTAL"/>
    <n v="1"/>
    <n v="3"/>
    <x v="0"/>
    <s v="BOBINAS DE ACERO GALVANIZADO  0.56MMX762MM"/>
    <s v="NUEVO"/>
    <n v="20519000"/>
    <s v="Kilogramos"/>
    <n v="0.88419999999999999"/>
    <n v="18142.899799999999"/>
    <n v="1349.5905"/>
    <n v="362.86595699999998"/>
    <n v="0"/>
    <n v="1003733.2034999999"/>
    <n v="0"/>
    <n v="0"/>
    <n v="180671.98"/>
    <n v="180671.98"/>
    <s v="CNBAY"/>
    <s v="BAYUQUAN"/>
    <n v="156"/>
    <s v="CHINA"/>
    <n v="156"/>
    <s v="CHINA"/>
    <m/>
    <m/>
    <m/>
    <n v="50.552300000000002"/>
    <n v="0"/>
    <n v="0"/>
    <n v="1"/>
  </r>
  <r>
    <s v="2024-07-25 00:00:00.000000 UTC"/>
    <x v="1"/>
    <d v="2024-07-26T00:00:00"/>
    <d v="2024-07-30T00:00:00"/>
    <n v="1030"/>
    <s v="ADMINISTRACION HAINA ORIENTAL"/>
    <n v="1"/>
    <n v="8"/>
    <x v="6"/>
    <s v="BOBINAS DE ACERO GALVANIZADO"/>
    <s v="NUEVO"/>
    <n v="350049000"/>
    <s v="Kilogramos"/>
    <n v="0.63100000000000001"/>
    <n v="220880.91899999999"/>
    <n v="22282.951787000002"/>
    <n v="4417.604523"/>
    <n v="0"/>
    <n v="14703480.340500001"/>
    <n v="0"/>
    <n v="0"/>
    <n v="1323313.23"/>
    <n v="1323313.23"/>
    <s v="CNBAY"/>
    <s v="BAYUQUAN"/>
    <n v="156"/>
    <s v="CHINA"/>
    <n v="156"/>
    <s v="CHINA"/>
    <n v="0"/>
    <n v="0"/>
    <n v="18"/>
    <n v="59.388399999999997"/>
    <n v="0"/>
    <n v="0"/>
    <n v="1"/>
  </r>
  <r>
    <s v="2024-10-08 00:00:00.000000 UTC"/>
    <x v="1"/>
    <d v="2024-10-04T00:00:00"/>
    <d v="2024-10-08T00:00:00"/>
    <n v="1030"/>
    <s v="ADMINISTRACION HAINA ORIENTAL"/>
    <n v="1"/>
    <n v="1"/>
    <x v="7"/>
    <s v="Tola Hierro Lisa 1 8 x 4 x 8 74.19Kg"/>
    <s v="NUEVO"/>
    <n v="58920000"/>
    <s v="Kilogramos"/>
    <n v="0.56100000000000005"/>
    <n v="33054.120000000003"/>
    <n v="3649.3023979999998"/>
    <n v="90.908816999999999"/>
    <n v="0"/>
    <n v="2214992.5554999998"/>
    <n v="66449.78"/>
    <n v="0"/>
    <n v="410659.62"/>
    <n v="477109.4"/>
    <s v="CNBAY"/>
    <s v="BAYUQUAN"/>
    <n v="156"/>
    <s v="CHINA"/>
    <n v="156"/>
    <s v="CHINA"/>
    <n v="3"/>
    <n v="0"/>
    <n v="18"/>
    <n v="60.199300000000001"/>
    <n v="0"/>
    <n v="0"/>
    <n v="1"/>
  </r>
  <r>
    <s v="2025-04-14 00:00:00.000000 UTC"/>
    <x v="3"/>
    <d v="2025-04-17T00:00:00"/>
    <d v="2025-04-14T00:00:00"/>
    <n v="1030"/>
    <s v="ADMINISTRACION HAINA ORIENTAL"/>
    <n v="1"/>
    <n v="25"/>
    <x v="24"/>
    <s v="PERFIL EN I 18X 6 X 30"/>
    <s v="NUEVO"/>
    <n v="2745000"/>
    <s v="Kilogramos"/>
    <n v="0.63"/>
    <n v="1729.35"/>
    <n v="137.24904900000001"/>
    <n v="4.8456590000000004"/>
    <n v="0"/>
    <n v="114686.9449"/>
    <n v="16056.17"/>
    <n v="0"/>
    <n v="23533.759999999998"/>
    <n v="39589.93"/>
    <s v="CNBAY"/>
    <s v="BAYUQUAN"/>
    <n v="156"/>
    <s v="CHINA"/>
    <n v="156"/>
    <s v="CHINA"/>
    <n v="14"/>
    <n v="0"/>
    <n v="18"/>
    <n v="61.282499999999999"/>
    <n v="0"/>
    <n v="0"/>
    <n v="1"/>
  </r>
  <r>
    <s v="2024-12-03 00:00:00.000000 UTC"/>
    <x v="1"/>
    <d v="2024-12-01T00:00:00"/>
    <d v="2024-12-03T00:00:00"/>
    <n v="1030"/>
    <s v="ADMINISTRACION HAINA ORIENTAL"/>
    <n v="1"/>
    <n v="4"/>
    <x v="78"/>
    <s v="PLANA DE ACERO"/>
    <s v="NUEVO"/>
    <n v="2679200"/>
    <s v="Kilogramos"/>
    <n v="1.1196999999999999"/>
    <n v="2999.9002399999999"/>
    <n v="169.18"/>
    <n v="21.532"/>
    <n v="0"/>
    <n v="193476.97339999999"/>
    <n v="38695.39"/>
    <n v="0"/>
    <n v="41791.449999999997"/>
    <n v="80486.84"/>
    <s v="CNBAY"/>
    <s v="BAYUQUAN"/>
    <n v="156"/>
    <s v="CHINA"/>
    <n v="156"/>
    <s v="CHINA"/>
    <n v="20"/>
    <n v="0"/>
    <n v="18"/>
    <n v="60.6387"/>
    <n v="0"/>
    <n v="1"/>
    <n v="1"/>
  </r>
  <r>
    <s v="2023-11-15 00:00:00.000000 UTC"/>
    <x v="0"/>
    <d v="2023-11-15T00:00:00"/>
    <d v="2023-11-15T00:00:00"/>
    <n v="1030"/>
    <s v="ADMINISTRACION HAINA ORIENTAL"/>
    <n v="1"/>
    <n v="2"/>
    <x v="79"/>
    <s v="PRODUCTOS LAMINADOS PLANOS ENROLLADOS EN CALIENTE"/>
    <s v="NUEVO"/>
    <n v="77390000"/>
    <s v="Kilogramos"/>
    <n v="0.54"/>
    <n v="41790.6"/>
    <n v="6191.1759359999996"/>
    <n v="28.310047000000001"/>
    <n v="0"/>
    <n v="2735269.3369999998"/>
    <n v="0"/>
    <n v="0"/>
    <n v="246174.24"/>
    <n v="246174.24"/>
    <s v="CNBAY"/>
    <s v="BAYUQUAN"/>
    <n v="156"/>
    <s v="CHINA"/>
    <n v="156"/>
    <s v="CHINA"/>
    <n v="0"/>
    <n v="0"/>
    <n v="18"/>
    <n v="56.972700000000003"/>
    <n v="0"/>
    <n v="0"/>
    <n v="1"/>
  </r>
  <r>
    <s v="2023-10-03 00:00:00.000000 UTC"/>
    <x v="0"/>
    <d v="2023-10-04T00:00:00"/>
    <d v="2023-10-03T00:00:00"/>
    <n v="1030"/>
    <s v="ADMINISTRACION HAINA ORIENTAL"/>
    <n v="1"/>
    <n v="5"/>
    <x v="6"/>
    <s v="BOBINAS DE ACERO GALVANIZADO"/>
    <s v="NUEVO"/>
    <n v="132092000"/>
    <s v="Kilogramos"/>
    <n v="0.57999999999999996"/>
    <n v="76613.36"/>
    <n v="6604.5558559999999"/>
    <n v="1532.2569590000001"/>
    <n v="0"/>
    <n v="4823471.5083999997"/>
    <n v="0"/>
    <n v="0"/>
    <n v="434112.44"/>
    <n v="434112.44"/>
    <s v="CNBAY"/>
    <s v="BAYUQUAN"/>
    <n v="156"/>
    <s v="CHINA"/>
    <n v="156"/>
    <s v="CHINA"/>
    <n v="0"/>
    <n v="0"/>
    <n v="18"/>
    <n v="56.913899999999998"/>
    <n v="0"/>
    <n v="0"/>
    <n v="1"/>
  </r>
  <r>
    <s v="2025-02-14 00:00:00.000000 UTC"/>
    <x v="3"/>
    <d v="2025-02-18T00:00:00"/>
    <d v="2025-02-14T00:00:00"/>
    <n v="1030"/>
    <s v="ADMINISTRACION HAINA ORIENTAL"/>
    <n v="1"/>
    <n v="3"/>
    <x v="13"/>
    <s v="PRODUCTOS LAMINADOS PLANOS ENROLLADOS EN CALIENTE"/>
    <s v="NUEVO"/>
    <n v="126164000"/>
    <s v="Kilogramos"/>
    <n v="0.69899999999999995"/>
    <n v="88188.635999999999"/>
    <n v="6579.2425160000003"/>
    <n v="156.36735400000001"/>
    <n v="0.54122199999999998"/>
    <n v="5909347.7736"/>
    <n v="0"/>
    <n v="0"/>
    <n v="531841.30000000005"/>
    <n v="531841.30000000005"/>
    <s v="CNBAY"/>
    <s v="BAYUQUAN"/>
    <n v="156"/>
    <s v="CHINA"/>
    <n v="156"/>
    <s v="CHINA"/>
    <n v="0"/>
    <n v="0"/>
    <n v="18"/>
    <n v="62.252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"/>
    <s v="BOBINAS DE ALUZINC 0.51X1219MM"/>
    <s v="NUEVO"/>
    <n v="1056268000"/>
    <s v="Kilogramos"/>
    <n v="0.74099999999999999"/>
    <n v="782694.58799999999"/>
    <n v="63376.08"/>
    <n v="499.18"/>
    <n v="2E-3"/>
    <n v="52701429.471799999"/>
    <n v="0"/>
    <n v="0"/>
    <n v="4743128.54"/>
    <n v="4743128.54"/>
    <s v="CNBAY"/>
    <s v="BAYUQUAN"/>
    <n v="156"/>
    <s v="CHINA"/>
    <n v="156"/>
    <s v="CHINA"/>
    <n v="0"/>
    <n v="0"/>
    <n v="18"/>
    <n v="62.252899999999997"/>
    <n v="0"/>
    <n v="0"/>
    <n v="1"/>
  </r>
  <r>
    <s v="2023-08-10 00:00:00.000000 UTC"/>
    <x v="0"/>
    <d v="2023-08-17T00:00:00"/>
    <d v="2023-08-10T00:00:00"/>
    <n v="1030"/>
    <s v="ADMINISTRACION HAINA ORIENTAL"/>
    <n v="1"/>
    <n v="2"/>
    <x v="13"/>
    <s v="BOBINAS GALV. 1.20X1219MM"/>
    <s v="NUEVO"/>
    <n v="2077390000"/>
    <s v="Kilogramos"/>
    <n v="0.80220000000000002"/>
    <n v="1666482.2579999999"/>
    <n v="80502.708436999994"/>
    <n v="1030.7801010000001"/>
    <n v="99.977787000000006"/>
    <n v="99317033.613499999"/>
    <n v="0"/>
    <n v="0"/>
    <n v="8938533.0299999993"/>
    <n v="8938533.0299999993"/>
    <s v="CNBAY"/>
    <s v="BAYUQUAN"/>
    <n v="156"/>
    <s v="CHINA"/>
    <n v="156"/>
    <s v="CHINA"/>
    <n v="0"/>
    <n v="0"/>
    <n v="18"/>
    <n v="56.813800000000001"/>
    <n v="0"/>
    <n v="0"/>
    <n v="1"/>
  </r>
  <r>
    <s v="2023-05-09 00:00:00.000000 UTC"/>
    <x v="0"/>
    <d v="2023-05-09T00:00:00"/>
    <d v="2023-05-09T00:00:00"/>
    <n v="1030"/>
    <s v="ADMINISTRACION HAINA ORIENTAL"/>
    <n v="1"/>
    <n v="2"/>
    <x v="58"/>
    <s v="BOBINAS DE ACERO LAMINADA EN FRIO DE 1.50MM X 1219MM"/>
    <s v="NUEVO"/>
    <n v="81840000"/>
    <s v="Kilogramos"/>
    <n v="0.66"/>
    <n v="54014.400000000001"/>
    <n v="4091.995907"/>
    <n v="196.10959099999999"/>
    <n v="0"/>
    <n v="3185869.9775999999"/>
    <n v="0"/>
    <n v="0"/>
    <n v="286728.43"/>
    <n v="286728.43"/>
    <s v="CNBAY"/>
    <s v="BAYUQUAN"/>
    <n v="156"/>
    <s v="CHINA"/>
    <n v="156"/>
    <s v="CHINA"/>
    <n v="0"/>
    <n v="0"/>
    <n v="18"/>
    <n v="54.643799999999999"/>
    <n v="0"/>
    <n v="0"/>
    <n v="1"/>
  </r>
  <r>
    <s v="2022-12-01 00:00:00.000000 UTC"/>
    <x v="5"/>
    <m/>
    <d v="2022-12-07T00:00:00"/>
    <n v="1030"/>
    <s v="ADMINISTRACION HAINA ORIENTAL"/>
    <n v="1"/>
    <n v="1"/>
    <x v="71"/>
    <s v="PRODUCTOS LAMINADOS PLANOS ENROLLADOS EN CALIENTE 0.15 x MM  938 MM"/>
    <s v="NUEVO"/>
    <n v="17235000"/>
    <s v="Kilogramos"/>
    <n v="1.9373"/>
    <n v="33389.3655"/>
    <n v="2338.5796460000001"/>
    <n v="667.78190600000005"/>
    <n v="0"/>
    <n v="2004106.9531"/>
    <n v="0"/>
    <n v="0"/>
    <n v="0"/>
    <n v="0"/>
    <s v="CNBAY"/>
    <s v="BAYUQUAN"/>
    <n v="156"/>
    <s v="CHINA"/>
    <n v="156"/>
    <s v="CHINA"/>
    <n v="0"/>
    <n v="0"/>
    <n v="18"/>
    <n v="54.971699999999998"/>
    <n v="0"/>
    <n v="1"/>
    <n v="1"/>
  </r>
  <r>
    <s v="2021-11-27 00:00:00.000000 UTC"/>
    <x v="4"/>
    <m/>
    <d v="2021-11-27T00:00:00"/>
    <n v="1030"/>
    <s v="ADMINISTRACION HAINA ORIENTAL"/>
    <n v="1"/>
    <n v="10"/>
    <x v="14"/>
    <s v="PRODUCTOS LAMINADOS PLANOS SIN ENROLLAR EN CALIENTE"/>
    <s v="NUEVO"/>
    <n v="58920000"/>
    <s v="Kilogramos"/>
    <n v="1.0246999999999999"/>
    <n v="60375.324000000001"/>
    <n v="6202.3825880000004"/>
    <n v="166.03173200000001"/>
    <n v="0"/>
    <n v="3791517.9380000001"/>
    <n v="0"/>
    <n v="0"/>
    <n v="682475.1"/>
    <n v="682475.1"/>
    <s v="CNBAY"/>
    <s v="BAYUQUAN"/>
    <n v="156"/>
    <s v="CHINA"/>
    <n v="156"/>
    <s v="CHINA"/>
    <n v="0"/>
    <n v="0"/>
    <n v="18"/>
    <n v="56.807099999999998"/>
    <n v="0"/>
    <n v="0"/>
    <n v="1"/>
  </r>
  <r>
    <s v="2023-11-15 00:00:00.000000 UTC"/>
    <x v="0"/>
    <d v="2023-11-15T00:00:00"/>
    <d v="2023-11-15T00:00:00"/>
    <n v="1030"/>
    <s v="ADMINISTRACION HAINA ORIENTAL"/>
    <n v="1"/>
    <n v="6"/>
    <x v="32"/>
    <s v="PRODUCTOS LAMINADOS PLANOS SIN ENROLLAR EN CALIENTE"/>
    <s v="NUEVO"/>
    <n v="7000000"/>
    <s v="Kilogramos"/>
    <n v="0.59"/>
    <n v="4130"/>
    <n v="473.64905399999998"/>
    <n v="2.7159399999999998"/>
    <n v="0"/>
    <n v="262437.34740000003"/>
    <n v="7873.12"/>
    <n v="0"/>
    <n v="48655.88"/>
    <n v="56529"/>
    <s v="CNBAY"/>
    <s v="BAYUQUAN"/>
    <n v="156"/>
    <s v="CHINA"/>
    <n v="156"/>
    <s v="CHINA"/>
    <n v="3"/>
    <n v="0"/>
    <n v="18"/>
    <n v="56.9727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4"/>
    <x v="32"/>
    <s v="TOLA HIERRO LISA 1 1 4 X 4 X 8"/>
    <s v="NUEVO"/>
    <n v="40014000"/>
    <s v="Kilogramos"/>
    <n v="0.51"/>
    <n v="20407.14"/>
    <n v="3401.1859180000001"/>
    <n v="52.379072000000001"/>
    <n v="27.648178999999999"/>
    <n v="1412729.3496000001"/>
    <n v="42381.88"/>
    <n v="0"/>
    <n v="261920.02"/>
    <n v="304301.90000000002"/>
    <s v="CNBAY"/>
    <s v="BAYUQUAN"/>
    <n v="156"/>
    <s v="CHINA"/>
    <n v="156"/>
    <s v="CHINA"/>
    <n v="3"/>
    <n v="0"/>
    <n v="18"/>
    <n v="59.138800000000003"/>
    <n v="0"/>
    <n v="0"/>
    <n v="1"/>
  </r>
  <r>
    <s v="2023-08-02 00:00:00.000000 UTC"/>
    <x v="0"/>
    <d v="2023-08-01T00:00:00"/>
    <d v="2023-08-02T00:00:00"/>
    <n v="1030"/>
    <s v="ADMINISTRACION HAINA ORIENTAL"/>
    <n v="1"/>
    <n v="1"/>
    <x v="32"/>
    <s v="PRODUCTOS LAMINADOS PLANOS SIN ENROLLAR EN CALIENTE"/>
    <s v="NUEVO"/>
    <n v="22130000"/>
    <s v="Kilogramos"/>
    <n v="0.745"/>
    <n v="16486.849999999999"/>
    <n v="885.19937600000003"/>
    <n v="22.931069999999998"/>
    <n v="0"/>
    <n v="981994.5477"/>
    <n v="29459.84"/>
    <n v="0"/>
    <n v="182061.79"/>
    <n v="211521.63"/>
    <s v="CNBAY"/>
    <s v="BAYUQUAN"/>
    <n v="156"/>
    <s v="CHINA"/>
    <n v="156"/>
    <s v="CHINA"/>
    <n v="3"/>
    <n v="0"/>
    <n v="18"/>
    <n v="56.4527"/>
    <n v="0"/>
    <n v="0"/>
    <n v="1"/>
  </r>
  <r>
    <s v="2023-10-26 00:00:00.000000 UTC"/>
    <x v="0"/>
    <d v="2023-10-26T00:00:00"/>
    <d v="2023-10-26T00:00:00"/>
    <n v="1030"/>
    <s v="ADMINISTRACION HAINA ORIENTAL"/>
    <n v="1"/>
    <n v="1"/>
    <x v="23"/>
    <s v="PRODUCTOS LAMINADOS PLANOS ENROLLADOS EN CALIENTE"/>
    <s v="NUEVO"/>
    <n v="453686000"/>
    <s v="Kilogramos"/>
    <n v="0.73180000000000001"/>
    <n v="332007.41480000003"/>
    <n v="18229.099999999999"/>
    <n v="462.32420000000002"/>
    <n v="9.0752000000000006"/>
    <n v="19944008.590500001"/>
    <n v="1595520.69"/>
    <n v="0"/>
    <n v="3877111.48"/>
    <n v="5472632.1699999999"/>
    <s v="CNBAY"/>
    <s v="BAYUQUAN"/>
    <n v="156"/>
    <s v="CHINA"/>
    <n v="156"/>
    <s v="CHINA"/>
    <n v="8"/>
    <n v="0"/>
    <n v="18"/>
    <n v="56.867800000000003"/>
    <n v="0"/>
    <n v="0"/>
    <n v="1"/>
  </r>
  <r>
    <s v="2023-09-19 00:00:00.000000 UTC"/>
    <x v="0"/>
    <d v="2023-09-15T00:00:00"/>
    <d v="2023-09-19T00:00:00"/>
    <n v="1030"/>
    <s v="ADMINISTRACION HAINA ORIENTAL"/>
    <n v="1"/>
    <n v="8"/>
    <x v="24"/>
    <s v="PERFILES EN I"/>
    <s v="NUEVO"/>
    <n v="2952000"/>
    <s v="Kilogramos"/>
    <n v="1.1375"/>
    <n v="3357.9"/>
    <n v="400.38076799999999"/>
    <n v="5.3738460000000003"/>
    <n v="0"/>
    <n v="214225.8217"/>
    <n v="29991.62"/>
    <n v="0"/>
    <n v="43959.14"/>
    <n v="73950.759999999995"/>
    <s v="CNBAY"/>
    <s v="BAYUQUAN"/>
    <n v="156"/>
    <s v="CHINA"/>
    <n v="156"/>
    <s v="CHINA"/>
    <n v="14"/>
    <n v="0"/>
    <n v="18"/>
    <n v="56.918999999999997"/>
    <n v="0"/>
    <n v="0"/>
    <n v="1"/>
  </r>
  <r>
    <s v="2019-02-22 00:00:00.000000 UTC"/>
    <x v="6"/>
    <m/>
    <d v="2019-02-22T00:00:00"/>
    <n v="1030"/>
    <s v="ADMINISTRACION HAINA ORIENTAL"/>
    <n v="1"/>
    <n v="1"/>
    <x v="7"/>
    <s v="LAMINAS DE ACERO (TOLAS)"/>
    <s v="NUEVO"/>
    <n v="56040"/>
    <s v="Toneladas Metricas"/>
    <n v="599.71190000000001"/>
    <n v="33607.854875999998"/>
    <n v="2425.6824649999999"/>
    <n v="69.365464000000003"/>
    <n v="0"/>
    <n v="1823518.138"/>
    <n v="54705.54"/>
    <n v="0"/>
    <n v="338080.26"/>
    <n v="392785.8"/>
    <s v="CNBAY"/>
    <s v="BAYUQUAN"/>
    <n v="156"/>
    <s v="CHINA"/>
    <n v="156"/>
    <s v="CHINA"/>
    <m/>
    <m/>
    <m/>
    <n v="50.508899999999997"/>
    <n v="0"/>
    <n v="0"/>
    <n v="1"/>
  </r>
  <r>
    <s v="2019-02-25 00:00:00.000000 UTC"/>
    <x v="6"/>
    <m/>
    <d v="2019-02-25T00:00:00"/>
    <n v="1030"/>
    <s v="ADMINISTRACION HAINA ORIENTAL"/>
    <n v="1"/>
    <n v="2"/>
    <x v="45"/>
    <s v="PLACA DE ACERO LAMINADA EN CALIENTE ASTM A36 25.40X2438X6096MM"/>
    <s v="NUEVO"/>
    <n v="328893000"/>
    <s v="Kilogramos"/>
    <n v="0.6673"/>
    <n v="219470.29889999999"/>
    <n v="14011.33777"/>
    <n v="1291.2651109999999"/>
    <n v="0"/>
    <n v="11858794.2378"/>
    <n v="355763.83"/>
    <n v="0"/>
    <n v="2198620.4500000002"/>
    <n v="2554384.2799999998"/>
    <s v="CNBAY"/>
    <s v="BAYUQUAN"/>
    <n v="156"/>
    <s v="CHINA"/>
    <n v="156"/>
    <s v="CHINA"/>
    <m/>
    <m/>
    <m/>
    <n v="50.511800000000001"/>
    <n v="0"/>
    <n v="0"/>
    <n v="1"/>
  </r>
  <r>
    <s v="2024-04-04 00:00:00.000000 UTC"/>
    <x v="1"/>
    <d v="2024-04-04T00:00:00"/>
    <d v="2024-04-04T00:00:00"/>
    <n v="1030"/>
    <s v="ADMINISTRACION HAINA ORIENTAL"/>
    <n v="1"/>
    <n v="5"/>
    <x v="13"/>
    <s v="PRODUCTOS LAMINADOS PLANOS ENROLLADOS EN CALIENTE"/>
    <s v="NUEVO"/>
    <n v="50834000"/>
    <s v="Kilogramos"/>
    <n v="0.70940000000000003"/>
    <n v="36061.639600000002"/>
    <n v="2245.399379"/>
    <n v="50.565801999999998"/>
    <n v="0.79527599999999998"/>
    <n v="2274658.9748"/>
    <n v="0"/>
    <n v="0"/>
    <n v="204719.31"/>
    <n v="204719.31"/>
    <s v="CNBAY"/>
    <s v="BAYUQUAN"/>
    <n v="156"/>
    <s v="CHINA"/>
    <n v="156"/>
    <s v="CHINA"/>
    <n v="0"/>
    <n v="0"/>
    <n v="18"/>
    <n v="59.3001"/>
    <n v="0"/>
    <n v="0"/>
    <n v="1"/>
  </r>
  <r>
    <s v="2024-12-04 00:00:00.000000 UTC"/>
    <x v="1"/>
    <d v="2024-12-01T00:00:00"/>
    <d v="2024-12-04T00:00:00"/>
    <n v="1030"/>
    <s v="ADMINISTRACION HAINA ORIENTAL"/>
    <n v="1"/>
    <n v="7"/>
    <x v="6"/>
    <s v="BOBINAS DE ACERO GALVANIZADO"/>
    <s v="NUEVO"/>
    <n v="23700000"/>
    <s v="Kilogramos"/>
    <n v="0.621"/>
    <n v="14717.7"/>
    <n v="1540.4527169999999"/>
    <n v="294.344967"/>
    <n v="0"/>
    <n v="1001035.0279"/>
    <n v="0"/>
    <n v="0"/>
    <n v="90093.15"/>
    <n v="90093.15"/>
    <s v="CNBAY"/>
    <s v="BAYUQUAN"/>
    <n v="156"/>
    <s v="CHINA"/>
    <n v="156"/>
    <s v="CHINA"/>
    <n v="0"/>
    <n v="0"/>
    <n v="18"/>
    <n v="60.476100000000002"/>
    <n v="0"/>
    <n v="1"/>
    <n v="1"/>
  </r>
  <r>
    <s v="2021-11-18 00:00:00.000000 UTC"/>
    <x v="4"/>
    <m/>
    <d v="2021-11-18T00:00:00"/>
    <n v="1030"/>
    <s v="ADMINISTRACION HAINA ORIENTAL"/>
    <n v="1"/>
    <n v="1"/>
    <x v="88"/>
    <s v="BOBINA DE ACERO EN CALIENTE  2.25 MM"/>
    <s v="NUEVO"/>
    <n v="98050"/>
    <s v="Toneladas Metricas"/>
    <n v="989"/>
    <n v="96971.45"/>
    <n v="10589.4"/>
    <n v="150.41"/>
    <n v="0"/>
    <n v="6112710.9451000001"/>
    <n v="0"/>
    <n v="0"/>
    <n v="550143.99"/>
    <n v="550143.99"/>
    <s v="CNBAY"/>
    <s v="BAYUQUAN"/>
    <n v="156"/>
    <s v="CHINA"/>
    <n v="156"/>
    <s v="CHINA"/>
    <n v="0"/>
    <n v="0"/>
    <n v="18"/>
    <n v="56.750900000000001"/>
    <n v="0"/>
    <n v="0"/>
    <n v="1"/>
  </r>
  <r>
    <s v="2022-10-10 00:00:00.000000 UTC"/>
    <x v="5"/>
    <m/>
    <d v="2022-10-10T00:00:00"/>
    <n v="1030"/>
    <s v="ADMINISTRACION HAINA ORIENTAL"/>
    <n v="1"/>
    <n v="3"/>
    <x v="13"/>
    <s v="PRODUCTOS LAMINADOS PLANOS ENROLLADOS EN CALIENTE"/>
    <s v="NUEVO"/>
    <n v="106200000"/>
    <s v="Kilogramos"/>
    <n v="0.87150000000000005"/>
    <n v="92553.3"/>
    <n v="12715.458997"/>
    <n v="127.37764"/>
    <n v="2.0109379999999999"/>
    <n v="5680857.4025999997"/>
    <n v="0"/>
    <n v="0"/>
    <n v="511276.97"/>
    <n v="511276.97"/>
    <s v="CNBAY"/>
    <s v="BAYUQUAN"/>
    <n v="156"/>
    <s v="CHINA"/>
    <n v="156"/>
    <s v="CHINA"/>
    <n v="0"/>
    <n v="0"/>
    <n v="18"/>
    <n v="53.899000000000001"/>
    <n v="0"/>
    <n v="0"/>
    <n v="1"/>
  </r>
  <r>
    <s v="2023-09-18 00:00:00.000000 UTC"/>
    <x v="0"/>
    <d v="2023-09-15T00:00:00"/>
    <d v="2023-09-18T00:00:00"/>
    <n v="1030"/>
    <s v="ADMINISTRACION HAINA ORIENTAL"/>
    <n v="1"/>
    <n v="3"/>
    <x v="6"/>
    <s v="Bobinas de Acero Galvanizadas 0.40MM X 111MM X C"/>
    <s v="NUEVO"/>
    <n v="142500000"/>
    <s v="Kilogramos"/>
    <n v="0.80800000000000005"/>
    <n v="115140"/>
    <n v="8390.2623230000008"/>
    <n v="279.675411"/>
    <n v="0"/>
    <n v="7041077.7553000003"/>
    <n v="0"/>
    <n v="0"/>
    <n v="1267392.3"/>
    <n v="1267392.3"/>
    <s v="CNBAY"/>
    <s v="BAYUQUAN"/>
    <n v="156"/>
    <s v="CHINA"/>
    <n v="156"/>
    <s v="CHINA"/>
    <n v="0"/>
    <n v="0"/>
    <n v="18"/>
    <n v="56.87"/>
    <n v="0"/>
    <n v="0"/>
    <n v="1"/>
  </r>
  <r>
    <s v="2023-12-04 00:00:00.000000 UTC"/>
    <x v="0"/>
    <d v="2023-11-30T00:00:00"/>
    <d v="2023-12-04T00:00:00"/>
    <n v="1030"/>
    <s v="ADMINISTRACION HAINA ORIENTAL"/>
    <n v="1"/>
    <n v="1"/>
    <x v="32"/>
    <s v="TOLA HIERRO LISA 1 1 2 X 4 X 8"/>
    <s v="NUEVO"/>
    <n v="106655760"/>
    <s v="Kilogramos"/>
    <n v="0.61799999999999999"/>
    <n v="65913.259680000003"/>
    <n v="6508.4346429999996"/>
    <n v="159.328236"/>
    <n v="0"/>
    <n v="4140842.2911"/>
    <n v="124225.27"/>
    <n v="0"/>
    <n v="767712.16"/>
    <n v="891937.43"/>
    <s v="CNBAY"/>
    <s v="BAYUQUAN"/>
    <n v="156"/>
    <s v="CHINA"/>
    <n v="156"/>
    <s v="CHINA"/>
    <n v="3"/>
    <n v="0"/>
    <n v="18"/>
    <n v="57.051299999999998"/>
    <n v="0"/>
    <n v="1"/>
    <n v="1"/>
  </r>
  <r>
    <s v="2022-10-04 00:00:00.000000 UTC"/>
    <x v="5"/>
    <m/>
    <d v="2022-10-04T00:00:00"/>
    <n v="1030"/>
    <s v="ADMINISTRACION HAINA ORIENTAL"/>
    <n v="1"/>
    <n v="7"/>
    <x v="45"/>
    <s v="PLANCHAS DE ACERO LAMINADAS EN CALIENTE 2438X6096X50.80MM"/>
    <s v="NUEVO"/>
    <n v="106686000"/>
    <s v="Kilogramos"/>
    <n v="1.0091000000000001"/>
    <n v="107656.8426"/>
    <n v="14057.684506"/>
    <n v="912.84449300000006"/>
    <n v="0"/>
    <n v="6590186.2216999996"/>
    <n v="197705.59"/>
    <n v="0"/>
    <n v="1221820.53"/>
    <n v="1419526.12"/>
    <s v="CNBAY"/>
    <s v="BAYUQUAN"/>
    <n v="156"/>
    <s v="CHINA"/>
    <n v="156"/>
    <s v="CHINA"/>
    <n v="3"/>
    <n v="0"/>
    <n v="18"/>
    <n v="53.741599999999998"/>
    <n v="0"/>
    <n v="0"/>
    <n v="1"/>
  </r>
  <r>
    <s v="2024-03-11 00:00:00.000000 UTC"/>
    <x v="1"/>
    <d v="2024-03-08T00:00:00"/>
    <d v="2024-03-11T00:00:00"/>
    <n v="1030"/>
    <s v="ADMINISTRACION HAINA ORIENTAL"/>
    <n v="1"/>
    <n v="5"/>
    <x v="32"/>
    <s v="PRODUCTOS LAMINADOS PLANOS SIN ENROLLAR EN CALIENTE"/>
    <s v="NUEVO"/>
    <n v="39090"/>
    <s v="Toneladas Metricas"/>
    <n v="600.1413"/>
    <n v="23459.523417"/>
    <n v="1558.1262449999999"/>
    <n v="68.800132000000005"/>
    <n v="0.95309900000000003"/>
    <n v="1484023.3525"/>
    <n v="44520.7"/>
    <n v="0"/>
    <n v="275137.93"/>
    <n v="319658.63"/>
    <s v="CNBAY"/>
    <s v="BAYUQUAN"/>
    <n v="156"/>
    <s v="CHINA"/>
    <n v="156"/>
    <s v="CHINA"/>
    <n v="3"/>
    <n v="0"/>
    <n v="18"/>
    <n v="59.1541"/>
    <n v="0"/>
    <n v="0"/>
    <n v="1"/>
  </r>
  <r>
    <s v="2023-09-04 00:00:00.000000 UTC"/>
    <x v="0"/>
    <d v="2023-09-02T00:00:00"/>
    <d v="2023-09-04T00:00:00"/>
    <n v="1030"/>
    <s v="ADMINISTRACION HAINA ORIENTAL"/>
    <n v="1"/>
    <n v="13"/>
    <x v="28"/>
    <s v="BARRAS REDONDAS 25.40MM"/>
    <s v="NUEVO"/>
    <n v="20064000"/>
    <s v="Kilogramos"/>
    <n v="0.71799999999999997"/>
    <n v="14405.951999999999"/>
    <n v="1277.5002850000001"/>
    <n v="42.583733000000002"/>
    <n v="0"/>
    <n v="894914.47809999995"/>
    <n v="178982.9"/>
    <n v="0"/>
    <n v="193301.53"/>
    <n v="372284.43"/>
    <s v="CNBAY"/>
    <s v="BAYUQUAN"/>
    <n v="156"/>
    <s v="CHINA"/>
    <n v="156"/>
    <s v="CHINA"/>
    <n v="20"/>
    <n v="0"/>
    <n v="18"/>
    <n v="56.906599999999997"/>
    <n v="0"/>
    <n v="0"/>
    <n v="1"/>
  </r>
  <r>
    <s v="2019-02-25 00:00:00.000000 UTC"/>
    <x v="6"/>
    <m/>
    <d v="2019-02-25T00:00:00"/>
    <n v="1030"/>
    <s v="ADMINISTRACION HAINA ORIENTAL"/>
    <n v="1"/>
    <n v="1"/>
    <x v="13"/>
    <s v="BOBINA ACERO GALVANIZADO 0.75X1220MM"/>
    <s v="NUEVO"/>
    <n v="98295000"/>
    <s v="Kilogramos"/>
    <n v="0.72030000000000005"/>
    <n v="70801.888500000001"/>
    <n v="4939.1864249999999"/>
    <n v="1416.122709"/>
    <n v="4.3665289999999999"/>
    <n v="3897564.7371999999"/>
    <n v="0"/>
    <n v="0"/>
    <n v="350780.83"/>
    <n v="350780.83"/>
    <s v="CNBAY"/>
    <s v="BAYUQUAN"/>
    <n v="156"/>
    <s v="CHINA"/>
    <n v="156"/>
    <s v="CHINA"/>
    <m/>
    <m/>
    <m/>
    <n v="50.511800000000001"/>
    <n v="0"/>
    <n v="0"/>
    <n v="1"/>
  </r>
  <r>
    <s v="2023-11-15 00:00:00.000000 UTC"/>
    <x v="0"/>
    <d v="2023-11-15T00:00:00"/>
    <d v="2023-11-15T00:00:00"/>
    <n v="1030"/>
    <s v="ADMINISTRACION HAINA ORIENTAL"/>
    <n v="1"/>
    <n v="1"/>
    <x v="48"/>
    <s v="BOBINAS EN CALIENTE 2.25X1210MM"/>
    <s v="NUEVO"/>
    <n v="19730000"/>
    <s v="Kilogramos"/>
    <n v="0.54"/>
    <n v="10654.2"/>
    <n v="1578.3817280000001"/>
    <n v="7.2173790000000002"/>
    <n v="0"/>
    <n v="697336.40029999998"/>
    <n v="0"/>
    <n v="0"/>
    <n v="62760.28"/>
    <n v="62760.28"/>
    <s v="CNBAY"/>
    <s v="BAYUQUAN"/>
    <n v="156"/>
    <s v="CHINA"/>
    <n v="156"/>
    <s v="CHINA"/>
    <n v="0"/>
    <n v="0"/>
    <n v="18"/>
    <n v="56.972700000000003"/>
    <n v="0"/>
    <n v="0"/>
    <n v="1"/>
  </r>
  <r>
    <s v="2023-11-15 00:00:00.000000 UTC"/>
    <x v="0"/>
    <d v="2023-11-15T00:00:00"/>
    <d v="2023-11-15T00:00:00"/>
    <n v="1030"/>
    <s v="ADMINISTRACION HAINA ORIENTAL"/>
    <n v="1"/>
    <n v="3"/>
    <x v="13"/>
    <s v="PRODUCTOS LAMINADOS PLANOS ENROLLADOS EN CALIENTE"/>
    <s v="NUEVO"/>
    <n v="101074000"/>
    <s v="Kilogramos"/>
    <n v="0.75229999999999997"/>
    <n v="76037.970199999996"/>
    <n v="4334.5948989999997"/>
    <n v="106.095761"/>
    <n v="3.160914"/>
    <n v="4585271.2275999999"/>
    <n v="0"/>
    <n v="0"/>
    <n v="412673.78"/>
    <n v="412673.78"/>
    <s v="CNBAY"/>
    <s v="BAYUQUAN"/>
    <n v="156"/>
    <s v="CHINA"/>
    <n v="156"/>
    <s v="CHINA"/>
    <n v="0"/>
    <n v="0"/>
    <n v="18"/>
    <n v="56.972700000000003"/>
    <n v="0"/>
    <n v="0"/>
    <n v="1"/>
  </r>
  <r>
    <s v="2024-03-08 00:00:00.000000 UTC"/>
    <x v="1"/>
    <d v="2024-03-08T00:00:00"/>
    <d v="2024-03-08T00:00:00"/>
    <n v="1030"/>
    <s v="ADMINISTRACION HAINA ORIENTAL"/>
    <n v="1"/>
    <n v="8"/>
    <x v="14"/>
    <s v="TOLA CON RELIEVE 4X8' 4.5MM"/>
    <s v="NUEVO"/>
    <n v="19310000"/>
    <s v="Kilogramos"/>
    <n v="0.58499999999999996"/>
    <n v="11296.35"/>
    <n v="776.54577600000005"/>
    <n v="26.641175"/>
    <n v="30.8245"/>
    <n v="716994.06669999997"/>
    <n v="0"/>
    <n v="0"/>
    <n v="129060.16"/>
    <n v="129060.16"/>
    <s v="CNBAY"/>
    <s v="BAYUQUAN"/>
    <n v="156"/>
    <s v="CHINA"/>
    <n v="156"/>
    <s v="CHINA"/>
    <n v="0"/>
    <n v="0"/>
    <n v="18"/>
    <n v="59.107399999999998"/>
    <n v="0"/>
    <n v="0"/>
    <n v="1"/>
  </r>
  <r>
    <s v="2024-07-30 00:00:00.000000 UTC"/>
    <x v="1"/>
    <d v="2024-07-26T00:00:00"/>
    <d v="2024-07-31T00:00:00"/>
    <n v="1030"/>
    <s v="ADMINISTRACION HAINA ORIENTAL"/>
    <n v="1"/>
    <n v="3"/>
    <x v="4"/>
    <s v="PRODUCTOS LAMINADOS PLANOS ENROLLADOS EN CALIENTE"/>
    <s v="NUEVO"/>
    <n v="124992000"/>
    <s v="Kilogramos"/>
    <n v="0.83799999999999997"/>
    <n v="104743.296"/>
    <n v="7661.9535400000004"/>
    <n v="186.45748800000001"/>
    <n v="255.39977999999999"/>
    <n v="6718740.2406000001"/>
    <n v="0"/>
    <n v="0"/>
    <n v="604686.62"/>
    <n v="604686.62"/>
    <s v="CNBAY"/>
    <s v="BAYUQUAN"/>
    <n v="156"/>
    <s v="CHINA"/>
    <n v="156"/>
    <s v="CHINA"/>
    <n v="0"/>
    <n v="0"/>
    <n v="18"/>
    <n v="59.538400000000003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13"/>
    <s v="BOBINAS GALV. 0.80X1219MM"/>
    <s v="NUEVO"/>
    <n v="200346000"/>
    <s v="Kilogramos"/>
    <n v="0.70120000000000005"/>
    <n v="140482.6152"/>
    <n v="13798.835386999999"/>
    <n v="91.031690999999995"/>
    <n v="10.614309"/>
    <n v="9147159.4015999995"/>
    <n v="0"/>
    <n v="0"/>
    <n v="823244.35"/>
    <n v="823244.35"/>
    <s v="CNBAY"/>
    <s v="BAYUQUAN"/>
    <n v="156"/>
    <s v="CHINA"/>
    <n v="156"/>
    <s v="CHINA"/>
    <n v="0"/>
    <n v="0"/>
    <n v="18"/>
    <n v="59.249699999999997"/>
    <n v="0"/>
    <n v="0"/>
    <n v="1"/>
  </r>
  <r>
    <s v="2021-04-05 00:00:00.000000 UTC"/>
    <x v="4"/>
    <d v="2021-04-02T00:00:00"/>
    <d v="2021-04-05T00:00:00"/>
    <n v="1030"/>
    <s v="ADMINISTRACION HAINA ORIENTAL"/>
    <n v="1"/>
    <n v="2"/>
    <x v="13"/>
    <s v="PRODUCTOS LAMINADOS PLANOS ENROLLADOS EN CALIENTE"/>
    <s v="NUEVO"/>
    <n v="2262150000"/>
    <s v="Kilogramos"/>
    <n v="0.65100000000000002"/>
    <n v="1472659.65"/>
    <n v="72166.239226999998"/>
    <n v="911.44574"/>
    <n v="0"/>
    <n v="88202010.709299996"/>
    <n v="0"/>
    <n v="0"/>
    <n v="7938171.7599999998"/>
    <n v="7938171.7599999998"/>
    <s v="CNBAY"/>
    <s v="BAYUQUAN"/>
    <n v="156"/>
    <s v="CHINA"/>
    <n v="156"/>
    <s v="CHINA"/>
    <n v="0"/>
    <n v="0"/>
    <n v="18"/>
    <n v="57.061399999999999"/>
    <n v="0"/>
    <n v="0"/>
    <n v="1"/>
  </r>
  <r>
    <s v="2021-12-14 00:00:00.000000 UTC"/>
    <x v="4"/>
    <m/>
    <d v="2021-12-14T00:00:00"/>
    <n v="1030"/>
    <s v="ADMINISTRACION HAINA ORIENTAL"/>
    <n v="1"/>
    <n v="5"/>
    <x v="97"/>
    <s v="ALAMBRON"/>
    <s v="NUEVO"/>
    <n v="152934000"/>
    <s v="Kilogramos"/>
    <n v="0.74160000000000004"/>
    <n v="113415.8544"/>
    <n v="10341.092465"/>
    <n v="14.687404000000001"/>
    <n v="0.91801600000000005"/>
    <n v="7057563.2801999999"/>
    <n v="0"/>
    <n v="0"/>
    <n v="635190.26"/>
    <n v="635190.26"/>
    <s v="CNBAY"/>
    <s v="BAYUQUAN"/>
    <n v="156"/>
    <s v="CHINA"/>
    <n v="156"/>
    <s v="CHINA"/>
    <n v="0"/>
    <n v="0"/>
    <n v="18"/>
    <n v="57.020400000000002"/>
    <n v="0"/>
    <n v="1"/>
    <n v="1"/>
  </r>
  <r>
    <s v="2024-07-16 00:00:00.000000 UTC"/>
    <x v="1"/>
    <d v="2024-07-17T00:00:00"/>
    <d v="2024-07-16T00:00:00"/>
    <n v="1030"/>
    <s v="ADMINISTRACION HAINA ORIENTAL"/>
    <n v="1"/>
    <n v="1"/>
    <x v="14"/>
    <s v="PRODUCTOS LAMINADOS PLANOS SIN ENROLLAR EN CALIENTE"/>
    <s v="NUEVO"/>
    <n v="55740000"/>
    <s v="Kilogramos"/>
    <n v="0.62629999999999997"/>
    <n v="34909.962"/>
    <n v="2766.3801840000001"/>
    <n v="62.168919000000002"/>
    <n v="2.0009640000000002"/>
    <n v="2237863.0281000002"/>
    <n v="0"/>
    <n v="0"/>
    <n v="201407.67"/>
    <n v="201407.67"/>
    <s v="CNBAY"/>
    <s v="BAYUQUAN"/>
    <n v="156"/>
    <s v="CHINA"/>
    <n v="156"/>
    <s v="CHINA"/>
    <n v="0"/>
    <n v="0"/>
    <n v="18"/>
    <n v="59.296100000000003"/>
    <n v="0"/>
    <n v="0"/>
    <n v="1"/>
  </r>
  <r>
    <s v="2025-10-10 00:00:00.000000 UTC"/>
    <x v="3"/>
    <d v="2025-10-12T00:00:00"/>
    <d v="2025-10-10T00:00:00"/>
    <n v="1030"/>
    <s v="ADMINISTRACION HAINA ORIENTAL"/>
    <n v="1"/>
    <n v="1"/>
    <x v="45"/>
    <s v="PLANCHAS DE ACERO 9.52X2438MMX6096MM"/>
    <s v="NUEVO"/>
    <n v="57772000"/>
    <s v="Kilogramos"/>
    <n v="0.53800000000000003"/>
    <n v="31081.335999999999"/>
    <n v="2743.3983199999998"/>
    <n v="187.05880199999999"/>
    <n v="0"/>
    <n v="2150115.5211999998"/>
    <n v="64503.47"/>
    <n v="0"/>
    <n v="398631.42"/>
    <n v="463134.89"/>
    <s v="CNBAY"/>
    <s v="BAYUQUAN"/>
    <n v="156"/>
    <s v="CHINA"/>
    <n v="156"/>
    <s v="CHINA"/>
    <n v="3"/>
    <n v="0"/>
    <n v="18"/>
    <n v="63.216700000000003"/>
    <n v="0"/>
    <n v="0"/>
    <n v="1"/>
  </r>
  <r>
    <s v="2023-12-29 00:00:00.000000 UTC"/>
    <x v="0"/>
    <d v="2023-12-26T00:00:00"/>
    <d v="2023-12-29T00:00:00"/>
    <n v="1030"/>
    <s v="ADMINISTRACION HAINA ORIENTAL"/>
    <n v="1"/>
    <n v="4"/>
    <x v="32"/>
    <s v="PRODUCTOS LAMINADOS PLANOS SIN ENROLLAR EN CALIENTE"/>
    <s v="NUEVO"/>
    <n v="21730000"/>
    <s v="Kilogramos"/>
    <n v="0.59960000000000002"/>
    <n v="13029.308000000001"/>
    <n v="909.05003999999997"/>
    <n v="18.400807"/>
    <n v="1.692588"/>
    <n v="813280.13430000003"/>
    <n v="24398.400000000001"/>
    <n v="0"/>
    <n v="150782.04"/>
    <n v="175180.44"/>
    <s v="CNBAY"/>
    <s v="BAYUQUAN"/>
    <n v="156"/>
    <s v="CHINA"/>
    <n v="156"/>
    <s v="CHINA"/>
    <n v="3"/>
    <n v="0"/>
    <n v="18"/>
    <n v="58.264299999999999"/>
    <n v="0"/>
    <n v="1"/>
    <n v="1"/>
  </r>
  <r>
    <s v="2025-02-21 00:00:00.000000 UTC"/>
    <x v="3"/>
    <d v="2025-02-18T00:00:00"/>
    <d v="2025-02-21T00:00:00"/>
    <n v="1030"/>
    <s v="ADMINISTRACION HAINA ORIENTAL"/>
    <n v="1"/>
    <n v="2"/>
    <x v="63"/>
    <s v="PRODUCTOS LAMINADOS PLANOS SIN ENROLLAR EN FRIO"/>
    <s v="NUEVO"/>
    <n v="65910"/>
    <s v="Kilogramos"/>
    <n v="705"/>
    <n v="46466.55"/>
    <n v="3641.4012819999998"/>
    <n v="120.627501"/>
    <n v="0"/>
    <n v="3135328.2061999999"/>
    <n v="94059.85"/>
    <n v="0"/>
    <n v="581289.85"/>
    <n v="675349.7"/>
    <s v="CNBAY"/>
    <s v="BAYUQUAN"/>
    <n v="156"/>
    <s v="CHINA"/>
    <n v="156"/>
    <s v="CHINA"/>
    <n v="3"/>
    <n v="0"/>
    <n v="18"/>
    <n v="62.421199999999999"/>
    <n v="0"/>
    <n v="0"/>
    <n v="1"/>
  </r>
  <r>
    <s v="2025-04-30 00:00:00.000000 UTC"/>
    <x v="3"/>
    <d v="2025-05-01T00:00:00"/>
    <d v="2025-04-30T00:00:00"/>
    <n v="1030"/>
    <s v="ADMINISTRACION HAINA ORIENTAL"/>
    <n v="1"/>
    <n v="2"/>
    <x v="44"/>
    <s v="TOLA HIERRO LISA EN CALIENTE 4X8'  9.0MM"/>
    <s v="NUEVO"/>
    <n v="96655000"/>
    <s v="Kilogramos"/>
    <n v="0.56999999999999995"/>
    <n v="55093.35"/>
    <n v="5066.7250000000004"/>
    <n v="132.60632699999999"/>
    <n v="115.8152"/>
    <n v="3560933.0838000001"/>
    <n v="106827.99"/>
    <n v="0"/>
    <n v="660196.99"/>
    <n v="767024.98"/>
    <s v="CNBAY"/>
    <s v="BAYUQUAN"/>
    <n v="156"/>
    <s v="CHINA"/>
    <n v="156"/>
    <s v="CHINA"/>
    <n v="3"/>
    <n v="0"/>
    <n v="18"/>
    <n v="58.947499999999998"/>
    <n v="0"/>
    <n v="0"/>
    <n v="1"/>
  </r>
  <r>
    <s v="2022-08-20 00:00:00.000000 UTC"/>
    <x v="5"/>
    <m/>
    <d v="2022-08-20T00:00:00"/>
    <n v="1030"/>
    <s v="ADMINISTRACION HAINA ORIENTAL"/>
    <n v="1"/>
    <n v="1"/>
    <x v="65"/>
    <s v="PRODUCTOS LAMINADOS PLANOS ENROLLADOS EN CALIENTE"/>
    <s v="NUEVO"/>
    <n v="39420000"/>
    <s v="Kilogramos"/>
    <n v="0.9909"/>
    <n v="39061.277999999998"/>
    <n v="4891.8862259999996"/>
    <n v="107.422177"/>
    <n v="0"/>
    <n v="2368085.1165"/>
    <n v="71042.55"/>
    <n v="0"/>
    <n v="439042.98"/>
    <n v="510085.53"/>
    <s v="CNBAY"/>
    <s v="BAYUQUAN"/>
    <n v="156"/>
    <s v="CHINA"/>
    <n v="156"/>
    <s v="CHINA"/>
    <n v="3"/>
    <n v="0"/>
    <n v="18"/>
    <n v="53.746099999999998"/>
    <n v="0"/>
    <n v="0"/>
    <n v="1"/>
  </r>
  <r>
    <s v="2020-05-26 00:00:00.000000 UTC"/>
    <x v="2"/>
    <m/>
    <d v="2020-05-26T00:00:00"/>
    <n v="1030"/>
    <s v="ADMINISTRACION HAINA ORIENTAL"/>
    <n v="1"/>
    <n v="5"/>
    <x v="91"/>
    <s v="PRODUCTOS LAMINADOS PLANOS SIN ENROLLAR EN CALIENTE"/>
    <m/>
    <n v="63298000"/>
    <s v="Kilogramos"/>
    <n v="0.50090000000000001"/>
    <n v="31705.968199999999"/>
    <n v="2848.3983090000002"/>
    <n v="38.014563000000003"/>
    <n v="4.4317039999999999"/>
    <n v="1937118.2749000001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4-04-01 00:00:00.000000 UTC"/>
    <x v="1"/>
    <d v="2024-03-27T00:00:00"/>
    <d v="2024-04-02T00:00:00"/>
    <n v="1030"/>
    <s v="ADMINISTRACION HAINA ORIENTAL"/>
    <n v="1"/>
    <n v="1"/>
    <x v="48"/>
    <s v="BOBINAS CON LAMINAS DE ACERO EN CALIENTE 1.25 X 1200. MM"/>
    <s v="NUEVO"/>
    <n v="510250000"/>
    <s v="Kilogramos"/>
    <n v="0.8"/>
    <n v="408200"/>
    <n v="26144"/>
    <n v="8164"/>
    <n v="0"/>
    <n v="26228721.370499998"/>
    <n v="0"/>
    <n v="0"/>
    <n v="4721171.84"/>
    <n v="4721171.84"/>
    <s v="CNBAY"/>
    <s v="BAYUQUAN"/>
    <n v="156"/>
    <s v="CHINA"/>
    <n v="156"/>
    <s v="CHINA"/>
    <n v="0"/>
    <n v="0"/>
    <n v="18"/>
    <n v="59.2729"/>
    <n v="0"/>
    <n v="0"/>
    <n v="1"/>
  </r>
  <r>
    <s v="2025-12-07 00:00:00.000000 UTC"/>
    <x v="3"/>
    <d v="2025-12-16T00:00:00"/>
    <d v="2025-12-07T00:00:00"/>
    <n v="1030"/>
    <s v="ADMINISTRACION HAINA ORIENTAL"/>
    <n v="1"/>
    <n v="2"/>
    <x v="13"/>
    <s v="PRODUCTOS LAMINADOS PLANOS ENROLLADOS EN CALIENTE"/>
    <s v="NUEVO"/>
    <n v="46450000"/>
    <s v="Kilogramos"/>
    <n v="0.5917"/>
    <n v="27484.465"/>
    <n v="2055.3244629999999"/>
    <n v="45.948864"/>
    <n v="1.8295239999999999"/>
    <n v="1917041.5998"/>
    <n v="0"/>
    <n v="0"/>
    <n v="172533.74"/>
    <n v="172533.74"/>
    <s v="CNBAY"/>
    <s v="BAYUQUAN"/>
    <n v="156"/>
    <s v="CHINA"/>
    <n v="156"/>
    <s v="CHINA"/>
    <n v="0"/>
    <n v="0"/>
    <n v="18"/>
    <n v="64.792100000000005"/>
    <n v="0"/>
    <n v="1"/>
    <n v="1"/>
  </r>
  <r>
    <s v="2023-08-10 00:00:00.000000 UTC"/>
    <x v="0"/>
    <d v="2023-08-17T00:00:00"/>
    <d v="2023-08-10T00:00:00"/>
    <n v="1030"/>
    <s v="ADMINISTRACION HAINA ORIENTAL"/>
    <n v="1"/>
    <n v="4"/>
    <x v="13"/>
    <s v="BOBINAS GALV. 1.55X1219MM"/>
    <s v="NUEVO"/>
    <n v="1654030000"/>
    <s v="Kilogramos"/>
    <n v="0.80220000000000002"/>
    <n v="1326862.8659999999"/>
    <n v="64096.715169000003"/>
    <n v="820.71298999999999"/>
    <n v="79.602884000000003"/>
    <n v="79076799.786200002"/>
    <n v="0"/>
    <n v="0"/>
    <n v="7116911.9800000004"/>
    <n v="7116911.9800000004"/>
    <s v="CNBAY"/>
    <s v="BAYUQUAN"/>
    <n v="156"/>
    <s v="CHINA"/>
    <n v="156"/>
    <s v="CHINA"/>
    <n v="0"/>
    <n v="0"/>
    <n v="18"/>
    <n v="56.813800000000001"/>
    <n v="0"/>
    <n v="0"/>
    <n v="1"/>
  </r>
  <r>
    <s v="2024-10-14 00:00:00.000000 UTC"/>
    <x v="1"/>
    <d v="2024-10-18T00:00:00"/>
    <d v="2024-10-14T00:00:00"/>
    <n v="1030"/>
    <s v="ADMINISTRACION HAINA ORIENTAL"/>
    <n v="1"/>
    <n v="7"/>
    <x v="6"/>
    <s v="BOBINAS DE ACERO GALVANIZADO"/>
    <s v="NUEVO"/>
    <n v="49898000"/>
    <s v="Kilogramos"/>
    <n v="0.61499999999999999"/>
    <n v="30687.27"/>
    <n v="3243.4161159999999"/>
    <n v="613.73423300000002"/>
    <n v="0"/>
    <n v="2081162.3292"/>
    <n v="0"/>
    <n v="0"/>
    <n v="187304.61"/>
    <n v="187304.61"/>
    <s v="CNBAY"/>
    <s v="BAYUQUAN"/>
    <n v="156"/>
    <s v="CHINA"/>
    <n v="156"/>
    <s v="CHINA"/>
    <n v="0"/>
    <n v="0"/>
    <n v="18"/>
    <n v="60.245899999999999"/>
    <n v="0"/>
    <n v="0"/>
    <n v="1"/>
  </r>
  <r>
    <s v="2024-10-16 00:00:00.000000 UTC"/>
    <x v="1"/>
    <d v="2024-10-18T00:00:00"/>
    <d v="2024-10-16T00:00:00"/>
    <n v="1030"/>
    <s v="ADMINISTRACION HAINA ORIENTAL"/>
    <n v="1"/>
    <n v="2"/>
    <x v="80"/>
    <s v="BOBINAS  EN FRIO 0.70X1219MM"/>
    <s v="NUEVO"/>
    <n v="20690000"/>
    <s v="Kilogramos"/>
    <n v="0.63329999999999997"/>
    <n v="13102.977000000001"/>
    <n v="1280.549088"/>
    <n v="8.4867799999999995"/>
    <n v="1.067124"/>
    <n v="866247.48129999998"/>
    <n v="0"/>
    <n v="0"/>
    <n v="77962.22"/>
    <n v="77962.22"/>
    <s v="CNBAY"/>
    <s v="BAYUQUAN"/>
    <n v="156"/>
    <s v="CHINA"/>
    <n v="156"/>
    <s v="CHINA"/>
    <n v="0"/>
    <n v="0"/>
    <n v="18"/>
    <n v="60.184899999999999"/>
    <n v="0"/>
    <n v="0"/>
    <n v="1"/>
  </r>
  <r>
    <s v="2022-10-10 00:00:00.000000 UTC"/>
    <x v="5"/>
    <m/>
    <d v="2022-10-10T00:00:00"/>
    <n v="1030"/>
    <s v="ADMINISTRACION HAINA ORIENTAL"/>
    <n v="1"/>
    <n v="7"/>
    <x v="48"/>
    <s v="PRODUCTOS LAMINADOS PLANOS ENROLLADOS EN CALIENTE"/>
    <s v="NUEVO"/>
    <n v="47930000"/>
    <s v="Kilogramos"/>
    <n v="0.81799999999999995"/>
    <n v="39206.74"/>
    <n v="6110.830688"/>
    <n v="54.833933999999999"/>
    <n v="0"/>
    <n v="2445530.5380000002"/>
    <n v="0"/>
    <n v="0"/>
    <n v="220097.58"/>
    <n v="220097.58"/>
    <s v="CNBAY"/>
    <s v="BAYUQUAN"/>
    <n v="156"/>
    <s v="CHINA"/>
    <n v="156"/>
    <s v="CHINA"/>
    <n v="0"/>
    <n v="0"/>
    <n v="18"/>
    <n v="53.899000000000001"/>
    <n v="0"/>
    <n v="0"/>
    <n v="1"/>
  </r>
  <r>
    <s v="2021-11-29 00:00:00.000000 UTC"/>
    <x v="4"/>
    <m/>
    <d v="2021-11-29T00:00:00"/>
    <n v="1030"/>
    <s v="ADMINISTRACION HAINA ORIENTAL"/>
    <n v="1"/>
    <n v="3"/>
    <x v="79"/>
    <s v="BOBINAS EN CALIENTE  4.50X1820MM"/>
    <s v="NUEVO"/>
    <n v="150310000"/>
    <s v="Kilogramos"/>
    <n v="1.0840000000000001"/>
    <n v="162936.04"/>
    <n v="14420.474727000001"/>
    <n v="104.639837"/>
    <n v="2.6456E-2"/>
    <n v="10079029.2706"/>
    <n v="0"/>
    <n v="0"/>
    <n v="907113.61"/>
    <n v="907113.61"/>
    <s v="CNBAY"/>
    <s v="BAYUQUAN"/>
    <n v="156"/>
    <s v="CHINA"/>
    <n v="156"/>
    <s v="CHINA"/>
    <n v="0"/>
    <n v="0"/>
    <n v="18"/>
    <n v="56.795699999999997"/>
    <n v="0"/>
    <n v="0"/>
    <n v="1"/>
  </r>
  <r>
    <s v="2020-05-27 00:00:00.000000 UTC"/>
    <x v="2"/>
    <m/>
    <d v="2020-05-27T00:00:00"/>
    <n v="1030"/>
    <s v="ADMINISTRACION HAINA ORIENTAL"/>
    <n v="1"/>
    <n v="3"/>
    <x v="32"/>
    <s v="PLANCHA DE ACERO A516 GR-70"/>
    <m/>
    <n v="20016000"/>
    <s v="Kilogramos"/>
    <n v="0.745"/>
    <n v="14911.92"/>
    <n v="1301.8469700000001"/>
    <n v="298.23528399999998"/>
    <n v="0"/>
    <n v="926180.12080000003"/>
    <n v="27785.4"/>
    <n v="0"/>
    <n v="171713.79"/>
    <n v="199499.19"/>
    <s v="CNBAY"/>
    <s v="BAYUQUAN"/>
    <n v="156"/>
    <s v="CHINA"/>
    <n v="156"/>
    <s v="CHINA"/>
    <n v="3"/>
    <n v="0"/>
    <n v="18"/>
    <n v="56.091299999999997"/>
    <n v="0"/>
    <n v="0"/>
    <n v="1"/>
  </r>
  <r>
    <s v="2022-10-04 00:00:00.000000 UTC"/>
    <x v="5"/>
    <m/>
    <d v="2022-10-04T00:00:00"/>
    <n v="1030"/>
    <s v="ADMINISTRACION HAINA ORIENTAL"/>
    <n v="1"/>
    <n v="3"/>
    <x v="45"/>
    <s v="PLANCHAS DE ACERO LAMINADAS EN CALIENTE 2438X6096X6.35MM"/>
    <s v="NUEVO"/>
    <n v="53352000"/>
    <s v="Kilogramos"/>
    <n v="0.99219999999999997"/>
    <n v="52935.854399999997"/>
    <n v="6912.2959449999998"/>
    <n v="448.85424"/>
    <n v="0"/>
    <n v="3240456.8136999998"/>
    <n v="97213.7"/>
    <n v="0"/>
    <n v="600780.68999999994"/>
    <n v="697994.39"/>
    <s v="CNBAY"/>
    <s v="BAYUQUAN"/>
    <n v="156"/>
    <s v="CHINA"/>
    <n v="156"/>
    <s v="CHINA"/>
    <n v="3"/>
    <n v="0"/>
    <n v="18"/>
    <n v="53.741599999999998"/>
    <n v="0"/>
    <n v="0"/>
    <n v="1"/>
  </r>
  <r>
    <s v="2023-05-08 00:00:00.000000 UTC"/>
    <x v="0"/>
    <d v="2023-05-09T00:00:00"/>
    <d v="2023-05-08T00:00:00"/>
    <n v="1030"/>
    <s v="ADMINISTRACION HAINA ORIENTAL"/>
    <n v="1"/>
    <n v="2"/>
    <x v="7"/>
    <s v="TOLAS NEGRAS HRC 3/16'' X 5 X 10'  [4.50 MM]"/>
    <s v="NUEVO"/>
    <n v="47550"/>
    <s v="Toneladas Metricas"/>
    <n v="642.19500000000005"/>
    <n v="30536.37225"/>
    <n v="2371.683125"/>
    <n v="45.807366000000002"/>
    <n v="0"/>
    <n v="1800724.4937"/>
    <n v="54021.73"/>
    <n v="0"/>
    <n v="333854.32"/>
    <n v="387876.05"/>
    <s v="CNBAY"/>
    <s v="BAYUQUAN"/>
    <n v="156"/>
    <s v="CHINA"/>
    <n v="156"/>
    <s v="CHINA"/>
    <n v="3"/>
    <n v="0"/>
    <n v="18"/>
    <n v="54.643799999999999"/>
    <n v="0"/>
    <n v="0"/>
    <n v="1"/>
  </r>
  <r>
    <s v="2025-02-14 00:00:00.000000 UTC"/>
    <x v="3"/>
    <d v="2025-02-18T00:00:00"/>
    <d v="2025-03-03T00:00:00"/>
    <n v="1030"/>
    <s v="ADMINISTRACION HAINA ORIENTAL"/>
    <n v="1"/>
    <n v="2"/>
    <x v="13"/>
    <s v="BOBINA DE ACERO GALVANIZADA"/>
    <s v="NUEVO"/>
    <n v="83138000"/>
    <s v="Kilogramos"/>
    <n v="0.65529999999999999"/>
    <n v="54480.331400000003"/>
    <n v="4186.6841690000001"/>
    <n v="154.88036199999999"/>
    <n v="0"/>
    <n v="3661832.4731999999"/>
    <n v="0"/>
    <n v="0"/>
    <n v="329564.93"/>
    <n v="329564.93"/>
    <s v="CNBAY"/>
    <s v="BAYUQUAN"/>
    <n v="156"/>
    <s v="CHINA"/>
    <n v="156"/>
    <s v="CHINA"/>
    <n v="0"/>
    <n v="0"/>
    <n v="18"/>
    <n v="62.252899999999997"/>
    <n v="0"/>
    <n v="0"/>
    <n v="1"/>
  </r>
  <r>
    <s v="2020-12-28 00:00:00.000000 UTC"/>
    <x v="2"/>
    <m/>
    <d v="2020-12-28T00:00:00"/>
    <n v="1030"/>
    <s v="ADMINISTRACION HAINA ORIENTAL"/>
    <n v="1"/>
    <n v="2"/>
    <x v="11"/>
    <s v="BOBINA GALVANIZADA 1.5 MM"/>
    <s v="NUEVO"/>
    <n v="87310"/>
    <s v="Toneladas Metricas"/>
    <n v="641.61"/>
    <n v="56018.969100000002"/>
    <n v="2968.539315"/>
    <n v="88.953029000000001"/>
    <n v="0"/>
    <n v="3443194.8009000001"/>
    <n v="0"/>
    <n v="0"/>
    <n v="309887.53000000003"/>
    <n v="309887.53000000003"/>
    <s v="CNBAY"/>
    <s v="BAYUQUAN"/>
    <n v="156"/>
    <s v="CHINA"/>
    <n v="156"/>
    <s v="CHINA"/>
    <n v="0"/>
    <n v="0"/>
    <n v="18"/>
    <n v="58.283700000000003"/>
    <m/>
    <n v="1"/>
    <n v="1"/>
  </r>
  <r>
    <s v="2025-02-14 00:00:00.000000 UTC"/>
    <x v="3"/>
    <d v="2025-02-18T00:00:00"/>
    <d v="2025-02-14T00:00:00"/>
    <n v="1030"/>
    <s v="ADMINISTRACION HAINA ORIENTAL"/>
    <n v="1"/>
    <n v="4"/>
    <x v="13"/>
    <s v="TOLA LISA GALVANIZADA  4X8'  0.7MM"/>
    <s v="NUEVO"/>
    <n v="20970000"/>
    <s v="Kilogramos"/>
    <n v="0.77300000000000002"/>
    <n v="16209.81"/>
    <n v="1314.69409"/>
    <n v="38.750072000000003"/>
    <n v="89.340665999999999"/>
    <n v="1098925.5806"/>
    <n v="0"/>
    <n v="0"/>
    <n v="197806.39"/>
    <n v="197806.39"/>
    <s v="CNBAY"/>
    <s v="BAYUQUAN"/>
    <n v="156"/>
    <s v="CHINA"/>
    <n v="156"/>
    <s v="CHINA"/>
    <n v="0"/>
    <n v="0"/>
    <n v="18"/>
    <n v="62.252899999999997"/>
    <n v="0"/>
    <n v="0"/>
    <n v="1"/>
  </r>
  <r>
    <s v="2024-07-26 00:00:00.000000 UTC"/>
    <x v="1"/>
    <d v="2024-07-26T00:00:00"/>
    <d v="2024-07-26T00:00:00"/>
    <n v="1030"/>
    <s v="ADMINISTRACION HAINA ORIENTAL"/>
    <n v="1"/>
    <n v="1"/>
    <x v="0"/>
    <s v="BOBINAS DE ALUZINC PREPINTADO"/>
    <s v="NUEVO"/>
    <n v="55200"/>
    <s v="Kilogramos"/>
    <n v="824.07929999999999"/>
    <n v="45489.177360000001"/>
    <n v="4866.5394299999998"/>
    <n v="317.81432999999998"/>
    <n v="0"/>
    <n v="3013332.4748999998"/>
    <n v="0"/>
    <n v="0"/>
    <n v="271199.92"/>
    <n v="271199.92"/>
    <s v="CNBAY"/>
    <s v="BAYUQUAN"/>
    <n v="156"/>
    <s v="CHINA"/>
    <n v="156"/>
    <s v="CHINA"/>
    <n v="0"/>
    <n v="0"/>
    <n v="18"/>
    <n v="59.465600000000002"/>
    <n v="0"/>
    <n v="0"/>
    <n v="1"/>
  </r>
  <r>
    <s v="2023-09-18 00:00:00.000000 UTC"/>
    <x v="0"/>
    <d v="2023-09-15T00:00:00"/>
    <d v="2023-09-18T00:00:00"/>
    <n v="1030"/>
    <s v="ADMINISTRACION HAINA ORIENTAL"/>
    <n v="1"/>
    <n v="1"/>
    <x v="0"/>
    <s v="BOBINA"/>
    <s v="NUEVO"/>
    <n v="51438000"/>
    <s v="Kilogramos"/>
    <n v="0.90859999999999996"/>
    <n v="46736.566800000001"/>
    <n v="2631.77"/>
    <n v="10.82"/>
    <n v="0"/>
    <n v="2808193.6255000001"/>
    <n v="0"/>
    <n v="0"/>
    <n v="252737.34"/>
    <n v="252737.34"/>
    <s v="CNBAY"/>
    <s v="BAYUQUAN"/>
    <n v="156"/>
    <s v="CHINA"/>
    <n v="156"/>
    <s v="CHINA"/>
    <n v="0"/>
    <n v="0"/>
    <n v="18"/>
    <n v="56.87"/>
    <n v="0"/>
    <n v="0"/>
    <n v="1"/>
  </r>
  <r>
    <s v="2024-11-07 00:00:00.000000 UTC"/>
    <x v="1"/>
    <d v="2024-11-15T00:00:00"/>
    <d v="2024-11-07T00:00:00"/>
    <n v="1030"/>
    <s v="ADMINISTRACION HAINA ORIENTAL"/>
    <n v="1"/>
    <n v="1"/>
    <x v="119"/>
    <s v="ALAMBRON CON CORDONES"/>
    <s v="NUEVO"/>
    <n v="104964000"/>
    <s v="Kilogramos"/>
    <n v="0.61799999999999999"/>
    <n v="64867.752"/>
    <n v="5248.2"/>
    <n v="1297.3399999999999"/>
    <n v="0"/>
    <n v="4302939.7317000004"/>
    <n v="0"/>
    <n v="0"/>
    <n v="774529.85"/>
    <n v="774529.85"/>
    <s v="CNBAY"/>
    <s v="BAYUQUAN"/>
    <n v="156"/>
    <s v="CHINA"/>
    <n v="156"/>
    <s v="CHINA"/>
    <n v="0"/>
    <n v="0"/>
    <n v="18"/>
    <n v="60.254100000000001"/>
    <n v="0"/>
    <n v="0"/>
    <n v="1"/>
  </r>
  <r>
    <s v="2024-07-16 00:00:00.000000 UTC"/>
    <x v="1"/>
    <d v="2024-07-17T00:00:00"/>
    <d v="2024-07-16T00:00:00"/>
    <n v="1030"/>
    <s v="ADMINISTRACION HAINA ORIENTAL"/>
    <n v="1"/>
    <n v="2"/>
    <x v="79"/>
    <s v="PRODUCTOS LAMINADOS PLANOS ENROLLADOS EN CALIENTE"/>
    <s v="NUEVO"/>
    <n v="50050000"/>
    <s v="Kilogramos"/>
    <n v="0.61129999999999995"/>
    <n v="30595.564999999999"/>
    <n v="2486.3971769999998"/>
    <n v="54.588239000000002"/>
    <n v="1.964791"/>
    <n v="1964985.1041999999"/>
    <n v="0"/>
    <n v="0"/>
    <n v="176848.66"/>
    <n v="176848.66"/>
    <s v="CNBAY"/>
    <s v="BAYUQUAN"/>
    <n v="156"/>
    <s v="CHINA"/>
    <n v="156"/>
    <s v="CHINA"/>
    <n v="0"/>
    <n v="0"/>
    <n v="18"/>
    <n v="59.2961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13"/>
    <s v="BOBINAS GALV. 1.20X1219MM"/>
    <s v="NUEVO"/>
    <n v="802666000"/>
    <s v="Kilogramos"/>
    <n v="0.70199999999999996"/>
    <n v="563471.53200000001"/>
    <n v="64213.130562999999"/>
    <n v="63.554479999999998"/>
    <n v="4.0999999999999999E-4"/>
    <n v="35721833.0383"/>
    <n v="0"/>
    <n v="0"/>
    <n v="3214964.97"/>
    <n v="3214964.97"/>
    <s v="CNBAY"/>
    <s v="BAYUQUAN"/>
    <n v="156"/>
    <s v="CHINA"/>
    <n v="156"/>
    <s v="CHINA"/>
    <n v="0"/>
    <n v="0"/>
    <n v="18"/>
    <n v="56.904699999999998"/>
    <n v="0"/>
    <n v="0"/>
    <n v="1"/>
  </r>
  <r>
    <s v="2024-05-03 00:00:00.000000 UTC"/>
    <x v="1"/>
    <d v="2024-05-03T00:00:00"/>
    <d v="2024-05-03T00:00:00"/>
    <n v="1030"/>
    <s v="ADMINISTRACION HAINA ORIENTAL"/>
    <n v="1"/>
    <n v="2"/>
    <x v="32"/>
    <s v="PRODUCTOS LAMINADOS PLANOS SIN ENROLLAR EN CALIENTE"/>
    <s v="NUEVO"/>
    <n v="28880000"/>
    <s v="Kilogramos"/>
    <n v="0.61839999999999995"/>
    <n v="17859.392"/>
    <n v="1588.3963100000001"/>
    <n v="25.672163999999999"/>
    <n v="0.86697000000000002"/>
    <n v="1134027.0876"/>
    <n v="34020.81"/>
    <n v="0"/>
    <n v="210248.62"/>
    <n v="244269.43"/>
    <s v="CNBAY"/>
    <s v="BAYUQUAN"/>
    <n v="156"/>
    <s v="CHINA"/>
    <n v="156"/>
    <s v="CHINA"/>
    <n v="3"/>
    <n v="0"/>
    <n v="18"/>
    <n v="58.231900000000003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23"/>
    <s v="PRODUCTOS LAMINADOS PLANOS ENROLLADOS EN CALIENTE"/>
    <s v="NUEVO"/>
    <n v="93420000"/>
    <s v="Kilogramos"/>
    <n v="0.67279999999999995"/>
    <n v="62852.976000000002"/>
    <n v="5145.57"/>
    <n v="112.211"/>
    <n v="8.4039999999999999"/>
    <n v="4207704.7803999996"/>
    <n v="336616.38"/>
    <n v="0"/>
    <n v="817976.97"/>
    <n v="1154593.3500000001"/>
    <s v="CNBAY"/>
    <s v="BAYUQUAN"/>
    <n v="156"/>
    <s v="CHINA"/>
    <n v="156"/>
    <s v="CHINA"/>
    <n v="8"/>
    <n v="0"/>
    <n v="18"/>
    <n v="61.7697"/>
    <n v="0"/>
    <n v="0"/>
    <n v="1"/>
  </r>
  <r>
    <s v="2020-01-13 00:00:00.000000 UTC"/>
    <x v="2"/>
    <m/>
    <d v="2020-01-17T00:00:00"/>
    <n v="1030"/>
    <s v="ADMINISTRACION HAINA ORIENTAL"/>
    <n v="1"/>
    <n v="2"/>
    <x v="42"/>
    <s v="LAMINAS DE ACERO GALVANIZADO EN BOBINAS DE 0.20MM X 914MM"/>
    <m/>
    <n v="254395000"/>
    <s v="Kilogramos"/>
    <n v="0.66410000000000002"/>
    <n v="168943.71950000001"/>
    <n v="11363.484"/>
    <n v="3378.8329950000002"/>
    <n v="0"/>
    <n v="9729662.6706000008"/>
    <n v="0"/>
    <n v="0"/>
    <n v="0"/>
    <n v="0"/>
    <s v="CNBAY"/>
    <s v="BAYUQUAN"/>
    <n v="156"/>
    <s v="CHINA"/>
    <n v="156"/>
    <s v="CHINA"/>
    <n v="8"/>
    <n v="0"/>
    <n v="18"/>
    <n v="52.969000000000001"/>
    <n v="0"/>
    <n v="0"/>
    <n v="1"/>
  </r>
  <r>
    <s v="2019-04-23 00:00:00.000000 UTC"/>
    <x v="6"/>
    <m/>
    <d v="2019-04-26T00:00:00"/>
    <n v="1030"/>
    <s v="ADMINISTRACION HAINA ORIENTAL"/>
    <n v="1"/>
    <n v="2"/>
    <x v="42"/>
    <s v="LAMINAS DE ACERO GALVANIZADO EN BOBINAS DE 0.27 X 914MM"/>
    <s v="NUEVO"/>
    <n v="233190000"/>
    <s v="Kilogramos"/>
    <n v="0.69169999999999998"/>
    <n v="161297.52299999999"/>
    <n v="10383.005956000001"/>
    <n v="3226.0410360000001"/>
    <n v="0"/>
    <n v="8842025.2324000001"/>
    <n v="0"/>
    <n v="0"/>
    <n v="0"/>
    <n v="0"/>
    <s v="CNBAY"/>
    <s v="BAYUQUAN"/>
    <n v="156"/>
    <s v="CHINA"/>
    <n v="156"/>
    <s v="CHINA"/>
    <m/>
    <m/>
    <m/>
    <n v="50.552799999999998"/>
    <n v="0"/>
    <n v="0"/>
    <n v="1"/>
  </r>
  <r>
    <s v="2020-05-22 00:00:00.000000 UTC"/>
    <x v="2"/>
    <m/>
    <d v="2020-05-22T00:00:00"/>
    <n v="1030"/>
    <s v="ADMINISTRACION HAINA ORIENTAL"/>
    <n v="1"/>
    <n v="1"/>
    <x v="48"/>
    <s v="BOBINAS EN CALIENTE  3.00X1520MM"/>
    <m/>
    <n v="71680"/>
    <s v="Toneladas Metricas"/>
    <n v="528"/>
    <n v="37847.040000000001"/>
    <n v="3010.56"/>
    <n v="61.61"/>
    <n v="0"/>
    <n v="2271249.3944999999"/>
    <n v="0"/>
    <n v="0"/>
    <n v="0"/>
    <n v="0"/>
    <s v="CNBAY"/>
    <s v="BAYUQUAN"/>
    <n v="156"/>
    <s v="CHINA"/>
    <n v="156"/>
    <s v="CHINA"/>
    <n v="0"/>
    <n v="0"/>
    <n v="18"/>
    <n v="55.5056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6"/>
    <x v="11"/>
    <s v="BOBINA GALVANIZADA 1.50 MM X 1219MM"/>
    <s v="NUEVO"/>
    <n v="150150"/>
    <s v="Toneladas Metricas"/>
    <n v="674.16859999999997"/>
    <n v="101226.41529"/>
    <n v="8079.3975719999999"/>
    <n v="152.15263300000001"/>
    <n v="0"/>
    <n v="6421070.0558000002"/>
    <n v="0"/>
    <n v="0"/>
    <n v="577896.30000000005"/>
    <n v="577896.30000000005"/>
    <s v="CNBAY"/>
    <s v="BAYUQUAN"/>
    <n v="156"/>
    <s v="CHINA"/>
    <n v="156"/>
    <s v="CHINA"/>
    <n v="0"/>
    <n v="0"/>
    <n v="18"/>
    <n v="58.662399999999998"/>
    <n v="0"/>
    <n v="0"/>
    <n v="1"/>
  </r>
  <r>
    <s v="2023-02-13 00:00:00.000000 UTC"/>
    <x v="0"/>
    <d v="2023-02-11T00:00:00"/>
    <d v="2023-02-13T00:00:00"/>
    <n v="1030"/>
    <s v="ADMINISTRACION HAINA ORIENTAL"/>
    <n v="1"/>
    <n v="1"/>
    <x v="4"/>
    <s v="BOBINAS DE ACERO GALVANIZADAS DE 1.40MM X 1165MM X C"/>
    <s v="NUEVO"/>
    <n v="311860000"/>
    <s v="Kilogramos"/>
    <n v="0.84799999999999998"/>
    <n v="264457.28000000003"/>
    <n v="24948.799999999999"/>
    <n v="623.72"/>
    <n v="0"/>
    <n v="16316296.7509"/>
    <n v="0"/>
    <n v="0"/>
    <n v="1468466.41"/>
    <n v="1468466.41"/>
    <s v="CNBAY"/>
    <s v="BAYUQUAN"/>
    <n v="156"/>
    <s v="CHINA"/>
    <n v="156"/>
    <s v="CHINA"/>
    <n v="0"/>
    <n v="0"/>
    <n v="18"/>
    <n v="56.257300000000001"/>
    <n v="0"/>
    <n v="0"/>
    <n v="1"/>
  </r>
  <r>
    <s v="2024-10-21 00:00:00.000000 UTC"/>
    <x v="1"/>
    <d v="2024-10-18T00:00:00"/>
    <d v="2024-10-21T00:00:00"/>
    <n v="1030"/>
    <s v="ADMINISTRACION HAINA ORIENTAL"/>
    <n v="1"/>
    <n v="4"/>
    <x v="6"/>
    <s v="Bobinas de Acero Galvanizadas (SPECIFICATION:_x000d__x000a_THICKNESS:0.68MM_x000d__x000a_WIDTH:111MM)"/>
    <s v="NUEVO"/>
    <n v="15789000"/>
    <s v="Kilogramos"/>
    <n v="0.71240000000000003"/>
    <n v="11248.0836"/>
    <n v="1156.3547679999999"/>
    <n v="5.6458500000000003"/>
    <n v="0"/>
    <n v="747796.88809999998"/>
    <n v="0"/>
    <n v="0"/>
    <n v="67301.72"/>
    <n v="67301.72"/>
    <s v="CNBAY"/>
    <s v="BAYUQUAN"/>
    <n v="156"/>
    <s v="CHINA"/>
    <n v="156"/>
    <s v="CHINA"/>
    <n v="0"/>
    <n v="0"/>
    <n v="18"/>
    <n v="60.257100000000001"/>
    <n v="0"/>
    <n v="0"/>
    <n v="1"/>
  </r>
  <r>
    <s v="2024-10-04 00:00:00.000000 UTC"/>
    <x v="1"/>
    <d v="2024-10-04T00:00:00"/>
    <d v="2024-10-04T00:00:00"/>
    <n v="1030"/>
    <s v="ADMINISTRACION HAINA ORIENTAL"/>
    <n v="1"/>
    <n v="8"/>
    <x v="14"/>
    <s v="TOLA CON RELIEVE 4X8'  3.0MM"/>
    <s v="NUEVO"/>
    <n v="39135000"/>
    <s v="Kilogramos"/>
    <n v="0.66200000000000003"/>
    <n v="25907.37"/>
    <n v="2387.214618"/>
    <n v="62.349907000000002"/>
    <n v="46.349139000000001"/>
    <n v="1709647.25"/>
    <n v="0"/>
    <n v="0"/>
    <n v="307736.5"/>
    <n v="307736.5"/>
    <s v="CNBAY"/>
    <s v="BAYUQUAN"/>
    <n v="156"/>
    <s v="CHINA"/>
    <n v="156"/>
    <s v="CHINA"/>
    <n v="0"/>
    <n v="0"/>
    <n v="18"/>
    <n v="60.1918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1"/>
    <x v="13"/>
    <s v="PRODUCTOS LAMINADOS PLANOS ENROLLADOS EN CALIENTE"/>
    <s v="NUEVO"/>
    <n v="159016000"/>
    <s v="Kilogramos"/>
    <n v="0.67949999999999999"/>
    <n v="108051.372"/>
    <n v="7950.4101369999998"/>
    <n v="180.42883599999999"/>
    <n v="0.46414299999999997"/>
    <n v="6851190.0283000004"/>
    <n v="0"/>
    <n v="0"/>
    <n v="616607.1"/>
    <n v="616607.1"/>
    <s v="CNBAY"/>
    <s v="BAYUQUAN"/>
    <n v="156"/>
    <s v="CHINA"/>
    <n v="156"/>
    <s v="CHINA"/>
    <n v="0"/>
    <n v="0"/>
    <n v="18"/>
    <n v="58.969099999999997"/>
    <n v="0"/>
    <n v="0"/>
    <n v="1"/>
  </r>
  <r>
    <s v="2023-09-05 00:00:00.000000 UTC"/>
    <x v="0"/>
    <d v="2023-09-02T00:00:00"/>
    <d v="2023-09-05T00:00:00"/>
    <n v="1030"/>
    <s v="ADMINISTRACION HAINA ORIENTAL"/>
    <n v="1"/>
    <n v="1"/>
    <x v="0"/>
    <s v="PRODUCTOS LAMINADOS PLANOS ENROLLADOS EN CALIENTE"/>
    <s v="NUEVO"/>
    <n v="49462000"/>
    <s v="Kilogramos"/>
    <n v="0.91979999999999995"/>
    <n v="45495.147599999997"/>
    <n v="2232.2199999999998"/>
    <n v="63.004600000000003"/>
    <n v="3.4624000000000001"/>
    <n v="2723105.4276000001"/>
    <n v="0"/>
    <n v="0"/>
    <n v="245079.57"/>
    <n v="245079.57"/>
    <s v="CNBAY"/>
    <s v="BAYUQUAN"/>
    <n v="156"/>
    <s v="CHINA"/>
    <n v="156"/>
    <s v="CHINA"/>
    <n v="0"/>
    <n v="0"/>
    <n v="18"/>
    <n v="56.976100000000002"/>
    <n v="0"/>
    <n v="0"/>
    <n v="1"/>
  </r>
  <r>
    <s v="2025-05-02 00:00:00.000000 UTC"/>
    <x v="3"/>
    <d v="2025-05-01T00:00:00"/>
    <d v="2025-05-02T00:00:00"/>
    <n v="1030"/>
    <s v="ADMINISTRACION HAINA ORIENTAL"/>
    <n v="1"/>
    <n v="3"/>
    <x v="13"/>
    <s v="PRODUCTOS LAMINADOS PLANOS ENROLLADOS EN CALIENTE"/>
    <s v="NUEVO"/>
    <n v="196784000"/>
    <s v="Kilogramos"/>
    <n v="0.62309999999999999"/>
    <n v="122616.11040000001"/>
    <n v="9022.102363"/>
    <n v="204.75012000000001"/>
    <n v="0.52670799999999995"/>
    <n v="7774684.1447999999"/>
    <n v="0"/>
    <n v="0"/>
    <n v="699721.57"/>
    <n v="699721.57"/>
    <s v="CNBAY"/>
    <s v="BAYUQUAN"/>
    <n v="156"/>
    <s v="CHINA"/>
    <n v="156"/>
    <s v="CHINA"/>
    <n v="0"/>
    <n v="0"/>
    <n v="18"/>
    <n v="58.9690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5"/>
    <x v="11"/>
    <s v="BOBINA GALVANIZADA 0.50 MM X 1219 MM"/>
    <s v="NUEVO"/>
    <n v="38290"/>
    <s v="Toneladas Metricas"/>
    <n v="650.1259"/>
    <n v="24893.320711"/>
    <n v="2062.8361450000002"/>
    <n v="37.522972000000003"/>
    <n v="0"/>
    <n v="1593275.2135999999"/>
    <n v="0"/>
    <n v="0"/>
    <n v="143394.76999999999"/>
    <n v="143394.76999999999"/>
    <s v="CNBAY"/>
    <s v="BAYUQUAN"/>
    <n v="156"/>
    <s v="CHINA"/>
    <n v="156"/>
    <s v="CHINA"/>
    <n v="0"/>
    <n v="0"/>
    <n v="18"/>
    <n v="59.024000000000001"/>
    <n v="0"/>
    <n v="0"/>
    <n v="1"/>
  </r>
  <r>
    <s v="2025-01-28 00:00:00.000000 UTC"/>
    <x v="3"/>
    <d v="2025-01-24T00:00:00"/>
    <d v="2025-01-28T00:00:00"/>
    <n v="1030"/>
    <s v="ADMINISTRACION HAINA ORIENTAL"/>
    <n v="1"/>
    <n v="1"/>
    <x v="44"/>
    <s v="PRODUCTOS LAMINADOS PLANOS SIN ENROLLAR EN CALIENTE"/>
    <s v="NUEVO"/>
    <n v="29165000"/>
    <s v="Kilogramos"/>
    <n v="0.50209999999999999"/>
    <n v="14643.746499999999"/>
    <n v="1455.23325"/>
    <n v="26.564509999999999"/>
    <n v="0.74450300000000003"/>
    <n v="996117.20169999998"/>
    <n v="29883.52"/>
    <n v="0"/>
    <n v="184680.13"/>
    <n v="214563.65"/>
    <s v="CNBAY"/>
    <s v="BAYUQUAN"/>
    <n v="156"/>
    <s v="CHINA"/>
    <n v="156"/>
    <s v="CHINA"/>
    <n v="3"/>
    <n v="0"/>
    <n v="18"/>
    <n v="61.7697"/>
    <n v="0"/>
    <n v="0"/>
    <n v="1"/>
  </r>
  <r>
    <s v="2023-11-29 00:00:00.000000 UTC"/>
    <x v="0"/>
    <d v="2023-11-30T00:00:00"/>
    <d v="2023-11-29T00:00:00"/>
    <n v="1030"/>
    <s v="ADMINISTRACION HAINA ORIENTAL"/>
    <n v="1"/>
    <n v="11"/>
    <x v="44"/>
    <s v="LAMINAS DE ACERO DE 6.00 X 1829 X 6096 MM"/>
    <s v="NUEVO"/>
    <n v="56380000"/>
    <s v="Kilogramos"/>
    <n v="0.56989999999999996"/>
    <n v="32130.962"/>
    <n v="3667.9392849999999"/>
    <n v="88.365898999999999"/>
    <n v="0"/>
    <n v="2047005.8176"/>
    <n v="61410.17"/>
    <n v="0"/>
    <n v="379514.88"/>
    <n v="440925.05"/>
    <s v="CNBAY"/>
    <s v="BAYUQUAN"/>
    <n v="156"/>
    <s v="CHINA"/>
    <n v="156"/>
    <s v="CHINA"/>
    <n v="3"/>
    <n v="0"/>
    <n v="18"/>
    <n v="57.039900000000003"/>
    <n v="0"/>
    <n v="0"/>
    <n v="1"/>
  </r>
  <r>
    <s v="2022-07-04 00:00:00.000000 UTC"/>
    <x v="5"/>
    <m/>
    <d v="2022-07-04T00:00:00"/>
    <n v="1030"/>
    <s v="ADMINISTRACION HAINA ORIENTAL"/>
    <n v="1"/>
    <n v="2"/>
    <x v="45"/>
    <s v="PLANCHA DE ACERO LAMINADAS EN CALIENTE 2438X6096X38.10MM"/>
    <s v="NUEVO"/>
    <n v="106680000"/>
    <s v="Kilogramos"/>
    <n v="0.95679999999999998"/>
    <n v="102071.424"/>
    <n v="14407.574892000001"/>
    <n v="873.592849"/>
    <n v="0"/>
    <n v="6449977.8518000003"/>
    <n v="193499.34"/>
    <n v="0"/>
    <n v="1195825.8899999999"/>
    <n v="1389325.23"/>
    <s v="CNBAY"/>
    <s v="BAYUQUAN"/>
    <n v="156"/>
    <s v="CHINA"/>
    <n v="156"/>
    <s v="CHINA"/>
    <n v="3"/>
    <n v="0"/>
    <n v="18"/>
    <n v="54.962400000000002"/>
    <n v="0"/>
    <n v="0"/>
    <n v="1"/>
  </r>
  <r>
    <s v="2025-04-29 00:00:00.000000 UTC"/>
    <x v="3"/>
    <d v="2025-05-01T00:00:00"/>
    <d v="2025-04-29T00:00:00"/>
    <n v="1030"/>
    <s v="ADMINISTRACION HAINA ORIENTAL"/>
    <n v="1"/>
    <n v="9"/>
    <x v="44"/>
    <s v="Tola Hierro Lisa 3 8 x 4 x 8"/>
    <s v="NUEVO"/>
    <n v="56710000"/>
    <s v="Kilogramos"/>
    <n v="0.51"/>
    <n v="28922.1"/>
    <n v="4820.3440250000003"/>
    <n v="74.233209000000002"/>
    <n v="39.18665"/>
    <n v="2002196.3214"/>
    <n v="60065.89"/>
    <n v="0"/>
    <n v="371207.2"/>
    <n v="431273.09"/>
    <s v="CNBAY"/>
    <s v="BAYUQUAN"/>
    <n v="156"/>
    <s v="CHINA"/>
    <n v="156"/>
    <s v="CHINA"/>
    <n v="3"/>
    <n v="0"/>
    <n v="18"/>
    <n v="59.138800000000003"/>
    <n v="0"/>
    <n v="0"/>
    <n v="1"/>
  </r>
  <r>
    <s v="2021-11-29 00:00:00.000000 UTC"/>
    <x v="4"/>
    <m/>
    <d v="2021-11-29T00:00:00"/>
    <n v="1030"/>
    <s v="ADMINISTRACION HAINA ORIENTAL"/>
    <n v="1"/>
    <n v="1"/>
    <x v="45"/>
    <s v="PLANCHAS DE ACERO LAMINADAS EN CALIENTE 19,05X1829X12192MM"/>
    <s v="NUEVO"/>
    <n v="53360000"/>
    <s v="Kilogramos"/>
    <n v="0.7"/>
    <n v="37352"/>
    <n v="5602.7889830000004"/>
    <n v="747.03824999999995"/>
    <n v="0"/>
    <n v="2482077.2023999998"/>
    <n v="74462.320000000007"/>
    <n v="0"/>
    <n v="460177.11"/>
    <n v="534639.43000000005"/>
    <s v="CNBAY"/>
    <s v="BAYUQUAN"/>
    <n v="156"/>
    <s v="CHINA"/>
    <n v="156"/>
    <s v="CHINA"/>
    <n v="3"/>
    <n v="0"/>
    <n v="18"/>
    <n v="56.795699999999997"/>
    <n v="0"/>
    <n v="0"/>
    <n v="1"/>
  </r>
  <r>
    <s v="2025-01-25 00:00:00.000000 UTC"/>
    <x v="3"/>
    <d v="2025-01-24T00:00:00"/>
    <d v="2025-01-25T00:00:00"/>
    <n v="1030"/>
    <s v="ADMINISTRACION HAINA ORIENTAL"/>
    <n v="1"/>
    <n v="1"/>
    <x v="0"/>
    <s v="BOBINA"/>
    <s v="NUEVO"/>
    <n v="80180000"/>
    <s v="Kilogramos"/>
    <n v="0.72360000000000002"/>
    <n v="58018.248"/>
    <n v="4425.58"/>
    <n v="13.56"/>
    <n v="0"/>
    <n v="3858133.3772999998"/>
    <n v="0"/>
    <n v="0"/>
    <n v="694464.57"/>
    <n v="694464.57"/>
    <s v="CNBAY"/>
    <s v="BAYUQUAN"/>
    <n v="156"/>
    <s v="CHINA"/>
    <n v="156"/>
    <s v="CHINA"/>
    <n v="0"/>
    <n v="0"/>
    <n v="18"/>
    <n v="61.772300000000001"/>
    <n v="0"/>
    <n v="0"/>
    <n v="1"/>
  </r>
  <r>
    <s v="2023-01-05 00:00:00.000000 UTC"/>
    <x v="0"/>
    <d v="2023-01-02T00:00:00"/>
    <d v="2023-01-17T00:00:00"/>
    <n v="1030"/>
    <s v="ADMINISTRACION HAINA ORIENTAL"/>
    <n v="1"/>
    <n v="5"/>
    <x v="79"/>
    <s v="PRODUCTOS LAMINADOS PLANOS ENROLLADOS EN CALIENTE"/>
    <s v="NUEVO"/>
    <n v="86800000"/>
    <s v="Kilogramos"/>
    <n v="0.62019999999999997"/>
    <n v="53833.36"/>
    <n v="9270.2373090000001"/>
    <n v="76.355333999999999"/>
    <n v="4.35E-4"/>
    <n v="3571918.8108999999"/>
    <n v="0"/>
    <n v="0"/>
    <n v="321472.7"/>
    <n v="321472.7"/>
    <s v="CNBAY"/>
    <s v="BAYUQUAN"/>
    <n v="156"/>
    <s v="CHINA"/>
    <n v="156"/>
    <s v="CHINA"/>
    <n v="0"/>
    <n v="0"/>
    <n v="18"/>
    <n v="56.535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"/>
    <s v="BOBINAS DE ALUZINC 0.51X1219MM"/>
    <s v="NUEVO"/>
    <n v="204580000"/>
    <s v="Kilogramos"/>
    <n v="0.74780000000000002"/>
    <n v="152984.924"/>
    <n v="10877.19"/>
    <n v="96.68"/>
    <n v="6.4660000000000002"/>
    <n v="10207308.851600001"/>
    <n v="0"/>
    <n v="0"/>
    <n v="918658.16"/>
    <n v="918658.16"/>
    <s v="CNBAY"/>
    <s v="BAYUQUAN"/>
    <n v="156"/>
    <s v="CHINA"/>
    <n v="156"/>
    <s v="CHINA"/>
    <n v="0"/>
    <n v="0"/>
    <n v="18"/>
    <n v="62.252899999999997"/>
    <n v="0"/>
    <n v="0"/>
    <n v="1"/>
  </r>
  <r>
    <s v="2025-02-19 00:00:00.000000 UTC"/>
    <x v="3"/>
    <d v="2025-02-18T00:00:00"/>
    <d v="2025-02-19T00:00:00"/>
    <n v="1030"/>
    <s v="ADMINISTRACION HAINA ORIENTAL"/>
    <n v="1"/>
    <n v="4"/>
    <x v="13"/>
    <s v="BOBINAS DE ACERO GALVANIZADAS (1.37MM X 1250MM X C , S350GD , Z275)"/>
    <s v="NUEVO"/>
    <n v="50450000"/>
    <s v="Kilogramos"/>
    <n v="0.72370000000000001"/>
    <n v="36510.665000000001"/>
    <n v="4658.4028369999996"/>
    <n v="95.512970999999993"/>
    <n v="0"/>
    <n v="2571926.3714000001"/>
    <n v="0"/>
    <n v="0"/>
    <n v="231473.37"/>
    <n v="231473.37"/>
    <s v="CNBAY"/>
    <s v="BAYUQUAN"/>
    <n v="156"/>
    <s v="CHINA"/>
    <n v="156"/>
    <s v="CHINA"/>
    <n v="0"/>
    <n v="0"/>
    <n v="18"/>
    <n v="62.327599999999997"/>
    <n v="0"/>
    <n v="0"/>
    <n v="1"/>
  </r>
  <r>
    <s v="2023-03-20 00:00:00.000000 UTC"/>
    <x v="0"/>
    <d v="2023-03-19T00:00:00"/>
    <d v="2023-03-20T00:00:00"/>
    <n v="1030"/>
    <s v="ADMINISTRACION HAINA ORIENTAL"/>
    <n v="1"/>
    <n v="1"/>
    <x v="11"/>
    <s v="BOBINA GALVANIZADA 0.60 MM Z80"/>
    <s v="NUEVO"/>
    <n v="21570"/>
    <s v="Toneladas Metricas"/>
    <n v="674.68060000000003"/>
    <n v="14552.860542"/>
    <n v="1408.897604"/>
    <n v="22.218029000000001"/>
    <n v="0"/>
    <n v="877775.1936"/>
    <n v="0"/>
    <n v="0"/>
    <n v="78999.77"/>
    <n v="78999.77"/>
    <s v="CNBAY"/>
    <s v="BAYUQUAN"/>
    <n v="156"/>
    <s v="CHINA"/>
    <n v="156"/>
    <s v="CHINA"/>
    <n v="0"/>
    <n v="0"/>
    <n v="18"/>
    <n v="54.915799999999997"/>
    <n v="0"/>
    <n v="0"/>
    <n v="1"/>
  </r>
  <r>
    <s v="2021-11-27 00:00:00.000000 UTC"/>
    <x v="4"/>
    <m/>
    <d v="2021-12-08T00:00:00"/>
    <n v="1030"/>
    <s v="ADMINISTRACION HAINA ORIENTAL"/>
    <n v="1"/>
    <n v="1"/>
    <x v="13"/>
    <s v="BOBINAS GALV. 0.50X1219MM"/>
    <s v="NUEVO"/>
    <n v="80570000"/>
    <s v="Kilogramos"/>
    <n v="1.3407"/>
    <n v="108020.19899999999"/>
    <n v="11756.94068"/>
    <n v="2155.2722990000002"/>
    <n v="0"/>
    <n v="6926629.1721999999"/>
    <n v="0"/>
    <n v="0"/>
    <n v="0"/>
    <n v="0"/>
    <s v="CNBAY"/>
    <s v="BAYUQUAN"/>
    <n v="156"/>
    <s v="CHINA"/>
    <n v="156"/>
    <s v="CHINA"/>
    <n v="0"/>
    <n v="0"/>
    <n v="18"/>
    <n v="56.807099999999998"/>
    <n v="0"/>
    <n v="0"/>
    <n v="1"/>
  </r>
  <r>
    <s v="2021-06-14 00:00:00.000000 UTC"/>
    <x v="4"/>
    <d v="2021-06-12T00:00:00"/>
    <d v="2021-06-14T00:00:00"/>
    <n v="1030"/>
    <s v="ADMINISTRACION HAINA ORIENTAL"/>
    <n v="1"/>
    <n v="1"/>
    <x v="97"/>
    <s v="ALAMBRON"/>
    <s v="NUEVO"/>
    <n v="1403182000"/>
    <s v="Kilogramos"/>
    <n v="0.61199999999999999"/>
    <n v="858747.38399999996"/>
    <n v="63115.638027000001"/>
    <n v="1115.4528560000001"/>
    <n v="0"/>
    <n v="52646274.942100003"/>
    <n v="0"/>
    <n v="0"/>
    <n v="4738164.74"/>
    <n v="4738164.74"/>
    <s v="CNBAY"/>
    <s v="BAYUQUAN"/>
    <n v="156"/>
    <s v="CHINA"/>
    <n v="156"/>
    <s v="CHINA"/>
    <n v="0"/>
    <n v="0"/>
    <n v="18"/>
    <n v="57.0394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3"/>
    <x v="4"/>
    <s v="BOBINAS DE ALUZINC"/>
    <s v="NUEVO"/>
    <n v="53890000"/>
    <s v="Kilogramos"/>
    <n v="0.75900000000000001"/>
    <n v="40902.51"/>
    <n v="2827.6052479999998"/>
    <n v="107.982202"/>
    <n v="0"/>
    <n v="2494595.98"/>
    <n v="0"/>
    <n v="0"/>
    <n v="224513.5"/>
    <n v="224513.5"/>
    <s v="CNBAY"/>
    <s v="BAYUQUAN"/>
    <n v="156"/>
    <s v="CHINA"/>
    <n v="156"/>
    <s v="CHINA"/>
    <n v="0"/>
    <n v="0"/>
    <n v="18"/>
    <n v="56.9046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4"/>
    <x v="13"/>
    <s v="BOBINAS GALV. 2.00X1219MM"/>
    <s v="NUEVO"/>
    <n v="67306000"/>
    <s v="Kilogramos"/>
    <n v="0.70199999999999996"/>
    <n v="47248.811999999998"/>
    <n v="5384.1946269999999"/>
    <n v="5.3289679999999997"/>
    <n v="3.4E-5"/>
    <n v="2995384.9975999999"/>
    <n v="0"/>
    <n v="0"/>
    <n v="269584.40999999997"/>
    <n v="269584.40999999997"/>
    <s v="CNBAY"/>
    <s v="BAYUQUAN"/>
    <n v="156"/>
    <s v="CHINA"/>
    <n v="156"/>
    <s v="CHINA"/>
    <n v="0"/>
    <n v="0"/>
    <n v="18"/>
    <n v="56.904699999999998"/>
    <n v="0"/>
    <n v="0"/>
    <n v="1"/>
  </r>
  <r>
    <s v="2024-07-25 00:00:00.000000 UTC"/>
    <x v="1"/>
    <d v="2024-07-26T00:00:00"/>
    <d v="2024-07-25T00:00:00"/>
    <n v="1030"/>
    <s v="ADMINISTRACION HAINA ORIENTAL"/>
    <n v="1"/>
    <n v="2"/>
    <x v="60"/>
    <s v="PRODUCTOS LAMINADOS PLANOS ENROLLADOS EN CALIENTE"/>
    <s v="NUEVO"/>
    <n v="57410000"/>
    <s v="Kilogramos"/>
    <n v="0.54300000000000004"/>
    <n v="31173.63"/>
    <n v="3136.4418350000001"/>
    <n v="20.243981999999999"/>
    <n v="0"/>
    <n v="2038822.9310000001"/>
    <n v="0"/>
    <n v="0"/>
    <n v="183494.06"/>
    <n v="183494.06"/>
    <s v="CNBAY"/>
    <s v="BAYUQUAN"/>
    <n v="156"/>
    <s v="CHINA"/>
    <n v="156"/>
    <s v="CHINA"/>
    <n v="0"/>
    <n v="0"/>
    <n v="18"/>
    <n v="59.388399999999997"/>
    <n v="0"/>
    <n v="0"/>
    <n v="1"/>
  </r>
  <r>
    <s v="2021-11-29 00:00:00.000000 UTC"/>
    <x v="4"/>
    <m/>
    <d v="2021-11-29T00:00:00"/>
    <n v="1030"/>
    <s v="ADMINISTRACION HAINA ORIENTAL"/>
    <n v="1"/>
    <n v="4"/>
    <x v="13"/>
    <s v="PRODUCTOS LAMINADOS PLANOS ENROLLADOS EN CALIENTE"/>
    <s v="NUEVO"/>
    <n v="1897470000"/>
    <s v="Kilogramos"/>
    <n v="1.21"/>
    <n v="2295938.7000000002"/>
    <n v="203200.158329"/>
    <n v="1474.489008"/>
    <n v="0.37278800000000001"/>
    <n v="142024127.7164"/>
    <n v="0"/>
    <n v="0"/>
    <n v="12782171.49"/>
    <n v="12782171.49"/>
    <s v="CNBAY"/>
    <s v="BAYUQUAN"/>
    <n v="156"/>
    <s v="CHINA"/>
    <n v="156"/>
    <s v="CHINA"/>
    <n v="0"/>
    <n v="0"/>
    <n v="18"/>
    <n v="56.795699999999997"/>
    <n v="0"/>
    <n v="0"/>
    <n v="1"/>
  </r>
  <r>
    <s v="2023-05-22 00:00:00.000000 UTC"/>
    <x v="0"/>
    <d v="2023-05-21T00:00:00"/>
    <d v="2023-05-22T00:00:00"/>
    <n v="1030"/>
    <s v="ADMINISTRACION HAINA ORIENTAL"/>
    <n v="1"/>
    <n v="6"/>
    <x v="32"/>
    <s v="PRODUCTOS LAMINADOS PLANOS SIN ENROLLAR EN CALIENTE"/>
    <s v="NUEVO"/>
    <n v="20020000"/>
    <s v="Kilogramos"/>
    <n v="0.62360000000000004"/>
    <n v="12484.472"/>
    <n v="1129.1201530000001"/>
    <n v="16.472339000000002"/>
    <n v="4.9200000000000003E-4"/>
    <n v="745367.81200000003"/>
    <n v="22361.03"/>
    <n v="0"/>
    <n v="138191.19"/>
    <n v="160552.22"/>
    <s v="CNBAY"/>
    <s v="BAYUQUAN"/>
    <n v="156"/>
    <s v="CHINA"/>
    <n v="156"/>
    <s v="CHINA"/>
    <n v="3"/>
    <n v="0"/>
    <n v="18"/>
    <n v="54.685600000000001"/>
    <n v="0"/>
    <n v="0"/>
    <n v="1"/>
  </r>
  <r>
    <s v="2023-09-15 00:00:00.000000 UTC"/>
    <x v="0"/>
    <d v="2023-09-15T00:00:00"/>
    <d v="2023-09-15T00:00:00"/>
    <n v="1030"/>
    <s v="ADMINISTRACION HAINA ORIENTAL"/>
    <n v="1"/>
    <n v="3"/>
    <x v="44"/>
    <s v="PRODUCTOS LAMINADOS PLANOS SIN ENROLLAR EN CALIENTE"/>
    <s v="NUEVO"/>
    <n v="30024000"/>
    <s v="Kilogramos"/>
    <n v="0.72599999999999998"/>
    <n v="21797.423999999999"/>
    <n v="1333.018094"/>
    <n v="13.646993999999999"/>
    <n v="0.29615599999999997"/>
    <n v="1317023.9231"/>
    <n v="39510.720000000001"/>
    <n v="0"/>
    <n v="244176.24"/>
    <n v="283686.96000000002"/>
    <s v="CNBAY"/>
    <s v="BAYUQUAN"/>
    <n v="156"/>
    <s v="CHINA"/>
    <n v="156"/>
    <s v="CHINA"/>
    <n v="3"/>
    <n v="0"/>
    <n v="18"/>
    <n v="56.904699999999998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44"/>
    <s v="PRODUCTOS LAMINADOS PLANOS SIN ENROLLAR EN CALIENTE"/>
    <s v="NUEVO"/>
    <n v="9174000"/>
    <s v="Kilogramos"/>
    <n v="0.751"/>
    <n v="6889.674"/>
    <n v="421.33585599999998"/>
    <n v="4.3134959999999998"/>
    <n v="9.3607999999999997E-2"/>
    <n v="416281.38510000001"/>
    <n v="12488.44"/>
    <n v="0"/>
    <n v="77178.570000000007"/>
    <n v="89667.01"/>
    <s v="CNBAY"/>
    <s v="BAYUQUAN"/>
    <n v="156"/>
    <s v="CHINA"/>
    <n v="156"/>
    <s v="CHINA"/>
    <n v="3"/>
    <n v="0"/>
    <n v="18"/>
    <n v="56.904699999999998"/>
    <n v="0"/>
    <n v="0"/>
    <n v="1"/>
  </r>
  <r>
    <s v="2021-11-27 00:00:00.000000 UTC"/>
    <x v="4"/>
    <m/>
    <d v="2021-11-27T00:00:00"/>
    <n v="1030"/>
    <s v="ADMINISTRACION HAINA ORIENTAL"/>
    <n v="1"/>
    <n v="5"/>
    <x v="7"/>
    <s v="PRODUCTOS LAMINADOS PLANOS SIN ENROLLAR EN CALIENTE"/>
    <s v="NUEVO"/>
    <n v="57795000"/>
    <s v="Kilogramos"/>
    <n v="1.0202"/>
    <n v="58962.459000000003"/>
    <n v="6057.2209430000003"/>
    <n v="162.14589599999999"/>
    <n v="0"/>
    <n v="3702793.2738999999"/>
    <n v="111083.8"/>
    <n v="0"/>
    <n v="686497.87"/>
    <n v="797581.67"/>
    <s v="CNBAY"/>
    <s v="BAYUQUAN"/>
    <n v="156"/>
    <s v="CHINA"/>
    <n v="156"/>
    <s v="CHINA"/>
    <n v="3"/>
    <n v="0"/>
    <n v="18"/>
    <n v="56.807099999999998"/>
    <n v="0"/>
    <n v="0"/>
    <n v="1"/>
  </r>
  <r>
    <s v="2021-11-27 00:00:00.000000 UTC"/>
    <x v="4"/>
    <m/>
    <d v="2021-11-27T00:00:00"/>
    <n v="1030"/>
    <s v="ADMINISTRACION HAINA ORIENTAL"/>
    <n v="1"/>
    <n v="2"/>
    <x v="7"/>
    <s v="PRODUCTOS LAMINADOS PLANOS SIN ENROLLAR EN CALIENTE"/>
    <s v="NUEVO"/>
    <n v="57120000"/>
    <s v="Kilogramos"/>
    <n v="1.0202"/>
    <n v="58273.824000000001"/>
    <n v="5986.4921210000002"/>
    <n v="160.252555"/>
    <n v="0"/>
    <n v="3659547.5699"/>
    <n v="109786.43"/>
    <n v="0"/>
    <n v="678480.12"/>
    <n v="788266.55"/>
    <s v="CNBAY"/>
    <s v="BAYUQUAN"/>
    <n v="156"/>
    <s v="CHINA"/>
    <n v="156"/>
    <s v="CHINA"/>
    <n v="3"/>
    <n v="0"/>
    <n v="18"/>
    <n v="56.807099999999998"/>
    <n v="0"/>
    <n v="0"/>
    <n v="1"/>
  </r>
  <r>
    <s v="2020-05-25 00:00:00.000000 UTC"/>
    <x v="2"/>
    <m/>
    <d v="2020-05-25T00:00:00"/>
    <n v="1030"/>
    <s v="ADMINISTRACION HAINA ORIENTAL"/>
    <n v="1"/>
    <n v="2"/>
    <x v="24"/>
    <s v="PERFILES EN I"/>
    <m/>
    <n v="12240000"/>
    <s v="Kilogramos"/>
    <n v="0.54500000000000004"/>
    <n v="6670.8"/>
    <n v="428.39932499999998"/>
    <n v="5.2300269999999998"/>
    <n v="0"/>
    <n v="395433.90269999998"/>
    <n v="55360.75"/>
    <n v="0"/>
    <n v="81143.039999999994"/>
    <n v="136503.79"/>
    <s v="CNBAY"/>
    <s v="BAYUQUAN"/>
    <n v="156"/>
    <s v="CHINA"/>
    <n v="156"/>
    <s v="CHINA"/>
    <n v="14"/>
    <n v="0"/>
    <n v="18"/>
    <n v="55.6601"/>
    <n v="0"/>
    <n v="0"/>
    <n v="1"/>
  </r>
  <r>
    <s v="2019-02-21 00:00:00.000000 UTC"/>
    <x v="6"/>
    <m/>
    <d v="2019-02-21T00:00:00"/>
    <n v="1030"/>
    <s v="ADMINISTRACION HAINA ORIENTAL"/>
    <n v="1"/>
    <n v="1"/>
    <x v="45"/>
    <s v="PLANCHAS DE ACERO LAMINADAS EN CALIENTE"/>
    <s v="NUEVO"/>
    <n v="183208000"/>
    <s v="Kilogramos"/>
    <n v="0.62280000000000002"/>
    <n v="114101.9424"/>
    <n v="7511.53"/>
    <n v="912.04"/>
    <n v="0"/>
    <n v="6188344.9828000003"/>
    <n v="185650.35"/>
    <n v="0"/>
    <n v="1147319.53"/>
    <n v="1332969.8799999999"/>
    <s v="CNBAY"/>
    <s v="BAYUQUAN"/>
    <n v="156"/>
    <s v="CHINA"/>
    <n v="156"/>
    <s v="CHINA"/>
    <m/>
    <m/>
    <m/>
    <n v="50.506599999999999"/>
    <n v="0"/>
    <n v="0"/>
    <n v="1"/>
  </r>
  <r>
    <s v="2019-09-12 00:00:00.000000 UTC"/>
    <x v="6"/>
    <m/>
    <d v="2019-09-12T00:00:00"/>
    <n v="1030"/>
    <s v="ADMINISTRACION HAINA ORIENTAL"/>
    <n v="1"/>
    <n v="2"/>
    <x v="0"/>
    <s v="BOBINA PREPINTADA 0.50MMX1220MM TERRACOTA"/>
    <s v="NUEVO"/>
    <n v="53380000"/>
    <s v="Kilogramos"/>
    <n v="0.84289999999999998"/>
    <n v="44994.002"/>
    <n v="2682.426888"/>
    <n v="899.86708999999996"/>
    <n v="0"/>
    <n v="2495919.7001999998"/>
    <n v="0"/>
    <n v="0"/>
    <n v="224632.42"/>
    <n v="224632.42"/>
    <s v="CNBAY"/>
    <s v="BAYUQUAN"/>
    <n v="156"/>
    <s v="CHINA"/>
    <n v="156"/>
    <s v="CHINA"/>
    <m/>
    <m/>
    <m/>
    <n v="51.3813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6"/>
    <x v="6"/>
    <s v="BOBINA DE ACERO  GALVANIZADO 0.83 MM X 1250MM"/>
    <s v="NUEVO"/>
    <n v="53510000"/>
    <s v="Kilogramos"/>
    <n v="0.80900000000000005"/>
    <n v="43289.59"/>
    <n v="2525.4231610000002"/>
    <n v="42.149120000000003"/>
    <n v="0"/>
    <n v="2606983.1891999999"/>
    <n v="0"/>
    <n v="0"/>
    <n v="234628.49"/>
    <n v="234628.49"/>
    <s v="CNBAY"/>
    <s v="BAYUQUAN"/>
    <n v="156"/>
    <s v="CHINA"/>
    <n v="156"/>
    <s v="CHINA"/>
    <n v="0"/>
    <n v="0"/>
    <n v="18"/>
    <n v="56.85"/>
    <n v="0"/>
    <n v="0"/>
    <n v="1"/>
  </r>
  <r>
    <s v="2023-10-03 00:00:00.000000 UTC"/>
    <x v="0"/>
    <d v="2023-10-04T00:00:00"/>
    <d v="2023-10-03T00:00:00"/>
    <n v="1030"/>
    <s v="ADMINISTRACION HAINA ORIENTAL"/>
    <n v="1"/>
    <n v="4"/>
    <x v="6"/>
    <s v="BOBINAS DE ACERO GALVANIZADO"/>
    <s v="NUEVO"/>
    <n v="180156000"/>
    <s v="Kilogramos"/>
    <n v="0.57999999999999996"/>
    <n v="104490.48"/>
    <n v="9007.7623820000008"/>
    <n v="2089.8008730000001"/>
    <n v="0"/>
    <n v="6578576.5456999997"/>
    <n v="0"/>
    <n v="0"/>
    <n v="592071.89"/>
    <n v="592071.89"/>
    <s v="CNBAY"/>
    <s v="BAYUQUAN"/>
    <n v="156"/>
    <s v="CHINA"/>
    <n v="156"/>
    <s v="CHINA"/>
    <n v="0"/>
    <n v="0"/>
    <n v="18"/>
    <n v="56.913899999999998"/>
    <n v="0"/>
    <n v="0"/>
    <n v="1"/>
  </r>
  <r>
    <s v="2025-01-28 00:00:00.000000 UTC"/>
    <x v="3"/>
    <d v="2025-01-24T00:00:00"/>
    <d v="2025-01-28T00:00:00"/>
    <n v="1030"/>
    <s v="ADMINISTRACION HAINA ORIENTAL"/>
    <n v="1"/>
    <n v="2"/>
    <x v="13"/>
    <s v="PRODUCTOS LAMINADOS PLANOS ENROLLADOS EN CALIENTE"/>
    <s v="NUEVO"/>
    <n v="98660000"/>
    <s v="Kilogramos"/>
    <n v="0.59040000000000004"/>
    <n v="58248.864000000001"/>
    <n v="4590.6900670000005"/>
    <n v="103.689086"/>
    <n v="0.85746"/>
    <n v="3888035.1049000002"/>
    <n v="0"/>
    <n v="0"/>
    <n v="349923.16"/>
    <n v="349923.16"/>
    <s v="CNBAY"/>
    <s v="BAYUQUAN"/>
    <n v="156"/>
    <s v="CHINA"/>
    <n v="156"/>
    <s v="CHINA"/>
    <n v="0"/>
    <n v="0"/>
    <n v="18"/>
    <n v="61.7697"/>
    <n v="0"/>
    <n v="0"/>
    <n v="1"/>
  </r>
  <r>
    <s v="2025-05-02 00:00:00.000000 UTC"/>
    <x v="3"/>
    <d v="2025-05-01T00:00:00"/>
    <d v="2025-05-02T00:00:00"/>
    <n v="1030"/>
    <s v="ADMINISTRACION HAINA ORIENTAL"/>
    <n v="1"/>
    <n v="9"/>
    <x v="13"/>
    <s v="PRODUCTOS LAMINADOS PLANOS ENROLLADOS EN CALIENTE"/>
    <s v="NUEVO"/>
    <n v="45812000"/>
    <s v="Kilogramos"/>
    <n v="0.60709999999999997"/>
    <n v="27812.465199999999"/>
    <n v="2005.507149"/>
    <n v="46.378248999999997"/>
    <n v="0.111291"/>
    <n v="1761080.6934"/>
    <n v="0"/>
    <n v="0"/>
    <n v="158497.26"/>
    <n v="158497.26"/>
    <s v="CNBAY"/>
    <s v="BAYUQUAN"/>
    <n v="156"/>
    <s v="CHINA"/>
    <n v="156"/>
    <s v="CHINA"/>
    <n v="0"/>
    <n v="0"/>
    <n v="18"/>
    <n v="58.969099999999997"/>
    <n v="0"/>
    <n v="0"/>
    <n v="1"/>
  </r>
  <r>
    <s v="2024-05-13 00:00:00.000000 UTC"/>
    <x v="1"/>
    <d v="2024-05-14T00:00:00"/>
    <d v="2024-05-13T00:00:00"/>
    <n v="1030"/>
    <s v="ADMINISTRACION HAINA ORIENTAL"/>
    <n v="1"/>
    <n v="2"/>
    <x v="32"/>
    <s v="PRODUCTOS LAMINADOS PLANOS SIN ENROLLAR EN CALIENTE"/>
    <s v="NUEVO"/>
    <n v="22600000"/>
    <s v="Kilogramos"/>
    <n v="0.59"/>
    <n v="13334"/>
    <n v="1355.9979840000001"/>
    <n v="8.6675419999999992"/>
    <n v="0"/>
    <n v="862258.71699999995"/>
    <n v="25867.759999999998"/>
    <n v="0"/>
    <n v="159862.98000000001"/>
    <n v="185730.74"/>
    <s v="CNBAY"/>
    <s v="BAYUQUAN"/>
    <n v="156"/>
    <s v="CHINA"/>
    <n v="156"/>
    <s v="CHINA"/>
    <n v="3"/>
    <n v="0"/>
    <n v="18"/>
    <n v="58.662399999999998"/>
    <n v="0"/>
    <n v="0"/>
    <n v="1"/>
  </r>
  <r>
    <s v="2024-03-27 00:00:00.000000 UTC"/>
    <x v="1"/>
    <d v="2024-03-27T00:00:00"/>
    <d v="2024-03-27T00:00:00"/>
    <n v="1030"/>
    <s v="ADMINISTRACION HAINA ORIENTAL"/>
    <n v="1"/>
    <n v="3"/>
    <x v="32"/>
    <s v="Tola Hierro Lisa 1 x 4 x 8 592.57Kg"/>
    <s v="NUEVO"/>
    <n v="61672000"/>
    <s v="Kilogramos"/>
    <n v="0.5706"/>
    <n v="35190.0432"/>
    <n v="3973.2580370000001"/>
    <n v="86.158424999999994"/>
    <n v="0"/>
    <n v="2325520.3328999998"/>
    <n v="69765.61"/>
    <n v="0"/>
    <n v="431151.47"/>
    <n v="500917.08"/>
    <s v="CNBAY"/>
    <s v="BAYUQUAN"/>
    <n v="156"/>
    <s v="CHINA"/>
    <n v="156"/>
    <s v="CHINA"/>
    <n v="3"/>
    <n v="0"/>
    <n v="18"/>
    <n v="59.249699999999997"/>
    <n v="0"/>
    <n v="0"/>
    <n v="1"/>
  </r>
  <r>
    <s v="2023-11-14 00:00:00.000000 UTC"/>
    <x v="0"/>
    <d v="2023-11-15T00:00:00"/>
    <d v="2023-11-14T00:00:00"/>
    <n v="1030"/>
    <s v="ADMINISTRACION HAINA ORIENTAL"/>
    <n v="1"/>
    <n v="2"/>
    <x v="14"/>
    <s v="Tola Hierro Corrugada 3 16 x 4 x 8"/>
    <s v="NUEVO"/>
    <n v="37800"/>
    <s v="Kilogramos"/>
    <n v="602.91049999999996"/>
    <n v="22790.016899999999"/>
    <n v="2645.995727"/>
    <n v="55.957884"/>
    <n v="0"/>
    <n v="1451299.0425"/>
    <n v="0"/>
    <n v="0"/>
    <n v="261233.83"/>
    <n v="261233.83"/>
    <s v="CNBAY"/>
    <s v="BAYUQUAN"/>
    <n v="156"/>
    <s v="CHINA"/>
    <n v="156"/>
    <s v="CHINA"/>
    <n v="0"/>
    <n v="0"/>
    <n v="18"/>
    <n v="56.931600000000003"/>
    <n v="0"/>
    <n v="0"/>
    <n v="1"/>
  </r>
  <r>
    <s v="2020-11-16 00:00:00.000000 UTC"/>
    <x v="2"/>
    <m/>
    <d v="2020-11-16T00:00:00"/>
    <n v="1030"/>
    <s v="ADMINISTRACION HAINA ORIENTAL"/>
    <n v="1"/>
    <n v="2"/>
    <x v="13"/>
    <s v="PRODUCTOS LAMINADOS PLANOS ENROLLADOS EN CALIENTE"/>
    <s v="NUEVO"/>
    <n v="247420000"/>
    <s v="Kilogramos"/>
    <n v="0.621"/>
    <n v="153647.82"/>
    <n v="5690.6573520000002"/>
    <n v="94.010696999999993"/>
    <n v="0"/>
    <n v="9320125.5960000008"/>
    <n v="0"/>
    <n v="0"/>
    <n v="838809.53"/>
    <n v="838809.53"/>
    <s v="CNBAY"/>
    <s v="BAYUQUAN"/>
    <n v="156"/>
    <s v="CHINA"/>
    <n v="156"/>
    <s v="CHINA"/>
    <n v="0"/>
    <n v="0"/>
    <n v="18"/>
    <n v="58.458100000000002"/>
    <m/>
    <n v="0"/>
    <n v="1"/>
  </r>
  <r>
    <s v="2025-08-26 00:00:00.000000 UTC"/>
    <x v="3"/>
    <d v="2025-08-25T00:00:00"/>
    <d v="2025-08-26T00:00:00"/>
    <n v="1030"/>
    <s v="ADMINISTRACION HAINA ORIENTAL"/>
    <n v="1"/>
    <n v="4"/>
    <x v="13"/>
    <s v="TOLA LISA GALVANIZADA  4X8'  0.70MM"/>
    <s v="NUEVO"/>
    <n v="22695000"/>
    <s v="Kilogramos"/>
    <n v="0.65900000000000003"/>
    <n v="14956.004999999999"/>
    <n v="1672.650474"/>
    <n v="36.750025000000001"/>
    <n v="75.900999999999996"/>
    <n v="1056179.3489000001"/>
    <n v="0"/>
    <n v="0"/>
    <n v="190109.8"/>
    <n v="190109.8"/>
    <s v="CNBAY"/>
    <s v="BAYUQUAN"/>
    <n v="156"/>
    <s v="CHINA"/>
    <n v="156"/>
    <s v="CHINA"/>
    <n v="0"/>
    <n v="0"/>
    <n v="18"/>
    <n v="63.088099999999997"/>
    <n v="0"/>
    <n v="0"/>
    <n v="1"/>
  </r>
  <r>
    <s v="2021-02-10 00:00:00.000000 UTC"/>
    <x v="4"/>
    <m/>
    <d v="2021-02-10T00:00:00"/>
    <n v="1030"/>
    <s v="ADMINISTRACION HAINA ORIENTAL"/>
    <n v="1"/>
    <n v="2"/>
    <x v="79"/>
    <s v="PRODUCTOS LAMINADOS PLANOS ENROLLADOS EN CALIENTE"/>
    <s v="NUEVO"/>
    <n v="39330000"/>
    <s v="Kilogramos"/>
    <n v="0.55430000000000001"/>
    <n v="21800.618999999999"/>
    <n v="853.455873"/>
    <n v="27.411567000000002"/>
    <n v="0.231325"/>
    <n v="1318351.0711000001"/>
    <n v="0"/>
    <n v="0"/>
    <n v="118651.6"/>
    <n v="118651.6"/>
    <s v="CNBAY"/>
    <s v="BAYUQUAN"/>
    <n v="156"/>
    <s v="CHINA"/>
    <n v="156"/>
    <s v="CHINA"/>
    <n v="0"/>
    <n v="0"/>
    <n v="18"/>
    <n v="58.124000000000002"/>
    <n v="0"/>
    <n v="0"/>
    <n v="1"/>
  </r>
  <r>
    <s v="2025-05-02 00:00:00.000000 UTC"/>
    <x v="3"/>
    <d v="2025-05-01T00:00:00"/>
    <d v="2025-05-02T00:00:00"/>
    <n v="1030"/>
    <s v="ADMINISTRACION HAINA ORIENTAL"/>
    <n v="1"/>
    <n v="5"/>
    <x v="13"/>
    <s v="PRODUCTOS LAMINADOS PLANOS SIN ENROLLAR EN CALIENTE"/>
    <s v="NUEVO"/>
    <n v="42176000"/>
    <s v="Kilogramos"/>
    <n v="0.61219999999999997"/>
    <n v="25820.147199999999"/>
    <n v="2654.874284"/>
    <n v="56.380111999999997"/>
    <n v="0"/>
    <n v="1682472.2209999999"/>
    <n v="0"/>
    <n v="0"/>
    <n v="302845"/>
    <n v="302845"/>
    <s v="CNBAY"/>
    <s v="BAYUQUAN"/>
    <n v="156"/>
    <s v="CHINA"/>
    <n v="156"/>
    <s v="CHINA"/>
    <n v="0"/>
    <n v="0"/>
    <n v="18"/>
    <n v="59.024000000000001"/>
    <n v="0"/>
    <n v="0"/>
    <n v="1"/>
  </r>
  <r>
    <s v="2023-05-22 00:00:00.000000 UTC"/>
    <x v="0"/>
    <d v="2023-05-21T00:00:00"/>
    <d v="2023-05-22T00:00:00"/>
    <n v="1030"/>
    <s v="ADMINISTRACION HAINA ORIENTAL"/>
    <n v="1"/>
    <n v="6"/>
    <x v="32"/>
    <s v="PRODUCTOS LAMINADOS PLANOS SIN ENROLLAR EN CALIENTE"/>
    <s v="NUEVO"/>
    <n v="55885000"/>
    <s v="Kilogramos"/>
    <n v="0.64649999999999996"/>
    <n v="36129.652499999997"/>
    <n v="2763.7341200000001"/>
    <n v="99.357635999999999"/>
    <n v="0"/>
    <n v="2132340.0802000002"/>
    <n v="63970.2"/>
    <n v="0"/>
    <n v="395335.85"/>
    <n v="459306.05"/>
    <s v="CNBAY"/>
    <s v="BAYUQUAN"/>
    <n v="156"/>
    <s v="CHINA"/>
    <n v="156"/>
    <s v="CHINA"/>
    <n v="3"/>
    <n v="0"/>
    <n v="18"/>
    <n v="54.685600000000001"/>
    <n v="0"/>
    <n v="0"/>
    <n v="1"/>
  </r>
  <r>
    <s v="2025-10-10 00:00:00.000000 UTC"/>
    <x v="3"/>
    <d v="2025-10-12T00:00:00"/>
    <d v="2025-10-10T00:00:00"/>
    <n v="1030"/>
    <s v="ADMINISTRACION HAINA ORIENTAL"/>
    <n v="1"/>
    <n v="4"/>
    <x v="45"/>
    <s v="PLANCHAS DE ACERO 50.8MMX2438MMX6096MM"/>
    <s v="NUEVO"/>
    <n v="59270000"/>
    <s v="Kilogramos"/>
    <n v="0.52080000000000004"/>
    <n v="30867.815999999999"/>
    <n v="2724.5371759999998"/>
    <n v="185.77275299999999"/>
    <n v="0"/>
    <n v="2135346.6335"/>
    <n v="64060.4"/>
    <n v="0"/>
    <n v="395893.27"/>
    <n v="459953.67"/>
    <s v="CNBAY"/>
    <s v="BAYUQUAN"/>
    <n v="156"/>
    <s v="CHINA"/>
    <n v="156"/>
    <s v="CHINA"/>
    <n v="3"/>
    <n v="0"/>
    <n v="18"/>
    <n v="63.216700000000003"/>
    <n v="0"/>
    <n v="0"/>
    <n v="1"/>
  </r>
  <r>
    <s v="2025-04-29 00:00:00.000000 UTC"/>
    <x v="3"/>
    <d v="2025-05-01T00:00:00"/>
    <d v="2025-04-29T00:00:00"/>
    <n v="1030"/>
    <s v="ADMINISTRACION HAINA ORIENTAL"/>
    <n v="1"/>
    <n v="7"/>
    <x v="44"/>
    <s v="LAMINAS DE ACERO DE 6.00 X 1829 X 6096 MM"/>
    <s v="NUEVO"/>
    <n v="88250000"/>
    <s v="Kilogramos"/>
    <n v="0.51959999999999995"/>
    <n v="45854.7"/>
    <n v="5586.3339720000004"/>
    <n v="126.113927"/>
    <n v="0"/>
    <n v="3049618.5238999999"/>
    <n v="91488.56"/>
    <n v="0"/>
    <n v="565399.28"/>
    <n v="656887.84"/>
    <s v="CNBAY"/>
    <s v="BAYUQUAN"/>
    <n v="156"/>
    <s v="CHINA"/>
    <n v="156"/>
    <s v="CHINA"/>
    <n v="3"/>
    <n v="0"/>
    <n v="18"/>
    <n v="59.138800000000003"/>
    <n v="0"/>
    <n v="0"/>
    <n v="1"/>
  </r>
  <r>
    <s v="2019-09-06 00:00:00.000000 UTC"/>
    <x v="6"/>
    <m/>
    <d v="2019-09-06T00:00:00"/>
    <n v="1030"/>
    <s v="ADMINISTRACION HAINA ORIENTAL"/>
    <n v="1"/>
    <n v="3"/>
    <x v="13"/>
    <s v="LAMINAS   DE ACERO GALVANIZADO DE 1.20 X 1219 X 2438 MM"/>
    <s v="NUEVO"/>
    <n v="34465000"/>
    <s v="Kilogramos"/>
    <n v="0.65749999999999997"/>
    <n v="22660.737499999999"/>
    <n v="1447.5238019999999"/>
    <n v="62.317509999999999"/>
    <n v="0"/>
    <n v="1241283.6235"/>
    <n v="0"/>
    <n v="0"/>
    <n v="223431.05"/>
    <n v="223431.05"/>
    <s v="CNBAY"/>
    <s v="BAYUQUAN"/>
    <n v="156"/>
    <s v="CHINA"/>
    <n v="156"/>
    <s v="CHINA"/>
    <m/>
    <m/>
    <m/>
    <n v="51.355200000000004"/>
    <n v="0"/>
    <n v="0"/>
    <n v="1"/>
  </r>
  <r>
    <s v="2023-12-27 00:00:00.000000 UTC"/>
    <x v="0"/>
    <d v="2023-12-26T00:00:00"/>
    <d v="2023-12-27T00:00:00"/>
    <n v="1030"/>
    <s v="ADMINISTRACION HAINA ORIENTAL"/>
    <n v="1"/>
    <n v="3"/>
    <x v="79"/>
    <s v="PRODUCTOS LAMINADOS PLANOS ENROLLADOS EN CALIENTE"/>
    <s v="NUEVO"/>
    <n v="40640000"/>
    <s v="Kilogramos"/>
    <n v="0.56200000000000006"/>
    <n v="22839.68"/>
    <n v="2438.3735099999999"/>
    <n v="14.914142999999999"/>
    <n v="0"/>
    <n v="1469023.41"/>
    <n v="0"/>
    <n v="0"/>
    <n v="132212.10999999999"/>
    <n v="132212.10999999999"/>
    <s v="CNBAY"/>
    <s v="BAYUQUAN"/>
    <n v="156"/>
    <s v="CHINA"/>
    <n v="156"/>
    <s v="CHINA"/>
    <n v="0"/>
    <n v="0"/>
    <n v="18"/>
    <n v="58.080199999999998"/>
    <n v="0"/>
    <n v="1"/>
    <n v="1"/>
  </r>
  <r>
    <s v="2021-05-29 00:00:00.000000 UTC"/>
    <x v="4"/>
    <d v="2021-05-28T00:00:00"/>
    <d v="2021-05-29T00:00:00"/>
    <n v="1030"/>
    <s v="ADMINISTRACION HAINA ORIENTAL"/>
    <n v="1"/>
    <n v="5"/>
    <x v="13"/>
    <s v="PRODUCTOS LAMINADOS PLANOS ENROLLADOS EN CALIENTE"/>
    <s v="NUEVO"/>
    <n v="1981180000"/>
    <s v="Kilogramos"/>
    <n v="0.76100000000000001"/>
    <n v="1507677.98"/>
    <n v="158167.28955399999"/>
    <n v="982.84517800000003"/>
    <n v="0"/>
    <n v="95063971.120499998"/>
    <n v="0"/>
    <n v="0"/>
    <n v="8555767.7400000002"/>
    <n v="8555767.7400000002"/>
    <s v="CNBAY"/>
    <s v="BAYUQUAN"/>
    <n v="156"/>
    <s v="CHINA"/>
    <n v="156"/>
    <s v="CHINA"/>
    <n v="0"/>
    <n v="0"/>
    <n v="18"/>
    <n v="57.0328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7"/>
    <x v="13"/>
    <s v="LAMINA GALV. 2.00X1219MM"/>
    <s v="NUEVO"/>
    <n v="43654000"/>
    <s v="Kilogramos"/>
    <n v="0.61309999999999998"/>
    <n v="26764.267400000001"/>
    <n v="2701.4059229999998"/>
    <n v="73.607473999999996"/>
    <n v="0"/>
    <n v="1746917.9974"/>
    <n v="0"/>
    <n v="0"/>
    <n v="314443.98"/>
    <n v="314443.98"/>
    <s v="CNBAY"/>
    <s v="BAYUQUAN"/>
    <n v="156"/>
    <s v="CHINA"/>
    <n v="156"/>
    <s v="CHINA"/>
    <n v="0"/>
    <n v="0"/>
    <n v="18"/>
    <n v="59.138800000000003"/>
    <n v="0"/>
    <n v="0"/>
    <n v="1"/>
  </r>
  <r>
    <s v="2023-12-26 00:00:00.000000 UTC"/>
    <x v="0"/>
    <d v="2023-12-26T00:00:00"/>
    <d v="2023-12-28T00:00:00"/>
    <n v="1030"/>
    <s v="ADMINISTRACION HAINA ORIENTAL"/>
    <n v="1"/>
    <n v="4"/>
    <x v="32"/>
    <s v="TUBOS ESTRUCTURALES - PLANCHAS GRUESAS 76.20MM X 2438MM X 6096MM"/>
    <s v="NUEVO"/>
    <n v="71120000"/>
    <s v="Kilogramos"/>
    <n v="0.70299999999999996"/>
    <n v="49997.36"/>
    <n v="4267.188545"/>
    <n v="142.23924"/>
    <n v="0"/>
    <n v="3139434.7620000001"/>
    <n v="94183.039999999994"/>
    <n v="0"/>
    <n v="582051.19999999995"/>
    <n v="676234.23999999999"/>
    <s v="CNBAY"/>
    <s v="BAYUQUAN"/>
    <n v="156"/>
    <s v="CHINA"/>
    <n v="156"/>
    <s v="CHINA"/>
    <n v="3"/>
    <n v="0"/>
    <n v="18"/>
    <n v="57.703000000000003"/>
    <n v="0"/>
    <n v="1"/>
    <n v="1"/>
  </r>
  <r>
    <s v="2021-12-01 00:00:00.000000 UTC"/>
    <x v="4"/>
    <m/>
    <d v="2021-12-01T00:00:00"/>
    <n v="1030"/>
    <s v="ADMINISTRACION HAINA ORIENTAL"/>
    <n v="1"/>
    <n v="5"/>
    <x v="44"/>
    <s v="PRODUCTOS LAMINADOS PLANOS SIN ENROLLAR EN CALIENTE"/>
    <s v="NUEVO"/>
    <n v="57040"/>
    <s v="Toneladas Metricas"/>
    <n v="1059.3227999999999"/>
    <n v="60423.772512000003"/>
    <n v="5989.138234"/>
    <n v="140.61130499999999"/>
    <n v="0"/>
    <n v="3786938.9169000001"/>
    <n v="113608.17"/>
    <n v="0"/>
    <n v="702098.48"/>
    <n v="815706.65"/>
    <s v="CNBAY"/>
    <s v="BAYUQUAN"/>
    <n v="156"/>
    <s v="CHINA"/>
    <n v="156"/>
    <s v="CHINA"/>
    <n v="3"/>
    <n v="0"/>
    <n v="18"/>
    <n v="56.900599999999997"/>
    <n v="0"/>
    <n v="1"/>
    <n v="1"/>
  </r>
  <r>
    <s v="2019-02-22 00:00:00.000000 UTC"/>
    <x v="6"/>
    <m/>
    <d v="2019-02-22T00:00:00"/>
    <n v="1030"/>
    <s v="ADMINISTRACION HAINA ORIENTAL"/>
    <n v="1"/>
    <n v="1"/>
    <x v="32"/>
    <s v="PLANCHAS DE ACERO EN CALIENTE 19X1219X2438"/>
    <s v="NUEVO"/>
    <n v="37490000"/>
    <s v="Kilogramos"/>
    <n v="0.60399999999999998"/>
    <n v="22643.96"/>
    <n v="1506.1949500000001"/>
    <n v="14.248006"/>
    <n v="0"/>
    <n v="1220518.4994000001"/>
    <n v="36615.56"/>
    <n v="0"/>
    <n v="226284.13"/>
    <n v="262899.69"/>
    <s v="CNBAY"/>
    <s v="BAYUQUAN"/>
    <n v="156"/>
    <s v="CHINA"/>
    <n v="156"/>
    <s v="CHINA"/>
    <m/>
    <m/>
    <m/>
    <n v="50.508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10"/>
    <x v="11"/>
    <s v="BOBINA GALVANIZADA 1.37 MM X 1219 MM"/>
    <s v="NUEVO"/>
    <n v="193960"/>
    <s v="Toneladas Metricas"/>
    <n v="604.67160000000001"/>
    <n v="117282.103536"/>
    <n v="10728.226844999999"/>
    <n v="178.19098299999999"/>
    <n v="0"/>
    <n v="7980107.4840000002"/>
    <n v="0"/>
    <n v="0"/>
    <n v="718209.68"/>
    <n v="718209.68"/>
    <s v="CNBAY"/>
    <s v="BAYUQUAN"/>
    <n v="156"/>
    <s v="CHINA"/>
    <n v="156"/>
    <s v="CHINA"/>
    <n v="0"/>
    <n v="0"/>
    <n v="18"/>
    <n v="62.252899999999997"/>
    <n v="0"/>
    <n v="0"/>
    <n v="1"/>
  </r>
  <r>
    <s v="2022-10-10 00:00:00.000000 UTC"/>
    <x v="5"/>
    <m/>
    <d v="2022-10-10T00:00:00"/>
    <n v="1030"/>
    <s v="ADMINISTRACION HAINA ORIENTAL"/>
    <n v="1"/>
    <n v="4"/>
    <x v="60"/>
    <s v="PRODUCTOS LAMINADOS PLANOS ENROLLADOS EN CALIENTE"/>
    <s v="NUEVO"/>
    <n v="46780000"/>
    <s v="Kilogramos"/>
    <n v="0.80100000000000005"/>
    <n v="37470.78"/>
    <n v="5840.2354500000001"/>
    <n v="52.405819000000001"/>
    <n v="0"/>
    <n v="2337248.6844000001"/>
    <n v="0"/>
    <n v="0"/>
    <n v="210352.38"/>
    <n v="210352.38"/>
    <s v="CNBAY"/>
    <s v="BAYUQUAN"/>
    <n v="156"/>
    <s v="CHINA"/>
    <n v="156"/>
    <s v="CHINA"/>
    <n v="0"/>
    <n v="0"/>
    <n v="18"/>
    <n v="53.899000000000001"/>
    <n v="0"/>
    <n v="0"/>
    <n v="1"/>
  </r>
  <r>
    <s v="2025-05-02 00:00:00.000000 UTC"/>
    <x v="3"/>
    <d v="2025-05-01T00:00:00"/>
    <d v="2025-05-02T00:00:00"/>
    <n v="1030"/>
    <s v="ADMINISTRACION HAINA ORIENTAL"/>
    <n v="1"/>
    <n v="8"/>
    <x v="13"/>
    <s v="PRODUCTOS LAMINADOS PLANOS ENROLLADOS EN CALIENTE"/>
    <s v="NUEVO"/>
    <n v="46196000"/>
    <s v="Kilogramos"/>
    <n v="0.61780000000000002"/>
    <n v="28539.888800000001"/>
    <n v="2057.9837400000001"/>
    <n v="47.591794"/>
    <n v="0.114203"/>
    <n v="1807142.5902"/>
    <n v="0"/>
    <n v="0"/>
    <n v="162642.82999999999"/>
    <n v="162642.82999999999"/>
    <s v="CNBAY"/>
    <s v="BAYUQUAN"/>
    <n v="156"/>
    <s v="CHINA"/>
    <n v="156"/>
    <s v="CHINA"/>
    <n v="0"/>
    <n v="0"/>
    <n v="18"/>
    <n v="58.969099999999997"/>
    <n v="0"/>
    <n v="0"/>
    <n v="1"/>
  </r>
  <r>
    <s v="2024-07-24 00:00:00.000000 UTC"/>
    <x v="1"/>
    <d v="2024-07-26T00:00:00"/>
    <d v="2024-07-24T00:00:00"/>
    <n v="1030"/>
    <s v="ADMINISTRACION HAINA ORIENTAL"/>
    <n v="1"/>
    <n v="2"/>
    <x v="44"/>
    <s v="PRODUCTOS LAMINADOS PLANOS SIN ENROLLAR EN CALIENTE"/>
    <s v="NUEVO"/>
    <n v="5004000"/>
    <s v="Kilogramos"/>
    <n v="0.64419999999999999"/>
    <n v="3223.5767999999998"/>
    <n v="301.17464699999999"/>
    <n v="2.0797880000000002"/>
    <n v="0.10151499999999999"/>
    <n v="209291.34419999999"/>
    <n v="6278.74"/>
    <n v="0"/>
    <n v="38802.589999999997"/>
    <n v="45081.33"/>
    <s v="CNBAY"/>
    <s v="BAYUQUAN"/>
    <n v="156"/>
    <s v="CHINA"/>
    <n v="156"/>
    <s v="CHINA"/>
    <n v="3"/>
    <n v="0"/>
    <n v="18"/>
    <n v="59.340899999999998"/>
    <n v="0"/>
    <n v="0"/>
    <n v="1"/>
  </r>
  <r>
    <s v="2020-05-25 00:00:00.000000 UTC"/>
    <x v="2"/>
    <m/>
    <d v="2020-05-25T00:00:00"/>
    <n v="1030"/>
    <s v="ADMINISTRACION HAINA ORIENTAL"/>
    <n v="1"/>
    <n v="1"/>
    <x v="63"/>
    <s v="PRODUCTOS LAMINADOS PLANOS SIN ENROLLAR EN FRIO"/>
    <m/>
    <n v="79690"/>
    <s v="Kilogramos"/>
    <n v="590"/>
    <n v="47017.1"/>
    <n v="3447.78"/>
    <n v="128.79"/>
    <n v="0"/>
    <n v="2816048.7316000001"/>
    <n v="84481.46"/>
    <n v="0"/>
    <n v="522095.43"/>
    <n v="606576.89"/>
    <s v="CNBAY"/>
    <s v="BAYUQUAN"/>
    <n v="156"/>
    <s v="CHINA"/>
    <n v="156"/>
    <s v="CHINA"/>
    <n v="3"/>
    <n v="0"/>
    <n v="18"/>
    <n v="55.6601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13"/>
    <s v="TOLA LISA GALVANIZADA 4X8' - 1.40MM"/>
    <s v="NUEVO"/>
    <n v="19440000"/>
    <s v="Kilogramos"/>
    <n v="0.747"/>
    <n v="14521.68"/>
    <n v="1039.09113"/>
    <n v="34.426941999999997"/>
    <n v="87.885581000000002"/>
    <n v="976317.3273"/>
    <n v="0"/>
    <n v="0"/>
    <n v="175737.96"/>
    <n v="175737.96"/>
    <s v="CNBAY"/>
    <s v="BAYUQUAN"/>
    <n v="156"/>
    <s v="CHINA"/>
    <n v="156"/>
    <s v="CHINA"/>
    <n v="0"/>
    <n v="0"/>
    <n v="18"/>
    <n v="62.252899999999997"/>
    <n v="0"/>
    <n v="0"/>
    <n v="1"/>
  </r>
  <r>
    <s v="2025-05-01 00:00:00.000000 UTC"/>
    <x v="3"/>
    <d v="2025-05-01T00:00:00"/>
    <d v="2025-05-01T00:00:00"/>
    <n v="1030"/>
    <s v="ADMINISTRACION HAINA ORIENTAL"/>
    <n v="1"/>
    <n v="2"/>
    <x v="13"/>
    <s v="PRODUCTOS LAMINADOS PLANOS ENROLLADOS EN CALIENTE"/>
    <s v="NUEVO"/>
    <n v="1246590000"/>
    <s v="Kilogramos"/>
    <n v="0.61909999999999998"/>
    <n v="771763.86899999995"/>
    <n v="59626.258608999997"/>
    <n v="490.53815300000002"/>
    <n v="27.906337000000001"/>
    <n v="49102628.772500001"/>
    <n v="0"/>
    <n v="0"/>
    <n v="4419236.59"/>
    <n v="4419236.59"/>
    <s v="CNBAY"/>
    <s v="BAYUQUAN"/>
    <n v="156"/>
    <s v="CHINA"/>
    <n v="156"/>
    <s v="CHINA"/>
    <n v="0"/>
    <n v="0"/>
    <n v="18"/>
    <n v="59.0240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0"/>
    <s v="PRODUCTOS LAMINADOS PLANOS ENROLLADOS EN CALIENTE"/>
    <s v="NUEVO"/>
    <n v="653758000"/>
    <s v="Kilogramos"/>
    <n v="0.78290000000000004"/>
    <n v="511827.13819999999"/>
    <n v="30028.639999999999"/>
    <n v="10236.542600000001"/>
    <n v="0"/>
    <n v="34745851.581"/>
    <n v="0"/>
    <n v="0"/>
    <n v="3127123.78"/>
    <n v="3127123.78"/>
    <s v="CNBAY"/>
    <s v="BAYUQUAN"/>
    <n v="156"/>
    <s v="CHINA"/>
    <n v="156"/>
    <s v="CHINA"/>
    <n v="0"/>
    <n v="0"/>
    <n v="18"/>
    <n v="62.934800000000003"/>
    <n v="0"/>
    <n v="0"/>
    <n v="1"/>
  </r>
  <r>
    <s v="2024-10-21 00:00:00.000000 UTC"/>
    <x v="1"/>
    <d v="2024-10-18T00:00:00"/>
    <d v="2024-10-21T00:00:00"/>
    <n v="1030"/>
    <s v="ADMINISTRACION HAINA ORIENTAL"/>
    <n v="1"/>
    <n v="3"/>
    <x v="6"/>
    <s v="Bobinas de Acero Galvanizadas (SPECIFICATION:_x000d__x000a_THICKNESS:0.68MM_x000d__x000a_WIDTH:89MM)"/>
    <s v="NUEVO"/>
    <n v="12453000"/>
    <s v="Kilogramos"/>
    <n v="0.71240000000000003"/>
    <n v="8871.5172000000002"/>
    <n v="912.03095399999995"/>
    <n v="4.4529500000000004"/>
    <n v="0"/>
    <n v="589797.62159999995"/>
    <n v="0"/>
    <n v="0"/>
    <n v="53081.79"/>
    <n v="53081.79"/>
    <s v="CNBAY"/>
    <s v="BAYUQUAN"/>
    <n v="156"/>
    <s v="CHINA"/>
    <n v="156"/>
    <s v="CHINA"/>
    <n v="0"/>
    <n v="0"/>
    <n v="18"/>
    <n v="60.257100000000001"/>
    <n v="0"/>
    <n v="0"/>
    <n v="1"/>
  </r>
  <r>
    <s v="2021-12-14 00:00:00.000000 UTC"/>
    <x v="4"/>
    <m/>
    <d v="2021-12-14T00:00:00"/>
    <n v="1030"/>
    <s v="ADMINISTRACION HAINA ORIENTAL"/>
    <n v="1"/>
    <n v="5"/>
    <x v="60"/>
    <s v="PRODUCTOS LAMINADOS PLANOS ENROLLADOS EN CALIENTE"/>
    <s v="NUEVO"/>
    <n v="96180000"/>
    <s v="Kilogramos"/>
    <n v="0.75360000000000005"/>
    <n v="72481.248000000007"/>
    <n v="6400.0082220000004"/>
    <n v="95.451650999999998"/>
    <n v="4.4790939999999999"/>
    <n v="4503542.0029999996"/>
    <n v="0"/>
    <n v="0"/>
    <n v="405318.78"/>
    <n v="405318.78"/>
    <s v="CNBAY"/>
    <s v="BAYUQUAN"/>
    <n v="156"/>
    <s v="CHINA"/>
    <n v="156"/>
    <s v="CHINA"/>
    <n v="0"/>
    <n v="0"/>
    <n v="18"/>
    <n v="57.020400000000002"/>
    <n v="0"/>
    <n v="1"/>
    <n v="1"/>
  </r>
  <r>
    <s v="2023-09-15 00:00:00.000000 UTC"/>
    <x v="0"/>
    <d v="2023-09-15T00:00:00"/>
    <d v="2023-09-15T00:00:00"/>
    <n v="1030"/>
    <s v="ADMINISTRACION HAINA ORIENTAL"/>
    <n v="1"/>
    <n v="1"/>
    <x v="13"/>
    <s v="TOLA LISA GALVANIZADA 4X8' - 1.4MM"/>
    <s v="NUEVO"/>
    <n v="100460000"/>
    <s v="Kilogramos"/>
    <n v="0.753"/>
    <n v="75646.38"/>
    <n v="3641.0817080000002"/>
    <n v="174.59546800000001"/>
    <n v="73.495898999999994"/>
    <n v="4525942.7209000001"/>
    <n v="0"/>
    <n v="0"/>
    <n v="814669.69"/>
    <n v="814669.69"/>
    <s v="CNBAY"/>
    <s v="BAYUQUAN"/>
    <n v="156"/>
    <s v="CHINA"/>
    <n v="156"/>
    <s v="CHINA"/>
    <n v="0"/>
    <n v="0"/>
    <n v="18"/>
    <n v="56.904699999999998"/>
    <n v="0"/>
    <n v="0"/>
    <n v="1"/>
  </r>
  <r>
    <s v="2023-09-05 00:00:00.000000 UTC"/>
    <x v="0"/>
    <d v="2023-09-02T00:00:00"/>
    <d v="2023-09-05T00:00:00"/>
    <n v="1030"/>
    <s v="ADMINISTRACION HAINA ORIENTAL"/>
    <n v="1"/>
    <n v="6"/>
    <x v="48"/>
    <s v="PRODUCTOS LAMINADOS PLANOS ENROLLADOS EN CALIENTE"/>
    <s v="NUEVO"/>
    <n v="206610000"/>
    <s v="Kilogramos"/>
    <n v="0.75119999999999998"/>
    <n v="155205.432"/>
    <n v="11735.099314999999"/>
    <n v="220.36347000000001"/>
    <n v="1.7465250000000001"/>
    <n v="9524266.0482999999"/>
    <n v="0"/>
    <n v="0"/>
    <n v="857183.94"/>
    <n v="857183.94"/>
    <s v="CNBAY"/>
    <s v="BAYUQUAN"/>
    <n v="156"/>
    <s v="CHINA"/>
    <n v="156"/>
    <s v="CHINA"/>
    <n v="0"/>
    <n v="0"/>
    <n v="18"/>
    <n v="56.976100000000002"/>
    <n v="0"/>
    <n v="0"/>
    <n v="1"/>
  </r>
  <r>
    <s v="2023-05-08 00:00:00.000000 UTC"/>
    <x v="0"/>
    <d v="2023-05-09T00:00:00"/>
    <d v="2023-05-08T00:00:00"/>
    <n v="1030"/>
    <s v="ADMINISTRACION HAINA ORIENTAL"/>
    <n v="1"/>
    <n v="1"/>
    <x v="32"/>
    <s v="PRODUCTOS LAMINADOS PLANOS SIN ENROLLAR EN CALIENTE"/>
    <s v="NUEVO"/>
    <n v="38470000"/>
    <s v="Kilogramos"/>
    <n v="0.50629999999999997"/>
    <n v="19477.361000000001"/>
    <n v="3605.754629"/>
    <n v="53.560459999999999"/>
    <n v="0"/>
    <n v="1264278.1534"/>
    <n v="37928.339999999997"/>
    <n v="0"/>
    <n v="234397.17"/>
    <n v="272325.51"/>
    <s v="CNBAY"/>
    <s v="BAYUQUAN"/>
    <n v="156"/>
    <s v="CHINA"/>
    <n v="156"/>
    <s v="CHINA"/>
    <n v="3"/>
    <n v="0"/>
    <n v="18"/>
    <n v="54.643799999999999"/>
    <n v="0"/>
    <n v="0"/>
    <n v="1"/>
  </r>
  <r>
    <s v="2023-11-27 00:00:00.000000 UTC"/>
    <x v="0"/>
    <d v="2023-11-28T00:00:00"/>
    <d v="2023-11-27T00:00:00"/>
    <n v="1030"/>
    <s v="ADMINISTRACION HAINA ORIENTAL"/>
    <n v="1"/>
    <n v="5"/>
    <x v="32"/>
    <s v="PRODUCTOS LAMINADOS PLANOS SIN ENROLLAR EN CALIENTE"/>
    <s v="NUEVO"/>
    <n v="10005000"/>
    <s v="Kilogramos"/>
    <n v="0.622"/>
    <n v="6223.11"/>
    <n v="709.54569100000003"/>
    <n v="4.091037"/>
    <n v="4.0200000000000001E-4"/>
    <n v="395642.18599999999"/>
    <n v="11869.27"/>
    <n v="0"/>
    <n v="73352.06"/>
    <n v="85221.33"/>
    <s v="CNBAY"/>
    <s v="BAYUQUAN"/>
    <n v="156"/>
    <s v="CHINA"/>
    <n v="156"/>
    <s v="CHINA"/>
    <n v="3"/>
    <n v="0"/>
    <n v="18"/>
    <n v="57.035699999999999"/>
    <n v="0"/>
    <n v="0"/>
    <n v="1"/>
  </r>
  <r>
    <s v="2024-03-08 00:00:00.000000 UTC"/>
    <x v="1"/>
    <d v="2024-03-08T00:00:00"/>
    <d v="2024-03-08T00:00:00"/>
    <n v="1030"/>
    <s v="ADMINISTRACION HAINA ORIENTAL"/>
    <n v="1"/>
    <n v="6"/>
    <x v="32"/>
    <s v="TOLA LISA EN CALIENTE 4X8'  12MM"/>
    <s v="NUEVO"/>
    <n v="37195000"/>
    <s v="Kilogramos"/>
    <n v="0.58499999999999996"/>
    <n v="21759.075000000001"/>
    <n v="1495.796282"/>
    <n v="51.316704999999999"/>
    <n v="59.374699999999997"/>
    <n v="1381076.8674999999"/>
    <n v="41432.31"/>
    <n v="0"/>
    <n v="256051.65"/>
    <n v="297483.96000000002"/>
    <s v="CNBAY"/>
    <s v="BAYUQUAN"/>
    <n v="156"/>
    <s v="CHINA"/>
    <n v="156"/>
    <s v="CHINA"/>
    <n v="3"/>
    <n v="0"/>
    <n v="18"/>
    <n v="59.107399999999998"/>
    <n v="0"/>
    <n v="0"/>
    <n v="1"/>
  </r>
  <r>
    <s v="2019-02-21 00:00:00.000000 UTC"/>
    <x v="6"/>
    <m/>
    <d v="2019-02-21T00:00:00"/>
    <n v="1030"/>
    <s v="ADMINISTRACION HAINA ORIENTAL"/>
    <n v="1"/>
    <n v="3"/>
    <x v="7"/>
    <s v="TOLAS NEGRAS HCR 3/16''  4 X 8 [4.50 MM]"/>
    <s v="NUEVO"/>
    <n v="91850"/>
    <s v="Toneladas Metricas"/>
    <n v="602.09479999999996"/>
    <n v="55302.407379999997"/>
    <n v="4032.6970759999999"/>
    <n v="89.477407999999997"/>
    <n v="0"/>
    <n v="3001333.5931000002"/>
    <n v="90040.01"/>
    <n v="0"/>
    <n v="556447.25"/>
    <n v="646487.26"/>
    <s v="CNBAY"/>
    <s v="BAYUQUAN"/>
    <n v="156"/>
    <s v="CHINA"/>
    <n v="156"/>
    <s v="CHINA"/>
    <m/>
    <m/>
    <m/>
    <n v="50.5065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1"/>
    <x v="4"/>
    <s v="BOBINAS DE ACERO GALVANIZADAS DE 1.40MM X 1219MM."/>
    <s v="NUEVO"/>
    <n v="91840000"/>
    <s v="Kilogramos"/>
    <n v="0.8518"/>
    <n v="78229.312000000005"/>
    <n v="4698.4290190000002"/>
    <n v="1564.5822350000001"/>
    <n v="0"/>
    <n v="4803385.8991999999"/>
    <n v="0"/>
    <n v="0"/>
    <n v="432304.73"/>
    <n v="432304.73"/>
    <s v="CNBAY"/>
    <s v="BAYUQUAN"/>
    <n v="156"/>
    <s v="CHINA"/>
    <n v="156"/>
    <s v="CHINA"/>
    <n v="0"/>
    <n v="0"/>
    <n v="18"/>
    <n v="56.85"/>
    <n v="0"/>
    <n v="0"/>
    <n v="1"/>
  </r>
  <r>
    <s v="2025-04-15 00:00:00.000000 UTC"/>
    <x v="3"/>
    <d v="2025-04-17T00:00:00"/>
    <d v="2025-04-15T00:00:00"/>
    <n v="1030"/>
    <s v="ADMINISTRACION HAINA ORIENTAL"/>
    <n v="1"/>
    <n v="1"/>
    <x v="97"/>
    <s v="ALAMBRON SAE 1010 6.5 MM MESH QTY"/>
    <s v="NUEVO"/>
    <n v="2889300"/>
    <s v="Toneladas Metricas"/>
    <n v="490.00020000000001"/>
    <n v="1415757.5778600001"/>
    <n v="173357.86283900001"/>
    <n v="937.57627200000002"/>
    <n v="0"/>
    <n v="96870176.216800004"/>
    <n v="0"/>
    <n v="0"/>
    <n v="8718315.8599999994"/>
    <n v="8718315.8599999994"/>
    <s v="CNBAY"/>
    <s v="BAYUQUAN"/>
    <n v="156"/>
    <s v="CHINA"/>
    <n v="156"/>
    <s v="CHINA"/>
    <n v="0"/>
    <n v="0"/>
    <n v="18"/>
    <n v="60.922600000000003"/>
    <n v="0"/>
    <n v="0"/>
    <n v="1"/>
  </r>
  <r>
    <s v="2021-05-29 00:00:00.000000 UTC"/>
    <x v="4"/>
    <d v="2021-05-28T00:00:00"/>
    <d v="2021-05-29T00:00:00"/>
    <n v="1030"/>
    <s v="ADMINISTRACION HAINA ORIENTAL"/>
    <n v="1"/>
    <n v="1"/>
    <x v="13"/>
    <s v="PRODUCTOS LAMINADOS PLANOS ENROLLADOS EN CALIENTE"/>
    <s v="NUEVO"/>
    <n v="37930000"/>
    <s v="Kilogramos"/>
    <n v="0.82099999999999995"/>
    <n v="31140.53"/>
    <n v="3266.6424619999998"/>
    <n v="20.298784999999999"/>
    <n v="0"/>
    <n v="1963512.3093999999"/>
    <n v="0"/>
    <n v="0"/>
    <n v="176716.11"/>
    <n v="176716.11"/>
    <s v="CNBAY"/>
    <s v="BAYUQUAN"/>
    <n v="156"/>
    <s v="CHINA"/>
    <n v="156"/>
    <s v="CHINA"/>
    <n v="0"/>
    <n v="0"/>
    <n v="18"/>
    <n v="57.032899999999998"/>
    <n v="0"/>
    <n v="0"/>
    <n v="1"/>
  </r>
  <r>
    <s v="2025-08-25 00:00:00.000000 UTC"/>
    <x v="3"/>
    <d v="2025-08-25T00:00:00"/>
    <d v="2025-08-25T00:00:00"/>
    <n v="1030"/>
    <s v="ADMINISTRACION HAINA ORIENTAL"/>
    <n v="1"/>
    <n v="3"/>
    <x v="14"/>
    <s v="LAMINAS ANTIDESLIZANTES 2.8MM"/>
    <s v="NUEVO"/>
    <n v="118800000"/>
    <s v="Kilogramos"/>
    <n v="0.55100000000000005"/>
    <n v="65458.8"/>
    <n v="6620.7728509999997"/>
    <n v="240.75537600000001"/>
    <n v="0"/>
    <n v="4551468.9506999999"/>
    <n v="0"/>
    <n v="0"/>
    <n v="819264.41"/>
    <n v="819264.41"/>
    <s v="CNBAY"/>
    <s v="BAYUQUAN"/>
    <n v="156"/>
    <s v="CHINA"/>
    <n v="156"/>
    <s v="CHINA"/>
    <n v="0"/>
    <n v="0"/>
    <n v="18"/>
    <n v="62.934800000000003"/>
    <n v="0"/>
    <n v="0"/>
    <n v="1"/>
  </r>
  <r>
    <s v="2025-05-02 00:00:00.000000 UTC"/>
    <x v="3"/>
    <d v="2025-05-01T00:00:00"/>
    <d v="2025-05-02T00:00:00"/>
    <n v="1030"/>
    <s v="ADMINISTRACION HAINA ORIENTAL"/>
    <n v="1"/>
    <n v="2"/>
    <x v="13"/>
    <s v="PRODUCTOS LAMINADOS PLANOS ENROLLADOS EN CALIENTE"/>
    <s v="NUEVO"/>
    <n v="45370000"/>
    <s v="Kilogramos"/>
    <n v="0.57120000000000004"/>
    <n v="25915.344000000001"/>
    <n v="1868.6950300000001"/>
    <n v="43.214407999999999"/>
    <n v="0.103699"/>
    <n v="1640954.7224000001"/>
    <n v="0"/>
    <n v="0"/>
    <n v="147685.92000000001"/>
    <n v="147685.92000000001"/>
    <s v="CNBAY"/>
    <s v="BAYUQUAN"/>
    <n v="156"/>
    <s v="CHINA"/>
    <n v="156"/>
    <s v="CHINA"/>
    <n v="0"/>
    <n v="0"/>
    <n v="18"/>
    <n v="58.969099999999997"/>
    <n v="0"/>
    <n v="0"/>
    <n v="1"/>
  </r>
  <r>
    <s v="2023-01-11 00:00:00.000000 UTC"/>
    <x v="0"/>
    <d v="2023-01-10T00:00:00"/>
    <d v="2023-01-11T00:00:00"/>
    <n v="1030"/>
    <s v="ADMINISTRACION HAINA ORIENTAL"/>
    <n v="1"/>
    <n v="2"/>
    <x v="7"/>
    <s v="LAMINAS DE ACERO DE 4.50 X 1219 X 2438 MM"/>
    <s v="NUEVO"/>
    <n v="58180000"/>
    <s v="Kilogramos"/>
    <n v="0.63600000000000001"/>
    <n v="37002.480000000003"/>
    <n v="6690.6910859999998"/>
    <n v="101.757768"/>
    <n v="0"/>
    <n v="2483042.1919999998"/>
    <n v="74491.27"/>
    <n v="0"/>
    <n v="460356.02"/>
    <n v="534847.29"/>
    <s v="CNBAY"/>
    <s v="BAYUQUAN"/>
    <n v="156"/>
    <s v="CHINA"/>
    <n v="156"/>
    <s v="CHINA"/>
    <n v="3"/>
    <n v="0"/>
    <n v="18"/>
    <n v="56.697000000000003"/>
    <n v="0"/>
    <n v="0"/>
    <n v="1"/>
  </r>
  <r>
    <s v="2023-02-15 00:00:00.000000 UTC"/>
    <x v="0"/>
    <d v="2023-02-18T00:00:00"/>
    <d v="2023-02-15T00:00:00"/>
    <n v="1030"/>
    <s v="ADMINISTRACION HAINA ORIENTAL"/>
    <n v="1"/>
    <n v="3"/>
    <x v="44"/>
    <s v="PRODUCTOS LAMINADOS PLANOS SIN ENROLLAR EN CALIENTE"/>
    <s v="NUEVO"/>
    <n v="118310000"/>
    <s v="Kilogramos"/>
    <n v="0.64229999999999998"/>
    <n v="75990.513000000006"/>
    <n v="6825.9726069999997"/>
    <n v="208.978566"/>
    <n v="0"/>
    <n v="4666580.3107000003"/>
    <n v="139997.41"/>
    <n v="0"/>
    <n v="865184.28"/>
    <n v="1005181.69"/>
    <s v="CNBAY"/>
    <s v="BAYUQUAN"/>
    <n v="156"/>
    <s v="CHINA"/>
    <n v="156"/>
    <s v="CHINA"/>
    <n v="3"/>
    <n v="0"/>
    <n v="18"/>
    <n v="56.206600000000002"/>
    <n v="0"/>
    <n v="0"/>
    <n v="1"/>
  </r>
  <r>
    <s v="2020-05-26 00:00:00.000000 UTC"/>
    <x v="2"/>
    <m/>
    <d v="2020-05-26T00:00:00"/>
    <n v="1030"/>
    <s v="ADMINISTRACION HAINA ORIENTAL"/>
    <n v="1"/>
    <n v="2"/>
    <x v="32"/>
    <s v="PRODUCTOS LAMINADOS PLANOS SIN ENROLLAR EN CALIENTE"/>
    <m/>
    <n v="68430"/>
    <s v="Toneladas Metricas"/>
    <n v="509.18"/>
    <n v="34843.187400000003"/>
    <n v="2860.2739620000002"/>
    <n v="79.842011999999997"/>
    <n v="2.8187030000000002"/>
    <n v="2115690.5225999998"/>
    <n v="63470.720000000001"/>
    <n v="0"/>
    <n v="392249.02"/>
    <n v="455719.74"/>
    <s v="CNBAY"/>
    <s v="BAYUQUAN"/>
    <n v="156"/>
    <s v="CHINA"/>
    <n v="156"/>
    <s v="CHINA"/>
    <n v="3"/>
    <n v="0"/>
    <n v="18"/>
    <n v="55.991199999999999"/>
    <n v="0"/>
    <n v="0"/>
    <n v="1"/>
  </r>
  <r>
    <s v="2023-10-14 00:00:00.000000 UTC"/>
    <x v="0"/>
    <d v="2023-10-04T00:00:00"/>
    <d v="2023-10-14T00:00:00"/>
    <n v="1030"/>
    <s v="ADMINISTRACION HAINA ORIENTAL"/>
    <n v="1"/>
    <n v="1"/>
    <x v="29"/>
    <s v="BARRA DE ACERO"/>
    <s v="NUEVO"/>
    <n v="945296000"/>
    <s v="Kilogramos"/>
    <n v="0.22"/>
    <n v="207965.12"/>
    <n v="33000"/>
    <n v="4159.3"/>
    <n v="0"/>
    <n v="13932760.612600001"/>
    <n v="8777639.1899999995"/>
    <n v="0"/>
    <n v="4087869.96"/>
    <n v="12865509.15"/>
    <s v="CNBAY"/>
    <s v="BAYUQUAN"/>
    <n v="156"/>
    <s v="CHINA"/>
    <n v="156"/>
    <s v="CHINA"/>
    <n v="20"/>
    <n v="0"/>
    <n v="18"/>
    <n v="56.839500000000001"/>
    <n v="0"/>
    <n v="0"/>
    <n v="1"/>
  </r>
  <r>
    <s v="2019-02-21 00:00:00.000000 UTC"/>
    <x v="6"/>
    <m/>
    <d v="2019-02-21T00:00:00"/>
    <n v="1030"/>
    <s v="ADMINISTRACION HAINA ORIENTAL"/>
    <n v="1"/>
    <n v="7"/>
    <x v="14"/>
    <s v="TOLA CON RELIEVE 4X8' 4.5MM"/>
    <s v="NUEVO"/>
    <n v="37698000"/>
    <s v="Kilogramos"/>
    <n v="0.60799999999999998"/>
    <n v="22920.383999999998"/>
    <n v="1545.6080890000001"/>
    <n v="53.863715999999997"/>
    <n v="17.598049"/>
    <n v="1239303.3603999999"/>
    <n v="0"/>
    <n v="0"/>
    <n v="223076.06"/>
    <n v="223076.06"/>
    <s v="CNBAY"/>
    <s v="BAYUQUAN"/>
    <n v="156"/>
    <s v="CHINA"/>
    <n v="156"/>
    <s v="CHINA"/>
    <m/>
    <m/>
    <m/>
    <n v="50.506599999999999"/>
    <n v="0"/>
    <n v="0"/>
    <n v="1"/>
  </r>
  <r>
    <s v="2023-05-08 00:00:00.000000 UTC"/>
    <x v="0"/>
    <d v="2023-05-09T00:00:00"/>
    <d v="2023-05-08T00:00:00"/>
    <n v="1030"/>
    <s v="ADMINISTRACION HAINA ORIENTAL"/>
    <n v="1"/>
    <n v="1"/>
    <x v="80"/>
    <s v="PRODUCTOS LAMINADOS PLANOS ENROLLADOS EN FRIO"/>
    <s v="NUEVO"/>
    <n v="18665000"/>
    <s v="Kilogramos"/>
    <n v="0.67"/>
    <n v="12505.55"/>
    <n v="1315.6814429999999"/>
    <n v="8.1547800000000006"/>
    <n v="3.5100000000000002E-4"/>
    <n v="755689.42689999996"/>
    <n v="0"/>
    <n v="0"/>
    <n v="68012.05"/>
    <n v="68012.05"/>
    <s v="CNBAY"/>
    <s v="BAYUQUAN"/>
    <n v="156"/>
    <s v="CHINA"/>
    <n v="156"/>
    <s v="CHINA"/>
    <n v="0"/>
    <n v="0"/>
    <n v="18"/>
    <n v="54.643799999999999"/>
    <n v="0"/>
    <n v="0"/>
    <n v="1"/>
  </r>
  <r>
    <s v="2025-01-29 00:00:00.000000 UTC"/>
    <x v="3"/>
    <d v="2025-01-24T00:00:00"/>
    <d v="2025-01-29T00:00:00"/>
    <n v="1030"/>
    <s v="ADMINISTRACION HAINA ORIENTAL"/>
    <n v="1"/>
    <n v="2"/>
    <x v="55"/>
    <s v="BOBINAS DE ACERO"/>
    <s v="NUEVO"/>
    <n v="84418000"/>
    <s v="Kilogramos"/>
    <n v="0.75639999999999996"/>
    <n v="63853.775199999996"/>
    <n v="3261.3054999999999"/>
    <n v="1277.072866"/>
    <n v="0"/>
    <n v="4230286.7408999996"/>
    <n v="0"/>
    <n v="0"/>
    <n v="761451.16"/>
    <n v="761451.16"/>
    <s v="CNBAY"/>
    <s v="BAYUQUAN"/>
    <n v="156"/>
    <s v="CHINA"/>
    <n v="156"/>
    <s v="CHINA"/>
    <n v="0"/>
    <n v="0"/>
    <n v="18"/>
    <n v="61.853400000000001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80"/>
    <s v="BOBINAS  EN FRIO 0.70X1219MM"/>
    <s v="NUEVO"/>
    <n v="42530000"/>
    <s v="Kilogramos"/>
    <n v="0.62070000000000003"/>
    <n v="26398.370999999999"/>
    <n v="2254.09"/>
    <n v="16.91"/>
    <n v="2.129"/>
    <n v="1784885.1758000001"/>
    <n v="0"/>
    <n v="0"/>
    <n v="160639.56"/>
    <n v="160639.56"/>
    <s v="CNBAY"/>
    <s v="BAYUQUAN"/>
    <n v="156"/>
    <s v="CHINA"/>
    <n v="156"/>
    <s v="CHINA"/>
    <n v="0"/>
    <n v="0"/>
    <n v="18"/>
    <n v="62.252899999999997"/>
    <n v="0"/>
    <n v="0"/>
    <n v="1"/>
  </r>
  <r>
    <s v="2023-12-28 00:00:00.000000 UTC"/>
    <x v="0"/>
    <d v="2023-12-26T00:00:00"/>
    <d v="2023-12-28T00:00:00"/>
    <n v="1030"/>
    <s v="ADMINISTRACION HAINA ORIENTAL"/>
    <n v="1"/>
    <n v="1"/>
    <x v="6"/>
    <s v="33 ROLLOS DE ACERO GALVANIZADO"/>
    <s v="NUEVO"/>
    <n v="116725000"/>
    <s v="Kilogramos"/>
    <n v="0.72889999999999999"/>
    <n v="85080.852499999994"/>
    <n v="7707.6555060000001"/>
    <n v="1701.6160299999999"/>
    <n v="0"/>
    <n v="5495646.4007000001"/>
    <n v="0"/>
    <n v="0"/>
    <n v="989216.35"/>
    <n v="989216.35"/>
    <s v="CNBAY"/>
    <s v="BAYUQUAN"/>
    <n v="156"/>
    <s v="CHINA"/>
    <n v="156"/>
    <s v="CHINA"/>
    <n v="0"/>
    <n v="0"/>
    <n v="18"/>
    <n v="58.161099999999998"/>
    <n v="0"/>
    <n v="1"/>
    <n v="1"/>
  </r>
  <r>
    <s v="2024-11-05 00:00:00.000000 UTC"/>
    <x v="1"/>
    <d v="2024-11-15T00:00:00"/>
    <d v="2024-11-05T00:00:00"/>
    <n v="1030"/>
    <s v="ADMINISTRACION HAINA ORIENTAL"/>
    <n v="1"/>
    <n v="2"/>
    <x v="13"/>
    <s v="BOBINAS DE ACERO GALVANIZADO"/>
    <s v="NUEVO"/>
    <n v="439890000"/>
    <s v="Kilogramos"/>
    <n v="0.68830000000000002"/>
    <n v="302776.28700000001"/>
    <n v="26374.389916"/>
    <n v="184.004141"/>
    <n v="17.584063"/>
    <n v="19843295.897100002"/>
    <n v="0"/>
    <n v="0"/>
    <n v="1785896.63"/>
    <n v="1785896.63"/>
    <s v="CNBAY"/>
    <s v="BAYUQUAN"/>
    <n v="156"/>
    <s v="CHINA"/>
    <n v="156"/>
    <s v="CHINA"/>
    <n v="0"/>
    <n v="0"/>
    <n v="18"/>
    <n v="60.249400000000001"/>
    <n v="0"/>
    <n v="0"/>
    <n v="1"/>
  </r>
  <r>
    <s v="2023-10-03 00:00:00.000000 UTC"/>
    <x v="0"/>
    <d v="2023-10-04T00:00:00"/>
    <d v="2023-10-03T00:00:00"/>
    <n v="1030"/>
    <s v="ADMINISTRACION HAINA ORIENTAL"/>
    <n v="1"/>
    <n v="6"/>
    <x v="6"/>
    <s v="BOBINAS DE ACERO GALVANIZADO"/>
    <s v="NUEVO"/>
    <n v="120038000"/>
    <s v="Kilogramos"/>
    <n v="0.57999999999999996"/>
    <n v="69622.039999999994"/>
    <n v="6001.8911550000003"/>
    <n v="1392.438748"/>
    <n v="0"/>
    <n v="4383307.6410999997"/>
    <n v="0"/>
    <n v="0"/>
    <n v="394497.69"/>
    <n v="394497.69"/>
    <s v="CNBAY"/>
    <s v="BAYUQUAN"/>
    <n v="156"/>
    <s v="CHINA"/>
    <n v="156"/>
    <s v="CHINA"/>
    <n v="0"/>
    <n v="0"/>
    <n v="18"/>
    <n v="56.913899999999998"/>
    <n v="0"/>
    <n v="0"/>
    <n v="1"/>
  </r>
  <r>
    <s v="2024-07-30 00:00:00.000000 UTC"/>
    <x v="1"/>
    <d v="2024-07-26T00:00:00"/>
    <d v="2024-07-31T00:00:00"/>
    <n v="1030"/>
    <s v="ADMINISTRACION HAINA ORIENTAL"/>
    <n v="1"/>
    <n v="2"/>
    <x v="4"/>
    <s v="PRODUCTOS LAMINADOS PLANOS ENROLLADOS EN CALIENTE"/>
    <s v="NUEVO"/>
    <n v="122816000"/>
    <s v="Kilogramos"/>
    <n v="0.84299999999999997"/>
    <n v="103533.88800000001"/>
    <n v="7573.4885519999998"/>
    <n v="184.30464799999999"/>
    <n v="252.45093199999999"/>
    <n v="6641164.0198999997"/>
    <n v="0"/>
    <n v="0"/>
    <n v="597704.76"/>
    <n v="597704.76"/>
    <s v="CNBAY"/>
    <s v="BAYUQUAN"/>
    <n v="156"/>
    <s v="CHINA"/>
    <n v="156"/>
    <s v="CHINA"/>
    <n v="0"/>
    <n v="0"/>
    <n v="18"/>
    <n v="59.538400000000003"/>
    <n v="0"/>
    <n v="0"/>
    <n v="1"/>
  </r>
  <r>
    <s v="2021-10-28 00:00:00.000000 UTC"/>
    <x v="4"/>
    <m/>
    <d v="2021-10-28T00:00:00"/>
    <n v="1030"/>
    <s v="ADMINISTRACION HAINA ORIENTAL"/>
    <n v="1"/>
    <n v="1"/>
    <x v="79"/>
    <s v="PRODUCTOS LAMINADOS PLANOS ENROLLADOS EN CALIENTE"/>
    <s v="NUEVO"/>
    <n v="60020000"/>
    <s v="Kilogramos"/>
    <n v="1.1525000000000001"/>
    <n v="69173.05"/>
    <n v="6026.7192130000003"/>
    <n v="90.991770000000002"/>
    <n v="0.55619200000000002"/>
    <n v="4259648.8458000002"/>
    <n v="0"/>
    <n v="0"/>
    <n v="383368.4"/>
    <n v="383368.4"/>
    <s v="CNBAY"/>
    <s v="BAYUQUAN"/>
    <n v="156"/>
    <s v="CHINA"/>
    <n v="156"/>
    <s v="CHINA"/>
    <n v="0"/>
    <n v="0"/>
    <n v="18"/>
    <n v="56.575499999999998"/>
    <n v="0"/>
    <n v="0"/>
    <n v="1"/>
  </r>
  <r>
    <s v="2021-02-24 00:00:00.000000 UTC"/>
    <x v="4"/>
    <m/>
    <d v="2021-02-24T00:00:00"/>
    <n v="1030"/>
    <s v="ADMINISTRACION HAINA ORIENTAL"/>
    <n v="1"/>
    <n v="2"/>
    <x v="64"/>
    <s v="BOBINA"/>
    <s v="NUEVO"/>
    <n v="49660000"/>
    <s v="Kilogramos"/>
    <n v="0.76910000000000001"/>
    <n v="38193.506000000001"/>
    <n v="2510.9542879999999"/>
    <n v="763.85700399999996"/>
    <n v="0"/>
    <n v="2406979.5635000002"/>
    <n v="0"/>
    <n v="0"/>
    <n v="216628.16"/>
    <n v="216628.16"/>
    <s v="CNBAY"/>
    <s v="BAYUQUAN"/>
    <n v="156"/>
    <s v="CHINA"/>
    <n v="156"/>
    <s v="CHINA"/>
    <n v="0"/>
    <n v="0"/>
    <n v="18"/>
    <n v="58.043799999999997"/>
    <n v="0"/>
    <n v="0"/>
    <n v="1"/>
  </r>
  <r>
    <s v="2024-05-02 00:00:00.000000 UTC"/>
    <x v="1"/>
    <d v="2024-05-03T00:00:00"/>
    <d v="2024-05-02T00:00:00"/>
    <n v="1030"/>
    <s v="ADMINISTRACION HAINA ORIENTAL"/>
    <n v="1"/>
    <n v="1"/>
    <x v="44"/>
    <s v="PRODUCTOS LAMINADOS PLANOS SIN ENROLLAR EN CALIENTE"/>
    <s v="NUEVO"/>
    <n v="43930"/>
    <s v="Toneladas Metricas"/>
    <n v="642.71"/>
    <n v="28234.2503"/>
    <n v="2165.4091410000001"/>
    <n v="83.602445000000003"/>
    <n v="1.903383"/>
    <n v="1773870.9783999999"/>
    <n v="53216.13"/>
    <n v="0"/>
    <n v="328875.68"/>
    <n v="382091.81"/>
    <s v="CNBAY"/>
    <s v="BAYUQUAN"/>
    <n v="156"/>
    <s v="CHINA"/>
    <n v="156"/>
    <s v="CHINA"/>
    <n v="3"/>
    <n v="0"/>
    <n v="18"/>
    <n v="58.188000000000002"/>
    <n v="0"/>
    <n v="0"/>
    <n v="1"/>
  </r>
  <r>
    <s v="2025-10-10 00:00:00.000000 UTC"/>
    <x v="3"/>
    <d v="2025-10-12T00:00:00"/>
    <d v="2025-10-10T00:00:00"/>
    <n v="1030"/>
    <s v="ADMINISTRACION HAINA ORIENTAL"/>
    <n v="1"/>
    <n v="6"/>
    <x v="45"/>
    <s v="PLANCHAS DE ACERO 15.88MMX2438MMX6096MM"/>
    <s v="NUEVO"/>
    <n v="159358000"/>
    <s v="Kilogramos"/>
    <n v="0.58930000000000005"/>
    <n v="93909.669399999999"/>
    <n v="8288.9892220000002"/>
    <n v="565.18529599999999"/>
    <n v="0"/>
    <n v="6496391.8937999997"/>
    <n v="194891.76"/>
    <n v="0"/>
    <n v="1204431.06"/>
    <n v="1399322.82"/>
    <s v="CNBAY"/>
    <s v="BAYUQUAN"/>
    <n v="156"/>
    <s v="CHINA"/>
    <n v="156"/>
    <s v="CHINA"/>
    <n v="3"/>
    <n v="0"/>
    <n v="18"/>
    <n v="63.216700000000003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32"/>
    <s v="PRODUCTOS LAMINADOS PLANOS SIN ENROLLAR EN CALIENTE"/>
    <s v="NUEVO"/>
    <n v="19530000"/>
    <s v="Kilogramos"/>
    <n v="0.52349999999999997"/>
    <n v="10223.955"/>
    <n v="965.32184400000006"/>
    <n v="18.464272000000001"/>
    <n v="1.2561279999999999"/>
    <n v="697793.09550000005"/>
    <n v="20933.79"/>
    <n v="0"/>
    <n v="129370.84"/>
    <n v="150304.63"/>
    <s v="CNBAY"/>
    <s v="BAYUQUAN"/>
    <n v="156"/>
    <s v="CHINA"/>
    <n v="156"/>
    <s v="CHINA"/>
    <n v="3"/>
    <n v="0"/>
    <n v="18"/>
    <n v="62.252899999999997"/>
    <n v="0"/>
    <n v="0"/>
    <n v="1"/>
  </r>
  <r>
    <s v="2023-12-04 00:00:00.000000 UTC"/>
    <x v="0"/>
    <d v="2023-11-30T00:00:00"/>
    <d v="2023-12-04T00:00:00"/>
    <n v="1030"/>
    <s v="ADMINISTRACION HAINA ORIENTAL"/>
    <n v="1"/>
    <n v="7"/>
    <x v="44"/>
    <s v="Tola Hierro Lisa 1 4 x 4 x 8"/>
    <s v="NUEVO"/>
    <n v="61363360"/>
    <s v="Kilogramos"/>
    <n v="0.61850000000000005"/>
    <n v="37953.238160000001"/>
    <n v="3747.587407"/>
    <n v="91.741951"/>
    <n v="0"/>
    <n v="2384319.3341000001"/>
    <n v="71529.58"/>
    <n v="0"/>
    <n v="442052.8"/>
    <n v="513582.38"/>
    <s v="CNBAY"/>
    <s v="BAYUQUAN"/>
    <n v="156"/>
    <s v="CHINA"/>
    <n v="156"/>
    <s v="CHINA"/>
    <n v="3"/>
    <n v="0"/>
    <n v="18"/>
    <n v="57.051299999999998"/>
    <n v="0"/>
    <n v="1"/>
    <n v="1"/>
  </r>
  <r>
    <s v="2022-08-23 00:00:00.000000 UTC"/>
    <x v="5"/>
    <m/>
    <d v="2022-08-23T00:00:00"/>
    <n v="1030"/>
    <s v="ADMINISTRACION HAINA ORIENTAL"/>
    <n v="1"/>
    <n v="5"/>
    <x v="65"/>
    <s v="PRODUCTOS LAMINADOS PLANOS ENROLLADOS EN CALIENTE"/>
    <s v="NUEVO"/>
    <n v="47505000"/>
    <s v="Kilogramos"/>
    <n v="0.878"/>
    <n v="41709.39"/>
    <n v="5700.5593920000001"/>
    <n v="114.700349"/>
    <n v="0"/>
    <n v="2538738.6902000001"/>
    <n v="76162.16"/>
    <n v="0"/>
    <n v="470682.15"/>
    <n v="546844.31000000006"/>
    <s v="CNBAY"/>
    <s v="BAYUQUAN"/>
    <n v="156"/>
    <s v="CHINA"/>
    <n v="156"/>
    <s v="CHINA"/>
    <n v="3"/>
    <n v="0"/>
    <n v="18"/>
    <n v="53.419400000000003"/>
    <n v="0"/>
    <n v="0"/>
    <n v="1"/>
  </r>
  <r>
    <s v="2019-10-09 00:00:00.000000 UTC"/>
    <x v="6"/>
    <m/>
    <d v="2019-10-09T00:00:00"/>
    <n v="1030"/>
    <s v="ADMINISTRACION HAINA ORIENTAL"/>
    <n v="1"/>
    <n v="1"/>
    <x v="13"/>
    <s v="BOBINA GALVANIZADA 1.15 MM GR 60 Z 180"/>
    <s v="NUEVO"/>
    <n v="386930"/>
    <s v="Toneladas Metricas"/>
    <n v="604.33510000000001"/>
    <n v="233835.38024299999"/>
    <n v="15734.481965999999"/>
    <n v="376.351899"/>
    <n v="0"/>
    <n v="13195935.7906"/>
    <n v="0"/>
    <n v="0"/>
    <n v="1187634.22"/>
    <n v="1187634.22"/>
    <s v="CNBAY"/>
    <s v="BAYUQUAN"/>
    <n v="156"/>
    <s v="CHINA"/>
    <n v="156"/>
    <s v="CHINA"/>
    <m/>
    <m/>
    <m/>
    <n v="52.795099999999998"/>
    <n v="0"/>
    <n v="0"/>
    <n v="1"/>
  </r>
  <r>
    <s v="2019-10-10 00:00:00.000000 UTC"/>
    <x v="6"/>
    <m/>
    <d v="2019-10-10T00:00:00"/>
    <n v="1030"/>
    <s v="ADMINISTRACION HAINA ORIENTAL"/>
    <n v="1"/>
    <n v="2"/>
    <x v="4"/>
    <s v="BOBINAS DE ALUZINC 0.51 X 1219  MM"/>
    <s v="NUEVO"/>
    <n v="17774000"/>
    <s v="Kilogramos"/>
    <n v="0.72599999999999998"/>
    <n v="12903.924000000001"/>
    <n v="799.82857899999999"/>
    <n v="8.0847280000000001"/>
    <n v="5.6499999999999996E-4"/>
    <n v="723947.34180000005"/>
    <n v="0"/>
    <n v="0"/>
    <n v="65155.5"/>
    <n v="65155.5"/>
    <s v="CNBAY"/>
    <s v="BAYUQUAN"/>
    <n v="156"/>
    <s v="CHINA"/>
    <n v="156"/>
    <s v="CHINA"/>
    <m/>
    <m/>
    <m/>
    <n v="52.7973"/>
    <n v="0"/>
    <n v="0"/>
    <n v="1"/>
  </r>
  <r>
    <s v="2025-02-14 00:00:00.000000 UTC"/>
    <x v="3"/>
    <d v="2025-02-18T00:00:00"/>
    <d v="2025-02-14T00:00:00"/>
    <n v="1030"/>
    <s v="ADMINISTRACION HAINA ORIENTAL"/>
    <n v="1"/>
    <n v="4"/>
    <x v="13"/>
    <s v="BOBINAS DE ACERO GALVANIZADO"/>
    <s v="NUEVO"/>
    <n v="970480000"/>
    <s v="Kilogramos"/>
    <n v="0.64"/>
    <n v="621107.19999999995"/>
    <n v="51272.73414"/>
    <n v="396.71961399999998"/>
    <n v="26.930484"/>
    <n v="41884027.854999997"/>
    <n v="0"/>
    <n v="0"/>
    <n v="3769562.51"/>
    <n v="3769562.51"/>
    <s v="CNBAY"/>
    <s v="BAYUQUAN"/>
    <n v="156"/>
    <s v="CHINA"/>
    <n v="156"/>
    <s v="CHINA"/>
    <n v="0"/>
    <n v="0"/>
    <n v="18"/>
    <n v="62.2528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58"/>
    <s v="PRODUCTOS LAMINADOS PLANOS ENROLLADOS EN FRIO"/>
    <s v="NUEVO"/>
    <n v="30580000"/>
    <s v="Kilogramos"/>
    <n v="0.55359999999999998"/>
    <n v="16929.088"/>
    <n v="1325.0633499999999"/>
    <n v="28.393722"/>
    <n v="0.73560899999999996"/>
    <n v="1150654.4750999999"/>
    <n v="0"/>
    <n v="0"/>
    <n v="103558.9"/>
    <n v="103558.9"/>
    <s v="CNBAY"/>
    <s v="BAYUQUAN"/>
    <n v="156"/>
    <s v="CHINA"/>
    <n v="156"/>
    <s v="CHINA"/>
    <n v="0"/>
    <n v="0"/>
    <n v="18"/>
    <n v="62.934800000000003"/>
    <n v="0"/>
    <n v="0"/>
    <n v="1"/>
  </r>
  <r>
    <s v="2024-04-02 00:00:00.000000 UTC"/>
    <x v="1"/>
    <d v="2024-04-04T00:00:00"/>
    <d v="2024-04-02T00:00:00"/>
    <n v="1030"/>
    <s v="ADMINISTRACION HAINA ORIENTAL"/>
    <n v="1"/>
    <n v="1"/>
    <x v="121"/>
    <s v="TOLA LISA EN FRIO 4X8'  0.70MM"/>
    <s v="NUEVO"/>
    <n v="41562000"/>
    <s v="Kilogramos"/>
    <n v="0.7369"/>
    <n v="30627.037799999998"/>
    <n v="1915.29"/>
    <n v="64.44"/>
    <n v="0"/>
    <n v="1932356.9727"/>
    <n v="57970.71"/>
    <n v="0"/>
    <n v="358258.68"/>
    <n v="416229.39"/>
    <s v="CNBAY"/>
    <s v="BAYUQUAN"/>
    <n v="156"/>
    <s v="CHINA"/>
    <n v="156"/>
    <s v="CHINA"/>
    <n v="3"/>
    <n v="0"/>
    <n v="18"/>
    <n v="59.2624"/>
    <n v="0"/>
    <n v="0"/>
    <n v="1"/>
  </r>
  <r>
    <s v="2023-01-11 00:00:00.000000 UTC"/>
    <x v="0"/>
    <d v="2023-01-10T00:00:00"/>
    <d v="2023-01-11T00:00:00"/>
    <n v="1030"/>
    <s v="ADMINISTRACION HAINA ORIENTAL"/>
    <n v="1"/>
    <n v="3"/>
    <x v="44"/>
    <s v="PRODUCTOS LAMINADOS PLANOS SIN ENROLLAR EN CALIENTE"/>
    <s v="NUEVO"/>
    <n v="55790000"/>
    <s v="Kilogramos"/>
    <n v="0.63600000000000001"/>
    <n v="35482.44"/>
    <n v="6415.8439710000002"/>
    <n v="97.577658"/>
    <n v="0"/>
    <n v="2381040.2869000002"/>
    <n v="71431.210000000006"/>
    <n v="0"/>
    <n v="441444.87"/>
    <n v="512876.08"/>
    <s v="CNBAY"/>
    <s v="BAYUQUAN"/>
    <n v="156"/>
    <s v="CHINA"/>
    <n v="156"/>
    <s v="CHINA"/>
    <n v="3"/>
    <n v="0"/>
    <n v="18"/>
    <n v="56.697000000000003"/>
    <n v="0"/>
    <n v="0"/>
    <n v="1"/>
  </r>
  <r>
    <s v="2023-01-06 00:00:00.000000 UTC"/>
    <x v="0"/>
    <d v="2023-01-10T00:00:00"/>
    <d v="2023-01-06T00:00:00"/>
    <n v="1030"/>
    <s v="ADMINISTRACION HAINA ORIENTAL"/>
    <n v="1"/>
    <n v="1"/>
    <x v="45"/>
    <s v="PLANCHA DE ACERO LAMINADA EN CALIENTE ASTM A36 1829X6096X12.70MM"/>
    <s v="NUEVO"/>
    <n v="56804000"/>
    <s v="Kilogramos"/>
    <n v="0.83299999999999996"/>
    <n v="47317.732000000004"/>
    <n v="4430.71"/>
    <n v="388.11"/>
    <n v="0"/>
    <n v="2948350.1806000001"/>
    <n v="88450.51"/>
    <n v="0"/>
    <n v="546623.75"/>
    <n v="635074.26"/>
    <s v="CNBAY"/>
    <s v="BAYUQUAN"/>
    <n v="156"/>
    <s v="CHINA"/>
    <n v="156"/>
    <s v="CHINA"/>
    <n v="3"/>
    <n v="0"/>
    <n v="18"/>
    <n v="56.5505"/>
    <n v="0"/>
    <n v="0"/>
    <n v="1"/>
  </r>
  <r>
    <s v="2023-12-04 00:00:00.000000 UTC"/>
    <x v="0"/>
    <d v="2023-11-30T00:00:00"/>
    <d v="2023-12-04T00:00:00"/>
    <n v="1030"/>
    <s v="ADMINISTRACION HAINA ORIENTAL"/>
    <n v="1"/>
    <n v="8"/>
    <x v="44"/>
    <s v="Tola Hierro Lisa 1 4 x 4 x 8"/>
    <s v="NUEVO"/>
    <n v="28315060"/>
    <s v="Kilogramos"/>
    <n v="0.61009999999999998"/>
    <n v="17275.018106"/>
    <n v="1705.7627500000001"/>
    <n v="41.757531999999998"/>
    <n v="0"/>
    <n v="1085261.7006000001"/>
    <n v="32557.85"/>
    <n v="0"/>
    <n v="201207.52"/>
    <n v="233765.37"/>
    <s v="CNBAY"/>
    <s v="BAYUQUAN"/>
    <n v="156"/>
    <s v="CHINA"/>
    <n v="156"/>
    <s v="CHINA"/>
    <n v="3"/>
    <n v="0"/>
    <n v="18"/>
    <n v="57.051299999999998"/>
    <n v="0"/>
    <n v="1"/>
    <n v="1"/>
  </r>
  <r>
    <s v="2023-10-02 00:00:00.000000 UTC"/>
    <x v="0"/>
    <d v="2023-10-04T00:00:00"/>
    <d v="2023-10-02T00:00:00"/>
    <n v="1030"/>
    <s v="ADMINISTRACION HAINA ORIENTAL"/>
    <n v="1"/>
    <n v="1"/>
    <x v="42"/>
    <s v="LAMINA GALV. 0.27X914MM"/>
    <s v="NUEVO"/>
    <n v="805626000"/>
    <s v="Kilogramos"/>
    <n v="0.65300000000000002"/>
    <n v="526073.77800000005"/>
    <n v="63302.112957999998"/>
    <n v="347.73201499999999"/>
    <n v="1.189E-3"/>
    <n v="33534594.676100001"/>
    <n v="2682767.5699999998"/>
    <n v="0"/>
    <n v="6519125.2000000002"/>
    <n v="9201892.7699999996"/>
    <s v="CNBAY"/>
    <s v="BAYUQUAN"/>
    <n v="156"/>
    <s v="CHINA"/>
    <n v="156"/>
    <s v="CHINA"/>
    <n v="8"/>
    <n v="0"/>
    <n v="18"/>
    <n v="56.864899999999999"/>
    <n v="0"/>
    <n v="0"/>
    <n v="1"/>
  </r>
  <r>
    <s v="2025-01-22 00:00:00.000000 UTC"/>
    <x v="3"/>
    <d v="2025-01-24T00:00:00"/>
    <d v="2025-01-22T00:00:00"/>
    <n v="1030"/>
    <s v="ADMINISTRACION HAINA ORIENTAL"/>
    <n v="1"/>
    <n v="4"/>
    <x v="6"/>
    <s v="BOBINAS DE ACERO GALVANIZADO"/>
    <s v="NUEVO"/>
    <n v="140856000"/>
    <s v="Kilogramos"/>
    <n v="0.628"/>
    <n v="88457.567999999999"/>
    <n v="8451.3502129999997"/>
    <n v="1769.149308"/>
    <n v="0"/>
    <n v="6086583.3540000003"/>
    <n v="0"/>
    <n v="0"/>
    <n v="547792.5"/>
    <n v="547792.5"/>
    <s v="CNBAY"/>
    <s v="BAYUQUAN"/>
    <n v="156"/>
    <s v="CHINA"/>
    <n v="156"/>
    <s v="CHINA"/>
    <n v="0"/>
    <n v="0"/>
    <n v="18"/>
    <n v="61.681199999999997"/>
    <n v="0"/>
    <n v="0"/>
    <n v="1"/>
  </r>
  <r>
    <s v="2023-02-13 00:00:00.000000 UTC"/>
    <x v="0"/>
    <d v="2023-02-11T00:00:00"/>
    <d v="2023-02-13T00:00:00"/>
    <n v="1030"/>
    <s v="ADMINISTRACION HAINA ORIENTAL"/>
    <n v="1"/>
    <n v="2"/>
    <x v="13"/>
    <s v="PRODUCTOS LAMINADOS PLANOS ENROLLADOS EN CALIENTE"/>
    <s v="NUEVO"/>
    <n v="40280000"/>
    <s v="Kilogramos"/>
    <n v="0.66959999999999997"/>
    <n v="26971.488000000001"/>
    <n v="3018.2261509999998"/>
    <n v="36.290827999999998"/>
    <n v="2.8045849999999999"/>
    <n v="1689340.7934000001"/>
    <n v="0"/>
    <n v="0"/>
    <n v="152040.37"/>
    <n v="152040.37"/>
    <s v="CNBAY"/>
    <s v="BAYUQUAN"/>
    <n v="156"/>
    <s v="CHINA"/>
    <n v="156"/>
    <s v="CHINA"/>
    <n v="0"/>
    <n v="0"/>
    <n v="18"/>
    <n v="56.257300000000001"/>
    <n v="0"/>
    <n v="0"/>
    <n v="1"/>
  </r>
  <r>
    <s v="2025-04-21 00:00:00.000000 UTC"/>
    <x v="3"/>
    <d v="2025-04-17T00:00:00"/>
    <d v="2025-04-21T00:00:00"/>
    <n v="1030"/>
    <s v="ADMINISTRACION HAINA ORIENTAL"/>
    <n v="1"/>
    <n v="6"/>
    <x v="4"/>
    <s v="ALUZINC PREPINTADO"/>
    <s v="NUEVO"/>
    <n v="26196000"/>
    <s v="Kilogramos"/>
    <n v="0.74060000000000004"/>
    <n v="19400.757600000001"/>
    <n v="1598.7347830000001"/>
    <n v="53.798090000000002"/>
    <n v="0"/>
    <n v="1259596.2659"/>
    <n v="0"/>
    <n v="0"/>
    <n v="226727.16"/>
    <n v="226727.16"/>
    <s v="CNBAY"/>
    <s v="BAYUQUAN"/>
    <n v="156"/>
    <s v="CHINA"/>
    <n v="156"/>
    <s v="CHINA"/>
    <n v="0"/>
    <n v="0"/>
    <n v="18"/>
    <n v="59.828899999999997"/>
    <n v="0"/>
    <n v="0"/>
    <n v="1"/>
  </r>
  <r>
    <s v="2021-02-23 00:00:00.000000 UTC"/>
    <x v="4"/>
    <m/>
    <d v="2021-02-23T00:00:00"/>
    <n v="1030"/>
    <s v="ADMINISTRACION HAINA ORIENTAL"/>
    <n v="1"/>
    <n v="1"/>
    <x v="4"/>
    <s v="PRODUCTOS LAMINADOS PLANOS ENROLLADOS EN CALIENTE"/>
    <s v="NUEVO"/>
    <n v="410225000"/>
    <s v="Kilogramos"/>
    <n v="0.70299999999999996"/>
    <n v="288388.17499999999"/>
    <n v="12716.98"/>
    <n v="364.3372"/>
    <n v="5.0000000000000001E-3"/>
    <n v="17508859.527899999"/>
    <n v="0"/>
    <n v="0"/>
    <n v="1575797.94"/>
    <n v="1575797.94"/>
    <s v="CNBAY"/>
    <s v="BAYUQUAN"/>
    <n v="156"/>
    <s v="CHINA"/>
    <n v="156"/>
    <s v="CHINA"/>
    <n v="0"/>
    <n v="0"/>
    <n v="18"/>
    <n v="58.078400000000002"/>
    <n v="0"/>
    <n v="0"/>
    <n v="1"/>
  </r>
  <r>
    <s v="2021-10-21 00:00:00.000000 UTC"/>
    <x v="4"/>
    <m/>
    <d v="2021-10-21T00:00:00"/>
    <n v="1030"/>
    <s v="ADMINISTRACION HAINA ORIENTAL"/>
    <n v="1"/>
    <n v="2"/>
    <x v="11"/>
    <s v="PRODUCTOS LAMINADOS PLANOS ENROLLADOS EN FRIO"/>
    <s v="NUEVO"/>
    <n v="974480"/>
    <s v="Toneladas Metricas"/>
    <n v="962.11220000000003"/>
    <n v="937559.09665600001"/>
    <n v="75900.005615999995"/>
    <n v="1410.7316370000001"/>
    <n v="0"/>
    <n v="57344007.724399999"/>
    <n v="0"/>
    <n v="0"/>
    <n v="5160960.7"/>
    <n v="5160960.7"/>
    <s v="CNBAY"/>
    <s v="BAYUQUAN"/>
    <n v="156"/>
    <s v="CHINA"/>
    <n v="156"/>
    <s v="CHINA"/>
    <n v="0"/>
    <n v="0"/>
    <n v="18"/>
    <n v="56.503799999999998"/>
    <n v="0"/>
    <n v="0"/>
    <n v="1"/>
  </r>
  <r>
    <s v="2022-07-12 00:00:00.000000 UTC"/>
    <x v="5"/>
    <m/>
    <d v="2022-07-12T00:00:00"/>
    <n v="1030"/>
    <s v="ADMINISTRACION HAINA ORIENTAL"/>
    <n v="1"/>
    <n v="3"/>
    <x v="45"/>
    <s v="PLANCHAS DE ACERO LAMINADAS EN CALIENTE 1829MMX12192MMX38,10MM 14PZAS"/>
    <s v="NUEVO"/>
    <n v="93366000"/>
    <s v="Kilogramos"/>
    <n v="0.61499999999999999"/>
    <n v="57420.09"/>
    <n v="12339.205854"/>
    <n v="1148.373642"/>
    <n v="0"/>
    <n v="3891332.4663"/>
    <n v="116739.97"/>
    <n v="0"/>
    <n v="721453.04"/>
    <n v="838193.01"/>
    <s v="CNBAY"/>
    <s v="BAYUQUAN"/>
    <n v="156"/>
    <s v="CHINA"/>
    <n v="156"/>
    <s v="CHINA"/>
    <n v="3"/>
    <n v="0"/>
    <n v="18"/>
    <n v="54.878799999999998"/>
    <n v="0"/>
    <n v="0"/>
    <n v="1"/>
  </r>
  <r>
    <s v="2023-12-26 00:00:00.000000 UTC"/>
    <x v="0"/>
    <d v="2023-12-26T00:00:00"/>
    <d v="2023-12-28T00:00:00"/>
    <n v="1030"/>
    <s v="ADMINISTRACION HAINA ORIENTAL"/>
    <n v="1"/>
    <n v="8"/>
    <x v="32"/>
    <s v="TUBOS ESTRUCTURALES - PLANCHAS GRUESAS 19.05MM X 2438MM X 6096MM"/>
    <s v="NUEVO"/>
    <n v="20000000"/>
    <s v="Kilogramos"/>
    <n v="0.70320000000000005"/>
    <n v="14064"/>
    <n v="1200.328137"/>
    <n v="40.010832000000001"/>
    <n v="0"/>
    <n v="883105.95440000005"/>
    <n v="26493.18"/>
    <n v="0"/>
    <n v="163727.84"/>
    <n v="190221.02"/>
    <s v="CNBAY"/>
    <s v="BAYUQUAN"/>
    <n v="156"/>
    <s v="CHINA"/>
    <n v="156"/>
    <s v="CHINA"/>
    <n v="3"/>
    <n v="0"/>
    <n v="18"/>
    <n v="57.703000000000003"/>
    <n v="0"/>
    <n v="1"/>
    <n v="1"/>
  </r>
  <r>
    <s v="2022-12-26 00:00:00.000000 UTC"/>
    <x v="5"/>
    <m/>
    <d v="2022-12-26T00:00:00"/>
    <n v="1030"/>
    <s v="ADMINISTRACION HAINA ORIENTAL"/>
    <n v="1"/>
    <n v="8"/>
    <x v="32"/>
    <s v="PRODUCTOS LAMINADOS PLANOS SIN ENROLLAR EN CALIENTE"/>
    <s v="NUEVO"/>
    <n v="8892000"/>
    <s v="Kilogramos"/>
    <n v="0.67500000000000004"/>
    <n v="6002.1"/>
    <n v="1536.3392040000001"/>
    <n v="4.4474080000000002"/>
    <n v="0"/>
    <n v="423095.40850000002"/>
    <n v="12692.86"/>
    <n v="0"/>
    <n v="78441.89"/>
    <n v="91134.75"/>
    <s v="CNBAY"/>
    <s v="BAYUQUAN"/>
    <n v="156"/>
    <s v="CHINA"/>
    <n v="156"/>
    <s v="CHINA"/>
    <n v="3"/>
    <n v="0"/>
    <n v="18"/>
    <n v="56.091799999999999"/>
    <n v="0"/>
    <n v="1"/>
    <n v="1"/>
  </r>
  <r>
    <s v="2019-02-21 00:00:00.000000 UTC"/>
    <x v="6"/>
    <m/>
    <d v="2019-03-01T00:00:00"/>
    <n v="1030"/>
    <s v="ADMINISTRACION HAINA ORIENTAL"/>
    <n v="1"/>
    <n v="1"/>
    <x v="42"/>
    <s v="LAMINAS DE ACERO GALVANIZADO EN BOBINAS DE 0.21MMX914MM"/>
    <s v="NUEVO"/>
    <n v="314240000"/>
    <s v="Kilogramos"/>
    <n v="0.75609999999999999"/>
    <n v="237596.864"/>
    <n v="14417.618976"/>
    <n v="4752.1682970000002"/>
    <n v="0"/>
    <n v="12968397.1665"/>
    <n v="0"/>
    <n v="0"/>
    <n v="0"/>
    <n v="0"/>
    <s v="CNBAY"/>
    <s v="BAYUQUAN"/>
    <n v="156"/>
    <s v="CHINA"/>
    <n v="156"/>
    <s v="CHINA"/>
    <m/>
    <m/>
    <m/>
    <n v="50.506599999999999"/>
    <n v="0"/>
    <n v="0"/>
    <n v="1"/>
  </r>
  <r>
    <s v="2019-04-25 00:00:00.000000 UTC"/>
    <x v="6"/>
    <m/>
    <d v="2019-04-25T00:00:00"/>
    <n v="1030"/>
    <s v="ADMINISTRACION HAINA ORIENTAL"/>
    <n v="1"/>
    <n v="2"/>
    <x v="70"/>
    <s v="BOBINAS ENROLLADA, LAMINADO EN CALIENTE, 2.30X845MM-JIS G-3116 SG 295"/>
    <s v="NUEVO"/>
    <n v="80080000"/>
    <s v="Kilogramos"/>
    <n v="0.69320000000000004"/>
    <n v="55511.455999999998"/>
    <n v="4548.0694320000002"/>
    <n v="168.61047600000001"/>
    <n v="5.2854049999999999"/>
    <n v="3044977.4920000001"/>
    <n v="0"/>
    <n v="0"/>
    <n v="274047.21000000002"/>
    <n v="274047.21000000002"/>
    <s v="CNBAY"/>
    <s v="BAYUQUAN"/>
    <n v="156"/>
    <s v="CHINA"/>
    <n v="156"/>
    <s v="CHINA"/>
    <m/>
    <m/>
    <m/>
    <n v="50.552900000000001"/>
    <n v="0"/>
    <n v="0"/>
    <n v="1"/>
  </r>
  <r>
    <s v="2024-06-13 00:00:00.000000 UTC"/>
    <x v="1"/>
    <d v="2024-06-10T00:00:00"/>
    <d v="2024-06-13T00:00:00"/>
    <n v="1030"/>
    <s v="ADMINISTRACION HAINA ORIENTAL"/>
    <n v="1"/>
    <n v="2"/>
    <x v="79"/>
    <s v="PRODUCTOS LAMINADOS PLANOS ENROLLADOS EN CALIENTE"/>
    <s v="NUEVO"/>
    <n v="66050000"/>
    <s v="Kilogramos"/>
    <n v="0.60899999999999999"/>
    <n v="40224.449999999997"/>
    <n v="3104.3472529999999"/>
    <n v="25.563855"/>
    <n v="0"/>
    <n v="2580723.6815999998"/>
    <n v="0"/>
    <n v="0"/>
    <n v="232265.13"/>
    <n v="232265.13"/>
    <s v="CNBAY"/>
    <s v="BAYUQUAN"/>
    <n v="156"/>
    <s v="CHINA"/>
    <n v="156"/>
    <s v="CHINA"/>
    <n v="0"/>
    <n v="0"/>
    <n v="18"/>
    <n v="59.526200000000003"/>
    <n v="0"/>
    <n v="0"/>
    <n v="1"/>
  </r>
  <r>
    <s v="2023-08-10 00:00:00.000000 UTC"/>
    <x v="0"/>
    <d v="2023-08-17T00:00:00"/>
    <d v="2023-08-10T00:00:00"/>
    <n v="1030"/>
    <s v="ADMINISTRACION HAINA ORIENTAL"/>
    <n v="1"/>
    <n v="1"/>
    <x v="13"/>
    <s v="BOBINAS GALV. 0.80X1219MM"/>
    <s v="NUEVO"/>
    <n v="651360000"/>
    <s v="Kilogramos"/>
    <n v="0.80220000000000002"/>
    <n v="522520.99200000003"/>
    <n v="25241.278235999998"/>
    <n v="323.19666999999998"/>
    <n v="31.347605000000001"/>
    <n v="31140586.512200002"/>
    <n v="0"/>
    <n v="0"/>
    <n v="2802652.79"/>
    <n v="2802652.79"/>
    <s v="CNBAY"/>
    <s v="BAYUQUAN"/>
    <n v="156"/>
    <s v="CHINA"/>
    <n v="156"/>
    <s v="CHINA"/>
    <n v="0"/>
    <n v="0"/>
    <n v="18"/>
    <n v="56.813800000000001"/>
    <n v="0"/>
    <n v="0"/>
    <n v="1"/>
  </r>
  <r>
    <s v="2021-12-14 00:00:00.000000 UTC"/>
    <x v="4"/>
    <m/>
    <d v="2021-12-14T00:00:00"/>
    <n v="1030"/>
    <s v="ADMINISTRACION HAINA ORIENTAL"/>
    <n v="1"/>
    <n v="7"/>
    <x v="79"/>
    <s v="PRODUCTOS LAMINADOS PLANOS ENROLLADOS EN CALIENTE"/>
    <s v="NUEVO"/>
    <n v="60920000"/>
    <s v="Kilogramos"/>
    <n v="0.74439999999999995"/>
    <n v="45348.847999999998"/>
    <n v="4004.2488119999998"/>
    <n v="59.720573000000002"/>
    <n v="2.8024040000000001"/>
    <n v="2817699.6074000001"/>
    <n v="0"/>
    <n v="0"/>
    <n v="253592.95999999999"/>
    <n v="253592.95999999999"/>
    <s v="CNBAY"/>
    <s v="BAYUQUAN"/>
    <n v="156"/>
    <s v="CHINA"/>
    <n v="156"/>
    <s v="CHINA"/>
    <n v="0"/>
    <n v="0"/>
    <n v="18"/>
    <n v="57.020400000000002"/>
    <n v="0"/>
    <n v="1"/>
    <n v="1"/>
  </r>
  <r>
    <s v="2024-10-15 00:00:00.000000 UTC"/>
    <x v="1"/>
    <d v="2024-10-18T00:00:00"/>
    <d v="2024-10-15T00:00:00"/>
    <n v="1030"/>
    <s v="ADMINISTRACION HAINA ORIENTAL"/>
    <n v="1"/>
    <n v="1"/>
    <x v="0"/>
    <s v="PRODUCTOS LAMINADOS PLANOS ENROLLADOS EN FRIO"/>
    <s v="NUEVO"/>
    <n v="104334000"/>
    <s v="Kilogramos"/>
    <n v="0.92479999999999996"/>
    <n v="96488.083199999994"/>
    <n v="6280.91"/>
    <n v="346.85"/>
    <n v="0"/>
    <n v="6206875.7663000003"/>
    <n v="0"/>
    <n v="0"/>
    <n v="558618.53"/>
    <n v="558618.53"/>
    <s v="CNBAY"/>
    <s v="BAYUQUAN"/>
    <n v="156"/>
    <s v="CHINA"/>
    <n v="156"/>
    <s v="CHINA"/>
    <n v="0"/>
    <n v="0"/>
    <n v="18"/>
    <n v="60.245899999999999"/>
    <n v="0"/>
    <n v="0"/>
    <n v="1"/>
  </r>
  <r>
    <s v="2021-10-28 00:00:00.000000 UTC"/>
    <x v="4"/>
    <m/>
    <d v="2021-10-28T00:00:00"/>
    <n v="1030"/>
    <s v="ADMINISTRACION HAINA ORIENTAL"/>
    <n v="1"/>
    <n v="4"/>
    <x v="79"/>
    <s v="PRODUCTOS LAMINADOS PLANOS ENROLLADOS EN CALIENTE"/>
    <s v="NUEVO"/>
    <n v="48840000"/>
    <s v="Kilogramos"/>
    <n v="1.1774"/>
    <n v="57504.216"/>
    <n v="5010.0927330000004"/>
    <n v="75.642681999999994"/>
    <n v="0.46237"/>
    <n v="3541085.0657000002"/>
    <n v="0"/>
    <n v="0"/>
    <n v="318697.65999999997"/>
    <n v="318697.65999999997"/>
    <s v="CNBAY"/>
    <s v="BAYUQUAN"/>
    <n v="156"/>
    <s v="CHINA"/>
    <n v="156"/>
    <s v="CHINA"/>
    <n v="0"/>
    <n v="0"/>
    <n v="18"/>
    <n v="56.575499999999998"/>
    <n v="0"/>
    <n v="0"/>
    <n v="1"/>
  </r>
  <r>
    <s v="2022-10-04 00:00:00.000000 UTC"/>
    <x v="5"/>
    <m/>
    <d v="2022-10-04T00:00:00"/>
    <n v="1030"/>
    <s v="ADMINISTRACION HAINA ORIENTAL"/>
    <n v="1"/>
    <n v="5"/>
    <x v="45"/>
    <s v="PLANCHAS DE ACERO LAMINADAS EN CALIENTE 2438X6096X19.05MM"/>
    <s v="NUEVO"/>
    <n v="77805000"/>
    <s v="Kilogramos"/>
    <n v="0.94110000000000005"/>
    <n v="73222.285499999998"/>
    <n v="9561.2391129999996"/>
    <n v="620.86501299999998"/>
    <n v="0"/>
    <n v="4482285.8345999997"/>
    <n v="134468.57999999999"/>
    <n v="0"/>
    <n v="831015.79"/>
    <n v="965484.37"/>
    <s v="CNBAY"/>
    <s v="BAYUQUAN"/>
    <n v="156"/>
    <s v="CHINA"/>
    <n v="156"/>
    <s v="CHINA"/>
    <n v="3"/>
    <n v="0"/>
    <n v="18"/>
    <n v="53.741599999999998"/>
    <n v="0"/>
    <n v="0"/>
    <n v="1"/>
  </r>
  <r>
    <s v="2023-10-02 00:00:00.000000 UTC"/>
    <x v="0"/>
    <d v="2023-10-04T00:00:00"/>
    <d v="2023-10-02T00:00:00"/>
    <n v="1030"/>
    <s v="ADMINISTRACION HAINA ORIENTAL"/>
    <n v="1"/>
    <n v="7"/>
    <x v="44"/>
    <s v="LAMINAS DE ACERO DE 6.00 X 1524 X 3048 MM"/>
    <s v="NUEVO"/>
    <n v="58370000"/>
    <s v="Kilogramos"/>
    <n v="0.61240000000000006"/>
    <n v="35745.788"/>
    <n v="4937.8842629999999"/>
    <n v="98.308515"/>
    <n v="0"/>
    <n v="2319065.96"/>
    <n v="69571.98"/>
    <n v="0"/>
    <n v="429954.83"/>
    <n v="499526.81"/>
    <s v="CNBAY"/>
    <s v="BAYUQUAN"/>
    <n v="156"/>
    <s v="CHINA"/>
    <n v="156"/>
    <s v="CHINA"/>
    <n v="3"/>
    <n v="0"/>
    <n v="18"/>
    <n v="56.864899999999999"/>
    <n v="0"/>
    <n v="0"/>
    <n v="1"/>
  </r>
  <r>
    <s v="2022-03-03 00:00:00.000000 UTC"/>
    <x v="5"/>
    <m/>
    <d v="2022-03-03T00:00:00"/>
    <n v="1030"/>
    <s v="ADMINISTRACION HAINA ORIENTAL"/>
    <n v="1"/>
    <n v="2"/>
    <x v="45"/>
    <s v="PLANCHA LAMINADAS EN CALIENTE 2438X6096"/>
    <s v="NUEVO"/>
    <n v="363501000"/>
    <s v="Kilogramos"/>
    <n v="1.0699000000000001"/>
    <n v="388909.71990000003"/>
    <n v="39585.439277999998"/>
    <n v="3213.7324749999998"/>
    <n v="0"/>
    <n v="23772521.063000001"/>
    <n v="713175.63"/>
    <n v="0"/>
    <n v="4407428"/>
    <n v="5120603.63"/>
    <s v="CNBAY"/>
    <s v="BAYUQUAN"/>
    <n v="156"/>
    <s v="CHINA"/>
    <n v="156"/>
    <s v="CHINA"/>
    <n v="3"/>
    <n v="0"/>
    <n v="18"/>
    <n v="55.066099999999999"/>
    <n v="0"/>
    <n v="0"/>
    <n v="1"/>
  </r>
  <r>
    <s v="2022-07-04 00:00:00.000000 UTC"/>
    <x v="5"/>
    <m/>
    <d v="2022-07-04T00:00:00"/>
    <n v="1030"/>
    <s v="ADMINISTRACION HAINA ORIENTAL"/>
    <n v="1"/>
    <n v="4"/>
    <x v="45"/>
    <s v="PLANCHA DE ACERO LAMINADAS EN CALIENTE 2438X6096X19.05MM"/>
    <s v="NUEVO"/>
    <n v="66690000"/>
    <s v="Kilogramos"/>
    <n v="0.93059999999999998"/>
    <n v="62061.714"/>
    <n v="8760.1027849999991"/>
    <n v="531.16247599999997"/>
    <n v="0"/>
    <n v="3921732.2174999998"/>
    <n v="117651.97"/>
    <n v="0"/>
    <n v="727090.22"/>
    <n v="844742.19"/>
    <s v="CNBAY"/>
    <s v="BAYUQUAN"/>
    <n v="156"/>
    <s v="CHINA"/>
    <n v="156"/>
    <s v="CHINA"/>
    <n v="3"/>
    <n v="0"/>
    <n v="18"/>
    <n v="54.962400000000002"/>
    <n v="0"/>
    <n v="0"/>
    <n v="1"/>
  </r>
  <r>
    <s v="2023-09-19 00:00:00.000000 UTC"/>
    <x v="0"/>
    <d v="2023-09-15T00:00:00"/>
    <d v="2023-09-27T00:00:00"/>
    <n v="1030"/>
    <s v="ADMINISTRACION HAINA ORIENTAL"/>
    <n v="1"/>
    <n v="2"/>
    <x v="42"/>
    <s v="LAMINAS DE ACERO GALVANIZADO EN BOBINAS DE 0.19 MM X 914 MM"/>
    <s v="NUEVO"/>
    <n v="94830000"/>
    <s v="Kilogramos"/>
    <n v="0.77990000000000004"/>
    <n v="73957.917000000001"/>
    <n v="4582.9359059999997"/>
    <n v="1479.160202"/>
    <n v="0"/>
    <n v="4554656.2822000002"/>
    <n v="0"/>
    <n v="0"/>
    <n v="0"/>
    <n v="0"/>
    <s v="CNBAY"/>
    <s v="BAYUQUAN"/>
    <n v="156"/>
    <s v="CHINA"/>
    <n v="156"/>
    <s v="CHINA"/>
    <n v="8"/>
    <n v="0"/>
    <n v="18"/>
    <n v="56.918999999999997"/>
    <n v="0"/>
    <n v="0"/>
    <n v="1"/>
  </r>
  <r>
    <s v="2023-09-04 00:00:00.000000 UTC"/>
    <x v="0"/>
    <d v="2023-09-02T00:00:00"/>
    <d v="2023-09-12T00:00:00"/>
    <n v="1030"/>
    <s v="ADMINISTRACION HAINA ORIENTAL"/>
    <n v="1"/>
    <n v="1"/>
    <x v="25"/>
    <s v="COLUMNAS Y VIGAS H DE ACERO PARA NAVES INDUSTRIALES"/>
    <s v="NUEVO"/>
    <n v="33744000"/>
    <s v="Toneladas Metricas"/>
    <n v="0.76"/>
    <n v="25645.439999999999"/>
    <n v="2024.637974"/>
    <n v="512.51421000000005"/>
    <n v="0"/>
    <n v="1603775.0515000001"/>
    <n v="224528.51"/>
    <n v="0"/>
    <n v="329094.64"/>
    <n v="553623.15"/>
    <s v="CNBAY"/>
    <s v="BAYUQUAN"/>
    <n v="156"/>
    <s v="CHINA"/>
    <n v="156"/>
    <s v="CHINA"/>
    <n v="14"/>
    <n v="0"/>
    <n v="18"/>
    <n v="56.906599999999997"/>
    <n v="0"/>
    <n v="0"/>
    <n v="1"/>
  </r>
  <r>
    <s v="2024-04-04 00:00:00.000000 UTC"/>
    <x v="1"/>
    <d v="2024-04-04T00:00:00"/>
    <d v="2024-04-04T00:00:00"/>
    <n v="1030"/>
    <s v="ADMINISTRACION HAINA ORIENTAL"/>
    <n v="1"/>
    <n v="7"/>
    <x v="79"/>
    <s v="PRODUCTOS LAMINADOS PLANOS ENROLLADOS EN CALIENTE"/>
    <s v="NUEVO"/>
    <n v="56890000"/>
    <s v="Kilogramos"/>
    <n v="0.61819999999999997"/>
    <n v="35169.398000000001"/>
    <n v="2560.127125"/>
    <n v="49.802864999999997"/>
    <n v="4.7690999999999997E-2"/>
    <n v="2240319.977"/>
    <n v="0"/>
    <n v="0"/>
    <n v="201628.79999999999"/>
    <n v="201628.79999999999"/>
    <s v="CNBAY"/>
    <s v="BAYUQUAN"/>
    <n v="156"/>
    <s v="CHINA"/>
    <n v="156"/>
    <s v="CHINA"/>
    <n v="0"/>
    <n v="0"/>
    <n v="18"/>
    <n v="59.3001"/>
    <n v="0"/>
    <n v="0"/>
    <n v="1"/>
  </r>
  <r>
    <s v="2023-09-15 00:00:00.000000 UTC"/>
    <x v="0"/>
    <d v="2023-09-15T00:00:00"/>
    <d v="2023-09-15T00:00:00"/>
    <n v="1030"/>
    <s v="ADMINISTRACION HAINA ORIENTAL"/>
    <n v="1"/>
    <n v="2"/>
    <x v="4"/>
    <s v="BOBINAS DE ALUZINC"/>
    <s v="NUEVO"/>
    <n v="22654000"/>
    <s v="Kilogramos"/>
    <n v="0.74199999999999999"/>
    <n v="16809.268"/>
    <n v="1104.6416200000001"/>
    <n v="44.493701999999999"/>
    <n v="0.123205"/>
    <n v="1021925.3112"/>
    <n v="0"/>
    <n v="0"/>
    <n v="91972.64"/>
    <n v="91972.64"/>
    <s v="CNBAY"/>
    <s v="BAYUQUAN"/>
    <n v="156"/>
    <s v="CHINA"/>
    <n v="156"/>
    <s v="CHINA"/>
    <n v="0"/>
    <n v="0"/>
    <n v="18"/>
    <n v="56.904699999999998"/>
    <n v="0"/>
    <n v="0"/>
    <n v="1"/>
  </r>
  <r>
    <s v="2025-05-07 00:00:00.000000 UTC"/>
    <x v="3"/>
    <d v="2025-04-23T10:04:28"/>
    <d v="2025-05-07T00:00:00"/>
    <n v="1030"/>
    <s v="ADMINISTRACION HAINA ORIENTAL"/>
    <n v="1"/>
    <n v="1"/>
    <x v="97"/>
    <s v="ALAMBROM SAE 1008 5.5 MM"/>
    <s v="NUEVO"/>
    <n v="42669360"/>
    <s v="Kilogramos"/>
    <n v="0.58799999999999997"/>
    <n v="25089.58368"/>
    <n v="2560.15744"/>
    <n v="501.98949800000003"/>
    <n v="10.049989999999999"/>
    <n v="1664802.0419000001"/>
    <n v="0"/>
    <n v="0"/>
    <n v="299664.13"/>
    <n v="299664.13"/>
    <s v="CNBAY"/>
    <s v="BAYUQUAN"/>
    <n v="156"/>
    <s v="CHINA"/>
    <n v="156"/>
    <s v="CHINA"/>
    <n v="0"/>
    <n v="0"/>
    <n v="18"/>
    <n v="59.115600000000001"/>
    <n v="0"/>
    <n v="0"/>
    <n v="1"/>
  </r>
  <r>
    <s v="2024-03-08 00:00:00.000000 UTC"/>
    <x v="1"/>
    <d v="2024-03-08T00:00:00"/>
    <d v="2024-03-08T00:00:00"/>
    <n v="1030"/>
    <s v="ADMINISTRACION HAINA ORIENTAL"/>
    <n v="1"/>
    <n v="3"/>
    <x v="48"/>
    <s v="BOBINAS EN CALIENTE 2.25X1210MM"/>
    <s v="NUEVO"/>
    <n v="42280000"/>
    <s v="Kilogramos"/>
    <n v="0.56200000000000006"/>
    <n v="23761.360000000001"/>
    <n v="2536.7980940000002"/>
    <n v="15.516681"/>
    <n v="0"/>
    <n v="1555334.9428000001"/>
    <n v="0"/>
    <n v="0"/>
    <n v="139979.78"/>
    <n v="139979.78"/>
    <s v="CNBAY"/>
    <s v="BAYUQUAN"/>
    <n v="156"/>
    <s v="CHINA"/>
    <n v="156"/>
    <s v="CHINA"/>
    <n v="0"/>
    <n v="0"/>
    <n v="18"/>
    <n v="59.107399999999998"/>
    <n v="0"/>
    <n v="0"/>
    <n v="1"/>
  </r>
  <r>
    <s v="2025-05-02 00:00:00.000000 UTC"/>
    <x v="3"/>
    <d v="2025-05-01T00:00:00"/>
    <d v="2025-05-02T00:00:00"/>
    <n v="1030"/>
    <s v="ADMINISTRACION HAINA ORIENTAL"/>
    <n v="1"/>
    <n v="4"/>
    <x v="13"/>
    <s v="PRODUCTOS LAMINADOS PLANOS SIN ENROLLAR EN CALIENTE"/>
    <s v="NUEVO"/>
    <n v="42702000"/>
    <s v="Kilogramos"/>
    <n v="0.61219999999999997"/>
    <n v="26142.164400000001"/>
    <n v="2687.976451"/>
    <n v="57.083083999999999"/>
    <n v="0"/>
    <n v="1703455.2537"/>
    <n v="0"/>
    <n v="0"/>
    <n v="306621.95"/>
    <n v="306621.95"/>
    <s v="CNBAY"/>
    <s v="BAYUQUAN"/>
    <n v="156"/>
    <s v="CHINA"/>
    <n v="156"/>
    <s v="CHINA"/>
    <n v="0"/>
    <n v="0"/>
    <n v="18"/>
    <n v="59.024000000000001"/>
    <n v="0"/>
    <n v="0"/>
    <n v="1"/>
  </r>
  <r>
    <s v="2023-09-18 00:00:00.000000 UTC"/>
    <x v="0"/>
    <d v="2023-09-15T00:00:00"/>
    <d v="2023-09-18T00:00:00"/>
    <n v="1030"/>
    <s v="ADMINISTRACION HAINA ORIENTAL"/>
    <n v="1"/>
    <n v="1"/>
    <x v="6"/>
    <s v="Bobinas de Acero Galvanizadas 0.33MM X 63.5MM X C"/>
    <s v="NUEVO"/>
    <n v="42085000"/>
    <s v="Kilogramos"/>
    <n v="0.88800000000000001"/>
    <n v="37371.480000000003"/>
    <n v="2723.26026"/>
    <n v="90.775341999999995"/>
    <n v="0"/>
    <n v="2285352.4046999998"/>
    <n v="0"/>
    <n v="0"/>
    <n v="411363.43"/>
    <n v="411363.43"/>
    <s v="CNBAY"/>
    <s v="BAYUQUAN"/>
    <n v="156"/>
    <s v="CHINA"/>
    <n v="156"/>
    <s v="CHINA"/>
    <n v="0"/>
    <n v="0"/>
    <n v="18"/>
    <n v="56.87"/>
    <n v="0"/>
    <n v="0"/>
    <n v="1"/>
  </r>
  <r>
    <s v="2023-11-29 00:00:00.000000 UTC"/>
    <x v="0"/>
    <d v="2023-11-30T00:00:00"/>
    <d v="2023-11-29T00:00:00"/>
    <n v="1030"/>
    <s v="ADMINISTRACION HAINA ORIENTAL"/>
    <n v="1"/>
    <n v="4"/>
    <x v="44"/>
    <s v="PRODUCTOS LAMINADOS PLANOS SIN ENROLLAR EN CALIENTE"/>
    <s v="NUEVO"/>
    <n v="56675000"/>
    <s v="Kilogramos"/>
    <n v="0.56540000000000001"/>
    <n v="32044.044999999998"/>
    <n v="3658.043197"/>
    <n v="88.127488"/>
    <n v="0"/>
    <n v="2041473.5079000001"/>
    <n v="61244.21"/>
    <n v="0"/>
    <n v="378489.19"/>
    <n v="439733.4"/>
    <s v="CNBAY"/>
    <s v="BAYUQUAN"/>
    <n v="156"/>
    <s v="CHINA"/>
    <n v="156"/>
    <s v="CHINA"/>
    <n v="3"/>
    <n v="0"/>
    <n v="18"/>
    <n v="57.039900000000003"/>
    <n v="0"/>
    <n v="0"/>
    <n v="1"/>
  </r>
  <r>
    <s v="2019-09-09 00:00:00.000000 UTC"/>
    <x v="6"/>
    <m/>
    <d v="2019-09-09T00:00:00"/>
    <n v="1030"/>
    <s v="ADMINISTRACION HAINA ORIENTAL"/>
    <n v="1"/>
    <n v="4"/>
    <x v="13"/>
    <s v="BOBINA GALVANIZADA 1.15 MM GR 60 Z 180"/>
    <s v="NUEVO"/>
    <n v="154070"/>
    <s v="Toneladas Metricas"/>
    <n v="607.66480000000001"/>
    <n v="93622.915735999995"/>
    <n v="6522.5689730000004"/>
    <n v="151.01800399999999"/>
    <n v="0"/>
    <n v="5151188.9314999999"/>
    <n v="0"/>
    <n v="0"/>
    <n v="463607"/>
    <n v="463607"/>
    <s v="CNBAY"/>
    <s v="BAYUQUAN"/>
    <n v="156"/>
    <s v="CHINA"/>
    <n v="156"/>
    <s v="CHINA"/>
    <m/>
    <m/>
    <m/>
    <n v="51.3596"/>
    <n v="0"/>
    <n v="0"/>
    <n v="1"/>
  </r>
  <r>
    <s v="2019-04-24 00:00:00.000000 UTC"/>
    <x v="6"/>
    <m/>
    <d v="2019-04-24T00:00:00"/>
    <n v="1030"/>
    <s v="ADMINISTRACION HAINA ORIENTAL"/>
    <n v="1"/>
    <n v="1"/>
    <x v="70"/>
    <s v="BOBINAS ENROLLADAS, LAMINADAS EN CALIENTE, 2.00 X 1080 MM -JIS G-3116 SG 295"/>
    <s v="NUEVO"/>
    <n v="181760000"/>
    <s v="Kilogramos"/>
    <n v="0.61699999999999999"/>
    <n v="112145.92"/>
    <n v="7815.68"/>
    <n v="336.76"/>
    <n v="0"/>
    <n v="6081403.8035000004"/>
    <n v="0"/>
    <n v="0"/>
    <n v="547325.54"/>
    <n v="547325.54"/>
    <s v="CNBAY"/>
    <s v="BAYUQUAN"/>
    <n v="156"/>
    <s v="CHINA"/>
    <n v="156"/>
    <s v="CHINA"/>
    <m/>
    <m/>
    <m/>
    <n v="50.552599999999998"/>
    <n v="0"/>
    <n v="0"/>
    <n v="1"/>
  </r>
  <r>
    <s v="2025-01-28 00:00:00.000000 UTC"/>
    <x v="3"/>
    <d v="2025-01-24T00:00:00"/>
    <d v="2025-01-28T00:00:00"/>
    <n v="1030"/>
    <s v="ADMINISTRACION HAINA ORIENTAL"/>
    <n v="1"/>
    <n v="7"/>
    <x v="14"/>
    <s v="PRODUCTOS LAMINADOS PLANOS SIN ENROLLAR EN CALIENTE"/>
    <s v="NUEVO"/>
    <n v="56100000"/>
    <s v="Kilogramos"/>
    <n v="0.50849999999999995"/>
    <n v="28526.85"/>
    <n v="2834.8679999999999"/>
    <n v="51.749009000000001"/>
    <n v="1.4503299999999999"/>
    <n v="1940491.2542000001"/>
    <n v="0"/>
    <n v="0"/>
    <n v="174644.21"/>
    <n v="174644.21"/>
    <s v="CNBAY"/>
    <s v="BAYUQUAN"/>
    <n v="156"/>
    <s v="CHINA"/>
    <n v="156"/>
    <s v="CHINA"/>
    <n v="0"/>
    <n v="0"/>
    <n v="18"/>
    <n v="61.7697"/>
    <n v="0"/>
    <n v="0"/>
    <n v="1"/>
  </r>
  <r>
    <s v="2024-12-02 00:00:00.000000 UTC"/>
    <x v="1"/>
    <d v="2024-12-01T00:00:00"/>
    <d v="2024-12-02T00:00:00"/>
    <n v="1030"/>
    <s v="ADMINISTRACION HAINA ORIENTAL"/>
    <n v="1"/>
    <n v="1"/>
    <x v="11"/>
    <s v="BOBINA GALVANIZADA 0.50 MM X 1219MM"/>
    <s v="NUEVO"/>
    <n v="233340"/>
    <s v="Toneladas Metricas"/>
    <n v="709.09349999999995"/>
    <n v="165459.87729"/>
    <n v="13042.156958"/>
    <n v="248.469752"/>
    <n v="0"/>
    <n v="10816461.920600001"/>
    <n v="0"/>
    <n v="0"/>
    <n v="973481.57"/>
    <n v="973481.57"/>
    <s v="CNBAY"/>
    <s v="BAYUQUAN"/>
    <n v="156"/>
    <s v="CHINA"/>
    <n v="156"/>
    <s v="CHINA"/>
    <n v="0"/>
    <n v="0"/>
    <n v="18"/>
    <n v="60.511499999999998"/>
    <n v="0"/>
    <n v="1"/>
    <n v="1"/>
  </r>
  <r>
    <s v="2023-09-19 00:00:00.000000 UTC"/>
    <x v="0"/>
    <d v="2023-09-15T00:00:00"/>
    <d v="2023-09-19T00:00:00"/>
    <n v="1030"/>
    <s v="ADMINISTRACION HAINA ORIENTAL"/>
    <n v="1"/>
    <n v="2"/>
    <x v="4"/>
    <s v="ALUZINC 0.51 X 1110MM"/>
    <s v="NUEVO"/>
    <n v="90220000"/>
    <s v="Kilogramos"/>
    <n v="0.33429999999999999"/>
    <n v="30160.545999999998"/>
    <n v="4598.5050000000001"/>
    <n v="76.469063000000006"/>
    <n v="0"/>
    <n v="1982801.1018999999"/>
    <n v="0"/>
    <n v="0"/>
    <n v="356904.2"/>
    <n v="356904.2"/>
    <s v="CNBAY"/>
    <s v="BAYUQUAN"/>
    <n v="156"/>
    <s v="CHINA"/>
    <n v="156"/>
    <s v="CHINA"/>
    <n v="0"/>
    <n v="0"/>
    <n v="18"/>
    <n v="56.918999999999997"/>
    <n v="0"/>
    <n v="0"/>
    <n v="1"/>
  </r>
  <r>
    <s v="2021-06-14 00:00:00.000000 UTC"/>
    <x v="4"/>
    <d v="2021-06-12T00:00:00"/>
    <d v="2021-06-14T00:00:00"/>
    <n v="1030"/>
    <s v="ADMINISTRACION HAINA ORIENTAL"/>
    <n v="1"/>
    <n v="1"/>
    <x v="13"/>
    <s v="PRODUCTOS LAMINADOS PLANOS ENROLLADOS EN CALIENTE"/>
    <s v="NUEVO"/>
    <n v="135340000"/>
    <s v="Kilogramos"/>
    <n v="0.7984"/>
    <n v="108055.45600000001"/>
    <n v="6114.6529810000002"/>
    <n v="138.14894200000001"/>
    <n v="2.7066469999999998"/>
    <n v="6520235.4393999996"/>
    <n v="0"/>
    <n v="0"/>
    <n v="586821.18999999994"/>
    <n v="586821.18999999994"/>
    <s v="CNBAY"/>
    <s v="BAYUQUAN"/>
    <n v="156"/>
    <s v="CHINA"/>
    <n v="156"/>
    <s v="CHINA"/>
    <n v="0"/>
    <n v="0"/>
    <n v="18"/>
    <n v="57.039499999999997"/>
    <n v="0"/>
    <n v="0"/>
    <n v="1"/>
  </r>
  <r>
    <s v="2025-08-25 00:00:00.000000 UTC"/>
    <x v="3"/>
    <d v="2025-08-25T00:00:00"/>
    <d v="2025-08-25T00:00:00"/>
    <n v="1030"/>
    <s v="ADMINISTRACION HAINA ORIENTAL"/>
    <n v="1"/>
    <n v="1"/>
    <x v="97"/>
    <s v="ALAMBRON ACERO 5.5MM SWRH67B"/>
    <s v="NUEVO"/>
    <n v="512563000"/>
    <s v="Kilogramos"/>
    <n v="0.52"/>
    <n v="266532.76"/>
    <n v="24603.02"/>
    <n v="399.79910000000001"/>
    <n v="0"/>
    <n v="18347735.6061"/>
    <n v="0"/>
    <n v="0"/>
    <n v="1651296"/>
    <n v="1651296"/>
    <s v="CNBAY"/>
    <s v="BAYUQUAN"/>
    <n v="156"/>
    <s v="CHINA"/>
    <n v="156"/>
    <s v="CHINA"/>
    <n v="0"/>
    <n v="0"/>
    <n v="18"/>
    <n v="62.934800000000003"/>
    <n v="0"/>
    <n v="0"/>
    <n v="1"/>
  </r>
  <r>
    <s v="2024-03-11 00:00:00.000000 UTC"/>
    <x v="1"/>
    <d v="2024-03-08T00:00:00"/>
    <d v="2024-03-11T00:00:00"/>
    <n v="1030"/>
    <s v="ADMINISTRACION HAINA ORIENTAL"/>
    <n v="1"/>
    <n v="4"/>
    <x v="44"/>
    <s v="PRODUCTOS LAMINADOS PLANOS SIN ENROLLAR EN CALIENTE"/>
    <s v="NUEVO"/>
    <n v="27370"/>
    <s v="Toneladas Metricas"/>
    <n v="604.82000000000005"/>
    <n v="16553.9234"/>
    <n v="1099.4782009999999"/>
    <n v="48.548212999999997"/>
    <n v="0.67254599999999998"/>
    <n v="1047182.7783"/>
    <n v="31415.48"/>
    <n v="0"/>
    <n v="194147.69"/>
    <n v="225563.17"/>
    <s v="CNBAY"/>
    <s v="BAYUQUAN"/>
    <n v="156"/>
    <s v="CHINA"/>
    <n v="156"/>
    <s v="CHINA"/>
    <n v="3"/>
    <n v="0"/>
    <n v="18"/>
    <n v="59.1541"/>
    <n v="0"/>
    <n v="0"/>
    <n v="1"/>
  </r>
  <r>
    <s v="2021-11-26 00:00:00.000000 UTC"/>
    <x v="4"/>
    <m/>
    <d v="2021-12-07T00:00:00"/>
    <n v="1030"/>
    <s v="ADMINISTRACION HAINA ORIENTAL"/>
    <n v="1"/>
    <n v="4"/>
    <x v="44"/>
    <s v="PRODUCTOS LAMINADOS PLANOS SIN ENROLLAR EN CALIENTE"/>
    <s v="NUEVO"/>
    <n v="39040000"/>
    <s v="Kilogramos"/>
    <n v="1.04"/>
    <n v="40601.599999999999"/>
    <n v="357.59560800000003"/>
    <n v="98.923011000000002"/>
    <n v="264.55663600000003"/>
    <n v="2347422.2702000001"/>
    <n v="70422.67"/>
    <n v="0"/>
    <n v="435212.09"/>
    <n v="505634.76"/>
    <s v="CNBAY"/>
    <s v="BAYUQUAN"/>
    <n v="156"/>
    <s v="CHINA"/>
    <n v="156"/>
    <s v="CHINA"/>
    <n v="3"/>
    <n v="0"/>
    <n v="18"/>
    <n v="56.807099999999998"/>
    <n v="0"/>
    <n v="0"/>
    <n v="1"/>
  </r>
  <r>
    <s v="2025-04-29 00:00:00.000000 UTC"/>
    <x v="3"/>
    <d v="2025-05-01T00:00:00"/>
    <d v="2025-04-29T00:00:00"/>
    <n v="1030"/>
    <s v="ADMINISTRACION HAINA ORIENTAL"/>
    <n v="1"/>
    <n v="3"/>
    <x v="7"/>
    <s v="Tola Hierro Lisa 3 16 x 4 x 8 111.05Kg"/>
    <s v="NUEVO"/>
    <n v="43164000"/>
    <s v="Kilogramos"/>
    <n v="0.50190000000000001"/>
    <n v="21664.011600000002"/>
    <n v="2639.256899"/>
    <n v="59.582375999999996"/>
    <n v="0"/>
    <n v="1440792.2386"/>
    <n v="43223.77"/>
    <n v="0"/>
    <n v="267122.88"/>
    <n v="310346.65000000002"/>
    <s v="CNBAY"/>
    <s v="BAYUQUAN"/>
    <n v="156"/>
    <s v="CHINA"/>
    <n v="156"/>
    <s v="CHINA"/>
    <n v="3"/>
    <n v="0"/>
    <n v="18"/>
    <n v="59.138800000000003"/>
    <n v="0"/>
    <n v="0"/>
    <n v="1"/>
  </r>
  <r>
    <s v="2020-05-26 00:00:00.000000 UTC"/>
    <x v="2"/>
    <m/>
    <d v="2020-05-26T00:00:00"/>
    <n v="1030"/>
    <s v="ADMINISTRACION HAINA ORIENTAL"/>
    <n v="1"/>
    <n v="1"/>
    <x v="13"/>
    <s v="PRODUCTOS LAMINADOS PLANOS ENROLLADOS EN CALIENTE"/>
    <m/>
    <n v="79540000"/>
    <s v="Kilogramos"/>
    <n v="0.61699999999999999"/>
    <n v="49076.18"/>
    <n v="2863.4331029999998"/>
    <n v="57.133007999999997"/>
    <n v="0"/>
    <n v="2911363.0992000001"/>
    <n v="0"/>
    <n v="0"/>
    <n v="0"/>
    <n v="0"/>
    <s v="CNBAY"/>
    <s v="BAYUQUAN"/>
    <n v="156"/>
    <s v="CHINA"/>
    <n v="156"/>
    <s v="CHINA"/>
    <n v="0"/>
    <n v="0"/>
    <n v="18"/>
    <n v="55.991199999999999"/>
    <n v="0"/>
    <n v="0"/>
    <n v="1"/>
  </r>
  <r>
    <s v="2025-02-06 00:00:00.000000 UTC"/>
    <x v="3"/>
    <d v="2025-01-24T00:00:00"/>
    <d v="2025-02-17T00:00:00"/>
    <n v="1030"/>
    <s v="ADMINISTRACION HAINA ORIENTAL"/>
    <n v="1"/>
    <n v="2"/>
    <x v="13"/>
    <s v="BOBINA DE ACERO GALVANIZADA"/>
    <s v="NUEVO"/>
    <n v="64430000"/>
    <s v="Kilogramos"/>
    <n v="0.67230000000000001"/>
    <n v="43316.288999999997"/>
    <n v="4575.1778480000003"/>
    <n v="126.438114"/>
    <n v="0"/>
    <n v="2980968.6705999998"/>
    <n v="0"/>
    <n v="0"/>
    <n v="268287.18"/>
    <n v="268287.18"/>
    <s v="CNBAY"/>
    <s v="BAYUQUAN"/>
    <n v="156"/>
    <s v="CHINA"/>
    <n v="156"/>
    <s v="CHINA"/>
    <n v="0"/>
    <n v="0"/>
    <n v="18"/>
    <n v="62.0807"/>
    <n v="0"/>
    <n v="0"/>
    <n v="1"/>
  </r>
  <r>
    <s v="2025-01-30 00:00:00.000000 UTC"/>
    <x v="3"/>
    <d v="2025-01-24T00:00:00"/>
    <d v="2025-01-31T00:00:00"/>
    <n v="1030"/>
    <s v="ADMINISTRACION HAINA ORIENTAL"/>
    <n v="11"/>
    <n v="1"/>
    <x v="13"/>
    <s v="BOBINAS DE ACERO GALVANIZADO"/>
    <s v="NUEVO"/>
    <n v="1456410000"/>
    <s v="Kilogramos"/>
    <n v="0.63870000000000005"/>
    <n v="930209.06700000004"/>
    <n v="94478.31"/>
    <n v="10350.84"/>
    <n v="0"/>
    <n v="64069627.285599999"/>
    <n v="0"/>
    <n v="0"/>
    <n v="11532526.23"/>
    <n v="11532526.23"/>
    <s v="CNBAY"/>
    <s v="BAYUQUAN"/>
    <n v="156"/>
    <s v="CHINA"/>
    <n v="156"/>
    <s v="CHINA"/>
    <n v="0"/>
    <n v="0"/>
    <n v="18"/>
    <n v="61.900700000000001"/>
    <n v="0"/>
    <n v="0"/>
    <n v="1"/>
  </r>
  <r>
    <s v="2025-12-03 00:00:00.000000 UTC"/>
    <x v="3"/>
    <d v="2025-12-16T00:00:00"/>
    <d v="2025-12-10T00:00:00"/>
    <n v="1030"/>
    <s v="ADMINISTRACION HAINA ORIENTAL"/>
    <n v="1"/>
    <n v="4"/>
    <x v="6"/>
    <s v="BOBINAS DE ACERO GALVANIZADO"/>
    <s v="NUEVO"/>
    <n v="15690000"/>
    <s v="Kilogramos"/>
    <n v="0.63700000000000001"/>
    <n v="9994.5300000000007"/>
    <n v="909.997928"/>
    <n v="232.133748"/>
    <n v="0"/>
    <n v="714795.38289999997"/>
    <n v="0"/>
    <n v="0"/>
    <n v="128663.17"/>
    <n v="128663.17"/>
    <s v="CNBAY"/>
    <s v="BAYUQUAN"/>
    <n v="156"/>
    <s v="CHINA"/>
    <n v="156"/>
    <s v="CHINA"/>
    <n v="0"/>
    <n v="0"/>
    <n v="18"/>
    <n v="64.183899999999994"/>
    <n v="0"/>
    <n v="1"/>
    <n v="1"/>
  </r>
  <r>
    <s v="2024-10-17 00:00:00.000000 UTC"/>
    <x v="1"/>
    <d v="2024-10-18T00:00:00"/>
    <d v="2024-10-17T00:00:00"/>
    <n v="1030"/>
    <s v="ADMINISTRACION HAINA ORIENTAL"/>
    <n v="1"/>
    <n v="1"/>
    <x v="4"/>
    <s v="PRODUCTOS LAMINADOS PLANOS ENROLLADOS EN CALIENTE"/>
    <s v="NUEVO"/>
    <n v="520375000"/>
    <s v="Kilogramos"/>
    <n v="0.74390000000000001"/>
    <n v="387106.96250000002"/>
    <n v="24900.45"/>
    <n v="680.02599999999995"/>
    <n v="39.587499999999999"/>
    <n v="24857107.920899998"/>
    <n v="0"/>
    <n v="0"/>
    <n v="2237139.38"/>
    <n v="2237139.38"/>
    <s v="CNBAY"/>
    <s v="BAYUQUAN"/>
    <n v="156"/>
    <s v="CHINA"/>
    <n v="156"/>
    <s v="CHINA"/>
    <n v="0"/>
    <n v="0"/>
    <n v="18"/>
    <n v="60.226500000000001"/>
    <n v="0"/>
    <n v="0"/>
    <n v="1"/>
  </r>
  <r>
    <s v="2022-09-12 00:00:00.000000 UTC"/>
    <x v="5"/>
    <m/>
    <d v="2022-09-12T00:00:00"/>
    <n v="1030"/>
    <s v="ADMINISTRACION HAINA ORIENTAL"/>
    <n v="1"/>
    <n v="2"/>
    <x v="97"/>
    <s v="ALAMBRON"/>
    <s v="NUEVO"/>
    <n v="2003807000"/>
    <s v="Kilogramos"/>
    <n v="0.878"/>
    <n v="1759342.5460000001"/>
    <n v="250475.63307700001"/>
    <n v="2431.8778950000001"/>
    <n v="0"/>
    <n v="107794277.9586"/>
    <n v="0"/>
    <n v="0"/>
    <n v="9701485.0199999996"/>
    <n v="9701485.0199999996"/>
    <s v="CNBAY"/>
    <s v="BAYUQUAN"/>
    <n v="156"/>
    <s v="CHINA"/>
    <n v="156"/>
    <s v="CHINA"/>
    <n v="0"/>
    <n v="0"/>
    <n v="18"/>
    <n v="53.569000000000003"/>
    <n v="0"/>
    <n v="0"/>
    <n v="1"/>
  </r>
  <r>
    <s v="2024-07-25 00:00:00.000000 UTC"/>
    <x v="1"/>
    <d v="2024-07-26T00:00:00"/>
    <d v="2024-07-25T00:00:00"/>
    <n v="1030"/>
    <s v="ADMINISTRACION HAINA ORIENTAL"/>
    <n v="1"/>
    <n v="1"/>
    <x v="4"/>
    <s v="BOBINA DE ALUZINC 0.50 1219 MM X 1219 MM AZM150"/>
    <s v="NUEVO"/>
    <n v="331300"/>
    <s v="Toneladas Metricas"/>
    <n v="698.00840000000005"/>
    <n v="231250.18291999999"/>
    <n v="20540.849999999999"/>
    <n v="350.49"/>
    <n v="0"/>
    <n v="14974281.633400001"/>
    <n v="0"/>
    <n v="0"/>
    <n v="1347685.35"/>
    <n v="1347685.35"/>
    <s v="CNBAY"/>
    <s v="BAYUQUAN"/>
    <n v="156"/>
    <s v="CHINA"/>
    <n v="156"/>
    <s v="CHINA"/>
    <n v="0"/>
    <n v="0"/>
    <n v="18"/>
    <n v="59.388399999999997"/>
    <n v="0"/>
    <n v="0"/>
    <n v="1"/>
  </r>
  <r>
    <s v="2023-09-04 00:00:00.000000 UTC"/>
    <x v="0"/>
    <d v="2023-09-02T00:00:00"/>
    <d v="2023-09-04T00:00:00"/>
    <n v="1030"/>
    <s v="ADMINISTRACION HAINA ORIENTAL"/>
    <n v="1"/>
    <n v="7"/>
    <x v="44"/>
    <s v="TOLAS LAMINADAS EN CALIENTE ASTM A36 31.75 MM X 2438 MM X 6096 MM."/>
    <s v="NUEVO"/>
    <n v="25928000"/>
    <s v="Kilogramos"/>
    <n v="0.69169999999999998"/>
    <n v="17934.3976"/>
    <n v="1769.968758"/>
    <n v="54.858074000000002"/>
    <n v="0"/>
    <n v="1124431.4857000001"/>
    <n v="33732.94"/>
    <n v="0"/>
    <n v="208469.6"/>
    <n v="242202.54"/>
    <s v="CNBAY"/>
    <s v="BAYUQUAN"/>
    <n v="156"/>
    <s v="CHINA"/>
    <n v="156"/>
    <s v="CHINA"/>
    <n v="3"/>
    <n v="0"/>
    <n v="18"/>
    <n v="56.906599999999997"/>
    <n v="0"/>
    <n v="0"/>
    <n v="1"/>
  </r>
  <r>
    <s v="2022-08-31 00:00:00.000000 UTC"/>
    <x v="5"/>
    <m/>
    <d v="2022-08-31T00:00:00"/>
    <n v="1030"/>
    <s v="ADMINISTRACION HAINA ORIENTAL"/>
    <n v="1"/>
    <n v="4"/>
    <x v="45"/>
    <s v="PLANCHA DE ACERO 3/4X8X40"/>
    <s v="NUEVO"/>
    <n v="48895000"/>
    <s v="Kilogramos"/>
    <n v="0.2591"/>
    <n v="12668.6945"/>
    <n v="3044.7472499999999"/>
    <n v="253.36416199999999"/>
    <n v="0"/>
    <n v="849094.28009999997"/>
    <n v="25472.83"/>
    <n v="0"/>
    <n v="157422.07999999999"/>
    <n v="182894.91"/>
    <s v="CNBAY"/>
    <s v="BAYUQUAN"/>
    <n v="156"/>
    <s v="CHINA"/>
    <n v="156"/>
    <s v="CHINA"/>
    <n v="3"/>
    <n v="0"/>
    <n v="18"/>
    <n v="53.178600000000003"/>
    <n v="0"/>
    <n v="0"/>
    <n v="1"/>
  </r>
  <r>
    <s v="2023-09-15 00:00:00.000000 UTC"/>
    <x v="0"/>
    <d v="2023-09-15T00:00:00"/>
    <d v="2023-09-15T00:00:00"/>
    <n v="1030"/>
    <s v="ADMINISTRACION HAINA ORIENTAL"/>
    <n v="1"/>
    <n v="1"/>
    <x v="121"/>
    <s v="PRODUCTOS LAMINADOS PLANOS SIN ENROLLAR EN FRIO"/>
    <s v="NUEVO"/>
    <n v="38545000"/>
    <s v="Kilogramos"/>
    <n v="0.67620000000000002"/>
    <n v="26064.129000000001"/>
    <n v="3305.651206"/>
    <n v="71.678920000000005"/>
    <n v="0"/>
    <n v="1675359.5863000001"/>
    <n v="50260.79"/>
    <n v="0"/>
    <n v="310611.67"/>
    <n v="360872.46"/>
    <s v="CNBAY"/>
    <s v="BAYUQUAN"/>
    <n v="156"/>
    <s v="CHINA"/>
    <n v="156"/>
    <s v="CHINA"/>
    <n v="3"/>
    <n v="0"/>
    <n v="18"/>
    <n v="56.9046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3"/>
    <x v="24"/>
    <s v="PERFIL I 8 X 5 14 X 30"/>
    <s v="NUEVO"/>
    <n v="29744000"/>
    <s v="Kilogramos"/>
    <n v="0.63"/>
    <n v="18738.72"/>
    <n v="1487.1992379999999"/>
    <n v="52.506453"/>
    <n v="0"/>
    <n v="1242713.4754999999"/>
    <n v="173979.89"/>
    <n v="0"/>
    <n v="255004.81"/>
    <n v="428984.7"/>
    <s v="CNBAY"/>
    <s v="BAYUQUAN"/>
    <n v="156"/>
    <s v="CHINA"/>
    <n v="156"/>
    <s v="CHINA"/>
    <n v="14"/>
    <n v="0"/>
    <n v="18"/>
    <n v="61.282499999999999"/>
    <n v="0"/>
    <n v="0"/>
    <n v="1"/>
  </r>
  <r>
    <s v="2019-10-10 00:00:00.000000 UTC"/>
    <x v="6"/>
    <m/>
    <d v="2019-10-10T00:00:00"/>
    <n v="1030"/>
    <s v="ADMINISTRACION HAINA ORIENTAL"/>
    <n v="1"/>
    <n v="2"/>
    <x v="13"/>
    <s v="BOBINAS DE ACERO GALVANIZADA 0.80 X 1219MM"/>
    <s v="NUEVO"/>
    <n v="276710000"/>
    <s v="Kilogramos"/>
    <n v="0.64900000000000002"/>
    <n v="179584.79"/>
    <n v="11068.259061999999"/>
    <n v="112.48423"/>
    <n v="1.5560000000000001E-3"/>
    <n v="10071898.669"/>
    <n v="0"/>
    <n v="0"/>
    <n v="906470.88"/>
    <n v="906470.88"/>
    <s v="CNBAY"/>
    <s v="BAYUQUAN"/>
    <n v="156"/>
    <s v="CHINA"/>
    <n v="156"/>
    <s v="CHINA"/>
    <m/>
    <m/>
    <m/>
    <n v="52.7973"/>
    <n v="0"/>
    <n v="0"/>
    <n v="1"/>
  </r>
  <r>
    <s v="2025-01-22 00:00:00.000000 UTC"/>
    <x v="3"/>
    <d v="2025-01-24T00:00:00"/>
    <d v="2025-01-22T00:00:00"/>
    <n v="1030"/>
    <s v="ADMINISTRACION HAINA ORIENTAL"/>
    <n v="1"/>
    <n v="8"/>
    <x v="6"/>
    <s v="BOBINAS DE ACERO GALVANIZADO"/>
    <s v="NUEVO"/>
    <n v="102074000"/>
    <s v="Kilogramos"/>
    <n v="0.626"/>
    <n v="63898.324000000001"/>
    <n v="6124.4236309999997"/>
    <n v="1277.96306"/>
    <n v="0"/>
    <n v="4397911.0630000001"/>
    <n v="0"/>
    <n v="0"/>
    <n v="395815.13"/>
    <n v="395815.13"/>
    <s v="CNBAY"/>
    <s v="BAYUQUAN"/>
    <n v="156"/>
    <s v="CHINA"/>
    <n v="156"/>
    <s v="CHINA"/>
    <n v="0"/>
    <n v="0"/>
    <n v="18"/>
    <n v="61.681199999999997"/>
    <n v="0"/>
    <n v="0"/>
    <n v="1"/>
  </r>
  <r>
    <s v="2025-12-16 00:00:00.000000 UTC"/>
    <x v="3"/>
    <d v="2025-12-16T00:00:00"/>
    <d v="2025-12-16T00:00:00"/>
    <n v="1030"/>
    <s v="ADMINISTRACION HAINA ORIENTAL"/>
    <n v="1"/>
    <n v="1"/>
    <x v="4"/>
    <s v="PRODUCTOS LAMINADOS PLANOS ENROLLADOS EN CALIENTE"/>
    <s v="NUEVO"/>
    <n v="45390000"/>
    <s v="Kilogramos"/>
    <n v="0.66600000000000004"/>
    <n v="30229.74"/>
    <n v="2419.0092169999998"/>
    <n v="46.687261999999997"/>
    <n v="80.633640999999997"/>
    <n v="2084081.0545000001"/>
    <n v="0"/>
    <n v="0"/>
    <n v="187567.29"/>
    <n v="187567.29"/>
    <s v="CNBAY"/>
    <s v="BAYUQUAN"/>
    <n v="156"/>
    <s v="CHINA"/>
    <n v="156"/>
    <s v="CHINA"/>
    <n v="0"/>
    <n v="0"/>
    <n v="18"/>
    <n v="63.585500000000003"/>
    <n v="0"/>
    <n v="1"/>
    <n v="1"/>
  </r>
  <r>
    <s v="2024-10-07 00:00:00.000000 UTC"/>
    <x v="1"/>
    <d v="2024-10-04T00:00:00"/>
    <d v="2024-10-07T00:00:00"/>
    <n v="1030"/>
    <s v="ADMINISTRACION HAINA ORIENTAL"/>
    <n v="1"/>
    <n v="5"/>
    <x v="60"/>
    <s v="PRODUCTOS LAMINADOS PLANOS ENROLLADOS EN CALIENTE"/>
    <s v="NUEVO"/>
    <n v="29290000"/>
    <s v="Kilogramos"/>
    <n v="0.58130000000000004"/>
    <n v="17026.276999999998"/>
    <n v="1716.9096079999999"/>
    <n v="11.059386"/>
    <n v="1.182788"/>
    <n v="1128852.3155"/>
    <n v="0"/>
    <n v="0"/>
    <n v="101596.71"/>
    <n v="101596.71"/>
    <s v="CNBAY"/>
    <s v="BAYUQUAN"/>
    <n v="156"/>
    <s v="CHINA"/>
    <n v="156"/>
    <s v="CHINA"/>
    <n v="0"/>
    <n v="0"/>
    <n v="18"/>
    <n v="60.188000000000002"/>
    <n v="0"/>
    <n v="0"/>
    <n v="1"/>
  </r>
  <r>
    <s v="2024-11-07 00:00:00.000000 UTC"/>
    <x v="1"/>
    <d v="2024-11-15T00:00:00"/>
    <d v="2024-11-07T00:00:00"/>
    <n v="1030"/>
    <s v="ADMINISTRACION HAINA ORIENTAL"/>
    <n v="1"/>
    <n v="5"/>
    <x v="13"/>
    <s v="PRODUCTOS LAMINADOS PLANOS ENROLLADOS EN CALIENTE"/>
    <s v="NUEVO"/>
    <n v="44035000"/>
    <s v="Kilogramos"/>
    <n v="0.70630000000000004"/>
    <n v="31101.9205"/>
    <n v="2316.752305"/>
    <n v="55.145710000000001"/>
    <n v="3.0161739999999999"/>
    <n v="2017118.0458"/>
    <n v="0"/>
    <n v="0"/>
    <n v="181540.63"/>
    <n v="181540.63"/>
    <s v="CNBAY"/>
    <s v="BAYUQUAN"/>
    <n v="156"/>
    <s v="CHINA"/>
    <n v="156"/>
    <s v="CHINA"/>
    <n v="0"/>
    <n v="0"/>
    <n v="18"/>
    <n v="60.254100000000001"/>
    <n v="0"/>
    <n v="0"/>
    <n v="1"/>
  </r>
  <r>
    <s v="2025-08-25 00:00:00.000000 UTC"/>
    <x v="3"/>
    <d v="2025-08-25T00:00:00"/>
    <d v="2025-08-25T00:00:00"/>
    <n v="1030"/>
    <s v="ADMINISTRACION HAINA ORIENTAL"/>
    <n v="1"/>
    <n v="2"/>
    <x v="97"/>
    <s v="ALAMBRON ACERO 5.5MM SWRH42B"/>
    <s v="NUEVO"/>
    <n v="126266000"/>
    <s v="Kilogramos"/>
    <n v="0.50549999999999995"/>
    <n v="63827.463000000003"/>
    <n v="6250.166311"/>
    <n v="95.741173000000003"/>
    <n v="0"/>
    <n v="4416341.3927999996"/>
    <n v="0"/>
    <n v="0"/>
    <n v="397473.52"/>
    <n v="397473.52"/>
    <s v="CNBAY"/>
    <s v="BAYUQUAN"/>
    <n v="156"/>
    <s v="CHINA"/>
    <n v="156"/>
    <s v="CHINA"/>
    <n v="0"/>
    <n v="0"/>
    <n v="18"/>
    <n v="62.934800000000003"/>
    <n v="0"/>
    <n v="0"/>
    <n v="1"/>
  </r>
  <r>
    <s v="2022-12-26 00:00:00.000000 UTC"/>
    <x v="5"/>
    <m/>
    <d v="2022-12-26T00:00:00"/>
    <n v="1030"/>
    <s v="ADMINISTRACION HAINA ORIENTAL"/>
    <n v="1"/>
    <n v="6"/>
    <x v="32"/>
    <s v="PRODUCTOS LAMINADOS PLANOS SIN ENROLLAR EN CALIENTE"/>
    <s v="NUEVO"/>
    <n v="7000000"/>
    <s v="Kilogramos"/>
    <n v="0.64500000000000002"/>
    <n v="4515"/>
    <n v="1155.700973"/>
    <n v="3.3455330000000001"/>
    <n v="0"/>
    <n v="318267.51020000002"/>
    <n v="9548.0300000000007"/>
    <n v="0"/>
    <n v="59006.8"/>
    <n v="68554.83"/>
    <s v="CNBAY"/>
    <s v="BAYUQUAN"/>
    <n v="156"/>
    <s v="CHINA"/>
    <n v="156"/>
    <s v="CHINA"/>
    <n v="3"/>
    <n v="0"/>
    <n v="18"/>
    <n v="56.091799999999999"/>
    <n v="0"/>
    <n v="1"/>
    <n v="1"/>
  </r>
  <r>
    <s v="2025-04-29 00:00:00.000000 UTC"/>
    <x v="3"/>
    <d v="2025-05-01T00:00:00"/>
    <d v="2025-04-29T00:00:00"/>
    <n v="1030"/>
    <s v="ADMINISTRACION HAINA ORIENTAL"/>
    <n v="1"/>
    <n v="3"/>
    <x v="32"/>
    <s v="TOLA HIERRO LISA 1 1 2 X 4 X 8"/>
    <s v="NUEVO"/>
    <n v="42672000"/>
    <s v="Kilogramos"/>
    <n v="0.51"/>
    <n v="21762.720000000001"/>
    <n v="3627.1140329999998"/>
    <n v="55.858418999999998"/>
    <n v="29.484745"/>
    <n v="1506572.3698"/>
    <n v="45197.17"/>
    <n v="0"/>
    <n v="279318.52"/>
    <n v="324515.69"/>
    <s v="CNBAY"/>
    <s v="BAYUQUAN"/>
    <n v="156"/>
    <s v="CHINA"/>
    <n v="156"/>
    <s v="CHINA"/>
    <n v="3"/>
    <n v="0"/>
    <n v="18"/>
    <n v="59.138800000000003"/>
    <n v="0"/>
    <n v="0"/>
    <n v="1"/>
  </r>
  <r>
    <s v="2021-11-27 00:00:00.000000 UTC"/>
    <x v="4"/>
    <m/>
    <d v="2021-11-27T00:00:00"/>
    <n v="1030"/>
    <s v="ADMINISTRACION HAINA ORIENTAL"/>
    <n v="1"/>
    <n v="1"/>
    <x v="65"/>
    <s v="PRODUCTOS LAMINADOS PLANOS ENROLLADOS EN CALIENTE"/>
    <s v="NUEVO"/>
    <n v="49545000"/>
    <s v="Kilogramos"/>
    <n v="1.0202"/>
    <n v="50545.809000000001"/>
    <n v="5192.6007900000004"/>
    <n v="139.00085799999999"/>
    <n v="0"/>
    <n v="3174234.67"/>
    <n v="95227.04"/>
    <n v="0"/>
    <n v="588503.11"/>
    <n v="683730.15"/>
    <s v="CNBAY"/>
    <s v="BAYUQUAN"/>
    <n v="156"/>
    <s v="CHINA"/>
    <n v="156"/>
    <s v="CHINA"/>
    <n v="3"/>
    <n v="0"/>
    <n v="18"/>
    <n v="56.807099999999998"/>
    <n v="0"/>
    <n v="0"/>
    <n v="1"/>
  </r>
  <r>
    <s v="2024-02-23 00:00:00.000000 UTC"/>
    <x v="1"/>
    <d v="2024-02-21T00:00:00"/>
    <d v="2024-02-23T00:00:00"/>
    <n v="1030"/>
    <s v="ADMINISTRACION HAINA ORIENTAL"/>
    <n v="1"/>
    <n v="2"/>
    <x v="97"/>
    <s v="ALAMBRON LISO 5.5 MM SAE 1065"/>
    <s v="NUEVO"/>
    <n v="184622000"/>
    <s v="Kilogramos"/>
    <n v="0.56289999999999996"/>
    <n v="103923.72380000001"/>
    <n v="12374.951376999999"/>
    <n v="153.51680300000001"/>
    <n v="2.5821160000000001"/>
    <n v="6852237.3996000001"/>
    <n v="0"/>
    <n v="0"/>
    <n v="616705.79"/>
    <n v="616705.79"/>
    <s v="CNBAY"/>
    <s v="BAYUQUAN"/>
    <n v="156"/>
    <s v="CHINA"/>
    <n v="156"/>
    <s v="CHINA"/>
    <n v="0"/>
    <n v="0"/>
    <n v="18"/>
    <n v="58.840299999999999"/>
    <n v="0"/>
    <n v="0"/>
    <n v="1"/>
  </r>
  <r>
    <s v="2024-10-23 00:00:00.000000 UTC"/>
    <x v="1"/>
    <d v="2024-10-18T00:00:00"/>
    <d v="2024-10-23T00:00:00"/>
    <n v="1030"/>
    <s v="ADMINISTRACION HAINA ORIENTAL"/>
    <n v="1"/>
    <n v="1"/>
    <x v="48"/>
    <s v="BOBINAS CON LAMINAS DE ACERO EN CALIENTE 1.25 X 1200. MM"/>
    <s v="NUEVO"/>
    <n v="503812000"/>
    <s v="Kilogramos"/>
    <n v="0.8"/>
    <n v="403049.6"/>
    <n v="23000"/>
    <n v="4534.308"/>
    <n v="0"/>
    <n v="25935252.884599999"/>
    <n v="0"/>
    <n v="0"/>
    <n v="4668349.3899999997"/>
    <n v="4668349.3899999997"/>
    <s v="CNBAY"/>
    <s v="BAYUQUAN"/>
    <n v="156"/>
    <s v="CHINA"/>
    <n v="156"/>
    <s v="CHINA"/>
    <n v="0"/>
    <n v="0"/>
    <n v="18"/>
    <n v="60.232799999999997"/>
    <n v="0"/>
    <n v="0"/>
    <n v="1"/>
  </r>
  <r>
    <s v="2024-12-02 00:00:00.000000 UTC"/>
    <x v="1"/>
    <d v="2024-12-01T00:00:00"/>
    <d v="2024-12-02T00:00:00"/>
    <n v="1030"/>
    <s v="ADMINISTRACION HAINA ORIENTAL"/>
    <n v="1"/>
    <n v="3"/>
    <x v="97"/>
    <s v="ALAMBRON ACERO 5.5MM SWRH82B"/>
    <s v="NUEVO"/>
    <n v="50371000"/>
    <s v="Kilogramos"/>
    <n v="0.57179999999999997"/>
    <n v="28802.1378"/>
    <n v="2578.8609740000002"/>
    <n v="43.205582"/>
    <n v="0"/>
    <n v="1901528.7699"/>
    <n v="0"/>
    <n v="0"/>
    <n v="171137.8"/>
    <n v="171137.8"/>
    <s v="CNBAY"/>
    <s v="BAYUQUAN"/>
    <n v="156"/>
    <s v="CHINA"/>
    <n v="156"/>
    <s v="CHINA"/>
    <n v="0"/>
    <n v="0"/>
    <n v="18"/>
    <n v="60.511499999999998"/>
    <n v="0"/>
    <n v="1"/>
    <n v="1"/>
  </r>
  <r>
    <s v="2023-09-05 00:00:00.000000 UTC"/>
    <x v="0"/>
    <d v="2023-09-02T00:00:00"/>
    <d v="2023-09-05T00:00:00"/>
    <n v="1030"/>
    <s v="ADMINISTRACION HAINA ORIENTAL"/>
    <n v="1"/>
    <n v="1"/>
    <x v="4"/>
    <s v="PRODUCTOS LAMINADOS PLANOS ENROLLADOS EN CALIENTE"/>
    <s v="NUEVO"/>
    <n v="506785000"/>
    <s v="Kilogramos"/>
    <n v="0.88180000000000003"/>
    <n v="446883.01299999998"/>
    <n v="27455.49"/>
    <n v="626.14300000000003"/>
    <n v="12.257"/>
    <n v="27062318.067699999"/>
    <n v="0"/>
    <n v="0"/>
    <n v="2435609.84"/>
    <n v="2435609.84"/>
    <s v="CNBAY"/>
    <s v="BAYUQUAN"/>
    <n v="156"/>
    <s v="CHINA"/>
    <n v="156"/>
    <s v="CHINA"/>
    <n v="0"/>
    <n v="0"/>
    <n v="18"/>
    <n v="56.976100000000002"/>
    <n v="0"/>
    <n v="0"/>
    <n v="1"/>
  </r>
  <r>
    <s v="2024-03-08 00:00:00.000000 UTC"/>
    <x v="1"/>
    <d v="2024-03-08T00:00:00"/>
    <d v="2024-03-08T00:00:00"/>
    <n v="1030"/>
    <s v="ADMINISTRACION HAINA ORIENTAL"/>
    <n v="1"/>
    <n v="7"/>
    <x v="14"/>
    <s v="TOLA CON RELIEVE 4X8'    3MM"/>
    <s v="NUEVO"/>
    <n v="37610000"/>
    <s v="Kilogramos"/>
    <n v="0.58499999999999996"/>
    <n v="22001.85"/>
    <n v="1512.4875629999999"/>
    <n v="51.889338000000002"/>
    <n v="60.03725"/>
    <n v="1396486.1133000001"/>
    <n v="0"/>
    <n v="0"/>
    <n v="251367.5"/>
    <n v="251367.5"/>
    <s v="CNBAY"/>
    <s v="BAYUQUAN"/>
    <n v="156"/>
    <s v="CHINA"/>
    <n v="156"/>
    <s v="CHINA"/>
    <n v="0"/>
    <n v="0"/>
    <n v="18"/>
    <n v="59.107399999999998"/>
    <n v="0"/>
    <n v="0"/>
    <n v="1"/>
  </r>
  <r>
    <s v="2025-05-02 00:00:00.000000 UTC"/>
    <x v="3"/>
    <d v="2025-05-01T00:00:00"/>
    <d v="2025-05-02T00:00:00"/>
    <n v="1030"/>
    <s v="ADMINISTRACION HAINA ORIENTAL"/>
    <n v="1"/>
    <n v="4"/>
    <x v="79"/>
    <s v="PRODUCTOS LAMINADOS PLANOS ENROLLADOS EN CALIENTE"/>
    <s v="NUEVO"/>
    <n v="59380000"/>
    <s v="Kilogramos"/>
    <n v="0.50460000000000005"/>
    <n v="29963.148000000001"/>
    <n v="2574.6817759999999"/>
    <n v="50.609906000000002"/>
    <n v="0.66760900000000001"/>
    <n v="1921751.4494"/>
    <n v="0"/>
    <n v="0"/>
    <n v="172957.63"/>
    <n v="172957.63"/>
    <s v="CNBAY"/>
    <s v="BAYUQUAN"/>
    <n v="156"/>
    <s v="CHINA"/>
    <n v="156"/>
    <s v="CHINA"/>
    <n v="0"/>
    <n v="0"/>
    <n v="18"/>
    <n v="58.969099999999997"/>
    <n v="0"/>
    <n v="0"/>
    <n v="1"/>
  </r>
  <r>
    <s v="2025-05-02 00:00:00.000000 UTC"/>
    <x v="3"/>
    <d v="2025-05-01T00:00:00"/>
    <d v="2025-05-02T00:00:00"/>
    <n v="1030"/>
    <s v="ADMINISTRACION HAINA ORIENTAL"/>
    <n v="1"/>
    <n v="3"/>
    <x v="13"/>
    <s v="PRODUCTOS LAMINADOS PLANOS SIN ENROLLAR EN CALIENTE"/>
    <s v="NUEVO"/>
    <n v="64044000"/>
    <s v="Kilogramos"/>
    <n v="0.61140000000000005"/>
    <n v="39156.501600000003"/>
    <n v="4026.1473030000002"/>
    <n v="85.501086000000001"/>
    <n v="0"/>
    <n v="2551483.5595"/>
    <n v="0"/>
    <n v="0"/>
    <n v="459267.04"/>
    <n v="459267.04"/>
    <s v="CNBAY"/>
    <s v="BAYUQUAN"/>
    <n v="156"/>
    <s v="CHINA"/>
    <n v="156"/>
    <s v="CHINA"/>
    <n v="0"/>
    <n v="0"/>
    <n v="18"/>
    <n v="59.024000000000001"/>
    <n v="0"/>
    <n v="0"/>
    <n v="1"/>
  </r>
  <r>
    <s v="2021-02-23 00:00:00.000000 UTC"/>
    <x v="4"/>
    <m/>
    <d v="2021-02-23T00:00:00"/>
    <n v="1030"/>
    <s v="ADMINISTRACION HAINA ORIENTAL"/>
    <n v="1"/>
    <n v="3"/>
    <x v="13"/>
    <s v="PRODUCTOS LAMINADOS PLANOS ENROLLADOS EN CALIENTE"/>
    <s v="NUEVO"/>
    <n v="45630000"/>
    <s v="Kilogramos"/>
    <n v="0.68400000000000005"/>
    <n v="31210.92"/>
    <n v="1368.892979"/>
    <n v="39.421371999999998"/>
    <n v="0"/>
    <n v="1894472.139"/>
    <n v="0"/>
    <n v="0"/>
    <n v="170503.08"/>
    <n v="170503.08"/>
    <s v="CNBAY"/>
    <s v="BAYUQUAN"/>
    <n v="156"/>
    <s v="CHINA"/>
    <n v="156"/>
    <s v="CHINA"/>
    <n v="0"/>
    <n v="0"/>
    <n v="18"/>
    <n v="58.078400000000002"/>
    <n v="0"/>
    <n v="0"/>
    <n v="1"/>
  </r>
  <r>
    <s v="2024-04-03 00:00:00.000000 UTC"/>
    <x v="1"/>
    <d v="2024-03-27T00:00:00"/>
    <d v="2024-04-03T00:00:00"/>
    <n v="1030"/>
    <s v="ADMINISTRACION HAINA ORIENTAL"/>
    <n v="1"/>
    <n v="1"/>
    <x v="45"/>
    <s v="PLANCHAS DE ACERO LAMINADAS EN CALIENTE ASTM A572 GRADE 50 9.50X2438X12192MM"/>
    <s v="NUEVO"/>
    <n v="113067000"/>
    <s v="Kilogramos"/>
    <n v="0.56979999999999997"/>
    <n v="64425.5766"/>
    <n v="5171.5026170000001"/>
    <n v="1288.5068269999999"/>
    <n v="0"/>
    <n v="4202552.7548000002"/>
    <n v="126076.58"/>
    <n v="0"/>
    <n v="779153.28"/>
    <n v="905229.86"/>
    <s v="CNBAY"/>
    <s v="BAYUQUAN"/>
    <n v="156"/>
    <s v="CHINA"/>
    <n v="156"/>
    <s v="CHINA"/>
    <n v="3"/>
    <n v="0"/>
    <n v="18"/>
    <n v="59.2864"/>
    <n v="0"/>
    <n v="0"/>
    <n v="1"/>
  </r>
  <r>
    <s v="2022-10-04 00:00:00.000000 UTC"/>
    <x v="5"/>
    <m/>
    <d v="2022-10-04T00:00:00"/>
    <n v="1030"/>
    <s v="ADMINISTRACION HAINA ORIENTAL"/>
    <n v="1"/>
    <n v="2"/>
    <x v="32"/>
    <s v="PLANCHA 3/4 6 X 20 19.0MM"/>
    <s v="NUEVO"/>
    <n v="46560"/>
    <s v="Toneladas Metricas"/>
    <n v="856.94209999999998"/>
    <n v="39899.224176000003"/>
    <n v="7596.049849"/>
    <n v="28.021739"/>
    <n v="0"/>
    <n v="2553978.2127999999"/>
    <n v="76619.350000000006"/>
    <n v="0"/>
    <n v="473507.56"/>
    <n v="550126.91"/>
    <s v="CNBAY"/>
    <s v="BAYUQUAN"/>
    <n v="156"/>
    <s v="CHINA"/>
    <n v="156"/>
    <s v="CHINA"/>
    <n v="3"/>
    <n v="0"/>
    <n v="18"/>
    <n v="53.741599999999998"/>
    <n v="0"/>
    <n v="0"/>
    <n v="1"/>
  </r>
  <r>
    <s v="2022-07-12 00:00:00.000000 UTC"/>
    <x v="5"/>
    <m/>
    <d v="2022-07-12T00:00:00"/>
    <n v="1030"/>
    <s v="ADMINISTRACION HAINA ORIENTAL"/>
    <n v="1"/>
    <n v="7"/>
    <x v="45"/>
    <s v="PLANCHAS DE ACERO LAMINADAS EN CALIENTE 1829MMX12192MMX12,70MM 21PZAS"/>
    <s v="NUEVO"/>
    <n v="46683000"/>
    <s v="Kilogramos"/>
    <n v="0.61499999999999999"/>
    <n v="28710.044999999998"/>
    <n v="6169.6029269999999"/>
    <n v="574.18682100000001"/>
    <n v="0"/>
    <n v="1945666.2331999999"/>
    <n v="58369.99"/>
    <n v="0"/>
    <n v="360726.52"/>
    <n v="419096.51"/>
    <s v="CNBAY"/>
    <s v="BAYUQUAN"/>
    <n v="156"/>
    <s v="CHINA"/>
    <n v="156"/>
    <s v="CHINA"/>
    <n v="3"/>
    <n v="0"/>
    <n v="18"/>
    <n v="54.878799999999998"/>
    <n v="0"/>
    <n v="0"/>
    <n v="1"/>
  </r>
  <r>
    <s v="2020-05-25 00:00:00.000000 UTC"/>
    <x v="2"/>
    <m/>
    <d v="2020-05-25T00:00:00"/>
    <n v="1030"/>
    <s v="ADMINISTRACION HAINA ORIENTAL"/>
    <n v="1"/>
    <n v="5"/>
    <x v="24"/>
    <s v="PERFILES EN I"/>
    <m/>
    <n v="10464000"/>
    <s v="Kilogramos"/>
    <n v="0.54500000000000004"/>
    <n v="5702.88"/>
    <n v="366.23936200000003"/>
    <n v="4.4711600000000002"/>
    <n v="0"/>
    <n v="338057.21870000003"/>
    <n v="47328.01"/>
    <n v="0"/>
    <n v="69369.34"/>
    <n v="116697.35"/>
    <s v="CNBAY"/>
    <s v="BAYUQUAN"/>
    <n v="156"/>
    <s v="CHINA"/>
    <n v="156"/>
    <s v="CHINA"/>
    <n v="14"/>
    <n v="0"/>
    <n v="18"/>
    <n v="55.6601"/>
    <n v="0"/>
    <n v="0"/>
    <n v="1"/>
  </r>
  <r>
    <s v="2019-02-21 00:00:00.000000 UTC"/>
    <x v="6"/>
    <m/>
    <d v="2019-02-21T00:00:00"/>
    <n v="1030"/>
    <s v="ADMINISTRACION HAINA ORIENTAL"/>
    <n v="1"/>
    <n v="3"/>
    <x v="14"/>
    <s v="LAMINAS   DE ACERO DE 4.50 X 1219 X 2438 MM"/>
    <s v="NUEVO"/>
    <n v="57752000"/>
    <s v="Kilogramos"/>
    <n v="0.61980000000000002"/>
    <n v="35794.689599999998"/>
    <n v="2377.1937109999999"/>
    <n v="98.432882000000006"/>
    <n v="0"/>
    <n v="1932904.7971000001"/>
    <n v="0"/>
    <n v="0"/>
    <n v="347922.86"/>
    <n v="347922.86"/>
    <s v="CNBAY"/>
    <s v="BAYUQUAN"/>
    <n v="156"/>
    <s v="CHINA"/>
    <n v="156"/>
    <s v="CHINA"/>
    <m/>
    <m/>
    <m/>
    <n v="50.506599999999999"/>
    <n v="0"/>
    <n v="0"/>
    <n v="1"/>
  </r>
  <r>
    <s v="2023-10-24 00:00:00.000000 UTC"/>
    <x v="0"/>
    <d v="2023-10-26T00:00:00"/>
    <d v="2023-10-24T00:00:00"/>
    <n v="1030"/>
    <s v="ADMINISTRACION HAINA ORIENTAL"/>
    <n v="1"/>
    <n v="2"/>
    <x v="4"/>
    <s v="BOBINAS DE ACERO ALUZINC DE 0.50MM X 1219MM X C"/>
    <s v="NUEVO"/>
    <n v="306445000"/>
    <s v="Kilogramos"/>
    <n v="0.8014"/>
    <n v="245585.02299999999"/>
    <n v="17049.648303999998"/>
    <n v="5012.09782"/>
    <n v="0"/>
    <n v="15215722.910399999"/>
    <n v="0"/>
    <n v="0"/>
    <n v="1369415.06"/>
    <n v="1369415.06"/>
    <s v="CNBAY"/>
    <s v="BAYUQUAN"/>
    <n v="156"/>
    <s v="CHINA"/>
    <n v="156"/>
    <s v="CHINA"/>
    <n v="0"/>
    <n v="0"/>
    <n v="18"/>
    <n v="56.85"/>
    <n v="0"/>
    <n v="0"/>
    <n v="1"/>
  </r>
  <r>
    <s v="2024-04-01 00:00:00.000000 UTC"/>
    <x v="1"/>
    <d v="2024-04-04T00:00:00"/>
    <d v="2024-04-01T00:00:00"/>
    <n v="1030"/>
    <s v="ADMINISTRACION HAINA ORIENTAL"/>
    <n v="1"/>
    <n v="1"/>
    <x v="11"/>
    <s v="BOBINA GALVANIZADA 1.10 MM X 1219 MM"/>
    <s v="NUEVO"/>
    <n v="238180"/>
    <s v="Toneladas Metricas"/>
    <n v="697.2645"/>
    <n v="166074.45861"/>
    <n v="12562.008798999999"/>
    <n v="248.66208599999999"/>
    <n v="0"/>
    <n v="10603042.124600001"/>
    <n v="0"/>
    <n v="0"/>
    <n v="954273.79"/>
    <n v="954273.79"/>
    <s v="CNBAY"/>
    <s v="BAYUQUAN"/>
    <n v="156"/>
    <s v="CHINA"/>
    <n v="156"/>
    <s v="CHINA"/>
    <n v="0"/>
    <n v="0"/>
    <n v="18"/>
    <n v="59.2729"/>
    <n v="0"/>
    <n v="0"/>
    <n v="1"/>
  </r>
  <r>
    <s v="2024-06-17 00:00:00.000000 UTC"/>
    <x v="1"/>
    <d v="2024-06-16T00:00:00"/>
    <d v="2024-06-17T00:00:00"/>
    <n v="1030"/>
    <s v="ADMINISTRACION HAINA ORIENTAL"/>
    <n v="1"/>
    <n v="6"/>
    <x v="60"/>
    <s v="PRODUCTOS LAMINADOS PLANOS ENROLLADOS EN CALIENTE"/>
    <s v="NUEVO"/>
    <n v="28920000"/>
    <s v="Kilogramos"/>
    <n v="0.61599999999999999"/>
    <n v="17814.72"/>
    <n v="1818.822285"/>
    <n v="11.583852"/>
    <n v="0"/>
    <n v="1164519.2962"/>
    <n v="0"/>
    <n v="0"/>
    <n v="104806.74"/>
    <n v="104806.74"/>
    <s v="CNBAY"/>
    <s v="BAYUQUAN"/>
    <n v="156"/>
    <s v="CHINA"/>
    <n v="156"/>
    <s v="CHINA"/>
    <n v="0"/>
    <n v="0"/>
    <n v="18"/>
    <n v="59.277799999999999"/>
    <n v="0"/>
    <n v="0"/>
    <n v="1"/>
  </r>
  <r>
    <s v="2025-02-14 00:00:00.000000 UTC"/>
    <x v="3"/>
    <d v="2025-02-18T00:00:00"/>
    <d v="2025-02-14T00:00:00"/>
    <n v="1030"/>
    <s v="ADMINISTRACION HAINA ORIENTAL"/>
    <n v="1"/>
    <n v="2"/>
    <x v="13"/>
    <s v="TOLA LISA GALVANIZADA 4X8' - 0.85MM"/>
    <s v="NUEVO"/>
    <n v="56290000"/>
    <s v="Kilogramos"/>
    <n v="0.747"/>
    <n v="42048.63"/>
    <n v="3008.7766499999998"/>
    <n v="99.686134999999993"/>
    <n v="254.480166"/>
    <n v="2827001.15"/>
    <n v="0"/>
    <n v="0"/>
    <n v="508860.21"/>
    <n v="508860.21"/>
    <s v="CNBAY"/>
    <s v="BAYUQUAN"/>
    <n v="156"/>
    <s v="CHINA"/>
    <n v="156"/>
    <s v="CHINA"/>
    <n v="0"/>
    <n v="0"/>
    <n v="18"/>
    <n v="62.252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1"/>
    <x v="4"/>
    <s v="BOBINAS DE ALUZINC GALVANIZADAS 0.5MM X 1220MM"/>
    <s v="NUEVO"/>
    <n v="302612000"/>
    <s v="Kilogramos"/>
    <n v="0.65429999999999999"/>
    <n v="197999.03159999999"/>
    <n v="19367.169999999998"/>
    <n v="514.4384"/>
    <n v="0"/>
    <n v="13563710.861300001"/>
    <n v="0"/>
    <n v="0"/>
    <n v="1220733.1499999999"/>
    <n v="1220733.1499999999"/>
    <s v="CNBAY"/>
    <s v="BAYUQUAN"/>
    <n v="156"/>
    <s v="CHINA"/>
    <n v="156"/>
    <s v="CHINA"/>
    <n v="0"/>
    <n v="0"/>
    <n v="18"/>
    <n v="62.252899999999997"/>
    <n v="0"/>
    <n v="0"/>
    <n v="1"/>
  </r>
  <r>
    <s v="2025-12-03 00:00:00.000000 UTC"/>
    <x v="3"/>
    <d v="2025-12-16T00:00:00"/>
    <d v="2025-12-10T00:00:00"/>
    <n v="1030"/>
    <s v="ADMINISTRACION HAINA ORIENTAL"/>
    <n v="1"/>
    <n v="16"/>
    <x v="6"/>
    <s v="BOBINAS DE ACERO GALVANIZADO"/>
    <s v="NUEVO"/>
    <n v="87162000"/>
    <s v="Kilogramos"/>
    <n v="0.63700000000000001"/>
    <n v="55522.194000000003"/>
    <n v="5055.3872709999996"/>
    <n v="1289.5919449999999"/>
    <n v="0"/>
    <n v="3970872.8596000001"/>
    <n v="0"/>
    <n v="0"/>
    <n v="714765.76"/>
    <n v="714765.76"/>
    <s v="CNBAY"/>
    <s v="BAYUQUAN"/>
    <n v="156"/>
    <s v="CHINA"/>
    <n v="156"/>
    <s v="CHINA"/>
    <n v="0"/>
    <n v="0"/>
    <n v="18"/>
    <n v="64.183899999999994"/>
    <n v="0"/>
    <n v="1"/>
    <n v="1"/>
  </r>
  <r>
    <s v="2024-10-07 00:00:00.000000 UTC"/>
    <x v="1"/>
    <d v="2024-10-04T00:00:00"/>
    <d v="2024-10-07T00:00:00"/>
    <n v="1030"/>
    <s v="ADMINISTRACION HAINA ORIENTAL"/>
    <n v="1"/>
    <n v="1"/>
    <x v="11"/>
    <s v="BOBINA GALVANIZADA 1.40 MM X 1219 MM"/>
    <s v="NUEVO"/>
    <n v="96860"/>
    <s v="Toneladas Metricas"/>
    <n v="643.23990000000003"/>
    <n v="62304.216714000002"/>
    <n v="5789.7713389999999"/>
    <n v="94.788182000000006"/>
    <n v="0"/>
    <n v="4104146.2988999998"/>
    <n v="0"/>
    <n v="0"/>
    <n v="369373.17"/>
    <n v="369373.17"/>
    <s v="CNBAY"/>
    <s v="BAYUQUAN"/>
    <n v="156"/>
    <s v="CHINA"/>
    <n v="156"/>
    <s v="CHINA"/>
    <n v="0"/>
    <n v="0"/>
    <n v="18"/>
    <n v="60.188000000000002"/>
    <n v="0"/>
    <n v="0"/>
    <n v="1"/>
  </r>
  <r>
    <s v="2023-11-15 00:00:00.000000 UTC"/>
    <x v="0"/>
    <d v="2023-11-15T00:00:00"/>
    <d v="2023-11-15T00:00:00"/>
    <n v="1030"/>
    <s v="ADMINISTRACION HAINA ORIENTAL"/>
    <n v="1"/>
    <n v="7"/>
    <x v="32"/>
    <s v="PRODUCTOS LAMINADOS PLANOS SIN ENROLLAR EN CALIENTE"/>
    <s v="NUEVO"/>
    <n v="11852000"/>
    <s v="Kilogramos"/>
    <n v="0.59"/>
    <n v="6992.68"/>
    <n v="801.96178199999997"/>
    <n v="4.5985100000000001"/>
    <n v="0"/>
    <n v="444343.92019999999"/>
    <n v="13330.32"/>
    <n v="0"/>
    <n v="82381.36"/>
    <n v="95711.679999999993"/>
    <s v="CNBAY"/>
    <s v="BAYUQUAN"/>
    <n v="156"/>
    <s v="CHINA"/>
    <n v="156"/>
    <s v="CHINA"/>
    <n v="3"/>
    <n v="0"/>
    <n v="18"/>
    <n v="56.972700000000003"/>
    <n v="0"/>
    <n v="0"/>
    <n v="1"/>
  </r>
  <r>
    <s v="2022-10-04 00:00:00.000000 UTC"/>
    <x v="5"/>
    <m/>
    <d v="2022-10-04T00:00:00"/>
    <n v="1030"/>
    <s v="ADMINISTRACION HAINA ORIENTAL"/>
    <n v="1"/>
    <n v="7"/>
    <x v="32"/>
    <s v="PLANCHA NEGRA G50 6'*20'-3/4&quot; (19.0MM)"/>
    <s v="NUEVO"/>
    <n v="11640"/>
    <s v="Toneladas Metricas"/>
    <n v="882.1463"/>
    <n v="10268.182932"/>
    <n v="1954.8441829999999"/>
    <n v="7.2113969999999998"/>
    <n v="0"/>
    <n v="657273.81960000005"/>
    <n v="19718.21"/>
    <n v="0"/>
    <n v="121858.57"/>
    <n v="141576.78"/>
    <s v="CNBAY"/>
    <s v="BAYUQUAN"/>
    <n v="156"/>
    <s v="CHINA"/>
    <n v="156"/>
    <s v="CHINA"/>
    <n v="3"/>
    <n v="0"/>
    <n v="18"/>
    <n v="53.741599999999998"/>
    <n v="0"/>
    <n v="0"/>
    <n v="1"/>
  </r>
  <r>
    <s v="2023-12-04 00:00:00.000000 UTC"/>
    <x v="0"/>
    <d v="2023-11-30T00:00:00"/>
    <d v="2023-12-04T00:00:00"/>
    <n v="1030"/>
    <s v="ADMINISTRACION HAINA ORIENTAL"/>
    <n v="1"/>
    <n v="9"/>
    <x v="32"/>
    <s v="TOLA HIERRO LISA 1 1 2 X 4 X 8"/>
    <s v="NUEVO"/>
    <n v="44456880"/>
    <s v="Kilogramos"/>
    <n v="0.61709999999999998"/>
    <n v="27434.340648000001"/>
    <n v="2708.9312540000001"/>
    <n v="66.315368000000007"/>
    <n v="0"/>
    <n v="1723498.8452999999"/>
    <n v="51704.97"/>
    <n v="0"/>
    <n v="319537.78000000003"/>
    <n v="371242.75"/>
    <s v="CNBAY"/>
    <s v="BAYUQUAN"/>
    <n v="156"/>
    <s v="CHINA"/>
    <n v="156"/>
    <s v="CHINA"/>
    <n v="3"/>
    <n v="0"/>
    <n v="18"/>
    <n v="57.051299999999998"/>
    <n v="0"/>
    <n v="1"/>
    <n v="1"/>
  </r>
  <r>
    <s v="2021-11-26 00:00:00.000000 UTC"/>
    <x v="4"/>
    <m/>
    <d v="2021-11-26T00:00:00"/>
    <n v="1030"/>
    <s v="ADMINISTRACION HAINA ORIENTAL"/>
    <n v="1"/>
    <n v="7"/>
    <x v="44"/>
    <s v="PRODUCTOS LAMINADOS PLANOS SIN ENROLLAR EN CALIENTE"/>
    <s v="NUEVO"/>
    <n v="57616430"/>
    <s v="Kilogramos"/>
    <n v="1.0431999999999999"/>
    <n v="60105.459776000003"/>
    <n v="6049.7148770000003"/>
    <n v="145.54083499999999"/>
    <n v="0"/>
    <n v="3766354.1274999999"/>
    <n v="112990.62"/>
    <n v="0"/>
    <n v="698279.28"/>
    <n v="811269.9"/>
    <s v="CNBAY"/>
    <s v="BAYUQUAN"/>
    <n v="156"/>
    <s v="CHINA"/>
    <n v="156"/>
    <s v="CHINA"/>
    <n v="3"/>
    <n v="0"/>
    <n v="18"/>
    <n v="56.807099999999998"/>
    <n v="0"/>
    <n v="0"/>
    <n v="1"/>
  </r>
  <r>
    <s v="2021-12-01 00:00:00.000000 UTC"/>
    <x v="4"/>
    <m/>
    <d v="2021-12-01T00:00:00"/>
    <n v="1030"/>
    <s v="ADMINISTRACION HAINA ORIENTAL"/>
    <n v="1"/>
    <n v="2"/>
    <x v="44"/>
    <s v="PRODUCTOS LAMINADOS PLANOS SIN ENROLLAR EN CALIENTE"/>
    <s v="NUEVO"/>
    <n v="57980"/>
    <s v="Toneladas Metricas"/>
    <n v="1059.3227999999999"/>
    <n v="61419.535944000003"/>
    <n v="6087.8909759999997"/>
    <n v="142.92979399999999"/>
    <n v="0"/>
    <n v="3849346.3955999999"/>
    <n v="115480.39"/>
    <n v="0"/>
    <n v="713668.82"/>
    <n v="829149.21"/>
    <s v="CNBAY"/>
    <s v="BAYUQUAN"/>
    <n v="156"/>
    <s v="CHINA"/>
    <n v="156"/>
    <s v="CHINA"/>
    <n v="3"/>
    <n v="0"/>
    <n v="18"/>
    <n v="56.900599999999997"/>
    <n v="0"/>
    <n v="1"/>
    <n v="1"/>
  </r>
  <r>
    <s v="2019-02-21 00:00:00.000000 UTC"/>
    <x v="6"/>
    <m/>
    <d v="2019-02-21T00:00:00"/>
    <n v="1030"/>
    <s v="ADMINISTRACION HAINA ORIENTAL"/>
    <n v="1"/>
    <n v="9"/>
    <x v="32"/>
    <s v="LAMINAS   DE ACERO DE 12.00 X 1219 X 2438 MM"/>
    <s v="NUEVO"/>
    <n v="44198000"/>
    <s v="Kilogramos"/>
    <n v="0.61509999999999998"/>
    <n v="27186.1898"/>
    <n v="1805.488312"/>
    <n v="74.760175000000004"/>
    <n v="0"/>
    <n v="1468046.9445"/>
    <n v="44041.41"/>
    <n v="0"/>
    <n v="272175.90000000002"/>
    <n v="316217.31"/>
    <s v="CNBAY"/>
    <s v="BAYUQUAN"/>
    <n v="156"/>
    <s v="CHINA"/>
    <n v="156"/>
    <s v="CHINA"/>
    <m/>
    <m/>
    <m/>
    <n v="50.506599999999999"/>
    <n v="0"/>
    <n v="0"/>
    <n v="1"/>
  </r>
  <r>
    <s v="2024-11-07 00:00:00.000000 UTC"/>
    <x v="1"/>
    <d v="2024-11-15T00:00:00"/>
    <d v="2024-11-07T00:00:00"/>
    <n v="1030"/>
    <s v="ADMINISTRACION HAINA ORIENTAL"/>
    <n v="1"/>
    <n v="2"/>
    <x v="13"/>
    <s v="PRODUCTOS LAMINADOS PLANOS ENROLLADOS EN CALIENTE"/>
    <s v="NUEVO"/>
    <n v="43150000"/>
    <s v="Kilogramos"/>
    <n v="0.65239999999999998"/>
    <n v="28151.06"/>
    <n v="2096.946027"/>
    <n v="49.913656000000003"/>
    <n v="2.7300089999999999"/>
    <n v="1825739.6214000001"/>
    <n v="0"/>
    <n v="0"/>
    <n v="164316.57"/>
    <n v="164316.57"/>
    <s v="CNBAY"/>
    <s v="BAYUQUAN"/>
    <n v="156"/>
    <s v="CHINA"/>
    <n v="156"/>
    <s v="CHINA"/>
    <n v="0"/>
    <n v="0"/>
    <n v="18"/>
    <n v="60.254100000000001"/>
    <n v="0"/>
    <n v="0"/>
    <n v="1"/>
  </r>
  <r>
    <s v="2025-11-05 00:00:00.000000 UTC"/>
    <x v="3"/>
    <d v="2025-11-02T00:00:00"/>
    <d v="2025-11-05T00:00:00"/>
    <n v="1030"/>
    <s v="ADMINISTRACION HAINA ORIENTAL"/>
    <n v="1"/>
    <n v="3"/>
    <x v="97"/>
    <s v="ALAMBRON SAE 1010 5.5 MM MESH QTY"/>
    <s v="NUEVO"/>
    <n v="303560"/>
    <s v="Toneladas Metricas"/>
    <n v="514.15369999999996"/>
    <n v="156076.497172"/>
    <n v="9961.0704779999996"/>
    <n v="97.961450999999997"/>
    <n v="0"/>
    <n v="10729437.186799999"/>
    <n v="0"/>
    <n v="0"/>
    <n v="965649.35"/>
    <n v="965649.35"/>
    <s v="CNBAY"/>
    <s v="BAYUQUAN"/>
    <n v="156"/>
    <s v="CHINA"/>
    <n v="156"/>
    <s v="CHINA"/>
    <n v="0"/>
    <n v="0"/>
    <n v="18"/>
    <n v="64.582400000000007"/>
    <n v="0"/>
    <n v="0"/>
    <n v="1"/>
  </r>
  <r>
    <s v="2025-12-16 00:00:00.000000 UTC"/>
    <x v="3"/>
    <d v="2025-12-16T00:00:00"/>
    <d v="2025-12-16T00:00:00"/>
    <n v="1030"/>
    <s v="ADMINISTRACION HAINA ORIENTAL"/>
    <n v="1"/>
    <n v="4"/>
    <x v="4"/>
    <s v="PRODUCTOS LAMINADOS PLANOS ENROLLADOS EN CALIENTE"/>
    <s v="NUEVO"/>
    <n v="92488000"/>
    <s v="Kilogramos"/>
    <n v="0.76700000000000002"/>
    <n v="70938.296000000002"/>
    <n v="5676.5537139999997"/>
    <n v="109.55838799999999"/>
    <n v="189.218457"/>
    <n v="4890593.6348000001"/>
    <n v="0"/>
    <n v="0"/>
    <n v="440153.43"/>
    <n v="440153.43"/>
    <s v="CNBAY"/>
    <s v="BAYUQUAN"/>
    <n v="156"/>
    <s v="CHINA"/>
    <n v="156"/>
    <s v="CHINA"/>
    <n v="0"/>
    <n v="0"/>
    <n v="18"/>
    <n v="63.585500000000003"/>
    <n v="0"/>
    <n v="1"/>
    <n v="1"/>
  </r>
  <r>
    <s v="2023-02-15 00:00:00.000000 UTC"/>
    <x v="0"/>
    <d v="2023-02-18T00:00:00"/>
    <d v="2023-02-15T00:00:00"/>
    <n v="1030"/>
    <s v="ADMINISTRACION HAINA ORIENTAL"/>
    <n v="1"/>
    <n v="6"/>
    <x v="7"/>
    <s v="LAMINAS DE ACERO DE 4.50 X 1219 X 2438 MM"/>
    <s v="NUEVO"/>
    <n v="58020000"/>
    <s v="Kilogramos"/>
    <n v="0.66520000000000001"/>
    <n v="38594.904000000002"/>
    <n v="3466.8591500000002"/>
    <n v="106.13861199999999"/>
    <n v="0"/>
    <n v="2370112.5554"/>
    <n v="71103.38"/>
    <n v="0"/>
    <n v="439418.87"/>
    <n v="510522.25"/>
    <s v="CNBAY"/>
    <s v="BAYUQUAN"/>
    <n v="156"/>
    <s v="CHINA"/>
    <n v="156"/>
    <s v="CHINA"/>
    <n v="3"/>
    <n v="0"/>
    <n v="18"/>
    <n v="56.206600000000002"/>
    <n v="0"/>
    <n v="0"/>
    <n v="1"/>
  </r>
  <r>
    <s v="2023-09-19 00:00:00.000000 UTC"/>
    <x v="0"/>
    <d v="2023-09-15T00:00:00"/>
    <d v="2023-09-19T00:00:00"/>
    <n v="1030"/>
    <s v="ADMINISTRACION HAINA ORIENTAL"/>
    <n v="1"/>
    <n v="11"/>
    <x v="52"/>
    <s v="ACERO EN CANAL"/>
    <s v="NUEVO"/>
    <n v="15000000"/>
    <s v="Kilogramos"/>
    <n v="1.1399999999999999"/>
    <n v="17100"/>
    <n v="2039.1199039999999"/>
    <n v="27.368738"/>
    <n v="0"/>
    <n v="1090938.2912000001"/>
    <n v="152731.35999999999"/>
    <n v="0"/>
    <n v="223860.54"/>
    <n v="376591.9"/>
    <s v="CNBAY"/>
    <s v="BAYUQUAN"/>
    <n v="156"/>
    <s v="CHINA"/>
    <n v="156"/>
    <s v="CHINA"/>
    <n v="14"/>
    <n v="0"/>
    <n v="18"/>
    <n v="56.918999999999997"/>
    <n v="0"/>
    <n v="0"/>
    <n v="1"/>
  </r>
  <r>
    <s v="2025-01-28 00:00:00.000000 UTC"/>
    <x v="3"/>
    <d v="2025-01-24T00:00:00"/>
    <d v="2025-01-28T00:00:00"/>
    <n v="1030"/>
    <s v="ADMINISTRACION HAINA ORIENTAL"/>
    <n v="1"/>
    <n v="11"/>
    <x v="6"/>
    <s v="Bobinas de Acero Galvanizadas 0.38MM X 63.5MM"/>
    <s v="NUEVO"/>
    <n v="23451000"/>
    <s v="Kilogramos"/>
    <n v="0.76500000000000001"/>
    <n v="17940.014999999999"/>
    <n v="1443.020908"/>
    <n v="38.377986999999997"/>
    <n v="0"/>
    <n v="1199655.4742999999"/>
    <n v="0"/>
    <n v="0"/>
    <n v="107969.61"/>
    <n v="107969.61"/>
    <s v="CNBAY"/>
    <s v="BAYUQUAN"/>
    <n v="156"/>
    <s v="CHINA"/>
    <n v="156"/>
    <s v="CHINA"/>
    <n v="0"/>
    <n v="0"/>
    <n v="18"/>
    <n v="61.7697"/>
    <n v="0"/>
    <n v="0"/>
    <n v="1"/>
  </r>
  <r>
    <s v="2023-09-19 00:00:00.000000 UTC"/>
    <x v="0"/>
    <d v="2023-09-15T00:00:00"/>
    <d v="2023-09-19T00:00:00"/>
    <n v="1030"/>
    <s v="ADMINISTRACION HAINA ORIENTAL"/>
    <n v="1"/>
    <n v="10"/>
    <x v="14"/>
    <s v="TOLAS DE ACERO CON PATRON"/>
    <s v="NUEVO"/>
    <n v="5086000"/>
    <s v="Kilogramos"/>
    <n v="1.0532999999999999"/>
    <n v="5357.0838000000003"/>
    <n v="638.77307199999996"/>
    <n v="8.5735089999999996"/>
    <n v="0"/>
    <n v="341768.76789999998"/>
    <n v="0"/>
    <n v="0"/>
    <n v="30759.19"/>
    <n v="30759.19"/>
    <s v="CNBAY"/>
    <s v="BAYUQUAN"/>
    <n v="156"/>
    <s v="CHINA"/>
    <n v="156"/>
    <s v="CHINA"/>
    <n v="0"/>
    <n v="0"/>
    <n v="18"/>
    <n v="56.918999999999997"/>
    <n v="0"/>
    <n v="0"/>
    <n v="1"/>
  </r>
  <r>
    <s v="2023-09-15 00:00:00.000000 UTC"/>
    <x v="0"/>
    <d v="2023-09-15T00:00:00"/>
    <d v="2023-09-15T00:00:00"/>
    <n v="1030"/>
    <s v="ADMINISTRACION HAINA ORIENTAL"/>
    <n v="1"/>
    <n v="3"/>
    <x v="13"/>
    <s v="BOBINAS GALV. 1.55X1219MM"/>
    <s v="NUEVO"/>
    <n v="2977594000"/>
    <s v="Kilogramos"/>
    <n v="0.70199999999999996"/>
    <n v="2090270.9879999999"/>
    <n v="238207.38329500001"/>
    <n v="235.764027"/>
    <n v="1.521E-3"/>
    <n v="132514789.12"/>
    <n v="0"/>
    <n v="0"/>
    <n v="11926331.02"/>
    <n v="11926331.02"/>
    <s v="CNBAY"/>
    <s v="BAYUQUAN"/>
    <n v="156"/>
    <s v="CHINA"/>
    <n v="156"/>
    <s v="CHINA"/>
    <n v="0"/>
    <n v="0"/>
    <n v="18"/>
    <n v="56.904699999999998"/>
    <n v="0"/>
    <n v="0"/>
    <n v="1"/>
  </r>
  <r>
    <s v="2023-09-04 00:00:00.000000 UTC"/>
    <x v="0"/>
    <d v="2023-09-02T00:00:00"/>
    <d v="2023-09-04T00:00:00"/>
    <n v="1030"/>
    <s v="ADMINISTRACION HAINA ORIENTAL"/>
    <n v="1"/>
    <n v="1"/>
    <x v="4"/>
    <s v="BOBINA DE ALUZINC LISO 0.50 1219 MM AZM150"/>
    <s v="NUEVO"/>
    <n v="209150"/>
    <s v="Toneladas Metricas"/>
    <n v="889.55589999999995"/>
    <n v="186050.61648500001"/>
    <n v="11173.115544"/>
    <n v="274.53344099999998"/>
    <n v="0"/>
    <n v="11238954.919199999"/>
    <n v="0"/>
    <n v="0"/>
    <n v="1011505.94"/>
    <n v="1011505.94"/>
    <s v="CNBAY"/>
    <s v="BAYUQUAN"/>
    <n v="156"/>
    <s v="CHINA"/>
    <n v="156"/>
    <s v="CHINA"/>
    <n v="0"/>
    <n v="0"/>
    <n v="18"/>
    <n v="56.906599999999997"/>
    <n v="0"/>
    <n v="0"/>
    <n v="1"/>
  </r>
  <r>
    <s v="2023-04-10 00:00:00.000000 UTC"/>
    <x v="0"/>
    <d v="2023-04-09T00:00:00"/>
    <d v="2023-04-10T00:00:00"/>
    <n v="1030"/>
    <s v="ADMINISTRACION HAINA ORIENTAL"/>
    <n v="1"/>
    <n v="3"/>
    <x v="4"/>
    <s v="LAMINAS DE ACERO GALVANIZADO DE ESPESOR 0.5 MM"/>
    <s v="NUEVO"/>
    <n v="76305000"/>
    <s v="Kilogramos"/>
    <n v="0.69499999999999995"/>
    <n v="53031.974999999999"/>
    <n v="4196.7718580000001"/>
    <n v="125.90376999999999"/>
    <n v="0"/>
    <n v="3170730.3149999999"/>
    <n v="0"/>
    <n v="0"/>
    <n v="570731.46"/>
    <n v="570731.46"/>
    <s v="CNBAY"/>
    <s v="BAYUQUAN"/>
    <n v="156"/>
    <s v="CHINA"/>
    <n v="156"/>
    <s v="CHINA"/>
    <n v="0"/>
    <n v="0"/>
    <n v="18"/>
    <n v="55.282899999999998"/>
    <n v="0"/>
    <n v="0"/>
    <n v="1"/>
  </r>
  <r>
    <s v="2023-02-14 00:00:00.000000 UTC"/>
    <x v="0"/>
    <d v="2023-02-11T00:00:00"/>
    <d v="2023-02-16T00:00:00"/>
    <n v="1030"/>
    <s v="ADMINISTRACION HAINA ORIENTAL"/>
    <n v="1"/>
    <n v="4"/>
    <x v="32"/>
    <s v="TOLAS DE ACERO LAMINADAS EN CALIENTE 12,70 X 2438 X6096MM"/>
    <s v="NUEVO"/>
    <n v="36965000"/>
    <s v="Kilogramos"/>
    <n v="0.63539999999999996"/>
    <n v="23487.561000000002"/>
    <n v="3145.248102"/>
    <n v="15.457451000000001"/>
    <n v="0"/>
    <n v="1499067.9761000001"/>
    <n v="44972.04"/>
    <n v="0"/>
    <n v="277927.2"/>
    <n v="322899.24"/>
    <s v="CNBAY"/>
    <s v="BAYUQUAN"/>
    <n v="156"/>
    <s v="CHINA"/>
    <n v="156"/>
    <s v="CHINA"/>
    <n v="3"/>
    <n v="0"/>
    <n v="18"/>
    <n v="56.253900000000002"/>
    <n v="0"/>
    <n v="0"/>
    <n v="1"/>
  </r>
  <r>
    <s v="2021-12-01 00:00:00.000000 UTC"/>
    <x v="4"/>
    <m/>
    <d v="2021-12-01T00:00:00"/>
    <n v="1030"/>
    <s v="ADMINISTRACION HAINA ORIENTAL"/>
    <n v="1"/>
    <n v="6"/>
    <x v="7"/>
    <s v="PRODUCTOS LAMINADOS PLANOS SIN ENROLLAR EN CALIENTE"/>
    <s v="NUEVO"/>
    <n v="55570"/>
    <s v="Toneladas Metricas"/>
    <n v="1059.3227999999999"/>
    <n v="58866.567995999998"/>
    <n v="5834.8238190000002"/>
    <n v="136.98835399999999"/>
    <n v="0"/>
    <n v="3689344.2429"/>
    <n v="110680.33"/>
    <n v="0"/>
    <n v="684004.42"/>
    <n v="794684.75"/>
    <s v="CNBAY"/>
    <s v="BAYUQUAN"/>
    <n v="156"/>
    <s v="CHINA"/>
    <n v="156"/>
    <s v="CHINA"/>
    <n v="3"/>
    <n v="0"/>
    <n v="18"/>
    <n v="56.900599999999997"/>
    <n v="0"/>
    <n v="1"/>
    <n v="1"/>
  </r>
  <r>
    <s v="2021-10-26 00:00:00.000000 UTC"/>
    <x v="4"/>
    <m/>
    <d v="2021-10-26T00:00:00"/>
    <n v="1030"/>
    <s v="ADMINISTRACION HAINA ORIENTAL"/>
    <n v="1"/>
    <n v="1"/>
    <x v="80"/>
    <s v="BOBINA DE ACERO EN  FRIO 0.70 MM"/>
    <s v="NUEVO"/>
    <n v="36130"/>
    <s v="Toneladas Metricas"/>
    <n v="922.18529999999998"/>
    <n v="33318.554888999999"/>
    <n v="3823.0542519999999"/>
    <n v="51.700679000000001"/>
    <n v="0"/>
    <n v="2105187.7363"/>
    <n v="0"/>
    <n v="0"/>
    <n v="189466.9"/>
    <n v="189466.9"/>
    <s v="CNBAY"/>
    <s v="BAYUQUAN"/>
    <n v="156"/>
    <s v="CHINA"/>
    <n v="156"/>
    <s v="CHINA"/>
    <n v="0"/>
    <n v="0"/>
    <n v="18"/>
    <n v="56.601199999999999"/>
    <n v="0"/>
    <n v="0"/>
    <n v="1"/>
  </r>
  <r>
    <s v="2021-10-21 00:00:00.000000 UTC"/>
    <x v="4"/>
    <m/>
    <d v="2021-10-21T00:00:00"/>
    <n v="1030"/>
    <s v="ADMINISTRACION HAINA ORIENTAL"/>
    <n v="1"/>
    <n v="1"/>
    <x v="11"/>
    <s v="PRODUCTOS LAMINADOS PLANOS ENROLLADOS EN FRIO"/>
    <s v="NUEVO"/>
    <n v="490090"/>
    <s v="Toneladas Metricas"/>
    <n v="980.61440000000005"/>
    <n v="480589.31129600003"/>
    <n v="38906.013070000001"/>
    <n v="723.134907"/>
    <n v="0"/>
    <n v="29394325.4069"/>
    <n v="0"/>
    <n v="0"/>
    <n v="2645489.29"/>
    <n v="2645489.29"/>
    <s v="CNBAY"/>
    <s v="BAYUQUAN"/>
    <n v="156"/>
    <s v="CHINA"/>
    <n v="156"/>
    <s v="CHINA"/>
    <n v="0"/>
    <n v="0"/>
    <n v="18"/>
    <n v="56.503799999999998"/>
    <n v="0"/>
    <n v="0"/>
    <n v="1"/>
  </r>
  <r>
    <s v="2025-04-14 00:00:00.000000 UTC"/>
    <x v="3"/>
    <d v="2025-04-17T00:00:00"/>
    <d v="2025-04-14T00:00:00"/>
    <n v="1030"/>
    <s v="ADMINISTRACION HAINA ORIENTAL"/>
    <n v="1"/>
    <n v="1"/>
    <x v="4"/>
    <s v="BOBINA DE ALUZINC  GALVANIZADO 0.38 MM X 1219 MM"/>
    <s v="NUEVO"/>
    <n v="66485000"/>
    <s v="Kilogramos"/>
    <n v="0.78100000000000003"/>
    <n v="51924.785000000003"/>
    <n v="3606.886301"/>
    <n v="51.086030999999998"/>
    <n v="0"/>
    <n v="3406248.1549999998"/>
    <n v="0"/>
    <n v="0"/>
    <n v="306562.33"/>
    <n v="306562.33"/>
    <s v="CNBAY"/>
    <s v="BAYUQUAN"/>
    <n v="156"/>
    <s v="CHINA"/>
    <n v="156"/>
    <s v="CHINA"/>
    <n v="0"/>
    <n v="0"/>
    <n v="18"/>
    <n v="61.2824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4"/>
    <x v="13"/>
    <s v="PRODUCTOS LAMINADOS PLANOS ENROLLADOS EN CALIENTE"/>
    <s v="NUEVO"/>
    <n v="246450000"/>
    <s v="Kilogramos"/>
    <n v="0.63229999999999997"/>
    <n v="155830.33499999999"/>
    <n v="12039.388805000001"/>
    <n v="99.046622999999997"/>
    <n v="5.6346860000000003"/>
    <n v="9914529.2647999991"/>
    <n v="0"/>
    <n v="0"/>
    <n v="892307.63"/>
    <n v="892307.63"/>
    <s v="CNBAY"/>
    <s v="BAYUQUAN"/>
    <n v="156"/>
    <s v="CHINA"/>
    <n v="156"/>
    <s v="CHINA"/>
    <n v="0"/>
    <n v="0"/>
    <n v="18"/>
    <n v="59.024000000000001"/>
    <n v="0"/>
    <n v="0"/>
    <n v="1"/>
  </r>
  <r>
    <s v="2025-04-29 00:00:00.000000 UTC"/>
    <x v="3"/>
    <d v="2025-05-01T00:00:00"/>
    <d v="2025-04-29T00:00:00"/>
    <n v="1030"/>
    <s v="ADMINISTRACION HAINA ORIENTAL"/>
    <n v="1"/>
    <n v="6"/>
    <x v="13"/>
    <s v="LAMINA GALV. 1.55X1219MM"/>
    <s v="NUEVO"/>
    <n v="109022000"/>
    <s v="Kilogramos"/>
    <n v="0.60850000000000004"/>
    <n v="66339.887000000002"/>
    <n v="6695.9153399999996"/>
    <n v="182.44922399999999"/>
    <n v="0"/>
    <n v="4330044.4123999998"/>
    <n v="0"/>
    <n v="0"/>
    <n v="779407.99"/>
    <n v="779407.99"/>
    <s v="CNBAY"/>
    <s v="BAYUQUAN"/>
    <n v="156"/>
    <s v="CHINA"/>
    <n v="156"/>
    <s v="CHINA"/>
    <n v="0"/>
    <n v="0"/>
    <n v="18"/>
    <n v="59.138800000000003"/>
    <n v="0"/>
    <n v="0"/>
    <n v="1"/>
  </r>
  <r>
    <s v="2023-05-22 00:00:00.000000 UTC"/>
    <x v="0"/>
    <d v="2023-05-21T00:00:00"/>
    <d v="2023-05-22T00:00:00"/>
    <n v="1030"/>
    <s v="ADMINISTRACION HAINA ORIENTAL"/>
    <n v="1"/>
    <n v="11"/>
    <x v="44"/>
    <s v="PRODUCTOS LAMINADOS PLANOS SIN ENROLLAR EN CALIENTE"/>
    <s v="NUEVO"/>
    <n v="56890000"/>
    <s v="Kilogramos"/>
    <n v="0.65490000000000004"/>
    <n v="37257.260999999999"/>
    <n v="2849.9820129999998"/>
    <n v="102.458291"/>
    <n v="0"/>
    <n v="2198893.0819000001"/>
    <n v="65966.789999999994"/>
    <n v="0"/>
    <n v="407674.78"/>
    <n v="473641.57"/>
    <s v="CNBAY"/>
    <s v="BAYUQUAN"/>
    <n v="156"/>
    <s v="CHINA"/>
    <n v="156"/>
    <s v="CHINA"/>
    <n v="3"/>
    <n v="0"/>
    <n v="18"/>
    <n v="54.685600000000001"/>
    <n v="0"/>
    <n v="0"/>
    <n v="1"/>
  </r>
  <r>
    <s v="2022-10-26 00:00:00.000000 UTC"/>
    <x v="5"/>
    <m/>
    <d v="2022-10-28T00:00:00"/>
    <n v="1030"/>
    <s v="ADMINISTRACION HAINA ORIENTAL"/>
    <n v="1"/>
    <n v="8"/>
    <x v="32"/>
    <s v="PRODUCTOS LAMINADOS PLANOS ENROLLADOS EN CALIENTE"/>
    <s v="NUEVO"/>
    <n v="8400000"/>
    <s v="Kilogramos"/>
    <n v="0.76500000000000001"/>
    <n v="6426"/>
    <n v="1413.5339839999999"/>
    <n v="4.6251879999999996"/>
    <n v="0"/>
    <n v="424478.9129"/>
    <n v="12734.37"/>
    <n v="0"/>
    <n v="78698.39"/>
    <n v="91432.76"/>
    <s v="CNBAY"/>
    <s v="BAYUQUAN"/>
    <n v="156"/>
    <s v="CHINA"/>
    <n v="156"/>
    <s v="CHINA"/>
    <n v="3"/>
    <n v="0"/>
    <n v="18"/>
    <n v="54.113900000000001"/>
    <n v="0"/>
    <n v="0"/>
    <n v="1"/>
  </r>
  <r>
    <s v="2022-02-21 00:00:00.000000 UTC"/>
    <x v="5"/>
    <m/>
    <d v="2022-02-21T00:00:00"/>
    <n v="1030"/>
    <s v="ADMINISTRACION HAINA ORIENTAL"/>
    <n v="1"/>
    <n v="1"/>
    <x v="7"/>
    <s v="LAMINAS DE ACERO DE 4.50 X 1219 X 2438 MM"/>
    <s v="NUEVO"/>
    <n v="56875000"/>
    <s v="Kilogramos"/>
    <n v="1.0671999999999999"/>
    <n v="60697"/>
    <n v="6191.0495989999999"/>
    <n v="166.91483099999999"/>
    <n v="0"/>
    <n v="3792604.8583"/>
    <n v="113778.15"/>
    <n v="0"/>
    <n v="703148.94"/>
    <n v="816927.09"/>
    <s v="CNBAY"/>
    <s v="BAYUQUAN"/>
    <n v="156"/>
    <s v="CHINA"/>
    <n v="156"/>
    <s v="CHINA"/>
    <n v="3"/>
    <n v="0"/>
    <n v="18"/>
    <n v="56.559600000000003"/>
    <n v="0"/>
    <n v="0"/>
    <n v="1"/>
  </r>
  <r>
    <s v="2022-12-05 00:00:00.000000 UTC"/>
    <x v="5"/>
    <m/>
    <d v="2022-12-05T00:00:00"/>
    <n v="1030"/>
    <s v="ADMINISTRACION HAINA ORIENTAL"/>
    <n v="1"/>
    <n v="1"/>
    <x v="44"/>
    <s v="PRODUCTOS LAMINADOS PLANOS  SIN ENROLLAR EN CALIENTE"/>
    <s v="NUEVO"/>
    <n v="43000"/>
    <s v="Toneladas Metricas"/>
    <n v="907"/>
    <n v="39001"/>
    <n v="5289.0127050000001"/>
    <n v="93.783986999999996"/>
    <n v="0"/>
    <n v="2442480.8820000002"/>
    <n v="73274.429999999993"/>
    <n v="0"/>
    <n v="452835.96"/>
    <n v="526110.39"/>
    <s v="CNBAY"/>
    <s v="BAYUQUAN"/>
    <n v="156"/>
    <s v="CHINA"/>
    <n v="156"/>
    <s v="CHINA"/>
    <n v="3"/>
    <n v="0"/>
    <n v="18"/>
    <n v="55.030900000000003"/>
    <n v="0"/>
    <n v="1"/>
    <n v="1"/>
  </r>
  <r>
    <s v="2025-04-29 00:00:00.000000 UTC"/>
    <x v="3"/>
    <d v="2025-05-01T00:00:00"/>
    <d v="2025-04-29T00:00:00"/>
    <n v="1030"/>
    <s v="ADMINISTRACION HAINA ORIENTAL"/>
    <n v="1"/>
    <n v="1"/>
    <x v="44"/>
    <s v="Tola Hierro Lisa 3 8 x 4 x 8"/>
    <s v="NUEVO"/>
    <n v="66720000"/>
    <s v="Kilogramos"/>
    <n v="0.51"/>
    <n v="34027.199999999997"/>
    <n v="5671.1878079999997"/>
    <n v="87.337641000000005"/>
    <n v="46.100983999999997"/>
    <n v="2355608.0923000001"/>
    <n v="70668.240000000005"/>
    <n v="0"/>
    <n v="436729.74"/>
    <n v="507397.98"/>
    <s v="CNBAY"/>
    <s v="BAYUQUAN"/>
    <n v="156"/>
    <s v="CHINA"/>
    <n v="156"/>
    <s v="CHINA"/>
    <n v="3"/>
    <n v="0"/>
    <n v="18"/>
    <n v="59.138800000000003"/>
    <n v="0"/>
    <n v="0"/>
    <n v="1"/>
  </r>
  <r>
    <s v="2019-10-10 00:00:00.000000 UTC"/>
    <x v="6"/>
    <m/>
    <d v="2019-10-10T00:00:00"/>
    <n v="1030"/>
    <s v="ADMINISTRACION HAINA ORIENTAL"/>
    <n v="1"/>
    <n v="1"/>
    <x v="4"/>
    <s v="BOBINAS DE ALUZINC 0.51 X 1219  MM"/>
    <s v="NUEVO"/>
    <n v="45124000"/>
    <s v="Kilogramos"/>
    <n v="0.72599999999999998"/>
    <n v="32760.024000000001"/>
    <n v="2030.5785900000001"/>
    <n v="20.525243"/>
    <n v="1.4350000000000001E-3"/>
    <n v="1837931.8021"/>
    <n v="0"/>
    <n v="0"/>
    <n v="165413.85999999999"/>
    <n v="165413.85999999999"/>
    <s v="CNBAY"/>
    <s v="BAYUQUAN"/>
    <n v="156"/>
    <s v="CHINA"/>
    <n v="156"/>
    <s v="CHINA"/>
    <m/>
    <m/>
    <m/>
    <n v="52.7973"/>
    <n v="0"/>
    <n v="0"/>
    <n v="1"/>
  </r>
  <r>
    <s v="2025-01-25 00:00:00.000000 UTC"/>
    <x v="3"/>
    <d v="2025-01-24T00:00:00"/>
    <d v="2025-01-25T00:00:00"/>
    <n v="1030"/>
    <s v="ADMINISTRACION HAINA ORIENTAL"/>
    <n v="1"/>
    <n v="1"/>
    <x v="4"/>
    <s v="BOBINA ALUZINC 0.50MM X 1220MM"/>
    <s v="NUEVO"/>
    <n v="300775000"/>
    <s v="Kilogramos"/>
    <n v="0.65969999999999995"/>
    <n v="198421.26749999999"/>
    <n v="16596.25"/>
    <n v="48.62"/>
    <n v="0"/>
    <n v="13285134.4285"/>
    <n v="0"/>
    <n v="0"/>
    <n v="2391323.39"/>
    <n v="2391323.39"/>
    <s v="CNBAY"/>
    <s v="BAYUQUAN"/>
    <n v="156"/>
    <s v="CHINA"/>
    <n v="156"/>
    <s v="CHINA"/>
    <n v="0"/>
    <n v="0"/>
    <n v="18"/>
    <n v="61.772300000000001"/>
    <n v="0"/>
    <n v="0"/>
    <n v="1"/>
  </r>
  <r>
    <s v="2025-01-22 00:00:00.000000 UTC"/>
    <x v="3"/>
    <d v="2025-01-24T00:00:00"/>
    <d v="2025-01-22T00:00:00"/>
    <n v="1030"/>
    <s v="ADMINISTRACION HAINA ORIENTAL"/>
    <n v="1"/>
    <n v="4"/>
    <x v="6"/>
    <s v="BOBINAS DE ACERO GALVANIZADO"/>
    <s v="NUEVO"/>
    <n v="301782000"/>
    <s v="Kilogramos"/>
    <n v="0.626"/>
    <n v="188915.53200000001"/>
    <n v="18106.884509"/>
    <n v="3778.303222"/>
    <n v="0"/>
    <n v="13002433.4934"/>
    <n v="0"/>
    <n v="0"/>
    <n v="1170219.01"/>
    <n v="1170219.01"/>
    <s v="CNBAY"/>
    <s v="BAYUQUAN"/>
    <n v="156"/>
    <s v="CHINA"/>
    <n v="156"/>
    <s v="CHINA"/>
    <n v="0"/>
    <n v="0"/>
    <n v="18"/>
    <n v="61.681199999999997"/>
    <n v="0"/>
    <n v="0"/>
    <n v="1"/>
  </r>
  <r>
    <s v="2024-03-28 00:00:00.000000 UTC"/>
    <x v="1"/>
    <d v="2024-03-27T00:00:00"/>
    <d v="2024-03-28T00:00:00"/>
    <n v="1030"/>
    <s v="ADMINISTRACION HAINA ORIENTAL"/>
    <n v="1"/>
    <n v="1"/>
    <x v="13"/>
    <s v="PRODUCTOS LAMINADOS PLANOS ENROLLADOS EN CALIENTE"/>
    <s v="NUEVO"/>
    <n v="43200000"/>
    <s v="Kilogramos"/>
    <n v="0.65780000000000005"/>
    <n v="28416.959999999999"/>
    <n v="1680.927968"/>
    <n v="39.732045999999997"/>
    <n v="2.3771460000000002"/>
    <n v="1786485.2267"/>
    <n v="0"/>
    <n v="0"/>
    <n v="160783.67000000001"/>
    <n v="160783.67000000001"/>
    <s v="CNBAY"/>
    <s v="BAYUQUAN"/>
    <n v="156"/>
    <s v="CHINA"/>
    <n v="156"/>
    <s v="CHINA"/>
    <n v="0"/>
    <n v="0"/>
    <n v="18"/>
    <n v="59.2729"/>
    <n v="0"/>
    <n v="0"/>
    <n v="1"/>
  </r>
  <r>
    <s v="2024-10-17 00:00:00.000000 UTC"/>
    <x v="1"/>
    <d v="2024-10-18T00:00:00"/>
    <d v="2024-10-17T00:00:00"/>
    <n v="1030"/>
    <s v="ADMINISTRACION HAINA ORIENTAL"/>
    <n v="1"/>
    <n v="1"/>
    <x v="0"/>
    <s v="PRODUCTOS LAMINADOS PLANOS ENROLLADOS EN CALIENTE"/>
    <s v="NUEVO"/>
    <n v="52806000"/>
    <s v="Kilogramos"/>
    <n v="0.81679999999999997"/>
    <n v="43131.940799999997"/>
    <n v="2914.23"/>
    <n v="75.977000000000004"/>
    <n v="0.65200000000000002"/>
    <n v="2777814.5085"/>
    <n v="0"/>
    <n v="0"/>
    <n v="250003.33"/>
    <n v="250003.33"/>
    <s v="CNBAY"/>
    <s v="BAYUQUAN"/>
    <n v="156"/>
    <s v="CHINA"/>
    <n v="156"/>
    <s v="CHINA"/>
    <n v="0"/>
    <n v="0"/>
    <n v="18"/>
    <n v="60.226500000000001"/>
    <n v="0"/>
    <n v="0"/>
    <n v="1"/>
  </r>
  <r>
    <s v="2024-03-27 00:00:00.000000 UTC"/>
    <x v="1"/>
    <d v="2024-03-27T00:00:00"/>
    <d v="2024-03-27T00:00:00"/>
    <n v="1030"/>
    <s v="ADMINISTRACION HAINA ORIENTAL"/>
    <n v="1"/>
    <n v="1"/>
    <x v="13"/>
    <s v="BOBINAS GALV. 0.80X1219MM"/>
    <s v="NUEVO"/>
    <n v="99070000"/>
    <s v="Kilogramos"/>
    <n v="0.70120000000000005"/>
    <n v="69467.884000000005"/>
    <n v="6439.55"/>
    <n v="44.79"/>
    <n v="4.9560000000000004"/>
    <n v="4500441.2500999998"/>
    <n v="0"/>
    <n v="0"/>
    <n v="405039.61"/>
    <n v="405039.61"/>
    <s v="CNBAY"/>
    <s v="BAYUQUAN"/>
    <n v="156"/>
    <s v="CHINA"/>
    <n v="156"/>
    <s v="CHINA"/>
    <n v="0"/>
    <n v="0"/>
    <n v="18"/>
    <n v="59.249699999999997"/>
    <n v="0"/>
    <n v="0"/>
    <n v="1"/>
  </r>
  <r>
    <s v="2021-11-27 00:00:00.000000 UTC"/>
    <x v="4"/>
    <m/>
    <d v="2021-11-27T00:00:00"/>
    <n v="1030"/>
    <s v="ADMINISTRACION HAINA ORIENTAL"/>
    <n v="1"/>
    <n v="8"/>
    <x v="14"/>
    <s v="PRODUCTOS LAMINADOS PLANOS SIN ENROLLAR EN CALIENTE"/>
    <s v="NUEVO"/>
    <n v="57190000"/>
    <s v="Kilogramos"/>
    <n v="1.0246999999999999"/>
    <n v="58602.593000000001"/>
    <n v="6020.2984990000004"/>
    <n v="161.15751800000001"/>
    <n v="0"/>
    <n v="3680191.9701"/>
    <n v="0"/>
    <n v="0"/>
    <n v="662434.55000000005"/>
    <n v="662434.55000000005"/>
    <s v="CNBAY"/>
    <s v="BAYUQUAN"/>
    <n v="156"/>
    <s v="CHINA"/>
    <n v="156"/>
    <s v="CHINA"/>
    <n v="0"/>
    <n v="0"/>
    <n v="18"/>
    <n v="56.807099999999998"/>
    <n v="0"/>
    <n v="0"/>
    <n v="1"/>
  </r>
  <r>
    <s v="2020-05-25 00:00:00.000000 UTC"/>
    <x v="2"/>
    <m/>
    <d v="2020-05-25T00:00:00"/>
    <n v="1030"/>
    <s v="ADMINISTRACION HAINA ORIENTAL"/>
    <n v="1"/>
    <n v="5"/>
    <x v="13"/>
    <s v="PRODUCTOS LAMINADOS PLANOS ENROLLADOS EN CALIENTE"/>
    <m/>
    <n v="72175000"/>
    <s v="Kilogramos"/>
    <n v="0.622"/>
    <n v="44892.85"/>
    <n v="2886.9859139999999"/>
    <n v="52.557965000000003"/>
    <n v="0"/>
    <n v="2662357.9937"/>
    <n v="0"/>
    <n v="0"/>
    <n v="0"/>
    <n v="0"/>
    <s v="CNBAY"/>
    <s v="BAYUQUAN"/>
    <n v="156"/>
    <s v="CHINA"/>
    <n v="156"/>
    <s v="CHINA"/>
    <n v="0"/>
    <n v="0"/>
    <n v="18"/>
    <n v="55.6601"/>
    <n v="0"/>
    <n v="0"/>
    <n v="1"/>
  </r>
  <r>
    <s v="2023-05-08 00:00:00.000000 UTC"/>
    <x v="0"/>
    <d v="2023-05-09T00:00:00"/>
    <d v="2023-05-08T00:00:00"/>
    <n v="1030"/>
    <s v="ADMINISTRACION HAINA ORIENTAL"/>
    <n v="1"/>
    <n v="1"/>
    <x v="32"/>
    <s v="PRODUCTOS LAMINADOS PLANOS SIN ENROLLAR EN CALIENTE"/>
    <s v="NUEVO"/>
    <n v="39045000"/>
    <s v="Kilogramos"/>
    <n v="0.59"/>
    <n v="23036.55"/>
    <n v="3123.5975349999999"/>
    <n v="71.938970999999995"/>
    <n v="0"/>
    <n v="1433419.159"/>
    <n v="43002.57"/>
    <n v="0"/>
    <n v="265755.90999999997"/>
    <n v="308758.48"/>
    <s v="CNBAY"/>
    <s v="BAYUQUAN"/>
    <n v="156"/>
    <s v="CHINA"/>
    <n v="156"/>
    <s v="CHINA"/>
    <n v="3"/>
    <n v="0"/>
    <n v="18"/>
    <n v="54.643799999999999"/>
    <n v="0"/>
    <n v="0"/>
    <n v="1"/>
  </r>
  <r>
    <s v="2024-05-10 00:00:00.000000 UTC"/>
    <x v="1"/>
    <d v="2024-05-14T00:00:00"/>
    <d v="2024-05-10T00:00:00"/>
    <n v="1030"/>
    <s v="ADMINISTRACION HAINA ORIENTAL"/>
    <n v="1"/>
    <n v="2"/>
    <x v="32"/>
    <s v="PLACAS DE ACERO LAMINADAS ASTM A36 9.53 X 2438 X 6096"/>
    <s v="NUEVO"/>
    <n v="60048000"/>
    <s v="Kilogramos"/>
    <n v="0.63"/>
    <n v="37830.239999999998"/>
    <n v="3960.5120670000001"/>
    <n v="110.327079"/>
    <n v="0"/>
    <n v="2452976.5880999998"/>
    <n v="73589.3"/>
    <n v="0"/>
    <n v="454781.86"/>
    <n v="528371.16"/>
    <s v="CNBAY"/>
    <s v="BAYUQUAN"/>
    <n v="156"/>
    <s v="CHINA"/>
    <n v="156"/>
    <s v="CHINA"/>
    <n v="3"/>
    <n v="0"/>
    <n v="18"/>
    <n v="58.542000000000002"/>
    <n v="0"/>
    <n v="0"/>
    <n v="1"/>
  </r>
  <r>
    <s v="2022-07-05 00:00:00.000000 UTC"/>
    <x v="5"/>
    <m/>
    <d v="2022-07-05T00:00:00"/>
    <n v="1030"/>
    <s v="ADMINISTRACION HAINA ORIENTAL"/>
    <n v="1"/>
    <n v="1"/>
    <x v="45"/>
    <s v="PLANCHA LAMINADAS EN CALIENTE 2438X6096"/>
    <s v="NUEVO"/>
    <n v="29210990"/>
    <s v="Kilogramos"/>
    <n v="0.88100000000000001"/>
    <n v="25734.88219"/>
    <n v="3855.849025"/>
    <n v="65.099131999999997"/>
    <n v="0"/>
    <n v="1630512.0204"/>
    <n v="48915.360000000001"/>
    <n v="0"/>
    <n v="302296.93"/>
    <n v="351212.29"/>
    <s v="CNBAY"/>
    <s v="BAYUQUAN"/>
    <n v="156"/>
    <s v="CHINA"/>
    <n v="156"/>
    <s v="CHINA"/>
    <n v="3"/>
    <n v="0"/>
    <n v="18"/>
    <n v="54.981200000000001"/>
    <n v="0"/>
    <n v="0"/>
    <n v="1"/>
  </r>
  <r>
    <s v="2019-02-26 00:00:00.000000 UTC"/>
    <x v="6"/>
    <m/>
    <d v="2019-02-26T00:00:00"/>
    <n v="1030"/>
    <s v="ADMINISTRACION HAINA ORIENTAL"/>
    <n v="1"/>
    <n v="1"/>
    <x v="45"/>
    <s v="LAMINAS DE ACERO EN CALIENTE ASTM A36 9.52MMX1219X2438"/>
    <s v="NUEVO"/>
    <n v="69190000"/>
    <s v="Kilogramos"/>
    <n v="0.60519999999999996"/>
    <n v="41873.788"/>
    <n v="3642.2160720000002"/>
    <n v="251.719573"/>
    <n v="0"/>
    <n v="2312215.5268999999"/>
    <n v="69366.47"/>
    <n v="0"/>
    <n v="428684.76"/>
    <n v="498051.23"/>
    <s v="CNBAY"/>
    <s v="BAYUQUAN"/>
    <n v="156"/>
    <s v="CHINA"/>
    <n v="156"/>
    <s v="CHINA"/>
    <m/>
    <m/>
    <m/>
    <n v="50.520600000000002"/>
    <n v="0"/>
    <n v="0"/>
    <n v="1"/>
  </r>
  <r>
    <s v="2025-02-14 00:00:00.000000 UTC"/>
    <x v="3"/>
    <d v="2025-02-18T00:00:00"/>
    <d v="2025-02-14T00:00:00"/>
    <n v="1030"/>
    <s v="ADMINISTRACION HAINA ORIENTAL"/>
    <n v="1"/>
    <n v="7"/>
    <x v="11"/>
    <s v="BOBINA GALVANIZADA 1.5 MM   X 1219 MM"/>
    <s v="NUEVO"/>
    <n v="64290.000000000007"/>
    <s v="Toneladas Metricas"/>
    <n v="600.10619999999994"/>
    <n v="38580.827598000003"/>
    <n v="3529.088706"/>
    <n v="58.616562999999999"/>
    <n v="0"/>
    <n v="2625116.2156000002"/>
    <n v="0"/>
    <n v="0"/>
    <n v="236260.46"/>
    <n v="236260.46"/>
    <s v="CNBAY"/>
    <s v="BAYUQUAN"/>
    <n v="156"/>
    <s v="CHINA"/>
    <n v="156"/>
    <s v="CHINA"/>
    <n v="0"/>
    <n v="0"/>
    <n v="18"/>
    <n v="62.252899999999997"/>
    <n v="0"/>
    <n v="0"/>
    <n v="1"/>
  </r>
  <r>
    <s v="2025-02-14 00:00:00.000000 UTC"/>
    <x v="3"/>
    <d v="2025-02-18T00:00:00"/>
    <d v="2025-02-14T00:00:00"/>
    <n v="1030"/>
    <s v="ADMINISTRACION HAINA ORIENTAL"/>
    <n v="1"/>
    <n v="9"/>
    <x v="11"/>
    <s v="BOBINA GALVANIZADA 2.41 MM X 1219 MM"/>
    <s v="NUEVO"/>
    <n v="41350"/>
    <s v="Toneladas Metricas"/>
    <n v="594.60910000000001"/>
    <n v="24587.086285000001"/>
    <n v="2249.0529729999998"/>
    <n v="37.35575"/>
    <n v="0"/>
    <n v="1672954.2307"/>
    <n v="0"/>
    <n v="0"/>
    <n v="150565.88"/>
    <n v="150565.88"/>
    <s v="CNBAY"/>
    <s v="BAYUQUAN"/>
    <n v="156"/>
    <s v="CHINA"/>
    <n v="156"/>
    <s v="CHINA"/>
    <n v="0"/>
    <n v="0"/>
    <n v="18"/>
    <n v="62.252899999999997"/>
    <n v="0"/>
    <n v="0"/>
    <n v="1"/>
  </r>
  <r>
    <s v="2021-04-05 00:00:00.000000 UTC"/>
    <x v="4"/>
    <d v="2021-04-02T00:00:00"/>
    <d v="2021-04-05T00:00:00"/>
    <n v="1030"/>
    <s v="ADMINISTRACION HAINA ORIENTAL"/>
    <n v="1"/>
    <n v="1"/>
    <x v="58"/>
    <s v="PRODUCTOS LAMINADOS PLANOS ENROLLADOS EN FRIO"/>
    <s v="NUEVO"/>
    <n v="392540000"/>
    <s v="Kilogramos"/>
    <n v="0.623"/>
    <n v="244552.42"/>
    <n v="12561.28"/>
    <n v="151.69999999999999"/>
    <n v="0"/>
    <n v="14679943.634400001"/>
    <n v="0"/>
    <n v="0"/>
    <n v="1321193.1499999999"/>
    <n v="1321193.1499999999"/>
    <s v="CNBAY"/>
    <s v="BAYUQUAN"/>
    <n v="156"/>
    <s v="CHINA"/>
    <n v="156"/>
    <s v="CHINA"/>
    <n v="0"/>
    <n v="0"/>
    <n v="18"/>
    <n v="57.061399999999999"/>
    <n v="0"/>
    <n v="0"/>
    <n v="1"/>
  </r>
  <r>
    <s v="2025-05-01 00:00:00.000000 UTC"/>
    <x v="3"/>
    <d v="2025-05-01T00:00:00"/>
    <d v="2025-05-01T00:00:00"/>
    <n v="1030"/>
    <s v="ADMINISTRACION HAINA ORIENTAL"/>
    <n v="1"/>
    <n v="12"/>
    <x v="11"/>
    <s v="BOBINA GALVANIZADA 1.15 MM X 1219MM"/>
    <s v="NUEVO"/>
    <n v="79030"/>
    <s v="Toneladas Metricas"/>
    <n v="654.70190000000002"/>
    <n v="51741.091157000003"/>
    <n v="4287.6256899999998"/>
    <n v="77.991874999999993"/>
    <n v="0"/>
    <n v="3311643.2705000001"/>
    <n v="0"/>
    <n v="0"/>
    <n v="298047.89"/>
    <n v="298047.89"/>
    <s v="CNBAY"/>
    <s v="BAYUQUAN"/>
    <n v="156"/>
    <s v="CHINA"/>
    <n v="156"/>
    <s v="CHINA"/>
    <n v="0"/>
    <n v="0"/>
    <n v="18"/>
    <n v="59.024000000000001"/>
    <n v="0"/>
    <n v="0"/>
    <n v="1"/>
  </r>
  <r>
    <s v="2025-04-15 00:00:00.000000 UTC"/>
    <x v="3"/>
    <d v="2025-04-17T00:00:00"/>
    <d v="2025-04-15T00:00:00"/>
    <n v="1030"/>
    <s v="ADMINISTRACION HAINA ORIENTAL"/>
    <n v="1"/>
    <n v="3"/>
    <x v="13"/>
    <s v="BOBINA DE ACERO GALVANIZADA"/>
    <s v="NUEVO"/>
    <n v="25272000"/>
    <s v="Kilogramos"/>
    <n v="0.76819999999999999"/>
    <n v="19413.950400000002"/>
    <n v="1762.088839"/>
    <n v="431.39359400000001"/>
    <n v="0"/>
    <n v="1316380.5743"/>
    <n v="0"/>
    <n v="0"/>
    <n v="118474.25"/>
    <n v="118474.25"/>
    <s v="CNBAY"/>
    <s v="BAYUQUAN"/>
    <n v="156"/>
    <s v="CHINA"/>
    <n v="156"/>
    <s v="CHINA"/>
    <n v="0"/>
    <n v="0"/>
    <n v="18"/>
    <n v="60.922600000000003"/>
    <n v="0"/>
    <n v="0"/>
    <n v="1"/>
  </r>
  <r>
    <s v="2023-02-10 00:00:00.000000 UTC"/>
    <x v="0"/>
    <d v="2023-02-11T00:00:00"/>
    <d v="2023-02-10T00:00:00"/>
    <n v="1030"/>
    <s v="ADMINISTRACION HAINA ORIENTAL"/>
    <n v="1"/>
    <n v="2"/>
    <x v="32"/>
    <s v="PRODUCTOS LAMINADOS PLANOS SIN ENROLLAR EN CALIENTE"/>
    <s v="NUEVO"/>
    <n v="14456000"/>
    <s v="Kilogramos"/>
    <n v="0.746"/>
    <n v="10784.175999999999"/>
    <n v="1554.9947119999999"/>
    <n v="7.2792960000000004"/>
    <n v="4.4219999999999997E-3"/>
    <n v="695249.46169999999"/>
    <n v="20857.48"/>
    <n v="0"/>
    <n v="128899.34"/>
    <n v="149756.82"/>
    <s v="CNBAY"/>
    <s v="BAYUQUAN"/>
    <n v="156"/>
    <s v="CHINA"/>
    <n v="156"/>
    <s v="CHINA"/>
    <n v="3"/>
    <n v="0"/>
    <n v="18"/>
    <n v="56.311700000000002"/>
    <n v="0"/>
    <n v="0"/>
    <n v="1"/>
  </r>
  <r>
    <s v="2021-11-27 00:00:00.000000 UTC"/>
    <x v="4"/>
    <m/>
    <d v="2021-11-27T00:00:00"/>
    <n v="1030"/>
    <s v="ADMINISTRACION HAINA ORIENTAL"/>
    <n v="1"/>
    <n v="3"/>
    <x v="44"/>
    <s v="PRODUCTOS LAMINADOS PLANOS SIN ENROLLAR EN CALIENTE"/>
    <s v="NUEVO"/>
    <n v="55080000"/>
    <s v="Kilogramos"/>
    <n v="1.0202"/>
    <n v="56192.616000000002"/>
    <n v="5772.7182279999997"/>
    <n v="154.530036"/>
    <n v="0"/>
    <n v="3528849.4424000001"/>
    <n v="105865.48"/>
    <n v="0"/>
    <n v="654248.68999999994"/>
    <n v="760114.17"/>
    <s v="CNBAY"/>
    <s v="BAYUQUAN"/>
    <n v="156"/>
    <s v="CHINA"/>
    <n v="156"/>
    <s v="CHINA"/>
    <n v="3"/>
    <n v="0"/>
    <n v="18"/>
    <n v="56.807099999999998"/>
    <n v="0"/>
    <n v="0"/>
    <n v="1"/>
  </r>
  <r>
    <s v="2020-05-25 00:00:00.000000 UTC"/>
    <x v="2"/>
    <m/>
    <d v="2020-05-25T00:00:00"/>
    <n v="1030"/>
    <s v="ADMINISTRACION HAINA ORIENTAL"/>
    <n v="1"/>
    <n v="3"/>
    <x v="25"/>
    <s v="PERFILES EN H"/>
    <m/>
    <n v="14348000"/>
    <s v="Kilogramos"/>
    <n v="0.54500000000000004"/>
    <n v="7819.66"/>
    <n v="502.17903699999999"/>
    <n v="6.1307520000000002"/>
    <n v="0"/>
    <n v="463536.4081"/>
    <n v="64895.1"/>
    <n v="0"/>
    <n v="95117.67"/>
    <n v="160012.76999999999"/>
    <s v="CNBAY"/>
    <s v="BAYUQUAN"/>
    <n v="156"/>
    <s v="CHINA"/>
    <n v="156"/>
    <s v="CHINA"/>
    <n v="14"/>
    <n v="0"/>
    <n v="18"/>
    <n v="55.6601"/>
    <n v="0"/>
    <n v="0"/>
    <n v="1"/>
  </r>
  <r>
    <s v="2022-10-19 00:00:00.000000 UTC"/>
    <x v="5"/>
    <m/>
    <d v="2022-12-07T00:00:00"/>
    <n v="1030"/>
    <s v="ADMINISTRACION HAINA ORIENTAL"/>
    <n v="1"/>
    <n v="200"/>
    <x v="20"/>
    <s v="TOLA PERFORADA EN ACERO INOXIDABLE"/>
    <s v="NUEVO"/>
    <n v="193670"/>
    <s v="Kilogramos"/>
    <n v="6.6608000000000001"/>
    <n v="1289.997136"/>
    <n v="126.96739700000001"/>
    <n v="2.4927709999999998"/>
    <n v="3.7240000000000002"/>
    <n v="76961.672300000006"/>
    <n v="0"/>
    <n v="0"/>
    <n v="13853.1"/>
    <n v="13853.1"/>
    <s v="KRPUS"/>
    <s v="BUSAN"/>
    <n v="410"/>
    <s v="COREA DEL SUR"/>
    <n v="156"/>
    <s v="CHINA"/>
    <n v="0"/>
    <n v="0"/>
    <n v="18"/>
    <n v="54.076799999999999"/>
    <n v="0"/>
    <n v="0"/>
    <n v="1"/>
  </r>
  <r>
    <s v="2021-08-06 00:00:00.000000 UTC"/>
    <x v="4"/>
    <d v="2021-08-12T00:00:00"/>
    <d v="2021-08-06T00:00:00"/>
    <n v="1150"/>
    <s v="ADMINISTRACION PUERTO MULTIMODAL CAUCEDO"/>
    <n v="1"/>
    <n v="1"/>
    <x v="10"/>
    <s v="ALAMBRE GALVANIZADO"/>
    <s v="NUEVO"/>
    <n v="27240000"/>
    <s v="Kilogramos"/>
    <n v="0.95589999999999997"/>
    <n v="26038.716"/>
    <n v="11022.872981"/>
    <n v="71.604343999999998"/>
    <n v="0"/>
    <n v="2124948.9251000001"/>
    <n v="424989.78"/>
    <n v="0"/>
    <n v="458988.97"/>
    <n v="883978.75"/>
    <s v="KRPUS"/>
    <s v="BUSAN"/>
    <n v="410"/>
    <s v="COREA DEL SUR"/>
    <n v="156"/>
    <s v="CHINA"/>
    <n v="20"/>
    <n v="0"/>
    <n v="18"/>
    <n v="57.225000000000001"/>
    <n v="0"/>
    <n v="0"/>
    <n v="1"/>
  </r>
  <r>
    <s v="2024-12-17 00:00:00.000000 UTC"/>
    <x v="1"/>
    <d v="2024-12-10T00:00:00"/>
    <d v="2024-12-27T00:00:00"/>
    <n v="1150"/>
    <s v="ADMINISTRACION PUERTO MULTIMODAL CAUCEDO"/>
    <n v="1"/>
    <n v="9"/>
    <x v="36"/>
    <s v="PERFILES DE ACERO "/>
    <s v="NUEVO"/>
    <n v="829620"/>
    <s v="Kilogramos"/>
    <n v="1.3982000000000001"/>
    <n v="1159.974684"/>
    <n v="470.94959999999998"/>
    <n v="23.199316"/>
    <n v="0"/>
    <n v="100880.23669999999"/>
    <n v="20176.05"/>
    <n v="0"/>
    <n v="21790.13"/>
    <n v="41966.18"/>
    <s v="KRPUS"/>
    <s v="BUSAN"/>
    <n v="410"/>
    <s v="COREA DEL SUR"/>
    <n v="156"/>
    <s v="CHINA"/>
    <n v="20"/>
    <n v="0"/>
    <n v="18"/>
    <n v="60.987000000000002"/>
    <n v="0"/>
    <n v="1"/>
    <n v="1"/>
  </r>
  <r>
    <s v="2023-03-15 00:00:00.000000 UTC"/>
    <x v="0"/>
    <d v="2023-03-14T00:00:00"/>
    <d v="2023-03-15T00:00:00"/>
    <n v="1030"/>
    <s v="ADMINISTRACION HAINA ORIENTAL"/>
    <n v="1"/>
    <n v="2"/>
    <x v="15"/>
    <s v="PRODUCTOS LAMINADOS PLANOS ENROLLADOS EN CALIENTE ( CROMADO)"/>
    <s v="NUEVO"/>
    <n v="16774000"/>
    <s v="Kilogramos"/>
    <n v="0.90590000000000004"/>
    <n v="15195.5666"/>
    <n v="1947.1889120000001"/>
    <n v="30.087923"/>
    <n v="171.75483"/>
    <n v="952553.36140000005"/>
    <n v="76204.27"/>
    <n v="0"/>
    <n v="185176.3"/>
    <n v="261380.57"/>
    <s v="KRPUS"/>
    <s v="BUSAN"/>
    <n v="410"/>
    <s v="COREA DEL SUR"/>
    <n v="156"/>
    <s v="CHINA"/>
    <n v="8"/>
    <n v="0"/>
    <n v="18"/>
    <n v="54.9193"/>
    <n v="0"/>
    <n v="0"/>
    <n v="1"/>
  </r>
  <r>
    <s v="2023-03-29 00:00:00.000000 UTC"/>
    <x v="0"/>
    <d v="2023-03-29T00:00:00"/>
    <d v="2023-03-29T00:00:00"/>
    <n v="1030"/>
    <s v="ADMINISTRACION HAINA ORIENTAL"/>
    <n v="1"/>
    <n v="17"/>
    <x v="20"/>
    <s v="TOLA PERFORADA EN ACERO INOXIDABLE"/>
    <s v="NUEVO"/>
    <n v="219950"/>
    <s v="Kilogramos"/>
    <n v="7.0471000000000004"/>
    <n v="1550.0096450000001"/>
    <n v="38.831566000000002"/>
    <n v="2.8118349999999999"/>
    <n v="0"/>
    <n v="87642.334900000002"/>
    <n v="0"/>
    <n v="0"/>
    <n v="15775.62"/>
    <n v="15775.62"/>
    <s v="KRPUS"/>
    <s v="BUSAN"/>
    <n v="410"/>
    <s v="COREA DEL SUR"/>
    <n v="156"/>
    <s v="CHINA"/>
    <n v="0"/>
    <n v="0"/>
    <n v="18"/>
    <n v="55.063699999999997"/>
    <n v="0"/>
    <n v="0"/>
    <n v="1"/>
  </r>
  <r>
    <s v="2020-10-22 00:00:00.000000 UTC"/>
    <x v="2"/>
    <m/>
    <d v="2020-10-22T00:00:00"/>
    <n v="1030"/>
    <s v="ADMINISTRACION HAINA ORIENTAL"/>
    <n v="1"/>
    <n v="2"/>
    <x v="31"/>
    <s v="LAMINAS DE ACERO INOXIDABLES"/>
    <s v="NUEVO"/>
    <n v="4200000"/>
    <s v="Kilogramos"/>
    <n v="0.92889999999999995"/>
    <n v="3901.38"/>
    <n v="714.53169200000002"/>
    <n v="78.026296000000002"/>
    <n v="0"/>
    <n v="274552.20689999999"/>
    <n v="0"/>
    <n v="0"/>
    <n v="49419.4"/>
    <n v="49419.4"/>
    <s v="KRPUS"/>
    <s v="BUSAN"/>
    <n v="410"/>
    <s v="COREA DEL SUR"/>
    <n v="156"/>
    <s v="CHINA"/>
    <n v="0"/>
    <n v="0"/>
    <n v="18"/>
    <n v="58.4908"/>
    <m/>
    <n v="0"/>
    <n v="1"/>
  </r>
  <r>
    <s v="2023-12-18 00:00:00.000000 UTC"/>
    <x v="0"/>
    <d v="2023-12-18T00:00:00"/>
    <d v="2023-12-18T00:00:00"/>
    <n v="1150"/>
    <s v="ADMINISTRACION PUERTO MULTIMODAL CAUCEDO"/>
    <n v="1"/>
    <n v="2"/>
    <x v="0"/>
    <s v="PRODUCTOS LAMINADOS PLANOS ENROLLADOS EN CALIENTE"/>
    <s v="NUEVO"/>
    <n v="92380000"/>
    <s v="Kilogramos"/>
    <n v="1.7271000000000001"/>
    <n v="159549.49799999999"/>
    <n v="9629.7160349999995"/>
    <n v="3191.0137479999999"/>
    <n v="0"/>
    <n v="9911772.3395000007"/>
    <n v="0"/>
    <n v="0"/>
    <n v="892059.4"/>
    <n v="892059.4"/>
    <s v="KRPUS"/>
    <s v="BUSAN"/>
    <n v="410"/>
    <s v="COREA DEL SUR"/>
    <n v="156"/>
    <s v="CHINA"/>
    <n v="0"/>
    <n v="0"/>
    <n v="18"/>
    <n v="57.502800000000001"/>
    <n v="0"/>
    <n v="1"/>
    <n v="1"/>
  </r>
  <r>
    <s v="2022-02-01 00:00:00.000000 UTC"/>
    <x v="5"/>
    <m/>
    <d v="2022-02-03T00:00:00"/>
    <n v="1010"/>
    <s v="ADMINISTRACION SANTO DOMINGO"/>
    <n v="1"/>
    <n v="1"/>
    <x v="51"/>
    <s v="ROLLOS DE LAMINA DE ACERO 0.5MM X 5.2MM, STAINLESS STEEL STRIP."/>
    <s v="NUEVO"/>
    <n v="150000"/>
    <s v="Kilogramos"/>
    <n v="9"/>
    <n v="1350"/>
    <n v="570"/>
    <n v="27"/>
    <n v="54"/>
    <n v="115804.2732"/>
    <n v="0"/>
    <n v="0"/>
    <n v="20844.77"/>
    <n v="20844.77"/>
    <s v="KRPUS"/>
    <s v="BUSAN"/>
    <n v="410"/>
    <s v="COREA DEL SUR"/>
    <n v="156"/>
    <s v="CHINA"/>
    <n v="0"/>
    <n v="0"/>
    <n v="18"/>
    <n v="57.873199999999997"/>
    <n v="0"/>
    <n v="0"/>
    <n v="1"/>
  </r>
  <r>
    <s v="2019-05-20 00:00:00.000000 UTC"/>
    <x v="6"/>
    <m/>
    <d v="2019-05-20T00:00:00"/>
    <n v="1150"/>
    <s v="ADMINISTRACION PUERTO MULTIMODAL CAUCEDO"/>
    <n v="1"/>
    <n v="1"/>
    <x v="38"/>
    <s v="PLANCHAS DE ACERO INOX. 0.6X1219X2438 MM LAMINADA EN FRIO"/>
    <s v="NUEVO"/>
    <n v="2970"/>
    <s v="Toneladas Metricas"/>
    <n v="1847.1401000000001"/>
    <n v="5486.0060970000004"/>
    <n v="263.26145200000002"/>
    <n v="109.719235"/>
    <n v="0"/>
    <n v="296272.7022"/>
    <n v="0"/>
    <n v="0"/>
    <n v="53329.09"/>
    <n v="53329.09"/>
    <s v="KRPUS"/>
    <s v="BUSAN"/>
    <n v="410"/>
    <s v="COREA DEL SUR"/>
    <n v="156"/>
    <s v="CHINA"/>
    <m/>
    <m/>
    <m/>
    <n v="50.5672"/>
    <n v="0"/>
    <n v="0"/>
    <n v="1"/>
  </r>
  <r>
    <s v="2019-05-20 00:00:00.000000 UTC"/>
    <x v="6"/>
    <m/>
    <d v="2019-05-20T00:00:00"/>
    <n v="1150"/>
    <s v="ADMINISTRACION PUERTO MULTIMODAL CAUCEDO"/>
    <n v="1"/>
    <n v="2"/>
    <x v="38"/>
    <s v="PLANCHAS DE ACERO INOX. 0.8X1219X2438 MM LAMINADA EN FRIO"/>
    <s v="NUEVO"/>
    <n v="2920"/>
    <s v="Toneladas Metricas"/>
    <n v="1742.4699000000001"/>
    <n v="5088.0121079999999"/>
    <n v="244.16352499999999"/>
    <n v="101.75981"/>
    <n v="0"/>
    <n v="274778.9682"/>
    <n v="0"/>
    <n v="0"/>
    <n v="49460.21"/>
    <n v="49460.21"/>
    <s v="KRPUS"/>
    <s v="BUSAN"/>
    <n v="410"/>
    <s v="COREA DEL SUR"/>
    <n v="156"/>
    <s v="CHINA"/>
    <m/>
    <m/>
    <m/>
    <n v="50.5672"/>
    <n v="0"/>
    <n v="0"/>
    <n v="1"/>
  </r>
  <r>
    <s v="2025-01-09 00:00:00.000000 UTC"/>
    <x v="3"/>
    <d v="2025-01-05T00:00:00"/>
    <d v="2025-01-09T00:00:00"/>
    <n v="1030"/>
    <s v="ADMINISTRACION HAINA ORIENTAL"/>
    <n v="1"/>
    <n v="3"/>
    <x v="31"/>
    <s v="LAMINA DE ACERO INOXIDABLE PARA USO INDUSTRIAL"/>
    <s v="NUEVO"/>
    <n v="6258000"/>
    <s v="Kilogramos"/>
    <n v="1.6"/>
    <n v="10012.799999999999"/>
    <n v="2330.8047499999998"/>
    <n v="200.25372200000001"/>
    <n v="0"/>
    <n v="771491.56790000002"/>
    <n v="0"/>
    <n v="0"/>
    <n v="138868.48000000001"/>
    <n v="138868.48000000001"/>
    <s v="KRPUS"/>
    <s v="BUSAN"/>
    <n v="410"/>
    <s v="COREA DEL SUR"/>
    <n v="156"/>
    <s v="CHINA"/>
    <n v="0"/>
    <n v="0"/>
    <n v="18"/>
    <n v="61.503500000000003"/>
    <n v="0"/>
    <n v="0"/>
    <n v="1"/>
  </r>
  <r>
    <s v="2024-03-01 00:00:00.000000 UTC"/>
    <x v="1"/>
    <d v="2024-02-27T00:00:00"/>
    <d v="2024-03-01T00:00:00"/>
    <n v="1030"/>
    <s v="ADMINISTRACION HAINA ORIENTAL"/>
    <n v="1"/>
    <n v="89"/>
    <x v="20"/>
    <s v="TOLA PERFORADA EN ACERO INOXIDABLE"/>
    <s v="NUEVO"/>
    <n v="268940"/>
    <s v="Kilogramos"/>
    <n v="8.1803000000000008"/>
    <n v="2200.0098819999998"/>
    <n v="45.490428999999999"/>
    <n v="3.9219179999999998"/>
    <n v="2.5467"/>
    <n v="132723.50959999999"/>
    <n v="0"/>
    <n v="0"/>
    <n v="23890.23"/>
    <n v="23890.23"/>
    <s v="KRPUS"/>
    <s v="BUSAN"/>
    <n v="410"/>
    <s v="COREA DEL SUR"/>
    <n v="156"/>
    <s v="CHINA"/>
    <n v="0"/>
    <n v="0"/>
    <n v="18"/>
    <n v="58.936599999999999"/>
    <n v="0"/>
    <n v="0"/>
    <n v="1"/>
  </r>
  <r>
    <s v="2022-12-08 00:00:00.000000 UTC"/>
    <x v="5"/>
    <m/>
    <d v="2022-12-08T00:00:00"/>
    <n v="1030"/>
    <s v="ADMINISTRACION HAINA ORIENTAL"/>
    <n v="1"/>
    <n v="60"/>
    <x v="20"/>
    <s v="TOLA PERFORADA EN ACERO INOXIDABLE"/>
    <s v="NUEVO"/>
    <n v="106660"/>
    <s v="Kilogramos"/>
    <n v="10.4069"/>
    <n v="1109.9999539999999"/>
    <n v="69.422219999999996"/>
    <n v="2.052727"/>
    <n v="0.78710000000000002"/>
    <n v="65286.5916"/>
    <n v="0"/>
    <n v="0"/>
    <n v="11751.59"/>
    <n v="11751.59"/>
    <s v="KRPUS"/>
    <s v="BUSAN"/>
    <n v="410"/>
    <s v="COREA DEL SUR"/>
    <n v="156"/>
    <s v="CHINA"/>
    <n v="0"/>
    <n v="0"/>
    <n v="18"/>
    <n v="55.221699999999998"/>
    <n v="0"/>
    <n v="1"/>
    <n v="1"/>
  </r>
  <r>
    <s v="2023-11-03 00:00:00.000000 UTC"/>
    <x v="0"/>
    <d v="2023-10-31T00:00:00"/>
    <d v="2023-11-03T00:00:00"/>
    <n v="1150"/>
    <s v="ADMINISTRACION PUERTO MULTIMODAL CAUCEDO"/>
    <n v="1"/>
    <n v="2"/>
    <x v="0"/>
    <s v="PRODUCTOS LAMINADOS PLANOS ENROLLADOS EN CALIENTE"/>
    <s v="NUEVO"/>
    <n v="7010000"/>
    <s v="Kilogramos"/>
    <n v="1.4180999999999999"/>
    <n v="9940.8809999999994"/>
    <n v="722.26589799999999"/>
    <n v="198.81871899999999"/>
    <n v="0"/>
    <n v="618675.79689999996"/>
    <n v="0"/>
    <n v="0"/>
    <n v="55680.82"/>
    <n v="55680.82"/>
    <s v="KRPUS"/>
    <s v="BUSAN"/>
    <n v="410"/>
    <s v="COREA DEL SUR"/>
    <n v="156"/>
    <s v="CHINA"/>
    <n v="0"/>
    <n v="0"/>
    <n v="18"/>
    <n v="56.957999999999998"/>
    <n v="0"/>
    <n v="0"/>
    <n v="1"/>
  </r>
  <r>
    <s v="2024-10-21 00:00:00.000000 UTC"/>
    <x v="1"/>
    <d v="2024-10-19T00:00:00"/>
    <d v="2024-10-21T00:00:00"/>
    <n v="1030"/>
    <s v="ADMINISTRACION HAINA ORIENTAL"/>
    <n v="1"/>
    <n v="182"/>
    <x v="20"/>
    <s v="TOLA PERFORADA EN ACERO INOXIDABLE"/>
    <s v="NUEVO"/>
    <n v="215920"/>
    <s v="Kilogramos"/>
    <n v="5.2103000000000002"/>
    <n v="1125.0079760000001"/>
    <n v="75.431433999999996"/>
    <n v="2.1163439999999998"/>
    <n v="16.077511999999999"/>
    <n v="73431.376199999999"/>
    <n v="0"/>
    <n v="0"/>
    <n v="13217.65"/>
    <n v="13217.65"/>
    <s v="KRPUS"/>
    <s v="BUSAN"/>
    <n v="410"/>
    <s v="COREA DEL SUR"/>
    <n v="156"/>
    <s v="CHINA"/>
    <n v="0"/>
    <n v="0"/>
    <n v="18"/>
    <n v="60.257100000000001"/>
    <n v="0"/>
    <n v="0"/>
    <n v="1"/>
  </r>
  <r>
    <s v="2022-08-27 00:00:00.000000 UTC"/>
    <x v="5"/>
    <m/>
    <d v="2022-08-27T00:00:00"/>
    <n v="1150"/>
    <s v="ADMINISTRACION PUERTO MULTIMODAL CAUCEDO"/>
    <n v="1"/>
    <n v="2"/>
    <x v="10"/>
    <s v="ALAMBRE GALVANIZADO"/>
    <s v="NUEVO"/>
    <n v="54480000"/>
    <s v="Kilogramos"/>
    <n v="0.91500000000000004"/>
    <n v="49849.2"/>
    <n v="22149.178957"/>
    <n v="137.085984"/>
    <n v="0"/>
    <n v="3845475.4219"/>
    <n v="769095.08"/>
    <n v="0"/>
    <n v="830623.23"/>
    <n v="1599718.31"/>
    <s v="KRPUS"/>
    <s v="BUSAN"/>
    <n v="410"/>
    <s v="COREA DEL SUR"/>
    <n v="156"/>
    <s v="CHINA"/>
    <n v="20"/>
    <n v="0"/>
    <n v="18"/>
    <n v="53.309100000000001"/>
    <n v="0"/>
    <n v="0"/>
    <n v="1"/>
  </r>
  <r>
    <s v="2023-06-19 00:00:00.000000 UTC"/>
    <x v="0"/>
    <d v="2023-06-15T00:00:00"/>
    <d v="2023-06-20T00:00:00"/>
    <n v="1030"/>
    <s v="ADMINISTRACION HAINA ORIENTAL"/>
    <n v="1"/>
    <n v="3"/>
    <x v="31"/>
    <s v="LAMINAS DE ACERO 630MM"/>
    <s v="NUEVO"/>
    <n v="13559000"/>
    <s v="Kilogramos"/>
    <n v="1.7178"/>
    <n v="23291.6502"/>
    <n v="1736.5656959999999"/>
    <n v="465.83505200000002"/>
    <n v="127.11348"/>
    <n v="1409792.1586"/>
    <n v="0"/>
    <n v="0"/>
    <n v="253762.5"/>
    <n v="253762.5"/>
    <s v="KRPUS"/>
    <s v="BUSAN"/>
    <n v="410"/>
    <s v="COREA DEL SUR"/>
    <n v="156"/>
    <s v="CHINA"/>
    <n v="0"/>
    <n v="0"/>
    <n v="18"/>
    <n v="55.024500000000003"/>
    <n v="0"/>
    <n v="0"/>
    <n v="1"/>
  </r>
  <r>
    <s v="2022-11-29 00:00:00.000000 UTC"/>
    <x v="5"/>
    <m/>
    <d v="2022-11-29T00:00:00"/>
    <n v="1150"/>
    <s v="ADMINISTRACION PUERTO MULTIMODAL CAUCEDO"/>
    <n v="1"/>
    <n v="1"/>
    <x v="0"/>
    <s v="PRODUCTOS LAMINADOS PLANOS ENROLLADOS EN CALIENTE"/>
    <s v="NUEVO"/>
    <n v="66510000"/>
    <s v="Kilogramos"/>
    <n v="1.8144"/>
    <n v="120675.74400000001"/>
    <n v="16629.23"/>
    <n v="2413.5149999999999"/>
    <n v="555"/>
    <n v="7696564.5119000003"/>
    <n v="0"/>
    <n v="0"/>
    <n v="1385382.22"/>
    <n v="1385382.22"/>
    <s v="KRPUS"/>
    <s v="BUSAN"/>
    <n v="410"/>
    <s v="COREA DEL SUR"/>
    <n v="156"/>
    <s v="CHINA"/>
    <n v="0"/>
    <n v="0"/>
    <n v="18"/>
    <n v="54.868299999999998"/>
    <n v="0"/>
    <n v="0"/>
    <n v="1"/>
  </r>
  <r>
    <s v="2023-05-10 00:00:00.000000 UTC"/>
    <x v="0"/>
    <d v="2023-05-07T00:00:00"/>
    <d v="2023-05-10T00:00:00"/>
    <n v="1150"/>
    <s v="ADMINISTRACION PUERTO MULTIMODAL CAUCEDO"/>
    <n v="1"/>
    <n v="15"/>
    <x v="16"/>
    <s v="BARRA DE EJE ACERO COLD ROLL SAE1018"/>
    <s v="NUEVO"/>
    <n v="3950000"/>
    <s v="Kilogramos"/>
    <n v="1.3043"/>
    <n v="5151.9849999999997"/>
    <n v="229.116041"/>
    <n v="11.403936"/>
    <n v="0"/>
    <n v="294358.13949999999"/>
    <n v="58871.63"/>
    <n v="0"/>
    <n v="63581.36"/>
    <n v="122452.99"/>
    <s v="KRPUS"/>
    <s v="BUSAN"/>
    <n v="410"/>
    <s v="COREA DEL SUR"/>
    <n v="156"/>
    <s v="CHINA"/>
    <n v="20"/>
    <n v="0"/>
    <n v="18"/>
    <n v="54.586500000000001"/>
    <n v="0"/>
    <n v="0"/>
    <n v="1"/>
  </r>
  <r>
    <s v="2019-05-20 00:00:00.000000 UTC"/>
    <x v="6"/>
    <m/>
    <d v="2019-05-20T00:00:00"/>
    <n v="1150"/>
    <s v="ADMINISTRACION PUERTO MULTIMODAL CAUCEDO"/>
    <n v="1"/>
    <n v="5"/>
    <x v="3"/>
    <s v="PLANCHAS DE ACERO INOX. 1.5X1219X2438 MM LAMINADA EN FRIO"/>
    <s v="NUEVO"/>
    <n v="5730"/>
    <s v="Toneladas Metricas"/>
    <n v="1738.2201"/>
    <n v="9960.0011730000006"/>
    <n v="477.960556"/>
    <n v="199.199186"/>
    <n v="0"/>
    <n v="537891.57479999994"/>
    <n v="0"/>
    <n v="0"/>
    <n v="96820.479999999996"/>
    <n v="96820.479999999996"/>
    <s v="KRPUS"/>
    <s v="BUSAN"/>
    <n v="410"/>
    <s v="COREA DEL SUR"/>
    <n v="156"/>
    <s v="CHINA"/>
    <m/>
    <m/>
    <m/>
    <n v="50.5672"/>
    <n v="0"/>
    <n v="0"/>
    <n v="1"/>
  </r>
  <r>
    <s v="2025-01-09 00:00:00.000000 UTC"/>
    <x v="3"/>
    <d v="2025-01-05T00:00:00"/>
    <d v="2025-01-09T00:00:00"/>
    <n v="1030"/>
    <s v="ADMINISTRACION HAINA ORIENTAL"/>
    <n v="1"/>
    <n v="5"/>
    <x v="31"/>
    <s v="LAMINA DE ACERO INOXIDABLE PARA USO INDUSTRIAL"/>
    <s v="NUEVO"/>
    <n v="6300"/>
    <s v="Kilogramos"/>
    <n v="1.6"/>
    <n v="10080"/>
    <n v="2346.4520000000002"/>
    <n v="201.598073"/>
    <n v="0"/>
    <n v="776669.36360000004"/>
    <n v="0"/>
    <n v="0"/>
    <n v="139800.49"/>
    <n v="139800.49"/>
    <s v="KRPUS"/>
    <s v="BUSAN"/>
    <n v="410"/>
    <s v="COREA DEL SUR"/>
    <n v="156"/>
    <s v="CHINA"/>
    <n v="0"/>
    <n v="0"/>
    <n v="18"/>
    <n v="61.503500000000003"/>
    <n v="0"/>
    <n v="0"/>
    <n v="1"/>
  </r>
  <r>
    <s v="2025-10-30 00:00:00.000000 UTC"/>
    <x v="3"/>
    <d v="2025-10-29T00:00:00"/>
    <d v="2025-10-30T00:00:00"/>
    <n v="1150"/>
    <s v="ADMINISTRACION PUERTO MULTIMODAL CAUCEDO"/>
    <n v="1"/>
    <n v="1"/>
    <x v="0"/>
    <s v="PRODUCTOS LAMINADOS PLANOS ENROLLADOS EN CALIENTE"/>
    <s v="NUEVO"/>
    <n v="182670"/>
    <s v="Kilogramos"/>
    <n v="1.5853999999999999"/>
    <n v="289605.01799999998"/>
    <n v="26380"/>
    <n v="5792.1001999999999"/>
    <n v="0"/>
    <n v="20738630.660500001"/>
    <n v="0"/>
    <n v="0"/>
    <n v="1866476.86"/>
    <n v="1866476.86"/>
    <s v="KRPUS"/>
    <s v="BUSAN"/>
    <n v="410"/>
    <s v="COREA DEL SUR"/>
    <n v="156"/>
    <s v="CHINA"/>
    <n v="0"/>
    <n v="0"/>
    <n v="18"/>
    <n v="64.450299999999999"/>
    <n v="0"/>
    <n v="0"/>
    <n v="1"/>
  </r>
  <r>
    <s v="2021-11-03 00:00:00.000000 UTC"/>
    <x v="4"/>
    <m/>
    <d v="2021-11-05T00:00:00"/>
    <n v="1030"/>
    <s v="ADMINISTRACION HAINA ORIENTAL"/>
    <n v="1"/>
    <n v="37"/>
    <x v="22"/>
    <s v="ALAMBRE ALEADO"/>
    <s v="NUEVO"/>
    <n v="0.74"/>
    <s v="Kilogramos"/>
    <n v="2.7027000000000001"/>
    <n v="1.9999979999999999"/>
    <n v="0.50160000000000005"/>
    <n v="2.7060000000000001E-3"/>
    <n v="0"/>
    <n v="142.1722"/>
    <n v="4.2699999999999996"/>
    <n v="0"/>
    <n v="26.36"/>
    <n v="30.63"/>
    <s v="KRPUS"/>
    <s v="BUSAN"/>
    <n v="410"/>
    <s v="COREA DEL SUR"/>
    <n v="156"/>
    <s v="CHINA"/>
    <n v="3"/>
    <n v="0"/>
    <n v="18"/>
    <n v="56.582700000000003"/>
    <n v="0"/>
    <n v="0"/>
    <n v="1"/>
  </r>
  <r>
    <s v="2020-10-19 00:00:00.000000 UTC"/>
    <x v="2"/>
    <m/>
    <d v="2020-10-19T00:00:00"/>
    <n v="1150"/>
    <s v="ADMINISTRACION PUERTO MULTIMODAL CAUCEDO"/>
    <n v="1"/>
    <n v="1"/>
    <x v="10"/>
    <s v="ALAMBRE GALVANIZADO"/>
    <s v="NUEVO"/>
    <n v="81720"/>
    <s v="Kilogramos"/>
    <n v="0.67620000000000002"/>
    <n v="55259.063999999998"/>
    <n v="6430.0308000000005"/>
    <n v="151.965554"/>
    <n v="0"/>
    <n v="3617381.9519000002"/>
    <n v="723476.39"/>
    <n v="0"/>
    <n v="781354.5"/>
    <n v="1504830.89"/>
    <s v="KRPUS"/>
    <s v="BUSAN"/>
    <n v="410"/>
    <s v="COREA DEL SUR"/>
    <n v="156"/>
    <s v="CHINA"/>
    <n v="20"/>
    <n v="0"/>
    <n v="18"/>
    <n v="58.494799999999998"/>
    <m/>
    <n v="0"/>
    <n v="1"/>
  </r>
  <r>
    <s v="2020-11-23 00:00:00.000000 UTC"/>
    <x v="2"/>
    <m/>
    <d v="2020-11-23T00:00:00"/>
    <n v="1150"/>
    <s v="ADMINISTRACION PUERTO MULTIMODAL CAUCEDO"/>
    <n v="1"/>
    <n v="12"/>
    <x v="47"/>
    <s v="PRODUCTOS LAMINADOS PLANOS SIN ENROLLAR EN CALIENTE"/>
    <s v="NUEVO"/>
    <n v="1711.09"/>
    <s v="Kilogramos"/>
    <n v="0.999"/>
    <n v="1709.3789099999999"/>
    <n v="347.30780399999998"/>
    <n v="34.188001999999997"/>
    <n v="0"/>
    <n v="122230.15820000001"/>
    <n v="9778.41"/>
    <n v="0"/>
    <n v="23761.54"/>
    <n v="33539.949999999997"/>
    <s v="KRPUS"/>
    <s v="BUSAN"/>
    <n v="410"/>
    <s v="COREA DEL SUR"/>
    <n v="156"/>
    <s v="CHINA"/>
    <n v="8"/>
    <n v="0"/>
    <n v="18"/>
    <n v="58.4589"/>
    <m/>
    <n v="0"/>
    <n v="1"/>
  </r>
  <r>
    <s v="2019-05-18 00:00:00.000000 UTC"/>
    <x v="6"/>
    <m/>
    <d v="2019-05-18T00:00:00"/>
    <n v="1150"/>
    <s v="ADMINISTRACION PUERTO MULTIMODAL CAUCEDO"/>
    <n v="1"/>
    <n v="1"/>
    <x v="10"/>
    <s v="ALAMBRE CORTADO GALVANIZADO DE 16&quot;X 14''"/>
    <s v="NUEVO"/>
    <n v="54480"/>
    <s v="Kilogramos"/>
    <n v="0.74450000000000005"/>
    <n v="40560.36"/>
    <n v="5274.54"/>
    <n v="111.54"/>
    <n v="0"/>
    <n v="2323334.6587999999"/>
    <n v="464666.93"/>
    <n v="0"/>
    <n v="501839.86"/>
    <n v="966506.79"/>
    <s v="KRPUS"/>
    <s v="BUSAN"/>
    <n v="410"/>
    <s v="COREA DEL SUR"/>
    <n v="156"/>
    <s v="CHINA"/>
    <m/>
    <m/>
    <m/>
    <n v="50.566099999999999"/>
    <n v="0"/>
    <n v="0"/>
    <n v="1"/>
  </r>
  <r>
    <s v="2023-12-05 00:00:00.000000 UTC"/>
    <x v="0"/>
    <d v="2023-12-10T00:00:00"/>
    <d v="2023-12-05T00:00:00"/>
    <n v="1150"/>
    <s v="ADMINISTRACION PUERTO MULTIMODAL CAUCEDO"/>
    <n v="1"/>
    <n v="1"/>
    <x v="0"/>
    <s v="PRODUCTOS LAMINADOS PLANOS ENROLLADOS EN CALIENTE"/>
    <s v="NUEVO"/>
    <n v="40090"/>
    <s v="Kilogramos"/>
    <n v="1.7188000000000001"/>
    <n v="68906.691999999995"/>
    <n v="4039.334965"/>
    <n v="1378.1256579999999"/>
    <n v="0"/>
    <n v="4240291.0148"/>
    <n v="0"/>
    <n v="0"/>
    <n v="381626.19"/>
    <n v="381626.19"/>
    <s v="KRPUS"/>
    <s v="BUSAN"/>
    <n v="410"/>
    <s v="COREA DEL SUR"/>
    <n v="156"/>
    <s v="CHINA"/>
    <n v="0"/>
    <n v="0"/>
    <n v="18"/>
    <n v="57.051299999999998"/>
    <n v="0"/>
    <n v="1"/>
    <n v="1"/>
  </r>
  <r>
    <s v="2019-12-26 00:00:00.000000 UTC"/>
    <x v="6"/>
    <m/>
    <d v="2019-12-26T00:00:00"/>
    <n v="1030"/>
    <s v="ADMINISTRACION HAINA ORIENTAL"/>
    <n v="1"/>
    <n v="1"/>
    <x v="78"/>
    <s v="BARRA DE METAL"/>
    <s v="NUEVO"/>
    <n v="12000"/>
    <s v="Kilogramos"/>
    <n v="1.2"/>
    <n v="14400"/>
    <n v="600"/>
    <n v="288"/>
    <n v="0"/>
    <n v="809108.48199999996"/>
    <n v="161821.70000000001"/>
    <n v="0"/>
    <n v="174767.39"/>
    <n v="336589.09"/>
    <s v="KRPUS"/>
    <s v="BUSAN"/>
    <n v="410"/>
    <s v="COREA DEL SUR"/>
    <n v="156"/>
    <s v="CHINA"/>
    <m/>
    <m/>
    <m/>
    <n v="52.924399999999999"/>
    <n v="0"/>
    <n v="1"/>
    <n v="1"/>
  </r>
  <r>
    <s v="2024-04-16 00:00:00.000000 UTC"/>
    <x v="1"/>
    <d v="2024-04-11T00:00:00"/>
    <d v="2024-04-16T00:00:00"/>
    <n v="1030"/>
    <s v="ADMINISTRACION HAINA ORIENTAL"/>
    <n v="1"/>
    <n v="61"/>
    <x v="20"/>
    <s v="TOLA PERFORADA EN ACERO INOXIDABLE"/>
    <s v="NUEVO"/>
    <n v="157.03"/>
    <s v="Kilogramos"/>
    <n v="5.2538"/>
    <n v="825.00421400000005"/>
    <n v="34.422643000000001"/>
    <n v="1.4956020000000001"/>
    <n v="0"/>
    <n v="51089.630400000002"/>
    <n v="0"/>
    <n v="0"/>
    <n v="9196.1299999999992"/>
    <n v="9196.1299999999992"/>
    <s v="KRPUS"/>
    <s v="BUSAN"/>
    <n v="410"/>
    <s v="COREA DEL SUR"/>
    <n v="156"/>
    <s v="CHINA"/>
    <n v="0"/>
    <n v="0"/>
    <n v="18"/>
    <n v="59.342799999999997"/>
    <n v="0"/>
    <n v="0"/>
    <n v="1"/>
  </r>
  <r>
    <s v="2023-05-10 00:00:00.000000 UTC"/>
    <x v="0"/>
    <d v="2023-05-07T00:00:00"/>
    <d v="2023-05-10T00:00:00"/>
    <n v="1150"/>
    <s v="ADMINISTRACION PUERTO MULTIMODAL CAUCEDO"/>
    <n v="1"/>
    <n v="4"/>
    <x v="16"/>
    <s v="BARRA DE EJE ACERO COLD ROLL SAE1018"/>
    <s v="NUEVO"/>
    <n v="4329"/>
    <s v="Kilogramos"/>
    <n v="1.1684000000000001"/>
    <n v="5058.0036"/>
    <n v="224.93597500000001"/>
    <n v="11.195879"/>
    <n v="0"/>
    <n v="288988.55920000002"/>
    <n v="57797.71"/>
    <n v="0"/>
    <n v="62421.53"/>
    <n v="120219.24"/>
    <s v="KRPUS"/>
    <s v="BUSAN"/>
    <n v="410"/>
    <s v="COREA DEL SUR"/>
    <n v="156"/>
    <s v="CHINA"/>
    <n v="20"/>
    <n v="0"/>
    <n v="18"/>
    <n v="54.586500000000001"/>
    <n v="0"/>
    <n v="0"/>
    <n v="1"/>
  </r>
  <r>
    <s v="2019-07-13 00:00:00.000000 UTC"/>
    <x v="6"/>
    <m/>
    <d v="2019-07-13T00:00:00"/>
    <n v="1150"/>
    <s v="ADMINISTRACION PUERTO MULTIMODAL CAUCEDO"/>
    <n v="1"/>
    <n v="1"/>
    <x v="10"/>
    <s v="ALAMBRE CORTADO GALVANIZADO DE 16&quot;X 14''"/>
    <s v="NUEVO"/>
    <n v="15966.72"/>
    <s v="Kilogramos"/>
    <n v="0.74960000000000004"/>
    <n v="11968.653312"/>
    <n v="884.03471400000001"/>
    <n v="32.914420999999997"/>
    <n v="0"/>
    <n v="655665.07949999999"/>
    <n v="131133.01999999999"/>
    <n v="0"/>
    <n v="141623.66"/>
    <n v="272756.68"/>
    <s v="KRPUS"/>
    <s v="BUSAN"/>
    <n v="410"/>
    <s v="COREA DEL SUR"/>
    <n v="156"/>
    <s v="CHINA"/>
    <m/>
    <m/>
    <m/>
    <n v="50.883600000000001"/>
    <n v="0"/>
    <n v="0"/>
    <n v="1"/>
  </r>
  <r>
    <s v="2022-10-31 00:00:00.000000 UTC"/>
    <x v="5"/>
    <m/>
    <d v="2022-10-31T00:00:00"/>
    <n v="1150"/>
    <s v="ADMINISTRACION PUERTO MULTIMODAL CAUCEDO"/>
    <n v="1"/>
    <n v="2"/>
    <x v="0"/>
    <s v="PRODUCTOS LAMINADOS PLANOS ENROLLADOS EN CALIENTE"/>
    <s v="NUEVO"/>
    <n v="65940"/>
    <s v="Kilogramos"/>
    <n v="1.1624000000000001"/>
    <n v="76648.656000000003"/>
    <n v="17113.728961000001"/>
    <n v="1532.969646"/>
    <n v="0"/>
    <n v="5169135.8233000003"/>
    <n v="0"/>
    <n v="0"/>
    <n v="930444.45"/>
    <n v="930444.45"/>
    <s v="KRPUS"/>
    <s v="BUSAN"/>
    <n v="410"/>
    <s v="COREA DEL SUR"/>
    <n v="156"/>
    <s v="CHINA"/>
    <n v="0"/>
    <n v="0"/>
    <n v="18"/>
    <n v="54.243299999999998"/>
    <n v="0"/>
    <n v="0"/>
    <n v="1"/>
  </r>
  <r>
    <s v="2020-05-06 00:00:00.000000 UTC"/>
    <x v="2"/>
    <m/>
    <d v="2020-05-06T00:00:00"/>
    <n v="1150"/>
    <s v="ADMINISTRACION PUERTO MULTIMODAL CAUCEDO"/>
    <n v="1"/>
    <n v="1"/>
    <x v="4"/>
    <s v="ROLLOS DE ALUZINC"/>
    <m/>
    <n v="95850"/>
    <s v="Kilogramos"/>
    <n v="0.63439999999999996"/>
    <n v="60807.24"/>
    <n v="7919.1683999999996"/>
    <n v="1216.142292"/>
    <n v="0"/>
    <n v="3819652.9970999998"/>
    <n v="0"/>
    <n v="0"/>
    <n v="687537.54"/>
    <n v="687537.54"/>
    <s v="KRPUS"/>
    <s v="BUSAN"/>
    <n v="410"/>
    <s v="COREA DEL SUR"/>
    <n v="156"/>
    <s v="CHINA"/>
    <n v="0"/>
    <n v="0"/>
    <n v="18"/>
    <n v="54.6113"/>
    <n v="0"/>
    <n v="0"/>
    <n v="1"/>
  </r>
  <r>
    <s v="2023-05-10 00:00:00.000000 UTC"/>
    <x v="0"/>
    <d v="2023-05-07T00:00:00"/>
    <d v="2023-05-10T00:00:00"/>
    <n v="1150"/>
    <s v="ADMINISTRACION PUERTO MULTIMODAL CAUCEDO"/>
    <n v="1"/>
    <n v="8"/>
    <x v="16"/>
    <s v="BARRA DE EJE ACERO COLD ROLL SAE1018"/>
    <s v="NUEVO"/>
    <n v="617"/>
    <s v="Kilogramos"/>
    <n v="1.3047"/>
    <n v="804.99990000000003"/>
    <n v="35.797728999999997"/>
    <n v="1.7817829999999999"/>
    <n v="0"/>
    <n v="45993.5651"/>
    <n v="9198.7099999999991"/>
    <n v="0"/>
    <n v="9934.61"/>
    <n v="19133.32"/>
    <s v="KRPUS"/>
    <s v="BUSAN"/>
    <n v="410"/>
    <s v="COREA DEL SUR"/>
    <n v="156"/>
    <s v="CHINA"/>
    <n v="20"/>
    <n v="0"/>
    <n v="18"/>
    <n v="54.586500000000001"/>
    <n v="0"/>
    <n v="0"/>
    <n v="1"/>
  </r>
  <r>
    <s v="2023-10-26 00:00:00.000000 UTC"/>
    <x v="0"/>
    <d v="2023-10-23T00:00:00"/>
    <d v="2023-10-26T00:00:00"/>
    <n v="1030"/>
    <s v="ADMINISTRACION HAINA ORIENTAL"/>
    <n v="1"/>
    <n v="72"/>
    <x v="20"/>
    <s v="TOLA PERFORADA EN ACERO INOXIDABLE"/>
    <s v="NUEVO"/>
    <n v="146.72"/>
    <s v="Kilogramos"/>
    <n v="7.9062000000000001"/>
    <n v="1159.997664"/>
    <n v="39.407004000000001"/>
    <n v="2.118843"/>
    <n v="16.78716"/>
    <n v="69282.983900000007"/>
    <n v="0"/>
    <n v="0"/>
    <n v="12470.94"/>
    <n v="12470.94"/>
    <s v="KRPUS"/>
    <s v="BUSAN"/>
    <n v="410"/>
    <s v="COREA DEL SUR"/>
    <n v="156"/>
    <s v="CHINA"/>
    <n v="0"/>
    <n v="0"/>
    <n v="18"/>
    <n v="56.867800000000003"/>
    <n v="0"/>
    <n v="0"/>
    <n v="1"/>
  </r>
  <r>
    <s v="2024-09-04 00:00:00.000000 UTC"/>
    <x v="1"/>
    <d v="2024-09-03T00:00:00"/>
    <d v="2024-09-04T00:00:00"/>
    <n v="1030"/>
    <s v="ADMINISTRACION HAINA ORIENTAL"/>
    <n v="1"/>
    <n v="5"/>
    <x v="20"/>
    <s v="TOLA PERFORADA EN ACERO INOXIDABLE"/>
    <s v="NUEVO"/>
    <n v="241.17"/>
    <s v="Kilogramos"/>
    <n v="4.8928000000000003"/>
    <n v="1179.996576"/>
    <n v="63.883512000000003"/>
    <n v="2.167929"/>
    <n v="0"/>
    <n v="74515.227400000003"/>
    <n v="0"/>
    <n v="0"/>
    <n v="13412.74"/>
    <n v="13412.74"/>
    <s v="KRPUS"/>
    <s v="BUSAN"/>
    <n v="410"/>
    <s v="COREA DEL SUR"/>
    <n v="156"/>
    <s v="CHINA"/>
    <n v="0"/>
    <n v="0"/>
    <n v="18"/>
    <n v="59.801200000000001"/>
    <n v="0"/>
    <n v="0"/>
    <n v="1"/>
  </r>
  <r>
    <s v="2021-08-12 00:00:00.000000 UTC"/>
    <x v="4"/>
    <d v="2021-08-10T00:00:00"/>
    <d v="2021-08-12T00:00:00"/>
    <n v="1030"/>
    <s v="ADMINISTRACION HAINA ORIENTAL"/>
    <n v="1"/>
    <n v="2"/>
    <x v="20"/>
    <s v="PRODUCTOS LAMINADOS PLANOS SIN ENROLLAR EN FRIO"/>
    <s v="NUEVO"/>
    <n v="432.29"/>
    <s v="Kilogramos"/>
    <n v="4.8578999999999999"/>
    <n v="2100.0215910000002"/>
    <n v="159.093479"/>
    <n v="3.985922"/>
    <n v="9.8807799999999997"/>
    <n v="129951.4411"/>
    <n v="0"/>
    <n v="0"/>
    <n v="23391.26"/>
    <n v="23391.26"/>
    <s v="KRPUS"/>
    <s v="BUSAN"/>
    <n v="410"/>
    <s v="COREA DEL SUR"/>
    <n v="156"/>
    <s v="CHINA"/>
    <n v="0"/>
    <n v="0"/>
    <n v="18"/>
    <n v="57.172199999999997"/>
    <n v="0"/>
    <n v="0"/>
    <n v="1"/>
  </r>
  <r>
    <s v="2025-01-24 00:00:00.000000 UTC"/>
    <x v="3"/>
    <d v="2025-01-20T00:00:00"/>
    <d v="2025-01-24T00:00:00"/>
    <n v="1030"/>
    <s v="ADMINISTRACION HAINA ORIENTAL"/>
    <n v="1"/>
    <n v="92"/>
    <x v="20"/>
    <s v="TOLA PERFORADA EN ACERO INOXIDABLE"/>
    <s v="NUEVO"/>
    <n v="159.63"/>
    <s v="Kilogramos"/>
    <n v="9.3966999999999992"/>
    <n v="1499.9952209999999"/>
    <n v="92.856222000000002"/>
    <n v="2.7938930000000002"/>
    <n v="13.602905"/>
    <n v="99335.738899999997"/>
    <n v="0"/>
    <n v="0"/>
    <n v="17880.43"/>
    <n v="17880.43"/>
    <s v="KRPUS"/>
    <s v="BUSAN"/>
    <n v="410"/>
    <s v="COREA DEL SUR"/>
    <n v="156"/>
    <s v="CHINA"/>
    <n v="0"/>
    <n v="0"/>
    <n v="18"/>
    <n v="61.728000000000002"/>
    <n v="0"/>
    <n v="0"/>
    <n v="1"/>
  </r>
  <r>
    <s v="2023-09-28 00:00:00.000000 UTC"/>
    <x v="0"/>
    <d v="2023-09-25T00:00:00"/>
    <d v="2023-09-28T00:00:00"/>
    <n v="1030"/>
    <s v="ADMINISTRACION HAINA ORIENTAL"/>
    <n v="1"/>
    <n v="94"/>
    <x v="20"/>
    <s v="TOLA PERFORADA EN ACERO INOXIDABLE"/>
    <s v="NUEVO"/>
    <n v="261.88"/>
    <s v="Kilogramos"/>
    <n v="6.4915000000000003"/>
    <n v="1699.9940200000001"/>
    <n v="43.822409"/>
    <n v="3.0342790000000002"/>
    <n v="0"/>
    <n v="99467.089800000002"/>
    <n v="0"/>
    <n v="0"/>
    <n v="17904.080000000002"/>
    <n v="17904.080000000002"/>
    <s v="KRPUS"/>
    <s v="BUSAN"/>
    <n v="410"/>
    <s v="COREA DEL SUR"/>
    <n v="156"/>
    <s v="CHINA"/>
    <n v="0"/>
    <n v="0"/>
    <n v="18"/>
    <n v="56.940800000000003"/>
    <n v="0"/>
    <n v="0"/>
    <n v="1"/>
  </r>
  <r>
    <s v="2021-11-17 00:00:00.000000 UTC"/>
    <x v="4"/>
    <m/>
    <d v="2021-11-17T00:00:00"/>
    <n v="1030"/>
    <s v="ADMINISTRACION HAINA ORIENTAL"/>
    <n v="1"/>
    <n v="356"/>
    <x v="20"/>
    <s v="TOLA PERFORADA EN ACERO INOXIDABLE"/>
    <s v="NUEVO"/>
    <n v="216.3"/>
    <s v="Kilogramos"/>
    <n v="7.8132000000000001"/>
    <n v="1689.9951599999999"/>
    <n v="155.703138"/>
    <n v="3.367054"/>
    <n v="3.7997999999999998"/>
    <n v="105112.792"/>
    <n v="0"/>
    <n v="0"/>
    <n v="18920.3"/>
    <n v="18920.3"/>
    <s v="KRPUS"/>
    <s v="BUSAN"/>
    <n v="410"/>
    <s v="COREA DEL SUR"/>
    <n v="156"/>
    <s v="CHINA"/>
    <n v="0"/>
    <n v="0"/>
    <n v="18"/>
    <n v="56.729500000000002"/>
    <n v="0"/>
    <n v="0"/>
    <n v="1"/>
  </r>
  <r>
    <s v="2023-05-10 00:00:00.000000 UTC"/>
    <x v="0"/>
    <d v="2023-05-07T00:00:00"/>
    <d v="2023-05-10T00:00:00"/>
    <n v="1150"/>
    <s v="ADMINISTRACION PUERTO MULTIMODAL CAUCEDO"/>
    <n v="1"/>
    <n v="19"/>
    <x v="16"/>
    <s v="BARRA DE EJE ACERO COLD ROLL SAE1018"/>
    <s v="NUEVO"/>
    <n v="1915"/>
    <s v="Kilogramos"/>
    <n v="1.381"/>
    <n v="2644.6149999999998"/>
    <n v="117.60957999999999"/>
    <n v="5.8538550000000003"/>
    <n v="0"/>
    <n v="151099.837"/>
    <n v="30219.97"/>
    <n v="0"/>
    <n v="32637.53"/>
    <n v="62857.5"/>
    <s v="KRPUS"/>
    <s v="BUSAN"/>
    <n v="410"/>
    <s v="COREA DEL SUR"/>
    <n v="156"/>
    <s v="CHINA"/>
    <n v="20"/>
    <n v="0"/>
    <n v="18"/>
    <n v="54.586500000000001"/>
    <n v="0"/>
    <n v="0"/>
    <n v="1"/>
  </r>
  <r>
    <s v="2025-10-27 00:00:00.000000 UTC"/>
    <x v="3"/>
    <d v="2025-10-29T00:00:00"/>
    <d v="2025-10-27T00:00:00"/>
    <n v="1030"/>
    <s v="ADMINISTRACION HAINA ORIENTAL"/>
    <n v="1"/>
    <n v="2"/>
    <x v="31"/>
    <s v="LAMINA DE ACERO INOXIDABLE PARA USO INDUSTRIAL"/>
    <s v="NUEVO"/>
    <n v="6300"/>
    <s v="Kilogramos"/>
    <n v="1.2549999999999999"/>
    <n v="7906.5"/>
    <n v="1355.4179999999999"/>
    <n v="188.07780199999999"/>
    <n v="0"/>
    <n v="607823.24699999997"/>
    <n v="0"/>
    <n v="0"/>
    <n v="109408.18"/>
    <n v="109408.18"/>
    <s v="KRPUS"/>
    <s v="BUSAN"/>
    <n v="410"/>
    <s v="COREA DEL SUR"/>
    <n v="156"/>
    <s v="CHINA"/>
    <n v="0"/>
    <n v="0"/>
    <n v="18"/>
    <n v="64.319900000000004"/>
    <n v="0"/>
    <n v="0"/>
    <n v="1"/>
  </r>
  <r>
    <s v="2024-06-26 00:00:00.000000 UTC"/>
    <x v="1"/>
    <d v="2024-06-23T00:00:00"/>
    <d v="2024-06-26T00:00:00"/>
    <n v="1030"/>
    <s v="ADMINISTRACION HAINA ORIENTAL"/>
    <n v="1"/>
    <n v="32"/>
    <x v="20"/>
    <s v="TOLA PERFORADA EN ACERO INOXIDABLE"/>
    <s v="NUEVO"/>
    <n v="413.99"/>
    <s v="Kilogramos"/>
    <n v="6.1596000000000002"/>
    <n v="2550.012804"/>
    <n v="100.51058"/>
    <n v="4.6835459999999998"/>
    <n v="24.396163999999999"/>
    <n v="158701.36290000001"/>
    <n v="0"/>
    <n v="0"/>
    <n v="28566.25"/>
    <n v="28566.25"/>
    <s v="KRPUS"/>
    <s v="BUSAN"/>
    <n v="410"/>
    <s v="COREA DEL SUR"/>
    <n v="156"/>
    <s v="CHINA"/>
    <n v="0"/>
    <n v="0"/>
    <n v="18"/>
    <n v="59.225700000000003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82DE9A-87DA-4EF9-B31C-E1DE9E3A54AC}" name="PivotTable9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11" firstHeaderRow="0" firstDataRow="1" firstDataCol="1"/>
  <pivotFields count="36">
    <pivotField showAll="0"/>
    <pivotField axis="axisRow" showAll="0">
      <items count="8">
        <item x="6"/>
        <item x="2"/>
        <item x="4"/>
        <item x="5"/>
        <item x="0"/>
        <item x="1"/>
        <item x="3"/>
        <item t="default"/>
      </items>
    </pivotField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numFmtId="164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CANTIDAD" fld="11" baseField="0" baseItem="0" numFmtId="164"/>
    <dataField name="Sum of V_FOB" fld="14" baseField="0" baseItem="0" numFmtId="164"/>
    <dataField name="Sum of FLETE" fld="15" baseField="0" baseItem="0"/>
    <dataField name="Sum of SEGURO" fld="16" baseField="0" baseItem="0"/>
  </dataFields>
  <formats count="3">
    <format dxfId="12">
      <pivotArea collapsedLevelsAreSubtotals="1" fieldPosition="0">
        <references count="2">
          <reference field="4294967294" count="1" selected="0">
            <x v="0"/>
          </reference>
          <reference field="1" count="1">
            <x v="6"/>
          </reference>
        </references>
      </pivotArea>
    </format>
    <format dxfId="11">
      <pivotArea field="1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44298-D038-4273-8BAC-04A23E54ECE9}">
  <sheetPr>
    <pageSetUpPr fitToPage="1"/>
  </sheetPr>
  <dimension ref="A1:AJ6223"/>
  <sheetViews>
    <sheetView topLeftCell="E1" workbookViewId="0">
      <selection activeCell="M1" sqref="M1:AJ122"/>
    </sheetView>
  </sheetViews>
  <sheetFormatPr defaultRowHeight="14.5" x14ac:dyDescent="0.35"/>
  <cols>
    <col min="1" max="1" width="29" bestFit="1" customWidth="1"/>
    <col min="2" max="2" width="29" customWidth="1"/>
    <col min="3" max="3" width="14.81640625" bestFit="1" customWidth="1"/>
    <col min="4" max="4" width="10.7265625" bestFit="1" customWidth="1"/>
    <col min="12" max="12" width="15.26953125" bestFit="1" customWidth="1"/>
    <col min="15" max="15" width="14.26953125" style="6" bestFit="1" customWidth="1"/>
    <col min="16" max="16" width="10.54296875" bestFit="1" customWidth="1"/>
    <col min="17" max="18" width="9.26953125" bestFit="1" customWidth="1"/>
    <col min="19" max="19" width="13.26953125" bestFit="1" customWidth="1"/>
    <col min="36" max="36" width="21.1796875" bestFit="1" customWidth="1"/>
  </cols>
  <sheetData>
    <row r="1" spans="1:36" x14ac:dyDescent="0.35">
      <c r="A1" t="s">
        <v>0</v>
      </c>
      <c r="B1" t="s">
        <v>3585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s="6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</row>
    <row r="2" spans="1:36" x14ac:dyDescent="0.35">
      <c r="A2" t="s">
        <v>57</v>
      </c>
      <c r="B2" t="str">
        <f>LEFT(A2,4)</f>
        <v>2023</v>
      </c>
      <c r="C2" s="1">
        <v>44964</v>
      </c>
      <c r="D2" s="1">
        <v>44966</v>
      </c>
      <c r="E2">
        <v>1150</v>
      </c>
      <c r="F2" t="s">
        <v>50</v>
      </c>
      <c r="G2">
        <v>1</v>
      </c>
      <c r="H2">
        <v>1</v>
      </c>
      <c r="I2" t="s">
        <v>58</v>
      </c>
      <c r="J2" t="s">
        <v>59</v>
      </c>
      <c r="K2" t="s">
        <v>38</v>
      </c>
      <c r="L2">
        <v>106590</v>
      </c>
      <c r="M2" t="s">
        <v>44</v>
      </c>
      <c r="N2">
        <v>1.1001000000000001</v>
      </c>
      <c r="O2" s="6">
        <v>117259.659</v>
      </c>
      <c r="P2" s="6">
        <v>21422.861956000001</v>
      </c>
      <c r="Q2" s="6">
        <v>90.762895999999998</v>
      </c>
      <c r="R2" s="6">
        <v>0</v>
      </c>
      <c r="S2" s="6">
        <v>7812062.9644999998</v>
      </c>
      <c r="T2">
        <v>0</v>
      </c>
      <c r="U2">
        <v>0</v>
      </c>
      <c r="V2">
        <v>703085.67</v>
      </c>
      <c r="W2">
        <v>703085.67</v>
      </c>
      <c r="X2" t="s">
        <v>60</v>
      </c>
      <c r="Y2" t="s">
        <v>61</v>
      </c>
      <c r="Z2">
        <v>36</v>
      </c>
      <c r="AA2" t="s">
        <v>62</v>
      </c>
      <c r="AB2">
        <v>156</v>
      </c>
      <c r="AC2" t="s">
        <v>63</v>
      </c>
      <c r="AD2">
        <v>0</v>
      </c>
      <c r="AE2">
        <v>0</v>
      </c>
      <c r="AF2">
        <v>18</v>
      </c>
      <c r="AG2">
        <v>56.293700000000001</v>
      </c>
      <c r="AH2">
        <v>0</v>
      </c>
      <c r="AI2">
        <v>0</v>
      </c>
      <c r="AJ2">
        <v>1</v>
      </c>
    </row>
    <row r="3" spans="1:36" x14ac:dyDescent="0.35">
      <c r="A3" t="s">
        <v>71</v>
      </c>
      <c r="B3" t="str">
        <f t="shared" ref="B3:B66" si="0">LEFT(A3,4)</f>
        <v>2024</v>
      </c>
      <c r="C3" s="1">
        <v>45357</v>
      </c>
      <c r="D3" s="1">
        <v>45356</v>
      </c>
      <c r="E3">
        <v>1030</v>
      </c>
      <c r="F3" t="s">
        <v>42</v>
      </c>
      <c r="G3">
        <v>1</v>
      </c>
      <c r="H3">
        <v>7</v>
      </c>
      <c r="I3" t="s">
        <v>72</v>
      </c>
      <c r="J3" t="s">
        <v>73</v>
      </c>
      <c r="K3" t="s">
        <v>38</v>
      </c>
      <c r="L3">
        <v>1989</v>
      </c>
      <c r="M3" t="s">
        <v>44</v>
      </c>
      <c r="N3">
        <v>1.8203</v>
      </c>
      <c r="O3" s="6">
        <v>3620.5767000000001</v>
      </c>
      <c r="P3">
        <v>234.66239999999999</v>
      </c>
      <c r="Q3">
        <v>6.725403</v>
      </c>
      <c r="R3">
        <v>3.3954810000000002</v>
      </c>
      <c r="S3">
        <v>228068.60279999999</v>
      </c>
      <c r="T3">
        <v>0</v>
      </c>
      <c r="U3">
        <v>0</v>
      </c>
      <c r="V3">
        <v>41052.35</v>
      </c>
      <c r="W3">
        <v>41052.35</v>
      </c>
      <c r="X3" t="s">
        <v>74</v>
      </c>
      <c r="Y3" t="s">
        <v>75</v>
      </c>
      <c r="Z3">
        <v>156</v>
      </c>
      <c r="AA3" t="s">
        <v>63</v>
      </c>
      <c r="AB3">
        <v>156</v>
      </c>
      <c r="AC3" t="s">
        <v>63</v>
      </c>
      <c r="AD3">
        <v>0</v>
      </c>
      <c r="AE3">
        <v>0</v>
      </c>
      <c r="AF3">
        <v>18</v>
      </c>
      <c r="AG3">
        <v>59.0032</v>
      </c>
      <c r="AH3">
        <v>0</v>
      </c>
      <c r="AI3">
        <v>0</v>
      </c>
      <c r="AJ3">
        <v>1</v>
      </c>
    </row>
    <row r="4" spans="1:36" x14ac:dyDescent="0.35">
      <c r="A4" t="s">
        <v>76</v>
      </c>
      <c r="B4" t="str">
        <f t="shared" si="0"/>
        <v>2023</v>
      </c>
      <c r="C4" s="1">
        <v>44999</v>
      </c>
      <c r="D4" s="1">
        <v>45001</v>
      </c>
      <c r="E4">
        <v>1150</v>
      </c>
      <c r="F4" t="s">
        <v>50</v>
      </c>
      <c r="G4">
        <v>1</v>
      </c>
      <c r="H4">
        <v>28</v>
      </c>
      <c r="I4" t="s">
        <v>77</v>
      </c>
      <c r="J4" t="s">
        <v>78</v>
      </c>
      <c r="K4" t="s">
        <v>38</v>
      </c>
      <c r="L4">
        <v>503</v>
      </c>
      <c r="M4" t="s">
        <v>44</v>
      </c>
      <c r="N4">
        <v>2.6354000000000002</v>
      </c>
      <c r="O4" s="6">
        <v>1325.6061999999999</v>
      </c>
      <c r="P4">
        <v>63.500399999999999</v>
      </c>
      <c r="Q4">
        <v>1.060457</v>
      </c>
      <c r="R4">
        <v>20.484000000000002</v>
      </c>
      <c r="S4">
        <v>77505.325299999997</v>
      </c>
      <c r="T4">
        <v>0</v>
      </c>
      <c r="U4">
        <v>0</v>
      </c>
      <c r="V4">
        <v>13950.96</v>
      </c>
      <c r="W4">
        <v>13950.96</v>
      </c>
      <c r="X4" t="s">
        <v>79</v>
      </c>
      <c r="Y4" t="s">
        <v>75</v>
      </c>
      <c r="Z4">
        <v>156</v>
      </c>
      <c r="AA4" t="s">
        <v>63</v>
      </c>
      <c r="AB4">
        <v>156</v>
      </c>
      <c r="AC4" t="s">
        <v>63</v>
      </c>
      <c r="AD4">
        <v>0</v>
      </c>
      <c r="AE4">
        <v>0</v>
      </c>
      <c r="AF4">
        <v>18</v>
      </c>
      <c r="AG4">
        <v>54.942799999999998</v>
      </c>
      <c r="AH4">
        <v>0</v>
      </c>
      <c r="AI4">
        <v>0</v>
      </c>
      <c r="AJ4">
        <v>1</v>
      </c>
    </row>
    <row r="5" spans="1:36" x14ac:dyDescent="0.35">
      <c r="A5" t="s">
        <v>80</v>
      </c>
      <c r="B5" t="str">
        <f t="shared" si="0"/>
        <v>2020</v>
      </c>
      <c r="D5" s="1">
        <v>43991</v>
      </c>
      <c r="E5">
        <v>1030</v>
      </c>
      <c r="F5" t="s">
        <v>42</v>
      </c>
      <c r="G5">
        <v>1</v>
      </c>
      <c r="H5">
        <v>1</v>
      </c>
      <c r="I5" t="s">
        <v>58</v>
      </c>
      <c r="J5" t="s">
        <v>81</v>
      </c>
      <c r="L5">
        <v>102626</v>
      </c>
      <c r="M5" t="s">
        <v>44</v>
      </c>
      <c r="N5">
        <v>0.67659999999999998</v>
      </c>
      <c r="O5" s="6">
        <v>69436.751600000003</v>
      </c>
      <c r="P5">
        <v>5164.4399999999996</v>
      </c>
      <c r="Q5">
        <v>109.33</v>
      </c>
      <c r="R5">
        <v>0</v>
      </c>
      <c r="S5">
        <v>4296915.0290000001</v>
      </c>
      <c r="T5">
        <v>0</v>
      </c>
      <c r="U5">
        <v>0</v>
      </c>
      <c r="V5">
        <v>0</v>
      </c>
      <c r="W5">
        <v>0</v>
      </c>
      <c r="X5" t="s">
        <v>82</v>
      </c>
      <c r="Y5" t="s">
        <v>83</v>
      </c>
      <c r="Z5">
        <v>156</v>
      </c>
      <c r="AA5" t="s">
        <v>63</v>
      </c>
      <c r="AB5">
        <v>156</v>
      </c>
      <c r="AC5" t="s">
        <v>63</v>
      </c>
      <c r="AD5">
        <v>0</v>
      </c>
      <c r="AE5">
        <v>0</v>
      </c>
      <c r="AF5">
        <v>18</v>
      </c>
      <c r="AG5">
        <v>57.514200000000002</v>
      </c>
      <c r="AH5">
        <v>0</v>
      </c>
      <c r="AI5">
        <v>0</v>
      </c>
      <c r="AJ5">
        <v>1</v>
      </c>
    </row>
    <row r="6" spans="1:36" x14ac:dyDescent="0.35">
      <c r="A6" t="s">
        <v>84</v>
      </c>
      <c r="B6" t="str">
        <f t="shared" si="0"/>
        <v>2025</v>
      </c>
      <c r="C6" s="1">
        <v>45900</v>
      </c>
      <c r="D6" s="1">
        <v>45902</v>
      </c>
      <c r="E6">
        <v>1150</v>
      </c>
      <c r="F6" t="s">
        <v>50</v>
      </c>
      <c r="G6">
        <v>1</v>
      </c>
      <c r="H6">
        <v>7</v>
      </c>
      <c r="I6" t="s">
        <v>85</v>
      </c>
      <c r="J6" t="s">
        <v>86</v>
      </c>
      <c r="K6" t="s">
        <v>38</v>
      </c>
      <c r="L6">
        <v>8840</v>
      </c>
      <c r="M6" t="s">
        <v>44</v>
      </c>
      <c r="N6">
        <v>1.202</v>
      </c>
      <c r="O6" s="6">
        <v>10625.68</v>
      </c>
      <c r="P6">
        <v>1609.0433909999999</v>
      </c>
      <c r="Q6">
        <v>29.220313000000001</v>
      </c>
      <c r="R6">
        <v>0</v>
      </c>
      <c r="S6">
        <v>779087.55090000003</v>
      </c>
      <c r="T6">
        <v>0</v>
      </c>
      <c r="U6">
        <v>0</v>
      </c>
      <c r="V6">
        <v>140235.76</v>
      </c>
      <c r="W6">
        <v>140235.76</v>
      </c>
      <c r="X6" t="s">
        <v>87</v>
      </c>
      <c r="Y6" t="s">
        <v>88</v>
      </c>
      <c r="Z6">
        <v>156</v>
      </c>
      <c r="AA6" t="s">
        <v>63</v>
      </c>
      <c r="AB6">
        <v>156</v>
      </c>
      <c r="AC6" t="s">
        <v>63</v>
      </c>
      <c r="AD6">
        <v>0</v>
      </c>
      <c r="AE6">
        <v>0</v>
      </c>
      <c r="AF6">
        <v>18</v>
      </c>
      <c r="AG6">
        <v>63.526600000000002</v>
      </c>
      <c r="AH6">
        <v>0</v>
      </c>
      <c r="AI6">
        <v>0</v>
      </c>
      <c r="AJ6">
        <v>1</v>
      </c>
    </row>
    <row r="7" spans="1:36" x14ac:dyDescent="0.35">
      <c r="A7" t="s">
        <v>89</v>
      </c>
      <c r="B7" t="str">
        <f t="shared" si="0"/>
        <v>2024</v>
      </c>
      <c r="C7" s="1">
        <v>45404</v>
      </c>
      <c r="D7" s="1">
        <v>45404</v>
      </c>
      <c r="E7">
        <v>1150</v>
      </c>
      <c r="F7" t="s">
        <v>50</v>
      </c>
      <c r="G7">
        <v>1</v>
      </c>
      <c r="H7">
        <v>2</v>
      </c>
      <c r="I7" t="s">
        <v>90</v>
      </c>
      <c r="J7" t="s">
        <v>81</v>
      </c>
      <c r="K7" t="s">
        <v>38</v>
      </c>
      <c r="L7">
        <v>131842.73000000001</v>
      </c>
      <c r="M7" t="s">
        <v>44</v>
      </c>
      <c r="N7">
        <v>0.52090000000000003</v>
      </c>
      <c r="O7" s="6">
        <v>68676.878056999994</v>
      </c>
      <c r="P7">
        <v>13432.742399999999</v>
      </c>
      <c r="Q7">
        <v>1373.4984589999999</v>
      </c>
      <c r="R7">
        <v>0</v>
      </c>
      <c r="S7">
        <v>4932571.8530000001</v>
      </c>
      <c r="T7">
        <v>0</v>
      </c>
      <c r="U7">
        <v>0</v>
      </c>
      <c r="V7">
        <v>887863.71</v>
      </c>
      <c r="W7">
        <v>887863.71</v>
      </c>
      <c r="X7" t="s">
        <v>91</v>
      </c>
      <c r="Y7" t="s">
        <v>92</v>
      </c>
      <c r="Z7">
        <v>156</v>
      </c>
      <c r="AA7" t="s">
        <v>63</v>
      </c>
      <c r="AB7">
        <v>156</v>
      </c>
      <c r="AC7" t="s">
        <v>63</v>
      </c>
      <c r="AD7">
        <v>0</v>
      </c>
      <c r="AE7">
        <v>0</v>
      </c>
      <c r="AF7">
        <v>18</v>
      </c>
      <c r="AG7">
        <v>59.084699999999998</v>
      </c>
      <c r="AH7">
        <v>0</v>
      </c>
      <c r="AI7">
        <v>0</v>
      </c>
      <c r="AJ7">
        <v>1</v>
      </c>
    </row>
    <row r="8" spans="1:36" x14ac:dyDescent="0.35">
      <c r="A8" t="s">
        <v>93</v>
      </c>
      <c r="B8" t="str">
        <f t="shared" si="0"/>
        <v>2025</v>
      </c>
      <c r="C8" s="1">
        <v>45665</v>
      </c>
      <c r="D8" s="1">
        <v>45666</v>
      </c>
      <c r="E8">
        <v>1150</v>
      </c>
      <c r="F8" t="s">
        <v>50</v>
      </c>
      <c r="G8">
        <v>1</v>
      </c>
      <c r="H8">
        <v>1</v>
      </c>
      <c r="I8" t="s">
        <v>94</v>
      </c>
      <c r="J8" t="s">
        <v>95</v>
      </c>
      <c r="K8" t="s">
        <v>38</v>
      </c>
      <c r="L8">
        <v>11386</v>
      </c>
      <c r="M8" t="s">
        <v>44</v>
      </c>
      <c r="N8">
        <v>1.022</v>
      </c>
      <c r="O8" s="6">
        <v>11636.492</v>
      </c>
      <c r="P8">
        <v>2176.4294</v>
      </c>
      <c r="Q8">
        <v>19.307034999999999</v>
      </c>
      <c r="R8">
        <v>0</v>
      </c>
      <c r="S8">
        <v>850730.82389999996</v>
      </c>
      <c r="T8">
        <v>0</v>
      </c>
      <c r="U8">
        <v>0</v>
      </c>
      <c r="V8">
        <v>153131.54999999999</v>
      </c>
      <c r="W8">
        <v>153131.54999999999</v>
      </c>
      <c r="X8" t="s">
        <v>96</v>
      </c>
      <c r="Y8" t="s">
        <v>97</v>
      </c>
      <c r="Z8">
        <v>156</v>
      </c>
      <c r="AA8" t="s">
        <v>63</v>
      </c>
      <c r="AB8">
        <v>156</v>
      </c>
      <c r="AC8" t="s">
        <v>63</v>
      </c>
      <c r="AD8">
        <v>0</v>
      </c>
      <c r="AE8">
        <v>0</v>
      </c>
      <c r="AF8">
        <v>18</v>
      </c>
      <c r="AG8">
        <v>61.503500000000003</v>
      </c>
      <c r="AH8">
        <v>0</v>
      </c>
      <c r="AI8">
        <v>0</v>
      </c>
      <c r="AJ8">
        <v>1</v>
      </c>
    </row>
    <row r="9" spans="1:36" x14ac:dyDescent="0.35">
      <c r="A9" t="s">
        <v>103</v>
      </c>
      <c r="B9" t="str">
        <f t="shared" si="0"/>
        <v>2024</v>
      </c>
      <c r="C9" s="1">
        <v>45642</v>
      </c>
      <c r="D9" s="1">
        <v>45645</v>
      </c>
      <c r="E9">
        <v>1030</v>
      </c>
      <c r="F9" t="s">
        <v>42</v>
      </c>
      <c r="G9">
        <v>1</v>
      </c>
      <c r="H9">
        <v>1</v>
      </c>
      <c r="I9" t="s">
        <v>104</v>
      </c>
      <c r="J9" t="s">
        <v>105</v>
      </c>
      <c r="K9" t="s">
        <v>38</v>
      </c>
      <c r="L9">
        <v>55258</v>
      </c>
      <c r="M9" t="s">
        <v>44</v>
      </c>
      <c r="N9">
        <v>0.62</v>
      </c>
      <c r="O9" s="6">
        <v>34259.96</v>
      </c>
      <c r="P9">
        <v>3507.079295</v>
      </c>
      <c r="Q9">
        <v>685.19917999999996</v>
      </c>
      <c r="R9">
        <v>0</v>
      </c>
      <c r="S9">
        <v>2338789.1940000001</v>
      </c>
      <c r="T9">
        <v>0</v>
      </c>
      <c r="U9">
        <v>0</v>
      </c>
      <c r="V9">
        <v>210491.03</v>
      </c>
      <c r="W9">
        <v>210491.03</v>
      </c>
      <c r="X9" t="s">
        <v>106</v>
      </c>
      <c r="Y9" t="s">
        <v>107</v>
      </c>
      <c r="Z9">
        <v>156</v>
      </c>
      <c r="AA9" t="s">
        <v>63</v>
      </c>
      <c r="AB9">
        <v>156</v>
      </c>
      <c r="AC9" t="s">
        <v>63</v>
      </c>
      <c r="AD9">
        <v>0</v>
      </c>
      <c r="AE9">
        <v>0</v>
      </c>
      <c r="AF9">
        <v>18</v>
      </c>
      <c r="AG9">
        <v>60.8232</v>
      </c>
      <c r="AH9">
        <v>0</v>
      </c>
      <c r="AI9">
        <v>1</v>
      </c>
      <c r="AJ9">
        <v>1</v>
      </c>
    </row>
    <row r="10" spans="1:36" x14ac:dyDescent="0.35">
      <c r="A10" t="s">
        <v>108</v>
      </c>
      <c r="B10" t="str">
        <f t="shared" si="0"/>
        <v>2021</v>
      </c>
      <c r="D10" s="1">
        <v>44203</v>
      </c>
      <c r="E10">
        <v>1150</v>
      </c>
      <c r="F10" t="s">
        <v>50</v>
      </c>
      <c r="G10">
        <v>1</v>
      </c>
      <c r="H10">
        <v>7</v>
      </c>
      <c r="I10" t="s">
        <v>58</v>
      </c>
      <c r="J10" t="s">
        <v>109</v>
      </c>
      <c r="K10" t="s">
        <v>38</v>
      </c>
      <c r="L10">
        <v>11574</v>
      </c>
      <c r="M10" t="s">
        <v>44</v>
      </c>
      <c r="N10">
        <v>1.35</v>
      </c>
      <c r="O10" s="6">
        <v>15624.9</v>
      </c>
      <c r="P10">
        <v>2236.31</v>
      </c>
      <c r="Q10">
        <v>18.476393000000002</v>
      </c>
      <c r="R10">
        <v>0</v>
      </c>
      <c r="S10">
        <v>1044318.5463</v>
      </c>
      <c r="T10">
        <v>0</v>
      </c>
      <c r="U10">
        <v>0</v>
      </c>
      <c r="V10">
        <v>187977.34</v>
      </c>
      <c r="W10">
        <v>187977.34</v>
      </c>
      <c r="X10" t="s">
        <v>110</v>
      </c>
      <c r="Y10" t="s">
        <v>111</v>
      </c>
      <c r="Z10">
        <v>156</v>
      </c>
      <c r="AA10" t="s">
        <v>63</v>
      </c>
      <c r="AB10">
        <v>156</v>
      </c>
      <c r="AC10" t="s">
        <v>63</v>
      </c>
      <c r="AD10">
        <v>0</v>
      </c>
      <c r="AE10">
        <v>0</v>
      </c>
      <c r="AF10">
        <v>18</v>
      </c>
      <c r="AG10">
        <v>58.408099999999997</v>
      </c>
      <c r="AH10">
        <v>0</v>
      </c>
      <c r="AI10">
        <v>0</v>
      </c>
      <c r="AJ10">
        <v>1</v>
      </c>
    </row>
    <row r="11" spans="1:36" x14ac:dyDescent="0.35">
      <c r="A11" t="s">
        <v>127</v>
      </c>
      <c r="B11" t="str">
        <f t="shared" si="0"/>
        <v>2020</v>
      </c>
      <c r="D11" s="1">
        <v>43850</v>
      </c>
      <c r="E11">
        <v>1030</v>
      </c>
      <c r="F11" t="s">
        <v>42</v>
      </c>
      <c r="G11">
        <v>1</v>
      </c>
      <c r="H11">
        <v>5</v>
      </c>
      <c r="I11" t="s">
        <v>128</v>
      </c>
      <c r="J11" t="s">
        <v>129</v>
      </c>
      <c r="L11">
        <v>57050</v>
      </c>
      <c r="M11" t="s">
        <v>130</v>
      </c>
      <c r="N11">
        <v>505.96</v>
      </c>
      <c r="O11" s="6">
        <v>28865.018</v>
      </c>
      <c r="P11">
        <v>2799.0790670000001</v>
      </c>
      <c r="Q11">
        <v>67.051047999999994</v>
      </c>
      <c r="R11">
        <v>1.5970880000000001</v>
      </c>
      <c r="S11">
        <v>1688093.5592</v>
      </c>
      <c r="T11">
        <v>50642.81</v>
      </c>
      <c r="U11">
        <v>0</v>
      </c>
      <c r="V11">
        <v>312972.55</v>
      </c>
      <c r="W11">
        <v>363615.36</v>
      </c>
      <c r="X11" t="s">
        <v>82</v>
      </c>
      <c r="Y11" t="s">
        <v>83</v>
      </c>
      <c r="Z11">
        <v>156</v>
      </c>
      <c r="AA11" t="s">
        <v>63</v>
      </c>
      <c r="AB11">
        <v>156</v>
      </c>
      <c r="AC11" t="s">
        <v>63</v>
      </c>
      <c r="AD11">
        <v>3</v>
      </c>
      <c r="AE11">
        <v>0</v>
      </c>
      <c r="AF11">
        <v>18</v>
      </c>
      <c r="AG11">
        <v>53.197200000000002</v>
      </c>
      <c r="AH11">
        <v>0</v>
      </c>
      <c r="AI11">
        <v>0</v>
      </c>
      <c r="AJ11">
        <v>1</v>
      </c>
    </row>
    <row r="12" spans="1:36" x14ac:dyDescent="0.35">
      <c r="A12" t="s">
        <v>131</v>
      </c>
      <c r="B12" t="str">
        <f t="shared" si="0"/>
        <v>2025</v>
      </c>
      <c r="C12" s="1">
        <v>45688</v>
      </c>
      <c r="D12" s="1">
        <v>45688</v>
      </c>
      <c r="E12">
        <v>1030</v>
      </c>
      <c r="F12" t="s">
        <v>42</v>
      </c>
      <c r="G12">
        <v>1</v>
      </c>
      <c r="H12">
        <v>7</v>
      </c>
      <c r="I12" t="s">
        <v>132</v>
      </c>
      <c r="J12" t="s">
        <v>129</v>
      </c>
      <c r="K12" t="s">
        <v>38</v>
      </c>
      <c r="L12">
        <v>2444000</v>
      </c>
      <c r="M12" t="s">
        <v>44</v>
      </c>
      <c r="N12">
        <v>2.1714000000000002</v>
      </c>
      <c r="O12" s="6">
        <v>5306.9016000000001</v>
      </c>
      <c r="P12">
        <v>670.65599999999995</v>
      </c>
      <c r="Q12">
        <v>10.500795999999999</v>
      </c>
      <c r="R12">
        <v>58.437131999999998</v>
      </c>
      <c r="S12">
        <v>374644.7856</v>
      </c>
      <c r="T12">
        <v>11239.34</v>
      </c>
      <c r="U12">
        <v>0</v>
      </c>
      <c r="V12">
        <v>69459.09</v>
      </c>
      <c r="W12">
        <v>80698.429999999993</v>
      </c>
      <c r="X12" t="s">
        <v>133</v>
      </c>
      <c r="Y12" t="s">
        <v>134</v>
      </c>
      <c r="Z12">
        <v>156</v>
      </c>
      <c r="AA12" t="s">
        <v>63</v>
      </c>
      <c r="AB12">
        <v>156</v>
      </c>
      <c r="AC12" t="s">
        <v>63</v>
      </c>
      <c r="AD12">
        <v>3</v>
      </c>
      <c r="AE12">
        <v>0</v>
      </c>
      <c r="AF12">
        <v>18</v>
      </c>
      <c r="AG12">
        <v>61.960599999999999</v>
      </c>
      <c r="AH12">
        <v>0</v>
      </c>
      <c r="AI12">
        <v>0</v>
      </c>
      <c r="AJ12">
        <v>1</v>
      </c>
    </row>
    <row r="13" spans="1:36" x14ac:dyDescent="0.35">
      <c r="A13" t="s">
        <v>136</v>
      </c>
      <c r="B13" t="str">
        <f t="shared" si="0"/>
        <v>2020</v>
      </c>
      <c r="D13" s="1">
        <v>44167</v>
      </c>
      <c r="E13">
        <v>1150</v>
      </c>
      <c r="F13" t="s">
        <v>50</v>
      </c>
      <c r="G13">
        <v>1</v>
      </c>
      <c r="H13">
        <v>1</v>
      </c>
      <c r="I13" t="s">
        <v>137</v>
      </c>
      <c r="J13" t="s">
        <v>109</v>
      </c>
      <c r="K13" t="s">
        <v>38</v>
      </c>
      <c r="L13">
        <v>5332000</v>
      </c>
      <c r="M13" t="s">
        <v>44</v>
      </c>
      <c r="N13">
        <v>1.1935</v>
      </c>
      <c r="O13" s="6">
        <v>6363.7420000000002</v>
      </c>
      <c r="P13">
        <v>220.64940000000001</v>
      </c>
      <c r="Q13">
        <v>6.8111059999999997</v>
      </c>
      <c r="R13">
        <v>209.083201</v>
      </c>
      <c r="S13">
        <v>396908.62780000002</v>
      </c>
      <c r="T13">
        <v>11907.26</v>
      </c>
      <c r="U13">
        <v>0</v>
      </c>
      <c r="V13">
        <v>73586.86</v>
      </c>
      <c r="W13">
        <v>85494.12</v>
      </c>
      <c r="X13" t="s">
        <v>138</v>
      </c>
      <c r="Y13" t="s">
        <v>139</v>
      </c>
      <c r="Z13">
        <v>380</v>
      </c>
      <c r="AA13" t="s">
        <v>47</v>
      </c>
      <c r="AB13">
        <v>156</v>
      </c>
      <c r="AC13" t="s">
        <v>63</v>
      </c>
      <c r="AD13">
        <v>3</v>
      </c>
      <c r="AE13">
        <v>0</v>
      </c>
      <c r="AF13">
        <v>18</v>
      </c>
      <c r="AG13">
        <v>58.366399999999999</v>
      </c>
      <c r="AI13">
        <v>1</v>
      </c>
      <c r="AJ13">
        <v>1</v>
      </c>
    </row>
    <row r="14" spans="1:36" x14ac:dyDescent="0.35">
      <c r="A14" t="s">
        <v>148</v>
      </c>
      <c r="B14" t="str">
        <f t="shared" si="0"/>
        <v>2024</v>
      </c>
      <c r="C14" s="1">
        <v>45654</v>
      </c>
      <c r="D14" s="1">
        <v>45656</v>
      </c>
      <c r="E14">
        <v>1150</v>
      </c>
      <c r="F14" t="s">
        <v>50</v>
      </c>
      <c r="G14">
        <v>1</v>
      </c>
      <c r="H14">
        <v>1</v>
      </c>
      <c r="I14" t="s">
        <v>51</v>
      </c>
      <c r="J14" t="s">
        <v>149</v>
      </c>
      <c r="K14" t="s">
        <v>38</v>
      </c>
      <c r="L14">
        <v>24300000</v>
      </c>
      <c r="M14" t="s">
        <v>44</v>
      </c>
      <c r="N14">
        <v>1.5089999999999999</v>
      </c>
      <c r="O14" s="6">
        <v>36668.699999999997</v>
      </c>
      <c r="P14">
        <v>1892</v>
      </c>
      <c r="Q14">
        <v>733.37</v>
      </c>
      <c r="R14">
        <v>0</v>
      </c>
      <c r="S14">
        <v>2404812.7078999998</v>
      </c>
      <c r="T14">
        <v>480962.54</v>
      </c>
      <c r="U14">
        <v>0</v>
      </c>
      <c r="V14">
        <v>519439.56</v>
      </c>
      <c r="W14">
        <v>1000402.1</v>
      </c>
      <c r="X14" t="s">
        <v>150</v>
      </c>
      <c r="Y14" t="s">
        <v>151</v>
      </c>
      <c r="Z14">
        <v>218</v>
      </c>
      <c r="AA14" t="s">
        <v>152</v>
      </c>
      <c r="AB14">
        <v>156</v>
      </c>
      <c r="AC14" t="s">
        <v>63</v>
      </c>
      <c r="AD14">
        <v>20</v>
      </c>
      <c r="AE14">
        <v>0</v>
      </c>
      <c r="AF14">
        <v>18</v>
      </c>
      <c r="AG14">
        <v>61.200400000000002</v>
      </c>
      <c r="AH14">
        <v>0</v>
      </c>
      <c r="AI14">
        <v>1</v>
      </c>
      <c r="AJ14">
        <v>1</v>
      </c>
    </row>
    <row r="15" spans="1:36" x14ac:dyDescent="0.35">
      <c r="A15" t="s">
        <v>84</v>
      </c>
      <c r="B15" t="str">
        <f t="shared" si="0"/>
        <v>2025</v>
      </c>
      <c r="C15" s="1">
        <v>45903</v>
      </c>
      <c r="D15" s="1">
        <v>45902</v>
      </c>
      <c r="E15">
        <v>1030</v>
      </c>
      <c r="F15" t="s">
        <v>42</v>
      </c>
      <c r="G15">
        <v>1</v>
      </c>
      <c r="H15">
        <v>3</v>
      </c>
      <c r="I15" t="s">
        <v>104</v>
      </c>
      <c r="J15" t="s">
        <v>105</v>
      </c>
      <c r="K15" t="s">
        <v>38</v>
      </c>
      <c r="L15">
        <v>227679000</v>
      </c>
      <c r="M15" t="s">
        <v>44</v>
      </c>
      <c r="N15">
        <v>0.63</v>
      </c>
      <c r="O15" s="6">
        <v>143437.76999999999</v>
      </c>
      <c r="P15">
        <v>11839.238577</v>
      </c>
      <c r="Q15">
        <v>2868.738578</v>
      </c>
      <c r="R15">
        <v>0</v>
      </c>
      <c r="S15">
        <v>10046477.643100001</v>
      </c>
      <c r="T15">
        <v>0</v>
      </c>
      <c r="U15">
        <v>0</v>
      </c>
      <c r="V15">
        <v>904182.99</v>
      </c>
      <c r="W15">
        <v>904182.99</v>
      </c>
      <c r="X15" t="s">
        <v>188</v>
      </c>
      <c r="Y15" t="s">
        <v>189</v>
      </c>
      <c r="Z15">
        <v>156</v>
      </c>
      <c r="AA15" t="s">
        <v>63</v>
      </c>
      <c r="AB15">
        <v>156</v>
      </c>
      <c r="AC15" t="s">
        <v>63</v>
      </c>
      <c r="AD15">
        <v>0</v>
      </c>
      <c r="AE15">
        <v>0</v>
      </c>
      <c r="AF15">
        <v>18</v>
      </c>
      <c r="AG15">
        <v>63.526600000000002</v>
      </c>
      <c r="AH15">
        <v>0</v>
      </c>
      <c r="AI15">
        <v>0</v>
      </c>
      <c r="AJ15">
        <v>1</v>
      </c>
    </row>
    <row r="16" spans="1:36" x14ac:dyDescent="0.35">
      <c r="A16" t="s">
        <v>190</v>
      </c>
      <c r="B16" t="str">
        <f t="shared" si="0"/>
        <v>2020</v>
      </c>
      <c r="D16" s="1">
        <v>43899</v>
      </c>
      <c r="E16">
        <v>1030</v>
      </c>
      <c r="F16" t="s">
        <v>42</v>
      </c>
      <c r="G16">
        <v>1</v>
      </c>
      <c r="H16">
        <v>1</v>
      </c>
      <c r="I16" t="s">
        <v>191</v>
      </c>
      <c r="J16" t="s">
        <v>81</v>
      </c>
      <c r="L16">
        <v>22100000</v>
      </c>
      <c r="M16" t="s">
        <v>44</v>
      </c>
      <c r="N16">
        <v>0.58879999999999999</v>
      </c>
      <c r="O16" s="6">
        <v>13012.48</v>
      </c>
      <c r="P16">
        <v>1065.5</v>
      </c>
      <c r="Q16">
        <v>21.23</v>
      </c>
      <c r="R16">
        <v>0</v>
      </c>
      <c r="S16">
        <v>756146.76240000001</v>
      </c>
      <c r="T16">
        <v>0</v>
      </c>
      <c r="U16">
        <v>0</v>
      </c>
      <c r="V16">
        <v>68053.16</v>
      </c>
      <c r="W16">
        <v>68053.16</v>
      </c>
      <c r="X16" t="s">
        <v>192</v>
      </c>
      <c r="Y16" t="s">
        <v>193</v>
      </c>
      <c r="Z16">
        <v>156</v>
      </c>
      <c r="AA16" t="s">
        <v>63</v>
      </c>
      <c r="AB16">
        <v>156</v>
      </c>
      <c r="AC16" t="s">
        <v>63</v>
      </c>
      <c r="AD16">
        <v>0</v>
      </c>
      <c r="AE16">
        <v>0</v>
      </c>
      <c r="AF16">
        <v>18</v>
      </c>
      <c r="AG16">
        <v>53.630400000000002</v>
      </c>
      <c r="AH16">
        <v>0</v>
      </c>
      <c r="AI16">
        <v>0</v>
      </c>
      <c r="AJ16">
        <v>1</v>
      </c>
    </row>
    <row r="17" spans="1:36" x14ac:dyDescent="0.35">
      <c r="A17" t="s">
        <v>194</v>
      </c>
      <c r="B17" t="str">
        <f t="shared" si="0"/>
        <v>2020</v>
      </c>
      <c r="D17" s="1">
        <v>44148</v>
      </c>
      <c r="E17">
        <v>1030</v>
      </c>
      <c r="F17" t="s">
        <v>42</v>
      </c>
      <c r="G17">
        <v>1</v>
      </c>
      <c r="H17">
        <v>1</v>
      </c>
      <c r="I17" t="s">
        <v>191</v>
      </c>
      <c r="J17" t="s">
        <v>195</v>
      </c>
      <c r="K17" t="s">
        <v>38</v>
      </c>
      <c r="L17">
        <v>501770</v>
      </c>
      <c r="M17" t="s">
        <v>130</v>
      </c>
      <c r="N17">
        <v>571.98889999999994</v>
      </c>
      <c r="O17" s="6">
        <v>287006.87035300001</v>
      </c>
      <c r="P17">
        <v>15058.671377999999</v>
      </c>
      <c r="Q17">
        <v>455.51847500000002</v>
      </c>
      <c r="R17">
        <v>0</v>
      </c>
      <c r="S17">
        <v>17691734.204599999</v>
      </c>
      <c r="T17">
        <v>0</v>
      </c>
      <c r="U17">
        <v>0</v>
      </c>
      <c r="V17">
        <v>1592256.08</v>
      </c>
      <c r="W17">
        <v>1592256.08</v>
      </c>
      <c r="X17" t="s">
        <v>82</v>
      </c>
      <c r="Y17" t="s">
        <v>83</v>
      </c>
      <c r="Z17">
        <v>156</v>
      </c>
      <c r="AA17" t="s">
        <v>63</v>
      </c>
      <c r="AB17">
        <v>156</v>
      </c>
      <c r="AC17" t="s">
        <v>63</v>
      </c>
      <c r="AD17">
        <v>0</v>
      </c>
      <c r="AE17">
        <v>0</v>
      </c>
      <c r="AF17">
        <v>18</v>
      </c>
      <c r="AG17">
        <v>58.481000000000002</v>
      </c>
      <c r="AI17">
        <v>0</v>
      </c>
      <c r="AJ17">
        <v>1</v>
      </c>
    </row>
    <row r="18" spans="1:36" x14ac:dyDescent="0.35">
      <c r="A18" t="s">
        <v>196</v>
      </c>
      <c r="B18" t="str">
        <f t="shared" si="0"/>
        <v>2025</v>
      </c>
      <c r="C18" s="2">
        <v>45807</v>
      </c>
      <c r="D18" s="1">
        <v>45807</v>
      </c>
      <c r="E18">
        <v>1150</v>
      </c>
      <c r="F18" t="s">
        <v>50</v>
      </c>
      <c r="G18">
        <v>1</v>
      </c>
      <c r="H18">
        <v>12</v>
      </c>
      <c r="I18" t="s">
        <v>197</v>
      </c>
      <c r="J18" t="s">
        <v>198</v>
      </c>
      <c r="K18" t="s">
        <v>38</v>
      </c>
      <c r="L18">
        <v>1408500</v>
      </c>
      <c r="M18" t="s">
        <v>44</v>
      </c>
      <c r="N18">
        <v>2.0165000000000002</v>
      </c>
      <c r="O18" s="6">
        <v>2840.2402499999998</v>
      </c>
      <c r="P18">
        <v>162.60159999999999</v>
      </c>
      <c r="Q18">
        <v>3.1504059999999998</v>
      </c>
      <c r="R18">
        <v>72.691045000000003</v>
      </c>
      <c r="S18">
        <v>182689.4075</v>
      </c>
      <c r="T18">
        <v>0</v>
      </c>
      <c r="U18">
        <v>0</v>
      </c>
      <c r="V18">
        <v>32884.089999999997</v>
      </c>
      <c r="W18">
        <v>32884.089999999997</v>
      </c>
      <c r="X18" t="s">
        <v>199</v>
      </c>
      <c r="Y18" t="s">
        <v>200</v>
      </c>
      <c r="Z18">
        <v>156</v>
      </c>
      <c r="AA18" t="s">
        <v>63</v>
      </c>
      <c r="AB18">
        <v>156</v>
      </c>
      <c r="AC18" t="s">
        <v>63</v>
      </c>
      <c r="AD18">
        <v>0</v>
      </c>
      <c r="AE18">
        <v>0</v>
      </c>
      <c r="AF18">
        <v>18</v>
      </c>
      <c r="AG18">
        <v>59.3401</v>
      </c>
      <c r="AH18">
        <v>0</v>
      </c>
      <c r="AI18">
        <v>0</v>
      </c>
      <c r="AJ18">
        <v>1</v>
      </c>
    </row>
    <row r="19" spans="1:36" x14ac:dyDescent="0.35">
      <c r="A19" t="s">
        <v>201</v>
      </c>
      <c r="B19" t="str">
        <f t="shared" si="0"/>
        <v>2021</v>
      </c>
      <c r="D19" s="1">
        <v>44481</v>
      </c>
      <c r="E19">
        <v>1150</v>
      </c>
      <c r="F19" t="s">
        <v>50</v>
      </c>
      <c r="G19">
        <v>1</v>
      </c>
      <c r="H19">
        <v>8</v>
      </c>
      <c r="I19" t="s">
        <v>197</v>
      </c>
      <c r="J19" t="s">
        <v>81</v>
      </c>
      <c r="K19" t="s">
        <v>38</v>
      </c>
      <c r="L19">
        <v>2840000</v>
      </c>
      <c r="M19" t="s">
        <v>44</v>
      </c>
      <c r="N19">
        <v>2.5116999999999998</v>
      </c>
      <c r="O19" s="6">
        <v>7133.2280000000001</v>
      </c>
      <c r="P19">
        <v>1190.9740870000001</v>
      </c>
      <c r="Q19">
        <v>7.7895750000000001</v>
      </c>
      <c r="R19">
        <v>0</v>
      </c>
      <c r="S19">
        <v>471352.07900000003</v>
      </c>
      <c r="T19">
        <v>0</v>
      </c>
      <c r="U19">
        <v>0</v>
      </c>
      <c r="V19">
        <v>84843.57</v>
      </c>
      <c r="W19">
        <v>84843.57</v>
      </c>
      <c r="X19" t="s">
        <v>199</v>
      </c>
      <c r="Y19" t="s">
        <v>200</v>
      </c>
      <c r="Z19">
        <v>156</v>
      </c>
      <c r="AA19" t="s">
        <v>63</v>
      </c>
      <c r="AB19">
        <v>156</v>
      </c>
      <c r="AC19" t="s">
        <v>63</v>
      </c>
      <c r="AD19">
        <v>0</v>
      </c>
      <c r="AE19">
        <v>0</v>
      </c>
      <c r="AF19">
        <v>18</v>
      </c>
      <c r="AG19">
        <v>56.571300000000001</v>
      </c>
      <c r="AH19">
        <v>0</v>
      </c>
      <c r="AI19">
        <v>0</v>
      </c>
      <c r="AJ19">
        <v>1</v>
      </c>
    </row>
    <row r="20" spans="1:36" x14ac:dyDescent="0.35">
      <c r="A20" t="s">
        <v>202</v>
      </c>
      <c r="B20" t="str">
        <f t="shared" si="0"/>
        <v>2023</v>
      </c>
      <c r="C20" s="1">
        <v>45252</v>
      </c>
      <c r="D20" s="1">
        <v>45254</v>
      </c>
      <c r="E20">
        <v>1150</v>
      </c>
      <c r="F20" t="s">
        <v>50</v>
      </c>
      <c r="G20">
        <v>1</v>
      </c>
      <c r="H20">
        <v>24</v>
      </c>
      <c r="I20" t="s">
        <v>197</v>
      </c>
      <c r="J20" t="s">
        <v>203</v>
      </c>
      <c r="K20" t="s">
        <v>38</v>
      </c>
      <c r="L20">
        <v>406500</v>
      </c>
      <c r="M20" t="s">
        <v>44</v>
      </c>
      <c r="N20">
        <v>2.4565999999999999</v>
      </c>
      <c r="O20" s="6">
        <v>998.60789999999997</v>
      </c>
      <c r="P20">
        <v>48.886040000000001</v>
      </c>
      <c r="Q20">
        <v>1.0931040000000001</v>
      </c>
      <c r="R20">
        <v>21.703123999999999</v>
      </c>
      <c r="S20">
        <v>61068.8488</v>
      </c>
      <c r="T20">
        <v>0</v>
      </c>
      <c r="U20">
        <v>0</v>
      </c>
      <c r="V20">
        <v>10992.38</v>
      </c>
      <c r="W20">
        <v>10992.38</v>
      </c>
      <c r="X20" t="s">
        <v>96</v>
      </c>
      <c r="Y20" t="s">
        <v>97</v>
      </c>
      <c r="Z20">
        <v>156</v>
      </c>
      <c r="AA20" t="s">
        <v>63</v>
      </c>
      <c r="AB20">
        <v>156</v>
      </c>
      <c r="AC20" t="s">
        <v>63</v>
      </c>
      <c r="AD20">
        <v>0</v>
      </c>
      <c r="AE20">
        <v>0</v>
      </c>
      <c r="AF20">
        <v>18</v>
      </c>
      <c r="AG20">
        <v>57.058199999999999</v>
      </c>
      <c r="AH20">
        <v>0</v>
      </c>
      <c r="AI20">
        <v>0</v>
      </c>
      <c r="AJ20">
        <v>1</v>
      </c>
    </row>
    <row r="21" spans="1:36" x14ac:dyDescent="0.35">
      <c r="A21" t="s">
        <v>204</v>
      </c>
      <c r="B21" t="str">
        <f t="shared" si="0"/>
        <v>2024</v>
      </c>
      <c r="C21" s="1">
        <v>45441</v>
      </c>
      <c r="D21" s="1">
        <v>45443</v>
      </c>
      <c r="E21">
        <v>1150</v>
      </c>
      <c r="F21" t="s">
        <v>50</v>
      </c>
      <c r="G21">
        <v>1</v>
      </c>
      <c r="H21">
        <v>8</v>
      </c>
      <c r="I21" t="s">
        <v>197</v>
      </c>
      <c r="J21" t="s">
        <v>205</v>
      </c>
      <c r="K21" t="s">
        <v>38</v>
      </c>
      <c r="L21">
        <v>2187040</v>
      </c>
      <c r="M21" t="s">
        <v>44</v>
      </c>
      <c r="N21">
        <v>2.2094</v>
      </c>
      <c r="O21" s="6">
        <v>4832.0461759999998</v>
      </c>
      <c r="P21">
        <v>301.78930000000003</v>
      </c>
      <c r="Q21">
        <v>5.2916480000000004</v>
      </c>
      <c r="R21">
        <v>118.680916</v>
      </c>
      <c r="S21">
        <v>311678.87479999999</v>
      </c>
      <c r="T21">
        <v>0</v>
      </c>
      <c r="U21">
        <v>0</v>
      </c>
      <c r="V21">
        <v>56102.2</v>
      </c>
      <c r="W21">
        <v>56102.2</v>
      </c>
      <c r="X21" t="s">
        <v>96</v>
      </c>
      <c r="Y21" t="s">
        <v>97</v>
      </c>
      <c r="Z21">
        <v>156</v>
      </c>
      <c r="AA21" t="s">
        <v>63</v>
      </c>
      <c r="AB21">
        <v>156</v>
      </c>
      <c r="AC21" t="s">
        <v>63</v>
      </c>
      <c r="AD21">
        <v>0</v>
      </c>
      <c r="AE21">
        <v>0</v>
      </c>
      <c r="AF21">
        <v>18</v>
      </c>
      <c r="AG21">
        <v>59.279200000000003</v>
      </c>
      <c r="AH21">
        <v>0</v>
      </c>
      <c r="AI21">
        <v>0</v>
      </c>
      <c r="AJ21">
        <v>1</v>
      </c>
    </row>
    <row r="22" spans="1:36" x14ac:dyDescent="0.35">
      <c r="A22" t="s">
        <v>206</v>
      </c>
      <c r="B22" t="str">
        <f t="shared" si="0"/>
        <v>2022</v>
      </c>
      <c r="D22" s="1">
        <v>44632</v>
      </c>
      <c r="E22">
        <v>1150</v>
      </c>
      <c r="F22" t="s">
        <v>50</v>
      </c>
      <c r="G22">
        <v>1</v>
      </c>
      <c r="H22">
        <v>2</v>
      </c>
      <c r="I22" t="s">
        <v>197</v>
      </c>
      <c r="J22" t="s">
        <v>207</v>
      </c>
      <c r="K22" t="s">
        <v>38</v>
      </c>
      <c r="L22">
        <v>3388000</v>
      </c>
      <c r="M22" t="s">
        <v>44</v>
      </c>
      <c r="N22">
        <v>2.7141000000000002</v>
      </c>
      <c r="O22" s="6">
        <v>9195.3708000000006</v>
      </c>
      <c r="P22">
        <v>1370.6448</v>
      </c>
      <c r="Q22">
        <v>10.219720000000001</v>
      </c>
      <c r="R22">
        <v>182.75264000000001</v>
      </c>
      <c r="S22">
        <v>592196.30370000005</v>
      </c>
      <c r="T22">
        <v>0</v>
      </c>
      <c r="U22">
        <v>0</v>
      </c>
      <c r="V22">
        <v>106595.33</v>
      </c>
      <c r="W22">
        <v>106595.33</v>
      </c>
      <c r="X22" t="s">
        <v>133</v>
      </c>
      <c r="Y22" t="s">
        <v>134</v>
      </c>
      <c r="Z22">
        <v>156</v>
      </c>
      <c r="AA22" t="s">
        <v>63</v>
      </c>
      <c r="AB22">
        <v>156</v>
      </c>
      <c r="AC22" t="s">
        <v>63</v>
      </c>
      <c r="AD22">
        <v>0</v>
      </c>
      <c r="AE22">
        <v>0</v>
      </c>
      <c r="AF22">
        <v>18</v>
      </c>
      <c r="AG22">
        <v>55.042000000000002</v>
      </c>
      <c r="AH22">
        <v>0</v>
      </c>
      <c r="AI22">
        <v>0</v>
      </c>
      <c r="AJ22">
        <v>1</v>
      </c>
    </row>
    <row r="23" spans="1:36" x14ac:dyDescent="0.35">
      <c r="A23" t="s">
        <v>213</v>
      </c>
      <c r="B23" t="str">
        <f t="shared" si="0"/>
        <v>2022</v>
      </c>
      <c r="D23" s="1">
        <v>44603</v>
      </c>
      <c r="E23">
        <v>1030</v>
      </c>
      <c r="F23" t="s">
        <v>42</v>
      </c>
      <c r="G23">
        <v>1</v>
      </c>
      <c r="H23">
        <v>3</v>
      </c>
      <c r="I23" t="s">
        <v>214</v>
      </c>
      <c r="J23" t="s">
        <v>59</v>
      </c>
      <c r="K23" t="s">
        <v>38</v>
      </c>
      <c r="L23">
        <v>248890000</v>
      </c>
      <c r="M23" t="s">
        <v>44</v>
      </c>
      <c r="N23">
        <v>0.99529999999999996</v>
      </c>
      <c r="O23" s="6">
        <v>247720.217</v>
      </c>
      <c r="P23">
        <v>47713.463200999999</v>
      </c>
      <c r="Q23">
        <v>357.47972499999997</v>
      </c>
      <c r="R23">
        <v>4.3455029999999999</v>
      </c>
      <c r="S23">
        <v>16915445.8781</v>
      </c>
      <c r="T23">
        <v>0</v>
      </c>
      <c r="U23">
        <v>0</v>
      </c>
      <c r="V23">
        <v>1522390.13</v>
      </c>
      <c r="W23">
        <v>1522390.13</v>
      </c>
      <c r="X23" t="s">
        <v>215</v>
      </c>
      <c r="Y23" t="s">
        <v>216</v>
      </c>
      <c r="Z23">
        <v>643</v>
      </c>
      <c r="AA23" t="s">
        <v>163</v>
      </c>
      <c r="AB23">
        <v>156</v>
      </c>
      <c r="AC23" t="s">
        <v>63</v>
      </c>
      <c r="AD23">
        <v>0</v>
      </c>
      <c r="AE23">
        <v>0</v>
      </c>
      <c r="AF23">
        <v>18</v>
      </c>
      <c r="AG23">
        <v>57.186300000000003</v>
      </c>
      <c r="AH23">
        <v>0</v>
      </c>
      <c r="AI23">
        <v>0</v>
      </c>
      <c r="AJ23">
        <v>1</v>
      </c>
    </row>
    <row r="24" spans="1:36" x14ac:dyDescent="0.35">
      <c r="A24" t="s">
        <v>217</v>
      </c>
      <c r="B24" t="str">
        <f t="shared" si="0"/>
        <v>2022</v>
      </c>
      <c r="D24" s="1">
        <v>44610</v>
      </c>
      <c r="E24">
        <v>1150</v>
      </c>
      <c r="F24" t="s">
        <v>50</v>
      </c>
      <c r="G24">
        <v>1</v>
      </c>
      <c r="H24">
        <v>1</v>
      </c>
      <c r="I24" t="s">
        <v>218</v>
      </c>
      <c r="J24" t="s">
        <v>219</v>
      </c>
      <c r="K24" t="s">
        <v>38</v>
      </c>
      <c r="L24">
        <v>38260</v>
      </c>
      <c r="M24" t="s">
        <v>130</v>
      </c>
      <c r="N24">
        <v>1230</v>
      </c>
      <c r="O24" s="6">
        <v>47059.8</v>
      </c>
      <c r="P24">
        <v>2678.2</v>
      </c>
      <c r="Q24">
        <v>105.32</v>
      </c>
      <c r="R24">
        <v>0</v>
      </c>
      <c r="S24">
        <v>2832401.4866999998</v>
      </c>
      <c r="T24">
        <v>0</v>
      </c>
      <c r="U24">
        <v>0</v>
      </c>
      <c r="V24">
        <v>509832.27</v>
      </c>
      <c r="W24">
        <v>509832.27</v>
      </c>
      <c r="X24" t="s">
        <v>171</v>
      </c>
      <c r="Y24" t="s">
        <v>172</v>
      </c>
      <c r="Z24">
        <v>792</v>
      </c>
      <c r="AA24" t="s">
        <v>126</v>
      </c>
      <c r="AB24">
        <v>156</v>
      </c>
      <c r="AC24" t="s">
        <v>63</v>
      </c>
      <c r="AD24">
        <v>0</v>
      </c>
      <c r="AE24">
        <v>0</v>
      </c>
      <c r="AF24">
        <v>18</v>
      </c>
      <c r="AG24">
        <v>56.826099999999997</v>
      </c>
      <c r="AH24">
        <v>0</v>
      </c>
      <c r="AI24">
        <v>0</v>
      </c>
      <c r="AJ24">
        <v>1</v>
      </c>
    </row>
    <row r="25" spans="1:36" x14ac:dyDescent="0.35">
      <c r="A25" t="s">
        <v>225</v>
      </c>
      <c r="B25" t="str">
        <f t="shared" si="0"/>
        <v>2025</v>
      </c>
      <c r="C25" s="1">
        <v>45872</v>
      </c>
      <c r="D25" s="1">
        <v>45877</v>
      </c>
      <c r="E25">
        <v>1150</v>
      </c>
      <c r="F25" t="s">
        <v>50</v>
      </c>
      <c r="G25">
        <v>1</v>
      </c>
      <c r="H25">
        <v>2</v>
      </c>
      <c r="I25" t="s">
        <v>226</v>
      </c>
      <c r="J25" t="s">
        <v>227</v>
      </c>
      <c r="K25" t="s">
        <v>38</v>
      </c>
      <c r="L25">
        <v>8509000</v>
      </c>
      <c r="M25" t="s">
        <v>44</v>
      </c>
      <c r="N25">
        <v>0.97689999999999999</v>
      </c>
      <c r="O25" s="6">
        <v>8312.4421000000002</v>
      </c>
      <c r="P25">
        <v>2343.244745</v>
      </c>
      <c r="Q25">
        <v>18.407398000000001</v>
      </c>
      <c r="R25">
        <v>94.075289999999995</v>
      </c>
      <c r="S25">
        <v>659666.08349999995</v>
      </c>
      <c r="T25">
        <v>0</v>
      </c>
      <c r="U25">
        <v>0</v>
      </c>
      <c r="V25">
        <v>64119.55</v>
      </c>
      <c r="W25">
        <v>64119.55</v>
      </c>
      <c r="X25" t="s">
        <v>100</v>
      </c>
      <c r="Y25" t="s">
        <v>101</v>
      </c>
      <c r="Z25">
        <v>156</v>
      </c>
      <c r="AA25" t="s">
        <v>63</v>
      </c>
      <c r="AB25">
        <v>156</v>
      </c>
      <c r="AC25" t="s">
        <v>63</v>
      </c>
      <c r="AD25">
        <v>8</v>
      </c>
      <c r="AE25">
        <v>0</v>
      </c>
      <c r="AF25">
        <v>18</v>
      </c>
      <c r="AG25">
        <v>61.2607</v>
      </c>
      <c r="AH25">
        <v>0</v>
      </c>
      <c r="AI25">
        <v>0</v>
      </c>
      <c r="AJ25">
        <v>1</v>
      </c>
    </row>
    <row r="26" spans="1:36" x14ac:dyDescent="0.35">
      <c r="A26" t="s">
        <v>236</v>
      </c>
      <c r="B26" t="str">
        <f t="shared" si="0"/>
        <v>2023</v>
      </c>
      <c r="C26" s="1">
        <v>45174</v>
      </c>
      <c r="D26" s="1">
        <v>45175</v>
      </c>
      <c r="E26">
        <v>1150</v>
      </c>
      <c r="F26" t="s">
        <v>50</v>
      </c>
      <c r="G26">
        <v>1</v>
      </c>
      <c r="H26">
        <v>3</v>
      </c>
      <c r="I26" t="s">
        <v>237</v>
      </c>
      <c r="J26" t="s">
        <v>238</v>
      </c>
      <c r="K26" t="s">
        <v>38</v>
      </c>
      <c r="L26">
        <v>758000</v>
      </c>
      <c r="M26" t="s">
        <v>44</v>
      </c>
      <c r="N26">
        <v>1.1173</v>
      </c>
      <c r="O26" s="6">
        <v>846.91340000000002</v>
      </c>
      <c r="P26">
        <v>68.151916</v>
      </c>
      <c r="Q26">
        <v>2.1616249999999999</v>
      </c>
      <c r="R26">
        <v>0</v>
      </c>
      <c r="S26">
        <v>52229.104200000002</v>
      </c>
      <c r="T26">
        <v>10445.82</v>
      </c>
      <c r="U26">
        <v>0</v>
      </c>
      <c r="V26">
        <v>11281.49</v>
      </c>
      <c r="W26">
        <v>21727.31</v>
      </c>
      <c r="X26" t="s">
        <v>239</v>
      </c>
      <c r="Y26" t="s">
        <v>240</v>
      </c>
      <c r="Z26">
        <v>156</v>
      </c>
      <c r="AA26" t="s">
        <v>63</v>
      </c>
      <c r="AB26">
        <v>156</v>
      </c>
      <c r="AC26" t="s">
        <v>63</v>
      </c>
      <c r="AD26">
        <v>20</v>
      </c>
      <c r="AE26">
        <v>0</v>
      </c>
      <c r="AF26">
        <v>18</v>
      </c>
      <c r="AG26">
        <v>56.9422</v>
      </c>
      <c r="AH26">
        <v>0</v>
      </c>
      <c r="AI26">
        <v>0</v>
      </c>
      <c r="AJ26">
        <v>1</v>
      </c>
    </row>
    <row r="27" spans="1:36" x14ac:dyDescent="0.35">
      <c r="A27" t="s">
        <v>241</v>
      </c>
      <c r="B27" t="str">
        <f t="shared" si="0"/>
        <v>2025</v>
      </c>
      <c r="C27" s="1">
        <v>45652</v>
      </c>
      <c r="D27" s="1">
        <v>45660</v>
      </c>
      <c r="E27">
        <v>1030</v>
      </c>
      <c r="F27" t="s">
        <v>42</v>
      </c>
      <c r="G27">
        <v>1</v>
      </c>
      <c r="H27">
        <v>19</v>
      </c>
      <c r="I27" t="s">
        <v>242</v>
      </c>
      <c r="J27" t="s">
        <v>243</v>
      </c>
      <c r="K27" t="s">
        <v>38</v>
      </c>
      <c r="L27">
        <v>922000</v>
      </c>
      <c r="M27" t="s">
        <v>44</v>
      </c>
      <c r="N27">
        <v>1.2</v>
      </c>
      <c r="O27" s="6">
        <v>1106.4000000000001</v>
      </c>
      <c r="P27">
        <v>261.80475000000001</v>
      </c>
      <c r="Q27">
        <v>22.127617000000001</v>
      </c>
      <c r="R27">
        <v>0</v>
      </c>
      <c r="S27">
        <v>85258.177500000005</v>
      </c>
      <c r="T27">
        <v>17051.64</v>
      </c>
      <c r="U27">
        <v>0</v>
      </c>
      <c r="V27">
        <v>18415.77</v>
      </c>
      <c r="W27">
        <v>35467.410000000003</v>
      </c>
      <c r="X27" t="s">
        <v>244</v>
      </c>
      <c r="Y27" t="s">
        <v>245</v>
      </c>
      <c r="Z27">
        <v>156</v>
      </c>
      <c r="AA27" t="s">
        <v>63</v>
      </c>
      <c r="AB27">
        <v>156</v>
      </c>
      <c r="AC27" t="s">
        <v>63</v>
      </c>
      <c r="AD27">
        <v>20</v>
      </c>
      <c r="AE27">
        <v>0</v>
      </c>
      <c r="AF27">
        <v>18</v>
      </c>
      <c r="AG27">
        <v>61.322000000000003</v>
      </c>
      <c r="AH27">
        <v>0</v>
      </c>
      <c r="AI27">
        <v>0</v>
      </c>
      <c r="AJ27">
        <v>1</v>
      </c>
    </row>
    <row r="28" spans="1:36" x14ac:dyDescent="0.35">
      <c r="A28" t="s">
        <v>256</v>
      </c>
      <c r="B28" t="str">
        <f t="shared" si="0"/>
        <v>2023</v>
      </c>
      <c r="C28" s="1">
        <v>45238</v>
      </c>
      <c r="D28" s="1">
        <v>45243</v>
      </c>
      <c r="E28">
        <v>1030</v>
      </c>
      <c r="F28" t="s">
        <v>42</v>
      </c>
      <c r="G28">
        <v>1</v>
      </c>
      <c r="H28">
        <v>2</v>
      </c>
      <c r="I28" t="s">
        <v>257</v>
      </c>
      <c r="J28" t="s">
        <v>258</v>
      </c>
      <c r="K28" t="s">
        <v>38</v>
      </c>
      <c r="L28">
        <v>51000</v>
      </c>
      <c r="M28" t="s">
        <v>44</v>
      </c>
      <c r="N28">
        <v>6</v>
      </c>
      <c r="O28" s="6">
        <v>306</v>
      </c>
      <c r="P28">
        <v>53.999378999999998</v>
      </c>
      <c r="Q28">
        <v>6.0915330000000001</v>
      </c>
      <c r="R28">
        <v>0</v>
      </c>
      <c r="S28">
        <v>20842.180700000001</v>
      </c>
      <c r="T28">
        <v>7086.34</v>
      </c>
      <c r="U28">
        <v>0</v>
      </c>
      <c r="V28">
        <v>5027.13</v>
      </c>
      <c r="W28">
        <v>12113.47</v>
      </c>
      <c r="X28" t="s">
        <v>259</v>
      </c>
      <c r="Y28" t="s">
        <v>260</v>
      </c>
      <c r="Z28">
        <v>591</v>
      </c>
      <c r="AA28" t="s">
        <v>55</v>
      </c>
      <c r="AB28">
        <v>156</v>
      </c>
      <c r="AC28" t="s">
        <v>63</v>
      </c>
      <c r="AD28">
        <v>20</v>
      </c>
      <c r="AE28">
        <v>0</v>
      </c>
      <c r="AF28">
        <v>18</v>
      </c>
      <c r="AG28">
        <v>56.931600000000003</v>
      </c>
      <c r="AH28">
        <v>0</v>
      </c>
      <c r="AI28">
        <v>0</v>
      </c>
      <c r="AJ28">
        <v>1</v>
      </c>
    </row>
    <row r="29" spans="1:36" x14ac:dyDescent="0.35">
      <c r="A29" t="s">
        <v>268</v>
      </c>
      <c r="B29" t="str">
        <f t="shared" si="0"/>
        <v>2019</v>
      </c>
      <c r="D29" s="1">
        <v>43658</v>
      </c>
      <c r="E29">
        <v>1150</v>
      </c>
      <c r="F29" t="s">
        <v>50</v>
      </c>
      <c r="G29">
        <v>1</v>
      </c>
      <c r="H29">
        <v>91</v>
      </c>
      <c r="I29" t="s">
        <v>51</v>
      </c>
      <c r="J29" t="s">
        <v>269</v>
      </c>
      <c r="K29" t="s">
        <v>38</v>
      </c>
      <c r="L29">
        <v>10000</v>
      </c>
      <c r="M29" t="s">
        <v>44</v>
      </c>
      <c r="N29">
        <v>12.73</v>
      </c>
      <c r="O29" s="6">
        <v>127.3</v>
      </c>
      <c r="P29">
        <v>2.8462499999999999</v>
      </c>
      <c r="Q29">
        <v>2.5454330000000001</v>
      </c>
      <c r="R29">
        <v>0</v>
      </c>
      <c r="S29">
        <v>6751.8913000000002</v>
      </c>
      <c r="T29">
        <v>1350.38</v>
      </c>
      <c r="U29">
        <v>0</v>
      </c>
      <c r="V29">
        <v>1458.41</v>
      </c>
      <c r="W29">
        <v>2808.79</v>
      </c>
      <c r="X29" t="s">
        <v>270</v>
      </c>
      <c r="Y29" t="s">
        <v>271</v>
      </c>
      <c r="Z29">
        <v>784</v>
      </c>
      <c r="AA29" t="s">
        <v>272</v>
      </c>
      <c r="AB29">
        <v>156</v>
      </c>
      <c r="AC29" t="s">
        <v>63</v>
      </c>
      <c r="AG29">
        <v>50.883600000000001</v>
      </c>
      <c r="AH29">
        <v>0</v>
      </c>
      <c r="AI29">
        <v>0</v>
      </c>
      <c r="AJ29">
        <v>1</v>
      </c>
    </row>
    <row r="30" spans="1:36" x14ac:dyDescent="0.35">
      <c r="A30" t="s">
        <v>273</v>
      </c>
      <c r="B30" t="str">
        <f t="shared" si="0"/>
        <v>2019</v>
      </c>
      <c r="D30" s="1">
        <v>43532</v>
      </c>
      <c r="E30">
        <v>1150</v>
      </c>
      <c r="F30" t="s">
        <v>50</v>
      </c>
      <c r="G30">
        <v>1</v>
      </c>
      <c r="H30">
        <v>2</v>
      </c>
      <c r="I30" t="s">
        <v>104</v>
      </c>
      <c r="J30" t="s">
        <v>274</v>
      </c>
      <c r="K30" t="s">
        <v>38</v>
      </c>
      <c r="L30">
        <v>12490000</v>
      </c>
      <c r="M30" t="s">
        <v>44</v>
      </c>
      <c r="N30">
        <v>0.71509999999999996</v>
      </c>
      <c r="O30" s="6">
        <v>8931.5990000000002</v>
      </c>
      <c r="P30">
        <v>1240.441043</v>
      </c>
      <c r="Q30">
        <v>207.582064</v>
      </c>
      <c r="R30">
        <v>58.313543000000003</v>
      </c>
      <c r="S30">
        <v>527496.22979999997</v>
      </c>
      <c r="T30">
        <v>0</v>
      </c>
      <c r="U30">
        <v>0</v>
      </c>
      <c r="V30">
        <v>47474.66</v>
      </c>
      <c r="W30">
        <v>47474.66</v>
      </c>
      <c r="X30" t="s">
        <v>100</v>
      </c>
      <c r="Y30" t="s">
        <v>101</v>
      </c>
      <c r="Z30">
        <v>156</v>
      </c>
      <c r="AA30" t="s">
        <v>63</v>
      </c>
      <c r="AB30">
        <v>156</v>
      </c>
      <c r="AC30" t="s">
        <v>63</v>
      </c>
      <c r="AG30">
        <v>50.5364</v>
      </c>
      <c r="AH30">
        <v>0</v>
      </c>
      <c r="AI30">
        <v>0</v>
      </c>
      <c r="AJ30">
        <v>1</v>
      </c>
    </row>
    <row r="31" spans="1:36" x14ac:dyDescent="0.35">
      <c r="A31" t="s">
        <v>275</v>
      </c>
      <c r="B31" t="str">
        <f t="shared" si="0"/>
        <v>2019</v>
      </c>
      <c r="D31" s="1">
        <v>43616</v>
      </c>
      <c r="E31">
        <v>1150</v>
      </c>
      <c r="F31" t="s">
        <v>50</v>
      </c>
      <c r="G31">
        <v>1</v>
      </c>
      <c r="H31">
        <v>6</v>
      </c>
      <c r="I31" t="s">
        <v>94</v>
      </c>
      <c r="J31" t="s">
        <v>276</v>
      </c>
      <c r="K31" t="s">
        <v>38</v>
      </c>
      <c r="L31">
        <v>1725000</v>
      </c>
      <c r="M31" t="s">
        <v>44</v>
      </c>
      <c r="N31">
        <v>1.35</v>
      </c>
      <c r="O31" s="6">
        <v>2328.75</v>
      </c>
      <c r="P31">
        <v>83.278099999999995</v>
      </c>
      <c r="Q31">
        <v>2.4951219999999998</v>
      </c>
      <c r="R31">
        <v>0</v>
      </c>
      <c r="S31">
        <v>122112.1657</v>
      </c>
      <c r="T31">
        <v>0</v>
      </c>
      <c r="U31">
        <v>0</v>
      </c>
      <c r="V31">
        <v>21980.19</v>
      </c>
      <c r="W31">
        <v>21980.19</v>
      </c>
      <c r="X31" t="s">
        <v>110</v>
      </c>
      <c r="Y31" t="s">
        <v>111</v>
      </c>
      <c r="Z31">
        <v>156</v>
      </c>
      <c r="AA31" t="s">
        <v>63</v>
      </c>
      <c r="AB31">
        <v>156</v>
      </c>
      <c r="AC31" t="s">
        <v>63</v>
      </c>
      <c r="AG31">
        <v>50.573999999999998</v>
      </c>
      <c r="AH31">
        <v>0</v>
      </c>
      <c r="AI31">
        <v>0</v>
      </c>
      <c r="AJ31">
        <v>1</v>
      </c>
    </row>
    <row r="32" spans="1:36" x14ac:dyDescent="0.35">
      <c r="A32" t="s">
        <v>290</v>
      </c>
      <c r="B32" t="str">
        <f t="shared" si="0"/>
        <v>2024</v>
      </c>
      <c r="C32" s="1">
        <v>45432</v>
      </c>
      <c r="D32" s="1">
        <v>45432</v>
      </c>
      <c r="E32">
        <v>1150</v>
      </c>
      <c r="F32" t="s">
        <v>50</v>
      </c>
      <c r="G32">
        <v>1</v>
      </c>
      <c r="H32">
        <v>1</v>
      </c>
      <c r="I32" t="s">
        <v>58</v>
      </c>
      <c r="J32" t="s">
        <v>59</v>
      </c>
      <c r="K32" t="s">
        <v>38</v>
      </c>
      <c r="L32">
        <v>105650000</v>
      </c>
      <c r="M32" t="s">
        <v>44</v>
      </c>
      <c r="N32">
        <v>1.0256000000000001</v>
      </c>
      <c r="O32" s="6">
        <v>108354.64</v>
      </c>
      <c r="P32">
        <v>14123.07</v>
      </c>
      <c r="Q32">
        <v>2167.0927999999999</v>
      </c>
      <c r="R32">
        <v>0</v>
      </c>
      <c r="S32">
        <v>7313852.2221999997</v>
      </c>
      <c r="T32">
        <v>0</v>
      </c>
      <c r="U32">
        <v>0</v>
      </c>
      <c r="V32">
        <v>658247.21</v>
      </c>
      <c r="W32">
        <v>658247.21</v>
      </c>
      <c r="X32" t="s">
        <v>291</v>
      </c>
      <c r="Y32" t="s">
        <v>292</v>
      </c>
      <c r="Z32">
        <v>36</v>
      </c>
      <c r="AA32" t="s">
        <v>62</v>
      </c>
      <c r="AB32">
        <v>156</v>
      </c>
      <c r="AC32" t="s">
        <v>63</v>
      </c>
      <c r="AD32">
        <v>0</v>
      </c>
      <c r="AE32">
        <v>0</v>
      </c>
      <c r="AF32">
        <v>18</v>
      </c>
      <c r="AG32">
        <v>58.677599999999998</v>
      </c>
      <c r="AH32">
        <v>0</v>
      </c>
      <c r="AI32">
        <v>0</v>
      </c>
      <c r="AJ32">
        <v>1</v>
      </c>
    </row>
    <row r="33" spans="1:36" x14ac:dyDescent="0.35">
      <c r="A33" t="s">
        <v>293</v>
      </c>
      <c r="B33" t="str">
        <f t="shared" si="0"/>
        <v>2021</v>
      </c>
      <c r="D33" s="1">
        <v>44214</v>
      </c>
      <c r="E33">
        <v>1150</v>
      </c>
      <c r="F33" t="s">
        <v>50</v>
      </c>
      <c r="G33">
        <v>1</v>
      </c>
      <c r="H33">
        <v>2</v>
      </c>
      <c r="I33" t="s">
        <v>77</v>
      </c>
      <c r="J33" t="s">
        <v>294</v>
      </c>
      <c r="K33" t="s">
        <v>38</v>
      </c>
      <c r="L33">
        <v>1620000</v>
      </c>
      <c r="M33" t="s">
        <v>44</v>
      </c>
      <c r="N33">
        <v>2.7284000000000002</v>
      </c>
      <c r="O33" s="6">
        <v>4420.0079999999998</v>
      </c>
      <c r="P33">
        <v>441.898618</v>
      </c>
      <c r="Q33">
        <v>3.535739</v>
      </c>
      <c r="R33">
        <v>68.126000000000005</v>
      </c>
      <c r="S33">
        <v>287531.07169999997</v>
      </c>
      <c r="T33">
        <v>0</v>
      </c>
      <c r="U33">
        <v>0</v>
      </c>
      <c r="V33">
        <v>51755.59</v>
      </c>
      <c r="W33">
        <v>51755.59</v>
      </c>
      <c r="X33" t="s">
        <v>79</v>
      </c>
      <c r="Y33" t="s">
        <v>75</v>
      </c>
      <c r="Z33">
        <v>156</v>
      </c>
      <c r="AA33" t="s">
        <v>63</v>
      </c>
      <c r="AB33">
        <v>156</v>
      </c>
      <c r="AC33" t="s">
        <v>63</v>
      </c>
      <c r="AD33">
        <v>0</v>
      </c>
      <c r="AE33">
        <v>0</v>
      </c>
      <c r="AF33">
        <v>18</v>
      </c>
      <c r="AG33">
        <v>58.280500000000004</v>
      </c>
      <c r="AH33">
        <v>0</v>
      </c>
      <c r="AI33">
        <v>0</v>
      </c>
      <c r="AJ33">
        <v>1</v>
      </c>
    </row>
    <row r="34" spans="1:36" x14ac:dyDescent="0.35">
      <c r="A34" t="s">
        <v>202</v>
      </c>
      <c r="B34" t="str">
        <f t="shared" si="0"/>
        <v>2023</v>
      </c>
      <c r="C34" s="1">
        <v>45252</v>
      </c>
      <c r="D34" s="1">
        <v>45254</v>
      </c>
      <c r="E34">
        <v>1150</v>
      </c>
      <c r="F34" t="s">
        <v>50</v>
      </c>
      <c r="G34">
        <v>1</v>
      </c>
      <c r="H34">
        <v>12</v>
      </c>
      <c r="I34" t="s">
        <v>197</v>
      </c>
      <c r="J34" t="s">
        <v>295</v>
      </c>
      <c r="K34" t="s">
        <v>38</v>
      </c>
      <c r="L34">
        <v>2872500</v>
      </c>
      <c r="M34" t="s">
        <v>44</v>
      </c>
      <c r="N34">
        <v>2.2742</v>
      </c>
      <c r="O34" s="6">
        <v>6532.6395000000002</v>
      </c>
      <c r="P34">
        <v>319.79752000000002</v>
      </c>
      <c r="Q34">
        <v>7.1507519999999998</v>
      </c>
      <c r="R34">
        <v>141.975201</v>
      </c>
      <c r="S34">
        <v>399496.96799999999</v>
      </c>
      <c r="T34">
        <v>0</v>
      </c>
      <c r="U34">
        <v>0</v>
      </c>
      <c r="V34">
        <v>71909.45</v>
      </c>
      <c r="W34">
        <v>71909.45</v>
      </c>
      <c r="X34" t="s">
        <v>96</v>
      </c>
      <c r="Y34" t="s">
        <v>97</v>
      </c>
      <c r="Z34">
        <v>156</v>
      </c>
      <c r="AA34" t="s">
        <v>63</v>
      </c>
      <c r="AB34">
        <v>156</v>
      </c>
      <c r="AC34" t="s">
        <v>63</v>
      </c>
      <c r="AD34">
        <v>0</v>
      </c>
      <c r="AE34">
        <v>0</v>
      </c>
      <c r="AF34">
        <v>18</v>
      </c>
      <c r="AG34">
        <v>57.058199999999999</v>
      </c>
      <c r="AH34">
        <v>0</v>
      </c>
      <c r="AI34">
        <v>0</v>
      </c>
      <c r="AJ34">
        <v>1</v>
      </c>
    </row>
    <row r="35" spans="1:36" x14ac:dyDescent="0.35">
      <c r="A35" t="s">
        <v>296</v>
      </c>
      <c r="B35" t="str">
        <f t="shared" si="0"/>
        <v>2025</v>
      </c>
      <c r="C35" s="1">
        <v>45946</v>
      </c>
      <c r="D35" s="1">
        <v>45947</v>
      </c>
      <c r="E35">
        <v>1150</v>
      </c>
      <c r="F35" t="s">
        <v>50</v>
      </c>
      <c r="G35">
        <v>1</v>
      </c>
      <c r="H35">
        <v>10</v>
      </c>
      <c r="I35" t="s">
        <v>297</v>
      </c>
      <c r="J35" t="s">
        <v>298</v>
      </c>
      <c r="K35" t="s">
        <v>38</v>
      </c>
      <c r="L35">
        <v>2356000</v>
      </c>
      <c r="M35" t="s">
        <v>44</v>
      </c>
      <c r="N35">
        <v>1.9154</v>
      </c>
      <c r="O35" s="6">
        <v>4512.6823999999997</v>
      </c>
      <c r="P35">
        <v>399.85975000000002</v>
      </c>
      <c r="Q35">
        <v>5.0045599999999997</v>
      </c>
      <c r="R35">
        <v>120.832566</v>
      </c>
      <c r="S35">
        <v>321831.63640000002</v>
      </c>
      <c r="T35">
        <v>0</v>
      </c>
      <c r="U35">
        <v>0</v>
      </c>
      <c r="V35">
        <v>57929.69</v>
      </c>
      <c r="W35">
        <v>57929.69</v>
      </c>
      <c r="X35" t="s">
        <v>96</v>
      </c>
      <c r="Y35" t="s">
        <v>97</v>
      </c>
      <c r="Z35">
        <v>156</v>
      </c>
      <c r="AA35" t="s">
        <v>63</v>
      </c>
      <c r="AB35">
        <v>156</v>
      </c>
      <c r="AC35" t="s">
        <v>63</v>
      </c>
      <c r="AD35">
        <v>0</v>
      </c>
      <c r="AE35">
        <v>0</v>
      </c>
      <c r="AF35">
        <v>18</v>
      </c>
      <c r="AG35">
        <v>63.875999999999998</v>
      </c>
      <c r="AH35">
        <v>0</v>
      </c>
      <c r="AI35">
        <v>0</v>
      </c>
      <c r="AJ35">
        <v>1</v>
      </c>
    </row>
    <row r="36" spans="1:36" x14ac:dyDescent="0.35">
      <c r="A36" t="s">
        <v>299</v>
      </c>
      <c r="B36" t="str">
        <f t="shared" si="0"/>
        <v>2025</v>
      </c>
      <c r="C36" s="2">
        <v>45812</v>
      </c>
      <c r="D36" s="1">
        <v>45813</v>
      </c>
      <c r="E36">
        <v>1150</v>
      </c>
      <c r="F36" t="s">
        <v>50</v>
      </c>
      <c r="G36">
        <v>1</v>
      </c>
      <c r="H36">
        <v>9</v>
      </c>
      <c r="I36" t="s">
        <v>94</v>
      </c>
      <c r="J36" t="s">
        <v>95</v>
      </c>
      <c r="K36" t="s">
        <v>38</v>
      </c>
      <c r="L36">
        <v>1122000</v>
      </c>
      <c r="M36" t="s">
        <v>44</v>
      </c>
      <c r="N36">
        <v>0.93</v>
      </c>
      <c r="O36" s="6">
        <v>1043.46</v>
      </c>
      <c r="P36">
        <v>111.71299999999999</v>
      </c>
      <c r="Q36">
        <v>1.75549</v>
      </c>
      <c r="R36">
        <v>0</v>
      </c>
      <c r="S36">
        <v>68647.785399999993</v>
      </c>
      <c r="T36">
        <v>0</v>
      </c>
      <c r="U36">
        <v>0</v>
      </c>
      <c r="V36">
        <v>12356.68</v>
      </c>
      <c r="W36">
        <v>12356.68</v>
      </c>
      <c r="X36" t="s">
        <v>96</v>
      </c>
      <c r="Y36" t="s">
        <v>97</v>
      </c>
      <c r="Z36">
        <v>156</v>
      </c>
      <c r="AA36" t="s">
        <v>63</v>
      </c>
      <c r="AB36">
        <v>156</v>
      </c>
      <c r="AC36" t="s">
        <v>63</v>
      </c>
      <c r="AD36">
        <v>0</v>
      </c>
      <c r="AE36">
        <v>0</v>
      </c>
      <c r="AF36">
        <v>18</v>
      </c>
      <c r="AG36">
        <v>59.336100000000002</v>
      </c>
      <c r="AH36">
        <v>0</v>
      </c>
      <c r="AI36">
        <v>0</v>
      </c>
      <c r="AJ36">
        <v>1</v>
      </c>
    </row>
    <row r="37" spans="1:36" x14ac:dyDescent="0.35">
      <c r="A37" t="s">
        <v>304</v>
      </c>
      <c r="B37" t="str">
        <f t="shared" si="0"/>
        <v>2023</v>
      </c>
      <c r="C37" s="1">
        <v>44935</v>
      </c>
      <c r="D37" s="1">
        <v>44942</v>
      </c>
      <c r="E37">
        <v>1030</v>
      </c>
      <c r="F37" t="s">
        <v>42</v>
      </c>
      <c r="G37">
        <v>1</v>
      </c>
      <c r="H37">
        <v>4</v>
      </c>
      <c r="I37" t="s">
        <v>279</v>
      </c>
      <c r="J37" t="s">
        <v>305</v>
      </c>
      <c r="K37" t="s">
        <v>38</v>
      </c>
      <c r="L37">
        <v>4108000</v>
      </c>
      <c r="M37" t="s">
        <v>44</v>
      </c>
      <c r="N37">
        <v>3.2046000000000001</v>
      </c>
      <c r="O37" s="6">
        <v>13164.496800000001</v>
      </c>
      <c r="P37">
        <v>312.55007699999999</v>
      </c>
      <c r="Q37">
        <v>263.28802200000001</v>
      </c>
      <c r="R37">
        <v>15.517458</v>
      </c>
      <c r="S37">
        <v>779641.9129</v>
      </c>
      <c r="T37">
        <v>0</v>
      </c>
      <c r="U37">
        <v>0</v>
      </c>
      <c r="V37">
        <v>140335.54</v>
      </c>
      <c r="W37">
        <v>140335.54</v>
      </c>
      <c r="X37" t="s">
        <v>45</v>
      </c>
      <c r="Y37" t="s">
        <v>46</v>
      </c>
      <c r="Z37">
        <v>380</v>
      </c>
      <c r="AA37" t="s">
        <v>47</v>
      </c>
      <c r="AB37">
        <v>156</v>
      </c>
      <c r="AC37" t="s">
        <v>63</v>
      </c>
      <c r="AD37">
        <v>0</v>
      </c>
      <c r="AE37">
        <v>0</v>
      </c>
      <c r="AF37">
        <v>18</v>
      </c>
      <c r="AG37">
        <v>56.677100000000003</v>
      </c>
      <c r="AH37">
        <v>0</v>
      </c>
      <c r="AI37">
        <v>0</v>
      </c>
      <c r="AJ37">
        <v>1</v>
      </c>
    </row>
    <row r="38" spans="1:36" x14ac:dyDescent="0.35">
      <c r="A38" t="s">
        <v>309</v>
      </c>
      <c r="B38" t="str">
        <f t="shared" si="0"/>
        <v>2022</v>
      </c>
      <c r="C38" s="1">
        <v>44665</v>
      </c>
      <c r="D38" s="1">
        <v>44671</v>
      </c>
      <c r="E38">
        <v>1030</v>
      </c>
      <c r="F38" t="s">
        <v>42</v>
      </c>
      <c r="G38">
        <v>1</v>
      </c>
      <c r="H38">
        <v>4</v>
      </c>
      <c r="I38" t="s">
        <v>214</v>
      </c>
      <c r="J38" t="s">
        <v>59</v>
      </c>
      <c r="K38" t="s">
        <v>38</v>
      </c>
      <c r="L38">
        <v>50785000</v>
      </c>
      <c r="M38" t="s">
        <v>44</v>
      </c>
      <c r="N38">
        <v>1.0182</v>
      </c>
      <c r="O38" s="6">
        <v>51709.286999999997</v>
      </c>
      <c r="P38">
        <v>2049.7354869999999</v>
      </c>
      <c r="Q38">
        <v>65.050953000000007</v>
      </c>
      <c r="R38">
        <v>2.5160710000000002</v>
      </c>
      <c r="S38">
        <v>2971263.5658</v>
      </c>
      <c r="T38">
        <v>0</v>
      </c>
      <c r="U38">
        <v>0</v>
      </c>
      <c r="V38">
        <v>534827.43999999994</v>
      </c>
      <c r="W38">
        <v>534827.43999999994</v>
      </c>
      <c r="X38" t="s">
        <v>140</v>
      </c>
      <c r="Y38" t="s">
        <v>141</v>
      </c>
      <c r="Z38">
        <v>484</v>
      </c>
      <c r="AA38" t="s">
        <v>115</v>
      </c>
      <c r="AB38">
        <v>156</v>
      </c>
      <c r="AC38" t="s">
        <v>63</v>
      </c>
      <c r="AD38">
        <v>0</v>
      </c>
      <c r="AE38">
        <v>0</v>
      </c>
      <c r="AF38">
        <v>18</v>
      </c>
      <c r="AG38">
        <v>55.200600000000001</v>
      </c>
      <c r="AH38">
        <v>0</v>
      </c>
      <c r="AI38">
        <v>0</v>
      </c>
      <c r="AJ38">
        <v>1</v>
      </c>
    </row>
    <row r="39" spans="1:36" x14ac:dyDescent="0.35">
      <c r="A39" t="s">
        <v>127</v>
      </c>
      <c r="B39" t="str">
        <f t="shared" si="0"/>
        <v>2020</v>
      </c>
      <c r="D39" s="1">
        <v>43850</v>
      </c>
      <c r="E39">
        <v>1030</v>
      </c>
      <c r="F39" t="s">
        <v>42</v>
      </c>
      <c r="G39">
        <v>1</v>
      </c>
      <c r="H39">
        <v>3</v>
      </c>
      <c r="I39" t="s">
        <v>128</v>
      </c>
      <c r="J39" t="s">
        <v>317</v>
      </c>
      <c r="L39">
        <v>46690000</v>
      </c>
      <c r="M39" t="s">
        <v>44</v>
      </c>
      <c r="N39">
        <v>0.48060000000000003</v>
      </c>
      <c r="O39" s="6">
        <v>22439.214</v>
      </c>
      <c r="P39">
        <v>2726.4898189999999</v>
      </c>
      <c r="Q39">
        <v>61.705956999999998</v>
      </c>
      <c r="R39">
        <v>0</v>
      </c>
      <c r="S39">
        <v>1342031.9771</v>
      </c>
      <c r="T39">
        <v>40260.959999999999</v>
      </c>
      <c r="U39">
        <v>0</v>
      </c>
      <c r="V39">
        <v>248812.73</v>
      </c>
      <c r="W39">
        <v>289073.69</v>
      </c>
      <c r="X39" t="s">
        <v>82</v>
      </c>
      <c r="Y39" t="s">
        <v>83</v>
      </c>
      <c r="Z39">
        <v>156</v>
      </c>
      <c r="AA39" t="s">
        <v>63</v>
      </c>
      <c r="AB39">
        <v>156</v>
      </c>
      <c r="AC39" t="s">
        <v>63</v>
      </c>
      <c r="AD39">
        <v>3</v>
      </c>
      <c r="AE39">
        <v>0</v>
      </c>
      <c r="AF39">
        <v>18</v>
      </c>
      <c r="AG39">
        <v>53.197200000000002</v>
      </c>
      <c r="AH39">
        <v>0</v>
      </c>
      <c r="AI39">
        <v>0</v>
      </c>
      <c r="AJ39">
        <v>1</v>
      </c>
    </row>
    <row r="40" spans="1:36" x14ac:dyDescent="0.35">
      <c r="A40" t="s">
        <v>318</v>
      </c>
      <c r="B40" t="str">
        <f t="shared" si="0"/>
        <v>2020</v>
      </c>
      <c r="D40" s="1">
        <v>44130</v>
      </c>
      <c r="E40">
        <v>1150</v>
      </c>
      <c r="F40" t="s">
        <v>50</v>
      </c>
      <c r="G40">
        <v>11</v>
      </c>
      <c r="H40">
        <v>2</v>
      </c>
      <c r="I40" t="s">
        <v>319</v>
      </c>
      <c r="J40" t="s">
        <v>320</v>
      </c>
      <c r="K40" t="s">
        <v>38</v>
      </c>
      <c r="L40">
        <v>3946000</v>
      </c>
      <c r="M40" t="s">
        <v>44</v>
      </c>
      <c r="N40">
        <v>1.675</v>
      </c>
      <c r="O40" s="6">
        <v>6609.55</v>
      </c>
      <c r="P40">
        <v>504.23856000000001</v>
      </c>
      <c r="Q40">
        <v>132.188219</v>
      </c>
      <c r="R40">
        <v>30.597000000000001</v>
      </c>
      <c r="S40">
        <v>425628.10359999997</v>
      </c>
      <c r="T40">
        <v>12768.84</v>
      </c>
      <c r="U40">
        <v>0</v>
      </c>
      <c r="V40">
        <v>78911.45</v>
      </c>
      <c r="W40">
        <v>91680.29</v>
      </c>
      <c r="X40" t="s">
        <v>106</v>
      </c>
      <c r="Y40" t="s">
        <v>107</v>
      </c>
      <c r="Z40">
        <v>156</v>
      </c>
      <c r="AA40" t="s">
        <v>63</v>
      </c>
      <c r="AB40">
        <v>156</v>
      </c>
      <c r="AC40" t="s">
        <v>63</v>
      </c>
      <c r="AD40">
        <v>3</v>
      </c>
      <c r="AE40">
        <v>0</v>
      </c>
      <c r="AF40">
        <v>18</v>
      </c>
      <c r="AG40">
        <v>58.492899999999999</v>
      </c>
      <c r="AI40">
        <v>0</v>
      </c>
      <c r="AJ40">
        <v>1</v>
      </c>
    </row>
    <row r="41" spans="1:36" x14ac:dyDescent="0.35">
      <c r="A41" t="s">
        <v>321</v>
      </c>
      <c r="B41" t="str">
        <f t="shared" si="0"/>
        <v>2023</v>
      </c>
      <c r="C41" s="1">
        <v>45239</v>
      </c>
      <c r="D41" s="1">
        <v>45244</v>
      </c>
      <c r="E41">
        <v>2050</v>
      </c>
      <c r="F41" t="s">
        <v>36</v>
      </c>
      <c r="G41">
        <v>1</v>
      </c>
      <c r="H41">
        <v>47</v>
      </c>
      <c r="I41" t="s">
        <v>322</v>
      </c>
      <c r="J41" t="s">
        <v>323</v>
      </c>
      <c r="K41" t="s">
        <v>38</v>
      </c>
      <c r="L41">
        <v>100</v>
      </c>
      <c r="M41" t="s">
        <v>44</v>
      </c>
      <c r="N41">
        <v>46.67</v>
      </c>
      <c r="O41" s="6">
        <v>4.6669999999999998</v>
      </c>
      <c r="P41">
        <v>0.14358799999999999</v>
      </c>
      <c r="Q41">
        <v>9.2936000000000005E-2</v>
      </c>
      <c r="R41">
        <v>0</v>
      </c>
      <c r="S41">
        <v>279.22390000000001</v>
      </c>
      <c r="T41">
        <v>8.3800000000000008</v>
      </c>
      <c r="U41">
        <v>0</v>
      </c>
      <c r="V41">
        <v>51.77</v>
      </c>
      <c r="W41">
        <v>60.15</v>
      </c>
      <c r="X41" t="s">
        <v>324</v>
      </c>
      <c r="Y41" t="s">
        <v>325</v>
      </c>
      <c r="Z41">
        <v>752</v>
      </c>
      <c r="AA41" t="s">
        <v>187</v>
      </c>
      <c r="AB41">
        <v>156</v>
      </c>
      <c r="AC41" t="s">
        <v>63</v>
      </c>
      <c r="AD41">
        <v>3</v>
      </c>
      <c r="AE41">
        <v>0</v>
      </c>
      <c r="AF41">
        <v>18</v>
      </c>
      <c r="AG41">
        <v>56.931600000000003</v>
      </c>
      <c r="AH41">
        <v>0</v>
      </c>
      <c r="AI41">
        <v>0</v>
      </c>
      <c r="AJ41">
        <v>1</v>
      </c>
    </row>
    <row r="42" spans="1:36" x14ac:dyDescent="0.35">
      <c r="A42" t="s">
        <v>329</v>
      </c>
      <c r="B42" t="str">
        <f t="shared" si="0"/>
        <v>2025</v>
      </c>
      <c r="C42" s="1">
        <v>45883</v>
      </c>
      <c r="D42" s="1">
        <v>45884</v>
      </c>
      <c r="E42">
        <v>1030</v>
      </c>
      <c r="F42" t="s">
        <v>42</v>
      </c>
      <c r="G42">
        <v>1</v>
      </c>
      <c r="H42">
        <v>1</v>
      </c>
      <c r="I42" t="s">
        <v>330</v>
      </c>
      <c r="J42" t="s">
        <v>331</v>
      </c>
      <c r="K42" t="s">
        <v>38</v>
      </c>
      <c r="L42">
        <v>292345000</v>
      </c>
      <c r="M42" t="s">
        <v>44</v>
      </c>
      <c r="N42">
        <v>0.68579999999999997</v>
      </c>
      <c r="O42" s="6">
        <v>200490.201</v>
      </c>
      <c r="P42">
        <v>17495.7</v>
      </c>
      <c r="Q42">
        <v>721.7</v>
      </c>
      <c r="R42">
        <v>0</v>
      </c>
      <c r="S42">
        <v>13594090.1678</v>
      </c>
      <c r="T42">
        <v>1087527.21</v>
      </c>
      <c r="U42">
        <v>0</v>
      </c>
      <c r="V42">
        <v>2642692.7200000002</v>
      </c>
      <c r="W42">
        <v>3730219.93</v>
      </c>
      <c r="X42" t="s">
        <v>332</v>
      </c>
      <c r="Y42" t="s">
        <v>333</v>
      </c>
      <c r="Z42">
        <v>156</v>
      </c>
      <c r="AA42" t="s">
        <v>63</v>
      </c>
      <c r="AB42">
        <v>156</v>
      </c>
      <c r="AC42" t="s">
        <v>63</v>
      </c>
      <c r="AD42">
        <v>8</v>
      </c>
      <c r="AE42">
        <v>0</v>
      </c>
      <c r="AF42">
        <v>18</v>
      </c>
      <c r="AG42">
        <v>62.156500000000001</v>
      </c>
      <c r="AH42">
        <v>0</v>
      </c>
      <c r="AI42">
        <v>0</v>
      </c>
      <c r="AJ42">
        <v>1</v>
      </c>
    </row>
    <row r="43" spans="1:36" x14ac:dyDescent="0.35">
      <c r="A43" t="s">
        <v>84</v>
      </c>
      <c r="B43" t="str">
        <f t="shared" si="0"/>
        <v>2025</v>
      </c>
      <c r="C43" s="1">
        <v>45903</v>
      </c>
      <c r="D43" s="1">
        <v>45902</v>
      </c>
      <c r="E43">
        <v>1030</v>
      </c>
      <c r="F43" t="s">
        <v>42</v>
      </c>
      <c r="G43">
        <v>1</v>
      </c>
      <c r="H43">
        <v>31</v>
      </c>
      <c r="I43" t="s">
        <v>147</v>
      </c>
      <c r="J43" t="s">
        <v>336</v>
      </c>
      <c r="K43" t="s">
        <v>38</v>
      </c>
      <c r="L43">
        <v>28896000</v>
      </c>
      <c r="M43" t="s">
        <v>44</v>
      </c>
      <c r="N43">
        <v>0.59</v>
      </c>
      <c r="O43" s="6">
        <v>17048.64</v>
      </c>
      <c r="P43">
        <v>1733.733978</v>
      </c>
      <c r="Q43">
        <v>48.758302</v>
      </c>
      <c r="R43">
        <v>0</v>
      </c>
      <c r="S43">
        <v>1196279.699</v>
      </c>
      <c r="T43">
        <v>167479.16</v>
      </c>
      <c r="U43">
        <v>0</v>
      </c>
      <c r="V43">
        <v>245476.59</v>
      </c>
      <c r="W43">
        <v>412955.75</v>
      </c>
      <c r="X43" t="s">
        <v>188</v>
      </c>
      <c r="Y43" t="s">
        <v>189</v>
      </c>
      <c r="Z43">
        <v>156</v>
      </c>
      <c r="AA43" t="s">
        <v>63</v>
      </c>
      <c r="AB43">
        <v>156</v>
      </c>
      <c r="AC43" t="s">
        <v>63</v>
      </c>
      <c r="AD43">
        <v>14</v>
      </c>
      <c r="AE43">
        <v>0</v>
      </c>
      <c r="AF43">
        <v>18</v>
      </c>
      <c r="AG43">
        <v>63.526600000000002</v>
      </c>
      <c r="AH43">
        <v>0</v>
      </c>
      <c r="AI43">
        <v>0</v>
      </c>
      <c r="AJ43">
        <v>1</v>
      </c>
    </row>
    <row r="44" spans="1:36" x14ac:dyDescent="0.35">
      <c r="A44" t="s">
        <v>337</v>
      </c>
      <c r="B44" t="str">
        <f t="shared" si="0"/>
        <v>2025</v>
      </c>
      <c r="C44" s="1">
        <v>46019</v>
      </c>
      <c r="D44" s="1">
        <v>46021</v>
      </c>
      <c r="E44">
        <v>1030</v>
      </c>
      <c r="F44" t="s">
        <v>42</v>
      </c>
      <c r="G44">
        <v>1</v>
      </c>
      <c r="H44">
        <v>3</v>
      </c>
      <c r="I44" t="s">
        <v>338</v>
      </c>
      <c r="J44" t="s">
        <v>339</v>
      </c>
      <c r="K44" t="s">
        <v>38</v>
      </c>
      <c r="L44">
        <v>35448000</v>
      </c>
      <c r="M44" t="s">
        <v>44</v>
      </c>
      <c r="N44">
        <v>0.54</v>
      </c>
      <c r="O44" s="6">
        <v>19141.919999999998</v>
      </c>
      <c r="P44">
        <v>1701.498523</v>
      </c>
      <c r="Q44">
        <v>32.419747999999998</v>
      </c>
      <c r="R44">
        <v>0</v>
      </c>
      <c r="S44">
        <v>1323149.6299999999</v>
      </c>
      <c r="T44">
        <v>185240.95</v>
      </c>
      <c r="U44">
        <v>0</v>
      </c>
      <c r="V44">
        <v>271510.3</v>
      </c>
      <c r="W44">
        <v>456751.25</v>
      </c>
      <c r="X44" t="s">
        <v>192</v>
      </c>
      <c r="Y44" t="s">
        <v>193</v>
      </c>
      <c r="Z44">
        <v>156</v>
      </c>
      <c r="AA44" t="s">
        <v>63</v>
      </c>
      <c r="AB44">
        <v>156</v>
      </c>
      <c r="AC44" t="s">
        <v>63</v>
      </c>
      <c r="AD44">
        <v>14</v>
      </c>
      <c r="AE44">
        <v>0</v>
      </c>
      <c r="AF44">
        <v>18</v>
      </c>
      <c r="AG44">
        <v>63.381900000000002</v>
      </c>
      <c r="AH44">
        <v>0</v>
      </c>
      <c r="AI44">
        <v>1</v>
      </c>
      <c r="AJ44">
        <v>1</v>
      </c>
    </row>
    <row r="45" spans="1:36" x14ac:dyDescent="0.35">
      <c r="A45" t="s">
        <v>340</v>
      </c>
      <c r="B45" t="str">
        <f t="shared" si="0"/>
        <v>2025</v>
      </c>
      <c r="C45" s="2">
        <v>45818</v>
      </c>
      <c r="D45" s="1">
        <v>45828</v>
      </c>
      <c r="E45">
        <v>1030</v>
      </c>
      <c r="F45" t="s">
        <v>42</v>
      </c>
      <c r="G45">
        <v>1</v>
      </c>
      <c r="H45">
        <v>12</v>
      </c>
      <c r="I45" t="s">
        <v>147</v>
      </c>
      <c r="J45" t="s">
        <v>341</v>
      </c>
      <c r="K45" t="s">
        <v>38</v>
      </c>
      <c r="L45">
        <v>3300000</v>
      </c>
      <c r="M45" t="s">
        <v>44</v>
      </c>
      <c r="N45">
        <v>0.85</v>
      </c>
      <c r="O45" s="6">
        <v>2805</v>
      </c>
      <c r="P45">
        <v>772.56307100000004</v>
      </c>
      <c r="Q45">
        <v>56.099629999999998</v>
      </c>
      <c r="R45">
        <v>0</v>
      </c>
      <c r="S45">
        <v>216119.46739999999</v>
      </c>
      <c r="T45">
        <v>30256.73</v>
      </c>
      <c r="U45">
        <v>0</v>
      </c>
      <c r="V45">
        <v>44347.72</v>
      </c>
      <c r="W45">
        <v>74604.45</v>
      </c>
      <c r="X45" t="s">
        <v>100</v>
      </c>
      <c r="Y45" t="s">
        <v>101</v>
      </c>
      <c r="Z45">
        <v>156</v>
      </c>
      <c r="AA45" t="s">
        <v>63</v>
      </c>
      <c r="AB45">
        <v>156</v>
      </c>
      <c r="AC45" t="s">
        <v>63</v>
      </c>
      <c r="AD45">
        <v>14</v>
      </c>
      <c r="AE45">
        <v>0</v>
      </c>
      <c r="AF45">
        <v>18</v>
      </c>
      <c r="AG45">
        <v>59.476900000000001</v>
      </c>
      <c r="AH45">
        <v>0</v>
      </c>
      <c r="AI45">
        <v>0</v>
      </c>
      <c r="AJ45">
        <v>1</v>
      </c>
    </row>
    <row r="46" spans="1:36" x14ac:dyDescent="0.35">
      <c r="A46" t="s">
        <v>342</v>
      </c>
      <c r="B46" t="str">
        <f t="shared" si="0"/>
        <v>2025</v>
      </c>
      <c r="C46" s="1">
        <v>45914</v>
      </c>
      <c r="D46" s="1">
        <v>45916</v>
      </c>
      <c r="E46">
        <v>1150</v>
      </c>
      <c r="F46" t="s">
        <v>50</v>
      </c>
      <c r="G46">
        <v>1</v>
      </c>
      <c r="H46">
        <v>2</v>
      </c>
      <c r="I46" t="s">
        <v>237</v>
      </c>
      <c r="J46" t="s">
        <v>238</v>
      </c>
      <c r="K46" t="s">
        <v>38</v>
      </c>
      <c r="L46">
        <v>2280000</v>
      </c>
      <c r="M46" t="s">
        <v>44</v>
      </c>
      <c r="N46">
        <v>1.0947</v>
      </c>
      <c r="O46" s="6">
        <v>2495.9160000000002</v>
      </c>
      <c r="P46">
        <v>346.47401000000002</v>
      </c>
      <c r="Q46">
        <v>5.8327749999999998</v>
      </c>
      <c r="R46">
        <v>0</v>
      </c>
      <c r="S46">
        <v>177747.84239999999</v>
      </c>
      <c r="T46">
        <v>35549.57</v>
      </c>
      <c r="U46">
        <v>0</v>
      </c>
      <c r="V46">
        <v>38393.53</v>
      </c>
      <c r="W46">
        <v>73943.100000000006</v>
      </c>
      <c r="X46" t="s">
        <v>239</v>
      </c>
      <c r="Y46" t="s">
        <v>240</v>
      </c>
      <c r="Z46">
        <v>156</v>
      </c>
      <c r="AA46" t="s">
        <v>63</v>
      </c>
      <c r="AB46">
        <v>156</v>
      </c>
      <c r="AC46" t="s">
        <v>63</v>
      </c>
      <c r="AD46">
        <v>20</v>
      </c>
      <c r="AE46">
        <v>0</v>
      </c>
      <c r="AF46">
        <v>18</v>
      </c>
      <c r="AG46">
        <v>62.406500000000001</v>
      </c>
      <c r="AH46">
        <v>0</v>
      </c>
      <c r="AI46">
        <v>0</v>
      </c>
      <c r="AJ46">
        <v>1</v>
      </c>
    </row>
    <row r="47" spans="1:36" x14ac:dyDescent="0.35">
      <c r="A47" t="s">
        <v>343</v>
      </c>
      <c r="B47" t="str">
        <f t="shared" si="0"/>
        <v>2025</v>
      </c>
      <c r="C47" s="2">
        <v>45821</v>
      </c>
      <c r="D47" s="1">
        <v>45826</v>
      </c>
      <c r="E47">
        <v>1030</v>
      </c>
      <c r="F47" t="s">
        <v>42</v>
      </c>
      <c r="G47">
        <v>1</v>
      </c>
      <c r="H47">
        <v>3</v>
      </c>
      <c r="I47" t="s">
        <v>51</v>
      </c>
      <c r="J47" t="s">
        <v>344</v>
      </c>
      <c r="K47" t="s">
        <v>38</v>
      </c>
      <c r="L47">
        <v>6000000</v>
      </c>
      <c r="M47" t="s">
        <v>44</v>
      </c>
      <c r="N47">
        <v>1.1000000000000001</v>
      </c>
      <c r="O47" s="6">
        <v>6600</v>
      </c>
      <c r="P47">
        <v>1045.689822</v>
      </c>
      <c r="Q47">
        <v>131.99998500000001</v>
      </c>
      <c r="R47">
        <v>0</v>
      </c>
      <c r="S47">
        <v>463131.03230000002</v>
      </c>
      <c r="T47">
        <v>92626.21</v>
      </c>
      <c r="U47">
        <v>0</v>
      </c>
      <c r="V47">
        <v>100036.3</v>
      </c>
      <c r="W47">
        <v>192662.51</v>
      </c>
      <c r="X47" t="s">
        <v>244</v>
      </c>
      <c r="Y47" t="s">
        <v>245</v>
      </c>
      <c r="Z47">
        <v>156</v>
      </c>
      <c r="AA47" t="s">
        <v>63</v>
      </c>
      <c r="AB47">
        <v>156</v>
      </c>
      <c r="AC47" t="s">
        <v>63</v>
      </c>
      <c r="AD47">
        <v>20</v>
      </c>
      <c r="AE47">
        <v>0</v>
      </c>
      <c r="AF47">
        <v>18</v>
      </c>
      <c r="AG47">
        <v>59.546100000000003</v>
      </c>
      <c r="AH47">
        <v>0</v>
      </c>
      <c r="AI47">
        <v>0</v>
      </c>
      <c r="AJ47">
        <v>1</v>
      </c>
    </row>
    <row r="48" spans="1:36" x14ac:dyDescent="0.35">
      <c r="A48" t="s">
        <v>345</v>
      </c>
      <c r="B48" t="str">
        <f t="shared" si="0"/>
        <v>2025</v>
      </c>
      <c r="C48" s="1">
        <v>45887</v>
      </c>
      <c r="D48" s="1">
        <v>45888</v>
      </c>
      <c r="E48">
        <v>1150</v>
      </c>
      <c r="F48" t="s">
        <v>50</v>
      </c>
      <c r="G48">
        <v>1</v>
      </c>
      <c r="H48">
        <v>7</v>
      </c>
      <c r="I48" t="s">
        <v>37</v>
      </c>
      <c r="J48" t="s">
        <v>346</v>
      </c>
      <c r="K48" t="s">
        <v>38</v>
      </c>
      <c r="L48">
        <v>3420000</v>
      </c>
      <c r="M48" t="s">
        <v>44</v>
      </c>
      <c r="N48">
        <v>0.93979999999999997</v>
      </c>
      <c r="O48" s="6">
        <v>3214.116</v>
      </c>
      <c r="P48">
        <v>1044.262976</v>
      </c>
      <c r="Q48">
        <v>8.4310969999999994</v>
      </c>
      <c r="R48">
        <v>0</v>
      </c>
      <c r="S48">
        <v>266281.3554</v>
      </c>
      <c r="T48">
        <v>53256.27</v>
      </c>
      <c r="U48">
        <v>0</v>
      </c>
      <c r="V48">
        <v>57516.77</v>
      </c>
      <c r="W48">
        <v>110773.04</v>
      </c>
      <c r="X48" t="s">
        <v>244</v>
      </c>
      <c r="Y48" t="s">
        <v>245</v>
      </c>
      <c r="Z48">
        <v>156</v>
      </c>
      <c r="AA48" t="s">
        <v>63</v>
      </c>
      <c r="AB48">
        <v>156</v>
      </c>
      <c r="AC48" t="s">
        <v>63</v>
      </c>
      <c r="AD48">
        <v>20</v>
      </c>
      <c r="AE48">
        <v>0</v>
      </c>
      <c r="AF48">
        <v>18</v>
      </c>
      <c r="AG48">
        <v>62.407499999999999</v>
      </c>
      <c r="AH48">
        <v>0</v>
      </c>
      <c r="AI48">
        <v>0</v>
      </c>
      <c r="AJ48">
        <v>1</v>
      </c>
    </row>
    <row r="49" spans="1:36" x14ac:dyDescent="0.35">
      <c r="A49" t="s">
        <v>347</v>
      </c>
      <c r="B49" t="str">
        <f t="shared" si="0"/>
        <v>2024</v>
      </c>
      <c r="C49" s="1">
        <v>45362</v>
      </c>
      <c r="D49" s="1">
        <v>45370</v>
      </c>
      <c r="E49">
        <v>1030</v>
      </c>
      <c r="F49" t="s">
        <v>42</v>
      </c>
      <c r="G49">
        <v>1</v>
      </c>
      <c r="H49">
        <v>1</v>
      </c>
      <c r="I49" t="s">
        <v>153</v>
      </c>
      <c r="J49" t="s">
        <v>348</v>
      </c>
      <c r="K49" t="s">
        <v>38</v>
      </c>
      <c r="L49">
        <v>4500000</v>
      </c>
      <c r="M49" t="s">
        <v>44</v>
      </c>
      <c r="N49">
        <v>0.8</v>
      </c>
      <c r="O49" s="6">
        <v>3600</v>
      </c>
      <c r="P49">
        <v>697.24814900000001</v>
      </c>
      <c r="Q49">
        <v>71.999713999999997</v>
      </c>
      <c r="R49">
        <v>0</v>
      </c>
      <c r="S49">
        <v>258730.65489999999</v>
      </c>
      <c r="T49">
        <v>51746.13</v>
      </c>
      <c r="U49">
        <v>0</v>
      </c>
      <c r="V49">
        <v>55885.82</v>
      </c>
      <c r="W49">
        <v>107631.95</v>
      </c>
      <c r="X49" t="s">
        <v>100</v>
      </c>
      <c r="Y49" t="s">
        <v>101</v>
      </c>
      <c r="Z49">
        <v>156</v>
      </c>
      <c r="AA49" t="s">
        <v>63</v>
      </c>
      <c r="AB49">
        <v>156</v>
      </c>
      <c r="AC49" t="s">
        <v>63</v>
      </c>
      <c r="AD49">
        <v>20</v>
      </c>
      <c r="AE49">
        <v>0</v>
      </c>
      <c r="AF49">
        <v>18</v>
      </c>
      <c r="AG49">
        <v>59.216200000000001</v>
      </c>
      <c r="AH49">
        <v>0</v>
      </c>
      <c r="AI49">
        <v>0</v>
      </c>
      <c r="AJ49">
        <v>1</v>
      </c>
    </row>
    <row r="50" spans="1:36" x14ac:dyDescent="0.35">
      <c r="A50" t="s">
        <v>349</v>
      </c>
      <c r="B50" t="str">
        <f t="shared" si="0"/>
        <v>2024</v>
      </c>
      <c r="C50" s="1">
        <v>45636</v>
      </c>
      <c r="D50" s="1">
        <v>45640</v>
      </c>
      <c r="E50">
        <v>1150</v>
      </c>
      <c r="F50" t="s">
        <v>50</v>
      </c>
      <c r="G50">
        <v>1</v>
      </c>
      <c r="H50">
        <v>17</v>
      </c>
      <c r="I50" t="s">
        <v>350</v>
      </c>
      <c r="J50" t="s">
        <v>351</v>
      </c>
      <c r="K50" t="s">
        <v>38</v>
      </c>
      <c r="L50">
        <v>110960</v>
      </c>
      <c r="M50" t="s">
        <v>44</v>
      </c>
      <c r="N50">
        <v>0.78</v>
      </c>
      <c r="O50" s="6">
        <v>86.5488</v>
      </c>
      <c r="P50">
        <v>30.070765999999999</v>
      </c>
      <c r="Q50">
        <v>8.6449999999999999E-2</v>
      </c>
      <c r="R50">
        <v>0</v>
      </c>
      <c r="S50">
        <v>7110.7168000000001</v>
      </c>
      <c r="T50">
        <v>1422.14</v>
      </c>
      <c r="U50">
        <v>0</v>
      </c>
      <c r="V50">
        <v>1535.91</v>
      </c>
      <c r="W50">
        <v>2958.05</v>
      </c>
      <c r="X50" t="s">
        <v>100</v>
      </c>
      <c r="Y50" t="s">
        <v>101</v>
      </c>
      <c r="Z50">
        <v>156</v>
      </c>
      <c r="AA50" t="s">
        <v>63</v>
      </c>
      <c r="AB50">
        <v>156</v>
      </c>
      <c r="AC50" t="s">
        <v>63</v>
      </c>
      <c r="AD50">
        <v>20</v>
      </c>
      <c r="AE50">
        <v>0</v>
      </c>
      <c r="AF50">
        <v>18</v>
      </c>
      <c r="AG50">
        <v>60.910600000000002</v>
      </c>
      <c r="AH50">
        <v>0</v>
      </c>
      <c r="AI50">
        <v>1</v>
      </c>
      <c r="AJ50">
        <v>1</v>
      </c>
    </row>
    <row r="51" spans="1:36" x14ac:dyDescent="0.35">
      <c r="A51" t="s">
        <v>353</v>
      </c>
      <c r="B51" t="str">
        <f t="shared" si="0"/>
        <v>2023</v>
      </c>
      <c r="C51" s="1">
        <v>45043</v>
      </c>
      <c r="D51" s="1">
        <v>45057</v>
      </c>
      <c r="E51">
        <v>1150</v>
      </c>
      <c r="F51" t="s">
        <v>50</v>
      </c>
      <c r="G51">
        <v>1</v>
      </c>
      <c r="H51">
        <v>12</v>
      </c>
      <c r="I51" t="s">
        <v>169</v>
      </c>
      <c r="J51" t="s">
        <v>354</v>
      </c>
      <c r="K51" t="s">
        <v>38</v>
      </c>
      <c r="L51" s="6">
        <v>4622000</v>
      </c>
      <c r="M51" t="s">
        <v>44</v>
      </c>
      <c r="N51">
        <v>2.71</v>
      </c>
      <c r="O51" s="6">
        <v>12525.62</v>
      </c>
      <c r="P51">
        <v>351.08285899999998</v>
      </c>
      <c r="Q51">
        <v>250.99411900000001</v>
      </c>
      <c r="R51">
        <v>27.372609000000001</v>
      </c>
      <c r="S51">
        <v>719826.80619999999</v>
      </c>
      <c r="T51">
        <v>143965.35999999999</v>
      </c>
      <c r="U51">
        <v>0</v>
      </c>
      <c r="V51">
        <v>155482.59</v>
      </c>
      <c r="W51">
        <v>299447.95</v>
      </c>
      <c r="X51" t="s">
        <v>355</v>
      </c>
      <c r="Y51" t="s">
        <v>356</v>
      </c>
      <c r="Z51">
        <v>380</v>
      </c>
      <c r="AA51" t="s">
        <v>47</v>
      </c>
      <c r="AB51">
        <v>156</v>
      </c>
      <c r="AC51" t="s">
        <v>63</v>
      </c>
      <c r="AD51">
        <v>20</v>
      </c>
      <c r="AE51">
        <v>0</v>
      </c>
      <c r="AF51">
        <v>18</v>
      </c>
      <c r="AG51">
        <v>54.718600000000002</v>
      </c>
      <c r="AH51">
        <v>0</v>
      </c>
      <c r="AI51">
        <v>0</v>
      </c>
      <c r="AJ51">
        <v>1</v>
      </c>
    </row>
    <row r="52" spans="1:36" x14ac:dyDescent="0.35">
      <c r="A52" t="s">
        <v>365</v>
      </c>
      <c r="B52" t="str">
        <f t="shared" si="0"/>
        <v>2023</v>
      </c>
      <c r="C52" s="1">
        <v>45103</v>
      </c>
      <c r="D52" s="1">
        <v>45107</v>
      </c>
      <c r="E52">
        <v>1010</v>
      </c>
      <c r="F52" t="s">
        <v>65</v>
      </c>
      <c r="G52">
        <v>1</v>
      </c>
      <c r="H52">
        <v>6</v>
      </c>
      <c r="I52" t="s">
        <v>164</v>
      </c>
      <c r="J52" t="s">
        <v>366</v>
      </c>
      <c r="K52" t="s">
        <v>38</v>
      </c>
      <c r="L52">
        <v>20000</v>
      </c>
      <c r="M52" t="s">
        <v>44</v>
      </c>
      <c r="N52">
        <v>0.8</v>
      </c>
      <c r="O52" s="6">
        <v>16</v>
      </c>
      <c r="P52">
        <v>5.0429500000000003</v>
      </c>
      <c r="Q52">
        <v>0.31997999999999999</v>
      </c>
      <c r="R52">
        <v>0</v>
      </c>
      <c r="S52">
        <v>1185.4344000000001</v>
      </c>
      <c r="T52">
        <v>237.09</v>
      </c>
      <c r="U52">
        <v>0</v>
      </c>
      <c r="V52">
        <v>256.05</v>
      </c>
      <c r="W52">
        <v>493.14</v>
      </c>
      <c r="X52" t="s">
        <v>367</v>
      </c>
      <c r="Y52" t="s">
        <v>368</v>
      </c>
      <c r="Z52">
        <v>840</v>
      </c>
      <c r="AA52" t="s">
        <v>180</v>
      </c>
      <c r="AB52">
        <v>156</v>
      </c>
      <c r="AC52" t="s">
        <v>63</v>
      </c>
      <c r="AD52">
        <v>20</v>
      </c>
      <c r="AE52">
        <v>0</v>
      </c>
      <c r="AF52">
        <v>18</v>
      </c>
      <c r="AG52">
        <v>55.489400000000003</v>
      </c>
      <c r="AH52">
        <v>0</v>
      </c>
      <c r="AI52">
        <v>0</v>
      </c>
      <c r="AJ52">
        <v>1</v>
      </c>
    </row>
    <row r="53" spans="1:36" x14ac:dyDescent="0.35">
      <c r="A53" t="s">
        <v>369</v>
      </c>
      <c r="B53" t="str">
        <f t="shared" si="0"/>
        <v>2023</v>
      </c>
      <c r="C53" s="1">
        <v>45118</v>
      </c>
      <c r="D53" s="1">
        <v>45120</v>
      </c>
      <c r="E53">
        <v>1030</v>
      </c>
      <c r="F53" t="s">
        <v>42</v>
      </c>
      <c r="G53">
        <v>1</v>
      </c>
      <c r="H53">
        <v>1</v>
      </c>
      <c r="I53" t="s">
        <v>164</v>
      </c>
      <c r="J53" t="s">
        <v>370</v>
      </c>
      <c r="K53" t="s">
        <v>38</v>
      </c>
      <c r="L53">
        <v>27216000</v>
      </c>
      <c r="M53" t="s">
        <v>44</v>
      </c>
      <c r="N53">
        <v>0.72130000000000005</v>
      </c>
      <c r="O53" s="6">
        <v>19630.900799999999</v>
      </c>
      <c r="P53">
        <v>2727</v>
      </c>
      <c r="Q53">
        <v>21.6</v>
      </c>
      <c r="R53">
        <v>1.0992</v>
      </c>
      <c r="S53">
        <v>1254908.4465999999</v>
      </c>
      <c r="T53">
        <v>250981.69</v>
      </c>
      <c r="U53">
        <v>0</v>
      </c>
      <c r="V53">
        <v>271060.38</v>
      </c>
      <c r="W53">
        <v>522042.07</v>
      </c>
      <c r="X53" t="s">
        <v>312</v>
      </c>
      <c r="Y53" t="s">
        <v>313</v>
      </c>
      <c r="Z53">
        <v>840</v>
      </c>
      <c r="AA53" t="s">
        <v>180</v>
      </c>
      <c r="AB53">
        <v>156</v>
      </c>
      <c r="AC53" t="s">
        <v>63</v>
      </c>
      <c r="AD53">
        <v>20</v>
      </c>
      <c r="AE53">
        <v>0</v>
      </c>
      <c r="AF53">
        <v>18</v>
      </c>
      <c r="AG53">
        <v>56.071300000000001</v>
      </c>
      <c r="AH53">
        <v>0</v>
      </c>
      <c r="AI53">
        <v>0</v>
      </c>
      <c r="AJ53">
        <v>1</v>
      </c>
    </row>
    <row r="54" spans="1:36" x14ac:dyDescent="0.35">
      <c r="A54" t="s">
        <v>380</v>
      </c>
      <c r="B54" t="str">
        <f t="shared" si="0"/>
        <v>2021</v>
      </c>
      <c r="D54" s="1">
        <v>44230</v>
      </c>
      <c r="E54">
        <v>1030</v>
      </c>
      <c r="F54" t="s">
        <v>42</v>
      </c>
      <c r="G54">
        <v>1</v>
      </c>
      <c r="H54">
        <v>3</v>
      </c>
      <c r="I54" t="s">
        <v>218</v>
      </c>
      <c r="J54" t="s">
        <v>381</v>
      </c>
      <c r="K54" t="s">
        <v>38</v>
      </c>
      <c r="L54">
        <v>97528000</v>
      </c>
      <c r="M54" t="s">
        <v>44</v>
      </c>
      <c r="N54">
        <v>0.57889999999999997</v>
      </c>
      <c r="O54" s="6">
        <v>56458.959199999998</v>
      </c>
      <c r="P54">
        <v>2547.1120000000001</v>
      </c>
      <c r="Q54">
        <v>30.816870999999999</v>
      </c>
      <c r="R54">
        <v>0</v>
      </c>
      <c r="S54">
        <v>3433073.1148999999</v>
      </c>
      <c r="T54">
        <v>0</v>
      </c>
      <c r="U54">
        <v>0</v>
      </c>
      <c r="V54">
        <v>617953.82999999996</v>
      </c>
      <c r="W54">
        <v>617953.82999999996</v>
      </c>
      <c r="X54" t="s">
        <v>382</v>
      </c>
      <c r="Y54" t="s">
        <v>383</v>
      </c>
      <c r="Z54">
        <v>156</v>
      </c>
      <c r="AA54" t="s">
        <v>63</v>
      </c>
      <c r="AB54">
        <v>156</v>
      </c>
      <c r="AC54" t="s">
        <v>63</v>
      </c>
      <c r="AD54">
        <v>0</v>
      </c>
      <c r="AE54">
        <v>0</v>
      </c>
      <c r="AF54">
        <v>18</v>
      </c>
      <c r="AG54">
        <v>58.151400000000002</v>
      </c>
      <c r="AH54">
        <v>0</v>
      </c>
      <c r="AI54">
        <v>0</v>
      </c>
      <c r="AJ54">
        <v>1</v>
      </c>
    </row>
    <row r="55" spans="1:36" x14ac:dyDescent="0.35">
      <c r="A55" t="s">
        <v>384</v>
      </c>
      <c r="B55" t="str">
        <f t="shared" si="0"/>
        <v>2024</v>
      </c>
      <c r="C55" s="2">
        <v>45488</v>
      </c>
      <c r="D55" s="1">
        <v>45491</v>
      </c>
      <c r="E55">
        <v>1030</v>
      </c>
      <c r="F55" t="s">
        <v>42</v>
      </c>
      <c r="G55">
        <v>1</v>
      </c>
      <c r="H55">
        <v>15</v>
      </c>
      <c r="I55" t="s">
        <v>385</v>
      </c>
      <c r="J55" t="s">
        <v>386</v>
      </c>
      <c r="K55" t="s">
        <v>38</v>
      </c>
      <c r="L55">
        <v>4660000</v>
      </c>
      <c r="M55" t="s">
        <v>44</v>
      </c>
      <c r="N55">
        <v>0.8</v>
      </c>
      <c r="O55" s="6">
        <v>3728</v>
      </c>
      <c r="P55">
        <v>860.30399999999997</v>
      </c>
      <c r="Q55">
        <v>74.748947000000001</v>
      </c>
      <c r="R55">
        <v>9.6067280000000004</v>
      </c>
      <c r="S55">
        <v>276657.88329999999</v>
      </c>
      <c r="T55">
        <v>0</v>
      </c>
      <c r="U55">
        <v>0</v>
      </c>
      <c r="V55">
        <v>49798.42</v>
      </c>
      <c r="W55">
        <v>49798.42</v>
      </c>
      <c r="X55" t="s">
        <v>133</v>
      </c>
      <c r="Y55" t="s">
        <v>134</v>
      </c>
      <c r="Z55">
        <v>156</v>
      </c>
      <c r="AA55" t="s">
        <v>63</v>
      </c>
      <c r="AB55">
        <v>156</v>
      </c>
      <c r="AC55" t="s">
        <v>63</v>
      </c>
      <c r="AD55">
        <v>0</v>
      </c>
      <c r="AE55">
        <v>0</v>
      </c>
      <c r="AF55">
        <v>18</v>
      </c>
      <c r="AG55">
        <v>59.207799999999999</v>
      </c>
      <c r="AH55">
        <v>0</v>
      </c>
      <c r="AI55">
        <v>0</v>
      </c>
      <c r="AJ55">
        <v>1</v>
      </c>
    </row>
    <row r="56" spans="1:36" x14ac:dyDescent="0.35">
      <c r="A56" t="s">
        <v>395</v>
      </c>
      <c r="B56" t="str">
        <f t="shared" si="0"/>
        <v>2025</v>
      </c>
      <c r="C56" s="2">
        <v>45765</v>
      </c>
      <c r="D56" s="1">
        <v>45772</v>
      </c>
      <c r="E56">
        <v>1030</v>
      </c>
      <c r="F56" t="s">
        <v>42</v>
      </c>
      <c r="G56">
        <v>1</v>
      </c>
      <c r="H56">
        <v>1</v>
      </c>
      <c r="I56" t="s">
        <v>396</v>
      </c>
      <c r="J56" t="s">
        <v>397</v>
      </c>
      <c r="K56" t="s">
        <v>38</v>
      </c>
      <c r="L56">
        <v>971000000</v>
      </c>
      <c r="M56" t="s">
        <v>44</v>
      </c>
      <c r="N56">
        <v>0.6</v>
      </c>
      <c r="O56" s="6">
        <v>582600</v>
      </c>
      <c r="P56">
        <v>33993.4</v>
      </c>
      <c r="Q56">
        <v>11652</v>
      </c>
      <c r="R56">
        <v>0</v>
      </c>
      <c r="S56">
        <v>37587189.329000004</v>
      </c>
      <c r="T56">
        <v>1127615.68</v>
      </c>
      <c r="U56">
        <v>0</v>
      </c>
      <c r="V56">
        <v>6968672.4400000004</v>
      </c>
      <c r="W56">
        <v>8096288.1200000001</v>
      </c>
      <c r="X56" t="s">
        <v>398</v>
      </c>
      <c r="Y56" t="s">
        <v>399</v>
      </c>
      <c r="Z56">
        <v>156</v>
      </c>
      <c r="AA56" t="s">
        <v>63</v>
      </c>
      <c r="AB56">
        <v>156</v>
      </c>
      <c r="AC56" t="s">
        <v>63</v>
      </c>
      <c r="AD56">
        <v>3</v>
      </c>
      <c r="AE56">
        <v>0</v>
      </c>
      <c r="AF56">
        <v>18</v>
      </c>
      <c r="AG56">
        <v>59.828899999999997</v>
      </c>
      <c r="AH56">
        <v>0</v>
      </c>
      <c r="AI56">
        <v>0</v>
      </c>
      <c r="AJ56">
        <v>1</v>
      </c>
    </row>
    <row r="57" spans="1:36" x14ac:dyDescent="0.35">
      <c r="A57" t="s">
        <v>400</v>
      </c>
      <c r="B57" t="str">
        <f t="shared" si="0"/>
        <v>2021</v>
      </c>
      <c r="C57" s="1">
        <v>44319</v>
      </c>
      <c r="D57" s="1">
        <v>44319</v>
      </c>
      <c r="E57">
        <v>1030</v>
      </c>
      <c r="F57" t="s">
        <v>42</v>
      </c>
      <c r="G57">
        <v>1</v>
      </c>
      <c r="H57">
        <v>4</v>
      </c>
      <c r="I57" t="s">
        <v>396</v>
      </c>
      <c r="J57" t="s">
        <v>129</v>
      </c>
      <c r="K57" t="s">
        <v>38</v>
      </c>
      <c r="L57">
        <v>43832000</v>
      </c>
      <c r="M57" t="s">
        <v>44</v>
      </c>
      <c r="N57">
        <v>0.55030000000000001</v>
      </c>
      <c r="O57" s="6">
        <v>24120.749599999999</v>
      </c>
      <c r="P57">
        <v>1519.7972890000001</v>
      </c>
      <c r="Q57">
        <v>66.334796999999995</v>
      </c>
      <c r="R57">
        <v>0</v>
      </c>
      <c r="S57">
        <v>1466549.7656</v>
      </c>
      <c r="T57">
        <v>43996.49</v>
      </c>
      <c r="U57">
        <v>0</v>
      </c>
      <c r="V57">
        <v>271898.33</v>
      </c>
      <c r="W57">
        <v>315894.82</v>
      </c>
      <c r="X57" t="s">
        <v>192</v>
      </c>
      <c r="Y57" t="s">
        <v>193</v>
      </c>
      <c r="Z57">
        <v>156</v>
      </c>
      <c r="AA57" t="s">
        <v>63</v>
      </c>
      <c r="AB57">
        <v>156</v>
      </c>
      <c r="AC57" t="s">
        <v>63</v>
      </c>
      <c r="AD57">
        <v>3</v>
      </c>
      <c r="AE57">
        <v>0</v>
      </c>
      <c r="AF57">
        <v>18</v>
      </c>
      <c r="AG57">
        <v>57.0488</v>
      </c>
      <c r="AH57">
        <v>0</v>
      </c>
      <c r="AI57">
        <v>0</v>
      </c>
      <c r="AJ57">
        <v>1</v>
      </c>
    </row>
    <row r="58" spans="1:36" x14ac:dyDescent="0.35">
      <c r="A58" t="s">
        <v>190</v>
      </c>
      <c r="B58" t="str">
        <f t="shared" si="0"/>
        <v>2020</v>
      </c>
      <c r="D58" s="1">
        <v>43899</v>
      </c>
      <c r="E58">
        <v>1030</v>
      </c>
      <c r="F58" t="s">
        <v>42</v>
      </c>
      <c r="G58">
        <v>1</v>
      </c>
      <c r="H58">
        <v>2</v>
      </c>
      <c r="I58" t="s">
        <v>396</v>
      </c>
      <c r="J58" t="s">
        <v>129</v>
      </c>
      <c r="L58">
        <v>55600000</v>
      </c>
      <c r="M58" t="s">
        <v>44</v>
      </c>
      <c r="N58">
        <v>0.56299999999999994</v>
      </c>
      <c r="O58" s="6">
        <v>31302.799999999999</v>
      </c>
      <c r="P58">
        <v>2390.7921120000001</v>
      </c>
      <c r="Q58">
        <v>111.198814</v>
      </c>
      <c r="R58">
        <v>0</v>
      </c>
      <c r="S58">
        <v>1812963.9776999999</v>
      </c>
      <c r="T58">
        <v>54388.92</v>
      </c>
      <c r="U58">
        <v>0</v>
      </c>
      <c r="V58">
        <v>336123.52</v>
      </c>
      <c r="W58">
        <v>390512.44</v>
      </c>
      <c r="X58" t="s">
        <v>192</v>
      </c>
      <c r="Y58" t="s">
        <v>193</v>
      </c>
      <c r="Z58">
        <v>156</v>
      </c>
      <c r="AA58" t="s">
        <v>63</v>
      </c>
      <c r="AB58">
        <v>156</v>
      </c>
      <c r="AC58" t="s">
        <v>63</v>
      </c>
      <c r="AD58">
        <v>3</v>
      </c>
      <c r="AE58">
        <v>0</v>
      </c>
      <c r="AF58">
        <v>18</v>
      </c>
      <c r="AG58">
        <v>53.630400000000002</v>
      </c>
      <c r="AH58">
        <v>0</v>
      </c>
      <c r="AI58">
        <v>0</v>
      </c>
      <c r="AJ58">
        <v>1</v>
      </c>
    </row>
    <row r="59" spans="1:36" x14ac:dyDescent="0.35">
      <c r="A59" t="s">
        <v>410</v>
      </c>
      <c r="B59" t="str">
        <f t="shared" si="0"/>
        <v>2025</v>
      </c>
      <c r="C59" s="1">
        <v>46019</v>
      </c>
      <c r="D59" s="1">
        <v>46020</v>
      </c>
      <c r="E59">
        <v>1030</v>
      </c>
      <c r="F59" t="s">
        <v>42</v>
      </c>
      <c r="G59">
        <v>1</v>
      </c>
      <c r="H59">
        <v>1</v>
      </c>
      <c r="I59" t="s">
        <v>147</v>
      </c>
      <c r="J59" t="s">
        <v>229</v>
      </c>
      <c r="K59" t="s">
        <v>38</v>
      </c>
      <c r="L59">
        <v>92311000</v>
      </c>
      <c r="M59" t="s">
        <v>44</v>
      </c>
      <c r="N59">
        <v>0.62309999999999999</v>
      </c>
      <c r="O59" s="6">
        <v>57518.984100000001</v>
      </c>
      <c r="P59">
        <v>4615.55</v>
      </c>
      <c r="Q59">
        <v>36.659999999999997</v>
      </c>
      <c r="R59">
        <v>2.7759</v>
      </c>
      <c r="S59">
        <v>3925032.4485999998</v>
      </c>
      <c r="T59">
        <v>549504.54</v>
      </c>
      <c r="U59">
        <v>0</v>
      </c>
      <c r="V59">
        <v>805416.27</v>
      </c>
      <c r="W59">
        <v>1354920.81</v>
      </c>
      <c r="X59" t="s">
        <v>192</v>
      </c>
      <c r="Y59" t="s">
        <v>193</v>
      </c>
      <c r="Z59">
        <v>156</v>
      </c>
      <c r="AA59" t="s">
        <v>63</v>
      </c>
      <c r="AB59">
        <v>156</v>
      </c>
      <c r="AC59" t="s">
        <v>63</v>
      </c>
      <c r="AD59">
        <v>14</v>
      </c>
      <c r="AE59">
        <v>0</v>
      </c>
      <c r="AF59">
        <v>18</v>
      </c>
      <c r="AG59">
        <v>63.129800000000003</v>
      </c>
      <c r="AH59">
        <v>0</v>
      </c>
      <c r="AI59">
        <v>1</v>
      </c>
      <c r="AJ59">
        <v>1</v>
      </c>
    </row>
    <row r="60" spans="1:36" x14ac:dyDescent="0.35">
      <c r="A60" t="s">
        <v>411</v>
      </c>
      <c r="B60" t="str">
        <f t="shared" si="0"/>
        <v>2024</v>
      </c>
      <c r="C60" s="1">
        <v>45593</v>
      </c>
      <c r="D60" s="1">
        <v>45596</v>
      </c>
      <c r="E60">
        <v>1030</v>
      </c>
      <c r="F60" t="s">
        <v>42</v>
      </c>
      <c r="G60">
        <v>1</v>
      </c>
      <c r="H60">
        <v>3</v>
      </c>
      <c r="I60" t="s">
        <v>338</v>
      </c>
      <c r="J60" t="s">
        <v>339</v>
      </c>
      <c r="K60" t="s">
        <v>38</v>
      </c>
      <c r="L60">
        <v>3200000</v>
      </c>
      <c r="M60" t="s">
        <v>44</v>
      </c>
      <c r="N60">
        <v>0.95</v>
      </c>
      <c r="O60" s="6">
        <v>3040</v>
      </c>
      <c r="P60">
        <v>1123.42624</v>
      </c>
      <c r="Q60">
        <v>60.798594999999999</v>
      </c>
      <c r="R60">
        <v>0</v>
      </c>
      <c r="S60">
        <v>254411.96400000001</v>
      </c>
      <c r="T60">
        <v>35617.68</v>
      </c>
      <c r="U60">
        <v>0</v>
      </c>
      <c r="V60">
        <v>52205.34</v>
      </c>
      <c r="W60">
        <v>87823.02</v>
      </c>
      <c r="X60" t="s">
        <v>244</v>
      </c>
      <c r="Y60" t="s">
        <v>245</v>
      </c>
      <c r="Z60">
        <v>156</v>
      </c>
      <c r="AA60" t="s">
        <v>63</v>
      </c>
      <c r="AB60">
        <v>156</v>
      </c>
      <c r="AC60" t="s">
        <v>63</v>
      </c>
      <c r="AD60">
        <v>14</v>
      </c>
      <c r="AE60">
        <v>0</v>
      </c>
      <c r="AF60">
        <v>18</v>
      </c>
      <c r="AG60">
        <v>60.226799999999997</v>
      </c>
      <c r="AH60">
        <v>0</v>
      </c>
      <c r="AI60">
        <v>0</v>
      </c>
      <c r="AJ60">
        <v>1</v>
      </c>
    </row>
    <row r="61" spans="1:36" x14ac:dyDescent="0.35">
      <c r="A61" t="s">
        <v>412</v>
      </c>
      <c r="B61" t="str">
        <f t="shared" si="0"/>
        <v>2025</v>
      </c>
      <c r="C61" s="1">
        <v>45683</v>
      </c>
      <c r="D61" s="1">
        <v>45684</v>
      </c>
      <c r="E61">
        <v>1150</v>
      </c>
      <c r="F61" t="s">
        <v>50</v>
      </c>
      <c r="G61">
        <v>1</v>
      </c>
      <c r="H61">
        <v>6</v>
      </c>
      <c r="I61" t="s">
        <v>338</v>
      </c>
      <c r="J61" t="s">
        <v>413</v>
      </c>
      <c r="K61" t="s">
        <v>38</v>
      </c>
      <c r="L61">
        <v>500000</v>
      </c>
      <c r="M61" t="s">
        <v>44</v>
      </c>
      <c r="N61">
        <v>7</v>
      </c>
      <c r="O61" s="6">
        <v>3500</v>
      </c>
      <c r="P61">
        <v>232.2516</v>
      </c>
      <c r="Q61">
        <v>2.9706600000000001</v>
      </c>
      <c r="R61">
        <v>0</v>
      </c>
      <c r="S61">
        <v>230734.20430000001</v>
      </c>
      <c r="T61">
        <v>32302.79</v>
      </c>
      <c r="U61">
        <v>0</v>
      </c>
      <c r="V61">
        <v>47346.66</v>
      </c>
      <c r="W61">
        <v>79649.45</v>
      </c>
      <c r="X61" t="s">
        <v>100</v>
      </c>
      <c r="Y61" t="s">
        <v>101</v>
      </c>
      <c r="Z61">
        <v>156</v>
      </c>
      <c r="AA61" t="s">
        <v>63</v>
      </c>
      <c r="AB61">
        <v>156</v>
      </c>
      <c r="AC61" t="s">
        <v>63</v>
      </c>
      <c r="AD61">
        <v>14</v>
      </c>
      <c r="AE61">
        <v>0</v>
      </c>
      <c r="AF61">
        <v>18</v>
      </c>
      <c r="AG61">
        <v>61.772300000000001</v>
      </c>
      <c r="AH61">
        <v>0</v>
      </c>
      <c r="AI61">
        <v>0</v>
      </c>
      <c r="AJ61">
        <v>1</v>
      </c>
    </row>
    <row r="62" spans="1:36" x14ac:dyDescent="0.35">
      <c r="A62" t="s">
        <v>416</v>
      </c>
      <c r="B62" t="str">
        <f t="shared" si="0"/>
        <v>2024</v>
      </c>
      <c r="C62" s="2">
        <v>45537</v>
      </c>
      <c r="D62" s="1">
        <v>45538</v>
      </c>
      <c r="E62">
        <v>1030</v>
      </c>
      <c r="F62" t="s">
        <v>42</v>
      </c>
      <c r="G62">
        <v>1</v>
      </c>
      <c r="H62">
        <v>72</v>
      </c>
      <c r="I62" t="s">
        <v>417</v>
      </c>
      <c r="J62" t="s">
        <v>418</v>
      </c>
      <c r="K62" t="s">
        <v>38</v>
      </c>
      <c r="L62">
        <v>6291000</v>
      </c>
      <c r="M62" t="s">
        <v>44</v>
      </c>
      <c r="N62">
        <v>0.81059999999999999</v>
      </c>
      <c r="O62" s="6">
        <v>5099.4845999999998</v>
      </c>
      <c r="P62">
        <v>406.3365</v>
      </c>
      <c r="Q62">
        <v>101.988404</v>
      </c>
      <c r="R62">
        <v>10.287000000000001</v>
      </c>
      <c r="S62">
        <v>336145.16009999998</v>
      </c>
      <c r="T62">
        <v>67229.03</v>
      </c>
      <c r="U62">
        <v>0</v>
      </c>
      <c r="V62">
        <v>72607.350000000006</v>
      </c>
      <c r="W62">
        <v>139836.38</v>
      </c>
      <c r="X62" t="s">
        <v>244</v>
      </c>
      <c r="Y62" t="s">
        <v>245</v>
      </c>
      <c r="Z62">
        <v>156</v>
      </c>
      <c r="AA62" t="s">
        <v>63</v>
      </c>
      <c r="AB62">
        <v>156</v>
      </c>
      <c r="AC62" t="s">
        <v>63</v>
      </c>
      <c r="AD62">
        <v>20</v>
      </c>
      <c r="AE62">
        <v>0</v>
      </c>
      <c r="AF62">
        <v>18</v>
      </c>
      <c r="AG62">
        <v>59.832500000000003</v>
      </c>
      <c r="AH62">
        <v>0</v>
      </c>
      <c r="AI62">
        <v>0</v>
      </c>
      <c r="AJ62">
        <v>1</v>
      </c>
    </row>
    <row r="63" spans="1:36" x14ac:dyDescent="0.35">
      <c r="A63" t="s">
        <v>181</v>
      </c>
      <c r="B63" t="str">
        <f t="shared" si="0"/>
        <v>2022</v>
      </c>
      <c r="D63" s="1">
        <v>44597</v>
      </c>
      <c r="E63">
        <v>1150</v>
      </c>
      <c r="F63" t="s">
        <v>50</v>
      </c>
      <c r="G63">
        <v>1</v>
      </c>
      <c r="H63">
        <v>9</v>
      </c>
      <c r="I63" t="s">
        <v>169</v>
      </c>
      <c r="J63" t="s">
        <v>419</v>
      </c>
      <c r="K63" t="s">
        <v>38</v>
      </c>
      <c r="L63" s="6">
        <v>248000</v>
      </c>
      <c r="M63" t="s">
        <v>44</v>
      </c>
      <c r="N63">
        <v>5</v>
      </c>
      <c r="O63" s="6">
        <v>1240</v>
      </c>
      <c r="P63">
        <v>728.03025000000002</v>
      </c>
      <c r="Q63">
        <v>24.799427999999999</v>
      </c>
      <c r="R63">
        <v>0</v>
      </c>
      <c r="S63">
        <v>115339.94990000001</v>
      </c>
      <c r="T63">
        <v>48442.78</v>
      </c>
      <c r="U63">
        <v>0</v>
      </c>
      <c r="V63">
        <v>29480.89</v>
      </c>
      <c r="W63">
        <v>77923.67</v>
      </c>
      <c r="X63" t="s">
        <v>91</v>
      </c>
      <c r="Y63" t="s">
        <v>92</v>
      </c>
      <c r="Z63">
        <v>156</v>
      </c>
      <c r="AA63" t="s">
        <v>63</v>
      </c>
      <c r="AB63">
        <v>156</v>
      </c>
      <c r="AC63" t="s">
        <v>63</v>
      </c>
      <c r="AD63">
        <v>20</v>
      </c>
      <c r="AE63">
        <v>0</v>
      </c>
      <c r="AF63">
        <v>18</v>
      </c>
      <c r="AG63">
        <v>57.877000000000002</v>
      </c>
      <c r="AH63">
        <v>0</v>
      </c>
      <c r="AI63">
        <v>0</v>
      </c>
      <c r="AJ63">
        <v>1</v>
      </c>
    </row>
    <row r="64" spans="1:36" x14ac:dyDescent="0.35">
      <c r="A64" t="s">
        <v>420</v>
      </c>
      <c r="B64" t="str">
        <f t="shared" si="0"/>
        <v>2025</v>
      </c>
      <c r="C64" s="1">
        <v>45969</v>
      </c>
      <c r="D64" s="1">
        <v>45968</v>
      </c>
      <c r="E64">
        <v>1150</v>
      </c>
      <c r="F64" t="s">
        <v>50</v>
      </c>
      <c r="G64">
        <v>1</v>
      </c>
      <c r="H64">
        <v>3</v>
      </c>
      <c r="I64" t="s">
        <v>421</v>
      </c>
      <c r="J64" t="s">
        <v>422</v>
      </c>
      <c r="K64" t="s">
        <v>38</v>
      </c>
      <c r="L64">
        <v>19278000</v>
      </c>
      <c r="M64" t="s">
        <v>44</v>
      </c>
      <c r="N64">
        <v>0.62790000000000001</v>
      </c>
      <c r="O64" s="6">
        <v>12104.656199999999</v>
      </c>
      <c r="P64">
        <v>2685.4115040000001</v>
      </c>
      <c r="Q64">
        <v>28.309463999999998</v>
      </c>
      <c r="R64">
        <v>0</v>
      </c>
      <c r="S64">
        <v>956796.68400000001</v>
      </c>
      <c r="T64">
        <v>191359.34</v>
      </c>
      <c r="U64">
        <v>0</v>
      </c>
      <c r="V64">
        <v>206668.08</v>
      </c>
      <c r="W64">
        <v>398027.42</v>
      </c>
      <c r="X64" t="s">
        <v>423</v>
      </c>
      <c r="Y64" t="s">
        <v>424</v>
      </c>
      <c r="Z64">
        <v>156</v>
      </c>
      <c r="AA64" t="s">
        <v>63</v>
      </c>
      <c r="AB64">
        <v>156</v>
      </c>
      <c r="AC64" t="s">
        <v>63</v>
      </c>
      <c r="AD64">
        <v>20</v>
      </c>
      <c r="AE64">
        <v>0</v>
      </c>
      <c r="AF64">
        <v>18</v>
      </c>
      <c r="AG64">
        <v>64.568299999999994</v>
      </c>
      <c r="AH64">
        <v>0</v>
      </c>
      <c r="AI64">
        <v>0</v>
      </c>
      <c r="AJ64">
        <v>1</v>
      </c>
    </row>
    <row r="65" spans="1:36" x14ac:dyDescent="0.35">
      <c r="A65" t="s">
        <v>425</v>
      </c>
      <c r="B65" t="str">
        <f t="shared" si="0"/>
        <v>2020</v>
      </c>
      <c r="D65" s="1">
        <v>43843</v>
      </c>
      <c r="E65">
        <v>1150</v>
      </c>
      <c r="F65" t="s">
        <v>50</v>
      </c>
      <c r="G65">
        <v>1</v>
      </c>
      <c r="H65">
        <v>1</v>
      </c>
      <c r="I65" t="s">
        <v>426</v>
      </c>
      <c r="J65" t="s">
        <v>427</v>
      </c>
      <c r="L65">
        <v>5834140</v>
      </c>
      <c r="M65" t="s">
        <v>44</v>
      </c>
      <c r="N65">
        <v>0.61339999999999995</v>
      </c>
      <c r="O65" s="6">
        <v>3578.6614760000002</v>
      </c>
      <c r="P65">
        <v>639.36879999999996</v>
      </c>
      <c r="Q65">
        <v>71.569620999999998</v>
      </c>
      <c r="R65">
        <v>188.94450399999999</v>
      </c>
      <c r="S65">
        <v>237224.17879999999</v>
      </c>
      <c r="T65">
        <v>47444.84</v>
      </c>
      <c r="U65">
        <v>0</v>
      </c>
      <c r="V65">
        <v>51240.42</v>
      </c>
      <c r="W65">
        <v>98685.26</v>
      </c>
      <c r="X65" t="s">
        <v>133</v>
      </c>
      <c r="Y65" t="s">
        <v>134</v>
      </c>
      <c r="Z65">
        <v>156</v>
      </c>
      <c r="AA65" t="s">
        <v>63</v>
      </c>
      <c r="AB65">
        <v>156</v>
      </c>
      <c r="AC65" t="s">
        <v>63</v>
      </c>
      <c r="AD65">
        <v>20</v>
      </c>
      <c r="AE65">
        <v>0</v>
      </c>
      <c r="AF65">
        <v>18</v>
      </c>
      <c r="AG65">
        <v>52.969000000000001</v>
      </c>
      <c r="AH65">
        <v>0</v>
      </c>
      <c r="AI65">
        <v>0</v>
      </c>
      <c r="AJ65">
        <v>1</v>
      </c>
    </row>
    <row r="66" spans="1:36" x14ac:dyDescent="0.35">
      <c r="A66" t="s">
        <v>432</v>
      </c>
      <c r="B66" t="str">
        <f t="shared" si="0"/>
        <v>2023</v>
      </c>
      <c r="C66" s="1">
        <v>45080</v>
      </c>
      <c r="D66" s="1">
        <v>45082</v>
      </c>
      <c r="E66">
        <v>1150</v>
      </c>
      <c r="F66" t="s">
        <v>50</v>
      </c>
      <c r="G66">
        <v>1</v>
      </c>
      <c r="H66">
        <v>1</v>
      </c>
      <c r="I66" t="s">
        <v>350</v>
      </c>
      <c r="J66" t="s">
        <v>433</v>
      </c>
      <c r="K66" t="s">
        <v>38</v>
      </c>
      <c r="L66">
        <v>3247680</v>
      </c>
      <c r="M66" t="s">
        <v>44</v>
      </c>
      <c r="N66">
        <v>3.4588999999999999</v>
      </c>
      <c r="O66" s="6">
        <v>11233.400352000001</v>
      </c>
      <c r="P66">
        <v>239.25952000000001</v>
      </c>
      <c r="Q66">
        <v>224.667226</v>
      </c>
      <c r="R66">
        <v>449.33276000000001</v>
      </c>
      <c r="S66">
        <v>666381.98910000001</v>
      </c>
      <c r="T66">
        <v>133276.4</v>
      </c>
      <c r="U66">
        <v>0</v>
      </c>
      <c r="V66">
        <v>143938.51</v>
      </c>
      <c r="W66">
        <v>277214.90999999997</v>
      </c>
      <c r="X66" t="s">
        <v>358</v>
      </c>
      <c r="Y66" t="s">
        <v>260</v>
      </c>
      <c r="Z66">
        <v>484</v>
      </c>
      <c r="AA66" t="s">
        <v>115</v>
      </c>
      <c r="AB66">
        <v>156</v>
      </c>
      <c r="AC66" t="s">
        <v>63</v>
      </c>
      <c r="AD66">
        <v>20</v>
      </c>
      <c r="AE66">
        <v>0</v>
      </c>
      <c r="AF66">
        <v>18</v>
      </c>
      <c r="AG66">
        <v>54.8613</v>
      </c>
      <c r="AH66">
        <v>0</v>
      </c>
      <c r="AI66">
        <v>0</v>
      </c>
      <c r="AJ66">
        <v>1</v>
      </c>
    </row>
    <row r="67" spans="1:36" x14ac:dyDescent="0.35">
      <c r="A67" t="s">
        <v>176</v>
      </c>
      <c r="B67" t="str">
        <f t="shared" ref="B67:B130" si="1">LEFT(A67,4)</f>
        <v>2022</v>
      </c>
      <c r="D67" s="1">
        <v>44602</v>
      </c>
      <c r="E67">
        <v>2050</v>
      </c>
      <c r="F67" t="s">
        <v>36</v>
      </c>
      <c r="G67">
        <v>1</v>
      </c>
      <c r="H67">
        <v>1</v>
      </c>
      <c r="I67" t="s">
        <v>352</v>
      </c>
      <c r="J67" t="s">
        <v>434</v>
      </c>
      <c r="K67" t="s">
        <v>38</v>
      </c>
      <c r="L67">
        <v>29000</v>
      </c>
      <c r="M67" t="s">
        <v>44</v>
      </c>
      <c r="N67">
        <v>41</v>
      </c>
      <c r="O67" s="6">
        <v>1189</v>
      </c>
      <c r="P67">
        <v>179.836007</v>
      </c>
      <c r="Q67">
        <v>23.779859999999999</v>
      </c>
      <c r="R67">
        <v>147.07169999999999</v>
      </c>
      <c r="S67">
        <v>88265.479699999996</v>
      </c>
      <c r="T67">
        <v>17653.099999999999</v>
      </c>
      <c r="U67">
        <v>0</v>
      </c>
      <c r="V67">
        <v>19065.34</v>
      </c>
      <c r="W67">
        <v>36718.44</v>
      </c>
      <c r="X67" t="s">
        <v>435</v>
      </c>
      <c r="Y67" t="s">
        <v>436</v>
      </c>
      <c r="Z67">
        <v>591</v>
      </c>
      <c r="AA67" t="s">
        <v>55</v>
      </c>
      <c r="AB67">
        <v>156</v>
      </c>
      <c r="AC67" t="s">
        <v>63</v>
      </c>
      <c r="AD67">
        <v>20</v>
      </c>
      <c r="AE67">
        <v>0</v>
      </c>
      <c r="AF67">
        <v>18</v>
      </c>
      <c r="AG67">
        <v>57.326799999999999</v>
      </c>
      <c r="AH67">
        <v>0</v>
      </c>
      <c r="AI67">
        <v>0</v>
      </c>
      <c r="AJ67">
        <v>1</v>
      </c>
    </row>
    <row r="68" spans="1:36" x14ac:dyDescent="0.35">
      <c r="A68" t="s">
        <v>448</v>
      </c>
      <c r="B68" t="str">
        <f t="shared" si="1"/>
        <v>2019</v>
      </c>
      <c r="D68" s="1">
        <v>43704</v>
      </c>
      <c r="E68">
        <v>1030</v>
      </c>
      <c r="F68" t="s">
        <v>42</v>
      </c>
      <c r="G68">
        <v>1</v>
      </c>
      <c r="H68">
        <v>5</v>
      </c>
      <c r="I68" t="s">
        <v>169</v>
      </c>
      <c r="J68" t="s">
        <v>449</v>
      </c>
      <c r="K68" t="s">
        <v>38</v>
      </c>
      <c r="L68" s="6">
        <v>2000000</v>
      </c>
      <c r="M68" t="s">
        <v>44</v>
      </c>
      <c r="N68">
        <v>0.72</v>
      </c>
      <c r="O68" s="6">
        <v>1440</v>
      </c>
      <c r="P68">
        <v>157.51</v>
      </c>
      <c r="Q68">
        <v>26.836554</v>
      </c>
      <c r="R68">
        <v>0</v>
      </c>
      <c r="S68">
        <v>83255.942999999999</v>
      </c>
      <c r="T68">
        <v>0</v>
      </c>
      <c r="U68">
        <v>0</v>
      </c>
      <c r="V68">
        <v>0</v>
      </c>
      <c r="W68">
        <v>0</v>
      </c>
      <c r="X68" t="s">
        <v>199</v>
      </c>
      <c r="Y68" t="s">
        <v>200</v>
      </c>
      <c r="Z68">
        <v>156</v>
      </c>
      <c r="AA68" t="s">
        <v>63</v>
      </c>
      <c r="AB68">
        <v>156</v>
      </c>
      <c r="AC68" t="s">
        <v>63</v>
      </c>
      <c r="AG68">
        <v>51.254800000000003</v>
      </c>
      <c r="AH68">
        <v>0</v>
      </c>
      <c r="AI68">
        <v>0</v>
      </c>
      <c r="AJ68">
        <v>1</v>
      </c>
    </row>
    <row r="69" spans="1:36" x14ac:dyDescent="0.35">
      <c r="A69" t="s">
        <v>450</v>
      </c>
      <c r="B69" t="str">
        <f t="shared" si="1"/>
        <v>2019</v>
      </c>
      <c r="D69" s="1">
        <v>43809</v>
      </c>
      <c r="E69">
        <v>1150</v>
      </c>
      <c r="F69" t="s">
        <v>50</v>
      </c>
      <c r="G69">
        <v>1</v>
      </c>
      <c r="H69">
        <v>10</v>
      </c>
      <c r="I69" t="s">
        <v>451</v>
      </c>
      <c r="J69" t="s">
        <v>452</v>
      </c>
      <c r="K69" t="s">
        <v>38</v>
      </c>
      <c r="L69">
        <v>1044000</v>
      </c>
      <c r="M69" t="s">
        <v>44</v>
      </c>
      <c r="N69">
        <v>2.2363</v>
      </c>
      <c r="O69" s="6">
        <v>2334.6972000000001</v>
      </c>
      <c r="P69">
        <v>118.651</v>
      </c>
      <c r="Q69">
        <v>6.4199320000000002</v>
      </c>
      <c r="R69">
        <v>0</v>
      </c>
      <c r="S69">
        <v>130110.2687</v>
      </c>
      <c r="T69">
        <v>0</v>
      </c>
      <c r="U69">
        <v>0</v>
      </c>
      <c r="V69">
        <v>23419.85</v>
      </c>
      <c r="W69">
        <v>23419.85</v>
      </c>
      <c r="X69" t="s">
        <v>96</v>
      </c>
      <c r="Y69" t="s">
        <v>97</v>
      </c>
      <c r="Z69">
        <v>156</v>
      </c>
      <c r="AA69" t="s">
        <v>63</v>
      </c>
      <c r="AB69">
        <v>156</v>
      </c>
      <c r="AC69" t="s">
        <v>63</v>
      </c>
      <c r="AG69">
        <v>52.895299999999999</v>
      </c>
      <c r="AH69">
        <v>0</v>
      </c>
      <c r="AI69">
        <v>1</v>
      </c>
      <c r="AJ69">
        <v>1</v>
      </c>
    </row>
    <row r="70" spans="1:36" x14ac:dyDescent="0.35">
      <c r="A70" t="s">
        <v>457</v>
      </c>
      <c r="B70" t="str">
        <f t="shared" si="1"/>
        <v>2019</v>
      </c>
      <c r="D70" s="1">
        <v>43750</v>
      </c>
      <c r="E70">
        <v>1030</v>
      </c>
      <c r="F70" t="s">
        <v>42</v>
      </c>
      <c r="G70">
        <v>1</v>
      </c>
      <c r="H70">
        <v>5</v>
      </c>
      <c r="I70" t="s">
        <v>85</v>
      </c>
      <c r="J70" t="s">
        <v>458</v>
      </c>
      <c r="K70" t="s">
        <v>38</v>
      </c>
      <c r="L70">
        <v>18471000</v>
      </c>
      <c r="M70" t="s">
        <v>44</v>
      </c>
      <c r="N70">
        <v>2.0625</v>
      </c>
      <c r="O70" s="6">
        <v>38096.4375</v>
      </c>
      <c r="P70">
        <v>2355.9888000000001</v>
      </c>
      <c r="Q70">
        <v>68.451290999999998</v>
      </c>
      <c r="R70">
        <v>0</v>
      </c>
      <c r="S70">
        <v>2139425.7869000002</v>
      </c>
      <c r="T70">
        <v>0</v>
      </c>
      <c r="U70">
        <v>0</v>
      </c>
      <c r="V70">
        <v>385096.64</v>
      </c>
      <c r="W70">
        <v>385096.64</v>
      </c>
      <c r="X70" t="s">
        <v>459</v>
      </c>
      <c r="Y70" t="s">
        <v>460</v>
      </c>
      <c r="Z70">
        <v>458</v>
      </c>
      <c r="AA70" t="s">
        <v>461</v>
      </c>
      <c r="AB70">
        <v>156</v>
      </c>
      <c r="AC70" t="s">
        <v>63</v>
      </c>
      <c r="AG70">
        <v>52.798099999999998</v>
      </c>
      <c r="AH70">
        <v>0</v>
      </c>
      <c r="AI70">
        <v>0</v>
      </c>
      <c r="AJ70">
        <v>1</v>
      </c>
    </row>
    <row r="71" spans="1:36" x14ac:dyDescent="0.35">
      <c r="A71" t="s">
        <v>463</v>
      </c>
      <c r="B71" t="str">
        <f t="shared" si="1"/>
        <v>2020</v>
      </c>
      <c r="D71" s="1">
        <v>44124</v>
      </c>
      <c r="E71">
        <v>1030</v>
      </c>
      <c r="F71" t="s">
        <v>42</v>
      </c>
      <c r="G71">
        <v>1</v>
      </c>
      <c r="H71">
        <v>1</v>
      </c>
      <c r="I71" t="s">
        <v>58</v>
      </c>
      <c r="J71" t="s">
        <v>81</v>
      </c>
      <c r="K71" t="s">
        <v>38</v>
      </c>
      <c r="L71">
        <v>202520000</v>
      </c>
      <c r="M71" t="s">
        <v>44</v>
      </c>
      <c r="N71">
        <v>0.69269999999999998</v>
      </c>
      <c r="O71" s="6">
        <v>140285.60399999999</v>
      </c>
      <c r="P71">
        <v>7344.72</v>
      </c>
      <c r="Q71">
        <v>203</v>
      </c>
      <c r="R71">
        <v>0</v>
      </c>
      <c r="S71">
        <v>8646830.2369999997</v>
      </c>
      <c r="T71">
        <v>0</v>
      </c>
      <c r="U71">
        <v>0</v>
      </c>
      <c r="V71">
        <v>0</v>
      </c>
      <c r="W71">
        <v>0</v>
      </c>
      <c r="X71" t="s">
        <v>192</v>
      </c>
      <c r="Y71" t="s">
        <v>193</v>
      </c>
      <c r="Z71">
        <v>156</v>
      </c>
      <c r="AA71" t="s">
        <v>63</v>
      </c>
      <c r="AB71">
        <v>156</v>
      </c>
      <c r="AC71" t="s">
        <v>63</v>
      </c>
      <c r="AD71">
        <v>0</v>
      </c>
      <c r="AE71">
        <v>0</v>
      </c>
      <c r="AF71">
        <v>18</v>
      </c>
      <c r="AG71">
        <v>58.490400000000001</v>
      </c>
      <c r="AI71">
        <v>0</v>
      </c>
      <c r="AJ71">
        <v>1</v>
      </c>
    </row>
    <row r="72" spans="1:36" x14ac:dyDescent="0.35">
      <c r="A72" t="s">
        <v>464</v>
      </c>
      <c r="B72" t="str">
        <f t="shared" si="1"/>
        <v>2020</v>
      </c>
      <c r="D72" s="1">
        <v>43990</v>
      </c>
      <c r="E72">
        <v>1030</v>
      </c>
      <c r="F72" t="s">
        <v>42</v>
      </c>
      <c r="G72">
        <v>1</v>
      </c>
      <c r="H72">
        <v>1</v>
      </c>
      <c r="I72" t="s">
        <v>214</v>
      </c>
      <c r="J72" t="s">
        <v>465</v>
      </c>
      <c r="L72">
        <v>159970</v>
      </c>
      <c r="M72" t="s">
        <v>130</v>
      </c>
      <c r="N72">
        <v>600</v>
      </c>
      <c r="O72" s="6">
        <v>95982</v>
      </c>
      <c r="P72">
        <v>6398.8</v>
      </c>
      <c r="Q72">
        <v>154.38999999999999</v>
      </c>
      <c r="R72">
        <v>0</v>
      </c>
      <c r="S72">
        <v>5886811.8493999997</v>
      </c>
      <c r="T72">
        <v>0</v>
      </c>
      <c r="U72">
        <v>0</v>
      </c>
      <c r="V72">
        <v>0</v>
      </c>
      <c r="W72">
        <v>0</v>
      </c>
      <c r="X72" t="s">
        <v>82</v>
      </c>
      <c r="Y72" t="s">
        <v>83</v>
      </c>
      <c r="Z72">
        <v>156</v>
      </c>
      <c r="AA72" t="s">
        <v>63</v>
      </c>
      <c r="AB72">
        <v>156</v>
      </c>
      <c r="AC72" t="s">
        <v>63</v>
      </c>
      <c r="AD72">
        <v>0</v>
      </c>
      <c r="AE72">
        <v>0</v>
      </c>
      <c r="AF72">
        <v>18</v>
      </c>
      <c r="AG72">
        <v>57.412599999999998</v>
      </c>
      <c r="AH72">
        <v>0</v>
      </c>
      <c r="AI72">
        <v>0</v>
      </c>
      <c r="AJ72">
        <v>1</v>
      </c>
    </row>
    <row r="73" spans="1:36" x14ac:dyDescent="0.35">
      <c r="A73" t="s">
        <v>466</v>
      </c>
      <c r="B73" t="str">
        <f t="shared" si="1"/>
        <v>2025</v>
      </c>
      <c r="C73" s="1">
        <v>45723</v>
      </c>
      <c r="D73" s="1">
        <v>45726</v>
      </c>
      <c r="E73">
        <v>1150</v>
      </c>
      <c r="F73" t="s">
        <v>50</v>
      </c>
      <c r="G73">
        <v>1</v>
      </c>
      <c r="H73">
        <v>25</v>
      </c>
      <c r="I73" t="s">
        <v>99</v>
      </c>
      <c r="J73" t="s">
        <v>467</v>
      </c>
      <c r="K73" t="s">
        <v>38</v>
      </c>
      <c r="L73">
        <v>1000</v>
      </c>
      <c r="M73" t="s">
        <v>44</v>
      </c>
      <c r="N73">
        <v>124</v>
      </c>
      <c r="O73" s="6">
        <v>124</v>
      </c>
      <c r="P73">
        <v>8.6066199999999995</v>
      </c>
      <c r="Q73">
        <v>1.7261470000000001</v>
      </c>
      <c r="R73">
        <v>0</v>
      </c>
      <c r="S73">
        <v>8432.7499000000007</v>
      </c>
      <c r="T73">
        <v>0</v>
      </c>
      <c r="U73">
        <v>0</v>
      </c>
      <c r="V73">
        <v>1517.9</v>
      </c>
      <c r="W73">
        <v>1517.9</v>
      </c>
      <c r="X73" t="s">
        <v>468</v>
      </c>
      <c r="Y73" t="s">
        <v>469</v>
      </c>
      <c r="Z73">
        <v>156</v>
      </c>
      <c r="AA73" t="s">
        <v>63</v>
      </c>
      <c r="AB73">
        <v>156</v>
      </c>
      <c r="AC73" t="s">
        <v>63</v>
      </c>
      <c r="AD73">
        <v>0</v>
      </c>
      <c r="AE73">
        <v>0</v>
      </c>
      <c r="AF73">
        <v>18</v>
      </c>
      <c r="AG73">
        <v>62.773099999999999</v>
      </c>
      <c r="AH73">
        <v>0</v>
      </c>
      <c r="AI73">
        <v>0</v>
      </c>
      <c r="AJ73">
        <v>1</v>
      </c>
    </row>
    <row r="74" spans="1:36" x14ac:dyDescent="0.35">
      <c r="A74" t="s">
        <v>470</v>
      </c>
      <c r="B74" t="str">
        <f t="shared" si="1"/>
        <v>2022</v>
      </c>
      <c r="D74" s="1">
        <v>44795</v>
      </c>
      <c r="E74">
        <v>1030</v>
      </c>
      <c r="F74" t="s">
        <v>42</v>
      </c>
      <c r="G74">
        <v>1</v>
      </c>
      <c r="H74">
        <v>10</v>
      </c>
      <c r="I74" t="s">
        <v>451</v>
      </c>
      <c r="J74" t="s">
        <v>471</v>
      </c>
      <c r="K74" t="s">
        <v>38</v>
      </c>
      <c r="L74">
        <v>1749000</v>
      </c>
      <c r="M74" t="s">
        <v>44</v>
      </c>
      <c r="N74">
        <v>3.5283000000000002</v>
      </c>
      <c r="O74" s="6">
        <v>6170.9966999999997</v>
      </c>
      <c r="P74">
        <v>825.05881899999997</v>
      </c>
      <c r="Q74">
        <v>26.780653999999998</v>
      </c>
      <c r="R74">
        <v>0</v>
      </c>
      <c r="S74">
        <v>376272.78730000003</v>
      </c>
      <c r="T74">
        <v>0</v>
      </c>
      <c r="U74">
        <v>0</v>
      </c>
      <c r="V74">
        <v>67729.100000000006</v>
      </c>
      <c r="W74">
        <v>67729.100000000006</v>
      </c>
      <c r="X74" t="s">
        <v>468</v>
      </c>
      <c r="Y74" t="s">
        <v>469</v>
      </c>
      <c r="Z74">
        <v>156</v>
      </c>
      <c r="AA74" t="s">
        <v>63</v>
      </c>
      <c r="AB74">
        <v>156</v>
      </c>
      <c r="AC74" t="s">
        <v>63</v>
      </c>
      <c r="AD74">
        <v>0</v>
      </c>
      <c r="AE74">
        <v>0</v>
      </c>
      <c r="AF74">
        <v>18</v>
      </c>
      <c r="AG74">
        <v>53.578400000000002</v>
      </c>
      <c r="AH74">
        <v>0</v>
      </c>
      <c r="AI74">
        <v>0</v>
      </c>
      <c r="AJ74">
        <v>1</v>
      </c>
    </row>
    <row r="75" spans="1:36" x14ac:dyDescent="0.35">
      <c r="A75" t="s">
        <v>472</v>
      </c>
      <c r="B75" t="str">
        <f t="shared" si="1"/>
        <v>2023</v>
      </c>
      <c r="C75" s="1">
        <v>45169</v>
      </c>
      <c r="D75" s="1">
        <v>45169</v>
      </c>
      <c r="E75">
        <v>1150</v>
      </c>
      <c r="F75" t="s">
        <v>50</v>
      </c>
      <c r="G75">
        <v>1</v>
      </c>
      <c r="H75">
        <v>6</v>
      </c>
      <c r="I75" t="s">
        <v>211</v>
      </c>
      <c r="J75" t="s">
        <v>473</v>
      </c>
      <c r="K75" t="s">
        <v>38</v>
      </c>
      <c r="L75">
        <v>2550</v>
      </c>
      <c r="M75" t="s">
        <v>44</v>
      </c>
      <c r="N75">
        <v>1140.0038999999999</v>
      </c>
      <c r="O75" s="6">
        <v>2907.0099449999998</v>
      </c>
      <c r="P75">
        <v>132.45231999999999</v>
      </c>
      <c r="Q75">
        <v>3.200358</v>
      </c>
      <c r="R75">
        <v>45.282390999999997</v>
      </c>
      <c r="S75">
        <v>175258.87229999999</v>
      </c>
      <c r="T75">
        <v>0</v>
      </c>
      <c r="U75">
        <v>0</v>
      </c>
      <c r="V75">
        <v>31546.6</v>
      </c>
      <c r="W75">
        <v>31546.6</v>
      </c>
      <c r="X75" t="s">
        <v>96</v>
      </c>
      <c r="Y75" t="s">
        <v>97</v>
      </c>
      <c r="Z75">
        <v>156</v>
      </c>
      <c r="AA75" t="s">
        <v>63</v>
      </c>
      <c r="AB75">
        <v>156</v>
      </c>
      <c r="AC75" t="s">
        <v>63</v>
      </c>
      <c r="AD75">
        <v>0</v>
      </c>
      <c r="AE75">
        <v>0</v>
      </c>
      <c r="AF75">
        <v>18</v>
      </c>
      <c r="AG75">
        <v>56.755800000000001</v>
      </c>
      <c r="AH75">
        <v>0</v>
      </c>
      <c r="AI75">
        <v>0</v>
      </c>
      <c r="AJ75">
        <v>1</v>
      </c>
    </row>
    <row r="76" spans="1:36" x14ac:dyDescent="0.35">
      <c r="A76" t="s">
        <v>108</v>
      </c>
      <c r="B76" t="str">
        <f t="shared" si="1"/>
        <v>2021</v>
      </c>
      <c r="D76" s="1">
        <v>44203</v>
      </c>
      <c r="E76">
        <v>1150</v>
      </c>
      <c r="F76" t="s">
        <v>50</v>
      </c>
      <c r="G76">
        <v>1</v>
      </c>
      <c r="H76">
        <v>12</v>
      </c>
      <c r="I76" t="s">
        <v>99</v>
      </c>
      <c r="J76" t="s">
        <v>109</v>
      </c>
      <c r="K76" t="s">
        <v>38</v>
      </c>
      <c r="L76">
        <v>5725000</v>
      </c>
      <c r="M76" t="s">
        <v>44</v>
      </c>
      <c r="N76">
        <v>3.25</v>
      </c>
      <c r="O76" s="6">
        <v>18606.25</v>
      </c>
      <c r="P76">
        <v>2663.02</v>
      </c>
      <c r="Q76">
        <v>22.001871000000001</v>
      </c>
      <c r="R76">
        <v>0</v>
      </c>
      <c r="S76">
        <v>1243582.8721</v>
      </c>
      <c r="T76">
        <v>0</v>
      </c>
      <c r="U76">
        <v>0</v>
      </c>
      <c r="V76">
        <v>223844.92</v>
      </c>
      <c r="W76">
        <v>223844.92</v>
      </c>
      <c r="X76" t="s">
        <v>110</v>
      </c>
      <c r="Y76" t="s">
        <v>111</v>
      </c>
      <c r="Z76">
        <v>156</v>
      </c>
      <c r="AA76" t="s">
        <v>63</v>
      </c>
      <c r="AB76">
        <v>156</v>
      </c>
      <c r="AC76" t="s">
        <v>63</v>
      </c>
      <c r="AD76">
        <v>0</v>
      </c>
      <c r="AE76">
        <v>0</v>
      </c>
      <c r="AF76">
        <v>18</v>
      </c>
      <c r="AG76">
        <v>58.408099999999997</v>
      </c>
      <c r="AH76">
        <v>0</v>
      </c>
      <c r="AI76">
        <v>0</v>
      </c>
      <c r="AJ76">
        <v>1</v>
      </c>
    </row>
    <row r="77" spans="1:36" x14ac:dyDescent="0.35">
      <c r="A77" t="s">
        <v>479</v>
      </c>
      <c r="B77" t="str">
        <f t="shared" si="1"/>
        <v>2024</v>
      </c>
      <c r="C77" s="1">
        <v>45362</v>
      </c>
      <c r="D77" s="1">
        <v>45362</v>
      </c>
      <c r="E77">
        <v>1030</v>
      </c>
      <c r="F77" t="s">
        <v>42</v>
      </c>
      <c r="G77">
        <v>1</v>
      </c>
      <c r="H77">
        <v>4</v>
      </c>
      <c r="I77" t="s">
        <v>191</v>
      </c>
      <c r="J77" t="s">
        <v>480</v>
      </c>
      <c r="K77" t="s">
        <v>38</v>
      </c>
      <c r="L77">
        <v>58200</v>
      </c>
      <c r="M77" t="s">
        <v>130</v>
      </c>
      <c r="N77">
        <v>761.25519999999995</v>
      </c>
      <c r="O77" s="6">
        <v>44305.052640000002</v>
      </c>
      <c r="P77">
        <v>4801.7685039999997</v>
      </c>
      <c r="Q77">
        <v>68.355455000000006</v>
      </c>
      <c r="R77">
        <v>0</v>
      </c>
      <c r="S77">
        <v>2908913.9709999999</v>
      </c>
      <c r="T77">
        <v>0</v>
      </c>
      <c r="U77">
        <v>0</v>
      </c>
      <c r="V77">
        <v>261802.26</v>
      </c>
      <c r="W77">
        <v>261802.26</v>
      </c>
      <c r="X77" t="s">
        <v>481</v>
      </c>
      <c r="Y77" t="s">
        <v>482</v>
      </c>
      <c r="Z77">
        <v>392</v>
      </c>
      <c r="AA77" t="s">
        <v>49</v>
      </c>
      <c r="AB77">
        <v>156</v>
      </c>
      <c r="AC77" t="s">
        <v>63</v>
      </c>
      <c r="AD77">
        <v>0</v>
      </c>
      <c r="AE77">
        <v>0</v>
      </c>
      <c r="AF77">
        <v>18</v>
      </c>
      <c r="AG77">
        <v>59.1541</v>
      </c>
      <c r="AH77">
        <v>0</v>
      </c>
      <c r="AI77">
        <v>0</v>
      </c>
      <c r="AJ77">
        <v>1</v>
      </c>
    </row>
    <row r="78" spans="1:36" x14ac:dyDescent="0.35">
      <c r="A78" t="s">
        <v>484</v>
      </c>
      <c r="B78" t="str">
        <f t="shared" si="1"/>
        <v>2020</v>
      </c>
      <c r="D78" s="1">
        <v>43838</v>
      </c>
      <c r="E78">
        <v>1030</v>
      </c>
      <c r="F78" t="s">
        <v>42</v>
      </c>
      <c r="G78">
        <v>11</v>
      </c>
      <c r="H78">
        <v>8</v>
      </c>
      <c r="I78" t="s">
        <v>485</v>
      </c>
      <c r="J78" t="s">
        <v>486</v>
      </c>
      <c r="L78">
        <v>42210</v>
      </c>
      <c r="M78" t="s">
        <v>44</v>
      </c>
      <c r="N78">
        <v>6.3240999999999996</v>
      </c>
      <c r="O78" s="6">
        <v>266.94026100000002</v>
      </c>
      <c r="P78">
        <v>64.162999999999997</v>
      </c>
      <c r="Q78">
        <v>5.3387669999999998</v>
      </c>
      <c r="R78">
        <v>42.708919000000002</v>
      </c>
      <c r="S78">
        <v>20083.179499999998</v>
      </c>
      <c r="T78">
        <v>0</v>
      </c>
      <c r="U78">
        <v>0</v>
      </c>
      <c r="V78">
        <v>3614.97</v>
      </c>
      <c r="W78">
        <v>3614.97</v>
      </c>
      <c r="X78" t="s">
        <v>117</v>
      </c>
      <c r="Y78" t="s">
        <v>118</v>
      </c>
      <c r="Z78">
        <v>484</v>
      </c>
      <c r="AA78" t="s">
        <v>115</v>
      </c>
      <c r="AB78">
        <v>156</v>
      </c>
      <c r="AC78" t="s">
        <v>63</v>
      </c>
      <c r="AD78">
        <v>0</v>
      </c>
      <c r="AE78">
        <v>0</v>
      </c>
      <c r="AF78">
        <v>18</v>
      </c>
      <c r="AG78">
        <v>52.968699999999998</v>
      </c>
      <c r="AH78">
        <v>0</v>
      </c>
      <c r="AI78">
        <v>0</v>
      </c>
      <c r="AJ78">
        <v>1</v>
      </c>
    </row>
    <row r="79" spans="1:36" x14ac:dyDescent="0.35">
      <c r="A79" t="s">
        <v>84</v>
      </c>
      <c r="B79" t="str">
        <f t="shared" si="1"/>
        <v>2025</v>
      </c>
      <c r="C79" s="1">
        <v>45903</v>
      </c>
      <c r="D79" s="1">
        <v>45902</v>
      </c>
      <c r="E79">
        <v>1030</v>
      </c>
      <c r="F79" t="s">
        <v>42</v>
      </c>
      <c r="G79">
        <v>1</v>
      </c>
      <c r="H79">
        <v>12</v>
      </c>
      <c r="I79" t="s">
        <v>147</v>
      </c>
      <c r="J79" t="s">
        <v>489</v>
      </c>
      <c r="K79" t="s">
        <v>38</v>
      </c>
      <c r="L79">
        <v>28158000</v>
      </c>
      <c r="M79" t="s">
        <v>44</v>
      </c>
      <c r="N79">
        <v>0.59</v>
      </c>
      <c r="O79" s="6">
        <v>16613.22</v>
      </c>
      <c r="P79">
        <v>1689.4652229999999</v>
      </c>
      <c r="Q79">
        <v>47.513319000000003</v>
      </c>
      <c r="R79">
        <v>0</v>
      </c>
      <c r="S79">
        <v>1165726.8744999999</v>
      </c>
      <c r="T79">
        <v>163201.76</v>
      </c>
      <c r="U79">
        <v>0</v>
      </c>
      <c r="V79">
        <v>239207.15</v>
      </c>
      <c r="W79">
        <v>402408.91</v>
      </c>
      <c r="X79" t="s">
        <v>188</v>
      </c>
      <c r="Y79" t="s">
        <v>189</v>
      </c>
      <c r="Z79">
        <v>156</v>
      </c>
      <c r="AA79" t="s">
        <v>63</v>
      </c>
      <c r="AB79">
        <v>156</v>
      </c>
      <c r="AC79" t="s">
        <v>63</v>
      </c>
      <c r="AD79">
        <v>14</v>
      </c>
      <c r="AE79">
        <v>0</v>
      </c>
      <c r="AF79">
        <v>18</v>
      </c>
      <c r="AG79">
        <v>63.526600000000002</v>
      </c>
      <c r="AH79">
        <v>0</v>
      </c>
      <c r="AI79">
        <v>0</v>
      </c>
      <c r="AJ79">
        <v>1</v>
      </c>
    </row>
    <row r="80" spans="1:36" x14ac:dyDescent="0.35">
      <c r="A80" t="s">
        <v>410</v>
      </c>
      <c r="B80" t="str">
        <f t="shared" si="1"/>
        <v>2025</v>
      </c>
      <c r="C80" s="1">
        <v>46019</v>
      </c>
      <c r="D80" s="1">
        <v>46020</v>
      </c>
      <c r="E80">
        <v>1030</v>
      </c>
      <c r="F80" t="s">
        <v>42</v>
      </c>
      <c r="G80">
        <v>1</v>
      </c>
      <c r="H80">
        <v>1</v>
      </c>
      <c r="I80" t="s">
        <v>147</v>
      </c>
      <c r="J80" t="s">
        <v>229</v>
      </c>
      <c r="K80" t="s">
        <v>38</v>
      </c>
      <c r="L80">
        <v>69580000</v>
      </c>
      <c r="M80" t="s">
        <v>44</v>
      </c>
      <c r="N80">
        <v>0.62309999999999999</v>
      </c>
      <c r="O80" s="6">
        <v>43355.298000000003</v>
      </c>
      <c r="P80">
        <v>3478.998372</v>
      </c>
      <c r="Q80">
        <v>27.632556000000001</v>
      </c>
      <c r="R80">
        <v>2.0919919999999999</v>
      </c>
      <c r="S80">
        <v>2958517.9975999999</v>
      </c>
      <c r="T80">
        <v>414192.52</v>
      </c>
      <c r="U80">
        <v>0</v>
      </c>
      <c r="V80">
        <v>607087.89</v>
      </c>
      <c r="W80">
        <v>1021280.41</v>
      </c>
      <c r="X80" t="s">
        <v>192</v>
      </c>
      <c r="Y80" t="s">
        <v>193</v>
      </c>
      <c r="Z80">
        <v>156</v>
      </c>
      <c r="AA80" t="s">
        <v>63</v>
      </c>
      <c r="AB80">
        <v>156</v>
      </c>
      <c r="AC80" t="s">
        <v>63</v>
      </c>
      <c r="AD80">
        <v>14</v>
      </c>
      <c r="AE80">
        <v>0</v>
      </c>
      <c r="AF80">
        <v>18</v>
      </c>
      <c r="AG80">
        <v>63.129800000000003</v>
      </c>
      <c r="AH80">
        <v>0</v>
      </c>
      <c r="AI80">
        <v>1</v>
      </c>
      <c r="AJ80">
        <v>1</v>
      </c>
    </row>
    <row r="81" spans="1:36" x14ac:dyDescent="0.35">
      <c r="A81" t="s">
        <v>337</v>
      </c>
      <c r="B81" t="str">
        <f t="shared" si="1"/>
        <v>2025</v>
      </c>
      <c r="C81" s="1">
        <v>46019</v>
      </c>
      <c r="D81" s="1">
        <v>46021</v>
      </c>
      <c r="E81">
        <v>1030</v>
      </c>
      <c r="F81" t="s">
        <v>42</v>
      </c>
      <c r="G81">
        <v>1</v>
      </c>
      <c r="H81">
        <v>7</v>
      </c>
      <c r="I81" t="s">
        <v>147</v>
      </c>
      <c r="J81" t="s">
        <v>490</v>
      </c>
      <c r="K81" t="s">
        <v>38</v>
      </c>
      <c r="L81">
        <v>42408000</v>
      </c>
      <c r="M81" t="s">
        <v>44</v>
      </c>
      <c r="N81">
        <v>0.55600000000000005</v>
      </c>
      <c r="O81" s="6">
        <v>23578.848000000002</v>
      </c>
      <c r="P81">
        <v>2968.53042</v>
      </c>
      <c r="Q81">
        <v>68.916438999999997</v>
      </c>
      <c r="R81">
        <v>0</v>
      </c>
      <c r="S81">
        <v>1686991.5149999999</v>
      </c>
      <c r="T81">
        <v>236178.81</v>
      </c>
      <c r="U81">
        <v>0</v>
      </c>
      <c r="V81">
        <v>346170.66</v>
      </c>
      <c r="W81">
        <v>582349.47</v>
      </c>
      <c r="X81" t="s">
        <v>192</v>
      </c>
      <c r="Y81" t="s">
        <v>193</v>
      </c>
      <c r="Z81">
        <v>156</v>
      </c>
      <c r="AA81" t="s">
        <v>63</v>
      </c>
      <c r="AB81">
        <v>156</v>
      </c>
      <c r="AC81" t="s">
        <v>63</v>
      </c>
      <c r="AD81">
        <v>14</v>
      </c>
      <c r="AE81">
        <v>0</v>
      </c>
      <c r="AF81">
        <v>18</v>
      </c>
      <c r="AG81">
        <v>63.381900000000002</v>
      </c>
      <c r="AH81">
        <v>0</v>
      </c>
      <c r="AI81">
        <v>1</v>
      </c>
      <c r="AJ81">
        <v>1</v>
      </c>
    </row>
    <row r="82" spans="1:36" x14ac:dyDescent="0.35">
      <c r="A82" t="s">
        <v>492</v>
      </c>
      <c r="B82" t="str">
        <f t="shared" si="1"/>
        <v>2023</v>
      </c>
      <c r="C82" s="1">
        <v>44973</v>
      </c>
      <c r="D82" s="1">
        <v>44979</v>
      </c>
      <c r="E82">
        <v>1030</v>
      </c>
      <c r="F82" t="s">
        <v>42</v>
      </c>
      <c r="G82">
        <v>1</v>
      </c>
      <c r="H82">
        <v>16</v>
      </c>
      <c r="I82" t="s">
        <v>247</v>
      </c>
      <c r="J82" t="s">
        <v>493</v>
      </c>
      <c r="K82" t="s">
        <v>38</v>
      </c>
      <c r="L82">
        <v>50000</v>
      </c>
      <c r="M82" t="s">
        <v>44</v>
      </c>
      <c r="N82">
        <v>1.2</v>
      </c>
      <c r="O82" s="6">
        <v>60</v>
      </c>
      <c r="P82">
        <v>6.4931999999999999</v>
      </c>
      <c r="Q82">
        <v>1.1996899999999999</v>
      </c>
      <c r="R82">
        <v>0</v>
      </c>
      <c r="S82">
        <v>3788.1828999999998</v>
      </c>
      <c r="T82">
        <v>757.64</v>
      </c>
      <c r="U82">
        <v>0</v>
      </c>
      <c r="V82">
        <v>817.98</v>
      </c>
      <c r="W82">
        <v>1575.62</v>
      </c>
      <c r="X82" t="s">
        <v>244</v>
      </c>
      <c r="Y82" t="s">
        <v>245</v>
      </c>
      <c r="Z82">
        <v>156</v>
      </c>
      <c r="AA82" t="s">
        <v>63</v>
      </c>
      <c r="AB82">
        <v>156</v>
      </c>
      <c r="AC82" t="s">
        <v>63</v>
      </c>
      <c r="AD82">
        <v>20</v>
      </c>
      <c r="AE82">
        <v>0</v>
      </c>
      <c r="AF82">
        <v>18</v>
      </c>
      <c r="AG82">
        <v>55.959699999999998</v>
      </c>
      <c r="AH82">
        <v>0</v>
      </c>
      <c r="AI82">
        <v>0</v>
      </c>
      <c r="AJ82">
        <v>1</v>
      </c>
    </row>
    <row r="83" spans="1:36" x14ac:dyDescent="0.35">
      <c r="A83" t="s">
        <v>425</v>
      </c>
      <c r="B83" t="str">
        <f t="shared" si="1"/>
        <v>2020</v>
      </c>
      <c r="D83" s="1">
        <v>43843</v>
      </c>
      <c r="E83">
        <v>1150</v>
      </c>
      <c r="F83" t="s">
        <v>50</v>
      </c>
      <c r="G83">
        <v>1</v>
      </c>
      <c r="H83">
        <v>2</v>
      </c>
      <c r="I83" t="s">
        <v>426</v>
      </c>
      <c r="J83" t="s">
        <v>494</v>
      </c>
      <c r="L83">
        <v>1528730</v>
      </c>
      <c r="M83" t="s">
        <v>44</v>
      </c>
      <c r="N83">
        <v>0.66810000000000003</v>
      </c>
      <c r="O83" s="6">
        <v>1021.344513</v>
      </c>
      <c r="P83">
        <v>182.47380000000001</v>
      </c>
      <c r="Q83">
        <v>20.425740000000001</v>
      </c>
      <c r="R83">
        <v>53.924154000000001</v>
      </c>
      <c r="S83">
        <v>67703.407000000007</v>
      </c>
      <c r="T83">
        <v>13540.68</v>
      </c>
      <c r="U83">
        <v>0</v>
      </c>
      <c r="V83">
        <v>14623.94</v>
      </c>
      <c r="W83">
        <v>28164.62</v>
      </c>
      <c r="X83" t="s">
        <v>133</v>
      </c>
      <c r="Y83" t="s">
        <v>134</v>
      </c>
      <c r="Z83">
        <v>156</v>
      </c>
      <c r="AA83" t="s">
        <v>63</v>
      </c>
      <c r="AB83">
        <v>156</v>
      </c>
      <c r="AC83" t="s">
        <v>63</v>
      </c>
      <c r="AD83">
        <v>20</v>
      </c>
      <c r="AE83">
        <v>0</v>
      </c>
      <c r="AF83">
        <v>18</v>
      </c>
      <c r="AG83">
        <v>52.969000000000001</v>
      </c>
      <c r="AH83">
        <v>0</v>
      </c>
      <c r="AI83">
        <v>0</v>
      </c>
      <c r="AJ83">
        <v>1</v>
      </c>
    </row>
    <row r="84" spans="1:36" x14ac:dyDescent="0.35">
      <c r="A84" t="s">
        <v>507</v>
      </c>
      <c r="B84" t="str">
        <f t="shared" si="1"/>
        <v>2021</v>
      </c>
      <c r="C84" s="1">
        <v>44319</v>
      </c>
      <c r="D84" s="1">
        <v>44320</v>
      </c>
      <c r="E84">
        <v>1030</v>
      </c>
      <c r="F84" t="s">
        <v>42</v>
      </c>
      <c r="G84">
        <v>1</v>
      </c>
      <c r="H84">
        <v>1</v>
      </c>
      <c r="I84" t="s">
        <v>58</v>
      </c>
      <c r="J84" t="s">
        <v>474</v>
      </c>
      <c r="K84" t="s">
        <v>38</v>
      </c>
      <c r="L84">
        <v>87958000</v>
      </c>
      <c r="M84" t="s">
        <v>44</v>
      </c>
      <c r="N84">
        <v>0.79390000000000005</v>
      </c>
      <c r="O84" s="6">
        <v>69829.856199999995</v>
      </c>
      <c r="P84">
        <v>4417.8999999999996</v>
      </c>
      <c r="Q84">
        <v>1396.5878</v>
      </c>
      <c r="R84">
        <v>0</v>
      </c>
      <c r="S84">
        <v>4311851.4744999995</v>
      </c>
      <c r="T84">
        <v>0</v>
      </c>
      <c r="U84">
        <v>0</v>
      </c>
      <c r="V84">
        <v>388067.06</v>
      </c>
      <c r="W84">
        <v>388067.06</v>
      </c>
      <c r="X84" t="s">
        <v>192</v>
      </c>
      <c r="Y84" t="s">
        <v>193</v>
      </c>
      <c r="Z84">
        <v>156</v>
      </c>
      <c r="AA84" t="s">
        <v>63</v>
      </c>
      <c r="AB84">
        <v>156</v>
      </c>
      <c r="AC84" t="s">
        <v>63</v>
      </c>
      <c r="AD84">
        <v>0</v>
      </c>
      <c r="AE84">
        <v>0</v>
      </c>
      <c r="AF84">
        <v>18</v>
      </c>
      <c r="AG84">
        <v>57.0017</v>
      </c>
      <c r="AH84">
        <v>0</v>
      </c>
      <c r="AI84">
        <v>0</v>
      </c>
      <c r="AJ84">
        <v>1</v>
      </c>
    </row>
    <row r="85" spans="1:36" x14ac:dyDescent="0.35">
      <c r="A85" t="s">
        <v>400</v>
      </c>
      <c r="B85" t="str">
        <f t="shared" si="1"/>
        <v>2021</v>
      </c>
      <c r="C85" s="1">
        <v>44319</v>
      </c>
      <c r="D85" s="1">
        <v>44319</v>
      </c>
      <c r="E85">
        <v>1030</v>
      </c>
      <c r="F85" t="s">
        <v>42</v>
      </c>
      <c r="G85">
        <v>1</v>
      </c>
      <c r="H85">
        <v>7</v>
      </c>
      <c r="I85" t="s">
        <v>218</v>
      </c>
      <c r="J85" t="s">
        <v>129</v>
      </c>
      <c r="K85" t="s">
        <v>38</v>
      </c>
      <c r="L85">
        <v>57546000</v>
      </c>
      <c r="M85" t="s">
        <v>44</v>
      </c>
      <c r="N85">
        <v>0.57850000000000001</v>
      </c>
      <c r="O85" s="6">
        <v>33290.360999999997</v>
      </c>
      <c r="P85">
        <v>2097.5717800000002</v>
      </c>
      <c r="Q85">
        <v>91.552998000000002</v>
      </c>
      <c r="R85">
        <v>0</v>
      </c>
      <c r="S85">
        <v>2024060.4387000001</v>
      </c>
      <c r="T85">
        <v>0</v>
      </c>
      <c r="U85">
        <v>0</v>
      </c>
      <c r="V85">
        <v>364330.88</v>
      </c>
      <c r="W85">
        <v>364330.88</v>
      </c>
      <c r="X85" t="s">
        <v>192</v>
      </c>
      <c r="Y85" t="s">
        <v>193</v>
      </c>
      <c r="Z85">
        <v>156</v>
      </c>
      <c r="AA85" t="s">
        <v>63</v>
      </c>
      <c r="AB85">
        <v>156</v>
      </c>
      <c r="AC85" t="s">
        <v>63</v>
      </c>
      <c r="AD85">
        <v>0</v>
      </c>
      <c r="AE85">
        <v>0</v>
      </c>
      <c r="AF85">
        <v>18</v>
      </c>
      <c r="AG85">
        <v>57.0488</v>
      </c>
      <c r="AH85">
        <v>0</v>
      </c>
      <c r="AI85">
        <v>0</v>
      </c>
      <c r="AJ85">
        <v>1</v>
      </c>
    </row>
    <row r="86" spans="1:36" x14ac:dyDescent="0.35">
      <c r="A86" t="s">
        <v>410</v>
      </c>
      <c r="B86" t="str">
        <f t="shared" si="1"/>
        <v>2025</v>
      </c>
      <c r="C86" s="1">
        <v>46019</v>
      </c>
      <c r="D86" s="1">
        <v>46020</v>
      </c>
      <c r="E86">
        <v>1030</v>
      </c>
      <c r="F86" t="s">
        <v>42</v>
      </c>
      <c r="G86">
        <v>1</v>
      </c>
      <c r="H86">
        <v>9</v>
      </c>
      <c r="I86" t="s">
        <v>104</v>
      </c>
      <c r="J86" t="s">
        <v>105</v>
      </c>
      <c r="K86" t="s">
        <v>38</v>
      </c>
      <c r="L86">
        <v>42256000</v>
      </c>
      <c r="M86" t="s">
        <v>44</v>
      </c>
      <c r="N86">
        <v>0.63300000000000001</v>
      </c>
      <c r="O86" s="6">
        <v>26748.047999999999</v>
      </c>
      <c r="P86">
        <v>2324.0555290000002</v>
      </c>
      <c r="Q86">
        <v>534.95531800000003</v>
      </c>
      <c r="R86">
        <v>0</v>
      </c>
      <c r="S86">
        <v>1869091.3159</v>
      </c>
      <c r="T86">
        <v>0</v>
      </c>
      <c r="U86">
        <v>0</v>
      </c>
      <c r="V86">
        <v>336436.44</v>
      </c>
      <c r="W86">
        <v>336436.44</v>
      </c>
      <c r="X86" t="s">
        <v>192</v>
      </c>
      <c r="Y86" t="s">
        <v>193</v>
      </c>
      <c r="Z86">
        <v>156</v>
      </c>
      <c r="AA86" t="s">
        <v>63</v>
      </c>
      <c r="AB86">
        <v>156</v>
      </c>
      <c r="AC86" t="s">
        <v>63</v>
      </c>
      <c r="AD86">
        <v>0</v>
      </c>
      <c r="AE86">
        <v>0</v>
      </c>
      <c r="AF86">
        <v>18</v>
      </c>
      <c r="AG86">
        <v>63.129800000000003</v>
      </c>
      <c r="AH86">
        <v>0</v>
      </c>
      <c r="AI86">
        <v>1</v>
      </c>
      <c r="AJ86">
        <v>1</v>
      </c>
    </row>
    <row r="87" spans="1:36" x14ac:dyDescent="0.35">
      <c r="A87" t="s">
        <v>508</v>
      </c>
      <c r="B87" t="str">
        <f t="shared" si="1"/>
        <v>2020</v>
      </c>
      <c r="D87" s="1">
        <v>44020</v>
      </c>
      <c r="E87">
        <v>1150</v>
      </c>
      <c r="F87" t="s">
        <v>50</v>
      </c>
      <c r="G87">
        <v>1</v>
      </c>
      <c r="H87">
        <v>2</v>
      </c>
      <c r="I87" t="s">
        <v>90</v>
      </c>
      <c r="J87" t="s">
        <v>509</v>
      </c>
      <c r="L87">
        <v>52340000</v>
      </c>
      <c r="M87" t="s">
        <v>44</v>
      </c>
      <c r="N87">
        <v>0.94199999999999995</v>
      </c>
      <c r="O87" s="6">
        <v>49304.28</v>
      </c>
      <c r="P87">
        <v>3402.0798</v>
      </c>
      <c r="Q87">
        <v>52.343428000000003</v>
      </c>
      <c r="R87">
        <v>0</v>
      </c>
      <c r="S87">
        <v>3074650.8161999998</v>
      </c>
      <c r="T87">
        <v>0</v>
      </c>
      <c r="U87">
        <v>0</v>
      </c>
      <c r="V87">
        <v>553437.14</v>
      </c>
      <c r="W87">
        <v>553437.14</v>
      </c>
      <c r="X87" t="s">
        <v>244</v>
      </c>
      <c r="Y87" t="s">
        <v>245</v>
      </c>
      <c r="Z87">
        <v>156</v>
      </c>
      <c r="AA87" t="s">
        <v>63</v>
      </c>
      <c r="AB87">
        <v>156</v>
      </c>
      <c r="AC87" t="s">
        <v>63</v>
      </c>
      <c r="AD87">
        <v>0</v>
      </c>
      <c r="AE87">
        <v>0</v>
      </c>
      <c r="AF87">
        <v>18</v>
      </c>
      <c r="AG87">
        <v>58.2776</v>
      </c>
      <c r="AH87">
        <v>0</v>
      </c>
      <c r="AI87">
        <v>0</v>
      </c>
      <c r="AJ87">
        <v>1</v>
      </c>
    </row>
    <row r="88" spans="1:36" x14ac:dyDescent="0.35">
      <c r="A88" t="s">
        <v>510</v>
      </c>
      <c r="B88" t="str">
        <f t="shared" si="1"/>
        <v>2024</v>
      </c>
      <c r="C88" s="1">
        <v>45308</v>
      </c>
      <c r="D88" s="1">
        <v>45308</v>
      </c>
      <c r="E88">
        <v>1150</v>
      </c>
      <c r="F88" t="s">
        <v>50</v>
      </c>
      <c r="G88">
        <v>1</v>
      </c>
      <c r="H88">
        <v>4</v>
      </c>
      <c r="I88" t="s">
        <v>197</v>
      </c>
      <c r="J88" t="s">
        <v>511</v>
      </c>
      <c r="K88" t="s">
        <v>38</v>
      </c>
      <c r="L88">
        <v>989250</v>
      </c>
      <c r="M88" t="s">
        <v>44</v>
      </c>
      <c r="N88">
        <v>2.3119000000000001</v>
      </c>
      <c r="O88" s="6">
        <v>2287.0470749999999</v>
      </c>
      <c r="P88">
        <v>105.28845</v>
      </c>
      <c r="Q88">
        <v>2.49837</v>
      </c>
      <c r="R88">
        <v>51.143774999999998</v>
      </c>
      <c r="S88">
        <v>144416.4393</v>
      </c>
      <c r="T88">
        <v>0</v>
      </c>
      <c r="U88">
        <v>0</v>
      </c>
      <c r="V88">
        <v>25994.959999999999</v>
      </c>
      <c r="W88">
        <v>25994.959999999999</v>
      </c>
      <c r="X88" t="s">
        <v>96</v>
      </c>
      <c r="Y88" t="s">
        <v>97</v>
      </c>
      <c r="Z88">
        <v>156</v>
      </c>
      <c r="AA88" t="s">
        <v>63</v>
      </c>
      <c r="AB88">
        <v>156</v>
      </c>
      <c r="AC88" t="s">
        <v>63</v>
      </c>
      <c r="AD88">
        <v>0</v>
      </c>
      <c r="AE88">
        <v>0</v>
      </c>
      <c r="AF88">
        <v>18</v>
      </c>
      <c r="AG88">
        <v>59.042400000000001</v>
      </c>
      <c r="AH88">
        <v>0</v>
      </c>
      <c r="AI88">
        <v>0</v>
      </c>
      <c r="AJ88">
        <v>1</v>
      </c>
    </row>
    <row r="89" spans="1:36" x14ac:dyDescent="0.35">
      <c r="A89" t="s">
        <v>472</v>
      </c>
      <c r="B89" t="str">
        <f t="shared" si="1"/>
        <v>2023</v>
      </c>
      <c r="C89" s="1">
        <v>45169</v>
      </c>
      <c r="D89" s="1">
        <v>45169</v>
      </c>
      <c r="E89">
        <v>1150</v>
      </c>
      <c r="F89" t="s">
        <v>50</v>
      </c>
      <c r="G89">
        <v>1</v>
      </c>
      <c r="H89">
        <v>15</v>
      </c>
      <c r="I89" t="s">
        <v>77</v>
      </c>
      <c r="J89" t="s">
        <v>512</v>
      </c>
      <c r="K89" t="s">
        <v>38</v>
      </c>
      <c r="L89">
        <v>2380</v>
      </c>
      <c r="M89" t="s">
        <v>44</v>
      </c>
      <c r="N89">
        <v>1939.9974999999999</v>
      </c>
      <c r="O89" s="6">
        <v>4617.1940500000001</v>
      </c>
      <c r="P89">
        <v>210.37324000000001</v>
      </c>
      <c r="Q89">
        <v>5.0831090000000003</v>
      </c>
      <c r="R89">
        <v>71.921754000000007</v>
      </c>
      <c r="S89">
        <v>278363.07339999999</v>
      </c>
      <c r="T89">
        <v>0</v>
      </c>
      <c r="U89">
        <v>0</v>
      </c>
      <c r="V89">
        <v>50105.35</v>
      </c>
      <c r="W89">
        <v>50105.35</v>
      </c>
      <c r="X89" t="s">
        <v>96</v>
      </c>
      <c r="Y89" t="s">
        <v>97</v>
      </c>
      <c r="Z89">
        <v>156</v>
      </c>
      <c r="AA89" t="s">
        <v>63</v>
      </c>
      <c r="AB89">
        <v>156</v>
      </c>
      <c r="AC89" t="s">
        <v>63</v>
      </c>
      <c r="AD89">
        <v>0</v>
      </c>
      <c r="AE89">
        <v>0</v>
      </c>
      <c r="AF89">
        <v>18</v>
      </c>
      <c r="AG89">
        <v>56.755800000000001</v>
      </c>
      <c r="AH89">
        <v>0</v>
      </c>
      <c r="AI89">
        <v>0</v>
      </c>
      <c r="AJ89">
        <v>1</v>
      </c>
    </row>
    <row r="90" spans="1:36" x14ac:dyDescent="0.35">
      <c r="A90" t="s">
        <v>223</v>
      </c>
      <c r="B90" t="str">
        <f t="shared" si="1"/>
        <v>2022</v>
      </c>
      <c r="D90" s="1">
        <v>44762</v>
      </c>
      <c r="E90">
        <v>1030</v>
      </c>
      <c r="F90" t="s">
        <v>42</v>
      </c>
      <c r="G90">
        <v>1</v>
      </c>
      <c r="H90">
        <v>12</v>
      </c>
      <c r="I90" t="s">
        <v>211</v>
      </c>
      <c r="J90" t="s">
        <v>513</v>
      </c>
      <c r="K90" t="s">
        <v>38</v>
      </c>
      <c r="L90">
        <v>3342000</v>
      </c>
      <c r="M90" t="s">
        <v>44</v>
      </c>
      <c r="N90">
        <v>3.5920000000000001</v>
      </c>
      <c r="O90" s="6">
        <v>12004.464</v>
      </c>
      <c r="P90">
        <v>1263.2601</v>
      </c>
      <c r="Q90">
        <v>50.788265000000003</v>
      </c>
      <c r="R90">
        <v>0</v>
      </c>
      <c r="S90">
        <v>726441.0808</v>
      </c>
      <c r="T90">
        <v>0</v>
      </c>
      <c r="U90">
        <v>0</v>
      </c>
      <c r="V90">
        <v>130759.39</v>
      </c>
      <c r="W90">
        <v>130759.39</v>
      </c>
      <c r="X90" t="s">
        <v>514</v>
      </c>
      <c r="Y90" t="s">
        <v>515</v>
      </c>
      <c r="Z90">
        <v>156</v>
      </c>
      <c r="AA90" t="s">
        <v>63</v>
      </c>
      <c r="AB90">
        <v>156</v>
      </c>
      <c r="AC90" t="s">
        <v>63</v>
      </c>
      <c r="AD90">
        <v>0</v>
      </c>
      <c r="AE90">
        <v>0</v>
      </c>
      <c r="AF90">
        <v>18</v>
      </c>
      <c r="AG90">
        <v>54.543700000000001</v>
      </c>
      <c r="AH90">
        <v>0</v>
      </c>
      <c r="AI90">
        <v>0</v>
      </c>
      <c r="AJ90">
        <v>1</v>
      </c>
    </row>
    <row r="91" spans="1:36" x14ac:dyDescent="0.35">
      <c r="A91" t="s">
        <v>516</v>
      </c>
      <c r="B91" t="str">
        <f t="shared" si="1"/>
        <v>2020</v>
      </c>
      <c r="D91" s="1">
        <v>43838</v>
      </c>
      <c r="E91">
        <v>1150</v>
      </c>
      <c r="F91" t="s">
        <v>50</v>
      </c>
      <c r="G91">
        <v>1</v>
      </c>
      <c r="H91">
        <v>19</v>
      </c>
      <c r="I91" t="s">
        <v>99</v>
      </c>
      <c r="J91" t="s">
        <v>109</v>
      </c>
      <c r="L91">
        <v>500000</v>
      </c>
      <c r="M91" t="s">
        <v>44</v>
      </c>
      <c r="N91">
        <v>3.25</v>
      </c>
      <c r="O91" s="6">
        <v>1625</v>
      </c>
      <c r="P91">
        <v>91.887460000000004</v>
      </c>
      <c r="Q91">
        <v>1.7770729999999999</v>
      </c>
      <c r="R91">
        <v>0</v>
      </c>
      <c r="S91">
        <v>91035.176200000002</v>
      </c>
      <c r="T91">
        <v>0</v>
      </c>
      <c r="U91">
        <v>0</v>
      </c>
      <c r="V91">
        <v>16386.330000000002</v>
      </c>
      <c r="W91">
        <v>16386.330000000002</v>
      </c>
      <c r="X91" t="s">
        <v>110</v>
      </c>
      <c r="Y91" t="s">
        <v>111</v>
      </c>
      <c r="Z91">
        <v>156</v>
      </c>
      <c r="AA91" t="s">
        <v>63</v>
      </c>
      <c r="AB91">
        <v>156</v>
      </c>
      <c r="AC91" t="s">
        <v>63</v>
      </c>
      <c r="AD91">
        <v>0</v>
      </c>
      <c r="AE91">
        <v>0</v>
      </c>
      <c r="AF91">
        <v>18</v>
      </c>
      <c r="AG91">
        <v>52.968499999999999</v>
      </c>
      <c r="AH91">
        <v>0</v>
      </c>
      <c r="AI91">
        <v>0</v>
      </c>
      <c r="AJ91">
        <v>1</v>
      </c>
    </row>
    <row r="92" spans="1:36" x14ac:dyDescent="0.35">
      <c r="A92" t="s">
        <v>431</v>
      </c>
      <c r="B92" t="str">
        <f t="shared" si="1"/>
        <v>2022</v>
      </c>
      <c r="D92" s="1">
        <v>44757</v>
      </c>
      <c r="E92">
        <v>1010</v>
      </c>
      <c r="F92" t="s">
        <v>65</v>
      </c>
      <c r="G92">
        <v>1</v>
      </c>
      <c r="H92">
        <v>2</v>
      </c>
      <c r="I92" t="s">
        <v>58</v>
      </c>
      <c r="J92" t="s">
        <v>59</v>
      </c>
      <c r="K92" t="s">
        <v>38</v>
      </c>
      <c r="L92">
        <v>22590000</v>
      </c>
      <c r="M92" t="s">
        <v>44</v>
      </c>
      <c r="N92">
        <v>2.0586000000000002</v>
      </c>
      <c r="O92" s="6">
        <v>46503.773999999998</v>
      </c>
      <c r="P92">
        <v>7761.5922380000002</v>
      </c>
      <c r="Q92">
        <v>930.06706999999994</v>
      </c>
      <c r="R92">
        <v>0</v>
      </c>
      <c r="S92">
        <v>3020831.7234999998</v>
      </c>
      <c r="T92">
        <v>0</v>
      </c>
      <c r="U92">
        <v>0</v>
      </c>
      <c r="V92">
        <v>543749.71</v>
      </c>
      <c r="W92">
        <v>543749.71</v>
      </c>
      <c r="X92" t="s">
        <v>518</v>
      </c>
      <c r="Y92" t="s">
        <v>519</v>
      </c>
      <c r="Z92">
        <v>410</v>
      </c>
      <c r="AA92" t="s">
        <v>145</v>
      </c>
      <c r="AB92">
        <v>156</v>
      </c>
      <c r="AC92" t="s">
        <v>63</v>
      </c>
      <c r="AD92">
        <v>0</v>
      </c>
      <c r="AE92">
        <v>0</v>
      </c>
      <c r="AF92">
        <v>18</v>
      </c>
      <c r="AG92">
        <v>54.729700000000001</v>
      </c>
      <c r="AH92">
        <v>0</v>
      </c>
      <c r="AI92">
        <v>0</v>
      </c>
      <c r="AJ92">
        <v>1</v>
      </c>
    </row>
    <row r="93" spans="1:36" x14ac:dyDescent="0.35">
      <c r="A93" t="s">
        <v>521</v>
      </c>
      <c r="B93" t="str">
        <f t="shared" si="1"/>
        <v>2020</v>
      </c>
      <c r="D93" s="1">
        <v>43857</v>
      </c>
      <c r="E93">
        <v>1030</v>
      </c>
      <c r="F93" t="s">
        <v>42</v>
      </c>
      <c r="G93">
        <v>1</v>
      </c>
      <c r="H93">
        <v>8</v>
      </c>
      <c r="I93" t="s">
        <v>85</v>
      </c>
      <c r="J93" t="s">
        <v>522</v>
      </c>
      <c r="L93">
        <v>14119000</v>
      </c>
      <c r="M93" t="s">
        <v>44</v>
      </c>
      <c r="N93">
        <v>2.1957</v>
      </c>
      <c r="O93" s="6">
        <v>31001.088299999999</v>
      </c>
      <c r="P93">
        <v>1331.924516</v>
      </c>
      <c r="Q93">
        <v>56.014854999999997</v>
      </c>
      <c r="R93">
        <v>72.744701000000006</v>
      </c>
      <c r="S93">
        <v>1726970.2342000001</v>
      </c>
      <c r="T93">
        <v>0</v>
      </c>
      <c r="U93">
        <v>0</v>
      </c>
      <c r="V93">
        <v>310854.64</v>
      </c>
      <c r="W93">
        <v>310854.64</v>
      </c>
      <c r="X93" t="s">
        <v>459</v>
      </c>
      <c r="Y93" t="s">
        <v>460</v>
      </c>
      <c r="Z93">
        <v>458</v>
      </c>
      <c r="AA93" t="s">
        <v>461</v>
      </c>
      <c r="AB93">
        <v>156</v>
      </c>
      <c r="AC93" t="s">
        <v>63</v>
      </c>
      <c r="AD93">
        <v>0</v>
      </c>
      <c r="AE93">
        <v>0</v>
      </c>
      <c r="AF93">
        <v>18</v>
      </c>
      <c r="AG93">
        <v>53.200099999999999</v>
      </c>
      <c r="AH93">
        <v>0</v>
      </c>
      <c r="AI93">
        <v>0</v>
      </c>
      <c r="AJ93">
        <v>1</v>
      </c>
    </row>
    <row r="94" spans="1:36" x14ac:dyDescent="0.35">
      <c r="A94" t="s">
        <v>183</v>
      </c>
      <c r="B94" t="str">
        <f t="shared" si="1"/>
        <v>2025</v>
      </c>
      <c r="C94" s="1">
        <v>45968</v>
      </c>
      <c r="D94" s="1">
        <v>45981</v>
      </c>
      <c r="E94">
        <v>1030</v>
      </c>
      <c r="F94" t="s">
        <v>42</v>
      </c>
      <c r="G94">
        <v>1</v>
      </c>
      <c r="H94">
        <v>15</v>
      </c>
      <c r="I94" t="s">
        <v>396</v>
      </c>
      <c r="J94" t="s">
        <v>397</v>
      </c>
      <c r="K94" t="s">
        <v>38</v>
      </c>
      <c r="L94">
        <v>250000</v>
      </c>
      <c r="M94" t="s">
        <v>44</v>
      </c>
      <c r="N94">
        <v>0.3</v>
      </c>
      <c r="O94" s="6">
        <v>75</v>
      </c>
      <c r="P94">
        <v>28.83672</v>
      </c>
      <c r="Q94">
        <v>1.662034</v>
      </c>
      <c r="R94">
        <v>0</v>
      </c>
      <c r="S94">
        <v>6811.5671000000002</v>
      </c>
      <c r="T94">
        <v>204.35</v>
      </c>
      <c r="U94">
        <v>0</v>
      </c>
      <c r="V94">
        <v>1262.8699999999999</v>
      </c>
      <c r="W94">
        <v>1467.22</v>
      </c>
      <c r="X94" t="s">
        <v>100</v>
      </c>
      <c r="Y94" t="s">
        <v>101</v>
      </c>
      <c r="Z94">
        <v>156</v>
      </c>
      <c r="AA94" t="s">
        <v>63</v>
      </c>
      <c r="AB94">
        <v>156</v>
      </c>
      <c r="AC94" t="s">
        <v>63</v>
      </c>
      <c r="AD94">
        <v>3</v>
      </c>
      <c r="AE94">
        <v>0</v>
      </c>
      <c r="AF94">
        <v>18</v>
      </c>
      <c r="AG94">
        <v>64.557699999999997</v>
      </c>
      <c r="AH94">
        <v>0</v>
      </c>
      <c r="AI94">
        <v>0</v>
      </c>
      <c r="AJ94">
        <v>1</v>
      </c>
    </row>
    <row r="95" spans="1:36" x14ac:dyDescent="0.35">
      <c r="A95" t="s">
        <v>526</v>
      </c>
      <c r="B95" t="str">
        <f t="shared" si="1"/>
        <v>2021</v>
      </c>
      <c r="C95" s="1">
        <v>44401</v>
      </c>
      <c r="D95" s="1">
        <v>44405</v>
      </c>
      <c r="E95">
        <v>1030</v>
      </c>
      <c r="F95" t="s">
        <v>42</v>
      </c>
      <c r="G95">
        <v>1</v>
      </c>
      <c r="H95">
        <v>2</v>
      </c>
      <c r="I95" t="s">
        <v>527</v>
      </c>
      <c r="J95" t="s">
        <v>59</v>
      </c>
      <c r="K95" t="s">
        <v>38</v>
      </c>
      <c r="L95">
        <v>168700</v>
      </c>
      <c r="M95" t="s">
        <v>130</v>
      </c>
      <c r="N95">
        <v>759.13</v>
      </c>
      <c r="O95" s="6">
        <v>128065.231</v>
      </c>
      <c r="P95">
        <v>8897.4207540000007</v>
      </c>
      <c r="Q95">
        <v>136.81863000000001</v>
      </c>
      <c r="R95">
        <v>0</v>
      </c>
      <c r="S95">
        <v>7842322.9006000003</v>
      </c>
      <c r="T95">
        <v>627385.82999999996</v>
      </c>
      <c r="U95">
        <v>0</v>
      </c>
      <c r="V95">
        <v>1524547.57</v>
      </c>
      <c r="W95">
        <v>2151933.4</v>
      </c>
      <c r="X95" t="s">
        <v>82</v>
      </c>
      <c r="Y95" t="s">
        <v>83</v>
      </c>
      <c r="Z95">
        <v>156</v>
      </c>
      <c r="AA95" t="s">
        <v>63</v>
      </c>
      <c r="AB95">
        <v>156</v>
      </c>
      <c r="AC95" t="s">
        <v>63</v>
      </c>
      <c r="AD95">
        <v>8</v>
      </c>
      <c r="AE95">
        <v>0</v>
      </c>
      <c r="AF95">
        <v>18</v>
      </c>
      <c r="AG95">
        <v>57.201700000000002</v>
      </c>
      <c r="AH95">
        <v>0</v>
      </c>
      <c r="AI95">
        <v>0</v>
      </c>
      <c r="AJ95">
        <v>1</v>
      </c>
    </row>
    <row r="96" spans="1:36" x14ac:dyDescent="0.35">
      <c r="A96" t="s">
        <v>533</v>
      </c>
      <c r="B96" t="str">
        <f t="shared" si="1"/>
        <v>2024</v>
      </c>
      <c r="C96" s="1">
        <v>45431</v>
      </c>
      <c r="D96" s="1">
        <v>45434</v>
      </c>
      <c r="E96">
        <v>1150</v>
      </c>
      <c r="F96" t="s">
        <v>50</v>
      </c>
      <c r="G96">
        <v>1</v>
      </c>
      <c r="H96">
        <v>2</v>
      </c>
      <c r="I96" t="s">
        <v>237</v>
      </c>
      <c r="J96" t="s">
        <v>534</v>
      </c>
      <c r="K96" t="s">
        <v>38</v>
      </c>
      <c r="L96">
        <v>686000</v>
      </c>
      <c r="M96" t="s">
        <v>44</v>
      </c>
      <c r="N96">
        <v>1.1487000000000001</v>
      </c>
      <c r="O96" s="6">
        <v>788.00819999999999</v>
      </c>
      <c r="P96">
        <v>82.697147999999999</v>
      </c>
      <c r="Q96">
        <v>1.8650340000000001</v>
      </c>
      <c r="R96">
        <v>0</v>
      </c>
      <c r="S96">
        <v>51320.548999999999</v>
      </c>
      <c r="T96">
        <v>10264.11</v>
      </c>
      <c r="U96">
        <v>0</v>
      </c>
      <c r="V96">
        <v>11085.24</v>
      </c>
      <c r="W96">
        <v>21349.35</v>
      </c>
      <c r="X96" t="s">
        <v>239</v>
      </c>
      <c r="Y96" t="s">
        <v>240</v>
      </c>
      <c r="Z96">
        <v>156</v>
      </c>
      <c r="AA96" t="s">
        <v>63</v>
      </c>
      <c r="AB96">
        <v>156</v>
      </c>
      <c r="AC96" t="s">
        <v>63</v>
      </c>
      <c r="AD96">
        <v>20</v>
      </c>
      <c r="AE96">
        <v>0</v>
      </c>
      <c r="AF96">
        <v>18</v>
      </c>
      <c r="AG96">
        <v>58.815199999999997</v>
      </c>
      <c r="AH96">
        <v>0</v>
      </c>
      <c r="AI96">
        <v>0</v>
      </c>
      <c r="AJ96">
        <v>1</v>
      </c>
    </row>
    <row r="97" spans="1:36" x14ac:dyDescent="0.35">
      <c r="A97" t="s">
        <v>535</v>
      </c>
      <c r="B97" t="str">
        <f t="shared" si="1"/>
        <v>2024</v>
      </c>
      <c r="C97" s="1">
        <v>45346</v>
      </c>
      <c r="D97" s="1">
        <v>45350</v>
      </c>
      <c r="E97">
        <v>1150</v>
      </c>
      <c r="F97" t="s">
        <v>50</v>
      </c>
      <c r="G97">
        <v>11</v>
      </c>
      <c r="H97">
        <v>5</v>
      </c>
      <c r="I97" t="s">
        <v>164</v>
      </c>
      <c r="J97" t="s">
        <v>249</v>
      </c>
      <c r="K97" t="s">
        <v>38</v>
      </c>
      <c r="L97">
        <v>2300000</v>
      </c>
      <c r="M97" t="s">
        <v>44</v>
      </c>
      <c r="N97">
        <v>7.7468000000000004</v>
      </c>
      <c r="O97" s="6">
        <v>17817.64</v>
      </c>
      <c r="P97">
        <v>176.158714</v>
      </c>
      <c r="Q97">
        <v>356.35235299999999</v>
      </c>
      <c r="R97">
        <v>0</v>
      </c>
      <c r="S97">
        <v>1080168.9468</v>
      </c>
      <c r="T97">
        <v>216033.79</v>
      </c>
      <c r="U97">
        <v>0</v>
      </c>
      <c r="V97">
        <v>233316.49</v>
      </c>
      <c r="W97">
        <v>449350.28</v>
      </c>
      <c r="X97" t="s">
        <v>199</v>
      </c>
      <c r="Y97" t="s">
        <v>200</v>
      </c>
      <c r="Z97">
        <v>156</v>
      </c>
      <c r="AA97" t="s">
        <v>63</v>
      </c>
      <c r="AB97">
        <v>156</v>
      </c>
      <c r="AC97" t="s">
        <v>63</v>
      </c>
      <c r="AD97">
        <v>20</v>
      </c>
      <c r="AE97">
        <v>0</v>
      </c>
      <c r="AF97">
        <v>18</v>
      </c>
      <c r="AG97">
        <v>58.8643</v>
      </c>
      <c r="AH97">
        <v>0</v>
      </c>
      <c r="AI97">
        <v>0</v>
      </c>
      <c r="AJ97">
        <v>1</v>
      </c>
    </row>
    <row r="98" spans="1:36" x14ac:dyDescent="0.35">
      <c r="A98" t="s">
        <v>536</v>
      </c>
      <c r="B98" t="str">
        <f t="shared" si="1"/>
        <v>2024</v>
      </c>
      <c r="C98" s="1">
        <v>45349</v>
      </c>
      <c r="D98" s="1">
        <v>45356</v>
      </c>
      <c r="E98">
        <v>1030</v>
      </c>
      <c r="F98" t="s">
        <v>42</v>
      </c>
      <c r="G98">
        <v>1</v>
      </c>
      <c r="H98">
        <v>3</v>
      </c>
      <c r="I98" t="s">
        <v>153</v>
      </c>
      <c r="J98" t="s">
        <v>348</v>
      </c>
      <c r="K98" t="s">
        <v>38</v>
      </c>
      <c r="L98">
        <v>540000</v>
      </c>
      <c r="M98" t="s">
        <v>44</v>
      </c>
      <c r="N98">
        <v>0.8</v>
      </c>
      <c r="O98" s="6">
        <v>432</v>
      </c>
      <c r="P98">
        <v>66.082520000000002</v>
      </c>
      <c r="Q98">
        <v>8.6461199999999998</v>
      </c>
      <c r="R98">
        <v>0</v>
      </c>
      <c r="S98">
        <v>29854.068899999998</v>
      </c>
      <c r="T98">
        <v>5970.81</v>
      </c>
      <c r="U98">
        <v>0</v>
      </c>
      <c r="V98">
        <v>6448.59</v>
      </c>
      <c r="W98">
        <v>12419.4</v>
      </c>
      <c r="X98" t="s">
        <v>100</v>
      </c>
      <c r="Y98" t="s">
        <v>101</v>
      </c>
      <c r="Z98">
        <v>156</v>
      </c>
      <c r="AA98" t="s">
        <v>63</v>
      </c>
      <c r="AB98">
        <v>156</v>
      </c>
      <c r="AC98" t="s">
        <v>63</v>
      </c>
      <c r="AD98">
        <v>20</v>
      </c>
      <c r="AE98">
        <v>0</v>
      </c>
      <c r="AF98">
        <v>18</v>
      </c>
      <c r="AG98">
        <v>58.914900000000003</v>
      </c>
      <c r="AH98">
        <v>0</v>
      </c>
      <c r="AI98">
        <v>0</v>
      </c>
      <c r="AJ98">
        <v>1</v>
      </c>
    </row>
    <row r="99" spans="1:36" x14ac:dyDescent="0.35">
      <c r="A99" t="s">
        <v>542</v>
      </c>
      <c r="B99" t="str">
        <f t="shared" si="1"/>
        <v>2020</v>
      </c>
      <c r="D99" s="1">
        <v>43839</v>
      </c>
      <c r="E99">
        <v>1030</v>
      </c>
      <c r="F99" t="s">
        <v>42</v>
      </c>
      <c r="G99">
        <v>11</v>
      </c>
      <c r="H99">
        <v>13</v>
      </c>
      <c r="I99" t="s">
        <v>237</v>
      </c>
      <c r="J99" t="s">
        <v>543</v>
      </c>
      <c r="L99">
        <v>72000</v>
      </c>
      <c r="M99" t="s">
        <v>44</v>
      </c>
      <c r="N99">
        <v>8.0299999999999994</v>
      </c>
      <c r="O99" s="6">
        <v>578.16</v>
      </c>
      <c r="P99">
        <v>16.263016</v>
      </c>
      <c r="Q99">
        <v>11.566744</v>
      </c>
      <c r="R99">
        <v>0</v>
      </c>
      <c r="S99">
        <v>32098.750199999999</v>
      </c>
      <c r="T99">
        <v>6419.75</v>
      </c>
      <c r="U99">
        <v>0</v>
      </c>
      <c r="V99">
        <v>6933.33</v>
      </c>
      <c r="W99">
        <v>13353.08</v>
      </c>
      <c r="X99" t="s">
        <v>288</v>
      </c>
      <c r="Y99" t="s">
        <v>289</v>
      </c>
      <c r="Z99">
        <v>840</v>
      </c>
      <c r="AA99" t="s">
        <v>180</v>
      </c>
      <c r="AB99">
        <v>156</v>
      </c>
      <c r="AC99" t="s">
        <v>63</v>
      </c>
      <c r="AD99">
        <v>20</v>
      </c>
      <c r="AE99">
        <v>0</v>
      </c>
      <c r="AF99">
        <v>18</v>
      </c>
      <c r="AG99">
        <v>52.968800000000002</v>
      </c>
      <c r="AH99">
        <v>0</v>
      </c>
      <c r="AI99">
        <v>0</v>
      </c>
      <c r="AJ99">
        <v>1</v>
      </c>
    </row>
    <row r="100" spans="1:36" x14ac:dyDescent="0.35">
      <c r="A100" t="s">
        <v>112</v>
      </c>
      <c r="B100" t="str">
        <f t="shared" si="1"/>
        <v>2024</v>
      </c>
      <c r="C100" s="1">
        <v>45403</v>
      </c>
      <c r="D100" s="1">
        <v>45401</v>
      </c>
      <c r="E100">
        <v>1030</v>
      </c>
      <c r="F100" t="s">
        <v>42</v>
      </c>
      <c r="G100">
        <v>1</v>
      </c>
      <c r="H100">
        <v>1</v>
      </c>
      <c r="I100" t="s">
        <v>90</v>
      </c>
      <c r="J100" t="s">
        <v>550</v>
      </c>
      <c r="K100" t="s">
        <v>38</v>
      </c>
      <c r="L100">
        <v>21520000</v>
      </c>
      <c r="M100" t="s">
        <v>44</v>
      </c>
      <c r="N100">
        <v>0.85670000000000002</v>
      </c>
      <c r="O100" s="6">
        <v>18436.184000000001</v>
      </c>
      <c r="P100">
        <v>1298.7</v>
      </c>
      <c r="Q100">
        <v>21</v>
      </c>
      <c r="R100">
        <v>0</v>
      </c>
      <c r="S100">
        <v>1168913.2481</v>
      </c>
      <c r="T100">
        <v>0</v>
      </c>
      <c r="U100">
        <v>0</v>
      </c>
      <c r="V100">
        <v>105202.28</v>
      </c>
      <c r="W100">
        <v>105202.28</v>
      </c>
      <c r="X100" t="s">
        <v>82</v>
      </c>
      <c r="Y100" t="s">
        <v>83</v>
      </c>
      <c r="Z100">
        <v>156</v>
      </c>
      <c r="AA100" t="s">
        <v>63</v>
      </c>
      <c r="AB100">
        <v>156</v>
      </c>
      <c r="AC100" t="s">
        <v>63</v>
      </c>
      <c r="AD100">
        <v>0</v>
      </c>
      <c r="AE100">
        <v>0</v>
      </c>
      <c r="AF100">
        <v>18</v>
      </c>
      <c r="AG100">
        <v>59.167900000000003</v>
      </c>
      <c r="AH100">
        <v>0</v>
      </c>
      <c r="AI100">
        <v>0</v>
      </c>
      <c r="AJ100">
        <v>1</v>
      </c>
    </row>
    <row r="101" spans="1:36" x14ac:dyDescent="0.35">
      <c r="A101" t="s">
        <v>551</v>
      </c>
      <c r="B101" t="str">
        <f t="shared" si="1"/>
        <v>2020</v>
      </c>
      <c r="D101" s="1">
        <v>44009</v>
      </c>
      <c r="E101">
        <v>1030</v>
      </c>
      <c r="F101" t="s">
        <v>42</v>
      </c>
      <c r="G101">
        <v>1</v>
      </c>
      <c r="H101">
        <v>10</v>
      </c>
      <c r="I101" t="s">
        <v>104</v>
      </c>
      <c r="J101" t="s">
        <v>81</v>
      </c>
      <c r="L101">
        <v>2542000</v>
      </c>
      <c r="M101" t="s">
        <v>44</v>
      </c>
      <c r="N101">
        <v>0.69099999999999995</v>
      </c>
      <c r="O101" s="6">
        <v>1756.5219999999999</v>
      </c>
      <c r="P101">
        <v>120.00421799999999</v>
      </c>
      <c r="Q101">
        <v>35.128337000000002</v>
      </c>
      <c r="R101">
        <v>5.4303990000000004</v>
      </c>
      <c r="S101">
        <v>111447.2824</v>
      </c>
      <c r="T101">
        <v>0</v>
      </c>
      <c r="U101">
        <v>0</v>
      </c>
      <c r="V101">
        <v>0</v>
      </c>
      <c r="W101">
        <v>0</v>
      </c>
      <c r="X101" t="s">
        <v>82</v>
      </c>
      <c r="Y101" t="s">
        <v>83</v>
      </c>
      <c r="Z101">
        <v>156</v>
      </c>
      <c r="AA101" t="s">
        <v>63</v>
      </c>
      <c r="AB101">
        <v>156</v>
      </c>
      <c r="AC101" t="s">
        <v>63</v>
      </c>
      <c r="AD101">
        <v>0</v>
      </c>
      <c r="AE101">
        <v>0</v>
      </c>
      <c r="AF101">
        <v>18</v>
      </c>
      <c r="AG101">
        <v>58.133499999999998</v>
      </c>
      <c r="AH101">
        <v>0</v>
      </c>
      <c r="AI101">
        <v>0</v>
      </c>
      <c r="AJ101">
        <v>1</v>
      </c>
    </row>
    <row r="102" spans="1:36" x14ac:dyDescent="0.35">
      <c r="A102" t="s">
        <v>296</v>
      </c>
      <c r="B102" t="str">
        <f t="shared" si="1"/>
        <v>2025</v>
      </c>
      <c r="C102" s="1">
        <v>45946</v>
      </c>
      <c r="D102" s="1">
        <v>45947</v>
      </c>
      <c r="E102">
        <v>1150</v>
      </c>
      <c r="F102" t="s">
        <v>50</v>
      </c>
      <c r="G102">
        <v>1</v>
      </c>
      <c r="H102">
        <v>14</v>
      </c>
      <c r="I102" t="s">
        <v>297</v>
      </c>
      <c r="J102" t="s">
        <v>552</v>
      </c>
      <c r="K102" t="s">
        <v>38</v>
      </c>
      <c r="L102">
        <v>2510000</v>
      </c>
      <c r="M102" t="s">
        <v>44</v>
      </c>
      <c r="N102">
        <v>1.8985000000000001</v>
      </c>
      <c r="O102" s="6">
        <v>4765.2349999999997</v>
      </c>
      <c r="P102">
        <v>422.23700000000002</v>
      </c>
      <c r="Q102">
        <v>5.2846289999999998</v>
      </c>
      <c r="R102">
        <v>127.594688</v>
      </c>
      <c r="S102">
        <v>339842.98</v>
      </c>
      <c r="T102">
        <v>0</v>
      </c>
      <c r="U102">
        <v>0</v>
      </c>
      <c r="V102">
        <v>61171.74</v>
      </c>
      <c r="W102">
        <v>61171.74</v>
      </c>
      <c r="X102" t="s">
        <v>96</v>
      </c>
      <c r="Y102" t="s">
        <v>97</v>
      </c>
      <c r="Z102">
        <v>156</v>
      </c>
      <c r="AA102" t="s">
        <v>63</v>
      </c>
      <c r="AB102">
        <v>156</v>
      </c>
      <c r="AC102" t="s">
        <v>63</v>
      </c>
      <c r="AD102">
        <v>0</v>
      </c>
      <c r="AE102">
        <v>0</v>
      </c>
      <c r="AF102">
        <v>18</v>
      </c>
      <c r="AG102">
        <v>63.875999999999998</v>
      </c>
      <c r="AH102">
        <v>0</v>
      </c>
      <c r="AI102">
        <v>0</v>
      </c>
      <c r="AJ102">
        <v>1</v>
      </c>
    </row>
    <row r="103" spans="1:36" x14ac:dyDescent="0.35">
      <c r="A103" t="s">
        <v>223</v>
      </c>
      <c r="B103" t="str">
        <f t="shared" si="1"/>
        <v>2022</v>
      </c>
      <c r="D103" s="1">
        <v>44762</v>
      </c>
      <c r="E103">
        <v>1030</v>
      </c>
      <c r="F103" t="s">
        <v>42</v>
      </c>
      <c r="G103">
        <v>1</v>
      </c>
      <c r="H103">
        <v>3</v>
      </c>
      <c r="I103" t="s">
        <v>553</v>
      </c>
      <c r="J103" t="s">
        <v>554</v>
      </c>
      <c r="K103" t="s">
        <v>38</v>
      </c>
      <c r="L103">
        <v>976000</v>
      </c>
      <c r="M103" t="s">
        <v>44</v>
      </c>
      <c r="N103">
        <v>3.6372</v>
      </c>
      <c r="O103" s="6">
        <v>3549.9072000000001</v>
      </c>
      <c r="P103">
        <v>373.55669999999998</v>
      </c>
      <c r="Q103">
        <v>15.018520000000001</v>
      </c>
      <c r="R103">
        <v>0</v>
      </c>
      <c r="S103">
        <v>214819.8737</v>
      </c>
      <c r="T103">
        <v>0</v>
      </c>
      <c r="U103">
        <v>0</v>
      </c>
      <c r="V103">
        <v>38667.58</v>
      </c>
      <c r="W103">
        <v>38667.58</v>
      </c>
      <c r="X103" t="s">
        <v>514</v>
      </c>
      <c r="Y103" t="s">
        <v>515</v>
      </c>
      <c r="Z103">
        <v>156</v>
      </c>
      <c r="AA103" t="s">
        <v>63</v>
      </c>
      <c r="AB103">
        <v>156</v>
      </c>
      <c r="AC103" t="s">
        <v>63</v>
      </c>
      <c r="AD103">
        <v>0</v>
      </c>
      <c r="AE103">
        <v>0</v>
      </c>
      <c r="AF103">
        <v>18</v>
      </c>
      <c r="AG103">
        <v>54.543700000000001</v>
      </c>
      <c r="AH103">
        <v>0</v>
      </c>
      <c r="AI103">
        <v>0</v>
      </c>
      <c r="AJ103">
        <v>1</v>
      </c>
    </row>
    <row r="104" spans="1:36" x14ac:dyDescent="0.35">
      <c r="A104" t="s">
        <v>555</v>
      </c>
      <c r="B104" t="str">
        <f t="shared" si="1"/>
        <v>2024</v>
      </c>
      <c r="C104" s="2">
        <v>45544</v>
      </c>
      <c r="D104" s="1">
        <v>45548</v>
      </c>
      <c r="E104">
        <v>1150</v>
      </c>
      <c r="F104" t="s">
        <v>50</v>
      </c>
      <c r="G104">
        <v>1</v>
      </c>
      <c r="H104">
        <v>32</v>
      </c>
      <c r="I104" t="s">
        <v>94</v>
      </c>
      <c r="J104" t="s">
        <v>556</v>
      </c>
      <c r="K104" t="s">
        <v>38</v>
      </c>
      <c r="L104">
        <v>33750</v>
      </c>
      <c r="M104" t="s">
        <v>44</v>
      </c>
      <c r="N104">
        <v>1.2</v>
      </c>
      <c r="O104" s="6">
        <v>40.5</v>
      </c>
      <c r="P104">
        <v>21.329032000000002</v>
      </c>
      <c r="Q104">
        <v>0.8296</v>
      </c>
      <c r="R104">
        <v>0</v>
      </c>
      <c r="S104">
        <v>3763.5207999999998</v>
      </c>
      <c r="T104">
        <v>0</v>
      </c>
      <c r="U104">
        <v>0</v>
      </c>
      <c r="V104">
        <v>677.43</v>
      </c>
      <c r="W104">
        <v>677.43</v>
      </c>
      <c r="X104" t="s">
        <v>100</v>
      </c>
      <c r="Y104" t="s">
        <v>101</v>
      </c>
      <c r="Z104">
        <v>156</v>
      </c>
      <c r="AA104" t="s">
        <v>63</v>
      </c>
      <c r="AB104">
        <v>156</v>
      </c>
      <c r="AC104" t="s">
        <v>63</v>
      </c>
      <c r="AD104">
        <v>0</v>
      </c>
      <c r="AE104">
        <v>0</v>
      </c>
      <c r="AF104">
        <v>18</v>
      </c>
      <c r="AG104">
        <v>60.046700000000001</v>
      </c>
      <c r="AH104">
        <v>0</v>
      </c>
      <c r="AI104">
        <v>0</v>
      </c>
      <c r="AJ104">
        <v>1</v>
      </c>
    </row>
    <row r="105" spans="1:36" x14ac:dyDescent="0.35">
      <c r="A105" t="s">
        <v>557</v>
      </c>
      <c r="B105" t="str">
        <f t="shared" si="1"/>
        <v>2022</v>
      </c>
      <c r="D105" s="1">
        <v>44824</v>
      </c>
      <c r="E105">
        <v>1150</v>
      </c>
      <c r="F105" t="s">
        <v>50</v>
      </c>
      <c r="G105">
        <v>1</v>
      </c>
      <c r="H105">
        <v>4</v>
      </c>
      <c r="I105" t="s">
        <v>85</v>
      </c>
      <c r="J105" t="s">
        <v>558</v>
      </c>
      <c r="K105" t="s">
        <v>38</v>
      </c>
      <c r="L105">
        <v>6116000</v>
      </c>
      <c r="M105" t="s">
        <v>44</v>
      </c>
      <c r="N105">
        <v>3.3113000000000001</v>
      </c>
      <c r="O105" s="6">
        <v>20251.910800000001</v>
      </c>
      <c r="P105">
        <v>2156.9304000000002</v>
      </c>
      <c r="Q105">
        <v>448.17455899999999</v>
      </c>
      <c r="R105">
        <v>0</v>
      </c>
      <c r="S105">
        <v>1226087.2182</v>
      </c>
      <c r="T105">
        <v>0</v>
      </c>
      <c r="U105">
        <v>0</v>
      </c>
      <c r="V105">
        <v>220695.7</v>
      </c>
      <c r="W105">
        <v>220695.7</v>
      </c>
      <c r="X105" t="s">
        <v>133</v>
      </c>
      <c r="Y105" t="s">
        <v>134</v>
      </c>
      <c r="Z105">
        <v>156</v>
      </c>
      <c r="AA105" t="s">
        <v>63</v>
      </c>
      <c r="AB105">
        <v>156</v>
      </c>
      <c r="AC105" t="s">
        <v>63</v>
      </c>
      <c r="AD105">
        <v>0</v>
      </c>
      <c r="AE105">
        <v>0</v>
      </c>
      <c r="AF105">
        <v>18</v>
      </c>
      <c r="AG105">
        <v>53.641599999999997</v>
      </c>
      <c r="AH105">
        <v>0</v>
      </c>
      <c r="AI105">
        <v>0</v>
      </c>
      <c r="AJ105">
        <v>1</v>
      </c>
    </row>
    <row r="106" spans="1:36" x14ac:dyDescent="0.35">
      <c r="A106" t="s">
        <v>562</v>
      </c>
      <c r="B106" t="str">
        <f t="shared" si="1"/>
        <v>2020</v>
      </c>
      <c r="D106" s="1">
        <v>44033</v>
      </c>
      <c r="E106">
        <v>1030</v>
      </c>
      <c r="F106" t="s">
        <v>42</v>
      </c>
      <c r="G106">
        <v>1</v>
      </c>
      <c r="H106">
        <v>7</v>
      </c>
      <c r="I106" t="s">
        <v>77</v>
      </c>
      <c r="J106" t="s">
        <v>294</v>
      </c>
      <c r="L106">
        <v>2035000</v>
      </c>
      <c r="M106" t="s">
        <v>44</v>
      </c>
      <c r="N106">
        <v>0.91500000000000004</v>
      </c>
      <c r="O106" s="6">
        <v>1862.0250000000001</v>
      </c>
      <c r="P106">
        <v>213.050895</v>
      </c>
      <c r="Q106">
        <v>37.240563000000002</v>
      </c>
      <c r="R106">
        <v>0</v>
      </c>
      <c r="S106">
        <v>123278.0928</v>
      </c>
      <c r="T106">
        <v>0</v>
      </c>
      <c r="U106">
        <v>0</v>
      </c>
      <c r="V106">
        <v>22190.06</v>
      </c>
      <c r="W106">
        <v>22190.06</v>
      </c>
      <c r="X106" t="s">
        <v>563</v>
      </c>
      <c r="Y106" t="s">
        <v>564</v>
      </c>
      <c r="Z106">
        <v>410</v>
      </c>
      <c r="AA106" t="s">
        <v>145</v>
      </c>
      <c r="AB106">
        <v>156</v>
      </c>
      <c r="AC106" t="s">
        <v>63</v>
      </c>
      <c r="AD106">
        <v>0</v>
      </c>
      <c r="AE106">
        <v>0</v>
      </c>
      <c r="AF106">
        <v>18</v>
      </c>
      <c r="AG106">
        <v>58.361499999999999</v>
      </c>
      <c r="AH106">
        <v>0</v>
      </c>
      <c r="AI106">
        <v>0</v>
      </c>
      <c r="AJ106">
        <v>1</v>
      </c>
    </row>
    <row r="107" spans="1:36" x14ac:dyDescent="0.35">
      <c r="A107" t="s">
        <v>567</v>
      </c>
      <c r="B107" t="str">
        <f t="shared" si="1"/>
        <v>2021</v>
      </c>
      <c r="C107" s="1">
        <v>44288</v>
      </c>
      <c r="D107" s="1">
        <v>44291</v>
      </c>
      <c r="E107">
        <v>1030</v>
      </c>
      <c r="F107" t="s">
        <v>42</v>
      </c>
      <c r="G107">
        <v>1</v>
      </c>
      <c r="H107">
        <v>10</v>
      </c>
      <c r="I107" t="s">
        <v>135</v>
      </c>
      <c r="J107" t="s">
        <v>129</v>
      </c>
      <c r="K107" t="s">
        <v>38</v>
      </c>
      <c r="L107">
        <v>63620000</v>
      </c>
      <c r="M107" t="s">
        <v>44</v>
      </c>
      <c r="N107">
        <v>0.52400000000000002</v>
      </c>
      <c r="O107" s="6">
        <v>33336.879999999997</v>
      </c>
      <c r="P107">
        <v>1907.4485769999999</v>
      </c>
      <c r="Q107">
        <v>91.676081999999994</v>
      </c>
      <c r="R107">
        <v>0</v>
      </c>
      <c r="S107">
        <v>2016324.8258</v>
      </c>
      <c r="T107">
        <v>60489.74</v>
      </c>
      <c r="U107">
        <v>0</v>
      </c>
      <c r="V107">
        <v>373826.62</v>
      </c>
      <c r="W107">
        <v>434316.36</v>
      </c>
      <c r="X107" t="s">
        <v>382</v>
      </c>
      <c r="Y107" t="s">
        <v>383</v>
      </c>
      <c r="Z107">
        <v>156</v>
      </c>
      <c r="AA107" t="s">
        <v>63</v>
      </c>
      <c r="AB107">
        <v>156</v>
      </c>
      <c r="AC107" t="s">
        <v>63</v>
      </c>
      <c r="AD107">
        <v>3</v>
      </c>
      <c r="AE107">
        <v>0</v>
      </c>
      <c r="AF107">
        <v>18</v>
      </c>
      <c r="AG107">
        <v>57.061399999999999</v>
      </c>
      <c r="AH107">
        <v>0</v>
      </c>
      <c r="AI107">
        <v>0</v>
      </c>
      <c r="AJ107">
        <v>1</v>
      </c>
    </row>
    <row r="108" spans="1:36" x14ac:dyDescent="0.35">
      <c r="A108" t="s">
        <v>568</v>
      </c>
      <c r="B108" t="str">
        <f t="shared" si="1"/>
        <v>2022</v>
      </c>
      <c r="D108" s="1">
        <v>44825</v>
      </c>
      <c r="E108">
        <v>1030</v>
      </c>
      <c r="F108" t="s">
        <v>42</v>
      </c>
      <c r="G108">
        <v>1</v>
      </c>
      <c r="H108">
        <v>6</v>
      </c>
      <c r="I108" t="s">
        <v>402</v>
      </c>
      <c r="J108" t="s">
        <v>569</v>
      </c>
      <c r="K108" t="s">
        <v>38</v>
      </c>
      <c r="L108">
        <v>205000</v>
      </c>
      <c r="M108" t="s">
        <v>44</v>
      </c>
      <c r="N108">
        <v>0.85850000000000004</v>
      </c>
      <c r="O108" s="6">
        <v>175.99250000000001</v>
      </c>
      <c r="P108">
        <v>78.897000000000006</v>
      </c>
      <c r="Q108">
        <v>3.5198580000000002</v>
      </c>
      <c r="R108">
        <v>34.451689999999999</v>
      </c>
      <c r="S108">
        <v>15707.6252</v>
      </c>
      <c r="T108">
        <v>471.23</v>
      </c>
      <c r="U108">
        <v>0</v>
      </c>
      <c r="V108">
        <v>2912.19</v>
      </c>
      <c r="W108">
        <v>3383.42</v>
      </c>
      <c r="X108" t="s">
        <v>259</v>
      </c>
      <c r="Y108" t="s">
        <v>260</v>
      </c>
      <c r="Z108">
        <v>591</v>
      </c>
      <c r="AA108" t="s">
        <v>55</v>
      </c>
      <c r="AB108">
        <v>156</v>
      </c>
      <c r="AC108" t="s">
        <v>63</v>
      </c>
      <c r="AD108">
        <v>3</v>
      </c>
      <c r="AE108">
        <v>0</v>
      </c>
      <c r="AF108">
        <v>18</v>
      </c>
      <c r="AG108">
        <v>53.634999999999998</v>
      </c>
      <c r="AH108">
        <v>0</v>
      </c>
      <c r="AI108">
        <v>0</v>
      </c>
      <c r="AJ108">
        <v>1</v>
      </c>
    </row>
    <row r="109" spans="1:36" x14ac:dyDescent="0.35">
      <c r="A109" t="s">
        <v>571</v>
      </c>
      <c r="B109" t="str">
        <f t="shared" si="1"/>
        <v>2020</v>
      </c>
      <c r="D109" s="1">
        <v>44076</v>
      </c>
      <c r="E109">
        <v>1150</v>
      </c>
      <c r="F109" t="s">
        <v>50</v>
      </c>
      <c r="G109">
        <v>1</v>
      </c>
      <c r="H109">
        <v>5</v>
      </c>
      <c r="I109" t="s">
        <v>158</v>
      </c>
      <c r="J109" t="s">
        <v>160</v>
      </c>
      <c r="L109">
        <v>120081000</v>
      </c>
      <c r="M109" t="s">
        <v>44</v>
      </c>
      <c r="N109">
        <v>0.65</v>
      </c>
      <c r="O109" s="6">
        <v>78052.649999999994</v>
      </c>
      <c r="P109">
        <v>15146.22055</v>
      </c>
      <c r="Q109">
        <v>1561.0495510000001</v>
      </c>
      <c r="R109">
        <v>0</v>
      </c>
      <c r="S109">
        <v>5539971.1009</v>
      </c>
      <c r="T109">
        <v>1107994.22</v>
      </c>
      <c r="U109">
        <v>0</v>
      </c>
      <c r="V109">
        <v>1196633.76</v>
      </c>
      <c r="W109">
        <v>2304627.98</v>
      </c>
      <c r="X109" t="s">
        <v>572</v>
      </c>
      <c r="Y109" t="s">
        <v>573</v>
      </c>
      <c r="Z109">
        <v>156</v>
      </c>
      <c r="AA109" t="s">
        <v>63</v>
      </c>
      <c r="AB109">
        <v>156</v>
      </c>
      <c r="AC109" t="s">
        <v>63</v>
      </c>
      <c r="AD109">
        <v>20</v>
      </c>
      <c r="AE109">
        <v>0</v>
      </c>
      <c r="AF109">
        <v>18</v>
      </c>
      <c r="AG109">
        <v>58.463299999999997</v>
      </c>
      <c r="AH109">
        <v>0</v>
      </c>
      <c r="AI109">
        <v>0</v>
      </c>
      <c r="AJ109">
        <v>1</v>
      </c>
    </row>
    <row r="110" spans="1:36" x14ac:dyDescent="0.35">
      <c r="A110" t="s">
        <v>536</v>
      </c>
      <c r="B110" t="str">
        <f t="shared" si="1"/>
        <v>2024</v>
      </c>
      <c r="C110" s="1">
        <v>45349</v>
      </c>
      <c r="D110" s="1">
        <v>45358</v>
      </c>
      <c r="E110">
        <v>1030</v>
      </c>
      <c r="F110" t="s">
        <v>42</v>
      </c>
      <c r="G110">
        <v>1</v>
      </c>
      <c r="H110">
        <v>3</v>
      </c>
      <c r="I110" t="s">
        <v>153</v>
      </c>
      <c r="J110" t="s">
        <v>348</v>
      </c>
      <c r="K110" t="s">
        <v>38</v>
      </c>
      <c r="L110">
        <v>270000</v>
      </c>
      <c r="M110" t="s">
        <v>44</v>
      </c>
      <c r="N110">
        <v>0.8</v>
      </c>
      <c r="O110" s="6">
        <v>216</v>
      </c>
      <c r="P110">
        <v>30.71462</v>
      </c>
      <c r="Q110">
        <v>4.3291959999999996</v>
      </c>
      <c r="R110">
        <v>2.3211400000000002</v>
      </c>
      <c r="S110">
        <v>14927.0098</v>
      </c>
      <c r="T110">
        <v>2985.4</v>
      </c>
      <c r="U110">
        <v>0</v>
      </c>
      <c r="V110">
        <v>3224.34</v>
      </c>
      <c r="W110">
        <v>6209.74</v>
      </c>
      <c r="X110" t="s">
        <v>100</v>
      </c>
      <c r="Y110" t="s">
        <v>101</v>
      </c>
      <c r="Z110">
        <v>156</v>
      </c>
      <c r="AA110" t="s">
        <v>63</v>
      </c>
      <c r="AB110">
        <v>156</v>
      </c>
      <c r="AC110" t="s">
        <v>63</v>
      </c>
      <c r="AD110">
        <v>20</v>
      </c>
      <c r="AE110">
        <v>0</v>
      </c>
      <c r="AF110">
        <v>18</v>
      </c>
      <c r="AG110">
        <v>58.914900000000003</v>
      </c>
      <c r="AH110">
        <v>0</v>
      </c>
      <c r="AI110">
        <v>0</v>
      </c>
      <c r="AJ110">
        <v>1</v>
      </c>
    </row>
    <row r="111" spans="1:36" x14ac:dyDescent="0.35">
      <c r="A111" t="s">
        <v>577</v>
      </c>
      <c r="B111" t="str">
        <f t="shared" si="1"/>
        <v>2019</v>
      </c>
      <c r="D111" s="1">
        <v>43784</v>
      </c>
      <c r="E111">
        <v>2050</v>
      </c>
      <c r="F111" t="s">
        <v>36</v>
      </c>
      <c r="G111">
        <v>1</v>
      </c>
      <c r="H111">
        <v>27</v>
      </c>
      <c r="I111" t="s">
        <v>242</v>
      </c>
      <c r="J111" t="s">
        <v>578</v>
      </c>
      <c r="K111" t="s">
        <v>38</v>
      </c>
      <c r="L111">
        <v>2500</v>
      </c>
      <c r="M111" t="s">
        <v>44</v>
      </c>
      <c r="N111">
        <v>0.96</v>
      </c>
      <c r="O111" s="6">
        <v>2.4</v>
      </c>
      <c r="P111">
        <v>5.5944750000000001</v>
      </c>
      <c r="Q111">
        <v>4.7971E-2</v>
      </c>
      <c r="R111">
        <v>0</v>
      </c>
      <c r="S111">
        <v>425.32209999999998</v>
      </c>
      <c r="T111">
        <v>85.06</v>
      </c>
      <c r="U111">
        <v>0</v>
      </c>
      <c r="V111">
        <v>91.87</v>
      </c>
      <c r="W111">
        <v>176.93</v>
      </c>
      <c r="X111" t="s">
        <v>579</v>
      </c>
      <c r="Y111" t="s">
        <v>580</v>
      </c>
      <c r="Z111">
        <v>156</v>
      </c>
      <c r="AA111" t="s">
        <v>63</v>
      </c>
      <c r="AB111">
        <v>156</v>
      </c>
      <c r="AC111" t="s">
        <v>63</v>
      </c>
      <c r="AG111">
        <v>52.862200000000001</v>
      </c>
      <c r="AH111">
        <v>0</v>
      </c>
      <c r="AI111">
        <v>0</v>
      </c>
      <c r="AJ111">
        <v>1</v>
      </c>
    </row>
    <row r="112" spans="1:36" x14ac:dyDescent="0.35">
      <c r="A112" t="s">
        <v>588</v>
      </c>
      <c r="B112" t="str">
        <f t="shared" si="1"/>
        <v>2019</v>
      </c>
      <c r="D112" s="1">
        <v>43572</v>
      </c>
      <c r="E112">
        <v>1030</v>
      </c>
      <c r="F112" t="s">
        <v>42</v>
      </c>
      <c r="G112">
        <v>1</v>
      </c>
      <c r="H112">
        <v>11</v>
      </c>
      <c r="I112" t="s">
        <v>589</v>
      </c>
      <c r="J112" t="s">
        <v>590</v>
      </c>
      <c r="K112" t="s">
        <v>38</v>
      </c>
      <c r="L112">
        <v>416910</v>
      </c>
      <c r="M112" t="s">
        <v>44</v>
      </c>
      <c r="N112">
        <v>0.5</v>
      </c>
      <c r="O112" s="6">
        <v>208.45500000000001</v>
      </c>
      <c r="P112">
        <v>60.671205</v>
      </c>
      <c r="Q112">
        <v>4.1708949999999998</v>
      </c>
      <c r="R112">
        <v>0</v>
      </c>
      <c r="S112">
        <v>13815.906199999999</v>
      </c>
      <c r="T112">
        <v>1105.27</v>
      </c>
      <c r="U112">
        <v>0</v>
      </c>
      <c r="V112">
        <v>2685.81</v>
      </c>
      <c r="W112">
        <v>3791.08</v>
      </c>
      <c r="X112" t="s">
        <v>591</v>
      </c>
      <c r="Y112" t="s">
        <v>592</v>
      </c>
      <c r="Z112">
        <v>554</v>
      </c>
      <c r="AA112" t="s">
        <v>593</v>
      </c>
      <c r="AB112">
        <v>156</v>
      </c>
      <c r="AC112" t="s">
        <v>63</v>
      </c>
      <c r="AG112">
        <v>50.520600000000002</v>
      </c>
      <c r="AH112">
        <v>0</v>
      </c>
      <c r="AI112">
        <v>0</v>
      </c>
      <c r="AJ112">
        <v>1</v>
      </c>
    </row>
    <row r="113" spans="1:36" x14ac:dyDescent="0.35">
      <c r="A113" t="s">
        <v>84</v>
      </c>
      <c r="B113" t="str">
        <f t="shared" si="1"/>
        <v>2025</v>
      </c>
      <c r="C113" s="1">
        <v>45903</v>
      </c>
      <c r="D113" s="1">
        <v>45902</v>
      </c>
      <c r="E113">
        <v>1030</v>
      </c>
      <c r="F113" t="s">
        <v>42</v>
      </c>
      <c r="G113">
        <v>1</v>
      </c>
      <c r="H113">
        <v>5</v>
      </c>
      <c r="I113" t="s">
        <v>104</v>
      </c>
      <c r="J113" t="s">
        <v>105</v>
      </c>
      <c r="K113" t="s">
        <v>38</v>
      </c>
      <c r="L113">
        <v>181340000</v>
      </c>
      <c r="M113" t="s">
        <v>44</v>
      </c>
      <c r="N113">
        <v>0.63</v>
      </c>
      <c r="O113" s="6">
        <v>114244.2</v>
      </c>
      <c r="P113">
        <v>9429.6550659999994</v>
      </c>
      <c r="Q113">
        <v>2284.877958</v>
      </c>
      <c r="R113">
        <v>0</v>
      </c>
      <c r="S113">
        <v>8001740.4144000001</v>
      </c>
      <c r="T113">
        <v>0</v>
      </c>
      <c r="U113">
        <v>0</v>
      </c>
      <c r="V113">
        <v>720156.64</v>
      </c>
      <c r="W113">
        <v>720156.64</v>
      </c>
      <c r="X113" t="s">
        <v>188</v>
      </c>
      <c r="Y113" t="s">
        <v>189</v>
      </c>
      <c r="Z113">
        <v>156</v>
      </c>
      <c r="AA113" t="s">
        <v>63</v>
      </c>
      <c r="AB113">
        <v>156</v>
      </c>
      <c r="AC113" t="s">
        <v>63</v>
      </c>
      <c r="AD113">
        <v>0</v>
      </c>
      <c r="AE113">
        <v>0</v>
      </c>
      <c r="AF113">
        <v>18</v>
      </c>
      <c r="AG113">
        <v>63.526600000000002</v>
      </c>
      <c r="AH113">
        <v>0</v>
      </c>
      <c r="AI113">
        <v>0</v>
      </c>
      <c r="AJ113">
        <v>1</v>
      </c>
    </row>
    <row r="114" spans="1:36" x14ac:dyDescent="0.35">
      <c r="A114" t="s">
        <v>599</v>
      </c>
      <c r="B114" t="str">
        <f t="shared" si="1"/>
        <v>2021</v>
      </c>
      <c r="C114" s="1">
        <v>44364</v>
      </c>
      <c r="D114" s="1">
        <v>44364</v>
      </c>
      <c r="E114">
        <v>1150</v>
      </c>
      <c r="F114" t="s">
        <v>50</v>
      </c>
      <c r="G114">
        <v>1</v>
      </c>
      <c r="H114">
        <v>2</v>
      </c>
      <c r="I114" t="s">
        <v>94</v>
      </c>
      <c r="J114" t="s">
        <v>109</v>
      </c>
      <c r="K114" t="s">
        <v>38</v>
      </c>
      <c r="L114">
        <v>4855000</v>
      </c>
      <c r="M114" t="s">
        <v>44</v>
      </c>
      <c r="N114">
        <v>1.65</v>
      </c>
      <c r="O114" s="6">
        <v>8010.75</v>
      </c>
      <c r="P114">
        <v>1381.8945140000001</v>
      </c>
      <c r="Q114">
        <v>9.716367</v>
      </c>
      <c r="R114">
        <v>25.529574</v>
      </c>
      <c r="S114">
        <v>538758.37190000003</v>
      </c>
      <c r="T114">
        <v>0</v>
      </c>
      <c r="U114">
        <v>0</v>
      </c>
      <c r="V114">
        <v>96976.51</v>
      </c>
      <c r="W114">
        <v>96976.51</v>
      </c>
      <c r="X114" t="s">
        <v>600</v>
      </c>
      <c r="Y114" t="s">
        <v>601</v>
      </c>
      <c r="Z114">
        <v>156</v>
      </c>
      <c r="AA114" t="s">
        <v>63</v>
      </c>
      <c r="AB114">
        <v>156</v>
      </c>
      <c r="AC114" t="s">
        <v>63</v>
      </c>
      <c r="AD114">
        <v>0</v>
      </c>
      <c r="AE114">
        <v>0</v>
      </c>
      <c r="AF114">
        <v>18</v>
      </c>
      <c r="AG114">
        <v>57.145099999999999</v>
      </c>
      <c r="AH114">
        <v>0</v>
      </c>
      <c r="AI114">
        <v>0</v>
      </c>
      <c r="AJ114">
        <v>1</v>
      </c>
    </row>
    <row r="115" spans="1:36" x14ac:dyDescent="0.35">
      <c r="A115" t="s">
        <v>170</v>
      </c>
      <c r="B115" t="str">
        <f t="shared" si="1"/>
        <v>2025</v>
      </c>
      <c r="C115" s="2">
        <v>45750</v>
      </c>
      <c r="D115" s="1">
        <v>45756</v>
      </c>
      <c r="E115">
        <v>1030</v>
      </c>
      <c r="F115" t="s">
        <v>42</v>
      </c>
      <c r="G115">
        <v>1</v>
      </c>
      <c r="H115">
        <v>1</v>
      </c>
      <c r="I115" t="s">
        <v>214</v>
      </c>
      <c r="J115" t="s">
        <v>602</v>
      </c>
      <c r="K115" t="s">
        <v>38</v>
      </c>
      <c r="L115">
        <v>300000</v>
      </c>
      <c r="M115" t="s">
        <v>44</v>
      </c>
      <c r="N115">
        <v>0.95</v>
      </c>
      <c r="O115" s="6">
        <v>285</v>
      </c>
      <c r="P115">
        <v>34.894799999999996</v>
      </c>
      <c r="Q115">
        <v>5.6998519999999999</v>
      </c>
      <c r="R115">
        <v>0</v>
      </c>
      <c r="S115">
        <v>20296.299500000001</v>
      </c>
      <c r="T115">
        <v>0</v>
      </c>
      <c r="U115">
        <v>0</v>
      </c>
      <c r="V115">
        <v>3653.33</v>
      </c>
      <c r="W115">
        <v>3653.33</v>
      </c>
      <c r="X115" t="s">
        <v>244</v>
      </c>
      <c r="Y115" t="s">
        <v>245</v>
      </c>
      <c r="Z115">
        <v>156</v>
      </c>
      <c r="AA115" t="s">
        <v>63</v>
      </c>
      <c r="AB115">
        <v>156</v>
      </c>
      <c r="AC115" t="s">
        <v>63</v>
      </c>
      <c r="AD115">
        <v>0</v>
      </c>
      <c r="AE115">
        <v>0</v>
      </c>
      <c r="AF115">
        <v>18</v>
      </c>
      <c r="AG115">
        <v>62.335900000000002</v>
      </c>
      <c r="AH115">
        <v>0</v>
      </c>
      <c r="AI115">
        <v>0</v>
      </c>
      <c r="AJ115">
        <v>1</v>
      </c>
    </row>
    <row r="116" spans="1:36" x14ac:dyDescent="0.35">
      <c r="A116" t="s">
        <v>603</v>
      </c>
      <c r="B116" t="str">
        <f t="shared" si="1"/>
        <v>2021</v>
      </c>
      <c r="C116" s="1">
        <v>44454</v>
      </c>
      <c r="D116" s="1">
        <v>44453</v>
      </c>
      <c r="E116">
        <v>1150</v>
      </c>
      <c r="F116" t="s">
        <v>50</v>
      </c>
      <c r="G116">
        <v>1</v>
      </c>
      <c r="H116">
        <v>3</v>
      </c>
      <c r="I116" t="s">
        <v>99</v>
      </c>
      <c r="J116" t="s">
        <v>109</v>
      </c>
      <c r="K116" t="s">
        <v>38</v>
      </c>
      <c r="L116">
        <v>5777000</v>
      </c>
      <c r="M116" t="s">
        <v>44</v>
      </c>
      <c r="N116">
        <v>2.3199999999999998</v>
      </c>
      <c r="O116" s="6">
        <v>13402.64</v>
      </c>
      <c r="P116">
        <v>2911.3930999999998</v>
      </c>
      <c r="Q116">
        <v>268.052685</v>
      </c>
      <c r="R116">
        <v>0</v>
      </c>
      <c r="S116">
        <v>942476.22340000002</v>
      </c>
      <c r="T116">
        <v>0</v>
      </c>
      <c r="U116">
        <v>0</v>
      </c>
      <c r="V116">
        <v>169645.72</v>
      </c>
      <c r="W116">
        <v>169645.72</v>
      </c>
      <c r="X116" t="s">
        <v>96</v>
      </c>
      <c r="Y116" t="s">
        <v>97</v>
      </c>
      <c r="Z116">
        <v>156</v>
      </c>
      <c r="AA116" t="s">
        <v>63</v>
      </c>
      <c r="AB116">
        <v>156</v>
      </c>
      <c r="AC116" t="s">
        <v>63</v>
      </c>
      <c r="AD116">
        <v>0</v>
      </c>
      <c r="AE116">
        <v>0</v>
      </c>
      <c r="AF116">
        <v>18</v>
      </c>
      <c r="AG116">
        <v>56.837000000000003</v>
      </c>
      <c r="AH116">
        <v>0</v>
      </c>
      <c r="AI116">
        <v>0</v>
      </c>
      <c r="AJ116">
        <v>1</v>
      </c>
    </row>
    <row r="117" spans="1:36" x14ac:dyDescent="0.35">
      <c r="A117" t="s">
        <v>604</v>
      </c>
      <c r="B117" t="str">
        <f t="shared" si="1"/>
        <v>2025</v>
      </c>
      <c r="C117" s="1">
        <v>45854</v>
      </c>
      <c r="D117" s="1">
        <v>45859</v>
      </c>
      <c r="E117">
        <v>1150</v>
      </c>
      <c r="F117" t="s">
        <v>50</v>
      </c>
      <c r="G117">
        <v>1</v>
      </c>
      <c r="H117">
        <v>30</v>
      </c>
      <c r="I117" t="s">
        <v>385</v>
      </c>
      <c r="J117" t="s">
        <v>605</v>
      </c>
      <c r="K117" t="s">
        <v>38</v>
      </c>
      <c r="L117">
        <v>545000</v>
      </c>
      <c r="M117" t="s">
        <v>44</v>
      </c>
      <c r="N117">
        <v>2.2625000000000002</v>
      </c>
      <c r="O117" s="6">
        <v>1233.0625</v>
      </c>
      <c r="P117">
        <v>84.052120000000002</v>
      </c>
      <c r="Q117">
        <v>1.356258</v>
      </c>
      <c r="R117">
        <v>20.401</v>
      </c>
      <c r="S117">
        <v>81419.151500000007</v>
      </c>
      <c r="T117">
        <v>0</v>
      </c>
      <c r="U117">
        <v>0</v>
      </c>
      <c r="V117">
        <v>14655.45</v>
      </c>
      <c r="W117">
        <v>14655.45</v>
      </c>
      <c r="X117" t="s">
        <v>96</v>
      </c>
      <c r="Y117" t="s">
        <v>97</v>
      </c>
      <c r="Z117">
        <v>156</v>
      </c>
      <c r="AA117" t="s">
        <v>63</v>
      </c>
      <c r="AB117">
        <v>156</v>
      </c>
      <c r="AC117" t="s">
        <v>63</v>
      </c>
      <c r="AD117">
        <v>0</v>
      </c>
      <c r="AE117">
        <v>0</v>
      </c>
      <c r="AF117">
        <v>18</v>
      </c>
      <c r="AG117">
        <v>60.811700000000002</v>
      </c>
      <c r="AH117">
        <v>0</v>
      </c>
      <c r="AI117">
        <v>0</v>
      </c>
      <c r="AJ117">
        <v>1</v>
      </c>
    </row>
    <row r="118" spans="1:36" x14ac:dyDescent="0.35">
      <c r="A118" t="s">
        <v>567</v>
      </c>
      <c r="B118" t="str">
        <f t="shared" si="1"/>
        <v>2021</v>
      </c>
      <c r="C118" s="1">
        <v>44288</v>
      </c>
      <c r="D118" s="1">
        <v>44291</v>
      </c>
      <c r="E118">
        <v>1030</v>
      </c>
      <c r="F118" t="s">
        <v>42</v>
      </c>
      <c r="G118">
        <v>1</v>
      </c>
      <c r="H118">
        <v>5</v>
      </c>
      <c r="I118" t="s">
        <v>396</v>
      </c>
      <c r="J118" t="s">
        <v>129</v>
      </c>
      <c r="K118" t="s">
        <v>38</v>
      </c>
      <c r="L118">
        <v>68472000</v>
      </c>
      <c r="M118" t="s">
        <v>44</v>
      </c>
      <c r="N118">
        <v>0.52400000000000002</v>
      </c>
      <c r="O118" s="6">
        <v>35879.328000000001</v>
      </c>
      <c r="P118">
        <v>2052.9292009999999</v>
      </c>
      <c r="Q118">
        <v>98.668194</v>
      </c>
      <c r="R118">
        <v>0</v>
      </c>
      <c r="S118">
        <v>2170100.4947000002</v>
      </c>
      <c r="T118">
        <v>65103.01</v>
      </c>
      <c r="U118">
        <v>0</v>
      </c>
      <c r="V118">
        <v>402336.63</v>
      </c>
      <c r="W118">
        <v>467439.64</v>
      </c>
      <c r="X118" t="s">
        <v>382</v>
      </c>
      <c r="Y118" t="s">
        <v>383</v>
      </c>
      <c r="Z118">
        <v>156</v>
      </c>
      <c r="AA118" t="s">
        <v>63</v>
      </c>
      <c r="AB118">
        <v>156</v>
      </c>
      <c r="AC118" t="s">
        <v>63</v>
      </c>
      <c r="AD118">
        <v>3</v>
      </c>
      <c r="AE118">
        <v>0</v>
      </c>
      <c r="AF118">
        <v>18</v>
      </c>
      <c r="AG118">
        <v>57.061399999999999</v>
      </c>
      <c r="AH118">
        <v>0</v>
      </c>
      <c r="AI118">
        <v>0</v>
      </c>
      <c r="AJ118">
        <v>1</v>
      </c>
    </row>
    <row r="119" spans="1:36" x14ac:dyDescent="0.35">
      <c r="A119" t="s">
        <v>393</v>
      </c>
      <c r="B119" t="str">
        <f t="shared" si="1"/>
        <v>2020</v>
      </c>
      <c r="D119" s="1">
        <v>44153</v>
      </c>
      <c r="E119">
        <v>1030</v>
      </c>
      <c r="F119" t="s">
        <v>42</v>
      </c>
      <c r="G119">
        <v>1</v>
      </c>
      <c r="H119">
        <v>6</v>
      </c>
      <c r="I119" t="s">
        <v>396</v>
      </c>
      <c r="J119" t="s">
        <v>129</v>
      </c>
      <c r="K119" t="s">
        <v>38</v>
      </c>
      <c r="L119">
        <v>45290000</v>
      </c>
      <c r="M119" t="s">
        <v>44</v>
      </c>
      <c r="N119">
        <v>0.495</v>
      </c>
      <c r="O119" s="6">
        <v>22418.55</v>
      </c>
      <c r="P119">
        <v>1086.9566170000001</v>
      </c>
      <c r="Q119">
        <v>25.855979000000001</v>
      </c>
      <c r="R119">
        <v>0</v>
      </c>
      <c r="S119">
        <v>1375810.0432</v>
      </c>
      <c r="T119">
        <v>41274.300000000003</v>
      </c>
      <c r="U119">
        <v>0</v>
      </c>
      <c r="V119">
        <v>255075.18</v>
      </c>
      <c r="W119">
        <v>296349.48</v>
      </c>
      <c r="X119" t="s">
        <v>82</v>
      </c>
      <c r="Y119" t="s">
        <v>83</v>
      </c>
      <c r="Z119">
        <v>156</v>
      </c>
      <c r="AA119" t="s">
        <v>63</v>
      </c>
      <c r="AB119">
        <v>156</v>
      </c>
      <c r="AC119" t="s">
        <v>63</v>
      </c>
      <c r="AD119">
        <v>3</v>
      </c>
      <c r="AE119">
        <v>0</v>
      </c>
      <c r="AF119">
        <v>18</v>
      </c>
      <c r="AG119">
        <v>58.467100000000002</v>
      </c>
      <c r="AI119">
        <v>0</v>
      </c>
      <c r="AJ119">
        <v>1</v>
      </c>
    </row>
    <row r="120" spans="1:36" x14ac:dyDescent="0.35">
      <c r="A120" t="s">
        <v>619</v>
      </c>
      <c r="B120" t="str">
        <f t="shared" si="1"/>
        <v>2021</v>
      </c>
      <c r="C120" s="1">
        <v>44319</v>
      </c>
      <c r="D120" s="1">
        <v>44326</v>
      </c>
      <c r="E120">
        <v>1030</v>
      </c>
      <c r="F120" t="s">
        <v>42</v>
      </c>
      <c r="G120">
        <v>1</v>
      </c>
      <c r="H120">
        <v>3</v>
      </c>
      <c r="I120" t="s">
        <v>330</v>
      </c>
      <c r="J120" t="s">
        <v>81</v>
      </c>
      <c r="K120" t="s">
        <v>38</v>
      </c>
      <c r="L120">
        <v>200865000</v>
      </c>
      <c r="M120" t="s">
        <v>44</v>
      </c>
      <c r="N120">
        <v>0.67200000000000004</v>
      </c>
      <c r="O120" s="6">
        <v>134981.28</v>
      </c>
      <c r="P120">
        <v>12705.486295000001</v>
      </c>
      <c r="Q120">
        <v>2699.6159710000002</v>
      </c>
      <c r="R120">
        <v>0</v>
      </c>
      <c r="S120">
        <v>8576346.0777000003</v>
      </c>
      <c r="T120">
        <v>0</v>
      </c>
      <c r="U120">
        <v>0</v>
      </c>
      <c r="V120">
        <v>0</v>
      </c>
      <c r="W120">
        <v>0</v>
      </c>
      <c r="X120" t="s">
        <v>192</v>
      </c>
      <c r="Y120" t="s">
        <v>193</v>
      </c>
      <c r="Z120">
        <v>156</v>
      </c>
      <c r="AA120" t="s">
        <v>63</v>
      </c>
      <c r="AB120">
        <v>156</v>
      </c>
      <c r="AC120" t="s">
        <v>63</v>
      </c>
      <c r="AD120">
        <v>8</v>
      </c>
      <c r="AE120">
        <v>0</v>
      </c>
      <c r="AF120">
        <v>18</v>
      </c>
      <c r="AG120">
        <v>57.028700000000001</v>
      </c>
      <c r="AH120">
        <v>0</v>
      </c>
      <c r="AI120">
        <v>0</v>
      </c>
      <c r="AJ120">
        <v>1</v>
      </c>
    </row>
    <row r="121" spans="1:36" x14ac:dyDescent="0.35">
      <c r="A121" t="s">
        <v>620</v>
      </c>
      <c r="B121" t="str">
        <f t="shared" si="1"/>
        <v>2020</v>
      </c>
      <c r="D121" s="1">
        <v>44154</v>
      </c>
      <c r="E121">
        <v>1030</v>
      </c>
      <c r="F121" t="s">
        <v>42</v>
      </c>
      <c r="G121">
        <v>1</v>
      </c>
      <c r="H121">
        <v>1</v>
      </c>
      <c r="I121" t="s">
        <v>527</v>
      </c>
      <c r="J121" t="s">
        <v>621</v>
      </c>
      <c r="K121" t="s">
        <v>38</v>
      </c>
      <c r="L121">
        <v>194220</v>
      </c>
      <c r="M121" t="s">
        <v>130</v>
      </c>
      <c r="N121">
        <v>593.90300000000002</v>
      </c>
      <c r="O121" s="6">
        <v>115347.84066</v>
      </c>
      <c r="P121">
        <v>10312.489688</v>
      </c>
      <c r="Q121">
        <v>115.347685</v>
      </c>
      <c r="R121">
        <v>0</v>
      </c>
      <c r="S121">
        <v>7352658.0782000003</v>
      </c>
      <c r="T121">
        <v>588212.65</v>
      </c>
      <c r="U121">
        <v>0</v>
      </c>
      <c r="V121">
        <v>1429356.73</v>
      </c>
      <c r="W121">
        <v>2017569.38</v>
      </c>
      <c r="X121" t="s">
        <v>82</v>
      </c>
      <c r="Y121" t="s">
        <v>83</v>
      </c>
      <c r="Z121">
        <v>156</v>
      </c>
      <c r="AA121" t="s">
        <v>63</v>
      </c>
      <c r="AB121">
        <v>156</v>
      </c>
      <c r="AC121" t="s">
        <v>63</v>
      </c>
      <c r="AD121">
        <v>8</v>
      </c>
      <c r="AE121">
        <v>0</v>
      </c>
      <c r="AF121">
        <v>18</v>
      </c>
      <c r="AG121">
        <v>58.458500000000001</v>
      </c>
      <c r="AI121">
        <v>0</v>
      </c>
      <c r="AJ121">
        <v>1</v>
      </c>
    </row>
    <row r="122" spans="1:36" x14ac:dyDescent="0.35">
      <c r="A122" t="s">
        <v>622</v>
      </c>
      <c r="B122" t="str">
        <f t="shared" si="1"/>
        <v>2024</v>
      </c>
      <c r="C122" s="2">
        <v>45504</v>
      </c>
      <c r="D122" s="1">
        <v>45509</v>
      </c>
      <c r="E122">
        <v>1030</v>
      </c>
      <c r="F122" t="s">
        <v>42</v>
      </c>
      <c r="G122">
        <v>1</v>
      </c>
      <c r="H122">
        <v>2</v>
      </c>
      <c r="I122" t="s">
        <v>147</v>
      </c>
      <c r="J122" t="s">
        <v>623</v>
      </c>
      <c r="K122" t="s">
        <v>38</v>
      </c>
      <c r="L122">
        <v>3099000</v>
      </c>
      <c r="M122" t="s">
        <v>44</v>
      </c>
      <c r="N122">
        <v>0.85</v>
      </c>
      <c r="O122" s="6">
        <v>2634.15</v>
      </c>
      <c r="P122">
        <v>687.22980800000005</v>
      </c>
      <c r="Q122">
        <v>33.135469999999998</v>
      </c>
      <c r="R122">
        <v>0</v>
      </c>
      <c r="S122">
        <v>199722.5913</v>
      </c>
      <c r="T122">
        <v>27961.16</v>
      </c>
      <c r="U122">
        <v>0</v>
      </c>
      <c r="V122">
        <v>40983.08</v>
      </c>
      <c r="W122">
        <v>68944.240000000005</v>
      </c>
      <c r="X122" t="s">
        <v>100</v>
      </c>
      <c r="Y122" t="s">
        <v>101</v>
      </c>
      <c r="Z122">
        <v>156</v>
      </c>
      <c r="AA122" t="s">
        <v>63</v>
      </c>
      <c r="AB122">
        <v>156</v>
      </c>
      <c r="AC122" t="s">
        <v>63</v>
      </c>
      <c r="AD122">
        <v>14</v>
      </c>
      <c r="AE122">
        <v>0</v>
      </c>
      <c r="AF122">
        <v>18</v>
      </c>
      <c r="AG122">
        <v>59.538400000000003</v>
      </c>
      <c r="AH122">
        <v>0</v>
      </c>
      <c r="AI122">
        <v>0</v>
      </c>
      <c r="AJ122">
        <v>1</v>
      </c>
    </row>
    <row r="123" spans="1:36" x14ac:dyDescent="0.35">
      <c r="A123" t="s">
        <v>342</v>
      </c>
      <c r="B123" t="str">
        <f t="shared" si="1"/>
        <v>2025</v>
      </c>
      <c r="C123" s="1">
        <v>45914</v>
      </c>
      <c r="D123" s="1">
        <v>45916</v>
      </c>
      <c r="E123">
        <v>1150</v>
      </c>
      <c r="F123" t="s">
        <v>50</v>
      </c>
      <c r="G123">
        <v>1</v>
      </c>
      <c r="H123">
        <v>7</v>
      </c>
      <c r="I123" t="s">
        <v>237</v>
      </c>
      <c r="J123" t="s">
        <v>238</v>
      </c>
      <c r="K123" t="s">
        <v>38</v>
      </c>
      <c r="L123">
        <v>2990000</v>
      </c>
      <c r="M123" t="s">
        <v>44</v>
      </c>
      <c r="N123">
        <v>1.0488</v>
      </c>
      <c r="O123" s="6">
        <v>3135.9119999999998</v>
      </c>
      <c r="P123">
        <v>435.31893400000001</v>
      </c>
      <c r="Q123">
        <v>7.3284500000000001</v>
      </c>
      <c r="R123">
        <v>0</v>
      </c>
      <c r="S123">
        <v>223325.3198</v>
      </c>
      <c r="T123">
        <v>44665.06</v>
      </c>
      <c r="U123">
        <v>0</v>
      </c>
      <c r="V123">
        <v>48238.27</v>
      </c>
      <c r="W123">
        <v>92903.33</v>
      </c>
      <c r="X123" t="s">
        <v>239</v>
      </c>
      <c r="Y123" t="s">
        <v>240</v>
      </c>
      <c r="Z123">
        <v>156</v>
      </c>
      <c r="AA123" t="s">
        <v>63</v>
      </c>
      <c r="AB123">
        <v>156</v>
      </c>
      <c r="AC123" t="s">
        <v>63</v>
      </c>
      <c r="AD123">
        <v>20</v>
      </c>
      <c r="AE123">
        <v>0</v>
      </c>
      <c r="AF123">
        <v>18</v>
      </c>
      <c r="AG123">
        <v>62.406500000000001</v>
      </c>
      <c r="AH123">
        <v>0</v>
      </c>
      <c r="AI123">
        <v>0</v>
      </c>
      <c r="AJ123">
        <v>1</v>
      </c>
    </row>
    <row r="124" spans="1:36" x14ac:dyDescent="0.35">
      <c r="A124" t="s">
        <v>342</v>
      </c>
      <c r="B124" t="str">
        <f t="shared" si="1"/>
        <v>2025</v>
      </c>
      <c r="C124" s="1">
        <v>45914</v>
      </c>
      <c r="D124" s="1">
        <v>45916</v>
      </c>
      <c r="E124">
        <v>1150</v>
      </c>
      <c r="F124" t="s">
        <v>50</v>
      </c>
      <c r="G124">
        <v>1</v>
      </c>
      <c r="H124">
        <v>12</v>
      </c>
      <c r="I124" t="s">
        <v>237</v>
      </c>
      <c r="J124" t="s">
        <v>238</v>
      </c>
      <c r="K124" t="s">
        <v>38</v>
      </c>
      <c r="L124">
        <v>1895000</v>
      </c>
      <c r="M124" t="s">
        <v>44</v>
      </c>
      <c r="N124">
        <v>1.2</v>
      </c>
      <c r="O124" s="6">
        <v>2274</v>
      </c>
      <c r="P124">
        <v>315.667732</v>
      </c>
      <c r="Q124">
        <v>5.3141619999999996</v>
      </c>
      <c r="R124">
        <v>0</v>
      </c>
      <c r="S124">
        <v>161943.9786</v>
      </c>
      <c r="T124">
        <v>32388.799999999999</v>
      </c>
      <c r="U124">
        <v>0</v>
      </c>
      <c r="V124">
        <v>34979.949999999997</v>
      </c>
      <c r="W124">
        <v>67368.75</v>
      </c>
      <c r="X124" t="s">
        <v>239</v>
      </c>
      <c r="Y124" t="s">
        <v>240</v>
      </c>
      <c r="Z124">
        <v>156</v>
      </c>
      <c r="AA124" t="s">
        <v>63</v>
      </c>
      <c r="AB124">
        <v>156</v>
      </c>
      <c r="AC124" t="s">
        <v>63</v>
      </c>
      <c r="AD124">
        <v>20</v>
      </c>
      <c r="AE124">
        <v>0</v>
      </c>
      <c r="AF124">
        <v>18</v>
      </c>
      <c r="AG124">
        <v>62.406500000000001</v>
      </c>
      <c r="AH124">
        <v>0</v>
      </c>
      <c r="AI124">
        <v>0</v>
      </c>
      <c r="AJ124">
        <v>1</v>
      </c>
    </row>
    <row r="125" spans="1:36" x14ac:dyDescent="0.35">
      <c r="A125" t="s">
        <v>625</v>
      </c>
      <c r="B125" t="str">
        <f t="shared" si="1"/>
        <v>2022</v>
      </c>
      <c r="D125" s="1">
        <v>44799</v>
      </c>
      <c r="E125">
        <v>1150</v>
      </c>
      <c r="F125" t="s">
        <v>50</v>
      </c>
      <c r="G125">
        <v>1</v>
      </c>
      <c r="H125">
        <v>27</v>
      </c>
      <c r="I125" t="s">
        <v>247</v>
      </c>
      <c r="J125" t="s">
        <v>626</v>
      </c>
      <c r="K125" t="s">
        <v>38</v>
      </c>
      <c r="L125">
        <v>4800000</v>
      </c>
      <c r="M125" t="s">
        <v>44</v>
      </c>
      <c r="N125">
        <v>1.6088</v>
      </c>
      <c r="O125" s="6">
        <v>7722.24</v>
      </c>
      <c r="P125">
        <v>1089.4844399999999</v>
      </c>
      <c r="Q125">
        <v>154.44267300000001</v>
      </c>
      <c r="R125">
        <v>0</v>
      </c>
      <c r="S125">
        <v>478723.03490000003</v>
      </c>
      <c r="T125">
        <v>95744.61</v>
      </c>
      <c r="U125">
        <v>0</v>
      </c>
      <c r="V125">
        <v>103404.18</v>
      </c>
      <c r="W125">
        <v>199148.79</v>
      </c>
      <c r="X125" t="s">
        <v>199</v>
      </c>
      <c r="Y125" t="s">
        <v>200</v>
      </c>
      <c r="Z125">
        <v>156</v>
      </c>
      <c r="AA125" t="s">
        <v>63</v>
      </c>
      <c r="AB125">
        <v>156</v>
      </c>
      <c r="AC125" t="s">
        <v>63</v>
      </c>
      <c r="AD125">
        <v>20</v>
      </c>
      <c r="AE125">
        <v>0</v>
      </c>
      <c r="AF125">
        <v>18</v>
      </c>
      <c r="AG125">
        <v>53.392099999999999</v>
      </c>
      <c r="AH125">
        <v>0</v>
      </c>
      <c r="AI125">
        <v>0</v>
      </c>
      <c r="AJ125">
        <v>1</v>
      </c>
    </row>
    <row r="126" spans="1:36" x14ac:dyDescent="0.35">
      <c r="A126" t="s">
        <v>273</v>
      </c>
      <c r="B126" t="str">
        <f t="shared" si="1"/>
        <v>2019</v>
      </c>
      <c r="D126" s="1">
        <v>43532</v>
      </c>
      <c r="E126">
        <v>1030</v>
      </c>
      <c r="F126" t="s">
        <v>42</v>
      </c>
      <c r="G126">
        <v>1</v>
      </c>
      <c r="H126">
        <v>1</v>
      </c>
      <c r="I126" t="s">
        <v>214</v>
      </c>
      <c r="J126" t="s">
        <v>629</v>
      </c>
      <c r="K126" t="s">
        <v>38</v>
      </c>
      <c r="L126">
        <v>236100</v>
      </c>
      <c r="M126" t="s">
        <v>130</v>
      </c>
      <c r="N126">
        <v>635.91999999999996</v>
      </c>
      <c r="O126" s="6">
        <v>150140.712</v>
      </c>
      <c r="P126">
        <v>9461.7900699999991</v>
      </c>
      <c r="Q126">
        <v>94.164306999999994</v>
      </c>
      <c r="R126">
        <v>0</v>
      </c>
      <c r="S126">
        <v>8070496.0610999996</v>
      </c>
      <c r="T126">
        <v>0</v>
      </c>
      <c r="U126">
        <v>0</v>
      </c>
      <c r="V126">
        <v>726344.65</v>
      </c>
      <c r="W126">
        <v>726344.65</v>
      </c>
      <c r="X126" t="s">
        <v>630</v>
      </c>
      <c r="Y126" t="s">
        <v>631</v>
      </c>
      <c r="Z126">
        <v>410</v>
      </c>
      <c r="AA126" t="s">
        <v>145</v>
      </c>
      <c r="AB126">
        <v>156</v>
      </c>
      <c r="AC126" t="s">
        <v>63</v>
      </c>
      <c r="AG126">
        <v>50.5364</v>
      </c>
      <c r="AH126">
        <v>0</v>
      </c>
      <c r="AI126">
        <v>0</v>
      </c>
      <c r="AJ126">
        <v>1</v>
      </c>
    </row>
    <row r="127" spans="1:36" x14ac:dyDescent="0.35">
      <c r="A127" t="s">
        <v>479</v>
      </c>
      <c r="B127" t="str">
        <f t="shared" si="1"/>
        <v>2024</v>
      </c>
      <c r="C127" s="1">
        <v>45359</v>
      </c>
      <c r="D127" s="1">
        <v>45362</v>
      </c>
      <c r="E127">
        <v>1030</v>
      </c>
      <c r="F127" t="s">
        <v>42</v>
      </c>
      <c r="G127">
        <v>1</v>
      </c>
      <c r="H127">
        <v>1</v>
      </c>
      <c r="I127" t="s">
        <v>58</v>
      </c>
      <c r="J127" t="s">
        <v>632</v>
      </c>
      <c r="K127" t="s">
        <v>38</v>
      </c>
      <c r="L127">
        <v>24200000</v>
      </c>
      <c r="M127" t="s">
        <v>44</v>
      </c>
      <c r="N127">
        <v>1.0866</v>
      </c>
      <c r="O127" s="6">
        <v>26295.72</v>
      </c>
      <c r="P127">
        <v>1338.98</v>
      </c>
      <c r="Q127">
        <v>25</v>
      </c>
      <c r="R127">
        <v>59</v>
      </c>
      <c r="S127">
        <v>1639673.6022000001</v>
      </c>
      <c r="T127">
        <v>0</v>
      </c>
      <c r="U127">
        <v>0</v>
      </c>
      <c r="V127">
        <v>295141.46000000002</v>
      </c>
      <c r="W127">
        <v>295141.46000000002</v>
      </c>
      <c r="X127" t="s">
        <v>192</v>
      </c>
      <c r="Y127" t="s">
        <v>193</v>
      </c>
      <c r="Z127">
        <v>156</v>
      </c>
      <c r="AA127" t="s">
        <v>63</v>
      </c>
      <c r="AB127">
        <v>156</v>
      </c>
      <c r="AC127" t="s">
        <v>63</v>
      </c>
      <c r="AD127">
        <v>0</v>
      </c>
      <c r="AE127">
        <v>0</v>
      </c>
      <c r="AF127">
        <v>18</v>
      </c>
      <c r="AG127">
        <v>59.1541</v>
      </c>
      <c r="AH127">
        <v>0</v>
      </c>
      <c r="AI127">
        <v>0</v>
      </c>
      <c r="AJ127">
        <v>1</v>
      </c>
    </row>
    <row r="128" spans="1:36" x14ac:dyDescent="0.35">
      <c r="A128" t="s">
        <v>71</v>
      </c>
      <c r="B128" t="str">
        <f t="shared" si="1"/>
        <v>2024</v>
      </c>
      <c r="C128" s="1">
        <v>45357</v>
      </c>
      <c r="D128" s="1">
        <v>45356</v>
      </c>
      <c r="E128">
        <v>1030</v>
      </c>
      <c r="F128" t="s">
        <v>42</v>
      </c>
      <c r="G128">
        <v>1</v>
      </c>
      <c r="H128">
        <v>13</v>
      </c>
      <c r="I128" t="s">
        <v>72</v>
      </c>
      <c r="J128" t="s">
        <v>73</v>
      </c>
      <c r="K128" t="s">
        <v>38</v>
      </c>
      <c r="L128">
        <v>4878000</v>
      </c>
      <c r="M128" t="s">
        <v>44</v>
      </c>
      <c r="N128">
        <v>2.3176000000000001</v>
      </c>
      <c r="O128" s="6">
        <v>11305.2528</v>
      </c>
      <c r="P128">
        <v>732.73199999999997</v>
      </c>
      <c r="Q128">
        <v>21.000033999999999</v>
      </c>
      <c r="R128">
        <v>10.602370000000001</v>
      </c>
      <c r="S128">
        <v>712144.42209999997</v>
      </c>
      <c r="T128">
        <v>0</v>
      </c>
      <c r="U128">
        <v>0</v>
      </c>
      <c r="V128">
        <v>128186</v>
      </c>
      <c r="W128">
        <v>128186</v>
      </c>
      <c r="X128" t="s">
        <v>74</v>
      </c>
      <c r="Y128" t="s">
        <v>75</v>
      </c>
      <c r="Z128">
        <v>156</v>
      </c>
      <c r="AA128" t="s">
        <v>63</v>
      </c>
      <c r="AB128">
        <v>156</v>
      </c>
      <c r="AC128" t="s">
        <v>63</v>
      </c>
      <c r="AD128">
        <v>0</v>
      </c>
      <c r="AE128">
        <v>0</v>
      </c>
      <c r="AF128">
        <v>18</v>
      </c>
      <c r="AG128">
        <v>59.0032</v>
      </c>
      <c r="AH128">
        <v>0</v>
      </c>
      <c r="AI128">
        <v>0</v>
      </c>
      <c r="AJ128">
        <v>1</v>
      </c>
    </row>
    <row r="129" spans="1:36" x14ac:dyDescent="0.35">
      <c r="A129" t="s">
        <v>633</v>
      </c>
      <c r="B129" t="str">
        <f t="shared" si="1"/>
        <v>2021</v>
      </c>
      <c r="D129" s="1">
        <v>44524</v>
      </c>
      <c r="E129">
        <v>1030</v>
      </c>
      <c r="F129" t="s">
        <v>42</v>
      </c>
      <c r="G129">
        <v>1</v>
      </c>
      <c r="H129">
        <v>2</v>
      </c>
      <c r="I129" t="s">
        <v>48</v>
      </c>
      <c r="J129" t="s">
        <v>634</v>
      </c>
      <c r="K129" t="s">
        <v>38</v>
      </c>
      <c r="L129">
        <v>63200</v>
      </c>
      <c r="M129" t="s">
        <v>130</v>
      </c>
      <c r="N129">
        <v>755.68119999999999</v>
      </c>
      <c r="O129" s="6">
        <v>47759.05184</v>
      </c>
      <c r="P129">
        <v>6477.2221870000003</v>
      </c>
      <c r="Q129">
        <v>31.999151000000001</v>
      </c>
      <c r="R129">
        <v>0</v>
      </c>
      <c r="S129">
        <v>3080471.8912</v>
      </c>
      <c r="T129">
        <v>0</v>
      </c>
      <c r="U129">
        <v>0</v>
      </c>
      <c r="V129">
        <v>277242.46999999997</v>
      </c>
      <c r="W129">
        <v>277242.46999999997</v>
      </c>
      <c r="X129" t="s">
        <v>82</v>
      </c>
      <c r="Y129" t="s">
        <v>83</v>
      </c>
      <c r="Z129">
        <v>156</v>
      </c>
      <c r="AA129" t="s">
        <v>63</v>
      </c>
      <c r="AB129">
        <v>156</v>
      </c>
      <c r="AC129" t="s">
        <v>63</v>
      </c>
      <c r="AD129">
        <v>0</v>
      </c>
      <c r="AE129">
        <v>0</v>
      </c>
      <c r="AF129">
        <v>18</v>
      </c>
      <c r="AG129">
        <v>56.7637</v>
      </c>
      <c r="AH129">
        <v>0</v>
      </c>
      <c r="AI129">
        <v>0</v>
      </c>
      <c r="AJ129">
        <v>1</v>
      </c>
    </row>
    <row r="130" spans="1:36" x14ac:dyDescent="0.35">
      <c r="A130" t="s">
        <v>635</v>
      </c>
      <c r="B130" t="str">
        <f t="shared" si="1"/>
        <v>2023</v>
      </c>
      <c r="C130" s="1">
        <v>45125</v>
      </c>
      <c r="D130" s="1">
        <v>45126</v>
      </c>
      <c r="E130">
        <v>1150</v>
      </c>
      <c r="F130" t="s">
        <v>50</v>
      </c>
      <c r="G130">
        <v>1</v>
      </c>
      <c r="H130">
        <v>9</v>
      </c>
      <c r="I130" t="s">
        <v>297</v>
      </c>
      <c r="J130" t="s">
        <v>636</v>
      </c>
      <c r="K130" t="s">
        <v>38</v>
      </c>
      <c r="L130">
        <v>2737600</v>
      </c>
      <c r="M130" t="s">
        <v>44</v>
      </c>
      <c r="N130">
        <v>2.3589000000000002</v>
      </c>
      <c r="O130" s="6">
        <v>6457.7246400000004</v>
      </c>
      <c r="P130">
        <v>340.49106</v>
      </c>
      <c r="Q130">
        <v>7.1523269999999997</v>
      </c>
      <c r="R130">
        <v>145.99611899999999</v>
      </c>
      <c r="S130">
        <v>390003.01449999999</v>
      </c>
      <c r="T130">
        <v>0</v>
      </c>
      <c r="U130">
        <v>0</v>
      </c>
      <c r="V130">
        <v>70200.539999999994</v>
      </c>
      <c r="W130">
        <v>70200.539999999994</v>
      </c>
      <c r="X130" t="s">
        <v>96</v>
      </c>
      <c r="Y130" t="s">
        <v>97</v>
      </c>
      <c r="Z130">
        <v>156</v>
      </c>
      <c r="AA130" t="s">
        <v>63</v>
      </c>
      <c r="AB130">
        <v>156</v>
      </c>
      <c r="AC130" t="s">
        <v>63</v>
      </c>
      <c r="AD130">
        <v>0</v>
      </c>
      <c r="AE130">
        <v>0</v>
      </c>
      <c r="AF130">
        <v>18</v>
      </c>
      <c r="AG130">
        <v>56.104500000000002</v>
      </c>
      <c r="AH130">
        <v>0</v>
      </c>
      <c r="AI130">
        <v>0</v>
      </c>
      <c r="AJ130">
        <v>1</v>
      </c>
    </row>
    <row r="131" spans="1:36" x14ac:dyDescent="0.35">
      <c r="A131" t="s">
        <v>637</v>
      </c>
      <c r="B131" t="str">
        <f t="shared" ref="B131:B194" si="2">LEFT(A131,4)</f>
        <v>2024</v>
      </c>
      <c r="C131" s="1">
        <v>45328</v>
      </c>
      <c r="D131" s="1">
        <v>45331</v>
      </c>
      <c r="E131">
        <v>1150</v>
      </c>
      <c r="F131" t="s">
        <v>50</v>
      </c>
      <c r="G131">
        <v>1</v>
      </c>
      <c r="H131">
        <v>1</v>
      </c>
      <c r="I131" t="s">
        <v>94</v>
      </c>
      <c r="J131" t="s">
        <v>95</v>
      </c>
      <c r="K131" t="s">
        <v>38</v>
      </c>
      <c r="L131">
        <v>13908000</v>
      </c>
      <c r="M131" t="s">
        <v>44</v>
      </c>
      <c r="N131">
        <v>1.05</v>
      </c>
      <c r="O131" s="6">
        <v>14603.4</v>
      </c>
      <c r="P131">
        <v>1220.3534999999999</v>
      </c>
      <c r="Q131">
        <v>31.107050000000001</v>
      </c>
      <c r="R131">
        <v>0</v>
      </c>
      <c r="S131">
        <v>931127.41070000001</v>
      </c>
      <c r="T131">
        <v>0</v>
      </c>
      <c r="U131">
        <v>0</v>
      </c>
      <c r="V131">
        <v>167602.93</v>
      </c>
      <c r="W131">
        <v>167602.93</v>
      </c>
      <c r="X131" t="s">
        <v>96</v>
      </c>
      <c r="Y131" t="s">
        <v>97</v>
      </c>
      <c r="Z131">
        <v>156</v>
      </c>
      <c r="AA131" t="s">
        <v>63</v>
      </c>
      <c r="AB131">
        <v>156</v>
      </c>
      <c r="AC131" t="s">
        <v>63</v>
      </c>
      <c r="AD131">
        <v>0</v>
      </c>
      <c r="AE131">
        <v>0</v>
      </c>
      <c r="AF131">
        <v>18</v>
      </c>
      <c r="AG131">
        <v>58.728200000000001</v>
      </c>
      <c r="AH131">
        <v>0</v>
      </c>
      <c r="AI131">
        <v>0</v>
      </c>
      <c r="AJ131">
        <v>1</v>
      </c>
    </row>
    <row r="132" spans="1:36" x14ac:dyDescent="0.35">
      <c r="A132" t="s">
        <v>568</v>
      </c>
      <c r="B132" t="str">
        <f t="shared" si="2"/>
        <v>2022</v>
      </c>
      <c r="D132" s="1">
        <v>44825</v>
      </c>
      <c r="E132">
        <v>1030</v>
      </c>
      <c r="F132" t="s">
        <v>42</v>
      </c>
      <c r="G132">
        <v>1</v>
      </c>
      <c r="H132">
        <v>5</v>
      </c>
      <c r="I132" t="s">
        <v>402</v>
      </c>
      <c r="J132" t="s">
        <v>642</v>
      </c>
      <c r="K132" t="s">
        <v>38</v>
      </c>
      <c r="L132">
        <v>110000</v>
      </c>
      <c r="M132" t="s">
        <v>44</v>
      </c>
      <c r="N132">
        <v>0.87270000000000003</v>
      </c>
      <c r="O132" s="6">
        <v>95.997</v>
      </c>
      <c r="P132">
        <v>43.034999999999997</v>
      </c>
      <c r="Q132">
        <v>1.9199349999999999</v>
      </c>
      <c r="R132">
        <v>18.79195</v>
      </c>
      <c r="S132">
        <v>8567.9081999999999</v>
      </c>
      <c r="T132">
        <v>257.04000000000002</v>
      </c>
      <c r="U132">
        <v>0</v>
      </c>
      <c r="V132">
        <v>1588.49</v>
      </c>
      <c r="W132">
        <v>1845.53</v>
      </c>
      <c r="X132" t="s">
        <v>259</v>
      </c>
      <c r="Y132" t="s">
        <v>260</v>
      </c>
      <c r="Z132">
        <v>591</v>
      </c>
      <c r="AA132" t="s">
        <v>55</v>
      </c>
      <c r="AB132">
        <v>156</v>
      </c>
      <c r="AC132" t="s">
        <v>63</v>
      </c>
      <c r="AD132">
        <v>3</v>
      </c>
      <c r="AE132">
        <v>0</v>
      </c>
      <c r="AF132">
        <v>18</v>
      </c>
      <c r="AG132">
        <v>53.634999999999998</v>
      </c>
      <c r="AH132">
        <v>0</v>
      </c>
      <c r="AI132">
        <v>0</v>
      </c>
      <c r="AJ132">
        <v>1</v>
      </c>
    </row>
    <row r="133" spans="1:36" x14ac:dyDescent="0.35">
      <c r="A133" t="s">
        <v>84</v>
      </c>
      <c r="B133" t="str">
        <f t="shared" si="2"/>
        <v>2025</v>
      </c>
      <c r="C133" s="1">
        <v>45903</v>
      </c>
      <c r="D133" s="1">
        <v>45902</v>
      </c>
      <c r="E133">
        <v>1030</v>
      </c>
      <c r="F133" t="s">
        <v>42</v>
      </c>
      <c r="G133">
        <v>1</v>
      </c>
      <c r="H133">
        <v>30</v>
      </c>
      <c r="I133" t="s">
        <v>147</v>
      </c>
      <c r="J133" t="s">
        <v>643</v>
      </c>
      <c r="K133" t="s">
        <v>38</v>
      </c>
      <c r="L133">
        <v>28770000</v>
      </c>
      <c r="M133" t="s">
        <v>44</v>
      </c>
      <c r="N133">
        <v>0.59</v>
      </c>
      <c r="O133" s="6">
        <v>16974.3</v>
      </c>
      <c r="P133">
        <v>1726.1988710000001</v>
      </c>
      <c r="Q133">
        <v>48.546390000000002</v>
      </c>
      <c r="R133">
        <v>0</v>
      </c>
      <c r="S133">
        <v>1191063.3631</v>
      </c>
      <c r="T133">
        <v>166748.87</v>
      </c>
      <c r="U133">
        <v>0</v>
      </c>
      <c r="V133">
        <v>244406.2</v>
      </c>
      <c r="W133">
        <v>411155.07</v>
      </c>
      <c r="X133" t="s">
        <v>188</v>
      </c>
      <c r="Y133" t="s">
        <v>189</v>
      </c>
      <c r="Z133">
        <v>156</v>
      </c>
      <c r="AA133" t="s">
        <v>63</v>
      </c>
      <c r="AB133">
        <v>156</v>
      </c>
      <c r="AC133" t="s">
        <v>63</v>
      </c>
      <c r="AD133">
        <v>14</v>
      </c>
      <c r="AE133">
        <v>0</v>
      </c>
      <c r="AF133">
        <v>18</v>
      </c>
      <c r="AG133">
        <v>63.526600000000002</v>
      </c>
      <c r="AH133">
        <v>0</v>
      </c>
      <c r="AI133">
        <v>0</v>
      </c>
      <c r="AJ133">
        <v>1</v>
      </c>
    </row>
    <row r="134" spans="1:36" x14ac:dyDescent="0.35">
      <c r="A134" t="s">
        <v>644</v>
      </c>
      <c r="B134" t="str">
        <f t="shared" si="2"/>
        <v>2024</v>
      </c>
      <c r="C134" s="2">
        <v>45515</v>
      </c>
      <c r="D134" s="1">
        <v>45518</v>
      </c>
      <c r="E134">
        <v>1030</v>
      </c>
      <c r="F134" t="s">
        <v>42</v>
      </c>
      <c r="G134">
        <v>1</v>
      </c>
      <c r="H134">
        <v>4</v>
      </c>
      <c r="I134" t="s">
        <v>147</v>
      </c>
      <c r="J134" t="s">
        <v>645</v>
      </c>
      <c r="K134" t="s">
        <v>38</v>
      </c>
      <c r="L134">
        <v>4665200</v>
      </c>
      <c r="M134" t="s">
        <v>44</v>
      </c>
      <c r="N134">
        <v>0.85</v>
      </c>
      <c r="O134" s="6">
        <v>3965.42</v>
      </c>
      <c r="P134">
        <v>970.75302799999997</v>
      </c>
      <c r="Q134">
        <v>79.317784000000003</v>
      </c>
      <c r="R134">
        <v>0</v>
      </c>
      <c r="S134">
        <v>299871.56559999997</v>
      </c>
      <c r="T134">
        <v>41982.02</v>
      </c>
      <c r="U134">
        <v>0</v>
      </c>
      <c r="V134">
        <v>61533.65</v>
      </c>
      <c r="W134">
        <v>103515.67</v>
      </c>
      <c r="X134" t="s">
        <v>100</v>
      </c>
      <c r="Y134" t="s">
        <v>101</v>
      </c>
      <c r="Z134">
        <v>156</v>
      </c>
      <c r="AA134" t="s">
        <v>63</v>
      </c>
      <c r="AB134">
        <v>156</v>
      </c>
      <c r="AC134" t="s">
        <v>63</v>
      </c>
      <c r="AD134">
        <v>14</v>
      </c>
      <c r="AE134">
        <v>0</v>
      </c>
      <c r="AF134">
        <v>18</v>
      </c>
      <c r="AG134">
        <v>59.789099999999998</v>
      </c>
      <c r="AH134">
        <v>0</v>
      </c>
      <c r="AI134">
        <v>0</v>
      </c>
      <c r="AJ134">
        <v>1</v>
      </c>
    </row>
    <row r="135" spans="1:36" x14ac:dyDescent="0.35">
      <c r="A135" t="s">
        <v>342</v>
      </c>
      <c r="B135" t="str">
        <f t="shared" si="2"/>
        <v>2025</v>
      </c>
      <c r="C135" s="1">
        <v>45914</v>
      </c>
      <c r="D135" s="1">
        <v>45916</v>
      </c>
      <c r="E135">
        <v>1150</v>
      </c>
      <c r="F135" t="s">
        <v>50</v>
      </c>
      <c r="G135">
        <v>1</v>
      </c>
      <c r="H135">
        <v>3</v>
      </c>
      <c r="I135" t="s">
        <v>237</v>
      </c>
      <c r="J135" t="s">
        <v>238</v>
      </c>
      <c r="K135" t="s">
        <v>38</v>
      </c>
      <c r="L135">
        <v>5848000</v>
      </c>
      <c r="M135" t="s">
        <v>44</v>
      </c>
      <c r="N135">
        <v>1.1573</v>
      </c>
      <c r="O135" s="6">
        <v>6767.8904000000002</v>
      </c>
      <c r="P135">
        <v>939.50213799999995</v>
      </c>
      <c r="Q135">
        <v>15.816207</v>
      </c>
      <c r="R135">
        <v>0</v>
      </c>
      <c r="S135">
        <v>481978.212</v>
      </c>
      <c r="T135">
        <v>96395.64</v>
      </c>
      <c r="U135">
        <v>0</v>
      </c>
      <c r="V135">
        <v>104107.29</v>
      </c>
      <c r="W135">
        <v>200502.93</v>
      </c>
      <c r="X135" t="s">
        <v>239</v>
      </c>
      <c r="Y135" t="s">
        <v>240</v>
      </c>
      <c r="Z135">
        <v>156</v>
      </c>
      <c r="AA135" t="s">
        <v>63</v>
      </c>
      <c r="AB135">
        <v>156</v>
      </c>
      <c r="AC135" t="s">
        <v>63</v>
      </c>
      <c r="AD135">
        <v>20</v>
      </c>
      <c r="AE135">
        <v>0</v>
      </c>
      <c r="AF135">
        <v>18</v>
      </c>
      <c r="AG135">
        <v>62.406500000000001</v>
      </c>
      <c r="AH135">
        <v>0</v>
      </c>
      <c r="AI135">
        <v>0</v>
      </c>
      <c r="AJ135">
        <v>1</v>
      </c>
    </row>
    <row r="136" spans="1:36" x14ac:dyDescent="0.35">
      <c r="A136" t="s">
        <v>479</v>
      </c>
      <c r="B136" t="str">
        <f t="shared" si="2"/>
        <v>2024</v>
      </c>
      <c r="C136" s="1">
        <v>45360</v>
      </c>
      <c r="D136" s="1">
        <v>45365</v>
      </c>
      <c r="E136">
        <v>1030</v>
      </c>
      <c r="F136" t="s">
        <v>42</v>
      </c>
      <c r="G136">
        <v>1</v>
      </c>
      <c r="H136">
        <v>2</v>
      </c>
      <c r="I136" t="s">
        <v>153</v>
      </c>
      <c r="J136" t="s">
        <v>348</v>
      </c>
      <c r="K136" t="s">
        <v>38</v>
      </c>
      <c r="L136">
        <v>3700000</v>
      </c>
      <c r="M136" t="s">
        <v>44</v>
      </c>
      <c r="N136">
        <v>0.8</v>
      </c>
      <c r="O136" s="6">
        <v>2960</v>
      </c>
      <c r="P136">
        <v>435.62439999999998</v>
      </c>
      <c r="Q136">
        <v>59.160603999999999</v>
      </c>
      <c r="R136">
        <v>0</v>
      </c>
      <c r="S136">
        <v>204364.8083</v>
      </c>
      <c r="T136">
        <v>40872.959999999999</v>
      </c>
      <c r="U136">
        <v>0</v>
      </c>
      <c r="V136">
        <v>44142.69</v>
      </c>
      <c r="W136">
        <v>85015.65</v>
      </c>
      <c r="X136" t="s">
        <v>100</v>
      </c>
      <c r="Y136" t="s">
        <v>101</v>
      </c>
      <c r="Z136">
        <v>156</v>
      </c>
      <c r="AA136" t="s">
        <v>63</v>
      </c>
      <c r="AB136">
        <v>156</v>
      </c>
      <c r="AC136" t="s">
        <v>63</v>
      </c>
      <c r="AD136">
        <v>20</v>
      </c>
      <c r="AE136">
        <v>0</v>
      </c>
      <c r="AF136">
        <v>18</v>
      </c>
      <c r="AG136">
        <v>59.1541</v>
      </c>
      <c r="AH136">
        <v>0</v>
      </c>
      <c r="AI136">
        <v>0</v>
      </c>
      <c r="AJ136">
        <v>1</v>
      </c>
    </row>
    <row r="137" spans="1:36" x14ac:dyDescent="0.35">
      <c r="A137" t="s">
        <v>416</v>
      </c>
      <c r="B137" t="str">
        <f t="shared" si="2"/>
        <v>2024</v>
      </c>
      <c r="C137" s="2">
        <v>45537</v>
      </c>
      <c r="D137" s="1">
        <v>45544</v>
      </c>
      <c r="E137">
        <v>1030</v>
      </c>
      <c r="F137" t="s">
        <v>42</v>
      </c>
      <c r="G137">
        <v>1</v>
      </c>
      <c r="H137">
        <v>6</v>
      </c>
      <c r="I137" t="s">
        <v>350</v>
      </c>
      <c r="J137" t="s">
        <v>646</v>
      </c>
      <c r="K137" t="s">
        <v>38</v>
      </c>
      <c r="L137">
        <v>6990400</v>
      </c>
      <c r="M137" t="s">
        <v>44</v>
      </c>
      <c r="N137">
        <v>0.85</v>
      </c>
      <c r="O137" s="6">
        <v>5941.84</v>
      </c>
      <c r="P137">
        <v>4179</v>
      </c>
      <c r="Q137">
        <v>118.837825</v>
      </c>
      <c r="R137">
        <v>0</v>
      </c>
      <c r="S137">
        <v>612665.69570000004</v>
      </c>
      <c r="T137">
        <v>122533.14</v>
      </c>
      <c r="U137">
        <v>0</v>
      </c>
      <c r="V137">
        <v>132335.79</v>
      </c>
      <c r="W137">
        <v>254868.93</v>
      </c>
      <c r="X137" t="s">
        <v>100</v>
      </c>
      <c r="Y137" t="s">
        <v>101</v>
      </c>
      <c r="Z137">
        <v>156</v>
      </c>
      <c r="AA137" t="s">
        <v>63</v>
      </c>
      <c r="AB137">
        <v>156</v>
      </c>
      <c r="AC137" t="s">
        <v>63</v>
      </c>
      <c r="AD137">
        <v>20</v>
      </c>
      <c r="AE137">
        <v>0</v>
      </c>
      <c r="AF137">
        <v>18</v>
      </c>
      <c r="AG137">
        <v>59.832500000000003</v>
      </c>
      <c r="AH137">
        <v>0</v>
      </c>
      <c r="AI137">
        <v>0</v>
      </c>
      <c r="AJ137">
        <v>1</v>
      </c>
    </row>
    <row r="138" spans="1:36" x14ac:dyDescent="0.35">
      <c r="A138" t="s">
        <v>648</v>
      </c>
      <c r="B138" t="str">
        <f t="shared" si="2"/>
        <v>2021</v>
      </c>
      <c r="D138" s="1">
        <v>44510</v>
      </c>
      <c r="E138">
        <v>1010</v>
      </c>
      <c r="F138" t="s">
        <v>65</v>
      </c>
      <c r="G138">
        <v>1</v>
      </c>
      <c r="H138">
        <v>1</v>
      </c>
      <c r="I138" t="s">
        <v>51</v>
      </c>
      <c r="J138" t="s">
        <v>149</v>
      </c>
      <c r="K138" t="s">
        <v>38</v>
      </c>
      <c r="L138">
        <v>5200000</v>
      </c>
      <c r="M138" t="s">
        <v>44</v>
      </c>
      <c r="N138">
        <v>0.94979999999999998</v>
      </c>
      <c r="O138" s="6">
        <v>4938.96</v>
      </c>
      <c r="P138">
        <v>1290</v>
      </c>
      <c r="Q138">
        <v>101</v>
      </c>
      <c r="R138">
        <v>0</v>
      </c>
      <c r="S138">
        <v>359062.94900000002</v>
      </c>
      <c r="T138">
        <v>71812.59</v>
      </c>
      <c r="U138">
        <v>0</v>
      </c>
      <c r="V138">
        <v>77557.64</v>
      </c>
      <c r="W138">
        <v>149370.23000000001</v>
      </c>
      <c r="X138" t="s">
        <v>259</v>
      </c>
      <c r="Y138" t="s">
        <v>260</v>
      </c>
      <c r="Z138">
        <v>591</v>
      </c>
      <c r="AA138" t="s">
        <v>55</v>
      </c>
      <c r="AB138">
        <v>156</v>
      </c>
      <c r="AC138" t="s">
        <v>63</v>
      </c>
      <c r="AD138">
        <v>20</v>
      </c>
      <c r="AE138">
        <v>0</v>
      </c>
      <c r="AF138">
        <v>18</v>
      </c>
      <c r="AG138">
        <v>56.724400000000003</v>
      </c>
      <c r="AH138">
        <v>0</v>
      </c>
      <c r="AI138">
        <v>0</v>
      </c>
      <c r="AJ138">
        <v>1</v>
      </c>
    </row>
    <row r="139" spans="1:36" x14ac:dyDescent="0.35">
      <c r="A139" t="s">
        <v>651</v>
      </c>
      <c r="B139" t="str">
        <f t="shared" si="2"/>
        <v>2019</v>
      </c>
      <c r="D139" s="1">
        <v>43600</v>
      </c>
      <c r="E139">
        <v>1150</v>
      </c>
      <c r="F139" t="s">
        <v>50</v>
      </c>
      <c r="G139">
        <v>1</v>
      </c>
      <c r="H139">
        <v>3</v>
      </c>
      <c r="I139" t="s">
        <v>197</v>
      </c>
      <c r="J139" t="s">
        <v>652</v>
      </c>
      <c r="K139" t="s">
        <v>38</v>
      </c>
      <c r="L139">
        <v>2860000</v>
      </c>
      <c r="M139" t="s">
        <v>44</v>
      </c>
      <c r="N139">
        <v>2.7351000000000001</v>
      </c>
      <c r="O139" s="6">
        <v>7822.3860000000004</v>
      </c>
      <c r="P139">
        <v>334.35989999999998</v>
      </c>
      <c r="Q139">
        <v>3.129184</v>
      </c>
      <c r="R139">
        <v>0</v>
      </c>
      <c r="S139">
        <v>412590.27899999998</v>
      </c>
      <c r="T139">
        <v>0</v>
      </c>
      <c r="U139">
        <v>0</v>
      </c>
      <c r="V139">
        <v>74266.25</v>
      </c>
      <c r="W139">
        <v>74266.25</v>
      </c>
      <c r="X139" t="s">
        <v>582</v>
      </c>
      <c r="Y139" t="s">
        <v>583</v>
      </c>
      <c r="Z139">
        <v>156</v>
      </c>
      <c r="AA139" t="s">
        <v>63</v>
      </c>
      <c r="AB139">
        <v>156</v>
      </c>
      <c r="AC139" t="s">
        <v>63</v>
      </c>
      <c r="AG139">
        <v>50.563299999999998</v>
      </c>
      <c r="AH139">
        <v>0</v>
      </c>
      <c r="AI139">
        <v>0</v>
      </c>
      <c r="AJ139">
        <v>1</v>
      </c>
    </row>
    <row r="140" spans="1:36" x14ac:dyDescent="0.35">
      <c r="A140" t="s">
        <v>310</v>
      </c>
      <c r="B140" t="str">
        <f t="shared" si="2"/>
        <v>2021</v>
      </c>
      <c r="D140" s="1">
        <v>44228</v>
      </c>
      <c r="E140">
        <v>1030</v>
      </c>
      <c r="F140" t="s">
        <v>42</v>
      </c>
      <c r="G140">
        <v>1</v>
      </c>
      <c r="H140">
        <v>9</v>
      </c>
      <c r="I140" t="s">
        <v>191</v>
      </c>
      <c r="J140" t="s">
        <v>656</v>
      </c>
      <c r="K140" t="s">
        <v>38</v>
      </c>
      <c r="L140">
        <v>35660</v>
      </c>
      <c r="M140" t="s">
        <v>130</v>
      </c>
      <c r="N140">
        <v>582.41970000000003</v>
      </c>
      <c r="O140" s="6">
        <v>20769.086501999998</v>
      </c>
      <c r="P140">
        <v>1035.321091</v>
      </c>
      <c r="Q140">
        <v>32.880901000000001</v>
      </c>
      <c r="R140">
        <v>0</v>
      </c>
      <c r="S140">
        <v>1270262.0323000001</v>
      </c>
      <c r="T140">
        <v>0</v>
      </c>
      <c r="U140">
        <v>0</v>
      </c>
      <c r="V140">
        <v>114323.59</v>
      </c>
      <c r="W140">
        <v>114323.59</v>
      </c>
      <c r="X140" t="s">
        <v>192</v>
      </c>
      <c r="Y140" t="s">
        <v>193</v>
      </c>
      <c r="Z140">
        <v>156</v>
      </c>
      <c r="AA140" t="s">
        <v>63</v>
      </c>
      <c r="AB140">
        <v>156</v>
      </c>
      <c r="AC140" t="s">
        <v>63</v>
      </c>
      <c r="AD140">
        <v>0</v>
      </c>
      <c r="AE140">
        <v>0</v>
      </c>
      <c r="AF140">
        <v>18</v>
      </c>
      <c r="AG140">
        <v>58.169400000000003</v>
      </c>
      <c r="AH140">
        <v>0</v>
      </c>
      <c r="AI140">
        <v>0</v>
      </c>
      <c r="AJ140">
        <v>1</v>
      </c>
    </row>
    <row r="141" spans="1:36" x14ac:dyDescent="0.35">
      <c r="A141" t="s">
        <v>657</v>
      </c>
      <c r="B141" t="str">
        <f t="shared" si="2"/>
        <v>2025</v>
      </c>
      <c r="C141" s="1">
        <v>45703</v>
      </c>
      <c r="D141" s="1">
        <v>45707</v>
      </c>
      <c r="E141">
        <v>1030</v>
      </c>
      <c r="F141" t="s">
        <v>42</v>
      </c>
      <c r="G141">
        <v>1</v>
      </c>
      <c r="H141">
        <v>3</v>
      </c>
      <c r="I141" t="s">
        <v>566</v>
      </c>
      <c r="J141" t="s">
        <v>658</v>
      </c>
      <c r="K141" t="s">
        <v>38</v>
      </c>
      <c r="L141">
        <v>1085000</v>
      </c>
      <c r="M141" t="s">
        <v>44</v>
      </c>
      <c r="N141">
        <v>0.39</v>
      </c>
      <c r="O141" s="6">
        <v>423.15</v>
      </c>
      <c r="P141">
        <v>90.207160000000002</v>
      </c>
      <c r="Q141">
        <v>8.4628160000000001</v>
      </c>
      <c r="R141">
        <v>0</v>
      </c>
      <c r="S141">
        <v>32494.1312</v>
      </c>
      <c r="T141">
        <v>0</v>
      </c>
      <c r="U141">
        <v>0</v>
      </c>
      <c r="V141">
        <v>5848.94</v>
      </c>
      <c r="W141">
        <v>5848.94</v>
      </c>
      <c r="X141" t="s">
        <v>199</v>
      </c>
      <c r="Y141" t="s">
        <v>200</v>
      </c>
      <c r="Z141">
        <v>156</v>
      </c>
      <c r="AA141" t="s">
        <v>63</v>
      </c>
      <c r="AB141">
        <v>156</v>
      </c>
      <c r="AC141" t="s">
        <v>63</v>
      </c>
      <c r="AD141">
        <v>0</v>
      </c>
      <c r="AE141">
        <v>0</v>
      </c>
      <c r="AF141">
        <v>18</v>
      </c>
      <c r="AG141">
        <v>62.270400000000002</v>
      </c>
      <c r="AH141">
        <v>0</v>
      </c>
      <c r="AI141">
        <v>0</v>
      </c>
      <c r="AJ141">
        <v>1</v>
      </c>
    </row>
    <row r="142" spans="1:36" x14ac:dyDescent="0.35">
      <c r="A142" t="s">
        <v>659</v>
      </c>
      <c r="B142" t="str">
        <f t="shared" si="2"/>
        <v>2025</v>
      </c>
      <c r="C142" s="1">
        <v>45691</v>
      </c>
      <c r="D142" s="1">
        <v>45707</v>
      </c>
      <c r="E142">
        <v>1030</v>
      </c>
      <c r="F142" t="s">
        <v>42</v>
      </c>
      <c r="G142">
        <v>1</v>
      </c>
      <c r="H142">
        <v>1</v>
      </c>
      <c r="I142" t="s">
        <v>104</v>
      </c>
      <c r="J142" t="s">
        <v>660</v>
      </c>
      <c r="K142" t="s">
        <v>38</v>
      </c>
      <c r="L142">
        <v>29800000</v>
      </c>
      <c r="M142" t="s">
        <v>44</v>
      </c>
      <c r="N142">
        <v>0.8</v>
      </c>
      <c r="O142" s="6">
        <v>23840</v>
      </c>
      <c r="P142">
        <v>3955.6749</v>
      </c>
      <c r="Q142">
        <v>476.79924699999998</v>
      </c>
      <c r="R142">
        <v>0</v>
      </c>
      <c r="S142">
        <v>1757618.8694</v>
      </c>
      <c r="T142">
        <v>0</v>
      </c>
      <c r="U142">
        <v>0</v>
      </c>
      <c r="V142">
        <v>316371.40000000002</v>
      </c>
      <c r="W142">
        <v>316371.40000000002</v>
      </c>
      <c r="X142" t="s">
        <v>100</v>
      </c>
      <c r="Y142" t="s">
        <v>101</v>
      </c>
      <c r="Z142">
        <v>156</v>
      </c>
      <c r="AA142" t="s">
        <v>63</v>
      </c>
      <c r="AB142">
        <v>156</v>
      </c>
      <c r="AC142" t="s">
        <v>63</v>
      </c>
      <c r="AD142">
        <v>0</v>
      </c>
      <c r="AE142">
        <v>0</v>
      </c>
      <c r="AF142">
        <v>18</v>
      </c>
      <c r="AG142">
        <v>62.167099999999998</v>
      </c>
      <c r="AH142">
        <v>0</v>
      </c>
      <c r="AI142">
        <v>0</v>
      </c>
      <c r="AJ142">
        <v>1</v>
      </c>
    </row>
    <row r="143" spans="1:36" x14ac:dyDescent="0.35">
      <c r="A143" t="s">
        <v>555</v>
      </c>
      <c r="B143" t="str">
        <f t="shared" si="2"/>
        <v>2024</v>
      </c>
      <c r="C143" s="2">
        <v>45544</v>
      </c>
      <c r="D143" s="1">
        <v>45548</v>
      </c>
      <c r="E143">
        <v>1150</v>
      </c>
      <c r="F143" t="s">
        <v>50</v>
      </c>
      <c r="G143">
        <v>1</v>
      </c>
      <c r="H143">
        <v>43</v>
      </c>
      <c r="I143" t="s">
        <v>338</v>
      </c>
      <c r="J143" t="s">
        <v>665</v>
      </c>
      <c r="K143" t="s">
        <v>38</v>
      </c>
      <c r="L143">
        <v>41500</v>
      </c>
      <c r="M143" t="s">
        <v>44</v>
      </c>
      <c r="N143">
        <v>0.7</v>
      </c>
      <c r="O143" s="6">
        <v>29.05</v>
      </c>
      <c r="P143">
        <v>15.291034</v>
      </c>
      <c r="Q143">
        <v>0.59475</v>
      </c>
      <c r="R143">
        <v>0</v>
      </c>
      <c r="S143">
        <v>2699.5151999999998</v>
      </c>
      <c r="T143">
        <v>377.93</v>
      </c>
      <c r="U143">
        <v>0</v>
      </c>
      <c r="V143">
        <v>553.94000000000005</v>
      </c>
      <c r="W143">
        <v>931.87</v>
      </c>
      <c r="X143" t="s">
        <v>100</v>
      </c>
      <c r="Y143" t="s">
        <v>101</v>
      </c>
      <c r="Z143">
        <v>156</v>
      </c>
      <c r="AA143" t="s">
        <v>63</v>
      </c>
      <c r="AB143">
        <v>156</v>
      </c>
      <c r="AC143" t="s">
        <v>63</v>
      </c>
      <c r="AD143">
        <v>14</v>
      </c>
      <c r="AE143">
        <v>0</v>
      </c>
      <c r="AF143">
        <v>18</v>
      </c>
      <c r="AG143">
        <v>60.046700000000001</v>
      </c>
      <c r="AH143">
        <v>0</v>
      </c>
      <c r="AI143">
        <v>0</v>
      </c>
      <c r="AJ143">
        <v>1</v>
      </c>
    </row>
    <row r="144" spans="1:36" x14ac:dyDescent="0.35">
      <c r="A144" t="s">
        <v>667</v>
      </c>
      <c r="B144" t="str">
        <f t="shared" si="2"/>
        <v>2022</v>
      </c>
      <c r="C144" s="1">
        <v>44672</v>
      </c>
      <c r="D144" s="1">
        <v>44674</v>
      </c>
      <c r="E144">
        <v>1030</v>
      </c>
      <c r="F144" t="s">
        <v>42</v>
      </c>
      <c r="G144">
        <v>1</v>
      </c>
      <c r="H144">
        <v>21</v>
      </c>
      <c r="I144" t="s">
        <v>242</v>
      </c>
      <c r="J144" t="s">
        <v>668</v>
      </c>
      <c r="K144" t="s">
        <v>38</v>
      </c>
      <c r="L144">
        <v>44000</v>
      </c>
      <c r="M144" t="s">
        <v>44</v>
      </c>
      <c r="N144">
        <v>4.0364000000000004</v>
      </c>
      <c r="O144" s="6">
        <v>177.60159999999999</v>
      </c>
      <c r="P144">
        <v>19.410299999999999</v>
      </c>
      <c r="Q144">
        <v>0.58788600000000002</v>
      </c>
      <c r="R144">
        <v>0</v>
      </c>
      <c r="S144">
        <v>10910.6224</v>
      </c>
      <c r="T144">
        <v>2182.12</v>
      </c>
      <c r="U144">
        <v>0</v>
      </c>
      <c r="V144">
        <v>2356.69</v>
      </c>
      <c r="W144">
        <v>4538.8100000000004</v>
      </c>
      <c r="X144" t="s">
        <v>244</v>
      </c>
      <c r="Y144" t="s">
        <v>245</v>
      </c>
      <c r="Z144">
        <v>156</v>
      </c>
      <c r="AA144" t="s">
        <v>63</v>
      </c>
      <c r="AB144">
        <v>156</v>
      </c>
      <c r="AC144" t="s">
        <v>63</v>
      </c>
      <c r="AD144">
        <v>20</v>
      </c>
      <c r="AE144">
        <v>0</v>
      </c>
      <c r="AF144">
        <v>18</v>
      </c>
      <c r="AG144">
        <v>55.213700000000003</v>
      </c>
      <c r="AH144">
        <v>0</v>
      </c>
      <c r="AI144">
        <v>0</v>
      </c>
      <c r="AJ144">
        <v>1</v>
      </c>
    </row>
    <row r="145" spans="1:36" x14ac:dyDescent="0.35">
      <c r="A145" t="s">
        <v>674</v>
      </c>
      <c r="B145" t="str">
        <f t="shared" si="2"/>
        <v>2019</v>
      </c>
      <c r="D145" s="1">
        <v>43815</v>
      </c>
      <c r="E145">
        <v>1030</v>
      </c>
      <c r="F145" t="s">
        <v>42</v>
      </c>
      <c r="G145">
        <v>1</v>
      </c>
      <c r="H145">
        <v>2</v>
      </c>
      <c r="I145" t="s">
        <v>242</v>
      </c>
      <c r="J145" t="s">
        <v>675</v>
      </c>
      <c r="K145" t="s">
        <v>38</v>
      </c>
      <c r="L145">
        <v>10000</v>
      </c>
      <c r="M145" t="s">
        <v>44</v>
      </c>
      <c r="N145">
        <v>6.47</v>
      </c>
      <c r="O145" s="6">
        <v>64.7</v>
      </c>
      <c r="P145">
        <v>5.2956000000000003</v>
      </c>
      <c r="Q145">
        <v>1.294001</v>
      </c>
      <c r="R145">
        <v>0</v>
      </c>
      <c r="S145">
        <v>3771.1999000000001</v>
      </c>
      <c r="T145">
        <v>754.24</v>
      </c>
      <c r="U145">
        <v>0</v>
      </c>
      <c r="V145">
        <v>814.58</v>
      </c>
      <c r="W145">
        <v>1568.82</v>
      </c>
      <c r="X145" t="s">
        <v>244</v>
      </c>
      <c r="Y145" t="s">
        <v>245</v>
      </c>
      <c r="Z145">
        <v>156</v>
      </c>
      <c r="AA145" t="s">
        <v>63</v>
      </c>
      <c r="AB145">
        <v>156</v>
      </c>
      <c r="AC145" t="s">
        <v>63</v>
      </c>
      <c r="AG145">
        <v>52.899700000000003</v>
      </c>
      <c r="AH145">
        <v>0</v>
      </c>
      <c r="AI145">
        <v>1</v>
      </c>
      <c r="AJ145">
        <v>1</v>
      </c>
    </row>
    <row r="146" spans="1:36" x14ac:dyDescent="0.35">
      <c r="A146" t="s">
        <v>470</v>
      </c>
      <c r="B146" t="str">
        <f t="shared" si="2"/>
        <v>2022</v>
      </c>
      <c r="D146" s="1">
        <v>44795</v>
      </c>
      <c r="E146">
        <v>1030</v>
      </c>
      <c r="F146" t="s">
        <v>42</v>
      </c>
      <c r="G146">
        <v>1</v>
      </c>
      <c r="H146">
        <v>4</v>
      </c>
      <c r="I146" t="s">
        <v>678</v>
      </c>
      <c r="J146" t="s">
        <v>679</v>
      </c>
      <c r="K146" t="s">
        <v>38</v>
      </c>
      <c r="L146">
        <v>1149000</v>
      </c>
      <c r="M146" t="s">
        <v>44</v>
      </c>
      <c r="N146">
        <v>3.7488000000000001</v>
      </c>
      <c r="O146" s="6">
        <v>4307.3711999999996</v>
      </c>
      <c r="P146">
        <v>575.89101000000005</v>
      </c>
      <c r="Q146">
        <v>18.692895</v>
      </c>
      <c r="R146">
        <v>0</v>
      </c>
      <c r="S146">
        <v>262639.29960000003</v>
      </c>
      <c r="T146">
        <v>0</v>
      </c>
      <c r="U146">
        <v>0</v>
      </c>
      <c r="V146">
        <v>47275.07</v>
      </c>
      <c r="W146">
        <v>47275.07</v>
      </c>
      <c r="X146" t="s">
        <v>468</v>
      </c>
      <c r="Y146" t="s">
        <v>469</v>
      </c>
      <c r="Z146">
        <v>156</v>
      </c>
      <c r="AA146" t="s">
        <v>63</v>
      </c>
      <c r="AB146">
        <v>156</v>
      </c>
      <c r="AC146" t="s">
        <v>63</v>
      </c>
      <c r="AD146">
        <v>0</v>
      </c>
      <c r="AE146">
        <v>0</v>
      </c>
      <c r="AF146">
        <v>18</v>
      </c>
      <c r="AG146">
        <v>53.578400000000002</v>
      </c>
      <c r="AH146">
        <v>0</v>
      </c>
      <c r="AI146">
        <v>0</v>
      </c>
      <c r="AJ146">
        <v>1</v>
      </c>
    </row>
    <row r="147" spans="1:36" x14ac:dyDescent="0.35">
      <c r="A147" t="s">
        <v>411</v>
      </c>
      <c r="B147" t="str">
        <f t="shared" si="2"/>
        <v>2024</v>
      </c>
      <c r="C147" s="1">
        <v>45573</v>
      </c>
      <c r="D147" s="1">
        <v>45595</v>
      </c>
      <c r="E147">
        <v>1030</v>
      </c>
      <c r="F147" t="s">
        <v>42</v>
      </c>
      <c r="G147">
        <v>1</v>
      </c>
      <c r="H147">
        <v>2</v>
      </c>
      <c r="I147" t="s">
        <v>680</v>
      </c>
      <c r="J147" t="s">
        <v>664</v>
      </c>
      <c r="K147" t="s">
        <v>38</v>
      </c>
      <c r="L147">
        <v>15430000</v>
      </c>
      <c r="M147" t="s">
        <v>44</v>
      </c>
      <c r="N147">
        <v>0.85</v>
      </c>
      <c r="O147" s="6">
        <v>13115.5</v>
      </c>
      <c r="P147">
        <v>3270.5868</v>
      </c>
      <c r="Q147">
        <v>262.309867</v>
      </c>
      <c r="R147">
        <v>0</v>
      </c>
      <c r="S147">
        <v>1002680.1562</v>
      </c>
      <c r="T147">
        <v>0</v>
      </c>
      <c r="U147">
        <v>0</v>
      </c>
      <c r="V147">
        <v>180482.35</v>
      </c>
      <c r="W147">
        <v>180482.35</v>
      </c>
      <c r="X147" t="s">
        <v>199</v>
      </c>
      <c r="Y147" t="s">
        <v>200</v>
      </c>
      <c r="Z147">
        <v>156</v>
      </c>
      <c r="AA147" t="s">
        <v>63</v>
      </c>
      <c r="AB147">
        <v>156</v>
      </c>
      <c r="AC147" t="s">
        <v>63</v>
      </c>
      <c r="AD147">
        <v>0</v>
      </c>
      <c r="AE147">
        <v>0</v>
      </c>
      <c r="AF147">
        <v>18</v>
      </c>
      <c r="AG147">
        <v>60.226799999999997</v>
      </c>
      <c r="AH147">
        <v>0</v>
      </c>
      <c r="AI147">
        <v>0</v>
      </c>
      <c r="AJ147">
        <v>1</v>
      </c>
    </row>
    <row r="148" spans="1:36" x14ac:dyDescent="0.35">
      <c r="A148" t="s">
        <v>681</v>
      </c>
      <c r="B148" t="str">
        <f t="shared" si="2"/>
        <v>2025</v>
      </c>
      <c r="C148" s="2">
        <v>45761</v>
      </c>
      <c r="D148" s="1">
        <v>45761</v>
      </c>
      <c r="E148">
        <v>1150</v>
      </c>
      <c r="F148" t="s">
        <v>50</v>
      </c>
      <c r="G148">
        <v>1</v>
      </c>
      <c r="H148">
        <v>3</v>
      </c>
      <c r="I148" t="s">
        <v>58</v>
      </c>
      <c r="J148" t="s">
        <v>59</v>
      </c>
      <c r="K148" t="s">
        <v>38</v>
      </c>
      <c r="L148">
        <v>23110000</v>
      </c>
      <c r="M148" t="s">
        <v>44</v>
      </c>
      <c r="N148">
        <v>1.5838000000000001</v>
      </c>
      <c r="O148" s="6">
        <v>36601.618000000002</v>
      </c>
      <c r="P148">
        <v>2354.7647999999999</v>
      </c>
      <c r="Q148">
        <v>732.02973199999997</v>
      </c>
      <c r="R148">
        <v>143.14885000000001</v>
      </c>
      <c r="S148">
        <v>2440977.7818</v>
      </c>
      <c r="T148">
        <v>0</v>
      </c>
      <c r="U148">
        <v>0</v>
      </c>
      <c r="V148">
        <v>219688</v>
      </c>
      <c r="W148">
        <v>219688</v>
      </c>
      <c r="X148" t="s">
        <v>96</v>
      </c>
      <c r="Y148" t="s">
        <v>97</v>
      </c>
      <c r="Z148">
        <v>156</v>
      </c>
      <c r="AA148" t="s">
        <v>63</v>
      </c>
      <c r="AB148">
        <v>156</v>
      </c>
      <c r="AC148" t="s">
        <v>63</v>
      </c>
      <c r="AD148">
        <v>0</v>
      </c>
      <c r="AE148">
        <v>0</v>
      </c>
      <c r="AF148">
        <v>18</v>
      </c>
      <c r="AG148">
        <v>61.282499999999999</v>
      </c>
      <c r="AH148">
        <v>0</v>
      </c>
      <c r="AI148">
        <v>0</v>
      </c>
      <c r="AJ148">
        <v>1</v>
      </c>
    </row>
    <row r="149" spans="1:36" x14ac:dyDescent="0.35">
      <c r="A149" t="s">
        <v>347</v>
      </c>
      <c r="B149" t="str">
        <f t="shared" si="2"/>
        <v>2024</v>
      </c>
      <c r="C149" s="1">
        <v>45366</v>
      </c>
      <c r="D149" s="1">
        <v>45366</v>
      </c>
      <c r="E149">
        <v>1030</v>
      </c>
      <c r="F149" t="s">
        <v>42</v>
      </c>
      <c r="G149">
        <v>1</v>
      </c>
      <c r="H149">
        <v>10</v>
      </c>
      <c r="I149" t="s">
        <v>451</v>
      </c>
      <c r="J149" t="s">
        <v>682</v>
      </c>
      <c r="K149" t="s">
        <v>38</v>
      </c>
      <c r="L149">
        <v>1010000</v>
      </c>
      <c r="M149" t="s">
        <v>44</v>
      </c>
      <c r="N149">
        <v>2.2368999999999999</v>
      </c>
      <c r="O149" s="6">
        <v>2259.2689999999998</v>
      </c>
      <c r="P149">
        <v>94.043999999999997</v>
      </c>
      <c r="Q149">
        <v>9.0081609999999994</v>
      </c>
      <c r="R149">
        <v>0</v>
      </c>
      <c r="S149">
        <v>139887.83309999999</v>
      </c>
      <c r="T149">
        <v>0</v>
      </c>
      <c r="U149">
        <v>0</v>
      </c>
      <c r="V149">
        <v>25179.81</v>
      </c>
      <c r="W149">
        <v>25179.81</v>
      </c>
      <c r="X149" t="s">
        <v>514</v>
      </c>
      <c r="Y149" t="s">
        <v>515</v>
      </c>
      <c r="Z149">
        <v>156</v>
      </c>
      <c r="AA149" t="s">
        <v>63</v>
      </c>
      <c r="AB149">
        <v>156</v>
      </c>
      <c r="AC149" t="s">
        <v>63</v>
      </c>
      <c r="AD149">
        <v>0</v>
      </c>
      <c r="AE149">
        <v>0</v>
      </c>
      <c r="AF149">
        <v>18</v>
      </c>
      <c r="AG149">
        <v>59.216200000000001</v>
      </c>
      <c r="AH149">
        <v>0</v>
      </c>
      <c r="AI149">
        <v>0</v>
      </c>
      <c r="AJ149">
        <v>1</v>
      </c>
    </row>
    <row r="150" spans="1:36" x14ac:dyDescent="0.35">
      <c r="A150" t="s">
        <v>562</v>
      </c>
      <c r="B150" t="str">
        <f t="shared" si="2"/>
        <v>2020</v>
      </c>
      <c r="D150" s="1">
        <v>44033</v>
      </c>
      <c r="E150">
        <v>1030</v>
      </c>
      <c r="F150" t="s">
        <v>42</v>
      </c>
      <c r="G150">
        <v>1</v>
      </c>
      <c r="H150">
        <v>6</v>
      </c>
      <c r="I150" t="s">
        <v>77</v>
      </c>
      <c r="J150" t="s">
        <v>294</v>
      </c>
      <c r="L150">
        <v>2040000</v>
      </c>
      <c r="M150" t="s">
        <v>44</v>
      </c>
      <c r="N150">
        <v>0.91500000000000004</v>
      </c>
      <c r="O150" s="6">
        <v>1866.6</v>
      </c>
      <c r="P150">
        <v>213.57389699999999</v>
      </c>
      <c r="Q150">
        <v>37.331982000000004</v>
      </c>
      <c r="R150">
        <v>0</v>
      </c>
      <c r="S150">
        <v>123580.9874</v>
      </c>
      <c r="T150">
        <v>0</v>
      </c>
      <c r="U150">
        <v>0</v>
      </c>
      <c r="V150">
        <v>22244.58</v>
      </c>
      <c r="W150">
        <v>22244.58</v>
      </c>
      <c r="X150" t="s">
        <v>563</v>
      </c>
      <c r="Y150" t="s">
        <v>564</v>
      </c>
      <c r="Z150">
        <v>410</v>
      </c>
      <c r="AA150" t="s">
        <v>145</v>
      </c>
      <c r="AB150">
        <v>156</v>
      </c>
      <c r="AC150" t="s">
        <v>63</v>
      </c>
      <c r="AD150">
        <v>0</v>
      </c>
      <c r="AE150">
        <v>0</v>
      </c>
      <c r="AF150">
        <v>18</v>
      </c>
      <c r="AG150">
        <v>58.361499999999999</v>
      </c>
      <c r="AH150">
        <v>0</v>
      </c>
      <c r="AI150">
        <v>0</v>
      </c>
      <c r="AJ150">
        <v>1</v>
      </c>
    </row>
    <row r="151" spans="1:36" x14ac:dyDescent="0.35">
      <c r="A151" t="s">
        <v>686</v>
      </c>
      <c r="B151" t="str">
        <f t="shared" si="2"/>
        <v>2024</v>
      </c>
      <c r="C151" s="2">
        <v>45565</v>
      </c>
      <c r="D151" s="1">
        <v>45565</v>
      </c>
      <c r="E151">
        <v>1030</v>
      </c>
      <c r="F151" t="s">
        <v>42</v>
      </c>
      <c r="G151">
        <v>1</v>
      </c>
      <c r="H151">
        <v>11</v>
      </c>
      <c r="I151" t="s">
        <v>132</v>
      </c>
      <c r="J151" t="s">
        <v>129</v>
      </c>
      <c r="K151" t="s">
        <v>38</v>
      </c>
      <c r="L151">
        <v>1100000</v>
      </c>
      <c r="M151" t="s">
        <v>44</v>
      </c>
      <c r="N151">
        <v>1.6429</v>
      </c>
      <c r="O151" s="6">
        <v>1807.19</v>
      </c>
      <c r="P151">
        <v>445.76350000000002</v>
      </c>
      <c r="Q151">
        <v>3.9255650000000002</v>
      </c>
      <c r="R151">
        <v>1.9842550000000001</v>
      </c>
      <c r="S151">
        <v>136022.6489</v>
      </c>
      <c r="T151">
        <v>4080.68</v>
      </c>
      <c r="U151">
        <v>0</v>
      </c>
      <c r="V151">
        <v>25218.6</v>
      </c>
      <c r="W151">
        <v>29299.279999999999</v>
      </c>
      <c r="X151" t="s">
        <v>133</v>
      </c>
      <c r="Y151" t="s">
        <v>134</v>
      </c>
      <c r="Z151">
        <v>156</v>
      </c>
      <c r="AA151" t="s">
        <v>63</v>
      </c>
      <c r="AB151">
        <v>156</v>
      </c>
      <c r="AC151" t="s">
        <v>63</v>
      </c>
      <c r="AD151">
        <v>3</v>
      </c>
      <c r="AE151">
        <v>0</v>
      </c>
      <c r="AF151">
        <v>18</v>
      </c>
      <c r="AG151">
        <v>60.217300000000002</v>
      </c>
      <c r="AH151">
        <v>0</v>
      </c>
      <c r="AI151">
        <v>0</v>
      </c>
      <c r="AJ151">
        <v>1</v>
      </c>
    </row>
    <row r="152" spans="1:36" x14ac:dyDescent="0.35">
      <c r="A152" t="s">
        <v>687</v>
      </c>
      <c r="B152" t="str">
        <f t="shared" si="2"/>
        <v>2024</v>
      </c>
      <c r="C152" s="1">
        <v>45642</v>
      </c>
      <c r="D152" s="1">
        <v>45642</v>
      </c>
      <c r="E152">
        <v>1030</v>
      </c>
      <c r="F152" t="s">
        <v>42</v>
      </c>
      <c r="G152">
        <v>1</v>
      </c>
      <c r="H152">
        <v>1</v>
      </c>
      <c r="I152" t="s">
        <v>396</v>
      </c>
      <c r="J152" t="s">
        <v>688</v>
      </c>
      <c r="K152" t="s">
        <v>38</v>
      </c>
      <c r="L152">
        <v>11860000</v>
      </c>
      <c r="M152" t="s">
        <v>44</v>
      </c>
      <c r="N152">
        <v>0.57130000000000003</v>
      </c>
      <c r="O152" s="6">
        <v>6775.6180000000004</v>
      </c>
      <c r="P152">
        <v>702.646073</v>
      </c>
      <c r="Q152">
        <v>4.4127669999999997</v>
      </c>
      <c r="R152">
        <v>0.73645700000000003</v>
      </c>
      <c r="S152">
        <v>455819.1067</v>
      </c>
      <c r="T152">
        <v>13674.57</v>
      </c>
      <c r="U152">
        <v>0</v>
      </c>
      <c r="V152">
        <v>84508.86</v>
      </c>
      <c r="W152">
        <v>98183.43</v>
      </c>
      <c r="X152" t="s">
        <v>106</v>
      </c>
      <c r="Y152" t="s">
        <v>107</v>
      </c>
      <c r="Z152">
        <v>156</v>
      </c>
      <c r="AA152" t="s">
        <v>63</v>
      </c>
      <c r="AB152">
        <v>156</v>
      </c>
      <c r="AC152" t="s">
        <v>63</v>
      </c>
      <c r="AD152">
        <v>3</v>
      </c>
      <c r="AE152">
        <v>0</v>
      </c>
      <c r="AF152">
        <v>18</v>
      </c>
      <c r="AG152">
        <v>60.910600000000002</v>
      </c>
      <c r="AH152">
        <v>0</v>
      </c>
      <c r="AI152">
        <v>1</v>
      </c>
      <c r="AJ152">
        <v>1</v>
      </c>
    </row>
    <row r="153" spans="1:36" x14ac:dyDescent="0.35">
      <c r="A153" t="s">
        <v>690</v>
      </c>
      <c r="B153" t="str">
        <f t="shared" si="2"/>
        <v>2023</v>
      </c>
      <c r="C153" s="1">
        <v>45214</v>
      </c>
      <c r="D153" s="1">
        <v>45210</v>
      </c>
      <c r="E153">
        <v>1150</v>
      </c>
      <c r="F153" t="s">
        <v>50</v>
      </c>
      <c r="G153">
        <v>1</v>
      </c>
      <c r="H153">
        <v>4</v>
      </c>
      <c r="I153" t="s">
        <v>330</v>
      </c>
      <c r="J153" t="s">
        <v>691</v>
      </c>
      <c r="K153" t="s">
        <v>38</v>
      </c>
      <c r="L153">
        <v>611000</v>
      </c>
      <c r="M153" t="s">
        <v>44</v>
      </c>
      <c r="N153">
        <v>1.02</v>
      </c>
      <c r="O153" s="6">
        <v>623.22</v>
      </c>
      <c r="P153">
        <v>27.254542000000001</v>
      </c>
      <c r="Q153">
        <v>4.139564</v>
      </c>
      <c r="R153">
        <v>0</v>
      </c>
      <c r="S153">
        <v>37264.127099999998</v>
      </c>
      <c r="T153">
        <v>2981.13</v>
      </c>
      <c r="U153">
        <v>0</v>
      </c>
      <c r="V153">
        <v>7244.15</v>
      </c>
      <c r="W153">
        <v>10225.280000000001</v>
      </c>
      <c r="X153" t="s">
        <v>428</v>
      </c>
      <c r="Y153" t="s">
        <v>429</v>
      </c>
      <c r="Z153">
        <v>170</v>
      </c>
      <c r="AA153" t="s">
        <v>430</v>
      </c>
      <c r="AB153">
        <v>156</v>
      </c>
      <c r="AC153" t="s">
        <v>63</v>
      </c>
      <c r="AD153">
        <v>8</v>
      </c>
      <c r="AE153">
        <v>0</v>
      </c>
      <c r="AF153">
        <v>18</v>
      </c>
      <c r="AG153">
        <v>56.925199999999997</v>
      </c>
      <c r="AH153">
        <v>0</v>
      </c>
      <c r="AI153">
        <v>0</v>
      </c>
      <c r="AJ153">
        <v>1</v>
      </c>
    </row>
    <row r="154" spans="1:36" x14ac:dyDescent="0.35">
      <c r="A154" t="s">
        <v>349</v>
      </c>
      <c r="B154" t="str">
        <f t="shared" si="2"/>
        <v>2024</v>
      </c>
      <c r="C154" s="1">
        <v>45636</v>
      </c>
      <c r="D154" s="1">
        <v>45640</v>
      </c>
      <c r="E154">
        <v>1150</v>
      </c>
      <c r="F154" t="s">
        <v>50</v>
      </c>
      <c r="G154">
        <v>1</v>
      </c>
      <c r="H154">
        <v>30</v>
      </c>
      <c r="I154" t="s">
        <v>338</v>
      </c>
      <c r="J154" t="s">
        <v>692</v>
      </c>
      <c r="K154" t="s">
        <v>38</v>
      </c>
      <c r="L154">
        <v>84453400</v>
      </c>
      <c r="M154" t="s">
        <v>44</v>
      </c>
      <c r="N154">
        <v>0.7</v>
      </c>
      <c r="O154" s="6">
        <v>59117.38</v>
      </c>
      <c r="P154">
        <v>20563.153233000001</v>
      </c>
      <c r="Q154">
        <v>59.117041</v>
      </c>
      <c r="R154">
        <v>0</v>
      </c>
      <c r="S154">
        <v>4856987.8266000003</v>
      </c>
      <c r="T154">
        <v>679978.3</v>
      </c>
      <c r="U154">
        <v>0</v>
      </c>
      <c r="V154">
        <v>996653.9</v>
      </c>
      <c r="W154">
        <v>1676632.2</v>
      </c>
      <c r="X154" t="s">
        <v>100</v>
      </c>
      <c r="Y154" t="s">
        <v>101</v>
      </c>
      <c r="Z154">
        <v>156</v>
      </c>
      <c r="AA154" t="s">
        <v>63</v>
      </c>
      <c r="AB154">
        <v>156</v>
      </c>
      <c r="AC154" t="s">
        <v>63</v>
      </c>
      <c r="AD154">
        <v>14</v>
      </c>
      <c r="AE154">
        <v>0</v>
      </c>
      <c r="AF154">
        <v>18</v>
      </c>
      <c r="AG154">
        <v>60.910600000000002</v>
      </c>
      <c r="AH154">
        <v>0</v>
      </c>
      <c r="AI154">
        <v>1</v>
      </c>
      <c r="AJ154">
        <v>1</v>
      </c>
    </row>
    <row r="155" spans="1:36" x14ac:dyDescent="0.35">
      <c r="A155" t="s">
        <v>496</v>
      </c>
      <c r="B155" t="str">
        <f t="shared" si="2"/>
        <v>2025</v>
      </c>
      <c r="C155" s="1">
        <v>45873</v>
      </c>
      <c r="D155" s="1">
        <v>45872</v>
      </c>
      <c r="E155">
        <v>1030</v>
      </c>
      <c r="F155" t="s">
        <v>42</v>
      </c>
      <c r="G155">
        <v>1</v>
      </c>
      <c r="H155">
        <v>7</v>
      </c>
      <c r="I155" t="s">
        <v>338</v>
      </c>
      <c r="J155" t="s">
        <v>693</v>
      </c>
      <c r="K155" t="s">
        <v>38</v>
      </c>
      <c r="L155">
        <v>7430000</v>
      </c>
      <c r="M155" t="s">
        <v>44</v>
      </c>
      <c r="N155">
        <v>1.1082000000000001</v>
      </c>
      <c r="O155" s="6">
        <v>8233.9259999999995</v>
      </c>
      <c r="P155">
        <v>1460.98</v>
      </c>
      <c r="Q155">
        <v>164.67822799999999</v>
      </c>
      <c r="R155">
        <v>0</v>
      </c>
      <c r="S155">
        <v>604005.3284</v>
      </c>
      <c r="T155">
        <v>84560.75</v>
      </c>
      <c r="U155">
        <v>0</v>
      </c>
      <c r="V155">
        <v>123941.89</v>
      </c>
      <c r="W155">
        <v>208502.64</v>
      </c>
      <c r="X155" t="s">
        <v>113</v>
      </c>
      <c r="Y155" t="s">
        <v>114</v>
      </c>
      <c r="Z155">
        <v>484</v>
      </c>
      <c r="AA155" t="s">
        <v>115</v>
      </c>
      <c r="AB155">
        <v>156</v>
      </c>
      <c r="AC155" t="s">
        <v>63</v>
      </c>
      <c r="AD155">
        <v>14</v>
      </c>
      <c r="AE155">
        <v>0</v>
      </c>
      <c r="AF155">
        <v>18</v>
      </c>
      <c r="AG155">
        <v>61.2607</v>
      </c>
      <c r="AH155">
        <v>0</v>
      </c>
      <c r="AI155">
        <v>0</v>
      </c>
      <c r="AJ155">
        <v>1</v>
      </c>
    </row>
    <row r="156" spans="1:36" x14ac:dyDescent="0.35">
      <c r="A156" t="s">
        <v>694</v>
      </c>
      <c r="B156" t="str">
        <f t="shared" si="2"/>
        <v>2020</v>
      </c>
      <c r="D156" s="1">
        <v>43887</v>
      </c>
      <c r="E156">
        <v>1150</v>
      </c>
      <c r="F156" t="s">
        <v>50</v>
      </c>
      <c r="G156">
        <v>1</v>
      </c>
      <c r="H156">
        <v>26</v>
      </c>
      <c r="I156" t="s">
        <v>247</v>
      </c>
      <c r="J156" t="s">
        <v>160</v>
      </c>
      <c r="L156">
        <v>5775000</v>
      </c>
      <c r="M156" t="s">
        <v>44</v>
      </c>
      <c r="N156">
        <v>1.1240000000000001</v>
      </c>
      <c r="O156" s="6">
        <v>6491.1</v>
      </c>
      <c r="P156">
        <v>599.34870000000001</v>
      </c>
      <c r="Q156">
        <v>18.411104000000002</v>
      </c>
      <c r="R156">
        <v>1.9521010000000001</v>
      </c>
      <c r="S156">
        <v>380181.15139999997</v>
      </c>
      <c r="T156">
        <v>76036.23</v>
      </c>
      <c r="U156">
        <v>0</v>
      </c>
      <c r="V156">
        <v>82119.13</v>
      </c>
      <c r="W156">
        <v>158155.35999999999</v>
      </c>
      <c r="X156" t="s">
        <v>695</v>
      </c>
      <c r="Y156" t="s">
        <v>696</v>
      </c>
      <c r="Z156">
        <v>156</v>
      </c>
      <c r="AA156" t="s">
        <v>63</v>
      </c>
      <c r="AB156">
        <v>156</v>
      </c>
      <c r="AC156" t="s">
        <v>63</v>
      </c>
      <c r="AD156">
        <v>20</v>
      </c>
      <c r="AE156">
        <v>0</v>
      </c>
      <c r="AF156">
        <v>18</v>
      </c>
      <c r="AG156">
        <v>53.465200000000003</v>
      </c>
      <c r="AH156">
        <v>0</v>
      </c>
      <c r="AI156">
        <v>0</v>
      </c>
      <c r="AJ156">
        <v>1</v>
      </c>
    </row>
    <row r="157" spans="1:36" x14ac:dyDescent="0.35">
      <c r="A157" t="s">
        <v>697</v>
      </c>
      <c r="B157" t="str">
        <f t="shared" si="2"/>
        <v>2021</v>
      </c>
      <c r="D157" s="1">
        <v>44257</v>
      </c>
      <c r="E157">
        <v>1030</v>
      </c>
      <c r="F157" t="s">
        <v>42</v>
      </c>
      <c r="G157">
        <v>1</v>
      </c>
      <c r="H157">
        <v>2</v>
      </c>
      <c r="I157" t="s">
        <v>242</v>
      </c>
      <c r="J157" t="s">
        <v>249</v>
      </c>
      <c r="K157" t="s">
        <v>38</v>
      </c>
      <c r="L157">
        <v>6000</v>
      </c>
      <c r="M157" t="s">
        <v>44</v>
      </c>
      <c r="N157">
        <v>1.4117</v>
      </c>
      <c r="O157" s="6">
        <v>8.4702000000000002</v>
      </c>
      <c r="P157">
        <v>0.28717700000000002</v>
      </c>
      <c r="Q157">
        <v>0.16936100000000001</v>
      </c>
      <c r="R157">
        <v>0.177095</v>
      </c>
      <c r="S157">
        <v>527.96140000000003</v>
      </c>
      <c r="T157">
        <v>105.59</v>
      </c>
      <c r="U157">
        <v>0</v>
      </c>
      <c r="V157">
        <v>114.04</v>
      </c>
      <c r="W157">
        <v>219.63</v>
      </c>
      <c r="X157" t="s">
        <v>476</v>
      </c>
      <c r="Y157" t="s">
        <v>477</v>
      </c>
      <c r="Z157">
        <v>724</v>
      </c>
      <c r="AA157" t="s">
        <v>124</v>
      </c>
      <c r="AB157">
        <v>156</v>
      </c>
      <c r="AC157" t="s">
        <v>63</v>
      </c>
      <c r="AD157">
        <v>20</v>
      </c>
      <c r="AE157">
        <v>0</v>
      </c>
      <c r="AF157">
        <v>18</v>
      </c>
      <c r="AG157">
        <v>57.9923</v>
      </c>
      <c r="AH157">
        <v>0</v>
      </c>
      <c r="AI157">
        <v>0</v>
      </c>
      <c r="AJ157">
        <v>1</v>
      </c>
    </row>
    <row r="158" spans="1:36" x14ac:dyDescent="0.35">
      <c r="A158" t="s">
        <v>594</v>
      </c>
      <c r="B158" t="str">
        <f t="shared" si="2"/>
        <v>2019</v>
      </c>
      <c r="D158" s="1">
        <v>43796</v>
      </c>
      <c r="E158">
        <v>1150</v>
      </c>
      <c r="F158" t="s">
        <v>50</v>
      </c>
      <c r="G158">
        <v>1</v>
      </c>
      <c r="H158">
        <v>9</v>
      </c>
      <c r="I158" t="s">
        <v>237</v>
      </c>
      <c r="J158" t="s">
        <v>705</v>
      </c>
      <c r="K158" t="s">
        <v>38</v>
      </c>
      <c r="L158">
        <v>7394000</v>
      </c>
      <c r="M158" t="s">
        <v>44</v>
      </c>
      <c r="N158">
        <v>1.0495000000000001</v>
      </c>
      <c r="O158" s="6">
        <v>7760.0029999999997</v>
      </c>
      <c r="P158">
        <v>772.48919999999998</v>
      </c>
      <c r="Q158">
        <v>17.102359</v>
      </c>
      <c r="R158">
        <v>0</v>
      </c>
      <c r="S158">
        <v>452125.79710000003</v>
      </c>
      <c r="T158">
        <v>81382.645099999994</v>
      </c>
      <c r="U158">
        <v>0</v>
      </c>
      <c r="V158">
        <v>97659.17</v>
      </c>
      <c r="W158">
        <v>179041.81510000001</v>
      </c>
      <c r="X158" t="s">
        <v>239</v>
      </c>
      <c r="Y158" t="s">
        <v>240</v>
      </c>
      <c r="Z158">
        <v>156</v>
      </c>
      <c r="AA158" t="s">
        <v>63</v>
      </c>
      <c r="AB158">
        <v>156</v>
      </c>
      <c r="AC158" t="s">
        <v>63</v>
      </c>
      <c r="AG158">
        <v>52.8827</v>
      </c>
      <c r="AH158">
        <v>0</v>
      </c>
      <c r="AI158">
        <v>0</v>
      </c>
      <c r="AJ158">
        <v>1</v>
      </c>
    </row>
    <row r="159" spans="1:36" x14ac:dyDescent="0.35">
      <c r="A159" t="s">
        <v>706</v>
      </c>
      <c r="B159" t="str">
        <f t="shared" si="2"/>
        <v>2019</v>
      </c>
      <c r="D159" s="1">
        <v>43753</v>
      </c>
      <c r="E159">
        <v>1150</v>
      </c>
      <c r="F159" t="s">
        <v>50</v>
      </c>
      <c r="G159">
        <v>1</v>
      </c>
      <c r="H159">
        <v>9</v>
      </c>
      <c r="I159" t="s">
        <v>233</v>
      </c>
      <c r="J159" t="s">
        <v>707</v>
      </c>
      <c r="K159" t="s">
        <v>38</v>
      </c>
      <c r="L159">
        <v>949500</v>
      </c>
      <c r="M159" t="s">
        <v>44</v>
      </c>
      <c r="N159">
        <v>0.76349999999999996</v>
      </c>
      <c r="O159" s="6">
        <v>724.94325000000003</v>
      </c>
      <c r="P159">
        <v>61.047375000000002</v>
      </c>
      <c r="Q159">
        <v>0.70739700000000005</v>
      </c>
      <c r="R159">
        <v>0</v>
      </c>
      <c r="S159">
        <v>41537.450400000002</v>
      </c>
      <c r="T159">
        <v>5815.24</v>
      </c>
      <c r="U159">
        <v>0</v>
      </c>
      <c r="V159">
        <v>8523.5</v>
      </c>
      <c r="W159">
        <v>14338.74</v>
      </c>
      <c r="X159" t="s">
        <v>572</v>
      </c>
      <c r="Y159" t="s">
        <v>573</v>
      </c>
      <c r="Z159">
        <v>156</v>
      </c>
      <c r="AA159" t="s">
        <v>63</v>
      </c>
      <c r="AB159">
        <v>156</v>
      </c>
      <c r="AC159" t="s">
        <v>63</v>
      </c>
      <c r="AG159">
        <v>52.799599999999998</v>
      </c>
      <c r="AH159">
        <v>0</v>
      </c>
      <c r="AI159">
        <v>0</v>
      </c>
      <c r="AJ159">
        <v>1</v>
      </c>
    </row>
    <row r="160" spans="1:36" x14ac:dyDescent="0.35">
      <c r="A160" t="s">
        <v>708</v>
      </c>
      <c r="B160" t="str">
        <f t="shared" si="2"/>
        <v>2025</v>
      </c>
      <c r="C160" s="1">
        <v>45743</v>
      </c>
      <c r="D160" s="1">
        <v>45744</v>
      </c>
      <c r="E160">
        <v>1150</v>
      </c>
      <c r="F160" t="s">
        <v>50</v>
      </c>
      <c r="G160">
        <v>1</v>
      </c>
      <c r="H160">
        <v>1</v>
      </c>
      <c r="I160" t="s">
        <v>99</v>
      </c>
      <c r="J160" t="s">
        <v>109</v>
      </c>
      <c r="K160" t="s">
        <v>38</v>
      </c>
      <c r="L160">
        <v>10376000</v>
      </c>
      <c r="M160" t="s">
        <v>44</v>
      </c>
      <c r="N160">
        <v>2.9077000000000002</v>
      </c>
      <c r="O160" s="6">
        <v>30170.2952</v>
      </c>
      <c r="P160">
        <v>3420.760718</v>
      </c>
      <c r="Q160">
        <v>616.12350000000004</v>
      </c>
      <c r="R160">
        <v>0</v>
      </c>
      <c r="S160">
        <v>2171652.9903000002</v>
      </c>
      <c r="T160">
        <v>0</v>
      </c>
      <c r="U160">
        <v>0</v>
      </c>
      <c r="V160">
        <v>195448.77</v>
      </c>
      <c r="W160">
        <v>195448.77</v>
      </c>
      <c r="X160" t="s">
        <v>270</v>
      </c>
      <c r="Y160" t="s">
        <v>271</v>
      </c>
      <c r="Z160">
        <v>784</v>
      </c>
      <c r="AA160" t="s">
        <v>272</v>
      </c>
      <c r="AB160">
        <v>156</v>
      </c>
      <c r="AC160" t="s">
        <v>63</v>
      </c>
      <c r="AD160">
        <v>0</v>
      </c>
      <c r="AE160">
        <v>0</v>
      </c>
      <c r="AF160">
        <v>18</v>
      </c>
      <c r="AG160">
        <v>63.485300000000002</v>
      </c>
      <c r="AH160">
        <v>0</v>
      </c>
      <c r="AI160">
        <v>0</v>
      </c>
      <c r="AJ160">
        <v>1</v>
      </c>
    </row>
    <row r="161" spans="1:36" x14ac:dyDescent="0.35">
      <c r="A161" t="s">
        <v>709</v>
      </c>
      <c r="B161" t="str">
        <f t="shared" si="2"/>
        <v>2024</v>
      </c>
      <c r="C161" s="1">
        <v>45411</v>
      </c>
      <c r="D161" s="1">
        <v>45412</v>
      </c>
      <c r="E161">
        <v>1030</v>
      </c>
      <c r="F161" t="s">
        <v>42</v>
      </c>
      <c r="G161">
        <v>1</v>
      </c>
      <c r="H161">
        <v>3</v>
      </c>
      <c r="I161" t="s">
        <v>85</v>
      </c>
      <c r="J161" t="s">
        <v>73</v>
      </c>
      <c r="K161" t="s">
        <v>38</v>
      </c>
      <c r="L161">
        <v>6483000</v>
      </c>
      <c r="M161" t="s">
        <v>44</v>
      </c>
      <c r="N161">
        <v>2.1234000000000002</v>
      </c>
      <c r="O161" s="6">
        <v>13766.002200000001</v>
      </c>
      <c r="P161">
        <v>1066.9147</v>
      </c>
      <c r="Q161">
        <v>26.153758</v>
      </c>
      <c r="R161">
        <v>13.064132000000001</v>
      </c>
      <c r="S161">
        <v>871849.48289999994</v>
      </c>
      <c r="T161">
        <v>0</v>
      </c>
      <c r="U161">
        <v>0</v>
      </c>
      <c r="V161">
        <v>156932.91</v>
      </c>
      <c r="W161">
        <v>156932.91</v>
      </c>
      <c r="X161" t="s">
        <v>79</v>
      </c>
      <c r="Y161" t="s">
        <v>75</v>
      </c>
      <c r="Z161">
        <v>156</v>
      </c>
      <c r="AA161" t="s">
        <v>63</v>
      </c>
      <c r="AB161">
        <v>156</v>
      </c>
      <c r="AC161" t="s">
        <v>63</v>
      </c>
      <c r="AD161">
        <v>0</v>
      </c>
      <c r="AE161">
        <v>0</v>
      </c>
      <c r="AF161">
        <v>18</v>
      </c>
      <c r="AG161">
        <v>58.622999999999998</v>
      </c>
      <c r="AH161">
        <v>0</v>
      </c>
      <c r="AI161">
        <v>0</v>
      </c>
      <c r="AJ161">
        <v>1</v>
      </c>
    </row>
    <row r="162" spans="1:36" x14ac:dyDescent="0.35">
      <c r="A162" t="s">
        <v>710</v>
      </c>
      <c r="B162" t="str">
        <f t="shared" si="2"/>
        <v>2023</v>
      </c>
      <c r="C162" s="1">
        <v>45041</v>
      </c>
      <c r="D162" s="1">
        <v>45044</v>
      </c>
      <c r="E162">
        <v>1150</v>
      </c>
      <c r="F162" t="s">
        <v>50</v>
      </c>
      <c r="G162">
        <v>1</v>
      </c>
      <c r="H162">
        <v>1</v>
      </c>
      <c r="I162" t="s">
        <v>585</v>
      </c>
      <c r="J162" t="s">
        <v>711</v>
      </c>
      <c r="K162" t="s">
        <v>38</v>
      </c>
      <c r="L162">
        <v>4748000</v>
      </c>
      <c r="M162" t="s">
        <v>44</v>
      </c>
      <c r="N162">
        <v>1.58</v>
      </c>
      <c r="O162" s="6">
        <v>7501.84</v>
      </c>
      <c r="P162">
        <v>446.17250000000001</v>
      </c>
      <c r="Q162">
        <v>8.0311050000000002</v>
      </c>
      <c r="R162">
        <v>0</v>
      </c>
      <c r="S162">
        <v>435273.6911</v>
      </c>
      <c r="T162">
        <v>0</v>
      </c>
      <c r="U162">
        <v>0</v>
      </c>
      <c r="V162">
        <v>78349.259999999995</v>
      </c>
      <c r="W162">
        <v>78349.259999999995</v>
      </c>
      <c r="X162" t="s">
        <v>712</v>
      </c>
      <c r="Y162" t="s">
        <v>713</v>
      </c>
      <c r="Z162">
        <v>156</v>
      </c>
      <c r="AA162" t="s">
        <v>63</v>
      </c>
      <c r="AB162">
        <v>156</v>
      </c>
      <c r="AC162" t="s">
        <v>63</v>
      </c>
      <c r="AD162">
        <v>0</v>
      </c>
      <c r="AE162">
        <v>0</v>
      </c>
      <c r="AF162">
        <v>18</v>
      </c>
      <c r="AG162">
        <v>54.709800000000001</v>
      </c>
      <c r="AH162">
        <v>0</v>
      </c>
      <c r="AI162">
        <v>0</v>
      </c>
      <c r="AJ162">
        <v>1</v>
      </c>
    </row>
    <row r="163" spans="1:36" x14ac:dyDescent="0.35">
      <c r="A163" t="s">
        <v>204</v>
      </c>
      <c r="B163" t="str">
        <f t="shared" si="2"/>
        <v>2024</v>
      </c>
      <c r="C163" s="1">
        <v>45441</v>
      </c>
      <c r="D163" s="1">
        <v>45443</v>
      </c>
      <c r="E163">
        <v>1150</v>
      </c>
      <c r="F163" t="s">
        <v>50</v>
      </c>
      <c r="G163">
        <v>1</v>
      </c>
      <c r="H163">
        <v>4</v>
      </c>
      <c r="I163" t="s">
        <v>197</v>
      </c>
      <c r="J163" t="s">
        <v>714</v>
      </c>
      <c r="K163" t="s">
        <v>38</v>
      </c>
      <c r="L163">
        <v>3676600</v>
      </c>
      <c r="M163" t="s">
        <v>44</v>
      </c>
      <c r="N163">
        <v>2.1699000000000002</v>
      </c>
      <c r="O163" s="6">
        <v>7977.8543399999999</v>
      </c>
      <c r="P163">
        <v>498.26515000000001</v>
      </c>
      <c r="Q163">
        <v>8.7367039999999996</v>
      </c>
      <c r="R163">
        <v>195.94652400000001</v>
      </c>
      <c r="S163">
        <v>514590.96250000002</v>
      </c>
      <c r="T163">
        <v>0</v>
      </c>
      <c r="U163">
        <v>0</v>
      </c>
      <c r="V163">
        <v>92626.37</v>
      </c>
      <c r="W163">
        <v>92626.37</v>
      </c>
      <c r="X163" t="s">
        <v>96</v>
      </c>
      <c r="Y163" t="s">
        <v>97</v>
      </c>
      <c r="Z163">
        <v>156</v>
      </c>
      <c r="AA163" t="s">
        <v>63</v>
      </c>
      <c r="AB163">
        <v>156</v>
      </c>
      <c r="AC163" t="s">
        <v>63</v>
      </c>
      <c r="AD163">
        <v>0</v>
      </c>
      <c r="AE163">
        <v>0</v>
      </c>
      <c r="AF163">
        <v>18</v>
      </c>
      <c r="AG163">
        <v>59.279200000000003</v>
      </c>
      <c r="AH163">
        <v>0</v>
      </c>
      <c r="AI163">
        <v>0</v>
      </c>
      <c r="AJ163">
        <v>1</v>
      </c>
    </row>
    <row r="164" spans="1:36" x14ac:dyDescent="0.35">
      <c r="A164" t="s">
        <v>715</v>
      </c>
      <c r="B164" t="str">
        <f t="shared" si="2"/>
        <v>2024</v>
      </c>
      <c r="C164" s="1">
        <v>45328</v>
      </c>
      <c r="D164" s="1">
        <v>45329</v>
      </c>
      <c r="E164">
        <v>1150</v>
      </c>
      <c r="F164" t="s">
        <v>50</v>
      </c>
      <c r="G164">
        <v>1</v>
      </c>
      <c r="H164">
        <v>6</v>
      </c>
      <c r="I164" t="s">
        <v>197</v>
      </c>
      <c r="J164" t="s">
        <v>716</v>
      </c>
      <c r="K164" t="s">
        <v>38</v>
      </c>
      <c r="L164">
        <v>3827600</v>
      </c>
      <c r="M164" t="s">
        <v>44</v>
      </c>
      <c r="N164">
        <v>2.4864999999999999</v>
      </c>
      <c r="O164" s="6">
        <v>9517.3274000000001</v>
      </c>
      <c r="P164">
        <v>419.87054999999998</v>
      </c>
      <c r="Q164">
        <v>10.532346</v>
      </c>
      <c r="R164">
        <v>204.824241</v>
      </c>
      <c r="S164">
        <v>597220.31999999995</v>
      </c>
      <c r="T164">
        <v>0</v>
      </c>
      <c r="U164">
        <v>0</v>
      </c>
      <c r="V164">
        <v>107499.66</v>
      </c>
      <c r="W164">
        <v>107499.66</v>
      </c>
      <c r="X164" t="s">
        <v>96</v>
      </c>
      <c r="Y164" t="s">
        <v>97</v>
      </c>
      <c r="Z164">
        <v>156</v>
      </c>
      <c r="AA164" t="s">
        <v>63</v>
      </c>
      <c r="AB164">
        <v>156</v>
      </c>
      <c r="AC164" t="s">
        <v>63</v>
      </c>
      <c r="AD164">
        <v>0</v>
      </c>
      <c r="AE164">
        <v>0</v>
      </c>
      <c r="AF164">
        <v>18</v>
      </c>
      <c r="AG164">
        <v>58.824599999999997</v>
      </c>
      <c r="AH164">
        <v>0</v>
      </c>
      <c r="AI164">
        <v>0</v>
      </c>
      <c r="AJ164">
        <v>1</v>
      </c>
    </row>
    <row r="165" spans="1:36" x14ac:dyDescent="0.35">
      <c r="A165" t="s">
        <v>606</v>
      </c>
      <c r="B165" t="str">
        <f t="shared" si="2"/>
        <v>2025</v>
      </c>
      <c r="C165" s="2">
        <v>45761</v>
      </c>
      <c r="D165" s="1">
        <v>45762</v>
      </c>
      <c r="E165">
        <v>1030</v>
      </c>
      <c r="F165" t="s">
        <v>42</v>
      </c>
      <c r="G165">
        <v>1</v>
      </c>
      <c r="H165">
        <v>1</v>
      </c>
      <c r="I165" t="s">
        <v>214</v>
      </c>
      <c r="J165" t="s">
        <v>717</v>
      </c>
      <c r="K165" t="s">
        <v>38</v>
      </c>
      <c r="L165">
        <v>23736000</v>
      </c>
      <c r="M165" t="s">
        <v>44</v>
      </c>
      <c r="N165">
        <v>0.77949999999999997</v>
      </c>
      <c r="O165" s="6">
        <v>18502.212</v>
      </c>
      <c r="P165">
        <v>3131.1896000000002</v>
      </c>
      <c r="Q165">
        <v>441.07385900000003</v>
      </c>
      <c r="R165">
        <v>0</v>
      </c>
      <c r="S165">
        <v>1344835.6583</v>
      </c>
      <c r="T165">
        <v>0</v>
      </c>
      <c r="U165">
        <v>0</v>
      </c>
      <c r="V165">
        <v>242070.42</v>
      </c>
      <c r="W165">
        <v>242070.42</v>
      </c>
      <c r="X165" t="s">
        <v>718</v>
      </c>
      <c r="Y165" t="s">
        <v>719</v>
      </c>
      <c r="Z165">
        <v>156</v>
      </c>
      <c r="AA165" t="s">
        <v>63</v>
      </c>
      <c r="AB165">
        <v>156</v>
      </c>
      <c r="AC165" t="s">
        <v>63</v>
      </c>
      <c r="AD165">
        <v>0</v>
      </c>
      <c r="AE165">
        <v>0</v>
      </c>
      <c r="AF165">
        <v>18</v>
      </c>
      <c r="AG165">
        <v>60.922600000000003</v>
      </c>
      <c r="AH165">
        <v>0</v>
      </c>
      <c r="AI165">
        <v>0</v>
      </c>
      <c r="AJ165">
        <v>1</v>
      </c>
    </row>
    <row r="166" spans="1:36" x14ac:dyDescent="0.35">
      <c r="A166" t="s">
        <v>720</v>
      </c>
      <c r="B166" t="str">
        <f t="shared" si="2"/>
        <v>2023</v>
      </c>
      <c r="C166" s="1">
        <v>45217</v>
      </c>
      <c r="D166" s="1">
        <v>45216</v>
      </c>
      <c r="E166">
        <v>1150</v>
      </c>
      <c r="F166" t="s">
        <v>50</v>
      </c>
      <c r="G166">
        <v>1</v>
      </c>
      <c r="H166">
        <v>6</v>
      </c>
      <c r="I166" t="s">
        <v>214</v>
      </c>
      <c r="J166" t="s">
        <v>721</v>
      </c>
      <c r="K166" t="s">
        <v>38</v>
      </c>
      <c r="L166">
        <v>10000000</v>
      </c>
      <c r="M166" t="s">
        <v>44</v>
      </c>
      <c r="N166">
        <v>0.43</v>
      </c>
      <c r="O166" s="6">
        <v>4300</v>
      </c>
      <c r="P166">
        <v>195.51373599999999</v>
      </c>
      <c r="Q166">
        <v>85.429141999999999</v>
      </c>
      <c r="R166">
        <v>0</v>
      </c>
      <c r="S166">
        <v>260508.70749999999</v>
      </c>
      <c r="T166">
        <v>0</v>
      </c>
      <c r="U166">
        <v>0</v>
      </c>
      <c r="V166">
        <v>46891.57</v>
      </c>
      <c r="W166">
        <v>46891.57</v>
      </c>
      <c r="X166" t="s">
        <v>133</v>
      </c>
      <c r="Y166" t="s">
        <v>134</v>
      </c>
      <c r="Z166">
        <v>156</v>
      </c>
      <c r="AA166" t="s">
        <v>63</v>
      </c>
      <c r="AB166">
        <v>156</v>
      </c>
      <c r="AC166" t="s">
        <v>63</v>
      </c>
      <c r="AD166">
        <v>0</v>
      </c>
      <c r="AE166">
        <v>0</v>
      </c>
      <c r="AF166">
        <v>18</v>
      </c>
      <c r="AG166">
        <v>56.867800000000003</v>
      </c>
      <c r="AH166">
        <v>0</v>
      </c>
      <c r="AI166">
        <v>0</v>
      </c>
      <c r="AJ166">
        <v>1</v>
      </c>
    </row>
    <row r="167" spans="1:36" x14ac:dyDescent="0.35">
      <c r="A167" t="s">
        <v>722</v>
      </c>
      <c r="B167" t="str">
        <f t="shared" si="2"/>
        <v>2024</v>
      </c>
      <c r="C167" s="1">
        <v>45423</v>
      </c>
      <c r="D167" s="1">
        <v>45428</v>
      </c>
      <c r="E167">
        <v>1030</v>
      </c>
      <c r="F167" t="s">
        <v>42</v>
      </c>
      <c r="G167">
        <v>1</v>
      </c>
      <c r="H167">
        <v>13</v>
      </c>
      <c r="I167" t="s">
        <v>77</v>
      </c>
      <c r="J167" t="s">
        <v>723</v>
      </c>
      <c r="K167" t="s">
        <v>38</v>
      </c>
      <c r="L167">
        <v>100000</v>
      </c>
      <c r="M167" t="s">
        <v>44</v>
      </c>
      <c r="N167">
        <v>1.1499999999999999</v>
      </c>
      <c r="O167" s="6">
        <v>115</v>
      </c>
      <c r="P167">
        <v>14.9308</v>
      </c>
      <c r="Q167">
        <v>2.2981690000000001</v>
      </c>
      <c r="R167">
        <v>0</v>
      </c>
      <c r="S167">
        <v>7757.6783999999998</v>
      </c>
      <c r="T167">
        <v>0</v>
      </c>
      <c r="U167">
        <v>0</v>
      </c>
      <c r="V167">
        <v>1396.38</v>
      </c>
      <c r="W167">
        <v>1396.38</v>
      </c>
      <c r="X167" t="s">
        <v>133</v>
      </c>
      <c r="Y167" t="s">
        <v>134</v>
      </c>
      <c r="Z167">
        <v>156</v>
      </c>
      <c r="AA167" t="s">
        <v>63</v>
      </c>
      <c r="AB167">
        <v>156</v>
      </c>
      <c r="AC167" t="s">
        <v>63</v>
      </c>
      <c r="AD167">
        <v>0</v>
      </c>
      <c r="AE167">
        <v>0</v>
      </c>
      <c r="AF167">
        <v>18</v>
      </c>
      <c r="AG167">
        <v>58.662399999999998</v>
      </c>
      <c r="AH167">
        <v>0</v>
      </c>
      <c r="AI167">
        <v>0</v>
      </c>
      <c r="AJ167">
        <v>1</v>
      </c>
    </row>
    <row r="168" spans="1:36" x14ac:dyDescent="0.35">
      <c r="A168" t="s">
        <v>729</v>
      </c>
      <c r="B168" t="str">
        <f t="shared" si="2"/>
        <v>2022</v>
      </c>
      <c r="D168" s="1">
        <v>44775</v>
      </c>
      <c r="E168">
        <v>1150</v>
      </c>
      <c r="F168" t="s">
        <v>50</v>
      </c>
      <c r="G168">
        <v>1</v>
      </c>
      <c r="H168">
        <v>36</v>
      </c>
      <c r="I168" t="s">
        <v>402</v>
      </c>
      <c r="J168" t="s">
        <v>730</v>
      </c>
      <c r="K168" t="s">
        <v>38</v>
      </c>
      <c r="L168">
        <v>3391200</v>
      </c>
      <c r="M168" t="s">
        <v>44</v>
      </c>
      <c r="N168">
        <v>0.9899</v>
      </c>
      <c r="O168" s="6">
        <v>3356.9488799999999</v>
      </c>
      <c r="P168">
        <v>580.01900000000001</v>
      </c>
      <c r="Q168">
        <v>8.3923480000000001</v>
      </c>
      <c r="R168">
        <v>0</v>
      </c>
      <c r="S168">
        <v>215461.64980000001</v>
      </c>
      <c r="T168">
        <v>6463.85</v>
      </c>
      <c r="U168">
        <v>0</v>
      </c>
      <c r="V168">
        <v>39946.589999999997</v>
      </c>
      <c r="W168">
        <v>46410.44</v>
      </c>
      <c r="X168" t="s">
        <v>244</v>
      </c>
      <c r="Y168" t="s">
        <v>245</v>
      </c>
      <c r="Z168">
        <v>156</v>
      </c>
      <c r="AA168" t="s">
        <v>63</v>
      </c>
      <c r="AB168">
        <v>156</v>
      </c>
      <c r="AC168" t="s">
        <v>63</v>
      </c>
      <c r="AD168">
        <v>3</v>
      </c>
      <c r="AE168">
        <v>0</v>
      </c>
      <c r="AF168">
        <v>18</v>
      </c>
      <c r="AG168">
        <v>54.6113</v>
      </c>
      <c r="AH168">
        <v>0</v>
      </c>
      <c r="AI168">
        <v>0</v>
      </c>
      <c r="AJ168">
        <v>1</v>
      </c>
    </row>
    <row r="169" spans="1:36" x14ac:dyDescent="0.35">
      <c r="A169" t="s">
        <v>318</v>
      </c>
      <c r="B169" t="str">
        <f t="shared" si="2"/>
        <v>2020</v>
      </c>
      <c r="D169" s="1">
        <v>44130</v>
      </c>
      <c r="E169">
        <v>1150</v>
      </c>
      <c r="F169" t="s">
        <v>50</v>
      </c>
      <c r="G169">
        <v>11</v>
      </c>
      <c r="H169">
        <v>4</v>
      </c>
      <c r="I169" t="s">
        <v>319</v>
      </c>
      <c r="J169" t="s">
        <v>320</v>
      </c>
      <c r="K169" t="s">
        <v>38</v>
      </c>
      <c r="L169">
        <v>9067000</v>
      </c>
      <c r="M169" t="s">
        <v>44</v>
      </c>
      <c r="N169">
        <v>1.56</v>
      </c>
      <c r="O169" s="6">
        <v>14144.52</v>
      </c>
      <c r="P169">
        <v>1079.0807359999999</v>
      </c>
      <c r="Q169">
        <v>282.88546700000001</v>
      </c>
      <c r="R169">
        <v>65.478200000000001</v>
      </c>
      <c r="S169">
        <v>910849.31669999997</v>
      </c>
      <c r="T169">
        <v>27325.48</v>
      </c>
      <c r="U169">
        <v>0</v>
      </c>
      <c r="V169">
        <v>168871.6</v>
      </c>
      <c r="W169">
        <v>196197.08</v>
      </c>
      <c r="X169" t="s">
        <v>106</v>
      </c>
      <c r="Y169" t="s">
        <v>107</v>
      </c>
      <c r="Z169">
        <v>156</v>
      </c>
      <c r="AA169" t="s">
        <v>63</v>
      </c>
      <c r="AB169">
        <v>156</v>
      </c>
      <c r="AC169" t="s">
        <v>63</v>
      </c>
      <c r="AD169">
        <v>3</v>
      </c>
      <c r="AE169">
        <v>0</v>
      </c>
      <c r="AF169">
        <v>18</v>
      </c>
      <c r="AG169">
        <v>58.492899999999999</v>
      </c>
      <c r="AI169">
        <v>0</v>
      </c>
      <c r="AJ169">
        <v>1</v>
      </c>
    </row>
    <row r="170" spans="1:36" x14ac:dyDescent="0.35">
      <c r="A170" t="s">
        <v>731</v>
      </c>
      <c r="B170" t="str">
        <f t="shared" si="2"/>
        <v>2025</v>
      </c>
      <c r="C170" s="2">
        <v>45763</v>
      </c>
      <c r="D170" s="1">
        <v>45772</v>
      </c>
      <c r="E170">
        <v>1030</v>
      </c>
      <c r="F170" t="s">
        <v>42</v>
      </c>
      <c r="G170">
        <v>1</v>
      </c>
      <c r="H170">
        <v>2</v>
      </c>
      <c r="I170" t="s">
        <v>732</v>
      </c>
      <c r="J170" t="s">
        <v>733</v>
      </c>
      <c r="K170" t="s">
        <v>38</v>
      </c>
      <c r="L170">
        <v>9450000</v>
      </c>
      <c r="M170" t="s">
        <v>44</v>
      </c>
      <c r="N170">
        <v>0.5</v>
      </c>
      <c r="O170" s="6">
        <v>4725</v>
      </c>
      <c r="P170">
        <v>1358.72065</v>
      </c>
      <c r="Q170">
        <v>94.499228000000002</v>
      </c>
      <c r="R170">
        <v>0</v>
      </c>
      <c r="S170">
        <v>365694.48009999999</v>
      </c>
      <c r="T170">
        <v>29255.56</v>
      </c>
      <c r="U170">
        <v>0</v>
      </c>
      <c r="V170">
        <v>71091.009999999995</v>
      </c>
      <c r="W170">
        <v>100346.57</v>
      </c>
      <c r="X170" t="s">
        <v>199</v>
      </c>
      <c r="Y170" t="s">
        <v>200</v>
      </c>
      <c r="Z170">
        <v>156</v>
      </c>
      <c r="AA170" t="s">
        <v>63</v>
      </c>
      <c r="AB170">
        <v>156</v>
      </c>
      <c r="AC170" t="s">
        <v>63</v>
      </c>
      <c r="AD170">
        <v>8</v>
      </c>
      <c r="AE170">
        <v>0</v>
      </c>
      <c r="AF170">
        <v>18</v>
      </c>
      <c r="AG170">
        <v>59.190800000000003</v>
      </c>
      <c r="AH170">
        <v>0</v>
      </c>
      <c r="AI170">
        <v>0</v>
      </c>
      <c r="AJ170">
        <v>1</v>
      </c>
    </row>
    <row r="171" spans="1:36" x14ac:dyDescent="0.35">
      <c r="A171" t="s">
        <v>410</v>
      </c>
      <c r="B171" t="str">
        <f t="shared" si="2"/>
        <v>2025</v>
      </c>
      <c r="C171" s="1">
        <v>46019</v>
      </c>
      <c r="D171" s="1">
        <v>46020</v>
      </c>
      <c r="E171">
        <v>1030</v>
      </c>
      <c r="F171" t="s">
        <v>42</v>
      </c>
      <c r="G171">
        <v>1</v>
      </c>
      <c r="H171">
        <v>2</v>
      </c>
      <c r="I171" t="s">
        <v>147</v>
      </c>
      <c r="J171" t="s">
        <v>229</v>
      </c>
      <c r="K171" t="s">
        <v>38</v>
      </c>
      <c r="L171">
        <v>43043000</v>
      </c>
      <c r="M171" t="s">
        <v>44</v>
      </c>
      <c r="N171">
        <v>0.55900000000000005</v>
      </c>
      <c r="O171" s="6">
        <v>24061.037</v>
      </c>
      <c r="P171">
        <v>2410.3940040000002</v>
      </c>
      <c r="Q171">
        <v>52.413061999999996</v>
      </c>
      <c r="R171">
        <v>0</v>
      </c>
      <c r="S171">
        <v>1674447.8426000001</v>
      </c>
      <c r="T171">
        <v>234422.7</v>
      </c>
      <c r="U171">
        <v>0</v>
      </c>
      <c r="V171">
        <v>343596.7</v>
      </c>
      <c r="W171">
        <v>578019.4</v>
      </c>
      <c r="X171" t="s">
        <v>192</v>
      </c>
      <c r="Y171" t="s">
        <v>193</v>
      </c>
      <c r="Z171">
        <v>156</v>
      </c>
      <c r="AA171" t="s">
        <v>63</v>
      </c>
      <c r="AB171">
        <v>156</v>
      </c>
      <c r="AC171" t="s">
        <v>63</v>
      </c>
      <c r="AD171">
        <v>14</v>
      </c>
      <c r="AE171">
        <v>0</v>
      </c>
      <c r="AF171">
        <v>18</v>
      </c>
      <c r="AG171">
        <v>63.129800000000003</v>
      </c>
      <c r="AH171">
        <v>0</v>
      </c>
      <c r="AI171">
        <v>1</v>
      </c>
      <c r="AJ171">
        <v>1</v>
      </c>
    </row>
    <row r="172" spans="1:36" x14ac:dyDescent="0.35">
      <c r="A172" t="s">
        <v>734</v>
      </c>
      <c r="B172" t="str">
        <f t="shared" si="2"/>
        <v>2024</v>
      </c>
      <c r="C172" s="2">
        <v>45504</v>
      </c>
      <c r="D172" s="1">
        <v>45509</v>
      </c>
      <c r="E172">
        <v>1030</v>
      </c>
      <c r="F172" t="s">
        <v>42</v>
      </c>
      <c r="G172">
        <v>1</v>
      </c>
      <c r="H172">
        <v>1</v>
      </c>
      <c r="I172" t="s">
        <v>147</v>
      </c>
      <c r="J172" t="s">
        <v>735</v>
      </c>
      <c r="K172" t="s">
        <v>38</v>
      </c>
      <c r="L172">
        <v>470500</v>
      </c>
      <c r="M172" t="s">
        <v>44</v>
      </c>
      <c r="N172">
        <v>0.85</v>
      </c>
      <c r="O172" s="6">
        <v>399.92500000000001</v>
      </c>
      <c r="P172">
        <v>96.187472</v>
      </c>
      <c r="Q172">
        <v>8.007835</v>
      </c>
      <c r="R172">
        <v>0</v>
      </c>
      <c r="S172">
        <v>29983.24</v>
      </c>
      <c r="T172">
        <v>4197.6499999999996</v>
      </c>
      <c r="U172">
        <v>0</v>
      </c>
      <c r="V172">
        <v>6152.56</v>
      </c>
      <c r="W172">
        <v>10350.209999999999</v>
      </c>
      <c r="X172" t="s">
        <v>100</v>
      </c>
      <c r="Y172" t="s">
        <v>101</v>
      </c>
      <c r="Z172">
        <v>156</v>
      </c>
      <c r="AA172" t="s">
        <v>63</v>
      </c>
      <c r="AB172">
        <v>156</v>
      </c>
      <c r="AC172" t="s">
        <v>63</v>
      </c>
      <c r="AD172">
        <v>14</v>
      </c>
      <c r="AE172">
        <v>0</v>
      </c>
      <c r="AF172">
        <v>18</v>
      </c>
      <c r="AG172">
        <v>59.475999999999999</v>
      </c>
      <c r="AH172">
        <v>0</v>
      </c>
      <c r="AI172">
        <v>0</v>
      </c>
      <c r="AJ172">
        <v>1</v>
      </c>
    </row>
    <row r="173" spans="1:36" x14ac:dyDescent="0.35">
      <c r="A173" t="s">
        <v>737</v>
      </c>
      <c r="B173" t="str">
        <f t="shared" si="2"/>
        <v>2024</v>
      </c>
      <c r="C173" s="1">
        <v>45383</v>
      </c>
      <c r="D173" s="1">
        <v>45394</v>
      </c>
      <c r="E173">
        <v>1030</v>
      </c>
      <c r="F173" t="s">
        <v>42</v>
      </c>
      <c r="G173">
        <v>1</v>
      </c>
      <c r="H173">
        <v>2</v>
      </c>
      <c r="I173" t="s">
        <v>242</v>
      </c>
      <c r="J173" t="s">
        <v>738</v>
      </c>
      <c r="K173" t="s">
        <v>38</v>
      </c>
      <c r="L173">
        <v>358000</v>
      </c>
      <c r="M173" t="s">
        <v>44</v>
      </c>
      <c r="N173">
        <v>3.3519000000000001</v>
      </c>
      <c r="O173" s="6">
        <v>1199.9802</v>
      </c>
      <c r="P173">
        <v>20.281320000000001</v>
      </c>
      <c r="Q173">
        <v>23.999562000000001</v>
      </c>
      <c r="R173">
        <v>0</v>
      </c>
      <c r="S173">
        <v>73814.067999999999</v>
      </c>
      <c r="T173">
        <v>14762.81</v>
      </c>
      <c r="U173">
        <v>0</v>
      </c>
      <c r="V173">
        <v>15943.84</v>
      </c>
      <c r="W173">
        <v>30706.65</v>
      </c>
      <c r="X173" t="s">
        <v>244</v>
      </c>
      <c r="Y173" t="s">
        <v>245</v>
      </c>
      <c r="Z173">
        <v>156</v>
      </c>
      <c r="AA173" t="s">
        <v>63</v>
      </c>
      <c r="AB173">
        <v>156</v>
      </c>
      <c r="AC173" t="s">
        <v>63</v>
      </c>
      <c r="AD173">
        <v>20</v>
      </c>
      <c r="AE173">
        <v>0</v>
      </c>
      <c r="AF173">
        <v>18</v>
      </c>
      <c r="AG173">
        <v>59.323599999999999</v>
      </c>
      <c r="AH173">
        <v>0</v>
      </c>
      <c r="AI173">
        <v>0</v>
      </c>
      <c r="AJ173">
        <v>1</v>
      </c>
    </row>
    <row r="174" spans="1:36" x14ac:dyDescent="0.35">
      <c r="A174" t="s">
        <v>555</v>
      </c>
      <c r="B174" t="str">
        <f t="shared" si="2"/>
        <v>2024</v>
      </c>
      <c r="C174" s="2">
        <v>45544</v>
      </c>
      <c r="D174" s="1">
        <v>45548</v>
      </c>
      <c r="E174">
        <v>1150</v>
      </c>
      <c r="F174" t="s">
        <v>50</v>
      </c>
      <c r="G174">
        <v>1</v>
      </c>
      <c r="H174">
        <v>22</v>
      </c>
      <c r="I174" t="s">
        <v>237</v>
      </c>
      <c r="J174" t="s">
        <v>534</v>
      </c>
      <c r="K174" t="s">
        <v>38</v>
      </c>
      <c r="L174">
        <v>88190</v>
      </c>
      <c r="M174" t="s">
        <v>44</v>
      </c>
      <c r="N174">
        <v>0.78</v>
      </c>
      <c r="O174" s="6">
        <v>68.788200000000003</v>
      </c>
      <c r="P174">
        <v>36.227989000000001</v>
      </c>
      <c r="Q174">
        <v>1.4091</v>
      </c>
      <c r="R174">
        <v>0</v>
      </c>
      <c r="S174">
        <v>6392.2425999999996</v>
      </c>
      <c r="T174">
        <v>1278.45</v>
      </c>
      <c r="U174">
        <v>0</v>
      </c>
      <c r="V174">
        <v>1380.72</v>
      </c>
      <c r="W174">
        <v>2659.17</v>
      </c>
      <c r="X174" t="s">
        <v>100</v>
      </c>
      <c r="Y174" t="s">
        <v>101</v>
      </c>
      <c r="Z174">
        <v>156</v>
      </c>
      <c r="AA174" t="s">
        <v>63</v>
      </c>
      <c r="AB174">
        <v>156</v>
      </c>
      <c r="AC174" t="s">
        <v>63</v>
      </c>
      <c r="AD174">
        <v>20</v>
      </c>
      <c r="AE174">
        <v>0</v>
      </c>
      <c r="AF174">
        <v>18</v>
      </c>
      <c r="AG174">
        <v>60.046700000000001</v>
      </c>
      <c r="AH174">
        <v>0</v>
      </c>
      <c r="AI174">
        <v>0</v>
      </c>
      <c r="AJ174">
        <v>1</v>
      </c>
    </row>
    <row r="175" spans="1:36" x14ac:dyDescent="0.35">
      <c r="A175" t="s">
        <v>741</v>
      </c>
      <c r="B175" t="str">
        <f t="shared" si="2"/>
        <v>2019</v>
      </c>
      <c r="D175" s="1">
        <v>43483</v>
      </c>
      <c r="E175">
        <v>1150</v>
      </c>
      <c r="F175" t="s">
        <v>50</v>
      </c>
      <c r="G175">
        <v>11</v>
      </c>
      <c r="H175">
        <v>3</v>
      </c>
      <c r="I175" t="s">
        <v>242</v>
      </c>
      <c r="J175" t="s">
        <v>742</v>
      </c>
      <c r="K175" t="s">
        <v>38</v>
      </c>
      <c r="L175">
        <v>148000</v>
      </c>
      <c r="M175" t="s">
        <v>44</v>
      </c>
      <c r="N175">
        <v>6.6559999999999997</v>
      </c>
      <c r="O175" s="6">
        <v>985.08799999999997</v>
      </c>
      <c r="P175">
        <v>12.068099999999999</v>
      </c>
      <c r="Q175">
        <v>19.700015</v>
      </c>
      <c r="R175">
        <v>0</v>
      </c>
      <c r="S175">
        <v>51247.655299999999</v>
      </c>
      <c r="T175">
        <v>10249.530000000001</v>
      </c>
      <c r="U175">
        <v>0</v>
      </c>
      <c r="V175">
        <v>11066.76</v>
      </c>
      <c r="W175">
        <v>21316.29</v>
      </c>
      <c r="X175" t="s">
        <v>244</v>
      </c>
      <c r="Y175" t="s">
        <v>245</v>
      </c>
      <c r="Z175">
        <v>156</v>
      </c>
      <c r="AA175" t="s">
        <v>63</v>
      </c>
      <c r="AB175">
        <v>156</v>
      </c>
      <c r="AC175" t="s">
        <v>63</v>
      </c>
      <c r="AG175">
        <v>50.398000000000003</v>
      </c>
      <c r="AH175">
        <v>0</v>
      </c>
      <c r="AI175">
        <v>0</v>
      </c>
      <c r="AJ175">
        <v>1</v>
      </c>
    </row>
    <row r="176" spans="1:36" x14ac:dyDescent="0.35">
      <c r="A176" t="s">
        <v>571</v>
      </c>
      <c r="B176" t="str">
        <f t="shared" si="2"/>
        <v>2020</v>
      </c>
      <c r="D176" s="1">
        <v>44076</v>
      </c>
      <c r="E176">
        <v>1030</v>
      </c>
      <c r="F176" t="s">
        <v>42</v>
      </c>
      <c r="G176">
        <v>1</v>
      </c>
      <c r="H176">
        <v>1</v>
      </c>
      <c r="I176" t="s">
        <v>214</v>
      </c>
      <c r="J176" t="s">
        <v>59</v>
      </c>
      <c r="L176">
        <v>76910000</v>
      </c>
      <c r="M176" t="s">
        <v>44</v>
      </c>
      <c r="N176">
        <v>0.66890000000000005</v>
      </c>
      <c r="O176" s="6">
        <v>51445.099000000002</v>
      </c>
      <c r="P176">
        <v>2387.1329930000002</v>
      </c>
      <c r="Q176">
        <v>975.92755399999999</v>
      </c>
      <c r="R176">
        <v>0</v>
      </c>
      <c r="S176">
        <v>3204266.1809999999</v>
      </c>
      <c r="T176">
        <v>0</v>
      </c>
      <c r="U176">
        <v>0</v>
      </c>
      <c r="V176">
        <v>0</v>
      </c>
      <c r="W176">
        <v>0</v>
      </c>
      <c r="X176" t="s">
        <v>192</v>
      </c>
      <c r="Y176" t="s">
        <v>193</v>
      </c>
      <c r="Z176">
        <v>156</v>
      </c>
      <c r="AA176" t="s">
        <v>63</v>
      </c>
      <c r="AB176">
        <v>156</v>
      </c>
      <c r="AC176" t="s">
        <v>63</v>
      </c>
      <c r="AD176">
        <v>0</v>
      </c>
      <c r="AE176">
        <v>0</v>
      </c>
      <c r="AF176">
        <v>18</v>
      </c>
      <c r="AG176">
        <v>58.463299999999997</v>
      </c>
      <c r="AH176">
        <v>0</v>
      </c>
      <c r="AI176">
        <v>0</v>
      </c>
      <c r="AJ176">
        <v>1</v>
      </c>
    </row>
    <row r="177" spans="1:36" x14ac:dyDescent="0.35">
      <c r="A177" t="s">
        <v>743</v>
      </c>
      <c r="B177" t="str">
        <f t="shared" si="2"/>
        <v>2023</v>
      </c>
      <c r="C177" s="1">
        <v>45251</v>
      </c>
      <c r="D177" s="1">
        <v>45251</v>
      </c>
      <c r="E177">
        <v>1030</v>
      </c>
      <c r="F177" t="s">
        <v>42</v>
      </c>
      <c r="G177">
        <v>1</v>
      </c>
      <c r="H177">
        <v>2</v>
      </c>
      <c r="I177" t="s">
        <v>85</v>
      </c>
      <c r="J177" t="s">
        <v>73</v>
      </c>
      <c r="K177" t="s">
        <v>38</v>
      </c>
      <c r="L177">
        <v>4750000</v>
      </c>
      <c r="M177" t="s">
        <v>44</v>
      </c>
      <c r="N177">
        <v>1.4519</v>
      </c>
      <c r="O177" s="6">
        <v>6896.5249999999996</v>
      </c>
      <c r="P177">
        <v>513.42200000000003</v>
      </c>
      <c r="Q177">
        <v>12.886561</v>
      </c>
      <c r="R177">
        <v>6.5204589999999998</v>
      </c>
      <c r="S177">
        <v>423424.14049999998</v>
      </c>
      <c r="T177">
        <v>0</v>
      </c>
      <c r="U177">
        <v>0</v>
      </c>
      <c r="V177">
        <v>76216.350000000006</v>
      </c>
      <c r="W177">
        <v>76216.350000000006</v>
      </c>
      <c r="X177" t="s">
        <v>74</v>
      </c>
      <c r="Y177" t="s">
        <v>75</v>
      </c>
      <c r="Z177">
        <v>156</v>
      </c>
      <c r="AA177" t="s">
        <v>63</v>
      </c>
      <c r="AB177">
        <v>156</v>
      </c>
      <c r="AC177" t="s">
        <v>63</v>
      </c>
      <c r="AD177">
        <v>0</v>
      </c>
      <c r="AE177">
        <v>0</v>
      </c>
      <c r="AF177">
        <v>18</v>
      </c>
      <c r="AG177">
        <v>56.993400000000001</v>
      </c>
      <c r="AH177">
        <v>0</v>
      </c>
      <c r="AI177">
        <v>0</v>
      </c>
      <c r="AJ177">
        <v>1</v>
      </c>
    </row>
    <row r="178" spans="1:36" x14ac:dyDescent="0.35">
      <c r="A178" t="s">
        <v>744</v>
      </c>
      <c r="B178" t="str">
        <f t="shared" si="2"/>
        <v>2022</v>
      </c>
      <c r="D178" s="1">
        <v>44801</v>
      </c>
      <c r="E178">
        <v>1150</v>
      </c>
      <c r="F178" t="s">
        <v>50</v>
      </c>
      <c r="G178">
        <v>1</v>
      </c>
      <c r="H178">
        <v>34</v>
      </c>
      <c r="I178" t="s">
        <v>77</v>
      </c>
      <c r="J178" t="s">
        <v>745</v>
      </c>
      <c r="K178" t="s">
        <v>38</v>
      </c>
      <c r="L178">
        <v>144000</v>
      </c>
      <c r="M178" t="s">
        <v>44</v>
      </c>
      <c r="N178">
        <v>3.0139</v>
      </c>
      <c r="O178" s="6">
        <v>434.0016</v>
      </c>
      <c r="P178">
        <v>49.472999999999999</v>
      </c>
      <c r="Q178">
        <v>0.347279</v>
      </c>
      <c r="R178">
        <v>0.31547999999999998</v>
      </c>
      <c r="S178">
        <v>25809.282500000001</v>
      </c>
      <c r="T178">
        <v>0</v>
      </c>
      <c r="U178">
        <v>0</v>
      </c>
      <c r="V178">
        <v>4645.67</v>
      </c>
      <c r="W178">
        <v>4645.67</v>
      </c>
      <c r="X178" t="s">
        <v>74</v>
      </c>
      <c r="Y178" t="s">
        <v>75</v>
      </c>
      <c r="Z178">
        <v>156</v>
      </c>
      <c r="AA178" t="s">
        <v>63</v>
      </c>
      <c r="AB178">
        <v>156</v>
      </c>
      <c r="AC178" t="s">
        <v>63</v>
      </c>
      <c r="AD178">
        <v>0</v>
      </c>
      <c r="AE178">
        <v>0</v>
      </c>
      <c r="AF178">
        <v>18</v>
      </c>
      <c r="AG178">
        <v>53.309100000000001</v>
      </c>
      <c r="AH178">
        <v>0</v>
      </c>
      <c r="AI178">
        <v>0</v>
      </c>
      <c r="AJ178">
        <v>1</v>
      </c>
    </row>
    <row r="179" spans="1:36" x14ac:dyDescent="0.35">
      <c r="A179" t="s">
        <v>746</v>
      </c>
      <c r="B179" t="str">
        <f t="shared" si="2"/>
        <v>2025</v>
      </c>
      <c r="C179" s="1">
        <v>45937</v>
      </c>
      <c r="D179" s="1">
        <v>45943</v>
      </c>
      <c r="E179">
        <v>1150</v>
      </c>
      <c r="F179" t="s">
        <v>50</v>
      </c>
      <c r="G179">
        <v>1</v>
      </c>
      <c r="H179">
        <v>1</v>
      </c>
      <c r="I179" t="s">
        <v>585</v>
      </c>
      <c r="J179" t="s">
        <v>711</v>
      </c>
      <c r="K179" t="s">
        <v>38</v>
      </c>
      <c r="L179">
        <v>4001000</v>
      </c>
      <c r="M179" t="s">
        <v>44</v>
      </c>
      <c r="N179">
        <v>1.48</v>
      </c>
      <c r="O179" s="6">
        <v>5921.48</v>
      </c>
      <c r="P179">
        <v>610.63800000000003</v>
      </c>
      <c r="Q179">
        <v>7.7056699999999996</v>
      </c>
      <c r="R179">
        <v>0</v>
      </c>
      <c r="S179">
        <v>414424.77230000001</v>
      </c>
      <c r="T179">
        <v>0</v>
      </c>
      <c r="U179">
        <v>0</v>
      </c>
      <c r="V179">
        <v>74596.460000000006</v>
      </c>
      <c r="W179">
        <v>74596.460000000006</v>
      </c>
      <c r="X179" t="s">
        <v>712</v>
      </c>
      <c r="Y179" t="s">
        <v>713</v>
      </c>
      <c r="Z179">
        <v>156</v>
      </c>
      <c r="AA179" t="s">
        <v>63</v>
      </c>
      <c r="AB179">
        <v>156</v>
      </c>
      <c r="AC179" t="s">
        <v>63</v>
      </c>
      <c r="AD179">
        <v>0</v>
      </c>
      <c r="AE179">
        <v>0</v>
      </c>
      <c r="AF179">
        <v>18</v>
      </c>
      <c r="AG179">
        <v>63.369399999999999</v>
      </c>
      <c r="AH179">
        <v>0</v>
      </c>
      <c r="AI179">
        <v>0</v>
      </c>
      <c r="AJ179">
        <v>1</v>
      </c>
    </row>
    <row r="180" spans="1:36" x14ac:dyDescent="0.35">
      <c r="A180" t="s">
        <v>194</v>
      </c>
      <c r="B180" t="str">
        <f t="shared" si="2"/>
        <v>2020</v>
      </c>
      <c r="D180" s="1">
        <v>44148</v>
      </c>
      <c r="E180">
        <v>1030</v>
      </c>
      <c r="F180" t="s">
        <v>42</v>
      </c>
      <c r="G180">
        <v>1</v>
      </c>
      <c r="H180">
        <v>1</v>
      </c>
      <c r="I180" t="s">
        <v>191</v>
      </c>
      <c r="J180" t="s">
        <v>195</v>
      </c>
      <c r="K180" t="s">
        <v>38</v>
      </c>
      <c r="L180">
        <v>396240</v>
      </c>
      <c r="M180" t="s">
        <v>130</v>
      </c>
      <c r="N180">
        <v>562.47519999999997</v>
      </c>
      <c r="O180" s="6">
        <v>222875.17324800001</v>
      </c>
      <c r="P180">
        <v>12092.192729</v>
      </c>
      <c r="Q180">
        <v>354.32857100000001</v>
      </c>
      <c r="R180">
        <v>0</v>
      </c>
      <c r="S180">
        <v>13761848.0647</v>
      </c>
      <c r="T180">
        <v>0</v>
      </c>
      <c r="U180">
        <v>0</v>
      </c>
      <c r="V180">
        <v>1238566.33</v>
      </c>
      <c r="W180">
        <v>1238566.33</v>
      </c>
      <c r="X180" t="s">
        <v>82</v>
      </c>
      <c r="Y180" t="s">
        <v>83</v>
      </c>
      <c r="Z180">
        <v>156</v>
      </c>
      <c r="AA180" t="s">
        <v>63</v>
      </c>
      <c r="AB180">
        <v>156</v>
      </c>
      <c r="AC180" t="s">
        <v>63</v>
      </c>
      <c r="AD180">
        <v>0</v>
      </c>
      <c r="AE180">
        <v>0</v>
      </c>
      <c r="AF180">
        <v>18</v>
      </c>
      <c r="AG180">
        <v>58.481000000000002</v>
      </c>
      <c r="AI180">
        <v>0</v>
      </c>
      <c r="AJ180">
        <v>1</v>
      </c>
    </row>
    <row r="181" spans="1:36" x14ac:dyDescent="0.35">
      <c r="A181" t="s">
        <v>633</v>
      </c>
      <c r="B181" t="str">
        <f t="shared" si="2"/>
        <v>2021</v>
      </c>
      <c r="D181" s="1">
        <v>44524</v>
      </c>
      <c r="E181">
        <v>1030</v>
      </c>
      <c r="F181" t="s">
        <v>42</v>
      </c>
      <c r="G181">
        <v>1</v>
      </c>
      <c r="H181">
        <v>3</v>
      </c>
      <c r="I181" t="s">
        <v>48</v>
      </c>
      <c r="J181" t="s">
        <v>747</v>
      </c>
      <c r="K181" t="s">
        <v>38</v>
      </c>
      <c r="L181">
        <v>1295920</v>
      </c>
      <c r="M181" t="s">
        <v>130</v>
      </c>
      <c r="N181">
        <v>773.28970000000004</v>
      </c>
      <c r="O181" s="6">
        <v>1002121.5880240001</v>
      </c>
      <c r="P181">
        <v>135911.958468</v>
      </c>
      <c r="Q181">
        <v>671.44018400000004</v>
      </c>
      <c r="R181">
        <v>0</v>
      </c>
      <c r="S181">
        <v>64637116.186899997</v>
      </c>
      <c r="T181">
        <v>0</v>
      </c>
      <c r="U181">
        <v>0</v>
      </c>
      <c r="V181">
        <v>5817340.46</v>
      </c>
      <c r="W181">
        <v>5817340.46</v>
      </c>
      <c r="X181" t="s">
        <v>82</v>
      </c>
      <c r="Y181" t="s">
        <v>83</v>
      </c>
      <c r="Z181">
        <v>156</v>
      </c>
      <c r="AA181" t="s">
        <v>63</v>
      </c>
      <c r="AB181">
        <v>156</v>
      </c>
      <c r="AC181" t="s">
        <v>63</v>
      </c>
      <c r="AD181">
        <v>0</v>
      </c>
      <c r="AE181">
        <v>0</v>
      </c>
      <c r="AF181">
        <v>18</v>
      </c>
      <c r="AG181">
        <v>56.7637</v>
      </c>
      <c r="AH181">
        <v>0</v>
      </c>
      <c r="AI181">
        <v>0</v>
      </c>
      <c r="AJ181">
        <v>1</v>
      </c>
    </row>
    <row r="182" spans="1:36" x14ac:dyDescent="0.35">
      <c r="A182" t="s">
        <v>201</v>
      </c>
      <c r="B182" t="str">
        <f t="shared" si="2"/>
        <v>2021</v>
      </c>
      <c r="D182" s="1">
        <v>44481</v>
      </c>
      <c r="E182">
        <v>1150</v>
      </c>
      <c r="F182" t="s">
        <v>50</v>
      </c>
      <c r="G182">
        <v>1</v>
      </c>
      <c r="H182">
        <v>3</v>
      </c>
      <c r="I182" t="s">
        <v>197</v>
      </c>
      <c r="J182" t="s">
        <v>81</v>
      </c>
      <c r="K182" t="s">
        <v>38</v>
      </c>
      <c r="L182">
        <v>5424000</v>
      </c>
      <c r="M182" t="s">
        <v>44</v>
      </c>
      <c r="N182">
        <v>2.5116999999999998</v>
      </c>
      <c r="O182" s="6">
        <v>13623.460800000001</v>
      </c>
      <c r="P182">
        <v>2274.605587</v>
      </c>
      <c r="Q182">
        <v>14.877075</v>
      </c>
      <c r="R182">
        <v>0</v>
      </c>
      <c r="S182">
        <v>900216.08330000006</v>
      </c>
      <c r="T182">
        <v>0</v>
      </c>
      <c r="U182">
        <v>0</v>
      </c>
      <c r="V182">
        <v>162038.9</v>
      </c>
      <c r="W182">
        <v>162038.9</v>
      </c>
      <c r="X182" t="s">
        <v>199</v>
      </c>
      <c r="Y182" t="s">
        <v>200</v>
      </c>
      <c r="Z182">
        <v>156</v>
      </c>
      <c r="AA182" t="s">
        <v>63</v>
      </c>
      <c r="AB182">
        <v>156</v>
      </c>
      <c r="AC182" t="s">
        <v>63</v>
      </c>
      <c r="AD182">
        <v>0</v>
      </c>
      <c r="AE182">
        <v>0</v>
      </c>
      <c r="AF182">
        <v>18</v>
      </c>
      <c r="AG182">
        <v>56.571300000000001</v>
      </c>
      <c r="AH182">
        <v>0</v>
      </c>
      <c r="AI182">
        <v>0</v>
      </c>
      <c r="AJ182">
        <v>1</v>
      </c>
    </row>
    <row r="183" spans="1:36" x14ac:dyDescent="0.35">
      <c r="A183" t="s">
        <v>750</v>
      </c>
      <c r="B183" t="str">
        <f t="shared" si="2"/>
        <v>2024</v>
      </c>
      <c r="C183" s="1">
        <v>45631</v>
      </c>
      <c r="D183" s="1">
        <v>45638</v>
      </c>
      <c r="E183">
        <v>1030</v>
      </c>
      <c r="F183" t="s">
        <v>42</v>
      </c>
      <c r="G183">
        <v>1</v>
      </c>
      <c r="H183">
        <v>1</v>
      </c>
      <c r="I183" t="s">
        <v>338</v>
      </c>
      <c r="J183" t="s">
        <v>339</v>
      </c>
      <c r="K183" t="s">
        <v>38</v>
      </c>
      <c r="L183">
        <v>14400000</v>
      </c>
      <c r="M183" t="s">
        <v>44</v>
      </c>
      <c r="N183">
        <v>0.95040000000000002</v>
      </c>
      <c r="O183" s="6">
        <v>13685.76</v>
      </c>
      <c r="P183">
        <v>4349.2033199999996</v>
      </c>
      <c r="Q183">
        <v>273.64421399999998</v>
      </c>
      <c r="R183">
        <v>0</v>
      </c>
      <c r="S183">
        <v>1110891.7183999999</v>
      </c>
      <c r="T183">
        <v>155524.84</v>
      </c>
      <c r="U183">
        <v>0</v>
      </c>
      <c r="V183">
        <v>227954.98</v>
      </c>
      <c r="W183">
        <v>383479.82</v>
      </c>
      <c r="X183" t="s">
        <v>244</v>
      </c>
      <c r="Y183" t="s">
        <v>245</v>
      </c>
      <c r="Z183">
        <v>156</v>
      </c>
      <c r="AA183" t="s">
        <v>63</v>
      </c>
      <c r="AB183">
        <v>156</v>
      </c>
      <c r="AC183" t="s">
        <v>63</v>
      </c>
      <c r="AD183">
        <v>14</v>
      </c>
      <c r="AE183">
        <v>0</v>
      </c>
      <c r="AF183">
        <v>18</v>
      </c>
      <c r="AG183">
        <v>60.675899999999999</v>
      </c>
      <c r="AH183">
        <v>0</v>
      </c>
      <c r="AI183">
        <v>1</v>
      </c>
      <c r="AJ183">
        <v>1</v>
      </c>
    </row>
    <row r="184" spans="1:36" x14ac:dyDescent="0.35">
      <c r="A184" t="s">
        <v>340</v>
      </c>
      <c r="B184" t="str">
        <f t="shared" si="2"/>
        <v>2025</v>
      </c>
      <c r="C184" s="2">
        <v>45818</v>
      </c>
      <c r="D184" s="1">
        <v>45828</v>
      </c>
      <c r="E184">
        <v>1030</v>
      </c>
      <c r="F184" t="s">
        <v>42</v>
      </c>
      <c r="G184">
        <v>1</v>
      </c>
      <c r="H184">
        <v>5</v>
      </c>
      <c r="I184" t="s">
        <v>147</v>
      </c>
      <c r="J184" t="s">
        <v>341</v>
      </c>
      <c r="K184" t="s">
        <v>38</v>
      </c>
      <c r="L184">
        <v>6200000</v>
      </c>
      <c r="M184" t="s">
        <v>44</v>
      </c>
      <c r="N184">
        <v>0.85</v>
      </c>
      <c r="O184" s="6">
        <v>5270</v>
      </c>
      <c r="P184">
        <v>1451.4813730000001</v>
      </c>
      <c r="Q184">
        <v>105.39924999999999</v>
      </c>
      <c r="R184">
        <v>0</v>
      </c>
      <c r="S184">
        <v>406042.63579999999</v>
      </c>
      <c r="T184">
        <v>56845.97</v>
      </c>
      <c r="U184">
        <v>0</v>
      </c>
      <c r="V184">
        <v>83319.95</v>
      </c>
      <c r="W184">
        <v>140165.92000000001</v>
      </c>
      <c r="X184" t="s">
        <v>100</v>
      </c>
      <c r="Y184" t="s">
        <v>101</v>
      </c>
      <c r="Z184">
        <v>156</v>
      </c>
      <c r="AA184" t="s">
        <v>63</v>
      </c>
      <c r="AB184">
        <v>156</v>
      </c>
      <c r="AC184" t="s">
        <v>63</v>
      </c>
      <c r="AD184">
        <v>14</v>
      </c>
      <c r="AE184">
        <v>0</v>
      </c>
      <c r="AF184">
        <v>18</v>
      </c>
      <c r="AG184">
        <v>59.476900000000001</v>
      </c>
      <c r="AH184">
        <v>0</v>
      </c>
      <c r="AI184">
        <v>0</v>
      </c>
      <c r="AJ184">
        <v>1</v>
      </c>
    </row>
    <row r="185" spans="1:36" x14ac:dyDescent="0.35">
      <c r="A185" t="s">
        <v>697</v>
      </c>
      <c r="B185" t="str">
        <f t="shared" si="2"/>
        <v>2021</v>
      </c>
      <c r="D185" s="1">
        <v>44257</v>
      </c>
      <c r="E185">
        <v>1030</v>
      </c>
      <c r="F185" t="s">
        <v>42</v>
      </c>
      <c r="G185">
        <v>1</v>
      </c>
      <c r="H185">
        <v>6</v>
      </c>
      <c r="I185" t="s">
        <v>242</v>
      </c>
      <c r="J185" t="s">
        <v>249</v>
      </c>
      <c r="K185" t="s">
        <v>38</v>
      </c>
      <c r="L185">
        <v>6000</v>
      </c>
      <c r="M185" t="s">
        <v>44</v>
      </c>
      <c r="N185">
        <v>1.4117</v>
      </c>
      <c r="O185" s="6">
        <v>8.4702000000000002</v>
      </c>
      <c r="P185">
        <v>0.28717700000000002</v>
      </c>
      <c r="Q185">
        <v>0.16936100000000001</v>
      </c>
      <c r="R185">
        <v>0.177095</v>
      </c>
      <c r="S185">
        <v>527.96140000000003</v>
      </c>
      <c r="T185">
        <v>105.59</v>
      </c>
      <c r="U185">
        <v>0</v>
      </c>
      <c r="V185">
        <v>114.04</v>
      </c>
      <c r="W185">
        <v>219.63</v>
      </c>
      <c r="X185" t="s">
        <v>476</v>
      </c>
      <c r="Y185" t="s">
        <v>477</v>
      </c>
      <c r="Z185">
        <v>724</v>
      </c>
      <c r="AA185" t="s">
        <v>124</v>
      </c>
      <c r="AB185">
        <v>156</v>
      </c>
      <c r="AC185" t="s">
        <v>63</v>
      </c>
      <c r="AD185">
        <v>20</v>
      </c>
      <c r="AE185">
        <v>0</v>
      </c>
      <c r="AF185">
        <v>18</v>
      </c>
      <c r="AG185">
        <v>57.9923</v>
      </c>
      <c r="AH185">
        <v>0</v>
      </c>
      <c r="AI185">
        <v>0</v>
      </c>
      <c r="AJ185">
        <v>1</v>
      </c>
    </row>
    <row r="186" spans="1:36" x14ac:dyDescent="0.35">
      <c r="A186" t="s">
        <v>651</v>
      </c>
      <c r="B186" t="str">
        <f t="shared" si="2"/>
        <v>2019</v>
      </c>
      <c r="D186" s="1">
        <v>43600</v>
      </c>
      <c r="E186">
        <v>1150</v>
      </c>
      <c r="F186" t="s">
        <v>50</v>
      </c>
      <c r="G186">
        <v>1</v>
      </c>
      <c r="H186">
        <v>1</v>
      </c>
      <c r="I186" t="s">
        <v>197</v>
      </c>
      <c r="J186" t="s">
        <v>756</v>
      </c>
      <c r="K186" t="s">
        <v>38</v>
      </c>
      <c r="L186">
        <v>8910000</v>
      </c>
      <c r="M186" t="s">
        <v>44</v>
      </c>
      <c r="N186">
        <v>2.7351000000000001</v>
      </c>
      <c r="O186" s="6">
        <v>24369.741000000002</v>
      </c>
      <c r="P186">
        <v>1041.6577500000001</v>
      </c>
      <c r="Q186">
        <v>9.7485940000000006</v>
      </c>
      <c r="R186">
        <v>0</v>
      </c>
      <c r="S186">
        <v>1285377.4077000001</v>
      </c>
      <c r="T186">
        <v>0</v>
      </c>
      <c r="U186">
        <v>0</v>
      </c>
      <c r="V186">
        <v>231367.93</v>
      </c>
      <c r="W186">
        <v>231367.93</v>
      </c>
      <c r="X186" t="s">
        <v>582</v>
      </c>
      <c r="Y186" t="s">
        <v>583</v>
      </c>
      <c r="Z186">
        <v>156</v>
      </c>
      <c r="AA186" t="s">
        <v>63</v>
      </c>
      <c r="AB186">
        <v>156</v>
      </c>
      <c r="AC186" t="s">
        <v>63</v>
      </c>
      <c r="AG186">
        <v>50.563299999999998</v>
      </c>
      <c r="AH186">
        <v>0</v>
      </c>
      <c r="AI186">
        <v>0</v>
      </c>
      <c r="AJ186">
        <v>1</v>
      </c>
    </row>
    <row r="187" spans="1:36" x14ac:dyDescent="0.35">
      <c r="A187" t="s">
        <v>410</v>
      </c>
      <c r="B187" t="str">
        <f t="shared" si="2"/>
        <v>2025</v>
      </c>
      <c r="C187" s="1">
        <v>46019</v>
      </c>
      <c r="D187" s="1">
        <v>46020</v>
      </c>
      <c r="E187">
        <v>1030</v>
      </c>
      <c r="F187" t="s">
        <v>42</v>
      </c>
      <c r="G187">
        <v>1</v>
      </c>
      <c r="H187">
        <v>4</v>
      </c>
      <c r="I187" t="s">
        <v>104</v>
      </c>
      <c r="J187" t="s">
        <v>105</v>
      </c>
      <c r="K187" t="s">
        <v>38</v>
      </c>
      <c r="L187">
        <v>236010000</v>
      </c>
      <c r="M187" t="s">
        <v>44</v>
      </c>
      <c r="N187">
        <v>0.63300000000000001</v>
      </c>
      <c r="O187" s="6">
        <v>149394.32999999999</v>
      </c>
      <c r="P187">
        <v>12980.503488</v>
      </c>
      <c r="Q187">
        <v>2987.8759639999998</v>
      </c>
      <c r="R187">
        <v>0</v>
      </c>
      <c r="S187">
        <v>10439327.9486</v>
      </c>
      <c r="T187">
        <v>0</v>
      </c>
      <c r="U187">
        <v>0</v>
      </c>
      <c r="V187">
        <v>1879079.03</v>
      </c>
      <c r="W187">
        <v>1879079.03</v>
      </c>
      <c r="X187" t="s">
        <v>192</v>
      </c>
      <c r="Y187" t="s">
        <v>193</v>
      </c>
      <c r="Z187">
        <v>156</v>
      </c>
      <c r="AA187" t="s">
        <v>63</v>
      </c>
      <c r="AB187">
        <v>156</v>
      </c>
      <c r="AC187" t="s">
        <v>63</v>
      </c>
      <c r="AD187">
        <v>0</v>
      </c>
      <c r="AE187">
        <v>0</v>
      </c>
      <c r="AF187">
        <v>18</v>
      </c>
      <c r="AG187">
        <v>63.129800000000003</v>
      </c>
      <c r="AH187">
        <v>0</v>
      </c>
      <c r="AI187">
        <v>1</v>
      </c>
      <c r="AJ187">
        <v>1</v>
      </c>
    </row>
    <row r="188" spans="1:36" x14ac:dyDescent="0.35">
      <c r="A188" t="s">
        <v>762</v>
      </c>
      <c r="B188" t="str">
        <f t="shared" si="2"/>
        <v>2025</v>
      </c>
      <c r="C188" s="1">
        <v>45705</v>
      </c>
      <c r="D188" s="1">
        <v>45700</v>
      </c>
      <c r="E188">
        <v>1030</v>
      </c>
      <c r="F188" t="s">
        <v>42</v>
      </c>
      <c r="G188">
        <v>1</v>
      </c>
      <c r="H188">
        <v>1</v>
      </c>
      <c r="I188" t="s">
        <v>58</v>
      </c>
      <c r="J188" t="s">
        <v>763</v>
      </c>
      <c r="K188" t="s">
        <v>38</v>
      </c>
      <c r="L188">
        <v>226928000</v>
      </c>
      <c r="M188" t="s">
        <v>44</v>
      </c>
      <c r="N188">
        <v>0.84219999999999995</v>
      </c>
      <c r="O188" s="6">
        <v>191118.7616</v>
      </c>
      <c r="P188">
        <v>13797.96</v>
      </c>
      <c r="Q188">
        <v>3822.36</v>
      </c>
      <c r="R188">
        <v>0</v>
      </c>
      <c r="S188">
        <v>13002323.1896</v>
      </c>
      <c r="T188">
        <v>0</v>
      </c>
      <c r="U188">
        <v>0</v>
      </c>
      <c r="V188">
        <v>2340416.8199999998</v>
      </c>
      <c r="W188">
        <v>2340416.8199999998</v>
      </c>
      <c r="X188" t="s">
        <v>332</v>
      </c>
      <c r="Y188" t="s">
        <v>333</v>
      </c>
      <c r="Z188">
        <v>156</v>
      </c>
      <c r="AA188" t="s">
        <v>63</v>
      </c>
      <c r="AB188">
        <v>156</v>
      </c>
      <c r="AC188" t="s">
        <v>63</v>
      </c>
      <c r="AD188">
        <v>0</v>
      </c>
      <c r="AE188">
        <v>0</v>
      </c>
      <c r="AF188">
        <v>18</v>
      </c>
      <c r="AG188">
        <v>62.2898</v>
      </c>
      <c r="AH188">
        <v>0</v>
      </c>
      <c r="AI188">
        <v>0</v>
      </c>
      <c r="AJ188">
        <v>1</v>
      </c>
    </row>
    <row r="189" spans="1:36" x14ac:dyDescent="0.35">
      <c r="A189" t="s">
        <v>441</v>
      </c>
      <c r="B189" t="str">
        <f t="shared" si="2"/>
        <v>2024</v>
      </c>
      <c r="C189" s="1">
        <v>45308</v>
      </c>
      <c r="D189" s="1">
        <v>45310</v>
      </c>
      <c r="E189">
        <v>1030</v>
      </c>
      <c r="F189" t="s">
        <v>42</v>
      </c>
      <c r="G189">
        <v>1</v>
      </c>
      <c r="H189">
        <v>1</v>
      </c>
      <c r="I189" t="s">
        <v>214</v>
      </c>
      <c r="J189" t="s">
        <v>602</v>
      </c>
      <c r="K189" t="s">
        <v>38</v>
      </c>
      <c r="L189">
        <v>200000</v>
      </c>
      <c r="M189" t="s">
        <v>44</v>
      </c>
      <c r="N189">
        <v>1.1000000000000001</v>
      </c>
      <c r="O189" s="6">
        <v>220</v>
      </c>
      <c r="P189">
        <v>22.734000000000002</v>
      </c>
      <c r="Q189">
        <v>4.4036600000000004</v>
      </c>
      <c r="R189">
        <v>0</v>
      </c>
      <c r="S189">
        <v>14587.8217</v>
      </c>
      <c r="T189">
        <v>0</v>
      </c>
      <c r="U189">
        <v>0</v>
      </c>
      <c r="V189">
        <v>2625.81</v>
      </c>
      <c r="W189">
        <v>2625.81</v>
      </c>
      <c r="X189" t="s">
        <v>244</v>
      </c>
      <c r="Y189" t="s">
        <v>245</v>
      </c>
      <c r="Z189">
        <v>156</v>
      </c>
      <c r="AA189" t="s">
        <v>63</v>
      </c>
      <c r="AB189">
        <v>156</v>
      </c>
      <c r="AC189" t="s">
        <v>63</v>
      </c>
      <c r="AD189">
        <v>0</v>
      </c>
      <c r="AE189">
        <v>0</v>
      </c>
      <c r="AF189">
        <v>18</v>
      </c>
      <c r="AG189">
        <v>59.026600000000002</v>
      </c>
      <c r="AH189">
        <v>0</v>
      </c>
      <c r="AI189">
        <v>0</v>
      </c>
      <c r="AJ189">
        <v>1</v>
      </c>
    </row>
    <row r="190" spans="1:36" x14ac:dyDescent="0.35">
      <c r="A190" t="s">
        <v>765</v>
      </c>
      <c r="B190" t="str">
        <f t="shared" si="2"/>
        <v>2020</v>
      </c>
      <c r="D190" s="1">
        <v>43952</v>
      </c>
      <c r="E190">
        <v>1150</v>
      </c>
      <c r="F190" t="s">
        <v>50</v>
      </c>
      <c r="G190">
        <v>11</v>
      </c>
      <c r="H190">
        <v>1</v>
      </c>
      <c r="I190" t="s">
        <v>766</v>
      </c>
      <c r="J190" t="s">
        <v>59</v>
      </c>
      <c r="L190">
        <v>1226820000</v>
      </c>
      <c r="M190" t="s">
        <v>44</v>
      </c>
      <c r="N190">
        <v>0.64870000000000005</v>
      </c>
      <c r="O190" s="6">
        <v>795838.13399999996</v>
      </c>
      <c r="P190">
        <v>52017.97</v>
      </c>
      <c r="Q190">
        <v>15917.59</v>
      </c>
      <c r="R190">
        <v>0</v>
      </c>
      <c r="S190">
        <v>47124733.781999998</v>
      </c>
      <c r="T190">
        <v>0</v>
      </c>
      <c r="U190">
        <v>0</v>
      </c>
      <c r="V190">
        <v>8482451.1600000001</v>
      </c>
      <c r="W190">
        <v>8482451.1600000001</v>
      </c>
      <c r="X190" t="s">
        <v>615</v>
      </c>
      <c r="Y190" t="s">
        <v>616</v>
      </c>
      <c r="Z190">
        <v>392</v>
      </c>
      <c r="AA190" t="s">
        <v>49</v>
      </c>
      <c r="AB190">
        <v>156</v>
      </c>
      <c r="AC190" t="s">
        <v>63</v>
      </c>
      <c r="AD190">
        <v>0</v>
      </c>
      <c r="AE190">
        <v>0</v>
      </c>
      <c r="AF190">
        <v>18</v>
      </c>
      <c r="AG190">
        <v>54.556800000000003</v>
      </c>
      <c r="AH190">
        <v>0</v>
      </c>
      <c r="AI190">
        <v>0</v>
      </c>
      <c r="AJ190">
        <v>1</v>
      </c>
    </row>
    <row r="191" spans="1:36" x14ac:dyDescent="0.35">
      <c r="A191" t="s">
        <v>521</v>
      </c>
      <c r="B191" t="str">
        <f t="shared" si="2"/>
        <v>2020</v>
      </c>
      <c r="D191" s="1">
        <v>43857</v>
      </c>
      <c r="E191">
        <v>1030</v>
      </c>
      <c r="F191" t="s">
        <v>42</v>
      </c>
      <c r="G191">
        <v>1</v>
      </c>
      <c r="H191">
        <v>1</v>
      </c>
      <c r="I191" t="s">
        <v>72</v>
      </c>
      <c r="J191" t="s">
        <v>522</v>
      </c>
      <c r="L191">
        <v>1947000</v>
      </c>
      <c r="M191" t="s">
        <v>44</v>
      </c>
      <c r="N191">
        <v>2.91</v>
      </c>
      <c r="O191" s="6">
        <v>5665.77</v>
      </c>
      <c r="P191">
        <v>243.416573</v>
      </c>
      <c r="Q191">
        <v>10.237024999999999</v>
      </c>
      <c r="R191">
        <v>13.294496000000001</v>
      </c>
      <c r="S191">
        <v>315621.60759999999</v>
      </c>
      <c r="T191">
        <v>0</v>
      </c>
      <c r="U191">
        <v>0</v>
      </c>
      <c r="V191">
        <v>56811.89</v>
      </c>
      <c r="W191">
        <v>56811.89</v>
      </c>
      <c r="X191" t="s">
        <v>459</v>
      </c>
      <c r="Y191" t="s">
        <v>460</v>
      </c>
      <c r="Z191">
        <v>458</v>
      </c>
      <c r="AA191" t="s">
        <v>461</v>
      </c>
      <c r="AB191">
        <v>156</v>
      </c>
      <c r="AC191" t="s">
        <v>63</v>
      </c>
      <c r="AD191">
        <v>0</v>
      </c>
      <c r="AE191">
        <v>0</v>
      </c>
      <c r="AF191">
        <v>18</v>
      </c>
      <c r="AG191">
        <v>53.200099999999999</v>
      </c>
      <c r="AH191">
        <v>0</v>
      </c>
      <c r="AI191">
        <v>0</v>
      </c>
      <c r="AJ191">
        <v>1</v>
      </c>
    </row>
    <row r="192" spans="1:36" x14ac:dyDescent="0.35">
      <c r="A192" t="s">
        <v>89</v>
      </c>
      <c r="B192" t="str">
        <f t="shared" si="2"/>
        <v>2024</v>
      </c>
      <c r="C192" s="1">
        <v>45405</v>
      </c>
      <c r="D192" s="1">
        <v>45407</v>
      </c>
      <c r="E192">
        <v>1030</v>
      </c>
      <c r="F192" t="s">
        <v>42</v>
      </c>
      <c r="G192">
        <v>1</v>
      </c>
      <c r="H192">
        <v>10</v>
      </c>
      <c r="I192" t="s">
        <v>396</v>
      </c>
      <c r="J192" t="s">
        <v>767</v>
      </c>
      <c r="K192" t="s">
        <v>407</v>
      </c>
      <c r="L192">
        <v>20000</v>
      </c>
      <c r="M192" t="s">
        <v>44</v>
      </c>
      <c r="N192">
        <v>12</v>
      </c>
      <c r="O192" s="6">
        <v>240</v>
      </c>
      <c r="P192">
        <v>220.20307500000001</v>
      </c>
      <c r="Q192">
        <v>4.7999530000000004</v>
      </c>
      <c r="R192">
        <v>0</v>
      </c>
      <c r="S192">
        <v>27474.693299999999</v>
      </c>
      <c r="T192">
        <v>824.24</v>
      </c>
      <c r="U192">
        <v>0</v>
      </c>
      <c r="V192">
        <v>5093.8100000000004</v>
      </c>
      <c r="W192">
        <v>5918.05</v>
      </c>
      <c r="X192" t="s">
        <v>288</v>
      </c>
      <c r="Y192" t="s">
        <v>289</v>
      </c>
      <c r="Z192">
        <v>840</v>
      </c>
      <c r="AA192" t="s">
        <v>180</v>
      </c>
      <c r="AB192">
        <v>156</v>
      </c>
      <c r="AC192" t="s">
        <v>63</v>
      </c>
      <c r="AD192">
        <v>3</v>
      </c>
      <c r="AE192">
        <v>0</v>
      </c>
      <c r="AF192">
        <v>18</v>
      </c>
      <c r="AG192">
        <v>59.084699999999998</v>
      </c>
      <c r="AH192">
        <v>0</v>
      </c>
      <c r="AI192">
        <v>0</v>
      </c>
      <c r="AJ192">
        <v>1</v>
      </c>
    </row>
    <row r="193" spans="1:36" x14ac:dyDescent="0.35">
      <c r="A193" t="s">
        <v>340</v>
      </c>
      <c r="B193" t="str">
        <f t="shared" si="2"/>
        <v>2025</v>
      </c>
      <c r="C193" s="2">
        <v>45818</v>
      </c>
      <c r="D193" s="1">
        <v>45828</v>
      </c>
      <c r="E193">
        <v>1030</v>
      </c>
      <c r="F193" t="s">
        <v>42</v>
      </c>
      <c r="G193">
        <v>1</v>
      </c>
      <c r="H193">
        <v>4</v>
      </c>
      <c r="I193" t="s">
        <v>147</v>
      </c>
      <c r="J193" t="s">
        <v>341</v>
      </c>
      <c r="K193" t="s">
        <v>38</v>
      </c>
      <c r="L193">
        <v>5200000</v>
      </c>
      <c r="M193" t="s">
        <v>44</v>
      </c>
      <c r="N193">
        <v>0.85</v>
      </c>
      <c r="O193" s="6">
        <v>4420</v>
      </c>
      <c r="P193">
        <v>1217.356908</v>
      </c>
      <c r="Q193">
        <v>88.398313999999999</v>
      </c>
      <c r="R193">
        <v>0</v>
      </c>
      <c r="S193">
        <v>340551.88809999998</v>
      </c>
      <c r="T193">
        <v>47677.26</v>
      </c>
      <c r="U193">
        <v>0</v>
      </c>
      <c r="V193">
        <v>69881.25</v>
      </c>
      <c r="W193">
        <v>117558.51</v>
      </c>
      <c r="X193" t="s">
        <v>100</v>
      </c>
      <c r="Y193" t="s">
        <v>101</v>
      </c>
      <c r="Z193">
        <v>156</v>
      </c>
      <c r="AA193" t="s">
        <v>63</v>
      </c>
      <c r="AB193">
        <v>156</v>
      </c>
      <c r="AC193" t="s">
        <v>63</v>
      </c>
      <c r="AD193">
        <v>14</v>
      </c>
      <c r="AE193">
        <v>0</v>
      </c>
      <c r="AF193">
        <v>18</v>
      </c>
      <c r="AG193">
        <v>59.476900000000001</v>
      </c>
      <c r="AH193">
        <v>0</v>
      </c>
      <c r="AI193">
        <v>0</v>
      </c>
      <c r="AJ193">
        <v>1</v>
      </c>
    </row>
    <row r="194" spans="1:36" x14ac:dyDescent="0.35">
      <c r="A194" t="s">
        <v>769</v>
      </c>
      <c r="B194" t="str">
        <f t="shared" si="2"/>
        <v>2024</v>
      </c>
      <c r="C194" s="2">
        <v>45483</v>
      </c>
      <c r="D194" s="1">
        <v>45498</v>
      </c>
      <c r="E194">
        <v>1030</v>
      </c>
      <c r="F194" t="s">
        <v>42</v>
      </c>
      <c r="G194">
        <v>1</v>
      </c>
      <c r="H194">
        <v>1</v>
      </c>
      <c r="I194" t="s">
        <v>147</v>
      </c>
      <c r="J194" t="s">
        <v>770</v>
      </c>
      <c r="K194" t="s">
        <v>38</v>
      </c>
      <c r="L194">
        <v>70973000</v>
      </c>
      <c r="M194" t="s">
        <v>44</v>
      </c>
      <c r="N194">
        <v>0.65</v>
      </c>
      <c r="O194" s="6">
        <v>46132.45</v>
      </c>
      <c r="P194">
        <v>7585.9496099999997</v>
      </c>
      <c r="Q194">
        <v>923.25860999999998</v>
      </c>
      <c r="R194">
        <v>0</v>
      </c>
      <c r="S194">
        <v>3232416.3525</v>
      </c>
      <c r="T194">
        <v>452538.29</v>
      </c>
      <c r="U194">
        <v>0</v>
      </c>
      <c r="V194">
        <v>663291.84</v>
      </c>
      <c r="W194">
        <v>1115830.1299999999</v>
      </c>
      <c r="X194" t="s">
        <v>100</v>
      </c>
      <c r="Y194" t="s">
        <v>101</v>
      </c>
      <c r="Z194">
        <v>156</v>
      </c>
      <c r="AA194" t="s">
        <v>63</v>
      </c>
      <c r="AB194">
        <v>156</v>
      </c>
      <c r="AC194" t="s">
        <v>63</v>
      </c>
      <c r="AD194">
        <v>14</v>
      </c>
      <c r="AE194">
        <v>0</v>
      </c>
      <c r="AF194">
        <v>18</v>
      </c>
      <c r="AG194">
        <v>59.156599999999997</v>
      </c>
      <c r="AH194">
        <v>0</v>
      </c>
      <c r="AI194">
        <v>0</v>
      </c>
      <c r="AJ194">
        <v>1</v>
      </c>
    </row>
    <row r="195" spans="1:36" x14ac:dyDescent="0.35">
      <c r="A195" t="s">
        <v>410</v>
      </c>
      <c r="B195" t="str">
        <f t="shared" ref="B195:B258" si="3">LEFT(A195,4)</f>
        <v>2025</v>
      </c>
      <c r="C195" s="1">
        <v>46019</v>
      </c>
      <c r="D195" s="1">
        <v>46020</v>
      </c>
      <c r="E195">
        <v>1030</v>
      </c>
      <c r="F195" t="s">
        <v>42</v>
      </c>
      <c r="G195">
        <v>1</v>
      </c>
      <c r="H195">
        <v>1</v>
      </c>
      <c r="I195" t="s">
        <v>166</v>
      </c>
      <c r="J195" t="s">
        <v>771</v>
      </c>
      <c r="K195" t="s">
        <v>38</v>
      </c>
      <c r="L195" s="6">
        <v>147337000</v>
      </c>
      <c r="M195" t="s">
        <v>44</v>
      </c>
      <c r="N195">
        <v>0.5867</v>
      </c>
      <c r="O195" s="6">
        <v>86442.617899999997</v>
      </c>
      <c r="P195">
        <v>8253.9599999999991</v>
      </c>
      <c r="Q195">
        <v>55.87</v>
      </c>
      <c r="R195">
        <v>4.2721</v>
      </c>
      <c r="S195">
        <v>5981980.2664999999</v>
      </c>
      <c r="T195">
        <v>1196396.05</v>
      </c>
      <c r="U195">
        <v>0</v>
      </c>
      <c r="V195">
        <v>1292106.3899999999</v>
      </c>
      <c r="W195">
        <v>2488502.44</v>
      </c>
      <c r="X195" t="s">
        <v>192</v>
      </c>
      <c r="Y195" t="s">
        <v>193</v>
      </c>
      <c r="Z195">
        <v>156</v>
      </c>
      <c r="AA195" t="s">
        <v>63</v>
      </c>
      <c r="AB195">
        <v>156</v>
      </c>
      <c r="AC195" t="s">
        <v>63</v>
      </c>
      <c r="AD195">
        <v>20</v>
      </c>
      <c r="AE195">
        <v>0</v>
      </c>
      <c r="AF195">
        <v>18</v>
      </c>
      <c r="AG195">
        <v>63.129800000000003</v>
      </c>
      <c r="AH195">
        <v>0</v>
      </c>
      <c r="AI195">
        <v>1</v>
      </c>
      <c r="AJ195">
        <v>1</v>
      </c>
    </row>
    <row r="196" spans="1:36" x14ac:dyDescent="0.35">
      <c r="A196" t="s">
        <v>772</v>
      </c>
      <c r="B196" t="str">
        <f t="shared" si="3"/>
        <v>2024</v>
      </c>
      <c r="C196" s="1">
        <v>45335</v>
      </c>
      <c r="D196" s="1">
        <v>45351</v>
      </c>
      <c r="E196">
        <v>1030</v>
      </c>
      <c r="F196" t="s">
        <v>42</v>
      </c>
      <c r="G196">
        <v>1</v>
      </c>
      <c r="H196">
        <v>4</v>
      </c>
      <c r="I196" t="s">
        <v>153</v>
      </c>
      <c r="J196" t="s">
        <v>348</v>
      </c>
      <c r="K196" t="s">
        <v>38</v>
      </c>
      <c r="L196">
        <v>1432000</v>
      </c>
      <c r="M196" t="s">
        <v>44</v>
      </c>
      <c r="N196">
        <v>0.8</v>
      </c>
      <c r="O196" s="6">
        <v>1145.5999999999999</v>
      </c>
      <c r="P196">
        <v>193.18288000000001</v>
      </c>
      <c r="Q196">
        <v>22.912220999999999</v>
      </c>
      <c r="R196">
        <v>0</v>
      </c>
      <c r="S196">
        <v>80130.324600000007</v>
      </c>
      <c r="T196">
        <v>16026.06</v>
      </c>
      <c r="U196">
        <v>0</v>
      </c>
      <c r="V196">
        <v>17308.259999999998</v>
      </c>
      <c r="W196">
        <v>33334.32</v>
      </c>
      <c r="X196" t="s">
        <v>100</v>
      </c>
      <c r="Y196" t="s">
        <v>101</v>
      </c>
      <c r="Z196">
        <v>156</v>
      </c>
      <c r="AA196" t="s">
        <v>63</v>
      </c>
      <c r="AB196">
        <v>156</v>
      </c>
      <c r="AC196" t="s">
        <v>63</v>
      </c>
      <c r="AD196">
        <v>20</v>
      </c>
      <c r="AE196">
        <v>0</v>
      </c>
      <c r="AF196">
        <v>18</v>
      </c>
      <c r="AG196">
        <v>58.8459</v>
      </c>
      <c r="AH196">
        <v>0</v>
      </c>
      <c r="AI196">
        <v>0</v>
      </c>
      <c r="AJ196">
        <v>1</v>
      </c>
    </row>
    <row r="197" spans="1:36" x14ac:dyDescent="0.35">
      <c r="A197" t="s">
        <v>775</v>
      </c>
      <c r="B197" t="str">
        <f t="shared" si="3"/>
        <v>2022</v>
      </c>
      <c r="D197" s="1">
        <v>44914</v>
      </c>
      <c r="E197">
        <v>1150</v>
      </c>
      <c r="F197" t="s">
        <v>50</v>
      </c>
      <c r="G197">
        <v>1</v>
      </c>
      <c r="H197">
        <v>3</v>
      </c>
      <c r="I197" t="s">
        <v>164</v>
      </c>
      <c r="J197" t="s">
        <v>776</v>
      </c>
      <c r="K197" t="s">
        <v>38</v>
      </c>
      <c r="L197">
        <v>105000</v>
      </c>
      <c r="M197" t="s">
        <v>44</v>
      </c>
      <c r="N197">
        <v>1.57</v>
      </c>
      <c r="O197" s="6">
        <v>164.85</v>
      </c>
      <c r="P197">
        <v>19.333058000000001</v>
      </c>
      <c r="Q197">
        <v>3.2439200000000001</v>
      </c>
      <c r="R197">
        <v>0</v>
      </c>
      <c r="S197">
        <v>10352.624299999999</v>
      </c>
      <c r="T197">
        <v>0</v>
      </c>
      <c r="U197">
        <v>0</v>
      </c>
      <c r="V197">
        <v>0</v>
      </c>
      <c r="W197">
        <v>0</v>
      </c>
      <c r="X197" t="s">
        <v>777</v>
      </c>
      <c r="Y197" t="s">
        <v>778</v>
      </c>
      <c r="Z197">
        <v>840</v>
      </c>
      <c r="AA197" t="s">
        <v>180</v>
      </c>
      <c r="AB197">
        <v>156</v>
      </c>
      <c r="AC197" t="s">
        <v>63</v>
      </c>
      <c r="AD197">
        <v>20</v>
      </c>
      <c r="AE197">
        <v>0</v>
      </c>
      <c r="AF197">
        <v>18</v>
      </c>
      <c r="AG197">
        <v>55.2348</v>
      </c>
      <c r="AH197">
        <v>0</v>
      </c>
      <c r="AI197">
        <v>1</v>
      </c>
      <c r="AJ197">
        <v>1</v>
      </c>
    </row>
    <row r="198" spans="1:36" x14ac:dyDescent="0.35">
      <c r="A198" t="s">
        <v>780</v>
      </c>
      <c r="B198" t="str">
        <f t="shared" si="3"/>
        <v>2019</v>
      </c>
      <c r="D198" s="1">
        <v>43620</v>
      </c>
      <c r="E198">
        <v>1150</v>
      </c>
      <c r="F198" t="s">
        <v>50</v>
      </c>
      <c r="G198">
        <v>1</v>
      </c>
      <c r="H198">
        <v>12</v>
      </c>
      <c r="I198" t="s">
        <v>77</v>
      </c>
      <c r="J198" t="s">
        <v>781</v>
      </c>
      <c r="K198" t="s">
        <v>38</v>
      </c>
      <c r="L198">
        <v>100000</v>
      </c>
      <c r="M198" t="s">
        <v>44</v>
      </c>
      <c r="N198">
        <v>3.7223000000000002</v>
      </c>
      <c r="O198" s="6">
        <v>372.23</v>
      </c>
      <c r="P198">
        <v>17.795100000000001</v>
      </c>
      <c r="Q198">
        <v>0.14885999999999999</v>
      </c>
      <c r="R198">
        <v>5.1580000000000004</v>
      </c>
      <c r="S198">
        <v>19998.516500000002</v>
      </c>
      <c r="T198">
        <v>0</v>
      </c>
      <c r="U198">
        <v>0</v>
      </c>
      <c r="V198">
        <v>3599.73</v>
      </c>
      <c r="W198">
        <v>3599.73</v>
      </c>
      <c r="X198" t="s">
        <v>582</v>
      </c>
      <c r="Y198" t="s">
        <v>583</v>
      </c>
      <c r="Z198">
        <v>156</v>
      </c>
      <c r="AA198" t="s">
        <v>63</v>
      </c>
      <c r="AB198">
        <v>156</v>
      </c>
      <c r="AC198" t="s">
        <v>63</v>
      </c>
      <c r="AG198">
        <v>50.586199999999998</v>
      </c>
      <c r="AH198">
        <v>0</v>
      </c>
      <c r="AI198">
        <v>0</v>
      </c>
      <c r="AJ198">
        <v>1</v>
      </c>
    </row>
    <row r="199" spans="1:36" x14ac:dyDescent="0.35">
      <c r="A199" t="s">
        <v>789</v>
      </c>
      <c r="B199" t="str">
        <f t="shared" si="3"/>
        <v>2020</v>
      </c>
      <c r="D199" s="1">
        <v>44123</v>
      </c>
      <c r="E199">
        <v>1030</v>
      </c>
      <c r="F199" t="s">
        <v>42</v>
      </c>
      <c r="G199">
        <v>1</v>
      </c>
      <c r="H199">
        <v>1</v>
      </c>
      <c r="I199" t="s">
        <v>104</v>
      </c>
      <c r="J199" t="s">
        <v>81</v>
      </c>
      <c r="K199" t="s">
        <v>38</v>
      </c>
      <c r="L199">
        <v>1990000000</v>
      </c>
      <c r="M199" t="s">
        <v>44</v>
      </c>
      <c r="N199">
        <v>0.55100000000000005</v>
      </c>
      <c r="O199" s="6">
        <v>1096490</v>
      </c>
      <c r="P199">
        <v>73682.460000000006</v>
      </c>
      <c r="Q199">
        <v>23880</v>
      </c>
      <c r="R199">
        <v>0</v>
      </c>
      <c r="S199">
        <v>69845784.4234</v>
      </c>
      <c r="T199">
        <v>0</v>
      </c>
      <c r="U199">
        <v>0</v>
      </c>
      <c r="V199">
        <v>12572254.77</v>
      </c>
      <c r="W199">
        <v>12572254.77</v>
      </c>
      <c r="X199" t="s">
        <v>192</v>
      </c>
      <c r="Y199" t="s">
        <v>193</v>
      </c>
      <c r="Z199">
        <v>156</v>
      </c>
      <c r="AA199" t="s">
        <v>63</v>
      </c>
      <c r="AB199">
        <v>156</v>
      </c>
      <c r="AC199" t="s">
        <v>63</v>
      </c>
      <c r="AD199">
        <v>0</v>
      </c>
      <c r="AE199">
        <v>0</v>
      </c>
      <c r="AF199">
        <v>18</v>
      </c>
      <c r="AG199">
        <v>58.494799999999998</v>
      </c>
      <c r="AI199">
        <v>0</v>
      </c>
      <c r="AJ199">
        <v>1</v>
      </c>
    </row>
    <row r="200" spans="1:36" x14ac:dyDescent="0.35">
      <c r="A200" t="s">
        <v>507</v>
      </c>
      <c r="B200" t="str">
        <f t="shared" si="3"/>
        <v>2021</v>
      </c>
      <c r="C200" s="1">
        <v>44319</v>
      </c>
      <c r="D200" s="1">
        <v>44320</v>
      </c>
      <c r="E200">
        <v>1030</v>
      </c>
      <c r="F200" t="s">
        <v>42</v>
      </c>
      <c r="G200">
        <v>1</v>
      </c>
      <c r="H200">
        <v>1</v>
      </c>
      <c r="I200" t="s">
        <v>58</v>
      </c>
      <c r="J200" t="s">
        <v>474</v>
      </c>
      <c r="K200" t="s">
        <v>38</v>
      </c>
      <c r="L200">
        <v>122485000</v>
      </c>
      <c r="M200" t="s">
        <v>44</v>
      </c>
      <c r="N200">
        <v>0.75470000000000004</v>
      </c>
      <c r="O200" s="6">
        <v>92439.429499999998</v>
      </c>
      <c r="P200">
        <v>6152.25</v>
      </c>
      <c r="Q200">
        <v>1848.7344000000001</v>
      </c>
      <c r="R200">
        <v>0</v>
      </c>
      <c r="S200">
        <v>5725276.6047999999</v>
      </c>
      <c r="T200">
        <v>0</v>
      </c>
      <c r="U200">
        <v>0</v>
      </c>
      <c r="V200">
        <v>515274.69</v>
      </c>
      <c r="W200">
        <v>515274.69</v>
      </c>
      <c r="X200" t="s">
        <v>192</v>
      </c>
      <c r="Y200" t="s">
        <v>193</v>
      </c>
      <c r="Z200">
        <v>156</v>
      </c>
      <c r="AA200" t="s">
        <v>63</v>
      </c>
      <c r="AB200">
        <v>156</v>
      </c>
      <c r="AC200" t="s">
        <v>63</v>
      </c>
      <c r="AD200">
        <v>0</v>
      </c>
      <c r="AE200">
        <v>0</v>
      </c>
      <c r="AF200">
        <v>18</v>
      </c>
      <c r="AG200">
        <v>57.0017</v>
      </c>
      <c r="AH200">
        <v>0</v>
      </c>
      <c r="AI200">
        <v>0</v>
      </c>
      <c r="AJ200">
        <v>1</v>
      </c>
    </row>
    <row r="201" spans="1:36" x14ac:dyDescent="0.35">
      <c r="A201" t="s">
        <v>790</v>
      </c>
      <c r="B201" t="str">
        <f t="shared" si="3"/>
        <v>2021</v>
      </c>
      <c r="D201" s="1">
        <v>44557</v>
      </c>
      <c r="E201">
        <v>1030</v>
      </c>
      <c r="F201" t="s">
        <v>42</v>
      </c>
      <c r="G201">
        <v>1</v>
      </c>
      <c r="H201">
        <v>3</v>
      </c>
      <c r="I201" t="s">
        <v>191</v>
      </c>
      <c r="J201" t="s">
        <v>791</v>
      </c>
      <c r="K201" t="s">
        <v>38</v>
      </c>
      <c r="L201">
        <v>47270</v>
      </c>
      <c r="M201" t="s">
        <v>130</v>
      </c>
      <c r="N201">
        <v>1177.2054000000001</v>
      </c>
      <c r="O201" s="6">
        <v>55646.499258000003</v>
      </c>
      <c r="P201">
        <v>4805.4296560000003</v>
      </c>
      <c r="Q201">
        <v>84.148908000000006</v>
      </c>
      <c r="R201">
        <v>0</v>
      </c>
      <c r="S201">
        <v>3470612.8401000001</v>
      </c>
      <c r="T201">
        <v>0</v>
      </c>
      <c r="U201">
        <v>0</v>
      </c>
      <c r="V201">
        <v>312355.15999999997</v>
      </c>
      <c r="W201">
        <v>312355.15999999997</v>
      </c>
      <c r="X201" t="s">
        <v>192</v>
      </c>
      <c r="Y201" t="s">
        <v>193</v>
      </c>
      <c r="Z201">
        <v>156</v>
      </c>
      <c r="AA201" t="s">
        <v>63</v>
      </c>
      <c r="AB201">
        <v>156</v>
      </c>
      <c r="AC201" t="s">
        <v>63</v>
      </c>
      <c r="AD201">
        <v>0</v>
      </c>
      <c r="AE201">
        <v>0</v>
      </c>
      <c r="AF201">
        <v>18</v>
      </c>
      <c r="AG201">
        <v>57.331299999999999</v>
      </c>
      <c r="AH201">
        <v>0</v>
      </c>
      <c r="AI201">
        <v>1</v>
      </c>
      <c r="AJ201">
        <v>1</v>
      </c>
    </row>
    <row r="202" spans="1:36" x14ac:dyDescent="0.35">
      <c r="A202" t="s">
        <v>792</v>
      </c>
      <c r="B202" t="str">
        <f t="shared" si="3"/>
        <v>2022</v>
      </c>
      <c r="D202" s="1">
        <v>44925</v>
      </c>
      <c r="E202">
        <v>1150</v>
      </c>
      <c r="F202" t="s">
        <v>50</v>
      </c>
      <c r="G202">
        <v>1</v>
      </c>
      <c r="H202">
        <v>2</v>
      </c>
      <c r="I202" t="s">
        <v>77</v>
      </c>
      <c r="J202" t="s">
        <v>793</v>
      </c>
      <c r="K202" t="s">
        <v>38</v>
      </c>
      <c r="L202">
        <v>368000</v>
      </c>
      <c r="M202" t="s">
        <v>44</v>
      </c>
      <c r="N202">
        <v>2.99</v>
      </c>
      <c r="O202" s="6">
        <v>1100.32</v>
      </c>
      <c r="P202">
        <v>138.34701000000001</v>
      </c>
      <c r="Q202">
        <v>22.005507000000001</v>
      </c>
      <c r="R202">
        <v>0</v>
      </c>
      <c r="S202">
        <v>71065.453999999998</v>
      </c>
      <c r="T202">
        <v>0</v>
      </c>
      <c r="U202">
        <v>0</v>
      </c>
      <c r="V202">
        <v>12791.89</v>
      </c>
      <c r="W202">
        <v>12791.89</v>
      </c>
      <c r="X202" t="s">
        <v>96</v>
      </c>
      <c r="Y202" t="s">
        <v>97</v>
      </c>
      <c r="Z202">
        <v>156</v>
      </c>
      <c r="AA202" t="s">
        <v>63</v>
      </c>
      <c r="AB202">
        <v>156</v>
      </c>
      <c r="AC202" t="s">
        <v>63</v>
      </c>
      <c r="AD202">
        <v>0</v>
      </c>
      <c r="AE202">
        <v>0</v>
      </c>
      <c r="AF202">
        <v>18</v>
      </c>
      <c r="AG202">
        <v>56.370699999999999</v>
      </c>
      <c r="AH202">
        <v>0</v>
      </c>
      <c r="AI202">
        <v>1</v>
      </c>
      <c r="AJ202">
        <v>1</v>
      </c>
    </row>
    <row r="203" spans="1:36" x14ac:dyDescent="0.35">
      <c r="A203" t="s">
        <v>794</v>
      </c>
      <c r="B203" t="str">
        <f t="shared" si="3"/>
        <v>2021</v>
      </c>
      <c r="D203" s="1">
        <v>44497</v>
      </c>
      <c r="E203">
        <v>1150</v>
      </c>
      <c r="F203" t="s">
        <v>50</v>
      </c>
      <c r="G203">
        <v>1</v>
      </c>
      <c r="H203">
        <v>12</v>
      </c>
      <c r="I203" t="s">
        <v>58</v>
      </c>
      <c r="J203" t="s">
        <v>109</v>
      </c>
      <c r="K203" t="s">
        <v>38</v>
      </c>
      <c r="L203">
        <v>540000</v>
      </c>
      <c r="M203" t="s">
        <v>44</v>
      </c>
      <c r="N203">
        <v>1.86</v>
      </c>
      <c r="O203" s="6">
        <v>1004.4</v>
      </c>
      <c r="P203">
        <v>319.50378000000001</v>
      </c>
      <c r="Q203">
        <v>1.3694869999999999</v>
      </c>
      <c r="R203">
        <v>0</v>
      </c>
      <c r="S203">
        <v>74979.063999999998</v>
      </c>
      <c r="T203">
        <v>0</v>
      </c>
      <c r="U203">
        <v>0</v>
      </c>
      <c r="V203">
        <v>13496.23</v>
      </c>
      <c r="W203">
        <v>13496.23</v>
      </c>
      <c r="X203" t="s">
        <v>110</v>
      </c>
      <c r="Y203" t="s">
        <v>111</v>
      </c>
      <c r="Z203">
        <v>156</v>
      </c>
      <c r="AA203" t="s">
        <v>63</v>
      </c>
      <c r="AB203">
        <v>156</v>
      </c>
      <c r="AC203" t="s">
        <v>63</v>
      </c>
      <c r="AD203">
        <v>0</v>
      </c>
      <c r="AE203">
        <v>0</v>
      </c>
      <c r="AF203">
        <v>18</v>
      </c>
      <c r="AG203">
        <v>56.575499999999998</v>
      </c>
      <c r="AH203">
        <v>0</v>
      </c>
      <c r="AI203">
        <v>0</v>
      </c>
      <c r="AJ203">
        <v>1</v>
      </c>
    </row>
    <row r="204" spans="1:36" x14ac:dyDescent="0.35">
      <c r="A204" t="s">
        <v>796</v>
      </c>
      <c r="B204" t="str">
        <f t="shared" si="3"/>
        <v>2022</v>
      </c>
      <c r="D204" s="1">
        <v>44897</v>
      </c>
      <c r="E204">
        <v>1010</v>
      </c>
      <c r="F204" t="s">
        <v>65</v>
      </c>
      <c r="G204">
        <v>1</v>
      </c>
      <c r="H204">
        <v>1</v>
      </c>
      <c r="I204" t="s">
        <v>451</v>
      </c>
      <c r="J204" t="s">
        <v>797</v>
      </c>
      <c r="K204" t="s">
        <v>38</v>
      </c>
      <c r="L204">
        <v>1184000</v>
      </c>
      <c r="M204" t="s">
        <v>44</v>
      </c>
      <c r="N204">
        <v>1.0135000000000001</v>
      </c>
      <c r="O204" s="6">
        <v>1199.9839999999999</v>
      </c>
      <c r="P204">
        <v>98.627520000000004</v>
      </c>
      <c r="Q204">
        <v>23.999651</v>
      </c>
      <c r="R204">
        <v>236.52523099999999</v>
      </c>
      <c r="S204">
        <v>85852.839900000006</v>
      </c>
      <c r="T204">
        <v>0</v>
      </c>
      <c r="U204">
        <v>0</v>
      </c>
      <c r="V204">
        <v>15453.51</v>
      </c>
      <c r="W204">
        <v>15453.51</v>
      </c>
      <c r="X204" t="s">
        <v>259</v>
      </c>
      <c r="Y204" t="s">
        <v>260</v>
      </c>
      <c r="Z204">
        <v>591</v>
      </c>
      <c r="AA204" t="s">
        <v>55</v>
      </c>
      <c r="AB204">
        <v>156</v>
      </c>
      <c r="AC204" t="s">
        <v>63</v>
      </c>
      <c r="AD204">
        <v>0</v>
      </c>
      <c r="AE204">
        <v>0</v>
      </c>
      <c r="AF204">
        <v>18</v>
      </c>
      <c r="AG204">
        <v>55.064300000000003</v>
      </c>
      <c r="AH204">
        <v>0</v>
      </c>
      <c r="AI204">
        <v>1</v>
      </c>
      <c r="AJ204">
        <v>1</v>
      </c>
    </row>
    <row r="205" spans="1:36" x14ac:dyDescent="0.35">
      <c r="A205" t="s">
        <v>567</v>
      </c>
      <c r="B205" t="str">
        <f t="shared" si="3"/>
        <v>2021</v>
      </c>
      <c r="C205" s="1">
        <v>44288</v>
      </c>
      <c r="D205" s="1">
        <v>44291</v>
      </c>
      <c r="E205">
        <v>1030</v>
      </c>
      <c r="F205" t="s">
        <v>42</v>
      </c>
      <c r="G205">
        <v>1</v>
      </c>
      <c r="H205">
        <v>4</v>
      </c>
      <c r="I205" t="s">
        <v>135</v>
      </c>
      <c r="J205" t="s">
        <v>129</v>
      </c>
      <c r="K205" t="s">
        <v>38</v>
      </c>
      <c r="L205">
        <v>68214000</v>
      </c>
      <c r="M205" t="s">
        <v>44</v>
      </c>
      <c r="N205">
        <v>0.51929999999999998</v>
      </c>
      <c r="O205" s="6">
        <v>35423.530200000001</v>
      </c>
      <c r="P205">
        <v>2026.8488219999999</v>
      </c>
      <c r="Q205">
        <v>97.414715000000001</v>
      </c>
      <c r="R205">
        <v>0</v>
      </c>
      <c r="S205">
        <v>2142531.5268000001</v>
      </c>
      <c r="T205">
        <v>64275.95</v>
      </c>
      <c r="U205">
        <v>0</v>
      </c>
      <c r="V205">
        <v>397225.35</v>
      </c>
      <c r="W205">
        <v>461501.3</v>
      </c>
      <c r="X205" t="s">
        <v>382</v>
      </c>
      <c r="Y205" t="s">
        <v>383</v>
      </c>
      <c r="Z205">
        <v>156</v>
      </c>
      <c r="AA205" t="s">
        <v>63</v>
      </c>
      <c r="AB205">
        <v>156</v>
      </c>
      <c r="AC205" t="s">
        <v>63</v>
      </c>
      <c r="AD205">
        <v>3</v>
      </c>
      <c r="AE205">
        <v>0</v>
      </c>
      <c r="AF205">
        <v>18</v>
      </c>
      <c r="AG205">
        <v>57.061399999999999</v>
      </c>
      <c r="AH205">
        <v>0</v>
      </c>
      <c r="AI205">
        <v>0</v>
      </c>
      <c r="AJ205">
        <v>1</v>
      </c>
    </row>
    <row r="206" spans="1:36" x14ac:dyDescent="0.35">
      <c r="A206" t="s">
        <v>801</v>
      </c>
      <c r="B206" t="str">
        <f t="shared" si="3"/>
        <v>2025</v>
      </c>
      <c r="C206" s="1">
        <v>46019</v>
      </c>
      <c r="D206" s="1">
        <v>46017</v>
      </c>
      <c r="E206">
        <v>1030</v>
      </c>
      <c r="F206" t="s">
        <v>42</v>
      </c>
      <c r="G206">
        <v>1</v>
      </c>
      <c r="H206">
        <v>10</v>
      </c>
      <c r="I206" t="s">
        <v>147</v>
      </c>
      <c r="J206" t="s">
        <v>229</v>
      </c>
      <c r="K206" t="s">
        <v>38</v>
      </c>
      <c r="L206">
        <v>121250000</v>
      </c>
      <c r="M206" t="s">
        <v>44</v>
      </c>
      <c r="N206">
        <v>0.57999999999999996</v>
      </c>
      <c r="O206" s="6">
        <v>70325</v>
      </c>
      <c r="P206">
        <v>4849.9506650000003</v>
      </c>
      <c r="Q206">
        <v>165.38297900000001</v>
      </c>
      <c r="R206">
        <v>0</v>
      </c>
      <c r="S206">
        <v>4740897.6226000004</v>
      </c>
      <c r="T206">
        <v>663725.67000000004</v>
      </c>
      <c r="U206">
        <v>0</v>
      </c>
      <c r="V206">
        <v>972832.19</v>
      </c>
      <c r="W206">
        <v>1636557.86</v>
      </c>
      <c r="X206" t="s">
        <v>192</v>
      </c>
      <c r="Y206" t="s">
        <v>193</v>
      </c>
      <c r="Z206">
        <v>156</v>
      </c>
      <c r="AA206" t="s">
        <v>63</v>
      </c>
      <c r="AB206">
        <v>156</v>
      </c>
      <c r="AC206" t="s">
        <v>63</v>
      </c>
      <c r="AD206">
        <v>14</v>
      </c>
      <c r="AE206">
        <v>0</v>
      </c>
      <c r="AF206">
        <v>18</v>
      </c>
      <c r="AG206">
        <v>62.926400000000001</v>
      </c>
      <c r="AH206">
        <v>0</v>
      </c>
      <c r="AI206">
        <v>1</v>
      </c>
      <c r="AJ206">
        <v>1</v>
      </c>
    </row>
    <row r="207" spans="1:36" x14ac:dyDescent="0.35">
      <c r="A207" t="s">
        <v>808</v>
      </c>
      <c r="B207" t="str">
        <f t="shared" si="3"/>
        <v>2019</v>
      </c>
      <c r="D207" s="1">
        <v>43734</v>
      </c>
      <c r="E207">
        <v>1030</v>
      </c>
      <c r="F207" t="s">
        <v>42</v>
      </c>
      <c r="G207">
        <v>1</v>
      </c>
      <c r="H207">
        <v>2</v>
      </c>
      <c r="I207" t="s">
        <v>385</v>
      </c>
      <c r="J207" t="s">
        <v>809</v>
      </c>
      <c r="K207" t="s">
        <v>38</v>
      </c>
      <c r="L207">
        <v>85230</v>
      </c>
      <c r="M207" t="s">
        <v>44</v>
      </c>
      <c r="N207">
        <v>6.6</v>
      </c>
      <c r="O207" s="6">
        <v>562.51800000000003</v>
      </c>
      <c r="P207">
        <v>43.837000000000003</v>
      </c>
      <c r="Q207">
        <v>11.248574</v>
      </c>
      <c r="R207">
        <v>0.35244900000000001</v>
      </c>
      <c r="S207">
        <v>32225.678899999999</v>
      </c>
      <c r="T207">
        <v>0</v>
      </c>
      <c r="U207">
        <v>0</v>
      </c>
      <c r="V207">
        <v>5800.62</v>
      </c>
      <c r="W207">
        <v>5800.62</v>
      </c>
      <c r="X207" t="s">
        <v>244</v>
      </c>
      <c r="Y207" t="s">
        <v>245</v>
      </c>
      <c r="Z207">
        <v>156</v>
      </c>
      <c r="AA207" t="s">
        <v>63</v>
      </c>
      <c r="AB207">
        <v>156</v>
      </c>
      <c r="AC207" t="s">
        <v>63</v>
      </c>
      <c r="AG207">
        <v>52.148800000000001</v>
      </c>
      <c r="AH207">
        <v>0</v>
      </c>
      <c r="AI207">
        <v>0</v>
      </c>
      <c r="AJ207">
        <v>1</v>
      </c>
    </row>
    <row r="208" spans="1:36" x14ac:dyDescent="0.35">
      <c r="A208" t="s">
        <v>457</v>
      </c>
      <c r="B208" t="str">
        <f t="shared" si="3"/>
        <v>2019</v>
      </c>
      <c r="D208" s="1">
        <v>43750</v>
      </c>
      <c r="E208">
        <v>1030</v>
      </c>
      <c r="F208" t="s">
        <v>42</v>
      </c>
      <c r="G208">
        <v>1</v>
      </c>
      <c r="H208">
        <v>2</v>
      </c>
      <c r="I208" t="s">
        <v>132</v>
      </c>
      <c r="J208" t="s">
        <v>811</v>
      </c>
      <c r="K208" t="s">
        <v>38</v>
      </c>
      <c r="L208">
        <v>3006000</v>
      </c>
      <c r="M208" t="s">
        <v>44</v>
      </c>
      <c r="N208">
        <v>1.8882000000000001</v>
      </c>
      <c r="O208" s="6">
        <v>5675.9291999999996</v>
      </c>
      <c r="P208">
        <v>351.01440000000002</v>
      </c>
      <c r="Q208">
        <v>10.198430999999999</v>
      </c>
      <c r="R208">
        <v>0</v>
      </c>
      <c r="S208">
        <v>318749.76669999998</v>
      </c>
      <c r="T208">
        <v>9562.49</v>
      </c>
      <c r="U208">
        <v>0</v>
      </c>
      <c r="V208">
        <v>59096.21</v>
      </c>
      <c r="W208">
        <v>68658.7</v>
      </c>
      <c r="X208" t="s">
        <v>459</v>
      </c>
      <c r="Y208" t="s">
        <v>460</v>
      </c>
      <c r="Z208">
        <v>458</v>
      </c>
      <c r="AA208" t="s">
        <v>461</v>
      </c>
      <c r="AB208">
        <v>156</v>
      </c>
      <c r="AC208" t="s">
        <v>63</v>
      </c>
      <c r="AG208">
        <v>52.798099999999998</v>
      </c>
      <c r="AH208">
        <v>0</v>
      </c>
      <c r="AI208">
        <v>0</v>
      </c>
      <c r="AJ208">
        <v>1</v>
      </c>
    </row>
    <row r="209" spans="1:36" x14ac:dyDescent="0.35">
      <c r="A209" t="s">
        <v>282</v>
      </c>
      <c r="B209" t="str">
        <f t="shared" si="3"/>
        <v>2019</v>
      </c>
      <c r="D209" s="1">
        <v>43530</v>
      </c>
      <c r="E209">
        <v>1030</v>
      </c>
      <c r="F209" t="s">
        <v>42</v>
      </c>
      <c r="G209">
        <v>1</v>
      </c>
      <c r="H209">
        <v>154</v>
      </c>
      <c r="I209" t="s">
        <v>51</v>
      </c>
      <c r="J209" t="s">
        <v>812</v>
      </c>
      <c r="K209" t="s">
        <v>38</v>
      </c>
      <c r="L209">
        <v>10000</v>
      </c>
      <c r="M209" t="s">
        <v>44</v>
      </c>
      <c r="N209">
        <v>5.4</v>
      </c>
      <c r="O209" s="6">
        <v>54</v>
      </c>
      <c r="P209">
        <v>1.334632</v>
      </c>
      <c r="Q209">
        <v>1.079698</v>
      </c>
      <c r="R209">
        <v>0.27626600000000001</v>
      </c>
      <c r="S209">
        <v>2864.7609000000002</v>
      </c>
      <c r="T209">
        <v>572.95000000000005</v>
      </c>
      <c r="U209">
        <v>0</v>
      </c>
      <c r="V209">
        <v>618.79</v>
      </c>
      <c r="W209">
        <v>1191.74</v>
      </c>
      <c r="X209" t="s">
        <v>259</v>
      </c>
      <c r="Y209" t="s">
        <v>260</v>
      </c>
      <c r="Z209">
        <v>591</v>
      </c>
      <c r="AA209" t="s">
        <v>55</v>
      </c>
      <c r="AB209">
        <v>156</v>
      </c>
      <c r="AC209" t="s">
        <v>63</v>
      </c>
      <c r="AG209">
        <v>50.532600000000002</v>
      </c>
      <c r="AH209">
        <v>0</v>
      </c>
      <c r="AI209">
        <v>0</v>
      </c>
      <c r="AJ209">
        <v>1</v>
      </c>
    </row>
    <row r="210" spans="1:36" x14ac:dyDescent="0.35">
      <c r="A210" t="s">
        <v>57</v>
      </c>
      <c r="B210" t="str">
        <f t="shared" si="3"/>
        <v>2023</v>
      </c>
      <c r="C210" s="1">
        <v>44964</v>
      </c>
      <c r="D210" s="1">
        <v>44966</v>
      </c>
      <c r="E210">
        <v>1150</v>
      </c>
      <c r="F210" t="s">
        <v>50</v>
      </c>
      <c r="G210">
        <v>1</v>
      </c>
      <c r="H210">
        <v>3</v>
      </c>
      <c r="I210" t="s">
        <v>58</v>
      </c>
      <c r="J210" t="s">
        <v>59</v>
      </c>
      <c r="K210" t="s">
        <v>38</v>
      </c>
      <c r="L210">
        <v>56125000</v>
      </c>
      <c r="M210" t="s">
        <v>44</v>
      </c>
      <c r="N210">
        <v>0.95630000000000004</v>
      </c>
      <c r="O210" s="6">
        <v>53672.337500000001</v>
      </c>
      <c r="P210">
        <v>9805.7110009999997</v>
      </c>
      <c r="Q210">
        <v>41.544156000000001</v>
      </c>
      <c r="R210">
        <v>0</v>
      </c>
      <c r="S210">
        <v>3575756.1423999998</v>
      </c>
      <c r="T210">
        <v>0</v>
      </c>
      <c r="U210">
        <v>0</v>
      </c>
      <c r="V210">
        <v>321818.32</v>
      </c>
      <c r="W210">
        <v>321818.32</v>
      </c>
      <c r="X210" t="s">
        <v>60</v>
      </c>
      <c r="Y210" t="s">
        <v>61</v>
      </c>
      <c r="Z210">
        <v>36</v>
      </c>
      <c r="AA210" t="s">
        <v>62</v>
      </c>
      <c r="AB210">
        <v>156</v>
      </c>
      <c r="AC210" t="s">
        <v>63</v>
      </c>
      <c r="AD210">
        <v>0</v>
      </c>
      <c r="AE210">
        <v>0</v>
      </c>
      <c r="AF210">
        <v>18</v>
      </c>
      <c r="AG210">
        <v>56.293700000000001</v>
      </c>
      <c r="AH210">
        <v>0</v>
      </c>
      <c r="AI210">
        <v>0</v>
      </c>
      <c r="AJ210">
        <v>1</v>
      </c>
    </row>
    <row r="211" spans="1:36" x14ac:dyDescent="0.35">
      <c r="A211" t="s">
        <v>816</v>
      </c>
      <c r="B211" t="str">
        <f t="shared" si="3"/>
        <v>2025</v>
      </c>
      <c r="C211" s="1">
        <v>45705</v>
      </c>
      <c r="D211" s="1">
        <v>45704</v>
      </c>
      <c r="E211">
        <v>1030</v>
      </c>
      <c r="F211" t="s">
        <v>42</v>
      </c>
      <c r="G211">
        <v>1</v>
      </c>
      <c r="H211">
        <v>1</v>
      </c>
      <c r="I211" t="s">
        <v>214</v>
      </c>
      <c r="J211" t="s">
        <v>817</v>
      </c>
      <c r="K211" t="s">
        <v>38</v>
      </c>
      <c r="L211">
        <v>119155000</v>
      </c>
      <c r="M211" t="s">
        <v>44</v>
      </c>
      <c r="N211">
        <v>0.69889999999999997</v>
      </c>
      <c r="O211" s="6">
        <v>83277.429499999998</v>
      </c>
      <c r="P211">
        <v>6688.36</v>
      </c>
      <c r="Q211">
        <v>50.75</v>
      </c>
      <c r="R211">
        <v>0</v>
      </c>
      <c r="S211">
        <v>5605368.1675000004</v>
      </c>
      <c r="T211">
        <v>0</v>
      </c>
      <c r="U211">
        <v>0</v>
      </c>
      <c r="V211">
        <v>1008965.87</v>
      </c>
      <c r="W211">
        <v>1008965.87</v>
      </c>
      <c r="X211" t="s">
        <v>332</v>
      </c>
      <c r="Y211" t="s">
        <v>333</v>
      </c>
      <c r="Z211">
        <v>156</v>
      </c>
      <c r="AA211" t="s">
        <v>63</v>
      </c>
      <c r="AB211">
        <v>156</v>
      </c>
      <c r="AC211" t="s">
        <v>63</v>
      </c>
      <c r="AD211">
        <v>0</v>
      </c>
      <c r="AE211">
        <v>0</v>
      </c>
      <c r="AF211">
        <v>18</v>
      </c>
      <c r="AG211">
        <v>62.270400000000002</v>
      </c>
      <c r="AH211">
        <v>0</v>
      </c>
      <c r="AI211">
        <v>0</v>
      </c>
      <c r="AJ211">
        <v>1</v>
      </c>
    </row>
    <row r="212" spans="1:36" x14ac:dyDescent="0.35">
      <c r="A212" t="s">
        <v>818</v>
      </c>
      <c r="B212" t="str">
        <f t="shared" si="3"/>
        <v>2025</v>
      </c>
      <c r="C212" s="2">
        <v>45796.348055555558</v>
      </c>
      <c r="D212" s="1">
        <v>45806</v>
      </c>
      <c r="E212">
        <v>1030</v>
      </c>
      <c r="F212" t="s">
        <v>42</v>
      </c>
      <c r="G212">
        <v>1</v>
      </c>
      <c r="H212">
        <v>1</v>
      </c>
      <c r="I212" t="s">
        <v>48</v>
      </c>
      <c r="J212" t="s">
        <v>819</v>
      </c>
      <c r="K212" t="s">
        <v>38</v>
      </c>
      <c r="L212">
        <v>60955000</v>
      </c>
      <c r="M212" t="s">
        <v>44</v>
      </c>
      <c r="N212">
        <v>0.58289999999999997</v>
      </c>
      <c r="O212" s="6">
        <v>35530.669500000004</v>
      </c>
      <c r="P212">
        <v>3660.973962</v>
      </c>
      <c r="Q212">
        <v>129.75854899999999</v>
      </c>
      <c r="R212">
        <v>0</v>
      </c>
      <c r="S212">
        <v>2333927.8620000002</v>
      </c>
      <c r="T212">
        <v>0</v>
      </c>
      <c r="U212">
        <v>0</v>
      </c>
      <c r="V212">
        <v>420107.02</v>
      </c>
      <c r="W212">
        <v>420107.02</v>
      </c>
      <c r="X212" t="s">
        <v>332</v>
      </c>
      <c r="Y212" t="s">
        <v>333</v>
      </c>
      <c r="Z212">
        <v>156</v>
      </c>
      <c r="AA212" t="s">
        <v>63</v>
      </c>
      <c r="AB212">
        <v>156</v>
      </c>
      <c r="AC212" t="s">
        <v>63</v>
      </c>
      <c r="AD212">
        <v>0</v>
      </c>
      <c r="AE212">
        <v>0</v>
      </c>
      <c r="AF212">
        <v>18</v>
      </c>
      <c r="AG212">
        <v>59.3551</v>
      </c>
      <c r="AH212">
        <v>0</v>
      </c>
      <c r="AI212">
        <v>0</v>
      </c>
      <c r="AJ212">
        <v>1</v>
      </c>
    </row>
    <row r="213" spans="1:36" x14ac:dyDescent="0.35">
      <c r="A213" t="s">
        <v>567</v>
      </c>
      <c r="B213" t="str">
        <f t="shared" si="3"/>
        <v>2021</v>
      </c>
      <c r="C213" s="1">
        <v>44288</v>
      </c>
      <c r="D213" s="1">
        <v>44291</v>
      </c>
      <c r="E213">
        <v>1030</v>
      </c>
      <c r="F213" t="s">
        <v>42</v>
      </c>
      <c r="G213">
        <v>1</v>
      </c>
      <c r="H213">
        <v>1</v>
      </c>
      <c r="I213" t="s">
        <v>48</v>
      </c>
      <c r="J213" t="s">
        <v>59</v>
      </c>
      <c r="K213" t="s">
        <v>38</v>
      </c>
      <c r="L213">
        <v>1523650000</v>
      </c>
      <c r="M213" t="s">
        <v>44</v>
      </c>
      <c r="N213">
        <v>0.5736</v>
      </c>
      <c r="O213" s="6">
        <v>873965.64</v>
      </c>
      <c r="P213">
        <v>40444.828425</v>
      </c>
      <c r="Q213">
        <v>539.49791200000004</v>
      </c>
      <c r="R213">
        <v>5.2779999999999997E-3</v>
      </c>
      <c r="S213">
        <v>52208298.035300002</v>
      </c>
      <c r="T213">
        <v>0</v>
      </c>
      <c r="U213">
        <v>0</v>
      </c>
      <c r="V213">
        <v>4698746.82</v>
      </c>
      <c r="W213">
        <v>4698746.82</v>
      </c>
      <c r="X213" t="s">
        <v>382</v>
      </c>
      <c r="Y213" t="s">
        <v>383</v>
      </c>
      <c r="Z213">
        <v>156</v>
      </c>
      <c r="AA213" t="s">
        <v>63</v>
      </c>
      <c r="AB213">
        <v>156</v>
      </c>
      <c r="AC213" t="s">
        <v>63</v>
      </c>
      <c r="AD213">
        <v>0</v>
      </c>
      <c r="AE213">
        <v>0</v>
      </c>
      <c r="AF213">
        <v>18</v>
      </c>
      <c r="AG213">
        <v>57.061399999999999</v>
      </c>
      <c r="AH213">
        <v>0</v>
      </c>
      <c r="AI213">
        <v>0</v>
      </c>
      <c r="AJ213">
        <v>1</v>
      </c>
    </row>
    <row r="214" spans="1:36" x14ac:dyDescent="0.35">
      <c r="A214" t="s">
        <v>820</v>
      </c>
      <c r="B214" t="str">
        <f t="shared" si="3"/>
        <v>2021</v>
      </c>
      <c r="C214" s="1">
        <v>44401</v>
      </c>
      <c r="D214" s="1">
        <v>44404</v>
      </c>
      <c r="E214">
        <v>1030</v>
      </c>
      <c r="F214" t="s">
        <v>42</v>
      </c>
      <c r="G214">
        <v>1</v>
      </c>
      <c r="H214">
        <v>1</v>
      </c>
      <c r="I214" t="s">
        <v>218</v>
      </c>
      <c r="J214" t="s">
        <v>821</v>
      </c>
      <c r="K214" t="s">
        <v>38</v>
      </c>
      <c r="L214">
        <v>53340</v>
      </c>
      <c r="M214" t="s">
        <v>130</v>
      </c>
      <c r="N214">
        <v>803.10839999999996</v>
      </c>
      <c r="O214" s="6">
        <v>42837.802056</v>
      </c>
      <c r="P214">
        <v>2552.83529</v>
      </c>
      <c r="Q214">
        <v>63.183652000000002</v>
      </c>
      <c r="R214">
        <v>0</v>
      </c>
      <c r="S214">
        <v>2599899.7688000002</v>
      </c>
      <c r="T214">
        <v>0</v>
      </c>
      <c r="U214">
        <v>0</v>
      </c>
      <c r="V214">
        <v>233990.98</v>
      </c>
      <c r="W214">
        <v>233990.98</v>
      </c>
      <c r="X214" t="s">
        <v>82</v>
      </c>
      <c r="Y214" t="s">
        <v>83</v>
      </c>
      <c r="Z214">
        <v>156</v>
      </c>
      <c r="AA214" t="s">
        <v>63</v>
      </c>
      <c r="AB214">
        <v>156</v>
      </c>
      <c r="AC214" t="s">
        <v>63</v>
      </c>
      <c r="AD214">
        <v>0</v>
      </c>
      <c r="AE214">
        <v>0</v>
      </c>
      <c r="AF214">
        <v>18</v>
      </c>
      <c r="AG214">
        <v>57.198700000000002</v>
      </c>
      <c r="AH214">
        <v>0</v>
      </c>
      <c r="AI214">
        <v>0</v>
      </c>
      <c r="AJ214">
        <v>1</v>
      </c>
    </row>
    <row r="215" spans="1:36" x14ac:dyDescent="0.35">
      <c r="A215" t="s">
        <v>822</v>
      </c>
      <c r="B215" t="str">
        <f t="shared" si="3"/>
        <v>2020</v>
      </c>
      <c r="D215" s="1">
        <v>43994</v>
      </c>
      <c r="E215">
        <v>1030</v>
      </c>
      <c r="F215" t="s">
        <v>42</v>
      </c>
      <c r="G215">
        <v>1</v>
      </c>
      <c r="H215">
        <v>2</v>
      </c>
      <c r="I215" t="s">
        <v>218</v>
      </c>
      <c r="J215" t="s">
        <v>129</v>
      </c>
      <c r="L215">
        <v>45268000</v>
      </c>
      <c r="M215" t="s">
        <v>44</v>
      </c>
      <c r="N215">
        <v>0.50239999999999996</v>
      </c>
      <c r="O215" s="6">
        <v>22742.643199999999</v>
      </c>
      <c r="P215">
        <v>1703.4918</v>
      </c>
      <c r="Q215">
        <v>20.618931</v>
      </c>
      <c r="R215">
        <v>0</v>
      </c>
      <c r="S215">
        <v>1419714.5939</v>
      </c>
      <c r="T215">
        <v>0</v>
      </c>
      <c r="U215">
        <v>0</v>
      </c>
      <c r="V215">
        <v>255548.63</v>
      </c>
      <c r="W215">
        <v>255548.63</v>
      </c>
      <c r="X215" t="s">
        <v>82</v>
      </c>
      <c r="Y215" t="s">
        <v>83</v>
      </c>
      <c r="Z215">
        <v>156</v>
      </c>
      <c r="AA215" t="s">
        <v>63</v>
      </c>
      <c r="AB215">
        <v>156</v>
      </c>
      <c r="AC215" t="s">
        <v>63</v>
      </c>
      <c r="AD215">
        <v>0</v>
      </c>
      <c r="AE215">
        <v>0</v>
      </c>
      <c r="AF215">
        <v>18</v>
      </c>
      <c r="AG215">
        <v>58.026299999999999</v>
      </c>
      <c r="AH215">
        <v>0</v>
      </c>
      <c r="AI215">
        <v>0</v>
      </c>
      <c r="AJ215">
        <v>1</v>
      </c>
    </row>
    <row r="216" spans="1:36" x14ac:dyDescent="0.35">
      <c r="A216" t="s">
        <v>687</v>
      </c>
      <c r="B216" t="str">
        <f t="shared" si="3"/>
        <v>2024</v>
      </c>
      <c r="C216" s="1">
        <v>45637</v>
      </c>
      <c r="D216" s="1">
        <v>45642</v>
      </c>
      <c r="E216">
        <v>1030</v>
      </c>
      <c r="F216" t="s">
        <v>42</v>
      </c>
      <c r="G216">
        <v>1</v>
      </c>
      <c r="H216">
        <v>15</v>
      </c>
      <c r="I216" t="s">
        <v>99</v>
      </c>
      <c r="J216" t="s">
        <v>823</v>
      </c>
      <c r="K216" t="s">
        <v>38</v>
      </c>
      <c r="L216">
        <v>2015000</v>
      </c>
      <c r="M216" t="s">
        <v>44</v>
      </c>
      <c r="N216">
        <v>0.64570000000000005</v>
      </c>
      <c r="O216" s="6">
        <v>1301.0854999999999</v>
      </c>
      <c r="P216">
        <v>172.20793</v>
      </c>
      <c r="Q216">
        <v>26.021270000000001</v>
      </c>
      <c r="R216">
        <v>0</v>
      </c>
      <c r="S216">
        <v>91324.239700000006</v>
      </c>
      <c r="T216">
        <v>0</v>
      </c>
      <c r="U216">
        <v>0</v>
      </c>
      <c r="V216">
        <v>8219.16</v>
      </c>
      <c r="W216">
        <v>8219.16</v>
      </c>
      <c r="X216" t="s">
        <v>199</v>
      </c>
      <c r="Y216" t="s">
        <v>200</v>
      </c>
      <c r="Z216">
        <v>156</v>
      </c>
      <c r="AA216" t="s">
        <v>63</v>
      </c>
      <c r="AB216">
        <v>156</v>
      </c>
      <c r="AC216" t="s">
        <v>63</v>
      </c>
      <c r="AD216">
        <v>0</v>
      </c>
      <c r="AE216">
        <v>0</v>
      </c>
      <c r="AF216">
        <v>18</v>
      </c>
      <c r="AG216">
        <v>60.910600000000002</v>
      </c>
      <c r="AH216">
        <v>0</v>
      </c>
      <c r="AI216">
        <v>1</v>
      </c>
      <c r="AJ216">
        <v>1</v>
      </c>
    </row>
    <row r="217" spans="1:36" x14ac:dyDescent="0.35">
      <c r="A217" t="s">
        <v>685</v>
      </c>
      <c r="B217" t="str">
        <f t="shared" si="3"/>
        <v>2025</v>
      </c>
      <c r="C217" s="1">
        <v>45949</v>
      </c>
      <c r="D217" s="1">
        <v>45951</v>
      </c>
      <c r="E217">
        <v>1030</v>
      </c>
      <c r="F217" t="s">
        <v>42</v>
      </c>
      <c r="G217">
        <v>1</v>
      </c>
      <c r="H217">
        <v>3</v>
      </c>
      <c r="I217" t="s">
        <v>302</v>
      </c>
      <c r="J217" t="s">
        <v>824</v>
      </c>
      <c r="K217" t="s">
        <v>38</v>
      </c>
      <c r="L217">
        <v>5000</v>
      </c>
      <c r="M217" t="s">
        <v>44</v>
      </c>
      <c r="N217">
        <v>12.6</v>
      </c>
      <c r="O217" s="6">
        <v>63</v>
      </c>
      <c r="P217">
        <v>6.4845300000000003</v>
      </c>
      <c r="Q217">
        <v>1.281609</v>
      </c>
      <c r="R217">
        <v>1.0807549999999999</v>
      </c>
      <c r="S217">
        <v>4603.8797999999997</v>
      </c>
      <c r="T217">
        <v>0</v>
      </c>
      <c r="U217">
        <v>0</v>
      </c>
      <c r="V217">
        <v>828.7</v>
      </c>
      <c r="W217">
        <v>828.7</v>
      </c>
      <c r="X217" t="s">
        <v>825</v>
      </c>
      <c r="Y217" t="s">
        <v>826</v>
      </c>
      <c r="Z217">
        <v>156</v>
      </c>
      <c r="AA217" t="s">
        <v>63</v>
      </c>
      <c r="AB217">
        <v>156</v>
      </c>
      <c r="AC217" t="s">
        <v>63</v>
      </c>
      <c r="AD217">
        <v>0</v>
      </c>
      <c r="AE217">
        <v>0</v>
      </c>
      <c r="AF217">
        <v>18</v>
      </c>
      <c r="AG217">
        <v>64.078999999999994</v>
      </c>
      <c r="AH217">
        <v>0</v>
      </c>
      <c r="AI217">
        <v>0</v>
      </c>
      <c r="AJ217">
        <v>1</v>
      </c>
    </row>
    <row r="218" spans="1:36" x14ac:dyDescent="0.35">
      <c r="A218" t="s">
        <v>686</v>
      </c>
      <c r="B218" t="str">
        <f t="shared" si="3"/>
        <v>2024</v>
      </c>
      <c r="C218" s="2">
        <v>45565</v>
      </c>
      <c r="D218" s="1">
        <v>45565</v>
      </c>
      <c r="E218">
        <v>1030</v>
      </c>
      <c r="F218" t="s">
        <v>42</v>
      </c>
      <c r="G218">
        <v>1</v>
      </c>
      <c r="H218">
        <v>3</v>
      </c>
      <c r="I218" t="s">
        <v>85</v>
      </c>
      <c r="J218" t="s">
        <v>73</v>
      </c>
      <c r="K218" t="s">
        <v>38</v>
      </c>
      <c r="L218">
        <v>4042000</v>
      </c>
      <c r="M218" t="s">
        <v>44</v>
      </c>
      <c r="N218">
        <v>1.7951999999999999</v>
      </c>
      <c r="O218" s="6">
        <v>7256.1984000000002</v>
      </c>
      <c r="P218">
        <v>1789.81393</v>
      </c>
      <c r="Q218">
        <v>15.76179</v>
      </c>
      <c r="R218">
        <v>7.9671110000000001</v>
      </c>
      <c r="S218">
        <v>546155.84250000003</v>
      </c>
      <c r="T218">
        <v>0</v>
      </c>
      <c r="U218">
        <v>0</v>
      </c>
      <c r="V218">
        <v>98308.05</v>
      </c>
      <c r="W218">
        <v>98308.05</v>
      </c>
      <c r="X218" t="s">
        <v>133</v>
      </c>
      <c r="Y218" t="s">
        <v>134</v>
      </c>
      <c r="Z218">
        <v>156</v>
      </c>
      <c r="AA218" t="s">
        <v>63</v>
      </c>
      <c r="AB218">
        <v>156</v>
      </c>
      <c r="AC218" t="s">
        <v>63</v>
      </c>
      <c r="AD218">
        <v>0</v>
      </c>
      <c r="AE218">
        <v>0</v>
      </c>
      <c r="AF218">
        <v>18</v>
      </c>
      <c r="AG218">
        <v>60.217300000000002</v>
      </c>
      <c r="AH218">
        <v>0</v>
      </c>
      <c r="AI218">
        <v>0</v>
      </c>
      <c r="AJ218">
        <v>1</v>
      </c>
    </row>
    <row r="219" spans="1:36" x14ac:dyDescent="0.35">
      <c r="A219" t="s">
        <v>794</v>
      </c>
      <c r="B219" t="str">
        <f t="shared" si="3"/>
        <v>2021</v>
      </c>
      <c r="D219" s="1">
        <v>44497</v>
      </c>
      <c r="E219">
        <v>1150</v>
      </c>
      <c r="F219" t="s">
        <v>50</v>
      </c>
      <c r="G219">
        <v>1</v>
      </c>
      <c r="H219">
        <v>5</v>
      </c>
      <c r="I219" t="s">
        <v>94</v>
      </c>
      <c r="J219" t="s">
        <v>109</v>
      </c>
      <c r="K219" t="s">
        <v>38</v>
      </c>
      <c r="L219">
        <v>2557000</v>
      </c>
      <c r="M219" t="s">
        <v>44</v>
      </c>
      <c r="N219">
        <v>1.86</v>
      </c>
      <c r="O219" s="6">
        <v>4756.0200000000004</v>
      </c>
      <c r="P219">
        <v>1512.987216</v>
      </c>
      <c r="Q219">
        <v>6.4851089999999996</v>
      </c>
      <c r="R219">
        <v>0</v>
      </c>
      <c r="S219">
        <v>355039.75290000002</v>
      </c>
      <c r="T219">
        <v>0</v>
      </c>
      <c r="U219">
        <v>0</v>
      </c>
      <c r="V219">
        <v>63907.16</v>
      </c>
      <c r="W219">
        <v>63907.16</v>
      </c>
      <c r="X219" t="s">
        <v>110</v>
      </c>
      <c r="Y219" t="s">
        <v>111</v>
      </c>
      <c r="Z219">
        <v>156</v>
      </c>
      <c r="AA219" t="s">
        <v>63</v>
      </c>
      <c r="AB219">
        <v>156</v>
      </c>
      <c r="AC219" t="s">
        <v>63</v>
      </c>
      <c r="AD219">
        <v>0</v>
      </c>
      <c r="AE219">
        <v>0</v>
      </c>
      <c r="AF219">
        <v>18</v>
      </c>
      <c r="AG219">
        <v>56.575499999999998</v>
      </c>
      <c r="AH219">
        <v>0</v>
      </c>
      <c r="AI219">
        <v>0</v>
      </c>
      <c r="AJ219">
        <v>1</v>
      </c>
    </row>
    <row r="220" spans="1:36" x14ac:dyDescent="0.35">
      <c r="A220" t="s">
        <v>830</v>
      </c>
      <c r="B220" t="str">
        <f t="shared" si="3"/>
        <v>2023</v>
      </c>
      <c r="C220" s="1">
        <v>44964</v>
      </c>
      <c r="D220" s="1">
        <v>44973</v>
      </c>
      <c r="E220">
        <v>1030</v>
      </c>
      <c r="F220" t="s">
        <v>42</v>
      </c>
      <c r="G220">
        <v>1</v>
      </c>
      <c r="H220">
        <v>6</v>
      </c>
      <c r="I220" t="s">
        <v>58</v>
      </c>
      <c r="J220" t="s">
        <v>831</v>
      </c>
      <c r="K220" t="s">
        <v>38</v>
      </c>
      <c r="L220">
        <v>1900000</v>
      </c>
      <c r="M220" t="s">
        <v>44</v>
      </c>
      <c r="N220">
        <v>1.2619</v>
      </c>
      <c r="O220" s="6">
        <v>2397.61</v>
      </c>
      <c r="P220">
        <v>427.873425</v>
      </c>
      <c r="Q220">
        <v>47.952025999999996</v>
      </c>
      <c r="R220">
        <v>0</v>
      </c>
      <c r="S220">
        <v>161264.2813</v>
      </c>
      <c r="T220">
        <v>0</v>
      </c>
      <c r="U220">
        <v>0</v>
      </c>
      <c r="V220">
        <v>29027.57</v>
      </c>
      <c r="W220">
        <v>29027.57</v>
      </c>
      <c r="X220" t="s">
        <v>832</v>
      </c>
      <c r="Y220" t="s">
        <v>833</v>
      </c>
      <c r="Z220">
        <v>591</v>
      </c>
      <c r="AA220" t="s">
        <v>55</v>
      </c>
      <c r="AB220">
        <v>156</v>
      </c>
      <c r="AC220" t="s">
        <v>63</v>
      </c>
      <c r="AD220">
        <v>0</v>
      </c>
      <c r="AE220">
        <v>0</v>
      </c>
      <c r="AF220">
        <v>18</v>
      </c>
      <c r="AG220">
        <v>56.122399999999999</v>
      </c>
      <c r="AH220">
        <v>0</v>
      </c>
      <c r="AI220">
        <v>0</v>
      </c>
      <c r="AJ220">
        <v>1</v>
      </c>
    </row>
    <row r="221" spans="1:36" x14ac:dyDescent="0.35">
      <c r="A221" t="s">
        <v>835</v>
      </c>
      <c r="B221" t="str">
        <f t="shared" si="3"/>
        <v>2022</v>
      </c>
      <c r="D221" s="1">
        <v>44901</v>
      </c>
      <c r="E221">
        <v>1030</v>
      </c>
      <c r="F221" t="s">
        <v>42</v>
      </c>
      <c r="G221">
        <v>1</v>
      </c>
      <c r="H221">
        <v>4</v>
      </c>
      <c r="I221" t="s">
        <v>85</v>
      </c>
      <c r="J221" t="s">
        <v>836</v>
      </c>
      <c r="K221" t="s">
        <v>38</v>
      </c>
      <c r="L221">
        <v>7744000</v>
      </c>
      <c r="M221" t="s">
        <v>44</v>
      </c>
      <c r="N221">
        <v>3.0950000000000002</v>
      </c>
      <c r="O221" s="6">
        <v>23967.68</v>
      </c>
      <c r="P221">
        <v>2893.4614000000001</v>
      </c>
      <c r="Q221">
        <v>102.82217900000001</v>
      </c>
      <c r="R221">
        <v>0</v>
      </c>
      <c r="S221">
        <v>1484328.3807999999</v>
      </c>
      <c r="T221">
        <v>0</v>
      </c>
      <c r="U221">
        <v>0</v>
      </c>
      <c r="V221">
        <v>267179.2</v>
      </c>
      <c r="W221">
        <v>267179.2</v>
      </c>
      <c r="X221" t="s">
        <v>837</v>
      </c>
      <c r="Y221" t="s">
        <v>838</v>
      </c>
      <c r="Z221">
        <v>158</v>
      </c>
      <c r="AA221" t="s">
        <v>102</v>
      </c>
      <c r="AB221">
        <v>156</v>
      </c>
      <c r="AC221" t="s">
        <v>63</v>
      </c>
      <c r="AD221">
        <v>0</v>
      </c>
      <c r="AE221">
        <v>0</v>
      </c>
      <c r="AF221">
        <v>18</v>
      </c>
      <c r="AG221">
        <v>55.0486</v>
      </c>
      <c r="AH221">
        <v>0</v>
      </c>
      <c r="AI221">
        <v>1</v>
      </c>
      <c r="AJ221">
        <v>1</v>
      </c>
    </row>
    <row r="222" spans="1:36" x14ac:dyDescent="0.35">
      <c r="A222" t="s">
        <v>393</v>
      </c>
      <c r="B222" t="str">
        <f t="shared" si="3"/>
        <v>2020</v>
      </c>
      <c r="D222" s="1">
        <v>44153</v>
      </c>
      <c r="E222">
        <v>1030</v>
      </c>
      <c r="F222" t="s">
        <v>42</v>
      </c>
      <c r="G222">
        <v>1</v>
      </c>
      <c r="H222">
        <v>3</v>
      </c>
      <c r="I222" t="s">
        <v>396</v>
      </c>
      <c r="J222" t="s">
        <v>129</v>
      </c>
      <c r="K222" t="s">
        <v>38</v>
      </c>
      <c r="L222">
        <v>45092000</v>
      </c>
      <c r="M222" t="s">
        <v>44</v>
      </c>
      <c r="N222">
        <v>0.495</v>
      </c>
      <c r="O222" s="6">
        <v>22320.54</v>
      </c>
      <c r="P222">
        <v>1082.1996489999999</v>
      </c>
      <c r="Q222">
        <v>25.742823000000001</v>
      </c>
      <c r="R222">
        <v>0</v>
      </c>
      <c r="S222">
        <v>1369795.2411</v>
      </c>
      <c r="T222">
        <v>41093.86</v>
      </c>
      <c r="U222">
        <v>0</v>
      </c>
      <c r="V222">
        <v>253960.04</v>
      </c>
      <c r="W222">
        <v>295053.90000000002</v>
      </c>
      <c r="X222" t="s">
        <v>82</v>
      </c>
      <c r="Y222" t="s">
        <v>83</v>
      </c>
      <c r="Z222">
        <v>156</v>
      </c>
      <c r="AA222" t="s">
        <v>63</v>
      </c>
      <c r="AB222">
        <v>156</v>
      </c>
      <c r="AC222" t="s">
        <v>63</v>
      </c>
      <c r="AD222">
        <v>3</v>
      </c>
      <c r="AE222">
        <v>0</v>
      </c>
      <c r="AF222">
        <v>18</v>
      </c>
      <c r="AG222">
        <v>58.467100000000002</v>
      </c>
      <c r="AI222">
        <v>0</v>
      </c>
      <c r="AJ222">
        <v>1</v>
      </c>
    </row>
    <row r="223" spans="1:36" x14ac:dyDescent="0.35">
      <c r="A223" t="s">
        <v>839</v>
      </c>
      <c r="B223" t="str">
        <f t="shared" si="3"/>
        <v>2024</v>
      </c>
      <c r="C223" s="1">
        <v>45574</v>
      </c>
      <c r="D223" s="1">
        <v>45579</v>
      </c>
      <c r="E223">
        <v>1150</v>
      </c>
      <c r="F223" t="s">
        <v>50</v>
      </c>
      <c r="G223">
        <v>1</v>
      </c>
      <c r="H223">
        <v>38</v>
      </c>
      <c r="I223" t="s">
        <v>338</v>
      </c>
      <c r="J223" t="s">
        <v>840</v>
      </c>
      <c r="K223" t="s">
        <v>38</v>
      </c>
      <c r="L223">
        <v>25037580</v>
      </c>
      <c r="M223" t="s">
        <v>44</v>
      </c>
      <c r="N223">
        <v>1.22</v>
      </c>
      <c r="O223" s="6">
        <v>30545.847600000001</v>
      </c>
      <c r="P223">
        <v>5700.3396000000002</v>
      </c>
      <c r="Q223">
        <v>30.543472999999999</v>
      </c>
      <c r="R223">
        <v>0</v>
      </c>
      <c r="S223">
        <v>2184333.0636999998</v>
      </c>
      <c r="T223">
        <v>305806.63</v>
      </c>
      <c r="U223">
        <v>0</v>
      </c>
      <c r="V223">
        <v>448225.14</v>
      </c>
      <c r="W223">
        <v>754031.77</v>
      </c>
      <c r="X223" t="s">
        <v>100</v>
      </c>
      <c r="Y223" t="s">
        <v>101</v>
      </c>
      <c r="Z223">
        <v>156</v>
      </c>
      <c r="AA223" t="s">
        <v>63</v>
      </c>
      <c r="AB223">
        <v>156</v>
      </c>
      <c r="AC223" t="s">
        <v>63</v>
      </c>
      <c r="AD223">
        <v>14</v>
      </c>
      <c r="AE223">
        <v>0</v>
      </c>
      <c r="AF223">
        <v>18</v>
      </c>
      <c r="AG223">
        <v>60.213000000000001</v>
      </c>
      <c r="AH223">
        <v>0</v>
      </c>
      <c r="AI223">
        <v>0</v>
      </c>
      <c r="AJ223">
        <v>1</v>
      </c>
    </row>
    <row r="224" spans="1:36" x14ac:dyDescent="0.35">
      <c r="A224" t="s">
        <v>734</v>
      </c>
      <c r="B224" t="str">
        <f t="shared" si="3"/>
        <v>2024</v>
      </c>
      <c r="C224" s="2">
        <v>45504</v>
      </c>
      <c r="D224" s="1">
        <v>45509</v>
      </c>
      <c r="E224">
        <v>1030</v>
      </c>
      <c r="F224" t="s">
        <v>42</v>
      </c>
      <c r="G224">
        <v>1</v>
      </c>
      <c r="H224">
        <v>5</v>
      </c>
      <c r="I224" t="s">
        <v>147</v>
      </c>
      <c r="J224" t="s">
        <v>735</v>
      </c>
      <c r="K224" t="s">
        <v>38</v>
      </c>
      <c r="L224">
        <v>4247700</v>
      </c>
      <c r="M224" t="s">
        <v>44</v>
      </c>
      <c r="N224">
        <v>0.85</v>
      </c>
      <c r="O224" s="6">
        <v>3610.5450000000001</v>
      </c>
      <c r="P224">
        <v>868.40783399999998</v>
      </c>
      <c r="Q224">
        <v>72.29701</v>
      </c>
      <c r="R224">
        <v>0</v>
      </c>
      <c r="S224">
        <v>270690.34779999999</v>
      </c>
      <c r="T224">
        <v>37896.65</v>
      </c>
      <c r="U224">
        <v>0</v>
      </c>
      <c r="V224">
        <v>55545.66</v>
      </c>
      <c r="W224">
        <v>93442.31</v>
      </c>
      <c r="X224" t="s">
        <v>100</v>
      </c>
      <c r="Y224" t="s">
        <v>101</v>
      </c>
      <c r="Z224">
        <v>156</v>
      </c>
      <c r="AA224" t="s">
        <v>63</v>
      </c>
      <c r="AB224">
        <v>156</v>
      </c>
      <c r="AC224" t="s">
        <v>63</v>
      </c>
      <c r="AD224">
        <v>14</v>
      </c>
      <c r="AE224">
        <v>0</v>
      </c>
      <c r="AF224">
        <v>18</v>
      </c>
      <c r="AG224">
        <v>59.475999999999999</v>
      </c>
      <c r="AH224">
        <v>0</v>
      </c>
      <c r="AI224">
        <v>0</v>
      </c>
      <c r="AJ224">
        <v>1</v>
      </c>
    </row>
    <row r="225" spans="1:36" x14ac:dyDescent="0.35">
      <c r="A225" t="s">
        <v>841</v>
      </c>
      <c r="B225" t="str">
        <f t="shared" si="3"/>
        <v>2020</v>
      </c>
      <c r="D225" s="1">
        <v>44194</v>
      </c>
      <c r="E225">
        <v>1150</v>
      </c>
      <c r="F225" t="s">
        <v>50</v>
      </c>
      <c r="G225">
        <v>1</v>
      </c>
      <c r="H225">
        <v>9</v>
      </c>
      <c r="I225" t="s">
        <v>237</v>
      </c>
      <c r="J225" t="s">
        <v>238</v>
      </c>
      <c r="K225" t="s">
        <v>38</v>
      </c>
      <c r="L225">
        <v>5800320</v>
      </c>
      <c r="M225" t="s">
        <v>44</v>
      </c>
      <c r="N225">
        <v>1.0234000000000001</v>
      </c>
      <c r="O225" s="6">
        <v>5936.0474880000002</v>
      </c>
      <c r="P225">
        <v>1002.014852</v>
      </c>
      <c r="Q225">
        <v>11.911084000000001</v>
      </c>
      <c r="R225">
        <v>0</v>
      </c>
      <c r="S225">
        <v>405248.77470000001</v>
      </c>
      <c r="T225">
        <v>72944.775899999993</v>
      </c>
      <c r="U225">
        <v>0</v>
      </c>
      <c r="V225">
        <v>87533.73</v>
      </c>
      <c r="W225">
        <v>160478.50589999999</v>
      </c>
      <c r="X225" t="s">
        <v>239</v>
      </c>
      <c r="Y225" t="s">
        <v>240</v>
      </c>
      <c r="Z225">
        <v>156</v>
      </c>
      <c r="AA225" t="s">
        <v>63</v>
      </c>
      <c r="AB225">
        <v>156</v>
      </c>
      <c r="AC225" t="s">
        <v>63</v>
      </c>
      <c r="AD225">
        <v>20</v>
      </c>
      <c r="AE225">
        <v>0</v>
      </c>
      <c r="AF225">
        <v>18</v>
      </c>
      <c r="AG225">
        <v>58.309399999999997</v>
      </c>
      <c r="AI225">
        <v>1</v>
      </c>
      <c r="AJ225">
        <v>1</v>
      </c>
    </row>
    <row r="226" spans="1:36" x14ac:dyDescent="0.35">
      <c r="A226" t="s">
        <v>842</v>
      </c>
      <c r="B226" t="str">
        <f t="shared" si="3"/>
        <v>2020</v>
      </c>
      <c r="D226" s="1">
        <v>44141</v>
      </c>
      <c r="E226">
        <v>1150</v>
      </c>
      <c r="F226" t="s">
        <v>50</v>
      </c>
      <c r="G226">
        <v>1</v>
      </c>
      <c r="H226">
        <v>18</v>
      </c>
      <c r="I226" t="s">
        <v>153</v>
      </c>
      <c r="J226" t="s">
        <v>843</v>
      </c>
      <c r="K226" t="s">
        <v>38</v>
      </c>
      <c r="L226">
        <v>150000</v>
      </c>
      <c r="M226" t="s">
        <v>44</v>
      </c>
      <c r="N226">
        <v>0.52</v>
      </c>
      <c r="O226" s="6">
        <v>78</v>
      </c>
      <c r="P226">
        <v>28.827750000000002</v>
      </c>
      <c r="Q226">
        <v>2.5040619999999998</v>
      </c>
      <c r="R226">
        <v>0</v>
      </c>
      <c r="S226">
        <v>6393.7358000000004</v>
      </c>
      <c r="T226">
        <v>1278.75</v>
      </c>
      <c r="U226">
        <v>0</v>
      </c>
      <c r="V226">
        <v>1381.05</v>
      </c>
      <c r="W226">
        <v>2659.8</v>
      </c>
      <c r="X226" t="s">
        <v>572</v>
      </c>
      <c r="Y226" t="s">
        <v>573</v>
      </c>
      <c r="Z226">
        <v>156</v>
      </c>
      <c r="AA226" t="s">
        <v>63</v>
      </c>
      <c r="AB226">
        <v>156</v>
      </c>
      <c r="AC226" t="s">
        <v>63</v>
      </c>
      <c r="AD226">
        <v>20</v>
      </c>
      <c r="AE226">
        <v>0</v>
      </c>
      <c r="AF226">
        <v>18</v>
      </c>
      <c r="AG226">
        <v>58.478499999999997</v>
      </c>
      <c r="AI226">
        <v>0</v>
      </c>
      <c r="AJ226">
        <v>1</v>
      </c>
    </row>
    <row r="227" spans="1:36" x14ac:dyDescent="0.35">
      <c r="A227" t="s">
        <v>844</v>
      </c>
      <c r="B227" t="str">
        <f t="shared" si="3"/>
        <v>2022</v>
      </c>
      <c r="D227" s="1">
        <v>44568</v>
      </c>
      <c r="E227">
        <v>1150</v>
      </c>
      <c r="F227" t="s">
        <v>50</v>
      </c>
      <c r="G227">
        <v>1</v>
      </c>
      <c r="H227">
        <v>8</v>
      </c>
      <c r="I227" t="s">
        <v>242</v>
      </c>
      <c r="J227" t="s">
        <v>249</v>
      </c>
      <c r="K227" t="s">
        <v>38</v>
      </c>
      <c r="L227">
        <v>1110000</v>
      </c>
      <c r="M227" t="s">
        <v>44</v>
      </c>
      <c r="N227">
        <v>1.7441</v>
      </c>
      <c r="O227" s="6">
        <v>1935.951</v>
      </c>
      <c r="P227">
        <v>1493.2829999999999</v>
      </c>
      <c r="Q227">
        <v>12.45398</v>
      </c>
      <c r="R227">
        <v>0</v>
      </c>
      <c r="S227">
        <v>197988.64859999999</v>
      </c>
      <c r="T227">
        <v>39597.730000000003</v>
      </c>
      <c r="U227">
        <v>0</v>
      </c>
      <c r="V227">
        <v>42765.55</v>
      </c>
      <c r="W227">
        <v>82363.28</v>
      </c>
      <c r="X227" t="s">
        <v>244</v>
      </c>
      <c r="Y227" t="s">
        <v>245</v>
      </c>
      <c r="Z227">
        <v>156</v>
      </c>
      <c r="AA227" t="s">
        <v>63</v>
      </c>
      <c r="AB227">
        <v>156</v>
      </c>
      <c r="AC227" t="s">
        <v>63</v>
      </c>
      <c r="AD227">
        <v>20</v>
      </c>
      <c r="AE227">
        <v>0</v>
      </c>
      <c r="AF227">
        <v>18</v>
      </c>
      <c r="AG227">
        <v>57.526400000000002</v>
      </c>
      <c r="AH227">
        <v>0</v>
      </c>
      <c r="AI227">
        <v>0</v>
      </c>
      <c r="AJ227">
        <v>1</v>
      </c>
    </row>
    <row r="228" spans="1:36" x14ac:dyDescent="0.35">
      <c r="A228" t="s">
        <v>524</v>
      </c>
      <c r="B228" t="str">
        <f t="shared" si="3"/>
        <v>2023</v>
      </c>
      <c r="C228" s="1">
        <v>45286</v>
      </c>
      <c r="D228" s="1">
        <v>45288</v>
      </c>
      <c r="E228">
        <v>1150</v>
      </c>
      <c r="F228" t="s">
        <v>50</v>
      </c>
      <c r="G228">
        <v>1</v>
      </c>
      <c r="H228">
        <v>1</v>
      </c>
      <c r="I228" t="s">
        <v>153</v>
      </c>
      <c r="J228" t="s">
        <v>845</v>
      </c>
      <c r="K228" t="s">
        <v>38</v>
      </c>
      <c r="L228">
        <v>18000</v>
      </c>
      <c r="M228" t="s">
        <v>44</v>
      </c>
      <c r="N228">
        <v>101.24</v>
      </c>
      <c r="O228" s="6">
        <v>1822.32</v>
      </c>
      <c r="P228">
        <v>47.235399999999998</v>
      </c>
      <c r="Q228">
        <v>1.5211399999999999</v>
      </c>
      <c r="R228">
        <v>0</v>
      </c>
      <c r="S228">
        <v>107966.8043</v>
      </c>
      <c r="T228">
        <v>19778.43</v>
      </c>
      <c r="U228">
        <v>0</v>
      </c>
      <c r="V228">
        <v>23320.83</v>
      </c>
      <c r="W228">
        <v>43099.26</v>
      </c>
      <c r="X228" t="s">
        <v>100</v>
      </c>
      <c r="Y228" t="s">
        <v>101</v>
      </c>
      <c r="Z228">
        <v>156</v>
      </c>
      <c r="AA228" t="s">
        <v>63</v>
      </c>
      <c r="AB228">
        <v>156</v>
      </c>
      <c r="AC228" t="s">
        <v>63</v>
      </c>
      <c r="AD228">
        <v>20</v>
      </c>
      <c r="AE228">
        <v>0</v>
      </c>
      <c r="AF228">
        <v>18</v>
      </c>
      <c r="AG228">
        <v>57.703000000000003</v>
      </c>
      <c r="AH228">
        <v>0</v>
      </c>
      <c r="AI228">
        <v>1</v>
      </c>
      <c r="AJ228">
        <v>1</v>
      </c>
    </row>
    <row r="229" spans="1:36" x14ac:dyDescent="0.35">
      <c r="A229" t="s">
        <v>847</v>
      </c>
      <c r="B229" t="str">
        <f t="shared" si="3"/>
        <v>2021</v>
      </c>
      <c r="D229" s="1">
        <v>44281</v>
      </c>
      <c r="E229">
        <v>1150</v>
      </c>
      <c r="F229" t="s">
        <v>50</v>
      </c>
      <c r="G229">
        <v>11</v>
      </c>
      <c r="H229">
        <v>1</v>
      </c>
      <c r="I229" t="s">
        <v>242</v>
      </c>
      <c r="J229" t="s">
        <v>249</v>
      </c>
      <c r="K229" t="s">
        <v>38</v>
      </c>
      <c r="L229">
        <v>20100000</v>
      </c>
      <c r="M229" t="s">
        <v>44</v>
      </c>
      <c r="N229">
        <v>0.94279999999999997</v>
      </c>
      <c r="O229" s="6">
        <v>18950.28</v>
      </c>
      <c r="P229">
        <v>2416.17</v>
      </c>
      <c r="Q229">
        <v>379</v>
      </c>
      <c r="R229">
        <v>0</v>
      </c>
      <c r="S229">
        <v>1242263.0334000001</v>
      </c>
      <c r="T229">
        <v>248452.61</v>
      </c>
      <c r="U229">
        <v>0</v>
      </c>
      <c r="V229">
        <v>268328.84000000003</v>
      </c>
      <c r="W229">
        <v>516781.45</v>
      </c>
      <c r="X229" t="s">
        <v>280</v>
      </c>
      <c r="Y229" t="s">
        <v>281</v>
      </c>
      <c r="Z229">
        <v>380</v>
      </c>
      <c r="AA229" t="s">
        <v>47</v>
      </c>
      <c r="AB229">
        <v>156</v>
      </c>
      <c r="AC229" t="s">
        <v>63</v>
      </c>
      <c r="AD229">
        <v>20</v>
      </c>
      <c r="AE229">
        <v>0</v>
      </c>
      <c r="AF229">
        <v>18</v>
      </c>
      <c r="AG229">
        <v>57.127499999999998</v>
      </c>
      <c r="AH229">
        <v>0</v>
      </c>
      <c r="AI229">
        <v>0</v>
      </c>
      <c r="AJ229">
        <v>1</v>
      </c>
    </row>
    <row r="230" spans="1:36" x14ac:dyDescent="0.35">
      <c r="A230" t="s">
        <v>850</v>
      </c>
      <c r="B230" t="str">
        <f t="shared" si="3"/>
        <v>2019</v>
      </c>
      <c r="D230" s="1">
        <v>43738</v>
      </c>
      <c r="E230">
        <v>1150</v>
      </c>
      <c r="F230" t="s">
        <v>50</v>
      </c>
      <c r="G230">
        <v>1</v>
      </c>
      <c r="H230">
        <v>167</v>
      </c>
      <c r="I230" t="s">
        <v>164</v>
      </c>
      <c r="J230" t="s">
        <v>851</v>
      </c>
      <c r="K230" t="s">
        <v>38</v>
      </c>
      <c r="L230">
        <v>117000</v>
      </c>
      <c r="M230" t="s">
        <v>44</v>
      </c>
      <c r="N230">
        <v>2.1333000000000002</v>
      </c>
      <c r="O230" s="6">
        <v>249.59610000000001</v>
      </c>
      <c r="P230">
        <v>1.8067580000000001</v>
      </c>
      <c r="Q230">
        <v>0.73227399999999998</v>
      </c>
      <c r="R230">
        <v>1.192725</v>
      </c>
      <c r="S230">
        <v>13236.977699999999</v>
      </c>
      <c r="T230">
        <v>2647.4</v>
      </c>
      <c r="U230">
        <v>0</v>
      </c>
      <c r="V230">
        <v>2859.19</v>
      </c>
      <c r="W230">
        <v>5506.59</v>
      </c>
      <c r="X230" t="s">
        <v>259</v>
      </c>
      <c r="Y230" t="s">
        <v>260</v>
      </c>
      <c r="Z230">
        <v>591</v>
      </c>
      <c r="AA230" t="s">
        <v>55</v>
      </c>
      <c r="AB230">
        <v>156</v>
      </c>
      <c r="AC230" t="s">
        <v>63</v>
      </c>
      <c r="AG230">
        <v>52.252099999999999</v>
      </c>
      <c r="AH230">
        <v>0</v>
      </c>
      <c r="AI230">
        <v>0</v>
      </c>
      <c r="AJ230">
        <v>1</v>
      </c>
    </row>
    <row r="231" spans="1:36" x14ac:dyDescent="0.35">
      <c r="A231" t="s">
        <v>681</v>
      </c>
      <c r="B231" t="str">
        <f t="shared" si="3"/>
        <v>2025</v>
      </c>
      <c r="C231" s="2">
        <v>45761</v>
      </c>
      <c r="D231" s="1">
        <v>45761</v>
      </c>
      <c r="E231">
        <v>1150</v>
      </c>
      <c r="F231" t="s">
        <v>50</v>
      </c>
      <c r="G231">
        <v>1</v>
      </c>
      <c r="H231">
        <v>5</v>
      </c>
      <c r="I231" t="s">
        <v>58</v>
      </c>
      <c r="J231" t="s">
        <v>59</v>
      </c>
      <c r="K231" t="s">
        <v>38</v>
      </c>
      <c r="L231">
        <v>44210000</v>
      </c>
      <c r="M231" t="s">
        <v>44</v>
      </c>
      <c r="N231">
        <v>1.6631</v>
      </c>
      <c r="O231" s="6">
        <v>73525.650999999998</v>
      </c>
      <c r="P231">
        <v>4730.2848000000004</v>
      </c>
      <c r="Q231">
        <v>1470.511667</v>
      </c>
      <c r="R231">
        <v>287.55943300000001</v>
      </c>
      <c r="S231">
        <v>4903457.5082</v>
      </c>
      <c r="T231">
        <v>0</v>
      </c>
      <c r="U231">
        <v>0</v>
      </c>
      <c r="V231">
        <v>441311.25</v>
      </c>
      <c r="W231">
        <v>441311.25</v>
      </c>
      <c r="X231" t="s">
        <v>96</v>
      </c>
      <c r="Y231" t="s">
        <v>97</v>
      </c>
      <c r="Z231">
        <v>156</v>
      </c>
      <c r="AA231" t="s">
        <v>63</v>
      </c>
      <c r="AB231">
        <v>156</v>
      </c>
      <c r="AC231" t="s">
        <v>63</v>
      </c>
      <c r="AD231">
        <v>0</v>
      </c>
      <c r="AE231">
        <v>0</v>
      </c>
      <c r="AF231">
        <v>18</v>
      </c>
      <c r="AG231">
        <v>61.282499999999999</v>
      </c>
      <c r="AH231">
        <v>0</v>
      </c>
      <c r="AI231">
        <v>0</v>
      </c>
      <c r="AJ231">
        <v>1</v>
      </c>
    </row>
    <row r="232" spans="1:36" x14ac:dyDescent="0.35">
      <c r="A232" t="s">
        <v>146</v>
      </c>
      <c r="B232" t="str">
        <f t="shared" si="3"/>
        <v>2022</v>
      </c>
      <c r="C232" s="1">
        <v>44728</v>
      </c>
      <c r="D232" s="1">
        <v>44732</v>
      </c>
      <c r="E232">
        <v>1030</v>
      </c>
      <c r="F232" t="s">
        <v>42</v>
      </c>
      <c r="G232">
        <v>1</v>
      </c>
      <c r="H232">
        <v>2</v>
      </c>
      <c r="I232" t="s">
        <v>385</v>
      </c>
      <c r="J232" t="s">
        <v>386</v>
      </c>
      <c r="K232" t="s">
        <v>38</v>
      </c>
      <c r="L232">
        <v>5540000</v>
      </c>
      <c r="M232" t="s">
        <v>44</v>
      </c>
      <c r="N232">
        <v>1.2</v>
      </c>
      <c r="O232" s="6">
        <v>6648</v>
      </c>
      <c r="P232">
        <v>2223.4674</v>
      </c>
      <c r="Q232">
        <v>144.17037400000001</v>
      </c>
      <c r="R232">
        <v>0</v>
      </c>
      <c r="S232">
        <v>494640.33870000002</v>
      </c>
      <c r="T232">
        <v>0</v>
      </c>
      <c r="U232">
        <v>0</v>
      </c>
      <c r="V232">
        <v>89035.26</v>
      </c>
      <c r="W232">
        <v>89035.26</v>
      </c>
      <c r="X232" t="s">
        <v>133</v>
      </c>
      <c r="Y232" t="s">
        <v>134</v>
      </c>
      <c r="Z232">
        <v>156</v>
      </c>
      <c r="AA232" t="s">
        <v>63</v>
      </c>
      <c r="AB232">
        <v>156</v>
      </c>
      <c r="AC232" t="s">
        <v>63</v>
      </c>
      <c r="AD232">
        <v>0</v>
      </c>
      <c r="AE232">
        <v>0</v>
      </c>
      <c r="AF232">
        <v>18</v>
      </c>
      <c r="AG232">
        <v>54.864699999999999</v>
      </c>
      <c r="AH232">
        <v>0</v>
      </c>
      <c r="AI232">
        <v>0</v>
      </c>
      <c r="AJ232">
        <v>1</v>
      </c>
    </row>
    <row r="233" spans="1:36" x14ac:dyDescent="0.35">
      <c r="A233" t="s">
        <v>108</v>
      </c>
      <c r="B233" t="str">
        <f t="shared" si="3"/>
        <v>2021</v>
      </c>
      <c r="D233" s="1">
        <v>44203</v>
      </c>
      <c r="E233">
        <v>1150</v>
      </c>
      <c r="F233" t="s">
        <v>50</v>
      </c>
      <c r="G233">
        <v>1</v>
      </c>
      <c r="H233">
        <v>11</v>
      </c>
      <c r="I233" t="s">
        <v>99</v>
      </c>
      <c r="J233" t="s">
        <v>109</v>
      </c>
      <c r="K233" t="s">
        <v>38</v>
      </c>
      <c r="L233">
        <v>1190000</v>
      </c>
      <c r="M233" t="s">
        <v>44</v>
      </c>
      <c r="N233">
        <v>3.25</v>
      </c>
      <c r="O233" s="6">
        <v>3867.5</v>
      </c>
      <c r="P233">
        <v>553.53</v>
      </c>
      <c r="Q233">
        <v>4.5732650000000001</v>
      </c>
      <c r="R233">
        <v>0</v>
      </c>
      <c r="S233">
        <v>258491.46160000001</v>
      </c>
      <c r="T233">
        <v>0</v>
      </c>
      <c r="U233">
        <v>0</v>
      </c>
      <c r="V233">
        <v>46528.46</v>
      </c>
      <c r="W233">
        <v>46528.46</v>
      </c>
      <c r="X233" t="s">
        <v>110</v>
      </c>
      <c r="Y233" t="s">
        <v>111</v>
      </c>
      <c r="Z233">
        <v>156</v>
      </c>
      <c r="AA233" t="s">
        <v>63</v>
      </c>
      <c r="AB233">
        <v>156</v>
      </c>
      <c r="AC233" t="s">
        <v>63</v>
      </c>
      <c r="AD233">
        <v>0</v>
      </c>
      <c r="AE233">
        <v>0</v>
      </c>
      <c r="AF233">
        <v>18</v>
      </c>
      <c r="AG233">
        <v>58.408099999999997</v>
      </c>
      <c r="AH233">
        <v>0</v>
      </c>
      <c r="AI233">
        <v>0</v>
      </c>
      <c r="AJ233">
        <v>1</v>
      </c>
    </row>
    <row r="234" spans="1:36" x14ac:dyDescent="0.35">
      <c r="A234" t="s">
        <v>853</v>
      </c>
      <c r="B234" t="str">
        <f t="shared" si="3"/>
        <v>2022</v>
      </c>
      <c r="D234" s="1">
        <v>44911</v>
      </c>
      <c r="E234">
        <v>1030</v>
      </c>
      <c r="F234" t="s">
        <v>42</v>
      </c>
      <c r="G234">
        <v>1</v>
      </c>
      <c r="H234">
        <v>1</v>
      </c>
      <c r="I234" t="s">
        <v>338</v>
      </c>
      <c r="J234" t="s">
        <v>854</v>
      </c>
      <c r="K234" t="s">
        <v>38</v>
      </c>
      <c r="L234">
        <v>320000</v>
      </c>
      <c r="M234" t="s">
        <v>44</v>
      </c>
      <c r="N234">
        <v>0.65</v>
      </c>
      <c r="O234" s="6">
        <v>208</v>
      </c>
      <c r="P234">
        <v>174.3768</v>
      </c>
      <c r="Q234">
        <v>4.1607000000000003</v>
      </c>
      <c r="R234">
        <v>0</v>
      </c>
      <c r="S234">
        <v>21427.207999999999</v>
      </c>
      <c r="T234">
        <v>2999.81</v>
      </c>
      <c r="U234">
        <v>0</v>
      </c>
      <c r="V234">
        <v>4396.8599999999997</v>
      </c>
      <c r="W234">
        <v>7396.67</v>
      </c>
      <c r="X234" t="s">
        <v>100</v>
      </c>
      <c r="Y234" t="s">
        <v>101</v>
      </c>
      <c r="Z234">
        <v>156</v>
      </c>
      <c r="AA234" t="s">
        <v>63</v>
      </c>
      <c r="AB234">
        <v>156</v>
      </c>
      <c r="AC234" t="s">
        <v>63</v>
      </c>
      <c r="AD234">
        <v>14</v>
      </c>
      <c r="AE234">
        <v>0</v>
      </c>
      <c r="AF234">
        <v>18</v>
      </c>
      <c r="AG234">
        <v>55.432899999999997</v>
      </c>
      <c r="AH234">
        <v>0</v>
      </c>
      <c r="AI234">
        <v>1</v>
      </c>
      <c r="AJ234">
        <v>1</v>
      </c>
    </row>
    <row r="235" spans="1:36" x14ac:dyDescent="0.35">
      <c r="A235" t="s">
        <v>594</v>
      </c>
      <c r="B235" t="str">
        <f t="shared" si="3"/>
        <v>2019</v>
      </c>
      <c r="D235" s="1">
        <v>43796</v>
      </c>
      <c r="E235">
        <v>1150</v>
      </c>
      <c r="F235" t="s">
        <v>50</v>
      </c>
      <c r="G235">
        <v>1</v>
      </c>
      <c r="H235">
        <v>4</v>
      </c>
      <c r="I235" t="s">
        <v>237</v>
      </c>
      <c r="J235" t="s">
        <v>859</v>
      </c>
      <c r="K235" t="s">
        <v>38</v>
      </c>
      <c r="L235">
        <v>90510</v>
      </c>
      <c r="M235" t="s">
        <v>44</v>
      </c>
      <c r="N235">
        <v>0.97770000000000001</v>
      </c>
      <c r="O235" s="6">
        <v>88.491626999999994</v>
      </c>
      <c r="P235">
        <v>8.8087999999999997</v>
      </c>
      <c r="Q235">
        <v>0.195021</v>
      </c>
      <c r="R235">
        <v>0</v>
      </c>
      <c r="S235">
        <v>5155.8396000000002</v>
      </c>
      <c r="T235">
        <v>928.053</v>
      </c>
      <c r="U235">
        <v>0</v>
      </c>
      <c r="V235">
        <v>1113.6600000000001</v>
      </c>
      <c r="W235">
        <v>2041.713</v>
      </c>
      <c r="X235" t="s">
        <v>239</v>
      </c>
      <c r="Y235" t="s">
        <v>240</v>
      </c>
      <c r="Z235">
        <v>156</v>
      </c>
      <c r="AA235" t="s">
        <v>63</v>
      </c>
      <c r="AB235">
        <v>156</v>
      </c>
      <c r="AC235" t="s">
        <v>63</v>
      </c>
      <c r="AG235">
        <v>52.8827</v>
      </c>
      <c r="AH235">
        <v>0</v>
      </c>
      <c r="AI235">
        <v>0</v>
      </c>
      <c r="AJ235">
        <v>1</v>
      </c>
    </row>
    <row r="236" spans="1:36" x14ac:dyDescent="0.35">
      <c r="A236" t="s">
        <v>372</v>
      </c>
      <c r="B236" t="str">
        <f t="shared" si="3"/>
        <v>2019</v>
      </c>
      <c r="D236" s="1">
        <v>43747</v>
      </c>
      <c r="E236">
        <v>1030</v>
      </c>
      <c r="F236" t="s">
        <v>42</v>
      </c>
      <c r="G236">
        <v>1</v>
      </c>
      <c r="H236">
        <v>1</v>
      </c>
      <c r="I236" t="s">
        <v>58</v>
      </c>
      <c r="J236" t="s">
        <v>860</v>
      </c>
      <c r="K236" t="s">
        <v>38</v>
      </c>
      <c r="L236">
        <v>104480</v>
      </c>
      <c r="M236" t="s">
        <v>130</v>
      </c>
      <c r="N236">
        <v>925.32470000000001</v>
      </c>
      <c r="O236" s="6">
        <v>96677.924656000003</v>
      </c>
      <c r="P236">
        <v>8915.9910839999993</v>
      </c>
      <c r="Q236">
        <v>1933.5580660000001</v>
      </c>
      <c r="R236">
        <v>0</v>
      </c>
      <c r="S236">
        <v>5676924.3085000003</v>
      </c>
      <c r="T236">
        <v>0</v>
      </c>
      <c r="U236">
        <v>0</v>
      </c>
      <c r="V236">
        <v>510923.19</v>
      </c>
      <c r="W236">
        <v>510923.19</v>
      </c>
      <c r="X236" t="s">
        <v>244</v>
      </c>
      <c r="Y236" t="s">
        <v>245</v>
      </c>
      <c r="Z236">
        <v>156</v>
      </c>
      <c r="AA236" t="s">
        <v>63</v>
      </c>
      <c r="AB236">
        <v>156</v>
      </c>
      <c r="AC236" t="s">
        <v>63</v>
      </c>
      <c r="AG236">
        <v>52.795099999999998</v>
      </c>
      <c r="AH236">
        <v>0</v>
      </c>
      <c r="AI236">
        <v>0</v>
      </c>
      <c r="AJ236">
        <v>1</v>
      </c>
    </row>
    <row r="237" spans="1:36" x14ac:dyDescent="0.35">
      <c r="A237" t="s">
        <v>393</v>
      </c>
      <c r="B237" t="str">
        <f t="shared" si="3"/>
        <v>2020</v>
      </c>
      <c r="D237" s="1">
        <v>44153</v>
      </c>
      <c r="E237">
        <v>1030</v>
      </c>
      <c r="F237" t="s">
        <v>42</v>
      </c>
      <c r="G237">
        <v>1</v>
      </c>
      <c r="H237">
        <v>5</v>
      </c>
      <c r="I237" t="s">
        <v>135</v>
      </c>
      <c r="J237" t="s">
        <v>129</v>
      </c>
      <c r="K237" t="s">
        <v>38</v>
      </c>
      <c r="L237">
        <v>114328000</v>
      </c>
      <c r="M237" t="s">
        <v>44</v>
      </c>
      <c r="N237">
        <v>0.495</v>
      </c>
      <c r="O237" s="6">
        <v>56592.36</v>
      </c>
      <c r="P237">
        <v>2743.8719980000001</v>
      </c>
      <c r="Q237">
        <v>65.269852</v>
      </c>
      <c r="R237">
        <v>0</v>
      </c>
      <c r="S237">
        <v>3473031.8089000001</v>
      </c>
      <c r="T237">
        <v>104190.95</v>
      </c>
      <c r="U237">
        <v>0</v>
      </c>
      <c r="V237">
        <v>643900.1</v>
      </c>
      <c r="W237">
        <v>748091.05</v>
      </c>
      <c r="X237" t="s">
        <v>82</v>
      </c>
      <c r="Y237" t="s">
        <v>83</v>
      </c>
      <c r="Z237">
        <v>156</v>
      </c>
      <c r="AA237" t="s">
        <v>63</v>
      </c>
      <c r="AB237">
        <v>156</v>
      </c>
      <c r="AC237" t="s">
        <v>63</v>
      </c>
      <c r="AD237">
        <v>3</v>
      </c>
      <c r="AE237">
        <v>0</v>
      </c>
      <c r="AF237">
        <v>18</v>
      </c>
      <c r="AG237">
        <v>58.467100000000002</v>
      </c>
      <c r="AI237">
        <v>0</v>
      </c>
      <c r="AJ237">
        <v>1</v>
      </c>
    </row>
    <row r="238" spans="1:36" x14ac:dyDescent="0.35">
      <c r="A238" t="s">
        <v>822</v>
      </c>
      <c r="B238" t="str">
        <f t="shared" si="3"/>
        <v>2020</v>
      </c>
      <c r="D238" s="1">
        <v>43994</v>
      </c>
      <c r="E238">
        <v>1030</v>
      </c>
      <c r="F238" t="s">
        <v>42</v>
      </c>
      <c r="G238">
        <v>1</v>
      </c>
      <c r="H238">
        <v>2</v>
      </c>
      <c r="I238" t="s">
        <v>527</v>
      </c>
      <c r="J238" t="s">
        <v>865</v>
      </c>
      <c r="L238">
        <v>198250</v>
      </c>
      <c r="M238" t="s">
        <v>130</v>
      </c>
      <c r="N238">
        <v>738.54949999999997</v>
      </c>
      <c r="O238" s="6">
        <v>146417.438375</v>
      </c>
      <c r="P238">
        <v>7992.6632120000004</v>
      </c>
      <c r="Q238">
        <v>91.102813999999995</v>
      </c>
      <c r="R238">
        <v>0</v>
      </c>
      <c r="S238">
        <v>8965134.7815000005</v>
      </c>
      <c r="T238">
        <v>717210.78</v>
      </c>
      <c r="U238">
        <v>0</v>
      </c>
      <c r="V238">
        <v>1742822.2</v>
      </c>
      <c r="W238">
        <v>2460032.98</v>
      </c>
      <c r="X238" t="s">
        <v>82</v>
      </c>
      <c r="Y238" t="s">
        <v>83</v>
      </c>
      <c r="Z238">
        <v>156</v>
      </c>
      <c r="AA238" t="s">
        <v>63</v>
      </c>
      <c r="AB238">
        <v>156</v>
      </c>
      <c r="AC238" t="s">
        <v>63</v>
      </c>
      <c r="AD238">
        <v>8</v>
      </c>
      <c r="AE238">
        <v>0</v>
      </c>
      <c r="AF238">
        <v>18</v>
      </c>
      <c r="AG238">
        <v>58.026299999999999</v>
      </c>
      <c r="AH238">
        <v>0</v>
      </c>
      <c r="AI238">
        <v>0</v>
      </c>
      <c r="AJ238">
        <v>1</v>
      </c>
    </row>
    <row r="239" spans="1:36" x14ac:dyDescent="0.35">
      <c r="A239" t="s">
        <v>816</v>
      </c>
      <c r="B239" t="str">
        <f t="shared" si="3"/>
        <v>2025</v>
      </c>
      <c r="C239" s="1">
        <v>45705</v>
      </c>
      <c r="D239" s="1">
        <v>45704</v>
      </c>
      <c r="E239">
        <v>1030</v>
      </c>
      <c r="F239" t="s">
        <v>42</v>
      </c>
      <c r="G239">
        <v>1</v>
      </c>
      <c r="H239">
        <v>1</v>
      </c>
      <c r="I239" t="s">
        <v>338</v>
      </c>
      <c r="J239" t="s">
        <v>339</v>
      </c>
      <c r="K239" t="s">
        <v>38</v>
      </c>
      <c r="L239">
        <v>50728000</v>
      </c>
      <c r="M239" t="s">
        <v>44</v>
      </c>
      <c r="N239">
        <v>0.59860000000000002</v>
      </c>
      <c r="O239" s="6">
        <v>30365.7808</v>
      </c>
      <c r="P239">
        <v>2840.7595289999999</v>
      </c>
      <c r="Q239">
        <v>21.929273999999999</v>
      </c>
      <c r="R239">
        <v>0</v>
      </c>
      <c r="S239">
        <v>2069152.8152000001</v>
      </c>
      <c r="T239">
        <v>289681.39</v>
      </c>
      <c r="U239">
        <v>0</v>
      </c>
      <c r="V239">
        <v>424590.16</v>
      </c>
      <c r="W239">
        <v>714271.55</v>
      </c>
      <c r="X239" t="s">
        <v>332</v>
      </c>
      <c r="Y239" t="s">
        <v>333</v>
      </c>
      <c r="Z239">
        <v>156</v>
      </c>
      <c r="AA239" t="s">
        <v>63</v>
      </c>
      <c r="AB239">
        <v>156</v>
      </c>
      <c r="AC239" t="s">
        <v>63</v>
      </c>
      <c r="AD239">
        <v>14</v>
      </c>
      <c r="AE239">
        <v>0</v>
      </c>
      <c r="AF239">
        <v>18</v>
      </c>
      <c r="AG239">
        <v>62.270400000000002</v>
      </c>
      <c r="AH239">
        <v>0</v>
      </c>
      <c r="AI239">
        <v>0</v>
      </c>
      <c r="AJ239">
        <v>1</v>
      </c>
    </row>
    <row r="240" spans="1:36" x14ac:dyDescent="0.35">
      <c r="A240" t="s">
        <v>687</v>
      </c>
      <c r="B240" t="str">
        <f t="shared" si="3"/>
        <v>2024</v>
      </c>
      <c r="C240" s="1">
        <v>45642</v>
      </c>
      <c r="D240" s="1">
        <v>45642</v>
      </c>
      <c r="E240">
        <v>1030</v>
      </c>
      <c r="F240" t="s">
        <v>42</v>
      </c>
      <c r="G240">
        <v>1</v>
      </c>
      <c r="H240">
        <v>14</v>
      </c>
      <c r="I240" t="s">
        <v>147</v>
      </c>
      <c r="J240" t="s">
        <v>229</v>
      </c>
      <c r="K240" t="s">
        <v>38</v>
      </c>
      <c r="L240">
        <v>41181000</v>
      </c>
      <c r="M240" t="s">
        <v>44</v>
      </c>
      <c r="N240">
        <v>0.64600000000000002</v>
      </c>
      <c r="O240" s="6">
        <v>26602.925999999999</v>
      </c>
      <c r="P240">
        <v>2882.6173570000001</v>
      </c>
      <c r="Q240">
        <v>48.650320999999998</v>
      </c>
      <c r="R240">
        <v>1.06E-4</v>
      </c>
      <c r="S240">
        <v>1798946.5482999999</v>
      </c>
      <c r="T240">
        <v>251852.52</v>
      </c>
      <c r="U240">
        <v>0</v>
      </c>
      <c r="V240">
        <v>369143.83</v>
      </c>
      <c r="W240">
        <v>620996.35</v>
      </c>
      <c r="X240" t="s">
        <v>106</v>
      </c>
      <c r="Y240" t="s">
        <v>107</v>
      </c>
      <c r="Z240">
        <v>156</v>
      </c>
      <c r="AA240" t="s">
        <v>63</v>
      </c>
      <c r="AB240">
        <v>156</v>
      </c>
      <c r="AC240" t="s">
        <v>63</v>
      </c>
      <c r="AD240">
        <v>14</v>
      </c>
      <c r="AE240">
        <v>0</v>
      </c>
      <c r="AF240">
        <v>18</v>
      </c>
      <c r="AG240">
        <v>60.910600000000002</v>
      </c>
      <c r="AH240">
        <v>0</v>
      </c>
      <c r="AI240">
        <v>1</v>
      </c>
      <c r="AJ240">
        <v>1</v>
      </c>
    </row>
    <row r="241" spans="1:36" x14ac:dyDescent="0.35">
      <c r="A241" t="s">
        <v>533</v>
      </c>
      <c r="B241" t="str">
        <f t="shared" si="3"/>
        <v>2024</v>
      </c>
      <c r="C241" s="1">
        <v>45431</v>
      </c>
      <c r="D241" s="1">
        <v>45434</v>
      </c>
      <c r="E241">
        <v>1150</v>
      </c>
      <c r="F241" t="s">
        <v>50</v>
      </c>
      <c r="G241">
        <v>1</v>
      </c>
      <c r="H241">
        <v>7</v>
      </c>
      <c r="I241" t="s">
        <v>237</v>
      </c>
      <c r="J241" t="s">
        <v>238</v>
      </c>
      <c r="K241" t="s">
        <v>38</v>
      </c>
      <c r="L241">
        <v>1315000</v>
      </c>
      <c r="M241" t="s">
        <v>44</v>
      </c>
      <c r="N241">
        <v>1.2238</v>
      </c>
      <c r="O241" s="6">
        <v>1609.297</v>
      </c>
      <c r="P241">
        <v>168.89200399999999</v>
      </c>
      <c r="Q241">
        <v>3.8089490000000001</v>
      </c>
      <c r="R241">
        <v>0</v>
      </c>
      <c r="S241">
        <v>104808.53170000001</v>
      </c>
      <c r="T241">
        <v>20961.71</v>
      </c>
      <c r="U241">
        <v>0</v>
      </c>
      <c r="V241">
        <v>22638.65</v>
      </c>
      <c r="W241">
        <v>43600.36</v>
      </c>
      <c r="X241" t="s">
        <v>239</v>
      </c>
      <c r="Y241" t="s">
        <v>240</v>
      </c>
      <c r="Z241">
        <v>156</v>
      </c>
      <c r="AA241" t="s">
        <v>63</v>
      </c>
      <c r="AB241">
        <v>156</v>
      </c>
      <c r="AC241" t="s">
        <v>63</v>
      </c>
      <c r="AD241">
        <v>20</v>
      </c>
      <c r="AE241">
        <v>0</v>
      </c>
      <c r="AF241">
        <v>18</v>
      </c>
      <c r="AG241">
        <v>58.815199999999997</v>
      </c>
      <c r="AH241">
        <v>0</v>
      </c>
      <c r="AI241">
        <v>0</v>
      </c>
      <c r="AJ241">
        <v>1</v>
      </c>
    </row>
    <row r="242" spans="1:36" x14ac:dyDescent="0.35">
      <c r="A242" t="s">
        <v>868</v>
      </c>
      <c r="B242" t="str">
        <f t="shared" si="3"/>
        <v>2023</v>
      </c>
      <c r="C242" s="1">
        <v>45116</v>
      </c>
      <c r="D242" s="1">
        <v>45120</v>
      </c>
      <c r="E242">
        <v>1030</v>
      </c>
      <c r="F242" t="s">
        <v>42</v>
      </c>
      <c r="G242">
        <v>1</v>
      </c>
      <c r="H242">
        <v>11</v>
      </c>
      <c r="I242" t="s">
        <v>242</v>
      </c>
      <c r="J242" t="s">
        <v>249</v>
      </c>
      <c r="K242" t="s">
        <v>38</v>
      </c>
      <c r="L242">
        <v>4420</v>
      </c>
      <c r="M242" t="s">
        <v>44</v>
      </c>
      <c r="N242">
        <v>7.1977000000000002</v>
      </c>
      <c r="O242" s="6">
        <v>31.813834</v>
      </c>
      <c r="P242">
        <v>1.0835999999999999</v>
      </c>
      <c r="Q242">
        <v>7.2215000000000001E-2</v>
      </c>
      <c r="R242">
        <v>0</v>
      </c>
      <c r="S242">
        <v>1844.0136</v>
      </c>
      <c r="T242">
        <v>368.8</v>
      </c>
      <c r="U242">
        <v>0</v>
      </c>
      <c r="V242">
        <v>398.31</v>
      </c>
      <c r="W242">
        <v>767.11</v>
      </c>
      <c r="X242" t="s">
        <v>117</v>
      </c>
      <c r="Y242" t="s">
        <v>118</v>
      </c>
      <c r="Z242">
        <v>484</v>
      </c>
      <c r="AA242" t="s">
        <v>115</v>
      </c>
      <c r="AB242">
        <v>156</v>
      </c>
      <c r="AC242" t="s">
        <v>63</v>
      </c>
      <c r="AD242">
        <v>20</v>
      </c>
      <c r="AE242">
        <v>0</v>
      </c>
      <c r="AF242">
        <v>18</v>
      </c>
      <c r="AG242">
        <v>55.926099999999998</v>
      </c>
      <c r="AH242">
        <v>0</v>
      </c>
      <c r="AI242">
        <v>0</v>
      </c>
      <c r="AJ242">
        <v>1</v>
      </c>
    </row>
    <row r="243" spans="1:36" x14ac:dyDescent="0.35">
      <c r="A243" t="s">
        <v>84</v>
      </c>
      <c r="B243" t="str">
        <f t="shared" si="3"/>
        <v>2025</v>
      </c>
      <c r="C243" s="1">
        <v>45903</v>
      </c>
      <c r="D243" s="1">
        <v>45902</v>
      </c>
      <c r="E243">
        <v>1030</v>
      </c>
      <c r="F243" t="s">
        <v>42</v>
      </c>
      <c r="G243">
        <v>1</v>
      </c>
      <c r="H243">
        <v>1</v>
      </c>
      <c r="I243" t="s">
        <v>104</v>
      </c>
      <c r="J243" t="s">
        <v>105</v>
      </c>
      <c r="K243" t="s">
        <v>38</v>
      </c>
      <c r="L243">
        <v>66338000</v>
      </c>
      <c r="M243" t="s">
        <v>44</v>
      </c>
      <c r="N243">
        <v>0.63</v>
      </c>
      <c r="O243" s="6">
        <v>41792.94</v>
      </c>
      <c r="P243">
        <v>3449.5490749999999</v>
      </c>
      <c r="Q243">
        <v>835.85227599999996</v>
      </c>
      <c r="R243">
        <v>0</v>
      </c>
      <c r="S243">
        <v>2927205.5564999999</v>
      </c>
      <c r="T243">
        <v>0</v>
      </c>
      <c r="U243">
        <v>0</v>
      </c>
      <c r="V243">
        <v>263448.5</v>
      </c>
      <c r="W243">
        <v>263448.5</v>
      </c>
      <c r="X243" t="s">
        <v>188</v>
      </c>
      <c r="Y243" t="s">
        <v>189</v>
      </c>
      <c r="Z243">
        <v>156</v>
      </c>
      <c r="AA243" t="s">
        <v>63</v>
      </c>
      <c r="AB243">
        <v>156</v>
      </c>
      <c r="AC243" t="s">
        <v>63</v>
      </c>
      <c r="AD243">
        <v>0</v>
      </c>
      <c r="AE243">
        <v>0</v>
      </c>
      <c r="AF243">
        <v>18</v>
      </c>
      <c r="AG243">
        <v>63.526600000000002</v>
      </c>
      <c r="AH243">
        <v>0</v>
      </c>
      <c r="AI243">
        <v>0</v>
      </c>
      <c r="AJ243">
        <v>1</v>
      </c>
    </row>
    <row r="244" spans="1:36" x14ac:dyDescent="0.35">
      <c r="A244" t="s">
        <v>870</v>
      </c>
      <c r="B244" t="str">
        <f t="shared" si="3"/>
        <v>2021</v>
      </c>
      <c r="D244" s="1">
        <v>44494</v>
      </c>
      <c r="E244">
        <v>1150</v>
      </c>
      <c r="F244" t="s">
        <v>50</v>
      </c>
      <c r="G244">
        <v>1</v>
      </c>
      <c r="H244">
        <v>3</v>
      </c>
      <c r="I244" t="s">
        <v>640</v>
      </c>
      <c r="J244" t="s">
        <v>81</v>
      </c>
      <c r="K244" t="s">
        <v>38</v>
      </c>
      <c r="L244">
        <v>2418000</v>
      </c>
      <c r="M244" t="s">
        <v>44</v>
      </c>
      <c r="N244">
        <v>1.65</v>
      </c>
      <c r="O244" s="6">
        <v>3989.7</v>
      </c>
      <c r="P244">
        <v>1111.1528639999999</v>
      </c>
      <c r="Q244">
        <v>79.793009999999995</v>
      </c>
      <c r="R244">
        <v>0</v>
      </c>
      <c r="S244">
        <v>292904.2157</v>
      </c>
      <c r="T244">
        <v>0</v>
      </c>
      <c r="U244">
        <v>0</v>
      </c>
      <c r="V244">
        <v>52722.76</v>
      </c>
      <c r="W244">
        <v>52722.76</v>
      </c>
      <c r="X244" t="s">
        <v>712</v>
      </c>
      <c r="Y244" t="s">
        <v>713</v>
      </c>
      <c r="Z244">
        <v>156</v>
      </c>
      <c r="AA244" t="s">
        <v>63</v>
      </c>
      <c r="AB244">
        <v>156</v>
      </c>
      <c r="AC244" t="s">
        <v>63</v>
      </c>
      <c r="AD244">
        <v>0</v>
      </c>
      <c r="AE244">
        <v>0</v>
      </c>
      <c r="AF244">
        <v>18</v>
      </c>
      <c r="AG244">
        <v>56.5381</v>
      </c>
      <c r="AH244">
        <v>0</v>
      </c>
      <c r="AI244">
        <v>0</v>
      </c>
      <c r="AJ244">
        <v>1</v>
      </c>
    </row>
    <row r="245" spans="1:36" x14ac:dyDescent="0.35">
      <c r="A245" t="s">
        <v>871</v>
      </c>
      <c r="B245" t="str">
        <f t="shared" si="3"/>
        <v>2024</v>
      </c>
      <c r="C245" s="1">
        <v>45623</v>
      </c>
      <c r="D245" s="1">
        <v>45628</v>
      </c>
      <c r="E245">
        <v>1030</v>
      </c>
      <c r="F245" t="s">
        <v>42</v>
      </c>
      <c r="G245">
        <v>1</v>
      </c>
      <c r="H245">
        <v>2</v>
      </c>
      <c r="I245" t="s">
        <v>214</v>
      </c>
      <c r="J245" t="s">
        <v>602</v>
      </c>
      <c r="K245" t="s">
        <v>38</v>
      </c>
      <c r="L245">
        <v>100000</v>
      </c>
      <c r="M245" t="s">
        <v>44</v>
      </c>
      <c r="N245">
        <v>0.85</v>
      </c>
      <c r="O245" s="6">
        <v>85</v>
      </c>
      <c r="P245">
        <v>28.250892</v>
      </c>
      <c r="Q245">
        <v>1.699756</v>
      </c>
      <c r="R245">
        <v>0</v>
      </c>
      <c r="S245">
        <v>6956.1</v>
      </c>
      <c r="T245">
        <v>0</v>
      </c>
      <c r="U245">
        <v>0</v>
      </c>
      <c r="V245">
        <v>1252.0999999999999</v>
      </c>
      <c r="W245">
        <v>1252.0999999999999</v>
      </c>
      <c r="X245" t="s">
        <v>244</v>
      </c>
      <c r="Y245" t="s">
        <v>245</v>
      </c>
      <c r="Z245">
        <v>156</v>
      </c>
      <c r="AA245" t="s">
        <v>63</v>
      </c>
      <c r="AB245">
        <v>156</v>
      </c>
      <c r="AC245" t="s">
        <v>63</v>
      </c>
      <c r="AD245">
        <v>0</v>
      </c>
      <c r="AE245">
        <v>0</v>
      </c>
      <c r="AF245">
        <v>18</v>
      </c>
      <c r="AG245">
        <v>60.511499999999998</v>
      </c>
      <c r="AH245">
        <v>0</v>
      </c>
      <c r="AI245">
        <v>1</v>
      </c>
      <c r="AJ245">
        <v>1</v>
      </c>
    </row>
    <row r="246" spans="1:36" x14ac:dyDescent="0.35">
      <c r="A246" t="s">
        <v>872</v>
      </c>
      <c r="B246" t="str">
        <f t="shared" si="3"/>
        <v>2025</v>
      </c>
      <c r="C246" s="1">
        <v>45850</v>
      </c>
      <c r="D246" s="1">
        <v>45855</v>
      </c>
      <c r="E246">
        <v>1150</v>
      </c>
      <c r="F246" t="s">
        <v>50</v>
      </c>
      <c r="G246">
        <v>11</v>
      </c>
      <c r="H246">
        <v>6</v>
      </c>
      <c r="I246" t="s">
        <v>104</v>
      </c>
      <c r="J246" t="s">
        <v>59</v>
      </c>
      <c r="K246" t="s">
        <v>38</v>
      </c>
      <c r="L246">
        <v>100000</v>
      </c>
      <c r="M246" t="s">
        <v>44</v>
      </c>
      <c r="N246">
        <v>18</v>
      </c>
      <c r="O246" s="6">
        <v>1800</v>
      </c>
      <c r="P246">
        <v>483.87029200000001</v>
      </c>
      <c r="Q246">
        <v>35.995857000000001</v>
      </c>
      <c r="R246">
        <v>0</v>
      </c>
      <c r="S246">
        <v>140616.85800000001</v>
      </c>
      <c r="T246">
        <v>0</v>
      </c>
      <c r="U246">
        <v>0</v>
      </c>
      <c r="V246">
        <v>25311.03</v>
      </c>
      <c r="W246">
        <v>25311.03</v>
      </c>
      <c r="X246" t="s">
        <v>199</v>
      </c>
      <c r="Y246" t="s">
        <v>200</v>
      </c>
      <c r="Z246">
        <v>156</v>
      </c>
      <c r="AA246" t="s">
        <v>63</v>
      </c>
      <c r="AB246">
        <v>156</v>
      </c>
      <c r="AC246" t="s">
        <v>63</v>
      </c>
      <c r="AD246">
        <v>0</v>
      </c>
      <c r="AE246">
        <v>0</v>
      </c>
      <c r="AF246">
        <v>18</v>
      </c>
      <c r="AG246">
        <v>60.614199999999997</v>
      </c>
      <c r="AH246">
        <v>0</v>
      </c>
      <c r="AI246">
        <v>0</v>
      </c>
      <c r="AJ246">
        <v>1</v>
      </c>
    </row>
    <row r="247" spans="1:36" x14ac:dyDescent="0.35">
      <c r="A247" t="s">
        <v>873</v>
      </c>
      <c r="B247" t="str">
        <f t="shared" si="3"/>
        <v>2023</v>
      </c>
      <c r="C247" s="1">
        <v>45047</v>
      </c>
      <c r="D247" s="1">
        <v>45048</v>
      </c>
      <c r="E247">
        <v>1150</v>
      </c>
      <c r="F247" t="s">
        <v>50</v>
      </c>
      <c r="G247">
        <v>1</v>
      </c>
      <c r="H247">
        <v>2</v>
      </c>
      <c r="I247" t="s">
        <v>85</v>
      </c>
      <c r="J247" t="s">
        <v>73</v>
      </c>
      <c r="K247" t="s">
        <v>38</v>
      </c>
      <c r="L247">
        <v>11918000</v>
      </c>
      <c r="M247" t="s">
        <v>44</v>
      </c>
      <c r="N247">
        <v>1.8278000000000001</v>
      </c>
      <c r="O247" s="6">
        <v>21783.720399999998</v>
      </c>
      <c r="P247">
        <v>502.54322400000001</v>
      </c>
      <c r="Q247">
        <v>39.586917999999997</v>
      </c>
      <c r="R247">
        <v>0</v>
      </c>
      <c r="S247">
        <v>1220343.8992000001</v>
      </c>
      <c r="T247">
        <v>0</v>
      </c>
      <c r="U247">
        <v>0</v>
      </c>
      <c r="V247">
        <v>219661.9</v>
      </c>
      <c r="W247">
        <v>219661.9</v>
      </c>
      <c r="X247" t="s">
        <v>96</v>
      </c>
      <c r="Y247" t="s">
        <v>97</v>
      </c>
      <c r="Z247">
        <v>156</v>
      </c>
      <c r="AA247" t="s">
        <v>63</v>
      </c>
      <c r="AB247">
        <v>156</v>
      </c>
      <c r="AC247" t="s">
        <v>63</v>
      </c>
      <c r="AD247">
        <v>0</v>
      </c>
      <c r="AE247">
        <v>0</v>
      </c>
      <c r="AF247">
        <v>18</v>
      </c>
      <c r="AG247">
        <v>54.660600000000002</v>
      </c>
      <c r="AH247">
        <v>0</v>
      </c>
      <c r="AI247">
        <v>0</v>
      </c>
      <c r="AJ247">
        <v>1</v>
      </c>
    </row>
    <row r="248" spans="1:36" x14ac:dyDescent="0.35">
      <c r="A248" t="s">
        <v>877</v>
      </c>
      <c r="B248" t="str">
        <f t="shared" si="3"/>
        <v>2023</v>
      </c>
      <c r="C248" s="1">
        <v>45115</v>
      </c>
      <c r="D248" s="1">
        <v>45135</v>
      </c>
      <c r="E248">
        <v>1150</v>
      </c>
      <c r="F248" t="s">
        <v>50</v>
      </c>
      <c r="G248">
        <v>1</v>
      </c>
      <c r="H248">
        <v>1</v>
      </c>
      <c r="I248" t="s">
        <v>385</v>
      </c>
      <c r="J248" t="s">
        <v>386</v>
      </c>
      <c r="K248" t="s">
        <v>38</v>
      </c>
      <c r="L248">
        <v>3000000</v>
      </c>
      <c r="M248" t="s">
        <v>44</v>
      </c>
      <c r="N248">
        <v>6.1086999999999998</v>
      </c>
      <c r="O248" s="6">
        <v>18326.099999999999</v>
      </c>
      <c r="P248">
        <v>15950</v>
      </c>
      <c r="Q248">
        <v>366.52</v>
      </c>
      <c r="R248">
        <v>0</v>
      </c>
      <c r="S248">
        <v>1936176.0318</v>
      </c>
      <c r="T248">
        <v>0</v>
      </c>
      <c r="U248">
        <v>0</v>
      </c>
      <c r="V248">
        <v>0</v>
      </c>
      <c r="W248">
        <v>0</v>
      </c>
      <c r="X248" t="s">
        <v>878</v>
      </c>
      <c r="Y248" t="s">
        <v>879</v>
      </c>
      <c r="Z248">
        <v>840</v>
      </c>
      <c r="AA248" t="s">
        <v>180</v>
      </c>
      <c r="AB248">
        <v>156</v>
      </c>
      <c r="AC248" t="s">
        <v>63</v>
      </c>
      <c r="AD248">
        <v>0</v>
      </c>
      <c r="AE248">
        <v>0</v>
      </c>
      <c r="AF248">
        <v>18</v>
      </c>
      <c r="AG248">
        <v>55.89</v>
      </c>
      <c r="AH248">
        <v>0</v>
      </c>
      <c r="AI248">
        <v>0</v>
      </c>
      <c r="AJ248">
        <v>1</v>
      </c>
    </row>
    <row r="249" spans="1:36" x14ac:dyDescent="0.35">
      <c r="A249" t="s">
        <v>555</v>
      </c>
      <c r="B249" t="str">
        <f t="shared" si="3"/>
        <v>2024</v>
      </c>
      <c r="C249" s="2">
        <v>45544</v>
      </c>
      <c r="D249" s="1">
        <v>45548</v>
      </c>
      <c r="E249">
        <v>1150</v>
      </c>
      <c r="F249" t="s">
        <v>50</v>
      </c>
      <c r="G249">
        <v>1</v>
      </c>
      <c r="H249">
        <v>44</v>
      </c>
      <c r="I249" t="s">
        <v>338</v>
      </c>
      <c r="J249" t="s">
        <v>665</v>
      </c>
      <c r="K249" t="s">
        <v>38</v>
      </c>
      <c r="L249">
        <v>3930000</v>
      </c>
      <c r="M249" t="s">
        <v>44</v>
      </c>
      <c r="N249">
        <v>0.7</v>
      </c>
      <c r="O249" s="6">
        <v>2751</v>
      </c>
      <c r="P249">
        <v>1449.9037040000001</v>
      </c>
      <c r="Q249">
        <v>56.394500000000001</v>
      </c>
      <c r="R249">
        <v>0</v>
      </c>
      <c r="S249">
        <v>255640.84020000001</v>
      </c>
      <c r="T249">
        <v>35789.72</v>
      </c>
      <c r="U249">
        <v>0</v>
      </c>
      <c r="V249">
        <v>52457.5</v>
      </c>
      <c r="W249">
        <v>88247.22</v>
      </c>
      <c r="X249" t="s">
        <v>100</v>
      </c>
      <c r="Y249" t="s">
        <v>101</v>
      </c>
      <c r="Z249">
        <v>156</v>
      </c>
      <c r="AA249" t="s">
        <v>63</v>
      </c>
      <c r="AB249">
        <v>156</v>
      </c>
      <c r="AC249" t="s">
        <v>63</v>
      </c>
      <c r="AD249">
        <v>14</v>
      </c>
      <c r="AE249">
        <v>0</v>
      </c>
      <c r="AF249">
        <v>18</v>
      </c>
      <c r="AG249">
        <v>60.046700000000001</v>
      </c>
      <c r="AH249">
        <v>0</v>
      </c>
      <c r="AI249">
        <v>0</v>
      </c>
      <c r="AJ249">
        <v>1</v>
      </c>
    </row>
    <row r="250" spans="1:36" x14ac:dyDescent="0.35">
      <c r="A250" t="s">
        <v>883</v>
      </c>
      <c r="B250" t="str">
        <f t="shared" si="3"/>
        <v>2024</v>
      </c>
      <c r="C250" s="2">
        <v>45504</v>
      </c>
      <c r="D250" s="1">
        <v>45509</v>
      </c>
      <c r="E250">
        <v>1030</v>
      </c>
      <c r="F250" t="s">
        <v>42</v>
      </c>
      <c r="G250">
        <v>1</v>
      </c>
      <c r="H250">
        <v>4</v>
      </c>
      <c r="I250" t="s">
        <v>147</v>
      </c>
      <c r="J250" t="s">
        <v>884</v>
      </c>
      <c r="K250" t="s">
        <v>38</v>
      </c>
      <c r="L250">
        <v>345600</v>
      </c>
      <c r="M250" t="s">
        <v>44</v>
      </c>
      <c r="N250">
        <v>0.85</v>
      </c>
      <c r="O250" s="6">
        <v>293.76</v>
      </c>
      <c r="P250">
        <v>75.640369000000007</v>
      </c>
      <c r="Q250">
        <v>5.7129599999999998</v>
      </c>
      <c r="R250">
        <v>0</v>
      </c>
      <c r="S250">
        <v>22312.562999999998</v>
      </c>
      <c r="T250">
        <v>3123.76</v>
      </c>
      <c r="U250">
        <v>0</v>
      </c>
      <c r="V250">
        <v>4578.54</v>
      </c>
      <c r="W250">
        <v>7702.3</v>
      </c>
      <c r="X250" t="s">
        <v>100</v>
      </c>
      <c r="Y250" t="s">
        <v>101</v>
      </c>
      <c r="Z250">
        <v>156</v>
      </c>
      <c r="AA250" t="s">
        <v>63</v>
      </c>
      <c r="AB250">
        <v>156</v>
      </c>
      <c r="AC250" t="s">
        <v>63</v>
      </c>
      <c r="AD250">
        <v>14</v>
      </c>
      <c r="AE250">
        <v>0</v>
      </c>
      <c r="AF250">
        <v>18</v>
      </c>
      <c r="AG250">
        <v>59.4818</v>
      </c>
      <c r="AH250">
        <v>0</v>
      </c>
      <c r="AI250">
        <v>0</v>
      </c>
      <c r="AJ250">
        <v>1</v>
      </c>
    </row>
    <row r="251" spans="1:36" x14ac:dyDescent="0.35">
      <c r="A251" t="s">
        <v>613</v>
      </c>
      <c r="B251" t="str">
        <f t="shared" si="3"/>
        <v>2020</v>
      </c>
      <c r="D251" s="1">
        <v>43879</v>
      </c>
      <c r="E251">
        <v>1030</v>
      </c>
      <c r="F251" t="s">
        <v>42</v>
      </c>
      <c r="G251">
        <v>1</v>
      </c>
      <c r="H251">
        <v>1</v>
      </c>
      <c r="I251" t="s">
        <v>736</v>
      </c>
      <c r="J251" t="s">
        <v>885</v>
      </c>
      <c r="L251">
        <v>15150000</v>
      </c>
      <c r="M251" t="s">
        <v>44</v>
      </c>
      <c r="N251">
        <v>0.83499999999999996</v>
      </c>
      <c r="O251" s="6">
        <v>12650.25</v>
      </c>
      <c r="P251">
        <v>778.69124999999997</v>
      </c>
      <c r="Q251">
        <v>253.004886</v>
      </c>
      <c r="R251">
        <v>0</v>
      </c>
      <c r="S251">
        <v>727873.005</v>
      </c>
      <c r="T251">
        <v>145574.6</v>
      </c>
      <c r="U251">
        <v>0</v>
      </c>
      <c r="V251">
        <v>157220.57</v>
      </c>
      <c r="W251">
        <v>302795.17</v>
      </c>
      <c r="X251" t="s">
        <v>886</v>
      </c>
      <c r="Y251" t="s">
        <v>887</v>
      </c>
      <c r="Z251">
        <v>76</v>
      </c>
      <c r="AA251" t="s">
        <v>68</v>
      </c>
      <c r="AB251">
        <v>156</v>
      </c>
      <c r="AC251" t="s">
        <v>63</v>
      </c>
      <c r="AD251">
        <v>20</v>
      </c>
      <c r="AE251">
        <v>0</v>
      </c>
      <c r="AF251">
        <v>18</v>
      </c>
      <c r="AG251">
        <v>53.1995</v>
      </c>
      <c r="AH251">
        <v>0</v>
      </c>
      <c r="AI251">
        <v>0</v>
      </c>
      <c r="AJ251">
        <v>1</v>
      </c>
    </row>
    <row r="252" spans="1:36" x14ac:dyDescent="0.35">
      <c r="A252" t="s">
        <v>890</v>
      </c>
      <c r="B252" t="str">
        <f t="shared" si="3"/>
        <v>2022</v>
      </c>
      <c r="D252" s="1">
        <v>44790</v>
      </c>
      <c r="E252">
        <v>1150</v>
      </c>
      <c r="F252" t="s">
        <v>50</v>
      </c>
      <c r="G252">
        <v>1</v>
      </c>
      <c r="H252">
        <v>17</v>
      </c>
      <c r="I252" t="s">
        <v>164</v>
      </c>
      <c r="J252" t="s">
        <v>891</v>
      </c>
      <c r="K252" t="s">
        <v>38</v>
      </c>
      <c r="L252">
        <v>25210</v>
      </c>
      <c r="M252" t="s">
        <v>44</v>
      </c>
      <c r="N252">
        <v>5.9024000000000001</v>
      </c>
      <c r="O252" s="6">
        <v>148.79950400000001</v>
      </c>
      <c r="P252">
        <v>1.0591999999999999</v>
      </c>
      <c r="Q252">
        <v>0.43560900000000002</v>
      </c>
      <c r="R252">
        <v>3.0215139999999998</v>
      </c>
      <c r="S252">
        <v>8285.2667999999994</v>
      </c>
      <c r="T252">
        <v>1657.05</v>
      </c>
      <c r="U252">
        <v>0</v>
      </c>
      <c r="V252">
        <v>1789.62</v>
      </c>
      <c r="W252">
        <v>3446.67</v>
      </c>
      <c r="X252" t="s">
        <v>259</v>
      </c>
      <c r="Y252" t="s">
        <v>260</v>
      </c>
      <c r="Z252">
        <v>591</v>
      </c>
      <c r="AA252" t="s">
        <v>55</v>
      </c>
      <c r="AB252">
        <v>156</v>
      </c>
      <c r="AC252" t="s">
        <v>63</v>
      </c>
      <c r="AD252">
        <v>20</v>
      </c>
      <c r="AE252">
        <v>0</v>
      </c>
      <c r="AF252">
        <v>18</v>
      </c>
      <c r="AG252">
        <v>54.039499999999997</v>
      </c>
      <c r="AH252">
        <v>0</v>
      </c>
      <c r="AI252">
        <v>0</v>
      </c>
      <c r="AJ252">
        <v>1</v>
      </c>
    </row>
    <row r="253" spans="1:36" x14ac:dyDescent="0.35">
      <c r="A253" t="s">
        <v>758</v>
      </c>
      <c r="B253" t="str">
        <f t="shared" si="3"/>
        <v>2019</v>
      </c>
      <c r="D253" s="1">
        <v>43805</v>
      </c>
      <c r="E253">
        <v>1030</v>
      </c>
      <c r="F253" t="s">
        <v>42</v>
      </c>
      <c r="G253">
        <v>1</v>
      </c>
      <c r="H253">
        <v>8</v>
      </c>
      <c r="I253" t="s">
        <v>426</v>
      </c>
      <c r="J253" t="s">
        <v>494</v>
      </c>
      <c r="K253" t="s">
        <v>38</v>
      </c>
      <c r="L253">
        <v>1470000</v>
      </c>
      <c r="M253" t="s">
        <v>44</v>
      </c>
      <c r="N253">
        <v>0.68710000000000004</v>
      </c>
      <c r="O253" s="6">
        <v>1010.037</v>
      </c>
      <c r="P253">
        <v>176.86760000000001</v>
      </c>
      <c r="Q253">
        <v>20.200603999999998</v>
      </c>
      <c r="R253">
        <v>54.134118999999998</v>
      </c>
      <c r="S253">
        <v>66706.567200000005</v>
      </c>
      <c r="T253">
        <v>13341.31</v>
      </c>
      <c r="U253">
        <v>0</v>
      </c>
      <c r="V253">
        <v>14408.62</v>
      </c>
      <c r="W253">
        <v>27749.93</v>
      </c>
      <c r="X253" t="s">
        <v>133</v>
      </c>
      <c r="Y253" t="s">
        <v>134</v>
      </c>
      <c r="Z253">
        <v>156</v>
      </c>
      <c r="AA253" t="s">
        <v>63</v>
      </c>
      <c r="AB253">
        <v>156</v>
      </c>
      <c r="AC253" t="s">
        <v>63</v>
      </c>
      <c r="AG253">
        <v>52.889499999999998</v>
      </c>
      <c r="AH253">
        <v>0</v>
      </c>
      <c r="AI253">
        <v>1</v>
      </c>
      <c r="AJ253">
        <v>1</v>
      </c>
    </row>
    <row r="254" spans="1:36" x14ac:dyDescent="0.35">
      <c r="A254" t="s">
        <v>893</v>
      </c>
      <c r="B254" t="str">
        <f t="shared" si="3"/>
        <v>2019</v>
      </c>
      <c r="D254" s="1">
        <v>43714</v>
      </c>
      <c r="E254">
        <v>1030</v>
      </c>
      <c r="F254" t="s">
        <v>42</v>
      </c>
      <c r="G254">
        <v>1</v>
      </c>
      <c r="H254">
        <v>20</v>
      </c>
      <c r="I254" t="s">
        <v>279</v>
      </c>
      <c r="J254" t="s">
        <v>894</v>
      </c>
      <c r="K254" t="s">
        <v>38</v>
      </c>
      <c r="L254">
        <v>84000</v>
      </c>
      <c r="M254" t="s">
        <v>44</v>
      </c>
      <c r="N254">
        <v>6.2737999999999996</v>
      </c>
      <c r="O254" s="6">
        <v>526.99919999999997</v>
      </c>
      <c r="P254">
        <v>13.682489</v>
      </c>
      <c r="Q254">
        <v>0.93993099999999996</v>
      </c>
      <c r="R254">
        <v>1.861E-3</v>
      </c>
      <c r="S254">
        <v>27815.2196</v>
      </c>
      <c r="T254">
        <v>0</v>
      </c>
      <c r="U254">
        <v>0</v>
      </c>
      <c r="V254">
        <v>5006.74</v>
      </c>
      <c r="W254">
        <v>5006.74</v>
      </c>
      <c r="X254" t="s">
        <v>563</v>
      </c>
      <c r="Y254" t="s">
        <v>564</v>
      </c>
      <c r="Z254">
        <v>410</v>
      </c>
      <c r="AA254" t="s">
        <v>145</v>
      </c>
      <c r="AB254">
        <v>156</v>
      </c>
      <c r="AC254" t="s">
        <v>63</v>
      </c>
      <c r="AG254">
        <v>51.355200000000004</v>
      </c>
      <c r="AH254">
        <v>0</v>
      </c>
      <c r="AI254">
        <v>0</v>
      </c>
      <c r="AJ254">
        <v>1</v>
      </c>
    </row>
    <row r="255" spans="1:36" x14ac:dyDescent="0.35">
      <c r="A255" t="s">
        <v>895</v>
      </c>
      <c r="B255" t="str">
        <f t="shared" si="3"/>
        <v>2019</v>
      </c>
      <c r="D255" s="1">
        <v>43607</v>
      </c>
      <c r="E255">
        <v>1030</v>
      </c>
      <c r="F255" t="s">
        <v>42</v>
      </c>
      <c r="G255">
        <v>1</v>
      </c>
      <c r="H255">
        <v>16</v>
      </c>
      <c r="I255" t="s">
        <v>279</v>
      </c>
      <c r="J255" t="s">
        <v>896</v>
      </c>
      <c r="K255" t="s">
        <v>38</v>
      </c>
      <c r="L255">
        <v>200000</v>
      </c>
      <c r="M255" t="s">
        <v>44</v>
      </c>
      <c r="N255">
        <v>6.5</v>
      </c>
      <c r="O255" s="6">
        <v>1300</v>
      </c>
      <c r="P255">
        <v>31.152035999999999</v>
      </c>
      <c r="Q255">
        <v>2.321631</v>
      </c>
      <c r="R255">
        <v>0</v>
      </c>
      <c r="S255">
        <v>67431.821899999995</v>
      </c>
      <c r="T255">
        <v>0</v>
      </c>
      <c r="U255">
        <v>0</v>
      </c>
      <c r="V255">
        <v>12137.73</v>
      </c>
      <c r="W255">
        <v>12137.73</v>
      </c>
      <c r="X255" t="s">
        <v>563</v>
      </c>
      <c r="Y255" t="s">
        <v>564</v>
      </c>
      <c r="Z255">
        <v>410</v>
      </c>
      <c r="AA255" t="s">
        <v>145</v>
      </c>
      <c r="AB255">
        <v>156</v>
      </c>
      <c r="AC255" t="s">
        <v>63</v>
      </c>
      <c r="AG255">
        <v>50.5685</v>
      </c>
      <c r="AH255">
        <v>0</v>
      </c>
      <c r="AI255">
        <v>0</v>
      </c>
      <c r="AJ255">
        <v>1</v>
      </c>
    </row>
    <row r="256" spans="1:36" x14ac:dyDescent="0.35">
      <c r="A256" t="s">
        <v>898</v>
      </c>
      <c r="B256" t="str">
        <f t="shared" si="3"/>
        <v>2022</v>
      </c>
      <c r="C256" s="1">
        <v>44722</v>
      </c>
      <c r="D256" s="1">
        <v>44726</v>
      </c>
      <c r="E256">
        <v>1150</v>
      </c>
      <c r="F256" t="s">
        <v>50</v>
      </c>
      <c r="G256">
        <v>1</v>
      </c>
      <c r="H256">
        <v>5</v>
      </c>
      <c r="I256" t="s">
        <v>99</v>
      </c>
      <c r="J256" t="s">
        <v>899</v>
      </c>
      <c r="K256" t="s">
        <v>38</v>
      </c>
      <c r="L256">
        <v>7937000</v>
      </c>
      <c r="M256" t="s">
        <v>44</v>
      </c>
      <c r="N256">
        <v>2.8628999999999998</v>
      </c>
      <c r="O256" s="6">
        <v>22722.837299999999</v>
      </c>
      <c r="P256">
        <v>3945.2270720000001</v>
      </c>
      <c r="Q256">
        <v>37.431600000000003</v>
      </c>
      <c r="R256">
        <v>0</v>
      </c>
      <c r="S256">
        <v>1470063.5560999999</v>
      </c>
      <c r="T256">
        <v>0</v>
      </c>
      <c r="U256">
        <v>0</v>
      </c>
      <c r="V256">
        <v>132305.72</v>
      </c>
      <c r="W256">
        <v>132305.72</v>
      </c>
      <c r="X256" t="s">
        <v>79</v>
      </c>
      <c r="Y256" t="s">
        <v>75</v>
      </c>
      <c r="Z256">
        <v>156</v>
      </c>
      <c r="AA256" t="s">
        <v>63</v>
      </c>
      <c r="AB256">
        <v>156</v>
      </c>
      <c r="AC256" t="s">
        <v>63</v>
      </c>
      <c r="AD256">
        <v>0</v>
      </c>
      <c r="AE256">
        <v>0</v>
      </c>
      <c r="AF256">
        <v>18</v>
      </c>
      <c r="AG256">
        <v>55.047199999999997</v>
      </c>
      <c r="AH256">
        <v>0</v>
      </c>
      <c r="AI256">
        <v>0</v>
      </c>
      <c r="AJ256">
        <v>1</v>
      </c>
    </row>
    <row r="257" spans="1:36" x14ac:dyDescent="0.35">
      <c r="A257" t="s">
        <v>567</v>
      </c>
      <c r="B257" t="str">
        <f t="shared" si="3"/>
        <v>2021</v>
      </c>
      <c r="C257" s="1">
        <v>44288</v>
      </c>
      <c r="D257" s="1">
        <v>44291</v>
      </c>
      <c r="E257">
        <v>1030</v>
      </c>
      <c r="F257" t="s">
        <v>42</v>
      </c>
      <c r="G257">
        <v>1</v>
      </c>
      <c r="H257">
        <v>1</v>
      </c>
      <c r="I257" t="s">
        <v>182</v>
      </c>
      <c r="J257" t="s">
        <v>59</v>
      </c>
      <c r="K257" t="s">
        <v>38</v>
      </c>
      <c r="L257">
        <v>68440000</v>
      </c>
      <c r="M257" t="s">
        <v>44</v>
      </c>
      <c r="N257">
        <v>0.55159999999999998</v>
      </c>
      <c r="O257" s="6">
        <v>37751.504000000001</v>
      </c>
      <c r="P257">
        <v>1806.82</v>
      </c>
      <c r="Q257">
        <v>23.34</v>
      </c>
      <c r="R257">
        <v>0</v>
      </c>
      <c r="S257">
        <v>2258587.4411999998</v>
      </c>
      <c r="T257">
        <v>0</v>
      </c>
      <c r="U257">
        <v>0</v>
      </c>
      <c r="V257">
        <v>203272.66</v>
      </c>
      <c r="W257">
        <v>203272.66</v>
      </c>
      <c r="X257" t="s">
        <v>382</v>
      </c>
      <c r="Y257" t="s">
        <v>383</v>
      </c>
      <c r="Z257">
        <v>156</v>
      </c>
      <c r="AA257" t="s">
        <v>63</v>
      </c>
      <c r="AB257">
        <v>156</v>
      </c>
      <c r="AC257" t="s">
        <v>63</v>
      </c>
      <c r="AD257">
        <v>0</v>
      </c>
      <c r="AE257">
        <v>0</v>
      </c>
      <c r="AF257">
        <v>18</v>
      </c>
      <c r="AG257">
        <v>57.061399999999999</v>
      </c>
      <c r="AH257">
        <v>0</v>
      </c>
      <c r="AI257">
        <v>0</v>
      </c>
      <c r="AJ257">
        <v>1</v>
      </c>
    </row>
    <row r="258" spans="1:36" x14ac:dyDescent="0.35">
      <c r="A258" t="s">
        <v>900</v>
      </c>
      <c r="B258" t="str">
        <f t="shared" si="3"/>
        <v>2024</v>
      </c>
      <c r="C258" s="1">
        <v>45418</v>
      </c>
      <c r="D258" s="1">
        <v>45422</v>
      </c>
      <c r="E258">
        <v>1030</v>
      </c>
      <c r="F258" t="s">
        <v>42</v>
      </c>
      <c r="G258">
        <v>1</v>
      </c>
      <c r="H258">
        <v>17</v>
      </c>
      <c r="I258" t="s">
        <v>214</v>
      </c>
      <c r="J258" t="s">
        <v>664</v>
      </c>
      <c r="K258" t="s">
        <v>38</v>
      </c>
      <c r="L258">
        <v>1500000</v>
      </c>
      <c r="M258" t="s">
        <v>44</v>
      </c>
      <c r="N258">
        <v>0.95</v>
      </c>
      <c r="O258" s="6">
        <v>1425</v>
      </c>
      <c r="P258">
        <v>156.46698000000001</v>
      </c>
      <c r="Q258">
        <v>28.499489000000001</v>
      </c>
      <c r="R258">
        <v>0</v>
      </c>
      <c r="S258">
        <v>94126.120899999994</v>
      </c>
      <c r="T258">
        <v>0</v>
      </c>
      <c r="U258">
        <v>0</v>
      </c>
      <c r="V258">
        <v>16942.64</v>
      </c>
      <c r="W258">
        <v>16942.64</v>
      </c>
      <c r="X258" t="s">
        <v>244</v>
      </c>
      <c r="Y258" t="s">
        <v>245</v>
      </c>
      <c r="Z258">
        <v>156</v>
      </c>
      <c r="AA258" t="s">
        <v>63</v>
      </c>
      <c r="AB258">
        <v>156</v>
      </c>
      <c r="AC258" t="s">
        <v>63</v>
      </c>
      <c r="AD258">
        <v>0</v>
      </c>
      <c r="AE258">
        <v>0</v>
      </c>
      <c r="AF258">
        <v>18</v>
      </c>
      <c r="AG258">
        <v>58.464500000000001</v>
      </c>
      <c r="AH258">
        <v>0</v>
      </c>
      <c r="AI258">
        <v>0</v>
      </c>
      <c r="AJ258">
        <v>1</v>
      </c>
    </row>
    <row r="259" spans="1:36" x14ac:dyDescent="0.35">
      <c r="A259" t="s">
        <v>604</v>
      </c>
      <c r="B259" t="str">
        <f t="shared" ref="B259:B322" si="4">LEFT(A259,4)</f>
        <v>2025</v>
      </c>
      <c r="C259" s="1">
        <v>45854</v>
      </c>
      <c r="D259" s="1">
        <v>45859</v>
      </c>
      <c r="E259">
        <v>1150</v>
      </c>
      <c r="F259" t="s">
        <v>50</v>
      </c>
      <c r="G259">
        <v>1</v>
      </c>
      <c r="H259">
        <v>33</v>
      </c>
      <c r="I259" t="s">
        <v>385</v>
      </c>
      <c r="J259" t="s">
        <v>901</v>
      </c>
      <c r="K259" t="s">
        <v>38</v>
      </c>
      <c r="L259">
        <v>280000</v>
      </c>
      <c r="M259" t="s">
        <v>44</v>
      </c>
      <c r="N259">
        <v>2.2589000000000001</v>
      </c>
      <c r="O259" s="6">
        <v>632.49199999999996</v>
      </c>
      <c r="P259">
        <v>43.11168</v>
      </c>
      <c r="Q259">
        <v>0.69564700000000002</v>
      </c>
      <c r="R259">
        <v>10.464</v>
      </c>
      <c r="S259">
        <v>41763.440900000001</v>
      </c>
      <c r="T259">
        <v>0</v>
      </c>
      <c r="U259">
        <v>0</v>
      </c>
      <c r="V259">
        <v>7517.42</v>
      </c>
      <c r="W259">
        <v>7517.42</v>
      </c>
      <c r="X259" t="s">
        <v>96</v>
      </c>
      <c r="Y259" t="s">
        <v>97</v>
      </c>
      <c r="Z259">
        <v>156</v>
      </c>
      <c r="AA259" t="s">
        <v>63</v>
      </c>
      <c r="AB259">
        <v>156</v>
      </c>
      <c r="AC259" t="s">
        <v>63</v>
      </c>
      <c r="AD259">
        <v>0</v>
      </c>
      <c r="AE259">
        <v>0</v>
      </c>
      <c r="AF259">
        <v>18</v>
      </c>
      <c r="AG259">
        <v>60.811700000000002</v>
      </c>
      <c r="AH259">
        <v>0</v>
      </c>
      <c r="AI259">
        <v>0</v>
      </c>
      <c r="AJ259">
        <v>1</v>
      </c>
    </row>
    <row r="260" spans="1:36" x14ac:dyDescent="0.35">
      <c r="A260" t="s">
        <v>902</v>
      </c>
      <c r="B260" t="str">
        <f t="shared" si="4"/>
        <v>2023</v>
      </c>
      <c r="C260" s="1">
        <v>45227</v>
      </c>
      <c r="D260" s="1">
        <v>45229</v>
      </c>
      <c r="E260">
        <v>1030</v>
      </c>
      <c r="F260" t="s">
        <v>42</v>
      </c>
      <c r="G260">
        <v>1</v>
      </c>
      <c r="H260">
        <v>2</v>
      </c>
      <c r="I260" t="s">
        <v>903</v>
      </c>
      <c r="J260" t="s">
        <v>904</v>
      </c>
      <c r="K260" t="s">
        <v>38</v>
      </c>
      <c r="L260">
        <v>18260000</v>
      </c>
      <c r="M260" t="s">
        <v>44</v>
      </c>
      <c r="N260">
        <v>2.6858</v>
      </c>
      <c r="O260" s="6">
        <v>49042.707999999999</v>
      </c>
      <c r="P260">
        <v>2085.0911999999998</v>
      </c>
      <c r="Q260">
        <v>195.712838</v>
      </c>
      <c r="R260">
        <v>0</v>
      </c>
      <c r="S260">
        <v>2921123.4649</v>
      </c>
      <c r="T260">
        <v>0</v>
      </c>
      <c r="U260">
        <v>0</v>
      </c>
      <c r="V260">
        <v>525802.32999999996</v>
      </c>
      <c r="W260">
        <v>525802.32999999996</v>
      </c>
      <c r="X260" t="s">
        <v>514</v>
      </c>
      <c r="Y260" t="s">
        <v>515</v>
      </c>
      <c r="Z260">
        <v>156</v>
      </c>
      <c r="AA260" t="s">
        <v>63</v>
      </c>
      <c r="AB260">
        <v>156</v>
      </c>
      <c r="AC260" t="s">
        <v>63</v>
      </c>
      <c r="AD260">
        <v>0</v>
      </c>
      <c r="AE260">
        <v>0</v>
      </c>
      <c r="AF260">
        <v>18</v>
      </c>
      <c r="AG260">
        <v>56.915900000000001</v>
      </c>
      <c r="AH260">
        <v>0</v>
      </c>
      <c r="AI260">
        <v>0</v>
      </c>
      <c r="AJ260">
        <v>1</v>
      </c>
    </row>
    <row r="261" spans="1:36" x14ac:dyDescent="0.35">
      <c r="A261" t="s">
        <v>905</v>
      </c>
      <c r="B261" t="str">
        <f t="shared" si="4"/>
        <v>2022</v>
      </c>
      <c r="C261" s="1">
        <v>44704</v>
      </c>
      <c r="D261" s="1">
        <v>44705</v>
      </c>
      <c r="E261">
        <v>1030</v>
      </c>
      <c r="F261" t="s">
        <v>42</v>
      </c>
      <c r="G261">
        <v>1</v>
      </c>
      <c r="H261">
        <v>3</v>
      </c>
      <c r="I261" t="s">
        <v>214</v>
      </c>
      <c r="J261" t="s">
        <v>59</v>
      </c>
      <c r="K261" t="s">
        <v>38</v>
      </c>
      <c r="L261">
        <v>12594000</v>
      </c>
      <c r="M261" t="s">
        <v>44</v>
      </c>
      <c r="N261">
        <v>1.0044</v>
      </c>
      <c r="O261" s="6">
        <v>12649.4136</v>
      </c>
      <c r="P261">
        <v>757.99011499999995</v>
      </c>
      <c r="Q261">
        <v>16.223075999999999</v>
      </c>
      <c r="R261">
        <v>0.12523400000000001</v>
      </c>
      <c r="S261">
        <v>743347.6544</v>
      </c>
      <c r="T261">
        <v>0</v>
      </c>
      <c r="U261">
        <v>0</v>
      </c>
      <c r="V261">
        <v>66901.27</v>
      </c>
      <c r="W261">
        <v>66901.27</v>
      </c>
      <c r="X261" t="s">
        <v>140</v>
      </c>
      <c r="Y261" t="s">
        <v>141</v>
      </c>
      <c r="Z261">
        <v>484</v>
      </c>
      <c r="AA261" t="s">
        <v>115</v>
      </c>
      <c r="AB261">
        <v>156</v>
      </c>
      <c r="AC261" t="s">
        <v>63</v>
      </c>
      <c r="AD261">
        <v>0</v>
      </c>
      <c r="AE261">
        <v>0</v>
      </c>
      <c r="AF261">
        <v>18</v>
      </c>
      <c r="AG261">
        <v>55.375500000000002</v>
      </c>
      <c r="AH261">
        <v>0</v>
      </c>
      <c r="AI261">
        <v>0</v>
      </c>
      <c r="AJ261">
        <v>1</v>
      </c>
    </row>
    <row r="262" spans="1:36" x14ac:dyDescent="0.35">
      <c r="A262" t="s">
        <v>906</v>
      </c>
      <c r="B262" t="str">
        <f t="shared" si="4"/>
        <v>2023</v>
      </c>
      <c r="C262" s="1">
        <v>45112</v>
      </c>
      <c r="D262" s="1">
        <v>45113</v>
      </c>
      <c r="E262">
        <v>1030</v>
      </c>
      <c r="F262" t="s">
        <v>42</v>
      </c>
      <c r="G262">
        <v>1</v>
      </c>
      <c r="H262">
        <v>2</v>
      </c>
      <c r="I262" t="s">
        <v>85</v>
      </c>
      <c r="J262" t="s">
        <v>907</v>
      </c>
      <c r="K262" t="s">
        <v>38</v>
      </c>
      <c r="L262">
        <v>9561000</v>
      </c>
      <c r="M262" t="s">
        <v>44</v>
      </c>
      <c r="N262">
        <v>2.8</v>
      </c>
      <c r="O262" s="6">
        <v>26770.799999999999</v>
      </c>
      <c r="P262">
        <v>1116.7119</v>
      </c>
      <c r="Q262">
        <v>106.749386</v>
      </c>
      <c r="R262">
        <v>0</v>
      </c>
      <c r="S262">
        <v>1562911.6251999999</v>
      </c>
      <c r="T262">
        <v>0</v>
      </c>
      <c r="U262">
        <v>0</v>
      </c>
      <c r="V262">
        <v>281323.90000000002</v>
      </c>
      <c r="W262">
        <v>281323.90000000002</v>
      </c>
      <c r="X262" t="s">
        <v>837</v>
      </c>
      <c r="Y262" t="s">
        <v>838</v>
      </c>
      <c r="Z262">
        <v>158</v>
      </c>
      <c r="AA262" t="s">
        <v>102</v>
      </c>
      <c r="AB262">
        <v>156</v>
      </c>
      <c r="AC262" t="s">
        <v>63</v>
      </c>
      <c r="AD262">
        <v>0</v>
      </c>
      <c r="AE262">
        <v>0</v>
      </c>
      <c r="AF262">
        <v>18</v>
      </c>
      <c r="AG262">
        <v>55.829700000000003</v>
      </c>
      <c r="AH262">
        <v>0</v>
      </c>
      <c r="AI262">
        <v>0</v>
      </c>
      <c r="AJ262">
        <v>1</v>
      </c>
    </row>
    <row r="263" spans="1:36" x14ac:dyDescent="0.35">
      <c r="A263" t="s">
        <v>127</v>
      </c>
      <c r="B263" t="str">
        <f t="shared" si="4"/>
        <v>2020</v>
      </c>
      <c r="D263" s="1">
        <v>43850</v>
      </c>
      <c r="E263">
        <v>1030</v>
      </c>
      <c r="F263" t="s">
        <v>42</v>
      </c>
      <c r="G263">
        <v>1</v>
      </c>
      <c r="H263">
        <v>5</v>
      </c>
      <c r="I263" t="s">
        <v>135</v>
      </c>
      <c r="J263" t="s">
        <v>909</v>
      </c>
      <c r="L263">
        <v>46124000</v>
      </c>
      <c r="M263" t="s">
        <v>44</v>
      </c>
      <c r="N263">
        <v>0.48060000000000003</v>
      </c>
      <c r="O263" s="6">
        <v>22167.1944</v>
      </c>
      <c r="P263">
        <v>2693.4930989999998</v>
      </c>
      <c r="Q263">
        <v>60.959175000000002</v>
      </c>
      <c r="R263">
        <v>0</v>
      </c>
      <c r="S263">
        <v>1325763.1808</v>
      </c>
      <c r="T263">
        <v>39772.9</v>
      </c>
      <c r="U263">
        <v>0</v>
      </c>
      <c r="V263">
        <v>245796.49</v>
      </c>
      <c r="W263">
        <v>285569.39</v>
      </c>
      <c r="X263" t="s">
        <v>82</v>
      </c>
      <c r="Y263" t="s">
        <v>83</v>
      </c>
      <c r="Z263">
        <v>156</v>
      </c>
      <c r="AA263" t="s">
        <v>63</v>
      </c>
      <c r="AB263">
        <v>156</v>
      </c>
      <c r="AC263" t="s">
        <v>63</v>
      </c>
      <c r="AD263">
        <v>3</v>
      </c>
      <c r="AE263">
        <v>0</v>
      </c>
      <c r="AF263">
        <v>18</v>
      </c>
      <c r="AG263">
        <v>53.197200000000002</v>
      </c>
      <c r="AH263">
        <v>0</v>
      </c>
      <c r="AI263">
        <v>0</v>
      </c>
      <c r="AJ263">
        <v>1</v>
      </c>
    </row>
    <row r="264" spans="1:36" x14ac:dyDescent="0.35">
      <c r="A264" t="s">
        <v>910</v>
      </c>
      <c r="B264" t="str">
        <f t="shared" si="4"/>
        <v>2021</v>
      </c>
      <c r="C264" s="1">
        <v>44375</v>
      </c>
      <c r="D264" s="1">
        <v>44373</v>
      </c>
      <c r="E264">
        <v>1030</v>
      </c>
      <c r="F264" t="s">
        <v>42</v>
      </c>
      <c r="G264">
        <v>1</v>
      </c>
      <c r="H264">
        <v>1</v>
      </c>
      <c r="I264" t="s">
        <v>128</v>
      </c>
      <c r="J264" t="s">
        <v>129</v>
      </c>
      <c r="K264" t="s">
        <v>38</v>
      </c>
      <c r="L264">
        <v>68866000</v>
      </c>
      <c r="M264" t="s">
        <v>44</v>
      </c>
      <c r="N264">
        <v>0.50119999999999998</v>
      </c>
      <c r="O264" s="6">
        <v>34515.639199999998</v>
      </c>
      <c r="P264">
        <v>5083.7096959999999</v>
      </c>
      <c r="Q264">
        <v>94.917137999999994</v>
      </c>
      <c r="R264">
        <v>0</v>
      </c>
      <c r="S264">
        <v>2267848.3484999998</v>
      </c>
      <c r="T264">
        <v>68035.45</v>
      </c>
      <c r="U264">
        <v>0</v>
      </c>
      <c r="V264">
        <v>420459.08</v>
      </c>
      <c r="W264">
        <v>488494.53</v>
      </c>
      <c r="X264" t="s">
        <v>82</v>
      </c>
      <c r="Y264" t="s">
        <v>83</v>
      </c>
      <c r="Z264">
        <v>156</v>
      </c>
      <c r="AA264" t="s">
        <v>63</v>
      </c>
      <c r="AB264">
        <v>156</v>
      </c>
      <c r="AC264" t="s">
        <v>63</v>
      </c>
      <c r="AD264">
        <v>3</v>
      </c>
      <c r="AE264">
        <v>0</v>
      </c>
      <c r="AF264">
        <v>18</v>
      </c>
      <c r="AG264">
        <v>57.132899999999999</v>
      </c>
      <c r="AH264">
        <v>0</v>
      </c>
      <c r="AI264">
        <v>0</v>
      </c>
      <c r="AJ264">
        <v>1</v>
      </c>
    </row>
    <row r="265" spans="1:36" x14ac:dyDescent="0.35">
      <c r="A265" t="s">
        <v>84</v>
      </c>
      <c r="B265" t="str">
        <f t="shared" si="4"/>
        <v>2025</v>
      </c>
      <c r="C265" s="1">
        <v>45903</v>
      </c>
      <c r="D265" s="1">
        <v>45902</v>
      </c>
      <c r="E265">
        <v>1030</v>
      </c>
      <c r="F265" t="s">
        <v>42</v>
      </c>
      <c r="G265">
        <v>1</v>
      </c>
      <c r="H265">
        <v>7</v>
      </c>
      <c r="I265" t="s">
        <v>147</v>
      </c>
      <c r="J265" t="s">
        <v>912</v>
      </c>
      <c r="K265" t="s">
        <v>38</v>
      </c>
      <c r="L265">
        <v>30340000</v>
      </c>
      <c r="M265" t="s">
        <v>44</v>
      </c>
      <c r="N265">
        <v>0.59</v>
      </c>
      <c r="O265" s="6">
        <v>17900.599999999999</v>
      </c>
      <c r="P265">
        <v>1820.3877110000001</v>
      </c>
      <c r="Q265">
        <v>51.19529</v>
      </c>
      <c r="R265">
        <v>0</v>
      </c>
      <c r="S265">
        <v>1256060.5644</v>
      </c>
      <c r="T265">
        <v>175848.48</v>
      </c>
      <c r="U265">
        <v>0</v>
      </c>
      <c r="V265">
        <v>257743.63</v>
      </c>
      <c r="W265">
        <v>433592.11</v>
      </c>
      <c r="X265" t="s">
        <v>188</v>
      </c>
      <c r="Y265" t="s">
        <v>189</v>
      </c>
      <c r="Z265">
        <v>156</v>
      </c>
      <c r="AA265" t="s">
        <v>63</v>
      </c>
      <c r="AB265">
        <v>156</v>
      </c>
      <c r="AC265" t="s">
        <v>63</v>
      </c>
      <c r="AD265">
        <v>14</v>
      </c>
      <c r="AE265">
        <v>0</v>
      </c>
      <c r="AF265">
        <v>18</v>
      </c>
      <c r="AG265">
        <v>63.526600000000002</v>
      </c>
      <c r="AH265">
        <v>0</v>
      </c>
      <c r="AI265">
        <v>0</v>
      </c>
      <c r="AJ265">
        <v>1</v>
      </c>
    </row>
    <row r="266" spans="1:36" x14ac:dyDescent="0.35">
      <c r="A266" t="s">
        <v>801</v>
      </c>
      <c r="B266" t="str">
        <f t="shared" si="4"/>
        <v>2025</v>
      </c>
      <c r="C266" s="1">
        <v>46019</v>
      </c>
      <c r="D266" s="1">
        <v>46017</v>
      </c>
      <c r="E266">
        <v>1030</v>
      </c>
      <c r="F266" t="s">
        <v>42</v>
      </c>
      <c r="G266">
        <v>1</v>
      </c>
      <c r="H266">
        <v>9</v>
      </c>
      <c r="I266" t="s">
        <v>147</v>
      </c>
      <c r="J266" t="s">
        <v>229</v>
      </c>
      <c r="K266" t="s">
        <v>38</v>
      </c>
      <c r="L266">
        <v>78455000</v>
      </c>
      <c r="M266" t="s">
        <v>44</v>
      </c>
      <c r="N266">
        <v>0.57999999999999996</v>
      </c>
      <c r="O266" s="6">
        <v>45503.9</v>
      </c>
      <c r="P266">
        <v>3138.1838269999998</v>
      </c>
      <c r="Q266">
        <v>107.011849</v>
      </c>
      <c r="R266">
        <v>0</v>
      </c>
      <c r="S266">
        <v>3067605.1379999998</v>
      </c>
      <c r="T266">
        <v>429464.72</v>
      </c>
      <c r="U266">
        <v>0</v>
      </c>
      <c r="V266">
        <v>629472.56999999995</v>
      </c>
      <c r="W266">
        <v>1058937.29</v>
      </c>
      <c r="X266" t="s">
        <v>192</v>
      </c>
      <c r="Y266" t="s">
        <v>193</v>
      </c>
      <c r="Z266">
        <v>156</v>
      </c>
      <c r="AA266" t="s">
        <v>63</v>
      </c>
      <c r="AB266">
        <v>156</v>
      </c>
      <c r="AC266" t="s">
        <v>63</v>
      </c>
      <c r="AD266">
        <v>14</v>
      </c>
      <c r="AE266">
        <v>0</v>
      </c>
      <c r="AF266">
        <v>18</v>
      </c>
      <c r="AG266">
        <v>62.926400000000001</v>
      </c>
      <c r="AH266">
        <v>0</v>
      </c>
      <c r="AI266">
        <v>1</v>
      </c>
      <c r="AJ266">
        <v>1</v>
      </c>
    </row>
    <row r="267" spans="1:36" x14ac:dyDescent="0.35">
      <c r="A267" t="s">
        <v>816</v>
      </c>
      <c r="B267" t="str">
        <f t="shared" si="4"/>
        <v>2025</v>
      </c>
      <c r="C267" s="1">
        <v>45705</v>
      </c>
      <c r="D267" s="1">
        <v>45704</v>
      </c>
      <c r="E267">
        <v>1030</v>
      </c>
      <c r="F267" t="s">
        <v>42</v>
      </c>
      <c r="G267">
        <v>1</v>
      </c>
      <c r="H267">
        <v>4</v>
      </c>
      <c r="I267" t="s">
        <v>338</v>
      </c>
      <c r="J267" t="s">
        <v>339</v>
      </c>
      <c r="K267" t="s">
        <v>38</v>
      </c>
      <c r="L267">
        <v>52704000</v>
      </c>
      <c r="M267" t="s">
        <v>44</v>
      </c>
      <c r="N267">
        <v>0.59860000000000002</v>
      </c>
      <c r="O267" s="6">
        <v>31548.614399999999</v>
      </c>
      <c r="P267">
        <v>2951.4123540000001</v>
      </c>
      <c r="Q267">
        <v>22.783459000000001</v>
      </c>
      <c r="R267">
        <v>0</v>
      </c>
      <c r="S267">
        <v>2149752.2072999999</v>
      </c>
      <c r="T267">
        <v>300965.31</v>
      </c>
      <c r="U267">
        <v>0</v>
      </c>
      <c r="V267">
        <v>441129.15</v>
      </c>
      <c r="W267">
        <v>742094.46</v>
      </c>
      <c r="X267" t="s">
        <v>332</v>
      </c>
      <c r="Y267" t="s">
        <v>333</v>
      </c>
      <c r="Z267">
        <v>156</v>
      </c>
      <c r="AA267" t="s">
        <v>63</v>
      </c>
      <c r="AB267">
        <v>156</v>
      </c>
      <c r="AC267" t="s">
        <v>63</v>
      </c>
      <c r="AD267">
        <v>14</v>
      </c>
      <c r="AE267">
        <v>0</v>
      </c>
      <c r="AF267">
        <v>18</v>
      </c>
      <c r="AG267">
        <v>62.270400000000002</v>
      </c>
      <c r="AH267">
        <v>0</v>
      </c>
      <c r="AI267">
        <v>0</v>
      </c>
      <c r="AJ267">
        <v>1</v>
      </c>
    </row>
    <row r="268" spans="1:36" x14ac:dyDescent="0.35">
      <c r="A268" t="s">
        <v>521</v>
      </c>
      <c r="B268" t="str">
        <f t="shared" si="4"/>
        <v>2020</v>
      </c>
      <c r="D268" s="1">
        <v>43857</v>
      </c>
      <c r="E268">
        <v>1150</v>
      </c>
      <c r="F268" t="s">
        <v>50</v>
      </c>
      <c r="G268">
        <v>1</v>
      </c>
      <c r="H268">
        <v>3</v>
      </c>
      <c r="I268" t="s">
        <v>158</v>
      </c>
      <c r="J268" t="s">
        <v>913</v>
      </c>
      <c r="L268">
        <v>120000</v>
      </c>
      <c r="M268" t="s">
        <v>44</v>
      </c>
      <c r="N268">
        <v>0.32</v>
      </c>
      <c r="O268" s="6">
        <v>38.4</v>
      </c>
      <c r="P268">
        <v>1.8508199999999999</v>
      </c>
      <c r="Q268">
        <v>0.21091499999999999</v>
      </c>
      <c r="R268">
        <v>0</v>
      </c>
      <c r="S268">
        <v>2152.6572999999999</v>
      </c>
      <c r="T268">
        <v>430.53</v>
      </c>
      <c r="U268">
        <v>0</v>
      </c>
      <c r="V268">
        <v>464.97</v>
      </c>
      <c r="W268">
        <v>895.5</v>
      </c>
      <c r="X268" t="s">
        <v>914</v>
      </c>
      <c r="Y268" t="s">
        <v>915</v>
      </c>
      <c r="Z268">
        <v>156</v>
      </c>
      <c r="AA268" t="s">
        <v>63</v>
      </c>
      <c r="AB268">
        <v>156</v>
      </c>
      <c r="AC268" t="s">
        <v>63</v>
      </c>
      <c r="AD268">
        <v>20</v>
      </c>
      <c r="AE268">
        <v>0</v>
      </c>
      <c r="AF268">
        <v>18</v>
      </c>
      <c r="AG268">
        <v>53.200099999999999</v>
      </c>
      <c r="AH268">
        <v>0</v>
      </c>
      <c r="AI268">
        <v>0</v>
      </c>
      <c r="AJ268">
        <v>1</v>
      </c>
    </row>
    <row r="269" spans="1:36" x14ac:dyDescent="0.35">
      <c r="A269" t="s">
        <v>920</v>
      </c>
      <c r="B269" t="str">
        <f t="shared" si="4"/>
        <v>2019</v>
      </c>
      <c r="D269" s="1">
        <v>43599</v>
      </c>
      <c r="E269">
        <v>1030</v>
      </c>
      <c r="F269" t="s">
        <v>42</v>
      </c>
      <c r="G269">
        <v>1</v>
      </c>
      <c r="H269">
        <v>1</v>
      </c>
      <c r="I269" t="s">
        <v>77</v>
      </c>
      <c r="J269" t="s">
        <v>921</v>
      </c>
      <c r="K269" t="s">
        <v>38</v>
      </c>
      <c r="L269">
        <v>2034000</v>
      </c>
      <c r="M269" t="s">
        <v>44</v>
      </c>
      <c r="N269">
        <v>0.94499999999999995</v>
      </c>
      <c r="O269" s="6">
        <v>1922.13</v>
      </c>
      <c r="P269">
        <v>210.19606999999999</v>
      </c>
      <c r="Q269">
        <v>38.442233000000002</v>
      </c>
      <c r="R269">
        <v>0</v>
      </c>
      <c r="S269">
        <v>109758.9417</v>
      </c>
      <c r="T269">
        <v>0</v>
      </c>
      <c r="U269">
        <v>0</v>
      </c>
      <c r="V269">
        <v>19756.61</v>
      </c>
      <c r="W269">
        <v>19756.61</v>
      </c>
      <c r="X269" t="s">
        <v>563</v>
      </c>
      <c r="Y269" t="s">
        <v>564</v>
      </c>
      <c r="Z269">
        <v>410</v>
      </c>
      <c r="AA269" t="s">
        <v>145</v>
      </c>
      <c r="AB269">
        <v>156</v>
      </c>
      <c r="AC269" t="s">
        <v>63</v>
      </c>
      <c r="AG269">
        <v>50.562199999999997</v>
      </c>
      <c r="AH269">
        <v>0</v>
      </c>
      <c r="AI269">
        <v>0</v>
      </c>
      <c r="AJ269">
        <v>1</v>
      </c>
    </row>
    <row r="270" spans="1:36" x14ac:dyDescent="0.35">
      <c r="A270" t="s">
        <v>923</v>
      </c>
      <c r="B270" t="str">
        <f t="shared" si="4"/>
        <v>2019</v>
      </c>
      <c r="D270" s="1">
        <v>43511</v>
      </c>
      <c r="E270">
        <v>1150</v>
      </c>
      <c r="F270" t="s">
        <v>50</v>
      </c>
      <c r="G270">
        <v>1</v>
      </c>
      <c r="H270">
        <v>90</v>
      </c>
      <c r="I270" t="s">
        <v>242</v>
      </c>
      <c r="J270" t="s">
        <v>924</v>
      </c>
      <c r="K270" t="s">
        <v>38</v>
      </c>
      <c r="L270">
        <v>3000</v>
      </c>
      <c r="M270" t="s">
        <v>44</v>
      </c>
      <c r="N270">
        <v>16.12</v>
      </c>
      <c r="O270" s="6">
        <v>48.36</v>
      </c>
      <c r="P270">
        <v>0.93400000000000005</v>
      </c>
      <c r="Q270">
        <v>8.7096000000000007E-2</v>
      </c>
      <c r="R270">
        <v>5.5871999999999998E-2</v>
      </c>
      <c r="S270">
        <v>2496.2752</v>
      </c>
      <c r="T270">
        <v>499.26</v>
      </c>
      <c r="U270">
        <v>0</v>
      </c>
      <c r="V270">
        <v>539.20000000000005</v>
      </c>
      <c r="W270">
        <v>1038.46</v>
      </c>
      <c r="X270" t="s">
        <v>113</v>
      </c>
      <c r="Y270" t="s">
        <v>114</v>
      </c>
      <c r="Z270">
        <v>484</v>
      </c>
      <c r="AA270" t="s">
        <v>115</v>
      </c>
      <c r="AB270">
        <v>156</v>
      </c>
      <c r="AC270" t="s">
        <v>63</v>
      </c>
      <c r="AG270">
        <v>50.492100000000001</v>
      </c>
      <c r="AH270">
        <v>0</v>
      </c>
      <c r="AI270">
        <v>0</v>
      </c>
      <c r="AJ270">
        <v>1</v>
      </c>
    </row>
    <row r="271" spans="1:36" x14ac:dyDescent="0.35">
      <c r="A271" t="s">
        <v>71</v>
      </c>
      <c r="B271" t="str">
        <f t="shared" si="4"/>
        <v>2024</v>
      </c>
      <c r="C271" s="1">
        <v>45357</v>
      </c>
      <c r="D271" s="1">
        <v>45356</v>
      </c>
      <c r="E271">
        <v>1030</v>
      </c>
      <c r="F271" t="s">
        <v>42</v>
      </c>
      <c r="G271">
        <v>1</v>
      </c>
      <c r="H271">
        <v>4</v>
      </c>
      <c r="I271" t="s">
        <v>72</v>
      </c>
      <c r="J271" t="s">
        <v>73</v>
      </c>
      <c r="K271" t="s">
        <v>38</v>
      </c>
      <c r="L271">
        <v>2964000</v>
      </c>
      <c r="M271" t="s">
        <v>44</v>
      </c>
      <c r="N271">
        <v>1.5745</v>
      </c>
      <c r="O271" s="6">
        <v>4666.8180000000002</v>
      </c>
      <c r="P271">
        <v>302.47280000000001</v>
      </c>
      <c r="Q271">
        <v>8.6688430000000007</v>
      </c>
      <c r="R271">
        <v>4.3766730000000003</v>
      </c>
      <c r="S271">
        <v>293973.73849999998</v>
      </c>
      <c r="T271">
        <v>0</v>
      </c>
      <c r="U271">
        <v>0</v>
      </c>
      <c r="V271">
        <v>52915.27</v>
      </c>
      <c r="W271">
        <v>52915.27</v>
      </c>
      <c r="X271" t="s">
        <v>74</v>
      </c>
      <c r="Y271" t="s">
        <v>75</v>
      </c>
      <c r="Z271">
        <v>156</v>
      </c>
      <c r="AA271" t="s">
        <v>63</v>
      </c>
      <c r="AB271">
        <v>156</v>
      </c>
      <c r="AC271" t="s">
        <v>63</v>
      </c>
      <c r="AD271">
        <v>0</v>
      </c>
      <c r="AE271">
        <v>0</v>
      </c>
      <c r="AF271">
        <v>18</v>
      </c>
      <c r="AG271">
        <v>59.0032</v>
      </c>
      <c r="AH271">
        <v>0</v>
      </c>
      <c r="AI271">
        <v>0</v>
      </c>
      <c r="AJ271">
        <v>1</v>
      </c>
    </row>
    <row r="272" spans="1:36" x14ac:dyDescent="0.35">
      <c r="A272" t="s">
        <v>131</v>
      </c>
      <c r="B272" t="str">
        <f t="shared" si="4"/>
        <v>2025</v>
      </c>
      <c r="C272" s="1">
        <v>45688</v>
      </c>
      <c r="D272" s="1">
        <v>45688</v>
      </c>
      <c r="E272">
        <v>1030</v>
      </c>
      <c r="F272" t="s">
        <v>42</v>
      </c>
      <c r="G272">
        <v>1</v>
      </c>
      <c r="H272">
        <v>6</v>
      </c>
      <c r="I272" t="s">
        <v>85</v>
      </c>
      <c r="J272" t="s">
        <v>73</v>
      </c>
      <c r="K272" t="s">
        <v>38</v>
      </c>
      <c r="L272">
        <v>1544000</v>
      </c>
      <c r="M272" t="s">
        <v>44</v>
      </c>
      <c r="N272">
        <v>2.2751999999999999</v>
      </c>
      <c r="O272" s="6">
        <v>3512.9088000000002</v>
      </c>
      <c r="P272">
        <v>443.94</v>
      </c>
      <c r="Q272">
        <v>6.9509910000000001</v>
      </c>
      <c r="R272">
        <v>38.682395</v>
      </c>
      <c r="S272">
        <v>247996.6508</v>
      </c>
      <c r="T272">
        <v>0</v>
      </c>
      <c r="U272">
        <v>0</v>
      </c>
      <c r="V272">
        <v>44639.4</v>
      </c>
      <c r="W272">
        <v>44639.4</v>
      </c>
      <c r="X272" t="s">
        <v>133</v>
      </c>
      <c r="Y272" t="s">
        <v>134</v>
      </c>
      <c r="Z272">
        <v>156</v>
      </c>
      <c r="AA272" t="s">
        <v>63</v>
      </c>
      <c r="AB272">
        <v>156</v>
      </c>
      <c r="AC272" t="s">
        <v>63</v>
      </c>
      <c r="AD272">
        <v>0</v>
      </c>
      <c r="AE272">
        <v>0</v>
      </c>
      <c r="AF272">
        <v>18</v>
      </c>
      <c r="AG272">
        <v>61.960599999999999</v>
      </c>
      <c r="AH272">
        <v>0</v>
      </c>
      <c r="AI272">
        <v>0</v>
      </c>
      <c r="AJ272">
        <v>1</v>
      </c>
    </row>
    <row r="273" spans="1:36" x14ac:dyDescent="0.35">
      <c r="A273" t="s">
        <v>929</v>
      </c>
      <c r="B273" t="str">
        <f t="shared" si="4"/>
        <v>2021</v>
      </c>
      <c r="C273" s="1">
        <v>44413</v>
      </c>
      <c r="D273" s="1">
        <v>44439</v>
      </c>
      <c r="E273">
        <v>1030</v>
      </c>
      <c r="F273" t="s">
        <v>42</v>
      </c>
      <c r="G273">
        <v>1</v>
      </c>
      <c r="H273">
        <v>1</v>
      </c>
      <c r="I273" t="s">
        <v>279</v>
      </c>
      <c r="J273" t="s">
        <v>109</v>
      </c>
      <c r="K273" t="s">
        <v>38</v>
      </c>
      <c r="L273">
        <v>3524820</v>
      </c>
      <c r="M273" t="s">
        <v>44</v>
      </c>
      <c r="N273">
        <v>8.3457000000000008</v>
      </c>
      <c r="O273" s="6">
        <v>29417.090273999998</v>
      </c>
      <c r="P273">
        <v>17501.982498000001</v>
      </c>
      <c r="Q273">
        <v>588.33941200000004</v>
      </c>
      <c r="R273">
        <v>0</v>
      </c>
      <c r="S273">
        <v>2718612.6989000002</v>
      </c>
      <c r="T273">
        <v>0</v>
      </c>
      <c r="U273">
        <v>0</v>
      </c>
      <c r="V273">
        <v>0</v>
      </c>
      <c r="W273">
        <v>0</v>
      </c>
      <c r="X273" t="s">
        <v>930</v>
      </c>
      <c r="Y273" t="s">
        <v>931</v>
      </c>
      <c r="Z273">
        <v>826</v>
      </c>
      <c r="AA273" t="s">
        <v>908</v>
      </c>
      <c r="AB273">
        <v>156</v>
      </c>
      <c r="AC273" t="s">
        <v>63</v>
      </c>
      <c r="AD273">
        <v>0</v>
      </c>
      <c r="AE273">
        <v>0</v>
      </c>
      <c r="AF273">
        <v>18</v>
      </c>
      <c r="AG273">
        <v>57.225000000000001</v>
      </c>
      <c r="AH273">
        <v>0</v>
      </c>
      <c r="AI273">
        <v>0</v>
      </c>
      <c r="AJ273">
        <v>1</v>
      </c>
    </row>
    <row r="274" spans="1:36" x14ac:dyDescent="0.35">
      <c r="A274" t="s">
        <v>933</v>
      </c>
      <c r="B274" t="str">
        <f t="shared" si="4"/>
        <v>2020</v>
      </c>
      <c r="D274" s="1">
        <v>43872</v>
      </c>
      <c r="E274">
        <v>1030</v>
      </c>
      <c r="F274" t="s">
        <v>42</v>
      </c>
      <c r="G274">
        <v>1</v>
      </c>
      <c r="H274">
        <v>2</v>
      </c>
      <c r="I274" t="s">
        <v>311</v>
      </c>
      <c r="J274" t="s">
        <v>934</v>
      </c>
      <c r="L274">
        <v>1102000</v>
      </c>
      <c r="M274" t="s">
        <v>44</v>
      </c>
      <c r="N274">
        <v>0.74719999999999998</v>
      </c>
      <c r="O274" s="6">
        <v>823.4144</v>
      </c>
      <c r="P274">
        <v>24.314729</v>
      </c>
      <c r="Q274">
        <v>16.468734000000001</v>
      </c>
      <c r="R274">
        <v>0</v>
      </c>
      <c r="S274">
        <v>46054.396099999998</v>
      </c>
      <c r="T274">
        <v>0</v>
      </c>
      <c r="U274">
        <v>0</v>
      </c>
      <c r="V274">
        <v>8289.75</v>
      </c>
      <c r="W274">
        <v>8289.75</v>
      </c>
      <c r="X274" t="s">
        <v>935</v>
      </c>
      <c r="Y274" t="s">
        <v>179</v>
      </c>
      <c r="Z274">
        <v>840</v>
      </c>
      <c r="AA274" t="s">
        <v>180</v>
      </c>
      <c r="AB274">
        <v>156</v>
      </c>
      <c r="AC274" t="s">
        <v>63</v>
      </c>
      <c r="AD274">
        <v>0</v>
      </c>
      <c r="AE274">
        <v>0</v>
      </c>
      <c r="AF274">
        <v>18</v>
      </c>
      <c r="AG274">
        <v>53.291499999999999</v>
      </c>
      <c r="AH274">
        <v>0</v>
      </c>
      <c r="AI274">
        <v>0</v>
      </c>
      <c r="AJ274">
        <v>1</v>
      </c>
    </row>
    <row r="275" spans="1:36" x14ac:dyDescent="0.35">
      <c r="A275" t="s">
        <v>127</v>
      </c>
      <c r="B275" t="str">
        <f t="shared" si="4"/>
        <v>2020</v>
      </c>
      <c r="D275" s="1">
        <v>43850</v>
      </c>
      <c r="E275">
        <v>1030</v>
      </c>
      <c r="F275" t="s">
        <v>42</v>
      </c>
      <c r="G275">
        <v>1</v>
      </c>
      <c r="H275">
        <v>11</v>
      </c>
      <c r="I275" t="s">
        <v>396</v>
      </c>
      <c r="J275" t="s">
        <v>936</v>
      </c>
      <c r="L275">
        <v>46030000</v>
      </c>
      <c r="M275" t="s">
        <v>44</v>
      </c>
      <c r="N275">
        <v>0.48509999999999998</v>
      </c>
      <c r="O275" s="6">
        <v>22329.152999999998</v>
      </c>
      <c r="P275">
        <v>2713.1653200000001</v>
      </c>
      <c r="Q275">
        <v>61.404397000000003</v>
      </c>
      <c r="R275">
        <v>0</v>
      </c>
      <c r="S275">
        <v>1335450.1498</v>
      </c>
      <c r="T275">
        <v>40063.5</v>
      </c>
      <c r="U275">
        <v>0</v>
      </c>
      <c r="V275">
        <v>247592.46</v>
      </c>
      <c r="W275">
        <v>287655.96000000002</v>
      </c>
      <c r="X275" t="s">
        <v>82</v>
      </c>
      <c r="Y275" t="s">
        <v>83</v>
      </c>
      <c r="Z275">
        <v>156</v>
      </c>
      <c r="AA275" t="s">
        <v>63</v>
      </c>
      <c r="AB275">
        <v>156</v>
      </c>
      <c r="AC275" t="s">
        <v>63</v>
      </c>
      <c r="AD275">
        <v>3</v>
      </c>
      <c r="AE275">
        <v>0</v>
      </c>
      <c r="AF275">
        <v>18</v>
      </c>
      <c r="AG275">
        <v>53.197200000000002</v>
      </c>
      <c r="AH275">
        <v>0</v>
      </c>
      <c r="AI275">
        <v>0</v>
      </c>
      <c r="AJ275">
        <v>1</v>
      </c>
    </row>
    <row r="276" spans="1:36" x14ac:dyDescent="0.35">
      <c r="A276" t="s">
        <v>937</v>
      </c>
      <c r="B276" t="str">
        <f t="shared" si="4"/>
        <v>2024</v>
      </c>
      <c r="C276" s="2">
        <v>45518</v>
      </c>
      <c r="D276" s="1">
        <v>45531</v>
      </c>
      <c r="E276">
        <v>1150</v>
      </c>
      <c r="F276" t="s">
        <v>50</v>
      </c>
      <c r="G276">
        <v>1</v>
      </c>
      <c r="H276">
        <v>2</v>
      </c>
      <c r="I276" t="s">
        <v>938</v>
      </c>
      <c r="J276" t="s">
        <v>939</v>
      </c>
      <c r="K276" t="s">
        <v>38</v>
      </c>
      <c r="L276">
        <v>3513540</v>
      </c>
      <c r="M276" t="s">
        <v>44</v>
      </c>
      <c r="N276">
        <v>0.8</v>
      </c>
      <c r="O276" s="6">
        <v>2810.8319999999999</v>
      </c>
      <c r="P276">
        <v>1010.453755</v>
      </c>
      <c r="Q276">
        <v>56.216338</v>
      </c>
      <c r="R276">
        <v>73.270560000000003</v>
      </c>
      <c r="S276">
        <v>236232.86670000001</v>
      </c>
      <c r="T276">
        <v>7086.99</v>
      </c>
      <c r="U276">
        <v>0</v>
      </c>
      <c r="V276">
        <v>43797.57</v>
      </c>
      <c r="W276">
        <v>50884.56</v>
      </c>
      <c r="X276" t="s">
        <v>100</v>
      </c>
      <c r="Y276" t="s">
        <v>101</v>
      </c>
      <c r="Z276">
        <v>156</v>
      </c>
      <c r="AA276" t="s">
        <v>63</v>
      </c>
      <c r="AB276">
        <v>156</v>
      </c>
      <c r="AC276" t="s">
        <v>63</v>
      </c>
      <c r="AD276">
        <v>3</v>
      </c>
      <c r="AE276">
        <v>0</v>
      </c>
      <c r="AF276">
        <v>18</v>
      </c>
      <c r="AG276">
        <v>59.793999999999997</v>
      </c>
      <c r="AH276">
        <v>0</v>
      </c>
      <c r="AI276">
        <v>0</v>
      </c>
      <c r="AJ276">
        <v>1</v>
      </c>
    </row>
    <row r="277" spans="1:36" x14ac:dyDescent="0.35">
      <c r="A277" t="s">
        <v>839</v>
      </c>
      <c r="B277" t="str">
        <f t="shared" si="4"/>
        <v>2024</v>
      </c>
      <c r="C277" s="1">
        <v>45574</v>
      </c>
      <c r="D277" s="1">
        <v>45579</v>
      </c>
      <c r="E277">
        <v>1150</v>
      </c>
      <c r="F277" t="s">
        <v>50</v>
      </c>
      <c r="G277">
        <v>1</v>
      </c>
      <c r="H277">
        <v>45</v>
      </c>
      <c r="I277" t="s">
        <v>338</v>
      </c>
      <c r="J277" t="s">
        <v>941</v>
      </c>
      <c r="K277" t="s">
        <v>38</v>
      </c>
      <c r="L277">
        <v>11244600</v>
      </c>
      <c r="M277" t="s">
        <v>44</v>
      </c>
      <c r="N277">
        <v>1.22</v>
      </c>
      <c r="O277" s="6">
        <v>13718.412</v>
      </c>
      <c r="P277">
        <v>2560.0563999999999</v>
      </c>
      <c r="Q277">
        <v>13.717255</v>
      </c>
      <c r="R277">
        <v>0</v>
      </c>
      <c r="S277">
        <v>981003.41839999997</v>
      </c>
      <c r="T277">
        <v>137340.48000000001</v>
      </c>
      <c r="U277">
        <v>0</v>
      </c>
      <c r="V277">
        <v>201301.9</v>
      </c>
      <c r="W277">
        <v>338642.38</v>
      </c>
      <c r="X277" t="s">
        <v>100</v>
      </c>
      <c r="Y277" t="s">
        <v>101</v>
      </c>
      <c r="Z277">
        <v>156</v>
      </c>
      <c r="AA277" t="s">
        <v>63</v>
      </c>
      <c r="AB277">
        <v>156</v>
      </c>
      <c r="AC277" t="s">
        <v>63</v>
      </c>
      <c r="AD277">
        <v>14</v>
      </c>
      <c r="AE277">
        <v>0</v>
      </c>
      <c r="AF277">
        <v>18</v>
      </c>
      <c r="AG277">
        <v>60.213000000000001</v>
      </c>
      <c r="AH277">
        <v>0</v>
      </c>
      <c r="AI277">
        <v>0</v>
      </c>
      <c r="AJ277">
        <v>1</v>
      </c>
    </row>
    <row r="278" spans="1:36" x14ac:dyDescent="0.35">
      <c r="A278" t="s">
        <v>734</v>
      </c>
      <c r="B278" t="str">
        <f t="shared" si="4"/>
        <v>2024</v>
      </c>
      <c r="C278" s="2">
        <v>45504</v>
      </c>
      <c r="D278" s="1">
        <v>45509</v>
      </c>
      <c r="E278">
        <v>1030</v>
      </c>
      <c r="F278" t="s">
        <v>42</v>
      </c>
      <c r="G278">
        <v>1</v>
      </c>
      <c r="H278">
        <v>11</v>
      </c>
      <c r="I278" t="s">
        <v>147</v>
      </c>
      <c r="J278" t="s">
        <v>942</v>
      </c>
      <c r="K278" t="s">
        <v>38</v>
      </c>
      <c r="L278">
        <v>217700</v>
      </c>
      <c r="M278" t="s">
        <v>44</v>
      </c>
      <c r="N278">
        <v>0.85</v>
      </c>
      <c r="O278" s="6">
        <v>185.04499999999999</v>
      </c>
      <c r="P278">
        <v>44.502217000000002</v>
      </c>
      <c r="Q278">
        <v>3.7049150000000002</v>
      </c>
      <c r="R278">
        <v>0</v>
      </c>
      <c r="S278">
        <v>13873.222900000001</v>
      </c>
      <c r="T278">
        <v>1942.25</v>
      </c>
      <c r="U278">
        <v>0</v>
      </c>
      <c r="V278">
        <v>2846.79</v>
      </c>
      <c r="W278">
        <v>4789.04</v>
      </c>
      <c r="X278" t="s">
        <v>100</v>
      </c>
      <c r="Y278" t="s">
        <v>101</v>
      </c>
      <c r="Z278">
        <v>156</v>
      </c>
      <c r="AA278" t="s">
        <v>63</v>
      </c>
      <c r="AB278">
        <v>156</v>
      </c>
      <c r="AC278" t="s">
        <v>63</v>
      </c>
      <c r="AD278">
        <v>14</v>
      </c>
      <c r="AE278">
        <v>0</v>
      </c>
      <c r="AF278">
        <v>18</v>
      </c>
      <c r="AG278">
        <v>59.475999999999999</v>
      </c>
      <c r="AH278">
        <v>0</v>
      </c>
      <c r="AI278">
        <v>0</v>
      </c>
      <c r="AJ278">
        <v>1</v>
      </c>
    </row>
    <row r="279" spans="1:36" x14ac:dyDescent="0.35">
      <c r="A279" t="s">
        <v>943</v>
      </c>
      <c r="B279" t="str">
        <f t="shared" si="4"/>
        <v>2025</v>
      </c>
      <c r="C279" s="1">
        <v>45739</v>
      </c>
      <c r="D279" s="1">
        <v>45742</v>
      </c>
      <c r="E279">
        <v>1030</v>
      </c>
      <c r="F279" t="s">
        <v>42</v>
      </c>
      <c r="G279">
        <v>1</v>
      </c>
      <c r="H279">
        <v>79</v>
      </c>
      <c r="I279" t="s">
        <v>51</v>
      </c>
      <c r="J279" t="s">
        <v>944</v>
      </c>
      <c r="K279" t="s">
        <v>38</v>
      </c>
      <c r="L279">
        <v>200000</v>
      </c>
      <c r="M279" t="s">
        <v>44</v>
      </c>
      <c r="N279">
        <v>1.2</v>
      </c>
      <c r="O279" s="6">
        <v>240</v>
      </c>
      <c r="P279">
        <v>38.180706999999998</v>
      </c>
      <c r="Q279">
        <v>4.5241439999999997</v>
      </c>
      <c r="R279">
        <v>0</v>
      </c>
      <c r="S279">
        <v>17917.404399999999</v>
      </c>
      <c r="T279">
        <v>3583.48</v>
      </c>
      <c r="U279">
        <v>0</v>
      </c>
      <c r="V279">
        <v>3870.16</v>
      </c>
      <c r="W279">
        <v>7453.64</v>
      </c>
      <c r="X279" t="s">
        <v>96</v>
      </c>
      <c r="Y279" t="s">
        <v>97</v>
      </c>
      <c r="Z279">
        <v>156</v>
      </c>
      <c r="AA279" t="s">
        <v>63</v>
      </c>
      <c r="AB279">
        <v>156</v>
      </c>
      <c r="AC279" t="s">
        <v>63</v>
      </c>
      <c r="AD279">
        <v>20</v>
      </c>
      <c r="AE279">
        <v>0</v>
      </c>
      <c r="AF279">
        <v>18</v>
      </c>
      <c r="AG279">
        <v>63.377299999999998</v>
      </c>
      <c r="AH279">
        <v>0</v>
      </c>
      <c r="AI279">
        <v>0</v>
      </c>
      <c r="AJ279">
        <v>1</v>
      </c>
    </row>
    <row r="280" spans="1:36" x14ac:dyDescent="0.35">
      <c r="A280" t="s">
        <v>945</v>
      </c>
      <c r="B280" t="str">
        <f t="shared" si="4"/>
        <v>2022</v>
      </c>
      <c r="D280" s="1">
        <v>44630</v>
      </c>
      <c r="E280">
        <v>1010</v>
      </c>
      <c r="F280" t="s">
        <v>65</v>
      </c>
      <c r="G280">
        <v>1</v>
      </c>
      <c r="H280">
        <v>1</v>
      </c>
      <c r="I280" t="s">
        <v>51</v>
      </c>
      <c r="J280" t="s">
        <v>149</v>
      </c>
      <c r="K280" t="s">
        <v>38</v>
      </c>
      <c r="L280">
        <v>10000000</v>
      </c>
      <c r="M280" t="s">
        <v>44</v>
      </c>
      <c r="N280">
        <v>0.90490000000000004</v>
      </c>
      <c r="O280" s="6">
        <v>9049</v>
      </c>
      <c r="P280">
        <v>3016</v>
      </c>
      <c r="Q280">
        <v>185</v>
      </c>
      <c r="R280">
        <v>0</v>
      </c>
      <c r="S280">
        <v>674080.31270000001</v>
      </c>
      <c r="T280">
        <v>134816.06</v>
      </c>
      <c r="U280">
        <v>0</v>
      </c>
      <c r="V280">
        <v>145601.43</v>
      </c>
      <c r="W280">
        <v>280417.49</v>
      </c>
      <c r="X280" t="s">
        <v>259</v>
      </c>
      <c r="Y280" t="s">
        <v>260</v>
      </c>
      <c r="Z280">
        <v>591</v>
      </c>
      <c r="AA280" t="s">
        <v>55</v>
      </c>
      <c r="AB280">
        <v>156</v>
      </c>
      <c r="AC280" t="s">
        <v>63</v>
      </c>
      <c r="AD280">
        <v>20</v>
      </c>
      <c r="AE280">
        <v>0</v>
      </c>
      <c r="AF280">
        <v>18</v>
      </c>
      <c r="AG280">
        <v>55.027000000000001</v>
      </c>
      <c r="AH280">
        <v>0</v>
      </c>
      <c r="AI280">
        <v>0</v>
      </c>
      <c r="AJ280">
        <v>1</v>
      </c>
    </row>
    <row r="281" spans="1:36" x14ac:dyDescent="0.35">
      <c r="A281" t="s">
        <v>947</v>
      </c>
      <c r="B281" t="str">
        <f t="shared" si="4"/>
        <v>2023</v>
      </c>
      <c r="C281" s="1">
        <v>45103</v>
      </c>
      <c r="D281" s="1">
        <v>45103</v>
      </c>
      <c r="E281">
        <v>1150</v>
      </c>
      <c r="F281" t="s">
        <v>50</v>
      </c>
      <c r="G281">
        <v>1</v>
      </c>
      <c r="H281">
        <v>3</v>
      </c>
      <c r="I281" t="s">
        <v>58</v>
      </c>
      <c r="J281" t="s">
        <v>109</v>
      </c>
      <c r="K281" t="s">
        <v>38</v>
      </c>
      <c r="L281">
        <v>47490000</v>
      </c>
      <c r="M281" t="s">
        <v>44</v>
      </c>
      <c r="N281">
        <v>0.84499999999999997</v>
      </c>
      <c r="O281" s="6">
        <v>40129.050000000003</v>
      </c>
      <c r="P281">
        <v>7317.7813379999998</v>
      </c>
      <c r="Q281">
        <v>31.037178000000001</v>
      </c>
      <c r="R281">
        <v>0</v>
      </c>
      <c r="S281">
        <v>2626796.3607000001</v>
      </c>
      <c r="T281">
        <v>0</v>
      </c>
      <c r="U281">
        <v>0</v>
      </c>
      <c r="V281">
        <v>236411.85</v>
      </c>
      <c r="W281">
        <v>236411.85</v>
      </c>
      <c r="X281" t="s">
        <v>291</v>
      </c>
      <c r="Y281" t="s">
        <v>292</v>
      </c>
      <c r="Z281">
        <v>36</v>
      </c>
      <c r="AA281" t="s">
        <v>62</v>
      </c>
      <c r="AB281">
        <v>156</v>
      </c>
      <c r="AC281" t="s">
        <v>63</v>
      </c>
      <c r="AD281">
        <v>0</v>
      </c>
      <c r="AE281">
        <v>0</v>
      </c>
      <c r="AF281">
        <v>18</v>
      </c>
      <c r="AG281">
        <v>55.326700000000002</v>
      </c>
      <c r="AH281">
        <v>0</v>
      </c>
      <c r="AI281">
        <v>0</v>
      </c>
      <c r="AJ281">
        <v>1</v>
      </c>
    </row>
    <row r="282" spans="1:36" x14ac:dyDescent="0.35">
      <c r="A282" t="s">
        <v>948</v>
      </c>
      <c r="B282" t="str">
        <f t="shared" si="4"/>
        <v>2021</v>
      </c>
      <c r="D282" s="1">
        <v>44277</v>
      </c>
      <c r="E282">
        <v>1030</v>
      </c>
      <c r="F282" t="s">
        <v>42</v>
      </c>
      <c r="G282">
        <v>1</v>
      </c>
      <c r="H282">
        <v>2</v>
      </c>
      <c r="I282" t="s">
        <v>191</v>
      </c>
      <c r="J282" t="s">
        <v>949</v>
      </c>
      <c r="K282" t="s">
        <v>38</v>
      </c>
      <c r="L282">
        <v>342410</v>
      </c>
      <c r="M282" t="s">
        <v>130</v>
      </c>
      <c r="N282">
        <v>635.68110000000001</v>
      </c>
      <c r="O282" s="6">
        <v>217663.565451</v>
      </c>
      <c r="P282">
        <v>10723.875748</v>
      </c>
      <c r="Q282">
        <v>344.40695399999998</v>
      </c>
      <c r="R282">
        <v>0</v>
      </c>
      <c r="S282">
        <v>13091605.273399999</v>
      </c>
      <c r="T282">
        <v>0</v>
      </c>
      <c r="U282">
        <v>0</v>
      </c>
      <c r="V282">
        <v>1178244.47</v>
      </c>
      <c r="W282">
        <v>1178244.47</v>
      </c>
      <c r="X282" t="s">
        <v>82</v>
      </c>
      <c r="Y282" t="s">
        <v>83</v>
      </c>
      <c r="Z282">
        <v>156</v>
      </c>
      <c r="AA282" t="s">
        <v>63</v>
      </c>
      <c r="AB282">
        <v>156</v>
      </c>
      <c r="AC282" t="s">
        <v>63</v>
      </c>
      <c r="AD282">
        <v>0</v>
      </c>
      <c r="AE282">
        <v>0</v>
      </c>
      <c r="AF282">
        <v>18</v>
      </c>
      <c r="AG282">
        <v>57.235599999999998</v>
      </c>
      <c r="AH282">
        <v>0</v>
      </c>
      <c r="AI282">
        <v>0</v>
      </c>
      <c r="AJ282">
        <v>1</v>
      </c>
    </row>
    <row r="283" spans="1:36" x14ac:dyDescent="0.35">
      <c r="A283" t="s">
        <v>950</v>
      </c>
      <c r="B283" t="str">
        <f t="shared" si="4"/>
        <v>2024</v>
      </c>
      <c r="C283" s="1">
        <v>45293</v>
      </c>
      <c r="D283" s="1">
        <v>45293</v>
      </c>
      <c r="E283">
        <v>1030</v>
      </c>
      <c r="F283" t="s">
        <v>42</v>
      </c>
      <c r="G283">
        <v>1</v>
      </c>
      <c r="H283">
        <v>7</v>
      </c>
      <c r="I283" t="s">
        <v>72</v>
      </c>
      <c r="J283" t="s">
        <v>73</v>
      </c>
      <c r="K283" t="s">
        <v>38</v>
      </c>
      <c r="L283">
        <v>3230000</v>
      </c>
      <c r="M283" t="s">
        <v>44</v>
      </c>
      <c r="N283">
        <v>2.395</v>
      </c>
      <c r="O283" s="6">
        <v>7735.85</v>
      </c>
      <c r="P283">
        <v>332.82644800000003</v>
      </c>
      <c r="Q283">
        <v>21.272959</v>
      </c>
      <c r="R283">
        <v>0</v>
      </c>
      <c r="S283">
        <v>471292.28909999999</v>
      </c>
      <c r="T283">
        <v>0</v>
      </c>
      <c r="U283">
        <v>0</v>
      </c>
      <c r="V283">
        <v>84832.57</v>
      </c>
      <c r="W283">
        <v>84832.57</v>
      </c>
      <c r="X283" t="s">
        <v>96</v>
      </c>
      <c r="Y283" t="s">
        <v>97</v>
      </c>
      <c r="Z283">
        <v>156</v>
      </c>
      <c r="AA283" t="s">
        <v>63</v>
      </c>
      <c r="AB283">
        <v>156</v>
      </c>
      <c r="AC283" t="s">
        <v>63</v>
      </c>
      <c r="AD283">
        <v>0</v>
      </c>
      <c r="AE283">
        <v>0</v>
      </c>
      <c r="AF283">
        <v>18</v>
      </c>
      <c r="AG283">
        <v>58.256500000000003</v>
      </c>
      <c r="AH283">
        <v>0</v>
      </c>
      <c r="AI283">
        <v>0</v>
      </c>
      <c r="AJ283">
        <v>1</v>
      </c>
    </row>
    <row r="284" spans="1:36" x14ac:dyDescent="0.35">
      <c r="A284" t="s">
        <v>510</v>
      </c>
      <c r="B284" t="str">
        <f t="shared" si="4"/>
        <v>2024</v>
      </c>
      <c r="C284" s="1">
        <v>45308</v>
      </c>
      <c r="D284" s="1">
        <v>45308</v>
      </c>
      <c r="E284">
        <v>1150</v>
      </c>
      <c r="F284" t="s">
        <v>50</v>
      </c>
      <c r="G284">
        <v>1</v>
      </c>
      <c r="H284">
        <v>14</v>
      </c>
      <c r="I284" t="s">
        <v>197</v>
      </c>
      <c r="J284" t="s">
        <v>951</v>
      </c>
      <c r="K284" t="s">
        <v>38</v>
      </c>
      <c r="L284">
        <v>350400</v>
      </c>
      <c r="M284" t="s">
        <v>44</v>
      </c>
      <c r="N284">
        <v>3.5394000000000001</v>
      </c>
      <c r="O284" s="6">
        <v>1240.2057600000001</v>
      </c>
      <c r="P284">
        <v>57.094299999999997</v>
      </c>
      <c r="Q284">
        <v>1.3547800000000001</v>
      </c>
      <c r="R284">
        <v>27.733508</v>
      </c>
      <c r="S284">
        <v>78313.279699999999</v>
      </c>
      <c r="T284">
        <v>0</v>
      </c>
      <c r="U284">
        <v>0</v>
      </c>
      <c r="V284">
        <v>14096.39</v>
      </c>
      <c r="W284">
        <v>14096.39</v>
      </c>
      <c r="X284" t="s">
        <v>96</v>
      </c>
      <c r="Y284" t="s">
        <v>97</v>
      </c>
      <c r="Z284">
        <v>156</v>
      </c>
      <c r="AA284" t="s">
        <v>63</v>
      </c>
      <c r="AB284">
        <v>156</v>
      </c>
      <c r="AC284" t="s">
        <v>63</v>
      </c>
      <c r="AD284">
        <v>0</v>
      </c>
      <c r="AE284">
        <v>0</v>
      </c>
      <c r="AF284">
        <v>18</v>
      </c>
      <c r="AG284">
        <v>59.042400000000001</v>
      </c>
      <c r="AH284">
        <v>0</v>
      </c>
      <c r="AI284">
        <v>0</v>
      </c>
      <c r="AJ284">
        <v>1</v>
      </c>
    </row>
    <row r="285" spans="1:36" x14ac:dyDescent="0.35">
      <c r="A285" t="s">
        <v>516</v>
      </c>
      <c r="B285" t="str">
        <f t="shared" si="4"/>
        <v>2020</v>
      </c>
      <c r="D285" s="1">
        <v>43838</v>
      </c>
      <c r="E285">
        <v>1150</v>
      </c>
      <c r="F285" t="s">
        <v>50</v>
      </c>
      <c r="G285">
        <v>1</v>
      </c>
      <c r="H285">
        <v>13</v>
      </c>
      <c r="I285" t="s">
        <v>58</v>
      </c>
      <c r="J285" t="s">
        <v>109</v>
      </c>
      <c r="L285">
        <v>1030000</v>
      </c>
      <c r="M285" t="s">
        <v>44</v>
      </c>
      <c r="N285">
        <v>1.38</v>
      </c>
      <c r="O285" s="6">
        <v>1421.4</v>
      </c>
      <c r="P285">
        <v>80.375214999999997</v>
      </c>
      <c r="Q285">
        <v>1.55443</v>
      </c>
      <c r="R285">
        <v>0</v>
      </c>
      <c r="S285">
        <v>79629.147800000006</v>
      </c>
      <c r="T285">
        <v>0</v>
      </c>
      <c r="U285">
        <v>0</v>
      </c>
      <c r="V285">
        <v>14333.25</v>
      </c>
      <c r="W285">
        <v>14333.25</v>
      </c>
      <c r="X285" t="s">
        <v>110</v>
      </c>
      <c r="Y285" t="s">
        <v>111</v>
      </c>
      <c r="Z285">
        <v>156</v>
      </c>
      <c r="AA285" t="s">
        <v>63</v>
      </c>
      <c r="AB285">
        <v>156</v>
      </c>
      <c r="AC285" t="s">
        <v>63</v>
      </c>
      <c r="AD285">
        <v>0</v>
      </c>
      <c r="AE285">
        <v>0</v>
      </c>
      <c r="AF285">
        <v>18</v>
      </c>
      <c r="AG285">
        <v>52.968499999999999</v>
      </c>
      <c r="AH285">
        <v>0</v>
      </c>
      <c r="AI285">
        <v>0</v>
      </c>
      <c r="AJ285">
        <v>1</v>
      </c>
    </row>
    <row r="286" spans="1:36" x14ac:dyDescent="0.35">
      <c r="A286" t="s">
        <v>954</v>
      </c>
      <c r="B286" t="str">
        <f t="shared" si="4"/>
        <v>2025</v>
      </c>
      <c r="C286" s="2">
        <v>45820</v>
      </c>
      <c r="D286" s="1">
        <v>45821</v>
      </c>
      <c r="E286">
        <v>1010</v>
      </c>
      <c r="F286" t="s">
        <v>65</v>
      </c>
      <c r="G286">
        <v>1</v>
      </c>
      <c r="H286">
        <v>1</v>
      </c>
      <c r="I286" t="s">
        <v>197</v>
      </c>
      <c r="J286" t="s">
        <v>955</v>
      </c>
      <c r="K286" t="s">
        <v>38</v>
      </c>
      <c r="L286">
        <v>5144000</v>
      </c>
      <c r="M286" t="s">
        <v>44</v>
      </c>
      <c r="N286">
        <v>2.5099</v>
      </c>
      <c r="O286" s="6">
        <v>12910.9256</v>
      </c>
      <c r="P286">
        <v>200</v>
      </c>
      <c r="Q286">
        <v>258.21850000000001</v>
      </c>
      <c r="R286">
        <v>0</v>
      </c>
      <c r="S286">
        <v>793519.07889999996</v>
      </c>
      <c r="T286">
        <v>0</v>
      </c>
      <c r="U286">
        <v>0</v>
      </c>
      <c r="V286">
        <v>71416.7</v>
      </c>
      <c r="W286">
        <v>71416.7</v>
      </c>
      <c r="X286" t="s">
        <v>259</v>
      </c>
      <c r="Y286" t="s">
        <v>260</v>
      </c>
      <c r="Z286">
        <v>591</v>
      </c>
      <c r="AA286" t="s">
        <v>55</v>
      </c>
      <c r="AB286">
        <v>156</v>
      </c>
      <c r="AC286" t="s">
        <v>63</v>
      </c>
      <c r="AD286">
        <v>0</v>
      </c>
      <c r="AE286">
        <v>0</v>
      </c>
      <c r="AF286">
        <v>18</v>
      </c>
      <c r="AG286">
        <v>59.354500000000002</v>
      </c>
      <c r="AH286">
        <v>0</v>
      </c>
      <c r="AI286">
        <v>0</v>
      </c>
      <c r="AJ286">
        <v>1</v>
      </c>
    </row>
    <row r="287" spans="1:36" x14ac:dyDescent="0.35">
      <c r="A287" t="s">
        <v>957</v>
      </c>
      <c r="B287" t="str">
        <f t="shared" si="4"/>
        <v>2022</v>
      </c>
      <c r="D287" s="1">
        <v>44909</v>
      </c>
      <c r="E287">
        <v>1030</v>
      </c>
      <c r="F287" t="s">
        <v>42</v>
      </c>
      <c r="G287">
        <v>1</v>
      </c>
      <c r="H287">
        <v>1</v>
      </c>
      <c r="I287" t="s">
        <v>85</v>
      </c>
      <c r="J287" t="s">
        <v>958</v>
      </c>
      <c r="K287" t="s">
        <v>38</v>
      </c>
      <c r="L287">
        <v>5806000</v>
      </c>
      <c r="M287" t="s">
        <v>44</v>
      </c>
      <c r="N287">
        <v>2.91</v>
      </c>
      <c r="O287" s="6">
        <v>16895.46</v>
      </c>
      <c r="P287">
        <v>1580.3424</v>
      </c>
      <c r="Q287">
        <v>70.723860000000002</v>
      </c>
      <c r="R287">
        <v>0</v>
      </c>
      <c r="S287">
        <v>1027349.8103</v>
      </c>
      <c r="T287">
        <v>0</v>
      </c>
      <c r="U287">
        <v>0</v>
      </c>
      <c r="V287">
        <v>184922.97</v>
      </c>
      <c r="W287">
        <v>184922.97</v>
      </c>
      <c r="X287" t="s">
        <v>837</v>
      </c>
      <c r="Y287" t="s">
        <v>838</v>
      </c>
      <c r="Z287">
        <v>158</v>
      </c>
      <c r="AA287" t="s">
        <v>102</v>
      </c>
      <c r="AB287">
        <v>156</v>
      </c>
      <c r="AC287" t="s">
        <v>63</v>
      </c>
      <c r="AD287">
        <v>0</v>
      </c>
      <c r="AE287">
        <v>0</v>
      </c>
      <c r="AF287">
        <v>18</v>
      </c>
      <c r="AG287">
        <v>55.393099999999997</v>
      </c>
      <c r="AH287">
        <v>0</v>
      </c>
      <c r="AI287">
        <v>1</v>
      </c>
      <c r="AJ287">
        <v>1</v>
      </c>
    </row>
    <row r="288" spans="1:36" x14ac:dyDescent="0.35">
      <c r="A288" t="s">
        <v>349</v>
      </c>
      <c r="B288" t="str">
        <f t="shared" si="4"/>
        <v>2024</v>
      </c>
      <c r="C288" s="1">
        <v>45636</v>
      </c>
      <c r="D288" s="1">
        <v>45640</v>
      </c>
      <c r="E288">
        <v>1150</v>
      </c>
      <c r="F288" t="s">
        <v>50</v>
      </c>
      <c r="G288">
        <v>1</v>
      </c>
      <c r="H288">
        <v>28</v>
      </c>
      <c r="I288" t="s">
        <v>938</v>
      </c>
      <c r="J288" t="s">
        <v>961</v>
      </c>
      <c r="K288" t="s">
        <v>38</v>
      </c>
      <c r="L288">
        <v>2843980</v>
      </c>
      <c r="M288" t="s">
        <v>44</v>
      </c>
      <c r="N288">
        <v>0.78</v>
      </c>
      <c r="O288" s="6">
        <v>2218.3044</v>
      </c>
      <c r="P288">
        <v>771.60417800000005</v>
      </c>
      <c r="Q288">
        <v>2.218286</v>
      </c>
      <c r="R288">
        <v>0</v>
      </c>
      <c r="S288">
        <v>182252.49119999999</v>
      </c>
      <c r="T288">
        <v>5467.57</v>
      </c>
      <c r="U288">
        <v>0</v>
      </c>
      <c r="V288">
        <v>33789.61</v>
      </c>
      <c r="W288">
        <v>39257.18</v>
      </c>
      <c r="X288" t="s">
        <v>100</v>
      </c>
      <c r="Y288" t="s">
        <v>101</v>
      </c>
      <c r="Z288">
        <v>156</v>
      </c>
      <c r="AA288" t="s">
        <v>63</v>
      </c>
      <c r="AB288">
        <v>156</v>
      </c>
      <c r="AC288" t="s">
        <v>63</v>
      </c>
      <c r="AD288">
        <v>3</v>
      </c>
      <c r="AE288">
        <v>0</v>
      </c>
      <c r="AF288">
        <v>18</v>
      </c>
      <c r="AG288">
        <v>60.910600000000002</v>
      </c>
      <c r="AH288">
        <v>0</v>
      </c>
      <c r="AI288">
        <v>1</v>
      </c>
      <c r="AJ288">
        <v>1</v>
      </c>
    </row>
    <row r="289" spans="1:36" x14ac:dyDescent="0.35">
      <c r="A289" t="s">
        <v>526</v>
      </c>
      <c r="B289" t="str">
        <f t="shared" si="4"/>
        <v>2021</v>
      </c>
      <c r="C289" s="1">
        <v>44401</v>
      </c>
      <c r="D289" s="1">
        <v>44403</v>
      </c>
      <c r="E289">
        <v>1030</v>
      </c>
      <c r="F289" t="s">
        <v>42</v>
      </c>
      <c r="G289">
        <v>1</v>
      </c>
      <c r="H289">
        <v>1</v>
      </c>
      <c r="I289" t="s">
        <v>330</v>
      </c>
      <c r="J289" t="s">
        <v>962</v>
      </c>
      <c r="K289" t="s">
        <v>38</v>
      </c>
      <c r="L289">
        <v>44924000</v>
      </c>
      <c r="M289" t="s">
        <v>44</v>
      </c>
      <c r="N289">
        <v>0.81120000000000003</v>
      </c>
      <c r="O289" s="6">
        <v>36442.3488</v>
      </c>
      <c r="P289">
        <v>3568.24548</v>
      </c>
      <c r="Q289">
        <v>635.12459999999999</v>
      </c>
      <c r="R289">
        <v>0</v>
      </c>
      <c r="S289">
        <v>2325004.0490000001</v>
      </c>
      <c r="T289">
        <v>186000.32</v>
      </c>
      <c r="U289">
        <v>0</v>
      </c>
      <c r="V289">
        <v>451980.79</v>
      </c>
      <c r="W289">
        <v>637981.11</v>
      </c>
      <c r="X289" t="s">
        <v>82</v>
      </c>
      <c r="Y289" t="s">
        <v>83</v>
      </c>
      <c r="Z289">
        <v>156</v>
      </c>
      <c r="AA289" t="s">
        <v>63</v>
      </c>
      <c r="AB289">
        <v>156</v>
      </c>
      <c r="AC289" t="s">
        <v>63</v>
      </c>
      <c r="AD289">
        <v>8</v>
      </c>
      <c r="AE289">
        <v>0</v>
      </c>
      <c r="AF289">
        <v>18</v>
      </c>
      <c r="AG289">
        <v>57.201700000000002</v>
      </c>
      <c r="AH289">
        <v>0</v>
      </c>
      <c r="AI289">
        <v>0</v>
      </c>
      <c r="AJ289">
        <v>1</v>
      </c>
    </row>
    <row r="290" spans="1:36" x14ac:dyDescent="0.35">
      <c r="A290" t="s">
        <v>349</v>
      </c>
      <c r="B290" t="str">
        <f t="shared" si="4"/>
        <v>2024</v>
      </c>
      <c r="C290" s="1">
        <v>45637</v>
      </c>
      <c r="D290" s="1">
        <v>45650</v>
      </c>
      <c r="E290">
        <v>1030</v>
      </c>
      <c r="F290" t="s">
        <v>42</v>
      </c>
      <c r="G290">
        <v>1</v>
      </c>
      <c r="H290">
        <v>10</v>
      </c>
      <c r="I290" t="s">
        <v>338</v>
      </c>
      <c r="J290" t="s">
        <v>964</v>
      </c>
      <c r="K290" t="s">
        <v>38</v>
      </c>
      <c r="L290">
        <v>4160000</v>
      </c>
      <c r="M290" t="s">
        <v>44</v>
      </c>
      <c r="N290">
        <v>0.9</v>
      </c>
      <c r="O290" s="6">
        <v>3744</v>
      </c>
      <c r="P290">
        <v>1038.8543999999999</v>
      </c>
      <c r="Q290">
        <v>74.879759000000007</v>
      </c>
      <c r="R290">
        <v>65.794111999999998</v>
      </c>
      <c r="S290">
        <v>299895.07309999998</v>
      </c>
      <c r="T290">
        <v>41985.31</v>
      </c>
      <c r="U290">
        <v>0</v>
      </c>
      <c r="V290">
        <v>61538.47</v>
      </c>
      <c r="W290">
        <v>103523.78</v>
      </c>
      <c r="X290" t="s">
        <v>244</v>
      </c>
      <c r="Y290" t="s">
        <v>245</v>
      </c>
      <c r="Z290">
        <v>156</v>
      </c>
      <c r="AA290" t="s">
        <v>63</v>
      </c>
      <c r="AB290">
        <v>156</v>
      </c>
      <c r="AC290" t="s">
        <v>63</v>
      </c>
      <c r="AD290">
        <v>14</v>
      </c>
      <c r="AE290">
        <v>0</v>
      </c>
      <c r="AF290">
        <v>18</v>
      </c>
      <c r="AG290">
        <v>60.910600000000002</v>
      </c>
      <c r="AH290">
        <v>0</v>
      </c>
      <c r="AI290">
        <v>1</v>
      </c>
      <c r="AJ290">
        <v>1</v>
      </c>
    </row>
    <row r="291" spans="1:36" x14ac:dyDescent="0.35">
      <c r="A291" t="s">
        <v>316</v>
      </c>
      <c r="B291" t="str">
        <f t="shared" si="4"/>
        <v>2023</v>
      </c>
      <c r="C291" s="1">
        <v>45159</v>
      </c>
      <c r="D291" s="1">
        <v>45159</v>
      </c>
      <c r="E291">
        <v>1150</v>
      </c>
      <c r="F291" t="s">
        <v>50</v>
      </c>
      <c r="G291">
        <v>1</v>
      </c>
      <c r="H291">
        <v>12</v>
      </c>
      <c r="I291" t="s">
        <v>247</v>
      </c>
      <c r="J291" t="s">
        <v>160</v>
      </c>
      <c r="K291" t="s">
        <v>38</v>
      </c>
      <c r="L291">
        <v>7841000</v>
      </c>
      <c r="M291" t="s">
        <v>44</v>
      </c>
      <c r="N291">
        <v>1.2237</v>
      </c>
      <c r="O291" s="6">
        <v>9595.0316999999995</v>
      </c>
      <c r="P291">
        <v>416.97013500000003</v>
      </c>
      <c r="Q291">
        <v>25.987137000000001</v>
      </c>
      <c r="R291">
        <v>0</v>
      </c>
      <c r="S291">
        <v>570533.06669999997</v>
      </c>
      <c r="T291">
        <v>114106.61</v>
      </c>
      <c r="U291">
        <v>0</v>
      </c>
      <c r="V291">
        <v>123235.14</v>
      </c>
      <c r="W291">
        <v>237341.75</v>
      </c>
      <c r="X291" t="s">
        <v>244</v>
      </c>
      <c r="Y291" t="s">
        <v>245</v>
      </c>
      <c r="Z291">
        <v>156</v>
      </c>
      <c r="AA291" t="s">
        <v>63</v>
      </c>
      <c r="AB291">
        <v>156</v>
      </c>
      <c r="AC291" t="s">
        <v>63</v>
      </c>
      <c r="AD291">
        <v>20</v>
      </c>
      <c r="AE291">
        <v>0</v>
      </c>
      <c r="AF291">
        <v>18</v>
      </c>
      <c r="AG291">
        <v>56.837400000000002</v>
      </c>
      <c r="AH291">
        <v>0</v>
      </c>
      <c r="AI291">
        <v>0</v>
      </c>
      <c r="AJ291">
        <v>1</v>
      </c>
    </row>
    <row r="292" spans="1:36" x14ac:dyDescent="0.35">
      <c r="A292" t="s">
        <v>965</v>
      </c>
      <c r="B292" t="str">
        <f t="shared" si="4"/>
        <v>2025</v>
      </c>
      <c r="C292" s="1">
        <v>45732</v>
      </c>
      <c r="D292" s="1">
        <v>45743</v>
      </c>
      <c r="E292">
        <v>1150</v>
      </c>
      <c r="F292" t="s">
        <v>50</v>
      </c>
      <c r="G292">
        <v>1</v>
      </c>
      <c r="H292">
        <v>67</v>
      </c>
      <c r="I292" t="s">
        <v>164</v>
      </c>
      <c r="J292" t="s">
        <v>249</v>
      </c>
      <c r="K292" t="s">
        <v>38</v>
      </c>
      <c r="L292">
        <v>720000</v>
      </c>
      <c r="M292" t="s">
        <v>44</v>
      </c>
      <c r="N292">
        <v>0.31</v>
      </c>
      <c r="O292" s="6">
        <v>223.2</v>
      </c>
      <c r="P292">
        <v>2.9415960000000001</v>
      </c>
      <c r="Q292">
        <v>0.65544100000000005</v>
      </c>
      <c r="R292">
        <v>1.0886400000000001</v>
      </c>
      <c r="S292">
        <v>14425.702799999999</v>
      </c>
      <c r="T292">
        <v>2885.14</v>
      </c>
      <c r="U292">
        <v>0</v>
      </c>
      <c r="V292">
        <v>3115.95</v>
      </c>
      <c r="W292">
        <v>6001.09</v>
      </c>
      <c r="X292" t="s">
        <v>259</v>
      </c>
      <c r="Y292" t="s">
        <v>260</v>
      </c>
      <c r="Z292">
        <v>591</v>
      </c>
      <c r="AA292" t="s">
        <v>55</v>
      </c>
      <c r="AB292">
        <v>156</v>
      </c>
      <c r="AC292" t="s">
        <v>63</v>
      </c>
      <c r="AD292">
        <v>20</v>
      </c>
      <c r="AE292">
        <v>0</v>
      </c>
      <c r="AF292">
        <v>18</v>
      </c>
      <c r="AG292">
        <v>63.301499999999997</v>
      </c>
      <c r="AH292">
        <v>0</v>
      </c>
      <c r="AI292">
        <v>0</v>
      </c>
      <c r="AJ292">
        <v>1</v>
      </c>
    </row>
    <row r="293" spans="1:36" x14ac:dyDescent="0.35">
      <c r="A293" t="s">
        <v>794</v>
      </c>
      <c r="B293" t="str">
        <f t="shared" si="4"/>
        <v>2021</v>
      </c>
      <c r="D293" s="1">
        <v>44497</v>
      </c>
      <c r="E293">
        <v>1030</v>
      </c>
      <c r="F293" t="s">
        <v>42</v>
      </c>
      <c r="G293">
        <v>1</v>
      </c>
      <c r="H293">
        <v>1</v>
      </c>
      <c r="I293" t="s">
        <v>51</v>
      </c>
      <c r="J293" t="s">
        <v>149</v>
      </c>
      <c r="K293" t="s">
        <v>38</v>
      </c>
      <c r="L293">
        <v>10000000</v>
      </c>
      <c r="M293" t="s">
        <v>44</v>
      </c>
      <c r="N293">
        <v>0.97119999999999995</v>
      </c>
      <c r="O293" s="6">
        <v>9712</v>
      </c>
      <c r="P293">
        <v>2580</v>
      </c>
      <c r="Q293">
        <v>198</v>
      </c>
      <c r="R293">
        <v>0</v>
      </c>
      <c r="S293">
        <v>706627.66579999996</v>
      </c>
      <c r="T293">
        <v>141325.53</v>
      </c>
      <c r="U293">
        <v>0</v>
      </c>
      <c r="V293">
        <v>152631.63</v>
      </c>
      <c r="W293">
        <v>293957.15999999997</v>
      </c>
      <c r="X293" t="s">
        <v>259</v>
      </c>
      <c r="Y293" t="s">
        <v>260</v>
      </c>
      <c r="Z293">
        <v>591</v>
      </c>
      <c r="AA293" t="s">
        <v>55</v>
      </c>
      <c r="AB293">
        <v>156</v>
      </c>
      <c r="AC293" t="s">
        <v>63</v>
      </c>
      <c r="AD293">
        <v>20</v>
      </c>
      <c r="AE293">
        <v>0</v>
      </c>
      <c r="AF293">
        <v>18</v>
      </c>
      <c r="AG293">
        <v>56.575499999999998</v>
      </c>
      <c r="AH293">
        <v>0</v>
      </c>
      <c r="AI293">
        <v>0</v>
      </c>
      <c r="AJ293">
        <v>1</v>
      </c>
    </row>
    <row r="294" spans="1:36" x14ac:dyDescent="0.35">
      <c r="A294" t="s">
        <v>966</v>
      </c>
      <c r="B294" t="str">
        <f t="shared" si="4"/>
        <v>2019</v>
      </c>
      <c r="D294" s="1">
        <v>43614</v>
      </c>
      <c r="E294">
        <v>1010</v>
      </c>
      <c r="F294" t="s">
        <v>65</v>
      </c>
      <c r="G294">
        <v>1</v>
      </c>
      <c r="H294">
        <v>1</v>
      </c>
      <c r="I294" t="s">
        <v>385</v>
      </c>
      <c r="J294" t="s">
        <v>967</v>
      </c>
      <c r="K294" t="s">
        <v>38</v>
      </c>
      <c r="L294">
        <v>6596000</v>
      </c>
      <c r="M294" t="s">
        <v>44</v>
      </c>
      <c r="N294">
        <v>1.2129000000000001</v>
      </c>
      <c r="O294" s="6">
        <v>8000.2884000000004</v>
      </c>
      <c r="P294">
        <v>950</v>
      </c>
      <c r="Q294">
        <v>160</v>
      </c>
      <c r="R294">
        <v>0</v>
      </c>
      <c r="S294">
        <v>460730.17090000003</v>
      </c>
      <c r="T294">
        <v>0</v>
      </c>
      <c r="U294">
        <v>0</v>
      </c>
      <c r="V294">
        <v>82931.41</v>
      </c>
      <c r="W294">
        <v>82931.41</v>
      </c>
      <c r="X294" t="s">
        <v>244</v>
      </c>
      <c r="Y294" t="s">
        <v>245</v>
      </c>
      <c r="Z294">
        <v>156</v>
      </c>
      <c r="AA294" t="s">
        <v>63</v>
      </c>
      <c r="AB294">
        <v>156</v>
      </c>
      <c r="AC294" t="s">
        <v>63</v>
      </c>
      <c r="AG294">
        <v>50.572499999999998</v>
      </c>
      <c r="AH294">
        <v>0</v>
      </c>
      <c r="AI294">
        <v>0</v>
      </c>
      <c r="AJ294">
        <v>1</v>
      </c>
    </row>
    <row r="295" spans="1:36" x14ac:dyDescent="0.35">
      <c r="A295" t="s">
        <v>969</v>
      </c>
      <c r="B295" t="str">
        <f t="shared" si="4"/>
        <v>2021</v>
      </c>
      <c r="C295" s="1">
        <v>44375</v>
      </c>
      <c r="D295" s="1">
        <v>44375</v>
      </c>
      <c r="E295">
        <v>1030</v>
      </c>
      <c r="F295" t="s">
        <v>42</v>
      </c>
      <c r="G295">
        <v>1</v>
      </c>
      <c r="H295">
        <v>1</v>
      </c>
      <c r="I295" t="s">
        <v>585</v>
      </c>
      <c r="J295" t="s">
        <v>81</v>
      </c>
      <c r="K295" t="s">
        <v>38</v>
      </c>
      <c r="L295">
        <v>10007000</v>
      </c>
      <c r="M295" t="s">
        <v>44</v>
      </c>
      <c r="N295">
        <v>0.76590000000000003</v>
      </c>
      <c r="O295" s="6">
        <v>7664.3612999999996</v>
      </c>
      <c r="P295">
        <v>499.64409599999999</v>
      </c>
      <c r="Q295">
        <v>153.277703</v>
      </c>
      <c r="R295">
        <v>0</v>
      </c>
      <c r="S295">
        <v>475154.73</v>
      </c>
      <c r="T295">
        <v>0</v>
      </c>
      <c r="U295">
        <v>0</v>
      </c>
      <c r="V295">
        <v>85527.85</v>
      </c>
      <c r="W295">
        <v>85527.85</v>
      </c>
      <c r="X295" t="s">
        <v>82</v>
      </c>
      <c r="Y295" t="s">
        <v>83</v>
      </c>
      <c r="Z295">
        <v>156</v>
      </c>
      <c r="AA295" t="s">
        <v>63</v>
      </c>
      <c r="AB295">
        <v>156</v>
      </c>
      <c r="AC295" t="s">
        <v>63</v>
      </c>
      <c r="AD295">
        <v>0</v>
      </c>
      <c r="AE295">
        <v>0</v>
      </c>
      <c r="AF295">
        <v>18</v>
      </c>
      <c r="AG295">
        <v>57.128399999999999</v>
      </c>
      <c r="AH295">
        <v>0</v>
      </c>
      <c r="AI295">
        <v>0</v>
      </c>
      <c r="AJ295">
        <v>1</v>
      </c>
    </row>
    <row r="296" spans="1:36" x14ac:dyDescent="0.35">
      <c r="A296" t="s">
        <v>510</v>
      </c>
      <c r="B296" t="str">
        <f t="shared" si="4"/>
        <v>2024</v>
      </c>
      <c r="C296" s="1">
        <v>45308</v>
      </c>
      <c r="D296" s="1">
        <v>45308</v>
      </c>
      <c r="E296">
        <v>1150</v>
      </c>
      <c r="F296" t="s">
        <v>50</v>
      </c>
      <c r="G296">
        <v>1</v>
      </c>
      <c r="H296">
        <v>16</v>
      </c>
      <c r="I296" t="s">
        <v>197</v>
      </c>
      <c r="J296" t="s">
        <v>951</v>
      </c>
      <c r="K296" t="s">
        <v>38</v>
      </c>
      <c r="L296">
        <v>350400</v>
      </c>
      <c r="M296" t="s">
        <v>44</v>
      </c>
      <c r="N296">
        <v>3.5394000000000001</v>
      </c>
      <c r="O296" s="6">
        <v>1240.2057600000001</v>
      </c>
      <c r="P296">
        <v>57.094299999999997</v>
      </c>
      <c r="Q296">
        <v>1.3547800000000001</v>
      </c>
      <c r="R296">
        <v>27.733508</v>
      </c>
      <c r="S296">
        <v>78313.279699999999</v>
      </c>
      <c r="T296">
        <v>0</v>
      </c>
      <c r="U296">
        <v>0</v>
      </c>
      <c r="V296">
        <v>14096.39</v>
      </c>
      <c r="W296">
        <v>14096.39</v>
      </c>
      <c r="X296" t="s">
        <v>96</v>
      </c>
      <c r="Y296" t="s">
        <v>97</v>
      </c>
      <c r="Z296">
        <v>156</v>
      </c>
      <c r="AA296" t="s">
        <v>63</v>
      </c>
      <c r="AB296">
        <v>156</v>
      </c>
      <c r="AC296" t="s">
        <v>63</v>
      </c>
      <c r="AD296">
        <v>0</v>
      </c>
      <c r="AE296">
        <v>0</v>
      </c>
      <c r="AF296">
        <v>18</v>
      </c>
      <c r="AG296">
        <v>59.042400000000001</v>
      </c>
      <c r="AH296">
        <v>0</v>
      </c>
      <c r="AI296">
        <v>0</v>
      </c>
      <c r="AJ296">
        <v>1</v>
      </c>
    </row>
    <row r="297" spans="1:36" x14ac:dyDescent="0.35">
      <c r="A297" t="s">
        <v>131</v>
      </c>
      <c r="B297" t="str">
        <f t="shared" si="4"/>
        <v>2025</v>
      </c>
      <c r="C297" s="1">
        <v>45688</v>
      </c>
      <c r="D297" s="1">
        <v>45688</v>
      </c>
      <c r="E297">
        <v>1030</v>
      </c>
      <c r="F297" t="s">
        <v>42</v>
      </c>
      <c r="G297">
        <v>1</v>
      </c>
      <c r="H297">
        <v>1</v>
      </c>
      <c r="I297" t="s">
        <v>85</v>
      </c>
      <c r="J297" t="s">
        <v>73</v>
      </c>
      <c r="K297" t="s">
        <v>38</v>
      </c>
      <c r="L297">
        <v>10126000</v>
      </c>
      <c r="M297" t="s">
        <v>44</v>
      </c>
      <c r="N297">
        <v>2.3258000000000001</v>
      </c>
      <c r="O297" s="6">
        <v>23551.050800000001</v>
      </c>
      <c r="P297">
        <v>2976.2739999999999</v>
      </c>
      <c r="Q297">
        <v>46.601010000000002</v>
      </c>
      <c r="R297">
        <v>259.335509</v>
      </c>
      <c r="S297">
        <v>1662605.4808</v>
      </c>
      <c r="T297">
        <v>0</v>
      </c>
      <c r="U297">
        <v>0</v>
      </c>
      <c r="V297">
        <v>299268.99</v>
      </c>
      <c r="W297">
        <v>299268.99</v>
      </c>
      <c r="X297" t="s">
        <v>133</v>
      </c>
      <c r="Y297" t="s">
        <v>134</v>
      </c>
      <c r="Z297">
        <v>156</v>
      </c>
      <c r="AA297" t="s">
        <v>63</v>
      </c>
      <c r="AB297">
        <v>156</v>
      </c>
      <c r="AC297" t="s">
        <v>63</v>
      </c>
      <c r="AD297">
        <v>0</v>
      </c>
      <c r="AE297">
        <v>0</v>
      </c>
      <c r="AF297">
        <v>18</v>
      </c>
      <c r="AG297">
        <v>61.960599999999999</v>
      </c>
      <c r="AH297">
        <v>0</v>
      </c>
      <c r="AI297">
        <v>0</v>
      </c>
      <c r="AJ297">
        <v>1</v>
      </c>
    </row>
    <row r="298" spans="1:36" x14ac:dyDescent="0.35">
      <c r="A298" t="s">
        <v>972</v>
      </c>
      <c r="B298" t="str">
        <f t="shared" si="4"/>
        <v>2022</v>
      </c>
      <c r="D298" s="1">
        <v>44568</v>
      </c>
      <c r="E298">
        <v>1150</v>
      </c>
      <c r="F298" t="s">
        <v>50</v>
      </c>
      <c r="G298">
        <v>1</v>
      </c>
      <c r="H298">
        <v>6</v>
      </c>
      <c r="I298" t="s">
        <v>829</v>
      </c>
      <c r="J298" t="s">
        <v>109</v>
      </c>
      <c r="K298" t="s">
        <v>38</v>
      </c>
      <c r="L298">
        <v>8064000</v>
      </c>
      <c r="M298" t="s">
        <v>44</v>
      </c>
      <c r="N298">
        <v>1.9878</v>
      </c>
      <c r="O298" s="6">
        <v>16029.619199999999</v>
      </c>
      <c r="P298">
        <v>1054.97</v>
      </c>
      <c r="Q298">
        <v>17.673459999999999</v>
      </c>
      <c r="R298">
        <v>0</v>
      </c>
      <c r="S298">
        <v>987478.1335</v>
      </c>
      <c r="T298">
        <v>0</v>
      </c>
      <c r="U298">
        <v>0</v>
      </c>
      <c r="V298">
        <v>177746.06</v>
      </c>
      <c r="W298">
        <v>177746.06</v>
      </c>
      <c r="X298" t="s">
        <v>138</v>
      </c>
      <c r="Y298" t="s">
        <v>139</v>
      </c>
      <c r="Z298">
        <v>380</v>
      </c>
      <c r="AA298" t="s">
        <v>47</v>
      </c>
      <c r="AB298">
        <v>156</v>
      </c>
      <c r="AC298" t="s">
        <v>63</v>
      </c>
      <c r="AD298">
        <v>0</v>
      </c>
      <c r="AE298">
        <v>0</v>
      </c>
      <c r="AF298">
        <v>18</v>
      </c>
      <c r="AG298">
        <v>57.739600000000003</v>
      </c>
      <c r="AH298">
        <v>0</v>
      </c>
      <c r="AI298">
        <v>0</v>
      </c>
      <c r="AJ298">
        <v>1</v>
      </c>
    </row>
    <row r="299" spans="1:36" x14ac:dyDescent="0.35">
      <c r="A299" t="s">
        <v>431</v>
      </c>
      <c r="B299" t="str">
        <f t="shared" si="4"/>
        <v>2022</v>
      </c>
      <c r="D299" s="1">
        <v>44757</v>
      </c>
      <c r="E299">
        <v>1010</v>
      </c>
      <c r="F299" t="s">
        <v>65</v>
      </c>
      <c r="G299">
        <v>1</v>
      </c>
      <c r="H299">
        <v>3</v>
      </c>
      <c r="I299" t="s">
        <v>58</v>
      </c>
      <c r="J299" t="s">
        <v>59</v>
      </c>
      <c r="K299" t="s">
        <v>38</v>
      </c>
      <c r="L299">
        <v>22110000</v>
      </c>
      <c r="M299" t="s">
        <v>44</v>
      </c>
      <c r="N299">
        <v>2.1032999999999999</v>
      </c>
      <c r="O299" s="6">
        <v>46503.963000000003</v>
      </c>
      <c r="P299">
        <v>7761.6388079999997</v>
      </c>
      <c r="Q299">
        <v>930.07264999999995</v>
      </c>
      <c r="R299">
        <v>0</v>
      </c>
      <c r="S299">
        <v>3020843.5166000002</v>
      </c>
      <c r="T299">
        <v>0</v>
      </c>
      <c r="U299">
        <v>0</v>
      </c>
      <c r="V299">
        <v>543751.55000000005</v>
      </c>
      <c r="W299">
        <v>543751.55000000005</v>
      </c>
      <c r="X299" t="s">
        <v>518</v>
      </c>
      <c r="Y299" t="s">
        <v>519</v>
      </c>
      <c r="Z299">
        <v>410</v>
      </c>
      <c r="AA299" t="s">
        <v>145</v>
      </c>
      <c r="AB299">
        <v>156</v>
      </c>
      <c r="AC299" t="s">
        <v>63</v>
      </c>
      <c r="AD299">
        <v>0</v>
      </c>
      <c r="AE299">
        <v>0</v>
      </c>
      <c r="AF299">
        <v>18</v>
      </c>
      <c r="AG299">
        <v>54.729700000000001</v>
      </c>
      <c r="AH299">
        <v>0</v>
      </c>
      <c r="AI299">
        <v>0</v>
      </c>
      <c r="AJ299">
        <v>1</v>
      </c>
    </row>
    <row r="300" spans="1:36" x14ac:dyDescent="0.35">
      <c r="A300" t="s">
        <v>521</v>
      </c>
      <c r="B300" t="str">
        <f t="shared" si="4"/>
        <v>2020</v>
      </c>
      <c r="D300" s="1">
        <v>43857</v>
      </c>
      <c r="E300">
        <v>1030</v>
      </c>
      <c r="F300" t="s">
        <v>42</v>
      </c>
      <c r="G300">
        <v>1</v>
      </c>
      <c r="H300">
        <v>4</v>
      </c>
      <c r="I300" t="s">
        <v>85</v>
      </c>
      <c r="J300" t="s">
        <v>522</v>
      </c>
      <c r="L300">
        <v>10084000</v>
      </c>
      <c r="M300" t="s">
        <v>44</v>
      </c>
      <c r="N300">
        <v>2.1669999999999998</v>
      </c>
      <c r="O300" s="6">
        <v>21852.027999999998</v>
      </c>
      <c r="P300">
        <v>1240.5008</v>
      </c>
      <c r="Q300">
        <v>39.944125999999997</v>
      </c>
      <c r="R300">
        <v>0</v>
      </c>
      <c r="S300">
        <v>1230649.7941000001</v>
      </c>
      <c r="T300">
        <v>0</v>
      </c>
      <c r="U300">
        <v>0</v>
      </c>
      <c r="V300">
        <v>221516.96</v>
      </c>
      <c r="W300">
        <v>221516.96</v>
      </c>
      <c r="X300" t="s">
        <v>459</v>
      </c>
      <c r="Y300" t="s">
        <v>460</v>
      </c>
      <c r="Z300">
        <v>458</v>
      </c>
      <c r="AA300" t="s">
        <v>461</v>
      </c>
      <c r="AB300">
        <v>156</v>
      </c>
      <c r="AC300" t="s">
        <v>63</v>
      </c>
      <c r="AD300">
        <v>0</v>
      </c>
      <c r="AE300">
        <v>0</v>
      </c>
      <c r="AF300">
        <v>18</v>
      </c>
      <c r="AG300">
        <v>53.200099999999999</v>
      </c>
      <c r="AH300">
        <v>0</v>
      </c>
      <c r="AI300">
        <v>0</v>
      </c>
      <c r="AJ300">
        <v>1</v>
      </c>
    </row>
    <row r="301" spans="1:36" x14ac:dyDescent="0.35">
      <c r="A301" t="s">
        <v>127</v>
      </c>
      <c r="B301" t="str">
        <f t="shared" si="4"/>
        <v>2020</v>
      </c>
      <c r="D301" s="1">
        <v>43850</v>
      </c>
      <c r="E301">
        <v>1030</v>
      </c>
      <c r="F301" t="s">
        <v>42</v>
      </c>
      <c r="G301">
        <v>1</v>
      </c>
      <c r="H301">
        <v>6</v>
      </c>
      <c r="I301" t="s">
        <v>974</v>
      </c>
      <c r="J301" t="s">
        <v>129</v>
      </c>
      <c r="L301">
        <v>41910</v>
      </c>
      <c r="M301" t="s">
        <v>130</v>
      </c>
      <c r="N301">
        <v>515.00670000000002</v>
      </c>
      <c r="O301" s="6">
        <v>21583.930797000001</v>
      </c>
      <c r="P301">
        <v>2093.0239969999998</v>
      </c>
      <c r="Q301">
        <v>50.137723999999999</v>
      </c>
      <c r="R301">
        <v>1.1942299999999999</v>
      </c>
      <c r="S301">
        <v>1262278.6013</v>
      </c>
      <c r="T301">
        <v>37868.36</v>
      </c>
      <c r="U301">
        <v>0</v>
      </c>
      <c r="V301">
        <v>234026.45</v>
      </c>
      <c r="W301">
        <v>271894.81</v>
      </c>
      <c r="X301" t="s">
        <v>82</v>
      </c>
      <c r="Y301" t="s">
        <v>83</v>
      </c>
      <c r="Z301">
        <v>156</v>
      </c>
      <c r="AA301" t="s">
        <v>63</v>
      </c>
      <c r="AB301">
        <v>156</v>
      </c>
      <c r="AC301" t="s">
        <v>63</v>
      </c>
      <c r="AD301">
        <v>3</v>
      </c>
      <c r="AE301">
        <v>0</v>
      </c>
      <c r="AF301">
        <v>18</v>
      </c>
      <c r="AG301">
        <v>53.197200000000002</v>
      </c>
      <c r="AH301">
        <v>0</v>
      </c>
      <c r="AI301">
        <v>0</v>
      </c>
      <c r="AJ301">
        <v>1</v>
      </c>
    </row>
    <row r="302" spans="1:36" x14ac:dyDescent="0.35">
      <c r="A302" t="s">
        <v>190</v>
      </c>
      <c r="B302" t="str">
        <f t="shared" si="4"/>
        <v>2020</v>
      </c>
      <c r="D302" s="1">
        <v>43899</v>
      </c>
      <c r="E302">
        <v>1030</v>
      </c>
      <c r="F302" t="s">
        <v>42</v>
      </c>
      <c r="G302">
        <v>1</v>
      </c>
      <c r="H302">
        <v>3</v>
      </c>
      <c r="I302" t="s">
        <v>589</v>
      </c>
      <c r="J302" t="s">
        <v>59</v>
      </c>
      <c r="L302">
        <v>27423000</v>
      </c>
      <c r="M302" t="s">
        <v>44</v>
      </c>
      <c r="N302">
        <v>0.63870000000000005</v>
      </c>
      <c r="O302" s="6">
        <v>17515.070100000001</v>
      </c>
      <c r="P302">
        <v>1407.070209</v>
      </c>
      <c r="Q302">
        <v>350.287826</v>
      </c>
      <c r="R302">
        <v>0</v>
      </c>
      <c r="S302">
        <v>1033587.2227</v>
      </c>
      <c r="T302">
        <v>82686.98</v>
      </c>
      <c r="U302">
        <v>0</v>
      </c>
      <c r="V302">
        <v>200928.51</v>
      </c>
      <c r="W302">
        <v>283615.49</v>
      </c>
      <c r="X302" t="s">
        <v>192</v>
      </c>
      <c r="Y302" t="s">
        <v>193</v>
      </c>
      <c r="Z302">
        <v>156</v>
      </c>
      <c r="AA302" t="s">
        <v>63</v>
      </c>
      <c r="AB302">
        <v>156</v>
      </c>
      <c r="AC302" t="s">
        <v>63</v>
      </c>
      <c r="AD302">
        <v>8</v>
      </c>
      <c r="AE302">
        <v>0</v>
      </c>
      <c r="AF302">
        <v>18</v>
      </c>
      <c r="AG302">
        <v>53.630400000000002</v>
      </c>
      <c r="AH302">
        <v>0</v>
      </c>
      <c r="AI302">
        <v>0</v>
      </c>
      <c r="AJ302">
        <v>1</v>
      </c>
    </row>
    <row r="303" spans="1:36" x14ac:dyDescent="0.35">
      <c r="A303" t="s">
        <v>830</v>
      </c>
      <c r="B303" t="str">
        <f t="shared" si="4"/>
        <v>2023</v>
      </c>
      <c r="C303" s="1">
        <v>44964</v>
      </c>
      <c r="D303" s="1">
        <v>44973</v>
      </c>
      <c r="E303">
        <v>1030</v>
      </c>
      <c r="F303" t="s">
        <v>42</v>
      </c>
      <c r="G303">
        <v>1</v>
      </c>
      <c r="H303">
        <v>1</v>
      </c>
      <c r="I303" t="s">
        <v>976</v>
      </c>
      <c r="J303" t="s">
        <v>977</v>
      </c>
      <c r="K303" t="s">
        <v>38</v>
      </c>
      <c r="L303">
        <v>1330000</v>
      </c>
      <c r="M303" t="s">
        <v>44</v>
      </c>
      <c r="N303">
        <v>1.3266</v>
      </c>
      <c r="O303" s="6">
        <v>1764.3779999999999</v>
      </c>
      <c r="P303">
        <v>314.86864500000001</v>
      </c>
      <c r="Q303">
        <v>35.287514000000002</v>
      </c>
      <c r="R303">
        <v>0</v>
      </c>
      <c r="S303">
        <v>118672.79</v>
      </c>
      <c r="T303">
        <v>9493.82</v>
      </c>
      <c r="U303">
        <v>0</v>
      </c>
      <c r="V303">
        <v>23069.99</v>
      </c>
      <c r="W303">
        <v>32563.81</v>
      </c>
      <c r="X303" t="s">
        <v>832</v>
      </c>
      <c r="Y303" t="s">
        <v>833</v>
      </c>
      <c r="Z303">
        <v>591</v>
      </c>
      <c r="AA303" t="s">
        <v>55</v>
      </c>
      <c r="AB303">
        <v>156</v>
      </c>
      <c r="AC303" t="s">
        <v>63</v>
      </c>
      <c r="AD303">
        <v>8</v>
      </c>
      <c r="AE303">
        <v>0</v>
      </c>
      <c r="AF303">
        <v>18</v>
      </c>
      <c r="AG303">
        <v>56.122399999999999</v>
      </c>
      <c r="AH303">
        <v>0</v>
      </c>
      <c r="AI303">
        <v>0</v>
      </c>
      <c r="AJ303">
        <v>1</v>
      </c>
    </row>
    <row r="304" spans="1:36" x14ac:dyDescent="0.35">
      <c r="A304" t="s">
        <v>978</v>
      </c>
      <c r="B304" t="str">
        <f t="shared" si="4"/>
        <v>2025</v>
      </c>
      <c r="C304" s="2">
        <v>45765</v>
      </c>
      <c r="D304" s="1">
        <v>45770</v>
      </c>
      <c r="E304">
        <v>1030</v>
      </c>
      <c r="F304" t="s">
        <v>42</v>
      </c>
      <c r="G304">
        <v>1</v>
      </c>
      <c r="H304">
        <v>7</v>
      </c>
      <c r="I304" t="s">
        <v>147</v>
      </c>
      <c r="J304" t="s">
        <v>229</v>
      </c>
      <c r="K304" t="s">
        <v>38</v>
      </c>
      <c r="L304">
        <v>66272000</v>
      </c>
      <c r="M304" t="s">
        <v>44</v>
      </c>
      <c r="N304">
        <v>0.61499999999999999</v>
      </c>
      <c r="O304" s="6">
        <v>40757.279999999999</v>
      </c>
      <c r="P304">
        <v>3313.5840950000002</v>
      </c>
      <c r="Q304">
        <v>87.260266000000001</v>
      </c>
      <c r="R304">
        <v>0</v>
      </c>
      <c r="S304">
        <v>2631437.4547999999</v>
      </c>
      <c r="T304">
        <v>368401.24</v>
      </c>
      <c r="U304">
        <v>0</v>
      </c>
      <c r="V304">
        <v>539970.97</v>
      </c>
      <c r="W304">
        <v>908372.21</v>
      </c>
      <c r="X304" t="s">
        <v>398</v>
      </c>
      <c r="Y304" t="s">
        <v>399</v>
      </c>
      <c r="Z304">
        <v>156</v>
      </c>
      <c r="AA304" t="s">
        <v>63</v>
      </c>
      <c r="AB304">
        <v>156</v>
      </c>
      <c r="AC304" t="s">
        <v>63</v>
      </c>
      <c r="AD304">
        <v>14</v>
      </c>
      <c r="AE304">
        <v>0</v>
      </c>
      <c r="AF304">
        <v>18</v>
      </c>
      <c r="AG304">
        <v>59.591299999999997</v>
      </c>
      <c r="AH304">
        <v>0</v>
      </c>
      <c r="AI304">
        <v>0</v>
      </c>
      <c r="AJ304">
        <v>1</v>
      </c>
    </row>
    <row r="305" spans="1:36" x14ac:dyDescent="0.35">
      <c r="A305" t="s">
        <v>687</v>
      </c>
      <c r="B305" t="str">
        <f t="shared" si="4"/>
        <v>2024</v>
      </c>
      <c r="C305" s="1">
        <v>45642</v>
      </c>
      <c r="D305" s="1">
        <v>45642</v>
      </c>
      <c r="E305">
        <v>1030</v>
      </c>
      <c r="F305" t="s">
        <v>42</v>
      </c>
      <c r="G305">
        <v>1</v>
      </c>
      <c r="H305">
        <v>1</v>
      </c>
      <c r="I305" t="s">
        <v>338</v>
      </c>
      <c r="J305" t="s">
        <v>339</v>
      </c>
      <c r="K305" t="s">
        <v>38</v>
      </c>
      <c r="L305">
        <v>52704000</v>
      </c>
      <c r="M305" t="s">
        <v>44</v>
      </c>
      <c r="N305">
        <v>0.64449999999999996</v>
      </c>
      <c r="O305" s="6">
        <v>33967.728000000003</v>
      </c>
      <c r="P305">
        <v>3425.7539539999998</v>
      </c>
      <c r="Q305">
        <v>28.813845000000001</v>
      </c>
      <c r="R305">
        <v>0</v>
      </c>
      <c r="S305">
        <v>2279415.9243999999</v>
      </c>
      <c r="T305">
        <v>319118.23</v>
      </c>
      <c r="U305">
        <v>0</v>
      </c>
      <c r="V305">
        <v>467736.15</v>
      </c>
      <c r="W305">
        <v>786854.38</v>
      </c>
      <c r="X305" t="s">
        <v>106</v>
      </c>
      <c r="Y305" t="s">
        <v>107</v>
      </c>
      <c r="Z305">
        <v>156</v>
      </c>
      <c r="AA305" t="s">
        <v>63</v>
      </c>
      <c r="AB305">
        <v>156</v>
      </c>
      <c r="AC305" t="s">
        <v>63</v>
      </c>
      <c r="AD305">
        <v>14</v>
      </c>
      <c r="AE305">
        <v>0</v>
      </c>
      <c r="AF305">
        <v>18</v>
      </c>
      <c r="AG305">
        <v>60.910600000000002</v>
      </c>
      <c r="AH305">
        <v>0</v>
      </c>
      <c r="AI305">
        <v>1</v>
      </c>
      <c r="AJ305">
        <v>1</v>
      </c>
    </row>
    <row r="306" spans="1:36" x14ac:dyDescent="0.35">
      <c r="A306" t="s">
        <v>236</v>
      </c>
      <c r="B306" t="str">
        <f t="shared" si="4"/>
        <v>2023</v>
      </c>
      <c r="C306" s="1">
        <v>45174</v>
      </c>
      <c r="D306" s="1">
        <v>45175</v>
      </c>
      <c r="E306">
        <v>1150</v>
      </c>
      <c r="F306" t="s">
        <v>50</v>
      </c>
      <c r="G306">
        <v>1</v>
      </c>
      <c r="H306">
        <v>5</v>
      </c>
      <c r="I306" t="s">
        <v>237</v>
      </c>
      <c r="J306" t="s">
        <v>238</v>
      </c>
      <c r="K306" t="s">
        <v>38</v>
      </c>
      <c r="L306">
        <v>7802000</v>
      </c>
      <c r="M306" t="s">
        <v>44</v>
      </c>
      <c r="N306">
        <v>1.2313000000000001</v>
      </c>
      <c r="O306" s="6">
        <v>9606.6026000000002</v>
      </c>
      <c r="P306">
        <v>773.08615899999995</v>
      </c>
      <c r="Q306">
        <v>24.520547000000001</v>
      </c>
      <c r="R306">
        <v>0</v>
      </c>
      <c r="S306">
        <v>592438.5956</v>
      </c>
      <c r="T306">
        <v>118487.72</v>
      </c>
      <c r="U306">
        <v>0</v>
      </c>
      <c r="V306">
        <v>127966.74</v>
      </c>
      <c r="W306">
        <v>246454.46</v>
      </c>
      <c r="X306" t="s">
        <v>239</v>
      </c>
      <c r="Y306" t="s">
        <v>240</v>
      </c>
      <c r="Z306">
        <v>156</v>
      </c>
      <c r="AA306" t="s">
        <v>63</v>
      </c>
      <c r="AB306">
        <v>156</v>
      </c>
      <c r="AC306" t="s">
        <v>63</v>
      </c>
      <c r="AD306">
        <v>20</v>
      </c>
      <c r="AE306">
        <v>0</v>
      </c>
      <c r="AF306">
        <v>18</v>
      </c>
      <c r="AG306">
        <v>56.9422</v>
      </c>
      <c r="AH306">
        <v>0</v>
      </c>
      <c r="AI306">
        <v>0</v>
      </c>
      <c r="AJ306">
        <v>1</v>
      </c>
    </row>
    <row r="307" spans="1:36" x14ac:dyDescent="0.35">
      <c r="A307" t="s">
        <v>979</v>
      </c>
      <c r="B307" t="str">
        <f t="shared" si="4"/>
        <v>2023</v>
      </c>
      <c r="C307" s="1">
        <v>45127</v>
      </c>
      <c r="D307" s="1">
        <v>45132</v>
      </c>
      <c r="E307">
        <v>2050</v>
      </c>
      <c r="F307" t="s">
        <v>36</v>
      </c>
      <c r="G307">
        <v>1</v>
      </c>
      <c r="H307">
        <v>11</v>
      </c>
      <c r="I307" t="s">
        <v>421</v>
      </c>
      <c r="J307" t="s">
        <v>980</v>
      </c>
      <c r="K307" t="s">
        <v>38</v>
      </c>
      <c r="L307">
        <v>15000</v>
      </c>
      <c r="M307" t="s">
        <v>44</v>
      </c>
      <c r="N307">
        <v>5.42</v>
      </c>
      <c r="O307" s="6">
        <v>81.3</v>
      </c>
      <c r="P307">
        <v>9.2482009999999999</v>
      </c>
      <c r="Q307">
        <v>1.6376999999999999</v>
      </c>
      <c r="R307">
        <v>0</v>
      </c>
      <c r="S307">
        <v>5186.92</v>
      </c>
      <c r="T307">
        <v>1037.3800000000001</v>
      </c>
      <c r="U307">
        <v>0</v>
      </c>
      <c r="V307">
        <v>1120.3699999999999</v>
      </c>
      <c r="W307">
        <v>2157.75</v>
      </c>
      <c r="X307" t="s">
        <v>277</v>
      </c>
      <c r="Y307" t="s">
        <v>278</v>
      </c>
      <c r="Z307">
        <v>724</v>
      </c>
      <c r="AA307" t="s">
        <v>124</v>
      </c>
      <c r="AB307">
        <v>156</v>
      </c>
      <c r="AC307" t="s">
        <v>63</v>
      </c>
      <c r="AD307">
        <v>20</v>
      </c>
      <c r="AE307">
        <v>0</v>
      </c>
      <c r="AF307">
        <v>18</v>
      </c>
      <c r="AG307">
        <v>56.265599999999999</v>
      </c>
      <c r="AH307">
        <v>0</v>
      </c>
      <c r="AI307">
        <v>0</v>
      </c>
      <c r="AJ307">
        <v>1</v>
      </c>
    </row>
    <row r="308" spans="1:36" x14ac:dyDescent="0.35">
      <c r="A308" t="s">
        <v>801</v>
      </c>
      <c r="B308" t="str">
        <f t="shared" si="4"/>
        <v>2025</v>
      </c>
      <c r="C308" s="1">
        <v>46014</v>
      </c>
      <c r="D308" s="1">
        <v>46017</v>
      </c>
      <c r="E308">
        <v>1150</v>
      </c>
      <c r="F308" t="s">
        <v>50</v>
      </c>
      <c r="G308">
        <v>1</v>
      </c>
      <c r="H308">
        <v>14</v>
      </c>
      <c r="I308" t="s">
        <v>94</v>
      </c>
      <c r="J308" t="s">
        <v>95</v>
      </c>
      <c r="K308" t="s">
        <v>38</v>
      </c>
      <c r="L308">
        <v>15547000</v>
      </c>
      <c r="M308" t="s">
        <v>44</v>
      </c>
      <c r="N308">
        <v>0.95</v>
      </c>
      <c r="O308" s="6">
        <v>14769.65</v>
      </c>
      <c r="P308">
        <v>1773.7588000000001</v>
      </c>
      <c r="Q308">
        <v>22.171984999999999</v>
      </c>
      <c r="R308">
        <v>0</v>
      </c>
      <c r="S308">
        <v>1042412.8956</v>
      </c>
      <c r="T308">
        <v>0</v>
      </c>
      <c r="U308">
        <v>0</v>
      </c>
      <c r="V308">
        <v>187634.32</v>
      </c>
      <c r="W308">
        <v>187634.32</v>
      </c>
      <c r="X308" t="s">
        <v>96</v>
      </c>
      <c r="Y308" t="s">
        <v>97</v>
      </c>
      <c r="Z308">
        <v>156</v>
      </c>
      <c r="AA308" t="s">
        <v>63</v>
      </c>
      <c r="AB308">
        <v>156</v>
      </c>
      <c r="AC308" t="s">
        <v>63</v>
      </c>
      <c r="AD308">
        <v>0</v>
      </c>
      <c r="AE308">
        <v>0</v>
      </c>
      <c r="AF308">
        <v>18</v>
      </c>
      <c r="AG308">
        <v>62.926400000000001</v>
      </c>
      <c r="AH308">
        <v>0</v>
      </c>
      <c r="AI308">
        <v>1</v>
      </c>
      <c r="AJ308">
        <v>1</v>
      </c>
    </row>
    <row r="309" spans="1:36" x14ac:dyDescent="0.35">
      <c r="A309" t="s">
        <v>983</v>
      </c>
      <c r="B309" t="str">
        <f t="shared" si="4"/>
        <v>2025</v>
      </c>
      <c r="C309" s="1">
        <v>45876</v>
      </c>
      <c r="D309" s="1">
        <v>45882</v>
      </c>
      <c r="E309">
        <v>1030</v>
      </c>
      <c r="F309" t="s">
        <v>42</v>
      </c>
      <c r="G309">
        <v>1</v>
      </c>
      <c r="H309">
        <v>6</v>
      </c>
      <c r="I309" t="s">
        <v>984</v>
      </c>
      <c r="J309" t="s">
        <v>985</v>
      </c>
      <c r="K309" t="s">
        <v>38</v>
      </c>
      <c r="L309">
        <v>21000000</v>
      </c>
      <c r="M309" t="s">
        <v>44</v>
      </c>
      <c r="N309">
        <v>0.7</v>
      </c>
      <c r="O309" s="6">
        <v>14700</v>
      </c>
      <c r="P309">
        <v>5155.8</v>
      </c>
      <c r="Q309">
        <v>293.99957999999998</v>
      </c>
      <c r="R309">
        <v>0</v>
      </c>
      <c r="S309">
        <v>1244411.8033</v>
      </c>
      <c r="T309">
        <v>0</v>
      </c>
      <c r="U309">
        <v>0</v>
      </c>
      <c r="V309">
        <v>223994.12</v>
      </c>
      <c r="W309">
        <v>223994.12</v>
      </c>
      <c r="X309" t="s">
        <v>100</v>
      </c>
      <c r="Y309" t="s">
        <v>101</v>
      </c>
      <c r="Z309">
        <v>156</v>
      </c>
      <c r="AA309" t="s">
        <v>63</v>
      </c>
      <c r="AB309">
        <v>156</v>
      </c>
      <c r="AC309" t="s">
        <v>63</v>
      </c>
      <c r="AD309">
        <v>0</v>
      </c>
      <c r="AE309">
        <v>0</v>
      </c>
      <c r="AF309">
        <v>18</v>
      </c>
      <c r="AG309">
        <v>61.758000000000003</v>
      </c>
      <c r="AH309">
        <v>0</v>
      </c>
      <c r="AI309">
        <v>0</v>
      </c>
      <c r="AJ309">
        <v>1</v>
      </c>
    </row>
    <row r="310" spans="1:36" x14ac:dyDescent="0.35">
      <c r="A310" t="s">
        <v>839</v>
      </c>
      <c r="B310" t="str">
        <f t="shared" si="4"/>
        <v>2024</v>
      </c>
      <c r="C310" s="1">
        <v>45574</v>
      </c>
      <c r="D310" s="1">
        <v>45579</v>
      </c>
      <c r="E310">
        <v>1150</v>
      </c>
      <c r="F310" t="s">
        <v>50</v>
      </c>
      <c r="G310">
        <v>1</v>
      </c>
      <c r="H310">
        <v>55</v>
      </c>
      <c r="I310" t="s">
        <v>338</v>
      </c>
      <c r="J310" t="s">
        <v>987</v>
      </c>
      <c r="K310" t="s">
        <v>38</v>
      </c>
      <c r="L310">
        <v>11395650</v>
      </c>
      <c r="M310" t="s">
        <v>44</v>
      </c>
      <c r="N310">
        <v>1.22</v>
      </c>
      <c r="O310" s="6">
        <v>13902.692999999999</v>
      </c>
      <c r="P310">
        <v>2594.4232999999999</v>
      </c>
      <c r="Q310">
        <v>13.901399</v>
      </c>
      <c r="R310">
        <v>0</v>
      </c>
      <c r="S310">
        <v>994181.34970000002</v>
      </c>
      <c r="T310">
        <v>139185.39000000001</v>
      </c>
      <c r="U310">
        <v>0</v>
      </c>
      <c r="V310">
        <v>204004.62</v>
      </c>
      <c r="W310">
        <v>343190.01</v>
      </c>
      <c r="X310" t="s">
        <v>100</v>
      </c>
      <c r="Y310" t="s">
        <v>101</v>
      </c>
      <c r="Z310">
        <v>156</v>
      </c>
      <c r="AA310" t="s">
        <v>63</v>
      </c>
      <c r="AB310">
        <v>156</v>
      </c>
      <c r="AC310" t="s">
        <v>63</v>
      </c>
      <c r="AD310">
        <v>14</v>
      </c>
      <c r="AE310">
        <v>0</v>
      </c>
      <c r="AF310">
        <v>18</v>
      </c>
      <c r="AG310">
        <v>60.213000000000001</v>
      </c>
      <c r="AH310">
        <v>0</v>
      </c>
      <c r="AI310">
        <v>0</v>
      </c>
      <c r="AJ310">
        <v>1</v>
      </c>
    </row>
    <row r="311" spans="1:36" x14ac:dyDescent="0.35">
      <c r="A311" t="s">
        <v>988</v>
      </c>
      <c r="B311" t="str">
        <f t="shared" si="4"/>
        <v>2025</v>
      </c>
      <c r="C311" s="1">
        <v>45873</v>
      </c>
      <c r="D311" s="1">
        <v>45874</v>
      </c>
      <c r="E311">
        <v>1150</v>
      </c>
      <c r="F311" t="s">
        <v>50</v>
      </c>
      <c r="G311">
        <v>1</v>
      </c>
      <c r="H311">
        <v>26</v>
      </c>
      <c r="I311" t="s">
        <v>242</v>
      </c>
      <c r="J311" t="s">
        <v>249</v>
      </c>
      <c r="K311" t="s">
        <v>38</v>
      </c>
      <c r="L311">
        <v>9180</v>
      </c>
      <c r="M311" t="s">
        <v>44</v>
      </c>
      <c r="N311">
        <v>6.2293000000000003</v>
      </c>
      <c r="O311" s="6">
        <v>57.184973999999997</v>
      </c>
      <c r="P311">
        <v>1.0417799999999999</v>
      </c>
      <c r="Q311">
        <v>0.128193</v>
      </c>
      <c r="R311">
        <v>0</v>
      </c>
      <c r="S311">
        <v>3577.92</v>
      </c>
      <c r="T311">
        <v>715.58</v>
      </c>
      <c r="U311">
        <v>0</v>
      </c>
      <c r="V311">
        <v>772.83</v>
      </c>
      <c r="W311">
        <v>1488.41</v>
      </c>
      <c r="X311" t="s">
        <v>117</v>
      </c>
      <c r="Y311" t="s">
        <v>118</v>
      </c>
      <c r="Z311">
        <v>484</v>
      </c>
      <c r="AA311" t="s">
        <v>115</v>
      </c>
      <c r="AB311">
        <v>156</v>
      </c>
      <c r="AC311" t="s">
        <v>63</v>
      </c>
      <c r="AD311">
        <v>20</v>
      </c>
      <c r="AE311">
        <v>0</v>
      </c>
      <c r="AF311">
        <v>18</v>
      </c>
      <c r="AG311">
        <v>61.313000000000002</v>
      </c>
      <c r="AH311">
        <v>0</v>
      </c>
      <c r="AI311">
        <v>0</v>
      </c>
      <c r="AJ311">
        <v>1</v>
      </c>
    </row>
    <row r="312" spans="1:36" x14ac:dyDescent="0.35">
      <c r="A312" t="s">
        <v>989</v>
      </c>
      <c r="B312" t="str">
        <f t="shared" si="4"/>
        <v>2022</v>
      </c>
      <c r="D312" s="1">
        <v>44649</v>
      </c>
      <c r="E312">
        <v>1150</v>
      </c>
      <c r="F312" t="s">
        <v>50</v>
      </c>
      <c r="G312">
        <v>1</v>
      </c>
      <c r="H312">
        <v>33</v>
      </c>
      <c r="I312" t="s">
        <v>421</v>
      </c>
      <c r="J312" t="s">
        <v>990</v>
      </c>
      <c r="K312" t="s">
        <v>38</v>
      </c>
      <c r="L312">
        <v>3500</v>
      </c>
      <c r="M312" t="s">
        <v>44</v>
      </c>
      <c r="N312">
        <v>5.76</v>
      </c>
      <c r="O312" s="6">
        <v>20.16</v>
      </c>
      <c r="P312">
        <v>2.4156339999999998</v>
      </c>
      <c r="Q312">
        <v>0.40303699999999998</v>
      </c>
      <c r="R312">
        <v>0.154336</v>
      </c>
      <c r="S312">
        <v>1276.079</v>
      </c>
      <c r="T312">
        <v>255.22</v>
      </c>
      <c r="U312">
        <v>0</v>
      </c>
      <c r="V312">
        <v>275.63</v>
      </c>
      <c r="W312">
        <v>530.85</v>
      </c>
      <c r="X312" t="s">
        <v>259</v>
      </c>
      <c r="Y312" t="s">
        <v>260</v>
      </c>
      <c r="Z312">
        <v>591</v>
      </c>
      <c r="AA312" t="s">
        <v>55</v>
      </c>
      <c r="AB312">
        <v>156</v>
      </c>
      <c r="AC312" t="s">
        <v>63</v>
      </c>
      <c r="AD312">
        <v>20</v>
      </c>
      <c r="AE312">
        <v>0</v>
      </c>
      <c r="AF312">
        <v>18</v>
      </c>
      <c r="AG312">
        <v>55.159799999999997</v>
      </c>
      <c r="AH312">
        <v>0</v>
      </c>
      <c r="AI312">
        <v>0</v>
      </c>
      <c r="AJ312">
        <v>1</v>
      </c>
    </row>
    <row r="313" spans="1:36" x14ac:dyDescent="0.35">
      <c r="A313" t="s">
        <v>504</v>
      </c>
      <c r="B313" t="str">
        <f t="shared" si="4"/>
        <v>2019</v>
      </c>
      <c r="D313" s="1">
        <v>43781</v>
      </c>
      <c r="E313">
        <v>1030</v>
      </c>
      <c r="F313" t="s">
        <v>42</v>
      </c>
      <c r="G313">
        <v>1</v>
      </c>
      <c r="H313">
        <v>11</v>
      </c>
      <c r="I313" t="s">
        <v>169</v>
      </c>
      <c r="J313" t="s">
        <v>991</v>
      </c>
      <c r="K313" t="s">
        <v>38</v>
      </c>
      <c r="L313" s="6">
        <v>2000000</v>
      </c>
      <c r="M313" t="s">
        <v>44</v>
      </c>
      <c r="N313">
        <v>0.61</v>
      </c>
      <c r="O313" s="6">
        <v>1220</v>
      </c>
      <c r="P313">
        <v>162.52600000000001</v>
      </c>
      <c r="Q313">
        <v>24.399735</v>
      </c>
      <c r="R313">
        <v>0</v>
      </c>
      <c r="S313">
        <v>74370.4323</v>
      </c>
      <c r="T313">
        <v>0</v>
      </c>
      <c r="U313">
        <v>0</v>
      </c>
      <c r="V313">
        <v>0</v>
      </c>
      <c r="W313">
        <v>0</v>
      </c>
      <c r="X313" t="s">
        <v>199</v>
      </c>
      <c r="Y313" t="s">
        <v>200</v>
      </c>
      <c r="Z313">
        <v>156</v>
      </c>
      <c r="AA313" t="s">
        <v>63</v>
      </c>
      <c r="AB313">
        <v>156</v>
      </c>
      <c r="AC313" t="s">
        <v>63</v>
      </c>
      <c r="AG313">
        <v>52.860100000000003</v>
      </c>
      <c r="AH313">
        <v>0</v>
      </c>
      <c r="AI313">
        <v>0</v>
      </c>
      <c r="AJ313">
        <v>1</v>
      </c>
    </row>
    <row r="314" spans="1:36" x14ac:dyDescent="0.35">
      <c r="A314" t="s">
        <v>517</v>
      </c>
      <c r="B314" t="str">
        <f t="shared" si="4"/>
        <v>2023</v>
      </c>
      <c r="C314" s="1">
        <v>45221</v>
      </c>
      <c r="D314" s="1">
        <v>45222</v>
      </c>
      <c r="E314">
        <v>1150</v>
      </c>
      <c r="F314" t="s">
        <v>50</v>
      </c>
      <c r="G314">
        <v>1</v>
      </c>
      <c r="H314">
        <v>1</v>
      </c>
      <c r="I314" t="s">
        <v>58</v>
      </c>
      <c r="J314" t="s">
        <v>59</v>
      </c>
      <c r="K314" t="s">
        <v>38</v>
      </c>
      <c r="L314">
        <v>24171000</v>
      </c>
      <c r="M314" t="s">
        <v>44</v>
      </c>
      <c r="N314">
        <v>0.60529999999999995</v>
      </c>
      <c r="O314" s="6">
        <v>14630.7063</v>
      </c>
      <c r="P314">
        <v>3574.2350689999998</v>
      </c>
      <c r="Q314">
        <v>292.61403899999999</v>
      </c>
      <c r="R314">
        <v>0</v>
      </c>
      <c r="S314">
        <v>1051585.889</v>
      </c>
      <c r="T314">
        <v>0</v>
      </c>
      <c r="U314">
        <v>0</v>
      </c>
      <c r="V314">
        <v>189285.46</v>
      </c>
      <c r="W314">
        <v>189285.46</v>
      </c>
      <c r="X314" t="s">
        <v>881</v>
      </c>
      <c r="Y314" t="s">
        <v>882</v>
      </c>
      <c r="Z314">
        <v>36</v>
      </c>
      <c r="AA314" t="s">
        <v>62</v>
      </c>
      <c r="AB314">
        <v>156</v>
      </c>
      <c r="AC314" t="s">
        <v>63</v>
      </c>
      <c r="AD314">
        <v>0</v>
      </c>
      <c r="AE314">
        <v>0</v>
      </c>
      <c r="AF314">
        <v>18</v>
      </c>
      <c r="AG314">
        <v>56.85</v>
      </c>
      <c r="AH314">
        <v>0</v>
      </c>
      <c r="AI314">
        <v>0</v>
      </c>
      <c r="AJ314">
        <v>1</v>
      </c>
    </row>
    <row r="315" spans="1:36" x14ac:dyDescent="0.35">
      <c r="A315" t="s">
        <v>202</v>
      </c>
      <c r="B315" t="str">
        <f t="shared" si="4"/>
        <v>2023</v>
      </c>
      <c r="C315" s="1">
        <v>45252</v>
      </c>
      <c r="D315" s="1">
        <v>45254</v>
      </c>
      <c r="E315">
        <v>1150</v>
      </c>
      <c r="F315" t="s">
        <v>50</v>
      </c>
      <c r="G315">
        <v>1</v>
      </c>
      <c r="H315">
        <v>20</v>
      </c>
      <c r="I315" t="s">
        <v>197</v>
      </c>
      <c r="J315" t="s">
        <v>992</v>
      </c>
      <c r="K315" t="s">
        <v>38</v>
      </c>
      <c r="L315">
        <v>2085000</v>
      </c>
      <c r="M315" t="s">
        <v>44</v>
      </c>
      <c r="N315">
        <v>2.2151000000000001</v>
      </c>
      <c r="O315" s="6">
        <v>4618.4835000000003</v>
      </c>
      <c r="P315">
        <v>226.09229999999999</v>
      </c>
      <c r="Q315">
        <v>5.0554800000000002</v>
      </c>
      <c r="R315">
        <v>100.374449</v>
      </c>
      <c r="S315">
        <v>282438.55940000003</v>
      </c>
      <c r="T315">
        <v>0</v>
      </c>
      <c r="U315">
        <v>0</v>
      </c>
      <c r="V315">
        <v>50838.94</v>
      </c>
      <c r="W315">
        <v>50838.94</v>
      </c>
      <c r="X315" t="s">
        <v>96</v>
      </c>
      <c r="Y315" t="s">
        <v>97</v>
      </c>
      <c r="Z315">
        <v>156</v>
      </c>
      <c r="AA315" t="s">
        <v>63</v>
      </c>
      <c r="AB315">
        <v>156</v>
      </c>
      <c r="AC315" t="s">
        <v>63</v>
      </c>
      <c r="AD315">
        <v>0</v>
      </c>
      <c r="AE315">
        <v>0</v>
      </c>
      <c r="AF315">
        <v>18</v>
      </c>
      <c r="AG315">
        <v>57.058199999999999</v>
      </c>
      <c r="AH315">
        <v>0</v>
      </c>
      <c r="AI315">
        <v>0</v>
      </c>
      <c r="AJ315">
        <v>1</v>
      </c>
    </row>
    <row r="316" spans="1:36" x14ac:dyDescent="0.35">
      <c r="A316" t="s">
        <v>517</v>
      </c>
      <c r="B316" t="str">
        <f t="shared" si="4"/>
        <v>2023</v>
      </c>
      <c r="C316" s="1">
        <v>45219</v>
      </c>
      <c r="D316" s="1">
        <v>45226</v>
      </c>
      <c r="E316">
        <v>1030</v>
      </c>
      <c r="F316" t="s">
        <v>42</v>
      </c>
      <c r="G316">
        <v>1</v>
      </c>
      <c r="H316">
        <v>2</v>
      </c>
      <c r="I316" t="s">
        <v>90</v>
      </c>
      <c r="J316" t="s">
        <v>993</v>
      </c>
      <c r="K316" t="s">
        <v>38</v>
      </c>
      <c r="L316">
        <v>1610000</v>
      </c>
      <c r="M316" t="s">
        <v>44</v>
      </c>
      <c r="N316">
        <v>3.5</v>
      </c>
      <c r="O316" s="6">
        <v>5635</v>
      </c>
      <c r="P316">
        <v>679.37099999999998</v>
      </c>
      <c r="Q316">
        <v>112.69940200000001</v>
      </c>
      <c r="R316">
        <v>0</v>
      </c>
      <c r="S316">
        <v>365379.1912</v>
      </c>
      <c r="T316">
        <v>0</v>
      </c>
      <c r="U316">
        <v>0</v>
      </c>
      <c r="V316">
        <v>65768.25</v>
      </c>
      <c r="W316">
        <v>65768.25</v>
      </c>
      <c r="X316" t="s">
        <v>133</v>
      </c>
      <c r="Y316" t="s">
        <v>134</v>
      </c>
      <c r="Z316">
        <v>156</v>
      </c>
      <c r="AA316" t="s">
        <v>63</v>
      </c>
      <c r="AB316">
        <v>156</v>
      </c>
      <c r="AC316" t="s">
        <v>63</v>
      </c>
      <c r="AD316">
        <v>0</v>
      </c>
      <c r="AE316">
        <v>0</v>
      </c>
      <c r="AF316">
        <v>18</v>
      </c>
      <c r="AG316">
        <v>56.85</v>
      </c>
      <c r="AH316">
        <v>0</v>
      </c>
      <c r="AI316">
        <v>0</v>
      </c>
      <c r="AJ316">
        <v>1</v>
      </c>
    </row>
    <row r="317" spans="1:36" x14ac:dyDescent="0.35">
      <c r="A317" t="s">
        <v>484</v>
      </c>
      <c r="B317" t="str">
        <f t="shared" si="4"/>
        <v>2020</v>
      </c>
      <c r="D317" s="1">
        <v>43838</v>
      </c>
      <c r="E317">
        <v>1030</v>
      </c>
      <c r="F317" t="s">
        <v>42</v>
      </c>
      <c r="G317">
        <v>11</v>
      </c>
      <c r="H317">
        <v>7</v>
      </c>
      <c r="I317" t="s">
        <v>485</v>
      </c>
      <c r="J317" t="s">
        <v>486</v>
      </c>
      <c r="L317">
        <v>22680</v>
      </c>
      <c r="M317" t="s">
        <v>44</v>
      </c>
      <c r="N317">
        <v>6.3250000000000002</v>
      </c>
      <c r="O317" s="6">
        <v>143.45099999999999</v>
      </c>
      <c r="P317">
        <v>34.480440000000002</v>
      </c>
      <c r="Q317">
        <v>2.8689900000000002</v>
      </c>
      <c r="R317">
        <v>22.951270000000001</v>
      </c>
      <c r="S317">
        <v>10792.495500000001</v>
      </c>
      <c r="T317">
        <v>0</v>
      </c>
      <c r="U317">
        <v>0</v>
      </c>
      <c r="V317">
        <v>1942.65</v>
      </c>
      <c r="W317">
        <v>1942.65</v>
      </c>
      <c r="X317" t="s">
        <v>117</v>
      </c>
      <c r="Y317" t="s">
        <v>118</v>
      </c>
      <c r="Z317">
        <v>484</v>
      </c>
      <c r="AA317" t="s">
        <v>115</v>
      </c>
      <c r="AB317">
        <v>156</v>
      </c>
      <c r="AC317" t="s">
        <v>63</v>
      </c>
      <c r="AD317">
        <v>0</v>
      </c>
      <c r="AE317">
        <v>0</v>
      </c>
      <c r="AF317">
        <v>18</v>
      </c>
      <c r="AG317">
        <v>52.968699999999998</v>
      </c>
      <c r="AH317">
        <v>0</v>
      </c>
      <c r="AI317">
        <v>0</v>
      </c>
      <c r="AJ317">
        <v>1</v>
      </c>
    </row>
    <row r="318" spans="1:36" x14ac:dyDescent="0.35">
      <c r="A318" t="s">
        <v>190</v>
      </c>
      <c r="B318" t="str">
        <f t="shared" si="4"/>
        <v>2020</v>
      </c>
      <c r="D318" s="1">
        <v>43899</v>
      </c>
      <c r="E318">
        <v>1030</v>
      </c>
      <c r="F318" t="s">
        <v>42</v>
      </c>
      <c r="G318">
        <v>1</v>
      </c>
      <c r="H318">
        <v>4</v>
      </c>
      <c r="I318" t="s">
        <v>396</v>
      </c>
      <c r="J318" t="s">
        <v>129</v>
      </c>
      <c r="L318">
        <v>27795000</v>
      </c>
      <c r="M318" t="s">
        <v>44</v>
      </c>
      <c r="N318">
        <v>0.56299999999999994</v>
      </c>
      <c r="O318" s="6">
        <v>15648.584999999999</v>
      </c>
      <c r="P318">
        <v>1195.176751</v>
      </c>
      <c r="Q318">
        <v>55.589207000000002</v>
      </c>
      <c r="R318">
        <v>0</v>
      </c>
      <c r="S318">
        <v>906318.95250000001</v>
      </c>
      <c r="T318">
        <v>27189.57</v>
      </c>
      <c r="U318">
        <v>0</v>
      </c>
      <c r="V318">
        <v>168031.53</v>
      </c>
      <c r="W318">
        <v>195221.1</v>
      </c>
      <c r="X318" t="s">
        <v>192</v>
      </c>
      <c r="Y318" t="s">
        <v>193</v>
      </c>
      <c r="Z318">
        <v>156</v>
      </c>
      <c r="AA318" t="s">
        <v>63</v>
      </c>
      <c r="AB318">
        <v>156</v>
      </c>
      <c r="AC318" t="s">
        <v>63</v>
      </c>
      <c r="AD318">
        <v>3</v>
      </c>
      <c r="AE318">
        <v>0</v>
      </c>
      <c r="AF318">
        <v>18</v>
      </c>
      <c r="AG318">
        <v>53.630400000000002</v>
      </c>
      <c r="AH318">
        <v>0</v>
      </c>
      <c r="AI318">
        <v>0</v>
      </c>
      <c r="AJ318">
        <v>1</v>
      </c>
    </row>
    <row r="319" spans="1:36" x14ac:dyDescent="0.35">
      <c r="A319" t="s">
        <v>190</v>
      </c>
      <c r="B319" t="str">
        <f t="shared" si="4"/>
        <v>2020</v>
      </c>
      <c r="D319" s="1">
        <v>43899</v>
      </c>
      <c r="E319">
        <v>1030</v>
      </c>
      <c r="F319" t="s">
        <v>42</v>
      </c>
      <c r="G319">
        <v>1</v>
      </c>
      <c r="H319">
        <v>2</v>
      </c>
      <c r="I319" t="s">
        <v>589</v>
      </c>
      <c r="J319" t="s">
        <v>59</v>
      </c>
      <c r="L319">
        <v>96690000</v>
      </c>
      <c r="M319" t="s">
        <v>44</v>
      </c>
      <c r="N319">
        <v>0.62019999999999997</v>
      </c>
      <c r="O319" s="6">
        <v>59967.137999999999</v>
      </c>
      <c r="P319">
        <v>4817.4611240000004</v>
      </c>
      <c r="Q319">
        <v>1199.299064</v>
      </c>
      <c r="R319">
        <v>0</v>
      </c>
      <c r="S319">
        <v>3538745.8673</v>
      </c>
      <c r="T319">
        <v>283099.67</v>
      </c>
      <c r="U319">
        <v>0</v>
      </c>
      <c r="V319">
        <v>687932.2</v>
      </c>
      <c r="W319">
        <v>971031.87</v>
      </c>
      <c r="X319" t="s">
        <v>192</v>
      </c>
      <c r="Y319" t="s">
        <v>193</v>
      </c>
      <c r="Z319">
        <v>156</v>
      </c>
      <c r="AA319" t="s">
        <v>63</v>
      </c>
      <c r="AB319">
        <v>156</v>
      </c>
      <c r="AC319" t="s">
        <v>63</v>
      </c>
      <c r="AD319">
        <v>8</v>
      </c>
      <c r="AE319">
        <v>0</v>
      </c>
      <c r="AF319">
        <v>18</v>
      </c>
      <c r="AG319">
        <v>53.630400000000002</v>
      </c>
      <c r="AH319">
        <v>0</v>
      </c>
      <c r="AI319">
        <v>0</v>
      </c>
      <c r="AJ319">
        <v>1</v>
      </c>
    </row>
    <row r="320" spans="1:36" x14ac:dyDescent="0.35">
      <c r="A320" t="s">
        <v>801</v>
      </c>
      <c r="B320" t="str">
        <f t="shared" si="4"/>
        <v>2025</v>
      </c>
      <c r="C320" s="1">
        <v>46019</v>
      </c>
      <c r="D320" s="1">
        <v>46017</v>
      </c>
      <c r="E320">
        <v>1030</v>
      </c>
      <c r="F320" t="s">
        <v>42</v>
      </c>
      <c r="G320">
        <v>1</v>
      </c>
      <c r="H320">
        <v>8</v>
      </c>
      <c r="I320" t="s">
        <v>147</v>
      </c>
      <c r="J320" t="s">
        <v>229</v>
      </c>
      <c r="K320" t="s">
        <v>38</v>
      </c>
      <c r="L320">
        <v>50741000</v>
      </c>
      <c r="M320" t="s">
        <v>44</v>
      </c>
      <c r="N320">
        <v>0.56899999999999995</v>
      </c>
      <c r="O320" s="6">
        <v>28871.629000000001</v>
      </c>
      <c r="P320">
        <v>2283.5420629999999</v>
      </c>
      <c r="Q320">
        <v>68.547220999999993</v>
      </c>
      <c r="R320">
        <v>2.6818680000000001</v>
      </c>
      <c r="S320">
        <v>1964964.7322</v>
      </c>
      <c r="T320">
        <v>275095.06</v>
      </c>
      <c r="U320">
        <v>0</v>
      </c>
      <c r="V320">
        <v>403210.76</v>
      </c>
      <c r="W320">
        <v>678305.82</v>
      </c>
      <c r="X320" t="s">
        <v>192</v>
      </c>
      <c r="Y320" t="s">
        <v>193</v>
      </c>
      <c r="Z320">
        <v>156</v>
      </c>
      <c r="AA320" t="s">
        <v>63</v>
      </c>
      <c r="AB320">
        <v>156</v>
      </c>
      <c r="AC320" t="s">
        <v>63</v>
      </c>
      <c r="AD320">
        <v>14</v>
      </c>
      <c r="AE320">
        <v>0</v>
      </c>
      <c r="AF320">
        <v>18</v>
      </c>
      <c r="AG320">
        <v>62.926400000000001</v>
      </c>
      <c r="AH320">
        <v>0</v>
      </c>
      <c r="AI320">
        <v>1</v>
      </c>
      <c r="AJ320">
        <v>1</v>
      </c>
    </row>
    <row r="321" spans="1:36" x14ac:dyDescent="0.35">
      <c r="A321" t="s">
        <v>337</v>
      </c>
      <c r="B321" t="str">
        <f t="shared" si="4"/>
        <v>2025</v>
      </c>
      <c r="C321" s="1">
        <v>46019</v>
      </c>
      <c r="D321" s="1">
        <v>46021</v>
      </c>
      <c r="E321">
        <v>1030</v>
      </c>
      <c r="F321" t="s">
        <v>42</v>
      </c>
      <c r="G321">
        <v>1</v>
      </c>
      <c r="H321">
        <v>20</v>
      </c>
      <c r="I321" t="s">
        <v>147</v>
      </c>
      <c r="J321" t="s">
        <v>996</v>
      </c>
      <c r="K321" t="s">
        <v>38</v>
      </c>
      <c r="L321">
        <v>29630000</v>
      </c>
      <c r="M321" t="s">
        <v>44</v>
      </c>
      <c r="N321">
        <v>0.55600000000000005</v>
      </c>
      <c r="O321" s="6">
        <v>16474.28</v>
      </c>
      <c r="P321">
        <v>2074.0990149999998</v>
      </c>
      <c r="Q321">
        <v>48.151609999999998</v>
      </c>
      <c r="R321">
        <v>0</v>
      </c>
      <c r="S321">
        <v>1178682.2908000001</v>
      </c>
      <c r="T321">
        <v>165015.51999999999</v>
      </c>
      <c r="U321">
        <v>0</v>
      </c>
      <c r="V321">
        <v>241865.61</v>
      </c>
      <c r="W321">
        <v>406881.13</v>
      </c>
      <c r="X321" t="s">
        <v>192</v>
      </c>
      <c r="Y321" t="s">
        <v>193</v>
      </c>
      <c r="Z321">
        <v>156</v>
      </c>
      <c r="AA321" t="s">
        <v>63</v>
      </c>
      <c r="AB321">
        <v>156</v>
      </c>
      <c r="AC321" t="s">
        <v>63</v>
      </c>
      <c r="AD321">
        <v>14</v>
      </c>
      <c r="AE321">
        <v>0</v>
      </c>
      <c r="AF321">
        <v>18</v>
      </c>
      <c r="AG321">
        <v>63.381900000000002</v>
      </c>
      <c r="AH321">
        <v>0</v>
      </c>
      <c r="AI321">
        <v>1</v>
      </c>
      <c r="AJ321">
        <v>1</v>
      </c>
    </row>
    <row r="322" spans="1:36" x14ac:dyDescent="0.35">
      <c r="A322" t="s">
        <v>687</v>
      </c>
      <c r="B322" t="str">
        <f t="shared" si="4"/>
        <v>2024</v>
      </c>
      <c r="C322" s="1">
        <v>45642</v>
      </c>
      <c r="D322" s="1">
        <v>45642</v>
      </c>
      <c r="E322">
        <v>1030</v>
      </c>
      <c r="F322" t="s">
        <v>42</v>
      </c>
      <c r="G322">
        <v>1</v>
      </c>
      <c r="H322">
        <v>2</v>
      </c>
      <c r="I322" t="s">
        <v>338</v>
      </c>
      <c r="J322" t="s">
        <v>339</v>
      </c>
      <c r="K322" t="s">
        <v>38</v>
      </c>
      <c r="L322">
        <v>50868000</v>
      </c>
      <c r="M322" t="s">
        <v>44</v>
      </c>
      <c r="N322">
        <v>0.62319999999999998</v>
      </c>
      <c r="O322" s="6">
        <v>31700.937600000001</v>
      </c>
      <c r="P322">
        <v>3270.377649</v>
      </c>
      <c r="Q322">
        <v>26.949290000000001</v>
      </c>
      <c r="R322">
        <v>0</v>
      </c>
      <c r="S322">
        <v>2131766.2628000001</v>
      </c>
      <c r="T322">
        <v>298447.28000000003</v>
      </c>
      <c r="U322">
        <v>0</v>
      </c>
      <c r="V322">
        <v>437437.99</v>
      </c>
      <c r="W322">
        <v>735885.27</v>
      </c>
      <c r="X322" t="s">
        <v>106</v>
      </c>
      <c r="Y322" t="s">
        <v>107</v>
      </c>
      <c r="Z322">
        <v>156</v>
      </c>
      <c r="AA322" t="s">
        <v>63</v>
      </c>
      <c r="AB322">
        <v>156</v>
      </c>
      <c r="AC322" t="s">
        <v>63</v>
      </c>
      <c r="AD322">
        <v>14</v>
      </c>
      <c r="AE322">
        <v>0</v>
      </c>
      <c r="AF322">
        <v>18</v>
      </c>
      <c r="AG322">
        <v>60.910600000000002</v>
      </c>
      <c r="AH322">
        <v>0</v>
      </c>
      <c r="AI322">
        <v>1</v>
      </c>
      <c r="AJ322">
        <v>1</v>
      </c>
    </row>
    <row r="323" spans="1:36" x14ac:dyDescent="0.35">
      <c r="A323" t="s">
        <v>342</v>
      </c>
      <c r="B323" t="str">
        <f t="shared" ref="B323:B386" si="5">LEFT(A323,4)</f>
        <v>2025</v>
      </c>
      <c r="C323" s="1">
        <v>45914</v>
      </c>
      <c r="D323" s="1">
        <v>45916</v>
      </c>
      <c r="E323">
        <v>1150</v>
      </c>
      <c r="F323" t="s">
        <v>50</v>
      </c>
      <c r="G323">
        <v>1</v>
      </c>
      <c r="H323">
        <v>1</v>
      </c>
      <c r="I323" t="s">
        <v>237</v>
      </c>
      <c r="J323" t="s">
        <v>238</v>
      </c>
      <c r="K323" t="s">
        <v>38</v>
      </c>
      <c r="L323">
        <v>506000</v>
      </c>
      <c r="M323" t="s">
        <v>44</v>
      </c>
      <c r="N323">
        <v>0.98470000000000002</v>
      </c>
      <c r="O323" s="6">
        <v>498.25819999999999</v>
      </c>
      <c r="P323">
        <v>69.163482000000002</v>
      </c>
      <c r="Q323">
        <v>1.164344</v>
      </c>
      <c r="R323">
        <v>0</v>
      </c>
      <c r="S323">
        <v>35483.703099999999</v>
      </c>
      <c r="T323">
        <v>7096.74</v>
      </c>
      <c r="U323">
        <v>0</v>
      </c>
      <c r="V323">
        <v>7664.48</v>
      </c>
      <c r="W323">
        <v>14761.22</v>
      </c>
      <c r="X323" t="s">
        <v>239</v>
      </c>
      <c r="Y323" t="s">
        <v>240</v>
      </c>
      <c r="Z323">
        <v>156</v>
      </c>
      <c r="AA323" t="s">
        <v>63</v>
      </c>
      <c r="AB323">
        <v>156</v>
      </c>
      <c r="AC323" t="s">
        <v>63</v>
      </c>
      <c r="AD323">
        <v>20</v>
      </c>
      <c r="AE323">
        <v>0</v>
      </c>
      <c r="AF323">
        <v>18</v>
      </c>
      <c r="AG323">
        <v>62.406500000000001</v>
      </c>
      <c r="AH323">
        <v>0</v>
      </c>
      <c r="AI323">
        <v>0</v>
      </c>
      <c r="AJ323">
        <v>1</v>
      </c>
    </row>
    <row r="324" spans="1:36" x14ac:dyDescent="0.35">
      <c r="A324" t="s">
        <v>1000</v>
      </c>
      <c r="B324" t="str">
        <f t="shared" si="5"/>
        <v>2019</v>
      </c>
      <c r="D324" s="1">
        <v>43564</v>
      </c>
      <c r="E324">
        <v>1030</v>
      </c>
      <c r="F324" t="s">
        <v>42</v>
      </c>
      <c r="G324">
        <v>1</v>
      </c>
      <c r="H324">
        <v>63</v>
      </c>
      <c r="I324" t="s">
        <v>162</v>
      </c>
      <c r="J324" t="s">
        <v>1001</v>
      </c>
      <c r="K324" t="s">
        <v>38</v>
      </c>
      <c r="L324" s="6">
        <v>41330</v>
      </c>
      <c r="M324" t="s">
        <v>44</v>
      </c>
      <c r="N324">
        <v>7.44</v>
      </c>
      <c r="O324" s="6">
        <v>307.49520000000001</v>
      </c>
      <c r="P324">
        <v>19.072624999999999</v>
      </c>
      <c r="Q324">
        <v>5.8563479999999997</v>
      </c>
      <c r="R324">
        <v>0</v>
      </c>
      <c r="S324">
        <v>16804.404200000001</v>
      </c>
      <c r="T324">
        <v>10586.77</v>
      </c>
      <c r="U324">
        <v>0</v>
      </c>
      <c r="V324">
        <v>4930.41</v>
      </c>
      <c r="W324">
        <v>15517.18</v>
      </c>
      <c r="X324" t="s">
        <v>572</v>
      </c>
      <c r="Y324" t="s">
        <v>573</v>
      </c>
      <c r="Z324">
        <v>156</v>
      </c>
      <c r="AA324" t="s">
        <v>63</v>
      </c>
      <c r="AB324">
        <v>156</v>
      </c>
      <c r="AC324" t="s">
        <v>63</v>
      </c>
      <c r="AG324">
        <v>50.550600000000003</v>
      </c>
      <c r="AH324">
        <v>0</v>
      </c>
      <c r="AI324">
        <v>0</v>
      </c>
      <c r="AJ324">
        <v>1</v>
      </c>
    </row>
    <row r="325" spans="1:36" x14ac:dyDescent="0.35">
      <c r="A325" t="s">
        <v>84</v>
      </c>
      <c r="B325" t="str">
        <f t="shared" si="5"/>
        <v>2025</v>
      </c>
      <c r="C325" s="1">
        <v>45903</v>
      </c>
      <c r="D325" s="1">
        <v>45902</v>
      </c>
      <c r="E325">
        <v>1030</v>
      </c>
      <c r="F325" t="s">
        <v>42</v>
      </c>
      <c r="G325">
        <v>1</v>
      </c>
      <c r="H325">
        <v>7</v>
      </c>
      <c r="I325" t="s">
        <v>104</v>
      </c>
      <c r="J325" t="s">
        <v>105</v>
      </c>
      <c r="K325" t="s">
        <v>38</v>
      </c>
      <c r="L325">
        <v>137134000</v>
      </c>
      <c r="M325" t="s">
        <v>44</v>
      </c>
      <c r="N325">
        <v>0.63</v>
      </c>
      <c r="O325" s="6">
        <v>86394.42</v>
      </c>
      <c r="P325">
        <v>7130.8928960000003</v>
      </c>
      <c r="Q325">
        <v>1727.8702020000001</v>
      </c>
      <c r="R325">
        <v>0</v>
      </c>
      <c r="S325">
        <v>6051123.1387999998</v>
      </c>
      <c r="T325">
        <v>0</v>
      </c>
      <c r="U325">
        <v>0</v>
      </c>
      <c r="V325">
        <v>544601.07999999996</v>
      </c>
      <c r="W325">
        <v>544601.07999999996</v>
      </c>
      <c r="X325" t="s">
        <v>188</v>
      </c>
      <c r="Y325" t="s">
        <v>189</v>
      </c>
      <c r="Z325">
        <v>156</v>
      </c>
      <c r="AA325" t="s">
        <v>63</v>
      </c>
      <c r="AB325">
        <v>156</v>
      </c>
      <c r="AC325" t="s">
        <v>63</v>
      </c>
      <c r="AD325">
        <v>0</v>
      </c>
      <c r="AE325">
        <v>0</v>
      </c>
      <c r="AF325">
        <v>18</v>
      </c>
      <c r="AG325">
        <v>63.526600000000002</v>
      </c>
      <c r="AH325">
        <v>0</v>
      </c>
      <c r="AI325">
        <v>0</v>
      </c>
      <c r="AJ325">
        <v>1</v>
      </c>
    </row>
    <row r="326" spans="1:36" x14ac:dyDescent="0.35">
      <c r="A326" t="s">
        <v>1005</v>
      </c>
      <c r="B326" t="str">
        <f t="shared" si="5"/>
        <v>2024</v>
      </c>
      <c r="C326" s="1">
        <v>45349</v>
      </c>
      <c r="D326" s="1">
        <v>45348</v>
      </c>
      <c r="E326">
        <v>1030</v>
      </c>
      <c r="F326" t="s">
        <v>42</v>
      </c>
      <c r="G326">
        <v>1</v>
      </c>
      <c r="H326">
        <v>7</v>
      </c>
      <c r="I326" t="s">
        <v>72</v>
      </c>
      <c r="J326" t="s">
        <v>73</v>
      </c>
      <c r="K326" t="s">
        <v>38</v>
      </c>
      <c r="L326">
        <v>12103000</v>
      </c>
      <c r="M326" t="s">
        <v>44</v>
      </c>
      <c r="N326">
        <v>2.2511000000000001</v>
      </c>
      <c r="O326" s="6">
        <v>27245.063300000002</v>
      </c>
      <c r="P326">
        <v>1413.4456</v>
      </c>
      <c r="Q326">
        <v>50.010455999999998</v>
      </c>
      <c r="R326">
        <v>25.240100000000002</v>
      </c>
      <c r="S326">
        <v>1691723.1387</v>
      </c>
      <c r="T326">
        <v>0</v>
      </c>
      <c r="U326">
        <v>0</v>
      </c>
      <c r="V326">
        <v>304510.15999999997</v>
      </c>
      <c r="W326">
        <v>304510.15999999997</v>
      </c>
      <c r="X326" t="s">
        <v>74</v>
      </c>
      <c r="Y326" t="s">
        <v>75</v>
      </c>
      <c r="Z326">
        <v>156</v>
      </c>
      <c r="AA326" t="s">
        <v>63</v>
      </c>
      <c r="AB326">
        <v>156</v>
      </c>
      <c r="AC326" t="s">
        <v>63</v>
      </c>
      <c r="AD326">
        <v>0</v>
      </c>
      <c r="AE326">
        <v>0</v>
      </c>
      <c r="AF326">
        <v>18</v>
      </c>
      <c r="AG326">
        <v>58.875799999999998</v>
      </c>
      <c r="AH326">
        <v>0</v>
      </c>
      <c r="AI326">
        <v>0</v>
      </c>
      <c r="AJ326">
        <v>1</v>
      </c>
    </row>
    <row r="327" spans="1:36" x14ac:dyDescent="0.35">
      <c r="A327" t="s">
        <v>1006</v>
      </c>
      <c r="B327" t="str">
        <f t="shared" si="5"/>
        <v>2021</v>
      </c>
      <c r="D327" s="1">
        <v>44253</v>
      </c>
      <c r="E327">
        <v>1030</v>
      </c>
      <c r="F327" t="s">
        <v>42</v>
      </c>
      <c r="G327">
        <v>1</v>
      </c>
      <c r="H327">
        <v>1</v>
      </c>
      <c r="I327" t="s">
        <v>48</v>
      </c>
      <c r="J327" t="s">
        <v>59</v>
      </c>
      <c r="K327" t="s">
        <v>38</v>
      </c>
      <c r="L327">
        <v>489035000</v>
      </c>
      <c r="M327" t="s">
        <v>44</v>
      </c>
      <c r="N327">
        <v>0.56699999999999995</v>
      </c>
      <c r="O327" s="6">
        <v>277282.84499999997</v>
      </c>
      <c r="P327">
        <v>11390.971879000001</v>
      </c>
      <c r="Q327">
        <v>170.317714</v>
      </c>
      <c r="R327">
        <v>0</v>
      </c>
      <c r="S327">
        <v>16752501.996400001</v>
      </c>
      <c r="T327">
        <v>0</v>
      </c>
      <c r="U327">
        <v>0</v>
      </c>
      <c r="V327">
        <v>1507725.18</v>
      </c>
      <c r="W327">
        <v>1507725.18</v>
      </c>
      <c r="X327" t="s">
        <v>82</v>
      </c>
      <c r="Y327" t="s">
        <v>83</v>
      </c>
      <c r="Z327">
        <v>156</v>
      </c>
      <c r="AA327" t="s">
        <v>63</v>
      </c>
      <c r="AB327">
        <v>156</v>
      </c>
      <c r="AC327" t="s">
        <v>63</v>
      </c>
      <c r="AD327">
        <v>0</v>
      </c>
      <c r="AE327">
        <v>0</v>
      </c>
      <c r="AF327">
        <v>18</v>
      </c>
      <c r="AG327">
        <v>57.998399999999997</v>
      </c>
      <c r="AH327">
        <v>0</v>
      </c>
      <c r="AI327">
        <v>0</v>
      </c>
      <c r="AJ327">
        <v>1</v>
      </c>
    </row>
    <row r="328" spans="1:36" x14ac:dyDescent="0.35">
      <c r="A328" t="s">
        <v>715</v>
      </c>
      <c r="B328" t="str">
        <f t="shared" si="5"/>
        <v>2024</v>
      </c>
      <c r="C328" s="1">
        <v>45328</v>
      </c>
      <c r="D328" s="1">
        <v>45329</v>
      </c>
      <c r="E328">
        <v>1150</v>
      </c>
      <c r="F328" t="s">
        <v>50</v>
      </c>
      <c r="G328">
        <v>1</v>
      </c>
      <c r="H328">
        <v>17</v>
      </c>
      <c r="I328" t="s">
        <v>197</v>
      </c>
      <c r="J328" t="s">
        <v>1007</v>
      </c>
      <c r="K328" t="s">
        <v>38</v>
      </c>
      <c r="L328">
        <v>1000500</v>
      </c>
      <c r="M328" t="s">
        <v>44</v>
      </c>
      <c r="N328">
        <v>2.2212999999999998</v>
      </c>
      <c r="O328" s="6">
        <v>2222.4106499999998</v>
      </c>
      <c r="P328">
        <v>98.04325</v>
      </c>
      <c r="Q328">
        <v>2.45939</v>
      </c>
      <c r="R328">
        <v>47.828156</v>
      </c>
      <c r="S328">
        <v>139458.12890000001</v>
      </c>
      <c r="T328">
        <v>0</v>
      </c>
      <c r="U328">
        <v>0</v>
      </c>
      <c r="V328">
        <v>25102.46</v>
      </c>
      <c r="W328">
        <v>25102.46</v>
      </c>
      <c r="X328" t="s">
        <v>96</v>
      </c>
      <c r="Y328" t="s">
        <v>97</v>
      </c>
      <c r="Z328">
        <v>156</v>
      </c>
      <c r="AA328" t="s">
        <v>63</v>
      </c>
      <c r="AB328">
        <v>156</v>
      </c>
      <c r="AC328" t="s">
        <v>63</v>
      </c>
      <c r="AD328">
        <v>0</v>
      </c>
      <c r="AE328">
        <v>0</v>
      </c>
      <c r="AF328">
        <v>18</v>
      </c>
      <c r="AG328">
        <v>58.824599999999997</v>
      </c>
      <c r="AH328">
        <v>0</v>
      </c>
      <c r="AI328">
        <v>0</v>
      </c>
      <c r="AJ328">
        <v>1</v>
      </c>
    </row>
    <row r="329" spans="1:36" x14ac:dyDescent="0.35">
      <c r="A329" t="s">
        <v>516</v>
      </c>
      <c r="B329" t="str">
        <f t="shared" si="5"/>
        <v>2020</v>
      </c>
      <c r="D329" s="1">
        <v>43838</v>
      </c>
      <c r="E329">
        <v>1150</v>
      </c>
      <c r="F329" t="s">
        <v>50</v>
      </c>
      <c r="G329">
        <v>1</v>
      </c>
      <c r="H329">
        <v>4</v>
      </c>
      <c r="I329" t="s">
        <v>94</v>
      </c>
      <c r="J329" t="s">
        <v>109</v>
      </c>
      <c r="L329">
        <v>145000</v>
      </c>
      <c r="M329" t="s">
        <v>44</v>
      </c>
      <c r="N329">
        <v>1.3580000000000001</v>
      </c>
      <c r="O329" s="6">
        <v>196.91</v>
      </c>
      <c r="P329">
        <v>11.133345</v>
      </c>
      <c r="Q329">
        <v>0.21531500000000001</v>
      </c>
      <c r="R329">
        <v>0</v>
      </c>
      <c r="S329">
        <v>11031.220600000001</v>
      </c>
      <c r="T329">
        <v>0</v>
      </c>
      <c r="U329">
        <v>0</v>
      </c>
      <c r="V329">
        <v>1985.62</v>
      </c>
      <c r="W329">
        <v>1985.62</v>
      </c>
      <c r="X329" t="s">
        <v>110</v>
      </c>
      <c r="Y329" t="s">
        <v>111</v>
      </c>
      <c r="Z329">
        <v>156</v>
      </c>
      <c r="AA329" t="s">
        <v>63</v>
      </c>
      <c r="AB329">
        <v>156</v>
      </c>
      <c r="AC329" t="s">
        <v>63</v>
      </c>
      <c r="AD329">
        <v>0</v>
      </c>
      <c r="AE329">
        <v>0</v>
      </c>
      <c r="AF329">
        <v>18</v>
      </c>
      <c r="AG329">
        <v>52.968499999999999</v>
      </c>
      <c r="AH329">
        <v>0</v>
      </c>
      <c r="AI329">
        <v>0</v>
      </c>
      <c r="AJ329">
        <v>1</v>
      </c>
    </row>
    <row r="330" spans="1:36" x14ac:dyDescent="0.35">
      <c r="A330" t="s">
        <v>309</v>
      </c>
      <c r="B330" t="str">
        <f t="shared" si="5"/>
        <v>2022</v>
      </c>
      <c r="C330" s="1">
        <v>44665</v>
      </c>
      <c r="D330" s="1">
        <v>44671</v>
      </c>
      <c r="E330">
        <v>1030</v>
      </c>
      <c r="F330" t="s">
        <v>42</v>
      </c>
      <c r="G330">
        <v>1</v>
      </c>
      <c r="H330">
        <v>8</v>
      </c>
      <c r="I330" t="s">
        <v>214</v>
      </c>
      <c r="J330" t="s">
        <v>59</v>
      </c>
      <c r="K330" t="s">
        <v>38</v>
      </c>
      <c r="L330">
        <v>172920000</v>
      </c>
      <c r="M330" t="s">
        <v>44</v>
      </c>
      <c r="N330">
        <v>1.0182</v>
      </c>
      <c r="O330" s="6">
        <v>176067.144</v>
      </c>
      <c r="P330">
        <v>6979.2738559999998</v>
      </c>
      <c r="Q330">
        <v>221.49609899999999</v>
      </c>
      <c r="R330">
        <v>8.5671289999999996</v>
      </c>
      <c r="S330">
        <v>10116981.3093</v>
      </c>
      <c r="T330">
        <v>0</v>
      </c>
      <c r="U330">
        <v>0</v>
      </c>
      <c r="V330">
        <v>1821052.52</v>
      </c>
      <c r="W330">
        <v>1821052.52</v>
      </c>
      <c r="X330" t="s">
        <v>140</v>
      </c>
      <c r="Y330" t="s">
        <v>141</v>
      </c>
      <c r="Z330">
        <v>484</v>
      </c>
      <c r="AA330" t="s">
        <v>115</v>
      </c>
      <c r="AB330">
        <v>156</v>
      </c>
      <c r="AC330" t="s">
        <v>63</v>
      </c>
      <c r="AD330">
        <v>0</v>
      </c>
      <c r="AE330">
        <v>0</v>
      </c>
      <c r="AF330">
        <v>18</v>
      </c>
      <c r="AG330">
        <v>55.200600000000001</v>
      </c>
      <c r="AH330">
        <v>0</v>
      </c>
      <c r="AI330">
        <v>0</v>
      </c>
      <c r="AJ330">
        <v>1</v>
      </c>
    </row>
    <row r="331" spans="1:36" x14ac:dyDescent="0.35">
      <c r="A331" t="s">
        <v>972</v>
      </c>
      <c r="B331" t="str">
        <f t="shared" si="5"/>
        <v>2022</v>
      </c>
      <c r="D331" s="1">
        <v>44568</v>
      </c>
      <c r="E331">
        <v>1150</v>
      </c>
      <c r="F331" t="s">
        <v>50</v>
      </c>
      <c r="G331">
        <v>1</v>
      </c>
      <c r="H331">
        <v>16</v>
      </c>
      <c r="I331" t="s">
        <v>137</v>
      </c>
      <c r="J331" t="s">
        <v>109</v>
      </c>
      <c r="K331" t="s">
        <v>38</v>
      </c>
      <c r="L331">
        <v>27516000</v>
      </c>
      <c r="M331" t="s">
        <v>44</v>
      </c>
      <c r="N331">
        <v>1.8634999999999999</v>
      </c>
      <c r="O331" s="6">
        <v>51276.065999999999</v>
      </c>
      <c r="P331">
        <v>3374.665</v>
      </c>
      <c r="Q331">
        <v>56.534315999999997</v>
      </c>
      <c r="R331">
        <v>0</v>
      </c>
      <c r="S331">
        <v>3158775.1477999999</v>
      </c>
      <c r="T331">
        <v>94763.25</v>
      </c>
      <c r="U331">
        <v>0</v>
      </c>
      <c r="V331">
        <v>585636.91</v>
      </c>
      <c r="W331">
        <v>680400.16</v>
      </c>
      <c r="X331" t="s">
        <v>138</v>
      </c>
      <c r="Y331" t="s">
        <v>139</v>
      </c>
      <c r="Z331">
        <v>380</v>
      </c>
      <c r="AA331" t="s">
        <v>47</v>
      </c>
      <c r="AB331">
        <v>156</v>
      </c>
      <c r="AC331" t="s">
        <v>63</v>
      </c>
      <c r="AD331">
        <v>3</v>
      </c>
      <c r="AE331">
        <v>0</v>
      </c>
      <c r="AF331">
        <v>18</v>
      </c>
      <c r="AG331">
        <v>57.739600000000003</v>
      </c>
      <c r="AH331">
        <v>0</v>
      </c>
      <c r="AI331">
        <v>0</v>
      </c>
      <c r="AJ331">
        <v>1</v>
      </c>
    </row>
    <row r="332" spans="1:36" x14ac:dyDescent="0.35">
      <c r="A332" t="s">
        <v>337</v>
      </c>
      <c r="B332" t="str">
        <f t="shared" si="5"/>
        <v>2025</v>
      </c>
      <c r="C332" s="1">
        <v>46019</v>
      </c>
      <c r="D332" s="1">
        <v>46021</v>
      </c>
      <c r="E332">
        <v>1030</v>
      </c>
      <c r="F332" t="s">
        <v>42</v>
      </c>
      <c r="G332">
        <v>1</v>
      </c>
      <c r="H332">
        <v>17</v>
      </c>
      <c r="I332" t="s">
        <v>147</v>
      </c>
      <c r="J332" t="s">
        <v>1012</v>
      </c>
      <c r="K332" t="s">
        <v>38</v>
      </c>
      <c r="L332">
        <v>38979000</v>
      </c>
      <c r="M332" t="s">
        <v>44</v>
      </c>
      <c r="N332">
        <v>0.55600000000000005</v>
      </c>
      <c r="O332" s="6">
        <v>21672.324000000001</v>
      </c>
      <c r="P332">
        <v>2728.5292519999998</v>
      </c>
      <c r="Q332">
        <v>63.344650000000001</v>
      </c>
      <c r="R332">
        <v>0</v>
      </c>
      <c r="S332">
        <v>1550585.7919000001</v>
      </c>
      <c r="T332">
        <v>217082.01</v>
      </c>
      <c r="U332">
        <v>0</v>
      </c>
      <c r="V332">
        <v>318180.2</v>
      </c>
      <c r="W332">
        <v>535262.21</v>
      </c>
      <c r="X332" t="s">
        <v>192</v>
      </c>
      <c r="Y332" t="s">
        <v>193</v>
      </c>
      <c r="Z332">
        <v>156</v>
      </c>
      <c r="AA332" t="s">
        <v>63</v>
      </c>
      <c r="AB332">
        <v>156</v>
      </c>
      <c r="AC332" t="s">
        <v>63</v>
      </c>
      <c r="AD332">
        <v>14</v>
      </c>
      <c r="AE332">
        <v>0</v>
      </c>
      <c r="AF332">
        <v>18</v>
      </c>
      <c r="AG332">
        <v>63.381900000000002</v>
      </c>
      <c r="AH332">
        <v>0</v>
      </c>
      <c r="AI332">
        <v>1</v>
      </c>
      <c r="AJ332">
        <v>1</v>
      </c>
    </row>
    <row r="333" spans="1:36" x14ac:dyDescent="0.35">
      <c r="A333" t="s">
        <v>555</v>
      </c>
      <c r="B333" t="str">
        <f t="shared" si="5"/>
        <v>2024</v>
      </c>
      <c r="C333" s="2">
        <v>45544</v>
      </c>
      <c r="D333" s="1">
        <v>45548</v>
      </c>
      <c r="E333">
        <v>1150</v>
      </c>
      <c r="F333" t="s">
        <v>50</v>
      </c>
      <c r="G333">
        <v>1</v>
      </c>
      <c r="H333">
        <v>28</v>
      </c>
      <c r="I333" t="s">
        <v>338</v>
      </c>
      <c r="J333" t="s">
        <v>665</v>
      </c>
      <c r="K333" t="s">
        <v>38</v>
      </c>
      <c r="L333">
        <v>2754000</v>
      </c>
      <c r="M333" t="s">
        <v>44</v>
      </c>
      <c r="N333">
        <v>0.7</v>
      </c>
      <c r="O333" s="6">
        <v>1927.8</v>
      </c>
      <c r="P333">
        <v>1016.030411</v>
      </c>
      <c r="Q333">
        <v>39.51885</v>
      </c>
      <c r="R333">
        <v>0</v>
      </c>
      <c r="S333">
        <v>179143.73379999999</v>
      </c>
      <c r="T333">
        <v>25080.12</v>
      </c>
      <c r="U333">
        <v>0</v>
      </c>
      <c r="V333">
        <v>36760.29</v>
      </c>
      <c r="W333">
        <v>61840.41</v>
      </c>
      <c r="X333" t="s">
        <v>100</v>
      </c>
      <c r="Y333" t="s">
        <v>101</v>
      </c>
      <c r="Z333">
        <v>156</v>
      </c>
      <c r="AA333" t="s">
        <v>63</v>
      </c>
      <c r="AB333">
        <v>156</v>
      </c>
      <c r="AC333" t="s">
        <v>63</v>
      </c>
      <c r="AD333">
        <v>14</v>
      </c>
      <c r="AE333">
        <v>0</v>
      </c>
      <c r="AF333">
        <v>18</v>
      </c>
      <c r="AG333">
        <v>60.046700000000001</v>
      </c>
      <c r="AH333">
        <v>0</v>
      </c>
      <c r="AI333">
        <v>0</v>
      </c>
      <c r="AJ333">
        <v>1</v>
      </c>
    </row>
    <row r="334" spans="1:36" x14ac:dyDescent="0.35">
      <c r="A334" t="s">
        <v>853</v>
      </c>
      <c r="B334" t="str">
        <f t="shared" si="5"/>
        <v>2022</v>
      </c>
      <c r="D334" s="1">
        <v>44911</v>
      </c>
      <c r="E334">
        <v>1030</v>
      </c>
      <c r="F334" t="s">
        <v>42</v>
      </c>
      <c r="G334">
        <v>1</v>
      </c>
      <c r="H334">
        <v>1</v>
      </c>
      <c r="I334" t="s">
        <v>338</v>
      </c>
      <c r="J334" t="s">
        <v>854</v>
      </c>
      <c r="K334" t="s">
        <v>38</v>
      </c>
      <c r="L334">
        <v>3881000</v>
      </c>
      <c r="M334" t="s">
        <v>44</v>
      </c>
      <c r="N334">
        <v>0.65</v>
      </c>
      <c r="O334" s="6">
        <v>2522.65</v>
      </c>
      <c r="P334">
        <v>1817.1326160000001</v>
      </c>
      <c r="Q334">
        <v>14.236794</v>
      </c>
      <c r="R334">
        <v>0</v>
      </c>
      <c r="S334">
        <v>241356.3749</v>
      </c>
      <c r="T334">
        <v>33789.89</v>
      </c>
      <c r="U334">
        <v>0</v>
      </c>
      <c r="V334">
        <v>49526.33</v>
      </c>
      <c r="W334">
        <v>83316.22</v>
      </c>
      <c r="X334" t="s">
        <v>100</v>
      </c>
      <c r="Y334" t="s">
        <v>101</v>
      </c>
      <c r="Z334">
        <v>156</v>
      </c>
      <c r="AA334" t="s">
        <v>63</v>
      </c>
      <c r="AB334">
        <v>156</v>
      </c>
      <c r="AC334" t="s">
        <v>63</v>
      </c>
      <c r="AD334">
        <v>14</v>
      </c>
      <c r="AE334">
        <v>0</v>
      </c>
      <c r="AF334">
        <v>18</v>
      </c>
      <c r="AG334">
        <v>55.432899999999997</v>
      </c>
      <c r="AH334">
        <v>0</v>
      </c>
      <c r="AI334">
        <v>1</v>
      </c>
      <c r="AJ334">
        <v>1</v>
      </c>
    </row>
    <row r="335" spans="1:36" x14ac:dyDescent="0.35">
      <c r="A335" t="s">
        <v>1014</v>
      </c>
      <c r="B335" t="str">
        <f t="shared" si="5"/>
        <v>2022</v>
      </c>
      <c r="D335" s="1">
        <v>44920</v>
      </c>
      <c r="E335">
        <v>1030</v>
      </c>
      <c r="F335" t="s">
        <v>42</v>
      </c>
      <c r="G335">
        <v>1</v>
      </c>
      <c r="H335">
        <v>6</v>
      </c>
      <c r="I335" t="s">
        <v>338</v>
      </c>
      <c r="J335" t="s">
        <v>854</v>
      </c>
      <c r="K335" t="s">
        <v>38</v>
      </c>
      <c r="L335">
        <v>21360000</v>
      </c>
      <c r="M335" t="s">
        <v>44</v>
      </c>
      <c r="N335">
        <v>0.84240000000000004</v>
      </c>
      <c r="O335" s="6">
        <v>17993.664000000001</v>
      </c>
      <c r="P335">
        <v>2579.2714740000001</v>
      </c>
      <c r="Q335">
        <v>359.86629799999997</v>
      </c>
      <c r="R335">
        <v>0</v>
      </c>
      <c r="S335">
        <v>1174158.9436000001</v>
      </c>
      <c r="T335">
        <v>164382.25</v>
      </c>
      <c r="U335">
        <v>0</v>
      </c>
      <c r="V335">
        <v>240937.41</v>
      </c>
      <c r="W335">
        <v>405319.66</v>
      </c>
      <c r="X335" t="s">
        <v>106</v>
      </c>
      <c r="Y335" t="s">
        <v>107</v>
      </c>
      <c r="Z335">
        <v>156</v>
      </c>
      <c r="AA335" t="s">
        <v>63</v>
      </c>
      <c r="AB335">
        <v>156</v>
      </c>
      <c r="AC335" t="s">
        <v>63</v>
      </c>
      <c r="AD335">
        <v>14</v>
      </c>
      <c r="AE335">
        <v>0</v>
      </c>
      <c r="AF335">
        <v>18</v>
      </c>
      <c r="AG335">
        <v>56.091799999999999</v>
      </c>
      <c r="AH335">
        <v>0</v>
      </c>
      <c r="AI335">
        <v>1</v>
      </c>
      <c r="AJ335">
        <v>1</v>
      </c>
    </row>
    <row r="336" spans="1:36" x14ac:dyDescent="0.35">
      <c r="A336" t="s">
        <v>1015</v>
      </c>
      <c r="B336" t="str">
        <f t="shared" si="5"/>
        <v>2024</v>
      </c>
      <c r="C336" s="2">
        <v>45487</v>
      </c>
      <c r="D336" s="1">
        <v>45490</v>
      </c>
      <c r="E336">
        <v>1150</v>
      </c>
      <c r="F336" t="s">
        <v>50</v>
      </c>
      <c r="G336">
        <v>11</v>
      </c>
      <c r="H336">
        <v>6</v>
      </c>
      <c r="I336" t="s">
        <v>169</v>
      </c>
      <c r="J336" t="s">
        <v>614</v>
      </c>
      <c r="K336" t="s">
        <v>38</v>
      </c>
      <c r="L336" s="6">
        <v>8430000</v>
      </c>
      <c r="M336" t="s">
        <v>44</v>
      </c>
      <c r="N336">
        <v>2.2604000000000002</v>
      </c>
      <c r="O336" s="6">
        <v>19055.171999999999</v>
      </c>
      <c r="P336">
        <v>1487.8202679999999</v>
      </c>
      <c r="Q336">
        <v>381.103835</v>
      </c>
      <c r="R336">
        <v>0</v>
      </c>
      <c r="S336">
        <v>1239204.7466</v>
      </c>
      <c r="T336">
        <v>780698.99</v>
      </c>
      <c r="U336">
        <v>0</v>
      </c>
      <c r="V336">
        <v>363582.54</v>
      </c>
      <c r="W336">
        <v>1144281.53</v>
      </c>
      <c r="X336" t="s">
        <v>133</v>
      </c>
      <c r="Y336" t="s">
        <v>134</v>
      </c>
      <c r="Z336">
        <v>156</v>
      </c>
      <c r="AA336" t="s">
        <v>63</v>
      </c>
      <c r="AB336">
        <v>156</v>
      </c>
      <c r="AC336" t="s">
        <v>63</v>
      </c>
      <c r="AD336">
        <v>20</v>
      </c>
      <c r="AE336">
        <v>0</v>
      </c>
      <c r="AF336">
        <v>18</v>
      </c>
      <c r="AG336">
        <v>59.223799999999997</v>
      </c>
      <c r="AH336">
        <v>0</v>
      </c>
      <c r="AI336">
        <v>0</v>
      </c>
      <c r="AJ336">
        <v>1</v>
      </c>
    </row>
    <row r="337" spans="1:36" x14ac:dyDescent="0.35">
      <c r="A337" t="s">
        <v>273</v>
      </c>
      <c r="B337" t="str">
        <f t="shared" si="5"/>
        <v>2019</v>
      </c>
      <c r="D337" s="1">
        <v>43532</v>
      </c>
      <c r="E337">
        <v>1150</v>
      </c>
      <c r="F337" t="s">
        <v>50</v>
      </c>
      <c r="G337">
        <v>1</v>
      </c>
      <c r="H337">
        <v>1</v>
      </c>
      <c r="I337" t="s">
        <v>104</v>
      </c>
      <c r="J337" t="s">
        <v>1018</v>
      </c>
      <c r="K337" t="s">
        <v>38</v>
      </c>
      <c r="L337">
        <v>26781000</v>
      </c>
      <c r="M337" t="s">
        <v>44</v>
      </c>
      <c r="N337">
        <v>0.71509999999999996</v>
      </c>
      <c r="O337" s="6">
        <v>19151.093099999998</v>
      </c>
      <c r="P337">
        <v>2659.751201</v>
      </c>
      <c r="Q337">
        <v>445.09704599999998</v>
      </c>
      <c r="R337">
        <v>125.035781</v>
      </c>
      <c r="S337">
        <v>1131054.9664</v>
      </c>
      <c r="T337">
        <v>0</v>
      </c>
      <c r="U337">
        <v>0</v>
      </c>
      <c r="V337">
        <v>101794.95</v>
      </c>
      <c r="W337">
        <v>101794.95</v>
      </c>
      <c r="X337" t="s">
        <v>100</v>
      </c>
      <c r="Y337" t="s">
        <v>101</v>
      </c>
      <c r="Z337">
        <v>156</v>
      </c>
      <c r="AA337" t="s">
        <v>63</v>
      </c>
      <c r="AB337">
        <v>156</v>
      </c>
      <c r="AC337" t="s">
        <v>63</v>
      </c>
      <c r="AG337">
        <v>50.5364</v>
      </c>
      <c r="AH337">
        <v>0</v>
      </c>
      <c r="AI337">
        <v>0</v>
      </c>
      <c r="AJ337">
        <v>1</v>
      </c>
    </row>
    <row r="338" spans="1:36" x14ac:dyDescent="0.35">
      <c r="A338" t="s">
        <v>275</v>
      </c>
      <c r="B338" t="str">
        <f t="shared" si="5"/>
        <v>2019</v>
      </c>
      <c r="D338" s="1">
        <v>43616</v>
      </c>
      <c r="E338">
        <v>1150</v>
      </c>
      <c r="F338" t="s">
        <v>50</v>
      </c>
      <c r="G338">
        <v>1</v>
      </c>
      <c r="H338">
        <v>7</v>
      </c>
      <c r="I338" t="s">
        <v>94</v>
      </c>
      <c r="J338" t="s">
        <v>1019</v>
      </c>
      <c r="K338" t="s">
        <v>38</v>
      </c>
      <c r="L338">
        <v>1335000</v>
      </c>
      <c r="M338" t="s">
        <v>44</v>
      </c>
      <c r="N338">
        <v>1.35</v>
      </c>
      <c r="O338" s="6">
        <v>1802.25</v>
      </c>
      <c r="P338">
        <v>64.450479999999999</v>
      </c>
      <c r="Q338">
        <v>1.931022</v>
      </c>
      <c r="R338">
        <v>0</v>
      </c>
      <c r="S338">
        <v>94504.197799999994</v>
      </c>
      <c r="T338">
        <v>0</v>
      </c>
      <c r="U338">
        <v>0</v>
      </c>
      <c r="V338">
        <v>17010.759999999998</v>
      </c>
      <c r="W338">
        <v>17010.759999999998</v>
      </c>
      <c r="X338" t="s">
        <v>110</v>
      </c>
      <c r="Y338" t="s">
        <v>111</v>
      </c>
      <c r="Z338">
        <v>156</v>
      </c>
      <c r="AA338" t="s">
        <v>63</v>
      </c>
      <c r="AB338">
        <v>156</v>
      </c>
      <c r="AC338" t="s">
        <v>63</v>
      </c>
      <c r="AG338">
        <v>50.573999999999998</v>
      </c>
      <c r="AH338">
        <v>0</v>
      </c>
      <c r="AI338">
        <v>0</v>
      </c>
      <c r="AJ338">
        <v>1</v>
      </c>
    </row>
    <row r="339" spans="1:36" x14ac:dyDescent="0.35">
      <c r="A339" t="s">
        <v>275</v>
      </c>
      <c r="B339" t="str">
        <f t="shared" si="5"/>
        <v>2019</v>
      </c>
      <c r="D339" s="1">
        <v>43616</v>
      </c>
      <c r="E339">
        <v>1150</v>
      </c>
      <c r="F339" t="s">
        <v>50</v>
      </c>
      <c r="G339">
        <v>1</v>
      </c>
      <c r="H339">
        <v>5</v>
      </c>
      <c r="I339" t="s">
        <v>58</v>
      </c>
      <c r="J339" t="s">
        <v>1020</v>
      </c>
      <c r="K339" t="s">
        <v>38</v>
      </c>
      <c r="L339">
        <v>348000</v>
      </c>
      <c r="M339" t="s">
        <v>44</v>
      </c>
      <c r="N339">
        <v>1.35</v>
      </c>
      <c r="O339" s="6">
        <v>469.8</v>
      </c>
      <c r="P339">
        <v>16.800419999999999</v>
      </c>
      <c r="Q339">
        <v>0.503363</v>
      </c>
      <c r="R339">
        <v>0</v>
      </c>
      <c r="S339">
        <v>24634.802100000001</v>
      </c>
      <c r="T339">
        <v>0</v>
      </c>
      <c r="U339">
        <v>0</v>
      </c>
      <c r="V339">
        <v>4434.26</v>
      </c>
      <c r="W339">
        <v>4434.26</v>
      </c>
      <c r="X339" t="s">
        <v>110</v>
      </c>
      <c r="Y339" t="s">
        <v>111</v>
      </c>
      <c r="Z339">
        <v>156</v>
      </c>
      <c r="AA339" t="s">
        <v>63</v>
      </c>
      <c r="AB339">
        <v>156</v>
      </c>
      <c r="AC339" t="s">
        <v>63</v>
      </c>
      <c r="AG339">
        <v>50.573999999999998</v>
      </c>
      <c r="AH339">
        <v>0</v>
      </c>
      <c r="AI339">
        <v>0</v>
      </c>
      <c r="AJ339">
        <v>1</v>
      </c>
    </row>
    <row r="340" spans="1:36" x14ac:dyDescent="0.35">
      <c r="A340" t="s">
        <v>1021</v>
      </c>
      <c r="B340" t="str">
        <f t="shared" si="5"/>
        <v>2023</v>
      </c>
      <c r="C340" s="1">
        <v>45166</v>
      </c>
      <c r="D340" s="1">
        <v>45171</v>
      </c>
      <c r="E340">
        <v>1030</v>
      </c>
      <c r="F340" t="s">
        <v>42</v>
      </c>
      <c r="G340">
        <v>1</v>
      </c>
      <c r="H340">
        <v>4</v>
      </c>
      <c r="I340" t="s">
        <v>58</v>
      </c>
      <c r="J340" t="s">
        <v>1022</v>
      </c>
      <c r="K340" t="s">
        <v>38</v>
      </c>
      <c r="L340">
        <v>200000</v>
      </c>
      <c r="M340" t="s">
        <v>44</v>
      </c>
      <c r="N340">
        <v>1.1499999999999999</v>
      </c>
      <c r="O340" s="6">
        <v>230</v>
      </c>
      <c r="P340">
        <v>21.006399999999999</v>
      </c>
      <c r="Q340">
        <v>4.6020599999999998</v>
      </c>
      <c r="R340">
        <v>0</v>
      </c>
      <c r="S340">
        <v>14507.3241</v>
      </c>
      <c r="T340">
        <v>0</v>
      </c>
      <c r="U340">
        <v>0</v>
      </c>
      <c r="V340">
        <v>2611.3200000000002</v>
      </c>
      <c r="W340">
        <v>2611.3200000000002</v>
      </c>
      <c r="X340" t="s">
        <v>244</v>
      </c>
      <c r="Y340" t="s">
        <v>245</v>
      </c>
      <c r="Z340">
        <v>156</v>
      </c>
      <c r="AA340" t="s">
        <v>63</v>
      </c>
      <c r="AB340">
        <v>156</v>
      </c>
      <c r="AC340" t="s">
        <v>63</v>
      </c>
      <c r="AD340">
        <v>0</v>
      </c>
      <c r="AE340">
        <v>0</v>
      </c>
      <c r="AF340">
        <v>18</v>
      </c>
      <c r="AG340">
        <v>56.755800000000001</v>
      </c>
      <c r="AH340">
        <v>0</v>
      </c>
      <c r="AI340">
        <v>0</v>
      </c>
      <c r="AJ340">
        <v>1</v>
      </c>
    </row>
    <row r="341" spans="1:36" x14ac:dyDescent="0.35">
      <c r="A341" t="s">
        <v>470</v>
      </c>
      <c r="B341" t="str">
        <f t="shared" si="5"/>
        <v>2022</v>
      </c>
      <c r="D341" s="1">
        <v>44795</v>
      </c>
      <c r="E341">
        <v>1030</v>
      </c>
      <c r="F341" t="s">
        <v>42</v>
      </c>
      <c r="G341">
        <v>1</v>
      </c>
      <c r="H341">
        <v>19</v>
      </c>
      <c r="I341" t="s">
        <v>211</v>
      </c>
      <c r="J341" t="s">
        <v>1023</v>
      </c>
      <c r="K341" t="s">
        <v>38</v>
      </c>
      <c r="L341">
        <v>1097000</v>
      </c>
      <c r="M341" t="s">
        <v>44</v>
      </c>
      <c r="N341">
        <v>3.4365999999999999</v>
      </c>
      <c r="O341" s="6">
        <v>3769.9502000000002</v>
      </c>
      <c r="P341">
        <v>508.31014499999998</v>
      </c>
      <c r="Q341">
        <v>16.376753999999998</v>
      </c>
      <c r="R341">
        <v>0</v>
      </c>
      <c r="S341">
        <v>230099.81020000001</v>
      </c>
      <c r="T341">
        <v>0</v>
      </c>
      <c r="U341">
        <v>0</v>
      </c>
      <c r="V341">
        <v>41417.97</v>
      </c>
      <c r="W341">
        <v>41417.97</v>
      </c>
      <c r="X341" t="s">
        <v>468</v>
      </c>
      <c r="Y341" t="s">
        <v>469</v>
      </c>
      <c r="Z341">
        <v>156</v>
      </c>
      <c r="AA341" t="s">
        <v>63</v>
      </c>
      <c r="AB341">
        <v>156</v>
      </c>
      <c r="AC341" t="s">
        <v>63</v>
      </c>
      <c r="AD341">
        <v>0</v>
      </c>
      <c r="AE341">
        <v>0</v>
      </c>
      <c r="AF341">
        <v>18</v>
      </c>
      <c r="AG341">
        <v>53.578400000000002</v>
      </c>
      <c r="AH341">
        <v>0</v>
      </c>
      <c r="AI341">
        <v>0</v>
      </c>
      <c r="AJ341">
        <v>1</v>
      </c>
    </row>
    <row r="342" spans="1:36" x14ac:dyDescent="0.35">
      <c r="A342" t="s">
        <v>201</v>
      </c>
      <c r="B342" t="str">
        <f t="shared" si="5"/>
        <v>2021</v>
      </c>
      <c r="D342" s="1">
        <v>44481</v>
      </c>
      <c r="E342">
        <v>1150</v>
      </c>
      <c r="F342" t="s">
        <v>50</v>
      </c>
      <c r="G342">
        <v>1</v>
      </c>
      <c r="H342">
        <v>2</v>
      </c>
      <c r="I342" t="s">
        <v>197</v>
      </c>
      <c r="J342" t="s">
        <v>81</v>
      </c>
      <c r="K342" t="s">
        <v>38</v>
      </c>
      <c r="L342">
        <v>2770000</v>
      </c>
      <c r="M342" t="s">
        <v>44</v>
      </c>
      <c r="N342">
        <v>2.5116999999999998</v>
      </c>
      <c r="O342" s="6">
        <v>6957.4089999999997</v>
      </c>
      <c r="P342">
        <v>1161.618567</v>
      </c>
      <c r="Q342">
        <v>7.597575</v>
      </c>
      <c r="R342">
        <v>0</v>
      </c>
      <c r="S342">
        <v>459734.24609999999</v>
      </c>
      <c r="T342">
        <v>0</v>
      </c>
      <c r="U342">
        <v>0</v>
      </c>
      <c r="V342">
        <v>82752.160000000003</v>
      </c>
      <c r="W342">
        <v>82752.160000000003</v>
      </c>
      <c r="X342" t="s">
        <v>199</v>
      </c>
      <c r="Y342" t="s">
        <v>200</v>
      </c>
      <c r="Z342">
        <v>156</v>
      </c>
      <c r="AA342" t="s">
        <v>63</v>
      </c>
      <c r="AB342">
        <v>156</v>
      </c>
      <c r="AC342" t="s">
        <v>63</v>
      </c>
      <c r="AD342">
        <v>0</v>
      </c>
      <c r="AE342">
        <v>0</v>
      </c>
      <c r="AF342">
        <v>18</v>
      </c>
      <c r="AG342">
        <v>56.571300000000001</v>
      </c>
      <c r="AH342">
        <v>0</v>
      </c>
      <c r="AI342">
        <v>0</v>
      </c>
      <c r="AJ342">
        <v>1</v>
      </c>
    </row>
    <row r="343" spans="1:36" x14ac:dyDescent="0.35">
      <c r="A343" t="s">
        <v>890</v>
      </c>
      <c r="B343" t="str">
        <f t="shared" si="5"/>
        <v>2022</v>
      </c>
      <c r="D343" s="1">
        <v>44790</v>
      </c>
      <c r="E343">
        <v>1030</v>
      </c>
      <c r="F343" t="s">
        <v>42</v>
      </c>
      <c r="G343">
        <v>1</v>
      </c>
      <c r="H343">
        <v>1</v>
      </c>
      <c r="I343" t="s">
        <v>297</v>
      </c>
      <c r="J343" t="s">
        <v>1024</v>
      </c>
      <c r="K343" t="s">
        <v>38</v>
      </c>
      <c r="L343">
        <v>9800000</v>
      </c>
      <c r="M343" t="s">
        <v>44</v>
      </c>
      <c r="N343">
        <v>9.7370999999999999</v>
      </c>
      <c r="O343" s="6">
        <v>95423.58</v>
      </c>
      <c r="P343">
        <v>600</v>
      </c>
      <c r="Q343">
        <v>1908.4716000000001</v>
      </c>
      <c r="R343">
        <v>0.42</v>
      </c>
      <c r="S343">
        <v>5292221.6436000001</v>
      </c>
      <c r="T343">
        <v>0</v>
      </c>
      <c r="U343">
        <v>0</v>
      </c>
      <c r="V343">
        <v>952599.92</v>
      </c>
      <c r="W343">
        <v>952599.92</v>
      </c>
      <c r="X343" t="s">
        <v>752</v>
      </c>
      <c r="Y343" t="s">
        <v>753</v>
      </c>
      <c r="Z343">
        <v>344</v>
      </c>
      <c r="AA343" t="s">
        <v>753</v>
      </c>
      <c r="AB343">
        <v>156</v>
      </c>
      <c r="AC343" t="s">
        <v>63</v>
      </c>
      <c r="AD343">
        <v>0</v>
      </c>
      <c r="AE343">
        <v>0</v>
      </c>
      <c r="AF343">
        <v>18</v>
      </c>
      <c r="AG343">
        <v>54.039499999999997</v>
      </c>
      <c r="AH343">
        <v>0</v>
      </c>
      <c r="AI343">
        <v>0</v>
      </c>
      <c r="AJ343">
        <v>1</v>
      </c>
    </row>
    <row r="344" spans="1:36" x14ac:dyDescent="0.35">
      <c r="A344" t="s">
        <v>1028</v>
      </c>
      <c r="B344" t="str">
        <f t="shared" si="5"/>
        <v>2025</v>
      </c>
      <c r="C344" s="2">
        <v>45822</v>
      </c>
      <c r="D344" s="1">
        <v>45828</v>
      </c>
      <c r="E344">
        <v>1030</v>
      </c>
      <c r="F344" t="s">
        <v>42</v>
      </c>
      <c r="G344">
        <v>1</v>
      </c>
      <c r="H344">
        <v>1</v>
      </c>
      <c r="I344" t="s">
        <v>396</v>
      </c>
      <c r="J344" t="s">
        <v>1029</v>
      </c>
      <c r="K344" t="s">
        <v>38</v>
      </c>
      <c r="L344">
        <v>800000</v>
      </c>
      <c r="M344" t="s">
        <v>44</v>
      </c>
      <c r="N344">
        <v>1.05</v>
      </c>
      <c r="O344" s="6">
        <v>840</v>
      </c>
      <c r="P344">
        <v>102.31422000000001</v>
      </c>
      <c r="Q344">
        <v>16.799994999999999</v>
      </c>
      <c r="R344">
        <v>0</v>
      </c>
      <c r="S344">
        <v>57153.4355</v>
      </c>
      <c r="T344">
        <v>1714.6</v>
      </c>
      <c r="U344">
        <v>0</v>
      </c>
      <c r="V344">
        <v>10596.25</v>
      </c>
      <c r="W344">
        <v>12310.85</v>
      </c>
      <c r="X344" t="s">
        <v>244</v>
      </c>
      <c r="Y344" t="s">
        <v>245</v>
      </c>
      <c r="Z344">
        <v>156</v>
      </c>
      <c r="AA344" t="s">
        <v>63</v>
      </c>
      <c r="AB344">
        <v>156</v>
      </c>
      <c r="AC344" t="s">
        <v>63</v>
      </c>
      <c r="AD344">
        <v>3</v>
      </c>
      <c r="AE344">
        <v>0</v>
      </c>
      <c r="AF344">
        <v>18</v>
      </c>
      <c r="AG344">
        <v>59.5764</v>
      </c>
      <c r="AH344">
        <v>0</v>
      </c>
      <c r="AI344">
        <v>0</v>
      </c>
      <c r="AJ344">
        <v>1</v>
      </c>
    </row>
    <row r="345" spans="1:36" x14ac:dyDescent="0.35">
      <c r="A345" t="s">
        <v>1030</v>
      </c>
      <c r="B345" t="str">
        <f t="shared" si="5"/>
        <v>2024</v>
      </c>
      <c r="C345" s="2">
        <v>45551</v>
      </c>
      <c r="D345" s="1">
        <v>45553</v>
      </c>
      <c r="E345">
        <v>1150</v>
      </c>
      <c r="F345" t="s">
        <v>50</v>
      </c>
      <c r="G345">
        <v>1</v>
      </c>
      <c r="H345">
        <v>29</v>
      </c>
      <c r="I345" t="s">
        <v>322</v>
      </c>
      <c r="J345" t="s">
        <v>1031</v>
      </c>
      <c r="K345" t="s">
        <v>38</v>
      </c>
      <c r="L345">
        <v>225000</v>
      </c>
      <c r="M345" t="s">
        <v>44</v>
      </c>
      <c r="N345">
        <v>1.1435999999999999</v>
      </c>
      <c r="O345" s="6">
        <v>257.31</v>
      </c>
      <c r="P345">
        <v>88.106200000000001</v>
      </c>
      <c r="Q345">
        <v>5.1458069999999996</v>
      </c>
      <c r="R345">
        <v>0</v>
      </c>
      <c r="S345">
        <v>21070.231400000001</v>
      </c>
      <c r="T345">
        <v>632.11</v>
      </c>
      <c r="U345">
        <v>0</v>
      </c>
      <c r="V345">
        <v>3906.42</v>
      </c>
      <c r="W345">
        <v>4538.53</v>
      </c>
      <c r="X345" t="s">
        <v>91</v>
      </c>
      <c r="Y345" t="s">
        <v>92</v>
      </c>
      <c r="Z345">
        <v>156</v>
      </c>
      <c r="AA345" t="s">
        <v>63</v>
      </c>
      <c r="AB345">
        <v>156</v>
      </c>
      <c r="AC345" t="s">
        <v>63</v>
      </c>
      <c r="AD345">
        <v>3</v>
      </c>
      <c r="AE345">
        <v>0</v>
      </c>
      <c r="AF345">
        <v>18</v>
      </c>
      <c r="AG345">
        <v>60.102899999999998</v>
      </c>
      <c r="AH345">
        <v>0</v>
      </c>
      <c r="AI345">
        <v>0</v>
      </c>
      <c r="AJ345">
        <v>1</v>
      </c>
    </row>
    <row r="346" spans="1:36" x14ac:dyDescent="0.35">
      <c r="A346" t="s">
        <v>1033</v>
      </c>
      <c r="B346" t="str">
        <f t="shared" si="5"/>
        <v>2021</v>
      </c>
      <c r="D346" s="1">
        <v>44511</v>
      </c>
      <c r="E346">
        <v>1150</v>
      </c>
      <c r="F346" t="s">
        <v>50</v>
      </c>
      <c r="G346">
        <v>1</v>
      </c>
      <c r="H346">
        <v>1</v>
      </c>
      <c r="I346" t="s">
        <v>247</v>
      </c>
      <c r="J346" t="s">
        <v>438</v>
      </c>
      <c r="K346" t="s">
        <v>38</v>
      </c>
      <c r="L346">
        <v>35428000</v>
      </c>
      <c r="M346" t="s">
        <v>44</v>
      </c>
      <c r="N346">
        <v>0.81079999999999997</v>
      </c>
      <c r="O346" s="6">
        <v>28725.022400000002</v>
      </c>
      <c r="P346">
        <v>28969.93736</v>
      </c>
      <c r="Q346">
        <v>574.49954500000001</v>
      </c>
      <c r="R346">
        <v>166.07105899999999</v>
      </c>
      <c r="S346">
        <v>3313118.8073</v>
      </c>
      <c r="T346">
        <v>662623.76</v>
      </c>
      <c r="U346">
        <v>0</v>
      </c>
      <c r="V346">
        <v>715633.66</v>
      </c>
      <c r="W346">
        <v>1378257.42</v>
      </c>
      <c r="X346" t="s">
        <v>199</v>
      </c>
      <c r="Y346" t="s">
        <v>200</v>
      </c>
      <c r="Z346">
        <v>156</v>
      </c>
      <c r="AA346" t="s">
        <v>63</v>
      </c>
      <c r="AB346">
        <v>156</v>
      </c>
      <c r="AC346" t="s">
        <v>63</v>
      </c>
      <c r="AD346">
        <v>20</v>
      </c>
      <c r="AE346">
        <v>0</v>
      </c>
      <c r="AF346">
        <v>18</v>
      </c>
      <c r="AG346">
        <v>56.697000000000003</v>
      </c>
      <c r="AH346">
        <v>0</v>
      </c>
      <c r="AI346">
        <v>0</v>
      </c>
      <c r="AJ346">
        <v>1</v>
      </c>
    </row>
    <row r="347" spans="1:36" x14ac:dyDescent="0.35">
      <c r="A347" t="s">
        <v>1037</v>
      </c>
      <c r="B347" t="str">
        <f t="shared" si="5"/>
        <v>2021</v>
      </c>
      <c r="D347" s="1">
        <v>44544</v>
      </c>
      <c r="E347">
        <v>1030</v>
      </c>
      <c r="F347" t="s">
        <v>42</v>
      </c>
      <c r="G347">
        <v>1</v>
      </c>
      <c r="H347">
        <v>1</v>
      </c>
      <c r="I347" t="s">
        <v>48</v>
      </c>
      <c r="J347" t="s">
        <v>59</v>
      </c>
      <c r="K347" t="s">
        <v>38</v>
      </c>
      <c r="L347">
        <v>469300000</v>
      </c>
      <c r="M347" t="s">
        <v>44</v>
      </c>
      <c r="N347">
        <v>0.80930000000000002</v>
      </c>
      <c r="O347" s="6">
        <v>379804.49</v>
      </c>
      <c r="P347">
        <v>30973.8</v>
      </c>
      <c r="Q347">
        <v>497.053</v>
      </c>
      <c r="R347">
        <v>9.39</v>
      </c>
      <c r="S347">
        <v>23451615.049899999</v>
      </c>
      <c r="T347">
        <v>0</v>
      </c>
      <c r="U347">
        <v>0</v>
      </c>
      <c r="V347">
        <v>2110645.7999999998</v>
      </c>
      <c r="W347">
        <v>2110645.7999999998</v>
      </c>
      <c r="X347" t="s">
        <v>192</v>
      </c>
      <c r="Y347" t="s">
        <v>193</v>
      </c>
      <c r="Z347">
        <v>156</v>
      </c>
      <c r="AA347" t="s">
        <v>63</v>
      </c>
      <c r="AB347">
        <v>156</v>
      </c>
      <c r="AC347" t="s">
        <v>63</v>
      </c>
      <c r="AD347">
        <v>0</v>
      </c>
      <c r="AE347">
        <v>0</v>
      </c>
      <c r="AF347">
        <v>18</v>
      </c>
      <c r="AG347">
        <v>57.020400000000002</v>
      </c>
      <c r="AH347">
        <v>0</v>
      </c>
      <c r="AI347">
        <v>1</v>
      </c>
      <c r="AJ347">
        <v>1</v>
      </c>
    </row>
    <row r="348" spans="1:36" x14ac:dyDescent="0.35">
      <c r="A348" t="s">
        <v>1038</v>
      </c>
      <c r="B348" t="str">
        <f t="shared" si="5"/>
        <v>2020</v>
      </c>
      <c r="D348" s="1">
        <v>43853</v>
      </c>
      <c r="E348">
        <v>1150</v>
      </c>
      <c r="F348" t="s">
        <v>50</v>
      </c>
      <c r="G348">
        <v>11</v>
      </c>
      <c r="H348">
        <v>3</v>
      </c>
      <c r="I348" t="s">
        <v>1039</v>
      </c>
      <c r="J348" t="s">
        <v>1040</v>
      </c>
      <c r="L348">
        <v>7500000</v>
      </c>
      <c r="M348" t="s">
        <v>44</v>
      </c>
      <c r="N348">
        <v>0.85709999999999997</v>
      </c>
      <c r="O348" s="6">
        <v>6428.25</v>
      </c>
      <c r="P348">
        <v>339.12180000000001</v>
      </c>
      <c r="Q348">
        <v>128.56431499999999</v>
      </c>
      <c r="R348">
        <v>0</v>
      </c>
      <c r="S348">
        <v>366856.43070000003</v>
      </c>
      <c r="T348">
        <v>0</v>
      </c>
      <c r="U348">
        <v>0</v>
      </c>
      <c r="V348">
        <v>66034.16</v>
      </c>
      <c r="W348">
        <v>66034.16</v>
      </c>
      <c r="X348" t="s">
        <v>582</v>
      </c>
      <c r="Y348" t="s">
        <v>583</v>
      </c>
      <c r="Z348">
        <v>156</v>
      </c>
      <c r="AA348" t="s">
        <v>63</v>
      </c>
      <c r="AB348">
        <v>156</v>
      </c>
      <c r="AC348" t="s">
        <v>63</v>
      </c>
      <c r="AD348">
        <v>0</v>
      </c>
      <c r="AE348">
        <v>0</v>
      </c>
      <c r="AF348">
        <v>18</v>
      </c>
      <c r="AG348">
        <v>53.198900000000002</v>
      </c>
      <c r="AH348">
        <v>0</v>
      </c>
      <c r="AI348">
        <v>0</v>
      </c>
      <c r="AJ348">
        <v>1</v>
      </c>
    </row>
    <row r="349" spans="1:36" x14ac:dyDescent="0.35">
      <c r="A349" t="s">
        <v>710</v>
      </c>
      <c r="B349" t="str">
        <f t="shared" si="5"/>
        <v>2023</v>
      </c>
      <c r="C349" s="1">
        <v>45041</v>
      </c>
      <c r="D349" s="1">
        <v>45044</v>
      </c>
      <c r="E349">
        <v>1150</v>
      </c>
      <c r="F349" t="s">
        <v>50</v>
      </c>
      <c r="G349">
        <v>1</v>
      </c>
      <c r="H349">
        <v>5</v>
      </c>
      <c r="I349" t="s">
        <v>585</v>
      </c>
      <c r="J349" t="s">
        <v>711</v>
      </c>
      <c r="K349" t="s">
        <v>38</v>
      </c>
      <c r="L349">
        <v>7518000</v>
      </c>
      <c r="M349" t="s">
        <v>44</v>
      </c>
      <c r="N349">
        <v>1.58</v>
      </c>
      <c r="O349" s="6">
        <v>11878.44</v>
      </c>
      <c r="P349">
        <v>706.47249999999997</v>
      </c>
      <c r="Q349">
        <v>12.716505</v>
      </c>
      <c r="R349">
        <v>0</v>
      </c>
      <c r="S349">
        <v>689213.90269999998</v>
      </c>
      <c r="T349">
        <v>0</v>
      </c>
      <c r="U349">
        <v>0</v>
      </c>
      <c r="V349">
        <v>124058.42</v>
      </c>
      <c r="W349">
        <v>124058.42</v>
      </c>
      <c r="X349" t="s">
        <v>712</v>
      </c>
      <c r="Y349" t="s">
        <v>713</v>
      </c>
      <c r="Z349">
        <v>156</v>
      </c>
      <c r="AA349" t="s">
        <v>63</v>
      </c>
      <c r="AB349">
        <v>156</v>
      </c>
      <c r="AC349" t="s">
        <v>63</v>
      </c>
      <c r="AD349">
        <v>0</v>
      </c>
      <c r="AE349">
        <v>0</v>
      </c>
      <c r="AF349">
        <v>18</v>
      </c>
      <c r="AG349">
        <v>54.709800000000001</v>
      </c>
      <c r="AH349">
        <v>0</v>
      </c>
      <c r="AI349">
        <v>0</v>
      </c>
      <c r="AJ349">
        <v>1</v>
      </c>
    </row>
    <row r="350" spans="1:36" x14ac:dyDescent="0.35">
      <c r="A350" t="s">
        <v>1041</v>
      </c>
      <c r="B350" t="str">
        <f t="shared" si="5"/>
        <v>2021</v>
      </c>
      <c r="C350" s="1">
        <v>44428</v>
      </c>
      <c r="D350" s="1">
        <v>44435</v>
      </c>
      <c r="E350">
        <v>1150</v>
      </c>
      <c r="F350" t="s">
        <v>50</v>
      </c>
      <c r="G350">
        <v>1</v>
      </c>
      <c r="H350">
        <v>4</v>
      </c>
      <c r="I350" t="s">
        <v>197</v>
      </c>
      <c r="J350" t="s">
        <v>81</v>
      </c>
      <c r="K350" t="s">
        <v>38</v>
      </c>
      <c r="L350">
        <v>4029000</v>
      </c>
      <c r="M350" t="s">
        <v>44</v>
      </c>
      <c r="N350">
        <v>2.4741</v>
      </c>
      <c r="O350" s="6">
        <v>9968.1489000000001</v>
      </c>
      <c r="P350">
        <v>1533.7420999999999</v>
      </c>
      <c r="Q350">
        <v>10.831495</v>
      </c>
      <c r="R350">
        <v>0</v>
      </c>
      <c r="S350">
        <v>658060.62690000003</v>
      </c>
      <c r="T350">
        <v>0</v>
      </c>
      <c r="U350">
        <v>0</v>
      </c>
      <c r="V350">
        <v>118450.91</v>
      </c>
      <c r="W350">
        <v>118450.91</v>
      </c>
      <c r="X350" t="s">
        <v>199</v>
      </c>
      <c r="Y350" t="s">
        <v>200</v>
      </c>
      <c r="Z350">
        <v>156</v>
      </c>
      <c r="AA350" t="s">
        <v>63</v>
      </c>
      <c r="AB350">
        <v>156</v>
      </c>
      <c r="AC350" t="s">
        <v>63</v>
      </c>
      <c r="AD350">
        <v>0</v>
      </c>
      <c r="AE350">
        <v>0</v>
      </c>
      <c r="AF350">
        <v>18</v>
      </c>
      <c r="AG350">
        <v>57.159399999999998</v>
      </c>
      <c r="AH350">
        <v>0</v>
      </c>
      <c r="AI350">
        <v>0</v>
      </c>
      <c r="AJ350">
        <v>1</v>
      </c>
    </row>
    <row r="351" spans="1:36" x14ac:dyDescent="0.35">
      <c r="A351" t="s">
        <v>1042</v>
      </c>
      <c r="B351" t="str">
        <f t="shared" si="5"/>
        <v>2022</v>
      </c>
      <c r="D351" s="1">
        <v>44589</v>
      </c>
      <c r="E351">
        <v>1150</v>
      </c>
      <c r="F351" t="s">
        <v>50</v>
      </c>
      <c r="G351">
        <v>11</v>
      </c>
      <c r="H351">
        <v>4</v>
      </c>
      <c r="I351" t="s">
        <v>311</v>
      </c>
      <c r="J351" t="s">
        <v>880</v>
      </c>
      <c r="K351" t="s">
        <v>38</v>
      </c>
      <c r="L351">
        <v>1000000</v>
      </c>
      <c r="M351" t="s">
        <v>44</v>
      </c>
      <c r="N351">
        <v>3.9184999999999999</v>
      </c>
      <c r="O351" s="6">
        <v>3918.5</v>
      </c>
      <c r="P351">
        <v>872.61458800000003</v>
      </c>
      <c r="Q351">
        <v>78.369743999999997</v>
      </c>
      <c r="R351">
        <v>0</v>
      </c>
      <c r="S351">
        <v>281956.95179999998</v>
      </c>
      <c r="T351">
        <v>0</v>
      </c>
      <c r="U351">
        <v>0</v>
      </c>
      <c r="V351">
        <v>50752.25</v>
      </c>
      <c r="W351">
        <v>50752.25</v>
      </c>
      <c r="X351" t="s">
        <v>199</v>
      </c>
      <c r="Y351" t="s">
        <v>200</v>
      </c>
      <c r="Z351">
        <v>156</v>
      </c>
      <c r="AA351" t="s">
        <v>63</v>
      </c>
      <c r="AB351">
        <v>156</v>
      </c>
      <c r="AC351" t="s">
        <v>63</v>
      </c>
      <c r="AD351">
        <v>0</v>
      </c>
      <c r="AE351">
        <v>0</v>
      </c>
      <c r="AF351">
        <v>18</v>
      </c>
      <c r="AG351">
        <v>57.902700000000003</v>
      </c>
      <c r="AH351">
        <v>0</v>
      </c>
      <c r="AI351">
        <v>0</v>
      </c>
      <c r="AJ351">
        <v>1</v>
      </c>
    </row>
    <row r="352" spans="1:36" x14ac:dyDescent="0.35">
      <c r="A352" t="s">
        <v>498</v>
      </c>
      <c r="B352" t="str">
        <f t="shared" si="5"/>
        <v>2025</v>
      </c>
      <c r="C352" s="1">
        <v>45988</v>
      </c>
      <c r="D352" s="1">
        <v>45992</v>
      </c>
      <c r="E352">
        <v>1030</v>
      </c>
      <c r="F352" t="s">
        <v>42</v>
      </c>
      <c r="G352">
        <v>1</v>
      </c>
      <c r="H352">
        <v>3</v>
      </c>
      <c r="I352" t="s">
        <v>211</v>
      </c>
      <c r="J352" t="s">
        <v>1043</v>
      </c>
      <c r="K352" t="s">
        <v>38</v>
      </c>
      <c r="L352">
        <v>952000</v>
      </c>
      <c r="M352" t="s">
        <v>44</v>
      </c>
      <c r="N352">
        <v>12.27</v>
      </c>
      <c r="O352" s="6">
        <v>11681.04</v>
      </c>
      <c r="P352">
        <v>317.73947800000002</v>
      </c>
      <c r="Q352">
        <v>17.034154999999998</v>
      </c>
      <c r="R352">
        <v>28.58765</v>
      </c>
      <c r="S352">
        <v>765614.41740000003</v>
      </c>
      <c r="T352">
        <v>0</v>
      </c>
      <c r="U352">
        <v>0</v>
      </c>
      <c r="V352">
        <v>68905.31</v>
      </c>
      <c r="W352">
        <v>68905.31</v>
      </c>
      <c r="X352" t="s">
        <v>259</v>
      </c>
      <c r="Y352" t="s">
        <v>260</v>
      </c>
      <c r="Z352">
        <v>591</v>
      </c>
      <c r="AA352" t="s">
        <v>55</v>
      </c>
      <c r="AB352">
        <v>156</v>
      </c>
      <c r="AC352" t="s">
        <v>63</v>
      </c>
      <c r="AD352">
        <v>0</v>
      </c>
      <c r="AE352">
        <v>0</v>
      </c>
      <c r="AF352">
        <v>18</v>
      </c>
      <c r="AG352">
        <v>63.566000000000003</v>
      </c>
      <c r="AH352">
        <v>0</v>
      </c>
      <c r="AI352">
        <v>1</v>
      </c>
      <c r="AJ352">
        <v>1</v>
      </c>
    </row>
    <row r="353" spans="1:36" x14ac:dyDescent="0.35">
      <c r="A353" t="s">
        <v>835</v>
      </c>
      <c r="B353" t="str">
        <f t="shared" si="5"/>
        <v>2022</v>
      </c>
      <c r="D353" s="1">
        <v>44901</v>
      </c>
      <c r="E353">
        <v>1030</v>
      </c>
      <c r="F353" t="s">
        <v>42</v>
      </c>
      <c r="G353">
        <v>1</v>
      </c>
      <c r="H353">
        <v>4</v>
      </c>
      <c r="I353" t="s">
        <v>99</v>
      </c>
      <c r="J353" t="s">
        <v>1044</v>
      </c>
      <c r="K353" t="s">
        <v>38</v>
      </c>
      <c r="L353">
        <v>7704000</v>
      </c>
      <c r="M353" t="s">
        <v>44</v>
      </c>
      <c r="N353">
        <v>2.9550000000000001</v>
      </c>
      <c r="O353" s="6">
        <v>22765.32</v>
      </c>
      <c r="P353">
        <v>2666.7826</v>
      </c>
      <c r="Q353">
        <v>97.353069000000005</v>
      </c>
      <c r="R353">
        <v>0</v>
      </c>
      <c r="S353">
        <v>1405360.7335000001</v>
      </c>
      <c r="T353">
        <v>0</v>
      </c>
      <c r="U353">
        <v>0</v>
      </c>
      <c r="V353">
        <v>252964.86</v>
      </c>
      <c r="W353">
        <v>252964.86</v>
      </c>
      <c r="X353" t="s">
        <v>837</v>
      </c>
      <c r="Y353" t="s">
        <v>838</v>
      </c>
      <c r="Z353">
        <v>158</v>
      </c>
      <c r="AA353" t="s">
        <v>102</v>
      </c>
      <c r="AB353">
        <v>156</v>
      </c>
      <c r="AC353" t="s">
        <v>63</v>
      </c>
      <c r="AD353">
        <v>0</v>
      </c>
      <c r="AE353">
        <v>0</v>
      </c>
      <c r="AF353">
        <v>18</v>
      </c>
      <c r="AG353">
        <v>55.0486</v>
      </c>
      <c r="AH353">
        <v>0</v>
      </c>
      <c r="AI353">
        <v>1</v>
      </c>
      <c r="AJ353">
        <v>1</v>
      </c>
    </row>
    <row r="354" spans="1:36" x14ac:dyDescent="0.35">
      <c r="A354" t="s">
        <v>127</v>
      </c>
      <c r="B354" t="str">
        <f t="shared" si="5"/>
        <v>2020</v>
      </c>
      <c r="D354" s="1">
        <v>43850</v>
      </c>
      <c r="E354">
        <v>1030</v>
      </c>
      <c r="F354" t="s">
        <v>42</v>
      </c>
      <c r="G354">
        <v>1</v>
      </c>
      <c r="H354">
        <v>13</v>
      </c>
      <c r="I354" t="s">
        <v>396</v>
      </c>
      <c r="J354" t="s">
        <v>936</v>
      </c>
      <c r="L354">
        <v>87818000</v>
      </c>
      <c r="M354" t="s">
        <v>44</v>
      </c>
      <c r="N354">
        <v>0.48770000000000002</v>
      </c>
      <c r="O354" s="6">
        <v>42828.838600000003</v>
      </c>
      <c r="P354">
        <v>5204.0459769999998</v>
      </c>
      <c r="Q354">
        <v>117.77804399999999</v>
      </c>
      <c r="R354">
        <v>0</v>
      </c>
      <c r="S354">
        <v>2561483.2067999998</v>
      </c>
      <c r="T354">
        <v>76844.5</v>
      </c>
      <c r="U354">
        <v>0</v>
      </c>
      <c r="V354">
        <v>474898.99</v>
      </c>
      <c r="W354">
        <v>551743.49</v>
      </c>
      <c r="X354" t="s">
        <v>82</v>
      </c>
      <c r="Y354" t="s">
        <v>83</v>
      </c>
      <c r="Z354">
        <v>156</v>
      </c>
      <c r="AA354" t="s">
        <v>63</v>
      </c>
      <c r="AB354">
        <v>156</v>
      </c>
      <c r="AC354" t="s">
        <v>63</v>
      </c>
      <c r="AD354">
        <v>3</v>
      </c>
      <c r="AE354">
        <v>0</v>
      </c>
      <c r="AF354">
        <v>18</v>
      </c>
      <c r="AG354">
        <v>53.197200000000002</v>
      </c>
      <c r="AH354">
        <v>0</v>
      </c>
      <c r="AI354">
        <v>0</v>
      </c>
      <c r="AJ354">
        <v>1</v>
      </c>
    </row>
    <row r="355" spans="1:36" x14ac:dyDescent="0.35">
      <c r="A355" t="s">
        <v>1045</v>
      </c>
      <c r="B355" t="str">
        <f t="shared" si="5"/>
        <v>2024</v>
      </c>
      <c r="C355" s="1">
        <v>45642</v>
      </c>
      <c r="D355" s="1">
        <v>45639</v>
      </c>
      <c r="E355">
        <v>1030</v>
      </c>
      <c r="F355" t="s">
        <v>42</v>
      </c>
      <c r="G355">
        <v>1</v>
      </c>
      <c r="H355">
        <v>2</v>
      </c>
      <c r="I355" t="s">
        <v>396</v>
      </c>
      <c r="J355" t="s">
        <v>129</v>
      </c>
      <c r="K355" t="s">
        <v>38</v>
      </c>
      <c r="L355">
        <v>59300</v>
      </c>
      <c r="M355" t="s">
        <v>130</v>
      </c>
      <c r="N355">
        <v>546</v>
      </c>
      <c r="O355" s="6">
        <v>32377.8</v>
      </c>
      <c r="P355">
        <v>3755.9197260000001</v>
      </c>
      <c r="Q355">
        <v>99.291695000000004</v>
      </c>
      <c r="R355">
        <v>0</v>
      </c>
      <c r="S355">
        <v>2206974.8886000002</v>
      </c>
      <c r="T355">
        <v>66209.25</v>
      </c>
      <c r="U355">
        <v>0</v>
      </c>
      <c r="V355">
        <v>409173.14</v>
      </c>
      <c r="W355">
        <v>475382.39</v>
      </c>
      <c r="X355" t="s">
        <v>106</v>
      </c>
      <c r="Y355" t="s">
        <v>107</v>
      </c>
      <c r="Z355">
        <v>156</v>
      </c>
      <c r="AA355" t="s">
        <v>63</v>
      </c>
      <c r="AB355">
        <v>156</v>
      </c>
      <c r="AC355" t="s">
        <v>63</v>
      </c>
      <c r="AD355">
        <v>3</v>
      </c>
      <c r="AE355">
        <v>0</v>
      </c>
      <c r="AF355">
        <v>18</v>
      </c>
      <c r="AG355">
        <v>60.910600000000002</v>
      </c>
      <c r="AH355">
        <v>0</v>
      </c>
      <c r="AI355">
        <v>1</v>
      </c>
      <c r="AJ355">
        <v>1</v>
      </c>
    </row>
    <row r="356" spans="1:36" x14ac:dyDescent="0.35">
      <c r="A356" t="s">
        <v>224</v>
      </c>
      <c r="B356" t="str">
        <f t="shared" si="5"/>
        <v>2021</v>
      </c>
      <c r="D356" s="1">
        <v>44215</v>
      </c>
      <c r="E356">
        <v>1150</v>
      </c>
      <c r="F356" t="s">
        <v>50</v>
      </c>
      <c r="G356">
        <v>1</v>
      </c>
      <c r="H356">
        <v>1</v>
      </c>
      <c r="I356" t="s">
        <v>589</v>
      </c>
      <c r="J356" t="s">
        <v>129</v>
      </c>
      <c r="K356" t="s">
        <v>38</v>
      </c>
      <c r="L356">
        <v>9714010</v>
      </c>
      <c r="M356" t="s">
        <v>44</v>
      </c>
      <c r="N356">
        <v>0.1676</v>
      </c>
      <c r="O356" s="6">
        <v>1628.068076</v>
      </c>
      <c r="P356">
        <v>2004.48</v>
      </c>
      <c r="Q356">
        <v>32.557155999999999</v>
      </c>
      <c r="R356">
        <v>0</v>
      </c>
      <c r="S356">
        <v>213661.6103</v>
      </c>
      <c r="T356">
        <v>17092.93</v>
      </c>
      <c r="U356">
        <v>0</v>
      </c>
      <c r="V356">
        <v>41535.82</v>
      </c>
      <c r="W356">
        <v>58628.75</v>
      </c>
      <c r="X356" t="s">
        <v>1047</v>
      </c>
      <c r="Y356" t="s">
        <v>1048</v>
      </c>
      <c r="Z356">
        <v>156</v>
      </c>
      <c r="AA356" t="s">
        <v>63</v>
      </c>
      <c r="AB356">
        <v>156</v>
      </c>
      <c r="AC356" t="s">
        <v>63</v>
      </c>
      <c r="AD356">
        <v>8</v>
      </c>
      <c r="AE356">
        <v>0</v>
      </c>
      <c r="AF356">
        <v>18</v>
      </c>
      <c r="AG356">
        <v>58.2958</v>
      </c>
      <c r="AH356">
        <v>0</v>
      </c>
      <c r="AI356">
        <v>0</v>
      </c>
      <c r="AJ356">
        <v>1</v>
      </c>
    </row>
    <row r="357" spans="1:36" x14ac:dyDescent="0.35">
      <c r="A357" t="s">
        <v>734</v>
      </c>
      <c r="B357" t="str">
        <f t="shared" si="5"/>
        <v>2024</v>
      </c>
      <c r="C357" s="2">
        <v>45504</v>
      </c>
      <c r="D357" s="1">
        <v>45509</v>
      </c>
      <c r="E357">
        <v>1030</v>
      </c>
      <c r="F357" t="s">
        <v>42</v>
      </c>
      <c r="G357">
        <v>1</v>
      </c>
      <c r="H357">
        <v>2</v>
      </c>
      <c r="I357" t="s">
        <v>147</v>
      </c>
      <c r="J357" t="s">
        <v>735</v>
      </c>
      <c r="K357" t="s">
        <v>38</v>
      </c>
      <c r="L357">
        <v>4555400</v>
      </c>
      <c r="M357" t="s">
        <v>44</v>
      </c>
      <c r="N357">
        <v>0.85</v>
      </c>
      <c r="O357" s="6">
        <v>3872.09</v>
      </c>
      <c r="P357">
        <v>931.31331</v>
      </c>
      <c r="Q357">
        <v>77.534040000000005</v>
      </c>
      <c r="R357">
        <v>0</v>
      </c>
      <c r="S357">
        <v>290298.94069999998</v>
      </c>
      <c r="T357">
        <v>40641.85</v>
      </c>
      <c r="U357">
        <v>0</v>
      </c>
      <c r="V357">
        <v>59569.34</v>
      </c>
      <c r="W357">
        <v>100211.19</v>
      </c>
      <c r="X357" t="s">
        <v>100</v>
      </c>
      <c r="Y357" t="s">
        <v>101</v>
      </c>
      <c r="Z357">
        <v>156</v>
      </c>
      <c r="AA357" t="s">
        <v>63</v>
      </c>
      <c r="AB357">
        <v>156</v>
      </c>
      <c r="AC357" t="s">
        <v>63</v>
      </c>
      <c r="AD357">
        <v>14</v>
      </c>
      <c r="AE357">
        <v>0</v>
      </c>
      <c r="AF357">
        <v>18</v>
      </c>
      <c r="AG357">
        <v>59.475999999999999</v>
      </c>
      <c r="AH357">
        <v>0</v>
      </c>
      <c r="AI357">
        <v>0</v>
      </c>
      <c r="AJ357">
        <v>1</v>
      </c>
    </row>
    <row r="358" spans="1:36" x14ac:dyDescent="0.35">
      <c r="A358" t="s">
        <v>1049</v>
      </c>
      <c r="B358" t="str">
        <f t="shared" si="5"/>
        <v>2023</v>
      </c>
      <c r="C358" s="1">
        <v>45214</v>
      </c>
      <c r="D358" s="1">
        <v>45222</v>
      </c>
      <c r="E358">
        <v>1150</v>
      </c>
      <c r="F358" t="s">
        <v>50</v>
      </c>
      <c r="G358">
        <v>1</v>
      </c>
      <c r="H358">
        <v>20</v>
      </c>
      <c r="I358" t="s">
        <v>338</v>
      </c>
      <c r="J358" t="s">
        <v>1050</v>
      </c>
      <c r="K358" t="s">
        <v>38</v>
      </c>
      <c r="L358">
        <v>3200000</v>
      </c>
      <c r="M358" t="s">
        <v>44</v>
      </c>
      <c r="N358">
        <v>1.1000000000000001</v>
      </c>
      <c r="O358" s="6">
        <v>3520</v>
      </c>
      <c r="P358">
        <v>453.54615000000001</v>
      </c>
      <c r="Q358">
        <v>70.399942999999993</v>
      </c>
      <c r="R358">
        <v>0</v>
      </c>
      <c r="S358">
        <v>230188.4155</v>
      </c>
      <c r="T358">
        <v>32226.38</v>
      </c>
      <c r="U358">
        <v>0</v>
      </c>
      <c r="V358">
        <v>47234.66</v>
      </c>
      <c r="W358">
        <v>79461.039999999994</v>
      </c>
      <c r="X358" t="s">
        <v>133</v>
      </c>
      <c r="Y358" t="s">
        <v>134</v>
      </c>
      <c r="Z358">
        <v>156</v>
      </c>
      <c r="AA358" t="s">
        <v>63</v>
      </c>
      <c r="AB358">
        <v>156</v>
      </c>
      <c r="AC358" t="s">
        <v>63</v>
      </c>
      <c r="AD358">
        <v>14</v>
      </c>
      <c r="AE358">
        <v>0</v>
      </c>
      <c r="AF358">
        <v>18</v>
      </c>
      <c r="AG358">
        <v>56.921700000000001</v>
      </c>
      <c r="AH358">
        <v>0</v>
      </c>
      <c r="AI358">
        <v>0</v>
      </c>
      <c r="AJ358">
        <v>1</v>
      </c>
    </row>
    <row r="359" spans="1:36" x14ac:dyDescent="0.35">
      <c r="A359" t="s">
        <v>1051</v>
      </c>
      <c r="B359" t="str">
        <f t="shared" si="5"/>
        <v>2022</v>
      </c>
      <c r="D359" s="1">
        <v>44827</v>
      </c>
      <c r="E359">
        <v>1150</v>
      </c>
      <c r="F359" t="s">
        <v>50</v>
      </c>
      <c r="G359">
        <v>1</v>
      </c>
      <c r="H359">
        <v>2</v>
      </c>
      <c r="I359" t="s">
        <v>247</v>
      </c>
      <c r="J359" t="s">
        <v>1052</v>
      </c>
      <c r="K359" t="s">
        <v>38</v>
      </c>
      <c r="L359">
        <v>2540900</v>
      </c>
      <c r="M359" t="s">
        <v>44</v>
      </c>
      <c r="N359">
        <v>1.6</v>
      </c>
      <c r="O359" s="6">
        <v>4065.44</v>
      </c>
      <c r="P359">
        <v>449.63657999999998</v>
      </c>
      <c r="Q359">
        <v>81.308868000000004</v>
      </c>
      <c r="R359">
        <v>0</v>
      </c>
      <c r="S359">
        <v>245974.14670000001</v>
      </c>
      <c r="T359">
        <v>49194.83</v>
      </c>
      <c r="U359">
        <v>0</v>
      </c>
      <c r="V359">
        <v>53130.42</v>
      </c>
      <c r="W359">
        <v>102325.25</v>
      </c>
      <c r="X359" t="s">
        <v>244</v>
      </c>
      <c r="Y359" t="s">
        <v>245</v>
      </c>
      <c r="Z359">
        <v>156</v>
      </c>
      <c r="AA359" t="s">
        <v>63</v>
      </c>
      <c r="AB359">
        <v>156</v>
      </c>
      <c r="AC359" t="s">
        <v>63</v>
      </c>
      <c r="AD359">
        <v>20</v>
      </c>
      <c r="AE359">
        <v>0</v>
      </c>
      <c r="AF359">
        <v>18</v>
      </c>
      <c r="AG359">
        <v>53.514699999999998</v>
      </c>
      <c r="AH359">
        <v>0</v>
      </c>
      <c r="AI359">
        <v>0</v>
      </c>
      <c r="AJ359">
        <v>1</v>
      </c>
    </row>
    <row r="360" spans="1:36" x14ac:dyDescent="0.35">
      <c r="A360" t="s">
        <v>1053</v>
      </c>
      <c r="B360" t="str">
        <f t="shared" si="5"/>
        <v>2024</v>
      </c>
      <c r="C360" s="1">
        <v>45565</v>
      </c>
      <c r="D360" s="1">
        <v>45569</v>
      </c>
      <c r="E360">
        <v>1030</v>
      </c>
      <c r="F360" t="s">
        <v>42</v>
      </c>
      <c r="G360">
        <v>1</v>
      </c>
      <c r="H360">
        <v>1</v>
      </c>
      <c r="I360" t="s">
        <v>51</v>
      </c>
      <c r="J360" t="s">
        <v>149</v>
      </c>
      <c r="K360" t="s">
        <v>38</v>
      </c>
      <c r="L360">
        <v>2000000</v>
      </c>
      <c r="M360" t="s">
        <v>44</v>
      </c>
      <c r="N360">
        <v>9.375</v>
      </c>
      <c r="O360" s="6">
        <v>18750</v>
      </c>
      <c r="P360">
        <v>2870</v>
      </c>
      <c r="Q360">
        <v>375</v>
      </c>
      <c r="R360">
        <v>0</v>
      </c>
      <c r="S360">
        <v>1323918.5822999999</v>
      </c>
      <c r="T360">
        <v>264783.71999999997</v>
      </c>
      <c r="U360">
        <v>0</v>
      </c>
      <c r="V360">
        <v>285966.42</v>
      </c>
      <c r="W360">
        <v>550750.14</v>
      </c>
      <c r="X360" t="s">
        <v>244</v>
      </c>
      <c r="Y360" t="s">
        <v>245</v>
      </c>
      <c r="Z360">
        <v>156</v>
      </c>
      <c r="AA360" t="s">
        <v>63</v>
      </c>
      <c r="AB360">
        <v>156</v>
      </c>
      <c r="AC360" t="s">
        <v>63</v>
      </c>
      <c r="AD360">
        <v>20</v>
      </c>
      <c r="AE360">
        <v>0</v>
      </c>
      <c r="AF360">
        <v>18</v>
      </c>
      <c r="AG360">
        <v>60.191800000000001</v>
      </c>
      <c r="AH360">
        <v>0</v>
      </c>
      <c r="AI360">
        <v>0</v>
      </c>
      <c r="AJ360">
        <v>1</v>
      </c>
    </row>
    <row r="361" spans="1:36" x14ac:dyDescent="0.35">
      <c r="A361" t="s">
        <v>275</v>
      </c>
      <c r="B361" t="str">
        <f t="shared" si="5"/>
        <v>2019</v>
      </c>
      <c r="D361" s="1">
        <v>43616</v>
      </c>
      <c r="E361">
        <v>1150</v>
      </c>
      <c r="F361" t="s">
        <v>50</v>
      </c>
      <c r="G361">
        <v>1</v>
      </c>
      <c r="H361">
        <v>30</v>
      </c>
      <c r="I361" t="s">
        <v>94</v>
      </c>
      <c r="J361" t="s">
        <v>1054</v>
      </c>
      <c r="K361" t="s">
        <v>38</v>
      </c>
      <c r="L361">
        <v>155000</v>
      </c>
      <c r="M361" t="s">
        <v>44</v>
      </c>
      <c r="N361">
        <v>1.38</v>
      </c>
      <c r="O361" s="6">
        <v>213.9</v>
      </c>
      <c r="P361">
        <v>7.6490600000000004</v>
      </c>
      <c r="Q361">
        <v>0.22917599999999999</v>
      </c>
      <c r="R361">
        <v>0</v>
      </c>
      <c r="S361">
        <v>11216.2253</v>
      </c>
      <c r="T361">
        <v>0</v>
      </c>
      <c r="U361">
        <v>0</v>
      </c>
      <c r="V361">
        <v>2018.93</v>
      </c>
      <c r="W361">
        <v>2018.93</v>
      </c>
      <c r="X361" t="s">
        <v>110</v>
      </c>
      <c r="Y361" t="s">
        <v>111</v>
      </c>
      <c r="Z361">
        <v>156</v>
      </c>
      <c r="AA361" t="s">
        <v>63</v>
      </c>
      <c r="AB361">
        <v>156</v>
      </c>
      <c r="AC361" t="s">
        <v>63</v>
      </c>
      <c r="AG361">
        <v>50.573999999999998</v>
      </c>
      <c r="AH361">
        <v>0</v>
      </c>
      <c r="AI361">
        <v>0</v>
      </c>
      <c r="AJ361">
        <v>1</v>
      </c>
    </row>
    <row r="362" spans="1:36" x14ac:dyDescent="0.35">
      <c r="A362" t="s">
        <v>275</v>
      </c>
      <c r="B362" t="str">
        <f t="shared" si="5"/>
        <v>2019</v>
      </c>
      <c r="D362" s="1">
        <v>43616</v>
      </c>
      <c r="E362">
        <v>1150</v>
      </c>
      <c r="F362" t="s">
        <v>50</v>
      </c>
      <c r="G362">
        <v>1</v>
      </c>
      <c r="H362">
        <v>17</v>
      </c>
      <c r="I362" t="s">
        <v>99</v>
      </c>
      <c r="J362" t="s">
        <v>1055</v>
      </c>
      <c r="K362" t="s">
        <v>38</v>
      </c>
      <c r="L362">
        <v>1690000</v>
      </c>
      <c r="M362" t="s">
        <v>44</v>
      </c>
      <c r="N362">
        <v>3.25</v>
      </c>
      <c r="O362" s="6">
        <v>5492.5</v>
      </c>
      <c r="P362">
        <v>196.41938999999999</v>
      </c>
      <c r="Q362">
        <v>5.8849850000000004</v>
      </c>
      <c r="R362">
        <v>0</v>
      </c>
      <c r="S362">
        <v>288009.04790000001</v>
      </c>
      <c r="T362">
        <v>0</v>
      </c>
      <c r="U362">
        <v>0</v>
      </c>
      <c r="V362">
        <v>51841.63</v>
      </c>
      <c r="W362">
        <v>51841.63</v>
      </c>
      <c r="X362" t="s">
        <v>110</v>
      </c>
      <c r="Y362" t="s">
        <v>111</v>
      </c>
      <c r="Z362">
        <v>156</v>
      </c>
      <c r="AA362" t="s">
        <v>63</v>
      </c>
      <c r="AB362">
        <v>156</v>
      </c>
      <c r="AC362" t="s">
        <v>63</v>
      </c>
      <c r="AG362">
        <v>50.573999999999998</v>
      </c>
      <c r="AH362">
        <v>0</v>
      </c>
      <c r="AI362">
        <v>0</v>
      </c>
      <c r="AJ362">
        <v>1</v>
      </c>
    </row>
    <row r="363" spans="1:36" x14ac:dyDescent="0.35">
      <c r="A363" t="s">
        <v>463</v>
      </c>
      <c r="B363" t="str">
        <f t="shared" si="5"/>
        <v>2020</v>
      </c>
      <c r="D363" s="1">
        <v>44120</v>
      </c>
      <c r="E363">
        <v>1030</v>
      </c>
      <c r="F363" t="s">
        <v>42</v>
      </c>
      <c r="G363">
        <v>1</v>
      </c>
      <c r="H363">
        <v>2</v>
      </c>
      <c r="I363" t="s">
        <v>90</v>
      </c>
      <c r="J363" t="s">
        <v>59</v>
      </c>
      <c r="K363" t="s">
        <v>38</v>
      </c>
      <c r="L363">
        <v>152238000</v>
      </c>
      <c r="M363" t="s">
        <v>44</v>
      </c>
      <c r="N363">
        <v>0.67059999999999997</v>
      </c>
      <c r="O363" s="6">
        <v>102090.8028</v>
      </c>
      <c r="P363">
        <v>4477.146092</v>
      </c>
      <c r="Q363">
        <v>2041.8137429999999</v>
      </c>
      <c r="R363">
        <v>0</v>
      </c>
      <c r="S363">
        <v>6352634.7240000004</v>
      </c>
      <c r="T363">
        <v>0</v>
      </c>
      <c r="U363">
        <v>0</v>
      </c>
      <c r="V363">
        <v>0</v>
      </c>
      <c r="W363">
        <v>0</v>
      </c>
      <c r="X363" t="s">
        <v>192</v>
      </c>
      <c r="Y363" t="s">
        <v>193</v>
      </c>
      <c r="Z363">
        <v>156</v>
      </c>
      <c r="AA363" t="s">
        <v>63</v>
      </c>
      <c r="AB363">
        <v>156</v>
      </c>
      <c r="AC363" t="s">
        <v>63</v>
      </c>
      <c r="AD363">
        <v>0</v>
      </c>
      <c r="AE363">
        <v>0</v>
      </c>
      <c r="AF363">
        <v>18</v>
      </c>
      <c r="AG363">
        <v>58.490400000000001</v>
      </c>
      <c r="AI363">
        <v>0</v>
      </c>
      <c r="AJ363">
        <v>1</v>
      </c>
    </row>
    <row r="364" spans="1:36" x14ac:dyDescent="0.35">
      <c r="A364" t="s">
        <v>1057</v>
      </c>
      <c r="B364" t="str">
        <f t="shared" si="5"/>
        <v>2020</v>
      </c>
      <c r="D364" s="1">
        <v>43979</v>
      </c>
      <c r="E364">
        <v>1150</v>
      </c>
      <c r="F364" t="s">
        <v>50</v>
      </c>
      <c r="G364">
        <v>1</v>
      </c>
      <c r="H364">
        <v>1</v>
      </c>
      <c r="I364" t="s">
        <v>197</v>
      </c>
      <c r="J364" t="s">
        <v>81</v>
      </c>
      <c r="L364">
        <v>4513000</v>
      </c>
      <c r="M364" t="s">
        <v>44</v>
      </c>
      <c r="N364">
        <v>2.2408000000000001</v>
      </c>
      <c r="O364" s="6">
        <v>10112.7304</v>
      </c>
      <c r="P364">
        <v>490.43455</v>
      </c>
      <c r="Q364">
        <v>4.0448380000000004</v>
      </c>
      <c r="R364">
        <v>0</v>
      </c>
      <c r="S364">
        <v>596587.88769999996</v>
      </c>
      <c r="T364">
        <v>0</v>
      </c>
      <c r="U364">
        <v>0</v>
      </c>
      <c r="V364">
        <v>107385.82</v>
      </c>
      <c r="W364">
        <v>107385.82</v>
      </c>
      <c r="X364" t="s">
        <v>582</v>
      </c>
      <c r="Y364" t="s">
        <v>583</v>
      </c>
      <c r="Z364">
        <v>156</v>
      </c>
      <c r="AA364" t="s">
        <v>63</v>
      </c>
      <c r="AB364">
        <v>156</v>
      </c>
      <c r="AC364" t="s">
        <v>63</v>
      </c>
      <c r="AD364">
        <v>0</v>
      </c>
      <c r="AE364">
        <v>0</v>
      </c>
      <c r="AF364">
        <v>18</v>
      </c>
      <c r="AG364">
        <v>56.243600000000001</v>
      </c>
      <c r="AH364">
        <v>0</v>
      </c>
      <c r="AI364">
        <v>0</v>
      </c>
      <c r="AJ364">
        <v>1</v>
      </c>
    </row>
    <row r="365" spans="1:36" x14ac:dyDescent="0.35">
      <c r="A365" t="s">
        <v>549</v>
      </c>
      <c r="B365" t="str">
        <f t="shared" si="5"/>
        <v>2024</v>
      </c>
      <c r="C365" s="1">
        <v>45466</v>
      </c>
      <c r="D365" s="1">
        <v>45464</v>
      </c>
      <c r="E365">
        <v>1030</v>
      </c>
      <c r="F365" t="s">
        <v>42</v>
      </c>
      <c r="G365">
        <v>1</v>
      </c>
      <c r="H365">
        <v>6</v>
      </c>
      <c r="I365" t="s">
        <v>85</v>
      </c>
      <c r="J365" t="s">
        <v>73</v>
      </c>
      <c r="K365" t="s">
        <v>38</v>
      </c>
      <c r="L365">
        <v>11629000</v>
      </c>
      <c r="M365" t="s">
        <v>44</v>
      </c>
      <c r="N365">
        <v>2.1057000000000001</v>
      </c>
      <c r="O365" s="6">
        <v>24487.185300000001</v>
      </c>
      <c r="P365">
        <v>1504.164035</v>
      </c>
      <c r="Q365">
        <v>45.522728000000001</v>
      </c>
      <c r="R365">
        <v>22.871683000000001</v>
      </c>
      <c r="S365">
        <v>1542905.9654999999</v>
      </c>
      <c r="T365">
        <v>0</v>
      </c>
      <c r="U365">
        <v>0</v>
      </c>
      <c r="V365">
        <v>277723.07</v>
      </c>
      <c r="W365">
        <v>277723.07</v>
      </c>
      <c r="X365" t="s">
        <v>74</v>
      </c>
      <c r="Y365" t="s">
        <v>75</v>
      </c>
      <c r="Z365">
        <v>156</v>
      </c>
      <c r="AA365" t="s">
        <v>63</v>
      </c>
      <c r="AB365">
        <v>156</v>
      </c>
      <c r="AC365" t="s">
        <v>63</v>
      </c>
      <c r="AD365">
        <v>0</v>
      </c>
      <c r="AE365">
        <v>0</v>
      </c>
      <c r="AF365">
        <v>18</v>
      </c>
      <c r="AG365">
        <v>59.206499999999998</v>
      </c>
      <c r="AH365">
        <v>0</v>
      </c>
      <c r="AI365">
        <v>0</v>
      </c>
      <c r="AJ365">
        <v>1</v>
      </c>
    </row>
    <row r="366" spans="1:36" x14ac:dyDescent="0.35">
      <c r="A366" t="s">
        <v>76</v>
      </c>
      <c r="B366" t="str">
        <f t="shared" si="5"/>
        <v>2023</v>
      </c>
      <c r="C366" s="1">
        <v>44999</v>
      </c>
      <c r="D366" s="1">
        <v>45001</v>
      </c>
      <c r="E366">
        <v>1150</v>
      </c>
      <c r="F366" t="s">
        <v>50</v>
      </c>
      <c r="G366">
        <v>1</v>
      </c>
      <c r="H366">
        <v>26</v>
      </c>
      <c r="I366" t="s">
        <v>77</v>
      </c>
      <c r="J366" t="s">
        <v>1058</v>
      </c>
      <c r="K366" t="s">
        <v>38</v>
      </c>
      <c r="L366">
        <v>296000</v>
      </c>
      <c r="M366" t="s">
        <v>44</v>
      </c>
      <c r="N366">
        <v>2.6032999999999999</v>
      </c>
      <c r="O366" s="6">
        <v>770.57680000000005</v>
      </c>
      <c r="P366">
        <v>36.911700000000003</v>
      </c>
      <c r="Q366">
        <v>0.616425</v>
      </c>
      <c r="R366">
        <v>11.907</v>
      </c>
      <c r="S366">
        <v>45053.946400000001</v>
      </c>
      <c r="T366">
        <v>0</v>
      </c>
      <c r="U366">
        <v>0</v>
      </c>
      <c r="V366">
        <v>8109.71</v>
      </c>
      <c r="W366">
        <v>8109.71</v>
      </c>
      <c r="X366" t="s">
        <v>79</v>
      </c>
      <c r="Y366" t="s">
        <v>75</v>
      </c>
      <c r="Z366">
        <v>156</v>
      </c>
      <c r="AA366" t="s">
        <v>63</v>
      </c>
      <c r="AB366">
        <v>156</v>
      </c>
      <c r="AC366" t="s">
        <v>63</v>
      </c>
      <c r="AD366">
        <v>0</v>
      </c>
      <c r="AE366">
        <v>0</v>
      </c>
      <c r="AF366">
        <v>18</v>
      </c>
      <c r="AG366">
        <v>54.942799999999998</v>
      </c>
      <c r="AH366">
        <v>0</v>
      </c>
      <c r="AI366">
        <v>0</v>
      </c>
      <c r="AJ366">
        <v>1</v>
      </c>
    </row>
    <row r="367" spans="1:36" x14ac:dyDescent="0.35">
      <c r="A367" t="s">
        <v>470</v>
      </c>
      <c r="B367" t="str">
        <f t="shared" si="5"/>
        <v>2022</v>
      </c>
      <c r="D367" s="1">
        <v>44795</v>
      </c>
      <c r="E367">
        <v>1030</v>
      </c>
      <c r="F367" t="s">
        <v>42</v>
      </c>
      <c r="G367">
        <v>1</v>
      </c>
      <c r="H367">
        <v>17</v>
      </c>
      <c r="I367" t="s">
        <v>211</v>
      </c>
      <c r="J367" t="s">
        <v>1059</v>
      </c>
      <c r="K367" t="s">
        <v>38</v>
      </c>
      <c r="L367">
        <v>1035000</v>
      </c>
      <c r="M367" t="s">
        <v>44</v>
      </c>
      <c r="N367">
        <v>3.5017999999999998</v>
      </c>
      <c r="O367" s="6">
        <v>3624.3629999999998</v>
      </c>
      <c r="P367">
        <v>484.56893400000001</v>
      </c>
      <c r="Q367">
        <v>15.728664</v>
      </c>
      <c r="R367">
        <v>0</v>
      </c>
      <c r="S367">
        <v>220993.25440000001</v>
      </c>
      <c r="T367">
        <v>0</v>
      </c>
      <c r="U367">
        <v>0</v>
      </c>
      <c r="V367">
        <v>39778.79</v>
      </c>
      <c r="W367">
        <v>39778.79</v>
      </c>
      <c r="X367" t="s">
        <v>468</v>
      </c>
      <c r="Y367" t="s">
        <v>469</v>
      </c>
      <c r="Z367">
        <v>156</v>
      </c>
      <c r="AA367" t="s">
        <v>63</v>
      </c>
      <c r="AB367">
        <v>156</v>
      </c>
      <c r="AC367" t="s">
        <v>63</v>
      </c>
      <c r="AD367">
        <v>0</v>
      </c>
      <c r="AE367">
        <v>0</v>
      </c>
      <c r="AF367">
        <v>18</v>
      </c>
      <c r="AG367">
        <v>53.578400000000002</v>
      </c>
      <c r="AH367">
        <v>0</v>
      </c>
      <c r="AI367">
        <v>0</v>
      </c>
      <c r="AJ367">
        <v>1</v>
      </c>
    </row>
    <row r="368" spans="1:36" x14ac:dyDescent="0.35">
      <c r="A368" t="s">
        <v>1060</v>
      </c>
      <c r="B368" t="str">
        <f t="shared" si="5"/>
        <v>2024</v>
      </c>
      <c r="C368" s="1">
        <v>45362</v>
      </c>
      <c r="D368" s="1">
        <v>45364</v>
      </c>
      <c r="E368">
        <v>1150</v>
      </c>
      <c r="F368" t="s">
        <v>50</v>
      </c>
      <c r="G368">
        <v>1</v>
      </c>
      <c r="H368">
        <v>62</v>
      </c>
      <c r="I368" t="s">
        <v>77</v>
      </c>
      <c r="J368" t="s">
        <v>1061</v>
      </c>
      <c r="K368" t="s">
        <v>38</v>
      </c>
      <c r="L368">
        <v>248000</v>
      </c>
      <c r="M368" t="s">
        <v>44</v>
      </c>
      <c r="N368">
        <v>3.4234</v>
      </c>
      <c r="O368" s="6">
        <v>849.00319999999999</v>
      </c>
      <c r="P368">
        <v>63.41</v>
      </c>
      <c r="Q368">
        <v>0.851746</v>
      </c>
      <c r="R368">
        <v>18.649999999999999</v>
      </c>
      <c r="S368">
        <v>55179.692300000002</v>
      </c>
      <c r="T368">
        <v>0</v>
      </c>
      <c r="U368">
        <v>0</v>
      </c>
      <c r="V368">
        <v>9932.34</v>
      </c>
      <c r="W368">
        <v>9932.34</v>
      </c>
      <c r="X368" t="s">
        <v>199</v>
      </c>
      <c r="Y368" t="s">
        <v>200</v>
      </c>
      <c r="Z368">
        <v>156</v>
      </c>
      <c r="AA368" t="s">
        <v>63</v>
      </c>
      <c r="AB368">
        <v>156</v>
      </c>
      <c r="AC368" t="s">
        <v>63</v>
      </c>
      <c r="AD368">
        <v>0</v>
      </c>
      <c r="AE368">
        <v>0</v>
      </c>
      <c r="AF368">
        <v>18</v>
      </c>
      <c r="AG368">
        <v>59.210900000000002</v>
      </c>
      <c r="AH368">
        <v>0</v>
      </c>
      <c r="AI368">
        <v>0</v>
      </c>
      <c r="AJ368">
        <v>1</v>
      </c>
    </row>
    <row r="369" spans="1:36" x14ac:dyDescent="0.35">
      <c r="A369" t="s">
        <v>202</v>
      </c>
      <c r="B369" t="str">
        <f t="shared" si="5"/>
        <v>2023</v>
      </c>
      <c r="C369" s="1">
        <v>45252</v>
      </c>
      <c r="D369" s="1">
        <v>45254</v>
      </c>
      <c r="E369">
        <v>1150</v>
      </c>
      <c r="F369" t="s">
        <v>50</v>
      </c>
      <c r="G369">
        <v>1</v>
      </c>
      <c r="H369">
        <v>5</v>
      </c>
      <c r="I369" t="s">
        <v>197</v>
      </c>
      <c r="J369" t="s">
        <v>1062</v>
      </c>
      <c r="K369" t="s">
        <v>38</v>
      </c>
      <c r="L369">
        <v>1642000</v>
      </c>
      <c r="M369" t="s">
        <v>44</v>
      </c>
      <c r="N369">
        <v>2.3001</v>
      </c>
      <c r="O369" s="6">
        <v>3776.7642000000001</v>
      </c>
      <c r="P369">
        <v>184.88596000000001</v>
      </c>
      <c r="Q369">
        <v>4.1340960000000004</v>
      </c>
      <c r="R369">
        <v>82.080753999999999</v>
      </c>
      <c r="S369">
        <v>230964.18479999999</v>
      </c>
      <c r="T369">
        <v>0</v>
      </c>
      <c r="U369">
        <v>0</v>
      </c>
      <c r="V369">
        <v>41573.550000000003</v>
      </c>
      <c r="W369">
        <v>41573.550000000003</v>
      </c>
      <c r="X369" t="s">
        <v>96</v>
      </c>
      <c r="Y369" t="s">
        <v>97</v>
      </c>
      <c r="Z369">
        <v>156</v>
      </c>
      <c r="AA369" t="s">
        <v>63</v>
      </c>
      <c r="AB369">
        <v>156</v>
      </c>
      <c r="AC369" t="s">
        <v>63</v>
      </c>
      <c r="AD369">
        <v>0</v>
      </c>
      <c r="AE369">
        <v>0</v>
      </c>
      <c r="AF369">
        <v>18</v>
      </c>
      <c r="AG369">
        <v>57.058199999999999</v>
      </c>
      <c r="AH369">
        <v>0</v>
      </c>
      <c r="AI369">
        <v>0</v>
      </c>
      <c r="AJ369">
        <v>1</v>
      </c>
    </row>
    <row r="370" spans="1:36" x14ac:dyDescent="0.35">
      <c r="A370" t="s">
        <v>715</v>
      </c>
      <c r="B370" t="str">
        <f t="shared" si="5"/>
        <v>2024</v>
      </c>
      <c r="C370" s="1">
        <v>45328</v>
      </c>
      <c r="D370" s="1">
        <v>45329</v>
      </c>
      <c r="E370">
        <v>1150</v>
      </c>
      <c r="F370" t="s">
        <v>50</v>
      </c>
      <c r="G370">
        <v>1</v>
      </c>
      <c r="H370">
        <v>2</v>
      </c>
      <c r="I370" t="s">
        <v>197</v>
      </c>
      <c r="J370" t="s">
        <v>1063</v>
      </c>
      <c r="K370" t="s">
        <v>38</v>
      </c>
      <c r="L370">
        <v>2057400</v>
      </c>
      <c r="M370" t="s">
        <v>44</v>
      </c>
      <c r="N370">
        <v>2.3609</v>
      </c>
      <c r="O370" s="6">
        <v>4857.3156600000002</v>
      </c>
      <c r="P370">
        <v>214.28800000000001</v>
      </c>
      <c r="Q370">
        <v>5.3753599999999997</v>
      </c>
      <c r="R370">
        <v>104.535498</v>
      </c>
      <c r="S370">
        <v>304800.59090000001</v>
      </c>
      <c r="T370">
        <v>0</v>
      </c>
      <c r="U370">
        <v>0</v>
      </c>
      <c r="V370">
        <v>54864.11</v>
      </c>
      <c r="W370">
        <v>54864.11</v>
      </c>
      <c r="X370" t="s">
        <v>96</v>
      </c>
      <c r="Y370" t="s">
        <v>97</v>
      </c>
      <c r="Z370">
        <v>156</v>
      </c>
      <c r="AA370" t="s">
        <v>63</v>
      </c>
      <c r="AB370">
        <v>156</v>
      </c>
      <c r="AC370" t="s">
        <v>63</v>
      </c>
      <c r="AD370">
        <v>0</v>
      </c>
      <c r="AE370">
        <v>0</v>
      </c>
      <c r="AF370">
        <v>18</v>
      </c>
      <c r="AG370">
        <v>58.824599999999997</v>
      </c>
      <c r="AH370">
        <v>0</v>
      </c>
      <c r="AI370">
        <v>0</v>
      </c>
      <c r="AJ370">
        <v>1</v>
      </c>
    </row>
    <row r="371" spans="1:36" x14ac:dyDescent="0.35">
      <c r="A371" t="s">
        <v>1064</v>
      </c>
      <c r="B371" t="str">
        <f t="shared" si="5"/>
        <v>2021</v>
      </c>
      <c r="D371" s="1">
        <v>44208</v>
      </c>
      <c r="E371">
        <v>2050</v>
      </c>
      <c r="F371" t="s">
        <v>36</v>
      </c>
      <c r="G371">
        <v>1</v>
      </c>
      <c r="H371">
        <v>7</v>
      </c>
      <c r="I371" t="s">
        <v>302</v>
      </c>
      <c r="J371" t="s">
        <v>249</v>
      </c>
      <c r="K371" t="s">
        <v>38</v>
      </c>
      <c r="L371">
        <v>3000</v>
      </c>
      <c r="M371" t="s">
        <v>44</v>
      </c>
      <c r="N371">
        <v>3.69</v>
      </c>
      <c r="O371" s="6">
        <v>11.07</v>
      </c>
      <c r="P371">
        <v>1.17092</v>
      </c>
      <c r="Q371">
        <v>0.22139800000000001</v>
      </c>
      <c r="R371">
        <v>0</v>
      </c>
      <c r="S371">
        <v>727.94240000000002</v>
      </c>
      <c r="T371">
        <v>0</v>
      </c>
      <c r="U371">
        <v>0</v>
      </c>
      <c r="V371">
        <v>65.510000000000005</v>
      </c>
      <c r="W371">
        <v>65.510000000000005</v>
      </c>
      <c r="X371" t="s">
        <v>570</v>
      </c>
      <c r="Y371" t="s">
        <v>267</v>
      </c>
      <c r="Z371">
        <v>840</v>
      </c>
      <c r="AA371" t="s">
        <v>180</v>
      </c>
      <c r="AB371">
        <v>156</v>
      </c>
      <c r="AC371" t="s">
        <v>63</v>
      </c>
      <c r="AD371">
        <v>0</v>
      </c>
      <c r="AE371">
        <v>0</v>
      </c>
      <c r="AF371">
        <v>18</v>
      </c>
      <c r="AG371">
        <v>58.4114</v>
      </c>
      <c r="AH371">
        <v>0</v>
      </c>
      <c r="AI371">
        <v>0</v>
      </c>
      <c r="AJ371">
        <v>1</v>
      </c>
    </row>
    <row r="372" spans="1:36" x14ac:dyDescent="0.35">
      <c r="A372" t="s">
        <v>986</v>
      </c>
      <c r="B372" t="str">
        <f t="shared" si="5"/>
        <v>2023</v>
      </c>
      <c r="C372" s="1">
        <v>45110</v>
      </c>
      <c r="D372" s="1">
        <v>45111</v>
      </c>
      <c r="E372">
        <v>1030</v>
      </c>
      <c r="F372" t="s">
        <v>42</v>
      </c>
      <c r="G372">
        <v>1</v>
      </c>
      <c r="H372">
        <v>3</v>
      </c>
      <c r="I372" t="s">
        <v>322</v>
      </c>
      <c r="J372" t="s">
        <v>323</v>
      </c>
      <c r="K372" t="s">
        <v>38</v>
      </c>
      <c r="L372">
        <v>700000</v>
      </c>
      <c r="M372" t="s">
        <v>44</v>
      </c>
      <c r="N372">
        <v>1.1200000000000001</v>
      </c>
      <c r="O372" s="6">
        <v>784</v>
      </c>
      <c r="P372">
        <v>29.495799999999999</v>
      </c>
      <c r="Q372">
        <v>15.679967</v>
      </c>
      <c r="R372">
        <v>23.449161</v>
      </c>
      <c r="S372">
        <v>47505.832900000001</v>
      </c>
      <c r="T372">
        <v>1425.18</v>
      </c>
      <c r="U372">
        <v>0</v>
      </c>
      <c r="V372">
        <v>8807.57</v>
      </c>
      <c r="W372">
        <v>10232.75</v>
      </c>
      <c r="X372" t="s">
        <v>133</v>
      </c>
      <c r="Y372" t="s">
        <v>134</v>
      </c>
      <c r="Z372">
        <v>156</v>
      </c>
      <c r="AA372" t="s">
        <v>63</v>
      </c>
      <c r="AB372">
        <v>156</v>
      </c>
      <c r="AC372" t="s">
        <v>63</v>
      </c>
      <c r="AD372">
        <v>3</v>
      </c>
      <c r="AE372">
        <v>0</v>
      </c>
      <c r="AF372">
        <v>18</v>
      </c>
      <c r="AG372">
        <v>55.717100000000002</v>
      </c>
      <c r="AH372">
        <v>0</v>
      </c>
      <c r="AI372">
        <v>0</v>
      </c>
      <c r="AJ372">
        <v>1</v>
      </c>
    </row>
    <row r="373" spans="1:36" x14ac:dyDescent="0.35">
      <c r="A373" t="s">
        <v>84</v>
      </c>
      <c r="B373" t="str">
        <f t="shared" si="5"/>
        <v>2025</v>
      </c>
      <c r="C373" s="1">
        <v>45903</v>
      </c>
      <c r="D373" s="1">
        <v>45902</v>
      </c>
      <c r="E373">
        <v>1030</v>
      </c>
      <c r="F373" t="s">
        <v>42</v>
      </c>
      <c r="G373">
        <v>1</v>
      </c>
      <c r="H373">
        <v>25</v>
      </c>
      <c r="I373" t="s">
        <v>338</v>
      </c>
      <c r="J373" t="s">
        <v>1066</v>
      </c>
      <c r="K373" t="s">
        <v>38</v>
      </c>
      <c r="L373">
        <v>3340000</v>
      </c>
      <c r="M373" t="s">
        <v>44</v>
      </c>
      <c r="N373">
        <v>0.59</v>
      </c>
      <c r="O373" s="6">
        <v>1970.6</v>
      </c>
      <c r="P373">
        <v>200.38675699999999</v>
      </c>
      <c r="Q373">
        <v>5.635535</v>
      </c>
      <c r="R373">
        <v>0</v>
      </c>
      <c r="S373">
        <v>138274.3008</v>
      </c>
      <c r="T373">
        <v>19358.400000000001</v>
      </c>
      <c r="U373">
        <v>0</v>
      </c>
      <c r="V373">
        <v>28373.89</v>
      </c>
      <c r="W373">
        <v>47732.29</v>
      </c>
      <c r="X373" t="s">
        <v>188</v>
      </c>
      <c r="Y373" t="s">
        <v>189</v>
      </c>
      <c r="Z373">
        <v>156</v>
      </c>
      <c r="AA373" t="s">
        <v>63</v>
      </c>
      <c r="AB373">
        <v>156</v>
      </c>
      <c r="AC373" t="s">
        <v>63</v>
      </c>
      <c r="AD373">
        <v>14</v>
      </c>
      <c r="AE373">
        <v>0</v>
      </c>
      <c r="AF373">
        <v>18</v>
      </c>
      <c r="AG373">
        <v>63.526600000000002</v>
      </c>
      <c r="AH373">
        <v>0</v>
      </c>
      <c r="AI373">
        <v>0</v>
      </c>
      <c r="AJ373">
        <v>1</v>
      </c>
    </row>
    <row r="374" spans="1:36" x14ac:dyDescent="0.35">
      <c r="A374" t="s">
        <v>801</v>
      </c>
      <c r="B374" t="str">
        <f t="shared" si="5"/>
        <v>2025</v>
      </c>
      <c r="C374" s="1">
        <v>46019</v>
      </c>
      <c r="D374" s="1">
        <v>46017</v>
      </c>
      <c r="E374">
        <v>1030</v>
      </c>
      <c r="F374" t="s">
        <v>42</v>
      </c>
      <c r="G374">
        <v>1</v>
      </c>
      <c r="H374">
        <v>6</v>
      </c>
      <c r="I374" t="s">
        <v>147</v>
      </c>
      <c r="J374" t="s">
        <v>229</v>
      </c>
      <c r="K374" t="s">
        <v>38</v>
      </c>
      <c r="L374">
        <v>88704000</v>
      </c>
      <c r="M374" t="s">
        <v>44</v>
      </c>
      <c r="N374">
        <v>0.57999999999999996</v>
      </c>
      <c r="O374" s="6">
        <v>51448.32</v>
      </c>
      <c r="P374">
        <v>3548.128506</v>
      </c>
      <c r="Q374">
        <v>120.990934</v>
      </c>
      <c r="R374">
        <v>0</v>
      </c>
      <c r="S374">
        <v>3468342.9501999998</v>
      </c>
      <c r="T374">
        <v>485568.01</v>
      </c>
      <c r="U374">
        <v>0</v>
      </c>
      <c r="V374">
        <v>711703.97</v>
      </c>
      <c r="W374">
        <v>1197271.98</v>
      </c>
      <c r="X374" t="s">
        <v>192</v>
      </c>
      <c r="Y374" t="s">
        <v>193</v>
      </c>
      <c r="Z374">
        <v>156</v>
      </c>
      <c r="AA374" t="s">
        <v>63</v>
      </c>
      <c r="AB374">
        <v>156</v>
      </c>
      <c r="AC374" t="s">
        <v>63</v>
      </c>
      <c r="AD374">
        <v>14</v>
      </c>
      <c r="AE374">
        <v>0</v>
      </c>
      <c r="AF374">
        <v>18</v>
      </c>
      <c r="AG374">
        <v>62.926400000000001</v>
      </c>
      <c r="AH374">
        <v>0</v>
      </c>
      <c r="AI374">
        <v>1</v>
      </c>
      <c r="AJ374">
        <v>1</v>
      </c>
    </row>
    <row r="375" spans="1:36" x14ac:dyDescent="0.35">
      <c r="A375" t="s">
        <v>841</v>
      </c>
      <c r="B375" t="str">
        <f t="shared" si="5"/>
        <v>2020</v>
      </c>
      <c r="D375" s="1">
        <v>44194</v>
      </c>
      <c r="E375">
        <v>1150</v>
      </c>
      <c r="F375" t="s">
        <v>50</v>
      </c>
      <c r="G375">
        <v>1</v>
      </c>
      <c r="H375">
        <v>1</v>
      </c>
      <c r="I375" t="s">
        <v>237</v>
      </c>
      <c r="J375" t="s">
        <v>238</v>
      </c>
      <c r="K375" t="s">
        <v>38</v>
      </c>
      <c r="L375">
        <v>2334360</v>
      </c>
      <c r="M375" t="s">
        <v>44</v>
      </c>
      <c r="N375">
        <v>1.0503</v>
      </c>
      <c r="O375" s="6">
        <v>2451.7783079999999</v>
      </c>
      <c r="P375">
        <v>413.85687300000001</v>
      </c>
      <c r="Q375">
        <v>4.9195719999999996</v>
      </c>
      <c r="R375">
        <v>0</v>
      </c>
      <c r="S375">
        <v>167380.9762</v>
      </c>
      <c r="T375">
        <v>30128.580399999999</v>
      </c>
      <c r="U375">
        <v>0</v>
      </c>
      <c r="V375">
        <v>36154.29</v>
      </c>
      <c r="W375">
        <v>66282.8704</v>
      </c>
      <c r="X375" t="s">
        <v>239</v>
      </c>
      <c r="Y375" t="s">
        <v>240</v>
      </c>
      <c r="Z375">
        <v>156</v>
      </c>
      <c r="AA375" t="s">
        <v>63</v>
      </c>
      <c r="AB375">
        <v>156</v>
      </c>
      <c r="AC375" t="s">
        <v>63</v>
      </c>
      <c r="AD375">
        <v>20</v>
      </c>
      <c r="AE375">
        <v>0</v>
      </c>
      <c r="AF375">
        <v>18</v>
      </c>
      <c r="AG375">
        <v>58.309399999999997</v>
      </c>
      <c r="AI375">
        <v>1</v>
      </c>
      <c r="AJ375">
        <v>1</v>
      </c>
    </row>
    <row r="376" spans="1:36" x14ac:dyDescent="0.35">
      <c r="A376" t="s">
        <v>1015</v>
      </c>
      <c r="B376" t="str">
        <f t="shared" si="5"/>
        <v>2024</v>
      </c>
      <c r="C376" s="2">
        <v>45489</v>
      </c>
      <c r="D376" s="1">
        <v>45490</v>
      </c>
      <c r="E376">
        <v>1150</v>
      </c>
      <c r="F376" t="s">
        <v>50</v>
      </c>
      <c r="G376">
        <v>1</v>
      </c>
      <c r="H376">
        <v>2</v>
      </c>
      <c r="I376" t="s">
        <v>237</v>
      </c>
      <c r="J376" t="s">
        <v>238</v>
      </c>
      <c r="K376" t="s">
        <v>38</v>
      </c>
      <c r="L376">
        <v>1463000</v>
      </c>
      <c r="M376" t="s">
        <v>44</v>
      </c>
      <c r="N376">
        <v>1.1483000000000001</v>
      </c>
      <c r="O376" s="6">
        <v>1679.9629</v>
      </c>
      <c r="P376">
        <v>399.76814899999999</v>
      </c>
      <c r="Q376">
        <v>3.3434409999999999</v>
      </c>
      <c r="R376">
        <v>0</v>
      </c>
      <c r="S376">
        <v>123367.6807</v>
      </c>
      <c r="T376">
        <v>24673.54</v>
      </c>
      <c r="U376">
        <v>0</v>
      </c>
      <c r="V376">
        <v>26647.42</v>
      </c>
      <c r="W376">
        <v>51320.959999999999</v>
      </c>
      <c r="X376" t="s">
        <v>239</v>
      </c>
      <c r="Y376" t="s">
        <v>240</v>
      </c>
      <c r="Z376">
        <v>156</v>
      </c>
      <c r="AA376" t="s">
        <v>63</v>
      </c>
      <c r="AB376">
        <v>156</v>
      </c>
      <c r="AC376" t="s">
        <v>63</v>
      </c>
      <c r="AD376">
        <v>20</v>
      </c>
      <c r="AE376">
        <v>0</v>
      </c>
      <c r="AF376">
        <v>18</v>
      </c>
      <c r="AG376">
        <v>59.223799999999997</v>
      </c>
      <c r="AH376">
        <v>0</v>
      </c>
      <c r="AI376">
        <v>0</v>
      </c>
      <c r="AJ376">
        <v>1</v>
      </c>
    </row>
    <row r="377" spans="1:36" x14ac:dyDescent="0.35">
      <c r="A377" t="s">
        <v>1067</v>
      </c>
      <c r="B377" t="str">
        <f t="shared" si="5"/>
        <v>2024</v>
      </c>
      <c r="C377" s="2">
        <v>45515</v>
      </c>
      <c r="D377" s="1">
        <v>45516</v>
      </c>
      <c r="E377">
        <v>1150</v>
      </c>
      <c r="F377" t="s">
        <v>50</v>
      </c>
      <c r="G377">
        <v>1</v>
      </c>
      <c r="H377">
        <v>29</v>
      </c>
      <c r="I377" t="s">
        <v>247</v>
      </c>
      <c r="J377" t="s">
        <v>1068</v>
      </c>
      <c r="K377" t="s">
        <v>38</v>
      </c>
      <c r="L377">
        <v>431820</v>
      </c>
      <c r="M377" t="s">
        <v>44</v>
      </c>
      <c r="N377">
        <v>1.1000000000000001</v>
      </c>
      <c r="O377" s="6">
        <v>475.00200000000001</v>
      </c>
      <c r="P377">
        <v>69.241709999999998</v>
      </c>
      <c r="Q377">
        <v>9.4994250000000005</v>
      </c>
      <c r="R377">
        <v>0</v>
      </c>
      <c r="S377">
        <v>33092.184099999999</v>
      </c>
      <c r="T377">
        <v>6618.44</v>
      </c>
      <c r="U377">
        <v>0</v>
      </c>
      <c r="V377">
        <v>7147.91</v>
      </c>
      <c r="W377">
        <v>13766.35</v>
      </c>
      <c r="X377" t="s">
        <v>91</v>
      </c>
      <c r="Y377" t="s">
        <v>92</v>
      </c>
      <c r="Z377">
        <v>156</v>
      </c>
      <c r="AA377" t="s">
        <v>63</v>
      </c>
      <c r="AB377">
        <v>156</v>
      </c>
      <c r="AC377" t="s">
        <v>63</v>
      </c>
      <c r="AD377">
        <v>20</v>
      </c>
      <c r="AE377">
        <v>0</v>
      </c>
      <c r="AF377">
        <v>18</v>
      </c>
      <c r="AG377">
        <v>59.760399999999997</v>
      </c>
      <c r="AH377">
        <v>0</v>
      </c>
      <c r="AI377">
        <v>0</v>
      </c>
      <c r="AJ377">
        <v>1</v>
      </c>
    </row>
    <row r="378" spans="1:36" x14ac:dyDescent="0.35">
      <c r="A378" t="s">
        <v>1069</v>
      </c>
      <c r="B378" t="str">
        <f t="shared" si="5"/>
        <v>2025</v>
      </c>
      <c r="C378" s="1">
        <v>45906</v>
      </c>
      <c r="D378" s="1">
        <v>45910</v>
      </c>
      <c r="E378">
        <v>1150</v>
      </c>
      <c r="F378" t="s">
        <v>50</v>
      </c>
      <c r="G378">
        <v>1</v>
      </c>
      <c r="H378">
        <v>15</v>
      </c>
      <c r="I378" t="s">
        <v>164</v>
      </c>
      <c r="J378" t="s">
        <v>243</v>
      </c>
      <c r="K378" t="s">
        <v>38</v>
      </c>
      <c r="L378">
        <v>1000</v>
      </c>
      <c r="M378" t="s">
        <v>44</v>
      </c>
      <c r="N378">
        <v>100.8</v>
      </c>
      <c r="O378" s="6">
        <v>100.8</v>
      </c>
      <c r="P378">
        <v>2.91635</v>
      </c>
      <c r="Q378">
        <v>0.706036</v>
      </c>
      <c r="R378">
        <v>0.1598</v>
      </c>
      <c r="S378">
        <v>6696.2825999999995</v>
      </c>
      <c r="T378">
        <v>1339.26</v>
      </c>
      <c r="U378">
        <v>0</v>
      </c>
      <c r="V378">
        <v>1446.4</v>
      </c>
      <c r="W378">
        <v>2785.66</v>
      </c>
      <c r="X378" t="s">
        <v>358</v>
      </c>
      <c r="Y378" t="s">
        <v>260</v>
      </c>
      <c r="Z378">
        <v>484</v>
      </c>
      <c r="AA378" t="s">
        <v>115</v>
      </c>
      <c r="AB378">
        <v>156</v>
      </c>
      <c r="AC378" t="s">
        <v>63</v>
      </c>
      <c r="AD378">
        <v>20</v>
      </c>
      <c r="AE378">
        <v>0</v>
      </c>
      <c r="AF378">
        <v>18</v>
      </c>
      <c r="AG378">
        <v>64.028599999999997</v>
      </c>
      <c r="AH378">
        <v>0</v>
      </c>
      <c r="AI378">
        <v>0</v>
      </c>
      <c r="AJ378">
        <v>1</v>
      </c>
    </row>
    <row r="379" spans="1:36" x14ac:dyDescent="0.35">
      <c r="A379" t="s">
        <v>1070</v>
      </c>
      <c r="B379" t="str">
        <f t="shared" si="5"/>
        <v>2024</v>
      </c>
      <c r="C379" s="1">
        <v>45387</v>
      </c>
      <c r="D379" s="1">
        <v>45391</v>
      </c>
      <c r="E379">
        <v>1010</v>
      </c>
      <c r="F379" t="s">
        <v>65</v>
      </c>
      <c r="G379">
        <v>1</v>
      </c>
      <c r="H379">
        <v>1</v>
      </c>
      <c r="I379" t="s">
        <v>51</v>
      </c>
      <c r="J379" t="s">
        <v>1071</v>
      </c>
      <c r="K379" t="s">
        <v>38</v>
      </c>
      <c r="L379">
        <v>5000000</v>
      </c>
      <c r="M379" t="s">
        <v>44</v>
      </c>
      <c r="N379">
        <v>0.65529999999999999</v>
      </c>
      <c r="O379" s="6">
        <v>3276.5</v>
      </c>
      <c r="P379">
        <v>648.14374999999995</v>
      </c>
      <c r="Q379">
        <v>65.332890000000006</v>
      </c>
      <c r="R379">
        <v>0</v>
      </c>
      <c r="S379">
        <v>236966.78829999999</v>
      </c>
      <c r="T379">
        <v>47393.36</v>
      </c>
      <c r="U379">
        <v>0</v>
      </c>
      <c r="V379">
        <v>51184.83</v>
      </c>
      <c r="W379">
        <v>98578.19</v>
      </c>
      <c r="X379" t="s">
        <v>259</v>
      </c>
      <c r="Y379" t="s">
        <v>260</v>
      </c>
      <c r="Z379">
        <v>591</v>
      </c>
      <c r="AA379" t="s">
        <v>55</v>
      </c>
      <c r="AB379">
        <v>156</v>
      </c>
      <c r="AC379" t="s">
        <v>63</v>
      </c>
      <c r="AD379">
        <v>20</v>
      </c>
      <c r="AE379">
        <v>0</v>
      </c>
      <c r="AF379">
        <v>18</v>
      </c>
      <c r="AG379">
        <v>59.390500000000003</v>
      </c>
      <c r="AH379">
        <v>0</v>
      </c>
      <c r="AI379">
        <v>0</v>
      </c>
      <c r="AJ379">
        <v>1</v>
      </c>
    </row>
    <row r="380" spans="1:36" x14ac:dyDescent="0.35">
      <c r="A380" t="s">
        <v>361</v>
      </c>
      <c r="B380" t="str">
        <f t="shared" si="5"/>
        <v>2021</v>
      </c>
      <c r="C380" s="1">
        <v>44411</v>
      </c>
      <c r="D380" s="1">
        <v>44412</v>
      </c>
      <c r="E380">
        <v>1030</v>
      </c>
      <c r="F380" t="s">
        <v>42</v>
      </c>
      <c r="G380">
        <v>1</v>
      </c>
      <c r="H380">
        <v>13</v>
      </c>
      <c r="I380" t="s">
        <v>158</v>
      </c>
      <c r="J380" t="s">
        <v>1072</v>
      </c>
      <c r="K380" t="s">
        <v>38</v>
      </c>
      <c r="L380">
        <v>32020000</v>
      </c>
      <c r="M380" t="s">
        <v>44</v>
      </c>
      <c r="N380">
        <v>0.62</v>
      </c>
      <c r="O380" s="6">
        <v>19852.400000000001</v>
      </c>
      <c r="P380">
        <v>2561.55933</v>
      </c>
      <c r="Q380">
        <v>49.310043999999998</v>
      </c>
      <c r="R380">
        <v>0</v>
      </c>
      <c r="S380">
        <v>1285680.3489000001</v>
      </c>
      <c r="T380">
        <v>257136.07</v>
      </c>
      <c r="U380">
        <v>0</v>
      </c>
      <c r="V380">
        <v>277708.53999999998</v>
      </c>
      <c r="W380">
        <v>534844.61</v>
      </c>
      <c r="X380" t="s">
        <v>362</v>
      </c>
      <c r="Y380" t="s">
        <v>363</v>
      </c>
      <c r="Z380">
        <v>792</v>
      </c>
      <c r="AA380" t="s">
        <v>126</v>
      </c>
      <c r="AB380">
        <v>156</v>
      </c>
      <c r="AC380" t="s">
        <v>63</v>
      </c>
      <c r="AD380">
        <v>20</v>
      </c>
      <c r="AE380">
        <v>0</v>
      </c>
      <c r="AF380">
        <v>18</v>
      </c>
      <c r="AG380">
        <v>57.234699999999997</v>
      </c>
      <c r="AH380">
        <v>0</v>
      </c>
      <c r="AI380">
        <v>0</v>
      </c>
      <c r="AJ380">
        <v>1</v>
      </c>
    </row>
    <row r="381" spans="1:36" x14ac:dyDescent="0.35">
      <c r="A381" t="s">
        <v>1075</v>
      </c>
      <c r="B381" t="str">
        <f t="shared" si="5"/>
        <v>2019</v>
      </c>
      <c r="D381" s="1">
        <v>43724</v>
      </c>
      <c r="E381">
        <v>1150</v>
      </c>
      <c r="F381" t="s">
        <v>50</v>
      </c>
      <c r="G381">
        <v>1</v>
      </c>
      <c r="H381">
        <v>1</v>
      </c>
      <c r="I381" t="s">
        <v>242</v>
      </c>
      <c r="J381" t="s">
        <v>249</v>
      </c>
      <c r="K381" t="s">
        <v>38</v>
      </c>
      <c r="L381">
        <v>200000</v>
      </c>
      <c r="M381" t="s">
        <v>44</v>
      </c>
      <c r="N381">
        <v>0.2</v>
      </c>
      <c r="O381" s="6">
        <v>40</v>
      </c>
      <c r="P381">
        <v>4.4171950000000004</v>
      </c>
      <c r="Q381">
        <v>0.79965399999999998</v>
      </c>
      <c r="R381">
        <v>0</v>
      </c>
      <c r="S381">
        <v>2323.4256</v>
      </c>
      <c r="T381">
        <v>464.69</v>
      </c>
      <c r="U381">
        <v>0</v>
      </c>
      <c r="V381">
        <v>501.86</v>
      </c>
      <c r="W381">
        <v>966.55</v>
      </c>
      <c r="X381" t="s">
        <v>96</v>
      </c>
      <c r="Y381" t="s">
        <v>97</v>
      </c>
      <c r="Z381">
        <v>156</v>
      </c>
      <c r="AA381" t="s">
        <v>63</v>
      </c>
      <c r="AB381">
        <v>156</v>
      </c>
      <c r="AC381" t="s">
        <v>63</v>
      </c>
      <c r="AG381">
        <v>51.381399999999999</v>
      </c>
      <c r="AH381">
        <v>0</v>
      </c>
      <c r="AI381">
        <v>0</v>
      </c>
      <c r="AJ381">
        <v>1</v>
      </c>
    </row>
    <row r="382" spans="1:36" x14ac:dyDescent="0.35">
      <c r="A382" t="s">
        <v>1077</v>
      </c>
      <c r="B382" t="str">
        <f t="shared" si="5"/>
        <v>2023</v>
      </c>
      <c r="C382" s="1">
        <v>45174</v>
      </c>
      <c r="D382" s="1">
        <v>45177</v>
      </c>
      <c r="E382">
        <v>1150</v>
      </c>
      <c r="F382" t="s">
        <v>50</v>
      </c>
      <c r="G382">
        <v>1</v>
      </c>
      <c r="H382">
        <v>3</v>
      </c>
      <c r="I382" t="s">
        <v>99</v>
      </c>
      <c r="J382" t="s">
        <v>899</v>
      </c>
      <c r="K382" t="s">
        <v>38</v>
      </c>
      <c r="L382">
        <v>16314000</v>
      </c>
      <c r="M382" t="s">
        <v>44</v>
      </c>
      <c r="N382">
        <v>1.736</v>
      </c>
      <c r="O382" s="6">
        <v>28321.103999999999</v>
      </c>
      <c r="P382">
        <v>1532.823304</v>
      </c>
      <c r="Q382">
        <v>49.780546000000001</v>
      </c>
      <c r="R382">
        <v>156.34016</v>
      </c>
      <c r="S382">
        <v>1710707.8884000001</v>
      </c>
      <c r="T382">
        <v>0</v>
      </c>
      <c r="U382">
        <v>0</v>
      </c>
      <c r="V382">
        <v>153963.71</v>
      </c>
      <c r="W382">
        <v>153963.71</v>
      </c>
      <c r="X382" t="s">
        <v>79</v>
      </c>
      <c r="Y382" t="s">
        <v>75</v>
      </c>
      <c r="Z382">
        <v>156</v>
      </c>
      <c r="AA382" t="s">
        <v>63</v>
      </c>
      <c r="AB382">
        <v>156</v>
      </c>
      <c r="AC382" t="s">
        <v>63</v>
      </c>
      <c r="AD382">
        <v>0</v>
      </c>
      <c r="AE382">
        <v>0</v>
      </c>
      <c r="AF382">
        <v>18</v>
      </c>
      <c r="AG382">
        <v>56.909700000000001</v>
      </c>
      <c r="AH382">
        <v>0</v>
      </c>
      <c r="AI382">
        <v>0</v>
      </c>
      <c r="AJ382">
        <v>1</v>
      </c>
    </row>
    <row r="383" spans="1:36" x14ac:dyDescent="0.35">
      <c r="A383" t="s">
        <v>567</v>
      </c>
      <c r="B383" t="str">
        <f t="shared" si="5"/>
        <v>2021</v>
      </c>
      <c r="C383" s="1">
        <v>44288</v>
      </c>
      <c r="D383" s="1">
        <v>44291</v>
      </c>
      <c r="E383">
        <v>1030</v>
      </c>
      <c r="F383" t="s">
        <v>42</v>
      </c>
      <c r="G383">
        <v>1</v>
      </c>
      <c r="H383">
        <v>8</v>
      </c>
      <c r="I383" t="s">
        <v>1078</v>
      </c>
      <c r="J383" t="s">
        <v>59</v>
      </c>
      <c r="K383" t="s">
        <v>38</v>
      </c>
      <c r="L383">
        <v>80745000</v>
      </c>
      <c r="M383" t="s">
        <v>44</v>
      </c>
      <c r="N383">
        <v>0.55169999999999997</v>
      </c>
      <c r="O383" s="6">
        <v>44547.016499999998</v>
      </c>
      <c r="P383">
        <v>2124.4474989999999</v>
      </c>
      <c r="Q383">
        <v>89.575719000000007</v>
      </c>
      <c r="R383">
        <v>1.6299319999999999</v>
      </c>
      <c r="S383">
        <v>2668346.0068000001</v>
      </c>
      <c r="T383">
        <v>0</v>
      </c>
      <c r="U383">
        <v>0</v>
      </c>
      <c r="V383">
        <v>240153.8</v>
      </c>
      <c r="W383">
        <v>240153.8</v>
      </c>
      <c r="X383" t="s">
        <v>382</v>
      </c>
      <c r="Y383" t="s">
        <v>383</v>
      </c>
      <c r="Z383">
        <v>156</v>
      </c>
      <c r="AA383" t="s">
        <v>63</v>
      </c>
      <c r="AB383">
        <v>156</v>
      </c>
      <c r="AC383" t="s">
        <v>63</v>
      </c>
      <c r="AD383">
        <v>0</v>
      </c>
      <c r="AE383">
        <v>0</v>
      </c>
      <c r="AF383">
        <v>18</v>
      </c>
      <c r="AG383">
        <v>57.061399999999999</v>
      </c>
      <c r="AH383">
        <v>0</v>
      </c>
      <c r="AI383">
        <v>0</v>
      </c>
      <c r="AJ383">
        <v>1</v>
      </c>
    </row>
    <row r="384" spans="1:36" x14ac:dyDescent="0.35">
      <c r="A384" t="s">
        <v>1079</v>
      </c>
      <c r="B384" t="str">
        <f t="shared" si="5"/>
        <v>2025</v>
      </c>
      <c r="C384" s="1">
        <v>45676</v>
      </c>
      <c r="D384" s="1">
        <v>45680</v>
      </c>
      <c r="E384">
        <v>1030</v>
      </c>
      <c r="F384" t="s">
        <v>42</v>
      </c>
      <c r="G384">
        <v>1</v>
      </c>
      <c r="H384">
        <v>2</v>
      </c>
      <c r="I384" t="s">
        <v>214</v>
      </c>
      <c r="J384" t="s">
        <v>602</v>
      </c>
      <c r="K384" t="s">
        <v>38</v>
      </c>
      <c r="L384">
        <v>1500000</v>
      </c>
      <c r="M384" t="s">
        <v>44</v>
      </c>
      <c r="N384">
        <v>0.85</v>
      </c>
      <c r="O384" s="6">
        <v>1275</v>
      </c>
      <c r="P384">
        <v>210.52080000000001</v>
      </c>
      <c r="Q384">
        <v>25.499531999999999</v>
      </c>
      <c r="R384">
        <v>0</v>
      </c>
      <c r="S384">
        <v>93201.778699999995</v>
      </c>
      <c r="T384">
        <v>0</v>
      </c>
      <c r="U384">
        <v>0</v>
      </c>
      <c r="V384">
        <v>16776.32</v>
      </c>
      <c r="W384">
        <v>16776.32</v>
      </c>
      <c r="X384" t="s">
        <v>244</v>
      </c>
      <c r="Y384" t="s">
        <v>245</v>
      </c>
      <c r="Z384">
        <v>156</v>
      </c>
      <c r="AA384" t="s">
        <v>63</v>
      </c>
      <c r="AB384">
        <v>156</v>
      </c>
      <c r="AC384" t="s">
        <v>63</v>
      </c>
      <c r="AD384">
        <v>0</v>
      </c>
      <c r="AE384">
        <v>0</v>
      </c>
      <c r="AF384">
        <v>18</v>
      </c>
      <c r="AG384">
        <v>61.681199999999997</v>
      </c>
      <c r="AH384">
        <v>0</v>
      </c>
      <c r="AI384">
        <v>0</v>
      </c>
      <c r="AJ384">
        <v>1</v>
      </c>
    </row>
    <row r="385" spans="1:36" x14ac:dyDescent="0.35">
      <c r="A385" t="s">
        <v>715</v>
      </c>
      <c r="B385" t="str">
        <f t="shared" si="5"/>
        <v>2024</v>
      </c>
      <c r="C385" s="1">
        <v>45328</v>
      </c>
      <c r="D385" s="1">
        <v>45329</v>
      </c>
      <c r="E385">
        <v>1150</v>
      </c>
      <c r="F385" t="s">
        <v>50</v>
      </c>
      <c r="G385">
        <v>1</v>
      </c>
      <c r="H385">
        <v>16</v>
      </c>
      <c r="I385" t="s">
        <v>197</v>
      </c>
      <c r="J385" t="s">
        <v>951</v>
      </c>
      <c r="K385" t="s">
        <v>38</v>
      </c>
      <c r="L385">
        <v>404400</v>
      </c>
      <c r="M385" t="s">
        <v>44</v>
      </c>
      <c r="N385">
        <v>4.2663000000000002</v>
      </c>
      <c r="O385" s="6">
        <v>1725.2917199999999</v>
      </c>
      <c r="P385">
        <v>76.112949999999998</v>
      </c>
      <c r="Q385">
        <v>1.9092739999999999</v>
      </c>
      <c r="R385">
        <v>37.129961000000002</v>
      </c>
      <c r="S385">
        <v>108263.4904</v>
      </c>
      <c r="T385">
        <v>0</v>
      </c>
      <c r="U385">
        <v>0</v>
      </c>
      <c r="V385">
        <v>19487.43</v>
      </c>
      <c r="W385">
        <v>19487.43</v>
      </c>
      <c r="X385" t="s">
        <v>96</v>
      </c>
      <c r="Y385" t="s">
        <v>97</v>
      </c>
      <c r="Z385">
        <v>156</v>
      </c>
      <c r="AA385" t="s">
        <v>63</v>
      </c>
      <c r="AB385">
        <v>156</v>
      </c>
      <c r="AC385" t="s">
        <v>63</v>
      </c>
      <c r="AD385">
        <v>0</v>
      </c>
      <c r="AE385">
        <v>0</v>
      </c>
      <c r="AF385">
        <v>18</v>
      </c>
      <c r="AG385">
        <v>58.824599999999997</v>
      </c>
      <c r="AH385">
        <v>0</v>
      </c>
      <c r="AI385">
        <v>0</v>
      </c>
      <c r="AJ385">
        <v>1</v>
      </c>
    </row>
    <row r="386" spans="1:36" x14ac:dyDescent="0.35">
      <c r="A386" t="s">
        <v>340</v>
      </c>
      <c r="B386" t="str">
        <f t="shared" si="5"/>
        <v>2025</v>
      </c>
      <c r="C386" s="2">
        <v>45822</v>
      </c>
      <c r="D386" s="1">
        <v>45828</v>
      </c>
      <c r="E386">
        <v>1150</v>
      </c>
      <c r="F386" t="s">
        <v>50</v>
      </c>
      <c r="G386">
        <v>1</v>
      </c>
      <c r="H386">
        <v>2</v>
      </c>
      <c r="I386" t="s">
        <v>120</v>
      </c>
      <c r="J386" t="s">
        <v>1080</v>
      </c>
      <c r="K386" t="s">
        <v>38</v>
      </c>
      <c r="L386">
        <v>87149000</v>
      </c>
      <c r="M386" t="s">
        <v>44</v>
      </c>
      <c r="N386">
        <v>0.97250000000000003</v>
      </c>
      <c r="O386" s="6">
        <v>84752.402499999997</v>
      </c>
      <c r="P386">
        <v>11781.213</v>
      </c>
      <c r="Q386">
        <v>148.81840700000001</v>
      </c>
      <c r="R386">
        <v>24.617460000000001</v>
      </c>
      <c r="S386">
        <v>5751837.1250999998</v>
      </c>
      <c r="T386">
        <v>0</v>
      </c>
      <c r="U386">
        <v>0</v>
      </c>
      <c r="V386">
        <v>517665.34</v>
      </c>
      <c r="W386">
        <v>517665.34</v>
      </c>
      <c r="X386" t="s">
        <v>100</v>
      </c>
      <c r="Y386" t="s">
        <v>101</v>
      </c>
      <c r="Z386">
        <v>156</v>
      </c>
      <c r="AA386" t="s">
        <v>63</v>
      </c>
      <c r="AB386">
        <v>156</v>
      </c>
      <c r="AC386" t="s">
        <v>63</v>
      </c>
      <c r="AD386">
        <v>0</v>
      </c>
      <c r="AE386">
        <v>0</v>
      </c>
      <c r="AF386">
        <v>18</v>
      </c>
      <c r="AG386">
        <v>59.476900000000001</v>
      </c>
      <c r="AH386">
        <v>0</v>
      </c>
      <c r="AI386">
        <v>0</v>
      </c>
      <c r="AJ386">
        <v>1</v>
      </c>
    </row>
    <row r="387" spans="1:36" x14ac:dyDescent="0.35">
      <c r="A387" t="s">
        <v>1081</v>
      </c>
      <c r="B387" t="str">
        <f t="shared" ref="B387:B450" si="6">LEFT(A387,4)</f>
        <v>2022</v>
      </c>
      <c r="D387" s="1">
        <v>44905</v>
      </c>
      <c r="E387">
        <v>1150</v>
      </c>
      <c r="F387" t="s">
        <v>50</v>
      </c>
      <c r="G387">
        <v>1</v>
      </c>
      <c r="H387">
        <v>2</v>
      </c>
      <c r="I387" t="s">
        <v>394</v>
      </c>
      <c r="J387" t="s">
        <v>1082</v>
      </c>
      <c r="K387" t="s">
        <v>38</v>
      </c>
      <c r="L387">
        <v>321900</v>
      </c>
      <c r="M387" t="s">
        <v>44</v>
      </c>
      <c r="N387">
        <v>3.5600999999999998</v>
      </c>
      <c r="O387" s="6">
        <v>1145.9961900000001</v>
      </c>
      <c r="P387">
        <v>794.02454999999998</v>
      </c>
      <c r="Q387">
        <v>22.919815</v>
      </c>
      <c r="R387">
        <v>0</v>
      </c>
      <c r="S387">
        <v>108422.20299999999</v>
      </c>
      <c r="T387">
        <v>0</v>
      </c>
      <c r="U387">
        <v>0</v>
      </c>
      <c r="V387">
        <v>19516</v>
      </c>
      <c r="W387">
        <v>19516</v>
      </c>
      <c r="X387" t="s">
        <v>133</v>
      </c>
      <c r="Y387" t="s">
        <v>134</v>
      </c>
      <c r="Z387">
        <v>156</v>
      </c>
      <c r="AA387" t="s">
        <v>63</v>
      </c>
      <c r="AB387">
        <v>156</v>
      </c>
      <c r="AC387" t="s">
        <v>63</v>
      </c>
      <c r="AD387">
        <v>0</v>
      </c>
      <c r="AE387">
        <v>0</v>
      </c>
      <c r="AF387">
        <v>18</v>
      </c>
      <c r="AG387">
        <v>55.234499999999997</v>
      </c>
      <c r="AH387">
        <v>0</v>
      </c>
      <c r="AI387">
        <v>1</v>
      </c>
      <c r="AJ387">
        <v>1</v>
      </c>
    </row>
    <row r="388" spans="1:36" x14ac:dyDescent="0.35">
      <c r="A388" t="s">
        <v>400</v>
      </c>
      <c r="B388" t="str">
        <f t="shared" si="6"/>
        <v>2021</v>
      </c>
      <c r="C388" s="1">
        <v>44319</v>
      </c>
      <c r="D388" s="1">
        <v>44319</v>
      </c>
      <c r="E388">
        <v>1030</v>
      </c>
      <c r="F388" t="s">
        <v>42</v>
      </c>
      <c r="G388">
        <v>1</v>
      </c>
      <c r="H388">
        <v>6</v>
      </c>
      <c r="I388" t="s">
        <v>135</v>
      </c>
      <c r="J388" t="s">
        <v>129</v>
      </c>
      <c r="K388" t="s">
        <v>38</v>
      </c>
      <c r="L388">
        <v>55486000</v>
      </c>
      <c r="M388" t="s">
        <v>44</v>
      </c>
      <c r="N388">
        <v>0.54559999999999997</v>
      </c>
      <c r="O388" s="6">
        <v>30273.161599999999</v>
      </c>
      <c r="P388">
        <v>1907.4637359999999</v>
      </c>
      <c r="Q388">
        <v>83.255325999999997</v>
      </c>
      <c r="R388">
        <v>0</v>
      </c>
      <c r="S388">
        <v>1840614.3498</v>
      </c>
      <c r="T388">
        <v>55218.43</v>
      </c>
      <c r="U388">
        <v>0</v>
      </c>
      <c r="V388">
        <v>341249.9</v>
      </c>
      <c r="W388">
        <v>396468.33</v>
      </c>
      <c r="X388" t="s">
        <v>192</v>
      </c>
      <c r="Y388" t="s">
        <v>193</v>
      </c>
      <c r="Z388">
        <v>156</v>
      </c>
      <c r="AA388" t="s">
        <v>63</v>
      </c>
      <c r="AB388">
        <v>156</v>
      </c>
      <c r="AC388" t="s">
        <v>63</v>
      </c>
      <c r="AD388">
        <v>3</v>
      </c>
      <c r="AE388">
        <v>0</v>
      </c>
      <c r="AF388">
        <v>18</v>
      </c>
      <c r="AG388">
        <v>57.0488</v>
      </c>
      <c r="AH388">
        <v>0</v>
      </c>
      <c r="AI388">
        <v>0</v>
      </c>
      <c r="AJ388">
        <v>1</v>
      </c>
    </row>
    <row r="389" spans="1:36" x14ac:dyDescent="0.35">
      <c r="A389" t="s">
        <v>1086</v>
      </c>
      <c r="B389" t="str">
        <f t="shared" si="6"/>
        <v>2024</v>
      </c>
      <c r="C389" s="1">
        <v>45291</v>
      </c>
      <c r="D389" s="1">
        <v>45294</v>
      </c>
      <c r="E389">
        <v>1030</v>
      </c>
      <c r="F389" t="s">
        <v>42</v>
      </c>
      <c r="G389">
        <v>1</v>
      </c>
      <c r="H389">
        <v>1</v>
      </c>
      <c r="I389" t="s">
        <v>322</v>
      </c>
      <c r="J389" t="s">
        <v>1087</v>
      </c>
      <c r="K389" t="s">
        <v>38</v>
      </c>
      <c r="L389">
        <v>427500</v>
      </c>
      <c r="M389" t="s">
        <v>44</v>
      </c>
      <c r="N389">
        <v>8.9298000000000002</v>
      </c>
      <c r="O389" s="6">
        <v>3817.4895000000001</v>
      </c>
      <c r="P389">
        <v>191</v>
      </c>
      <c r="Q389">
        <v>76.349999999999994</v>
      </c>
      <c r="R389">
        <v>0</v>
      </c>
      <c r="S389">
        <v>238140.81830000001</v>
      </c>
      <c r="T389">
        <v>7144.22</v>
      </c>
      <c r="U389">
        <v>0</v>
      </c>
      <c r="V389">
        <v>44151.31</v>
      </c>
      <c r="W389">
        <v>51295.53</v>
      </c>
      <c r="X389" t="s">
        <v>355</v>
      </c>
      <c r="Y389" t="s">
        <v>356</v>
      </c>
      <c r="Z389">
        <v>380</v>
      </c>
      <c r="AA389" t="s">
        <v>47</v>
      </c>
      <c r="AB389">
        <v>156</v>
      </c>
      <c r="AC389" t="s">
        <v>63</v>
      </c>
      <c r="AD389">
        <v>3</v>
      </c>
      <c r="AE389">
        <v>0</v>
      </c>
      <c r="AF389">
        <v>18</v>
      </c>
      <c r="AG389">
        <v>58.298699999999997</v>
      </c>
      <c r="AH389">
        <v>0</v>
      </c>
      <c r="AI389">
        <v>0</v>
      </c>
      <c r="AJ389">
        <v>1</v>
      </c>
    </row>
    <row r="390" spans="1:36" x14ac:dyDescent="0.35">
      <c r="A390" t="s">
        <v>1088</v>
      </c>
      <c r="B390" t="str">
        <f t="shared" si="6"/>
        <v>2025</v>
      </c>
      <c r="C390" s="1">
        <v>45668</v>
      </c>
      <c r="D390" s="1">
        <v>45673</v>
      </c>
      <c r="E390">
        <v>1030</v>
      </c>
      <c r="F390" t="s">
        <v>42</v>
      </c>
      <c r="G390">
        <v>1</v>
      </c>
      <c r="H390">
        <v>1</v>
      </c>
      <c r="I390" t="s">
        <v>401</v>
      </c>
      <c r="J390" t="s">
        <v>1089</v>
      </c>
      <c r="K390" t="s">
        <v>38</v>
      </c>
      <c r="L390">
        <v>1133000</v>
      </c>
      <c r="M390" t="s">
        <v>44</v>
      </c>
      <c r="N390">
        <v>3.02</v>
      </c>
      <c r="O390" s="6">
        <v>3421.66</v>
      </c>
      <c r="P390">
        <v>56.819051000000002</v>
      </c>
      <c r="Q390">
        <v>21.030183999999998</v>
      </c>
      <c r="R390">
        <v>75.107799999999997</v>
      </c>
      <c r="S390">
        <v>220345.0865</v>
      </c>
      <c r="T390">
        <v>6610.35</v>
      </c>
      <c r="U390">
        <v>0</v>
      </c>
      <c r="V390">
        <v>40851.980000000003</v>
      </c>
      <c r="W390">
        <v>47462.33</v>
      </c>
      <c r="X390" t="s">
        <v>259</v>
      </c>
      <c r="Y390" t="s">
        <v>260</v>
      </c>
      <c r="Z390">
        <v>591</v>
      </c>
      <c r="AA390" t="s">
        <v>55</v>
      </c>
      <c r="AB390">
        <v>156</v>
      </c>
      <c r="AC390" t="s">
        <v>63</v>
      </c>
      <c r="AD390">
        <v>3</v>
      </c>
      <c r="AE390">
        <v>0</v>
      </c>
      <c r="AF390">
        <v>18</v>
      </c>
      <c r="AG390">
        <v>61.641599999999997</v>
      </c>
      <c r="AH390">
        <v>0</v>
      </c>
      <c r="AI390">
        <v>0</v>
      </c>
      <c r="AJ390">
        <v>1</v>
      </c>
    </row>
    <row r="391" spans="1:36" x14ac:dyDescent="0.35">
      <c r="A391" t="s">
        <v>1092</v>
      </c>
      <c r="B391" t="str">
        <f t="shared" si="6"/>
        <v>2022</v>
      </c>
      <c r="D391" s="1">
        <v>44768</v>
      </c>
      <c r="E391">
        <v>1010</v>
      </c>
      <c r="F391" t="s">
        <v>65</v>
      </c>
      <c r="G391">
        <v>1</v>
      </c>
      <c r="H391">
        <v>2</v>
      </c>
      <c r="I391" t="s">
        <v>732</v>
      </c>
      <c r="J391" t="s">
        <v>1093</v>
      </c>
      <c r="K391" t="s">
        <v>38</v>
      </c>
      <c r="L391">
        <v>8082000</v>
      </c>
      <c r="M391" t="s">
        <v>44</v>
      </c>
      <c r="N391">
        <v>1.27</v>
      </c>
      <c r="O391" s="6">
        <v>10264.14</v>
      </c>
      <c r="P391">
        <v>136.90219999999999</v>
      </c>
      <c r="Q391">
        <v>205.282658</v>
      </c>
      <c r="R391">
        <v>0</v>
      </c>
      <c r="S391">
        <v>578762.10609999998</v>
      </c>
      <c r="T391">
        <v>46300.97</v>
      </c>
      <c r="U391">
        <v>0</v>
      </c>
      <c r="V391">
        <v>112511.27</v>
      </c>
      <c r="W391">
        <v>158812.24</v>
      </c>
      <c r="X391" t="s">
        <v>259</v>
      </c>
      <c r="Y391" t="s">
        <v>260</v>
      </c>
      <c r="Z391">
        <v>591</v>
      </c>
      <c r="AA391" t="s">
        <v>55</v>
      </c>
      <c r="AB391">
        <v>156</v>
      </c>
      <c r="AC391" t="s">
        <v>63</v>
      </c>
      <c r="AD391">
        <v>8</v>
      </c>
      <c r="AE391">
        <v>0</v>
      </c>
      <c r="AF391">
        <v>18</v>
      </c>
      <c r="AG391">
        <v>54.567599999999999</v>
      </c>
      <c r="AH391">
        <v>0</v>
      </c>
      <c r="AI391">
        <v>0</v>
      </c>
      <c r="AJ391">
        <v>1</v>
      </c>
    </row>
    <row r="392" spans="1:36" x14ac:dyDescent="0.35">
      <c r="A392" t="s">
        <v>1094</v>
      </c>
      <c r="B392" t="str">
        <f t="shared" si="6"/>
        <v>2023</v>
      </c>
      <c r="C392" s="1">
        <v>45191</v>
      </c>
      <c r="D392" s="1">
        <v>45194</v>
      </c>
      <c r="E392">
        <v>1150</v>
      </c>
      <c r="F392" t="s">
        <v>50</v>
      </c>
      <c r="G392">
        <v>1</v>
      </c>
      <c r="H392">
        <v>1</v>
      </c>
      <c r="I392" t="s">
        <v>242</v>
      </c>
      <c r="J392" t="s">
        <v>249</v>
      </c>
      <c r="K392" t="s">
        <v>38</v>
      </c>
      <c r="L392">
        <v>21047040</v>
      </c>
      <c r="M392" t="s">
        <v>44</v>
      </c>
      <c r="N392">
        <v>0.40989999999999999</v>
      </c>
      <c r="O392" s="6">
        <v>8627.1816959999996</v>
      </c>
      <c r="P392">
        <v>2698.6039999999998</v>
      </c>
      <c r="Q392">
        <v>119.28885</v>
      </c>
      <c r="R392">
        <v>0</v>
      </c>
      <c r="S392">
        <v>651135.17810000002</v>
      </c>
      <c r="T392">
        <v>130227.04</v>
      </c>
      <c r="U392">
        <v>0</v>
      </c>
      <c r="V392">
        <v>140645.20000000001</v>
      </c>
      <c r="W392">
        <v>270872.24</v>
      </c>
      <c r="X392" t="s">
        <v>100</v>
      </c>
      <c r="Y392" t="s">
        <v>101</v>
      </c>
      <c r="Z392">
        <v>156</v>
      </c>
      <c r="AA392" t="s">
        <v>63</v>
      </c>
      <c r="AB392">
        <v>156</v>
      </c>
      <c r="AC392" t="s">
        <v>63</v>
      </c>
      <c r="AD392">
        <v>20</v>
      </c>
      <c r="AE392">
        <v>0</v>
      </c>
      <c r="AF392">
        <v>18</v>
      </c>
      <c r="AG392">
        <v>56.892099999999999</v>
      </c>
      <c r="AH392">
        <v>0</v>
      </c>
      <c r="AI392">
        <v>0</v>
      </c>
      <c r="AJ392">
        <v>1</v>
      </c>
    </row>
    <row r="393" spans="1:36" x14ac:dyDescent="0.35">
      <c r="A393" t="s">
        <v>1102</v>
      </c>
      <c r="B393" t="str">
        <f t="shared" si="6"/>
        <v>2025</v>
      </c>
      <c r="C393" s="2">
        <v>45765</v>
      </c>
      <c r="D393" s="1">
        <v>45763</v>
      </c>
      <c r="E393">
        <v>1030</v>
      </c>
      <c r="F393" t="s">
        <v>42</v>
      </c>
      <c r="G393">
        <v>1</v>
      </c>
      <c r="H393">
        <v>1</v>
      </c>
      <c r="I393" t="s">
        <v>48</v>
      </c>
      <c r="J393" t="s">
        <v>1103</v>
      </c>
      <c r="K393" t="s">
        <v>38</v>
      </c>
      <c r="L393">
        <v>475000</v>
      </c>
      <c r="M393" t="s">
        <v>130</v>
      </c>
      <c r="N393">
        <v>547</v>
      </c>
      <c r="O393" s="6">
        <v>259825</v>
      </c>
      <c r="P393">
        <v>23750</v>
      </c>
      <c r="Q393">
        <v>394.74</v>
      </c>
      <c r="R393">
        <v>0</v>
      </c>
      <c r="S393">
        <v>17090605.214000002</v>
      </c>
      <c r="T393">
        <v>0</v>
      </c>
      <c r="U393">
        <v>0</v>
      </c>
      <c r="V393">
        <v>1538154.47</v>
      </c>
      <c r="W393">
        <v>1538154.47</v>
      </c>
      <c r="X393" t="s">
        <v>398</v>
      </c>
      <c r="Y393" t="s">
        <v>399</v>
      </c>
      <c r="Z393">
        <v>156</v>
      </c>
      <c r="AA393" t="s">
        <v>63</v>
      </c>
      <c r="AB393">
        <v>156</v>
      </c>
      <c r="AC393" t="s">
        <v>63</v>
      </c>
      <c r="AD393">
        <v>0</v>
      </c>
      <c r="AE393">
        <v>0</v>
      </c>
      <c r="AF393">
        <v>18</v>
      </c>
      <c r="AG393">
        <v>60.184600000000003</v>
      </c>
      <c r="AH393">
        <v>0</v>
      </c>
      <c r="AI393">
        <v>0</v>
      </c>
      <c r="AJ393">
        <v>1</v>
      </c>
    </row>
    <row r="394" spans="1:36" x14ac:dyDescent="0.35">
      <c r="A394" t="s">
        <v>119</v>
      </c>
      <c r="B394" t="str">
        <f t="shared" si="6"/>
        <v>2021</v>
      </c>
      <c r="D394" s="1">
        <v>44543</v>
      </c>
      <c r="E394">
        <v>1030</v>
      </c>
      <c r="F394" t="s">
        <v>42</v>
      </c>
      <c r="G394">
        <v>1</v>
      </c>
      <c r="H394">
        <v>1</v>
      </c>
      <c r="I394" t="s">
        <v>48</v>
      </c>
      <c r="J394" t="s">
        <v>1104</v>
      </c>
      <c r="K394" t="s">
        <v>38</v>
      </c>
      <c r="L394">
        <v>1214330</v>
      </c>
      <c r="M394" t="s">
        <v>130</v>
      </c>
      <c r="N394">
        <v>739.86569999999995</v>
      </c>
      <c r="O394" s="6">
        <v>898441.11548100004</v>
      </c>
      <c r="P394">
        <v>79701.616016999993</v>
      </c>
      <c r="Q394">
        <v>1261.977635</v>
      </c>
      <c r="R394">
        <v>0</v>
      </c>
      <c r="S394">
        <v>55816179.800300002</v>
      </c>
      <c r="T394">
        <v>0</v>
      </c>
      <c r="U394">
        <v>0</v>
      </c>
      <c r="V394">
        <v>5023456.18</v>
      </c>
      <c r="W394">
        <v>5023456.18</v>
      </c>
      <c r="X394" t="s">
        <v>192</v>
      </c>
      <c r="Y394" t="s">
        <v>193</v>
      </c>
      <c r="Z394">
        <v>156</v>
      </c>
      <c r="AA394" t="s">
        <v>63</v>
      </c>
      <c r="AB394">
        <v>156</v>
      </c>
      <c r="AC394" t="s">
        <v>63</v>
      </c>
      <c r="AD394">
        <v>0</v>
      </c>
      <c r="AE394">
        <v>0</v>
      </c>
      <c r="AF394">
        <v>18</v>
      </c>
      <c r="AG394">
        <v>56.989899999999999</v>
      </c>
      <c r="AH394">
        <v>0</v>
      </c>
      <c r="AI394">
        <v>1</v>
      </c>
      <c r="AJ394">
        <v>1</v>
      </c>
    </row>
    <row r="395" spans="1:36" x14ac:dyDescent="0.35">
      <c r="A395" t="s">
        <v>599</v>
      </c>
      <c r="B395" t="str">
        <f t="shared" si="6"/>
        <v>2021</v>
      </c>
      <c r="C395" s="1">
        <v>44364</v>
      </c>
      <c r="D395" s="1">
        <v>44364</v>
      </c>
      <c r="E395">
        <v>1150</v>
      </c>
      <c r="F395" t="s">
        <v>50</v>
      </c>
      <c r="G395">
        <v>1</v>
      </c>
      <c r="H395">
        <v>19</v>
      </c>
      <c r="I395" t="s">
        <v>725</v>
      </c>
      <c r="J395" t="s">
        <v>109</v>
      </c>
      <c r="K395" t="s">
        <v>38</v>
      </c>
      <c r="L395">
        <v>303000</v>
      </c>
      <c r="M395" t="s">
        <v>44</v>
      </c>
      <c r="N395">
        <v>3.89</v>
      </c>
      <c r="O395" s="6">
        <v>1178.67</v>
      </c>
      <c r="P395">
        <v>203.32204200000001</v>
      </c>
      <c r="Q395">
        <v>1.429597</v>
      </c>
      <c r="R395">
        <v>3.7562380000000002</v>
      </c>
      <c r="S395">
        <v>79270.769899999999</v>
      </c>
      <c r="T395">
        <v>0</v>
      </c>
      <c r="U395">
        <v>0</v>
      </c>
      <c r="V395">
        <v>14268.74</v>
      </c>
      <c r="W395">
        <v>14268.74</v>
      </c>
      <c r="X395" t="s">
        <v>600</v>
      </c>
      <c r="Y395" t="s">
        <v>601</v>
      </c>
      <c r="Z395">
        <v>156</v>
      </c>
      <c r="AA395" t="s">
        <v>63</v>
      </c>
      <c r="AB395">
        <v>156</v>
      </c>
      <c r="AC395" t="s">
        <v>63</v>
      </c>
      <c r="AD395">
        <v>0</v>
      </c>
      <c r="AE395">
        <v>0</v>
      </c>
      <c r="AF395">
        <v>18</v>
      </c>
      <c r="AG395">
        <v>57.145099999999999</v>
      </c>
      <c r="AH395">
        <v>0</v>
      </c>
      <c r="AI395">
        <v>0</v>
      </c>
      <c r="AJ395">
        <v>1</v>
      </c>
    </row>
    <row r="396" spans="1:36" x14ac:dyDescent="0.35">
      <c r="A396" t="s">
        <v>103</v>
      </c>
      <c r="B396" t="str">
        <f t="shared" si="6"/>
        <v>2024</v>
      </c>
      <c r="C396" s="1">
        <v>45642</v>
      </c>
      <c r="D396" s="1">
        <v>45645</v>
      </c>
      <c r="E396">
        <v>1030</v>
      </c>
      <c r="F396" t="s">
        <v>42</v>
      </c>
      <c r="G396">
        <v>1</v>
      </c>
      <c r="H396">
        <v>4</v>
      </c>
      <c r="I396" t="s">
        <v>104</v>
      </c>
      <c r="J396" t="s">
        <v>105</v>
      </c>
      <c r="K396" t="s">
        <v>38</v>
      </c>
      <c r="L396">
        <v>61145000</v>
      </c>
      <c r="M396" t="s">
        <v>44</v>
      </c>
      <c r="N396">
        <v>0.62</v>
      </c>
      <c r="O396" s="6">
        <v>37909.9</v>
      </c>
      <c r="P396">
        <v>3880.6830380000001</v>
      </c>
      <c r="Q396">
        <v>758.19239100000004</v>
      </c>
      <c r="R396">
        <v>0</v>
      </c>
      <c r="S396">
        <v>2587955.8664000002</v>
      </c>
      <c r="T396">
        <v>0</v>
      </c>
      <c r="U396">
        <v>0</v>
      </c>
      <c r="V396">
        <v>232916.03</v>
      </c>
      <c r="W396">
        <v>232916.03</v>
      </c>
      <c r="X396" t="s">
        <v>106</v>
      </c>
      <c r="Y396" t="s">
        <v>107</v>
      </c>
      <c r="Z396">
        <v>156</v>
      </c>
      <c r="AA396" t="s">
        <v>63</v>
      </c>
      <c r="AB396">
        <v>156</v>
      </c>
      <c r="AC396" t="s">
        <v>63</v>
      </c>
      <c r="AD396">
        <v>0</v>
      </c>
      <c r="AE396">
        <v>0</v>
      </c>
      <c r="AF396">
        <v>18</v>
      </c>
      <c r="AG396">
        <v>60.8232</v>
      </c>
      <c r="AH396">
        <v>0</v>
      </c>
      <c r="AI396">
        <v>1</v>
      </c>
      <c r="AJ396">
        <v>1</v>
      </c>
    </row>
    <row r="397" spans="1:36" x14ac:dyDescent="0.35">
      <c r="A397" t="s">
        <v>103</v>
      </c>
      <c r="B397" t="str">
        <f t="shared" si="6"/>
        <v>2024</v>
      </c>
      <c r="C397" s="1">
        <v>45642</v>
      </c>
      <c r="D397" s="1">
        <v>45645</v>
      </c>
      <c r="E397">
        <v>1030</v>
      </c>
      <c r="F397" t="s">
        <v>42</v>
      </c>
      <c r="G397">
        <v>1</v>
      </c>
      <c r="H397">
        <v>9</v>
      </c>
      <c r="I397" t="s">
        <v>104</v>
      </c>
      <c r="J397" t="s">
        <v>105</v>
      </c>
      <c r="K397" t="s">
        <v>38</v>
      </c>
      <c r="L397">
        <v>151083000</v>
      </c>
      <c r="M397" t="s">
        <v>44</v>
      </c>
      <c r="N397">
        <v>0.62</v>
      </c>
      <c r="O397" s="6">
        <v>93671.46</v>
      </c>
      <c r="P397">
        <v>9588.8364789999996</v>
      </c>
      <c r="Q397">
        <v>1873.428668</v>
      </c>
      <c r="R397">
        <v>0</v>
      </c>
      <c r="S397">
        <v>6394572.5105999997</v>
      </c>
      <c r="T397">
        <v>0</v>
      </c>
      <c r="U397">
        <v>0</v>
      </c>
      <c r="V397">
        <v>575510.14</v>
      </c>
      <c r="W397">
        <v>575510.14</v>
      </c>
      <c r="X397" t="s">
        <v>106</v>
      </c>
      <c r="Y397" t="s">
        <v>107</v>
      </c>
      <c r="Z397">
        <v>156</v>
      </c>
      <c r="AA397" t="s">
        <v>63</v>
      </c>
      <c r="AB397">
        <v>156</v>
      </c>
      <c r="AC397" t="s">
        <v>63</v>
      </c>
      <c r="AD397">
        <v>0</v>
      </c>
      <c r="AE397">
        <v>0</v>
      </c>
      <c r="AF397">
        <v>18</v>
      </c>
      <c r="AG397">
        <v>60.8232</v>
      </c>
      <c r="AH397">
        <v>0</v>
      </c>
      <c r="AI397">
        <v>1</v>
      </c>
      <c r="AJ397">
        <v>1</v>
      </c>
    </row>
    <row r="398" spans="1:36" x14ac:dyDescent="0.35">
      <c r="A398" t="s">
        <v>1045</v>
      </c>
      <c r="B398" t="str">
        <f t="shared" si="6"/>
        <v>2024</v>
      </c>
      <c r="C398" s="1">
        <v>45642</v>
      </c>
      <c r="D398" s="1">
        <v>45639</v>
      </c>
      <c r="E398">
        <v>1030</v>
      </c>
      <c r="F398" t="s">
        <v>42</v>
      </c>
      <c r="G398">
        <v>1</v>
      </c>
      <c r="H398">
        <v>1</v>
      </c>
      <c r="I398" t="s">
        <v>214</v>
      </c>
      <c r="J398" t="s">
        <v>1105</v>
      </c>
      <c r="K398" t="s">
        <v>38</v>
      </c>
      <c r="L398">
        <v>44940000</v>
      </c>
      <c r="M398" t="s">
        <v>44</v>
      </c>
      <c r="N398">
        <v>0.71399999999999997</v>
      </c>
      <c r="O398" s="6">
        <v>32087.16</v>
      </c>
      <c r="P398">
        <v>3145.8</v>
      </c>
      <c r="Q398">
        <v>21.18</v>
      </c>
      <c r="R398">
        <v>0</v>
      </c>
      <c r="S398">
        <v>2147352.3802</v>
      </c>
      <c r="T398">
        <v>0</v>
      </c>
      <c r="U398">
        <v>0</v>
      </c>
      <c r="V398">
        <v>193261.57</v>
      </c>
      <c r="W398">
        <v>193261.57</v>
      </c>
      <c r="X398" t="s">
        <v>106</v>
      </c>
      <c r="Y398" t="s">
        <v>107</v>
      </c>
      <c r="Z398">
        <v>156</v>
      </c>
      <c r="AA398" t="s">
        <v>63</v>
      </c>
      <c r="AB398">
        <v>156</v>
      </c>
      <c r="AC398" t="s">
        <v>63</v>
      </c>
      <c r="AD398">
        <v>0</v>
      </c>
      <c r="AE398">
        <v>0</v>
      </c>
      <c r="AF398">
        <v>18</v>
      </c>
      <c r="AG398">
        <v>60.910600000000002</v>
      </c>
      <c r="AH398">
        <v>0</v>
      </c>
      <c r="AI398">
        <v>1</v>
      </c>
      <c r="AJ398">
        <v>1</v>
      </c>
    </row>
    <row r="399" spans="1:36" x14ac:dyDescent="0.35">
      <c r="A399" t="s">
        <v>1107</v>
      </c>
      <c r="B399" t="str">
        <f t="shared" si="6"/>
        <v>2020</v>
      </c>
      <c r="D399" s="1">
        <v>44151</v>
      </c>
      <c r="E399">
        <v>1030</v>
      </c>
      <c r="F399" t="s">
        <v>42</v>
      </c>
      <c r="G399">
        <v>1</v>
      </c>
      <c r="H399">
        <v>6</v>
      </c>
      <c r="I399" t="s">
        <v>135</v>
      </c>
      <c r="J399" t="s">
        <v>129</v>
      </c>
      <c r="K399" t="s">
        <v>38</v>
      </c>
      <c r="L399">
        <v>55900</v>
      </c>
      <c r="M399" t="s">
        <v>130</v>
      </c>
      <c r="N399">
        <v>481.14659999999998</v>
      </c>
      <c r="O399" s="6">
        <v>26896.094939999999</v>
      </c>
      <c r="P399">
        <v>1668.870324</v>
      </c>
      <c r="Q399">
        <v>60.488678</v>
      </c>
      <c r="R399">
        <v>1.3534619999999999</v>
      </c>
      <c r="S399">
        <v>1673469.5636</v>
      </c>
      <c r="T399">
        <v>50204.09</v>
      </c>
      <c r="U399">
        <v>0</v>
      </c>
      <c r="V399">
        <v>310261.26</v>
      </c>
      <c r="W399">
        <v>360465.35</v>
      </c>
      <c r="X399" t="s">
        <v>82</v>
      </c>
      <c r="Y399" t="s">
        <v>83</v>
      </c>
      <c r="Z399">
        <v>156</v>
      </c>
      <c r="AA399" t="s">
        <v>63</v>
      </c>
      <c r="AB399">
        <v>156</v>
      </c>
      <c r="AC399" t="s">
        <v>63</v>
      </c>
      <c r="AD399">
        <v>3</v>
      </c>
      <c r="AE399">
        <v>0</v>
      </c>
      <c r="AF399">
        <v>18</v>
      </c>
      <c r="AG399">
        <v>58.458100000000002</v>
      </c>
      <c r="AI399">
        <v>0</v>
      </c>
      <c r="AJ399">
        <v>1</v>
      </c>
    </row>
    <row r="400" spans="1:36" x14ac:dyDescent="0.35">
      <c r="A400" t="s">
        <v>1108</v>
      </c>
      <c r="B400" t="str">
        <f t="shared" si="6"/>
        <v>2022</v>
      </c>
      <c r="D400" s="1">
        <v>44894</v>
      </c>
      <c r="E400">
        <v>1030</v>
      </c>
      <c r="F400" t="s">
        <v>42</v>
      </c>
      <c r="G400">
        <v>1</v>
      </c>
      <c r="H400">
        <v>4</v>
      </c>
      <c r="I400" t="s">
        <v>322</v>
      </c>
      <c r="J400" t="s">
        <v>1109</v>
      </c>
      <c r="K400" t="s">
        <v>38</v>
      </c>
      <c r="L400">
        <v>70000</v>
      </c>
      <c r="M400" t="s">
        <v>44</v>
      </c>
      <c r="N400">
        <v>18.88</v>
      </c>
      <c r="O400" s="6">
        <v>1321.6</v>
      </c>
      <c r="P400">
        <v>174.0147</v>
      </c>
      <c r="Q400">
        <v>18.8124</v>
      </c>
      <c r="R400">
        <v>85.785447000000005</v>
      </c>
      <c r="S400">
        <v>87801.014899999995</v>
      </c>
      <c r="T400">
        <v>2634.03</v>
      </c>
      <c r="U400">
        <v>0</v>
      </c>
      <c r="V400">
        <v>16278.31</v>
      </c>
      <c r="W400">
        <v>18912.34</v>
      </c>
      <c r="X400" t="s">
        <v>752</v>
      </c>
      <c r="Y400" t="s">
        <v>753</v>
      </c>
      <c r="Z400">
        <v>344</v>
      </c>
      <c r="AA400" t="s">
        <v>753</v>
      </c>
      <c r="AB400">
        <v>156</v>
      </c>
      <c r="AC400" t="s">
        <v>63</v>
      </c>
      <c r="AD400">
        <v>3</v>
      </c>
      <c r="AE400">
        <v>0</v>
      </c>
      <c r="AF400">
        <v>18</v>
      </c>
      <c r="AG400">
        <v>54.868299999999998</v>
      </c>
      <c r="AH400">
        <v>0</v>
      </c>
      <c r="AI400">
        <v>0</v>
      </c>
      <c r="AJ400">
        <v>1</v>
      </c>
    </row>
    <row r="401" spans="1:36" x14ac:dyDescent="0.35">
      <c r="A401" t="s">
        <v>1111</v>
      </c>
      <c r="B401" t="str">
        <f t="shared" si="6"/>
        <v>2024</v>
      </c>
      <c r="C401" s="1">
        <v>45359</v>
      </c>
      <c r="D401" s="1">
        <v>45359</v>
      </c>
      <c r="E401">
        <v>1150</v>
      </c>
      <c r="F401" t="s">
        <v>50</v>
      </c>
      <c r="G401">
        <v>1</v>
      </c>
      <c r="H401">
        <v>4</v>
      </c>
      <c r="I401" t="s">
        <v>589</v>
      </c>
      <c r="J401" t="s">
        <v>59</v>
      </c>
      <c r="K401" t="s">
        <v>38</v>
      </c>
      <c r="L401">
        <v>1233600</v>
      </c>
      <c r="M401" t="s">
        <v>44</v>
      </c>
      <c r="N401">
        <v>3.65</v>
      </c>
      <c r="O401" s="6">
        <v>4502.6400000000003</v>
      </c>
      <c r="P401">
        <v>448.25740000000002</v>
      </c>
      <c r="Q401">
        <v>25.68666</v>
      </c>
      <c r="R401">
        <v>0</v>
      </c>
      <c r="S401">
        <v>294153.15779999999</v>
      </c>
      <c r="T401">
        <v>23532.25</v>
      </c>
      <c r="U401">
        <v>0</v>
      </c>
      <c r="V401">
        <v>57174.84</v>
      </c>
      <c r="W401">
        <v>80707.09</v>
      </c>
      <c r="X401" t="s">
        <v>121</v>
      </c>
      <c r="Y401" t="s">
        <v>122</v>
      </c>
      <c r="Z401">
        <v>528</v>
      </c>
      <c r="AA401" t="s">
        <v>123</v>
      </c>
      <c r="AB401">
        <v>156</v>
      </c>
      <c r="AC401" t="s">
        <v>63</v>
      </c>
      <c r="AD401">
        <v>8</v>
      </c>
      <c r="AE401">
        <v>0</v>
      </c>
      <c r="AF401">
        <v>18</v>
      </c>
      <c r="AG401">
        <v>59.107399999999998</v>
      </c>
      <c r="AH401">
        <v>0</v>
      </c>
      <c r="AI401">
        <v>0</v>
      </c>
      <c r="AJ401">
        <v>1</v>
      </c>
    </row>
    <row r="402" spans="1:36" x14ac:dyDescent="0.35">
      <c r="A402" t="s">
        <v>533</v>
      </c>
      <c r="B402" t="str">
        <f t="shared" si="6"/>
        <v>2024</v>
      </c>
      <c r="C402" s="1">
        <v>45431</v>
      </c>
      <c r="D402" s="1">
        <v>45434</v>
      </c>
      <c r="E402">
        <v>1150</v>
      </c>
      <c r="F402" t="s">
        <v>50</v>
      </c>
      <c r="G402">
        <v>1</v>
      </c>
      <c r="H402">
        <v>1</v>
      </c>
      <c r="I402" t="s">
        <v>237</v>
      </c>
      <c r="J402" t="s">
        <v>534</v>
      </c>
      <c r="K402" t="s">
        <v>38</v>
      </c>
      <c r="L402">
        <v>2474000</v>
      </c>
      <c r="M402" t="s">
        <v>44</v>
      </c>
      <c r="N402">
        <v>1.1509</v>
      </c>
      <c r="O402" s="6">
        <v>2847.3265999999999</v>
      </c>
      <c r="P402">
        <v>298.82065999999998</v>
      </c>
      <c r="Q402">
        <v>6.7391750000000004</v>
      </c>
      <c r="R402">
        <v>0</v>
      </c>
      <c r="S402">
        <v>185437.63709999999</v>
      </c>
      <c r="T402">
        <v>37087.53</v>
      </c>
      <c r="U402">
        <v>0</v>
      </c>
      <c r="V402">
        <v>40054.53</v>
      </c>
      <c r="W402">
        <v>77142.06</v>
      </c>
      <c r="X402" t="s">
        <v>239</v>
      </c>
      <c r="Y402" t="s">
        <v>240</v>
      </c>
      <c r="Z402">
        <v>156</v>
      </c>
      <c r="AA402" t="s">
        <v>63</v>
      </c>
      <c r="AB402">
        <v>156</v>
      </c>
      <c r="AC402" t="s">
        <v>63</v>
      </c>
      <c r="AD402">
        <v>20</v>
      </c>
      <c r="AE402">
        <v>0</v>
      </c>
      <c r="AF402">
        <v>18</v>
      </c>
      <c r="AG402">
        <v>58.815199999999997</v>
      </c>
      <c r="AH402">
        <v>0</v>
      </c>
      <c r="AI402">
        <v>0</v>
      </c>
      <c r="AJ402">
        <v>1</v>
      </c>
    </row>
    <row r="403" spans="1:36" x14ac:dyDescent="0.35">
      <c r="A403" t="s">
        <v>273</v>
      </c>
      <c r="B403" t="str">
        <f t="shared" si="6"/>
        <v>2019</v>
      </c>
      <c r="D403" s="1">
        <v>43532</v>
      </c>
      <c r="E403">
        <v>1150</v>
      </c>
      <c r="F403" t="s">
        <v>50</v>
      </c>
      <c r="G403">
        <v>1</v>
      </c>
      <c r="H403">
        <v>1</v>
      </c>
      <c r="I403" t="s">
        <v>104</v>
      </c>
      <c r="J403" t="s">
        <v>1018</v>
      </c>
      <c r="K403" t="s">
        <v>38</v>
      </c>
      <c r="L403">
        <v>36885000</v>
      </c>
      <c r="M403" t="s">
        <v>44</v>
      </c>
      <c r="N403">
        <v>0.71579999999999999</v>
      </c>
      <c r="O403" s="6">
        <v>26402.282999999999</v>
      </c>
      <c r="P403">
        <v>3637.0161189999999</v>
      </c>
      <c r="Q403">
        <v>613.02934400000004</v>
      </c>
      <c r="R403">
        <v>164.40733900000001</v>
      </c>
      <c r="S403">
        <v>1557369.0452000001</v>
      </c>
      <c r="T403">
        <v>0</v>
      </c>
      <c r="U403">
        <v>0</v>
      </c>
      <c r="V403">
        <v>140163.21</v>
      </c>
      <c r="W403">
        <v>140163.21</v>
      </c>
      <c r="X403" t="s">
        <v>100</v>
      </c>
      <c r="Y403" t="s">
        <v>101</v>
      </c>
      <c r="Z403">
        <v>156</v>
      </c>
      <c r="AA403" t="s">
        <v>63</v>
      </c>
      <c r="AB403">
        <v>156</v>
      </c>
      <c r="AC403" t="s">
        <v>63</v>
      </c>
      <c r="AG403">
        <v>50.5364</v>
      </c>
      <c r="AH403">
        <v>0</v>
      </c>
      <c r="AI403">
        <v>0</v>
      </c>
      <c r="AJ403">
        <v>1</v>
      </c>
    </row>
    <row r="404" spans="1:36" x14ac:dyDescent="0.35">
      <c r="A404" t="s">
        <v>76</v>
      </c>
      <c r="B404" t="str">
        <f t="shared" si="6"/>
        <v>2023</v>
      </c>
      <c r="C404" s="1">
        <v>44999</v>
      </c>
      <c r="D404" s="1">
        <v>45001</v>
      </c>
      <c r="E404">
        <v>1150</v>
      </c>
      <c r="F404" t="s">
        <v>50</v>
      </c>
      <c r="G404">
        <v>1</v>
      </c>
      <c r="H404">
        <v>30</v>
      </c>
      <c r="I404" t="s">
        <v>77</v>
      </c>
      <c r="J404" t="s">
        <v>1115</v>
      </c>
      <c r="K404" t="s">
        <v>38</v>
      </c>
      <c r="L404">
        <v>1675000</v>
      </c>
      <c r="M404" t="s">
        <v>44</v>
      </c>
      <c r="N404">
        <v>2.6915</v>
      </c>
      <c r="O404" s="6">
        <v>4508.2624999999998</v>
      </c>
      <c r="P404">
        <v>215.96459999999999</v>
      </c>
      <c r="Q404">
        <v>3.6066090000000002</v>
      </c>
      <c r="R404">
        <v>69.665999999999997</v>
      </c>
      <c r="S404">
        <v>263588.1863</v>
      </c>
      <c r="T404">
        <v>0</v>
      </c>
      <c r="U404">
        <v>0</v>
      </c>
      <c r="V404">
        <v>47445.88</v>
      </c>
      <c r="W404">
        <v>47445.88</v>
      </c>
      <c r="X404" t="s">
        <v>79</v>
      </c>
      <c r="Y404" t="s">
        <v>75</v>
      </c>
      <c r="Z404">
        <v>156</v>
      </c>
      <c r="AA404" t="s">
        <v>63</v>
      </c>
      <c r="AB404">
        <v>156</v>
      </c>
      <c r="AC404" t="s">
        <v>63</v>
      </c>
      <c r="AD404">
        <v>0</v>
      </c>
      <c r="AE404">
        <v>0</v>
      </c>
      <c r="AF404">
        <v>18</v>
      </c>
      <c r="AG404">
        <v>54.942799999999998</v>
      </c>
      <c r="AH404">
        <v>0</v>
      </c>
      <c r="AI404">
        <v>0</v>
      </c>
      <c r="AJ404">
        <v>1</v>
      </c>
    </row>
    <row r="405" spans="1:36" x14ac:dyDescent="0.35">
      <c r="A405" t="s">
        <v>1077</v>
      </c>
      <c r="B405" t="str">
        <f t="shared" si="6"/>
        <v>2023</v>
      </c>
      <c r="C405" s="1">
        <v>45174</v>
      </c>
      <c r="D405" s="1">
        <v>45177</v>
      </c>
      <c r="E405">
        <v>1150</v>
      </c>
      <c r="F405" t="s">
        <v>50</v>
      </c>
      <c r="G405">
        <v>1</v>
      </c>
      <c r="H405">
        <v>5</v>
      </c>
      <c r="I405" t="s">
        <v>99</v>
      </c>
      <c r="J405" t="s">
        <v>899</v>
      </c>
      <c r="K405" t="s">
        <v>38</v>
      </c>
      <c r="L405">
        <v>10067000</v>
      </c>
      <c r="M405" t="s">
        <v>44</v>
      </c>
      <c r="N405">
        <v>1.736</v>
      </c>
      <c r="O405" s="6">
        <v>17476.312000000002</v>
      </c>
      <c r="P405">
        <v>945.86729100000002</v>
      </c>
      <c r="Q405">
        <v>30.718342</v>
      </c>
      <c r="R405">
        <v>96.473640000000003</v>
      </c>
      <c r="S405">
        <v>1055639.1022000001</v>
      </c>
      <c r="T405">
        <v>0</v>
      </c>
      <c r="U405">
        <v>0</v>
      </c>
      <c r="V405">
        <v>95007.52</v>
      </c>
      <c r="W405">
        <v>95007.52</v>
      </c>
      <c r="X405" t="s">
        <v>79</v>
      </c>
      <c r="Y405" t="s">
        <v>75</v>
      </c>
      <c r="Z405">
        <v>156</v>
      </c>
      <c r="AA405" t="s">
        <v>63</v>
      </c>
      <c r="AB405">
        <v>156</v>
      </c>
      <c r="AC405" t="s">
        <v>63</v>
      </c>
      <c r="AD405">
        <v>0</v>
      </c>
      <c r="AE405">
        <v>0</v>
      </c>
      <c r="AF405">
        <v>18</v>
      </c>
      <c r="AG405">
        <v>56.909700000000001</v>
      </c>
      <c r="AH405">
        <v>0</v>
      </c>
      <c r="AI405">
        <v>0</v>
      </c>
      <c r="AJ405">
        <v>1</v>
      </c>
    </row>
    <row r="406" spans="1:36" x14ac:dyDescent="0.35">
      <c r="A406" t="s">
        <v>532</v>
      </c>
      <c r="B406" t="str">
        <f t="shared" si="6"/>
        <v>2022</v>
      </c>
      <c r="D406" s="1">
        <v>44642</v>
      </c>
      <c r="E406">
        <v>1150</v>
      </c>
      <c r="F406" t="s">
        <v>50</v>
      </c>
      <c r="G406">
        <v>1</v>
      </c>
      <c r="H406">
        <v>9</v>
      </c>
      <c r="I406" t="s">
        <v>553</v>
      </c>
      <c r="J406" t="s">
        <v>1116</v>
      </c>
      <c r="K406" t="s">
        <v>38</v>
      </c>
      <c r="L406">
        <v>2000000</v>
      </c>
      <c r="M406" t="s">
        <v>44</v>
      </c>
      <c r="N406">
        <v>3.5350000000000001</v>
      </c>
      <c r="O406" s="6">
        <v>7070</v>
      </c>
      <c r="P406">
        <v>1398.5344749999999</v>
      </c>
      <c r="Q406">
        <v>21.209479999999999</v>
      </c>
      <c r="R406">
        <v>0</v>
      </c>
      <c r="S406">
        <v>468690.3039</v>
      </c>
      <c r="T406">
        <v>0</v>
      </c>
      <c r="U406">
        <v>0</v>
      </c>
      <c r="V406">
        <v>84364.25</v>
      </c>
      <c r="W406">
        <v>84364.25</v>
      </c>
      <c r="X406" t="s">
        <v>244</v>
      </c>
      <c r="Y406" t="s">
        <v>245</v>
      </c>
      <c r="Z406">
        <v>156</v>
      </c>
      <c r="AA406" t="s">
        <v>63</v>
      </c>
      <c r="AB406">
        <v>156</v>
      </c>
      <c r="AC406" t="s">
        <v>63</v>
      </c>
      <c r="AD406">
        <v>0</v>
      </c>
      <c r="AE406">
        <v>0</v>
      </c>
      <c r="AF406">
        <v>18</v>
      </c>
      <c r="AG406">
        <v>55.206600000000002</v>
      </c>
      <c r="AH406">
        <v>0</v>
      </c>
      <c r="AI406">
        <v>0</v>
      </c>
      <c r="AJ406">
        <v>1</v>
      </c>
    </row>
    <row r="407" spans="1:36" x14ac:dyDescent="0.35">
      <c r="A407" t="s">
        <v>1117</v>
      </c>
      <c r="B407" t="str">
        <f t="shared" si="6"/>
        <v>2025</v>
      </c>
      <c r="C407" s="1">
        <v>45877</v>
      </c>
      <c r="D407" s="1">
        <v>45880</v>
      </c>
      <c r="E407">
        <v>1150</v>
      </c>
      <c r="F407" t="s">
        <v>50</v>
      </c>
      <c r="G407">
        <v>1</v>
      </c>
      <c r="H407">
        <v>1</v>
      </c>
      <c r="I407" t="s">
        <v>760</v>
      </c>
      <c r="J407" t="s">
        <v>1118</v>
      </c>
      <c r="K407" t="s">
        <v>38</v>
      </c>
      <c r="L407">
        <v>122406000</v>
      </c>
      <c r="M407" t="s">
        <v>44</v>
      </c>
      <c r="N407">
        <v>1.0575000000000001</v>
      </c>
      <c r="O407" s="6">
        <v>129444.345</v>
      </c>
      <c r="P407">
        <v>27235</v>
      </c>
      <c r="Q407">
        <v>256.2998</v>
      </c>
      <c r="R407">
        <v>0</v>
      </c>
      <c r="S407">
        <v>9673913.8322000001</v>
      </c>
      <c r="T407">
        <v>0</v>
      </c>
      <c r="U407">
        <v>0</v>
      </c>
      <c r="V407">
        <v>870652.91</v>
      </c>
      <c r="W407">
        <v>870652.91</v>
      </c>
      <c r="X407" t="s">
        <v>244</v>
      </c>
      <c r="Y407" t="s">
        <v>245</v>
      </c>
      <c r="Z407">
        <v>156</v>
      </c>
      <c r="AA407" t="s">
        <v>63</v>
      </c>
      <c r="AB407">
        <v>156</v>
      </c>
      <c r="AC407" t="s">
        <v>63</v>
      </c>
      <c r="AD407">
        <v>0</v>
      </c>
      <c r="AE407">
        <v>0</v>
      </c>
      <c r="AF407">
        <v>18</v>
      </c>
      <c r="AG407">
        <v>61.642600000000002</v>
      </c>
      <c r="AH407">
        <v>0</v>
      </c>
      <c r="AI407">
        <v>0</v>
      </c>
      <c r="AJ407">
        <v>1</v>
      </c>
    </row>
    <row r="408" spans="1:36" x14ac:dyDescent="0.35">
      <c r="A408" t="s">
        <v>204</v>
      </c>
      <c r="B408" t="str">
        <f t="shared" si="6"/>
        <v>2024</v>
      </c>
      <c r="C408" s="1">
        <v>45441</v>
      </c>
      <c r="D408" s="1">
        <v>45443</v>
      </c>
      <c r="E408">
        <v>1150</v>
      </c>
      <c r="F408" t="s">
        <v>50</v>
      </c>
      <c r="G408">
        <v>1</v>
      </c>
      <c r="H408">
        <v>3</v>
      </c>
      <c r="I408" t="s">
        <v>197</v>
      </c>
      <c r="J408" t="s">
        <v>1119</v>
      </c>
      <c r="K408" t="s">
        <v>38</v>
      </c>
      <c r="L408">
        <v>3732960</v>
      </c>
      <c r="M408" t="s">
        <v>44</v>
      </c>
      <c r="N408">
        <v>2.2471999999999999</v>
      </c>
      <c r="O408" s="6">
        <v>8388.7077119999994</v>
      </c>
      <c r="P408">
        <v>523.92465000000004</v>
      </c>
      <c r="Q408">
        <v>9.1866240000000001</v>
      </c>
      <c r="R408">
        <v>206.037316</v>
      </c>
      <c r="S408">
        <v>541092.07949999999</v>
      </c>
      <c r="T408">
        <v>0</v>
      </c>
      <c r="U408">
        <v>0</v>
      </c>
      <c r="V408">
        <v>97396.57</v>
      </c>
      <c r="W408">
        <v>97396.57</v>
      </c>
      <c r="X408" t="s">
        <v>96</v>
      </c>
      <c r="Y408" t="s">
        <v>97</v>
      </c>
      <c r="Z408">
        <v>156</v>
      </c>
      <c r="AA408" t="s">
        <v>63</v>
      </c>
      <c r="AB408">
        <v>156</v>
      </c>
      <c r="AC408" t="s">
        <v>63</v>
      </c>
      <c r="AD408">
        <v>0</v>
      </c>
      <c r="AE408">
        <v>0</v>
      </c>
      <c r="AF408">
        <v>18</v>
      </c>
      <c r="AG408">
        <v>59.279200000000003</v>
      </c>
      <c r="AH408">
        <v>0</v>
      </c>
      <c r="AI408">
        <v>0</v>
      </c>
      <c r="AJ408">
        <v>1</v>
      </c>
    </row>
    <row r="409" spans="1:36" x14ac:dyDescent="0.35">
      <c r="A409" t="s">
        <v>516</v>
      </c>
      <c r="B409" t="str">
        <f t="shared" si="6"/>
        <v>2020</v>
      </c>
      <c r="D409" s="1">
        <v>43838</v>
      </c>
      <c r="E409">
        <v>1150</v>
      </c>
      <c r="F409" t="s">
        <v>50</v>
      </c>
      <c r="G409">
        <v>1</v>
      </c>
      <c r="H409">
        <v>10</v>
      </c>
      <c r="I409" t="s">
        <v>58</v>
      </c>
      <c r="J409" t="s">
        <v>109</v>
      </c>
      <c r="L409">
        <v>2740000</v>
      </c>
      <c r="M409" t="s">
        <v>44</v>
      </c>
      <c r="N409">
        <v>1.35</v>
      </c>
      <c r="O409" s="6">
        <v>3699</v>
      </c>
      <c r="P409">
        <v>209.16753499999999</v>
      </c>
      <c r="Q409">
        <v>4.0452310000000002</v>
      </c>
      <c r="R409">
        <v>0</v>
      </c>
      <c r="S409">
        <v>207224.17449999999</v>
      </c>
      <c r="T409">
        <v>0</v>
      </c>
      <c r="U409">
        <v>0</v>
      </c>
      <c r="V409">
        <v>37300.35</v>
      </c>
      <c r="W409">
        <v>37300.35</v>
      </c>
      <c r="X409" t="s">
        <v>110</v>
      </c>
      <c r="Y409" t="s">
        <v>111</v>
      </c>
      <c r="Z409">
        <v>156</v>
      </c>
      <c r="AA409" t="s">
        <v>63</v>
      </c>
      <c r="AB409">
        <v>156</v>
      </c>
      <c r="AC409" t="s">
        <v>63</v>
      </c>
      <c r="AD409">
        <v>0</v>
      </c>
      <c r="AE409">
        <v>0</v>
      </c>
      <c r="AF409">
        <v>18</v>
      </c>
      <c r="AG409">
        <v>52.968499999999999</v>
      </c>
      <c r="AH409">
        <v>0</v>
      </c>
      <c r="AI409">
        <v>0</v>
      </c>
      <c r="AJ409">
        <v>1</v>
      </c>
    </row>
    <row r="410" spans="1:36" x14ac:dyDescent="0.35">
      <c r="A410" t="s">
        <v>1122</v>
      </c>
      <c r="B410" t="str">
        <f t="shared" si="6"/>
        <v>2021</v>
      </c>
      <c r="D410" s="1">
        <v>44226</v>
      </c>
      <c r="E410">
        <v>1030</v>
      </c>
      <c r="F410" t="s">
        <v>42</v>
      </c>
      <c r="G410">
        <v>1</v>
      </c>
      <c r="H410">
        <v>3</v>
      </c>
      <c r="I410" t="s">
        <v>451</v>
      </c>
      <c r="J410" t="s">
        <v>797</v>
      </c>
      <c r="K410" t="s">
        <v>38</v>
      </c>
      <c r="L410">
        <v>920000</v>
      </c>
      <c r="M410" t="s">
        <v>44</v>
      </c>
      <c r="N410">
        <v>0.71</v>
      </c>
      <c r="O410" s="6">
        <v>653.20000000000005</v>
      </c>
      <c r="P410">
        <v>58.250774999999997</v>
      </c>
      <c r="Q410">
        <v>13.06406</v>
      </c>
      <c r="R410">
        <v>0</v>
      </c>
      <c r="S410">
        <v>42195.751799999998</v>
      </c>
      <c r="T410">
        <v>0</v>
      </c>
      <c r="U410">
        <v>0</v>
      </c>
      <c r="V410">
        <v>7595.23</v>
      </c>
      <c r="W410">
        <v>7595.23</v>
      </c>
      <c r="X410" t="s">
        <v>563</v>
      </c>
      <c r="Y410" t="s">
        <v>564</v>
      </c>
      <c r="Z410">
        <v>410</v>
      </c>
      <c r="AA410" t="s">
        <v>145</v>
      </c>
      <c r="AB410">
        <v>156</v>
      </c>
      <c r="AC410" t="s">
        <v>63</v>
      </c>
      <c r="AD410">
        <v>0</v>
      </c>
      <c r="AE410">
        <v>0</v>
      </c>
      <c r="AF410">
        <v>18</v>
      </c>
      <c r="AG410">
        <v>58.24</v>
      </c>
      <c r="AH410">
        <v>0</v>
      </c>
      <c r="AI410">
        <v>0</v>
      </c>
      <c r="AJ410">
        <v>1</v>
      </c>
    </row>
    <row r="411" spans="1:36" x14ac:dyDescent="0.35">
      <c r="A411" t="s">
        <v>1123</v>
      </c>
      <c r="B411" t="str">
        <f t="shared" si="6"/>
        <v>2020</v>
      </c>
      <c r="D411" s="1">
        <v>44194</v>
      </c>
      <c r="E411">
        <v>1030</v>
      </c>
      <c r="F411" t="s">
        <v>42</v>
      </c>
      <c r="G411">
        <v>1</v>
      </c>
      <c r="H411">
        <v>13</v>
      </c>
      <c r="I411" t="s">
        <v>279</v>
      </c>
      <c r="J411" t="s">
        <v>109</v>
      </c>
      <c r="K411" t="s">
        <v>38</v>
      </c>
      <c r="L411">
        <v>240000</v>
      </c>
      <c r="M411" t="s">
        <v>44</v>
      </c>
      <c r="N411">
        <v>5.8333000000000004</v>
      </c>
      <c r="O411" s="6">
        <v>1399.992</v>
      </c>
      <c r="P411">
        <v>41.478538</v>
      </c>
      <c r="Q411">
        <v>2.5176090000000002</v>
      </c>
      <c r="R411">
        <v>0</v>
      </c>
      <c r="S411">
        <v>84160.990399999995</v>
      </c>
      <c r="T411">
        <v>0</v>
      </c>
      <c r="U411">
        <v>0</v>
      </c>
      <c r="V411">
        <v>15148.98</v>
      </c>
      <c r="W411">
        <v>15148.98</v>
      </c>
      <c r="X411" t="s">
        <v>563</v>
      </c>
      <c r="Y411" t="s">
        <v>564</v>
      </c>
      <c r="Z411">
        <v>410</v>
      </c>
      <c r="AA411" t="s">
        <v>145</v>
      </c>
      <c r="AB411">
        <v>156</v>
      </c>
      <c r="AC411" t="s">
        <v>63</v>
      </c>
      <c r="AD411">
        <v>0</v>
      </c>
      <c r="AE411">
        <v>0</v>
      </c>
      <c r="AF411">
        <v>18</v>
      </c>
      <c r="AG411">
        <v>58.283700000000003</v>
      </c>
      <c r="AI411">
        <v>1</v>
      </c>
      <c r="AJ411">
        <v>1</v>
      </c>
    </row>
    <row r="412" spans="1:36" x14ac:dyDescent="0.35">
      <c r="A412" t="s">
        <v>1124</v>
      </c>
      <c r="B412" t="str">
        <f t="shared" si="6"/>
        <v>2020</v>
      </c>
      <c r="D412" s="1">
        <v>43909</v>
      </c>
      <c r="E412">
        <v>2050</v>
      </c>
      <c r="F412" t="s">
        <v>36</v>
      </c>
      <c r="G412">
        <v>1</v>
      </c>
      <c r="H412">
        <v>1</v>
      </c>
      <c r="I412" t="s">
        <v>302</v>
      </c>
      <c r="J412" t="s">
        <v>249</v>
      </c>
      <c r="L412">
        <v>2000</v>
      </c>
      <c r="M412" t="s">
        <v>44</v>
      </c>
      <c r="N412">
        <v>86.29</v>
      </c>
      <c r="O412" s="6">
        <v>172.58</v>
      </c>
      <c r="P412">
        <v>10.308960000000001</v>
      </c>
      <c r="Q412">
        <v>3.450758</v>
      </c>
      <c r="R412">
        <v>0</v>
      </c>
      <c r="S412">
        <v>10013.954900000001</v>
      </c>
      <c r="T412">
        <v>0</v>
      </c>
      <c r="U412">
        <v>0</v>
      </c>
      <c r="V412">
        <v>1802.51</v>
      </c>
      <c r="W412">
        <v>1802.51</v>
      </c>
      <c r="X412" t="s">
        <v>570</v>
      </c>
      <c r="Y412" t="s">
        <v>267</v>
      </c>
      <c r="Z412">
        <v>840</v>
      </c>
      <c r="AA412" t="s">
        <v>180</v>
      </c>
      <c r="AB412">
        <v>156</v>
      </c>
      <c r="AC412" t="s">
        <v>63</v>
      </c>
      <c r="AD412">
        <v>0</v>
      </c>
      <c r="AE412">
        <v>0</v>
      </c>
      <c r="AF412">
        <v>18</v>
      </c>
      <c r="AG412">
        <v>53.740299999999998</v>
      </c>
      <c r="AH412">
        <v>0</v>
      </c>
      <c r="AI412">
        <v>0</v>
      </c>
      <c r="AJ412">
        <v>1</v>
      </c>
    </row>
    <row r="413" spans="1:36" x14ac:dyDescent="0.35">
      <c r="A413" t="s">
        <v>1125</v>
      </c>
      <c r="B413" t="str">
        <f t="shared" si="6"/>
        <v>2025</v>
      </c>
      <c r="C413" s="1">
        <v>45930</v>
      </c>
      <c r="D413" s="1">
        <v>45930</v>
      </c>
      <c r="E413">
        <v>1030</v>
      </c>
      <c r="F413" t="s">
        <v>42</v>
      </c>
      <c r="G413">
        <v>1</v>
      </c>
      <c r="H413">
        <v>1</v>
      </c>
      <c r="I413" t="s">
        <v>322</v>
      </c>
      <c r="J413" t="s">
        <v>1087</v>
      </c>
      <c r="K413" t="s">
        <v>38</v>
      </c>
      <c r="L413">
        <v>427500</v>
      </c>
      <c r="M413" t="s">
        <v>44</v>
      </c>
      <c r="N413">
        <v>9.6143999999999998</v>
      </c>
      <c r="O413" s="6">
        <v>4110.1559999999999</v>
      </c>
      <c r="P413">
        <v>130</v>
      </c>
      <c r="Q413">
        <v>82.203199999999995</v>
      </c>
      <c r="R413">
        <v>0</v>
      </c>
      <c r="S413">
        <v>270686.4411</v>
      </c>
      <c r="T413">
        <v>8120.59</v>
      </c>
      <c r="U413">
        <v>0</v>
      </c>
      <c r="V413">
        <v>50185.27</v>
      </c>
      <c r="W413">
        <v>58305.86</v>
      </c>
      <c r="X413" t="s">
        <v>45</v>
      </c>
      <c r="Y413" t="s">
        <v>46</v>
      </c>
      <c r="Z413">
        <v>380</v>
      </c>
      <c r="AA413" t="s">
        <v>47</v>
      </c>
      <c r="AB413">
        <v>156</v>
      </c>
      <c r="AC413" t="s">
        <v>63</v>
      </c>
      <c r="AD413">
        <v>3</v>
      </c>
      <c r="AE413">
        <v>0</v>
      </c>
      <c r="AF413">
        <v>18</v>
      </c>
      <c r="AG413">
        <v>62.624699999999997</v>
      </c>
      <c r="AH413">
        <v>0</v>
      </c>
      <c r="AI413">
        <v>0</v>
      </c>
      <c r="AJ413">
        <v>1</v>
      </c>
    </row>
    <row r="414" spans="1:36" x14ac:dyDescent="0.35">
      <c r="A414" t="s">
        <v>84</v>
      </c>
      <c r="B414" t="str">
        <f t="shared" si="6"/>
        <v>2025</v>
      </c>
      <c r="C414" s="1">
        <v>45903</v>
      </c>
      <c r="D414" s="1">
        <v>45902</v>
      </c>
      <c r="E414">
        <v>1030</v>
      </c>
      <c r="F414" t="s">
        <v>42</v>
      </c>
      <c r="G414">
        <v>1</v>
      </c>
      <c r="H414">
        <v>3</v>
      </c>
      <c r="I414" t="s">
        <v>147</v>
      </c>
      <c r="J414" t="s">
        <v>229</v>
      </c>
      <c r="K414" t="s">
        <v>38</v>
      </c>
      <c r="L414">
        <v>30740</v>
      </c>
      <c r="M414" t="s">
        <v>130</v>
      </c>
      <c r="N414">
        <v>540.99</v>
      </c>
      <c r="O414" s="6">
        <v>16630.032599999999</v>
      </c>
      <c r="P414">
        <v>2459.3253119999999</v>
      </c>
      <c r="Q414">
        <v>47.726343999999997</v>
      </c>
      <c r="R414">
        <v>1.1884889999999999</v>
      </c>
      <c r="S414">
        <v>1215789.7112</v>
      </c>
      <c r="T414">
        <v>170210.56</v>
      </c>
      <c r="U414">
        <v>0</v>
      </c>
      <c r="V414">
        <v>249480.05</v>
      </c>
      <c r="W414">
        <v>419690.61</v>
      </c>
      <c r="X414" t="s">
        <v>188</v>
      </c>
      <c r="Y414" t="s">
        <v>189</v>
      </c>
      <c r="Z414">
        <v>156</v>
      </c>
      <c r="AA414" t="s">
        <v>63</v>
      </c>
      <c r="AB414">
        <v>156</v>
      </c>
      <c r="AC414" t="s">
        <v>63</v>
      </c>
      <c r="AD414">
        <v>14</v>
      </c>
      <c r="AE414">
        <v>0</v>
      </c>
      <c r="AF414">
        <v>18</v>
      </c>
      <c r="AG414">
        <v>63.526600000000002</v>
      </c>
      <c r="AH414">
        <v>0</v>
      </c>
      <c r="AI414">
        <v>0</v>
      </c>
      <c r="AJ414">
        <v>1</v>
      </c>
    </row>
    <row r="415" spans="1:36" x14ac:dyDescent="0.35">
      <c r="A415" t="s">
        <v>479</v>
      </c>
      <c r="B415" t="str">
        <f t="shared" si="6"/>
        <v>2024</v>
      </c>
      <c r="C415" s="1">
        <v>45361</v>
      </c>
      <c r="D415" s="1">
        <v>45362</v>
      </c>
      <c r="E415">
        <v>1150</v>
      </c>
      <c r="F415" t="s">
        <v>50</v>
      </c>
      <c r="G415">
        <v>1</v>
      </c>
      <c r="H415">
        <v>21</v>
      </c>
      <c r="I415" t="s">
        <v>338</v>
      </c>
      <c r="J415" t="s">
        <v>1127</v>
      </c>
      <c r="K415" t="s">
        <v>38</v>
      </c>
      <c r="L415">
        <v>54168000</v>
      </c>
      <c r="M415" t="s">
        <v>44</v>
      </c>
      <c r="N415">
        <v>0.54290000000000005</v>
      </c>
      <c r="O415" s="6">
        <v>29407.807199999999</v>
      </c>
      <c r="P415">
        <v>3167.5385999999999</v>
      </c>
      <c r="Q415">
        <v>588.14602100000002</v>
      </c>
      <c r="R415">
        <v>0</v>
      </c>
      <c r="S415">
        <v>1961759.5952999999</v>
      </c>
      <c r="T415">
        <v>274646.34000000003</v>
      </c>
      <c r="U415">
        <v>0</v>
      </c>
      <c r="V415">
        <v>402553.07</v>
      </c>
      <c r="W415">
        <v>677199.41</v>
      </c>
      <c r="X415" t="s">
        <v>244</v>
      </c>
      <c r="Y415" t="s">
        <v>245</v>
      </c>
      <c r="Z415">
        <v>156</v>
      </c>
      <c r="AA415" t="s">
        <v>63</v>
      </c>
      <c r="AB415">
        <v>156</v>
      </c>
      <c r="AC415" t="s">
        <v>63</v>
      </c>
      <c r="AD415">
        <v>14</v>
      </c>
      <c r="AE415">
        <v>0</v>
      </c>
      <c r="AF415">
        <v>18</v>
      </c>
      <c r="AG415">
        <v>59.1541</v>
      </c>
      <c r="AH415">
        <v>0</v>
      </c>
      <c r="AI415">
        <v>0</v>
      </c>
      <c r="AJ415">
        <v>1</v>
      </c>
    </row>
    <row r="416" spans="1:36" x14ac:dyDescent="0.35">
      <c r="A416" t="s">
        <v>889</v>
      </c>
      <c r="B416" t="str">
        <f t="shared" si="6"/>
        <v>2024</v>
      </c>
      <c r="C416" s="2">
        <v>45496</v>
      </c>
      <c r="D416" s="1">
        <v>45499</v>
      </c>
      <c r="E416">
        <v>1030</v>
      </c>
      <c r="F416" t="s">
        <v>42</v>
      </c>
      <c r="G416">
        <v>1</v>
      </c>
      <c r="H416">
        <v>1</v>
      </c>
      <c r="I416" t="s">
        <v>147</v>
      </c>
      <c r="J416" t="s">
        <v>735</v>
      </c>
      <c r="K416" t="s">
        <v>38</v>
      </c>
      <c r="L416">
        <v>35000000</v>
      </c>
      <c r="M416" t="s">
        <v>44</v>
      </c>
      <c r="N416">
        <v>0.85</v>
      </c>
      <c r="O416" s="6">
        <v>29750</v>
      </c>
      <c r="P416">
        <v>8444.8277350000008</v>
      </c>
      <c r="Q416">
        <v>594.95672400000001</v>
      </c>
      <c r="R416">
        <v>0</v>
      </c>
      <c r="S416">
        <v>2301824.2810999998</v>
      </c>
      <c r="T416">
        <v>322255.40000000002</v>
      </c>
      <c r="U416">
        <v>0</v>
      </c>
      <c r="V416">
        <v>472334.34</v>
      </c>
      <c r="W416">
        <v>794589.74</v>
      </c>
      <c r="X416" t="s">
        <v>100</v>
      </c>
      <c r="Y416" t="s">
        <v>101</v>
      </c>
      <c r="Z416">
        <v>156</v>
      </c>
      <c r="AA416" t="s">
        <v>63</v>
      </c>
      <c r="AB416">
        <v>156</v>
      </c>
      <c r="AC416" t="s">
        <v>63</v>
      </c>
      <c r="AD416">
        <v>14</v>
      </c>
      <c r="AE416">
        <v>0</v>
      </c>
      <c r="AF416">
        <v>18</v>
      </c>
      <c r="AG416">
        <v>59.340899999999998</v>
      </c>
      <c r="AH416">
        <v>0</v>
      </c>
      <c r="AI416">
        <v>0</v>
      </c>
      <c r="AJ416">
        <v>1</v>
      </c>
    </row>
    <row r="417" spans="1:36" x14ac:dyDescent="0.35">
      <c r="A417" t="s">
        <v>342</v>
      </c>
      <c r="B417" t="str">
        <f t="shared" si="6"/>
        <v>2025</v>
      </c>
      <c r="C417" s="1">
        <v>45914</v>
      </c>
      <c r="D417" s="1">
        <v>45916</v>
      </c>
      <c r="E417">
        <v>1150</v>
      </c>
      <c r="F417" t="s">
        <v>50</v>
      </c>
      <c r="G417">
        <v>1</v>
      </c>
      <c r="H417">
        <v>8</v>
      </c>
      <c r="I417" t="s">
        <v>237</v>
      </c>
      <c r="J417" t="s">
        <v>238</v>
      </c>
      <c r="K417" t="s">
        <v>38</v>
      </c>
      <c r="L417">
        <v>921000</v>
      </c>
      <c r="M417" t="s">
        <v>44</v>
      </c>
      <c r="N417">
        <v>1.1031</v>
      </c>
      <c r="O417" s="6">
        <v>1015.9551</v>
      </c>
      <c r="P417">
        <v>141.03233</v>
      </c>
      <c r="Q417">
        <v>2.3742329999999998</v>
      </c>
      <c r="R417">
        <v>0</v>
      </c>
      <c r="S417">
        <v>72351.709199999998</v>
      </c>
      <c r="T417">
        <v>14470.34</v>
      </c>
      <c r="U417">
        <v>0</v>
      </c>
      <c r="V417">
        <v>15627.97</v>
      </c>
      <c r="W417">
        <v>30098.31</v>
      </c>
      <c r="X417" t="s">
        <v>239</v>
      </c>
      <c r="Y417" t="s">
        <v>240</v>
      </c>
      <c r="Z417">
        <v>156</v>
      </c>
      <c r="AA417" t="s">
        <v>63</v>
      </c>
      <c r="AB417">
        <v>156</v>
      </c>
      <c r="AC417" t="s">
        <v>63</v>
      </c>
      <c r="AD417">
        <v>20</v>
      </c>
      <c r="AE417">
        <v>0</v>
      </c>
      <c r="AF417">
        <v>18</v>
      </c>
      <c r="AG417">
        <v>62.406500000000001</v>
      </c>
      <c r="AH417">
        <v>0</v>
      </c>
      <c r="AI417">
        <v>0</v>
      </c>
      <c r="AJ417">
        <v>1</v>
      </c>
    </row>
    <row r="418" spans="1:36" x14ac:dyDescent="0.35">
      <c r="A418" t="s">
        <v>236</v>
      </c>
      <c r="B418" t="str">
        <f t="shared" si="6"/>
        <v>2023</v>
      </c>
      <c r="C418" s="1">
        <v>45174</v>
      </c>
      <c r="D418" s="1">
        <v>45175</v>
      </c>
      <c r="E418">
        <v>1150</v>
      </c>
      <c r="F418" t="s">
        <v>50</v>
      </c>
      <c r="G418">
        <v>1</v>
      </c>
      <c r="H418">
        <v>12</v>
      </c>
      <c r="I418" t="s">
        <v>237</v>
      </c>
      <c r="J418" t="s">
        <v>238</v>
      </c>
      <c r="K418" t="s">
        <v>38</v>
      </c>
      <c r="L418">
        <v>2468000</v>
      </c>
      <c r="M418" t="s">
        <v>44</v>
      </c>
      <c r="N418">
        <v>1.2190000000000001</v>
      </c>
      <c r="O418" s="6">
        <v>3008.4920000000002</v>
      </c>
      <c r="P418">
        <v>242.10550699999999</v>
      </c>
      <c r="Q418">
        <v>7.6790399999999996</v>
      </c>
      <c r="R418">
        <v>0</v>
      </c>
      <c r="S418">
        <v>185533.4878</v>
      </c>
      <c r="T418">
        <v>37106.699999999997</v>
      </c>
      <c r="U418">
        <v>0</v>
      </c>
      <c r="V418">
        <v>40075.230000000003</v>
      </c>
      <c r="W418">
        <v>77181.929999999993</v>
      </c>
      <c r="X418" t="s">
        <v>239</v>
      </c>
      <c r="Y418" t="s">
        <v>240</v>
      </c>
      <c r="Z418">
        <v>156</v>
      </c>
      <c r="AA418" t="s">
        <v>63</v>
      </c>
      <c r="AB418">
        <v>156</v>
      </c>
      <c r="AC418" t="s">
        <v>63</v>
      </c>
      <c r="AD418">
        <v>20</v>
      </c>
      <c r="AE418">
        <v>0</v>
      </c>
      <c r="AF418">
        <v>18</v>
      </c>
      <c r="AG418">
        <v>56.9422</v>
      </c>
      <c r="AH418">
        <v>0</v>
      </c>
      <c r="AI418">
        <v>0</v>
      </c>
      <c r="AJ418">
        <v>1</v>
      </c>
    </row>
    <row r="419" spans="1:36" x14ac:dyDescent="0.35">
      <c r="A419" t="s">
        <v>236</v>
      </c>
      <c r="B419" t="str">
        <f t="shared" si="6"/>
        <v>2023</v>
      </c>
      <c r="C419" s="1">
        <v>45174</v>
      </c>
      <c r="D419" s="1">
        <v>45175</v>
      </c>
      <c r="E419">
        <v>1150</v>
      </c>
      <c r="F419" t="s">
        <v>50</v>
      </c>
      <c r="G419">
        <v>1</v>
      </c>
      <c r="H419">
        <v>9</v>
      </c>
      <c r="I419" t="s">
        <v>237</v>
      </c>
      <c r="J419" t="s">
        <v>238</v>
      </c>
      <c r="K419" t="s">
        <v>38</v>
      </c>
      <c r="L419">
        <v>1830000</v>
      </c>
      <c r="M419" t="s">
        <v>44</v>
      </c>
      <c r="N419">
        <v>1.2918000000000001</v>
      </c>
      <c r="O419" s="6">
        <v>2363.9940000000001</v>
      </c>
      <c r="P419">
        <v>190.24124900000001</v>
      </c>
      <c r="Q419">
        <v>6.0340230000000004</v>
      </c>
      <c r="R419">
        <v>0</v>
      </c>
      <c r="S419">
        <v>145787.36249999999</v>
      </c>
      <c r="T419">
        <v>29157.47</v>
      </c>
      <c r="U419">
        <v>0</v>
      </c>
      <c r="V419">
        <v>31490.07</v>
      </c>
      <c r="W419">
        <v>60647.54</v>
      </c>
      <c r="X419" t="s">
        <v>239</v>
      </c>
      <c r="Y419" t="s">
        <v>240</v>
      </c>
      <c r="Z419">
        <v>156</v>
      </c>
      <c r="AA419" t="s">
        <v>63</v>
      </c>
      <c r="AB419">
        <v>156</v>
      </c>
      <c r="AC419" t="s">
        <v>63</v>
      </c>
      <c r="AD419">
        <v>20</v>
      </c>
      <c r="AE419">
        <v>0</v>
      </c>
      <c r="AF419">
        <v>18</v>
      </c>
      <c r="AG419">
        <v>56.9422</v>
      </c>
      <c r="AH419">
        <v>0</v>
      </c>
      <c r="AI419">
        <v>0</v>
      </c>
      <c r="AJ419">
        <v>1</v>
      </c>
    </row>
    <row r="420" spans="1:36" x14ac:dyDescent="0.35">
      <c r="A420" t="s">
        <v>275</v>
      </c>
      <c r="B420" t="str">
        <f t="shared" si="6"/>
        <v>2019</v>
      </c>
      <c r="D420" s="1">
        <v>43616</v>
      </c>
      <c r="E420">
        <v>1150</v>
      </c>
      <c r="F420" t="s">
        <v>50</v>
      </c>
      <c r="G420">
        <v>1</v>
      </c>
      <c r="H420">
        <v>4</v>
      </c>
      <c r="I420" t="s">
        <v>94</v>
      </c>
      <c r="J420" t="s">
        <v>1129</v>
      </c>
      <c r="K420" t="s">
        <v>38</v>
      </c>
      <c r="L420">
        <v>1206000</v>
      </c>
      <c r="M420" t="s">
        <v>44</v>
      </c>
      <c r="N420">
        <v>1.35</v>
      </c>
      <c r="O420" s="6">
        <v>1628.1</v>
      </c>
      <c r="P420">
        <v>58.222270000000002</v>
      </c>
      <c r="Q420">
        <v>1.744416</v>
      </c>
      <c r="R420">
        <v>0</v>
      </c>
      <c r="S420">
        <v>85372.3315</v>
      </c>
      <c r="T420">
        <v>0</v>
      </c>
      <c r="U420">
        <v>0</v>
      </c>
      <c r="V420">
        <v>15367.02</v>
      </c>
      <c r="W420">
        <v>15367.02</v>
      </c>
      <c r="X420" t="s">
        <v>110</v>
      </c>
      <c r="Y420" t="s">
        <v>111</v>
      </c>
      <c r="Z420">
        <v>156</v>
      </c>
      <c r="AA420" t="s">
        <v>63</v>
      </c>
      <c r="AB420">
        <v>156</v>
      </c>
      <c r="AC420" t="s">
        <v>63</v>
      </c>
      <c r="AG420">
        <v>50.573999999999998</v>
      </c>
      <c r="AH420">
        <v>0</v>
      </c>
      <c r="AI420">
        <v>0</v>
      </c>
      <c r="AJ420">
        <v>1</v>
      </c>
    </row>
    <row r="421" spans="1:36" x14ac:dyDescent="0.35">
      <c r="A421" t="s">
        <v>273</v>
      </c>
      <c r="B421" t="str">
        <f t="shared" si="6"/>
        <v>2019</v>
      </c>
      <c r="D421" s="1">
        <v>43532</v>
      </c>
      <c r="E421">
        <v>1030</v>
      </c>
      <c r="F421" t="s">
        <v>42</v>
      </c>
      <c r="G421">
        <v>1</v>
      </c>
      <c r="H421">
        <v>4</v>
      </c>
      <c r="I421" t="s">
        <v>214</v>
      </c>
      <c r="J421" t="s">
        <v>1130</v>
      </c>
      <c r="K421" t="s">
        <v>38</v>
      </c>
      <c r="L421">
        <v>389410</v>
      </c>
      <c r="M421" t="s">
        <v>130</v>
      </c>
      <c r="N421">
        <v>635.91999999999996</v>
      </c>
      <c r="O421" s="6">
        <v>247633.6072</v>
      </c>
      <c r="P421">
        <v>15605.763913999999</v>
      </c>
      <c r="Q421">
        <v>155.309506</v>
      </c>
      <c r="R421">
        <v>0</v>
      </c>
      <c r="S421">
        <v>13311020.2083</v>
      </c>
      <c r="T421">
        <v>0</v>
      </c>
      <c r="U421">
        <v>0</v>
      </c>
      <c r="V421">
        <v>1197991.82</v>
      </c>
      <c r="W421">
        <v>1197991.82</v>
      </c>
      <c r="X421" t="s">
        <v>630</v>
      </c>
      <c r="Y421" t="s">
        <v>631</v>
      </c>
      <c r="Z421">
        <v>410</v>
      </c>
      <c r="AA421" t="s">
        <v>145</v>
      </c>
      <c r="AB421">
        <v>156</v>
      </c>
      <c r="AC421" t="s">
        <v>63</v>
      </c>
      <c r="AG421">
        <v>50.5364</v>
      </c>
      <c r="AH421">
        <v>0</v>
      </c>
      <c r="AI421">
        <v>0</v>
      </c>
      <c r="AJ421">
        <v>1</v>
      </c>
    </row>
    <row r="422" spans="1:36" x14ac:dyDescent="0.35">
      <c r="A422" t="s">
        <v>507</v>
      </c>
      <c r="B422" t="str">
        <f t="shared" si="6"/>
        <v>2021</v>
      </c>
      <c r="C422" s="1">
        <v>44319</v>
      </c>
      <c r="D422" s="1">
        <v>44320</v>
      </c>
      <c r="E422">
        <v>1030</v>
      </c>
      <c r="F422" t="s">
        <v>42</v>
      </c>
      <c r="G422">
        <v>1</v>
      </c>
      <c r="H422">
        <v>3</v>
      </c>
      <c r="I422" t="s">
        <v>58</v>
      </c>
      <c r="J422" t="s">
        <v>474</v>
      </c>
      <c r="K422" t="s">
        <v>38</v>
      </c>
      <c r="L422">
        <v>21894000</v>
      </c>
      <c r="M422" t="s">
        <v>44</v>
      </c>
      <c r="N422">
        <v>0.78480000000000005</v>
      </c>
      <c r="O422" s="6">
        <v>17182.411199999999</v>
      </c>
      <c r="P422">
        <v>1083.7968390000001</v>
      </c>
      <c r="Q422">
        <v>343.65108199999997</v>
      </c>
      <c r="R422">
        <v>0</v>
      </c>
      <c r="S422">
        <v>1060792.9754000001</v>
      </c>
      <c r="T422">
        <v>0</v>
      </c>
      <c r="U422">
        <v>0</v>
      </c>
      <c r="V422">
        <v>95471.37</v>
      </c>
      <c r="W422">
        <v>95471.37</v>
      </c>
      <c r="X422" t="s">
        <v>192</v>
      </c>
      <c r="Y422" t="s">
        <v>193</v>
      </c>
      <c r="Z422">
        <v>156</v>
      </c>
      <c r="AA422" t="s">
        <v>63</v>
      </c>
      <c r="AB422">
        <v>156</v>
      </c>
      <c r="AC422" t="s">
        <v>63</v>
      </c>
      <c r="AD422">
        <v>0</v>
      </c>
      <c r="AE422">
        <v>0</v>
      </c>
      <c r="AF422">
        <v>18</v>
      </c>
      <c r="AG422">
        <v>57.0017</v>
      </c>
      <c r="AH422">
        <v>0</v>
      </c>
      <c r="AI422">
        <v>0</v>
      </c>
      <c r="AJ422">
        <v>1</v>
      </c>
    </row>
    <row r="423" spans="1:36" x14ac:dyDescent="0.35">
      <c r="A423" t="s">
        <v>466</v>
      </c>
      <c r="B423" t="str">
        <f t="shared" si="6"/>
        <v>2025</v>
      </c>
      <c r="C423" s="1">
        <v>45723</v>
      </c>
      <c r="D423" s="1">
        <v>45726</v>
      </c>
      <c r="E423">
        <v>1150</v>
      </c>
      <c r="F423" t="s">
        <v>50</v>
      </c>
      <c r="G423">
        <v>1</v>
      </c>
      <c r="H423">
        <v>26</v>
      </c>
      <c r="I423" t="s">
        <v>99</v>
      </c>
      <c r="J423" t="s">
        <v>467</v>
      </c>
      <c r="K423" t="s">
        <v>38</v>
      </c>
      <c r="L423">
        <v>9000</v>
      </c>
      <c r="M423" t="s">
        <v>44</v>
      </c>
      <c r="N423">
        <v>75</v>
      </c>
      <c r="O423" s="6">
        <v>675</v>
      </c>
      <c r="P423">
        <v>46.864260000000002</v>
      </c>
      <c r="Q423">
        <v>9.3991150000000001</v>
      </c>
      <c r="R423">
        <v>0</v>
      </c>
      <c r="S423">
        <v>45904.082000000002</v>
      </c>
      <c r="T423">
        <v>0</v>
      </c>
      <c r="U423">
        <v>0</v>
      </c>
      <c r="V423">
        <v>8262.73</v>
      </c>
      <c r="W423">
        <v>8262.73</v>
      </c>
      <c r="X423" t="s">
        <v>468</v>
      </c>
      <c r="Y423" t="s">
        <v>469</v>
      </c>
      <c r="Z423">
        <v>156</v>
      </c>
      <c r="AA423" t="s">
        <v>63</v>
      </c>
      <c r="AB423">
        <v>156</v>
      </c>
      <c r="AC423" t="s">
        <v>63</v>
      </c>
      <c r="AD423">
        <v>0</v>
      </c>
      <c r="AE423">
        <v>0</v>
      </c>
      <c r="AF423">
        <v>18</v>
      </c>
      <c r="AG423">
        <v>62.773099999999999</v>
      </c>
      <c r="AH423">
        <v>0</v>
      </c>
      <c r="AI423">
        <v>0</v>
      </c>
      <c r="AJ423">
        <v>1</v>
      </c>
    </row>
    <row r="424" spans="1:36" x14ac:dyDescent="0.35">
      <c r="A424" t="s">
        <v>470</v>
      </c>
      <c r="B424" t="str">
        <f t="shared" si="6"/>
        <v>2022</v>
      </c>
      <c r="D424" s="1">
        <v>44795</v>
      </c>
      <c r="E424">
        <v>1030</v>
      </c>
      <c r="F424" t="s">
        <v>42</v>
      </c>
      <c r="G424">
        <v>1</v>
      </c>
      <c r="H424">
        <v>12</v>
      </c>
      <c r="I424" t="s">
        <v>678</v>
      </c>
      <c r="J424" t="s">
        <v>1133</v>
      </c>
      <c r="K424" t="s">
        <v>38</v>
      </c>
      <c r="L424">
        <v>900000</v>
      </c>
      <c r="M424" t="s">
        <v>44</v>
      </c>
      <c r="N424">
        <v>3.6040999999999999</v>
      </c>
      <c r="O424" s="6">
        <v>3243.69</v>
      </c>
      <c r="P424">
        <v>437.35081200000002</v>
      </c>
      <c r="Q424">
        <v>14.090584</v>
      </c>
      <c r="R424">
        <v>0</v>
      </c>
      <c r="S424">
        <v>197979.41320000001</v>
      </c>
      <c r="T424">
        <v>0</v>
      </c>
      <c r="U424">
        <v>0</v>
      </c>
      <c r="V424">
        <v>35636.29</v>
      </c>
      <c r="W424">
        <v>35636.29</v>
      </c>
      <c r="X424" t="s">
        <v>468</v>
      </c>
      <c r="Y424" t="s">
        <v>469</v>
      </c>
      <c r="Z424">
        <v>156</v>
      </c>
      <c r="AA424" t="s">
        <v>63</v>
      </c>
      <c r="AB424">
        <v>156</v>
      </c>
      <c r="AC424" t="s">
        <v>63</v>
      </c>
      <c r="AD424">
        <v>0</v>
      </c>
      <c r="AE424">
        <v>0</v>
      </c>
      <c r="AF424">
        <v>18</v>
      </c>
      <c r="AG424">
        <v>53.578400000000002</v>
      </c>
      <c r="AH424">
        <v>0</v>
      </c>
      <c r="AI424">
        <v>0</v>
      </c>
      <c r="AJ424">
        <v>1</v>
      </c>
    </row>
    <row r="425" spans="1:36" x14ac:dyDescent="0.35">
      <c r="A425" t="s">
        <v>1060</v>
      </c>
      <c r="B425" t="str">
        <f t="shared" si="6"/>
        <v>2024</v>
      </c>
      <c r="C425" s="1">
        <v>45362</v>
      </c>
      <c r="D425" s="1">
        <v>45364</v>
      </c>
      <c r="E425">
        <v>1150</v>
      </c>
      <c r="F425" t="s">
        <v>50</v>
      </c>
      <c r="G425">
        <v>1</v>
      </c>
      <c r="H425">
        <v>57</v>
      </c>
      <c r="I425" t="s">
        <v>211</v>
      </c>
      <c r="J425" t="s">
        <v>1134</v>
      </c>
      <c r="K425" t="s">
        <v>38</v>
      </c>
      <c r="L425">
        <v>326000</v>
      </c>
      <c r="M425" t="s">
        <v>44</v>
      </c>
      <c r="N425">
        <v>2.9</v>
      </c>
      <c r="O425" s="6">
        <v>945.4</v>
      </c>
      <c r="P425">
        <v>70.611199999999997</v>
      </c>
      <c r="Q425">
        <v>0.94847499999999996</v>
      </c>
      <c r="R425">
        <v>20.768000000000001</v>
      </c>
      <c r="S425">
        <v>61444.853000000003</v>
      </c>
      <c r="T425">
        <v>0</v>
      </c>
      <c r="U425">
        <v>0</v>
      </c>
      <c r="V425">
        <v>11060.07</v>
      </c>
      <c r="W425">
        <v>11060.07</v>
      </c>
      <c r="X425" t="s">
        <v>199</v>
      </c>
      <c r="Y425" t="s">
        <v>200</v>
      </c>
      <c r="Z425">
        <v>156</v>
      </c>
      <c r="AA425" t="s">
        <v>63</v>
      </c>
      <c r="AB425">
        <v>156</v>
      </c>
      <c r="AC425" t="s">
        <v>63</v>
      </c>
      <c r="AD425">
        <v>0</v>
      </c>
      <c r="AE425">
        <v>0</v>
      </c>
      <c r="AF425">
        <v>18</v>
      </c>
      <c r="AG425">
        <v>59.210900000000002</v>
      </c>
      <c r="AH425">
        <v>0</v>
      </c>
      <c r="AI425">
        <v>0</v>
      </c>
      <c r="AJ425">
        <v>1</v>
      </c>
    </row>
    <row r="426" spans="1:36" x14ac:dyDescent="0.35">
      <c r="A426" t="s">
        <v>84</v>
      </c>
      <c r="B426" t="str">
        <f t="shared" si="6"/>
        <v>2025</v>
      </c>
      <c r="C426" s="1">
        <v>45900</v>
      </c>
      <c r="D426" s="1">
        <v>45902</v>
      </c>
      <c r="E426">
        <v>1150</v>
      </c>
      <c r="F426" t="s">
        <v>50</v>
      </c>
      <c r="G426">
        <v>1</v>
      </c>
      <c r="H426">
        <v>2</v>
      </c>
      <c r="I426" t="s">
        <v>99</v>
      </c>
      <c r="J426" t="s">
        <v>1135</v>
      </c>
      <c r="K426" t="s">
        <v>38</v>
      </c>
      <c r="L426">
        <v>28290000</v>
      </c>
      <c r="M426" t="s">
        <v>44</v>
      </c>
      <c r="N426">
        <v>1.1160000000000001</v>
      </c>
      <c r="O426" s="6">
        <v>31571.64</v>
      </c>
      <c r="P426">
        <v>4780.9092149999997</v>
      </c>
      <c r="Q426">
        <v>86.821562999999998</v>
      </c>
      <c r="R426">
        <v>0</v>
      </c>
      <c r="S426">
        <v>2314870.0177000002</v>
      </c>
      <c r="T426">
        <v>0</v>
      </c>
      <c r="U426">
        <v>0</v>
      </c>
      <c r="V426">
        <v>416676.6</v>
      </c>
      <c r="W426">
        <v>416676.6</v>
      </c>
      <c r="X426" t="s">
        <v>87</v>
      </c>
      <c r="Y426" t="s">
        <v>88</v>
      </c>
      <c r="Z426">
        <v>156</v>
      </c>
      <c r="AA426" t="s">
        <v>63</v>
      </c>
      <c r="AB426">
        <v>156</v>
      </c>
      <c r="AC426" t="s">
        <v>63</v>
      </c>
      <c r="AD426">
        <v>0</v>
      </c>
      <c r="AE426">
        <v>0</v>
      </c>
      <c r="AF426">
        <v>18</v>
      </c>
      <c r="AG426">
        <v>63.526600000000002</v>
      </c>
      <c r="AH426">
        <v>0</v>
      </c>
      <c r="AI426">
        <v>0</v>
      </c>
      <c r="AJ426">
        <v>1</v>
      </c>
    </row>
    <row r="427" spans="1:36" x14ac:dyDescent="0.35">
      <c r="A427" t="s">
        <v>1081</v>
      </c>
      <c r="B427" t="str">
        <f t="shared" si="6"/>
        <v>2022</v>
      </c>
      <c r="D427" s="1">
        <v>44905</v>
      </c>
      <c r="E427">
        <v>1150</v>
      </c>
      <c r="F427" t="s">
        <v>50</v>
      </c>
      <c r="G427">
        <v>1</v>
      </c>
      <c r="H427">
        <v>8</v>
      </c>
      <c r="I427" t="s">
        <v>394</v>
      </c>
      <c r="J427" t="s">
        <v>1136</v>
      </c>
      <c r="K427" t="s">
        <v>38</v>
      </c>
      <c r="L427">
        <v>321900</v>
      </c>
      <c r="M427" t="s">
        <v>44</v>
      </c>
      <c r="N427">
        <v>1.9757</v>
      </c>
      <c r="O427" s="6">
        <v>635.97783000000004</v>
      </c>
      <c r="P427">
        <v>440.649</v>
      </c>
      <c r="Q427">
        <v>12.719498</v>
      </c>
      <c r="R427">
        <v>0</v>
      </c>
      <c r="S427">
        <v>60169.599399999999</v>
      </c>
      <c r="T427">
        <v>0</v>
      </c>
      <c r="U427">
        <v>0</v>
      </c>
      <c r="V427">
        <v>10830.53</v>
      </c>
      <c r="W427">
        <v>10830.53</v>
      </c>
      <c r="X427" t="s">
        <v>133</v>
      </c>
      <c r="Y427" t="s">
        <v>134</v>
      </c>
      <c r="Z427">
        <v>156</v>
      </c>
      <c r="AA427" t="s">
        <v>63</v>
      </c>
      <c r="AB427">
        <v>156</v>
      </c>
      <c r="AC427" t="s">
        <v>63</v>
      </c>
      <c r="AD427">
        <v>0</v>
      </c>
      <c r="AE427">
        <v>0</v>
      </c>
      <c r="AF427">
        <v>18</v>
      </c>
      <c r="AG427">
        <v>55.234499999999997</v>
      </c>
      <c r="AH427">
        <v>0</v>
      </c>
      <c r="AI427">
        <v>1</v>
      </c>
      <c r="AJ427">
        <v>1</v>
      </c>
    </row>
    <row r="428" spans="1:36" x14ac:dyDescent="0.35">
      <c r="A428" t="s">
        <v>103</v>
      </c>
      <c r="B428" t="str">
        <f t="shared" si="6"/>
        <v>2024</v>
      </c>
      <c r="C428" s="1">
        <v>45642</v>
      </c>
      <c r="D428" s="1">
        <v>45645</v>
      </c>
      <c r="E428">
        <v>1030</v>
      </c>
      <c r="F428" t="s">
        <v>42</v>
      </c>
      <c r="G428">
        <v>1</v>
      </c>
      <c r="H428">
        <v>2</v>
      </c>
      <c r="I428" t="s">
        <v>104</v>
      </c>
      <c r="J428" t="s">
        <v>105</v>
      </c>
      <c r="K428" t="s">
        <v>38</v>
      </c>
      <c r="L428">
        <v>14428000</v>
      </c>
      <c r="M428" t="s">
        <v>44</v>
      </c>
      <c r="N428">
        <v>0.62</v>
      </c>
      <c r="O428" s="6">
        <v>8945.36</v>
      </c>
      <c r="P428">
        <v>915.69270600000004</v>
      </c>
      <c r="Q428">
        <v>178.904393</v>
      </c>
      <c r="R428">
        <v>0</v>
      </c>
      <c r="S428">
        <v>610663.62320000003</v>
      </c>
      <c r="T428">
        <v>0</v>
      </c>
      <c r="U428">
        <v>0</v>
      </c>
      <c r="V428">
        <v>54959.73</v>
      </c>
      <c r="W428">
        <v>54959.73</v>
      </c>
      <c r="X428" t="s">
        <v>106</v>
      </c>
      <c r="Y428" t="s">
        <v>107</v>
      </c>
      <c r="Z428">
        <v>156</v>
      </c>
      <c r="AA428" t="s">
        <v>63</v>
      </c>
      <c r="AB428">
        <v>156</v>
      </c>
      <c r="AC428" t="s">
        <v>63</v>
      </c>
      <c r="AD428">
        <v>0</v>
      </c>
      <c r="AE428">
        <v>0</v>
      </c>
      <c r="AF428">
        <v>18</v>
      </c>
      <c r="AG428">
        <v>60.8232</v>
      </c>
      <c r="AH428">
        <v>0</v>
      </c>
      <c r="AI428">
        <v>1</v>
      </c>
      <c r="AJ428">
        <v>1</v>
      </c>
    </row>
    <row r="429" spans="1:36" x14ac:dyDescent="0.35">
      <c r="A429" t="s">
        <v>835</v>
      </c>
      <c r="B429" t="str">
        <f t="shared" si="6"/>
        <v>2022</v>
      </c>
      <c r="D429" s="1">
        <v>44901</v>
      </c>
      <c r="E429">
        <v>1030</v>
      </c>
      <c r="F429" t="s">
        <v>42</v>
      </c>
      <c r="G429">
        <v>1</v>
      </c>
      <c r="H429">
        <v>2</v>
      </c>
      <c r="I429" t="s">
        <v>85</v>
      </c>
      <c r="J429" t="s">
        <v>1140</v>
      </c>
      <c r="K429" t="s">
        <v>38</v>
      </c>
      <c r="L429">
        <v>5480000</v>
      </c>
      <c r="M429" t="s">
        <v>44</v>
      </c>
      <c r="N429">
        <v>3.1349999999999998</v>
      </c>
      <c r="O429" s="6">
        <v>17179.8</v>
      </c>
      <c r="P429">
        <v>2012.4774</v>
      </c>
      <c r="Q429">
        <v>73.467125999999993</v>
      </c>
      <c r="R429">
        <v>0</v>
      </c>
      <c r="S429">
        <v>1060552.7932</v>
      </c>
      <c r="T429">
        <v>0</v>
      </c>
      <c r="U429">
        <v>0</v>
      </c>
      <c r="V429">
        <v>190899.5</v>
      </c>
      <c r="W429">
        <v>190899.5</v>
      </c>
      <c r="X429" t="s">
        <v>837</v>
      </c>
      <c r="Y429" t="s">
        <v>838</v>
      </c>
      <c r="Z429">
        <v>158</v>
      </c>
      <c r="AA429" t="s">
        <v>102</v>
      </c>
      <c r="AB429">
        <v>156</v>
      </c>
      <c r="AC429" t="s">
        <v>63</v>
      </c>
      <c r="AD429">
        <v>0</v>
      </c>
      <c r="AE429">
        <v>0</v>
      </c>
      <c r="AF429">
        <v>18</v>
      </c>
      <c r="AG429">
        <v>55.0486</v>
      </c>
      <c r="AH429">
        <v>0</v>
      </c>
      <c r="AI429">
        <v>1</v>
      </c>
      <c r="AJ429">
        <v>1</v>
      </c>
    </row>
    <row r="430" spans="1:36" x14ac:dyDescent="0.35">
      <c r="A430" t="s">
        <v>669</v>
      </c>
      <c r="B430" t="str">
        <f t="shared" si="6"/>
        <v>2021</v>
      </c>
      <c r="C430" s="1">
        <v>44288</v>
      </c>
      <c r="D430" s="1">
        <v>44292</v>
      </c>
      <c r="E430">
        <v>1030</v>
      </c>
      <c r="F430" t="s">
        <v>42</v>
      </c>
      <c r="G430">
        <v>1</v>
      </c>
      <c r="H430">
        <v>2</v>
      </c>
      <c r="I430" t="s">
        <v>396</v>
      </c>
      <c r="J430" t="s">
        <v>59</v>
      </c>
      <c r="K430" t="s">
        <v>38</v>
      </c>
      <c r="L430">
        <v>45038000</v>
      </c>
      <c r="M430" t="s">
        <v>44</v>
      </c>
      <c r="N430">
        <v>0.54149999999999998</v>
      </c>
      <c r="O430" s="6">
        <v>24388.077000000001</v>
      </c>
      <c r="P430">
        <v>1188.8463569999999</v>
      </c>
      <c r="Q430">
        <v>30.949556999999999</v>
      </c>
      <c r="R430">
        <v>1.2799259999999999</v>
      </c>
      <c r="S430">
        <v>1462313.5074</v>
      </c>
      <c r="T430">
        <v>43869.41</v>
      </c>
      <c r="U430">
        <v>0</v>
      </c>
      <c r="V430">
        <v>271113.14</v>
      </c>
      <c r="W430">
        <v>314982.55</v>
      </c>
      <c r="X430" t="s">
        <v>382</v>
      </c>
      <c r="Y430" t="s">
        <v>383</v>
      </c>
      <c r="Z430">
        <v>156</v>
      </c>
      <c r="AA430" t="s">
        <v>63</v>
      </c>
      <c r="AB430">
        <v>156</v>
      </c>
      <c r="AC430" t="s">
        <v>63</v>
      </c>
      <c r="AD430">
        <v>3</v>
      </c>
      <c r="AE430">
        <v>0</v>
      </c>
      <c r="AF430">
        <v>18</v>
      </c>
      <c r="AG430">
        <v>57.101199999999999</v>
      </c>
      <c r="AH430">
        <v>0</v>
      </c>
      <c r="AI430">
        <v>0</v>
      </c>
      <c r="AJ430">
        <v>1</v>
      </c>
    </row>
    <row r="431" spans="1:36" x14ac:dyDescent="0.35">
      <c r="A431" t="s">
        <v>84</v>
      </c>
      <c r="B431" t="str">
        <f t="shared" si="6"/>
        <v>2025</v>
      </c>
      <c r="C431" s="1">
        <v>45903</v>
      </c>
      <c r="D431" s="1">
        <v>45902</v>
      </c>
      <c r="E431">
        <v>1030</v>
      </c>
      <c r="F431" t="s">
        <v>42</v>
      </c>
      <c r="G431">
        <v>1</v>
      </c>
      <c r="H431">
        <v>4</v>
      </c>
      <c r="I431" t="s">
        <v>147</v>
      </c>
      <c r="J431" t="s">
        <v>229</v>
      </c>
      <c r="K431" t="s">
        <v>38</v>
      </c>
      <c r="L431">
        <v>29900000</v>
      </c>
      <c r="M431" t="s">
        <v>44</v>
      </c>
      <c r="N431">
        <v>0.57689999999999997</v>
      </c>
      <c r="O431" s="6">
        <v>17249.310000000001</v>
      </c>
      <c r="P431">
        <v>1883.6970180000001</v>
      </c>
      <c r="Q431">
        <v>47.443765999999997</v>
      </c>
      <c r="R431">
        <v>0</v>
      </c>
      <c r="S431">
        <v>1218469.1728000001</v>
      </c>
      <c r="T431">
        <v>170585.68</v>
      </c>
      <c r="U431">
        <v>0</v>
      </c>
      <c r="V431">
        <v>250029.87</v>
      </c>
      <c r="W431">
        <v>420615.55</v>
      </c>
      <c r="X431" t="s">
        <v>188</v>
      </c>
      <c r="Y431" t="s">
        <v>189</v>
      </c>
      <c r="Z431">
        <v>156</v>
      </c>
      <c r="AA431" t="s">
        <v>63</v>
      </c>
      <c r="AB431">
        <v>156</v>
      </c>
      <c r="AC431" t="s">
        <v>63</v>
      </c>
      <c r="AD431">
        <v>14</v>
      </c>
      <c r="AE431">
        <v>0</v>
      </c>
      <c r="AF431">
        <v>18</v>
      </c>
      <c r="AG431">
        <v>63.526600000000002</v>
      </c>
      <c r="AH431">
        <v>0</v>
      </c>
      <c r="AI431">
        <v>0</v>
      </c>
      <c r="AJ431">
        <v>1</v>
      </c>
    </row>
    <row r="432" spans="1:36" x14ac:dyDescent="0.35">
      <c r="A432" t="s">
        <v>617</v>
      </c>
      <c r="B432" t="str">
        <f t="shared" si="6"/>
        <v>2025</v>
      </c>
      <c r="C432" s="1">
        <v>45683</v>
      </c>
      <c r="D432" s="1">
        <v>45685</v>
      </c>
      <c r="E432">
        <v>1150</v>
      </c>
      <c r="F432" t="s">
        <v>50</v>
      </c>
      <c r="G432">
        <v>1</v>
      </c>
      <c r="H432">
        <v>1</v>
      </c>
      <c r="I432" t="s">
        <v>338</v>
      </c>
      <c r="J432" t="s">
        <v>413</v>
      </c>
      <c r="K432" t="s">
        <v>38</v>
      </c>
      <c r="L432">
        <v>450620</v>
      </c>
      <c r="M432" t="s">
        <v>44</v>
      </c>
      <c r="N432">
        <v>1.1299999999999999</v>
      </c>
      <c r="O432" s="6">
        <v>509.20060000000001</v>
      </c>
      <c r="P432">
        <v>59.659799999999997</v>
      </c>
      <c r="Q432">
        <v>0.54863600000000001</v>
      </c>
      <c r="R432">
        <v>0</v>
      </c>
      <c r="S432">
        <v>35172.463799999998</v>
      </c>
      <c r="T432">
        <v>4924.1400000000003</v>
      </c>
      <c r="U432">
        <v>0</v>
      </c>
      <c r="V432">
        <v>7217.39</v>
      </c>
      <c r="W432">
        <v>12141.53</v>
      </c>
      <c r="X432" t="s">
        <v>100</v>
      </c>
      <c r="Y432" t="s">
        <v>101</v>
      </c>
      <c r="Z432">
        <v>156</v>
      </c>
      <c r="AA432" t="s">
        <v>63</v>
      </c>
      <c r="AB432">
        <v>156</v>
      </c>
      <c r="AC432" t="s">
        <v>63</v>
      </c>
      <c r="AD432">
        <v>14</v>
      </c>
      <c r="AE432">
        <v>0</v>
      </c>
      <c r="AF432">
        <v>18</v>
      </c>
      <c r="AG432">
        <v>61.7697</v>
      </c>
      <c r="AH432">
        <v>0</v>
      </c>
      <c r="AI432">
        <v>0</v>
      </c>
      <c r="AJ432">
        <v>1</v>
      </c>
    </row>
    <row r="433" spans="1:36" x14ac:dyDescent="0.35">
      <c r="A433" t="s">
        <v>1144</v>
      </c>
      <c r="B433" t="str">
        <f t="shared" si="6"/>
        <v>2024</v>
      </c>
      <c r="C433" s="1">
        <v>45379</v>
      </c>
      <c r="D433" s="1">
        <v>45415</v>
      </c>
      <c r="E433">
        <v>1150</v>
      </c>
      <c r="F433" t="s">
        <v>50</v>
      </c>
      <c r="G433">
        <v>1</v>
      </c>
      <c r="H433">
        <v>3</v>
      </c>
      <c r="I433" t="s">
        <v>426</v>
      </c>
      <c r="J433" t="s">
        <v>149</v>
      </c>
      <c r="K433" t="s">
        <v>38</v>
      </c>
      <c r="L433">
        <v>5000000</v>
      </c>
      <c r="M433" t="s">
        <v>44</v>
      </c>
      <c r="N433">
        <v>0.70579999999999998</v>
      </c>
      <c r="O433" s="6">
        <v>3529</v>
      </c>
      <c r="P433">
        <v>495.74565999999999</v>
      </c>
      <c r="Q433">
        <v>70.584982999999994</v>
      </c>
      <c r="R433">
        <v>0</v>
      </c>
      <c r="S433">
        <v>243223.4829</v>
      </c>
      <c r="T433">
        <v>0</v>
      </c>
      <c r="U433">
        <v>0</v>
      </c>
      <c r="V433">
        <v>0</v>
      </c>
      <c r="W433">
        <v>0</v>
      </c>
      <c r="X433" t="s">
        <v>1145</v>
      </c>
      <c r="Y433" t="s">
        <v>1146</v>
      </c>
      <c r="Z433">
        <v>76</v>
      </c>
      <c r="AA433" t="s">
        <v>68</v>
      </c>
      <c r="AB433">
        <v>156</v>
      </c>
      <c r="AC433" t="s">
        <v>63</v>
      </c>
      <c r="AD433">
        <v>20</v>
      </c>
      <c r="AE433">
        <v>0</v>
      </c>
      <c r="AF433">
        <v>18</v>
      </c>
      <c r="AG433">
        <v>59.390500000000003</v>
      </c>
      <c r="AH433">
        <v>0</v>
      </c>
      <c r="AI433">
        <v>0</v>
      </c>
      <c r="AJ433">
        <v>1</v>
      </c>
    </row>
    <row r="434" spans="1:36" x14ac:dyDescent="0.35">
      <c r="A434" t="s">
        <v>801</v>
      </c>
      <c r="B434" t="str">
        <f t="shared" si="6"/>
        <v>2025</v>
      </c>
      <c r="C434" s="1">
        <v>46019</v>
      </c>
      <c r="D434" s="1">
        <v>46017</v>
      </c>
      <c r="E434">
        <v>1030</v>
      </c>
      <c r="F434" t="s">
        <v>42</v>
      </c>
      <c r="G434">
        <v>1</v>
      </c>
      <c r="H434">
        <v>11</v>
      </c>
      <c r="I434" t="s">
        <v>700</v>
      </c>
      <c r="J434" t="s">
        <v>1148</v>
      </c>
      <c r="K434" t="s">
        <v>38</v>
      </c>
      <c r="L434">
        <v>16367000</v>
      </c>
      <c r="M434" t="s">
        <v>44</v>
      </c>
      <c r="N434">
        <v>0.57330000000000003</v>
      </c>
      <c r="O434" s="6">
        <v>9383.2011000000002</v>
      </c>
      <c r="P434">
        <v>900.18901800000003</v>
      </c>
      <c r="Q434">
        <v>22.623235000000001</v>
      </c>
      <c r="R434">
        <v>0</v>
      </c>
      <c r="S434">
        <v>648520.77500000002</v>
      </c>
      <c r="T434">
        <v>129704.16</v>
      </c>
      <c r="U434">
        <v>0</v>
      </c>
      <c r="V434">
        <v>140080.49</v>
      </c>
      <c r="W434">
        <v>269784.65000000002</v>
      </c>
      <c r="X434" t="s">
        <v>192</v>
      </c>
      <c r="Y434" t="s">
        <v>193</v>
      </c>
      <c r="Z434">
        <v>156</v>
      </c>
      <c r="AA434" t="s">
        <v>63</v>
      </c>
      <c r="AB434">
        <v>156</v>
      </c>
      <c r="AC434" t="s">
        <v>63</v>
      </c>
      <c r="AD434">
        <v>20</v>
      </c>
      <c r="AE434">
        <v>0</v>
      </c>
      <c r="AF434">
        <v>18</v>
      </c>
      <c r="AG434">
        <v>62.926400000000001</v>
      </c>
      <c r="AH434">
        <v>0</v>
      </c>
      <c r="AI434">
        <v>1</v>
      </c>
      <c r="AJ434">
        <v>1</v>
      </c>
    </row>
    <row r="435" spans="1:36" x14ac:dyDescent="0.35">
      <c r="A435" t="s">
        <v>1149</v>
      </c>
      <c r="B435" t="str">
        <f t="shared" si="6"/>
        <v>2022</v>
      </c>
      <c r="D435" s="1">
        <v>44803</v>
      </c>
      <c r="E435">
        <v>1030</v>
      </c>
      <c r="F435" t="s">
        <v>42</v>
      </c>
      <c r="G435">
        <v>11</v>
      </c>
      <c r="H435">
        <v>1</v>
      </c>
      <c r="I435" t="s">
        <v>242</v>
      </c>
      <c r="J435" t="s">
        <v>249</v>
      </c>
      <c r="K435" t="s">
        <v>38</v>
      </c>
      <c r="L435">
        <v>1250000</v>
      </c>
      <c r="M435" t="s">
        <v>44</v>
      </c>
      <c r="N435">
        <v>3.48</v>
      </c>
      <c r="O435" s="6">
        <v>4350</v>
      </c>
      <c r="P435">
        <v>979.2</v>
      </c>
      <c r="Q435">
        <v>87</v>
      </c>
      <c r="R435">
        <v>0</v>
      </c>
      <c r="S435">
        <v>288510.70189999999</v>
      </c>
      <c r="T435">
        <v>57702.14</v>
      </c>
      <c r="U435">
        <v>0</v>
      </c>
      <c r="V435">
        <v>62318.31</v>
      </c>
      <c r="W435">
        <v>120020.45</v>
      </c>
      <c r="X435" t="s">
        <v>752</v>
      </c>
      <c r="Y435" t="s">
        <v>753</v>
      </c>
      <c r="Z435">
        <v>344</v>
      </c>
      <c r="AA435" t="s">
        <v>753</v>
      </c>
      <c r="AB435">
        <v>156</v>
      </c>
      <c r="AC435" t="s">
        <v>63</v>
      </c>
      <c r="AD435">
        <v>20</v>
      </c>
      <c r="AE435">
        <v>0</v>
      </c>
      <c r="AF435">
        <v>18</v>
      </c>
      <c r="AG435">
        <v>53.268099999999997</v>
      </c>
      <c r="AH435">
        <v>0</v>
      </c>
      <c r="AI435">
        <v>0</v>
      </c>
      <c r="AJ435">
        <v>1</v>
      </c>
    </row>
    <row r="436" spans="1:36" x14ac:dyDescent="0.35">
      <c r="A436" t="s">
        <v>1151</v>
      </c>
      <c r="B436" t="str">
        <f t="shared" si="6"/>
        <v>2023</v>
      </c>
      <c r="C436" s="1">
        <v>45214</v>
      </c>
      <c r="D436" s="1">
        <v>45211</v>
      </c>
      <c r="E436">
        <v>1030</v>
      </c>
      <c r="F436" t="s">
        <v>42</v>
      </c>
      <c r="G436">
        <v>1</v>
      </c>
      <c r="H436">
        <v>65</v>
      </c>
      <c r="I436" t="s">
        <v>51</v>
      </c>
      <c r="J436" t="s">
        <v>1152</v>
      </c>
      <c r="K436" t="s">
        <v>38</v>
      </c>
      <c r="L436">
        <v>10000</v>
      </c>
      <c r="M436" t="s">
        <v>44</v>
      </c>
      <c r="N436">
        <v>13.156000000000001</v>
      </c>
      <c r="O436" s="6">
        <v>131.56</v>
      </c>
      <c r="P436">
        <v>4.9303800000000004</v>
      </c>
      <c r="Q436">
        <v>2.6313059999999999</v>
      </c>
      <c r="R436">
        <v>1.2389159999999999</v>
      </c>
      <c r="S436">
        <v>7980.076</v>
      </c>
      <c r="T436">
        <v>1596.02</v>
      </c>
      <c r="U436">
        <v>0</v>
      </c>
      <c r="V436">
        <v>1723.7</v>
      </c>
      <c r="W436">
        <v>3319.72</v>
      </c>
      <c r="X436" t="s">
        <v>259</v>
      </c>
      <c r="Y436" t="s">
        <v>260</v>
      </c>
      <c r="Z436">
        <v>591</v>
      </c>
      <c r="AA436" t="s">
        <v>55</v>
      </c>
      <c r="AB436">
        <v>156</v>
      </c>
      <c r="AC436" t="s">
        <v>63</v>
      </c>
      <c r="AD436">
        <v>20</v>
      </c>
      <c r="AE436">
        <v>0</v>
      </c>
      <c r="AF436">
        <v>18</v>
      </c>
      <c r="AG436">
        <v>56.854100000000003</v>
      </c>
      <c r="AH436">
        <v>0</v>
      </c>
      <c r="AI436">
        <v>0</v>
      </c>
      <c r="AJ436">
        <v>1</v>
      </c>
    </row>
    <row r="437" spans="1:36" x14ac:dyDescent="0.35">
      <c r="A437" t="s">
        <v>919</v>
      </c>
      <c r="B437" t="str">
        <f t="shared" si="6"/>
        <v>2019</v>
      </c>
      <c r="D437" s="1">
        <v>43696</v>
      </c>
      <c r="E437">
        <v>2050</v>
      </c>
      <c r="F437" t="s">
        <v>36</v>
      </c>
      <c r="G437">
        <v>1</v>
      </c>
      <c r="H437">
        <v>7</v>
      </c>
      <c r="I437" t="s">
        <v>211</v>
      </c>
      <c r="J437" t="s">
        <v>1154</v>
      </c>
      <c r="K437" t="s">
        <v>38</v>
      </c>
      <c r="L437">
        <v>9000</v>
      </c>
      <c r="M437" t="s">
        <v>44</v>
      </c>
      <c r="N437">
        <v>3.1856</v>
      </c>
      <c r="O437" s="6">
        <v>28.670400000000001</v>
      </c>
      <c r="P437">
        <v>0.92913999999999997</v>
      </c>
      <c r="Q437">
        <v>3.6812999999999999E-2</v>
      </c>
      <c r="R437">
        <v>2.5469999999999998E-3</v>
      </c>
      <c r="S437">
        <v>1516.5025000000001</v>
      </c>
      <c r="T437">
        <v>0</v>
      </c>
      <c r="U437">
        <v>0</v>
      </c>
      <c r="V437">
        <v>272.97000000000003</v>
      </c>
      <c r="W437">
        <v>272.97000000000003</v>
      </c>
      <c r="X437" t="s">
        <v>277</v>
      </c>
      <c r="Y437" t="s">
        <v>278</v>
      </c>
      <c r="Z437">
        <v>724</v>
      </c>
      <c r="AA437" t="s">
        <v>124</v>
      </c>
      <c r="AB437">
        <v>156</v>
      </c>
      <c r="AC437" t="s">
        <v>63</v>
      </c>
      <c r="AG437">
        <v>51.165700000000001</v>
      </c>
      <c r="AH437">
        <v>0</v>
      </c>
      <c r="AI437">
        <v>0</v>
      </c>
      <c r="AJ437">
        <v>1</v>
      </c>
    </row>
    <row r="438" spans="1:36" x14ac:dyDescent="0.35">
      <c r="A438" t="s">
        <v>599</v>
      </c>
      <c r="B438" t="str">
        <f t="shared" si="6"/>
        <v>2021</v>
      </c>
      <c r="C438" s="1">
        <v>44364</v>
      </c>
      <c r="D438" s="1">
        <v>44364</v>
      </c>
      <c r="E438">
        <v>1150</v>
      </c>
      <c r="F438" t="s">
        <v>50</v>
      </c>
      <c r="G438">
        <v>1</v>
      </c>
      <c r="H438">
        <v>3</v>
      </c>
      <c r="I438" t="s">
        <v>94</v>
      </c>
      <c r="J438" t="s">
        <v>109</v>
      </c>
      <c r="K438" t="s">
        <v>38</v>
      </c>
      <c r="L438">
        <v>1516000</v>
      </c>
      <c r="M438" t="s">
        <v>44</v>
      </c>
      <c r="N438">
        <v>1.65</v>
      </c>
      <c r="O438" s="6">
        <v>2501.4</v>
      </c>
      <c r="P438">
        <v>431.492908</v>
      </c>
      <c r="Q438">
        <v>3.0339100000000001</v>
      </c>
      <c r="R438">
        <v>7.9715420000000003</v>
      </c>
      <c r="S438">
        <v>168230.21460000001</v>
      </c>
      <c r="T438">
        <v>0</v>
      </c>
      <c r="U438">
        <v>0</v>
      </c>
      <c r="V438">
        <v>30281.439999999999</v>
      </c>
      <c r="W438">
        <v>30281.439999999999</v>
      </c>
      <c r="X438" t="s">
        <v>600</v>
      </c>
      <c r="Y438" t="s">
        <v>601</v>
      </c>
      <c r="Z438">
        <v>156</v>
      </c>
      <c r="AA438" t="s">
        <v>63</v>
      </c>
      <c r="AB438">
        <v>156</v>
      </c>
      <c r="AC438" t="s">
        <v>63</v>
      </c>
      <c r="AD438">
        <v>0</v>
      </c>
      <c r="AE438">
        <v>0</v>
      </c>
      <c r="AF438">
        <v>18</v>
      </c>
      <c r="AG438">
        <v>57.145099999999999</v>
      </c>
      <c r="AH438">
        <v>0</v>
      </c>
      <c r="AI438">
        <v>0</v>
      </c>
      <c r="AJ438">
        <v>1</v>
      </c>
    </row>
    <row r="439" spans="1:36" x14ac:dyDescent="0.35">
      <c r="A439" t="s">
        <v>1077</v>
      </c>
      <c r="B439" t="str">
        <f t="shared" si="6"/>
        <v>2023</v>
      </c>
      <c r="C439" s="1">
        <v>45174</v>
      </c>
      <c r="D439" s="1">
        <v>45177</v>
      </c>
      <c r="E439">
        <v>1150</v>
      </c>
      <c r="F439" t="s">
        <v>50</v>
      </c>
      <c r="G439">
        <v>1</v>
      </c>
      <c r="H439">
        <v>6</v>
      </c>
      <c r="I439" t="s">
        <v>99</v>
      </c>
      <c r="J439" t="s">
        <v>1155</v>
      </c>
      <c r="K439" t="s">
        <v>38</v>
      </c>
      <c r="L439">
        <v>11125000</v>
      </c>
      <c r="M439" t="s">
        <v>44</v>
      </c>
      <c r="N439">
        <v>1.6886000000000001</v>
      </c>
      <c r="O439" s="6">
        <v>18785.674999999999</v>
      </c>
      <c r="P439">
        <v>1016.737501</v>
      </c>
      <c r="Q439">
        <v>33.019950000000001</v>
      </c>
      <c r="R439">
        <v>103.70204</v>
      </c>
      <c r="S439">
        <v>1134730.0821</v>
      </c>
      <c r="T439">
        <v>0</v>
      </c>
      <c r="U439">
        <v>0</v>
      </c>
      <c r="V439">
        <v>102125.91</v>
      </c>
      <c r="W439">
        <v>102125.91</v>
      </c>
      <c r="X439" t="s">
        <v>79</v>
      </c>
      <c r="Y439" t="s">
        <v>75</v>
      </c>
      <c r="Z439">
        <v>156</v>
      </c>
      <c r="AA439" t="s">
        <v>63</v>
      </c>
      <c r="AB439">
        <v>156</v>
      </c>
      <c r="AC439" t="s">
        <v>63</v>
      </c>
      <c r="AD439">
        <v>0</v>
      </c>
      <c r="AE439">
        <v>0</v>
      </c>
      <c r="AF439">
        <v>18</v>
      </c>
      <c r="AG439">
        <v>56.909700000000001</v>
      </c>
      <c r="AH439">
        <v>0</v>
      </c>
      <c r="AI439">
        <v>0</v>
      </c>
      <c r="AJ439">
        <v>1</v>
      </c>
    </row>
    <row r="440" spans="1:36" x14ac:dyDescent="0.35">
      <c r="A440" t="s">
        <v>1156</v>
      </c>
      <c r="B440" t="str">
        <f t="shared" si="6"/>
        <v>2021</v>
      </c>
      <c r="D440" s="1">
        <v>44490</v>
      </c>
      <c r="E440">
        <v>1150</v>
      </c>
      <c r="F440" t="s">
        <v>50</v>
      </c>
      <c r="G440">
        <v>1</v>
      </c>
      <c r="H440">
        <v>5</v>
      </c>
      <c r="I440" t="s">
        <v>585</v>
      </c>
      <c r="J440" t="s">
        <v>711</v>
      </c>
      <c r="K440" t="s">
        <v>38</v>
      </c>
      <c r="L440">
        <v>6536000</v>
      </c>
      <c r="M440" t="s">
        <v>44</v>
      </c>
      <c r="N440">
        <v>1.77</v>
      </c>
      <c r="O440" s="6">
        <v>11568.72</v>
      </c>
      <c r="P440">
        <v>2943.2083280000002</v>
      </c>
      <c r="Q440">
        <v>231.37398300000001</v>
      </c>
      <c r="R440">
        <v>3356.5935930000001</v>
      </c>
      <c r="S440">
        <v>1022713.2969</v>
      </c>
      <c r="T440">
        <v>0</v>
      </c>
      <c r="U440">
        <v>0</v>
      </c>
      <c r="V440">
        <v>184088.6</v>
      </c>
      <c r="W440">
        <v>184088.6</v>
      </c>
      <c r="X440" t="s">
        <v>712</v>
      </c>
      <c r="Y440" t="s">
        <v>713</v>
      </c>
      <c r="Z440">
        <v>156</v>
      </c>
      <c r="AA440" t="s">
        <v>63</v>
      </c>
      <c r="AB440">
        <v>156</v>
      </c>
      <c r="AC440" t="s">
        <v>63</v>
      </c>
      <c r="AD440">
        <v>0</v>
      </c>
      <c r="AE440">
        <v>0</v>
      </c>
      <c r="AF440">
        <v>18</v>
      </c>
      <c r="AG440">
        <v>56.503799999999998</v>
      </c>
      <c r="AH440">
        <v>0</v>
      </c>
      <c r="AI440">
        <v>0</v>
      </c>
      <c r="AJ440">
        <v>1</v>
      </c>
    </row>
    <row r="441" spans="1:36" x14ac:dyDescent="0.35">
      <c r="A441" t="s">
        <v>310</v>
      </c>
      <c r="B441" t="str">
        <f t="shared" si="6"/>
        <v>2021</v>
      </c>
      <c r="D441" s="1">
        <v>44228</v>
      </c>
      <c r="E441">
        <v>1030</v>
      </c>
      <c r="F441" t="s">
        <v>42</v>
      </c>
      <c r="G441">
        <v>1</v>
      </c>
      <c r="H441">
        <v>1</v>
      </c>
      <c r="I441" t="s">
        <v>640</v>
      </c>
      <c r="J441" t="s">
        <v>1157</v>
      </c>
      <c r="K441" t="s">
        <v>38</v>
      </c>
      <c r="L441">
        <v>297690</v>
      </c>
      <c r="M441" t="s">
        <v>130</v>
      </c>
      <c r="N441">
        <v>570</v>
      </c>
      <c r="O441" s="6">
        <v>169683.3</v>
      </c>
      <c r="P441">
        <v>7739.94</v>
      </c>
      <c r="Q441">
        <v>267.55</v>
      </c>
      <c r="R441">
        <v>0</v>
      </c>
      <c r="S441">
        <v>10336166.639799999</v>
      </c>
      <c r="T441">
        <v>0</v>
      </c>
      <c r="U441">
        <v>0</v>
      </c>
      <c r="V441">
        <v>930255</v>
      </c>
      <c r="W441">
        <v>930255</v>
      </c>
      <c r="X441" t="s">
        <v>382</v>
      </c>
      <c r="Y441" t="s">
        <v>383</v>
      </c>
      <c r="Z441">
        <v>156</v>
      </c>
      <c r="AA441" t="s">
        <v>63</v>
      </c>
      <c r="AB441">
        <v>156</v>
      </c>
      <c r="AC441" t="s">
        <v>63</v>
      </c>
      <c r="AD441">
        <v>0</v>
      </c>
      <c r="AE441">
        <v>0</v>
      </c>
      <c r="AF441">
        <v>18</v>
      </c>
      <c r="AG441">
        <v>58.169400000000003</v>
      </c>
      <c r="AH441">
        <v>0</v>
      </c>
      <c r="AI441">
        <v>0</v>
      </c>
      <c r="AJ441">
        <v>1</v>
      </c>
    </row>
    <row r="442" spans="1:36" x14ac:dyDescent="0.35">
      <c r="A442" t="s">
        <v>466</v>
      </c>
      <c r="B442" t="str">
        <f t="shared" si="6"/>
        <v>2025</v>
      </c>
      <c r="C442" s="1">
        <v>45723</v>
      </c>
      <c r="D442" s="1">
        <v>45726</v>
      </c>
      <c r="E442">
        <v>1150</v>
      </c>
      <c r="F442" t="s">
        <v>50</v>
      </c>
      <c r="G442">
        <v>1</v>
      </c>
      <c r="H442">
        <v>28</v>
      </c>
      <c r="I442" t="s">
        <v>99</v>
      </c>
      <c r="J442" t="s">
        <v>467</v>
      </c>
      <c r="K442" t="s">
        <v>38</v>
      </c>
      <c r="L442">
        <v>7000</v>
      </c>
      <c r="M442" t="s">
        <v>44</v>
      </c>
      <c r="N442">
        <v>302</v>
      </c>
      <c r="O442" s="6">
        <v>2114</v>
      </c>
      <c r="P442">
        <v>146.78469000000001</v>
      </c>
      <c r="Q442">
        <v>29.439198000000001</v>
      </c>
      <c r="R442">
        <v>0</v>
      </c>
      <c r="S442">
        <v>143764.78419999999</v>
      </c>
      <c r="T442">
        <v>0</v>
      </c>
      <c r="U442">
        <v>0</v>
      </c>
      <c r="V442">
        <v>25877.66</v>
      </c>
      <c r="W442">
        <v>25877.66</v>
      </c>
      <c r="X442" t="s">
        <v>468</v>
      </c>
      <c r="Y442" t="s">
        <v>469</v>
      </c>
      <c r="Z442">
        <v>156</v>
      </c>
      <c r="AA442" t="s">
        <v>63</v>
      </c>
      <c r="AB442">
        <v>156</v>
      </c>
      <c r="AC442" t="s">
        <v>63</v>
      </c>
      <c r="AD442">
        <v>0</v>
      </c>
      <c r="AE442">
        <v>0</v>
      </c>
      <c r="AF442">
        <v>18</v>
      </c>
      <c r="AG442">
        <v>62.773099999999999</v>
      </c>
      <c r="AH442">
        <v>0</v>
      </c>
      <c r="AI442">
        <v>0</v>
      </c>
      <c r="AJ442">
        <v>1</v>
      </c>
    </row>
    <row r="443" spans="1:36" x14ac:dyDescent="0.35">
      <c r="A443" t="s">
        <v>136</v>
      </c>
      <c r="B443" t="str">
        <f t="shared" si="6"/>
        <v>2020</v>
      </c>
      <c r="D443" s="1">
        <v>44167</v>
      </c>
      <c r="E443">
        <v>1150</v>
      </c>
      <c r="F443" t="s">
        <v>50</v>
      </c>
      <c r="G443">
        <v>1</v>
      </c>
      <c r="H443">
        <v>13</v>
      </c>
      <c r="I443" t="s">
        <v>829</v>
      </c>
      <c r="J443" t="s">
        <v>109</v>
      </c>
      <c r="K443" t="s">
        <v>38</v>
      </c>
      <c r="L443">
        <v>9602000</v>
      </c>
      <c r="M443" t="s">
        <v>44</v>
      </c>
      <c r="N443">
        <v>1.1124000000000001</v>
      </c>
      <c r="O443" s="6">
        <v>10681.264800000001</v>
      </c>
      <c r="P443">
        <v>370.35508499999997</v>
      </c>
      <c r="Q443">
        <v>11.432289000000001</v>
      </c>
      <c r="R443">
        <v>350.94147800000002</v>
      </c>
      <c r="S443">
        <v>666194.06389999995</v>
      </c>
      <c r="T443">
        <v>0</v>
      </c>
      <c r="U443">
        <v>0</v>
      </c>
      <c r="V443">
        <v>119914.93</v>
      </c>
      <c r="W443">
        <v>119914.93</v>
      </c>
      <c r="X443" t="s">
        <v>138</v>
      </c>
      <c r="Y443" t="s">
        <v>139</v>
      </c>
      <c r="Z443">
        <v>380</v>
      </c>
      <c r="AA443" t="s">
        <v>47</v>
      </c>
      <c r="AB443">
        <v>156</v>
      </c>
      <c r="AC443" t="s">
        <v>63</v>
      </c>
      <c r="AD443">
        <v>0</v>
      </c>
      <c r="AE443">
        <v>0</v>
      </c>
      <c r="AF443">
        <v>18</v>
      </c>
      <c r="AG443">
        <v>58.366399999999999</v>
      </c>
      <c r="AI443">
        <v>1</v>
      </c>
      <c r="AJ443">
        <v>1</v>
      </c>
    </row>
    <row r="444" spans="1:36" x14ac:dyDescent="0.35">
      <c r="A444" t="s">
        <v>517</v>
      </c>
      <c r="B444" t="str">
        <f t="shared" si="6"/>
        <v>2023</v>
      </c>
      <c r="C444" s="1">
        <v>45219</v>
      </c>
      <c r="D444" s="1">
        <v>45229</v>
      </c>
      <c r="E444">
        <v>1030</v>
      </c>
      <c r="F444" t="s">
        <v>42</v>
      </c>
      <c r="G444">
        <v>1</v>
      </c>
      <c r="H444">
        <v>5</v>
      </c>
      <c r="I444" t="s">
        <v>396</v>
      </c>
      <c r="J444" t="s">
        <v>1164</v>
      </c>
      <c r="K444" t="s">
        <v>38</v>
      </c>
      <c r="L444">
        <v>4005000</v>
      </c>
      <c r="M444" t="s">
        <v>44</v>
      </c>
      <c r="N444">
        <v>0.31</v>
      </c>
      <c r="O444" s="6">
        <v>1241.55</v>
      </c>
      <c r="P444">
        <v>299.05200000000002</v>
      </c>
      <c r="Q444">
        <v>24.830748</v>
      </c>
      <c r="R444">
        <v>0</v>
      </c>
      <c r="S444">
        <v>88995.038799999995</v>
      </c>
      <c r="T444">
        <v>2669.85</v>
      </c>
      <c r="U444">
        <v>0</v>
      </c>
      <c r="V444">
        <v>16499.68</v>
      </c>
      <c r="W444">
        <v>19169.53</v>
      </c>
      <c r="X444" t="s">
        <v>199</v>
      </c>
      <c r="Y444" t="s">
        <v>200</v>
      </c>
      <c r="Z444">
        <v>156</v>
      </c>
      <c r="AA444" t="s">
        <v>63</v>
      </c>
      <c r="AB444">
        <v>156</v>
      </c>
      <c r="AC444" t="s">
        <v>63</v>
      </c>
      <c r="AD444">
        <v>3</v>
      </c>
      <c r="AE444">
        <v>0</v>
      </c>
      <c r="AF444">
        <v>18</v>
      </c>
      <c r="AG444">
        <v>56.85</v>
      </c>
      <c r="AH444">
        <v>0</v>
      </c>
      <c r="AI444">
        <v>0</v>
      </c>
      <c r="AJ444">
        <v>1</v>
      </c>
    </row>
    <row r="445" spans="1:36" x14ac:dyDescent="0.35">
      <c r="A445" t="s">
        <v>568</v>
      </c>
      <c r="B445" t="str">
        <f t="shared" si="6"/>
        <v>2022</v>
      </c>
      <c r="D445" s="1">
        <v>44825</v>
      </c>
      <c r="E445">
        <v>1030</v>
      </c>
      <c r="F445" t="s">
        <v>42</v>
      </c>
      <c r="G445">
        <v>1</v>
      </c>
      <c r="H445">
        <v>7</v>
      </c>
      <c r="I445" t="s">
        <v>402</v>
      </c>
      <c r="J445" t="s">
        <v>1165</v>
      </c>
      <c r="K445" t="s">
        <v>38</v>
      </c>
      <c r="L445">
        <v>108000</v>
      </c>
      <c r="M445" t="s">
        <v>44</v>
      </c>
      <c r="N445">
        <v>0.87039999999999995</v>
      </c>
      <c r="O445" s="6">
        <v>94.003200000000007</v>
      </c>
      <c r="P445">
        <v>42.140999999999998</v>
      </c>
      <c r="Q445">
        <v>1.88005</v>
      </c>
      <c r="R445">
        <v>18.40157</v>
      </c>
      <c r="S445">
        <v>8389.9508999999998</v>
      </c>
      <c r="T445">
        <v>251.7</v>
      </c>
      <c r="U445">
        <v>0</v>
      </c>
      <c r="V445">
        <v>1555.5</v>
      </c>
      <c r="W445">
        <v>1807.2</v>
      </c>
      <c r="X445" t="s">
        <v>259</v>
      </c>
      <c r="Y445" t="s">
        <v>260</v>
      </c>
      <c r="Z445">
        <v>591</v>
      </c>
      <c r="AA445" t="s">
        <v>55</v>
      </c>
      <c r="AB445">
        <v>156</v>
      </c>
      <c r="AC445" t="s">
        <v>63</v>
      </c>
      <c r="AD445">
        <v>3</v>
      </c>
      <c r="AE445">
        <v>0</v>
      </c>
      <c r="AF445">
        <v>18</v>
      </c>
      <c r="AG445">
        <v>53.634999999999998</v>
      </c>
      <c r="AH445">
        <v>0</v>
      </c>
      <c r="AI445">
        <v>0</v>
      </c>
      <c r="AJ445">
        <v>1</v>
      </c>
    </row>
    <row r="446" spans="1:36" x14ac:dyDescent="0.35">
      <c r="A446" t="s">
        <v>1166</v>
      </c>
      <c r="B446" t="str">
        <f t="shared" si="6"/>
        <v>2020</v>
      </c>
      <c r="D446" s="1">
        <v>43868</v>
      </c>
      <c r="E446">
        <v>1150</v>
      </c>
      <c r="F446" t="s">
        <v>50</v>
      </c>
      <c r="G446">
        <v>1</v>
      </c>
      <c r="H446">
        <v>4</v>
      </c>
      <c r="I446" t="s">
        <v>976</v>
      </c>
      <c r="J446" t="s">
        <v>59</v>
      </c>
      <c r="L446">
        <v>49618000</v>
      </c>
      <c r="M446" t="s">
        <v>44</v>
      </c>
      <c r="N446">
        <v>0.92900000000000005</v>
      </c>
      <c r="O446" s="6">
        <v>46095.122000000003</v>
      </c>
      <c r="P446">
        <v>2498.0823359999999</v>
      </c>
      <c r="Q446">
        <v>31.804289000000001</v>
      </c>
      <c r="R446">
        <v>0</v>
      </c>
      <c r="S446">
        <v>2588698.8621999999</v>
      </c>
      <c r="T446">
        <v>0</v>
      </c>
      <c r="U446">
        <v>0</v>
      </c>
      <c r="V446">
        <v>0</v>
      </c>
      <c r="W446">
        <v>0</v>
      </c>
      <c r="X446" t="s">
        <v>60</v>
      </c>
      <c r="Y446" t="s">
        <v>61</v>
      </c>
      <c r="Z446">
        <v>36</v>
      </c>
      <c r="AA446" t="s">
        <v>62</v>
      </c>
      <c r="AB446">
        <v>156</v>
      </c>
      <c r="AC446" t="s">
        <v>63</v>
      </c>
      <c r="AD446">
        <v>8</v>
      </c>
      <c r="AE446">
        <v>0</v>
      </c>
      <c r="AF446">
        <v>18</v>
      </c>
      <c r="AG446">
        <v>53.238</v>
      </c>
      <c r="AH446">
        <v>0</v>
      </c>
      <c r="AI446">
        <v>0</v>
      </c>
      <c r="AJ446">
        <v>1</v>
      </c>
    </row>
    <row r="447" spans="1:36" x14ac:dyDescent="0.35">
      <c r="A447" t="s">
        <v>1167</v>
      </c>
      <c r="B447" t="str">
        <f t="shared" si="6"/>
        <v>2023</v>
      </c>
      <c r="C447" s="1">
        <v>44935</v>
      </c>
      <c r="D447" s="1">
        <v>44943</v>
      </c>
      <c r="E447">
        <v>1150</v>
      </c>
      <c r="F447" t="s">
        <v>50</v>
      </c>
      <c r="G447">
        <v>1</v>
      </c>
      <c r="H447">
        <v>12</v>
      </c>
      <c r="I447" t="s">
        <v>527</v>
      </c>
      <c r="J447" t="s">
        <v>59</v>
      </c>
      <c r="K447" t="s">
        <v>38</v>
      </c>
      <c r="L447">
        <v>4065000</v>
      </c>
      <c r="M447" t="s">
        <v>44</v>
      </c>
      <c r="N447">
        <v>1.9</v>
      </c>
      <c r="O447" s="6">
        <v>7723.5</v>
      </c>
      <c r="P447">
        <v>572.990542</v>
      </c>
      <c r="Q447">
        <v>154.46983700000001</v>
      </c>
      <c r="R447">
        <v>432.3202</v>
      </c>
      <c r="S447">
        <v>503478.69799999997</v>
      </c>
      <c r="T447">
        <v>40278.300000000003</v>
      </c>
      <c r="U447">
        <v>0</v>
      </c>
      <c r="V447">
        <v>97876.26</v>
      </c>
      <c r="W447">
        <v>138154.56</v>
      </c>
      <c r="X447" t="s">
        <v>244</v>
      </c>
      <c r="Y447" t="s">
        <v>245</v>
      </c>
      <c r="Z447">
        <v>156</v>
      </c>
      <c r="AA447" t="s">
        <v>63</v>
      </c>
      <c r="AB447">
        <v>156</v>
      </c>
      <c r="AC447" t="s">
        <v>63</v>
      </c>
      <c r="AD447">
        <v>8</v>
      </c>
      <c r="AE447">
        <v>0</v>
      </c>
      <c r="AF447">
        <v>18</v>
      </c>
      <c r="AG447">
        <v>56.677100000000003</v>
      </c>
      <c r="AH447">
        <v>0</v>
      </c>
      <c r="AI447">
        <v>0</v>
      </c>
      <c r="AJ447">
        <v>1</v>
      </c>
    </row>
    <row r="448" spans="1:36" x14ac:dyDescent="0.35">
      <c r="A448" t="s">
        <v>764</v>
      </c>
      <c r="B448" t="str">
        <f t="shared" si="6"/>
        <v>2025</v>
      </c>
      <c r="C448" s="1">
        <v>45893</v>
      </c>
      <c r="D448" s="1">
        <v>45897</v>
      </c>
      <c r="E448">
        <v>1150</v>
      </c>
      <c r="F448" t="s">
        <v>50</v>
      </c>
      <c r="G448">
        <v>1</v>
      </c>
      <c r="H448">
        <v>6</v>
      </c>
      <c r="I448" t="s">
        <v>226</v>
      </c>
      <c r="J448" t="s">
        <v>1168</v>
      </c>
      <c r="K448" t="s">
        <v>38</v>
      </c>
      <c r="L448">
        <v>7516000</v>
      </c>
      <c r="M448" t="s">
        <v>44</v>
      </c>
      <c r="N448">
        <v>0.97629999999999995</v>
      </c>
      <c r="O448" s="6">
        <v>7337.8707999999997</v>
      </c>
      <c r="P448">
        <v>1566.392832</v>
      </c>
      <c r="Q448">
        <v>20.503632</v>
      </c>
      <c r="R448">
        <v>0</v>
      </c>
      <c r="S448">
        <v>563047.26599999995</v>
      </c>
      <c r="T448">
        <v>0</v>
      </c>
      <c r="U448">
        <v>0</v>
      </c>
      <c r="V448">
        <v>54728.19</v>
      </c>
      <c r="W448">
        <v>54728.19</v>
      </c>
      <c r="X448" t="s">
        <v>100</v>
      </c>
      <c r="Y448" t="s">
        <v>101</v>
      </c>
      <c r="Z448">
        <v>156</v>
      </c>
      <c r="AA448" t="s">
        <v>63</v>
      </c>
      <c r="AB448">
        <v>156</v>
      </c>
      <c r="AC448" t="s">
        <v>63</v>
      </c>
      <c r="AD448">
        <v>8</v>
      </c>
      <c r="AE448">
        <v>0</v>
      </c>
      <c r="AF448">
        <v>18</v>
      </c>
      <c r="AG448">
        <v>63.088099999999997</v>
      </c>
      <c r="AH448">
        <v>0</v>
      </c>
      <c r="AI448">
        <v>0</v>
      </c>
      <c r="AJ448">
        <v>1</v>
      </c>
    </row>
    <row r="449" spans="1:36" x14ac:dyDescent="0.35">
      <c r="A449" t="s">
        <v>84</v>
      </c>
      <c r="B449" t="str">
        <f t="shared" si="6"/>
        <v>2025</v>
      </c>
      <c r="C449" s="1">
        <v>45903</v>
      </c>
      <c r="D449" s="1">
        <v>45902</v>
      </c>
      <c r="E449">
        <v>1030</v>
      </c>
      <c r="F449" t="s">
        <v>42</v>
      </c>
      <c r="G449">
        <v>1</v>
      </c>
      <c r="H449">
        <v>2</v>
      </c>
      <c r="I449" t="s">
        <v>147</v>
      </c>
      <c r="J449" t="s">
        <v>229</v>
      </c>
      <c r="K449" t="s">
        <v>38</v>
      </c>
      <c r="L449">
        <v>3325000</v>
      </c>
      <c r="M449" t="s">
        <v>44</v>
      </c>
      <c r="N449">
        <v>0.57299999999999995</v>
      </c>
      <c r="O449" s="6">
        <v>1905.2249999999999</v>
      </c>
      <c r="P449">
        <v>182.871183</v>
      </c>
      <c r="Q449">
        <v>3.247773</v>
      </c>
      <c r="R449">
        <v>3.1700000000000001E-4</v>
      </c>
      <c r="S449">
        <v>132856.09460000001</v>
      </c>
      <c r="T449">
        <v>18599.849999999999</v>
      </c>
      <c r="U449">
        <v>0</v>
      </c>
      <c r="V449">
        <v>27262.07</v>
      </c>
      <c r="W449">
        <v>45861.919999999998</v>
      </c>
      <c r="X449" t="s">
        <v>188</v>
      </c>
      <c r="Y449" t="s">
        <v>189</v>
      </c>
      <c r="Z449">
        <v>156</v>
      </c>
      <c r="AA449" t="s">
        <v>63</v>
      </c>
      <c r="AB449">
        <v>156</v>
      </c>
      <c r="AC449" t="s">
        <v>63</v>
      </c>
      <c r="AD449">
        <v>14</v>
      </c>
      <c r="AE449">
        <v>0</v>
      </c>
      <c r="AF449">
        <v>18</v>
      </c>
      <c r="AG449">
        <v>63.526600000000002</v>
      </c>
      <c r="AH449">
        <v>0</v>
      </c>
      <c r="AI449">
        <v>0</v>
      </c>
      <c r="AJ449">
        <v>1</v>
      </c>
    </row>
    <row r="450" spans="1:36" x14ac:dyDescent="0.35">
      <c r="A450" t="s">
        <v>337</v>
      </c>
      <c r="B450" t="str">
        <f t="shared" si="6"/>
        <v>2025</v>
      </c>
      <c r="C450" s="1">
        <v>46019</v>
      </c>
      <c r="D450" s="1">
        <v>46021</v>
      </c>
      <c r="E450">
        <v>1030</v>
      </c>
      <c r="F450" t="s">
        <v>42</v>
      </c>
      <c r="G450">
        <v>1</v>
      </c>
      <c r="H450">
        <v>18</v>
      </c>
      <c r="I450" t="s">
        <v>147</v>
      </c>
      <c r="J450" t="s">
        <v>1170</v>
      </c>
      <c r="K450" t="s">
        <v>38</v>
      </c>
      <c r="L450">
        <v>46560000</v>
      </c>
      <c r="M450" t="s">
        <v>44</v>
      </c>
      <c r="N450">
        <v>0.55600000000000005</v>
      </c>
      <c r="O450" s="6">
        <v>25887.360000000001</v>
      </c>
      <c r="P450">
        <v>3259.176794</v>
      </c>
      <c r="Q450">
        <v>75.663990999999996</v>
      </c>
      <c r="R450">
        <v>0</v>
      </c>
      <c r="S450">
        <v>1852158.1998000001</v>
      </c>
      <c r="T450">
        <v>259302.15</v>
      </c>
      <c r="U450">
        <v>0</v>
      </c>
      <c r="V450">
        <v>380062.86</v>
      </c>
      <c r="W450">
        <v>639365.01</v>
      </c>
      <c r="X450" t="s">
        <v>192</v>
      </c>
      <c r="Y450" t="s">
        <v>193</v>
      </c>
      <c r="Z450">
        <v>156</v>
      </c>
      <c r="AA450" t="s">
        <v>63</v>
      </c>
      <c r="AB450">
        <v>156</v>
      </c>
      <c r="AC450" t="s">
        <v>63</v>
      </c>
      <c r="AD450">
        <v>14</v>
      </c>
      <c r="AE450">
        <v>0</v>
      </c>
      <c r="AF450">
        <v>18</v>
      </c>
      <c r="AG450">
        <v>63.381900000000002</v>
      </c>
      <c r="AH450">
        <v>0</v>
      </c>
      <c r="AI450">
        <v>1</v>
      </c>
      <c r="AJ450">
        <v>1</v>
      </c>
    </row>
    <row r="451" spans="1:36" x14ac:dyDescent="0.35">
      <c r="A451" t="s">
        <v>1171</v>
      </c>
      <c r="B451" t="str">
        <f t="shared" ref="B451:B514" si="7">LEFT(A451,4)</f>
        <v>2024</v>
      </c>
      <c r="C451" s="1">
        <v>45637</v>
      </c>
      <c r="D451" s="1">
        <v>45653</v>
      </c>
      <c r="E451">
        <v>1030</v>
      </c>
      <c r="F451" t="s">
        <v>42</v>
      </c>
      <c r="G451">
        <v>1</v>
      </c>
      <c r="H451">
        <v>22</v>
      </c>
      <c r="I451" t="s">
        <v>338</v>
      </c>
      <c r="J451" t="s">
        <v>1172</v>
      </c>
      <c r="K451" t="s">
        <v>38</v>
      </c>
      <c r="L451">
        <v>139000</v>
      </c>
      <c r="M451" t="s">
        <v>44</v>
      </c>
      <c r="N451">
        <v>0.78</v>
      </c>
      <c r="O451" s="6">
        <v>108.42</v>
      </c>
      <c r="P451">
        <v>24.9175</v>
      </c>
      <c r="Q451">
        <v>2.168221</v>
      </c>
      <c r="R451">
        <v>0</v>
      </c>
      <c r="S451">
        <v>8278.5226999999995</v>
      </c>
      <c r="T451">
        <v>1158.99</v>
      </c>
      <c r="U451">
        <v>0</v>
      </c>
      <c r="V451">
        <v>1698.75</v>
      </c>
      <c r="W451">
        <v>2857.74</v>
      </c>
      <c r="X451" t="s">
        <v>244</v>
      </c>
      <c r="Y451" t="s">
        <v>245</v>
      </c>
      <c r="Z451">
        <v>156</v>
      </c>
      <c r="AA451" t="s">
        <v>63</v>
      </c>
      <c r="AB451">
        <v>156</v>
      </c>
      <c r="AC451" t="s">
        <v>63</v>
      </c>
      <c r="AD451">
        <v>14</v>
      </c>
      <c r="AE451">
        <v>0</v>
      </c>
      <c r="AF451">
        <v>18</v>
      </c>
      <c r="AG451">
        <v>61.0929</v>
      </c>
      <c r="AH451">
        <v>0</v>
      </c>
      <c r="AI451">
        <v>1</v>
      </c>
      <c r="AJ451">
        <v>1</v>
      </c>
    </row>
    <row r="452" spans="1:36" x14ac:dyDescent="0.35">
      <c r="A452" t="s">
        <v>1171</v>
      </c>
      <c r="B452" t="str">
        <f t="shared" si="7"/>
        <v>2024</v>
      </c>
      <c r="C452" s="1">
        <v>45637</v>
      </c>
      <c r="D452" s="1">
        <v>45653</v>
      </c>
      <c r="E452">
        <v>1030</v>
      </c>
      <c r="F452" t="s">
        <v>42</v>
      </c>
      <c r="G452">
        <v>1</v>
      </c>
      <c r="H452">
        <v>19</v>
      </c>
      <c r="I452" t="s">
        <v>338</v>
      </c>
      <c r="J452" t="s">
        <v>1172</v>
      </c>
      <c r="K452" t="s">
        <v>38</v>
      </c>
      <c r="L452">
        <v>286000</v>
      </c>
      <c r="M452" t="s">
        <v>44</v>
      </c>
      <c r="N452">
        <v>0.64</v>
      </c>
      <c r="O452" s="6">
        <v>183.04</v>
      </c>
      <c r="P452">
        <v>42.067500000000003</v>
      </c>
      <c r="Q452">
        <v>3.6605460000000001</v>
      </c>
      <c r="R452">
        <v>0</v>
      </c>
      <c r="S452">
        <v>13976.2156</v>
      </c>
      <c r="T452">
        <v>1956.67</v>
      </c>
      <c r="U452">
        <v>0</v>
      </c>
      <c r="V452">
        <v>2867.92</v>
      </c>
      <c r="W452">
        <v>4824.59</v>
      </c>
      <c r="X452" t="s">
        <v>244</v>
      </c>
      <c r="Y452" t="s">
        <v>245</v>
      </c>
      <c r="Z452">
        <v>156</v>
      </c>
      <c r="AA452" t="s">
        <v>63</v>
      </c>
      <c r="AB452">
        <v>156</v>
      </c>
      <c r="AC452" t="s">
        <v>63</v>
      </c>
      <c r="AD452">
        <v>14</v>
      </c>
      <c r="AE452">
        <v>0</v>
      </c>
      <c r="AF452">
        <v>18</v>
      </c>
      <c r="AG452">
        <v>61.0929</v>
      </c>
      <c r="AH452">
        <v>0</v>
      </c>
      <c r="AI452">
        <v>1</v>
      </c>
      <c r="AJ452">
        <v>1</v>
      </c>
    </row>
    <row r="453" spans="1:36" x14ac:dyDescent="0.35">
      <c r="A453" t="s">
        <v>795</v>
      </c>
      <c r="B453" t="str">
        <f t="shared" si="7"/>
        <v>2024</v>
      </c>
      <c r="C453" s="2">
        <v>45488</v>
      </c>
      <c r="D453" s="1">
        <v>45488</v>
      </c>
      <c r="E453">
        <v>1030</v>
      </c>
      <c r="F453" t="s">
        <v>42</v>
      </c>
      <c r="G453">
        <v>1</v>
      </c>
      <c r="H453">
        <v>17</v>
      </c>
      <c r="I453" t="s">
        <v>338</v>
      </c>
      <c r="J453" t="s">
        <v>1173</v>
      </c>
      <c r="K453" t="s">
        <v>38</v>
      </c>
      <c r="L453">
        <v>2050</v>
      </c>
      <c r="M453" t="s">
        <v>130</v>
      </c>
      <c r="N453">
        <v>470</v>
      </c>
      <c r="O453" s="6">
        <v>963.5</v>
      </c>
      <c r="P453">
        <v>289.34722799999997</v>
      </c>
      <c r="Q453">
        <v>19.269511000000001</v>
      </c>
      <c r="R453">
        <v>0</v>
      </c>
      <c r="S453">
        <v>75311.8416</v>
      </c>
      <c r="T453">
        <v>10543.66</v>
      </c>
      <c r="U453">
        <v>0</v>
      </c>
      <c r="V453">
        <v>15453.99</v>
      </c>
      <c r="W453">
        <v>25997.65</v>
      </c>
      <c r="X453" t="s">
        <v>199</v>
      </c>
      <c r="Y453" t="s">
        <v>200</v>
      </c>
      <c r="Z453">
        <v>156</v>
      </c>
      <c r="AA453" t="s">
        <v>63</v>
      </c>
      <c r="AB453">
        <v>156</v>
      </c>
      <c r="AC453" t="s">
        <v>63</v>
      </c>
      <c r="AD453">
        <v>14</v>
      </c>
      <c r="AE453">
        <v>0</v>
      </c>
      <c r="AF453">
        <v>18</v>
      </c>
      <c r="AG453">
        <v>59.201599999999999</v>
      </c>
      <c r="AH453">
        <v>0</v>
      </c>
      <c r="AI453">
        <v>0</v>
      </c>
      <c r="AJ453">
        <v>1</v>
      </c>
    </row>
    <row r="454" spans="1:36" x14ac:dyDescent="0.35">
      <c r="A454" t="s">
        <v>1174</v>
      </c>
      <c r="B454" t="str">
        <f t="shared" si="7"/>
        <v>2024</v>
      </c>
      <c r="C454" s="2">
        <v>45544</v>
      </c>
      <c r="D454" s="1">
        <v>45544</v>
      </c>
      <c r="E454">
        <v>1150</v>
      </c>
      <c r="F454" t="s">
        <v>50</v>
      </c>
      <c r="G454">
        <v>1</v>
      </c>
      <c r="H454">
        <v>8</v>
      </c>
      <c r="I454" t="s">
        <v>247</v>
      </c>
      <c r="J454" t="s">
        <v>1175</v>
      </c>
      <c r="K454" t="s">
        <v>38</v>
      </c>
      <c r="L454">
        <v>1224490</v>
      </c>
      <c r="M454" t="s">
        <v>44</v>
      </c>
      <c r="N454">
        <v>0.98</v>
      </c>
      <c r="O454" s="6">
        <v>1200.0001999999999</v>
      </c>
      <c r="P454">
        <v>253.99088</v>
      </c>
      <c r="Q454">
        <v>23.999760999999999</v>
      </c>
      <c r="R454">
        <v>0</v>
      </c>
      <c r="S454">
        <v>88670.879400000005</v>
      </c>
      <c r="T454">
        <v>17734.18</v>
      </c>
      <c r="U454">
        <v>0</v>
      </c>
      <c r="V454">
        <v>19152.91</v>
      </c>
      <c r="W454">
        <v>36887.089999999997</v>
      </c>
      <c r="X454" t="s">
        <v>91</v>
      </c>
      <c r="Y454" t="s">
        <v>92</v>
      </c>
      <c r="Z454">
        <v>156</v>
      </c>
      <c r="AA454" t="s">
        <v>63</v>
      </c>
      <c r="AB454">
        <v>156</v>
      </c>
      <c r="AC454" t="s">
        <v>63</v>
      </c>
      <c r="AD454">
        <v>20</v>
      </c>
      <c r="AE454">
        <v>0</v>
      </c>
      <c r="AF454">
        <v>18</v>
      </c>
      <c r="AG454">
        <v>59.994100000000003</v>
      </c>
      <c r="AH454">
        <v>0</v>
      </c>
      <c r="AI454">
        <v>0</v>
      </c>
      <c r="AJ454">
        <v>1</v>
      </c>
    </row>
    <row r="455" spans="1:36" x14ac:dyDescent="0.35">
      <c r="A455" t="s">
        <v>1176</v>
      </c>
      <c r="B455" t="str">
        <f t="shared" si="7"/>
        <v>2023</v>
      </c>
      <c r="C455" s="1">
        <v>45275</v>
      </c>
      <c r="D455" s="1">
        <v>45281</v>
      </c>
      <c r="E455">
        <v>1150</v>
      </c>
      <c r="F455" t="s">
        <v>50</v>
      </c>
      <c r="G455">
        <v>11</v>
      </c>
      <c r="H455">
        <v>33</v>
      </c>
      <c r="I455" t="s">
        <v>242</v>
      </c>
      <c r="J455" t="s">
        <v>249</v>
      </c>
      <c r="K455" t="s">
        <v>38</v>
      </c>
      <c r="L455">
        <v>130000</v>
      </c>
      <c r="M455" t="s">
        <v>44</v>
      </c>
      <c r="N455">
        <v>3.3936999999999999</v>
      </c>
      <c r="O455" s="6">
        <v>441.18099999999998</v>
      </c>
      <c r="P455">
        <v>47.567500000000003</v>
      </c>
      <c r="Q455">
        <v>8.8236740000000005</v>
      </c>
      <c r="R455">
        <v>0</v>
      </c>
      <c r="S455">
        <v>28711.4192</v>
      </c>
      <c r="T455">
        <v>5742.28</v>
      </c>
      <c r="U455">
        <v>0</v>
      </c>
      <c r="V455">
        <v>6201.68</v>
      </c>
      <c r="W455">
        <v>11943.96</v>
      </c>
      <c r="X455" t="s">
        <v>133</v>
      </c>
      <c r="Y455" t="s">
        <v>134</v>
      </c>
      <c r="Z455">
        <v>156</v>
      </c>
      <c r="AA455" t="s">
        <v>63</v>
      </c>
      <c r="AB455">
        <v>156</v>
      </c>
      <c r="AC455" t="s">
        <v>63</v>
      </c>
      <c r="AD455">
        <v>20</v>
      </c>
      <c r="AE455">
        <v>0</v>
      </c>
      <c r="AF455">
        <v>18</v>
      </c>
      <c r="AG455">
        <v>57.703000000000003</v>
      </c>
      <c r="AH455">
        <v>0</v>
      </c>
      <c r="AI455">
        <v>1</v>
      </c>
      <c r="AJ455">
        <v>1</v>
      </c>
    </row>
    <row r="456" spans="1:36" x14ac:dyDescent="0.35">
      <c r="A456" t="s">
        <v>1179</v>
      </c>
      <c r="B456" t="str">
        <f t="shared" si="7"/>
        <v>2023</v>
      </c>
      <c r="C456" s="1">
        <v>45010</v>
      </c>
      <c r="D456" s="1">
        <v>45019</v>
      </c>
      <c r="E456">
        <v>1150</v>
      </c>
      <c r="F456" t="s">
        <v>50</v>
      </c>
      <c r="G456">
        <v>1</v>
      </c>
      <c r="H456">
        <v>2</v>
      </c>
      <c r="I456" t="s">
        <v>58</v>
      </c>
      <c r="J456" t="s">
        <v>59</v>
      </c>
      <c r="K456" t="s">
        <v>38</v>
      </c>
      <c r="L456">
        <v>15610000</v>
      </c>
      <c r="M456" t="s">
        <v>44</v>
      </c>
      <c r="N456">
        <v>0.92789999999999995</v>
      </c>
      <c r="O456" s="6">
        <v>14484.519</v>
      </c>
      <c r="P456">
        <v>2661.6851099999999</v>
      </c>
      <c r="Q456">
        <v>11.214905999999999</v>
      </c>
      <c r="R456">
        <v>0</v>
      </c>
      <c r="S456">
        <v>946728.17310000001</v>
      </c>
      <c r="T456">
        <v>0</v>
      </c>
      <c r="U456">
        <v>0</v>
      </c>
      <c r="V456">
        <v>85205.48</v>
      </c>
      <c r="W456">
        <v>85205.48</v>
      </c>
      <c r="X456" t="s">
        <v>291</v>
      </c>
      <c r="Y456" t="s">
        <v>292</v>
      </c>
      <c r="Z456">
        <v>36</v>
      </c>
      <c r="AA456" t="s">
        <v>62</v>
      </c>
      <c r="AB456">
        <v>156</v>
      </c>
      <c r="AC456" t="s">
        <v>63</v>
      </c>
      <c r="AD456">
        <v>0</v>
      </c>
      <c r="AE456">
        <v>0</v>
      </c>
      <c r="AF456">
        <v>18</v>
      </c>
      <c r="AG456">
        <v>55.178899999999999</v>
      </c>
      <c r="AH456">
        <v>0</v>
      </c>
      <c r="AI456">
        <v>0</v>
      </c>
      <c r="AJ456">
        <v>1</v>
      </c>
    </row>
    <row r="457" spans="1:36" x14ac:dyDescent="0.35">
      <c r="A457" t="s">
        <v>196</v>
      </c>
      <c r="B457" t="str">
        <f t="shared" si="7"/>
        <v>2025</v>
      </c>
      <c r="C457" s="2">
        <v>45807</v>
      </c>
      <c r="D457" s="1">
        <v>45807</v>
      </c>
      <c r="E457">
        <v>1150</v>
      </c>
      <c r="F457" t="s">
        <v>50</v>
      </c>
      <c r="G457">
        <v>1</v>
      </c>
      <c r="H457">
        <v>4</v>
      </c>
      <c r="I457" t="s">
        <v>197</v>
      </c>
      <c r="J457" t="s">
        <v>1180</v>
      </c>
      <c r="K457" t="s">
        <v>38</v>
      </c>
      <c r="L457">
        <v>546800</v>
      </c>
      <c r="M457" t="s">
        <v>44</v>
      </c>
      <c r="N457">
        <v>1.9863</v>
      </c>
      <c r="O457" s="6">
        <v>1086.1088400000001</v>
      </c>
      <c r="P457">
        <v>62.176000000000002</v>
      </c>
      <c r="Q457">
        <v>1.2046600000000001</v>
      </c>
      <c r="R457">
        <v>27.795781000000002</v>
      </c>
      <c r="S457">
        <v>69860.474400000006</v>
      </c>
      <c r="T457">
        <v>0</v>
      </c>
      <c r="U457">
        <v>0</v>
      </c>
      <c r="V457">
        <v>12574.89</v>
      </c>
      <c r="W457">
        <v>12574.89</v>
      </c>
      <c r="X457" t="s">
        <v>199</v>
      </c>
      <c r="Y457" t="s">
        <v>200</v>
      </c>
      <c r="Z457">
        <v>156</v>
      </c>
      <c r="AA457" t="s">
        <v>63</v>
      </c>
      <c r="AB457">
        <v>156</v>
      </c>
      <c r="AC457" t="s">
        <v>63</v>
      </c>
      <c r="AD457">
        <v>0</v>
      </c>
      <c r="AE457">
        <v>0</v>
      </c>
      <c r="AF457">
        <v>18</v>
      </c>
      <c r="AG457">
        <v>59.3401</v>
      </c>
      <c r="AH457">
        <v>0</v>
      </c>
      <c r="AI457">
        <v>0</v>
      </c>
      <c r="AJ457">
        <v>1</v>
      </c>
    </row>
    <row r="458" spans="1:36" x14ac:dyDescent="0.35">
      <c r="A458" t="s">
        <v>557</v>
      </c>
      <c r="B458" t="str">
        <f t="shared" si="7"/>
        <v>2022</v>
      </c>
      <c r="D458" s="1">
        <v>44824</v>
      </c>
      <c r="E458">
        <v>1150</v>
      </c>
      <c r="F458" t="s">
        <v>50</v>
      </c>
      <c r="G458">
        <v>1</v>
      </c>
      <c r="H458">
        <v>5</v>
      </c>
      <c r="I458" t="s">
        <v>72</v>
      </c>
      <c r="J458" t="s">
        <v>1181</v>
      </c>
      <c r="K458" t="s">
        <v>38</v>
      </c>
      <c r="L458">
        <v>4367000</v>
      </c>
      <c r="M458" t="s">
        <v>44</v>
      </c>
      <c r="N458">
        <v>3.3113000000000001</v>
      </c>
      <c r="O458" s="6">
        <v>14460.447099999999</v>
      </c>
      <c r="P458">
        <v>1540.1079</v>
      </c>
      <c r="Q458">
        <v>320.00901800000003</v>
      </c>
      <c r="R458">
        <v>0</v>
      </c>
      <c r="S458">
        <v>875461.55689999997</v>
      </c>
      <c r="T458">
        <v>0</v>
      </c>
      <c r="U458">
        <v>0</v>
      </c>
      <c r="V458">
        <v>157583.20000000001</v>
      </c>
      <c r="W458">
        <v>157583.20000000001</v>
      </c>
      <c r="X458" t="s">
        <v>133</v>
      </c>
      <c r="Y458" t="s">
        <v>134</v>
      </c>
      <c r="Z458">
        <v>156</v>
      </c>
      <c r="AA458" t="s">
        <v>63</v>
      </c>
      <c r="AB458">
        <v>156</v>
      </c>
      <c r="AC458" t="s">
        <v>63</v>
      </c>
      <c r="AD458">
        <v>0</v>
      </c>
      <c r="AE458">
        <v>0</v>
      </c>
      <c r="AF458">
        <v>18</v>
      </c>
      <c r="AG458">
        <v>53.641599999999997</v>
      </c>
      <c r="AH458">
        <v>0</v>
      </c>
      <c r="AI458">
        <v>0</v>
      </c>
      <c r="AJ458">
        <v>1</v>
      </c>
    </row>
    <row r="459" spans="1:36" x14ac:dyDescent="0.35">
      <c r="A459" t="s">
        <v>108</v>
      </c>
      <c r="B459" t="str">
        <f t="shared" si="7"/>
        <v>2021</v>
      </c>
      <c r="D459" s="1">
        <v>44203</v>
      </c>
      <c r="E459">
        <v>1150</v>
      </c>
      <c r="F459" t="s">
        <v>50</v>
      </c>
      <c r="G459">
        <v>1</v>
      </c>
      <c r="H459">
        <v>10</v>
      </c>
      <c r="I459" t="s">
        <v>94</v>
      </c>
      <c r="J459" t="s">
        <v>109</v>
      </c>
      <c r="K459" t="s">
        <v>38</v>
      </c>
      <c r="L459">
        <v>105000</v>
      </c>
      <c r="M459" t="s">
        <v>44</v>
      </c>
      <c r="N459">
        <v>1.35</v>
      </c>
      <c r="O459" s="6">
        <v>141.75</v>
      </c>
      <c r="P459">
        <v>20.28</v>
      </c>
      <c r="Q459">
        <v>0.16755300000000001</v>
      </c>
      <c r="R459">
        <v>0</v>
      </c>
      <c r="S459">
        <v>9474.1185000000005</v>
      </c>
      <c r="T459">
        <v>0</v>
      </c>
      <c r="U459">
        <v>0</v>
      </c>
      <c r="V459">
        <v>1705.34</v>
      </c>
      <c r="W459">
        <v>1705.34</v>
      </c>
      <c r="X459" t="s">
        <v>110</v>
      </c>
      <c r="Y459" t="s">
        <v>111</v>
      </c>
      <c r="Z459">
        <v>156</v>
      </c>
      <c r="AA459" t="s">
        <v>63</v>
      </c>
      <c r="AB459">
        <v>156</v>
      </c>
      <c r="AC459" t="s">
        <v>63</v>
      </c>
      <c r="AD459">
        <v>0</v>
      </c>
      <c r="AE459">
        <v>0</v>
      </c>
      <c r="AF459">
        <v>18</v>
      </c>
      <c r="AG459">
        <v>58.408099999999997</v>
      </c>
      <c r="AH459">
        <v>0</v>
      </c>
      <c r="AI459">
        <v>0</v>
      </c>
      <c r="AJ459">
        <v>1</v>
      </c>
    </row>
    <row r="460" spans="1:36" x14ac:dyDescent="0.35">
      <c r="A460" t="s">
        <v>1182</v>
      </c>
      <c r="B460" t="str">
        <f t="shared" si="7"/>
        <v>2023</v>
      </c>
      <c r="C460" s="1">
        <v>45170</v>
      </c>
      <c r="D460" s="1">
        <v>45174</v>
      </c>
      <c r="E460">
        <v>1030</v>
      </c>
      <c r="F460" t="s">
        <v>42</v>
      </c>
      <c r="G460">
        <v>1</v>
      </c>
      <c r="H460">
        <v>1</v>
      </c>
      <c r="I460" t="s">
        <v>214</v>
      </c>
      <c r="J460" t="s">
        <v>59</v>
      </c>
      <c r="K460" t="s">
        <v>38</v>
      </c>
      <c r="L460">
        <v>66714000</v>
      </c>
      <c r="M460" t="s">
        <v>44</v>
      </c>
      <c r="N460">
        <v>1.1305000000000001</v>
      </c>
      <c r="O460" s="6">
        <v>75420.176999999996</v>
      </c>
      <c r="P460">
        <v>3900</v>
      </c>
      <c r="Q460">
        <v>103.91370000000001</v>
      </c>
      <c r="R460">
        <v>2.343</v>
      </c>
      <c r="S460">
        <v>4525409.7604999999</v>
      </c>
      <c r="T460">
        <v>0</v>
      </c>
      <c r="U460">
        <v>0</v>
      </c>
      <c r="V460">
        <v>407286.76</v>
      </c>
      <c r="W460">
        <v>407286.76</v>
      </c>
      <c r="X460" t="s">
        <v>428</v>
      </c>
      <c r="Y460" t="s">
        <v>429</v>
      </c>
      <c r="Z460">
        <v>170</v>
      </c>
      <c r="AA460" t="s">
        <v>430</v>
      </c>
      <c r="AB460">
        <v>156</v>
      </c>
      <c r="AC460" t="s">
        <v>63</v>
      </c>
      <c r="AD460">
        <v>0</v>
      </c>
      <c r="AE460">
        <v>0</v>
      </c>
      <c r="AF460">
        <v>18</v>
      </c>
      <c r="AG460">
        <v>56.976100000000002</v>
      </c>
      <c r="AH460">
        <v>0</v>
      </c>
      <c r="AI460">
        <v>0</v>
      </c>
      <c r="AJ460">
        <v>1</v>
      </c>
    </row>
    <row r="461" spans="1:36" x14ac:dyDescent="0.35">
      <c r="A461" t="s">
        <v>484</v>
      </c>
      <c r="B461" t="str">
        <f t="shared" si="7"/>
        <v>2020</v>
      </c>
      <c r="D461" s="1">
        <v>43838</v>
      </c>
      <c r="E461">
        <v>1030</v>
      </c>
      <c r="F461" t="s">
        <v>42</v>
      </c>
      <c r="G461">
        <v>11</v>
      </c>
      <c r="H461">
        <v>3</v>
      </c>
      <c r="I461" t="s">
        <v>485</v>
      </c>
      <c r="J461" t="s">
        <v>486</v>
      </c>
      <c r="L461">
        <v>7890</v>
      </c>
      <c r="M461" t="s">
        <v>44</v>
      </c>
      <c r="N461">
        <v>6.3244999999999996</v>
      </c>
      <c r="O461" s="6">
        <v>49.900305000000003</v>
      </c>
      <c r="P461">
        <v>11.99432</v>
      </c>
      <c r="Q461">
        <v>0.99800299999999997</v>
      </c>
      <c r="R461">
        <v>7.9837980000000002</v>
      </c>
      <c r="S461">
        <v>3754.2352000000001</v>
      </c>
      <c r="T461">
        <v>0</v>
      </c>
      <c r="U461">
        <v>0</v>
      </c>
      <c r="V461">
        <v>675.76</v>
      </c>
      <c r="W461">
        <v>675.76</v>
      </c>
      <c r="X461" t="s">
        <v>117</v>
      </c>
      <c r="Y461" t="s">
        <v>118</v>
      </c>
      <c r="Z461">
        <v>484</v>
      </c>
      <c r="AA461" t="s">
        <v>115</v>
      </c>
      <c r="AB461">
        <v>156</v>
      </c>
      <c r="AC461" t="s">
        <v>63</v>
      </c>
      <c r="AD461">
        <v>0</v>
      </c>
      <c r="AE461">
        <v>0</v>
      </c>
      <c r="AF461">
        <v>18</v>
      </c>
      <c r="AG461">
        <v>52.968699999999998</v>
      </c>
      <c r="AH461">
        <v>0</v>
      </c>
      <c r="AI461">
        <v>0</v>
      </c>
      <c r="AJ461">
        <v>1</v>
      </c>
    </row>
    <row r="462" spans="1:36" x14ac:dyDescent="0.35">
      <c r="A462" t="s">
        <v>526</v>
      </c>
      <c r="B462" t="str">
        <f t="shared" si="7"/>
        <v>2021</v>
      </c>
      <c r="C462" s="1">
        <v>44401</v>
      </c>
      <c r="D462" s="1">
        <v>44405</v>
      </c>
      <c r="E462">
        <v>1030</v>
      </c>
      <c r="F462" t="s">
        <v>42</v>
      </c>
      <c r="G462">
        <v>1</v>
      </c>
      <c r="H462">
        <v>1</v>
      </c>
      <c r="I462" t="s">
        <v>527</v>
      </c>
      <c r="J462" t="s">
        <v>59</v>
      </c>
      <c r="K462" t="s">
        <v>38</v>
      </c>
      <c r="L462">
        <v>223810</v>
      </c>
      <c r="M462" t="s">
        <v>130</v>
      </c>
      <c r="N462">
        <v>774.15089999999998</v>
      </c>
      <c r="O462" s="6">
        <v>173262.712929</v>
      </c>
      <c r="P462">
        <v>12037.540698000001</v>
      </c>
      <c r="Q462">
        <v>185.10531</v>
      </c>
      <c r="R462">
        <v>0</v>
      </c>
      <c r="S462">
        <v>10610078.3979</v>
      </c>
      <c r="T462">
        <v>848806.27</v>
      </c>
      <c r="U462">
        <v>0</v>
      </c>
      <c r="V462">
        <v>2062599.24</v>
      </c>
      <c r="W462">
        <v>2911405.51</v>
      </c>
      <c r="X462" t="s">
        <v>82</v>
      </c>
      <c r="Y462" t="s">
        <v>83</v>
      </c>
      <c r="Z462">
        <v>156</v>
      </c>
      <c r="AA462" t="s">
        <v>63</v>
      </c>
      <c r="AB462">
        <v>156</v>
      </c>
      <c r="AC462" t="s">
        <v>63</v>
      </c>
      <c r="AD462">
        <v>8</v>
      </c>
      <c r="AE462">
        <v>0</v>
      </c>
      <c r="AF462">
        <v>18</v>
      </c>
      <c r="AG462">
        <v>57.201700000000002</v>
      </c>
      <c r="AH462">
        <v>0</v>
      </c>
      <c r="AI462">
        <v>0</v>
      </c>
      <c r="AJ462">
        <v>1</v>
      </c>
    </row>
    <row r="463" spans="1:36" x14ac:dyDescent="0.35">
      <c r="A463" t="s">
        <v>410</v>
      </c>
      <c r="B463" t="str">
        <f t="shared" si="7"/>
        <v>2025</v>
      </c>
      <c r="C463" s="1">
        <v>46019</v>
      </c>
      <c r="D463" s="1">
        <v>46020</v>
      </c>
      <c r="E463">
        <v>1030</v>
      </c>
      <c r="F463" t="s">
        <v>42</v>
      </c>
      <c r="G463">
        <v>1</v>
      </c>
      <c r="H463">
        <v>13</v>
      </c>
      <c r="I463" t="s">
        <v>147</v>
      </c>
      <c r="J463" t="s">
        <v>229</v>
      </c>
      <c r="K463" t="s">
        <v>38</v>
      </c>
      <c r="L463">
        <v>46560000</v>
      </c>
      <c r="M463" t="s">
        <v>44</v>
      </c>
      <c r="N463">
        <v>0.56189999999999996</v>
      </c>
      <c r="O463" s="6">
        <v>26162.063999999998</v>
      </c>
      <c r="P463">
        <v>2467.6483189999999</v>
      </c>
      <c r="Q463">
        <v>71.957909999999998</v>
      </c>
      <c r="R463">
        <v>0</v>
      </c>
      <c r="S463">
        <v>1811929.7827000001</v>
      </c>
      <c r="T463">
        <v>253670.17</v>
      </c>
      <c r="U463">
        <v>0</v>
      </c>
      <c r="V463">
        <v>371807.99</v>
      </c>
      <c r="W463">
        <v>625478.16</v>
      </c>
      <c r="X463" t="s">
        <v>192</v>
      </c>
      <c r="Y463" t="s">
        <v>193</v>
      </c>
      <c r="Z463">
        <v>156</v>
      </c>
      <c r="AA463" t="s">
        <v>63</v>
      </c>
      <c r="AB463">
        <v>156</v>
      </c>
      <c r="AC463" t="s">
        <v>63</v>
      </c>
      <c r="AD463">
        <v>14</v>
      </c>
      <c r="AE463">
        <v>0</v>
      </c>
      <c r="AF463">
        <v>18</v>
      </c>
      <c r="AG463">
        <v>63.129800000000003</v>
      </c>
      <c r="AH463">
        <v>0</v>
      </c>
      <c r="AI463">
        <v>1</v>
      </c>
      <c r="AJ463">
        <v>1</v>
      </c>
    </row>
    <row r="464" spans="1:36" x14ac:dyDescent="0.35">
      <c r="A464" t="s">
        <v>1185</v>
      </c>
      <c r="B464" t="str">
        <f t="shared" si="7"/>
        <v>2025</v>
      </c>
      <c r="C464" s="2">
        <v>45778</v>
      </c>
      <c r="D464" s="1">
        <v>45796</v>
      </c>
      <c r="E464">
        <v>1150</v>
      </c>
      <c r="F464" t="s">
        <v>50</v>
      </c>
      <c r="G464">
        <v>1</v>
      </c>
      <c r="H464">
        <v>1</v>
      </c>
      <c r="I464" t="s">
        <v>338</v>
      </c>
      <c r="J464" t="s">
        <v>1186</v>
      </c>
      <c r="K464" t="s">
        <v>38</v>
      </c>
      <c r="L464">
        <v>29812110</v>
      </c>
      <c r="M464" t="s">
        <v>44</v>
      </c>
      <c r="N464">
        <v>1.052</v>
      </c>
      <c r="O464" s="6">
        <v>31362.33972</v>
      </c>
      <c r="P464">
        <v>3475.8449999999998</v>
      </c>
      <c r="Q464">
        <v>31.378384</v>
      </c>
      <c r="R464">
        <v>0</v>
      </c>
      <c r="S464">
        <v>2058282.5811999999</v>
      </c>
      <c r="T464">
        <v>288159.56</v>
      </c>
      <c r="U464">
        <v>0</v>
      </c>
      <c r="V464">
        <v>422359.59</v>
      </c>
      <c r="W464">
        <v>710519.15</v>
      </c>
      <c r="X464" t="s">
        <v>100</v>
      </c>
      <c r="Y464" t="s">
        <v>101</v>
      </c>
      <c r="Z464">
        <v>156</v>
      </c>
      <c r="AA464" t="s">
        <v>63</v>
      </c>
      <c r="AB464">
        <v>156</v>
      </c>
      <c r="AC464" t="s">
        <v>63</v>
      </c>
      <c r="AD464">
        <v>14</v>
      </c>
      <c r="AE464">
        <v>0</v>
      </c>
      <c r="AF464">
        <v>18</v>
      </c>
      <c r="AG464">
        <v>59.027999999999999</v>
      </c>
      <c r="AH464">
        <v>0</v>
      </c>
      <c r="AI464">
        <v>0</v>
      </c>
      <c r="AJ464">
        <v>1</v>
      </c>
    </row>
    <row r="465" spans="1:36" x14ac:dyDescent="0.35">
      <c r="A465" t="s">
        <v>347</v>
      </c>
      <c r="B465" t="str">
        <f t="shared" si="7"/>
        <v>2024</v>
      </c>
      <c r="C465" s="1">
        <v>45362</v>
      </c>
      <c r="D465" s="1">
        <v>45371</v>
      </c>
      <c r="E465">
        <v>1030</v>
      </c>
      <c r="F465" t="s">
        <v>42</v>
      </c>
      <c r="G465">
        <v>1</v>
      </c>
      <c r="H465">
        <v>2</v>
      </c>
      <c r="I465" t="s">
        <v>153</v>
      </c>
      <c r="J465" t="s">
        <v>348</v>
      </c>
      <c r="K465" t="s">
        <v>38</v>
      </c>
      <c r="L465">
        <v>1300000</v>
      </c>
      <c r="M465" t="s">
        <v>44</v>
      </c>
      <c r="N465">
        <v>0.8</v>
      </c>
      <c r="O465" s="6">
        <v>1040</v>
      </c>
      <c r="P465">
        <v>216.26949500000001</v>
      </c>
      <c r="Q465">
        <v>20.799779000000001</v>
      </c>
      <c r="R465">
        <v>0</v>
      </c>
      <c r="S465">
        <v>75623.402400000006</v>
      </c>
      <c r="T465">
        <v>15124.68</v>
      </c>
      <c r="U465">
        <v>0</v>
      </c>
      <c r="V465">
        <v>16334.43</v>
      </c>
      <c r="W465">
        <v>31459.11</v>
      </c>
      <c r="X465" t="s">
        <v>100</v>
      </c>
      <c r="Y465" t="s">
        <v>101</v>
      </c>
      <c r="Z465">
        <v>156</v>
      </c>
      <c r="AA465" t="s">
        <v>63</v>
      </c>
      <c r="AB465">
        <v>156</v>
      </c>
      <c r="AC465" t="s">
        <v>63</v>
      </c>
      <c r="AD465">
        <v>20</v>
      </c>
      <c r="AE465">
        <v>0</v>
      </c>
      <c r="AF465">
        <v>18</v>
      </c>
      <c r="AG465">
        <v>59.216200000000001</v>
      </c>
      <c r="AH465">
        <v>0</v>
      </c>
      <c r="AI465">
        <v>0</v>
      </c>
      <c r="AJ465">
        <v>1</v>
      </c>
    </row>
    <row r="466" spans="1:36" x14ac:dyDescent="0.35">
      <c r="A466" t="s">
        <v>273</v>
      </c>
      <c r="B466" t="str">
        <f t="shared" si="7"/>
        <v>2019</v>
      </c>
      <c r="D466" s="1">
        <v>43532</v>
      </c>
      <c r="E466">
        <v>1150</v>
      </c>
      <c r="F466" t="s">
        <v>50</v>
      </c>
      <c r="G466">
        <v>1</v>
      </c>
      <c r="H466">
        <v>2</v>
      </c>
      <c r="I466" t="s">
        <v>104</v>
      </c>
      <c r="J466" t="s">
        <v>1187</v>
      </c>
      <c r="K466" t="s">
        <v>38</v>
      </c>
      <c r="L466">
        <v>24798000</v>
      </c>
      <c r="M466" t="s">
        <v>44</v>
      </c>
      <c r="N466">
        <v>0.71579999999999999</v>
      </c>
      <c r="O466" s="6">
        <v>17750.4084</v>
      </c>
      <c r="P466">
        <v>2445.1832250000002</v>
      </c>
      <c r="Q466">
        <v>412.14254199999999</v>
      </c>
      <c r="R466">
        <v>110.531835</v>
      </c>
      <c r="S466">
        <v>1047028.2658000001</v>
      </c>
      <c r="T466">
        <v>0</v>
      </c>
      <c r="U466">
        <v>0</v>
      </c>
      <c r="V466">
        <v>94232.54</v>
      </c>
      <c r="W466">
        <v>94232.54</v>
      </c>
      <c r="X466" t="s">
        <v>100</v>
      </c>
      <c r="Y466" t="s">
        <v>101</v>
      </c>
      <c r="Z466">
        <v>156</v>
      </c>
      <c r="AA466" t="s">
        <v>63</v>
      </c>
      <c r="AB466">
        <v>156</v>
      </c>
      <c r="AC466" t="s">
        <v>63</v>
      </c>
      <c r="AG466">
        <v>50.5364</v>
      </c>
      <c r="AH466">
        <v>0</v>
      </c>
      <c r="AI466">
        <v>0</v>
      </c>
      <c r="AJ466">
        <v>1</v>
      </c>
    </row>
    <row r="467" spans="1:36" x14ac:dyDescent="0.35">
      <c r="A467" t="s">
        <v>1188</v>
      </c>
      <c r="B467" t="str">
        <f t="shared" si="7"/>
        <v>2019</v>
      </c>
      <c r="D467" s="1">
        <v>43649</v>
      </c>
      <c r="E467">
        <v>1010</v>
      </c>
      <c r="F467" t="s">
        <v>65</v>
      </c>
      <c r="G467">
        <v>1</v>
      </c>
      <c r="H467">
        <v>9</v>
      </c>
      <c r="I467" t="s">
        <v>322</v>
      </c>
      <c r="J467" t="s">
        <v>1189</v>
      </c>
      <c r="K467" t="s">
        <v>38</v>
      </c>
      <c r="L467">
        <v>17250</v>
      </c>
      <c r="M467" t="s">
        <v>44</v>
      </c>
      <c r="N467">
        <v>37.681199999999997</v>
      </c>
      <c r="O467" s="6">
        <v>650.00070000000005</v>
      </c>
      <c r="P467">
        <v>32.061900000000001</v>
      </c>
      <c r="Q467">
        <v>12.999867</v>
      </c>
      <c r="R467">
        <v>0</v>
      </c>
      <c r="S467">
        <v>35325.393400000001</v>
      </c>
      <c r="T467">
        <v>1059.76</v>
      </c>
      <c r="U467">
        <v>0</v>
      </c>
      <c r="V467">
        <v>6549.33</v>
      </c>
      <c r="W467">
        <v>7609.09</v>
      </c>
      <c r="X467" t="s">
        <v>752</v>
      </c>
      <c r="Y467" t="s">
        <v>753</v>
      </c>
      <c r="Z467">
        <v>344</v>
      </c>
      <c r="AA467" t="s">
        <v>753</v>
      </c>
      <c r="AB467">
        <v>156</v>
      </c>
      <c r="AC467" t="s">
        <v>63</v>
      </c>
      <c r="AG467">
        <v>50.823300000000003</v>
      </c>
      <c r="AH467">
        <v>0</v>
      </c>
      <c r="AI467">
        <v>0</v>
      </c>
      <c r="AJ467">
        <v>1</v>
      </c>
    </row>
    <row r="468" spans="1:36" x14ac:dyDescent="0.35">
      <c r="A468" t="s">
        <v>744</v>
      </c>
      <c r="B468" t="str">
        <f t="shared" si="7"/>
        <v>2022</v>
      </c>
      <c r="D468" s="1">
        <v>44801</v>
      </c>
      <c r="E468">
        <v>1150</v>
      </c>
      <c r="F468" t="s">
        <v>50</v>
      </c>
      <c r="G468">
        <v>1</v>
      </c>
      <c r="H468">
        <v>35</v>
      </c>
      <c r="I468" t="s">
        <v>77</v>
      </c>
      <c r="J468" t="s">
        <v>1191</v>
      </c>
      <c r="K468" t="s">
        <v>38</v>
      </c>
      <c r="L468">
        <v>382000</v>
      </c>
      <c r="M468" t="s">
        <v>44</v>
      </c>
      <c r="N468">
        <v>3.0078999999999998</v>
      </c>
      <c r="O468" s="6">
        <v>1149.0178000000001</v>
      </c>
      <c r="P468">
        <v>130.9896</v>
      </c>
      <c r="Q468">
        <v>0.91949000000000003</v>
      </c>
      <c r="R468">
        <v>0.83529600000000004</v>
      </c>
      <c r="S468">
        <v>68329.970600000001</v>
      </c>
      <c r="T468">
        <v>0</v>
      </c>
      <c r="U468">
        <v>0</v>
      </c>
      <c r="V468">
        <v>12299.39</v>
      </c>
      <c r="W468">
        <v>12299.39</v>
      </c>
      <c r="X468" t="s">
        <v>74</v>
      </c>
      <c r="Y468" t="s">
        <v>75</v>
      </c>
      <c r="Z468">
        <v>156</v>
      </c>
      <c r="AA468" t="s">
        <v>63</v>
      </c>
      <c r="AB468">
        <v>156</v>
      </c>
      <c r="AC468" t="s">
        <v>63</v>
      </c>
      <c r="AD468">
        <v>0</v>
      </c>
      <c r="AE468">
        <v>0</v>
      </c>
      <c r="AF468">
        <v>18</v>
      </c>
      <c r="AG468">
        <v>53.309100000000001</v>
      </c>
      <c r="AH468">
        <v>0</v>
      </c>
      <c r="AI468">
        <v>0</v>
      </c>
      <c r="AJ468">
        <v>1</v>
      </c>
    </row>
    <row r="469" spans="1:36" x14ac:dyDescent="0.35">
      <c r="A469" t="s">
        <v>1192</v>
      </c>
      <c r="B469" t="str">
        <f t="shared" si="7"/>
        <v>2023</v>
      </c>
      <c r="C469" s="1">
        <v>45216</v>
      </c>
      <c r="D469" s="1">
        <v>45217</v>
      </c>
      <c r="E469">
        <v>1150</v>
      </c>
      <c r="F469" t="s">
        <v>50</v>
      </c>
      <c r="G469">
        <v>1</v>
      </c>
      <c r="H469">
        <v>2</v>
      </c>
      <c r="I469" t="s">
        <v>585</v>
      </c>
      <c r="J469" t="s">
        <v>1193</v>
      </c>
      <c r="K469" t="s">
        <v>38</v>
      </c>
      <c r="L469">
        <v>25980000</v>
      </c>
      <c r="M469" t="s">
        <v>44</v>
      </c>
      <c r="N469">
        <v>1.48</v>
      </c>
      <c r="O469" s="6">
        <v>38450.400000000001</v>
      </c>
      <c r="P469">
        <v>3606.7573360000001</v>
      </c>
      <c r="Q469">
        <v>236.00635299999999</v>
      </c>
      <c r="R469">
        <v>0</v>
      </c>
      <c r="S469">
        <v>2404895.2329000002</v>
      </c>
      <c r="T469">
        <v>0</v>
      </c>
      <c r="U469">
        <v>0</v>
      </c>
      <c r="V469">
        <v>432881.14</v>
      </c>
      <c r="W469">
        <v>432881.14</v>
      </c>
      <c r="X469" t="s">
        <v>712</v>
      </c>
      <c r="Y469" t="s">
        <v>713</v>
      </c>
      <c r="Z469">
        <v>156</v>
      </c>
      <c r="AA469" t="s">
        <v>63</v>
      </c>
      <c r="AB469">
        <v>156</v>
      </c>
      <c r="AC469" t="s">
        <v>63</v>
      </c>
      <c r="AD469">
        <v>0</v>
      </c>
      <c r="AE469">
        <v>0</v>
      </c>
      <c r="AF469">
        <v>18</v>
      </c>
      <c r="AG469">
        <v>56.862499999999997</v>
      </c>
      <c r="AH469">
        <v>0</v>
      </c>
      <c r="AI469">
        <v>0</v>
      </c>
      <c r="AJ469">
        <v>1</v>
      </c>
    </row>
    <row r="470" spans="1:36" x14ac:dyDescent="0.35">
      <c r="A470" t="s">
        <v>201</v>
      </c>
      <c r="B470" t="str">
        <f t="shared" si="7"/>
        <v>2021</v>
      </c>
      <c r="D470" s="1">
        <v>44481</v>
      </c>
      <c r="E470">
        <v>1150</v>
      </c>
      <c r="F470" t="s">
        <v>50</v>
      </c>
      <c r="G470">
        <v>1</v>
      </c>
      <c r="H470">
        <v>4</v>
      </c>
      <c r="I470" t="s">
        <v>197</v>
      </c>
      <c r="J470" t="s">
        <v>81</v>
      </c>
      <c r="K470" t="s">
        <v>38</v>
      </c>
      <c r="L470">
        <v>3600000</v>
      </c>
      <c r="M470" t="s">
        <v>44</v>
      </c>
      <c r="N470">
        <v>2.5116999999999998</v>
      </c>
      <c r="O470" s="6">
        <v>9042.1200000000008</v>
      </c>
      <c r="P470">
        <v>1509.6878850000001</v>
      </c>
      <c r="Q470">
        <v>9.8741249999999994</v>
      </c>
      <c r="R470">
        <v>0</v>
      </c>
      <c r="S470">
        <v>597488.55090000003</v>
      </c>
      <c r="T470">
        <v>0</v>
      </c>
      <c r="U470">
        <v>0</v>
      </c>
      <c r="V470">
        <v>107547.94</v>
      </c>
      <c r="W470">
        <v>107547.94</v>
      </c>
      <c r="X470" t="s">
        <v>199</v>
      </c>
      <c r="Y470" t="s">
        <v>200</v>
      </c>
      <c r="Z470">
        <v>156</v>
      </c>
      <c r="AA470" t="s">
        <v>63</v>
      </c>
      <c r="AB470">
        <v>156</v>
      </c>
      <c r="AC470" t="s">
        <v>63</v>
      </c>
      <c r="AD470">
        <v>0</v>
      </c>
      <c r="AE470">
        <v>0</v>
      </c>
      <c r="AF470">
        <v>18</v>
      </c>
      <c r="AG470">
        <v>56.571300000000001</v>
      </c>
      <c r="AH470">
        <v>0</v>
      </c>
      <c r="AI470">
        <v>0</v>
      </c>
      <c r="AJ470">
        <v>1</v>
      </c>
    </row>
    <row r="471" spans="1:36" x14ac:dyDescent="0.35">
      <c r="A471" t="s">
        <v>1194</v>
      </c>
      <c r="B471" t="str">
        <f t="shared" si="7"/>
        <v>2020</v>
      </c>
      <c r="D471" s="1">
        <v>43984</v>
      </c>
      <c r="E471">
        <v>1150</v>
      </c>
      <c r="F471" t="s">
        <v>50</v>
      </c>
      <c r="G471">
        <v>1</v>
      </c>
      <c r="H471">
        <v>1</v>
      </c>
      <c r="I471" t="s">
        <v>58</v>
      </c>
      <c r="J471" t="s">
        <v>81</v>
      </c>
      <c r="L471">
        <v>27697000</v>
      </c>
      <c r="M471" t="s">
        <v>44</v>
      </c>
      <c r="N471">
        <v>0.61339999999999995</v>
      </c>
      <c r="O471" s="6">
        <v>16989.339800000002</v>
      </c>
      <c r="P471">
        <v>2050</v>
      </c>
      <c r="Q471">
        <v>339.81</v>
      </c>
      <c r="R471">
        <v>0</v>
      </c>
      <c r="S471">
        <v>1108579.6200999999</v>
      </c>
      <c r="T471">
        <v>0</v>
      </c>
      <c r="U471">
        <v>0</v>
      </c>
      <c r="V471">
        <v>199544.12</v>
      </c>
      <c r="W471">
        <v>199544.12</v>
      </c>
      <c r="X471" t="s">
        <v>91</v>
      </c>
      <c r="Y471" t="s">
        <v>92</v>
      </c>
      <c r="Z471">
        <v>156</v>
      </c>
      <c r="AA471" t="s">
        <v>63</v>
      </c>
      <c r="AB471">
        <v>156</v>
      </c>
      <c r="AC471" t="s">
        <v>63</v>
      </c>
      <c r="AD471">
        <v>0</v>
      </c>
      <c r="AE471">
        <v>0</v>
      </c>
      <c r="AF471">
        <v>18</v>
      </c>
      <c r="AG471">
        <v>57.204700000000003</v>
      </c>
      <c r="AH471">
        <v>0</v>
      </c>
      <c r="AI471">
        <v>0</v>
      </c>
      <c r="AJ471">
        <v>1</v>
      </c>
    </row>
    <row r="472" spans="1:36" x14ac:dyDescent="0.35">
      <c r="A472" t="s">
        <v>635</v>
      </c>
      <c r="B472" t="str">
        <f t="shared" si="7"/>
        <v>2023</v>
      </c>
      <c r="C472" s="1">
        <v>45125</v>
      </c>
      <c r="D472" s="1">
        <v>45126</v>
      </c>
      <c r="E472">
        <v>1150</v>
      </c>
      <c r="F472" t="s">
        <v>50</v>
      </c>
      <c r="G472">
        <v>1</v>
      </c>
      <c r="H472">
        <v>10</v>
      </c>
      <c r="I472" t="s">
        <v>297</v>
      </c>
      <c r="J472" t="s">
        <v>1195</v>
      </c>
      <c r="K472" t="s">
        <v>38</v>
      </c>
      <c r="L472">
        <v>2327200</v>
      </c>
      <c r="M472" t="s">
        <v>44</v>
      </c>
      <c r="N472">
        <v>2.3266</v>
      </c>
      <c r="O472" s="6">
        <v>5414.4635200000002</v>
      </c>
      <c r="P472">
        <v>285.48493999999999</v>
      </c>
      <c r="Q472">
        <v>5.9968729999999999</v>
      </c>
      <c r="R472">
        <v>122.41053700000001</v>
      </c>
      <c r="S472">
        <v>326997.0171</v>
      </c>
      <c r="T472">
        <v>0</v>
      </c>
      <c r="U472">
        <v>0</v>
      </c>
      <c r="V472">
        <v>58859.46</v>
      </c>
      <c r="W472">
        <v>58859.46</v>
      </c>
      <c r="X472" t="s">
        <v>96</v>
      </c>
      <c r="Y472" t="s">
        <v>97</v>
      </c>
      <c r="Z472">
        <v>156</v>
      </c>
      <c r="AA472" t="s">
        <v>63</v>
      </c>
      <c r="AB472">
        <v>156</v>
      </c>
      <c r="AC472" t="s">
        <v>63</v>
      </c>
      <c r="AD472">
        <v>0</v>
      </c>
      <c r="AE472">
        <v>0</v>
      </c>
      <c r="AF472">
        <v>18</v>
      </c>
      <c r="AG472">
        <v>56.104500000000002</v>
      </c>
      <c r="AH472">
        <v>0</v>
      </c>
      <c r="AI472">
        <v>0</v>
      </c>
      <c r="AJ472">
        <v>1</v>
      </c>
    </row>
    <row r="473" spans="1:36" x14ac:dyDescent="0.35">
      <c r="A473" t="s">
        <v>1196</v>
      </c>
      <c r="B473" t="str">
        <f t="shared" si="7"/>
        <v>2022</v>
      </c>
      <c r="D473" s="1">
        <v>44922</v>
      </c>
      <c r="E473">
        <v>1150</v>
      </c>
      <c r="F473" t="s">
        <v>50</v>
      </c>
      <c r="G473">
        <v>1</v>
      </c>
      <c r="H473">
        <v>6</v>
      </c>
      <c r="I473" t="s">
        <v>197</v>
      </c>
      <c r="J473" t="s">
        <v>1197</v>
      </c>
      <c r="K473" t="s">
        <v>38</v>
      </c>
      <c r="L473">
        <v>1685990</v>
      </c>
      <c r="M473" t="s">
        <v>44</v>
      </c>
      <c r="N473">
        <v>2.4563999999999999</v>
      </c>
      <c r="O473" s="6">
        <v>4141.4658360000003</v>
      </c>
      <c r="P473">
        <v>395.93590799999998</v>
      </c>
      <c r="Q473">
        <v>4.6067819999999999</v>
      </c>
      <c r="R473">
        <v>88.570795000000004</v>
      </c>
      <c r="S473">
        <v>260000.74609999999</v>
      </c>
      <c r="T473">
        <v>0</v>
      </c>
      <c r="U473">
        <v>0</v>
      </c>
      <c r="V473">
        <v>46800.04</v>
      </c>
      <c r="W473">
        <v>46800.04</v>
      </c>
      <c r="X473" t="s">
        <v>96</v>
      </c>
      <c r="Y473" t="s">
        <v>97</v>
      </c>
      <c r="Z473">
        <v>156</v>
      </c>
      <c r="AA473" t="s">
        <v>63</v>
      </c>
      <c r="AB473">
        <v>156</v>
      </c>
      <c r="AC473" t="s">
        <v>63</v>
      </c>
      <c r="AD473">
        <v>0</v>
      </c>
      <c r="AE473">
        <v>0</v>
      </c>
      <c r="AF473">
        <v>18</v>
      </c>
      <c r="AG473">
        <v>56.148600000000002</v>
      </c>
      <c r="AH473">
        <v>0</v>
      </c>
      <c r="AI473">
        <v>1</v>
      </c>
      <c r="AJ473">
        <v>1</v>
      </c>
    </row>
    <row r="474" spans="1:36" x14ac:dyDescent="0.35">
      <c r="A474" t="s">
        <v>127</v>
      </c>
      <c r="B474" t="str">
        <f t="shared" si="7"/>
        <v>2020</v>
      </c>
      <c r="D474" s="1">
        <v>43850</v>
      </c>
      <c r="E474">
        <v>1030</v>
      </c>
      <c r="F474" t="s">
        <v>42</v>
      </c>
      <c r="G474">
        <v>1</v>
      </c>
      <c r="H474">
        <v>1</v>
      </c>
      <c r="I474" t="s">
        <v>396</v>
      </c>
      <c r="J474" t="s">
        <v>129</v>
      </c>
      <c r="L474">
        <v>46210</v>
      </c>
      <c r="M474" t="s">
        <v>130</v>
      </c>
      <c r="N474">
        <v>509.59699999999998</v>
      </c>
      <c r="O474" s="6">
        <v>23548.477370000001</v>
      </c>
      <c r="P474">
        <v>2283.527243</v>
      </c>
      <c r="Q474">
        <v>54.701169</v>
      </c>
      <c r="R474">
        <v>1.3029269999999999</v>
      </c>
      <c r="S474">
        <v>1377169.8654</v>
      </c>
      <c r="T474">
        <v>41315.1</v>
      </c>
      <c r="U474">
        <v>0</v>
      </c>
      <c r="V474">
        <v>255327.29</v>
      </c>
      <c r="W474">
        <v>296642.39</v>
      </c>
      <c r="X474" t="s">
        <v>82</v>
      </c>
      <c r="Y474" t="s">
        <v>83</v>
      </c>
      <c r="Z474">
        <v>156</v>
      </c>
      <c r="AA474" t="s">
        <v>63</v>
      </c>
      <c r="AB474">
        <v>156</v>
      </c>
      <c r="AC474" t="s">
        <v>63</v>
      </c>
      <c r="AD474">
        <v>3</v>
      </c>
      <c r="AE474">
        <v>0</v>
      </c>
      <c r="AF474">
        <v>18</v>
      </c>
      <c r="AG474">
        <v>53.197200000000002</v>
      </c>
      <c r="AH474">
        <v>0</v>
      </c>
      <c r="AI474">
        <v>0</v>
      </c>
      <c r="AJ474">
        <v>1</v>
      </c>
    </row>
    <row r="475" spans="1:36" x14ac:dyDescent="0.35">
      <c r="A475" t="s">
        <v>1202</v>
      </c>
      <c r="B475" t="str">
        <f t="shared" si="7"/>
        <v>2025</v>
      </c>
      <c r="C475" s="1">
        <v>46019</v>
      </c>
      <c r="D475" s="1">
        <v>46018</v>
      </c>
      <c r="E475">
        <v>1030</v>
      </c>
      <c r="F475" t="s">
        <v>42</v>
      </c>
      <c r="G475">
        <v>1</v>
      </c>
      <c r="H475">
        <v>5</v>
      </c>
      <c r="I475" t="s">
        <v>147</v>
      </c>
      <c r="J475" t="s">
        <v>490</v>
      </c>
      <c r="K475" t="s">
        <v>38</v>
      </c>
      <c r="L475">
        <v>120953970</v>
      </c>
      <c r="M475" t="s">
        <v>44</v>
      </c>
      <c r="N475">
        <v>0.57799999999999996</v>
      </c>
      <c r="O475" s="6">
        <v>69911.394660000005</v>
      </c>
      <c r="P475">
        <v>5442.9197919999997</v>
      </c>
      <c r="Q475">
        <v>194.999539</v>
      </c>
      <c r="R475">
        <v>0</v>
      </c>
      <c r="S475">
        <v>4769410.4722999996</v>
      </c>
      <c r="T475">
        <v>667717.47</v>
      </c>
      <c r="U475">
        <v>0</v>
      </c>
      <c r="V475">
        <v>978683.03</v>
      </c>
      <c r="W475">
        <v>1646400.5</v>
      </c>
      <c r="X475" t="s">
        <v>192</v>
      </c>
      <c r="Y475" t="s">
        <v>193</v>
      </c>
      <c r="Z475">
        <v>156</v>
      </c>
      <c r="AA475" t="s">
        <v>63</v>
      </c>
      <c r="AB475">
        <v>156</v>
      </c>
      <c r="AC475" t="s">
        <v>63</v>
      </c>
      <c r="AD475">
        <v>14</v>
      </c>
      <c r="AE475">
        <v>0</v>
      </c>
      <c r="AF475">
        <v>18</v>
      </c>
      <c r="AG475">
        <v>63.129800000000003</v>
      </c>
      <c r="AH475">
        <v>0</v>
      </c>
      <c r="AI475">
        <v>1</v>
      </c>
      <c r="AJ475">
        <v>1</v>
      </c>
    </row>
    <row r="476" spans="1:36" x14ac:dyDescent="0.35">
      <c r="A476" t="s">
        <v>441</v>
      </c>
      <c r="B476" t="str">
        <f t="shared" si="7"/>
        <v>2024</v>
      </c>
      <c r="C476" s="1">
        <v>45306</v>
      </c>
      <c r="D476" s="1">
        <v>45309</v>
      </c>
      <c r="E476">
        <v>1150</v>
      </c>
      <c r="F476" t="s">
        <v>50</v>
      </c>
      <c r="G476">
        <v>11</v>
      </c>
      <c r="H476">
        <v>1</v>
      </c>
      <c r="I476" t="s">
        <v>164</v>
      </c>
      <c r="J476" t="s">
        <v>249</v>
      </c>
      <c r="K476" t="s">
        <v>38</v>
      </c>
      <c r="L476">
        <v>60000</v>
      </c>
      <c r="M476" t="s">
        <v>44</v>
      </c>
      <c r="N476">
        <v>11.0177</v>
      </c>
      <c r="O476" s="6">
        <v>661.06200000000001</v>
      </c>
      <c r="P476">
        <v>4.4890549999999996</v>
      </c>
      <c r="Q476">
        <v>13.220292000000001</v>
      </c>
      <c r="R476">
        <v>0</v>
      </c>
      <c r="S476">
        <v>40065.640399999997</v>
      </c>
      <c r="T476">
        <v>8013.13</v>
      </c>
      <c r="U476">
        <v>0</v>
      </c>
      <c r="V476">
        <v>8654.18</v>
      </c>
      <c r="W476">
        <v>16667.310000000001</v>
      </c>
      <c r="X476" t="s">
        <v>199</v>
      </c>
      <c r="Y476" t="s">
        <v>200</v>
      </c>
      <c r="Z476">
        <v>156</v>
      </c>
      <c r="AA476" t="s">
        <v>63</v>
      </c>
      <c r="AB476">
        <v>156</v>
      </c>
      <c r="AC476" t="s">
        <v>63</v>
      </c>
      <c r="AD476">
        <v>20</v>
      </c>
      <c r="AE476">
        <v>0</v>
      </c>
      <c r="AF476">
        <v>18</v>
      </c>
      <c r="AG476">
        <v>59.026600000000002</v>
      </c>
      <c r="AH476">
        <v>0</v>
      </c>
      <c r="AI476">
        <v>0</v>
      </c>
      <c r="AJ476">
        <v>1</v>
      </c>
    </row>
    <row r="477" spans="1:36" x14ac:dyDescent="0.35">
      <c r="A477" t="s">
        <v>798</v>
      </c>
      <c r="B477" t="str">
        <f t="shared" si="7"/>
        <v>2024</v>
      </c>
      <c r="C477" s="1">
        <v>45636</v>
      </c>
      <c r="D477" s="1">
        <v>45636</v>
      </c>
      <c r="E477">
        <v>1150</v>
      </c>
      <c r="F477" t="s">
        <v>50</v>
      </c>
      <c r="G477">
        <v>1</v>
      </c>
      <c r="H477">
        <v>57</v>
      </c>
      <c r="I477" t="s">
        <v>247</v>
      </c>
      <c r="J477" t="s">
        <v>1175</v>
      </c>
      <c r="K477" t="s">
        <v>38</v>
      </c>
      <c r="L477">
        <v>1485710</v>
      </c>
      <c r="M477" t="s">
        <v>44</v>
      </c>
      <c r="N477">
        <v>1.05</v>
      </c>
      <c r="O477" s="6">
        <v>1559.9955</v>
      </c>
      <c r="P477">
        <v>173.88159999999999</v>
      </c>
      <c r="Q477">
        <v>31.199466000000001</v>
      </c>
      <c r="R477">
        <v>0</v>
      </c>
      <c r="S477">
        <v>107384.39840000001</v>
      </c>
      <c r="T477">
        <v>21476.880000000001</v>
      </c>
      <c r="U477">
        <v>0</v>
      </c>
      <c r="V477">
        <v>23194.87</v>
      </c>
      <c r="W477">
        <v>44671.75</v>
      </c>
      <c r="X477" t="s">
        <v>91</v>
      </c>
      <c r="Y477" t="s">
        <v>92</v>
      </c>
      <c r="Z477">
        <v>156</v>
      </c>
      <c r="AA477" t="s">
        <v>63</v>
      </c>
      <c r="AB477">
        <v>156</v>
      </c>
      <c r="AC477" t="s">
        <v>63</v>
      </c>
      <c r="AD477">
        <v>20</v>
      </c>
      <c r="AE477">
        <v>0</v>
      </c>
      <c r="AF477">
        <v>18</v>
      </c>
      <c r="AG477">
        <v>60.838299999999997</v>
      </c>
      <c r="AH477">
        <v>0</v>
      </c>
      <c r="AI477">
        <v>1</v>
      </c>
      <c r="AJ477">
        <v>1</v>
      </c>
    </row>
    <row r="478" spans="1:36" x14ac:dyDescent="0.35">
      <c r="A478" t="s">
        <v>410</v>
      </c>
      <c r="B478" t="str">
        <f t="shared" si="7"/>
        <v>2025</v>
      </c>
      <c r="C478" s="1">
        <v>46019</v>
      </c>
      <c r="D478" s="1">
        <v>46020</v>
      </c>
      <c r="E478">
        <v>1030</v>
      </c>
      <c r="F478" t="s">
        <v>42</v>
      </c>
      <c r="G478">
        <v>1</v>
      </c>
      <c r="H478">
        <v>7</v>
      </c>
      <c r="I478" t="s">
        <v>104</v>
      </c>
      <c r="J478" t="s">
        <v>105</v>
      </c>
      <c r="K478" t="s">
        <v>38</v>
      </c>
      <c r="L478">
        <v>81747000</v>
      </c>
      <c r="M478" t="s">
        <v>44</v>
      </c>
      <c r="N478">
        <v>0.63300000000000001</v>
      </c>
      <c r="O478" s="6">
        <v>51745.851000000002</v>
      </c>
      <c r="P478">
        <v>4496.026938</v>
      </c>
      <c r="Q478">
        <v>1034.9036369999999</v>
      </c>
      <c r="R478">
        <v>0</v>
      </c>
      <c r="S478">
        <v>3615879.5863999999</v>
      </c>
      <c r="T478">
        <v>0</v>
      </c>
      <c r="U478">
        <v>0</v>
      </c>
      <c r="V478">
        <v>650858.32999999996</v>
      </c>
      <c r="W478">
        <v>650858.32999999996</v>
      </c>
      <c r="X478" t="s">
        <v>192</v>
      </c>
      <c r="Y478" t="s">
        <v>193</v>
      </c>
      <c r="Z478">
        <v>156</v>
      </c>
      <c r="AA478" t="s">
        <v>63</v>
      </c>
      <c r="AB478">
        <v>156</v>
      </c>
      <c r="AC478" t="s">
        <v>63</v>
      </c>
      <c r="AD478">
        <v>0</v>
      </c>
      <c r="AE478">
        <v>0</v>
      </c>
      <c r="AF478">
        <v>18</v>
      </c>
      <c r="AG478">
        <v>63.129800000000003</v>
      </c>
      <c r="AH478">
        <v>0</v>
      </c>
      <c r="AI478">
        <v>1</v>
      </c>
      <c r="AJ478">
        <v>1</v>
      </c>
    </row>
    <row r="479" spans="1:36" x14ac:dyDescent="0.35">
      <c r="A479" t="s">
        <v>196</v>
      </c>
      <c r="B479" t="str">
        <f t="shared" si="7"/>
        <v>2025</v>
      </c>
      <c r="C479" s="2">
        <v>45807</v>
      </c>
      <c r="D479" s="1">
        <v>45807</v>
      </c>
      <c r="E479">
        <v>1150</v>
      </c>
      <c r="F479" t="s">
        <v>50</v>
      </c>
      <c r="G479">
        <v>1</v>
      </c>
      <c r="H479">
        <v>14</v>
      </c>
      <c r="I479" t="s">
        <v>197</v>
      </c>
      <c r="J479" t="s">
        <v>1210</v>
      </c>
      <c r="K479" t="s">
        <v>38</v>
      </c>
      <c r="L479">
        <v>2041000</v>
      </c>
      <c r="M479" t="s">
        <v>44</v>
      </c>
      <c r="N479">
        <v>2.2797000000000001</v>
      </c>
      <c r="O479" s="6">
        <v>4652.8676999999998</v>
      </c>
      <c r="P479">
        <v>266.37119999999999</v>
      </c>
      <c r="Q479">
        <v>5.1609420000000004</v>
      </c>
      <c r="R479">
        <v>119.081245</v>
      </c>
      <c r="S479">
        <v>299280.8664</v>
      </c>
      <c r="T479">
        <v>0</v>
      </c>
      <c r="U479">
        <v>0</v>
      </c>
      <c r="V479">
        <v>53870.559999999998</v>
      </c>
      <c r="W479">
        <v>53870.559999999998</v>
      </c>
      <c r="X479" t="s">
        <v>199</v>
      </c>
      <c r="Y479" t="s">
        <v>200</v>
      </c>
      <c r="Z479">
        <v>156</v>
      </c>
      <c r="AA479" t="s">
        <v>63</v>
      </c>
      <c r="AB479">
        <v>156</v>
      </c>
      <c r="AC479" t="s">
        <v>63</v>
      </c>
      <c r="AD479">
        <v>0</v>
      </c>
      <c r="AE479">
        <v>0</v>
      </c>
      <c r="AF479">
        <v>18</v>
      </c>
      <c r="AG479">
        <v>59.3401</v>
      </c>
      <c r="AH479">
        <v>0</v>
      </c>
      <c r="AI479">
        <v>0</v>
      </c>
      <c r="AJ479">
        <v>1</v>
      </c>
    </row>
    <row r="480" spans="1:36" x14ac:dyDescent="0.35">
      <c r="A480" t="s">
        <v>296</v>
      </c>
      <c r="B480" t="str">
        <f t="shared" si="7"/>
        <v>2025</v>
      </c>
      <c r="C480" s="1">
        <v>45946</v>
      </c>
      <c r="D480" s="1">
        <v>45947</v>
      </c>
      <c r="E480">
        <v>1150</v>
      </c>
      <c r="F480" t="s">
        <v>50</v>
      </c>
      <c r="G480">
        <v>1</v>
      </c>
      <c r="H480">
        <v>15</v>
      </c>
      <c r="I480" t="s">
        <v>297</v>
      </c>
      <c r="J480" t="s">
        <v>1211</v>
      </c>
      <c r="K480" t="s">
        <v>38</v>
      </c>
      <c r="L480">
        <v>2674000</v>
      </c>
      <c r="M480" t="s">
        <v>44</v>
      </c>
      <c r="N480">
        <v>1.9521999999999999</v>
      </c>
      <c r="O480" s="6">
        <v>5220.1827999999996</v>
      </c>
      <c r="P480">
        <v>462.55025000000001</v>
      </c>
      <c r="Q480">
        <v>5.7891820000000003</v>
      </c>
      <c r="R480">
        <v>139.77684300000001</v>
      </c>
      <c r="S480">
        <v>372288.4363</v>
      </c>
      <c r="T480">
        <v>0</v>
      </c>
      <c r="U480">
        <v>0</v>
      </c>
      <c r="V480">
        <v>67011.92</v>
      </c>
      <c r="W480">
        <v>67011.92</v>
      </c>
      <c r="X480" t="s">
        <v>96</v>
      </c>
      <c r="Y480" t="s">
        <v>97</v>
      </c>
      <c r="Z480">
        <v>156</v>
      </c>
      <c r="AA480" t="s">
        <v>63</v>
      </c>
      <c r="AB480">
        <v>156</v>
      </c>
      <c r="AC480" t="s">
        <v>63</v>
      </c>
      <c r="AD480">
        <v>0</v>
      </c>
      <c r="AE480">
        <v>0</v>
      </c>
      <c r="AF480">
        <v>18</v>
      </c>
      <c r="AG480">
        <v>63.875999999999998</v>
      </c>
      <c r="AH480">
        <v>0</v>
      </c>
      <c r="AI480">
        <v>0</v>
      </c>
      <c r="AJ480">
        <v>1</v>
      </c>
    </row>
    <row r="481" spans="1:36" x14ac:dyDescent="0.35">
      <c r="A481" t="s">
        <v>1212</v>
      </c>
      <c r="B481" t="str">
        <f t="shared" si="7"/>
        <v>2025</v>
      </c>
      <c r="C481" s="1">
        <v>46000</v>
      </c>
      <c r="D481" s="1">
        <v>46003</v>
      </c>
      <c r="E481">
        <v>1150</v>
      </c>
      <c r="F481" t="s">
        <v>50</v>
      </c>
      <c r="G481">
        <v>1</v>
      </c>
      <c r="H481">
        <v>6</v>
      </c>
      <c r="I481" t="s">
        <v>58</v>
      </c>
      <c r="J481" t="s">
        <v>1213</v>
      </c>
      <c r="K481" t="s">
        <v>38</v>
      </c>
      <c r="L481">
        <v>20000</v>
      </c>
      <c r="M481" t="s">
        <v>130</v>
      </c>
      <c r="N481">
        <v>928</v>
      </c>
      <c r="O481" s="6">
        <v>18560</v>
      </c>
      <c r="P481">
        <v>1837.6643999999999</v>
      </c>
      <c r="Q481">
        <v>371.19878499999999</v>
      </c>
      <c r="R481">
        <v>0</v>
      </c>
      <c r="S481">
        <v>1345658.4563</v>
      </c>
      <c r="T481">
        <v>0</v>
      </c>
      <c r="U481">
        <v>0</v>
      </c>
      <c r="V481">
        <v>242218.52</v>
      </c>
      <c r="W481">
        <v>242218.52</v>
      </c>
      <c r="X481" t="s">
        <v>113</v>
      </c>
      <c r="Y481" t="s">
        <v>114</v>
      </c>
      <c r="Z481">
        <v>484</v>
      </c>
      <c r="AA481" t="s">
        <v>115</v>
      </c>
      <c r="AB481">
        <v>156</v>
      </c>
      <c r="AC481" t="s">
        <v>63</v>
      </c>
      <c r="AD481">
        <v>0</v>
      </c>
      <c r="AE481">
        <v>0</v>
      </c>
      <c r="AF481">
        <v>18</v>
      </c>
      <c r="AG481">
        <v>64.792100000000005</v>
      </c>
      <c r="AH481">
        <v>0</v>
      </c>
      <c r="AI481">
        <v>1</v>
      </c>
      <c r="AJ481">
        <v>1</v>
      </c>
    </row>
    <row r="482" spans="1:36" x14ac:dyDescent="0.35">
      <c r="A482" t="s">
        <v>1215</v>
      </c>
      <c r="B482" t="str">
        <f t="shared" si="7"/>
        <v>2024</v>
      </c>
      <c r="C482" s="1">
        <v>45453</v>
      </c>
      <c r="D482" s="1">
        <v>45456</v>
      </c>
      <c r="E482">
        <v>1030</v>
      </c>
      <c r="F482" t="s">
        <v>42</v>
      </c>
      <c r="G482">
        <v>1</v>
      </c>
      <c r="H482">
        <v>1</v>
      </c>
      <c r="I482" t="s">
        <v>135</v>
      </c>
      <c r="J482" t="s">
        <v>1216</v>
      </c>
      <c r="K482" t="s">
        <v>38</v>
      </c>
      <c r="L482">
        <v>22500000</v>
      </c>
      <c r="M482" t="s">
        <v>44</v>
      </c>
      <c r="N482">
        <v>0.63749999999999996</v>
      </c>
      <c r="O482" s="6">
        <v>14343.75</v>
      </c>
      <c r="P482">
        <v>1219.924931</v>
      </c>
      <c r="Q482">
        <v>9.1814640000000001</v>
      </c>
      <c r="R482">
        <v>0</v>
      </c>
      <c r="S482">
        <v>926994.20149999997</v>
      </c>
      <c r="T482">
        <v>27809.83</v>
      </c>
      <c r="U482">
        <v>0</v>
      </c>
      <c r="V482">
        <v>171864.73</v>
      </c>
      <c r="W482">
        <v>199674.56</v>
      </c>
      <c r="X482" t="s">
        <v>192</v>
      </c>
      <c r="Y482" t="s">
        <v>193</v>
      </c>
      <c r="Z482">
        <v>156</v>
      </c>
      <c r="AA482" t="s">
        <v>63</v>
      </c>
      <c r="AB482">
        <v>156</v>
      </c>
      <c r="AC482" t="s">
        <v>63</v>
      </c>
      <c r="AD482">
        <v>3</v>
      </c>
      <c r="AE482">
        <v>0</v>
      </c>
      <c r="AF482">
        <v>18</v>
      </c>
      <c r="AG482">
        <v>59.526200000000003</v>
      </c>
      <c r="AH482">
        <v>0</v>
      </c>
      <c r="AI482">
        <v>0</v>
      </c>
      <c r="AJ482">
        <v>1</v>
      </c>
    </row>
    <row r="483" spans="1:36" x14ac:dyDescent="0.35">
      <c r="A483" t="s">
        <v>1217</v>
      </c>
      <c r="B483" t="str">
        <f t="shared" si="7"/>
        <v>2022</v>
      </c>
      <c r="C483" s="1">
        <v>44735</v>
      </c>
      <c r="D483" s="1">
        <v>44736</v>
      </c>
      <c r="E483">
        <v>1030</v>
      </c>
      <c r="F483" t="s">
        <v>42</v>
      </c>
      <c r="G483">
        <v>1</v>
      </c>
      <c r="H483">
        <v>3</v>
      </c>
      <c r="I483" t="s">
        <v>1218</v>
      </c>
      <c r="J483" t="s">
        <v>1219</v>
      </c>
      <c r="K483" t="s">
        <v>38</v>
      </c>
      <c r="L483">
        <v>13010000</v>
      </c>
      <c r="M483" t="s">
        <v>44</v>
      </c>
      <c r="N483">
        <v>0.64570000000000005</v>
      </c>
      <c r="O483" s="6">
        <v>8400.5570000000007</v>
      </c>
      <c r="P483">
        <v>1513.5657000000001</v>
      </c>
      <c r="Q483">
        <v>16.813013000000002</v>
      </c>
      <c r="R483">
        <v>0</v>
      </c>
      <c r="S483">
        <v>543190.38060000003</v>
      </c>
      <c r="T483">
        <v>16295.71</v>
      </c>
      <c r="U483">
        <v>0</v>
      </c>
      <c r="V483">
        <v>100707.5</v>
      </c>
      <c r="W483">
        <v>117003.21</v>
      </c>
      <c r="X483" t="s">
        <v>244</v>
      </c>
      <c r="Y483" t="s">
        <v>245</v>
      </c>
      <c r="Z483">
        <v>156</v>
      </c>
      <c r="AA483" t="s">
        <v>63</v>
      </c>
      <c r="AB483">
        <v>156</v>
      </c>
      <c r="AC483" t="s">
        <v>63</v>
      </c>
      <c r="AD483">
        <v>3</v>
      </c>
      <c r="AE483">
        <v>0</v>
      </c>
      <c r="AF483">
        <v>18</v>
      </c>
      <c r="AG483">
        <v>54.696800000000003</v>
      </c>
      <c r="AH483">
        <v>0</v>
      </c>
      <c r="AI483">
        <v>0</v>
      </c>
      <c r="AJ483">
        <v>1</v>
      </c>
    </row>
    <row r="484" spans="1:36" x14ac:dyDescent="0.35">
      <c r="A484" t="s">
        <v>410</v>
      </c>
      <c r="B484" t="str">
        <f t="shared" si="7"/>
        <v>2025</v>
      </c>
      <c r="C484" s="1">
        <v>46019</v>
      </c>
      <c r="D484" s="1">
        <v>46020</v>
      </c>
      <c r="E484">
        <v>1030</v>
      </c>
      <c r="F484" t="s">
        <v>42</v>
      </c>
      <c r="G484">
        <v>1</v>
      </c>
      <c r="H484">
        <v>4</v>
      </c>
      <c r="I484" t="s">
        <v>147</v>
      </c>
      <c r="J484" t="s">
        <v>229</v>
      </c>
      <c r="K484" t="s">
        <v>38</v>
      </c>
      <c r="L484">
        <v>71370000</v>
      </c>
      <c r="M484" t="s">
        <v>44</v>
      </c>
      <c r="N484">
        <v>0.55900000000000005</v>
      </c>
      <c r="O484" s="6">
        <v>39895.83</v>
      </c>
      <c r="P484">
        <v>3996.7180490000001</v>
      </c>
      <c r="Q484">
        <v>86.907049999999998</v>
      </c>
      <c r="R484">
        <v>0</v>
      </c>
      <c r="S484">
        <v>2776417.5946999998</v>
      </c>
      <c r="T484">
        <v>388698.46</v>
      </c>
      <c r="U484">
        <v>0</v>
      </c>
      <c r="V484">
        <v>569720.89</v>
      </c>
      <c r="W484">
        <v>958419.35</v>
      </c>
      <c r="X484" t="s">
        <v>192</v>
      </c>
      <c r="Y484" t="s">
        <v>193</v>
      </c>
      <c r="Z484">
        <v>156</v>
      </c>
      <c r="AA484" t="s">
        <v>63</v>
      </c>
      <c r="AB484">
        <v>156</v>
      </c>
      <c r="AC484" t="s">
        <v>63</v>
      </c>
      <c r="AD484">
        <v>14</v>
      </c>
      <c r="AE484">
        <v>0</v>
      </c>
      <c r="AF484">
        <v>18</v>
      </c>
      <c r="AG484">
        <v>63.129800000000003</v>
      </c>
      <c r="AH484">
        <v>0</v>
      </c>
      <c r="AI484">
        <v>1</v>
      </c>
      <c r="AJ484">
        <v>1</v>
      </c>
    </row>
    <row r="485" spans="1:36" x14ac:dyDescent="0.35">
      <c r="A485" t="s">
        <v>555</v>
      </c>
      <c r="B485" t="str">
        <f t="shared" si="7"/>
        <v>2024</v>
      </c>
      <c r="C485" s="2">
        <v>45544</v>
      </c>
      <c r="D485" s="1">
        <v>45548</v>
      </c>
      <c r="E485">
        <v>1150</v>
      </c>
      <c r="F485" t="s">
        <v>50</v>
      </c>
      <c r="G485">
        <v>1</v>
      </c>
      <c r="H485">
        <v>25</v>
      </c>
      <c r="I485" t="s">
        <v>338</v>
      </c>
      <c r="J485" t="s">
        <v>665</v>
      </c>
      <c r="K485" t="s">
        <v>38</v>
      </c>
      <c r="L485">
        <v>1570500</v>
      </c>
      <c r="M485" t="s">
        <v>44</v>
      </c>
      <c r="N485">
        <v>0.7</v>
      </c>
      <c r="O485" s="6">
        <v>1099.3499999999999</v>
      </c>
      <c r="P485">
        <v>579.41257299999995</v>
      </c>
      <c r="Q485">
        <v>22.536449999999999</v>
      </c>
      <c r="R485">
        <v>0</v>
      </c>
      <c r="S485">
        <v>102158.7632</v>
      </c>
      <c r="T485">
        <v>14302.23</v>
      </c>
      <c r="U485">
        <v>0</v>
      </c>
      <c r="V485">
        <v>20962.98</v>
      </c>
      <c r="W485">
        <v>35265.21</v>
      </c>
      <c r="X485" t="s">
        <v>100</v>
      </c>
      <c r="Y485" t="s">
        <v>101</v>
      </c>
      <c r="Z485">
        <v>156</v>
      </c>
      <c r="AA485" t="s">
        <v>63</v>
      </c>
      <c r="AB485">
        <v>156</v>
      </c>
      <c r="AC485" t="s">
        <v>63</v>
      </c>
      <c r="AD485">
        <v>14</v>
      </c>
      <c r="AE485">
        <v>0</v>
      </c>
      <c r="AF485">
        <v>18</v>
      </c>
      <c r="AG485">
        <v>60.046700000000001</v>
      </c>
      <c r="AH485">
        <v>0</v>
      </c>
      <c r="AI485">
        <v>0</v>
      </c>
      <c r="AJ485">
        <v>1</v>
      </c>
    </row>
    <row r="486" spans="1:36" x14ac:dyDescent="0.35">
      <c r="A486" t="s">
        <v>1185</v>
      </c>
      <c r="B486" t="str">
        <f t="shared" si="7"/>
        <v>2025</v>
      </c>
      <c r="C486" s="2">
        <v>45778</v>
      </c>
      <c r="D486" s="1">
        <v>45796</v>
      </c>
      <c r="E486">
        <v>1150</v>
      </c>
      <c r="F486" t="s">
        <v>50</v>
      </c>
      <c r="G486">
        <v>1</v>
      </c>
      <c r="H486">
        <v>31</v>
      </c>
      <c r="I486" t="s">
        <v>338</v>
      </c>
      <c r="J486" t="s">
        <v>1186</v>
      </c>
      <c r="K486" t="s">
        <v>38</v>
      </c>
      <c r="L486">
        <v>22660360</v>
      </c>
      <c r="M486" t="s">
        <v>44</v>
      </c>
      <c r="N486">
        <v>1.052</v>
      </c>
      <c r="O486" s="6">
        <v>23838.69872</v>
      </c>
      <c r="P486">
        <v>2641.9949999999999</v>
      </c>
      <c r="Q486">
        <v>23.850757000000002</v>
      </c>
      <c r="R486">
        <v>0</v>
      </c>
      <c r="S486">
        <v>1564512.6853</v>
      </c>
      <c r="T486">
        <v>219031.78</v>
      </c>
      <c r="U486">
        <v>0</v>
      </c>
      <c r="V486">
        <v>321038</v>
      </c>
      <c r="W486">
        <v>540069.78</v>
      </c>
      <c r="X486" t="s">
        <v>100</v>
      </c>
      <c r="Y486" t="s">
        <v>101</v>
      </c>
      <c r="Z486">
        <v>156</v>
      </c>
      <c r="AA486" t="s">
        <v>63</v>
      </c>
      <c r="AB486">
        <v>156</v>
      </c>
      <c r="AC486" t="s">
        <v>63</v>
      </c>
      <c r="AD486">
        <v>14</v>
      </c>
      <c r="AE486">
        <v>0</v>
      </c>
      <c r="AF486">
        <v>18</v>
      </c>
      <c r="AG486">
        <v>59.027999999999999</v>
      </c>
      <c r="AH486">
        <v>0</v>
      </c>
      <c r="AI486">
        <v>0</v>
      </c>
      <c r="AJ486">
        <v>1</v>
      </c>
    </row>
    <row r="487" spans="1:36" x14ac:dyDescent="0.35">
      <c r="A487" t="s">
        <v>1111</v>
      </c>
      <c r="B487" t="str">
        <f t="shared" si="7"/>
        <v>2024</v>
      </c>
      <c r="C487" s="1">
        <v>45354</v>
      </c>
      <c r="D487" s="1">
        <v>45363</v>
      </c>
      <c r="E487">
        <v>1030</v>
      </c>
      <c r="F487" t="s">
        <v>42</v>
      </c>
      <c r="G487">
        <v>1</v>
      </c>
      <c r="H487">
        <v>2</v>
      </c>
      <c r="I487" t="s">
        <v>153</v>
      </c>
      <c r="J487" t="s">
        <v>348</v>
      </c>
      <c r="K487" t="s">
        <v>38</v>
      </c>
      <c r="L487">
        <v>300000</v>
      </c>
      <c r="M487" t="s">
        <v>44</v>
      </c>
      <c r="N487">
        <v>0.8</v>
      </c>
      <c r="O487" s="6">
        <v>240</v>
      </c>
      <c r="P487">
        <v>48.3018</v>
      </c>
      <c r="Q487">
        <v>4.7996740000000004</v>
      </c>
      <c r="R487">
        <v>0</v>
      </c>
      <c r="S487">
        <v>17324.672200000001</v>
      </c>
      <c r="T487">
        <v>3464.93</v>
      </c>
      <c r="U487">
        <v>0</v>
      </c>
      <c r="V487">
        <v>3742.23</v>
      </c>
      <c r="W487">
        <v>7207.16</v>
      </c>
      <c r="X487" t="s">
        <v>100</v>
      </c>
      <c r="Y487" t="s">
        <v>101</v>
      </c>
      <c r="Z487">
        <v>156</v>
      </c>
      <c r="AA487" t="s">
        <v>63</v>
      </c>
      <c r="AB487">
        <v>156</v>
      </c>
      <c r="AC487" t="s">
        <v>63</v>
      </c>
      <c r="AD487">
        <v>20</v>
      </c>
      <c r="AE487">
        <v>0</v>
      </c>
      <c r="AF487">
        <v>18</v>
      </c>
      <c r="AG487">
        <v>59.107399999999998</v>
      </c>
      <c r="AH487">
        <v>0</v>
      </c>
      <c r="AI487">
        <v>0</v>
      </c>
      <c r="AJ487">
        <v>1</v>
      </c>
    </row>
    <row r="488" spans="1:36" x14ac:dyDescent="0.35">
      <c r="A488" t="s">
        <v>432</v>
      </c>
      <c r="B488" t="str">
        <f t="shared" si="7"/>
        <v>2023</v>
      </c>
      <c r="C488" s="1">
        <v>45080</v>
      </c>
      <c r="D488" s="1">
        <v>45082</v>
      </c>
      <c r="E488">
        <v>1150</v>
      </c>
      <c r="F488" t="s">
        <v>50</v>
      </c>
      <c r="G488">
        <v>1</v>
      </c>
      <c r="H488">
        <v>3</v>
      </c>
      <c r="I488" t="s">
        <v>350</v>
      </c>
      <c r="J488" t="s">
        <v>1220</v>
      </c>
      <c r="K488" t="s">
        <v>38</v>
      </c>
      <c r="L488">
        <v>1909500</v>
      </c>
      <c r="M488" t="s">
        <v>44</v>
      </c>
      <c r="N488">
        <v>3.13</v>
      </c>
      <c r="O488" s="6">
        <v>5976.7349999999997</v>
      </c>
      <c r="P488">
        <v>127.297645</v>
      </c>
      <c r="Q488">
        <v>119.533838</v>
      </c>
      <c r="R488">
        <v>239.066777</v>
      </c>
      <c r="S488">
        <v>354548.76659999997</v>
      </c>
      <c r="T488">
        <v>70909.75</v>
      </c>
      <c r="U488">
        <v>0</v>
      </c>
      <c r="V488">
        <v>76582.53</v>
      </c>
      <c r="W488">
        <v>147492.28</v>
      </c>
      <c r="X488" t="s">
        <v>358</v>
      </c>
      <c r="Y488" t="s">
        <v>260</v>
      </c>
      <c r="Z488">
        <v>484</v>
      </c>
      <c r="AA488" t="s">
        <v>115</v>
      </c>
      <c r="AB488">
        <v>156</v>
      </c>
      <c r="AC488" t="s">
        <v>63</v>
      </c>
      <c r="AD488">
        <v>20</v>
      </c>
      <c r="AE488">
        <v>0</v>
      </c>
      <c r="AF488">
        <v>18</v>
      </c>
      <c r="AG488">
        <v>54.8613</v>
      </c>
      <c r="AH488">
        <v>0</v>
      </c>
      <c r="AI488">
        <v>0</v>
      </c>
      <c r="AJ488">
        <v>1</v>
      </c>
    </row>
    <row r="489" spans="1:36" x14ac:dyDescent="0.35">
      <c r="A489" t="s">
        <v>1222</v>
      </c>
      <c r="B489" t="str">
        <f t="shared" si="7"/>
        <v>2019</v>
      </c>
      <c r="D489" s="1">
        <v>43763</v>
      </c>
      <c r="E489">
        <v>1150</v>
      </c>
      <c r="F489" t="s">
        <v>50</v>
      </c>
      <c r="G489">
        <v>1</v>
      </c>
      <c r="H489">
        <v>29</v>
      </c>
      <c r="I489" t="s">
        <v>43</v>
      </c>
      <c r="J489" t="s">
        <v>1223</v>
      </c>
      <c r="K489" t="s">
        <v>38</v>
      </c>
      <c r="L489">
        <v>354330</v>
      </c>
      <c r="M489" t="s">
        <v>44</v>
      </c>
      <c r="N489">
        <v>1.6356999999999999</v>
      </c>
      <c r="O489" s="6">
        <v>579.57758100000001</v>
      </c>
      <c r="P489">
        <v>133.76</v>
      </c>
      <c r="Q489">
        <v>1.569172</v>
      </c>
      <c r="R489">
        <v>3.0969999999999999E-3</v>
      </c>
      <c r="S489">
        <v>37789.891300000003</v>
      </c>
      <c r="T489">
        <v>7557.98</v>
      </c>
      <c r="U489">
        <v>0</v>
      </c>
      <c r="V489">
        <v>8162.62</v>
      </c>
      <c r="W489">
        <v>15720.6</v>
      </c>
      <c r="X489" t="s">
        <v>244</v>
      </c>
      <c r="Y489" t="s">
        <v>245</v>
      </c>
      <c r="Z489">
        <v>156</v>
      </c>
      <c r="AA489" t="s">
        <v>63</v>
      </c>
      <c r="AB489">
        <v>156</v>
      </c>
      <c r="AC489" t="s">
        <v>63</v>
      </c>
      <c r="AG489">
        <v>52.859499999999997</v>
      </c>
      <c r="AH489">
        <v>0</v>
      </c>
      <c r="AI489">
        <v>0</v>
      </c>
      <c r="AJ489">
        <v>1</v>
      </c>
    </row>
    <row r="490" spans="1:36" x14ac:dyDescent="0.35">
      <c r="A490" t="s">
        <v>275</v>
      </c>
      <c r="B490" t="str">
        <f t="shared" si="7"/>
        <v>2019</v>
      </c>
      <c r="D490" s="1">
        <v>43616</v>
      </c>
      <c r="E490">
        <v>1150</v>
      </c>
      <c r="F490" t="s">
        <v>50</v>
      </c>
      <c r="G490">
        <v>1</v>
      </c>
      <c r="H490">
        <v>8</v>
      </c>
      <c r="I490" t="s">
        <v>94</v>
      </c>
      <c r="J490" t="s">
        <v>1224</v>
      </c>
      <c r="K490" t="s">
        <v>38</v>
      </c>
      <c r="L490">
        <v>670000</v>
      </c>
      <c r="M490" t="s">
        <v>44</v>
      </c>
      <c r="N490">
        <v>1.35</v>
      </c>
      <c r="O490" s="6">
        <v>904.5</v>
      </c>
      <c r="P490">
        <v>32.344700000000003</v>
      </c>
      <c r="Q490">
        <v>0.96909000000000001</v>
      </c>
      <c r="R490">
        <v>0</v>
      </c>
      <c r="S490">
        <v>47429.073100000001</v>
      </c>
      <c r="T490">
        <v>0</v>
      </c>
      <c r="U490">
        <v>0</v>
      </c>
      <c r="V490">
        <v>8537.23</v>
      </c>
      <c r="W490">
        <v>8537.23</v>
      </c>
      <c r="X490" t="s">
        <v>110</v>
      </c>
      <c r="Y490" t="s">
        <v>111</v>
      </c>
      <c r="Z490">
        <v>156</v>
      </c>
      <c r="AA490" t="s">
        <v>63</v>
      </c>
      <c r="AB490">
        <v>156</v>
      </c>
      <c r="AC490" t="s">
        <v>63</v>
      </c>
      <c r="AG490">
        <v>50.573999999999998</v>
      </c>
      <c r="AH490">
        <v>0</v>
      </c>
      <c r="AI490">
        <v>0</v>
      </c>
      <c r="AJ490">
        <v>1</v>
      </c>
    </row>
    <row r="491" spans="1:36" x14ac:dyDescent="0.35">
      <c r="A491" t="s">
        <v>893</v>
      </c>
      <c r="B491" t="str">
        <f t="shared" si="7"/>
        <v>2019</v>
      </c>
      <c r="D491" s="1">
        <v>43714</v>
      </c>
      <c r="E491">
        <v>1030</v>
      </c>
      <c r="F491" t="s">
        <v>42</v>
      </c>
      <c r="G491">
        <v>1</v>
      </c>
      <c r="H491">
        <v>17</v>
      </c>
      <c r="I491" t="s">
        <v>279</v>
      </c>
      <c r="J491" t="s">
        <v>1225</v>
      </c>
      <c r="K491" t="s">
        <v>38</v>
      </c>
      <c r="L491">
        <v>210000</v>
      </c>
      <c r="M491" t="s">
        <v>44</v>
      </c>
      <c r="N491">
        <v>6.5476000000000001</v>
      </c>
      <c r="O491" s="6">
        <v>1374.9960000000001</v>
      </c>
      <c r="P491">
        <v>35.697287000000003</v>
      </c>
      <c r="Q491">
        <v>2.452258</v>
      </c>
      <c r="R491">
        <v>4.8539999999999998E-3</v>
      </c>
      <c r="S491">
        <v>72572.803400000004</v>
      </c>
      <c r="T491">
        <v>0</v>
      </c>
      <c r="U491">
        <v>0</v>
      </c>
      <c r="V491">
        <v>13063.1</v>
      </c>
      <c r="W491">
        <v>13063.1</v>
      </c>
      <c r="X491" t="s">
        <v>563</v>
      </c>
      <c r="Y491" t="s">
        <v>564</v>
      </c>
      <c r="Z491">
        <v>410</v>
      </c>
      <c r="AA491" t="s">
        <v>145</v>
      </c>
      <c r="AB491">
        <v>156</v>
      </c>
      <c r="AC491" t="s">
        <v>63</v>
      </c>
      <c r="AG491">
        <v>51.355200000000004</v>
      </c>
      <c r="AH491">
        <v>0</v>
      </c>
      <c r="AI491">
        <v>0</v>
      </c>
      <c r="AJ491">
        <v>1</v>
      </c>
    </row>
    <row r="492" spans="1:36" x14ac:dyDescent="0.35">
      <c r="A492" t="s">
        <v>462</v>
      </c>
      <c r="B492" t="str">
        <f t="shared" si="7"/>
        <v>2022</v>
      </c>
      <c r="C492" s="1">
        <v>44661</v>
      </c>
      <c r="D492" s="1">
        <v>44663</v>
      </c>
      <c r="E492">
        <v>1030</v>
      </c>
      <c r="F492" t="s">
        <v>42</v>
      </c>
      <c r="G492">
        <v>1</v>
      </c>
      <c r="H492">
        <v>6</v>
      </c>
      <c r="I492" t="s">
        <v>585</v>
      </c>
      <c r="J492" t="s">
        <v>1193</v>
      </c>
      <c r="K492" t="s">
        <v>38</v>
      </c>
      <c r="L492">
        <v>9088000</v>
      </c>
      <c r="M492" t="s">
        <v>44</v>
      </c>
      <c r="N492">
        <v>1.69</v>
      </c>
      <c r="O492" s="6">
        <v>15358.72</v>
      </c>
      <c r="P492">
        <v>4756.5056000000004</v>
      </c>
      <c r="Q492">
        <v>307.17363</v>
      </c>
      <c r="R492">
        <v>0</v>
      </c>
      <c r="S492">
        <v>1126979.9875</v>
      </c>
      <c r="T492">
        <v>0</v>
      </c>
      <c r="U492">
        <v>0</v>
      </c>
      <c r="V492">
        <v>202856.49</v>
      </c>
      <c r="W492">
        <v>202856.49</v>
      </c>
      <c r="X492" t="s">
        <v>712</v>
      </c>
      <c r="Y492" t="s">
        <v>713</v>
      </c>
      <c r="Z492">
        <v>156</v>
      </c>
      <c r="AA492" t="s">
        <v>63</v>
      </c>
      <c r="AB492">
        <v>156</v>
      </c>
      <c r="AC492" t="s">
        <v>63</v>
      </c>
      <c r="AD492">
        <v>0</v>
      </c>
      <c r="AE492">
        <v>0</v>
      </c>
      <c r="AF492">
        <v>18</v>
      </c>
      <c r="AG492">
        <v>55.183500000000002</v>
      </c>
      <c r="AH492">
        <v>0</v>
      </c>
      <c r="AI492">
        <v>0</v>
      </c>
      <c r="AJ492">
        <v>1</v>
      </c>
    </row>
    <row r="493" spans="1:36" x14ac:dyDescent="0.35">
      <c r="A493" t="s">
        <v>310</v>
      </c>
      <c r="B493" t="str">
        <f t="shared" si="7"/>
        <v>2021</v>
      </c>
      <c r="D493" s="1">
        <v>44228</v>
      </c>
      <c r="E493">
        <v>1030</v>
      </c>
      <c r="F493" t="s">
        <v>42</v>
      </c>
      <c r="G493">
        <v>1</v>
      </c>
      <c r="H493">
        <v>1</v>
      </c>
      <c r="I493" t="s">
        <v>218</v>
      </c>
      <c r="J493" t="s">
        <v>129</v>
      </c>
      <c r="K493" t="s">
        <v>38</v>
      </c>
      <c r="L493">
        <v>39030000</v>
      </c>
      <c r="M493" t="s">
        <v>44</v>
      </c>
      <c r="N493">
        <v>0.5665</v>
      </c>
      <c r="O493" s="6">
        <v>22110.494999999999</v>
      </c>
      <c r="P493">
        <v>1504.4251919999999</v>
      </c>
      <c r="Q493">
        <v>60.805104</v>
      </c>
      <c r="R493">
        <v>0</v>
      </c>
      <c r="S493">
        <v>1377204.2394999999</v>
      </c>
      <c r="T493">
        <v>0</v>
      </c>
      <c r="U493">
        <v>0</v>
      </c>
      <c r="V493">
        <v>247896.76</v>
      </c>
      <c r="W493">
        <v>247896.76</v>
      </c>
      <c r="X493" t="s">
        <v>382</v>
      </c>
      <c r="Y493" t="s">
        <v>383</v>
      </c>
      <c r="Z493">
        <v>156</v>
      </c>
      <c r="AA493" t="s">
        <v>63</v>
      </c>
      <c r="AB493">
        <v>156</v>
      </c>
      <c r="AC493" t="s">
        <v>63</v>
      </c>
      <c r="AD493">
        <v>0</v>
      </c>
      <c r="AE493">
        <v>0</v>
      </c>
      <c r="AF493">
        <v>18</v>
      </c>
      <c r="AG493">
        <v>58.169400000000003</v>
      </c>
      <c r="AH493">
        <v>0</v>
      </c>
      <c r="AI493">
        <v>0</v>
      </c>
      <c r="AJ493">
        <v>1</v>
      </c>
    </row>
    <row r="494" spans="1:36" x14ac:dyDescent="0.35">
      <c r="A494" t="s">
        <v>561</v>
      </c>
      <c r="B494" t="str">
        <f t="shared" si="7"/>
        <v>2024</v>
      </c>
      <c r="C494" s="1">
        <v>45366</v>
      </c>
      <c r="D494" s="1">
        <v>45365</v>
      </c>
      <c r="E494">
        <v>1030</v>
      </c>
      <c r="F494" t="s">
        <v>42</v>
      </c>
      <c r="G494">
        <v>1</v>
      </c>
      <c r="H494">
        <v>3</v>
      </c>
      <c r="I494" t="s">
        <v>85</v>
      </c>
      <c r="J494" t="s">
        <v>73</v>
      </c>
      <c r="K494" t="s">
        <v>38</v>
      </c>
      <c r="L494">
        <v>14007000</v>
      </c>
      <c r="M494" t="s">
        <v>44</v>
      </c>
      <c r="N494">
        <v>2.0381</v>
      </c>
      <c r="O494" s="6">
        <v>28547.666700000002</v>
      </c>
      <c r="P494">
        <v>2031.1056000000001</v>
      </c>
      <c r="Q494">
        <v>53.289411999999999</v>
      </c>
      <c r="R494">
        <v>26.933306999999999</v>
      </c>
      <c r="S494">
        <v>1815200.3433000001</v>
      </c>
      <c r="T494">
        <v>0</v>
      </c>
      <c r="U494">
        <v>0</v>
      </c>
      <c r="V494">
        <v>326736.06</v>
      </c>
      <c r="W494">
        <v>326736.06</v>
      </c>
      <c r="X494" t="s">
        <v>244</v>
      </c>
      <c r="Y494" t="s">
        <v>245</v>
      </c>
      <c r="Z494">
        <v>156</v>
      </c>
      <c r="AA494" t="s">
        <v>63</v>
      </c>
      <c r="AB494">
        <v>156</v>
      </c>
      <c r="AC494" t="s">
        <v>63</v>
      </c>
      <c r="AD494">
        <v>0</v>
      </c>
      <c r="AE494">
        <v>0</v>
      </c>
      <c r="AF494">
        <v>18</v>
      </c>
      <c r="AG494">
        <v>59.206099999999999</v>
      </c>
      <c r="AH494">
        <v>0</v>
      </c>
      <c r="AI494">
        <v>0</v>
      </c>
      <c r="AJ494">
        <v>1</v>
      </c>
    </row>
    <row r="495" spans="1:36" x14ac:dyDescent="0.35">
      <c r="A495" t="s">
        <v>161</v>
      </c>
      <c r="B495" t="str">
        <f t="shared" si="7"/>
        <v>2025</v>
      </c>
      <c r="C495" s="1">
        <v>45859</v>
      </c>
      <c r="D495" s="1">
        <v>45863</v>
      </c>
      <c r="E495">
        <v>1030</v>
      </c>
      <c r="F495" t="s">
        <v>42</v>
      </c>
      <c r="G495">
        <v>1</v>
      </c>
      <c r="H495">
        <v>9</v>
      </c>
      <c r="I495" t="s">
        <v>984</v>
      </c>
      <c r="J495" t="s">
        <v>985</v>
      </c>
      <c r="K495" t="s">
        <v>38</v>
      </c>
      <c r="L495">
        <v>170000000</v>
      </c>
      <c r="M495" t="s">
        <v>44</v>
      </c>
      <c r="N495">
        <v>0.8</v>
      </c>
      <c r="O495" s="6">
        <v>136000</v>
      </c>
      <c r="P495">
        <v>27914.417829999999</v>
      </c>
      <c r="Q495">
        <v>2719.9993930000001</v>
      </c>
      <c r="R495">
        <v>0</v>
      </c>
      <c r="S495">
        <v>10159784.1524</v>
      </c>
      <c r="T495">
        <v>0</v>
      </c>
      <c r="U495">
        <v>0</v>
      </c>
      <c r="V495">
        <v>1828761.15</v>
      </c>
      <c r="W495">
        <v>1828761.15</v>
      </c>
      <c r="X495" t="s">
        <v>100</v>
      </c>
      <c r="Y495" t="s">
        <v>101</v>
      </c>
      <c r="Z495">
        <v>156</v>
      </c>
      <c r="AA495" t="s">
        <v>63</v>
      </c>
      <c r="AB495">
        <v>156</v>
      </c>
      <c r="AC495" t="s">
        <v>63</v>
      </c>
      <c r="AD495">
        <v>0</v>
      </c>
      <c r="AE495">
        <v>0</v>
      </c>
      <c r="AF495">
        <v>18</v>
      </c>
      <c r="AG495">
        <v>60.970500000000001</v>
      </c>
      <c r="AH495">
        <v>0</v>
      </c>
      <c r="AI495">
        <v>0</v>
      </c>
      <c r="AJ495">
        <v>1</v>
      </c>
    </row>
    <row r="496" spans="1:36" x14ac:dyDescent="0.35">
      <c r="A496" t="s">
        <v>686</v>
      </c>
      <c r="B496" t="str">
        <f t="shared" si="7"/>
        <v>2024</v>
      </c>
      <c r="C496" s="2">
        <v>45565</v>
      </c>
      <c r="D496" s="1">
        <v>45565</v>
      </c>
      <c r="E496">
        <v>1030</v>
      </c>
      <c r="F496" t="s">
        <v>42</v>
      </c>
      <c r="G496">
        <v>1</v>
      </c>
      <c r="H496">
        <v>7</v>
      </c>
      <c r="I496" t="s">
        <v>85</v>
      </c>
      <c r="J496" t="s">
        <v>73</v>
      </c>
      <c r="K496" t="s">
        <v>38</v>
      </c>
      <c r="L496">
        <v>4674000</v>
      </c>
      <c r="M496" t="s">
        <v>44</v>
      </c>
      <c r="N496">
        <v>1.7551000000000001</v>
      </c>
      <c r="O496" s="6">
        <v>8203.3374000000003</v>
      </c>
      <c r="P496">
        <v>2023.433192</v>
      </c>
      <c r="Q496">
        <v>17.819130999999999</v>
      </c>
      <c r="R496">
        <v>9.0070350000000001</v>
      </c>
      <c r="S496">
        <v>617444.6986</v>
      </c>
      <c r="T496">
        <v>0</v>
      </c>
      <c r="U496">
        <v>0</v>
      </c>
      <c r="V496">
        <v>111140.05</v>
      </c>
      <c r="W496">
        <v>111140.05</v>
      </c>
      <c r="X496" t="s">
        <v>133</v>
      </c>
      <c r="Y496" t="s">
        <v>134</v>
      </c>
      <c r="Z496">
        <v>156</v>
      </c>
      <c r="AA496" t="s">
        <v>63</v>
      </c>
      <c r="AB496">
        <v>156</v>
      </c>
      <c r="AC496" t="s">
        <v>63</v>
      </c>
      <c r="AD496">
        <v>0</v>
      </c>
      <c r="AE496">
        <v>0</v>
      </c>
      <c r="AF496">
        <v>18</v>
      </c>
      <c r="AG496">
        <v>60.217300000000002</v>
      </c>
      <c r="AH496">
        <v>0</v>
      </c>
      <c r="AI496">
        <v>0</v>
      </c>
      <c r="AJ496">
        <v>1</v>
      </c>
    </row>
    <row r="497" spans="1:36" x14ac:dyDescent="0.35">
      <c r="A497" t="s">
        <v>384</v>
      </c>
      <c r="B497" t="str">
        <f t="shared" si="7"/>
        <v>2024</v>
      </c>
      <c r="C497" s="2">
        <v>45488</v>
      </c>
      <c r="D497" s="1">
        <v>45491</v>
      </c>
      <c r="E497">
        <v>1030</v>
      </c>
      <c r="F497" t="s">
        <v>42</v>
      </c>
      <c r="G497">
        <v>1</v>
      </c>
      <c r="H497">
        <v>13</v>
      </c>
      <c r="I497" t="s">
        <v>385</v>
      </c>
      <c r="J497" t="s">
        <v>386</v>
      </c>
      <c r="K497" t="s">
        <v>38</v>
      </c>
      <c r="L497">
        <v>2400000</v>
      </c>
      <c r="M497" t="s">
        <v>44</v>
      </c>
      <c r="N497">
        <v>1.31</v>
      </c>
      <c r="O497" s="6">
        <v>3144</v>
      </c>
      <c r="P497">
        <v>725.53800000000001</v>
      </c>
      <c r="Q497">
        <v>63.039577999999999</v>
      </c>
      <c r="R497">
        <v>8.1018410000000003</v>
      </c>
      <c r="S497">
        <v>233318.91570000001</v>
      </c>
      <c r="T497">
        <v>0</v>
      </c>
      <c r="U497">
        <v>0</v>
      </c>
      <c r="V497">
        <v>41997.4</v>
      </c>
      <c r="W497">
        <v>41997.4</v>
      </c>
      <c r="X497" t="s">
        <v>133</v>
      </c>
      <c r="Y497" t="s">
        <v>134</v>
      </c>
      <c r="Z497">
        <v>156</v>
      </c>
      <c r="AA497" t="s">
        <v>63</v>
      </c>
      <c r="AB497">
        <v>156</v>
      </c>
      <c r="AC497" t="s">
        <v>63</v>
      </c>
      <c r="AD497">
        <v>0</v>
      </c>
      <c r="AE497">
        <v>0</v>
      </c>
      <c r="AF497">
        <v>18</v>
      </c>
      <c r="AG497">
        <v>59.207799999999999</v>
      </c>
      <c r="AH497">
        <v>0</v>
      </c>
      <c r="AI497">
        <v>0</v>
      </c>
      <c r="AJ497">
        <v>1</v>
      </c>
    </row>
    <row r="498" spans="1:36" x14ac:dyDescent="0.35">
      <c r="A498" t="s">
        <v>1228</v>
      </c>
      <c r="B498" t="str">
        <f t="shared" si="7"/>
        <v>2023</v>
      </c>
      <c r="C498" s="1">
        <v>45286</v>
      </c>
      <c r="D498" s="1">
        <v>45289</v>
      </c>
      <c r="E498">
        <v>1150</v>
      </c>
      <c r="F498" t="s">
        <v>50</v>
      </c>
      <c r="G498">
        <v>11</v>
      </c>
      <c r="H498">
        <v>20</v>
      </c>
      <c r="I498" t="s">
        <v>242</v>
      </c>
      <c r="J498" t="s">
        <v>249</v>
      </c>
      <c r="K498" t="s">
        <v>38</v>
      </c>
      <c r="L498">
        <v>200000</v>
      </c>
      <c r="M498" t="s">
        <v>44</v>
      </c>
      <c r="N498">
        <v>58.19</v>
      </c>
      <c r="O498" s="6">
        <v>11638</v>
      </c>
      <c r="P498">
        <v>512.09050000000002</v>
      </c>
      <c r="Q498">
        <v>11.456939999999999</v>
      </c>
      <c r="R498">
        <v>96.602834999999999</v>
      </c>
      <c r="S498">
        <v>714212.63249999995</v>
      </c>
      <c r="T498">
        <v>142842.53</v>
      </c>
      <c r="U498">
        <v>0</v>
      </c>
      <c r="V498">
        <v>154269.93</v>
      </c>
      <c r="W498">
        <v>297112.46000000002</v>
      </c>
      <c r="X498" t="s">
        <v>100</v>
      </c>
      <c r="Y498" t="s">
        <v>101</v>
      </c>
      <c r="Z498">
        <v>156</v>
      </c>
      <c r="AA498" t="s">
        <v>63</v>
      </c>
      <c r="AB498">
        <v>156</v>
      </c>
      <c r="AC498" t="s">
        <v>63</v>
      </c>
      <c r="AD498">
        <v>20</v>
      </c>
      <c r="AE498">
        <v>0</v>
      </c>
      <c r="AF498">
        <v>18</v>
      </c>
      <c r="AG498">
        <v>58.264299999999999</v>
      </c>
      <c r="AH498">
        <v>0</v>
      </c>
      <c r="AI498">
        <v>1</v>
      </c>
      <c r="AJ498">
        <v>1</v>
      </c>
    </row>
    <row r="499" spans="1:36" x14ac:dyDescent="0.35">
      <c r="A499" t="s">
        <v>952</v>
      </c>
      <c r="B499" t="str">
        <f t="shared" si="7"/>
        <v>2023</v>
      </c>
      <c r="C499" s="1">
        <v>45070</v>
      </c>
      <c r="D499" s="1">
        <v>45070</v>
      </c>
      <c r="E499">
        <v>1150</v>
      </c>
      <c r="F499" t="s">
        <v>50</v>
      </c>
      <c r="G499">
        <v>1</v>
      </c>
      <c r="H499">
        <v>2</v>
      </c>
      <c r="I499" t="s">
        <v>58</v>
      </c>
      <c r="J499" t="s">
        <v>59</v>
      </c>
      <c r="K499" t="s">
        <v>38</v>
      </c>
      <c r="L499">
        <v>49726000</v>
      </c>
      <c r="M499" t="s">
        <v>44</v>
      </c>
      <c r="N499">
        <v>0.76890000000000003</v>
      </c>
      <c r="O499" s="6">
        <v>38234.321400000001</v>
      </c>
      <c r="P499">
        <v>9339.7208850000006</v>
      </c>
      <c r="Q499">
        <v>31.118072999999999</v>
      </c>
      <c r="R499">
        <v>0</v>
      </c>
      <c r="S499">
        <v>2602391.0054000001</v>
      </c>
      <c r="T499">
        <v>0</v>
      </c>
      <c r="U499">
        <v>0</v>
      </c>
      <c r="V499">
        <v>234215.53</v>
      </c>
      <c r="W499">
        <v>234215.53</v>
      </c>
      <c r="X499" t="s">
        <v>881</v>
      </c>
      <c r="Y499" t="s">
        <v>882</v>
      </c>
      <c r="Z499">
        <v>36</v>
      </c>
      <c r="AA499" t="s">
        <v>62</v>
      </c>
      <c r="AB499">
        <v>156</v>
      </c>
      <c r="AC499" t="s">
        <v>63</v>
      </c>
      <c r="AD499">
        <v>0</v>
      </c>
      <c r="AE499">
        <v>0</v>
      </c>
      <c r="AF499">
        <v>18</v>
      </c>
      <c r="AG499">
        <v>54.666200000000003</v>
      </c>
      <c r="AH499">
        <v>0</v>
      </c>
      <c r="AI499">
        <v>0</v>
      </c>
      <c r="AJ499">
        <v>1</v>
      </c>
    </row>
    <row r="500" spans="1:36" x14ac:dyDescent="0.35">
      <c r="A500" t="s">
        <v>1126</v>
      </c>
      <c r="B500" t="str">
        <f t="shared" si="7"/>
        <v>2022</v>
      </c>
      <c r="C500" s="1">
        <v>44720</v>
      </c>
      <c r="D500" s="1">
        <v>44722</v>
      </c>
      <c r="E500">
        <v>1150</v>
      </c>
      <c r="F500" t="s">
        <v>50</v>
      </c>
      <c r="G500">
        <v>1</v>
      </c>
      <c r="H500">
        <v>4</v>
      </c>
      <c r="I500" t="s">
        <v>197</v>
      </c>
      <c r="J500" t="s">
        <v>1230</v>
      </c>
      <c r="K500" t="s">
        <v>38</v>
      </c>
      <c r="L500">
        <v>2284000</v>
      </c>
      <c r="M500" t="s">
        <v>44</v>
      </c>
      <c r="N500">
        <v>3.4914000000000001</v>
      </c>
      <c r="O500" s="6">
        <v>7974.3576000000003</v>
      </c>
      <c r="P500">
        <v>619.11279999999999</v>
      </c>
      <c r="Q500">
        <v>6.4132800000000003</v>
      </c>
      <c r="R500">
        <v>280.69936999999999</v>
      </c>
      <c r="S500">
        <v>488993.4975</v>
      </c>
      <c r="T500">
        <v>0</v>
      </c>
      <c r="U500">
        <v>0</v>
      </c>
      <c r="V500">
        <v>88018.83</v>
      </c>
      <c r="W500">
        <v>88018.83</v>
      </c>
      <c r="X500" t="s">
        <v>1231</v>
      </c>
      <c r="Y500" t="s">
        <v>1232</v>
      </c>
      <c r="Z500">
        <v>156</v>
      </c>
      <c r="AA500" t="s">
        <v>63</v>
      </c>
      <c r="AB500">
        <v>156</v>
      </c>
      <c r="AC500" t="s">
        <v>63</v>
      </c>
      <c r="AD500">
        <v>0</v>
      </c>
      <c r="AE500">
        <v>0</v>
      </c>
      <c r="AF500">
        <v>18</v>
      </c>
      <c r="AG500">
        <v>55.063200000000002</v>
      </c>
      <c r="AH500">
        <v>0</v>
      </c>
      <c r="AI500">
        <v>0</v>
      </c>
      <c r="AJ500">
        <v>1</v>
      </c>
    </row>
    <row r="501" spans="1:36" x14ac:dyDescent="0.35">
      <c r="A501" t="s">
        <v>633</v>
      </c>
      <c r="B501" t="str">
        <f t="shared" si="7"/>
        <v>2021</v>
      </c>
      <c r="D501" s="1">
        <v>44524</v>
      </c>
      <c r="E501">
        <v>1030</v>
      </c>
      <c r="F501" t="s">
        <v>42</v>
      </c>
      <c r="G501">
        <v>1</v>
      </c>
      <c r="H501">
        <v>5</v>
      </c>
      <c r="I501" t="s">
        <v>306</v>
      </c>
      <c r="J501" t="s">
        <v>1233</v>
      </c>
      <c r="K501" t="s">
        <v>38</v>
      </c>
      <c r="L501">
        <v>159210</v>
      </c>
      <c r="M501" t="s">
        <v>130</v>
      </c>
      <c r="N501">
        <v>751.25480000000005</v>
      </c>
      <c r="O501" s="6">
        <v>119607.276708</v>
      </c>
      <c r="P501">
        <v>16221.505361</v>
      </c>
      <c r="Q501">
        <v>80.138426999999993</v>
      </c>
      <c r="R501">
        <v>0</v>
      </c>
      <c r="S501">
        <v>7714702.0312999999</v>
      </c>
      <c r="T501">
        <v>0</v>
      </c>
      <c r="U501">
        <v>0</v>
      </c>
      <c r="V501">
        <v>694323.18</v>
      </c>
      <c r="W501">
        <v>694323.18</v>
      </c>
      <c r="X501" t="s">
        <v>82</v>
      </c>
      <c r="Y501" t="s">
        <v>83</v>
      </c>
      <c r="Z501">
        <v>156</v>
      </c>
      <c r="AA501" t="s">
        <v>63</v>
      </c>
      <c r="AB501">
        <v>156</v>
      </c>
      <c r="AC501" t="s">
        <v>63</v>
      </c>
      <c r="AD501">
        <v>0</v>
      </c>
      <c r="AE501">
        <v>0</v>
      </c>
      <c r="AF501">
        <v>18</v>
      </c>
      <c r="AG501">
        <v>56.7637</v>
      </c>
      <c r="AH501">
        <v>0</v>
      </c>
      <c r="AI501">
        <v>0</v>
      </c>
      <c r="AJ501">
        <v>1</v>
      </c>
    </row>
    <row r="502" spans="1:36" x14ac:dyDescent="0.35">
      <c r="A502" t="s">
        <v>950</v>
      </c>
      <c r="B502" t="str">
        <f t="shared" si="7"/>
        <v>2024</v>
      </c>
      <c r="C502" s="1">
        <v>45293</v>
      </c>
      <c r="D502" s="1">
        <v>45293</v>
      </c>
      <c r="E502">
        <v>1030</v>
      </c>
      <c r="F502" t="s">
        <v>42</v>
      </c>
      <c r="G502">
        <v>1</v>
      </c>
      <c r="H502">
        <v>4</v>
      </c>
      <c r="I502" t="s">
        <v>85</v>
      </c>
      <c r="J502" t="s">
        <v>73</v>
      </c>
      <c r="K502" t="s">
        <v>38</v>
      </c>
      <c r="L502">
        <v>12879000</v>
      </c>
      <c r="M502" t="s">
        <v>44</v>
      </c>
      <c r="N502">
        <v>2.3849999999999998</v>
      </c>
      <c r="O502" s="6">
        <v>30716.415000000001</v>
      </c>
      <c r="P502">
        <v>1321.5492879999999</v>
      </c>
      <c r="Q502">
        <v>84.468237999999999</v>
      </c>
      <c r="R502">
        <v>0</v>
      </c>
      <c r="S502">
        <v>1871341.3916</v>
      </c>
      <c r="T502">
        <v>0</v>
      </c>
      <c r="U502">
        <v>0</v>
      </c>
      <c r="V502">
        <v>336841.45</v>
      </c>
      <c r="W502">
        <v>336841.45</v>
      </c>
      <c r="X502" t="s">
        <v>96</v>
      </c>
      <c r="Y502" t="s">
        <v>97</v>
      </c>
      <c r="Z502">
        <v>156</v>
      </c>
      <c r="AA502" t="s">
        <v>63</v>
      </c>
      <c r="AB502">
        <v>156</v>
      </c>
      <c r="AC502" t="s">
        <v>63</v>
      </c>
      <c r="AD502">
        <v>0</v>
      </c>
      <c r="AE502">
        <v>0</v>
      </c>
      <c r="AF502">
        <v>18</v>
      </c>
      <c r="AG502">
        <v>58.256500000000003</v>
      </c>
      <c r="AH502">
        <v>0</v>
      </c>
      <c r="AI502">
        <v>0</v>
      </c>
      <c r="AJ502">
        <v>1</v>
      </c>
    </row>
    <row r="503" spans="1:36" x14ac:dyDescent="0.35">
      <c r="A503" t="s">
        <v>510</v>
      </c>
      <c r="B503" t="str">
        <f t="shared" si="7"/>
        <v>2024</v>
      </c>
      <c r="C503" s="1">
        <v>45308</v>
      </c>
      <c r="D503" s="1">
        <v>45308</v>
      </c>
      <c r="E503">
        <v>1150</v>
      </c>
      <c r="F503" t="s">
        <v>50</v>
      </c>
      <c r="G503">
        <v>1</v>
      </c>
      <c r="H503">
        <v>21</v>
      </c>
      <c r="I503" t="s">
        <v>197</v>
      </c>
      <c r="J503" t="s">
        <v>1180</v>
      </c>
      <c r="K503" t="s">
        <v>38</v>
      </c>
      <c r="L503">
        <v>695000</v>
      </c>
      <c r="M503" t="s">
        <v>44</v>
      </c>
      <c r="N503">
        <v>2.2608000000000001</v>
      </c>
      <c r="O503" s="6">
        <v>1571.2560000000001</v>
      </c>
      <c r="P503">
        <v>72.334000000000003</v>
      </c>
      <c r="Q503">
        <v>1.7163999999999999</v>
      </c>
      <c r="R503">
        <v>35.136178999999998</v>
      </c>
      <c r="S503">
        <v>99217.594400000002</v>
      </c>
      <c r="T503">
        <v>0</v>
      </c>
      <c r="U503">
        <v>0</v>
      </c>
      <c r="V503">
        <v>17859.169999999998</v>
      </c>
      <c r="W503">
        <v>17859.169999999998</v>
      </c>
      <c r="X503" t="s">
        <v>96</v>
      </c>
      <c r="Y503" t="s">
        <v>97</v>
      </c>
      <c r="Z503">
        <v>156</v>
      </c>
      <c r="AA503" t="s">
        <v>63</v>
      </c>
      <c r="AB503">
        <v>156</v>
      </c>
      <c r="AC503" t="s">
        <v>63</v>
      </c>
      <c r="AD503">
        <v>0</v>
      </c>
      <c r="AE503">
        <v>0</v>
      </c>
      <c r="AF503">
        <v>18</v>
      </c>
      <c r="AG503">
        <v>59.042400000000001</v>
      </c>
      <c r="AH503">
        <v>0</v>
      </c>
      <c r="AI503">
        <v>0</v>
      </c>
      <c r="AJ503">
        <v>1</v>
      </c>
    </row>
    <row r="504" spans="1:36" x14ac:dyDescent="0.35">
      <c r="A504" t="s">
        <v>686</v>
      </c>
      <c r="B504" t="str">
        <f t="shared" si="7"/>
        <v>2024</v>
      </c>
      <c r="C504" s="2">
        <v>45565</v>
      </c>
      <c r="D504" s="1">
        <v>45565</v>
      </c>
      <c r="E504">
        <v>1030</v>
      </c>
      <c r="F504" t="s">
        <v>42</v>
      </c>
      <c r="G504">
        <v>1</v>
      </c>
      <c r="H504">
        <v>5</v>
      </c>
      <c r="I504" t="s">
        <v>85</v>
      </c>
      <c r="J504" t="s">
        <v>73</v>
      </c>
      <c r="K504" t="s">
        <v>38</v>
      </c>
      <c r="L504">
        <v>2326000</v>
      </c>
      <c r="M504" t="s">
        <v>44</v>
      </c>
      <c r="N504">
        <v>1.8111999999999999</v>
      </c>
      <c r="O504" s="6">
        <v>4212.8512000000001</v>
      </c>
      <c r="P504">
        <v>1039.128602</v>
      </c>
      <c r="Q504">
        <v>9.1509660000000004</v>
      </c>
      <c r="R504">
        <v>4.6255379999999997</v>
      </c>
      <c r="S504">
        <v>317090.80410000001</v>
      </c>
      <c r="T504">
        <v>0</v>
      </c>
      <c r="U504">
        <v>0</v>
      </c>
      <c r="V504">
        <v>57076.34</v>
      </c>
      <c r="W504">
        <v>57076.34</v>
      </c>
      <c r="X504" t="s">
        <v>133</v>
      </c>
      <c r="Y504" t="s">
        <v>134</v>
      </c>
      <c r="Z504">
        <v>156</v>
      </c>
      <c r="AA504" t="s">
        <v>63</v>
      </c>
      <c r="AB504">
        <v>156</v>
      </c>
      <c r="AC504" t="s">
        <v>63</v>
      </c>
      <c r="AD504">
        <v>0</v>
      </c>
      <c r="AE504">
        <v>0</v>
      </c>
      <c r="AF504">
        <v>18</v>
      </c>
      <c r="AG504">
        <v>60.217300000000002</v>
      </c>
      <c r="AH504">
        <v>0</v>
      </c>
      <c r="AI504">
        <v>0</v>
      </c>
      <c r="AJ504">
        <v>1</v>
      </c>
    </row>
    <row r="505" spans="1:36" x14ac:dyDescent="0.35">
      <c r="A505" t="s">
        <v>978</v>
      </c>
      <c r="B505" t="str">
        <f t="shared" si="7"/>
        <v>2025</v>
      </c>
      <c r="C505" s="2">
        <v>45765</v>
      </c>
      <c r="D505" s="1">
        <v>45770</v>
      </c>
      <c r="E505">
        <v>1030</v>
      </c>
      <c r="F505" t="s">
        <v>42</v>
      </c>
      <c r="G505">
        <v>1</v>
      </c>
      <c r="H505">
        <v>2</v>
      </c>
      <c r="I505" t="s">
        <v>338</v>
      </c>
      <c r="J505" t="s">
        <v>339</v>
      </c>
      <c r="K505" t="s">
        <v>38</v>
      </c>
      <c r="L505">
        <v>18540000</v>
      </c>
      <c r="M505" t="s">
        <v>44</v>
      </c>
      <c r="N505">
        <v>0.61499999999999999</v>
      </c>
      <c r="O505" s="6">
        <v>11402.1</v>
      </c>
      <c r="P505">
        <v>926.98714900000004</v>
      </c>
      <c r="Q505">
        <v>24.411375</v>
      </c>
      <c r="R505">
        <v>0</v>
      </c>
      <c r="S505">
        <v>736160.82830000005</v>
      </c>
      <c r="T505">
        <v>103062.52</v>
      </c>
      <c r="U505">
        <v>0</v>
      </c>
      <c r="V505">
        <v>151060.20000000001</v>
      </c>
      <c r="W505">
        <v>254122.72</v>
      </c>
      <c r="X505" t="s">
        <v>398</v>
      </c>
      <c r="Y505" t="s">
        <v>399</v>
      </c>
      <c r="Z505">
        <v>156</v>
      </c>
      <c r="AA505" t="s">
        <v>63</v>
      </c>
      <c r="AB505">
        <v>156</v>
      </c>
      <c r="AC505" t="s">
        <v>63</v>
      </c>
      <c r="AD505">
        <v>14</v>
      </c>
      <c r="AE505">
        <v>0</v>
      </c>
      <c r="AF505">
        <v>18</v>
      </c>
      <c r="AG505">
        <v>59.591299999999997</v>
      </c>
      <c r="AH505">
        <v>0</v>
      </c>
      <c r="AI505">
        <v>0</v>
      </c>
      <c r="AJ505">
        <v>1</v>
      </c>
    </row>
    <row r="506" spans="1:36" x14ac:dyDescent="0.35">
      <c r="A506" t="s">
        <v>978</v>
      </c>
      <c r="B506" t="str">
        <f t="shared" si="7"/>
        <v>2025</v>
      </c>
      <c r="C506" s="2">
        <v>45765</v>
      </c>
      <c r="D506" s="1">
        <v>45770</v>
      </c>
      <c r="E506">
        <v>1030</v>
      </c>
      <c r="F506" t="s">
        <v>42</v>
      </c>
      <c r="G506">
        <v>1</v>
      </c>
      <c r="H506">
        <v>2</v>
      </c>
      <c r="I506" t="s">
        <v>338</v>
      </c>
      <c r="J506" t="s">
        <v>1236</v>
      </c>
      <c r="K506" t="s">
        <v>38</v>
      </c>
      <c r="L506">
        <v>38646000</v>
      </c>
      <c r="M506" t="s">
        <v>44</v>
      </c>
      <c r="N506">
        <v>0.61099999999999999</v>
      </c>
      <c r="O506" s="6">
        <v>23612.705999999998</v>
      </c>
      <c r="P506">
        <v>1891.988341</v>
      </c>
      <c r="Q506">
        <v>472.24085000000002</v>
      </c>
      <c r="R506">
        <v>0</v>
      </c>
      <c r="S506">
        <v>1548000.2494000001</v>
      </c>
      <c r="T506">
        <v>216720.03</v>
      </c>
      <c r="U506">
        <v>0</v>
      </c>
      <c r="V506">
        <v>317649.65000000002</v>
      </c>
      <c r="W506">
        <v>534369.68000000005</v>
      </c>
      <c r="X506" t="s">
        <v>398</v>
      </c>
      <c r="Y506" t="s">
        <v>399</v>
      </c>
      <c r="Z506">
        <v>156</v>
      </c>
      <c r="AA506" t="s">
        <v>63</v>
      </c>
      <c r="AB506">
        <v>156</v>
      </c>
      <c r="AC506" t="s">
        <v>63</v>
      </c>
      <c r="AD506">
        <v>14</v>
      </c>
      <c r="AE506">
        <v>0</v>
      </c>
      <c r="AF506">
        <v>18</v>
      </c>
      <c r="AG506">
        <v>59.591299999999997</v>
      </c>
      <c r="AH506">
        <v>0</v>
      </c>
      <c r="AI506">
        <v>0</v>
      </c>
      <c r="AJ506">
        <v>1</v>
      </c>
    </row>
    <row r="507" spans="1:36" x14ac:dyDescent="0.35">
      <c r="A507" t="s">
        <v>1015</v>
      </c>
      <c r="B507" t="str">
        <f t="shared" si="7"/>
        <v>2024</v>
      </c>
      <c r="C507" s="2">
        <v>45489</v>
      </c>
      <c r="D507" s="1">
        <v>45490</v>
      </c>
      <c r="E507">
        <v>1150</v>
      </c>
      <c r="F507" t="s">
        <v>50</v>
      </c>
      <c r="G507">
        <v>1</v>
      </c>
      <c r="H507">
        <v>7</v>
      </c>
      <c r="I507" t="s">
        <v>237</v>
      </c>
      <c r="J507" t="s">
        <v>238</v>
      </c>
      <c r="K507" t="s">
        <v>38</v>
      </c>
      <c r="L507">
        <v>5375000</v>
      </c>
      <c r="M507" t="s">
        <v>44</v>
      </c>
      <c r="N507">
        <v>1.1890000000000001</v>
      </c>
      <c r="O507" s="6">
        <v>6390.875</v>
      </c>
      <c r="P507">
        <v>1520.792835</v>
      </c>
      <c r="Q507">
        <v>12.719075999999999</v>
      </c>
      <c r="R507">
        <v>0</v>
      </c>
      <c r="S507">
        <v>469312.3432</v>
      </c>
      <c r="T507">
        <v>93862.47</v>
      </c>
      <c r="U507">
        <v>0</v>
      </c>
      <c r="V507">
        <v>101371.47</v>
      </c>
      <c r="W507">
        <v>195233.94</v>
      </c>
      <c r="X507" t="s">
        <v>239</v>
      </c>
      <c r="Y507" t="s">
        <v>240</v>
      </c>
      <c r="Z507">
        <v>156</v>
      </c>
      <c r="AA507" t="s">
        <v>63</v>
      </c>
      <c r="AB507">
        <v>156</v>
      </c>
      <c r="AC507" t="s">
        <v>63</v>
      </c>
      <c r="AD507">
        <v>20</v>
      </c>
      <c r="AE507">
        <v>0</v>
      </c>
      <c r="AF507">
        <v>18</v>
      </c>
      <c r="AG507">
        <v>59.223799999999997</v>
      </c>
      <c r="AH507">
        <v>0</v>
      </c>
      <c r="AI507">
        <v>0</v>
      </c>
      <c r="AJ507">
        <v>1</v>
      </c>
    </row>
    <row r="508" spans="1:36" x14ac:dyDescent="0.35">
      <c r="A508" t="s">
        <v>321</v>
      </c>
      <c r="B508" t="str">
        <f t="shared" si="7"/>
        <v>2023</v>
      </c>
      <c r="C508" s="1">
        <v>45243</v>
      </c>
      <c r="D508" s="1">
        <v>45244</v>
      </c>
      <c r="E508">
        <v>1150</v>
      </c>
      <c r="F508" t="s">
        <v>50</v>
      </c>
      <c r="G508">
        <v>1</v>
      </c>
      <c r="H508">
        <v>21</v>
      </c>
      <c r="I508" t="s">
        <v>247</v>
      </c>
      <c r="J508" t="s">
        <v>160</v>
      </c>
      <c r="K508" t="s">
        <v>38</v>
      </c>
      <c r="L508">
        <v>22610</v>
      </c>
      <c r="M508" t="s">
        <v>44</v>
      </c>
      <c r="N508">
        <v>1.1968000000000001</v>
      </c>
      <c r="O508" s="6">
        <v>27.059647999999999</v>
      </c>
      <c r="P508">
        <v>0.91800000000000004</v>
      </c>
      <c r="Q508">
        <v>7.2547E-2</v>
      </c>
      <c r="R508">
        <v>0</v>
      </c>
      <c r="S508">
        <v>1597.0074999999999</v>
      </c>
      <c r="T508">
        <v>319.39999999999998</v>
      </c>
      <c r="U508">
        <v>0</v>
      </c>
      <c r="V508">
        <v>344.95</v>
      </c>
      <c r="W508">
        <v>664.35</v>
      </c>
      <c r="X508" t="s">
        <v>244</v>
      </c>
      <c r="Y508" t="s">
        <v>245</v>
      </c>
      <c r="Z508">
        <v>156</v>
      </c>
      <c r="AA508" t="s">
        <v>63</v>
      </c>
      <c r="AB508">
        <v>156</v>
      </c>
      <c r="AC508" t="s">
        <v>63</v>
      </c>
      <c r="AD508">
        <v>20</v>
      </c>
      <c r="AE508">
        <v>0</v>
      </c>
      <c r="AF508">
        <v>18</v>
      </c>
      <c r="AG508">
        <v>56.931600000000003</v>
      </c>
      <c r="AH508">
        <v>0</v>
      </c>
      <c r="AI508">
        <v>0</v>
      </c>
      <c r="AJ508">
        <v>1</v>
      </c>
    </row>
    <row r="509" spans="1:36" x14ac:dyDescent="0.35">
      <c r="A509" t="s">
        <v>689</v>
      </c>
      <c r="B509" t="str">
        <f t="shared" si="7"/>
        <v>2025</v>
      </c>
      <c r="C509" s="1">
        <v>45727</v>
      </c>
      <c r="D509" s="1">
        <v>45738</v>
      </c>
      <c r="E509">
        <v>1030</v>
      </c>
      <c r="F509" t="s">
        <v>42</v>
      </c>
      <c r="G509">
        <v>1</v>
      </c>
      <c r="H509">
        <v>15</v>
      </c>
      <c r="I509" t="s">
        <v>242</v>
      </c>
      <c r="J509" t="s">
        <v>1237</v>
      </c>
      <c r="K509" t="s">
        <v>38</v>
      </c>
      <c r="L509">
        <v>800000</v>
      </c>
      <c r="M509" t="s">
        <v>44</v>
      </c>
      <c r="N509">
        <v>1.05</v>
      </c>
      <c r="O509" s="6">
        <v>840</v>
      </c>
      <c r="P509">
        <v>72.245599999999996</v>
      </c>
      <c r="Q509">
        <v>16.799458999999999</v>
      </c>
      <c r="R509">
        <v>0</v>
      </c>
      <c r="S509">
        <v>58506.660300000003</v>
      </c>
      <c r="T509">
        <v>11701.33</v>
      </c>
      <c r="U509">
        <v>0</v>
      </c>
      <c r="V509">
        <v>12637.44</v>
      </c>
      <c r="W509">
        <v>24338.77</v>
      </c>
      <c r="X509" t="s">
        <v>244</v>
      </c>
      <c r="Y509" t="s">
        <v>245</v>
      </c>
      <c r="Z509">
        <v>156</v>
      </c>
      <c r="AA509" t="s">
        <v>63</v>
      </c>
      <c r="AB509">
        <v>156</v>
      </c>
      <c r="AC509" t="s">
        <v>63</v>
      </c>
      <c r="AD509">
        <v>20</v>
      </c>
      <c r="AE509">
        <v>0</v>
      </c>
      <c r="AF509">
        <v>18</v>
      </c>
      <c r="AG509">
        <v>62.974899999999998</v>
      </c>
      <c r="AH509">
        <v>0</v>
      </c>
      <c r="AI509">
        <v>0</v>
      </c>
      <c r="AJ509">
        <v>1</v>
      </c>
    </row>
    <row r="510" spans="1:36" x14ac:dyDescent="0.35">
      <c r="A510" t="s">
        <v>275</v>
      </c>
      <c r="B510" t="str">
        <f t="shared" si="7"/>
        <v>2019</v>
      </c>
      <c r="D510" s="1">
        <v>43616</v>
      </c>
      <c r="E510">
        <v>1150</v>
      </c>
      <c r="F510" t="s">
        <v>50</v>
      </c>
      <c r="G510">
        <v>1</v>
      </c>
      <c r="H510">
        <v>26</v>
      </c>
      <c r="I510" t="s">
        <v>58</v>
      </c>
      <c r="J510" t="s">
        <v>1239</v>
      </c>
      <c r="K510" t="s">
        <v>38</v>
      </c>
      <c r="L510">
        <v>855000</v>
      </c>
      <c r="M510" t="s">
        <v>44</v>
      </c>
      <c r="N510">
        <v>1.38</v>
      </c>
      <c r="O510" s="6">
        <v>1179.9000000000001</v>
      </c>
      <c r="P510">
        <v>42.194719999999997</v>
      </c>
      <c r="Q510">
        <v>1.2642100000000001</v>
      </c>
      <c r="R510">
        <v>0</v>
      </c>
      <c r="S510">
        <v>61870.146200000003</v>
      </c>
      <c r="T510">
        <v>0</v>
      </c>
      <c r="U510">
        <v>0</v>
      </c>
      <c r="V510">
        <v>11136.63</v>
      </c>
      <c r="W510">
        <v>11136.63</v>
      </c>
      <c r="X510" t="s">
        <v>110</v>
      </c>
      <c r="Y510" t="s">
        <v>111</v>
      </c>
      <c r="Z510">
        <v>156</v>
      </c>
      <c r="AA510" t="s">
        <v>63</v>
      </c>
      <c r="AB510">
        <v>156</v>
      </c>
      <c r="AC510" t="s">
        <v>63</v>
      </c>
      <c r="AG510">
        <v>50.573999999999998</v>
      </c>
      <c r="AH510">
        <v>0</v>
      </c>
      <c r="AI510">
        <v>0</v>
      </c>
      <c r="AJ510">
        <v>1</v>
      </c>
    </row>
    <row r="511" spans="1:36" x14ac:dyDescent="0.35">
      <c r="A511" t="s">
        <v>457</v>
      </c>
      <c r="B511" t="str">
        <f t="shared" si="7"/>
        <v>2019</v>
      </c>
      <c r="D511" s="1">
        <v>43750</v>
      </c>
      <c r="E511">
        <v>1030</v>
      </c>
      <c r="F511" t="s">
        <v>42</v>
      </c>
      <c r="G511">
        <v>1</v>
      </c>
      <c r="H511">
        <v>3</v>
      </c>
      <c r="I511" t="s">
        <v>72</v>
      </c>
      <c r="J511" t="s">
        <v>1240</v>
      </c>
      <c r="K511" t="s">
        <v>38</v>
      </c>
      <c r="L511">
        <v>10898000</v>
      </c>
      <c r="M511" t="s">
        <v>44</v>
      </c>
      <c r="N511">
        <v>2.0339999999999998</v>
      </c>
      <c r="O511" s="6">
        <v>22166.531999999999</v>
      </c>
      <c r="P511">
        <v>1046.0956000000001</v>
      </c>
      <c r="Q511">
        <v>39.219074999999997</v>
      </c>
      <c r="R511">
        <v>0</v>
      </c>
      <c r="S511">
        <v>1227652.9486</v>
      </c>
      <c r="T511">
        <v>0</v>
      </c>
      <c r="U511">
        <v>0</v>
      </c>
      <c r="V511">
        <v>220977.53</v>
      </c>
      <c r="W511">
        <v>220977.53</v>
      </c>
      <c r="X511" t="s">
        <v>459</v>
      </c>
      <c r="Y511" t="s">
        <v>460</v>
      </c>
      <c r="Z511">
        <v>458</v>
      </c>
      <c r="AA511" t="s">
        <v>461</v>
      </c>
      <c r="AB511">
        <v>156</v>
      </c>
      <c r="AC511" t="s">
        <v>63</v>
      </c>
      <c r="AG511">
        <v>52.798099999999998</v>
      </c>
      <c r="AH511">
        <v>0</v>
      </c>
      <c r="AI511">
        <v>0</v>
      </c>
      <c r="AJ511">
        <v>1</v>
      </c>
    </row>
    <row r="512" spans="1:36" x14ac:dyDescent="0.35">
      <c r="A512" t="s">
        <v>1241</v>
      </c>
      <c r="B512" t="str">
        <f t="shared" si="7"/>
        <v>2021</v>
      </c>
      <c r="D512" s="1">
        <v>44553</v>
      </c>
      <c r="E512">
        <v>1030</v>
      </c>
      <c r="F512" t="s">
        <v>42</v>
      </c>
      <c r="G512">
        <v>1</v>
      </c>
      <c r="H512">
        <v>1</v>
      </c>
      <c r="I512" t="s">
        <v>748</v>
      </c>
      <c r="J512" t="s">
        <v>1242</v>
      </c>
      <c r="K512" t="s">
        <v>38</v>
      </c>
      <c r="L512">
        <v>82420</v>
      </c>
      <c r="M512" t="s">
        <v>130</v>
      </c>
      <c r="N512">
        <v>1196.3271999999999</v>
      </c>
      <c r="O512" s="6">
        <v>98601.287823999999</v>
      </c>
      <c r="P512">
        <v>8227.3445479999991</v>
      </c>
      <c r="Q512">
        <v>63.028542999999999</v>
      </c>
      <c r="R512">
        <v>0</v>
      </c>
      <c r="S512">
        <v>6122030.3931</v>
      </c>
      <c r="T512">
        <v>0</v>
      </c>
      <c r="U512">
        <v>0</v>
      </c>
      <c r="V512">
        <v>550982.74</v>
      </c>
      <c r="W512">
        <v>550982.74</v>
      </c>
      <c r="X512" t="s">
        <v>192</v>
      </c>
      <c r="Y512" t="s">
        <v>193</v>
      </c>
      <c r="Z512">
        <v>156</v>
      </c>
      <c r="AA512" t="s">
        <v>63</v>
      </c>
      <c r="AB512">
        <v>156</v>
      </c>
      <c r="AC512" t="s">
        <v>63</v>
      </c>
      <c r="AD512">
        <v>0</v>
      </c>
      <c r="AE512">
        <v>0</v>
      </c>
      <c r="AF512">
        <v>18</v>
      </c>
      <c r="AG512">
        <v>57.273200000000003</v>
      </c>
      <c r="AH512">
        <v>0</v>
      </c>
      <c r="AI512">
        <v>1</v>
      </c>
      <c r="AJ512">
        <v>1</v>
      </c>
    </row>
    <row r="513" spans="1:36" x14ac:dyDescent="0.35">
      <c r="A513" t="s">
        <v>619</v>
      </c>
      <c r="B513" t="str">
        <f t="shared" si="7"/>
        <v>2021</v>
      </c>
      <c r="C513" s="1">
        <v>44319</v>
      </c>
      <c r="D513" s="1">
        <v>44326</v>
      </c>
      <c r="E513">
        <v>1030</v>
      </c>
      <c r="F513" t="s">
        <v>42</v>
      </c>
      <c r="G513">
        <v>1</v>
      </c>
      <c r="H513">
        <v>4</v>
      </c>
      <c r="I513" t="s">
        <v>90</v>
      </c>
      <c r="J513" t="s">
        <v>81</v>
      </c>
      <c r="K513" t="s">
        <v>38</v>
      </c>
      <c r="L513">
        <v>197575000</v>
      </c>
      <c r="M513" t="s">
        <v>44</v>
      </c>
      <c r="N513">
        <v>0.496</v>
      </c>
      <c r="O513" s="6">
        <v>97997.2</v>
      </c>
      <c r="P513">
        <v>9224.2524009999997</v>
      </c>
      <c r="Q513">
        <v>1959.935931</v>
      </c>
      <c r="R513">
        <v>0</v>
      </c>
      <c r="S513">
        <v>6226467.5345999999</v>
      </c>
      <c r="T513">
        <v>0</v>
      </c>
      <c r="U513">
        <v>0</v>
      </c>
      <c r="V513">
        <v>0</v>
      </c>
      <c r="W513">
        <v>0</v>
      </c>
      <c r="X513" t="s">
        <v>192</v>
      </c>
      <c r="Y513" t="s">
        <v>193</v>
      </c>
      <c r="Z513">
        <v>156</v>
      </c>
      <c r="AA513" t="s">
        <v>63</v>
      </c>
      <c r="AB513">
        <v>156</v>
      </c>
      <c r="AC513" t="s">
        <v>63</v>
      </c>
      <c r="AD513">
        <v>0</v>
      </c>
      <c r="AE513">
        <v>0</v>
      </c>
      <c r="AF513">
        <v>18</v>
      </c>
      <c r="AG513">
        <v>57.028700000000001</v>
      </c>
      <c r="AH513">
        <v>0</v>
      </c>
      <c r="AI513">
        <v>0</v>
      </c>
      <c r="AJ513">
        <v>1</v>
      </c>
    </row>
    <row r="514" spans="1:36" x14ac:dyDescent="0.35">
      <c r="A514" t="s">
        <v>1243</v>
      </c>
      <c r="B514" t="str">
        <f t="shared" si="7"/>
        <v>2023</v>
      </c>
      <c r="C514" s="1">
        <v>45270</v>
      </c>
      <c r="D514" s="1">
        <v>45271</v>
      </c>
      <c r="E514">
        <v>1030</v>
      </c>
      <c r="F514" t="s">
        <v>42</v>
      </c>
      <c r="G514">
        <v>1</v>
      </c>
      <c r="H514">
        <v>8</v>
      </c>
      <c r="I514" t="s">
        <v>85</v>
      </c>
      <c r="J514" t="s">
        <v>73</v>
      </c>
      <c r="K514" t="s">
        <v>38</v>
      </c>
      <c r="L514">
        <v>1957000</v>
      </c>
      <c r="M514" t="s">
        <v>44</v>
      </c>
      <c r="N514">
        <v>1.5802</v>
      </c>
      <c r="O514" s="6">
        <v>3092.4513999999999</v>
      </c>
      <c r="P514">
        <v>182.715</v>
      </c>
      <c r="Q514">
        <v>5.6857620000000004</v>
      </c>
      <c r="R514">
        <v>2.8844609999999999</v>
      </c>
      <c r="S514">
        <v>187598.1004</v>
      </c>
      <c r="T514">
        <v>0</v>
      </c>
      <c r="U514">
        <v>0</v>
      </c>
      <c r="V514">
        <v>33767.660000000003</v>
      </c>
      <c r="W514">
        <v>33767.660000000003</v>
      </c>
      <c r="X514" t="s">
        <v>79</v>
      </c>
      <c r="Y514" t="s">
        <v>75</v>
      </c>
      <c r="Z514">
        <v>156</v>
      </c>
      <c r="AA514" t="s">
        <v>63</v>
      </c>
      <c r="AB514">
        <v>156</v>
      </c>
      <c r="AC514" t="s">
        <v>63</v>
      </c>
      <c r="AD514">
        <v>0</v>
      </c>
      <c r="AE514">
        <v>0</v>
      </c>
      <c r="AF514">
        <v>18</v>
      </c>
      <c r="AG514">
        <v>57.129399999999997</v>
      </c>
      <c r="AH514">
        <v>0</v>
      </c>
      <c r="AI514">
        <v>1</v>
      </c>
      <c r="AJ514">
        <v>1</v>
      </c>
    </row>
    <row r="515" spans="1:36" x14ac:dyDescent="0.35">
      <c r="A515" t="s">
        <v>1244</v>
      </c>
      <c r="B515" t="str">
        <f t="shared" ref="B515:B578" si="8">LEFT(A515,4)</f>
        <v>2023</v>
      </c>
      <c r="C515" s="1">
        <v>45050</v>
      </c>
      <c r="D515" s="1">
        <v>45056</v>
      </c>
      <c r="E515">
        <v>1030</v>
      </c>
      <c r="F515" t="s">
        <v>42</v>
      </c>
      <c r="G515">
        <v>1</v>
      </c>
      <c r="H515">
        <v>3</v>
      </c>
      <c r="I515" t="s">
        <v>640</v>
      </c>
      <c r="J515" t="s">
        <v>1245</v>
      </c>
      <c r="K515" t="s">
        <v>38</v>
      </c>
      <c r="L515">
        <v>30600000</v>
      </c>
      <c r="M515" t="s">
        <v>44</v>
      </c>
      <c r="N515">
        <v>0.65</v>
      </c>
      <c r="O515" s="6">
        <v>19890</v>
      </c>
      <c r="P515">
        <v>3048.1593320000002</v>
      </c>
      <c r="Q515">
        <v>397.799082</v>
      </c>
      <c r="R515">
        <v>0</v>
      </c>
      <c r="S515">
        <v>1273827.8304999999</v>
      </c>
      <c r="T515">
        <v>0</v>
      </c>
      <c r="U515">
        <v>0</v>
      </c>
      <c r="V515">
        <v>229289.17</v>
      </c>
      <c r="W515">
        <v>229289.17</v>
      </c>
      <c r="X515" t="s">
        <v>244</v>
      </c>
      <c r="Y515" t="s">
        <v>245</v>
      </c>
      <c r="Z515">
        <v>156</v>
      </c>
      <c r="AA515" t="s">
        <v>63</v>
      </c>
      <c r="AB515">
        <v>156</v>
      </c>
      <c r="AC515" t="s">
        <v>63</v>
      </c>
      <c r="AD515">
        <v>0</v>
      </c>
      <c r="AE515">
        <v>0</v>
      </c>
      <c r="AF515">
        <v>18</v>
      </c>
      <c r="AG515">
        <v>54.586500000000001</v>
      </c>
      <c r="AH515">
        <v>0</v>
      </c>
      <c r="AI515">
        <v>0</v>
      </c>
      <c r="AJ515">
        <v>1</v>
      </c>
    </row>
    <row r="516" spans="1:36" x14ac:dyDescent="0.35">
      <c r="A516" t="s">
        <v>1060</v>
      </c>
      <c r="B516" t="str">
        <f t="shared" si="8"/>
        <v>2024</v>
      </c>
      <c r="C516" s="1">
        <v>45362</v>
      </c>
      <c r="D516" s="1">
        <v>45364</v>
      </c>
      <c r="E516">
        <v>1150</v>
      </c>
      <c r="F516" t="s">
        <v>50</v>
      </c>
      <c r="G516">
        <v>1</v>
      </c>
      <c r="H516">
        <v>58</v>
      </c>
      <c r="I516" t="s">
        <v>77</v>
      </c>
      <c r="J516" t="s">
        <v>1246</v>
      </c>
      <c r="K516" t="s">
        <v>38</v>
      </c>
      <c r="L516">
        <v>136000</v>
      </c>
      <c r="M516" t="s">
        <v>44</v>
      </c>
      <c r="N516">
        <v>2.39</v>
      </c>
      <c r="O516" s="6">
        <v>325.04000000000002</v>
      </c>
      <c r="P516">
        <v>24.276</v>
      </c>
      <c r="Q516">
        <v>0.32608399999999998</v>
      </c>
      <c r="R516">
        <v>7.14</v>
      </c>
      <c r="S516">
        <v>21125.4951</v>
      </c>
      <c r="T516">
        <v>0</v>
      </c>
      <c r="U516">
        <v>0</v>
      </c>
      <c r="V516">
        <v>3802.59</v>
      </c>
      <c r="W516">
        <v>3802.59</v>
      </c>
      <c r="X516" t="s">
        <v>199</v>
      </c>
      <c r="Y516" t="s">
        <v>200</v>
      </c>
      <c r="Z516">
        <v>156</v>
      </c>
      <c r="AA516" t="s">
        <v>63</v>
      </c>
      <c r="AB516">
        <v>156</v>
      </c>
      <c r="AC516" t="s">
        <v>63</v>
      </c>
      <c r="AD516">
        <v>0</v>
      </c>
      <c r="AE516">
        <v>0</v>
      </c>
      <c r="AF516">
        <v>18</v>
      </c>
      <c r="AG516">
        <v>59.210900000000002</v>
      </c>
      <c r="AH516">
        <v>0</v>
      </c>
      <c r="AI516">
        <v>0</v>
      </c>
      <c r="AJ516">
        <v>1</v>
      </c>
    </row>
    <row r="517" spans="1:36" x14ac:dyDescent="0.35">
      <c r="A517" t="s">
        <v>1247</v>
      </c>
      <c r="B517" t="str">
        <f t="shared" si="8"/>
        <v>2020</v>
      </c>
      <c r="D517" s="1">
        <v>44176</v>
      </c>
      <c r="E517">
        <v>1030</v>
      </c>
      <c r="F517" t="s">
        <v>42</v>
      </c>
      <c r="G517">
        <v>1</v>
      </c>
      <c r="H517">
        <v>1</v>
      </c>
      <c r="I517" t="s">
        <v>1248</v>
      </c>
      <c r="J517" t="s">
        <v>1249</v>
      </c>
      <c r="K517" t="s">
        <v>38</v>
      </c>
      <c r="L517">
        <v>170000</v>
      </c>
      <c r="M517" t="s">
        <v>44</v>
      </c>
      <c r="N517">
        <v>7.96</v>
      </c>
      <c r="O517" s="6">
        <v>1353.2</v>
      </c>
      <c r="P517">
        <v>54.290298</v>
      </c>
      <c r="Q517">
        <v>27.061966999999999</v>
      </c>
      <c r="R517">
        <v>0</v>
      </c>
      <c r="S517">
        <v>83704.541599999997</v>
      </c>
      <c r="T517">
        <v>0</v>
      </c>
      <c r="U517">
        <v>0</v>
      </c>
      <c r="V517">
        <v>15066.82</v>
      </c>
      <c r="W517">
        <v>15066.82</v>
      </c>
      <c r="X517" t="s">
        <v>476</v>
      </c>
      <c r="Y517" t="s">
        <v>477</v>
      </c>
      <c r="Z517">
        <v>724</v>
      </c>
      <c r="AA517" t="s">
        <v>124</v>
      </c>
      <c r="AB517">
        <v>156</v>
      </c>
      <c r="AC517" t="s">
        <v>63</v>
      </c>
      <c r="AD517">
        <v>0</v>
      </c>
      <c r="AE517">
        <v>0</v>
      </c>
      <c r="AF517">
        <v>18</v>
      </c>
      <c r="AG517">
        <v>58.3489</v>
      </c>
      <c r="AI517">
        <v>1</v>
      </c>
      <c r="AJ517">
        <v>1</v>
      </c>
    </row>
    <row r="518" spans="1:36" x14ac:dyDescent="0.35">
      <c r="A518" t="s">
        <v>835</v>
      </c>
      <c r="B518" t="str">
        <f t="shared" si="8"/>
        <v>2022</v>
      </c>
      <c r="D518" s="1">
        <v>44901</v>
      </c>
      <c r="E518">
        <v>1030</v>
      </c>
      <c r="F518" t="s">
        <v>42</v>
      </c>
      <c r="G518">
        <v>1</v>
      </c>
      <c r="H518">
        <v>1</v>
      </c>
      <c r="I518" t="s">
        <v>99</v>
      </c>
      <c r="J518" t="s">
        <v>1251</v>
      </c>
      <c r="K518" t="s">
        <v>38</v>
      </c>
      <c r="L518">
        <v>5726000</v>
      </c>
      <c r="M518" t="s">
        <v>44</v>
      </c>
      <c r="N518">
        <v>2.9649999999999999</v>
      </c>
      <c r="O518" s="6">
        <v>16977.59</v>
      </c>
      <c r="P518">
        <v>2016.9666</v>
      </c>
      <c r="Q518">
        <v>72.709300999999996</v>
      </c>
      <c r="R518">
        <v>0</v>
      </c>
      <c r="S518">
        <v>1049626.3237000001</v>
      </c>
      <c r="T518">
        <v>0</v>
      </c>
      <c r="U518">
        <v>0</v>
      </c>
      <c r="V518">
        <v>188932.74</v>
      </c>
      <c r="W518">
        <v>188932.74</v>
      </c>
      <c r="X518" t="s">
        <v>837</v>
      </c>
      <c r="Y518" t="s">
        <v>838</v>
      </c>
      <c r="Z518">
        <v>158</v>
      </c>
      <c r="AA518" t="s">
        <v>102</v>
      </c>
      <c r="AB518">
        <v>156</v>
      </c>
      <c r="AC518" t="s">
        <v>63</v>
      </c>
      <c r="AD518">
        <v>0</v>
      </c>
      <c r="AE518">
        <v>0</v>
      </c>
      <c r="AF518">
        <v>18</v>
      </c>
      <c r="AG518">
        <v>55.0486</v>
      </c>
      <c r="AH518">
        <v>0</v>
      </c>
      <c r="AI518">
        <v>1</v>
      </c>
      <c r="AJ518">
        <v>1</v>
      </c>
    </row>
    <row r="519" spans="1:36" x14ac:dyDescent="0.35">
      <c r="A519" t="s">
        <v>853</v>
      </c>
      <c r="B519" t="str">
        <f t="shared" si="8"/>
        <v>2022</v>
      </c>
      <c r="D519" s="1">
        <v>44911</v>
      </c>
      <c r="E519">
        <v>1030</v>
      </c>
      <c r="F519" t="s">
        <v>42</v>
      </c>
      <c r="G519">
        <v>1</v>
      </c>
      <c r="H519">
        <v>2</v>
      </c>
      <c r="I519" t="s">
        <v>327</v>
      </c>
      <c r="J519" t="s">
        <v>1252</v>
      </c>
      <c r="K519" t="s">
        <v>38</v>
      </c>
      <c r="L519">
        <v>8640000</v>
      </c>
      <c r="M519" t="s">
        <v>44</v>
      </c>
      <c r="N519">
        <v>0.65</v>
      </c>
      <c r="O519" s="6">
        <v>5616</v>
      </c>
      <c r="P519">
        <v>4708.3168079999996</v>
      </c>
      <c r="Q519">
        <v>112.34231699999999</v>
      </c>
      <c r="R519">
        <v>0</v>
      </c>
      <c r="S519">
        <v>578534.61690000002</v>
      </c>
      <c r="T519">
        <v>46282.77</v>
      </c>
      <c r="U519">
        <v>0</v>
      </c>
      <c r="V519">
        <v>112467.13</v>
      </c>
      <c r="W519">
        <v>158749.9</v>
      </c>
      <c r="X519" t="s">
        <v>100</v>
      </c>
      <c r="Y519" t="s">
        <v>101</v>
      </c>
      <c r="Z519">
        <v>156</v>
      </c>
      <c r="AA519" t="s">
        <v>63</v>
      </c>
      <c r="AB519">
        <v>156</v>
      </c>
      <c r="AC519" t="s">
        <v>63</v>
      </c>
      <c r="AD519">
        <v>8</v>
      </c>
      <c r="AE519">
        <v>0</v>
      </c>
      <c r="AF519">
        <v>18</v>
      </c>
      <c r="AG519">
        <v>55.432899999999997</v>
      </c>
      <c r="AH519">
        <v>0</v>
      </c>
      <c r="AI519">
        <v>1</v>
      </c>
      <c r="AJ519">
        <v>1</v>
      </c>
    </row>
    <row r="520" spans="1:36" x14ac:dyDescent="0.35">
      <c r="A520" t="s">
        <v>1067</v>
      </c>
      <c r="B520" t="str">
        <f t="shared" si="8"/>
        <v>2024</v>
      </c>
      <c r="C520" s="2">
        <v>45515</v>
      </c>
      <c r="D520" s="1">
        <v>45518</v>
      </c>
      <c r="E520">
        <v>1030</v>
      </c>
      <c r="F520" t="s">
        <v>42</v>
      </c>
      <c r="G520">
        <v>1</v>
      </c>
      <c r="H520">
        <v>4</v>
      </c>
      <c r="I520" t="s">
        <v>147</v>
      </c>
      <c r="J520" t="s">
        <v>1253</v>
      </c>
      <c r="K520" t="s">
        <v>38</v>
      </c>
      <c r="L520">
        <v>4457000</v>
      </c>
      <c r="M520" t="s">
        <v>44</v>
      </c>
      <c r="N520">
        <v>0.85</v>
      </c>
      <c r="O520" s="6">
        <v>3788.45</v>
      </c>
      <c r="P520">
        <v>953.79485</v>
      </c>
      <c r="Q520">
        <v>75.768941999999996</v>
      </c>
      <c r="R520">
        <v>0</v>
      </c>
      <c r="S520">
        <v>287926.25199999998</v>
      </c>
      <c r="T520">
        <v>40309.68</v>
      </c>
      <c r="U520">
        <v>0</v>
      </c>
      <c r="V520">
        <v>59082.47</v>
      </c>
      <c r="W520">
        <v>99392.15</v>
      </c>
      <c r="X520" t="s">
        <v>100</v>
      </c>
      <c r="Y520" t="s">
        <v>101</v>
      </c>
      <c r="Z520">
        <v>156</v>
      </c>
      <c r="AA520" t="s">
        <v>63</v>
      </c>
      <c r="AB520">
        <v>156</v>
      </c>
      <c r="AC520" t="s">
        <v>63</v>
      </c>
      <c r="AD520">
        <v>14</v>
      </c>
      <c r="AE520">
        <v>0</v>
      </c>
      <c r="AF520">
        <v>18</v>
      </c>
      <c r="AG520">
        <v>59.760399999999997</v>
      </c>
      <c r="AH520">
        <v>0</v>
      </c>
      <c r="AI520">
        <v>0</v>
      </c>
      <c r="AJ520">
        <v>1</v>
      </c>
    </row>
    <row r="521" spans="1:36" x14ac:dyDescent="0.35">
      <c r="A521" t="s">
        <v>1014</v>
      </c>
      <c r="B521" t="str">
        <f t="shared" si="8"/>
        <v>2022</v>
      </c>
      <c r="D521" s="1">
        <v>44920</v>
      </c>
      <c r="E521">
        <v>1030</v>
      </c>
      <c r="F521" t="s">
        <v>42</v>
      </c>
      <c r="G521">
        <v>1</v>
      </c>
      <c r="H521">
        <v>3</v>
      </c>
      <c r="I521" t="s">
        <v>338</v>
      </c>
      <c r="J521" t="s">
        <v>854</v>
      </c>
      <c r="K521" t="s">
        <v>38</v>
      </c>
      <c r="L521">
        <v>40970000</v>
      </c>
      <c r="M521" t="s">
        <v>44</v>
      </c>
      <c r="N521">
        <v>0.84240000000000004</v>
      </c>
      <c r="O521" s="6">
        <v>34513.127999999997</v>
      </c>
      <c r="P521">
        <v>4947.253103</v>
      </c>
      <c r="Q521">
        <v>690.25291700000002</v>
      </c>
      <c r="R521">
        <v>0</v>
      </c>
      <c r="S521">
        <v>2252120.4082999998</v>
      </c>
      <c r="T521">
        <v>315296.86</v>
      </c>
      <c r="U521">
        <v>0</v>
      </c>
      <c r="V521">
        <v>462135.11</v>
      </c>
      <c r="W521">
        <v>777431.97</v>
      </c>
      <c r="X521" t="s">
        <v>106</v>
      </c>
      <c r="Y521" t="s">
        <v>107</v>
      </c>
      <c r="Z521">
        <v>156</v>
      </c>
      <c r="AA521" t="s">
        <v>63</v>
      </c>
      <c r="AB521">
        <v>156</v>
      </c>
      <c r="AC521" t="s">
        <v>63</v>
      </c>
      <c r="AD521">
        <v>14</v>
      </c>
      <c r="AE521">
        <v>0</v>
      </c>
      <c r="AF521">
        <v>18</v>
      </c>
      <c r="AG521">
        <v>56.091799999999999</v>
      </c>
      <c r="AH521">
        <v>0</v>
      </c>
      <c r="AI521">
        <v>1</v>
      </c>
      <c r="AJ521">
        <v>1</v>
      </c>
    </row>
    <row r="522" spans="1:36" x14ac:dyDescent="0.35">
      <c r="A522" t="s">
        <v>625</v>
      </c>
      <c r="B522" t="str">
        <f t="shared" si="8"/>
        <v>2022</v>
      </c>
      <c r="D522" s="1">
        <v>44799</v>
      </c>
      <c r="E522">
        <v>1150</v>
      </c>
      <c r="F522" t="s">
        <v>50</v>
      </c>
      <c r="G522">
        <v>1</v>
      </c>
      <c r="H522">
        <v>26</v>
      </c>
      <c r="I522" t="s">
        <v>247</v>
      </c>
      <c r="J522" t="s">
        <v>1254</v>
      </c>
      <c r="K522" t="s">
        <v>38</v>
      </c>
      <c r="L522">
        <v>8200000</v>
      </c>
      <c r="M522" t="s">
        <v>44</v>
      </c>
      <c r="N522">
        <v>1.4865999999999999</v>
      </c>
      <c r="O522" s="6">
        <v>12190.12</v>
      </c>
      <c r="P522">
        <v>1719.8352600000001</v>
      </c>
      <c r="Q522">
        <v>243.799677</v>
      </c>
      <c r="R522">
        <v>0</v>
      </c>
      <c r="S522">
        <v>755699.41599999997</v>
      </c>
      <c r="T522">
        <v>151139.88</v>
      </c>
      <c r="U522">
        <v>0</v>
      </c>
      <c r="V522">
        <v>163231.07</v>
      </c>
      <c r="W522">
        <v>314370.95</v>
      </c>
      <c r="X522" t="s">
        <v>199</v>
      </c>
      <c r="Y522" t="s">
        <v>200</v>
      </c>
      <c r="Z522">
        <v>156</v>
      </c>
      <c r="AA522" t="s">
        <v>63</v>
      </c>
      <c r="AB522">
        <v>156</v>
      </c>
      <c r="AC522" t="s">
        <v>63</v>
      </c>
      <c r="AD522">
        <v>20</v>
      </c>
      <c r="AE522">
        <v>0</v>
      </c>
      <c r="AF522">
        <v>18</v>
      </c>
      <c r="AG522">
        <v>53.392099999999999</v>
      </c>
      <c r="AH522">
        <v>0</v>
      </c>
      <c r="AI522">
        <v>0</v>
      </c>
      <c r="AJ522">
        <v>1</v>
      </c>
    </row>
    <row r="523" spans="1:36" x14ac:dyDescent="0.35">
      <c r="A523" t="s">
        <v>1228</v>
      </c>
      <c r="B523" t="str">
        <f t="shared" si="8"/>
        <v>2023</v>
      </c>
      <c r="C523" s="1">
        <v>45286</v>
      </c>
      <c r="D523" s="1">
        <v>45289</v>
      </c>
      <c r="E523">
        <v>1150</v>
      </c>
      <c r="F523" t="s">
        <v>50</v>
      </c>
      <c r="G523">
        <v>11</v>
      </c>
      <c r="H523">
        <v>21</v>
      </c>
      <c r="I523" t="s">
        <v>242</v>
      </c>
      <c r="J523" t="s">
        <v>249</v>
      </c>
      <c r="K523" t="s">
        <v>38</v>
      </c>
      <c r="L523">
        <v>550000</v>
      </c>
      <c r="M523" t="s">
        <v>44</v>
      </c>
      <c r="N523">
        <v>26.81</v>
      </c>
      <c r="O523" s="6">
        <v>14745.5</v>
      </c>
      <c r="P523">
        <v>648.82299999999998</v>
      </c>
      <c r="Q523">
        <v>14.51604</v>
      </c>
      <c r="R523">
        <v>122.39661</v>
      </c>
      <c r="S523">
        <v>904916.87060000002</v>
      </c>
      <c r="T523">
        <v>180983.37</v>
      </c>
      <c r="U523">
        <v>0</v>
      </c>
      <c r="V523">
        <v>195462.04</v>
      </c>
      <c r="W523">
        <v>376445.41</v>
      </c>
      <c r="X523" t="s">
        <v>100</v>
      </c>
      <c r="Y523" t="s">
        <v>101</v>
      </c>
      <c r="Z523">
        <v>156</v>
      </c>
      <c r="AA523" t="s">
        <v>63</v>
      </c>
      <c r="AB523">
        <v>156</v>
      </c>
      <c r="AC523" t="s">
        <v>63</v>
      </c>
      <c r="AD523">
        <v>20</v>
      </c>
      <c r="AE523">
        <v>0</v>
      </c>
      <c r="AF523">
        <v>18</v>
      </c>
      <c r="AG523">
        <v>58.264299999999999</v>
      </c>
      <c r="AH523">
        <v>0</v>
      </c>
      <c r="AI523">
        <v>1</v>
      </c>
      <c r="AJ523">
        <v>1</v>
      </c>
    </row>
    <row r="524" spans="1:36" x14ac:dyDescent="0.35">
      <c r="A524" t="s">
        <v>1163</v>
      </c>
      <c r="B524" t="str">
        <f t="shared" si="8"/>
        <v>2024</v>
      </c>
      <c r="C524" s="2">
        <v>45494</v>
      </c>
      <c r="D524" s="1">
        <v>45524</v>
      </c>
      <c r="E524">
        <v>1030</v>
      </c>
      <c r="F524" t="s">
        <v>42</v>
      </c>
      <c r="G524">
        <v>1</v>
      </c>
      <c r="H524">
        <v>251</v>
      </c>
      <c r="I524" t="s">
        <v>164</v>
      </c>
      <c r="J524" t="s">
        <v>249</v>
      </c>
      <c r="K524" t="s">
        <v>38</v>
      </c>
      <c r="L524">
        <v>1000</v>
      </c>
      <c r="M524" t="s">
        <v>44</v>
      </c>
      <c r="N524">
        <v>0.9</v>
      </c>
      <c r="O524" s="6">
        <v>0.9</v>
      </c>
      <c r="P524">
        <v>0.51346499999999995</v>
      </c>
      <c r="Q524">
        <v>7.2300000000000003E-3</v>
      </c>
      <c r="R524">
        <v>0</v>
      </c>
      <c r="S524">
        <v>84.177999999999997</v>
      </c>
      <c r="T524">
        <v>16.84</v>
      </c>
      <c r="U524">
        <v>0</v>
      </c>
      <c r="V524">
        <v>18.18</v>
      </c>
      <c r="W524">
        <v>35.020000000000003</v>
      </c>
      <c r="X524" t="s">
        <v>259</v>
      </c>
      <c r="Y524" t="s">
        <v>260</v>
      </c>
      <c r="Z524">
        <v>591</v>
      </c>
      <c r="AA524" t="s">
        <v>55</v>
      </c>
      <c r="AB524">
        <v>156</v>
      </c>
      <c r="AC524" t="s">
        <v>63</v>
      </c>
      <c r="AD524">
        <v>20</v>
      </c>
      <c r="AE524">
        <v>0</v>
      </c>
      <c r="AF524">
        <v>18</v>
      </c>
      <c r="AG524">
        <v>59.230499999999999</v>
      </c>
      <c r="AH524">
        <v>0</v>
      </c>
      <c r="AI524">
        <v>0</v>
      </c>
      <c r="AJ524">
        <v>1</v>
      </c>
    </row>
    <row r="525" spans="1:36" x14ac:dyDescent="0.35">
      <c r="A525" t="s">
        <v>235</v>
      </c>
      <c r="B525" t="str">
        <f t="shared" si="8"/>
        <v>2022</v>
      </c>
      <c r="C525" s="1">
        <v>44709</v>
      </c>
      <c r="D525" s="1">
        <v>44706</v>
      </c>
      <c r="E525">
        <v>1030</v>
      </c>
      <c r="F525" t="s">
        <v>42</v>
      </c>
      <c r="G525">
        <v>11</v>
      </c>
      <c r="H525">
        <v>1</v>
      </c>
      <c r="I525" t="s">
        <v>242</v>
      </c>
      <c r="J525" t="s">
        <v>249</v>
      </c>
      <c r="K525" t="s">
        <v>38</v>
      </c>
      <c r="L525">
        <v>865000</v>
      </c>
      <c r="M525" t="s">
        <v>44</v>
      </c>
      <c r="N525">
        <v>4.58</v>
      </c>
      <c r="O525" s="6">
        <v>3961.7</v>
      </c>
      <c r="P525">
        <v>47.869439</v>
      </c>
      <c r="Q525">
        <v>79.234014999999999</v>
      </c>
      <c r="R525">
        <v>0</v>
      </c>
      <c r="S525">
        <v>226353.3266</v>
      </c>
      <c r="T525">
        <v>45270.67</v>
      </c>
      <c r="U525">
        <v>0</v>
      </c>
      <c r="V525">
        <v>48892.32</v>
      </c>
      <c r="W525">
        <v>94162.99</v>
      </c>
      <c r="X525" t="s">
        <v>576</v>
      </c>
      <c r="Y525" t="s">
        <v>179</v>
      </c>
      <c r="Z525">
        <v>840</v>
      </c>
      <c r="AA525" t="s">
        <v>180</v>
      </c>
      <c r="AB525">
        <v>156</v>
      </c>
      <c r="AC525" t="s">
        <v>63</v>
      </c>
      <c r="AD525">
        <v>20</v>
      </c>
      <c r="AE525">
        <v>0</v>
      </c>
      <c r="AF525">
        <v>18</v>
      </c>
      <c r="AG525">
        <v>55.359299999999998</v>
      </c>
      <c r="AH525">
        <v>0</v>
      </c>
      <c r="AI525">
        <v>0</v>
      </c>
      <c r="AJ525">
        <v>1</v>
      </c>
    </row>
    <row r="526" spans="1:36" x14ac:dyDescent="0.35">
      <c r="A526" t="s">
        <v>448</v>
      </c>
      <c r="B526" t="str">
        <f t="shared" si="8"/>
        <v>2019</v>
      </c>
      <c r="D526" s="1">
        <v>43704</v>
      </c>
      <c r="E526">
        <v>1030</v>
      </c>
      <c r="F526" t="s">
        <v>42</v>
      </c>
      <c r="G526">
        <v>1</v>
      </c>
      <c r="H526">
        <v>2</v>
      </c>
      <c r="I526" t="s">
        <v>1257</v>
      </c>
      <c r="J526" t="s">
        <v>1258</v>
      </c>
      <c r="K526" t="s">
        <v>38</v>
      </c>
      <c r="L526">
        <v>6000000</v>
      </c>
      <c r="M526" t="s">
        <v>44</v>
      </c>
      <c r="N526">
        <v>0.61</v>
      </c>
      <c r="O526" s="6">
        <v>3660</v>
      </c>
      <c r="P526">
        <v>400.35</v>
      </c>
      <c r="Q526">
        <v>68.211633000000006</v>
      </c>
      <c r="R526">
        <v>0</v>
      </c>
      <c r="S526">
        <v>211608.41320000001</v>
      </c>
      <c r="T526">
        <v>0</v>
      </c>
      <c r="U526">
        <v>0</v>
      </c>
      <c r="V526">
        <v>0</v>
      </c>
      <c r="W526">
        <v>0</v>
      </c>
      <c r="X526" t="s">
        <v>199</v>
      </c>
      <c r="Y526" t="s">
        <v>200</v>
      </c>
      <c r="Z526">
        <v>156</v>
      </c>
      <c r="AA526" t="s">
        <v>63</v>
      </c>
      <c r="AB526">
        <v>156</v>
      </c>
      <c r="AC526" t="s">
        <v>63</v>
      </c>
      <c r="AG526">
        <v>51.254800000000003</v>
      </c>
      <c r="AH526">
        <v>0</v>
      </c>
      <c r="AI526">
        <v>0</v>
      </c>
      <c r="AJ526">
        <v>1</v>
      </c>
    </row>
    <row r="527" spans="1:36" x14ac:dyDescent="0.35">
      <c r="A527" t="s">
        <v>873</v>
      </c>
      <c r="B527" t="str">
        <f t="shared" si="8"/>
        <v>2023</v>
      </c>
      <c r="C527" s="1">
        <v>45046</v>
      </c>
      <c r="D527" s="1">
        <v>45048</v>
      </c>
      <c r="E527">
        <v>1150</v>
      </c>
      <c r="F527" t="s">
        <v>50</v>
      </c>
      <c r="G527">
        <v>1</v>
      </c>
      <c r="H527">
        <v>1</v>
      </c>
      <c r="I527" t="s">
        <v>58</v>
      </c>
      <c r="J527" t="s">
        <v>59</v>
      </c>
      <c r="K527" t="s">
        <v>38</v>
      </c>
      <c r="L527">
        <v>46596000</v>
      </c>
      <c r="M527" t="s">
        <v>44</v>
      </c>
      <c r="N527">
        <v>0.72889999999999999</v>
      </c>
      <c r="O527" s="6">
        <v>33963.824399999998</v>
      </c>
      <c r="P527">
        <v>7944</v>
      </c>
      <c r="Q527">
        <v>27.43</v>
      </c>
      <c r="R527">
        <v>0</v>
      </c>
      <c r="S527">
        <v>2292205.5142000001</v>
      </c>
      <c r="T527">
        <v>0</v>
      </c>
      <c r="U527">
        <v>0</v>
      </c>
      <c r="V527">
        <v>206298.56</v>
      </c>
      <c r="W527">
        <v>206298.56</v>
      </c>
      <c r="X527" t="s">
        <v>60</v>
      </c>
      <c r="Y527" t="s">
        <v>61</v>
      </c>
      <c r="Z527">
        <v>36</v>
      </c>
      <c r="AA527" t="s">
        <v>62</v>
      </c>
      <c r="AB527">
        <v>156</v>
      </c>
      <c r="AC527" t="s">
        <v>63</v>
      </c>
      <c r="AD527">
        <v>0</v>
      </c>
      <c r="AE527">
        <v>0</v>
      </c>
      <c r="AF527">
        <v>18</v>
      </c>
      <c r="AG527">
        <v>54.660600000000002</v>
      </c>
      <c r="AH527">
        <v>0</v>
      </c>
      <c r="AI527">
        <v>0</v>
      </c>
      <c r="AJ527">
        <v>1</v>
      </c>
    </row>
    <row r="528" spans="1:36" x14ac:dyDescent="0.35">
      <c r="A528" t="s">
        <v>774</v>
      </c>
      <c r="B528" t="str">
        <f t="shared" si="8"/>
        <v>2024</v>
      </c>
      <c r="C528" s="1">
        <v>45631</v>
      </c>
      <c r="D528" s="1">
        <v>45631</v>
      </c>
      <c r="E528">
        <v>1030</v>
      </c>
      <c r="F528" t="s">
        <v>42</v>
      </c>
      <c r="G528">
        <v>1</v>
      </c>
      <c r="H528">
        <v>5</v>
      </c>
      <c r="I528" t="s">
        <v>85</v>
      </c>
      <c r="J528" t="s">
        <v>73</v>
      </c>
      <c r="K528" t="s">
        <v>38</v>
      </c>
      <c r="L528">
        <v>6864000</v>
      </c>
      <c r="M528" t="s">
        <v>44</v>
      </c>
      <c r="N528">
        <v>2.1057000000000001</v>
      </c>
      <c r="O528" s="6">
        <v>14453.524799999999</v>
      </c>
      <c r="P528">
        <v>2074.1312600000001</v>
      </c>
      <c r="Q528">
        <v>28.773116999999999</v>
      </c>
      <c r="R528">
        <v>14.556736000000001</v>
      </c>
      <c r="S528">
        <v>1004492.4798</v>
      </c>
      <c r="T528">
        <v>0</v>
      </c>
      <c r="U528">
        <v>0</v>
      </c>
      <c r="V528">
        <v>180808.65</v>
      </c>
      <c r="W528">
        <v>180808.65</v>
      </c>
      <c r="X528" t="s">
        <v>74</v>
      </c>
      <c r="Y528" t="s">
        <v>75</v>
      </c>
      <c r="Z528">
        <v>156</v>
      </c>
      <c r="AA528" t="s">
        <v>63</v>
      </c>
      <c r="AB528">
        <v>156</v>
      </c>
      <c r="AC528" t="s">
        <v>63</v>
      </c>
      <c r="AD528">
        <v>0</v>
      </c>
      <c r="AE528">
        <v>0</v>
      </c>
      <c r="AF528">
        <v>18</v>
      </c>
      <c r="AG528">
        <v>60.6175</v>
      </c>
      <c r="AH528">
        <v>0</v>
      </c>
      <c r="AI528">
        <v>1</v>
      </c>
      <c r="AJ528">
        <v>1</v>
      </c>
    </row>
    <row r="529" spans="1:36" x14ac:dyDescent="0.35">
      <c r="A529" t="s">
        <v>969</v>
      </c>
      <c r="B529" t="str">
        <f t="shared" si="8"/>
        <v>2021</v>
      </c>
      <c r="C529" s="1">
        <v>44375</v>
      </c>
      <c r="D529" s="1">
        <v>44375</v>
      </c>
      <c r="E529">
        <v>1030</v>
      </c>
      <c r="F529" t="s">
        <v>42</v>
      </c>
      <c r="G529">
        <v>1</v>
      </c>
      <c r="H529">
        <v>15</v>
      </c>
      <c r="I529" t="s">
        <v>585</v>
      </c>
      <c r="J529" t="s">
        <v>81</v>
      </c>
      <c r="K529" t="s">
        <v>38</v>
      </c>
      <c r="L529">
        <v>80365000</v>
      </c>
      <c r="M529" t="s">
        <v>44</v>
      </c>
      <c r="N529">
        <v>0.76600000000000001</v>
      </c>
      <c r="O529" s="6">
        <v>61559.59</v>
      </c>
      <c r="P529">
        <v>4013.283328</v>
      </c>
      <c r="Q529">
        <v>1231.170057</v>
      </c>
      <c r="R529">
        <v>0</v>
      </c>
      <c r="S529">
        <v>3816415.6786000002</v>
      </c>
      <c r="T529">
        <v>0</v>
      </c>
      <c r="U529">
        <v>0</v>
      </c>
      <c r="V529">
        <v>686954.82</v>
      </c>
      <c r="W529">
        <v>686954.82</v>
      </c>
      <c r="X529" t="s">
        <v>82</v>
      </c>
      <c r="Y529" t="s">
        <v>83</v>
      </c>
      <c r="Z529">
        <v>156</v>
      </c>
      <c r="AA529" t="s">
        <v>63</v>
      </c>
      <c r="AB529">
        <v>156</v>
      </c>
      <c r="AC529" t="s">
        <v>63</v>
      </c>
      <c r="AD529">
        <v>0</v>
      </c>
      <c r="AE529">
        <v>0</v>
      </c>
      <c r="AF529">
        <v>18</v>
      </c>
      <c r="AG529">
        <v>57.128399999999999</v>
      </c>
      <c r="AH529">
        <v>0</v>
      </c>
      <c r="AI529">
        <v>0</v>
      </c>
      <c r="AJ529">
        <v>1</v>
      </c>
    </row>
    <row r="530" spans="1:36" x14ac:dyDescent="0.35">
      <c r="A530" t="s">
        <v>561</v>
      </c>
      <c r="B530" t="str">
        <f t="shared" si="8"/>
        <v>2024</v>
      </c>
      <c r="C530" s="1">
        <v>45366</v>
      </c>
      <c r="D530" s="1">
        <v>45365</v>
      </c>
      <c r="E530">
        <v>1030</v>
      </c>
      <c r="F530" t="s">
        <v>42</v>
      </c>
      <c r="G530">
        <v>1</v>
      </c>
      <c r="H530">
        <v>11</v>
      </c>
      <c r="I530" t="s">
        <v>85</v>
      </c>
      <c r="J530" t="s">
        <v>73</v>
      </c>
      <c r="K530" t="s">
        <v>38</v>
      </c>
      <c r="L530">
        <v>6131000</v>
      </c>
      <c r="M530" t="s">
        <v>44</v>
      </c>
      <c r="N530">
        <v>2.0381</v>
      </c>
      <c r="O530" s="6">
        <v>12495.5911</v>
      </c>
      <c r="P530">
        <v>889.02719999999999</v>
      </c>
      <c r="Q530">
        <v>23.325098000000001</v>
      </c>
      <c r="R530">
        <v>11.788871</v>
      </c>
      <c r="S530">
        <v>794530.82779999997</v>
      </c>
      <c r="T530">
        <v>0</v>
      </c>
      <c r="U530">
        <v>0</v>
      </c>
      <c r="V530">
        <v>143015.54999999999</v>
      </c>
      <c r="W530">
        <v>143015.54999999999</v>
      </c>
      <c r="X530" t="s">
        <v>244</v>
      </c>
      <c r="Y530" t="s">
        <v>245</v>
      </c>
      <c r="Z530">
        <v>156</v>
      </c>
      <c r="AA530" t="s">
        <v>63</v>
      </c>
      <c r="AB530">
        <v>156</v>
      </c>
      <c r="AC530" t="s">
        <v>63</v>
      </c>
      <c r="AD530">
        <v>0</v>
      </c>
      <c r="AE530">
        <v>0</v>
      </c>
      <c r="AF530">
        <v>18</v>
      </c>
      <c r="AG530">
        <v>59.206099999999999</v>
      </c>
      <c r="AH530">
        <v>0</v>
      </c>
      <c r="AI530">
        <v>0</v>
      </c>
      <c r="AJ530">
        <v>1</v>
      </c>
    </row>
    <row r="531" spans="1:36" x14ac:dyDescent="0.35">
      <c r="A531" t="s">
        <v>103</v>
      </c>
      <c r="B531" t="str">
        <f t="shared" si="8"/>
        <v>2024</v>
      </c>
      <c r="C531" s="1">
        <v>45642</v>
      </c>
      <c r="D531" s="1">
        <v>45645</v>
      </c>
      <c r="E531">
        <v>1030</v>
      </c>
      <c r="F531" t="s">
        <v>42</v>
      </c>
      <c r="G531">
        <v>1</v>
      </c>
      <c r="H531">
        <v>8</v>
      </c>
      <c r="I531" t="s">
        <v>104</v>
      </c>
      <c r="J531" t="s">
        <v>105</v>
      </c>
      <c r="K531" t="s">
        <v>38</v>
      </c>
      <c r="L531">
        <v>138081000</v>
      </c>
      <c r="M531" t="s">
        <v>44</v>
      </c>
      <c r="N531">
        <v>0.62</v>
      </c>
      <c r="O531" s="6">
        <v>85610.22</v>
      </c>
      <c r="P531">
        <v>8763.6084520000004</v>
      </c>
      <c r="Q531">
        <v>1712.1989040000001</v>
      </c>
      <c r="R531">
        <v>0</v>
      </c>
      <c r="S531">
        <v>5844264.1914999997</v>
      </c>
      <c r="T531">
        <v>0</v>
      </c>
      <c r="U531">
        <v>0</v>
      </c>
      <c r="V531">
        <v>525983.78</v>
      </c>
      <c r="W531">
        <v>525983.78</v>
      </c>
      <c r="X531" t="s">
        <v>106</v>
      </c>
      <c r="Y531" t="s">
        <v>107</v>
      </c>
      <c r="Z531">
        <v>156</v>
      </c>
      <c r="AA531" t="s">
        <v>63</v>
      </c>
      <c r="AB531">
        <v>156</v>
      </c>
      <c r="AC531" t="s">
        <v>63</v>
      </c>
      <c r="AD531">
        <v>0</v>
      </c>
      <c r="AE531">
        <v>0</v>
      </c>
      <c r="AF531">
        <v>18</v>
      </c>
      <c r="AG531">
        <v>60.8232</v>
      </c>
      <c r="AH531">
        <v>0</v>
      </c>
      <c r="AI531">
        <v>1</v>
      </c>
      <c r="AJ531">
        <v>1</v>
      </c>
    </row>
    <row r="532" spans="1:36" x14ac:dyDescent="0.35">
      <c r="A532" t="s">
        <v>888</v>
      </c>
      <c r="B532" t="str">
        <f t="shared" si="8"/>
        <v>2021</v>
      </c>
      <c r="D532" s="1">
        <v>44547</v>
      </c>
      <c r="E532">
        <v>1150</v>
      </c>
      <c r="F532" t="s">
        <v>50</v>
      </c>
      <c r="G532">
        <v>1</v>
      </c>
      <c r="H532">
        <v>5</v>
      </c>
      <c r="I532" t="s">
        <v>829</v>
      </c>
      <c r="J532" t="s">
        <v>109</v>
      </c>
      <c r="K532" t="s">
        <v>38</v>
      </c>
      <c r="L532">
        <v>5536000</v>
      </c>
      <c r="M532" t="s">
        <v>44</v>
      </c>
      <c r="N532">
        <v>1.8634999999999999</v>
      </c>
      <c r="O532" s="6">
        <v>10316.335999999999</v>
      </c>
      <c r="P532">
        <v>528.79081599999995</v>
      </c>
      <c r="Q532">
        <v>11.218821</v>
      </c>
      <c r="R532">
        <v>0</v>
      </c>
      <c r="S532">
        <v>620622.83070000005</v>
      </c>
      <c r="T532">
        <v>0</v>
      </c>
      <c r="U532">
        <v>0</v>
      </c>
      <c r="V532">
        <v>111712.11</v>
      </c>
      <c r="W532">
        <v>111712.11</v>
      </c>
      <c r="X532" t="s">
        <v>138</v>
      </c>
      <c r="Y532" t="s">
        <v>139</v>
      </c>
      <c r="Z532">
        <v>380</v>
      </c>
      <c r="AA532" t="s">
        <v>47</v>
      </c>
      <c r="AB532">
        <v>156</v>
      </c>
      <c r="AC532" t="s">
        <v>63</v>
      </c>
      <c r="AD532">
        <v>0</v>
      </c>
      <c r="AE532">
        <v>0</v>
      </c>
      <c r="AF532">
        <v>18</v>
      </c>
      <c r="AG532">
        <v>57.166800000000002</v>
      </c>
      <c r="AH532">
        <v>0</v>
      </c>
      <c r="AI532">
        <v>1</v>
      </c>
      <c r="AJ532">
        <v>1</v>
      </c>
    </row>
    <row r="533" spans="1:36" x14ac:dyDescent="0.35">
      <c r="A533" t="s">
        <v>768</v>
      </c>
      <c r="B533" t="str">
        <f t="shared" si="8"/>
        <v>2024</v>
      </c>
      <c r="C533" s="1">
        <v>45352</v>
      </c>
      <c r="D533" s="1">
        <v>45352</v>
      </c>
      <c r="E533">
        <v>1030</v>
      </c>
      <c r="F533" t="s">
        <v>42</v>
      </c>
      <c r="G533">
        <v>1</v>
      </c>
      <c r="H533">
        <v>1</v>
      </c>
      <c r="I533" t="s">
        <v>94</v>
      </c>
      <c r="J533" t="s">
        <v>556</v>
      </c>
      <c r="K533" t="s">
        <v>38</v>
      </c>
      <c r="L533">
        <v>4008000</v>
      </c>
      <c r="M533" t="s">
        <v>44</v>
      </c>
      <c r="N533">
        <v>0.70289999999999997</v>
      </c>
      <c r="O533" s="6">
        <v>2817.2231999999999</v>
      </c>
      <c r="P533">
        <v>225</v>
      </c>
      <c r="Q533">
        <v>1.79</v>
      </c>
      <c r="R533">
        <v>0</v>
      </c>
      <c r="S533">
        <v>179403.63190000001</v>
      </c>
      <c r="T533">
        <v>0</v>
      </c>
      <c r="U533">
        <v>0</v>
      </c>
      <c r="V533">
        <v>16146.34</v>
      </c>
      <c r="W533">
        <v>16146.34</v>
      </c>
      <c r="X533" t="s">
        <v>259</v>
      </c>
      <c r="Y533" t="s">
        <v>260</v>
      </c>
      <c r="Z533">
        <v>591</v>
      </c>
      <c r="AA533" t="s">
        <v>55</v>
      </c>
      <c r="AB533">
        <v>156</v>
      </c>
      <c r="AC533" t="s">
        <v>63</v>
      </c>
      <c r="AD533">
        <v>0</v>
      </c>
      <c r="AE533">
        <v>0</v>
      </c>
      <c r="AF533">
        <v>18</v>
      </c>
      <c r="AG533">
        <v>58.936599999999999</v>
      </c>
      <c r="AH533">
        <v>0</v>
      </c>
      <c r="AI533">
        <v>0</v>
      </c>
      <c r="AJ533">
        <v>1</v>
      </c>
    </row>
    <row r="534" spans="1:36" x14ac:dyDescent="0.35">
      <c r="A534" t="s">
        <v>937</v>
      </c>
      <c r="B534" t="str">
        <f t="shared" si="8"/>
        <v>2024</v>
      </c>
      <c r="C534" s="2">
        <v>45518</v>
      </c>
      <c r="D534" s="1">
        <v>45523</v>
      </c>
      <c r="E534">
        <v>2050</v>
      </c>
      <c r="F534" t="s">
        <v>36</v>
      </c>
      <c r="G534">
        <v>1</v>
      </c>
      <c r="H534">
        <v>1</v>
      </c>
      <c r="I534" t="s">
        <v>487</v>
      </c>
      <c r="J534" t="s">
        <v>1261</v>
      </c>
      <c r="K534" t="s">
        <v>38</v>
      </c>
      <c r="L534">
        <v>12000</v>
      </c>
      <c r="M534" t="s">
        <v>44</v>
      </c>
      <c r="N534">
        <v>25</v>
      </c>
      <c r="O534" s="6">
        <v>300</v>
      </c>
      <c r="P534">
        <v>141.93</v>
      </c>
      <c r="Q534">
        <v>6</v>
      </c>
      <c r="R534">
        <v>0</v>
      </c>
      <c r="S534">
        <v>26783.526399999999</v>
      </c>
      <c r="T534">
        <v>0</v>
      </c>
      <c r="U534">
        <v>0</v>
      </c>
      <c r="V534">
        <v>4821.03</v>
      </c>
      <c r="W534">
        <v>4821.03</v>
      </c>
      <c r="X534" t="s">
        <v>570</v>
      </c>
      <c r="Y534" t="s">
        <v>267</v>
      </c>
      <c r="Z534">
        <v>840</v>
      </c>
      <c r="AA534" t="s">
        <v>180</v>
      </c>
      <c r="AB534">
        <v>156</v>
      </c>
      <c r="AC534" t="s">
        <v>63</v>
      </c>
      <c r="AD534">
        <v>0</v>
      </c>
      <c r="AE534">
        <v>0</v>
      </c>
      <c r="AF534">
        <v>18</v>
      </c>
      <c r="AG534">
        <v>59.793999999999997</v>
      </c>
      <c r="AH534">
        <v>0</v>
      </c>
      <c r="AI534">
        <v>0</v>
      </c>
      <c r="AJ534">
        <v>1</v>
      </c>
    </row>
    <row r="535" spans="1:36" x14ac:dyDescent="0.35">
      <c r="A535" t="s">
        <v>236</v>
      </c>
      <c r="B535" t="str">
        <f t="shared" si="8"/>
        <v>2023</v>
      </c>
      <c r="C535" s="1">
        <v>45174</v>
      </c>
      <c r="D535" s="1">
        <v>45197</v>
      </c>
      <c r="E535">
        <v>1030</v>
      </c>
      <c r="F535" t="s">
        <v>42</v>
      </c>
      <c r="G535">
        <v>1</v>
      </c>
      <c r="H535">
        <v>1</v>
      </c>
      <c r="I535" t="s">
        <v>90</v>
      </c>
      <c r="J535" t="s">
        <v>1262</v>
      </c>
      <c r="K535" t="s">
        <v>38</v>
      </c>
      <c r="L535">
        <v>25000</v>
      </c>
      <c r="M535" t="s">
        <v>44</v>
      </c>
      <c r="N535">
        <v>30</v>
      </c>
      <c r="O535" s="6">
        <v>750</v>
      </c>
      <c r="P535">
        <v>36.487200000000001</v>
      </c>
      <c r="Q535">
        <v>14.999888</v>
      </c>
      <c r="R535">
        <v>0</v>
      </c>
      <c r="S535">
        <v>45638.46</v>
      </c>
      <c r="T535">
        <v>0</v>
      </c>
      <c r="U535">
        <v>0</v>
      </c>
      <c r="V535">
        <v>8214.92</v>
      </c>
      <c r="W535">
        <v>8214.92</v>
      </c>
      <c r="X535" t="s">
        <v>312</v>
      </c>
      <c r="Y535" t="s">
        <v>313</v>
      </c>
      <c r="Z535">
        <v>840</v>
      </c>
      <c r="AA535" t="s">
        <v>180</v>
      </c>
      <c r="AB535">
        <v>156</v>
      </c>
      <c r="AC535" t="s">
        <v>63</v>
      </c>
      <c r="AD535">
        <v>0</v>
      </c>
      <c r="AE535">
        <v>0</v>
      </c>
      <c r="AF535">
        <v>18</v>
      </c>
      <c r="AG535">
        <v>56.9422</v>
      </c>
      <c r="AH535">
        <v>0</v>
      </c>
      <c r="AI535">
        <v>0</v>
      </c>
      <c r="AJ535">
        <v>1</v>
      </c>
    </row>
    <row r="536" spans="1:36" x14ac:dyDescent="0.35">
      <c r="A536" t="s">
        <v>84</v>
      </c>
      <c r="B536" t="str">
        <f t="shared" si="8"/>
        <v>2025</v>
      </c>
      <c r="C536" s="1">
        <v>45903</v>
      </c>
      <c r="D536" s="1">
        <v>45902</v>
      </c>
      <c r="E536">
        <v>1030</v>
      </c>
      <c r="F536" t="s">
        <v>42</v>
      </c>
      <c r="G536">
        <v>1</v>
      </c>
      <c r="H536">
        <v>2</v>
      </c>
      <c r="I536" t="s">
        <v>147</v>
      </c>
      <c r="J536" t="s">
        <v>624</v>
      </c>
      <c r="K536" t="s">
        <v>38</v>
      </c>
      <c r="L536">
        <v>29267000</v>
      </c>
      <c r="M536" t="s">
        <v>44</v>
      </c>
      <c r="N536">
        <v>0.59</v>
      </c>
      <c r="O536" s="6">
        <v>17267.53</v>
      </c>
      <c r="P536">
        <v>1756.0096390000001</v>
      </c>
      <c r="Q536">
        <v>49.384766999999997</v>
      </c>
      <c r="R536">
        <v>0</v>
      </c>
      <c r="S536">
        <v>1211638.9103000001</v>
      </c>
      <c r="T536">
        <v>169629.45</v>
      </c>
      <c r="U536">
        <v>0</v>
      </c>
      <c r="V536">
        <v>248628.3</v>
      </c>
      <c r="W536">
        <v>418257.75</v>
      </c>
      <c r="X536" t="s">
        <v>188</v>
      </c>
      <c r="Y536" t="s">
        <v>189</v>
      </c>
      <c r="Z536">
        <v>156</v>
      </c>
      <c r="AA536" t="s">
        <v>63</v>
      </c>
      <c r="AB536">
        <v>156</v>
      </c>
      <c r="AC536" t="s">
        <v>63</v>
      </c>
      <c r="AD536">
        <v>14</v>
      </c>
      <c r="AE536">
        <v>0</v>
      </c>
      <c r="AF536">
        <v>18</v>
      </c>
      <c r="AG536">
        <v>63.526600000000002</v>
      </c>
      <c r="AH536">
        <v>0</v>
      </c>
      <c r="AI536">
        <v>0</v>
      </c>
      <c r="AJ536">
        <v>1</v>
      </c>
    </row>
    <row r="537" spans="1:36" x14ac:dyDescent="0.35">
      <c r="A537" t="s">
        <v>410</v>
      </c>
      <c r="B537" t="str">
        <f t="shared" si="8"/>
        <v>2025</v>
      </c>
      <c r="C537" s="1">
        <v>46019</v>
      </c>
      <c r="D537" s="1">
        <v>46020</v>
      </c>
      <c r="E537">
        <v>1030</v>
      </c>
      <c r="F537" t="s">
        <v>42</v>
      </c>
      <c r="G537">
        <v>1</v>
      </c>
      <c r="H537">
        <v>3</v>
      </c>
      <c r="I537" t="s">
        <v>147</v>
      </c>
      <c r="J537" t="s">
        <v>1263</v>
      </c>
      <c r="K537" t="s">
        <v>38</v>
      </c>
      <c r="L537">
        <v>29015000</v>
      </c>
      <c r="M537" t="s">
        <v>44</v>
      </c>
      <c r="N537">
        <v>0.56200000000000006</v>
      </c>
      <c r="O537" s="6">
        <v>16306.43</v>
      </c>
      <c r="P537">
        <v>1682.8607500000001</v>
      </c>
      <c r="Q537">
        <v>55.088918</v>
      </c>
      <c r="R537">
        <v>0</v>
      </c>
      <c r="S537">
        <v>1139137.1026000001</v>
      </c>
      <c r="T537">
        <v>159479.19</v>
      </c>
      <c r="U537">
        <v>0</v>
      </c>
      <c r="V537">
        <v>233753.01</v>
      </c>
      <c r="W537">
        <v>393232.2</v>
      </c>
      <c r="X537" t="s">
        <v>192</v>
      </c>
      <c r="Y537" t="s">
        <v>193</v>
      </c>
      <c r="Z537">
        <v>156</v>
      </c>
      <c r="AA537" t="s">
        <v>63</v>
      </c>
      <c r="AB537">
        <v>156</v>
      </c>
      <c r="AC537" t="s">
        <v>63</v>
      </c>
      <c r="AD537">
        <v>14</v>
      </c>
      <c r="AE537">
        <v>0</v>
      </c>
      <c r="AF537">
        <v>18</v>
      </c>
      <c r="AG537">
        <v>63.129800000000003</v>
      </c>
      <c r="AH537">
        <v>0</v>
      </c>
      <c r="AI537">
        <v>1</v>
      </c>
      <c r="AJ537">
        <v>1</v>
      </c>
    </row>
    <row r="538" spans="1:36" x14ac:dyDescent="0.35">
      <c r="A538" t="s">
        <v>1202</v>
      </c>
      <c r="B538" t="str">
        <f t="shared" si="8"/>
        <v>2025</v>
      </c>
      <c r="C538" s="1">
        <v>46019</v>
      </c>
      <c r="D538" s="1">
        <v>46018</v>
      </c>
      <c r="E538">
        <v>1030</v>
      </c>
      <c r="F538" t="s">
        <v>42</v>
      </c>
      <c r="G538">
        <v>1</v>
      </c>
      <c r="H538">
        <v>1</v>
      </c>
      <c r="I538" t="s">
        <v>147</v>
      </c>
      <c r="J538" t="s">
        <v>490</v>
      </c>
      <c r="K538" t="s">
        <v>38</v>
      </c>
      <c r="L538">
        <v>4464000</v>
      </c>
      <c r="M538" t="s">
        <v>44</v>
      </c>
      <c r="N538">
        <v>0.57799999999999996</v>
      </c>
      <c r="O538" s="6">
        <v>2580.192</v>
      </c>
      <c r="P538">
        <v>200.87360699999999</v>
      </c>
      <c r="Q538">
        <v>7.1965529999999998</v>
      </c>
      <c r="R538">
        <v>0</v>
      </c>
      <c r="S538">
        <v>176022.7328</v>
      </c>
      <c r="T538">
        <v>24643.18</v>
      </c>
      <c r="U538">
        <v>0</v>
      </c>
      <c r="V538">
        <v>36119.86</v>
      </c>
      <c r="W538">
        <v>60763.040000000001</v>
      </c>
      <c r="X538" t="s">
        <v>192</v>
      </c>
      <c r="Y538" t="s">
        <v>193</v>
      </c>
      <c r="Z538">
        <v>156</v>
      </c>
      <c r="AA538" t="s">
        <v>63</v>
      </c>
      <c r="AB538">
        <v>156</v>
      </c>
      <c r="AC538" t="s">
        <v>63</v>
      </c>
      <c r="AD538">
        <v>14</v>
      </c>
      <c r="AE538">
        <v>0</v>
      </c>
      <c r="AF538">
        <v>18</v>
      </c>
      <c r="AG538">
        <v>63.129800000000003</v>
      </c>
      <c r="AH538">
        <v>0</v>
      </c>
      <c r="AI538">
        <v>1</v>
      </c>
      <c r="AJ538">
        <v>1</v>
      </c>
    </row>
    <row r="539" spans="1:36" x14ac:dyDescent="0.35">
      <c r="A539" t="s">
        <v>839</v>
      </c>
      <c r="B539" t="str">
        <f t="shared" si="8"/>
        <v>2024</v>
      </c>
      <c r="C539" s="1">
        <v>45574</v>
      </c>
      <c r="D539" s="1">
        <v>45579</v>
      </c>
      <c r="E539">
        <v>1150</v>
      </c>
      <c r="F539" t="s">
        <v>50</v>
      </c>
      <c r="G539">
        <v>1</v>
      </c>
      <c r="H539">
        <v>33</v>
      </c>
      <c r="I539" t="s">
        <v>338</v>
      </c>
      <c r="J539" t="s">
        <v>1264</v>
      </c>
      <c r="K539" t="s">
        <v>38</v>
      </c>
      <c r="L539">
        <v>5370300</v>
      </c>
      <c r="M539" t="s">
        <v>44</v>
      </c>
      <c r="N539">
        <v>1.22</v>
      </c>
      <c r="O539" s="6">
        <v>6551.7659999999996</v>
      </c>
      <c r="P539">
        <v>1222.6472000000001</v>
      </c>
      <c r="Q539">
        <v>6.5511699999999999</v>
      </c>
      <c r="R539">
        <v>0</v>
      </c>
      <c r="S539">
        <v>468516.67979999998</v>
      </c>
      <c r="T539">
        <v>65592.34</v>
      </c>
      <c r="U539">
        <v>0</v>
      </c>
      <c r="V539">
        <v>96139.62</v>
      </c>
      <c r="W539">
        <v>161731.96</v>
      </c>
      <c r="X539" t="s">
        <v>100</v>
      </c>
      <c r="Y539" t="s">
        <v>101</v>
      </c>
      <c r="Z539">
        <v>156</v>
      </c>
      <c r="AA539" t="s">
        <v>63</v>
      </c>
      <c r="AB539">
        <v>156</v>
      </c>
      <c r="AC539" t="s">
        <v>63</v>
      </c>
      <c r="AD539">
        <v>14</v>
      </c>
      <c r="AE539">
        <v>0</v>
      </c>
      <c r="AF539">
        <v>18</v>
      </c>
      <c r="AG539">
        <v>60.213000000000001</v>
      </c>
      <c r="AH539">
        <v>0</v>
      </c>
      <c r="AI539">
        <v>0</v>
      </c>
      <c r="AJ539">
        <v>1</v>
      </c>
    </row>
    <row r="540" spans="1:36" x14ac:dyDescent="0.35">
      <c r="A540" t="s">
        <v>1265</v>
      </c>
      <c r="B540" t="str">
        <f t="shared" si="8"/>
        <v>2021</v>
      </c>
      <c r="C540" s="1">
        <v>44422</v>
      </c>
      <c r="D540" s="1">
        <v>44427</v>
      </c>
      <c r="E540">
        <v>1150</v>
      </c>
      <c r="F540" t="s">
        <v>50</v>
      </c>
      <c r="G540">
        <v>1</v>
      </c>
      <c r="H540">
        <v>2</v>
      </c>
      <c r="I540" t="s">
        <v>237</v>
      </c>
      <c r="J540" t="s">
        <v>238</v>
      </c>
      <c r="K540" t="s">
        <v>38</v>
      </c>
      <c r="L540">
        <v>6801000</v>
      </c>
      <c r="M540" t="s">
        <v>44</v>
      </c>
      <c r="N540">
        <v>1.4985999999999999</v>
      </c>
      <c r="O540" s="6">
        <v>10191.9786</v>
      </c>
      <c r="P540">
        <v>3155.4720000000002</v>
      </c>
      <c r="Q540">
        <v>27.068007000000001</v>
      </c>
      <c r="R540">
        <v>0</v>
      </c>
      <c r="S540">
        <v>765201.21380000003</v>
      </c>
      <c r="T540">
        <v>137736.22</v>
      </c>
      <c r="U540">
        <v>0</v>
      </c>
      <c r="V540">
        <v>165283.46</v>
      </c>
      <c r="W540">
        <v>303019.68</v>
      </c>
      <c r="X540" t="s">
        <v>239</v>
      </c>
      <c r="Y540" t="s">
        <v>240</v>
      </c>
      <c r="Z540">
        <v>156</v>
      </c>
      <c r="AA540" t="s">
        <v>63</v>
      </c>
      <c r="AB540">
        <v>156</v>
      </c>
      <c r="AC540" t="s">
        <v>63</v>
      </c>
      <c r="AD540">
        <v>20</v>
      </c>
      <c r="AE540">
        <v>0</v>
      </c>
      <c r="AF540">
        <v>18</v>
      </c>
      <c r="AG540">
        <v>57.213299999999997</v>
      </c>
      <c r="AH540">
        <v>0</v>
      </c>
      <c r="AI540">
        <v>0</v>
      </c>
      <c r="AJ540">
        <v>1</v>
      </c>
    </row>
    <row r="541" spans="1:36" x14ac:dyDescent="0.35">
      <c r="A541" t="s">
        <v>1015</v>
      </c>
      <c r="B541" t="str">
        <f t="shared" si="8"/>
        <v>2024</v>
      </c>
      <c r="C541" s="2">
        <v>45489</v>
      </c>
      <c r="D541" s="1">
        <v>45490</v>
      </c>
      <c r="E541">
        <v>1150</v>
      </c>
      <c r="F541" t="s">
        <v>50</v>
      </c>
      <c r="G541">
        <v>1</v>
      </c>
      <c r="H541">
        <v>4</v>
      </c>
      <c r="I541" t="s">
        <v>237</v>
      </c>
      <c r="J541" t="s">
        <v>238</v>
      </c>
      <c r="K541" t="s">
        <v>38</v>
      </c>
      <c r="L541">
        <v>3050000</v>
      </c>
      <c r="M541" t="s">
        <v>44</v>
      </c>
      <c r="N541">
        <v>1.1148</v>
      </c>
      <c r="O541" s="6">
        <v>3400.14</v>
      </c>
      <c r="P541">
        <v>809.10449500000004</v>
      </c>
      <c r="Q541">
        <v>6.7669059999999996</v>
      </c>
      <c r="R541">
        <v>0</v>
      </c>
      <c r="S541">
        <v>249688.47260000001</v>
      </c>
      <c r="T541">
        <v>49937.69</v>
      </c>
      <c r="U541">
        <v>0</v>
      </c>
      <c r="V541">
        <v>53932.71</v>
      </c>
      <c r="W541">
        <v>103870.39999999999</v>
      </c>
      <c r="X541" t="s">
        <v>239</v>
      </c>
      <c r="Y541" t="s">
        <v>240</v>
      </c>
      <c r="Z541">
        <v>156</v>
      </c>
      <c r="AA541" t="s">
        <v>63</v>
      </c>
      <c r="AB541">
        <v>156</v>
      </c>
      <c r="AC541" t="s">
        <v>63</v>
      </c>
      <c r="AD541">
        <v>20</v>
      </c>
      <c r="AE541">
        <v>0</v>
      </c>
      <c r="AF541">
        <v>18</v>
      </c>
      <c r="AG541">
        <v>59.223799999999997</v>
      </c>
      <c r="AH541">
        <v>0</v>
      </c>
      <c r="AI541">
        <v>0</v>
      </c>
      <c r="AJ541">
        <v>1</v>
      </c>
    </row>
    <row r="542" spans="1:36" x14ac:dyDescent="0.35">
      <c r="A542" t="s">
        <v>1266</v>
      </c>
      <c r="B542" t="str">
        <f t="shared" si="8"/>
        <v>2025</v>
      </c>
      <c r="C542" s="2">
        <v>45817</v>
      </c>
      <c r="D542" s="1">
        <v>45821</v>
      </c>
      <c r="E542">
        <v>1030</v>
      </c>
      <c r="F542" t="s">
        <v>42</v>
      </c>
      <c r="G542">
        <v>1</v>
      </c>
      <c r="H542">
        <v>2</v>
      </c>
      <c r="I542" t="s">
        <v>51</v>
      </c>
      <c r="J542" t="s">
        <v>344</v>
      </c>
      <c r="K542" t="s">
        <v>38</v>
      </c>
      <c r="L542">
        <v>4000000</v>
      </c>
      <c r="M542" t="s">
        <v>44</v>
      </c>
      <c r="N542">
        <v>1.05</v>
      </c>
      <c r="O542" s="6">
        <v>4200</v>
      </c>
      <c r="P542">
        <v>587.03502000000003</v>
      </c>
      <c r="Q542">
        <v>83.999759999999995</v>
      </c>
      <c r="R542">
        <v>0</v>
      </c>
      <c r="S542">
        <v>289117.83169999998</v>
      </c>
      <c r="T542">
        <v>57823.57</v>
      </c>
      <c r="U542">
        <v>0</v>
      </c>
      <c r="V542">
        <v>62449.31</v>
      </c>
      <c r="W542">
        <v>120272.88</v>
      </c>
      <c r="X542" t="s">
        <v>244</v>
      </c>
      <c r="Y542" t="s">
        <v>245</v>
      </c>
      <c r="Z542">
        <v>156</v>
      </c>
      <c r="AA542" t="s">
        <v>63</v>
      </c>
      <c r="AB542">
        <v>156</v>
      </c>
      <c r="AC542" t="s">
        <v>63</v>
      </c>
      <c r="AD542">
        <v>20</v>
      </c>
      <c r="AE542">
        <v>0</v>
      </c>
      <c r="AF542">
        <v>18</v>
      </c>
      <c r="AG542">
        <v>59.354500000000002</v>
      </c>
      <c r="AH542">
        <v>0</v>
      </c>
      <c r="AI542">
        <v>0</v>
      </c>
      <c r="AJ542">
        <v>1</v>
      </c>
    </row>
    <row r="543" spans="1:36" x14ac:dyDescent="0.35">
      <c r="A543" t="s">
        <v>1067</v>
      </c>
      <c r="B543" t="str">
        <f t="shared" si="8"/>
        <v>2024</v>
      </c>
      <c r="C543" s="2">
        <v>45515</v>
      </c>
      <c r="D543" s="1">
        <v>45516</v>
      </c>
      <c r="E543">
        <v>1150</v>
      </c>
      <c r="F543" t="s">
        <v>50</v>
      </c>
      <c r="G543">
        <v>1</v>
      </c>
      <c r="H543">
        <v>27</v>
      </c>
      <c r="I543" t="s">
        <v>247</v>
      </c>
      <c r="J543" t="s">
        <v>1068</v>
      </c>
      <c r="K543" t="s">
        <v>38</v>
      </c>
      <c r="L543">
        <v>773180</v>
      </c>
      <c r="M543" t="s">
        <v>44</v>
      </c>
      <c r="N543">
        <v>1.1000000000000001</v>
      </c>
      <c r="O543" s="6">
        <v>850.49800000000005</v>
      </c>
      <c r="P543">
        <v>123.983842</v>
      </c>
      <c r="Q543">
        <v>17.009620000000002</v>
      </c>
      <c r="R543">
        <v>0</v>
      </c>
      <c r="S543">
        <v>59252.037600000003</v>
      </c>
      <c r="T543">
        <v>11850.41</v>
      </c>
      <c r="U543">
        <v>0</v>
      </c>
      <c r="V543">
        <v>12798.44</v>
      </c>
      <c r="W543">
        <v>24648.85</v>
      </c>
      <c r="X543" t="s">
        <v>91</v>
      </c>
      <c r="Y543" t="s">
        <v>92</v>
      </c>
      <c r="Z543">
        <v>156</v>
      </c>
      <c r="AA543" t="s">
        <v>63</v>
      </c>
      <c r="AB543">
        <v>156</v>
      </c>
      <c r="AC543" t="s">
        <v>63</v>
      </c>
      <c r="AD543">
        <v>20</v>
      </c>
      <c r="AE543">
        <v>0</v>
      </c>
      <c r="AF543">
        <v>18</v>
      </c>
      <c r="AG543">
        <v>59.760399999999997</v>
      </c>
      <c r="AH543">
        <v>0</v>
      </c>
      <c r="AI543">
        <v>0</v>
      </c>
      <c r="AJ543">
        <v>1</v>
      </c>
    </row>
    <row r="544" spans="1:36" x14ac:dyDescent="0.35">
      <c r="A544" t="s">
        <v>1267</v>
      </c>
      <c r="B544" t="str">
        <f t="shared" si="8"/>
        <v>2025</v>
      </c>
      <c r="C544" s="1">
        <v>45877</v>
      </c>
      <c r="D544" s="1">
        <v>45880</v>
      </c>
      <c r="E544">
        <v>1030</v>
      </c>
      <c r="F544" t="s">
        <v>42</v>
      </c>
      <c r="G544">
        <v>1</v>
      </c>
      <c r="H544">
        <v>24</v>
      </c>
      <c r="I544" t="s">
        <v>242</v>
      </c>
      <c r="J544" t="s">
        <v>249</v>
      </c>
      <c r="K544" t="s">
        <v>38</v>
      </c>
      <c r="L544">
        <v>36000</v>
      </c>
      <c r="M544" t="s">
        <v>44</v>
      </c>
      <c r="N544">
        <v>1.6</v>
      </c>
      <c r="O544" s="6">
        <v>57.6</v>
      </c>
      <c r="P544">
        <v>2.6564999999999999</v>
      </c>
      <c r="Q544">
        <v>0.13215299999999999</v>
      </c>
      <c r="R544">
        <v>0</v>
      </c>
      <c r="S544">
        <v>3718.8775999999998</v>
      </c>
      <c r="T544">
        <v>743.78</v>
      </c>
      <c r="U544">
        <v>0</v>
      </c>
      <c r="V544">
        <v>803.28</v>
      </c>
      <c r="W544">
        <v>1547.06</v>
      </c>
      <c r="X544" t="s">
        <v>117</v>
      </c>
      <c r="Y544" t="s">
        <v>118</v>
      </c>
      <c r="Z544">
        <v>484</v>
      </c>
      <c r="AA544" t="s">
        <v>115</v>
      </c>
      <c r="AB544">
        <v>156</v>
      </c>
      <c r="AC544" t="s">
        <v>63</v>
      </c>
      <c r="AD544">
        <v>20</v>
      </c>
      <c r="AE544">
        <v>0</v>
      </c>
      <c r="AF544">
        <v>18</v>
      </c>
      <c r="AG544">
        <v>61.573099999999997</v>
      </c>
      <c r="AH544">
        <v>0</v>
      </c>
      <c r="AI544">
        <v>0</v>
      </c>
      <c r="AJ544">
        <v>1</v>
      </c>
    </row>
    <row r="545" spans="1:36" x14ac:dyDescent="0.35">
      <c r="A545" t="s">
        <v>1269</v>
      </c>
      <c r="B545" t="str">
        <f t="shared" si="8"/>
        <v>2019</v>
      </c>
      <c r="D545" s="1">
        <v>43783</v>
      </c>
      <c r="E545">
        <v>1150</v>
      </c>
      <c r="F545" t="s">
        <v>50</v>
      </c>
      <c r="G545">
        <v>1</v>
      </c>
      <c r="H545">
        <v>8</v>
      </c>
      <c r="I545" t="s">
        <v>279</v>
      </c>
      <c r="J545" t="s">
        <v>1270</v>
      </c>
      <c r="K545" t="s">
        <v>38</v>
      </c>
      <c r="L545">
        <v>4340</v>
      </c>
      <c r="M545" t="s">
        <v>44</v>
      </c>
      <c r="N545">
        <v>2.0737000000000001</v>
      </c>
      <c r="O545" s="6">
        <v>8.9998579999999997</v>
      </c>
      <c r="P545">
        <v>0.50812800000000002</v>
      </c>
      <c r="Q545">
        <v>0.145755</v>
      </c>
      <c r="R545">
        <v>0.19481399999999999</v>
      </c>
      <c r="S545">
        <v>520.76909999999998</v>
      </c>
      <c r="T545">
        <v>0</v>
      </c>
      <c r="U545">
        <v>0</v>
      </c>
      <c r="V545">
        <v>93.74</v>
      </c>
      <c r="W545">
        <v>93.74</v>
      </c>
      <c r="X545" t="s">
        <v>1271</v>
      </c>
      <c r="Y545" t="s">
        <v>1272</v>
      </c>
      <c r="Z545">
        <v>320</v>
      </c>
      <c r="AA545" t="s">
        <v>254</v>
      </c>
      <c r="AB545">
        <v>156</v>
      </c>
      <c r="AC545" t="s">
        <v>63</v>
      </c>
      <c r="AG545">
        <v>52.860500000000002</v>
      </c>
      <c r="AH545">
        <v>0</v>
      </c>
      <c r="AI545">
        <v>0</v>
      </c>
      <c r="AJ545">
        <v>1</v>
      </c>
    </row>
    <row r="546" spans="1:36" x14ac:dyDescent="0.35">
      <c r="A546" t="s">
        <v>454</v>
      </c>
      <c r="B546" t="str">
        <f t="shared" si="8"/>
        <v>2019</v>
      </c>
      <c r="D546" s="1">
        <v>43588</v>
      </c>
      <c r="E546">
        <v>1030</v>
      </c>
      <c r="F546" t="s">
        <v>42</v>
      </c>
      <c r="G546">
        <v>1</v>
      </c>
      <c r="H546">
        <v>9</v>
      </c>
      <c r="I546" t="s">
        <v>279</v>
      </c>
      <c r="J546" t="s">
        <v>1273</v>
      </c>
      <c r="K546" t="s">
        <v>38</v>
      </c>
      <c r="L546">
        <v>240000</v>
      </c>
      <c r="M546" t="s">
        <v>44</v>
      </c>
      <c r="N546">
        <v>5.8333000000000004</v>
      </c>
      <c r="O546" s="6">
        <v>1399.992</v>
      </c>
      <c r="P546">
        <v>33.423107999999999</v>
      </c>
      <c r="Q546">
        <v>2.437789</v>
      </c>
      <c r="R546">
        <v>0</v>
      </c>
      <c r="S546">
        <v>72587.265100000004</v>
      </c>
      <c r="T546">
        <v>0</v>
      </c>
      <c r="U546">
        <v>0</v>
      </c>
      <c r="V546">
        <v>13065.71</v>
      </c>
      <c r="W546">
        <v>13065.71</v>
      </c>
      <c r="X546" t="s">
        <v>563</v>
      </c>
      <c r="Y546" t="s">
        <v>564</v>
      </c>
      <c r="Z546">
        <v>410</v>
      </c>
      <c r="AA546" t="s">
        <v>145</v>
      </c>
      <c r="AB546">
        <v>156</v>
      </c>
      <c r="AC546" t="s">
        <v>63</v>
      </c>
      <c r="AG546">
        <v>50.553400000000003</v>
      </c>
      <c r="AH546">
        <v>0</v>
      </c>
      <c r="AI546">
        <v>0</v>
      </c>
      <c r="AJ546">
        <v>1</v>
      </c>
    </row>
    <row r="547" spans="1:36" x14ac:dyDescent="0.35">
      <c r="A547" t="s">
        <v>84</v>
      </c>
      <c r="B547" t="str">
        <f t="shared" si="8"/>
        <v>2025</v>
      </c>
      <c r="C547" s="1">
        <v>45903</v>
      </c>
      <c r="D547" s="1">
        <v>45902</v>
      </c>
      <c r="E547">
        <v>1030</v>
      </c>
      <c r="F547" t="s">
        <v>42</v>
      </c>
      <c r="G547">
        <v>1</v>
      </c>
      <c r="H547">
        <v>16</v>
      </c>
      <c r="I547" t="s">
        <v>104</v>
      </c>
      <c r="J547" t="s">
        <v>105</v>
      </c>
      <c r="K547" t="s">
        <v>38</v>
      </c>
      <c r="L547">
        <v>81906000</v>
      </c>
      <c r="M547" t="s">
        <v>44</v>
      </c>
      <c r="N547">
        <v>0.63</v>
      </c>
      <c r="O547" s="6">
        <v>51600.78</v>
      </c>
      <c r="P547">
        <v>4259.0527400000001</v>
      </c>
      <c r="Q547">
        <v>1032.0012409999999</v>
      </c>
      <c r="R547">
        <v>0</v>
      </c>
      <c r="S547">
        <v>3614153.2500999998</v>
      </c>
      <c r="T547">
        <v>0</v>
      </c>
      <c r="U547">
        <v>0</v>
      </c>
      <c r="V547">
        <v>325273.78999999998</v>
      </c>
      <c r="W547">
        <v>325273.78999999998</v>
      </c>
      <c r="X547" t="s">
        <v>188</v>
      </c>
      <c r="Y547" t="s">
        <v>189</v>
      </c>
      <c r="Z547">
        <v>156</v>
      </c>
      <c r="AA547" t="s">
        <v>63</v>
      </c>
      <c r="AB547">
        <v>156</v>
      </c>
      <c r="AC547" t="s">
        <v>63</v>
      </c>
      <c r="AD547">
        <v>0</v>
      </c>
      <c r="AE547">
        <v>0</v>
      </c>
      <c r="AF547">
        <v>18</v>
      </c>
      <c r="AG547">
        <v>63.526600000000002</v>
      </c>
      <c r="AH547">
        <v>0</v>
      </c>
      <c r="AI547">
        <v>0</v>
      </c>
      <c r="AJ547">
        <v>1</v>
      </c>
    </row>
    <row r="548" spans="1:36" x14ac:dyDescent="0.35">
      <c r="A548" t="s">
        <v>84</v>
      </c>
      <c r="B548" t="str">
        <f t="shared" si="8"/>
        <v>2025</v>
      </c>
      <c r="C548" s="1">
        <v>45903</v>
      </c>
      <c r="D548" s="1">
        <v>45902</v>
      </c>
      <c r="E548">
        <v>1030</v>
      </c>
      <c r="F548" t="s">
        <v>42</v>
      </c>
      <c r="G548">
        <v>1</v>
      </c>
      <c r="H548">
        <v>3</v>
      </c>
      <c r="I548" t="s">
        <v>104</v>
      </c>
      <c r="J548" t="s">
        <v>105</v>
      </c>
      <c r="K548" t="s">
        <v>38</v>
      </c>
      <c r="L548">
        <v>83610000</v>
      </c>
      <c r="M548" t="s">
        <v>44</v>
      </c>
      <c r="N548">
        <v>0.63</v>
      </c>
      <c r="O548" s="6">
        <v>52674.3</v>
      </c>
      <c r="P548">
        <v>4347.7020329999996</v>
      </c>
      <c r="Q548">
        <v>1053.481646</v>
      </c>
      <c r="R548">
        <v>0</v>
      </c>
      <c r="S548">
        <v>3689343.3111999999</v>
      </c>
      <c r="T548">
        <v>0</v>
      </c>
      <c r="U548">
        <v>0</v>
      </c>
      <c r="V548">
        <v>332040.90000000002</v>
      </c>
      <c r="W548">
        <v>332040.90000000002</v>
      </c>
      <c r="X548" t="s">
        <v>188</v>
      </c>
      <c r="Y548" t="s">
        <v>189</v>
      </c>
      <c r="Z548">
        <v>156</v>
      </c>
      <c r="AA548" t="s">
        <v>63</v>
      </c>
      <c r="AB548">
        <v>156</v>
      </c>
      <c r="AC548" t="s">
        <v>63</v>
      </c>
      <c r="AD548">
        <v>0</v>
      </c>
      <c r="AE548">
        <v>0</v>
      </c>
      <c r="AF548">
        <v>18</v>
      </c>
      <c r="AG548">
        <v>63.526600000000002</v>
      </c>
      <c r="AH548">
        <v>0</v>
      </c>
      <c r="AI548">
        <v>0</v>
      </c>
      <c r="AJ548">
        <v>1</v>
      </c>
    </row>
    <row r="549" spans="1:36" x14ac:dyDescent="0.35">
      <c r="A549" t="s">
        <v>395</v>
      </c>
      <c r="B549" t="str">
        <f t="shared" si="8"/>
        <v>2025</v>
      </c>
      <c r="C549" s="2">
        <v>45765</v>
      </c>
      <c r="D549" s="1">
        <v>45768</v>
      </c>
      <c r="E549">
        <v>1030</v>
      </c>
      <c r="F549" t="s">
        <v>42</v>
      </c>
      <c r="G549">
        <v>1</v>
      </c>
      <c r="H549">
        <v>1</v>
      </c>
      <c r="I549" t="s">
        <v>90</v>
      </c>
      <c r="J549" t="s">
        <v>1277</v>
      </c>
      <c r="K549" t="s">
        <v>38</v>
      </c>
      <c r="L549">
        <v>197987000</v>
      </c>
      <c r="M549" t="s">
        <v>44</v>
      </c>
      <c r="N549">
        <v>0.66</v>
      </c>
      <c r="O549" s="6">
        <v>130671.42</v>
      </c>
      <c r="P549">
        <v>11825.38466</v>
      </c>
      <c r="Q549">
        <v>2613.418083</v>
      </c>
      <c r="R549">
        <v>0</v>
      </c>
      <c r="S549">
        <v>8681794.1333000008</v>
      </c>
      <c r="T549">
        <v>0</v>
      </c>
      <c r="U549">
        <v>0</v>
      </c>
      <c r="V549">
        <v>781361.47</v>
      </c>
      <c r="W549">
        <v>781361.47</v>
      </c>
      <c r="X549" t="s">
        <v>398</v>
      </c>
      <c r="Y549" t="s">
        <v>399</v>
      </c>
      <c r="Z549">
        <v>156</v>
      </c>
      <c r="AA549" t="s">
        <v>63</v>
      </c>
      <c r="AB549">
        <v>156</v>
      </c>
      <c r="AC549" t="s">
        <v>63</v>
      </c>
      <c r="AD549">
        <v>0</v>
      </c>
      <c r="AE549">
        <v>0</v>
      </c>
      <c r="AF549">
        <v>18</v>
      </c>
      <c r="AG549">
        <v>59.828899999999997</v>
      </c>
      <c r="AH549">
        <v>0</v>
      </c>
      <c r="AI549">
        <v>0</v>
      </c>
      <c r="AJ549">
        <v>1</v>
      </c>
    </row>
    <row r="550" spans="1:36" x14ac:dyDescent="0.35">
      <c r="A550" t="s">
        <v>1278</v>
      </c>
      <c r="B550" t="str">
        <f t="shared" si="8"/>
        <v>2025</v>
      </c>
      <c r="C550" s="1">
        <v>45661</v>
      </c>
      <c r="D550" s="1">
        <v>45660</v>
      </c>
      <c r="E550">
        <v>1030</v>
      </c>
      <c r="F550" t="s">
        <v>42</v>
      </c>
      <c r="G550">
        <v>1</v>
      </c>
      <c r="H550">
        <v>3</v>
      </c>
      <c r="I550" t="s">
        <v>104</v>
      </c>
      <c r="J550" t="s">
        <v>1279</v>
      </c>
      <c r="K550" t="s">
        <v>38</v>
      </c>
      <c r="L550">
        <v>24500000</v>
      </c>
      <c r="M550" t="s">
        <v>44</v>
      </c>
      <c r="N550">
        <v>0.79410000000000003</v>
      </c>
      <c r="O550" s="6">
        <v>19455.45</v>
      </c>
      <c r="P550">
        <v>1933.6753200000001</v>
      </c>
      <c r="Q550">
        <v>389.102936</v>
      </c>
      <c r="R550">
        <v>0</v>
      </c>
      <c r="S550">
        <v>1337273.074</v>
      </c>
      <c r="T550">
        <v>0</v>
      </c>
      <c r="U550">
        <v>0</v>
      </c>
      <c r="V550">
        <v>120354.58</v>
      </c>
      <c r="W550">
        <v>120354.58</v>
      </c>
      <c r="X550" t="s">
        <v>192</v>
      </c>
      <c r="Y550" t="s">
        <v>193</v>
      </c>
      <c r="Z550">
        <v>156</v>
      </c>
      <c r="AA550" t="s">
        <v>63</v>
      </c>
      <c r="AB550">
        <v>156</v>
      </c>
      <c r="AC550" t="s">
        <v>63</v>
      </c>
      <c r="AD550">
        <v>0</v>
      </c>
      <c r="AE550">
        <v>0</v>
      </c>
      <c r="AF550">
        <v>18</v>
      </c>
      <c r="AG550">
        <v>61.4041</v>
      </c>
      <c r="AH550">
        <v>0</v>
      </c>
      <c r="AI550">
        <v>0</v>
      </c>
      <c r="AJ550">
        <v>1</v>
      </c>
    </row>
    <row r="551" spans="1:36" x14ac:dyDescent="0.35">
      <c r="A551" t="s">
        <v>1241</v>
      </c>
      <c r="B551" t="str">
        <f t="shared" si="8"/>
        <v>2021</v>
      </c>
      <c r="D551" s="1">
        <v>44553</v>
      </c>
      <c r="E551">
        <v>1030</v>
      </c>
      <c r="F551" t="s">
        <v>42</v>
      </c>
      <c r="G551">
        <v>1</v>
      </c>
      <c r="H551">
        <v>1</v>
      </c>
      <c r="I551" t="s">
        <v>48</v>
      </c>
      <c r="J551" t="s">
        <v>1280</v>
      </c>
      <c r="K551" t="s">
        <v>38</v>
      </c>
      <c r="L551">
        <v>983540</v>
      </c>
      <c r="M551" t="s">
        <v>130</v>
      </c>
      <c r="N551">
        <v>744</v>
      </c>
      <c r="O551" s="6">
        <v>731753.76</v>
      </c>
      <c r="P551">
        <v>118024.8</v>
      </c>
      <c r="Q551">
        <v>1182.8900000000001</v>
      </c>
      <c r="R551">
        <v>0</v>
      </c>
      <c r="S551">
        <v>48737285.318099998</v>
      </c>
      <c r="T551">
        <v>0</v>
      </c>
      <c r="U551">
        <v>0</v>
      </c>
      <c r="V551">
        <v>4386355.68</v>
      </c>
      <c r="W551">
        <v>4386355.68</v>
      </c>
      <c r="X551" t="s">
        <v>192</v>
      </c>
      <c r="Y551" t="s">
        <v>193</v>
      </c>
      <c r="Z551">
        <v>156</v>
      </c>
      <c r="AA551" t="s">
        <v>63</v>
      </c>
      <c r="AB551">
        <v>156</v>
      </c>
      <c r="AC551" t="s">
        <v>63</v>
      </c>
      <c r="AD551">
        <v>0</v>
      </c>
      <c r="AE551">
        <v>0</v>
      </c>
      <c r="AF551">
        <v>18</v>
      </c>
      <c r="AG551">
        <v>57.273200000000003</v>
      </c>
      <c r="AH551">
        <v>0</v>
      </c>
      <c r="AI551">
        <v>1</v>
      </c>
      <c r="AJ551">
        <v>1</v>
      </c>
    </row>
    <row r="552" spans="1:36" x14ac:dyDescent="0.35">
      <c r="A552" t="s">
        <v>790</v>
      </c>
      <c r="B552" t="str">
        <f t="shared" si="8"/>
        <v>2021</v>
      </c>
      <c r="D552" s="1">
        <v>44557</v>
      </c>
      <c r="E552">
        <v>1030</v>
      </c>
      <c r="F552" t="s">
        <v>42</v>
      </c>
      <c r="G552">
        <v>1</v>
      </c>
      <c r="H552">
        <v>1</v>
      </c>
      <c r="I552" t="s">
        <v>191</v>
      </c>
      <c r="J552" t="s">
        <v>1281</v>
      </c>
      <c r="K552" t="s">
        <v>38</v>
      </c>
      <c r="L552">
        <v>47800</v>
      </c>
      <c r="M552" t="s">
        <v>130</v>
      </c>
      <c r="N552">
        <v>1207.5802000000001</v>
      </c>
      <c r="O552" s="6">
        <v>57722.333559999999</v>
      </c>
      <c r="P552">
        <v>4984.7041820000004</v>
      </c>
      <c r="Q552">
        <v>87.288223000000002</v>
      </c>
      <c r="R552">
        <v>0</v>
      </c>
      <c r="S552">
        <v>3600080.4142999998</v>
      </c>
      <c r="T552">
        <v>0</v>
      </c>
      <c r="U552">
        <v>0</v>
      </c>
      <c r="V552">
        <v>324007.24</v>
      </c>
      <c r="W552">
        <v>324007.24</v>
      </c>
      <c r="X552" t="s">
        <v>192</v>
      </c>
      <c r="Y552" t="s">
        <v>193</v>
      </c>
      <c r="Z552">
        <v>156</v>
      </c>
      <c r="AA552" t="s">
        <v>63</v>
      </c>
      <c r="AB552">
        <v>156</v>
      </c>
      <c r="AC552" t="s">
        <v>63</v>
      </c>
      <c r="AD552">
        <v>0</v>
      </c>
      <c r="AE552">
        <v>0</v>
      </c>
      <c r="AF552">
        <v>18</v>
      </c>
      <c r="AG552">
        <v>57.331299999999999</v>
      </c>
      <c r="AH552">
        <v>0</v>
      </c>
      <c r="AI552">
        <v>1</v>
      </c>
      <c r="AJ552">
        <v>1</v>
      </c>
    </row>
    <row r="553" spans="1:36" x14ac:dyDescent="0.35">
      <c r="A553" t="s">
        <v>657</v>
      </c>
      <c r="B553" t="str">
        <f t="shared" si="8"/>
        <v>2025</v>
      </c>
      <c r="C553" s="1">
        <v>45705</v>
      </c>
      <c r="D553" s="1">
        <v>45705</v>
      </c>
      <c r="E553">
        <v>1030</v>
      </c>
      <c r="F553" t="s">
        <v>42</v>
      </c>
      <c r="G553">
        <v>1</v>
      </c>
      <c r="H553">
        <v>1</v>
      </c>
      <c r="I553" t="s">
        <v>214</v>
      </c>
      <c r="J553" t="s">
        <v>1282</v>
      </c>
      <c r="K553" t="s">
        <v>38</v>
      </c>
      <c r="L553">
        <v>22830000</v>
      </c>
      <c r="M553" t="s">
        <v>44</v>
      </c>
      <c r="N553">
        <v>0.59630000000000005</v>
      </c>
      <c r="O553" s="6">
        <v>13613.529</v>
      </c>
      <c r="P553">
        <v>2282.993872</v>
      </c>
      <c r="Q553">
        <v>26.564394</v>
      </c>
      <c r="R553">
        <v>0</v>
      </c>
      <c r="S553">
        <v>991536.34400000004</v>
      </c>
      <c r="T553">
        <v>0</v>
      </c>
      <c r="U553">
        <v>0</v>
      </c>
      <c r="V553">
        <v>178476.54</v>
      </c>
      <c r="W553">
        <v>178476.54</v>
      </c>
      <c r="X553" t="s">
        <v>332</v>
      </c>
      <c r="Y553" t="s">
        <v>333</v>
      </c>
      <c r="Z553">
        <v>156</v>
      </c>
      <c r="AA553" t="s">
        <v>63</v>
      </c>
      <c r="AB553">
        <v>156</v>
      </c>
      <c r="AC553" t="s">
        <v>63</v>
      </c>
      <c r="AD553">
        <v>0</v>
      </c>
      <c r="AE553">
        <v>0</v>
      </c>
      <c r="AF553">
        <v>18</v>
      </c>
      <c r="AG553">
        <v>62.270400000000002</v>
      </c>
      <c r="AH553">
        <v>0</v>
      </c>
      <c r="AI553">
        <v>0</v>
      </c>
      <c r="AJ553">
        <v>1</v>
      </c>
    </row>
    <row r="554" spans="1:36" x14ac:dyDescent="0.35">
      <c r="A554" t="s">
        <v>1235</v>
      </c>
      <c r="B554" t="str">
        <f t="shared" si="8"/>
        <v>2025</v>
      </c>
      <c r="C554" s="1">
        <v>45692</v>
      </c>
      <c r="D554" s="1">
        <v>45693</v>
      </c>
      <c r="E554">
        <v>1150</v>
      </c>
      <c r="F554" t="s">
        <v>50</v>
      </c>
      <c r="G554">
        <v>1</v>
      </c>
      <c r="H554">
        <v>8</v>
      </c>
      <c r="I554" t="s">
        <v>99</v>
      </c>
      <c r="J554" t="s">
        <v>1283</v>
      </c>
      <c r="K554" t="s">
        <v>38</v>
      </c>
      <c r="L554">
        <v>9897000</v>
      </c>
      <c r="M554" t="s">
        <v>44</v>
      </c>
      <c r="N554">
        <v>1.8130999999999999</v>
      </c>
      <c r="O554" s="6">
        <v>17944.250700000001</v>
      </c>
      <c r="P554">
        <v>1355.1942300000001</v>
      </c>
      <c r="Q554">
        <v>27.629722999999998</v>
      </c>
      <c r="R554">
        <v>77.3292</v>
      </c>
      <c r="S554">
        <v>1203958.3321</v>
      </c>
      <c r="T554">
        <v>0</v>
      </c>
      <c r="U554">
        <v>0</v>
      </c>
      <c r="V554">
        <v>108356.4</v>
      </c>
      <c r="W554">
        <v>108356.4</v>
      </c>
      <c r="X554" t="s">
        <v>79</v>
      </c>
      <c r="Y554" t="s">
        <v>75</v>
      </c>
      <c r="Z554">
        <v>156</v>
      </c>
      <c r="AA554" t="s">
        <v>63</v>
      </c>
      <c r="AB554">
        <v>156</v>
      </c>
      <c r="AC554" t="s">
        <v>63</v>
      </c>
      <c r="AD554">
        <v>0</v>
      </c>
      <c r="AE554">
        <v>0</v>
      </c>
      <c r="AF554">
        <v>18</v>
      </c>
      <c r="AG554">
        <v>62.0456</v>
      </c>
      <c r="AH554">
        <v>0</v>
      </c>
      <c r="AI554">
        <v>0</v>
      </c>
      <c r="AJ554">
        <v>1</v>
      </c>
    </row>
    <row r="555" spans="1:36" x14ac:dyDescent="0.35">
      <c r="A555" t="s">
        <v>1284</v>
      </c>
      <c r="B555" t="str">
        <f t="shared" si="8"/>
        <v>2021</v>
      </c>
      <c r="C555" s="1">
        <v>44344</v>
      </c>
      <c r="D555" s="1">
        <v>44344</v>
      </c>
      <c r="E555">
        <v>1030</v>
      </c>
      <c r="F555" t="s">
        <v>42</v>
      </c>
      <c r="G555">
        <v>1</v>
      </c>
      <c r="H555">
        <v>1</v>
      </c>
      <c r="I555" t="s">
        <v>1078</v>
      </c>
      <c r="J555" t="s">
        <v>59</v>
      </c>
      <c r="K555" t="s">
        <v>38</v>
      </c>
      <c r="L555">
        <v>159115000</v>
      </c>
      <c r="M555" t="s">
        <v>44</v>
      </c>
      <c r="N555">
        <v>0.748</v>
      </c>
      <c r="O555" s="6">
        <v>119018.02</v>
      </c>
      <c r="P555">
        <v>11138.05</v>
      </c>
      <c r="Q555">
        <v>76.790000000000006</v>
      </c>
      <c r="R555">
        <v>0</v>
      </c>
      <c r="S555">
        <v>7427556.0793000003</v>
      </c>
      <c r="T555">
        <v>0</v>
      </c>
      <c r="U555">
        <v>0</v>
      </c>
      <c r="V555">
        <v>668480.18999999994</v>
      </c>
      <c r="W555">
        <v>668480.18999999994</v>
      </c>
      <c r="X555" t="s">
        <v>82</v>
      </c>
      <c r="Y555" t="s">
        <v>83</v>
      </c>
      <c r="Z555">
        <v>156</v>
      </c>
      <c r="AA555" t="s">
        <v>63</v>
      </c>
      <c r="AB555">
        <v>156</v>
      </c>
      <c r="AC555" t="s">
        <v>63</v>
      </c>
      <c r="AD555">
        <v>0</v>
      </c>
      <c r="AE555">
        <v>0</v>
      </c>
      <c r="AF555">
        <v>18</v>
      </c>
      <c r="AG555">
        <v>57.032899999999998</v>
      </c>
      <c r="AH555">
        <v>0</v>
      </c>
      <c r="AI555">
        <v>0</v>
      </c>
      <c r="AJ555">
        <v>1</v>
      </c>
    </row>
    <row r="556" spans="1:36" x14ac:dyDescent="0.35">
      <c r="A556" t="s">
        <v>223</v>
      </c>
      <c r="B556" t="str">
        <f t="shared" si="8"/>
        <v>2022</v>
      </c>
      <c r="D556" s="1">
        <v>44762</v>
      </c>
      <c r="E556">
        <v>1030</v>
      </c>
      <c r="F556" t="s">
        <v>42</v>
      </c>
      <c r="G556">
        <v>1</v>
      </c>
      <c r="H556">
        <v>8</v>
      </c>
      <c r="I556" t="s">
        <v>553</v>
      </c>
      <c r="J556" t="s">
        <v>1286</v>
      </c>
      <c r="K556" t="s">
        <v>38</v>
      </c>
      <c r="L556">
        <v>1100000</v>
      </c>
      <c r="M556" t="s">
        <v>44</v>
      </c>
      <c r="N556">
        <v>3.6372</v>
      </c>
      <c r="O556" s="6">
        <v>4000.92</v>
      </c>
      <c r="P556">
        <v>421.0188</v>
      </c>
      <c r="Q556">
        <v>16.926691999999999</v>
      </c>
      <c r="R556">
        <v>0</v>
      </c>
      <c r="S556">
        <v>242112.5626</v>
      </c>
      <c r="T556">
        <v>0</v>
      </c>
      <c r="U556">
        <v>0</v>
      </c>
      <c r="V556">
        <v>43580.26</v>
      </c>
      <c r="W556">
        <v>43580.26</v>
      </c>
      <c r="X556" t="s">
        <v>514</v>
      </c>
      <c r="Y556" t="s">
        <v>515</v>
      </c>
      <c r="Z556">
        <v>156</v>
      </c>
      <c r="AA556" t="s">
        <v>63</v>
      </c>
      <c r="AB556">
        <v>156</v>
      </c>
      <c r="AC556" t="s">
        <v>63</v>
      </c>
      <c r="AD556">
        <v>0</v>
      </c>
      <c r="AE556">
        <v>0</v>
      </c>
      <c r="AF556">
        <v>18</v>
      </c>
      <c r="AG556">
        <v>54.543700000000001</v>
      </c>
      <c r="AH556">
        <v>0</v>
      </c>
      <c r="AI556">
        <v>0</v>
      </c>
      <c r="AJ556">
        <v>1</v>
      </c>
    </row>
    <row r="557" spans="1:36" x14ac:dyDescent="0.35">
      <c r="A557" t="s">
        <v>1287</v>
      </c>
      <c r="B557" t="str">
        <f t="shared" si="8"/>
        <v>2024</v>
      </c>
      <c r="C557" s="1">
        <v>45642</v>
      </c>
      <c r="D557" s="1">
        <v>45643</v>
      </c>
      <c r="E557">
        <v>1030</v>
      </c>
      <c r="F557" t="s">
        <v>42</v>
      </c>
      <c r="G557">
        <v>1</v>
      </c>
      <c r="H557">
        <v>1</v>
      </c>
      <c r="I557" t="s">
        <v>48</v>
      </c>
      <c r="J557" t="s">
        <v>1288</v>
      </c>
      <c r="K557" t="s">
        <v>38</v>
      </c>
      <c r="L557">
        <v>1712461000</v>
      </c>
      <c r="M557" t="s">
        <v>44</v>
      </c>
      <c r="N557">
        <v>0.8</v>
      </c>
      <c r="O557" s="6">
        <v>1369968.8</v>
      </c>
      <c r="P557">
        <v>51000</v>
      </c>
      <c r="Q557">
        <v>15412.146000000001</v>
      </c>
      <c r="R557">
        <v>0</v>
      </c>
      <c r="S557">
        <v>87600564.753700003</v>
      </c>
      <c r="T557">
        <v>0</v>
      </c>
      <c r="U557">
        <v>0</v>
      </c>
      <c r="V557">
        <v>15768101.66</v>
      </c>
      <c r="W557">
        <v>15768101.66</v>
      </c>
      <c r="X557" t="s">
        <v>106</v>
      </c>
      <c r="Y557" t="s">
        <v>107</v>
      </c>
      <c r="Z557">
        <v>156</v>
      </c>
      <c r="AA557" t="s">
        <v>63</v>
      </c>
      <c r="AB557">
        <v>156</v>
      </c>
      <c r="AC557" t="s">
        <v>63</v>
      </c>
      <c r="AD557">
        <v>0</v>
      </c>
      <c r="AE557">
        <v>0</v>
      </c>
      <c r="AF557">
        <v>18</v>
      </c>
      <c r="AG557">
        <v>60.987000000000002</v>
      </c>
      <c r="AH557">
        <v>0</v>
      </c>
      <c r="AI557">
        <v>1</v>
      </c>
      <c r="AJ557">
        <v>1</v>
      </c>
    </row>
    <row r="558" spans="1:36" x14ac:dyDescent="0.35">
      <c r="A558" t="s">
        <v>1290</v>
      </c>
      <c r="B558" t="str">
        <f t="shared" si="8"/>
        <v>2022</v>
      </c>
      <c r="C558" s="1">
        <v>44724</v>
      </c>
      <c r="D558" s="1">
        <v>44734</v>
      </c>
      <c r="E558">
        <v>1030</v>
      </c>
      <c r="F558" t="s">
        <v>42</v>
      </c>
      <c r="G558">
        <v>1</v>
      </c>
      <c r="H558">
        <v>10</v>
      </c>
      <c r="I558" t="s">
        <v>279</v>
      </c>
      <c r="J558" t="s">
        <v>305</v>
      </c>
      <c r="K558" t="s">
        <v>38</v>
      </c>
      <c r="L558">
        <v>30000</v>
      </c>
      <c r="M558" t="s">
        <v>44</v>
      </c>
      <c r="N558">
        <v>170.2133</v>
      </c>
      <c r="O558" s="6">
        <v>5106.3990000000003</v>
      </c>
      <c r="P558">
        <v>142.48388</v>
      </c>
      <c r="Q558">
        <v>102.12645000000001</v>
      </c>
      <c r="R558">
        <v>0.57733699999999999</v>
      </c>
      <c r="S558">
        <v>293757.8971</v>
      </c>
      <c r="T558">
        <v>0</v>
      </c>
      <c r="U558">
        <v>0</v>
      </c>
      <c r="V558">
        <v>52876.42</v>
      </c>
      <c r="W558">
        <v>52876.42</v>
      </c>
      <c r="X558" t="s">
        <v>45</v>
      </c>
      <c r="Y558" t="s">
        <v>46</v>
      </c>
      <c r="Z558">
        <v>380</v>
      </c>
      <c r="AA558" t="s">
        <v>47</v>
      </c>
      <c r="AB558">
        <v>156</v>
      </c>
      <c r="AC558" t="s">
        <v>63</v>
      </c>
      <c r="AD558">
        <v>0</v>
      </c>
      <c r="AE558">
        <v>0</v>
      </c>
      <c r="AF558">
        <v>18</v>
      </c>
      <c r="AG558">
        <v>54.8917</v>
      </c>
      <c r="AH558">
        <v>0</v>
      </c>
      <c r="AI558">
        <v>0</v>
      </c>
      <c r="AJ558">
        <v>1</v>
      </c>
    </row>
    <row r="559" spans="1:36" x14ac:dyDescent="0.35">
      <c r="A559" t="s">
        <v>1292</v>
      </c>
      <c r="B559" t="str">
        <f t="shared" si="8"/>
        <v>2021</v>
      </c>
      <c r="D559" s="1">
        <v>44478</v>
      </c>
      <c r="E559">
        <v>1150</v>
      </c>
      <c r="F559" t="s">
        <v>50</v>
      </c>
      <c r="G559">
        <v>1</v>
      </c>
      <c r="H559">
        <v>16</v>
      </c>
      <c r="I559" t="s">
        <v>385</v>
      </c>
      <c r="J559" t="s">
        <v>386</v>
      </c>
      <c r="K559" t="s">
        <v>38</v>
      </c>
      <c r="L559">
        <v>2000</v>
      </c>
      <c r="M559" t="s">
        <v>44</v>
      </c>
      <c r="N559">
        <v>101.02</v>
      </c>
      <c r="O559" s="6">
        <v>202.04</v>
      </c>
      <c r="P559">
        <v>6.8870589999999998</v>
      </c>
      <c r="Q559">
        <v>0.104652</v>
      </c>
      <c r="R559">
        <v>0</v>
      </c>
      <c r="S559">
        <v>11799.6065</v>
      </c>
      <c r="T559">
        <v>0</v>
      </c>
      <c r="U559">
        <v>0</v>
      </c>
      <c r="V559">
        <v>2123.9299999999998</v>
      </c>
      <c r="W559">
        <v>2123.9299999999998</v>
      </c>
      <c r="X559" t="s">
        <v>1293</v>
      </c>
      <c r="Y559" t="s">
        <v>1294</v>
      </c>
      <c r="Z559">
        <v>642</v>
      </c>
      <c r="AA559" t="s">
        <v>876</v>
      </c>
      <c r="AB559">
        <v>156</v>
      </c>
      <c r="AC559" t="s">
        <v>63</v>
      </c>
      <c r="AD559">
        <v>0</v>
      </c>
      <c r="AE559">
        <v>0</v>
      </c>
      <c r="AF559">
        <v>18</v>
      </c>
      <c r="AG559">
        <v>56.448599999999999</v>
      </c>
      <c r="AH559">
        <v>0</v>
      </c>
      <c r="AI559">
        <v>0</v>
      </c>
      <c r="AJ559">
        <v>1</v>
      </c>
    </row>
    <row r="560" spans="1:36" x14ac:dyDescent="0.35">
      <c r="A560" t="s">
        <v>567</v>
      </c>
      <c r="B560" t="str">
        <f t="shared" si="8"/>
        <v>2021</v>
      </c>
      <c r="C560" s="1">
        <v>44288</v>
      </c>
      <c r="D560" s="1">
        <v>44291</v>
      </c>
      <c r="E560">
        <v>1030</v>
      </c>
      <c r="F560" t="s">
        <v>42</v>
      </c>
      <c r="G560">
        <v>1</v>
      </c>
      <c r="H560">
        <v>9</v>
      </c>
      <c r="I560" t="s">
        <v>128</v>
      </c>
      <c r="J560" t="s">
        <v>129</v>
      </c>
      <c r="K560" t="s">
        <v>38</v>
      </c>
      <c r="L560">
        <v>63042000</v>
      </c>
      <c r="M560" t="s">
        <v>44</v>
      </c>
      <c r="N560">
        <v>0.52400000000000002</v>
      </c>
      <c r="O560" s="6">
        <v>33034.008000000002</v>
      </c>
      <c r="P560">
        <v>1890.1263730000001</v>
      </c>
      <c r="Q560">
        <v>90.843540000000004</v>
      </c>
      <c r="R560">
        <v>0</v>
      </c>
      <c r="S560">
        <v>1998006.1248999999</v>
      </c>
      <c r="T560">
        <v>59940.18</v>
      </c>
      <c r="U560">
        <v>0</v>
      </c>
      <c r="V560">
        <v>370430.33</v>
      </c>
      <c r="W560">
        <v>430370.51</v>
      </c>
      <c r="X560" t="s">
        <v>382</v>
      </c>
      <c r="Y560" t="s">
        <v>383</v>
      </c>
      <c r="Z560">
        <v>156</v>
      </c>
      <c r="AA560" t="s">
        <v>63</v>
      </c>
      <c r="AB560">
        <v>156</v>
      </c>
      <c r="AC560" t="s">
        <v>63</v>
      </c>
      <c r="AD560">
        <v>3</v>
      </c>
      <c r="AE560">
        <v>0</v>
      </c>
      <c r="AF560">
        <v>18</v>
      </c>
      <c r="AG560">
        <v>57.061399999999999</v>
      </c>
      <c r="AH560">
        <v>0</v>
      </c>
      <c r="AI560">
        <v>0</v>
      </c>
      <c r="AJ560">
        <v>1</v>
      </c>
    </row>
    <row r="561" spans="1:36" x14ac:dyDescent="0.35">
      <c r="A561" t="s">
        <v>568</v>
      </c>
      <c r="B561" t="str">
        <f t="shared" si="8"/>
        <v>2022</v>
      </c>
      <c r="D561" s="1">
        <v>44825</v>
      </c>
      <c r="E561">
        <v>1030</v>
      </c>
      <c r="F561" t="s">
        <v>42</v>
      </c>
      <c r="G561">
        <v>1</v>
      </c>
      <c r="H561">
        <v>10</v>
      </c>
      <c r="I561" t="s">
        <v>402</v>
      </c>
      <c r="J561" t="s">
        <v>1296</v>
      </c>
      <c r="K561" t="s">
        <v>38</v>
      </c>
      <c r="L561">
        <v>151000</v>
      </c>
      <c r="M561" t="s">
        <v>44</v>
      </c>
      <c r="N561">
        <v>0.84770000000000001</v>
      </c>
      <c r="O561" s="6">
        <v>128.0027</v>
      </c>
      <c r="P561">
        <v>57.3825</v>
      </c>
      <c r="Q561">
        <v>2.560025</v>
      </c>
      <c r="R561">
        <v>25.057024999999999</v>
      </c>
      <c r="S561">
        <v>11424.4696</v>
      </c>
      <c r="T561">
        <v>342.73</v>
      </c>
      <c r="U561">
        <v>0</v>
      </c>
      <c r="V561">
        <v>2118.09</v>
      </c>
      <c r="W561">
        <v>2460.8200000000002</v>
      </c>
      <c r="X561" t="s">
        <v>259</v>
      </c>
      <c r="Y561" t="s">
        <v>260</v>
      </c>
      <c r="Z561">
        <v>591</v>
      </c>
      <c r="AA561" t="s">
        <v>55</v>
      </c>
      <c r="AB561">
        <v>156</v>
      </c>
      <c r="AC561" t="s">
        <v>63</v>
      </c>
      <c r="AD561">
        <v>3</v>
      </c>
      <c r="AE561">
        <v>0</v>
      </c>
      <c r="AF561">
        <v>18</v>
      </c>
      <c r="AG561">
        <v>53.634999999999998</v>
      </c>
      <c r="AH561">
        <v>0</v>
      </c>
      <c r="AI561">
        <v>0</v>
      </c>
      <c r="AJ561">
        <v>1</v>
      </c>
    </row>
    <row r="562" spans="1:36" x14ac:dyDescent="0.35">
      <c r="A562" t="s">
        <v>822</v>
      </c>
      <c r="B562" t="str">
        <f t="shared" si="8"/>
        <v>2020</v>
      </c>
      <c r="D562" s="1">
        <v>43994</v>
      </c>
      <c r="E562">
        <v>1030</v>
      </c>
      <c r="F562" t="s">
        <v>42</v>
      </c>
      <c r="G562">
        <v>1</v>
      </c>
      <c r="H562">
        <v>1</v>
      </c>
      <c r="I562" t="s">
        <v>527</v>
      </c>
      <c r="J562" t="s">
        <v>1297</v>
      </c>
      <c r="L562">
        <v>545180</v>
      </c>
      <c r="M562" t="s">
        <v>130</v>
      </c>
      <c r="N562">
        <v>738.54</v>
      </c>
      <c r="O562" s="6">
        <v>402637.23719999997</v>
      </c>
      <c r="P562">
        <v>21979.306816</v>
      </c>
      <c r="Q562">
        <v>250.52684500000001</v>
      </c>
      <c r="R562">
        <v>0</v>
      </c>
      <c r="S562">
        <v>24653464.337200001</v>
      </c>
      <c r="T562">
        <v>1972277.15</v>
      </c>
      <c r="U562">
        <v>0</v>
      </c>
      <c r="V562">
        <v>4792633.47</v>
      </c>
      <c r="W562">
        <v>6764910.6200000001</v>
      </c>
      <c r="X562" t="s">
        <v>82</v>
      </c>
      <c r="Y562" t="s">
        <v>83</v>
      </c>
      <c r="Z562">
        <v>156</v>
      </c>
      <c r="AA562" t="s">
        <v>63</v>
      </c>
      <c r="AB562">
        <v>156</v>
      </c>
      <c r="AC562" t="s">
        <v>63</v>
      </c>
      <c r="AD562">
        <v>8</v>
      </c>
      <c r="AE562">
        <v>0</v>
      </c>
      <c r="AF562">
        <v>18</v>
      </c>
      <c r="AG562">
        <v>58.026299999999999</v>
      </c>
      <c r="AH562">
        <v>0</v>
      </c>
      <c r="AI562">
        <v>0</v>
      </c>
      <c r="AJ562">
        <v>1</v>
      </c>
    </row>
    <row r="563" spans="1:36" x14ac:dyDescent="0.35">
      <c r="A563" t="s">
        <v>1167</v>
      </c>
      <c r="B563" t="str">
        <f t="shared" si="8"/>
        <v>2023</v>
      </c>
      <c r="C563" s="1">
        <v>44935</v>
      </c>
      <c r="D563" s="1">
        <v>44943</v>
      </c>
      <c r="E563">
        <v>1150</v>
      </c>
      <c r="F563" t="s">
        <v>50</v>
      </c>
      <c r="G563">
        <v>1</v>
      </c>
      <c r="H563">
        <v>14</v>
      </c>
      <c r="I563" t="s">
        <v>527</v>
      </c>
      <c r="J563" t="s">
        <v>59</v>
      </c>
      <c r="K563" t="s">
        <v>38</v>
      </c>
      <c r="L563">
        <v>1166000</v>
      </c>
      <c r="M563" t="s">
        <v>44</v>
      </c>
      <c r="N563">
        <v>1.9</v>
      </c>
      <c r="O563" s="6">
        <v>2215.4</v>
      </c>
      <c r="P563">
        <v>164.35352399999999</v>
      </c>
      <c r="Q563">
        <v>44.307296999999998</v>
      </c>
      <c r="R563">
        <v>124.0044</v>
      </c>
      <c r="S563">
        <v>144417.26</v>
      </c>
      <c r="T563">
        <v>11553.38</v>
      </c>
      <c r="U563">
        <v>0</v>
      </c>
      <c r="V563">
        <v>28074.720000000001</v>
      </c>
      <c r="W563">
        <v>39628.1</v>
      </c>
      <c r="X563" t="s">
        <v>244</v>
      </c>
      <c r="Y563" t="s">
        <v>245</v>
      </c>
      <c r="Z563">
        <v>156</v>
      </c>
      <c r="AA563" t="s">
        <v>63</v>
      </c>
      <c r="AB563">
        <v>156</v>
      </c>
      <c r="AC563" t="s">
        <v>63</v>
      </c>
      <c r="AD563">
        <v>8</v>
      </c>
      <c r="AE563">
        <v>0</v>
      </c>
      <c r="AF563">
        <v>18</v>
      </c>
      <c r="AG563">
        <v>56.677100000000003</v>
      </c>
      <c r="AH563">
        <v>0</v>
      </c>
      <c r="AI563">
        <v>0</v>
      </c>
      <c r="AJ563">
        <v>1</v>
      </c>
    </row>
    <row r="564" spans="1:36" x14ac:dyDescent="0.35">
      <c r="A564" t="s">
        <v>337</v>
      </c>
      <c r="B564" t="str">
        <f t="shared" si="8"/>
        <v>2025</v>
      </c>
      <c r="C564" s="1">
        <v>46019</v>
      </c>
      <c r="D564" s="1">
        <v>46021</v>
      </c>
      <c r="E564">
        <v>1030</v>
      </c>
      <c r="F564" t="s">
        <v>42</v>
      </c>
      <c r="G564">
        <v>1</v>
      </c>
      <c r="H564">
        <v>4</v>
      </c>
      <c r="I564" t="s">
        <v>338</v>
      </c>
      <c r="J564" t="s">
        <v>339</v>
      </c>
      <c r="K564" t="s">
        <v>38</v>
      </c>
      <c r="L564">
        <v>63036000</v>
      </c>
      <c r="M564" t="s">
        <v>44</v>
      </c>
      <c r="N564">
        <v>0.54</v>
      </c>
      <c r="O564" s="6">
        <v>34039.440000000002</v>
      </c>
      <c r="P564">
        <v>3025.7172679999999</v>
      </c>
      <c r="Q564">
        <v>57.650941000000003</v>
      </c>
      <c r="R564">
        <v>0</v>
      </c>
      <c r="S564">
        <v>2352913.0016000001</v>
      </c>
      <c r="T564">
        <v>329407.82</v>
      </c>
      <c r="U564">
        <v>0</v>
      </c>
      <c r="V564">
        <v>482817.75</v>
      </c>
      <c r="W564">
        <v>812225.57</v>
      </c>
      <c r="X564" t="s">
        <v>192</v>
      </c>
      <c r="Y564" t="s">
        <v>193</v>
      </c>
      <c r="Z564">
        <v>156</v>
      </c>
      <c r="AA564" t="s">
        <v>63</v>
      </c>
      <c r="AB564">
        <v>156</v>
      </c>
      <c r="AC564" t="s">
        <v>63</v>
      </c>
      <c r="AD564">
        <v>14</v>
      </c>
      <c r="AE564">
        <v>0</v>
      </c>
      <c r="AF564">
        <v>18</v>
      </c>
      <c r="AG564">
        <v>63.381900000000002</v>
      </c>
      <c r="AH564">
        <v>0</v>
      </c>
      <c r="AI564">
        <v>1</v>
      </c>
      <c r="AJ564">
        <v>1</v>
      </c>
    </row>
    <row r="565" spans="1:36" x14ac:dyDescent="0.35">
      <c r="A565" t="s">
        <v>734</v>
      </c>
      <c r="B565" t="str">
        <f t="shared" si="8"/>
        <v>2024</v>
      </c>
      <c r="C565" s="2">
        <v>45504</v>
      </c>
      <c r="D565" s="1">
        <v>45509</v>
      </c>
      <c r="E565">
        <v>1030</v>
      </c>
      <c r="F565" t="s">
        <v>42</v>
      </c>
      <c r="G565">
        <v>1</v>
      </c>
      <c r="H565">
        <v>10</v>
      </c>
      <c r="I565" t="s">
        <v>147</v>
      </c>
      <c r="J565" t="s">
        <v>735</v>
      </c>
      <c r="K565" t="s">
        <v>38</v>
      </c>
      <c r="L565">
        <v>5657600</v>
      </c>
      <c r="M565" t="s">
        <v>44</v>
      </c>
      <c r="N565">
        <v>0.85</v>
      </c>
      <c r="O565" s="6">
        <v>4808.96</v>
      </c>
      <c r="P565">
        <v>1292.3527630000001</v>
      </c>
      <c r="Q565">
        <v>96.055853999999997</v>
      </c>
      <c r="R565">
        <v>0</v>
      </c>
      <c r="S565">
        <v>368594.77559999999</v>
      </c>
      <c r="T565">
        <v>51603.27</v>
      </c>
      <c r="U565">
        <v>0</v>
      </c>
      <c r="V565">
        <v>75635.649999999994</v>
      </c>
      <c r="W565">
        <v>127238.92</v>
      </c>
      <c r="X565" t="s">
        <v>100</v>
      </c>
      <c r="Y565" t="s">
        <v>101</v>
      </c>
      <c r="Z565">
        <v>156</v>
      </c>
      <c r="AA565" t="s">
        <v>63</v>
      </c>
      <c r="AB565">
        <v>156</v>
      </c>
      <c r="AC565" t="s">
        <v>63</v>
      </c>
      <c r="AD565">
        <v>14</v>
      </c>
      <c r="AE565">
        <v>0</v>
      </c>
      <c r="AF565">
        <v>18</v>
      </c>
      <c r="AG565">
        <v>59.475999999999999</v>
      </c>
      <c r="AH565">
        <v>0</v>
      </c>
      <c r="AI565">
        <v>0</v>
      </c>
      <c r="AJ565">
        <v>1</v>
      </c>
    </row>
    <row r="566" spans="1:36" x14ac:dyDescent="0.35">
      <c r="A566" t="s">
        <v>1299</v>
      </c>
      <c r="B566" t="str">
        <f t="shared" si="8"/>
        <v>2025</v>
      </c>
      <c r="C566" s="1">
        <v>45897</v>
      </c>
      <c r="D566" s="1">
        <v>45910</v>
      </c>
      <c r="E566">
        <v>1010</v>
      </c>
      <c r="F566" t="s">
        <v>65</v>
      </c>
      <c r="G566">
        <v>1</v>
      </c>
      <c r="H566">
        <v>11</v>
      </c>
      <c r="I566" t="s">
        <v>164</v>
      </c>
      <c r="J566" t="s">
        <v>1300</v>
      </c>
      <c r="K566" t="s">
        <v>38</v>
      </c>
      <c r="L566">
        <v>10000</v>
      </c>
      <c r="M566" t="s">
        <v>44</v>
      </c>
      <c r="N566">
        <v>1.7</v>
      </c>
      <c r="O566" s="6">
        <v>17</v>
      </c>
      <c r="P566">
        <v>2.2613500000000002</v>
      </c>
      <c r="Q566">
        <v>0.339978</v>
      </c>
      <c r="R566">
        <v>0</v>
      </c>
      <c r="S566">
        <v>1247.8982000000001</v>
      </c>
      <c r="T566">
        <v>249.58</v>
      </c>
      <c r="U566">
        <v>0</v>
      </c>
      <c r="V566">
        <v>269.55</v>
      </c>
      <c r="W566">
        <v>519.13</v>
      </c>
      <c r="X566" t="s">
        <v>367</v>
      </c>
      <c r="Y566" t="s">
        <v>368</v>
      </c>
      <c r="Z566">
        <v>840</v>
      </c>
      <c r="AA566" t="s">
        <v>180</v>
      </c>
      <c r="AB566">
        <v>156</v>
      </c>
      <c r="AC566" t="s">
        <v>63</v>
      </c>
      <c r="AD566">
        <v>20</v>
      </c>
      <c r="AE566">
        <v>0</v>
      </c>
      <c r="AF566">
        <v>18</v>
      </c>
      <c r="AG566">
        <v>63.663400000000003</v>
      </c>
      <c r="AH566">
        <v>0</v>
      </c>
      <c r="AI566">
        <v>0</v>
      </c>
      <c r="AJ566">
        <v>1</v>
      </c>
    </row>
    <row r="567" spans="1:36" x14ac:dyDescent="0.35">
      <c r="A567" t="s">
        <v>1301</v>
      </c>
      <c r="B567" t="str">
        <f t="shared" si="8"/>
        <v>2024</v>
      </c>
      <c r="C567" s="1">
        <v>45583</v>
      </c>
      <c r="D567" s="1">
        <v>45583</v>
      </c>
      <c r="E567">
        <v>2050</v>
      </c>
      <c r="F567" t="s">
        <v>36</v>
      </c>
      <c r="G567">
        <v>11</v>
      </c>
      <c r="H567">
        <v>1</v>
      </c>
      <c r="I567" t="s">
        <v>242</v>
      </c>
      <c r="J567" t="s">
        <v>249</v>
      </c>
      <c r="K567" t="s">
        <v>38</v>
      </c>
      <c r="L567">
        <v>2720</v>
      </c>
      <c r="M567" t="s">
        <v>44</v>
      </c>
      <c r="N567">
        <v>0.36770000000000003</v>
      </c>
      <c r="O567" s="6">
        <v>1.0001439999999999</v>
      </c>
      <c r="P567">
        <v>7.0003010000000003</v>
      </c>
      <c r="Q567">
        <v>5.0002149999999999</v>
      </c>
      <c r="R567">
        <v>0</v>
      </c>
      <c r="S567">
        <v>783.38149999999996</v>
      </c>
      <c r="T567">
        <v>156.68</v>
      </c>
      <c r="U567">
        <v>0</v>
      </c>
      <c r="V567">
        <v>169.21</v>
      </c>
      <c r="W567">
        <v>325.89</v>
      </c>
      <c r="X567" t="s">
        <v>570</v>
      </c>
      <c r="Y567" t="s">
        <v>267</v>
      </c>
      <c r="Z567">
        <v>840</v>
      </c>
      <c r="AA567" t="s">
        <v>180</v>
      </c>
      <c r="AB567">
        <v>156</v>
      </c>
      <c r="AC567" t="s">
        <v>63</v>
      </c>
      <c r="AD567">
        <v>20</v>
      </c>
      <c r="AE567">
        <v>0</v>
      </c>
      <c r="AF567">
        <v>18</v>
      </c>
      <c r="AG567">
        <v>60.257100000000001</v>
      </c>
      <c r="AH567">
        <v>0</v>
      </c>
      <c r="AI567">
        <v>0</v>
      </c>
      <c r="AJ567">
        <v>1</v>
      </c>
    </row>
    <row r="568" spans="1:36" x14ac:dyDescent="0.35">
      <c r="A568" t="s">
        <v>282</v>
      </c>
      <c r="B568" t="str">
        <f t="shared" si="8"/>
        <v>2019</v>
      </c>
      <c r="D568" s="1">
        <v>43530</v>
      </c>
      <c r="E568">
        <v>1150</v>
      </c>
      <c r="F568" t="s">
        <v>50</v>
      </c>
      <c r="G568">
        <v>1</v>
      </c>
      <c r="H568">
        <v>7</v>
      </c>
      <c r="I568" t="s">
        <v>247</v>
      </c>
      <c r="J568" t="s">
        <v>1302</v>
      </c>
      <c r="K568" t="s">
        <v>38</v>
      </c>
      <c r="L568">
        <v>376000</v>
      </c>
      <c r="M568" t="s">
        <v>44</v>
      </c>
      <c r="N568">
        <v>2.8748999999999998</v>
      </c>
      <c r="O568" s="6">
        <v>1080.9623999999999</v>
      </c>
      <c r="P568">
        <v>74.684250000000006</v>
      </c>
      <c r="Q568">
        <v>3.0012590000000001</v>
      </c>
      <c r="R568">
        <v>0</v>
      </c>
      <c r="S568">
        <v>58549.613100000002</v>
      </c>
      <c r="T568">
        <v>11709.92</v>
      </c>
      <c r="U568">
        <v>0</v>
      </c>
      <c r="V568">
        <v>12646.72</v>
      </c>
      <c r="W568">
        <v>24356.639999999999</v>
      </c>
      <c r="X568" t="s">
        <v>244</v>
      </c>
      <c r="Y568" t="s">
        <v>245</v>
      </c>
      <c r="Z568">
        <v>156</v>
      </c>
      <c r="AA568" t="s">
        <v>63</v>
      </c>
      <c r="AB568">
        <v>156</v>
      </c>
      <c r="AC568" t="s">
        <v>63</v>
      </c>
      <c r="AG568">
        <v>50.532600000000002</v>
      </c>
      <c r="AH568">
        <v>0</v>
      </c>
      <c r="AI568">
        <v>0</v>
      </c>
      <c r="AJ568">
        <v>1</v>
      </c>
    </row>
    <row r="569" spans="1:36" x14ac:dyDescent="0.35">
      <c r="A569" t="s">
        <v>450</v>
      </c>
      <c r="B569" t="str">
        <f t="shared" si="8"/>
        <v>2019</v>
      </c>
      <c r="D569" s="1">
        <v>43809</v>
      </c>
      <c r="E569">
        <v>1150</v>
      </c>
      <c r="F569" t="s">
        <v>50</v>
      </c>
      <c r="G569">
        <v>1</v>
      </c>
      <c r="H569">
        <v>11</v>
      </c>
      <c r="I569" t="s">
        <v>451</v>
      </c>
      <c r="J569" t="s">
        <v>1303</v>
      </c>
      <c r="K569" t="s">
        <v>38</v>
      </c>
      <c r="L569">
        <v>1094000</v>
      </c>
      <c r="M569" t="s">
        <v>44</v>
      </c>
      <c r="N569">
        <v>2.2363</v>
      </c>
      <c r="O569" s="6">
        <v>2446.5122000000001</v>
      </c>
      <c r="P569">
        <v>124.33199999999999</v>
      </c>
      <c r="Q569">
        <v>6.7273180000000004</v>
      </c>
      <c r="R569">
        <v>0</v>
      </c>
      <c r="S569">
        <v>136341.60339999999</v>
      </c>
      <c r="T569">
        <v>0</v>
      </c>
      <c r="U569">
        <v>0</v>
      </c>
      <c r="V569">
        <v>24541.49</v>
      </c>
      <c r="W569">
        <v>24541.49</v>
      </c>
      <c r="X569" t="s">
        <v>96</v>
      </c>
      <c r="Y569" t="s">
        <v>97</v>
      </c>
      <c r="Z569">
        <v>156</v>
      </c>
      <c r="AA569" t="s">
        <v>63</v>
      </c>
      <c r="AB569">
        <v>156</v>
      </c>
      <c r="AC569" t="s">
        <v>63</v>
      </c>
      <c r="AG569">
        <v>52.895299999999999</v>
      </c>
      <c r="AH569">
        <v>0</v>
      </c>
      <c r="AI569">
        <v>1</v>
      </c>
      <c r="AJ569">
        <v>1</v>
      </c>
    </row>
    <row r="570" spans="1:36" x14ac:dyDescent="0.35">
      <c r="A570" t="s">
        <v>920</v>
      </c>
      <c r="B570" t="str">
        <f t="shared" si="8"/>
        <v>2019</v>
      </c>
      <c r="D570" s="1">
        <v>43599</v>
      </c>
      <c r="E570">
        <v>1030</v>
      </c>
      <c r="F570" t="s">
        <v>42</v>
      </c>
      <c r="G570">
        <v>1</v>
      </c>
      <c r="H570">
        <v>2</v>
      </c>
      <c r="I570" t="s">
        <v>77</v>
      </c>
      <c r="J570" t="s">
        <v>1304</v>
      </c>
      <c r="K570" t="s">
        <v>38</v>
      </c>
      <c r="L570">
        <v>2194000</v>
      </c>
      <c r="M570" t="s">
        <v>44</v>
      </c>
      <c r="N570">
        <v>0.94499999999999995</v>
      </c>
      <c r="O570" s="6">
        <v>2073.33</v>
      </c>
      <c r="P570">
        <v>226.73044400000001</v>
      </c>
      <c r="Q570">
        <v>41.466163000000002</v>
      </c>
      <c r="R570">
        <v>0</v>
      </c>
      <c r="S570">
        <v>118392.88</v>
      </c>
      <c r="T570">
        <v>0</v>
      </c>
      <c r="U570">
        <v>0</v>
      </c>
      <c r="V570">
        <v>21310.720000000001</v>
      </c>
      <c r="W570">
        <v>21310.720000000001</v>
      </c>
      <c r="X570" t="s">
        <v>563</v>
      </c>
      <c r="Y570" t="s">
        <v>564</v>
      </c>
      <c r="Z570">
        <v>410</v>
      </c>
      <c r="AA570" t="s">
        <v>145</v>
      </c>
      <c r="AB570">
        <v>156</v>
      </c>
      <c r="AC570" t="s">
        <v>63</v>
      </c>
      <c r="AG570">
        <v>50.562199999999997</v>
      </c>
      <c r="AH570">
        <v>0</v>
      </c>
      <c r="AI570">
        <v>0</v>
      </c>
      <c r="AJ570">
        <v>1</v>
      </c>
    </row>
    <row r="571" spans="1:36" x14ac:dyDescent="0.35">
      <c r="A571" t="s">
        <v>948</v>
      </c>
      <c r="B571" t="str">
        <f t="shared" si="8"/>
        <v>2021</v>
      </c>
      <c r="D571" s="1">
        <v>44277</v>
      </c>
      <c r="E571">
        <v>1030</v>
      </c>
      <c r="F571" t="s">
        <v>42</v>
      </c>
      <c r="G571">
        <v>1</v>
      </c>
      <c r="H571">
        <v>3</v>
      </c>
      <c r="I571" t="s">
        <v>191</v>
      </c>
      <c r="J571" t="s">
        <v>195</v>
      </c>
      <c r="K571" t="s">
        <v>38</v>
      </c>
      <c r="L571">
        <v>65800</v>
      </c>
      <c r="M571" t="s">
        <v>130</v>
      </c>
      <c r="N571">
        <v>635.68119999999999</v>
      </c>
      <c r="O571" s="6">
        <v>41827.822959999998</v>
      </c>
      <c r="P571">
        <v>2060.7467839999999</v>
      </c>
      <c r="Q571">
        <v>66.182744</v>
      </c>
      <c r="R571">
        <v>0</v>
      </c>
      <c r="S571">
        <v>2515778.6335999998</v>
      </c>
      <c r="T571">
        <v>0</v>
      </c>
      <c r="U571">
        <v>0</v>
      </c>
      <c r="V571">
        <v>226420.08</v>
      </c>
      <c r="W571">
        <v>226420.08</v>
      </c>
      <c r="X571" t="s">
        <v>82</v>
      </c>
      <c r="Y571" t="s">
        <v>83</v>
      </c>
      <c r="Z571">
        <v>156</v>
      </c>
      <c r="AA571" t="s">
        <v>63</v>
      </c>
      <c r="AB571">
        <v>156</v>
      </c>
      <c r="AC571" t="s">
        <v>63</v>
      </c>
      <c r="AD571">
        <v>0</v>
      </c>
      <c r="AE571">
        <v>0</v>
      </c>
      <c r="AF571">
        <v>18</v>
      </c>
      <c r="AG571">
        <v>57.235599999999998</v>
      </c>
      <c r="AH571">
        <v>0</v>
      </c>
      <c r="AI571">
        <v>0</v>
      </c>
      <c r="AJ571">
        <v>1</v>
      </c>
    </row>
    <row r="572" spans="1:36" x14ac:dyDescent="0.35">
      <c r="A572" t="s">
        <v>472</v>
      </c>
      <c r="B572" t="str">
        <f t="shared" si="8"/>
        <v>2023</v>
      </c>
      <c r="C572" s="1">
        <v>45169</v>
      </c>
      <c r="D572" s="1">
        <v>45169</v>
      </c>
      <c r="E572">
        <v>1150</v>
      </c>
      <c r="F572" t="s">
        <v>50</v>
      </c>
      <c r="G572">
        <v>1</v>
      </c>
      <c r="H572">
        <v>3</v>
      </c>
      <c r="I572" t="s">
        <v>385</v>
      </c>
      <c r="J572" t="s">
        <v>1306</v>
      </c>
      <c r="K572" t="s">
        <v>38</v>
      </c>
      <c r="L572">
        <v>2470</v>
      </c>
      <c r="M572" t="s">
        <v>44</v>
      </c>
      <c r="N572">
        <v>174.00290000000001</v>
      </c>
      <c r="O572" s="6">
        <v>429.78716300000002</v>
      </c>
      <c r="P572">
        <v>19.579560000000001</v>
      </c>
      <c r="Q572">
        <v>0.47308800000000001</v>
      </c>
      <c r="R572">
        <v>6.6938000000000004</v>
      </c>
      <c r="S572">
        <v>25911.164799999999</v>
      </c>
      <c r="T572">
        <v>0</v>
      </c>
      <c r="U572">
        <v>0</v>
      </c>
      <c r="V572">
        <v>4664.01</v>
      </c>
      <c r="W572">
        <v>4664.01</v>
      </c>
      <c r="X572" t="s">
        <v>96</v>
      </c>
      <c r="Y572" t="s">
        <v>97</v>
      </c>
      <c r="Z572">
        <v>156</v>
      </c>
      <c r="AA572" t="s">
        <v>63</v>
      </c>
      <c r="AB572">
        <v>156</v>
      </c>
      <c r="AC572" t="s">
        <v>63</v>
      </c>
      <c r="AD572">
        <v>0</v>
      </c>
      <c r="AE572">
        <v>0</v>
      </c>
      <c r="AF572">
        <v>18</v>
      </c>
      <c r="AG572">
        <v>56.755800000000001</v>
      </c>
      <c r="AH572">
        <v>0</v>
      </c>
      <c r="AI572">
        <v>0</v>
      </c>
      <c r="AJ572">
        <v>1</v>
      </c>
    </row>
    <row r="573" spans="1:36" x14ac:dyDescent="0.35">
      <c r="A573" t="s">
        <v>1287</v>
      </c>
      <c r="B573" t="str">
        <f t="shared" si="8"/>
        <v>2024</v>
      </c>
      <c r="C573" s="1">
        <v>45642</v>
      </c>
      <c r="D573" s="1">
        <v>45643</v>
      </c>
      <c r="E573">
        <v>1030</v>
      </c>
      <c r="F573" t="s">
        <v>42</v>
      </c>
      <c r="G573">
        <v>1</v>
      </c>
      <c r="H573">
        <v>9</v>
      </c>
      <c r="I573" t="s">
        <v>104</v>
      </c>
      <c r="J573" t="s">
        <v>105</v>
      </c>
      <c r="K573" t="s">
        <v>38</v>
      </c>
      <c r="L573">
        <v>19236000</v>
      </c>
      <c r="M573" t="s">
        <v>44</v>
      </c>
      <c r="N573">
        <v>0.628</v>
      </c>
      <c r="O573" s="6">
        <v>12080.208000000001</v>
      </c>
      <c r="P573">
        <v>1250.2872729999999</v>
      </c>
      <c r="Q573">
        <v>241.593976</v>
      </c>
      <c r="R573">
        <v>0</v>
      </c>
      <c r="S573">
        <v>827724.06599999999</v>
      </c>
      <c r="T573">
        <v>0</v>
      </c>
      <c r="U573">
        <v>0</v>
      </c>
      <c r="V573">
        <v>74495.17</v>
      </c>
      <c r="W573">
        <v>74495.17</v>
      </c>
      <c r="X573" t="s">
        <v>106</v>
      </c>
      <c r="Y573" t="s">
        <v>107</v>
      </c>
      <c r="Z573">
        <v>156</v>
      </c>
      <c r="AA573" t="s">
        <v>63</v>
      </c>
      <c r="AB573">
        <v>156</v>
      </c>
      <c r="AC573" t="s">
        <v>63</v>
      </c>
      <c r="AD573">
        <v>0</v>
      </c>
      <c r="AE573">
        <v>0</v>
      </c>
      <c r="AF573">
        <v>18</v>
      </c>
      <c r="AG573">
        <v>60.987000000000002</v>
      </c>
      <c r="AH573">
        <v>0</v>
      </c>
      <c r="AI573">
        <v>1</v>
      </c>
      <c r="AJ573">
        <v>1</v>
      </c>
    </row>
    <row r="574" spans="1:36" x14ac:dyDescent="0.35">
      <c r="A574" t="s">
        <v>687</v>
      </c>
      <c r="B574" t="str">
        <f t="shared" si="8"/>
        <v>2024</v>
      </c>
      <c r="C574" s="1">
        <v>45642</v>
      </c>
      <c r="D574" s="1">
        <v>45642</v>
      </c>
      <c r="E574">
        <v>1030</v>
      </c>
      <c r="F574" t="s">
        <v>42</v>
      </c>
      <c r="G574">
        <v>1</v>
      </c>
      <c r="H574">
        <v>1</v>
      </c>
      <c r="I574" t="s">
        <v>90</v>
      </c>
      <c r="J574" t="s">
        <v>509</v>
      </c>
      <c r="K574" t="s">
        <v>38</v>
      </c>
      <c r="L574">
        <v>34840000</v>
      </c>
      <c r="M574" t="s">
        <v>44</v>
      </c>
      <c r="N574">
        <v>0.74219999999999997</v>
      </c>
      <c r="O574" s="6">
        <v>25858.248</v>
      </c>
      <c r="P574">
        <v>2898.0215509999998</v>
      </c>
      <c r="Q574">
        <v>18.992277999999999</v>
      </c>
      <c r="R574">
        <v>1.898914</v>
      </c>
      <c r="S574">
        <v>1752832.4058999999</v>
      </c>
      <c r="T574">
        <v>0</v>
      </c>
      <c r="U574">
        <v>0</v>
      </c>
      <c r="V574">
        <v>157754.92000000001</v>
      </c>
      <c r="W574">
        <v>157754.92000000001</v>
      </c>
      <c r="X574" t="s">
        <v>106</v>
      </c>
      <c r="Y574" t="s">
        <v>107</v>
      </c>
      <c r="Z574">
        <v>156</v>
      </c>
      <c r="AA574" t="s">
        <v>63</v>
      </c>
      <c r="AB574">
        <v>156</v>
      </c>
      <c r="AC574" t="s">
        <v>63</v>
      </c>
      <c r="AD574">
        <v>0</v>
      </c>
      <c r="AE574">
        <v>0</v>
      </c>
      <c r="AF574">
        <v>18</v>
      </c>
      <c r="AG574">
        <v>60.910600000000002</v>
      </c>
      <c r="AH574">
        <v>0</v>
      </c>
      <c r="AI574">
        <v>1</v>
      </c>
      <c r="AJ574">
        <v>1</v>
      </c>
    </row>
    <row r="575" spans="1:36" x14ac:dyDescent="0.35">
      <c r="A575" t="s">
        <v>1307</v>
      </c>
      <c r="B575" t="str">
        <f t="shared" si="8"/>
        <v>2020</v>
      </c>
      <c r="D575" s="1">
        <v>44146</v>
      </c>
      <c r="E575">
        <v>1150</v>
      </c>
      <c r="F575" t="s">
        <v>50</v>
      </c>
      <c r="G575">
        <v>1</v>
      </c>
      <c r="H575">
        <v>3</v>
      </c>
      <c r="I575" t="s">
        <v>302</v>
      </c>
      <c r="J575" t="s">
        <v>1137</v>
      </c>
      <c r="K575" t="s">
        <v>38</v>
      </c>
      <c r="L575">
        <v>1500000</v>
      </c>
      <c r="M575" t="s">
        <v>44</v>
      </c>
      <c r="N575">
        <v>3.1600000000000003E-2</v>
      </c>
      <c r="O575" s="6">
        <v>47.4</v>
      </c>
      <c r="P575">
        <v>0.65959999999999996</v>
      </c>
      <c r="Q575">
        <v>6.8222000000000005E-2</v>
      </c>
      <c r="R575">
        <v>0</v>
      </c>
      <c r="S575">
        <v>2814.5012999999999</v>
      </c>
      <c r="T575">
        <v>0</v>
      </c>
      <c r="U575">
        <v>0</v>
      </c>
      <c r="V575">
        <v>506.61</v>
      </c>
      <c r="W575">
        <v>506.61</v>
      </c>
      <c r="X575" t="s">
        <v>113</v>
      </c>
      <c r="Y575" t="s">
        <v>114</v>
      </c>
      <c r="Z575">
        <v>484</v>
      </c>
      <c r="AA575" t="s">
        <v>115</v>
      </c>
      <c r="AB575">
        <v>156</v>
      </c>
      <c r="AC575" t="s">
        <v>63</v>
      </c>
      <c r="AD575">
        <v>0</v>
      </c>
      <c r="AE575">
        <v>0</v>
      </c>
      <c r="AF575">
        <v>18</v>
      </c>
      <c r="AG575">
        <v>58.476900000000001</v>
      </c>
      <c r="AI575">
        <v>0</v>
      </c>
      <c r="AJ575">
        <v>1</v>
      </c>
    </row>
    <row r="576" spans="1:36" x14ac:dyDescent="0.35">
      <c r="A576" t="s">
        <v>1128</v>
      </c>
      <c r="B576" t="str">
        <f t="shared" si="8"/>
        <v>2025</v>
      </c>
      <c r="C576" s="1">
        <v>45838</v>
      </c>
      <c r="D576" s="1">
        <v>45839</v>
      </c>
      <c r="E576">
        <v>1150</v>
      </c>
      <c r="F576" t="s">
        <v>50</v>
      </c>
      <c r="G576">
        <v>1</v>
      </c>
      <c r="H576">
        <v>25</v>
      </c>
      <c r="I576" t="s">
        <v>938</v>
      </c>
      <c r="J576" t="s">
        <v>939</v>
      </c>
      <c r="K576" t="s">
        <v>38</v>
      </c>
      <c r="L576">
        <v>1049600</v>
      </c>
      <c r="M576" t="s">
        <v>44</v>
      </c>
      <c r="N576">
        <v>1.6</v>
      </c>
      <c r="O576" s="6">
        <v>1679.36</v>
      </c>
      <c r="P576">
        <v>218.34730200000001</v>
      </c>
      <c r="Q576">
        <v>1.729428</v>
      </c>
      <c r="R576">
        <v>0</v>
      </c>
      <c r="S576">
        <v>114114.22530000001</v>
      </c>
      <c r="T576">
        <v>3423.43</v>
      </c>
      <c r="U576">
        <v>0</v>
      </c>
      <c r="V576">
        <v>21156.78</v>
      </c>
      <c r="W576">
        <v>24580.21</v>
      </c>
      <c r="X576" t="s">
        <v>100</v>
      </c>
      <c r="Y576" t="s">
        <v>101</v>
      </c>
      <c r="Z576">
        <v>156</v>
      </c>
      <c r="AA576" t="s">
        <v>63</v>
      </c>
      <c r="AB576">
        <v>156</v>
      </c>
      <c r="AC576" t="s">
        <v>63</v>
      </c>
      <c r="AD576">
        <v>3</v>
      </c>
      <c r="AE576">
        <v>0</v>
      </c>
      <c r="AF576">
        <v>18</v>
      </c>
      <c r="AG576">
        <v>60.077300000000001</v>
      </c>
      <c r="AH576">
        <v>0</v>
      </c>
      <c r="AI576">
        <v>0</v>
      </c>
      <c r="AJ576">
        <v>1</v>
      </c>
    </row>
    <row r="577" spans="1:36" x14ac:dyDescent="0.35">
      <c r="A577" t="s">
        <v>349</v>
      </c>
      <c r="B577" t="str">
        <f t="shared" si="8"/>
        <v>2024</v>
      </c>
      <c r="C577" s="1">
        <v>45636</v>
      </c>
      <c r="D577" s="1">
        <v>45640</v>
      </c>
      <c r="E577">
        <v>1150</v>
      </c>
      <c r="F577" t="s">
        <v>50</v>
      </c>
      <c r="G577">
        <v>1</v>
      </c>
      <c r="H577">
        <v>31</v>
      </c>
      <c r="I577" t="s">
        <v>338</v>
      </c>
      <c r="J577" t="s">
        <v>692</v>
      </c>
      <c r="K577" t="s">
        <v>38</v>
      </c>
      <c r="L577">
        <v>19876900</v>
      </c>
      <c r="M577" t="s">
        <v>44</v>
      </c>
      <c r="N577">
        <v>0.7</v>
      </c>
      <c r="O577" s="6">
        <v>13913.83</v>
      </c>
      <c r="P577">
        <v>4839.6961490000003</v>
      </c>
      <c r="Q577">
        <v>13.913650000000001</v>
      </c>
      <c r="R577">
        <v>0</v>
      </c>
      <c r="S577">
        <v>1143137.6514000001</v>
      </c>
      <c r="T577">
        <v>160039.26999999999</v>
      </c>
      <c r="U577">
        <v>0</v>
      </c>
      <c r="V577">
        <v>234571.85</v>
      </c>
      <c r="W577">
        <v>394611.12</v>
      </c>
      <c r="X577" t="s">
        <v>100</v>
      </c>
      <c r="Y577" t="s">
        <v>101</v>
      </c>
      <c r="Z577">
        <v>156</v>
      </c>
      <c r="AA577" t="s">
        <v>63</v>
      </c>
      <c r="AB577">
        <v>156</v>
      </c>
      <c r="AC577" t="s">
        <v>63</v>
      </c>
      <c r="AD577">
        <v>14</v>
      </c>
      <c r="AE577">
        <v>0</v>
      </c>
      <c r="AF577">
        <v>18</v>
      </c>
      <c r="AG577">
        <v>60.910600000000002</v>
      </c>
      <c r="AH577">
        <v>0</v>
      </c>
      <c r="AI577">
        <v>1</v>
      </c>
      <c r="AJ577">
        <v>1</v>
      </c>
    </row>
    <row r="578" spans="1:36" x14ac:dyDescent="0.35">
      <c r="A578" t="s">
        <v>1309</v>
      </c>
      <c r="B578" t="str">
        <f t="shared" si="8"/>
        <v>2024</v>
      </c>
      <c r="C578" s="2">
        <v>45486</v>
      </c>
      <c r="D578" s="1">
        <v>45493</v>
      </c>
      <c r="E578">
        <v>1150</v>
      </c>
      <c r="F578" t="s">
        <v>50</v>
      </c>
      <c r="G578">
        <v>1</v>
      </c>
      <c r="H578">
        <v>10</v>
      </c>
      <c r="I578" t="s">
        <v>426</v>
      </c>
      <c r="J578" t="s">
        <v>149</v>
      </c>
      <c r="K578" t="s">
        <v>38</v>
      </c>
      <c r="L578">
        <v>1000000</v>
      </c>
      <c r="M578" t="s">
        <v>44</v>
      </c>
      <c r="N578">
        <v>0.81769999999999998</v>
      </c>
      <c r="O578" s="6">
        <v>817.7</v>
      </c>
      <c r="P578">
        <v>509.77519999999998</v>
      </c>
      <c r="Q578">
        <v>16.447464</v>
      </c>
      <c r="R578">
        <v>0</v>
      </c>
      <c r="S578">
        <v>79601.332299999995</v>
      </c>
      <c r="T578">
        <v>15920.27</v>
      </c>
      <c r="U578">
        <v>0</v>
      </c>
      <c r="V578">
        <v>17193.89</v>
      </c>
      <c r="W578">
        <v>33114.160000000003</v>
      </c>
      <c r="X578" t="s">
        <v>244</v>
      </c>
      <c r="Y578" t="s">
        <v>245</v>
      </c>
      <c r="Z578">
        <v>156</v>
      </c>
      <c r="AA578" t="s">
        <v>63</v>
      </c>
      <c r="AB578">
        <v>156</v>
      </c>
      <c r="AC578" t="s">
        <v>63</v>
      </c>
      <c r="AD578">
        <v>20</v>
      </c>
      <c r="AE578">
        <v>0</v>
      </c>
      <c r="AF578">
        <v>18</v>
      </c>
      <c r="AG578">
        <v>59.230499999999999</v>
      </c>
      <c r="AH578">
        <v>0</v>
      </c>
      <c r="AI578">
        <v>0</v>
      </c>
      <c r="AJ578">
        <v>1</v>
      </c>
    </row>
    <row r="579" spans="1:36" x14ac:dyDescent="0.35">
      <c r="A579" t="s">
        <v>1311</v>
      </c>
      <c r="B579" t="str">
        <f t="shared" ref="B579:B642" si="9">LEFT(A579,4)</f>
        <v>2022</v>
      </c>
      <c r="D579" s="1">
        <v>44865</v>
      </c>
      <c r="E579">
        <v>1150</v>
      </c>
      <c r="F579" t="s">
        <v>50</v>
      </c>
      <c r="G579">
        <v>1</v>
      </c>
      <c r="H579">
        <v>27</v>
      </c>
      <c r="I579" t="s">
        <v>352</v>
      </c>
      <c r="J579" t="s">
        <v>434</v>
      </c>
      <c r="K579" t="s">
        <v>38</v>
      </c>
      <c r="L579">
        <v>320000</v>
      </c>
      <c r="M579" t="s">
        <v>44</v>
      </c>
      <c r="N579">
        <v>5.85</v>
      </c>
      <c r="O579" s="6">
        <v>1872</v>
      </c>
      <c r="P579">
        <v>99.666936000000007</v>
      </c>
      <c r="Q579">
        <v>38.255972999999997</v>
      </c>
      <c r="R579">
        <v>0</v>
      </c>
      <c r="S579">
        <v>108587.792</v>
      </c>
      <c r="T579">
        <v>21717.56</v>
      </c>
      <c r="U579">
        <v>0</v>
      </c>
      <c r="V579">
        <v>23454.9</v>
      </c>
      <c r="W579">
        <v>45172.46</v>
      </c>
      <c r="X579" t="s">
        <v>171</v>
      </c>
      <c r="Y579" t="s">
        <v>172</v>
      </c>
      <c r="Z579">
        <v>792</v>
      </c>
      <c r="AA579" t="s">
        <v>126</v>
      </c>
      <c r="AB579">
        <v>156</v>
      </c>
      <c r="AC579" t="s">
        <v>63</v>
      </c>
      <c r="AD579">
        <v>20</v>
      </c>
      <c r="AE579">
        <v>0</v>
      </c>
      <c r="AF579">
        <v>18</v>
      </c>
      <c r="AG579">
        <v>54.025700000000001</v>
      </c>
      <c r="AH579">
        <v>0</v>
      </c>
      <c r="AI579">
        <v>0</v>
      </c>
      <c r="AJ579">
        <v>1</v>
      </c>
    </row>
    <row r="580" spans="1:36" x14ac:dyDescent="0.35">
      <c r="A580" t="s">
        <v>651</v>
      </c>
      <c r="B580" t="str">
        <f t="shared" si="9"/>
        <v>2019</v>
      </c>
      <c r="D580" s="1">
        <v>43600</v>
      </c>
      <c r="E580">
        <v>1150</v>
      </c>
      <c r="F580" t="s">
        <v>50</v>
      </c>
      <c r="G580">
        <v>1</v>
      </c>
      <c r="H580">
        <v>2</v>
      </c>
      <c r="I580" t="s">
        <v>197</v>
      </c>
      <c r="J580" t="s">
        <v>1312</v>
      </c>
      <c r="K580" t="s">
        <v>38</v>
      </c>
      <c r="L580">
        <v>7524000</v>
      </c>
      <c r="M580" t="s">
        <v>44</v>
      </c>
      <c r="N580">
        <v>2.7351000000000001</v>
      </c>
      <c r="O580" s="6">
        <v>20578.892400000001</v>
      </c>
      <c r="P580">
        <v>879.62175000000002</v>
      </c>
      <c r="Q580">
        <v>8.2321430000000007</v>
      </c>
      <c r="R580">
        <v>0</v>
      </c>
      <c r="S580">
        <v>1085429.811</v>
      </c>
      <c r="T580">
        <v>0</v>
      </c>
      <c r="U580">
        <v>0</v>
      </c>
      <c r="V580">
        <v>195377.37</v>
      </c>
      <c r="W580">
        <v>195377.37</v>
      </c>
      <c r="X580" t="s">
        <v>582</v>
      </c>
      <c r="Y580" t="s">
        <v>583</v>
      </c>
      <c r="Z580">
        <v>156</v>
      </c>
      <c r="AA580" t="s">
        <v>63</v>
      </c>
      <c r="AB580">
        <v>156</v>
      </c>
      <c r="AC580" t="s">
        <v>63</v>
      </c>
      <c r="AG580">
        <v>50.563299999999998</v>
      </c>
      <c r="AH580">
        <v>0</v>
      </c>
      <c r="AI580">
        <v>0</v>
      </c>
      <c r="AJ580">
        <v>1</v>
      </c>
    </row>
    <row r="581" spans="1:36" x14ac:dyDescent="0.35">
      <c r="A581" t="s">
        <v>1222</v>
      </c>
      <c r="B581" t="str">
        <f t="shared" si="9"/>
        <v>2019</v>
      </c>
      <c r="D581" s="1">
        <v>43769</v>
      </c>
      <c r="E581">
        <v>1030</v>
      </c>
      <c r="F581" t="s">
        <v>42</v>
      </c>
      <c r="G581">
        <v>1</v>
      </c>
      <c r="H581">
        <v>32</v>
      </c>
      <c r="I581" t="s">
        <v>736</v>
      </c>
      <c r="J581" t="s">
        <v>1313</v>
      </c>
      <c r="K581" t="s">
        <v>38</v>
      </c>
      <c r="L581">
        <v>130000</v>
      </c>
      <c r="M581" t="s">
        <v>44</v>
      </c>
      <c r="N581">
        <v>2.5</v>
      </c>
      <c r="O581" s="6">
        <v>325</v>
      </c>
      <c r="P581">
        <v>38.136699999999998</v>
      </c>
      <c r="Q581">
        <v>6.4998170000000002</v>
      </c>
      <c r="R581">
        <v>0</v>
      </c>
      <c r="S581">
        <v>19538.875400000001</v>
      </c>
      <c r="T581">
        <v>3907.78</v>
      </c>
      <c r="U581">
        <v>0</v>
      </c>
      <c r="V581">
        <v>4220.3999999999996</v>
      </c>
      <c r="W581">
        <v>8128.18</v>
      </c>
      <c r="X581" t="s">
        <v>244</v>
      </c>
      <c r="Y581" t="s">
        <v>245</v>
      </c>
      <c r="Z581">
        <v>156</v>
      </c>
      <c r="AA581" t="s">
        <v>63</v>
      </c>
      <c r="AB581">
        <v>156</v>
      </c>
      <c r="AC581" t="s">
        <v>63</v>
      </c>
      <c r="AG581">
        <v>52.859499999999997</v>
      </c>
      <c r="AH581">
        <v>0</v>
      </c>
      <c r="AI581">
        <v>0</v>
      </c>
      <c r="AJ581">
        <v>1</v>
      </c>
    </row>
    <row r="582" spans="1:36" x14ac:dyDescent="0.35">
      <c r="A582" t="s">
        <v>268</v>
      </c>
      <c r="B582" t="str">
        <f t="shared" si="9"/>
        <v>2019</v>
      </c>
      <c r="D582" s="1">
        <v>43658</v>
      </c>
      <c r="E582">
        <v>1010</v>
      </c>
      <c r="F582" t="s">
        <v>65</v>
      </c>
      <c r="G582">
        <v>1</v>
      </c>
      <c r="H582">
        <v>3</v>
      </c>
      <c r="I582" t="s">
        <v>1314</v>
      </c>
      <c r="J582" t="s">
        <v>1315</v>
      </c>
      <c r="K582" t="s">
        <v>38</v>
      </c>
      <c r="L582">
        <v>3337000</v>
      </c>
      <c r="M582" t="s">
        <v>44</v>
      </c>
      <c r="N582">
        <v>1.022</v>
      </c>
      <c r="O582" s="6">
        <v>3410.4140000000002</v>
      </c>
      <c r="P582">
        <v>251.681498</v>
      </c>
      <c r="Q582">
        <v>68.208246000000003</v>
      </c>
      <c r="R582">
        <v>0</v>
      </c>
      <c r="S582">
        <v>189811.1514</v>
      </c>
      <c r="T582">
        <v>0</v>
      </c>
      <c r="U582">
        <v>0</v>
      </c>
      <c r="V582">
        <v>34166.089999999997</v>
      </c>
      <c r="W582">
        <v>34166.089999999997</v>
      </c>
      <c r="X582" t="s">
        <v>259</v>
      </c>
      <c r="Y582" t="s">
        <v>260</v>
      </c>
      <c r="Z582">
        <v>591</v>
      </c>
      <c r="AA582" t="s">
        <v>55</v>
      </c>
      <c r="AB582">
        <v>156</v>
      </c>
      <c r="AC582" t="s">
        <v>63</v>
      </c>
      <c r="AG582">
        <v>50.883600000000001</v>
      </c>
      <c r="AH582">
        <v>0</v>
      </c>
      <c r="AI582">
        <v>0</v>
      </c>
      <c r="AJ582">
        <v>1</v>
      </c>
    </row>
    <row r="583" spans="1:36" x14ac:dyDescent="0.35">
      <c r="A583" t="s">
        <v>571</v>
      </c>
      <c r="B583" t="str">
        <f t="shared" si="9"/>
        <v>2020</v>
      </c>
      <c r="D583" s="1">
        <v>44076</v>
      </c>
      <c r="E583">
        <v>1030</v>
      </c>
      <c r="F583" t="s">
        <v>42</v>
      </c>
      <c r="G583">
        <v>1</v>
      </c>
      <c r="H583">
        <v>2</v>
      </c>
      <c r="I583" t="s">
        <v>214</v>
      </c>
      <c r="J583" t="s">
        <v>59</v>
      </c>
      <c r="L583">
        <v>101760000</v>
      </c>
      <c r="M583" t="s">
        <v>44</v>
      </c>
      <c r="N583">
        <v>0.64039999999999997</v>
      </c>
      <c r="O583" s="6">
        <v>65167.103999999999</v>
      </c>
      <c r="P583">
        <v>3023.8615960000002</v>
      </c>
      <c r="Q583">
        <v>1236.2402340000001</v>
      </c>
      <c r="R583">
        <v>0</v>
      </c>
      <c r="S583">
        <v>4058943.8796000001</v>
      </c>
      <c r="T583">
        <v>0</v>
      </c>
      <c r="U583">
        <v>0</v>
      </c>
      <c r="V583">
        <v>0</v>
      </c>
      <c r="W583">
        <v>0</v>
      </c>
      <c r="X583" t="s">
        <v>192</v>
      </c>
      <c r="Y583" t="s">
        <v>193</v>
      </c>
      <c r="Z583">
        <v>156</v>
      </c>
      <c r="AA583" t="s">
        <v>63</v>
      </c>
      <c r="AB583">
        <v>156</v>
      </c>
      <c r="AC583" t="s">
        <v>63</v>
      </c>
      <c r="AD583">
        <v>0</v>
      </c>
      <c r="AE583">
        <v>0</v>
      </c>
      <c r="AF583">
        <v>18</v>
      </c>
      <c r="AG583">
        <v>58.463299999999997</v>
      </c>
      <c r="AH583">
        <v>0</v>
      </c>
      <c r="AI583">
        <v>0</v>
      </c>
      <c r="AJ583">
        <v>1</v>
      </c>
    </row>
    <row r="584" spans="1:36" x14ac:dyDescent="0.35">
      <c r="A584" t="s">
        <v>1085</v>
      </c>
      <c r="B584" t="str">
        <f t="shared" si="9"/>
        <v>2022</v>
      </c>
      <c r="D584" s="1">
        <v>44832</v>
      </c>
      <c r="E584">
        <v>1150</v>
      </c>
      <c r="F584" t="s">
        <v>50</v>
      </c>
      <c r="G584">
        <v>1</v>
      </c>
      <c r="H584">
        <v>3</v>
      </c>
      <c r="I584" t="s">
        <v>197</v>
      </c>
      <c r="J584" t="s">
        <v>1316</v>
      </c>
      <c r="K584" t="s">
        <v>38</v>
      </c>
      <c r="L584">
        <v>2711000</v>
      </c>
      <c r="M584" t="s">
        <v>44</v>
      </c>
      <c r="N584">
        <v>2.6998000000000002</v>
      </c>
      <c r="O584" s="6">
        <v>7319.1578</v>
      </c>
      <c r="P584">
        <v>915.93449999999996</v>
      </c>
      <c r="Q584">
        <v>5.8854660000000001</v>
      </c>
      <c r="R584">
        <v>137.73494199999999</v>
      </c>
      <c r="S584">
        <v>448741.77519999997</v>
      </c>
      <c r="T584">
        <v>0</v>
      </c>
      <c r="U584">
        <v>0</v>
      </c>
      <c r="V584">
        <v>80773.52</v>
      </c>
      <c r="W584">
        <v>80773.52</v>
      </c>
      <c r="X584" t="s">
        <v>1231</v>
      </c>
      <c r="Y584" t="s">
        <v>1232</v>
      </c>
      <c r="Z584">
        <v>156</v>
      </c>
      <c r="AA584" t="s">
        <v>63</v>
      </c>
      <c r="AB584">
        <v>156</v>
      </c>
      <c r="AC584" t="s">
        <v>63</v>
      </c>
      <c r="AD584">
        <v>0</v>
      </c>
      <c r="AE584">
        <v>0</v>
      </c>
      <c r="AF584">
        <v>18</v>
      </c>
      <c r="AG584">
        <v>53.557299999999998</v>
      </c>
      <c r="AH584">
        <v>0</v>
      </c>
      <c r="AI584">
        <v>0</v>
      </c>
      <c r="AJ584">
        <v>1</v>
      </c>
    </row>
    <row r="585" spans="1:36" x14ac:dyDescent="0.35">
      <c r="A585" t="s">
        <v>864</v>
      </c>
      <c r="B585" t="str">
        <f t="shared" si="9"/>
        <v>2024</v>
      </c>
      <c r="C585" s="1">
        <v>45471</v>
      </c>
      <c r="D585" s="1">
        <v>45469</v>
      </c>
      <c r="E585">
        <v>1030</v>
      </c>
      <c r="F585" t="s">
        <v>42</v>
      </c>
      <c r="G585">
        <v>1</v>
      </c>
      <c r="H585">
        <v>9</v>
      </c>
      <c r="I585" t="s">
        <v>85</v>
      </c>
      <c r="J585" t="s">
        <v>73</v>
      </c>
      <c r="K585" t="s">
        <v>38</v>
      </c>
      <c r="L585">
        <v>6721000</v>
      </c>
      <c r="M585" t="s">
        <v>44</v>
      </c>
      <c r="N585">
        <v>2.1549999999999998</v>
      </c>
      <c r="O585" s="6">
        <v>14483.754999999999</v>
      </c>
      <c r="P585">
        <v>927.66160500000001</v>
      </c>
      <c r="Q585">
        <v>27.006982000000001</v>
      </c>
      <c r="R585">
        <v>13.574379</v>
      </c>
      <c r="S585">
        <v>915155.65619999997</v>
      </c>
      <c r="T585">
        <v>0</v>
      </c>
      <c r="U585">
        <v>0</v>
      </c>
      <c r="V585">
        <v>164728.01999999999</v>
      </c>
      <c r="W585">
        <v>164728.01999999999</v>
      </c>
      <c r="X585" t="s">
        <v>74</v>
      </c>
      <c r="Y585" t="s">
        <v>75</v>
      </c>
      <c r="Z585">
        <v>156</v>
      </c>
      <c r="AA585" t="s">
        <v>63</v>
      </c>
      <c r="AB585">
        <v>156</v>
      </c>
      <c r="AC585" t="s">
        <v>63</v>
      </c>
      <c r="AD585">
        <v>0</v>
      </c>
      <c r="AE585">
        <v>0</v>
      </c>
      <c r="AF585">
        <v>18</v>
      </c>
      <c r="AG585">
        <v>59.225700000000003</v>
      </c>
      <c r="AH585">
        <v>0</v>
      </c>
      <c r="AI585">
        <v>0</v>
      </c>
      <c r="AJ585">
        <v>1</v>
      </c>
    </row>
    <row r="586" spans="1:36" x14ac:dyDescent="0.35">
      <c r="A586" t="s">
        <v>746</v>
      </c>
      <c r="B586" t="str">
        <f t="shared" si="9"/>
        <v>2025</v>
      </c>
      <c r="C586" s="1">
        <v>45937</v>
      </c>
      <c r="D586" s="1">
        <v>45943</v>
      </c>
      <c r="E586">
        <v>1150</v>
      </c>
      <c r="F586" t="s">
        <v>50</v>
      </c>
      <c r="G586">
        <v>1</v>
      </c>
      <c r="H586">
        <v>2</v>
      </c>
      <c r="I586" t="s">
        <v>585</v>
      </c>
      <c r="J586" t="s">
        <v>711</v>
      </c>
      <c r="K586" t="s">
        <v>38</v>
      </c>
      <c r="L586">
        <v>4964000</v>
      </c>
      <c r="M586" t="s">
        <v>44</v>
      </c>
      <c r="N586">
        <v>1.48</v>
      </c>
      <c r="O586" s="6">
        <v>7346.72</v>
      </c>
      <c r="P586">
        <v>757.61279999999999</v>
      </c>
      <c r="Q586">
        <v>9.560352</v>
      </c>
      <c r="R586">
        <v>0</v>
      </c>
      <c r="S586">
        <v>514172.5993</v>
      </c>
      <c r="T586">
        <v>0</v>
      </c>
      <c r="U586">
        <v>0</v>
      </c>
      <c r="V586">
        <v>92551.07</v>
      </c>
      <c r="W586">
        <v>92551.07</v>
      </c>
      <c r="X586" t="s">
        <v>712</v>
      </c>
      <c r="Y586" t="s">
        <v>713</v>
      </c>
      <c r="Z586">
        <v>156</v>
      </c>
      <c r="AA586" t="s">
        <v>63</v>
      </c>
      <c r="AB586">
        <v>156</v>
      </c>
      <c r="AC586" t="s">
        <v>63</v>
      </c>
      <c r="AD586">
        <v>0</v>
      </c>
      <c r="AE586">
        <v>0</v>
      </c>
      <c r="AF586">
        <v>18</v>
      </c>
      <c r="AG586">
        <v>63.369399999999999</v>
      </c>
      <c r="AH586">
        <v>0</v>
      </c>
      <c r="AI586">
        <v>0</v>
      </c>
      <c r="AJ586">
        <v>1</v>
      </c>
    </row>
    <row r="587" spans="1:36" x14ac:dyDescent="0.35">
      <c r="A587" t="s">
        <v>136</v>
      </c>
      <c r="B587" t="str">
        <f t="shared" si="9"/>
        <v>2020</v>
      </c>
      <c r="D587" s="1">
        <v>44167</v>
      </c>
      <c r="E587">
        <v>1150</v>
      </c>
      <c r="F587" t="s">
        <v>50</v>
      </c>
      <c r="G587">
        <v>1</v>
      </c>
      <c r="H587">
        <v>6</v>
      </c>
      <c r="I587" t="s">
        <v>829</v>
      </c>
      <c r="J587" t="s">
        <v>109</v>
      </c>
      <c r="K587" t="s">
        <v>38</v>
      </c>
      <c r="L587">
        <v>254000</v>
      </c>
      <c r="M587" t="s">
        <v>44</v>
      </c>
      <c r="N587">
        <v>1.1935</v>
      </c>
      <c r="O587" s="6">
        <v>303.149</v>
      </c>
      <c r="P587">
        <v>10.507860000000001</v>
      </c>
      <c r="Q587">
        <v>0.32436100000000001</v>
      </c>
      <c r="R587">
        <v>9.9570500000000006</v>
      </c>
      <c r="S587">
        <v>18907.5003</v>
      </c>
      <c r="T587">
        <v>0</v>
      </c>
      <c r="U587">
        <v>0</v>
      </c>
      <c r="V587">
        <v>3403.35</v>
      </c>
      <c r="W587">
        <v>3403.35</v>
      </c>
      <c r="X587" t="s">
        <v>138</v>
      </c>
      <c r="Y587" t="s">
        <v>139</v>
      </c>
      <c r="Z587">
        <v>380</v>
      </c>
      <c r="AA587" t="s">
        <v>47</v>
      </c>
      <c r="AB587">
        <v>156</v>
      </c>
      <c r="AC587" t="s">
        <v>63</v>
      </c>
      <c r="AD587">
        <v>0</v>
      </c>
      <c r="AE587">
        <v>0</v>
      </c>
      <c r="AF587">
        <v>18</v>
      </c>
      <c r="AG587">
        <v>58.366399999999999</v>
      </c>
      <c r="AI587">
        <v>1</v>
      </c>
      <c r="AJ587">
        <v>1</v>
      </c>
    </row>
    <row r="588" spans="1:36" x14ac:dyDescent="0.35">
      <c r="A588" t="s">
        <v>1221</v>
      </c>
      <c r="B588" t="str">
        <f t="shared" si="9"/>
        <v>2020</v>
      </c>
      <c r="D588" s="1">
        <v>43901</v>
      </c>
      <c r="E588">
        <v>1030</v>
      </c>
      <c r="F588" t="s">
        <v>42</v>
      </c>
      <c r="G588">
        <v>1</v>
      </c>
      <c r="H588">
        <v>3</v>
      </c>
      <c r="I588" t="s">
        <v>279</v>
      </c>
      <c r="J588" t="s">
        <v>109</v>
      </c>
      <c r="L588">
        <v>516000</v>
      </c>
      <c r="M588" t="s">
        <v>44</v>
      </c>
      <c r="N588">
        <v>5.3487999999999998</v>
      </c>
      <c r="O588" s="6">
        <v>2759.9807999999998</v>
      </c>
      <c r="P588">
        <v>93.345894000000001</v>
      </c>
      <c r="Q588">
        <v>4.9629130000000004</v>
      </c>
      <c r="R588">
        <v>0</v>
      </c>
      <c r="S588">
        <v>153401.32579999999</v>
      </c>
      <c r="T588">
        <v>0</v>
      </c>
      <c r="U588">
        <v>0</v>
      </c>
      <c r="V588">
        <v>27612.240000000002</v>
      </c>
      <c r="W588">
        <v>27612.240000000002</v>
      </c>
      <c r="X588" t="s">
        <v>563</v>
      </c>
      <c r="Y588" t="s">
        <v>564</v>
      </c>
      <c r="Z588">
        <v>410</v>
      </c>
      <c r="AA588" t="s">
        <v>145</v>
      </c>
      <c r="AB588">
        <v>156</v>
      </c>
      <c r="AC588" t="s">
        <v>63</v>
      </c>
      <c r="AD588">
        <v>0</v>
      </c>
      <c r="AE588">
        <v>0</v>
      </c>
      <c r="AF588">
        <v>18</v>
      </c>
      <c r="AG588">
        <v>53.668900000000001</v>
      </c>
      <c r="AH588">
        <v>0</v>
      </c>
      <c r="AI588">
        <v>0</v>
      </c>
      <c r="AJ588">
        <v>1</v>
      </c>
    </row>
    <row r="589" spans="1:36" x14ac:dyDescent="0.35">
      <c r="A589" t="s">
        <v>906</v>
      </c>
      <c r="B589" t="str">
        <f t="shared" si="9"/>
        <v>2023</v>
      </c>
      <c r="C589" s="1">
        <v>45112</v>
      </c>
      <c r="D589" s="1">
        <v>45113</v>
      </c>
      <c r="E589">
        <v>1030</v>
      </c>
      <c r="F589" t="s">
        <v>42</v>
      </c>
      <c r="G589">
        <v>1</v>
      </c>
      <c r="H589">
        <v>3</v>
      </c>
      <c r="I589" t="s">
        <v>903</v>
      </c>
      <c r="J589" t="s">
        <v>1318</v>
      </c>
      <c r="K589" t="s">
        <v>38</v>
      </c>
      <c r="L589">
        <v>11934000</v>
      </c>
      <c r="M589" t="s">
        <v>44</v>
      </c>
      <c r="N589">
        <v>2.83</v>
      </c>
      <c r="O589" s="6">
        <v>33773.22</v>
      </c>
      <c r="P589">
        <v>1318.9203</v>
      </c>
      <c r="Q589">
        <v>134.32959</v>
      </c>
      <c r="R589">
        <v>0</v>
      </c>
      <c r="S589">
        <v>1966683.9007999999</v>
      </c>
      <c r="T589">
        <v>0</v>
      </c>
      <c r="U589">
        <v>0</v>
      </c>
      <c r="V589">
        <v>354003.1</v>
      </c>
      <c r="W589">
        <v>354003.1</v>
      </c>
      <c r="X589" t="s">
        <v>837</v>
      </c>
      <c r="Y589" t="s">
        <v>838</v>
      </c>
      <c r="Z589">
        <v>158</v>
      </c>
      <c r="AA589" t="s">
        <v>102</v>
      </c>
      <c r="AB589">
        <v>156</v>
      </c>
      <c r="AC589" t="s">
        <v>63</v>
      </c>
      <c r="AD589">
        <v>0</v>
      </c>
      <c r="AE589">
        <v>0</v>
      </c>
      <c r="AF589">
        <v>18</v>
      </c>
      <c r="AG589">
        <v>55.829700000000003</v>
      </c>
      <c r="AH589">
        <v>0</v>
      </c>
      <c r="AI589">
        <v>0</v>
      </c>
      <c r="AJ589">
        <v>1</v>
      </c>
    </row>
    <row r="590" spans="1:36" x14ac:dyDescent="0.35">
      <c r="A590" t="s">
        <v>555</v>
      </c>
      <c r="B590" t="str">
        <f t="shared" si="9"/>
        <v>2024</v>
      </c>
      <c r="C590" s="2">
        <v>45544</v>
      </c>
      <c r="D590" s="1">
        <v>45548</v>
      </c>
      <c r="E590">
        <v>1150</v>
      </c>
      <c r="F590" t="s">
        <v>50</v>
      </c>
      <c r="G590">
        <v>1</v>
      </c>
      <c r="H590">
        <v>39</v>
      </c>
      <c r="I590" t="s">
        <v>338</v>
      </c>
      <c r="J590" t="s">
        <v>665</v>
      </c>
      <c r="K590" t="s">
        <v>38</v>
      </c>
      <c r="L590">
        <v>3633000</v>
      </c>
      <c r="M590" t="s">
        <v>44</v>
      </c>
      <c r="N590">
        <v>0.7</v>
      </c>
      <c r="O590" s="6">
        <v>2543.1</v>
      </c>
      <c r="P590">
        <v>1340.3571669999999</v>
      </c>
      <c r="Q590">
        <v>52.133650000000003</v>
      </c>
      <c r="R590">
        <v>0</v>
      </c>
      <c r="S590">
        <v>236321.4179</v>
      </c>
      <c r="T590">
        <v>33085</v>
      </c>
      <c r="U590">
        <v>0</v>
      </c>
      <c r="V590">
        <v>48493.16</v>
      </c>
      <c r="W590">
        <v>81578.16</v>
      </c>
      <c r="X590" t="s">
        <v>100</v>
      </c>
      <c r="Y590" t="s">
        <v>101</v>
      </c>
      <c r="Z590">
        <v>156</v>
      </c>
      <c r="AA590" t="s">
        <v>63</v>
      </c>
      <c r="AB590">
        <v>156</v>
      </c>
      <c r="AC590" t="s">
        <v>63</v>
      </c>
      <c r="AD590">
        <v>14</v>
      </c>
      <c r="AE590">
        <v>0</v>
      </c>
      <c r="AF590">
        <v>18</v>
      </c>
      <c r="AG590">
        <v>60.046700000000001</v>
      </c>
      <c r="AH590">
        <v>0</v>
      </c>
      <c r="AI590">
        <v>0</v>
      </c>
      <c r="AJ590">
        <v>1</v>
      </c>
    </row>
    <row r="591" spans="1:36" x14ac:dyDescent="0.35">
      <c r="A591" t="s">
        <v>181</v>
      </c>
      <c r="B591" t="str">
        <f t="shared" si="9"/>
        <v>2022</v>
      </c>
      <c r="D591" s="1">
        <v>44597</v>
      </c>
      <c r="E591">
        <v>1150</v>
      </c>
      <c r="F591" t="s">
        <v>50</v>
      </c>
      <c r="G591">
        <v>1</v>
      </c>
      <c r="H591">
        <v>8</v>
      </c>
      <c r="I591" t="s">
        <v>169</v>
      </c>
      <c r="J591" t="s">
        <v>1319</v>
      </c>
      <c r="K591" t="s">
        <v>38</v>
      </c>
      <c r="L591" s="6">
        <v>40000</v>
      </c>
      <c r="M591" t="s">
        <v>44</v>
      </c>
      <c r="N591">
        <v>20</v>
      </c>
      <c r="O591" s="6">
        <v>800</v>
      </c>
      <c r="P591">
        <v>469.70224999999999</v>
      </c>
      <c r="Q591">
        <v>15.999812</v>
      </c>
      <c r="R591">
        <v>0</v>
      </c>
      <c r="S591">
        <v>74412.870899999994</v>
      </c>
      <c r="T591">
        <v>31253.41</v>
      </c>
      <c r="U591">
        <v>0</v>
      </c>
      <c r="V591">
        <v>19019.93</v>
      </c>
      <c r="W591">
        <v>50273.34</v>
      </c>
      <c r="X591" t="s">
        <v>91</v>
      </c>
      <c r="Y591" t="s">
        <v>92</v>
      </c>
      <c r="Z591">
        <v>156</v>
      </c>
      <c r="AA591" t="s">
        <v>63</v>
      </c>
      <c r="AB591">
        <v>156</v>
      </c>
      <c r="AC591" t="s">
        <v>63</v>
      </c>
      <c r="AD591">
        <v>20</v>
      </c>
      <c r="AE591">
        <v>0</v>
      </c>
      <c r="AF591">
        <v>18</v>
      </c>
      <c r="AG591">
        <v>57.877000000000002</v>
      </c>
      <c r="AH591">
        <v>0</v>
      </c>
      <c r="AI591">
        <v>0</v>
      </c>
      <c r="AJ591">
        <v>1</v>
      </c>
    </row>
    <row r="592" spans="1:36" x14ac:dyDescent="0.35">
      <c r="A592" t="s">
        <v>84</v>
      </c>
      <c r="B592" t="str">
        <f t="shared" si="9"/>
        <v>2025</v>
      </c>
      <c r="C592" s="1">
        <v>45903</v>
      </c>
      <c r="D592" s="1">
        <v>45902</v>
      </c>
      <c r="E592">
        <v>1030</v>
      </c>
      <c r="F592" t="s">
        <v>42</v>
      </c>
      <c r="G592">
        <v>1</v>
      </c>
      <c r="H592">
        <v>14</v>
      </c>
      <c r="I592" t="s">
        <v>104</v>
      </c>
      <c r="J592" t="s">
        <v>105</v>
      </c>
      <c r="K592" t="s">
        <v>38</v>
      </c>
      <c r="L592">
        <v>44607000</v>
      </c>
      <c r="M592" t="s">
        <v>44</v>
      </c>
      <c r="N592">
        <v>0.63</v>
      </c>
      <c r="O592" s="6">
        <v>28102.41</v>
      </c>
      <c r="P592">
        <v>2319.547251</v>
      </c>
      <c r="Q592">
        <v>562.04414199999997</v>
      </c>
      <c r="R592">
        <v>0</v>
      </c>
      <c r="S592">
        <v>1968311.6503000001</v>
      </c>
      <c r="T592">
        <v>0</v>
      </c>
      <c r="U592">
        <v>0</v>
      </c>
      <c r="V592">
        <v>177148.05</v>
      </c>
      <c r="W592">
        <v>177148.05</v>
      </c>
      <c r="X592" t="s">
        <v>188</v>
      </c>
      <c r="Y592" t="s">
        <v>189</v>
      </c>
      <c r="Z592">
        <v>156</v>
      </c>
      <c r="AA592" t="s">
        <v>63</v>
      </c>
      <c r="AB592">
        <v>156</v>
      </c>
      <c r="AC592" t="s">
        <v>63</v>
      </c>
      <c r="AD592">
        <v>0</v>
      </c>
      <c r="AE592">
        <v>0</v>
      </c>
      <c r="AF592">
        <v>18</v>
      </c>
      <c r="AG592">
        <v>63.526600000000002</v>
      </c>
      <c r="AH592">
        <v>0</v>
      </c>
      <c r="AI592">
        <v>0</v>
      </c>
      <c r="AJ592">
        <v>1</v>
      </c>
    </row>
    <row r="593" spans="1:36" x14ac:dyDescent="0.35">
      <c r="A593" t="s">
        <v>84</v>
      </c>
      <c r="B593" t="str">
        <f t="shared" si="9"/>
        <v>2025</v>
      </c>
      <c r="C593" s="1">
        <v>45903</v>
      </c>
      <c r="D593" s="1">
        <v>45902</v>
      </c>
      <c r="E593">
        <v>1030</v>
      </c>
      <c r="F593" t="s">
        <v>42</v>
      </c>
      <c r="G593">
        <v>1</v>
      </c>
      <c r="H593">
        <v>2</v>
      </c>
      <c r="I593" t="s">
        <v>338</v>
      </c>
      <c r="J593" t="s">
        <v>1325</v>
      </c>
      <c r="K593" t="s">
        <v>38</v>
      </c>
      <c r="L593">
        <v>41677000</v>
      </c>
      <c r="M593" t="s">
        <v>44</v>
      </c>
      <c r="N593">
        <v>0.63500000000000001</v>
      </c>
      <c r="O593" s="6">
        <v>26464.895</v>
      </c>
      <c r="P593">
        <v>2709.0019259999999</v>
      </c>
      <c r="Q593">
        <v>89.341773000000003</v>
      </c>
      <c r="R593">
        <v>0</v>
      </c>
      <c r="S593">
        <v>1858994.7823999999</v>
      </c>
      <c r="T593">
        <v>260259.27</v>
      </c>
      <c r="U593">
        <v>0</v>
      </c>
      <c r="V593">
        <v>381465.73</v>
      </c>
      <c r="W593">
        <v>641725</v>
      </c>
      <c r="X593" t="s">
        <v>188</v>
      </c>
      <c r="Y593" t="s">
        <v>189</v>
      </c>
      <c r="Z593">
        <v>156</v>
      </c>
      <c r="AA593" t="s">
        <v>63</v>
      </c>
      <c r="AB593">
        <v>156</v>
      </c>
      <c r="AC593" t="s">
        <v>63</v>
      </c>
      <c r="AD593">
        <v>14</v>
      </c>
      <c r="AE593">
        <v>0</v>
      </c>
      <c r="AF593">
        <v>18</v>
      </c>
      <c r="AG593">
        <v>63.526600000000002</v>
      </c>
      <c r="AH593">
        <v>0</v>
      </c>
      <c r="AI593">
        <v>0</v>
      </c>
      <c r="AJ593">
        <v>1</v>
      </c>
    </row>
    <row r="594" spans="1:36" x14ac:dyDescent="0.35">
      <c r="A594" t="s">
        <v>256</v>
      </c>
      <c r="B594" t="str">
        <f t="shared" si="9"/>
        <v>2023</v>
      </c>
      <c r="C594" s="1">
        <v>45242</v>
      </c>
      <c r="D594" s="1">
        <v>45243</v>
      </c>
      <c r="E594">
        <v>1030</v>
      </c>
      <c r="F594" t="s">
        <v>42</v>
      </c>
      <c r="G594">
        <v>1</v>
      </c>
      <c r="H594">
        <v>5</v>
      </c>
      <c r="I594" t="s">
        <v>338</v>
      </c>
      <c r="J594" t="s">
        <v>339</v>
      </c>
      <c r="K594" t="s">
        <v>38</v>
      </c>
      <c r="L594">
        <v>7035300</v>
      </c>
      <c r="M594" t="s">
        <v>44</v>
      </c>
      <c r="N594">
        <v>0.75349999999999995</v>
      </c>
      <c r="O594" s="6">
        <v>5301.0985499999997</v>
      </c>
      <c r="P594">
        <v>355.35238800000002</v>
      </c>
      <c r="Q594">
        <v>106.02192700000001</v>
      </c>
      <c r="R594">
        <v>0</v>
      </c>
      <c r="S594">
        <v>328067.14130000002</v>
      </c>
      <c r="T594">
        <v>45929.4</v>
      </c>
      <c r="U594">
        <v>0</v>
      </c>
      <c r="V594">
        <v>67319.38</v>
      </c>
      <c r="W594">
        <v>113248.78</v>
      </c>
      <c r="X594" t="s">
        <v>244</v>
      </c>
      <c r="Y594" t="s">
        <v>245</v>
      </c>
      <c r="Z594">
        <v>156</v>
      </c>
      <c r="AA594" t="s">
        <v>63</v>
      </c>
      <c r="AB594">
        <v>156</v>
      </c>
      <c r="AC594" t="s">
        <v>63</v>
      </c>
      <c r="AD594">
        <v>14</v>
      </c>
      <c r="AE594">
        <v>0</v>
      </c>
      <c r="AF594">
        <v>18</v>
      </c>
      <c r="AG594">
        <v>56.931600000000003</v>
      </c>
      <c r="AH594">
        <v>0</v>
      </c>
      <c r="AI594">
        <v>0</v>
      </c>
      <c r="AJ594">
        <v>1</v>
      </c>
    </row>
    <row r="595" spans="1:36" x14ac:dyDescent="0.35">
      <c r="A595" t="s">
        <v>1265</v>
      </c>
      <c r="B595" t="str">
        <f t="shared" si="9"/>
        <v>2021</v>
      </c>
      <c r="C595" s="1">
        <v>44422</v>
      </c>
      <c r="D595" s="1">
        <v>44427</v>
      </c>
      <c r="E595">
        <v>1150</v>
      </c>
      <c r="F595" t="s">
        <v>50</v>
      </c>
      <c r="G595">
        <v>1</v>
      </c>
      <c r="H595">
        <v>1</v>
      </c>
      <c r="I595" t="s">
        <v>237</v>
      </c>
      <c r="J595" t="s">
        <v>238</v>
      </c>
      <c r="K595" t="s">
        <v>38</v>
      </c>
      <c r="L595">
        <v>3051000</v>
      </c>
      <c r="M595" t="s">
        <v>44</v>
      </c>
      <c r="N595">
        <v>1.3792</v>
      </c>
      <c r="O595" s="6">
        <v>4207.9391999999998</v>
      </c>
      <c r="P595">
        <v>1302.7919999999999</v>
      </c>
      <c r="Q595">
        <v>11.175502</v>
      </c>
      <c r="R595">
        <v>0</v>
      </c>
      <c r="S595">
        <v>315926.7855</v>
      </c>
      <c r="T595">
        <v>56866.82</v>
      </c>
      <c r="U595">
        <v>0</v>
      </c>
      <c r="V595">
        <v>68240.19</v>
      </c>
      <c r="W595">
        <v>125107.01</v>
      </c>
      <c r="X595" t="s">
        <v>239</v>
      </c>
      <c r="Y595" t="s">
        <v>240</v>
      </c>
      <c r="Z595">
        <v>156</v>
      </c>
      <c r="AA595" t="s">
        <v>63</v>
      </c>
      <c r="AB595">
        <v>156</v>
      </c>
      <c r="AC595" t="s">
        <v>63</v>
      </c>
      <c r="AD595">
        <v>20</v>
      </c>
      <c r="AE595">
        <v>0</v>
      </c>
      <c r="AF595">
        <v>18</v>
      </c>
      <c r="AG595">
        <v>57.213299999999997</v>
      </c>
      <c r="AH595">
        <v>0</v>
      </c>
      <c r="AI595">
        <v>0</v>
      </c>
      <c r="AJ595">
        <v>1</v>
      </c>
    </row>
    <row r="596" spans="1:36" x14ac:dyDescent="0.35">
      <c r="A596" t="s">
        <v>1326</v>
      </c>
      <c r="B596" t="str">
        <f t="shared" si="9"/>
        <v>2023</v>
      </c>
      <c r="C596" s="1">
        <v>45138</v>
      </c>
      <c r="D596" s="1">
        <v>45139</v>
      </c>
      <c r="E596">
        <v>1150</v>
      </c>
      <c r="F596" t="s">
        <v>50</v>
      </c>
      <c r="G596">
        <v>1</v>
      </c>
      <c r="H596">
        <v>17</v>
      </c>
      <c r="I596" t="s">
        <v>158</v>
      </c>
      <c r="J596" t="s">
        <v>1327</v>
      </c>
      <c r="K596" t="s">
        <v>38</v>
      </c>
      <c r="L596">
        <v>930000</v>
      </c>
      <c r="M596" t="s">
        <v>44</v>
      </c>
      <c r="N596">
        <v>1.2</v>
      </c>
      <c r="O596" s="6">
        <v>1116</v>
      </c>
      <c r="P596">
        <v>128.73432</v>
      </c>
      <c r="Q596">
        <v>22.319765</v>
      </c>
      <c r="R596">
        <v>0</v>
      </c>
      <c r="S596">
        <v>71404.816999999995</v>
      </c>
      <c r="T596">
        <v>14280.96</v>
      </c>
      <c r="U596">
        <v>0</v>
      </c>
      <c r="V596">
        <v>15423.44</v>
      </c>
      <c r="W596">
        <v>29704.400000000001</v>
      </c>
      <c r="X596" t="s">
        <v>244</v>
      </c>
      <c r="Y596" t="s">
        <v>245</v>
      </c>
      <c r="Z596">
        <v>156</v>
      </c>
      <c r="AA596" t="s">
        <v>63</v>
      </c>
      <c r="AB596">
        <v>156</v>
      </c>
      <c r="AC596" t="s">
        <v>63</v>
      </c>
      <c r="AD596">
        <v>20</v>
      </c>
      <c r="AE596">
        <v>0</v>
      </c>
      <c r="AF596">
        <v>18</v>
      </c>
      <c r="AG596">
        <v>56.354900000000001</v>
      </c>
      <c r="AH596">
        <v>0</v>
      </c>
      <c r="AI596">
        <v>0</v>
      </c>
      <c r="AJ596">
        <v>1</v>
      </c>
    </row>
    <row r="597" spans="1:36" x14ac:dyDescent="0.35">
      <c r="A597" t="s">
        <v>1183</v>
      </c>
      <c r="B597" t="str">
        <f t="shared" si="9"/>
        <v>2025</v>
      </c>
      <c r="C597" s="1">
        <v>45914</v>
      </c>
      <c r="D597" s="1">
        <v>45915</v>
      </c>
      <c r="E597">
        <v>1150</v>
      </c>
      <c r="F597" t="s">
        <v>50</v>
      </c>
      <c r="G597">
        <v>1</v>
      </c>
      <c r="H597">
        <v>4</v>
      </c>
      <c r="I597" t="s">
        <v>51</v>
      </c>
      <c r="J597" t="s">
        <v>1328</v>
      </c>
      <c r="K597" t="s">
        <v>38</v>
      </c>
      <c r="L597">
        <v>6804000</v>
      </c>
      <c r="M597" t="s">
        <v>44</v>
      </c>
      <c r="N597">
        <v>0.59970000000000001</v>
      </c>
      <c r="O597" s="6">
        <v>4080.3588</v>
      </c>
      <c r="P597">
        <v>1150.69</v>
      </c>
      <c r="Q597">
        <v>11.219227999999999</v>
      </c>
      <c r="R597">
        <v>0</v>
      </c>
      <c r="S597">
        <v>331104.06900000002</v>
      </c>
      <c r="T597">
        <v>66220.81</v>
      </c>
      <c r="U597">
        <v>0</v>
      </c>
      <c r="V597">
        <v>71518.48</v>
      </c>
      <c r="W597">
        <v>137739.29</v>
      </c>
      <c r="X597" t="s">
        <v>244</v>
      </c>
      <c r="Y597" t="s">
        <v>245</v>
      </c>
      <c r="Z597">
        <v>156</v>
      </c>
      <c r="AA597" t="s">
        <v>63</v>
      </c>
      <c r="AB597">
        <v>156</v>
      </c>
      <c r="AC597" t="s">
        <v>63</v>
      </c>
      <c r="AD597">
        <v>20</v>
      </c>
      <c r="AE597">
        <v>0</v>
      </c>
      <c r="AF597">
        <v>18</v>
      </c>
      <c r="AG597">
        <v>63.160400000000003</v>
      </c>
      <c r="AH597">
        <v>0</v>
      </c>
      <c r="AI597">
        <v>0</v>
      </c>
      <c r="AJ597">
        <v>1</v>
      </c>
    </row>
    <row r="598" spans="1:36" x14ac:dyDescent="0.35">
      <c r="A598" t="s">
        <v>1329</v>
      </c>
      <c r="B598" t="str">
        <f t="shared" si="9"/>
        <v>2023</v>
      </c>
      <c r="C598" s="1">
        <v>45217</v>
      </c>
      <c r="D598" s="1">
        <v>45226</v>
      </c>
      <c r="E598">
        <v>1150</v>
      </c>
      <c r="F598" t="s">
        <v>50</v>
      </c>
      <c r="G598">
        <v>1</v>
      </c>
      <c r="H598">
        <v>26</v>
      </c>
      <c r="I598" t="s">
        <v>158</v>
      </c>
      <c r="J598" t="s">
        <v>1330</v>
      </c>
      <c r="K598" t="s">
        <v>38</v>
      </c>
      <c r="L598">
        <v>850000</v>
      </c>
      <c r="M598" t="s">
        <v>44</v>
      </c>
      <c r="N598">
        <v>0.75</v>
      </c>
      <c r="O598" s="6">
        <v>637.5</v>
      </c>
      <c r="P598">
        <v>49.641599999999997</v>
      </c>
      <c r="Q598">
        <v>12.749700000000001</v>
      </c>
      <c r="R598">
        <v>0</v>
      </c>
      <c r="S598">
        <v>39788.9038</v>
      </c>
      <c r="T598">
        <v>7957.78</v>
      </c>
      <c r="U598">
        <v>0</v>
      </c>
      <c r="V598">
        <v>8594.4</v>
      </c>
      <c r="W598">
        <v>16552.18</v>
      </c>
      <c r="X598" t="s">
        <v>199</v>
      </c>
      <c r="Y598" t="s">
        <v>200</v>
      </c>
      <c r="Z598">
        <v>156</v>
      </c>
      <c r="AA598" t="s">
        <v>63</v>
      </c>
      <c r="AB598">
        <v>156</v>
      </c>
      <c r="AC598" t="s">
        <v>63</v>
      </c>
      <c r="AD598">
        <v>20</v>
      </c>
      <c r="AE598">
        <v>0</v>
      </c>
      <c r="AF598">
        <v>18</v>
      </c>
      <c r="AG598">
        <v>56.85</v>
      </c>
      <c r="AH598">
        <v>0</v>
      </c>
      <c r="AI598">
        <v>0</v>
      </c>
      <c r="AJ598">
        <v>1</v>
      </c>
    </row>
    <row r="599" spans="1:36" x14ac:dyDescent="0.35">
      <c r="A599" t="s">
        <v>1331</v>
      </c>
      <c r="B599" t="str">
        <f t="shared" si="9"/>
        <v>2023</v>
      </c>
      <c r="C599" s="1">
        <v>44949</v>
      </c>
      <c r="D599" s="1">
        <v>44958</v>
      </c>
      <c r="E599">
        <v>1150</v>
      </c>
      <c r="F599" t="s">
        <v>50</v>
      </c>
      <c r="G599">
        <v>1</v>
      </c>
      <c r="H599">
        <v>7</v>
      </c>
      <c r="I599" t="s">
        <v>164</v>
      </c>
      <c r="J599" t="s">
        <v>891</v>
      </c>
      <c r="K599" t="s">
        <v>38</v>
      </c>
      <c r="L599">
        <v>16059.999999999998</v>
      </c>
      <c r="M599" t="s">
        <v>44</v>
      </c>
      <c r="N599">
        <v>4.6326000000000001</v>
      </c>
      <c r="O599" s="6">
        <v>74.399556000000004</v>
      </c>
      <c r="P599">
        <v>0.74798500000000001</v>
      </c>
      <c r="Q599">
        <v>0.21768599999999999</v>
      </c>
      <c r="R599">
        <v>0.43948999999999999</v>
      </c>
      <c r="S599">
        <v>4299.6718000000001</v>
      </c>
      <c r="T599">
        <v>859.93</v>
      </c>
      <c r="U599">
        <v>0</v>
      </c>
      <c r="V599">
        <v>928.73</v>
      </c>
      <c r="W599">
        <v>1788.66</v>
      </c>
      <c r="X599" t="s">
        <v>259</v>
      </c>
      <c r="Y599" t="s">
        <v>260</v>
      </c>
      <c r="Z599">
        <v>591</v>
      </c>
      <c r="AA599" t="s">
        <v>55</v>
      </c>
      <c r="AB599">
        <v>156</v>
      </c>
      <c r="AC599" t="s">
        <v>63</v>
      </c>
      <c r="AD599">
        <v>20</v>
      </c>
      <c r="AE599">
        <v>0</v>
      </c>
      <c r="AF599">
        <v>18</v>
      </c>
      <c r="AG599">
        <v>56.719200000000001</v>
      </c>
      <c r="AH599">
        <v>0</v>
      </c>
      <c r="AI599">
        <v>0</v>
      </c>
      <c r="AJ599">
        <v>1</v>
      </c>
    </row>
    <row r="600" spans="1:36" x14ac:dyDescent="0.35">
      <c r="A600" t="s">
        <v>594</v>
      </c>
      <c r="B600" t="str">
        <f t="shared" si="9"/>
        <v>2019</v>
      </c>
      <c r="D600" s="1">
        <v>43796</v>
      </c>
      <c r="E600">
        <v>1150</v>
      </c>
      <c r="F600" t="s">
        <v>50</v>
      </c>
      <c r="G600">
        <v>1</v>
      </c>
      <c r="H600">
        <v>12</v>
      </c>
      <c r="I600" t="s">
        <v>237</v>
      </c>
      <c r="J600" t="s">
        <v>1332</v>
      </c>
      <c r="K600" t="s">
        <v>38</v>
      </c>
      <c r="L600">
        <v>1472000</v>
      </c>
      <c r="M600" t="s">
        <v>44</v>
      </c>
      <c r="N600">
        <v>1.099</v>
      </c>
      <c r="O600" s="6">
        <v>1617.7280000000001</v>
      </c>
      <c r="P600">
        <v>161.03919999999999</v>
      </c>
      <c r="Q600">
        <v>3.565293</v>
      </c>
      <c r="R600">
        <v>0</v>
      </c>
      <c r="S600">
        <v>94254.684899999993</v>
      </c>
      <c r="T600">
        <v>16965.8462</v>
      </c>
      <c r="U600">
        <v>0</v>
      </c>
      <c r="V600">
        <v>20359.009999999998</v>
      </c>
      <c r="W600">
        <v>37324.856200000002</v>
      </c>
      <c r="X600" t="s">
        <v>239</v>
      </c>
      <c r="Y600" t="s">
        <v>240</v>
      </c>
      <c r="Z600">
        <v>156</v>
      </c>
      <c r="AA600" t="s">
        <v>63</v>
      </c>
      <c r="AB600">
        <v>156</v>
      </c>
      <c r="AC600" t="s">
        <v>63</v>
      </c>
      <c r="AG600">
        <v>52.8827</v>
      </c>
      <c r="AH600">
        <v>0</v>
      </c>
      <c r="AI600">
        <v>0</v>
      </c>
      <c r="AJ600">
        <v>1</v>
      </c>
    </row>
    <row r="601" spans="1:36" x14ac:dyDescent="0.35">
      <c r="A601" t="s">
        <v>1333</v>
      </c>
      <c r="B601" t="str">
        <f t="shared" si="9"/>
        <v>2019</v>
      </c>
      <c r="D601" s="1">
        <v>43791</v>
      </c>
      <c r="E601">
        <v>1030</v>
      </c>
      <c r="F601" t="s">
        <v>42</v>
      </c>
      <c r="G601">
        <v>1</v>
      </c>
      <c r="H601">
        <v>45</v>
      </c>
      <c r="I601" t="s">
        <v>350</v>
      </c>
      <c r="J601" t="s">
        <v>1334</v>
      </c>
      <c r="K601" t="s">
        <v>38</v>
      </c>
      <c r="L601">
        <v>352000</v>
      </c>
      <c r="M601" t="s">
        <v>44</v>
      </c>
      <c r="N601">
        <v>1.4094</v>
      </c>
      <c r="O601" s="6">
        <v>496.10879999999997</v>
      </c>
      <c r="P601">
        <v>12.956384999999999</v>
      </c>
      <c r="Q601">
        <v>1.4046050000000001</v>
      </c>
      <c r="R601">
        <v>1.886981</v>
      </c>
      <c r="S601">
        <v>27093.474699999999</v>
      </c>
      <c r="T601">
        <v>5418.69</v>
      </c>
      <c r="U601">
        <v>0</v>
      </c>
      <c r="V601">
        <v>5852.19</v>
      </c>
      <c r="W601">
        <v>11270.88</v>
      </c>
      <c r="X601" t="s">
        <v>563</v>
      </c>
      <c r="Y601" t="s">
        <v>564</v>
      </c>
      <c r="Z601">
        <v>410</v>
      </c>
      <c r="AA601" t="s">
        <v>145</v>
      </c>
      <c r="AB601">
        <v>156</v>
      </c>
      <c r="AC601" t="s">
        <v>63</v>
      </c>
      <c r="AG601">
        <v>52.880099999999999</v>
      </c>
      <c r="AH601">
        <v>0</v>
      </c>
      <c r="AI601">
        <v>0</v>
      </c>
      <c r="AJ601">
        <v>1</v>
      </c>
    </row>
    <row r="602" spans="1:36" x14ac:dyDescent="0.35">
      <c r="A602" t="s">
        <v>395</v>
      </c>
      <c r="B602" t="str">
        <f t="shared" si="9"/>
        <v>2025</v>
      </c>
      <c r="C602" s="2">
        <v>45765</v>
      </c>
      <c r="D602" s="1">
        <v>45768</v>
      </c>
      <c r="E602">
        <v>1030</v>
      </c>
      <c r="F602" t="s">
        <v>42</v>
      </c>
      <c r="G602">
        <v>1</v>
      </c>
      <c r="H602">
        <v>2</v>
      </c>
      <c r="I602" t="s">
        <v>58</v>
      </c>
      <c r="J602" t="s">
        <v>474</v>
      </c>
      <c r="K602" t="s">
        <v>38</v>
      </c>
      <c r="L602">
        <v>197494000</v>
      </c>
      <c r="M602" t="s">
        <v>44</v>
      </c>
      <c r="N602">
        <v>0.66500000000000004</v>
      </c>
      <c r="O602" s="6">
        <v>131333.51</v>
      </c>
      <c r="P602">
        <v>11885.321151</v>
      </c>
      <c r="Q602">
        <v>2626.664088</v>
      </c>
      <c r="R602">
        <v>0</v>
      </c>
      <c r="S602">
        <v>8725773.5140000004</v>
      </c>
      <c r="T602">
        <v>0</v>
      </c>
      <c r="U602">
        <v>0</v>
      </c>
      <c r="V602">
        <v>785319.62</v>
      </c>
      <c r="W602">
        <v>785319.62</v>
      </c>
      <c r="X602" t="s">
        <v>398</v>
      </c>
      <c r="Y602" t="s">
        <v>399</v>
      </c>
      <c r="Z602">
        <v>156</v>
      </c>
      <c r="AA602" t="s">
        <v>63</v>
      </c>
      <c r="AB602">
        <v>156</v>
      </c>
      <c r="AC602" t="s">
        <v>63</v>
      </c>
      <c r="AD602">
        <v>0</v>
      </c>
      <c r="AE602">
        <v>0</v>
      </c>
      <c r="AF602">
        <v>18</v>
      </c>
      <c r="AG602">
        <v>59.828899999999997</v>
      </c>
      <c r="AH602">
        <v>0</v>
      </c>
      <c r="AI602">
        <v>0</v>
      </c>
      <c r="AJ602">
        <v>1</v>
      </c>
    </row>
    <row r="603" spans="1:36" x14ac:dyDescent="0.35">
      <c r="A603" t="s">
        <v>1336</v>
      </c>
      <c r="B603" t="str">
        <f t="shared" si="9"/>
        <v>2021</v>
      </c>
      <c r="C603" s="1">
        <v>44344</v>
      </c>
      <c r="D603" s="1">
        <v>44345</v>
      </c>
      <c r="E603">
        <v>1030</v>
      </c>
      <c r="F603" t="s">
        <v>42</v>
      </c>
      <c r="G603">
        <v>1</v>
      </c>
      <c r="H603">
        <v>3</v>
      </c>
      <c r="I603" t="s">
        <v>1078</v>
      </c>
      <c r="J603" t="s">
        <v>59</v>
      </c>
      <c r="K603" t="s">
        <v>38</v>
      </c>
      <c r="L603">
        <v>31220000</v>
      </c>
      <c r="M603" t="s">
        <v>44</v>
      </c>
      <c r="N603">
        <v>0.71789999999999998</v>
      </c>
      <c r="O603" s="6">
        <v>22412.838</v>
      </c>
      <c r="P603">
        <v>1592.9902039999999</v>
      </c>
      <c r="Q603">
        <v>29.047628</v>
      </c>
      <c r="R603">
        <v>0.51418200000000003</v>
      </c>
      <c r="S603">
        <v>1370807.5035000001</v>
      </c>
      <c r="T603">
        <v>0</v>
      </c>
      <c r="U603">
        <v>0</v>
      </c>
      <c r="V603">
        <v>123372.96</v>
      </c>
      <c r="W603">
        <v>123372.96</v>
      </c>
      <c r="X603" t="s">
        <v>82</v>
      </c>
      <c r="Y603" t="s">
        <v>83</v>
      </c>
      <c r="Z603">
        <v>156</v>
      </c>
      <c r="AA603" t="s">
        <v>63</v>
      </c>
      <c r="AB603">
        <v>156</v>
      </c>
      <c r="AC603" t="s">
        <v>63</v>
      </c>
      <c r="AD603">
        <v>0</v>
      </c>
      <c r="AE603">
        <v>0</v>
      </c>
      <c r="AF603">
        <v>18</v>
      </c>
      <c r="AG603">
        <v>57.032899999999998</v>
      </c>
      <c r="AH603">
        <v>0</v>
      </c>
      <c r="AI603">
        <v>0</v>
      </c>
      <c r="AJ603">
        <v>1</v>
      </c>
    </row>
    <row r="604" spans="1:36" x14ac:dyDescent="0.35">
      <c r="A604" t="s">
        <v>246</v>
      </c>
      <c r="B604" t="str">
        <f t="shared" si="9"/>
        <v>2023</v>
      </c>
      <c r="C604" s="1">
        <v>45027</v>
      </c>
      <c r="D604" s="1">
        <v>45030</v>
      </c>
      <c r="E604">
        <v>1030</v>
      </c>
      <c r="F604" t="s">
        <v>42</v>
      </c>
      <c r="G604">
        <v>1</v>
      </c>
      <c r="H604">
        <v>3</v>
      </c>
      <c r="I604" t="s">
        <v>90</v>
      </c>
      <c r="J604" t="s">
        <v>509</v>
      </c>
      <c r="K604" t="s">
        <v>38</v>
      </c>
      <c r="L604">
        <v>26365000</v>
      </c>
      <c r="M604" t="s">
        <v>44</v>
      </c>
      <c r="N604">
        <v>1.087</v>
      </c>
      <c r="O604" s="6">
        <v>28658.755000000001</v>
      </c>
      <c r="P604">
        <v>1596.204866</v>
      </c>
      <c r="Q604">
        <v>11.899118</v>
      </c>
      <c r="R604">
        <v>9.1179999999999994E-3</v>
      </c>
      <c r="S604">
        <v>1666661.2448</v>
      </c>
      <c r="T604">
        <v>0</v>
      </c>
      <c r="U604">
        <v>0</v>
      </c>
      <c r="V604">
        <v>149999.51</v>
      </c>
      <c r="W604">
        <v>149999.51</v>
      </c>
      <c r="X604" t="s">
        <v>244</v>
      </c>
      <c r="Y604" t="s">
        <v>245</v>
      </c>
      <c r="Z604">
        <v>156</v>
      </c>
      <c r="AA604" t="s">
        <v>63</v>
      </c>
      <c r="AB604">
        <v>156</v>
      </c>
      <c r="AC604" t="s">
        <v>63</v>
      </c>
      <c r="AD604">
        <v>0</v>
      </c>
      <c r="AE604">
        <v>0</v>
      </c>
      <c r="AF604">
        <v>18</v>
      </c>
      <c r="AG604">
        <v>55.0655</v>
      </c>
      <c r="AH604">
        <v>0</v>
      </c>
      <c r="AI604">
        <v>0</v>
      </c>
      <c r="AJ604">
        <v>1</v>
      </c>
    </row>
    <row r="605" spans="1:36" x14ac:dyDescent="0.35">
      <c r="A605" t="s">
        <v>1041</v>
      </c>
      <c r="B605" t="str">
        <f t="shared" si="9"/>
        <v>2021</v>
      </c>
      <c r="C605" s="1">
        <v>44428</v>
      </c>
      <c r="D605" s="1">
        <v>44435</v>
      </c>
      <c r="E605">
        <v>1150</v>
      </c>
      <c r="F605" t="s">
        <v>50</v>
      </c>
      <c r="G605">
        <v>1</v>
      </c>
      <c r="H605">
        <v>5</v>
      </c>
      <c r="I605" t="s">
        <v>197</v>
      </c>
      <c r="J605" t="s">
        <v>81</v>
      </c>
      <c r="K605" t="s">
        <v>38</v>
      </c>
      <c r="L605">
        <v>4572000</v>
      </c>
      <c r="M605" t="s">
        <v>44</v>
      </c>
      <c r="N605">
        <v>2.4741</v>
      </c>
      <c r="O605" s="6">
        <v>11311.5852</v>
      </c>
      <c r="P605">
        <v>1740.4425000000001</v>
      </c>
      <c r="Q605">
        <v>12.291242</v>
      </c>
      <c r="R605">
        <v>0</v>
      </c>
      <c r="S605">
        <v>746749.36369999999</v>
      </c>
      <c r="T605">
        <v>0</v>
      </c>
      <c r="U605">
        <v>0</v>
      </c>
      <c r="V605">
        <v>134414.89000000001</v>
      </c>
      <c r="W605">
        <v>134414.89000000001</v>
      </c>
      <c r="X605" t="s">
        <v>199</v>
      </c>
      <c r="Y605" t="s">
        <v>200</v>
      </c>
      <c r="Z605">
        <v>156</v>
      </c>
      <c r="AA605" t="s">
        <v>63</v>
      </c>
      <c r="AB605">
        <v>156</v>
      </c>
      <c r="AC605" t="s">
        <v>63</v>
      </c>
      <c r="AD605">
        <v>0</v>
      </c>
      <c r="AE605">
        <v>0</v>
      </c>
      <c r="AF605">
        <v>18</v>
      </c>
      <c r="AG605">
        <v>57.159399999999998</v>
      </c>
      <c r="AH605">
        <v>0</v>
      </c>
      <c r="AI605">
        <v>0</v>
      </c>
      <c r="AJ605">
        <v>1</v>
      </c>
    </row>
    <row r="606" spans="1:36" x14ac:dyDescent="0.35">
      <c r="A606" t="s">
        <v>510</v>
      </c>
      <c r="B606" t="str">
        <f t="shared" si="9"/>
        <v>2024</v>
      </c>
      <c r="C606" s="1">
        <v>45308</v>
      </c>
      <c r="D606" s="1">
        <v>45308</v>
      </c>
      <c r="E606">
        <v>1150</v>
      </c>
      <c r="F606" t="s">
        <v>50</v>
      </c>
      <c r="G606">
        <v>1</v>
      </c>
      <c r="H606">
        <v>19</v>
      </c>
      <c r="I606" t="s">
        <v>197</v>
      </c>
      <c r="J606" t="s">
        <v>1337</v>
      </c>
      <c r="K606" t="s">
        <v>38</v>
      </c>
      <c r="L606">
        <v>1000500</v>
      </c>
      <c r="M606" t="s">
        <v>44</v>
      </c>
      <c r="N606">
        <v>2.1901000000000002</v>
      </c>
      <c r="O606" s="6">
        <v>2191.1950499999998</v>
      </c>
      <c r="P606">
        <v>100.87524999999999</v>
      </c>
      <c r="Q606">
        <v>2.3936500000000001</v>
      </c>
      <c r="R606">
        <v>49.000067000000001</v>
      </c>
      <c r="S606">
        <v>138363.89499999999</v>
      </c>
      <c r="T606">
        <v>0</v>
      </c>
      <c r="U606">
        <v>0</v>
      </c>
      <c r="V606">
        <v>24905.5</v>
      </c>
      <c r="W606">
        <v>24905.5</v>
      </c>
      <c r="X606" t="s">
        <v>96</v>
      </c>
      <c r="Y606" t="s">
        <v>97</v>
      </c>
      <c r="Z606">
        <v>156</v>
      </c>
      <c r="AA606" t="s">
        <v>63</v>
      </c>
      <c r="AB606">
        <v>156</v>
      </c>
      <c r="AC606" t="s">
        <v>63</v>
      </c>
      <c r="AD606">
        <v>0</v>
      </c>
      <c r="AE606">
        <v>0</v>
      </c>
      <c r="AF606">
        <v>18</v>
      </c>
      <c r="AG606">
        <v>59.042400000000001</v>
      </c>
      <c r="AH606">
        <v>0</v>
      </c>
      <c r="AI606">
        <v>0</v>
      </c>
      <c r="AJ606">
        <v>1</v>
      </c>
    </row>
    <row r="607" spans="1:36" x14ac:dyDescent="0.35">
      <c r="A607" t="s">
        <v>146</v>
      </c>
      <c r="B607" t="str">
        <f t="shared" si="9"/>
        <v>2022</v>
      </c>
      <c r="C607" s="1">
        <v>44728</v>
      </c>
      <c r="D607" s="1">
        <v>44732</v>
      </c>
      <c r="E607">
        <v>1030</v>
      </c>
      <c r="F607" t="s">
        <v>42</v>
      </c>
      <c r="G607">
        <v>1</v>
      </c>
      <c r="H607">
        <v>6</v>
      </c>
      <c r="I607" t="s">
        <v>385</v>
      </c>
      <c r="J607" t="s">
        <v>386</v>
      </c>
      <c r="K607" t="s">
        <v>38</v>
      </c>
      <c r="L607">
        <v>5540000</v>
      </c>
      <c r="M607" t="s">
        <v>44</v>
      </c>
      <c r="N607">
        <v>1.2</v>
      </c>
      <c r="O607" s="6">
        <v>6648</v>
      </c>
      <c r="P607">
        <v>2223.4674</v>
      </c>
      <c r="Q607">
        <v>144.17037400000001</v>
      </c>
      <c r="R607">
        <v>0</v>
      </c>
      <c r="S607">
        <v>494640.33870000002</v>
      </c>
      <c r="T607">
        <v>0</v>
      </c>
      <c r="U607">
        <v>0</v>
      </c>
      <c r="V607">
        <v>89035.51</v>
      </c>
      <c r="W607">
        <v>89035.51</v>
      </c>
      <c r="X607" t="s">
        <v>133</v>
      </c>
      <c r="Y607" t="s">
        <v>134</v>
      </c>
      <c r="Z607">
        <v>156</v>
      </c>
      <c r="AA607" t="s">
        <v>63</v>
      </c>
      <c r="AB607">
        <v>156</v>
      </c>
      <c r="AC607" t="s">
        <v>63</v>
      </c>
      <c r="AD607">
        <v>0</v>
      </c>
      <c r="AE607">
        <v>0</v>
      </c>
      <c r="AF607">
        <v>18</v>
      </c>
      <c r="AG607">
        <v>54.864699999999999</v>
      </c>
      <c r="AH607">
        <v>0</v>
      </c>
      <c r="AI607">
        <v>0</v>
      </c>
      <c r="AJ607">
        <v>1</v>
      </c>
    </row>
    <row r="608" spans="1:36" x14ac:dyDescent="0.35">
      <c r="A608" t="s">
        <v>470</v>
      </c>
      <c r="B608" t="str">
        <f t="shared" si="9"/>
        <v>2022</v>
      </c>
      <c r="D608" s="1">
        <v>44795</v>
      </c>
      <c r="E608">
        <v>1030</v>
      </c>
      <c r="F608" t="s">
        <v>42</v>
      </c>
      <c r="G608">
        <v>11</v>
      </c>
      <c r="H608">
        <v>1</v>
      </c>
      <c r="I608" t="s">
        <v>596</v>
      </c>
      <c r="J608" t="s">
        <v>597</v>
      </c>
      <c r="K608" t="s">
        <v>38</v>
      </c>
      <c r="L608">
        <v>10000000</v>
      </c>
      <c r="M608" t="s">
        <v>44</v>
      </c>
      <c r="N608">
        <v>0.96</v>
      </c>
      <c r="O608" s="6">
        <v>9600</v>
      </c>
      <c r="P608">
        <v>3261.65</v>
      </c>
      <c r="Q608">
        <v>192</v>
      </c>
      <c r="R608">
        <v>0</v>
      </c>
      <c r="S608">
        <v>699394.17070000002</v>
      </c>
      <c r="T608">
        <v>0</v>
      </c>
      <c r="U608">
        <v>0</v>
      </c>
      <c r="V608">
        <v>125890.86</v>
      </c>
      <c r="W608">
        <v>125890.86</v>
      </c>
      <c r="X608" t="s">
        <v>752</v>
      </c>
      <c r="Y608" t="s">
        <v>753</v>
      </c>
      <c r="Z608">
        <v>344</v>
      </c>
      <c r="AA608" t="s">
        <v>753</v>
      </c>
      <c r="AB608">
        <v>156</v>
      </c>
      <c r="AC608" t="s">
        <v>63</v>
      </c>
      <c r="AD608">
        <v>0</v>
      </c>
      <c r="AE608">
        <v>0</v>
      </c>
      <c r="AF608">
        <v>18</v>
      </c>
      <c r="AG608">
        <v>53.578400000000002</v>
      </c>
      <c r="AH608">
        <v>0</v>
      </c>
      <c r="AI608">
        <v>0</v>
      </c>
      <c r="AJ608">
        <v>1</v>
      </c>
    </row>
    <row r="609" spans="1:36" x14ac:dyDescent="0.35">
      <c r="A609" t="s">
        <v>400</v>
      </c>
      <c r="B609" t="str">
        <f t="shared" si="9"/>
        <v>2021</v>
      </c>
      <c r="C609" s="1">
        <v>44319</v>
      </c>
      <c r="D609" s="1">
        <v>44319</v>
      </c>
      <c r="E609">
        <v>1030</v>
      </c>
      <c r="F609" t="s">
        <v>42</v>
      </c>
      <c r="G609">
        <v>1</v>
      </c>
      <c r="H609">
        <v>3</v>
      </c>
      <c r="I609" t="s">
        <v>396</v>
      </c>
      <c r="J609" t="s">
        <v>129</v>
      </c>
      <c r="K609" t="s">
        <v>38</v>
      </c>
      <c r="L609">
        <v>87736000</v>
      </c>
      <c r="M609" t="s">
        <v>44</v>
      </c>
      <c r="N609">
        <v>0.55030000000000001</v>
      </c>
      <c r="O609" s="6">
        <v>48281.120799999997</v>
      </c>
      <c r="P609">
        <v>3042.1097890000001</v>
      </c>
      <c r="Q609">
        <v>132.77937499999999</v>
      </c>
      <c r="R609">
        <v>0</v>
      </c>
      <c r="S609">
        <v>2935508.5378999999</v>
      </c>
      <c r="T609">
        <v>88065.26</v>
      </c>
      <c r="U609">
        <v>0</v>
      </c>
      <c r="V609">
        <v>544243.28</v>
      </c>
      <c r="W609">
        <v>632308.54</v>
      </c>
      <c r="X609" t="s">
        <v>192</v>
      </c>
      <c r="Y609" t="s">
        <v>193</v>
      </c>
      <c r="Z609">
        <v>156</v>
      </c>
      <c r="AA609" t="s">
        <v>63</v>
      </c>
      <c r="AB609">
        <v>156</v>
      </c>
      <c r="AC609" t="s">
        <v>63</v>
      </c>
      <c r="AD609">
        <v>3</v>
      </c>
      <c r="AE609">
        <v>0</v>
      </c>
      <c r="AF609">
        <v>18</v>
      </c>
      <c r="AG609">
        <v>57.0488</v>
      </c>
      <c r="AH609">
        <v>0</v>
      </c>
      <c r="AI609">
        <v>0</v>
      </c>
      <c r="AJ609">
        <v>1</v>
      </c>
    </row>
    <row r="610" spans="1:36" x14ac:dyDescent="0.35">
      <c r="A610" t="s">
        <v>1202</v>
      </c>
      <c r="B610" t="str">
        <f t="shared" si="9"/>
        <v>2025</v>
      </c>
      <c r="C610" s="1">
        <v>46019</v>
      </c>
      <c r="D610" s="1">
        <v>46018</v>
      </c>
      <c r="E610">
        <v>1030</v>
      </c>
      <c r="F610" t="s">
        <v>42</v>
      </c>
      <c r="G610">
        <v>1</v>
      </c>
      <c r="H610">
        <v>8</v>
      </c>
      <c r="I610" t="s">
        <v>147</v>
      </c>
      <c r="J610" t="s">
        <v>336</v>
      </c>
      <c r="K610" t="s">
        <v>38</v>
      </c>
      <c r="L610">
        <v>57491000</v>
      </c>
      <c r="M610" t="s">
        <v>44</v>
      </c>
      <c r="N610">
        <v>0.57799999999999996</v>
      </c>
      <c r="O610" s="6">
        <v>33229.798000000003</v>
      </c>
      <c r="P610">
        <v>2587.0768819999998</v>
      </c>
      <c r="Q610">
        <v>92.685327000000001</v>
      </c>
      <c r="R610">
        <v>0</v>
      </c>
      <c r="S610">
        <v>2266963.0229000002</v>
      </c>
      <c r="T610">
        <v>317374.82</v>
      </c>
      <c r="U610">
        <v>0</v>
      </c>
      <c r="V610">
        <v>465180.81</v>
      </c>
      <c r="W610">
        <v>782555.63</v>
      </c>
      <c r="X610" t="s">
        <v>192</v>
      </c>
      <c r="Y610" t="s">
        <v>193</v>
      </c>
      <c r="Z610">
        <v>156</v>
      </c>
      <c r="AA610" t="s">
        <v>63</v>
      </c>
      <c r="AB610">
        <v>156</v>
      </c>
      <c r="AC610" t="s">
        <v>63</v>
      </c>
      <c r="AD610">
        <v>14</v>
      </c>
      <c r="AE610">
        <v>0</v>
      </c>
      <c r="AF610">
        <v>18</v>
      </c>
      <c r="AG610">
        <v>63.129800000000003</v>
      </c>
      <c r="AH610">
        <v>0</v>
      </c>
      <c r="AI610">
        <v>1</v>
      </c>
      <c r="AJ610">
        <v>1</v>
      </c>
    </row>
    <row r="611" spans="1:36" x14ac:dyDescent="0.35">
      <c r="A611" t="s">
        <v>337</v>
      </c>
      <c r="B611" t="str">
        <f t="shared" si="9"/>
        <v>2025</v>
      </c>
      <c r="C611" s="1">
        <v>46019</v>
      </c>
      <c r="D611" s="1">
        <v>46021</v>
      </c>
      <c r="E611">
        <v>1030</v>
      </c>
      <c r="F611" t="s">
        <v>42</v>
      </c>
      <c r="G611">
        <v>1</v>
      </c>
      <c r="H611">
        <v>11</v>
      </c>
      <c r="I611" t="s">
        <v>147</v>
      </c>
      <c r="J611" t="s">
        <v>1338</v>
      </c>
      <c r="K611" t="s">
        <v>38</v>
      </c>
      <c r="L611">
        <v>42504000</v>
      </c>
      <c r="M611" t="s">
        <v>44</v>
      </c>
      <c r="N611">
        <v>0.55600000000000005</v>
      </c>
      <c r="O611" s="6">
        <v>23632.223999999998</v>
      </c>
      <c r="P611">
        <v>2975.243039</v>
      </c>
      <c r="Q611">
        <v>69.072277</v>
      </c>
      <c r="R611">
        <v>0</v>
      </c>
      <c r="S611">
        <v>1690810.3979</v>
      </c>
      <c r="T611">
        <v>236713.46</v>
      </c>
      <c r="U611">
        <v>0</v>
      </c>
      <c r="V611">
        <v>346954.29</v>
      </c>
      <c r="W611">
        <v>583667.75</v>
      </c>
      <c r="X611" t="s">
        <v>192</v>
      </c>
      <c r="Y611" t="s">
        <v>193</v>
      </c>
      <c r="Z611">
        <v>156</v>
      </c>
      <c r="AA611" t="s">
        <v>63</v>
      </c>
      <c r="AB611">
        <v>156</v>
      </c>
      <c r="AC611" t="s">
        <v>63</v>
      </c>
      <c r="AD611">
        <v>14</v>
      </c>
      <c r="AE611">
        <v>0</v>
      </c>
      <c r="AF611">
        <v>18</v>
      </c>
      <c r="AG611">
        <v>63.381900000000002</v>
      </c>
      <c r="AH611">
        <v>0</v>
      </c>
      <c r="AI611">
        <v>1</v>
      </c>
      <c r="AJ611">
        <v>1</v>
      </c>
    </row>
    <row r="612" spans="1:36" x14ac:dyDescent="0.35">
      <c r="A612" t="s">
        <v>1339</v>
      </c>
      <c r="B612" t="str">
        <f t="shared" si="9"/>
        <v>2023</v>
      </c>
      <c r="C612" s="1">
        <v>45097</v>
      </c>
      <c r="D612" s="1">
        <v>45101</v>
      </c>
      <c r="E612">
        <v>1030</v>
      </c>
      <c r="F612" t="s">
        <v>42</v>
      </c>
      <c r="G612">
        <v>1</v>
      </c>
      <c r="H612">
        <v>11</v>
      </c>
      <c r="I612" t="s">
        <v>242</v>
      </c>
      <c r="J612" t="s">
        <v>1340</v>
      </c>
      <c r="K612" t="s">
        <v>38</v>
      </c>
      <c r="L612">
        <v>90000</v>
      </c>
      <c r="M612" t="s">
        <v>44</v>
      </c>
      <c r="N612">
        <v>6</v>
      </c>
      <c r="O612" s="6">
        <v>540</v>
      </c>
      <c r="P612">
        <v>57.731999999999999</v>
      </c>
      <c r="Q612">
        <v>3.2603719999999998</v>
      </c>
      <c r="R612">
        <v>0</v>
      </c>
      <c r="S612">
        <v>33123.058100000002</v>
      </c>
      <c r="T612">
        <v>6624.61</v>
      </c>
      <c r="U612">
        <v>0</v>
      </c>
      <c r="V612">
        <v>7154.58</v>
      </c>
      <c r="W612">
        <v>13779.19</v>
      </c>
      <c r="X612" t="s">
        <v>244</v>
      </c>
      <c r="Y612" t="s">
        <v>245</v>
      </c>
      <c r="Z612">
        <v>156</v>
      </c>
      <c r="AA612" t="s">
        <v>63</v>
      </c>
      <c r="AB612">
        <v>156</v>
      </c>
      <c r="AC612" t="s">
        <v>63</v>
      </c>
      <c r="AD612">
        <v>20</v>
      </c>
      <c r="AE612">
        <v>0</v>
      </c>
      <c r="AF612">
        <v>18</v>
      </c>
      <c r="AG612">
        <v>55.113700000000001</v>
      </c>
      <c r="AH612">
        <v>0</v>
      </c>
      <c r="AI612">
        <v>0</v>
      </c>
      <c r="AJ612">
        <v>1</v>
      </c>
    </row>
    <row r="613" spans="1:36" x14ac:dyDescent="0.35">
      <c r="A613" t="s">
        <v>1341</v>
      </c>
      <c r="B613" t="str">
        <f t="shared" si="9"/>
        <v>2025</v>
      </c>
      <c r="C613" s="1">
        <v>45977</v>
      </c>
      <c r="D613" s="1">
        <v>45981</v>
      </c>
      <c r="E613">
        <v>1150</v>
      </c>
      <c r="F613" t="s">
        <v>50</v>
      </c>
      <c r="G613">
        <v>1</v>
      </c>
      <c r="H613">
        <v>1</v>
      </c>
      <c r="I613" t="s">
        <v>43</v>
      </c>
      <c r="J613" t="s">
        <v>1342</v>
      </c>
      <c r="K613" t="s">
        <v>38</v>
      </c>
      <c r="L613">
        <v>49355000</v>
      </c>
      <c r="M613" t="s">
        <v>44</v>
      </c>
      <c r="N613">
        <v>1</v>
      </c>
      <c r="O613" s="6">
        <v>49355</v>
      </c>
      <c r="P613">
        <v>5310.1307409999999</v>
      </c>
      <c r="Q613">
        <v>81.284982999999997</v>
      </c>
      <c r="R613">
        <v>0</v>
      </c>
      <c r="S613">
        <v>3464134.7409000001</v>
      </c>
      <c r="T613">
        <v>692826.95</v>
      </c>
      <c r="U613">
        <v>0</v>
      </c>
      <c r="V613">
        <v>748253.1</v>
      </c>
      <c r="W613">
        <v>1441080.05</v>
      </c>
      <c r="X613" t="s">
        <v>100</v>
      </c>
      <c r="Y613" t="s">
        <v>101</v>
      </c>
      <c r="Z613">
        <v>156</v>
      </c>
      <c r="AA613" t="s">
        <v>63</v>
      </c>
      <c r="AB613">
        <v>156</v>
      </c>
      <c r="AC613" t="s">
        <v>63</v>
      </c>
      <c r="AD613">
        <v>20</v>
      </c>
      <c r="AE613">
        <v>0</v>
      </c>
      <c r="AF613">
        <v>18</v>
      </c>
      <c r="AG613">
        <v>63.276000000000003</v>
      </c>
      <c r="AH613">
        <v>0</v>
      </c>
      <c r="AI613">
        <v>0</v>
      </c>
      <c r="AJ613">
        <v>1</v>
      </c>
    </row>
    <row r="614" spans="1:36" x14ac:dyDescent="0.35">
      <c r="A614" t="s">
        <v>1046</v>
      </c>
      <c r="B614" t="str">
        <f t="shared" si="9"/>
        <v>2023</v>
      </c>
      <c r="C614" s="1">
        <v>45127</v>
      </c>
      <c r="D614" s="1">
        <v>45133</v>
      </c>
      <c r="E614">
        <v>2050</v>
      </c>
      <c r="F614" t="s">
        <v>36</v>
      </c>
      <c r="G614">
        <v>1</v>
      </c>
      <c r="H614">
        <v>1</v>
      </c>
      <c r="I614" t="s">
        <v>169</v>
      </c>
      <c r="J614" t="s">
        <v>419</v>
      </c>
      <c r="K614" t="s">
        <v>38</v>
      </c>
      <c r="L614" s="6">
        <v>15200</v>
      </c>
      <c r="M614" t="s">
        <v>44</v>
      </c>
      <c r="N614">
        <v>19.736799999999999</v>
      </c>
      <c r="O614" s="6">
        <v>299.99936000000002</v>
      </c>
      <c r="P614">
        <v>126.759873</v>
      </c>
      <c r="Q614">
        <v>5.9998940000000003</v>
      </c>
      <c r="R614">
        <v>0</v>
      </c>
      <c r="S614">
        <v>24364.6492</v>
      </c>
      <c r="T614">
        <v>15349.73</v>
      </c>
      <c r="U614">
        <v>0</v>
      </c>
      <c r="V614">
        <v>7148.59</v>
      </c>
      <c r="W614">
        <v>22498.32</v>
      </c>
      <c r="X614" t="s">
        <v>570</v>
      </c>
      <c r="Y614" t="s">
        <v>267</v>
      </c>
      <c r="Z614">
        <v>840</v>
      </c>
      <c r="AA614" t="s">
        <v>180</v>
      </c>
      <c r="AB614">
        <v>156</v>
      </c>
      <c r="AC614" t="s">
        <v>63</v>
      </c>
      <c r="AD614">
        <v>20</v>
      </c>
      <c r="AE614">
        <v>0</v>
      </c>
      <c r="AF614">
        <v>18</v>
      </c>
      <c r="AG614">
        <v>56.300699999999999</v>
      </c>
      <c r="AH614">
        <v>0</v>
      </c>
      <c r="AI614">
        <v>0</v>
      </c>
      <c r="AJ614">
        <v>1</v>
      </c>
    </row>
    <row r="615" spans="1:36" x14ac:dyDescent="0.35">
      <c r="A615" t="s">
        <v>893</v>
      </c>
      <c r="B615" t="str">
        <f t="shared" si="9"/>
        <v>2019</v>
      </c>
      <c r="D615" s="1">
        <v>43714</v>
      </c>
      <c r="E615">
        <v>1030</v>
      </c>
      <c r="F615" t="s">
        <v>42</v>
      </c>
      <c r="G615">
        <v>1</v>
      </c>
      <c r="H615">
        <v>28</v>
      </c>
      <c r="I615" t="s">
        <v>279</v>
      </c>
      <c r="J615" t="s">
        <v>1343</v>
      </c>
      <c r="K615" t="s">
        <v>38</v>
      </c>
      <c r="L615">
        <v>720000</v>
      </c>
      <c r="M615" t="s">
        <v>44</v>
      </c>
      <c r="N615">
        <v>6.5597000000000003</v>
      </c>
      <c r="O615" s="6">
        <v>4722.9840000000004</v>
      </c>
      <c r="P615">
        <v>122.627608</v>
      </c>
      <c r="Q615">
        <v>8.4240169999999992</v>
      </c>
      <c r="R615">
        <v>1.6674999999999999E-2</v>
      </c>
      <c r="S615">
        <v>249280.86429999999</v>
      </c>
      <c r="T615">
        <v>0</v>
      </c>
      <c r="U615">
        <v>0</v>
      </c>
      <c r="V615">
        <v>44870.559999999998</v>
      </c>
      <c r="W615">
        <v>44870.559999999998</v>
      </c>
      <c r="X615" t="s">
        <v>563</v>
      </c>
      <c r="Y615" t="s">
        <v>564</v>
      </c>
      <c r="Z615">
        <v>410</v>
      </c>
      <c r="AA615" t="s">
        <v>145</v>
      </c>
      <c r="AB615">
        <v>156</v>
      </c>
      <c r="AC615" t="s">
        <v>63</v>
      </c>
      <c r="AG615">
        <v>51.355200000000004</v>
      </c>
      <c r="AH615">
        <v>0</v>
      </c>
      <c r="AI615">
        <v>0</v>
      </c>
      <c r="AJ615">
        <v>1</v>
      </c>
    </row>
    <row r="616" spans="1:36" x14ac:dyDescent="0.35">
      <c r="A616" t="s">
        <v>268</v>
      </c>
      <c r="B616" t="str">
        <f t="shared" si="9"/>
        <v>2019</v>
      </c>
      <c r="D616" s="1">
        <v>43658</v>
      </c>
      <c r="E616">
        <v>1010</v>
      </c>
      <c r="F616" t="s">
        <v>65</v>
      </c>
      <c r="G616">
        <v>1</v>
      </c>
      <c r="H616">
        <v>1</v>
      </c>
      <c r="I616" t="s">
        <v>1314</v>
      </c>
      <c r="J616" t="s">
        <v>1344</v>
      </c>
      <c r="K616" t="s">
        <v>38</v>
      </c>
      <c r="L616">
        <v>3439000</v>
      </c>
      <c r="M616" t="s">
        <v>44</v>
      </c>
      <c r="N616">
        <v>1.022</v>
      </c>
      <c r="O616" s="6">
        <v>3514.6579999999999</v>
      </c>
      <c r="P616">
        <v>259.374638</v>
      </c>
      <c r="Q616">
        <v>70.293165000000002</v>
      </c>
      <c r="R616">
        <v>0</v>
      </c>
      <c r="S616">
        <v>195612.99059999999</v>
      </c>
      <c r="T616">
        <v>0</v>
      </c>
      <c r="U616">
        <v>0</v>
      </c>
      <c r="V616">
        <v>35210.339999999997</v>
      </c>
      <c r="W616">
        <v>35210.339999999997</v>
      </c>
      <c r="X616" t="s">
        <v>259</v>
      </c>
      <c r="Y616" t="s">
        <v>260</v>
      </c>
      <c r="Z616">
        <v>591</v>
      </c>
      <c r="AA616" t="s">
        <v>55</v>
      </c>
      <c r="AB616">
        <v>156</v>
      </c>
      <c r="AC616" t="s">
        <v>63</v>
      </c>
      <c r="AG616">
        <v>50.883600000000001</v>
      </c>
      <c r="AH616">
        <v>0</v>
      </c>
      <c r="AI616">
        <v>0</v>
      </c>
      <c r="AJ616">
        <v>1</v>
      </c>
    </row>
    <row r="617" spans="1:36" x14ac:dyDescent="0.35">
      <c r="A617" t="s">
        <v>551</v>
      </c>
      <c r="B617" t="str">
        <f t="shared" si="9"/>
        <v>2020</v>
      </c>
      <c r="D617" s="1">
        <v>44009</v>
      </c>
      <c r="E617">
        <v>1030</v>
      </c>
      <c r="F617" t="s">
        <v>42</v>
      </c>
      <c r="G617">
        <v>1</v>
      </c>
      <c r="H617">
        <v>2</v>
      </c>
      <c r="I617" t="s">
        <v>104</v>
      </c>
      <c r="J617" t="s">
        <v>81</v>
      </c>
      <c r="L617">
        <v>86676000</v>
      </c>
      <c r="M617" t="s">
        <v>44</v>
      </c>
      <c r="N617">
        <v>0.73799999999999999</v>
      </c>
      <c r="O617" s="6">
        <v>63966.887999999999</v>
      </c>
      <c r="P617">
        <v>4370.4144749999996</v>
      </c>
      <c r="Q617">
        <v>1279.3333130000001</v>
      </c>
      <c r="R617">
        <v>197.76882599999999</v>
      </c>
      <c r="S617">
        <v>4058554.6990999999</v>
      </c>
      <c r="T617">
        <v>0</v>
      </c>
      <c r="U617">
        <v>0</v>
      </c>
      <c r="V617">
        <v>0</v>
      </c>
      <c r="W617">
        <v>0</v>
      </c>
      <c r="X617" t="s">
        <v>82</v>
      </c>
      <c r="Y617" t="s">
        <v>83</v>
      </c>
      <c r="Z617">
        <v>156</v>
      </c>
      <c r="AA617" t="s">
        <v>63</v>
      </c>
      <c r="AB617">
        <v>156</v>
      </c>
      <c r="AC617" t="s">
        <v>63</v>
      </c>
      <c r="AD617">
        <v>0</v>
      </c>
      <c r="AE617">
        <v>0</v>
      </c>
      <c r="AF617">
        <v>18</v>
      </c>
      <c r="AG617">
        <v>58.133499999999998</v>
      </c>
      <c r="AH617">
        <v>0</v>
      </c>
      <c r="AI617">
        <v>0</v>
      </c>
      <c r="AJ617">
        <v>1</v>
      </c>
    </row>
    <row r="618" spans="1:36" x14ac:dyDescent="0.35">
      <c r="A618" t="s">
        <v>1345</v>
      </c>
      <c r="B618" t="str">
        <f t="shared" si="9"/>
        <v>2024</v>
      </c>
      <c r="C618" s="1">
        <v>45383</v>
      </c>
      <c r="D618" s="1">
        <v>45384</v>
      </c>
      <c r="E618">
        <v>1030</v>
      </c>
      <c r="F618" t="s">
        <v>42</v>
      </c>
      <c r="G618">
        <v>1</v>
      </c>
      <c r="H618">
        <v>7</v>
      </c>
      <c r="I618" t="s">
        <v>1314</v>
      </c>
      <c r="J618" t="s">
        <v>1346</v>
      </c>
      <c r="K618" t="s">
        <v>38</v>
      </c>
      <c r="L618">
        <v>2315000</v>
      </c>
      <c r="M618" t="s">
        <v>44</v>
      </c>
      <c r="N618">
        <v>0.34</v>
      </c>
      <c r="O618" s="6">
        <v>787.1</v>
      </c>
      <c r="P618">
        <v>204.34878</v>
      </c>
      <c r="Q618">
        <v>15.741555999999999</v>
      </c>
      <c r="R618">
        <v>0</v>
      </c>
      <c r="S618">
        <v>59688.6057</v>
      </c>
      <c r="T618">
        <v>0</v>
      </c>
      <c r="U618">
        <v>0</v>
      </c>
      <c r="V618">
        <v>10743.95</v>
      </c>
      <c r="W618">
        <v>10743.95</v>
      </c>
      <c r="X618" t="s">
        <v>199</v>
      </c>
      <c r="Y618" t="s">
        <v>200</v>
      </c>
      <c r="Z618">
        <v>156</v>
      </c>
      <c r="AA618" t="s">
        <v>63</v>
      </c>
      <c r="AB618">
        <v>156</v>
      </c>
      <c r="AC618" t="s">
        <v>63</v>
      </c>
      <c r="AD618">
        <v>0</v>
      </c>
      <c r="AE618">
        <v>0</v>
      </c>
      <c r="AF618">
        <v>18</v>
      </c>
      <c r="AG618">
        <v>59.2624</v>
      </c>
      <c r="AH618">
        <v>0</v>
      </c>
      <c r="AI618">
        <v>0</v>
      </c>
      <c r="AJ618">
        <v>1</v>
      </c>
    </row>
    <row r="619" spans="1:36" x14ac:dyDescent="0.35">
      <c r="A619" t="s">
        <v>635</v>
      </c>
      <c r="B619" t="str">
        <f t="shared" si="9"/>
        <v>2023</v>
      </c>
      <c r="C619" s="1">
        <v>45125</v>
      </c>
      <c r="D619" s="1">
        <v>45126</v>
      </c>
      <c r="E619">
        <v>1150</v>
      </c>
      <c r="F619" t="s">
        <v>50</v>
      </c>
      <c r="G619">
        <v>1</v>
      </c>
      <c r="H619">
        <v>2</v>
      </c>
      <c r="I619" t="s">
        <v>297</v>
      </c>
      <c r="J619" t="s">
        <v>1347</v>
      </c>
      <c r="K619" t="s">
        <v>38</v>
      </c>
      <c r="L619">
        <v>4104000</v>
      </c>
      <c r="M619" t="s">
        <v>44</v>
      </c>
      <c r="N619">
        <v>2.3687</v>
      </c>
      <c r="O619" s="6">
        <v>9721.1448</v>
      </c>
      <c r="P619">
        <v>512.56010000000003</v>
      </c>
      <c r="Q619">
        <v>10.766795</v>
      </c>
      <c r="R619">
        <v>219.77606599999999</v>
      </c>
      <c r="S619">
        <v>587091.47580000001</v>
      </c>
      <c r="T619">
        <v>0</v>
      </c>
      <c r="U619">
        <v>0</v>
      </c>
      <c r="V619">
        <v>105676.47</v>
      </c>
      <c r="W619">
        <v>105676.47</v>
      </c>
      <c r="X619" t="s">
        <v>96</v>
      </c>
      <c r="Y619" t="s">
        <v>97</v>
      </c>
      <c r="Z619">
        <v>156</v>
      </c>
      <c r="AA619" t="s">
        <v>63</v>
      </c>
      <c r="AB619">
        <v>156</v>
      </c>
      <c r="AC619" t="s">
        <v>63</v>
      </c>
      <c r="AD619">
        <v>0</v>
      </c>
      <c r="AE619">
        <v>0</v>
      </c>
      <c r="AF619">
        <v>18</v>
      </c>
      <c r="AG619">
        <v>56.104500000000002</v>
      </c>
      <c r="AH619">
        <v>0</v>
      </c>
      <c r="AI619">
        <v>0</v>
      </c>
      <c r="AJ619">
        <v>1</v>
      </c>
    </row>
    <row r="620" spans="1:36" x14ac:dyDescent="0.35">
      <c r="A620" t="s">
        <v>510</v>
      </c>
      <c r="B620" t="str">
        <f t="shared" si="9"/>
        <v>2024</v>
      </c>
      <c r="C620" s="1">
        <v>45308</v>
      </c>
      <c r="D620" s="1">
        <v>45308</v>
      </c>
      <c r="E620">
        <v>1150</v>
      </c>
      <c r="F620" t="s">
        <v>50</v>
      </c>
      <c r="G620">
        <v>1</v>
      </c>
      <c r="H620">
        <v>10</v>
      </c>
      <c r="I620" t="s">
        <v>197</v>
      </c>
      <c r="J620" t="s">
        <v>1337</v>
      </c>
      <c r="K620" t="s">
        <v>38</v>
      </c>
      <c r="L620">
        <v>1000500</v>
      </c>
      <c r="M620" t="s">
        <v>44</v>
      </c>
      <c r="N620">
        <v>2.1901000000000002</v>
      </c>
      <c r="O620" s="6">
        <v>2191.1950499999998</v>
      </c>
      <c r="P620">
        <v>100.87524999999999</v>
      </c>
      <c r="Q620">
        <v>2.3936500000000001</v>
      </c>
      <c r="R620">
        <v>49.000067000000001</v>
      </c>
      <c r="S620">
        <v>138363.89499999999</v>
      </c>
      <c r="T620">
        <v>0</v>
      </c>
      <c r="U620">
        <v>0</v>
      </c>
      <c r="V620">
        <v>24905.5</v>
      </c>
      <c r="W620">
        <v>24905.5</v>
      </c>
      <c r="X620" t="s">
        <v>96</v>
      </c>
      <c r="Y620" t="s">
        <v>97</v>
      </c>
      <c r="Z620">
        <v>156</v>
      </c>
      <c r="AA620" t="s">
        <v>63</v>
      </c>
      <c r="AB620">
        <v>156</v>
      </c>
      <c r="AC620" t="s">
        <v>63</v>
      </c>
      <c r="AD620">
        <v>0</v>
      </c>
      <c r="AE620">
        <v>0</v>
      </c>
      <c r="AF620">
        <v>18</v>
      </c>
      <c r="AG620">
        <v>59.042400000000001</v>
      </c>
      <c r="AH620">
        <v>0</v>
      </c>
      <c r="AI620">
        <v>0</v>
      </c>
      <c r="AJ620">
        <v>1</v>
      </c>
    </row>
    <row r="621" spans="1:36" x14ac:dyDescent="0.35">
      <c r="A621" t="s">
        <v>516</v>
      </c>
      <c r="B621" t="str">
        <f t="shared" si="9"/>
        <v>2020</v>
      </c>
      <c r="D621" s="1">
        <v>43838</v>
      </c>
      <c r="E621">
        <v>1150</v>
      </c>
      <c r="F621" t="s">
        <v>50</v>
      </c>
      <c r="G621">
        <v>1</v>
      </c>
      <c r="H621">
        <v>8</v>
      </c>
      <c r="I621" t="s">
        <v>725</v>
      </c>
      <c r="J621" t="s">
        <v>109</v>
      </c>
      <c r="L621">
        <v>780000</v>
      </c>
      <c r="M621" t="s">
        <v>44</v>
      </c>
      <c r="N621">
        <v>3.25</v>
      </c>
      <c r="O621" s="6">
        <v>2535</v>
      </c>
      <c r="P621">
        <v>143.34629000000001</v>
      </c>
      <c r="Q621">
        <v>2.7722699999999998</v>
      </c>
      <c r="R621">
        <v>0</v>
      </c>
      <c r="S621">
        <v>142014.8749</v>
      </c>
      <c r="T621">
        <v>0</v>
      </c>
      <c r="U621">
        <v>0</v>
      </c>
      <c r="V621">
        <v>25562.68</v>
      </c>
      <c r="W621">
        <v>25562.68</v>
      </c>
      <c r="X621" t="s">
        <v>110</v>
      </c>
      <c r="Y621" t="s">
        <v>111</v>
      </c>
      <c r="Z621">
        <v>156</v>
      </c>
      <c r="AA621" t="s">
        <v>63</v>
      </c>
      <c r="AB621">
        <v>156</v>
      </c>
      <c r="AC621" t="s">
        <v>63</v>
      </c>
      <c r="AD621">
        <v>0</v>
      </c>
      <c r="AE621">
        <v>0</v>
      </c>
      <c r="AF621">
        <v>18</v>
      </c>
      <c r="AG621">
        <v>52.968499999999999</v>
      </c>
      <c r="AH621">
        <v>0</v>
      </c>
      <c r="AI621">
        <v>0</v>
      </c>
      <c r="AJ621">
        <v>1</v>
      </c>
    </row>
    <row r="622" spans="1:36" x14ac:dyDescent="0.35">
      <c r="A622" t="s">
        <v>1348</v>
      </c>
      <c r="B622" t="str">
        <f t="shared" si="9"/>
        <v>2020</v>
      </c>
      <c r="D622" s="1">
        <v>44004</v>
      </c>
      <c r="E622">
        <v>1150</v>
      </c>
      <c r="F622" t="s">
        <v>50</v>
      </c>
      <c r="G622">
        <v>1</v>
      </c>
      <c r="H622">
        <v>2</v>
      </c>
      <c r="I622" t="s">
        <v>99</v>
      </c>
      <c r="J622" t="s">
        <v>81</v>
      </c>
      <c r="L622">
        <v>19220000</v>
      </c>
      <c r="M622" t="s">
        <v>44</v>
      </c>
      <c r="N622">
        <v>1.5871</v>
      </c>
      <c r="O622" s="6">
        <v>30504.062000000002</v>
      </c>
      <c r="P622">
        <v>2074.1263479999998</v>
      </c>
      <c r="Q622">
        <v>45.728383000000001</v>
      </c>
      <c r="R622">
        <v>134.06590700000001</v>
      </c>
      <c r="S622">
        <v>1906993.1046</v>
      </c>
      <c r="T622">
        <v>0</v>
      </c>
      <c r="U622">
        <v>0</v>
      </c>
      <c r="V622">
        <v>0</v>
      </c>
      <c r="W622">
        <v>0</v>
      </c>
      <c r="X622" t="s">
        <v>752</v>
      </c>
      <c r="Y622" t="s">
        <v>753</v>
      </c>
      <c r="Z622">
        <v>344</v>
      </c>
      <c r="AA622" t="s">
        <v>753</v>
      </c>
      <c r="AB622">
        <v>156</v>
      </c>
      <c r="AC622" t="s">
        <v>63</v>
      </c>
      <c r="AD622">
        <v>0</v>
      </c>
      <c r="AE622">
        <v>0</v>
      </c>
      <c r="AF622">
        <v>18</v>
      </c>
      <c r="AG622">
        <v>58.214599999999997</v>
      </c>
      <c r="AH622">
        <v>0</v>
      </c>
      <c r="AI622">
        <v>0</v>
      </c>
      <c r="AJ622">
        <v>1</v>
      </c>
    </row>
    <row r="623" spans="1:36" x14ac:dyDescent="0.35">
      <c r="A623" t="s">
        <v>1349</v>
      </c>
      <c r="B623" t="str">
        <f t="shared" si="9"/>
        <v>2025</v>
      </c>
      <c r="C623" s="1">
        <v>46004</v>
      </c>
      <c r="D623" s="1">
        <v>46007</v>
      </c>
      <c r="E623">
        <v>1150</v>
      </c>
      <c r="F623" t="s">
        <v>50</v>
      </c>
      <c r="G623">
        <v>1</v>
      </c>
      <c r="H623">
        <v>8</v>
      </c>
      <c r="I623" t="s">
        <v>99</v>
      </c>
      <c r="J623" t="s">
        <v>875</v>
      </c>
      <c r="K623" t="s">
        <v>38</v>
      </c>
      <c r="L623">
        <v>31000</v>
      </c>
      <c r="M623" t="s">
        <v>44</v>
      </c>
      <c r="N623">
        <v>7.04</v>
      </c>
      <c r="O623" s="6">
        <v>218.24</v>
      </c>
      <c r="P623">
        <v>121.468868</v>
      </c>
      <c r="Q623">
        <v>4.3647330000000002</v>
      </c>
      <c r="R623">
        <v>0</v>
      </c>
      <c r="S623">
        <v>21878.180400000001</v>
      </c>
      <c r="T623">
        <v>0</v>
      </c>
      <c r="U623">
        <v>0</v>
      </c>
      <c r="V623">
        <v>3938.07</v>
      </c>
      <c r="W623">
        <v>3938.07</v>
      </c>
      <c r="X623" t="s">
        <v>1350</v>
      </c>
      <c r="Y623" t="s">
        <v>1351</v>
      </c>
      <c r="Z623">
        <v>792</v>
      </c>
      <c r="AA623" t="s">
        <v>126</v>
      </c>
      <c r="AB623">
        <v>156</v>
      </c>
      <c r="AC623" t="s">
        <v>63</v>
      </c>
      <c r="AD623">
        <v>0</v>
      </c>
      <c r="AE623">
        <v>0</v>
      </c>
      <c r="AF623">
        <v>18</v>
      </c>
      <c r="AG623">
        <v>63.585500000000003</v>
      </c>
      <c r="AH623">
        <v>0</v>
      </c>
      <c r="AI623">
        <v>1</v>
      </c>
      <c r="AJ623">
        <v>1</v>
      </c>
    </row>
    <row r="624" spans="1:36" x14ac:dyDescent="0.35">
      <c r="A624" t="s">
        <v>612</v>
      </c>
      <c r="B624" t="str">
        <f t="shared" si="9"/>
        <v>2025</v>
      </c>
      <c r="C624" s="1">
        <v>46013</v>
      </c>
      <c r="D624" s="1">
        <v>46013</v>
      </c>
      <c r="E624">
        <v>1150</v>
      </c>
      <c r="F624" t="s">
        <v>50</v>
      </c>
      <c r="G624">
        <v>1</v>
      </c>
      <c r="H624">
        <v>9</v>
      </c>
      <c r="I624" t="s">
        <v>938</v>
      </c>
      <c r="J624" t="s">
        <v>961</v>
      </c>
      <c r="K624" t="s">
        <v>38</v>
      </c>
      <c r="L624">
        <v>8181600</v>
      </c>
      <c r="M624" t="s">
        <v>44</v>
      </c>
      <c r="N624">
        <v>1.3</v>
      </c>
      <c r="O624" s="6">
        <v>10636.08</v>
      </c>
      <c r="P624">
        <v>1350.1575539999999</v>
      </c>
      <c r="Q624">
        <v>17.514288000000001</v>
      </c>
      <c r="R624">
        <v>0</v>
      </c>
      <c r="S624">
        <v>754600.66509999998</v>
      </c>
      <c r="T624">
        <v>22638.02</v>
      </c>
      <c r="U624">
        <v>0</v>
      </c>
      <c r="V624">
        <v>139902.96</v>
      </c>
      <c r="W624">
        <v>162540.98000000001</v>
      </c>
      <c r="X624" t="s">
        <v>100</v>
      </c>
      <c r="Y624" t="s">
        <v>101</v>
      </c>
      <c r="Z624">
        <v>156</v>
      </c>
      <c r="AA624" t="s">
        <v>63</v>
      </c>
      <c r="AB624">
        <v>156</v>
      </c>
      <c r="AC624" t="s">
        <v>63</v>
      </c>
      <c r="AD624">
        <v>3</v>
      </c>
      <c r="AE624">
        <v>0</v>
      </c>
      <c r="AF624">
        <v>18</v>
      </c>
      <c r="AG624">
        <v>62.863700000000001</v>
      </c>
      <c r="AH624">
        <v>0</v>
      </c>
      <c r="AI624">
        <v>1</v>
      </c>
      <c r="AJ624">
        <v>1</v>
      </c>
    </row>
    <row r="625" spans="1:36" x14ac:dyDescent="0.35">
      <c r="A625" t="s">
        <v>1341</v>
      </c>
      <c r="B625" t="str">
        <f t="shared" si="9"/>
        <v>2025</v>
      </c>
      <c r="C625" s="1">
        <v>45977</v>
      </c>
      <c r="D625" s="1">
        <v>45981</v>
      </c>
      <c r="E625">
        <v>1150</v>
      </c>
      <c r="F625" t="s">
        <v>50</v>
      </c>
      <c r="G625">
        <v>1</v>
      </c>
      <c r="H625">
        <v>9</v>
      </c>
      <c r="I625" t="s">
        <v>938</v>
      </c>
      <c r="J625" t="s">
        <v>939</v>
      </c>
      <c r="K625" t="s">
        <v>38</v>
      </c>
      <c r="L625">
        <v>3599100</v>
      </c>
      <c r="M625" t="s">
        <v>44</v>
      </c>
      <c r="N625">
        <v>2.4123000000000001</v>
      </c>
      <c r="O625" s="6">
        <v>8682.1089300000003</v>
      </c>
      <c r="P625">
        <v>934.10435700000005</v>
      </c>
      <c r="Q625">
        <v>14.298830000000001</v>
      </c>
      <c r="R625">
        <v>0</v>
      </c>
      <c r="S625">
        <v>609380.93799999997</v>
      </c>
      <c r="T625">
        <v>18281.43</v>
      </c>
      <c r="U625">
        <v>0</v>
      </c>
      <c r="V625">
        <v>112979.23</v>
      </c>
      <c r="W625">
        <v>131260.66</v>
      </c>
      <c r="X625" t="s">
        <v>100</v>
      </c>
      <c r="Y625" t="s">
        <v>101</v>
      </c>
      <c r="Z625">
        <v>156</v>
      </c>
      <c r="AA625" t="s">
        <v>63</v>
      </c>
      <c r="AB625">
        <v>156</v>
      </c>
      <c r="AC625" t="s">
        <v>63</v>
      </c>
      <c r="AD625">
        <v>3</v>
      </c>
      <c r="AE625">
        <v>0</v>
      </c>
      <c r="AF625">
        <v>18</v>
      </c>
      <c r="AG625">
        <v>63.276000000000003</v>
      </c>
      <c r="AH625">
        <v>0</v>
      </c>
      <c r="AI625">
        <v>0</v>
      </c>
      <c r="AJ625">
        <v>1</v>
      </c>
    </row>
    <row r="626" spans="1:36" x14ac:dyDescent="0.35">
      <c r="A626" t="s">
        <v>795</v>
      </c>
      <c r="B626" t="str">
        <f t="shared" si="9"/>
        <v>2024</v>
      </c>
      <c r="C626" s="2">
        <v>45488</v>
      </c>
      <c r="D626" s="1">
        <v>45488</v>
      </c>
      <c r="E626">
        <v>1030</v>
      </c>
      <c r="F626" t="s">
        <v>42</v>
      </c>
      <c r="G626">
        <v>1</v>
      </c>
      <c r="H626">
        <v>2</v>
      </c>
      <c r="I626" t="s">
        <v>338</v>
      </c>
      <c r="J626" t="s">
        <v>1352</v>
      </c>
      <c r="K626" t="s">
        <v>38</v>
      </c>
      <c r="L626">
        <v>580</v>
      </c>
      <c r="M626" t="s">
        <v>130</v>
      </c>
      <c r="N626">
        <v>320</v>
      </c>
      <c r="O626" s="6">
        <v>185.6</v>
      </c>
      <c r="P626">
        <v>55.729933000000003</v>
      </c>
      <c r="Q626">
        <v>3.7114180000000001</v>
      </c>
      <c r="R626">
        <v>0</v>
      </c>
      <c r="S626">
        <v>14507.397800000001</v>
      </c>
      <c r="T626">
        <v>2031.04</v>
      </c>
      <c r="U626">
        <v>0</v>
      </c>
      <c r="V626">
        <v>2976.92</v>
      </c>
      <c r="W626">
        <v>5007.96</v>
      </c>
      <c r="X626" t="s">
        <v>199</v>
      </c>
      <c r="Y626" t="s">
        <v>200</v>
      </c>
      <c r="Z626">
        <v>156</v>
      </c>
      <c r="AA626" t="s">
        <v>63</v>
      </c>
      <c r="AB626">
        <v>156</v>
      </c>
      <c r="AC626" t="s">
        <v>63</v>
      </c>
      <c r="AD626">
        <v>14</v>
      </c>
      <c r="AE626">
        <v>0</v>
      </c>
      <c r="AF626">
        <v>18</v>
      </c>
      <c r="AG626">
        <v>59.201599999999999</v>
      </c>
      <c r="AH626">
        <v>0</v>
      </c>
      <c r="AI626">
        <v>0</v>
      </c>
      <c r="AJ626">
        <v>1</v>
      </c>
    </row>
    <row r="627" spans="1:36" x14ac:dyDescent="0.35">
      <c r="A627" t="s">
        <v>1353</v>
      </c>
      <c r="B627" t="str">
        <f t="shared" si="9"/>
        <v>2024</v>
      </c>
      <c r="C627" s="1">
        <v>45306</v>
      </c>
      <c r="D627" s="1">
        <v>45307</v>
      </c>
      <c r="E627">
        <v>1150</v>
      </c>
      <c r="F627" t="s">
        <v>50</v>
      </c>
      <c r="G627">
        <v>1</v>
      </c>
      <c r="H627">
        <v>5</v>
      </c>
      <c r="I627" t="s">
        <v>338</v>
      </c>
      <c r="J627" t="s">
        <v>665</v>
      </c>
      <c r="K627" t="s">
        <v>38</v>
      </c>
      <c r="L627">
        <v>83200</v>
      </c>
      <c r="M627" t="s">
        <v>44</v>
      </c>
      <c r="N627">
        <v>0.52629999999999999</v>
      </c>
      <c r="O627" s="6">
        <v>43.788159999999998</v>
      </c>
      <c r="P627">
        <v>6.5299670000000001</v>
      </c>
      <c r="Q627">
        <v>7.3899999999999993E-2</v>
      </c>
      <c r="R627">
        <v>0</v>
      </c>
      <c r="S627">
        <v>2972.4947000000002</v>
      </c>
      <c r="T627">
        <v>416.15</v>
      </c>
      <c r="U627">
        <v>0</v>
      </c>
      <c r="V627">
        <v>609.96</v>
      </c>
      <c r="W627">
        <v>1026.1099999999999</v>
      </c>
      <c r="X627" t="s">
        <v>100</v>
      </c>
      <c r="Y627" t="s">
        <v>101</v>
      </c>
      <c r="Z627">
        <v>156</v>
      </c>
      <c r="AA627" t="s">
        <v>63</v>
      </c>
      <c r="AB627">
        <v>156</v>
      </c>
      <c r="AC627" t="s">
        <v>63</v>
      </c>
      <c r="AD627">
        <v>14</v>
      </c>
      <c r="AE627">
        <v>0</v>
      </c>
      <c r="AF627">
        <v>18</v>
      </c>
      <c r="AG627">
        <v>58.984400000000001</v>
      </c>
      <c r="AH627">
        <v>0</v>
      </c>
      <c r="AI627">
        <v>0</v>
      </c>
      <c r="AJ627">
        <v>1</v>
      </c>
    </row>
    <row r="628" spans="1:36" x14ac:dyDescent="0.35">
      <c r="A628" t="s">
        <v>801</v>
      </c>
      <c r="B628" t="str">
        <f t="shared" si="9"/>
        <v>2025</v>
      </c>
      <c r="C628" s="1">
        <v>46019</v>
      </c>
      <c r="D628" s="1">
        <v>46017</v>
      </c>
      <c r="E628">
        <v>1030</v>
      </c>
      <c r="F628" t="s">
        <v>42</v>
      </c>
      <c r="G628">
        <v>1</v>
      </c>
      <c r="H628">
        <v>7</v>
      </c>
      <c r="I628" t="s">
        <v>700</v>
      </c>
      <c r="J628" t="s">
        <v>1354</v>
      </c>
      <c r="K628" t="s">
        <v>38</v>
      </c>
      <c r="L628">
        <v>23953000</v>
      </c>
      <c r="M628" t="s">
        <v>44</v>
      </c>
      <c r="N628">
        <v>0.57320000000000004</v>
      </c>
      <c r="O628" s="6">
        <v>13729.8596</v>
      </c>
      <c r="P628">
        <v>1317.19624</v>
      </c>
      <c r="Q628">
        <v>33.103315000000002</v>
      </c>
      <c r="R628">
        <v>0</v>
      </c>
      <c r="S628">
        <v>948940.26859999995</v>
      </c>
      <c r="T628">
        <v>189788.05</v>
      </c>
      <c r="U628">
        <v>0</v>
      </c>
      <c r="V628">
        <v>204971.1</v>
      </c>
      <c r="W628">
        <v>394759.15</v>
      </c>
      <c r="X628" t="s">
        <v>192</v>
      </c>
      <c r="Y628" t="s">
        <v>193</v>
      </c>
      <c r="Z628">
        <v>156</v>
      </c>
      <c r="AA628" t="s">
        <v>63</v>
      </c>
      <c r="AB628">
        <v>156</v>
      </c>
      <c r="AC628" t="s">
        <v>63</v>
      </c>
      <c r="AD628">
        <v>20</v>
      </c>
      <c r="AE628">
        <v>0</v>
      </c>
      <c r="AF628">
        <v>18</v>
      </c>
      <c r="AG628">
        <v>62.926400000000001</v>
      </c>
      <c r="AH628">
        <v>0</v>
      </c>
      <c r="AI628">
        <v>1</v>
      </c>
      <c r="AJ628">
        <v>1</v>
      </c>
    </row>
    <row r="629" spans="1:36" x14ac:dyDescent="0.35">
      <c r="A629" t="s">
        <v>533</v>
      </c>
      <c r="B629" t="str">
        <f t="shared" si="9"/>
        <v>2024</v>
      </c>
      <c r="C629" s="1">
        <v>45431</v>
      </c>
      <c r="D629" s="1">
        <v>45434</v>
      </c>
      <c r="E629">
        <v>1150</v>
      </c>
      <c r="F629" t="s">
        <v>50</v>
      </c>
      <c r="G629">
        <v>1</v>
      </c>
      <c r="H629">
        <v>11</v>
      </c>
      <c r="I629" t="s">
        <v>237</v>
      </c>
      <c r="J629" t="s">
        <v>534</v>
      </c>
      <c r="K629" t="s">
        <v>38</v>
      </c>
      <c r="L629">
        <v>6845000</v>
      </c>
      <c r="M629" t="s">
        <v>44</v>
      </c>
      <c r="N629">
        <v>1.1413</v>
      </c>
      <c r="O629" s="6">
        <v>7812.1985000000004</v>
      </c>
      <c r="P629">
        <v>819.87337300000002</v>
      </c>
      <c r="Q629">
        <v>18.490254</v>
      </c>
      <c r="R629">
        <v>0</v>
      </c>
      <c r="S629">
        <v>508784.69219999999</v>
      </c>
      <c r="T629">
        <v>101756.94</v>
      </c>
      <c r="U629">
        <v>0</v>
      </c>
      <c r="V629">
        <v>109897.49</v>
      </c>
      <c r="W629">
        <v>211654.43</v>
      </c>
      <c r="X629" t="s">
        <v>239</v>
      </c>
      <c r="Y629" t="s">
        <v>240</v>
      </c>
      <c r="Z629">
        <v>156</v>
      </c>
      <c r="AA629" t="s">
        <v>63</v>
      </c>
      <c r="AB629">
        <v>156</v>
      </c>
      <c r="AC629" t="s">
        <v>63</v>
      </c>
      <c r="AD629">
        <v>20</v>
      </c>
      <c r="AE629">
        <v>0</v>
      </c>
      <c r="AF629">
        <v>18</v>
      </c>
      <c r="AG629">
        <v>58.815199999999997</v>
      </c>
      <c r="AH629">
        <v>0</v>
      </c>
      <c r="AI629">
        <v>0</v>
      </c>
      <c r="AJ629">
        <v>1</v>
      </c>
    </row>
    <row r="630" spans="1:36" x14ac:dyDescent="0.35">
      <c r="A630" t="s">
        <v>521</v>
      </c>
      <c r="B630" t="str">
        <f t="shared" si="9"/>
        <v>2020</v>
      </c>
      <c r="D630" s="1">
        <v>43857</v>
      </c>
      <c r="E630">
        <v>1150</v>
      </c>
      <c r="F630" t="s">
        <v>50</v>
      </c>
      <c r="G630">
        <v>1</v>
      </c>
      <c r="H630">
        <v>2</v>
      </c>
      <c r="I630" t="s">
        <v>158</v>
      </c>
      <c r="J630" t="s">
        <v>913</v>
      </c>
      <c r="L630">
        <v>120000</v>
      </c>
      <c r="M630" t="s">
        <v>44</v>
      </c>
      <c r="N630">
        <v>0.42</v>
      </c>
      <c r="O630" s="6">
        <v>50.4</v>
      </c>
      <c r="P630">
        <v>2.42814</v>
      </c>
      <c r="Q630">
        <v>0.27670499999999998</v>
      </c>
      <c r="R630">
        <v>0</v>
      </c>
      <c r="S630">
        <v>2825.3627000000001</v>
      </c>
      <c r="T630">
        <v>565.07000000000005</v>
      </c>
      <c r="U630">
        <v>0</v>
      </c>
      <c r="V630">
        <v>610.28</v>
      </c>
      <c r="W630">
        <v>1175.3499999999999</v>
      </c>
      <c r="X630" t="s">
        <v>914</v>
      </c>
      <c r="Y630" t="s">
        <v>915</v>
      </c>
      <c r="Z630">
        <v>156</v>
      </c>
      <c r="AA630" t="s">
        <v>63</v>
      </c>
      <c r="AB630">
        <v>156</v>
      </c>
      <c r="AC630" t="s">
        <v>63</v>
      </c>
      <c r="AD630">
        <v>20</v>
      </c>
      <c r="AE630">
        <v>0</v>
      </c>
      <c r="AF630">
        <v>18</v>
      </c>
      <c r="AG630">
        <v>53.200099999999999</v>
      </c>
      <c r="AH630">
        <v>0</v>
      </c>
      <c r="AI630">
        <v>0</v>
      </c>
      <c r="AJ630">
        <v>1</v>
      </c>
    </row>
    <row r="631" spans="1:36" x14ac:dyDescent="0.35">
      <c r="A631" t="s">
        <v>897</v>
      </c>
      <c r="B631" t="str">
        <f t="shared" si="9"/>
        <v>2019</v>
      </c>
      <c r="D631" s="1">
        <v>43711</v>
      </c>
      <c r="E631">
        <v>1150</v>
      </c>
      <c r="F631" t="s">
        <v>50</v>
      </c>
      <c r="G631">
        <v>1</v>
      </c>
      <c r="H631">
        <v>1</v>
      </c>
      <c r="I631" t="s">
        <v>90</v>
      </c>
      <c r="J631" t="s">
        <v>1356</v>
      </c>
      <c r="K631" t="s">
        <v>38</v>
      </c>
      <c r="L631">
        <v>716365000</v>
      </c>
      <c r="M631" t="s">
        <v>44</v>
      </c>
      <c r="N631">
        <v>0.62429999999999997</v>
      </c>
      <c r="O631" s="6">
        <v>447226.66950000002</v>
      </c>
      <c r="P631">
        <v>62644.53</v>
      </c>
      <c r="Q631">
        <v>8945.1810970000006</v>
      </c>
      <c r="R631">
        <v>0</v>
      </c>
      <c r="S631">
        <v>26617704.686799999</v>
      </c>
      <c r="T631">
        <v>0</v>
      </c>
      <c r="U631">
        <v>0</v>
      </c>
      <c r="V631">
        <v>0</v>
      </c>
      <c r="W631">
        <v>0</v>
      </c>
      <c r="X631" t="s">
        <v>1357</v>
      </c>
      <c r="Y631" t="s">
        <v>1358</v>
      </c>
      <c r="Z631">
        <v>156</v>
      </c>
      <c r="AA631" t="s">
        <v>63</v>
      </c>
      <c r="AB631">
        <v>156</v>
      </c>
      <c r="AC631" t="s">
        <v>63</v>
      </c>
      <c r="AG631">
        <v>51.304600000000001</v>
      </c>
      <c r="AH631">
        <v>0</v>
      </c>
      <c r="AI631">
        <v>0</v>
      </c>
      <c r="AJ631">
        <v>1</v>
      </c>
    </row>
    <row r="632" spans="1:36" x14ac:dyDescent="0.35">
      <c r="A632" t="s">
        <v>788</v>
      </c>
      <c r="B632" t="str">
        <f t="shared" si="9"/>
        <v>2019</v>
      </c>
      <c r="D632" s="1">
        <v>43719</v>
      </c>
      <c r="E632">
        <v>1150</v>
      </c>
      <c r="F632" t="s">
        <v>50</v>
      </c>
      <c r="G632">
        <v>1</v>
      </c>
      <c r="H632">
        <v>7</v>
      </c>
      <c r="I632" t="s">
        <v>261</v>
      </c>
      <c r="J632" t="s">
        <v>1359</v>
      </c>
      <c r="K632" t="s">
        <v>38</v>
      </c>
      <c r="L632">
        <v>4000000</v>
      </c>
      <c r="M632" t="s">
        <v>44</v>
      </c>
      <c r="N632">
        <v>1.048</v>
      </c>
      <c r="O632" s="6">
        <v>4192</v>
      </c>
      <c r="P632">
        <v>540.38599999999997</v>
      </c>
      <c r="Q632">
        <v>83.839568</v>
      </c>
      <c r="R632">
        <v>0</v>
      </c>
      <c r="S632">
        <v>247384.4841</v>
      </c>
      <c r="T632">
        <v>49476.9</v>
      </c>
      <c r="U632">
        <v>0</v>
      </c>
      <c r="V632">
        <v>53435.08</v>
      </c>
      <c r="W632">
        <v>102911.98</v>
      </c>
      <c r="X632" t="s">
        <v>244</v>
      </c>
      <c r="Y632" t="s">
        <v>245</v>
      </c>
      <c r="Z632">
        <v>156</v>
      </c>
      <c r="AA632" t="s">
        <v>63</v>
      </c>
      <c r="AB632">
        <v>156</v>
      </c>
      <c r="AC632" t="s">
        <v>63</v>
      </c>
      <c r="AG632">
        <v>51.364800000000002</v>
      </c>
      <c r="AH632">
        <v>0</v>
      </c>
      <c r="AI632">
        <v>0</v>
      </c>
      <c r="AJ632">
        <v>1</v>
      </c>
    </row>
    <row r="633" spans="1:36" x14ac:dyDescent="0.35">
      <c r="A633" t="s">
        <v>395</v>
      </c>
      <c r="B633" t="str">
        <f t="shared" si="9"/>
        <v>2025</v>
      </c>
      <c r="C633" s="2">
        <v>45765</v>
      </c>
      <c r="D633" s="1">
        <v>45768</v>
      </c>
      <c r="E633">
        <v>1030</v>
      </c>
      <c r="F633" t="s">
        <v>42</v>
      </c>
      <c r="G633">
        <v>1</v>
      </c>
      <c r="H633">
        <v>2</v>
      </c>
      <c r="I633" t="s">
        <v>90</v>
      </c>
      <c r="J633" t="s">
        <v>1360</v>
      </c>
      <c r="K633" t="s">
        <v>38</v>
      </c>
      <c r="L633">
        <v>102555000</v>
      </c>
      <c r="M633" t="s">
        <v>44</v>
      </c>
      <c r="N633">
        <v>0.66669999999999996</v>
      </c>
      <c r="O633" s="6">
        <v>68373.4185</v>
      </c>
      <c r="P633">
        <v>6427.4171740000002</v>
      </c>
      <c r="Q633">
        <v>1365.6766190000001</v>
      </c>
      <c r="R633">
        <v>0</v>
      </c>
      <c r="S633">
        <v>4556955.5607000003</v>
      </c>
      <c r="T633">
        <v>0</v>
      </c>
      <c r="U633">
        <v>0</v>
      </c>
      <c r="V633">
        <v>410126</v>
      </c>
      <c r="W633">
        <v>410126</v>
      </c>
      <c r="X633" t="s">
        <v>398</v>
      </c>
      <c r="Y633" t="s">
        <v>399</v>
      </c>
      <c r="Z633">
        <v>156</v>
      </c>
      <c r="AA633" t="s">
        <v>63</v>
      </c>
      <c r="AB633">
        <v>156</v>
      </c>
      <c r="AC633" t="s">
        <v>63</v>
      </c>
      <c r="AD633">
        <v>0</v>
      </c>
      <c r="AE633">
        <v>0</v>
      </c>
      <c r="AF633">
        <v>18</v>
      </c>
      <c r="AG633">
        <v>59.828899999999997</v>
      </c>
      <c r="AH633">
        <v>0</v>
      </c>
      <c r="AI633">
        <v>0</v>
      </c>
      <c r="AJ633">
        <v>1</v>
      </c>
    </row>
    <row r="634" spans="1:36" x14ac:dyDescent="0.35">
      <c r="A634" t="s">
        <v>410</v>
      </c>
      <c r="B634" t="str">
        <f t="shared" si="9"/>
        <v>2025</v>
      </c>
      <c r="C634" s="1">
        <v>46019</v>
      </c>
      <c r="D634" s="1">
        <v>46020</v>
      </c>
      <c r="E634">
        <v>1030</v>
      </c>
      <c r="F634" t="s">
        <v>42</v>
      </c>
      <c r="G634">
        <v>1</v>
      </c>
      <c r="H634">
        <v>12</v>
      </c>
      <c r="I634" t="s">
        <v>104</v>
      </c>
      <c r="J634" t="s">
        <v>105</v>
      </c>
      <c r="K634" t="s">
        <v>38</v>
      </c>
      <c r="L634">
        <v>85797000</v>
      </c>
      <c r="M634" t="s">
        <v>44</v>
      </c>
      <c r="N634">
        <v>0.63300000000000001</v>
      </c>
      <c r="O634" s="6">
        <v>54309.500999999997</v>
      </c>
      <c r="P634">
        <v>4718.8112000000001</v>
      </c>
      <c r="Q634">
        <v>1086.184522</v>
      </c>
      <c r="R634">
        <v>0</v>
      </c>
      <c r="S634">
        <v>3795021.4792999998</v>
      </c>
      <c r="T634">
        <v>0</v>
      </c>
      <c r="U634">
        <v>0</v>
      </c>
      <c r="V634">
        <v>683103.87</v>
      </c>
      <c r="W634">
        <v>683103.87</v>
      </c>
      <c r="X634" t="s">
        <v>192</v>
      </c>
      <c r="Y634" t="s">
        <v>193</v>
      </c>
      <c r="Z634">
        <v>156</v>
      </c>
      <c r="AA634" t="s">
        <v>63</v>
      </c>
      <c r="AB634">
        <v>156</v>
      </c>
      <c r="AC634" t="s">
        <v>63</v>
      </c>
      <c r="AD634">
        <v>0</v>
      </c>
      <c r="AE634">
        <v>0</v>
      </c>
      <c r="AF634">
        <v>18</v>
      </c>
      <c r="AG634">
        <v>63.129800000000003</v>
      </c>
      <c r="AH634">
        <v>0</v>
      </c>
      <c r="AI634">
        <v>1</v>
      </c>
      <c r="AJ634">
        <v>1</v>
      </c>
    </row>
    <row r="635" spans="1:36" x14ac:dyDescent="0.35">
      <c r="A635" t="s">
        <v>71</v>
      </c>
      <c r="B635" t="str">
        <f t="shared" si="9"/>
        <v>2024</v>
      </c>
      <c r="C635" s="1">
        <v>45357</v>
      </c>
      <c r="D635" s="1">
        <v>45356</v>
      </c>
      <c r="E635">
        <v>1030</v>
      </c>
      <c r="F635" t="s">
        <v>42</v>
      </c>
      <c r="G635">
        <v>1</v>
      </c>
      <c r="H635">
        <v>2</v>
      </c>
      <c r="I635" t="s">
        <v>72</v>
      </c>
      <c r="J635" t="s">
        <v>73</v>
      </c>
      <c r="K635" t="s">
        <v>38</v>
      </c>
      <c r="L635">
        <v>4842000</v>
      </c>
      <c r="M635" t="s">
        <v>44</v>
      </c>
      <c r="N635">
        <v>1.4591000000000001</v>
      </c>
      <c r="O635" s="6">
        <v>7064.9621999999999</v>
      </c>
      <c r="P635">
        <v>457.90640000000002</v>
      </c>
      <c r="Q635">
        <v>13.123557</v>
      </c>
      <c r="R635">
        <v>6.6257419999999998</v>
      </c>
      <c r="S635">
        <v>445038.77240000002</v>
      </c>
      <c r="T635">
        <v>0</v>
      </c>
      <c r="U635">
        <v>0</v>
      </c>
      <c r="V635">
        <v>80106.98</v>
      </c>
      <c r="W635">
        <v>80106.98</v>
      </c>
      <c r="X635" t="s">
        <v>74</v>
      </c>
      <c r="Y635" t="s">
        <v>75</v>
      </c>
      <c r="Z635">
        <v>156</v>
      </c>
      <c r="AA635" t="s">
        <v>63</v>
      </c>
      <c r="AB635">
        <v>156</v>
      </c>
      <c r="AC635" t="s">
        <v>63</v>
      </c>
      <c r="AD635">
        <v>0</v>
      </c>
      <c r="AE635">
        <v>0</v>
      </c>
      <c r="AF635">
        <v>18</v>
      </c>
      <c r="AG635">
        <v>59.0032</v>
      </c>
      <c r="AH635">
        <v>0</v>
      </c>
      <c r="AI635">
        <v>0</v>
      </c>
      <c r="AJ635">
        <v>1</v>
      </c>
    </row>
    <row r="636" spans="1:36" x14ac:dyDescent="0.35">
      <c r="A636" t="s">
        <v>127</v>
      </c>
      <c r="B636" t="str">
        <f t="shared" si="9"/>
        <v>2020</v>
      </c>
      <c r="D636" s="1">
        <v>43850</v>
      </c>
      <c r="E636">
        <v>1030</v>
      </c>
      <c r="F636" t="s">
        <v>42</v>
      </c>
      <c r="G636">
        <v>1</v>
      </c>
      <c r="H636">
        <v>14</v>
      </c>
      <c r="I636" t="s">
        <v>218</v>
      </c>
      <c r="J636" t="s">
        <v>1361</v>
      </c>
      <c r="L636">
        <v>78844000</v>
      </c>
      <c r="M636" t="s">
        <v>44</v>
      </c>
      <c r="N636">
        <v>0.49840000000000001</v>
      </c>
      <c r="O636" s="6">
        <v>39295.849600000001</v>
      </c>
      <c r="P636">
        <v>4774.7454950000001</v>
      </c>
      <c r="Q636">
        <v>108.06211</v>
      </c>
      <c r="R636">
        <v>0</v>
      </c>
      <c r="S636">
        <v>2350183.2385</v>
      </c>
      <c r="T636">
        <v>0</v>
      </c>
      <c r="U636">
        <v>0</v>
      </c>
      <c r="V636">
        <v>423032.98</v>
      </c>
      <c r="W636">
        <v>423032.98</v>
      </c>
      <c r="X636" t="s">
        <v>82</v>
      </c>
      <c r="Y636" t="s">
        <v>83</v>
      </c>
      <c r="Z636">
        <v>156</v>
      </c>
      <c r="AA636" t="s">
        <v>63</v>
      </c>
      <c r="AB636">
        <v>156</v>
      </c>
      <c r="AC636" t="s">
        <v>63</v>
      </c>
      <c r="AD636">
        <v>0</v>
      </c>
      <c r="AE636">
        <v>0</v>
      </c>
      <c r="AF636">
        <v>18</v>
      </c>
      <c r="AG636">
        <v>53.197200000000002</v>
      </c>
      <c r="AH636">
        <v>0</v>
      </c>
      <c r="AI636">
        <v>0</v>
      </c>
      <c r="AJ636">
        <v>1</v>
      </c>
    </row>
    <row r="637" spans="1:36" x14ac:dyDescent="0.35">
      <c r="A637" t="s">
        <v>223</v>
      </c>
      <c r="B637" t="str">
        <f t="shared" si="9"/>
        <v>2022</v>
      </c>
      <c r="D637" s="1">
        <v>44762</v>
      </c>
      <c r="E637">
        <v>1030</v>
      </c>
      <c r="F637" t="s">
        <v>42</v>
      </c>
      <c r="G637">
        <v>1</v>
      </c>
      <c r="H637">
        <v>7</v>
      </c>
      <c r="I637" t="s">
        <v>553</v>
      </c>
      <c r="J637" t="s">
        <v>1362</v>
      </c>
      <c r="K637" t="s">
        <v>38</v>
      </c>
      <c r="L637">
        <v>594000</v>
      </c>
      <c r="M637" t="s">
        <v>44</v>
      </c>
      <c r="N637">
        <v>3.6372</v>
      </c>
      <c r="O637" s="6">
        <v>2160.4967999999999</v>
      </c>
      <c r="P637">
        <v>227.3486</v>
      </c>
      <c r="Q637">
        <v>9.1403510000000008</v>
      </c>
      <c r="R637">
        <v>0</v>
      </c>
      <c r="S637">
        <v>130740.7838</v>
      </c>
      <c r="T637">
        <v>0</v>
      </c>
      <c r="U637">
        <v>0</v>
      </c>
      <c r="V637">
        <v>23533.34</v>
      </c>
      <c r="W637">
        <v>23533.34</v>
      </c>
      <c r="X637" t="s">
        <v>514</v>
      </c>
      <c r="Y637" t="s">
        <v>515</v>
      </c>
      <c r="Z637">
        <v>156</v>
      </c>
      <c r="AA637" t="s">
        <v>63</v>
      </c>
      <c r="AB637">
        <v>156</v>
      </c>
      <c r="AC637" t="s">
        <v>63</v>
      </c>
      <c r="AD637">
        <v>0</v>
      </c>
      <c r="AE637">
        <v>0</v>
      </c>
      <c r="AF637">
        <v>18</v>
      </c>
      <c r="AG637">
        <v>54.543700000000001</v>
      </c>
      <c r="AH637">
        <v>0</v>
      </c>
      <c r="AI637">
        <v>0</v>
      </c>
      <c r="AJ637">
        <v>1</v>
      </c>
    </row>
    <row r="638" spans="1:36" x14ac:dyDescent="0.35">
      <c r="A638" t="s">
        <v>136</v>
      </c>
      <c r="B638" t="str">
        <f t="shared" si="9"/>
        <v>2020</v>
      </c>
      <c r="D638" s="1">
        <v>44167</v>
      </c>
      <c r="E638">
        <v>1150</v>
      </c>
      <c r="F638" t="s">
        <v>50</v>
      </c>
      <c r="G638">
        <v>1</v>
      </c>
      <c r="H638">
        <v>2</v>
      </c>
      <c r="I638" t="s">
        <v>829</v>
      </c>
      <c r="J638" t="s">
        <v>109</v>
      </c>
      <c r="K638" t="s">
        <v>38</v>
      </c>
      <c r="L638">
        <v>2938000</v>
      </c>
      <c r="M638" t="s">
        <v>44</v>
      </c>
      <c r="N638">
        <v>1.1935</v>
      </c>
      <c r="O638" s="6">
        <v>3506.5030000000002</v>
      </c>
      <c r="P638">
        <v>121.580325</v>
      </c>
      <c r="Q638">
        <v>3.7529970000000001</v>
      </c>
      <c r="R638">
        <v>115.207218</v>
      </c>
      <c r="S638">
        <v>218701.71580000001</v>
      </c>
      <c r="T638">
        <v>0</v>
      </c>
      <c r="U638">
        <v>0</v>
      </c>
      <c r="V638">
        <v>39366.31</v>
      </c>
      <c r="W638">
        <v>39366.31</v>
      </c>
      <c r="X638" t="s">
        <v>138</v>
      </c>
      <c r="Y638" t="s">
        <v>139</v>
      </c>
      <c r="Z638">
        <v>380</v>
      </c>
      <c r="AA638" t="s">
        <v>47</v>
      </c>
      <c r="AB638">
        <v>156</v>
      </c>
      <c r="AC638" t="s">
        <v>63</v>
      </c>
      <c r="AD638">
        <v>0</v>
      </c>
      <c r="AE638">
        <v>0</v>
      </c>
      <c r="AF638">
        <v>18</v>
      </c>
      <c r="AG638">
        <v>58.366399999999999</v>
      </c>
      <c r="AI638">
        <v>1</v>
      </c>
      <c r="AJ638">
        <v>1</v>
      </c>
    </row>
    <row r="639" spans="1:36" x14ac:dyDescent="0.35">
      <c r="A639" t="s">
        <v>1363</v>
      </c>
      <c r="B639" t="str">
        <f t="shared" si="9"/>
        <v>2022</v>
      </c>
      <c r="C639" s="1">
        <v>44712</v>
      </c>
      <c r="D639" s="1">
        <v>44711</v>
      </c>
      <c r="E639">
        <v>1010</v>
      </c>
      <c r="F639" t="s">
        <v>65</v>
      </c>
      <c r="G639">
        <v>1</v>
      </c>
      <c r="H639">
        <v>1</v>
      </c>
      <c r="I639" t="s">
        <v>58</v>
      </c>
      <c r="J639" t="s">
        <v>59</v>
      </c>
      <c r="K639" t="s">
        <v>38</v>
      </c>
      <c r="L639">
        <v>161540000</v>
      </c>
      <c r="M639" t="s">
        <v>44</v>
      </c>
      <c r="N639">
        <v>1.2381</v>
      </c>
      <c r="O639" s="6">
        <v>200002.674</v>
      </c>
      <c r="P639">
        <v>42000</v>
      </c>
      <c r="Q639">
        <v>4000.0533999999998</v>
      </c>
      <c r="R639">
        <v>0</v>
      </c>
      <c r="S639">
        <v>13604501.206900001</v>
      </c>
      <c r="T639">
        <v>0</v>
      </c>
      <c r="U639">
        <v>0</v>
      </c>
      <c r="V639">
        <v>2448808.5699999998</v>
      </c>
      <c r="W639">
        <v>2448808.5699999998</v>
      </c>
      <c r="X639" t="s">
        <v>334</v>
      </c>
      <c r="Y639" t="s">
        <v>335</v>
      </c>
      <c r="Z639">
        <v>410</v>
      </c>
      <c r="AA639" t="s">
        <v>145</v>
      </c>
      <c r="AB639">
        <v>156</v>
      </c>
      <c r="AC639" t="s">
        <v>63</v>
      </c>
      <c r="AD639">
        <v>0</v>
      </c>
      <c r="AE639">
        <v>0</v>
      </c>
      <c r="AF639">
        <v>18</v>
      </c>
      <c r="AG639">
        <v>55.302199999999999</v>
      </c>
      <c r="AH639">
        <v>0</v>
      </c>
      <c r="AI639">
        <v>0</v>
      </c>
      <c r="AJ639">
        <v>1</v>
      </c>
    </row>
    <row r="640" spans="1:36" x14ac:dyDescent="0.35">
      <c r="A640" t="s">
        <v>1364</v>
      </c>
      <c r="B640" t="str">
        <f t="shared" si="9"/>
        <v>2024</v>
      </c>
      <c r="C640" s="2">
        <v>45489</v>
      </c>
      <c r="D640" s="1">
        <v>45510</v>
      </c>
      <c r="E640">
        <v>1150</v>
      </c>
      <c r="F640" t="s">
        <v>50</v>
      </c>
      <c r="G640">
        <v>1</v>
      </c>
      <c r="H640">
        <v>6</v>
      </c>
      <c r="I640" t="s">
        <v>396</v>
      </c>
      <c r="J640" t="s">
        <v>1164</v>
      </c>
      <c r="K640" t="s">
        <v>38</v>
      </c>
      <c r="L640">
        <v>1215200</v>
      </c>
      <c r="M640" t="s">
        <v>44</v>
      </c>
      <c r="N640">
        <v>12.5</v>
      </c>
      <c r="O640" s="6">
        <v>15190</v>
      </c>
      <c r="P640">
        <v>672.08920599999999</v>
      </c>
      <c r="Q640">
        <v>303.79867300000001</v>
      </c>
      <c r="R640">
        <v>0</v>
      </c>
      <c r="S640">
        <v>964880.67150000005</v>
      </c>
      <c r="T640">
        <v>28946.42</v>
      </c>
      <c r="U640">
        <v>0</v>
      </c>
      <c r="V640">
        <v>178888.88</v>
      </c>
      <c r="W640">
        <v>207835.3</v>
      </c>
      <c r="X640" t="s">
        <v>113</v>
      </c>
      <c r="Y640" t="s">
        <v>114</v>
      </c>
      <c r="Z640">
        <v>484</v>
      </c>
      <c r="AA640" t="s">
        <v>115</v>
      </c>
      <c r="AB640">
        <v>156</v>
      </c>
      <c r="AC640" t="s">
        <v>63</v>
      </c>
      <c r="AD640">
        <v>3</v>
      </c>
      <c r="AE640">
        <v>0</v>
      </c>
      <c r="AF640">
        <v>18</v>
      </c>
      <c r="AG640">
        <v>59.686199999999999</v>
      </c>
      <c r="AH640">
        <v>0</v>
      </c>
      <c r="AI640">
        <v>0</v>
      </c>
      <c r="AJ640">
        <v>1</v>
      </c>
    </row>
    <row r="641" spans="1:36" x14ac:dyDescent="0.35">
      <c r="A641" t="s">
        <v>1241</v>
      </c>
      <c r="B641" t="str">
        <f t="shared" si="9"/>
        <v>2021</v>
      </c>
      <c r="D641" s="1">
        <v>44553</v>
      </c>
      <c r="E641">
        <v>1030</v>
      </c>
      <c r="F641" t="s">
        <v>42</v>
      </c>
      <c r="G641">
        <v>1</v>
      </c>
      <c r="H641">
        <v>2</v>
      </c>
      <c r="I641" t="s">
        <v>748</v>
      </c>
      <c r="J641" t="s">
        <v>1368</v>
      </c>
      <c r="K641" t="s">
        <v>38</v>
      </c>
      <c r="L641">
        <v>96760</v>
      </c>
      <c r="M641" t="s">
        <v>130</v>
      </c>
      <c r="N641">
        <v>1193.1613</v>
      </c>
      <c r="O641" s="6">
        <v>115450.287388</v>
      </c>
      <c r="P641">
        <v>9633.2799689999993</v>
      </c>
      <c r="Q641">
        <v>73.799218999999994</v>
      </c>
      <c r="R641">
        <v>0</v>
      </c>
      <c r="S641">
        <v>7168163.6632000003</v>
      </c>
      <c r="T641">
        <v>0</v>
      </c>
      <c r="U641">
        <v>0</v>
      </c>
      <c r="V641">
        <v>645134.73</v>
      </c>
      <c r="W641">
        <v>645134.73</v>
      </c>
      <c r="X641" t="s">
        <v>192</v>
      </c>
      <c r="Y641" t="s">
        <v>193</v>
      </c>
      <c r="Z641">
        <v>156</v>
      </c>
      <c r="AA641" t="s">
        <v>63</v>
      </c>
      <c r="AB641">
        <v>156</v>
      </c>
      <c r="AC641" t="s">
        <v>63</v>
      </c>
      <c r="AD641">
        <v>0</v>
      </c>
      <c r="AE641">
        <v>0</v>
      </c>
      <c r="AF641">
        <v>18</v>
      </c>
      <c r="AG641">
        <v>57.273200000000003</v>
      </c>
      <c r="AH641">
        <v>0</v>
      </c>
      <c r="AI641">
        <v>1</v>
      </c>
      <c r="AJ641">
        <v>1</v>
      </c>
    </row>
    <row r="642" spans="1:36" x14ac:dyDescent="0.35">
      <c r="A642" t="s">
        <v>662</v>
      </c>
      <c r="B642" t="str">
        <f t="shared" si="9"/>
        <v>2021</v>
      </c>
      <c r="C642" s="1">
        <v>44455</v>
      </c>
      <c r="D642" s="1">
        <v>44456</v>
      </c>
      <c r="E642">
        <v>1150</v>
      </c>
      <c r="F642" t="s">
        <v>50</v>
      </c>
      <c r="G642">
        <v>1</v>
      </c>
      <c r="H642">
        <v>21</v>
      </c>
      <c r="I642" t="s">
        <v>197</v>
      </c>
      <c r="J642" t="s">
        <v>81</v>
      </c>
      <c r="K642" t="s">
        <v>38</v>
      </c>
      <c r="L642">
        <v>354000</v>
      </c>
      <c r="M642" t="s">
        <v>44</v>
      </c>
      <c r="N642">
        <v>3.0057999999999998</v>
      </c>
      <c r="O642" s="6">
        <v>1064.0532000000001</v>
      </c>
      <c r="P642">
        <v>143.5752</v>
      </c>
      <c r="Q642">
        <v>1.1750400000000001</v>
      </c>
      <c r="R642">
        <v>12.24</v>
      </c>
      <c r="S642">
        <v>69269.245800000004</v>
      </c>
      <c r="T642">
        <v>0</v>
      </c>
      <c r="U642">
        <v>0</v>
      </c>
      <c r="V642">
        <v>12468.46</v>
      </c>
      <c r="W642">
        <v>12468.46</v>
      </c>
      <c r="X642" t="s">
        <v>582</v>
      </c>
      <c r="Y642" t="s">
        <v>583</v>
      </c>
      <c r="Z642">
        <v>156</v>
      </c>
      <c r="AA642" t="s">
        <v>63</v>
      </c>
      <c r="AB642">
        <v>156</v>
      </c>
      <c r="AC642" t="s">
        <v>63</v>
      </c>
      <c r="AD642">
        <v>0</v>
      </c>
      <c r="AE642">
        <v>0</v>
      </c>
      <c r="AF642">
        <v>18</v>
      </c>
      <c r="AG642">
        <v>56.728999999999999</v>
      </c>
      <c r="AH642">
        <v>0</v>
      </c>
      <c r="AI642">
        <v>0</v>
      </c>
      <c r="AJ642">
        <v>1</v>
      </c>
    </row>
    <row r="643" spans="1:36" x14ac:dyDescent="0.35">
      <c r="A643" t="s">
        <v>1369</v>
      </c>
      <c r="B643" t="str">
        <f t="shared" ref="B643:B706" si="10">LEFT(A643,4)</f>
        <v>2025</v>
      </c>
      <c r="C643" s="1">
        <v>45920</v>
      </c>
      <c r="D643" s="1">
        <v>45930</v>
      </c>
      <c r="E643">
        <v>1010</v>
      </c>
      <c r="F643" t="s">
        <v>65</v>
      </c>
      <c r="G643">
        <v>1</v>
      </c>
      <c r="H643">
        <v>5</v>
      </c>
      <c r="I643" t="s">
        <v>77</v>
      </c>
      <c r="J643" t="s">
        <v>607</v>
      </c>
      <c r="K643" t="s">
        <v>38</v>
      </c>
      <c r="L643">
        <v>31250</v>
      </c>
      <c r="M643" t="s">
        <v>44</v>
      </c>
      <c r="N643">
        <v>10.199999999999999</v>
      </c>
      <c r="O643" s="6">
        <v>318.75</v>
      </c>
      <c r="P643">
        <v>10.9697</v>
      </c>
      <c r="Q643">
        <v>6.3749000000000002</v>
      </c>
      <c r="R643">
        <v>0</v>
      </c>
      <c r="S643">
        <v>21021.4558</v>
      </c>
      <c r="T643">
        <v>0</v>
      </c>
      <c r="U643">
        <v>0</v>
      </c>
      <c r="V643">
        <v>3783.86</v>
      </c>
      <c r="W643">
        <v>3783.86</v>
      </c>
      <c r="X643" t="s">
        <v>784</v>
      </c>
      <c r="Y643" t="s">
        <v>785</v>
      </c>
      <c r="Z643">
        <v>156</v>
      </c>
      <c r="AA643" t="s">
        <v>63</v>
      </c>
      <c r="AB643">
        <v>156</v>
      </c>
      <c r="AC643" t="s">
        <v>63</v>
      </c>
      <c r="AD643">
        <v>0</v>
      </c>
      <c r="AE643">
        <v>0</v>
      </c>
      <c r="AF643">
        <v>18</v>
      </c>
      <c r="AG643">
        <v>62.546199999999999</v>
      </c>
      <c r="AH643">
        <v>0</v>
      </c>
      <c r="AI643">
        <v>0</v>
      </c>
      <c r="AJ643">
        <v>1</v>
      </c>
    </row>
    <row r="644" spans="1:36" x14ac:dyDescent="0.35">
      <c r="A644" t="s">
        <v>1370</v>
      </c>
      <c r="B644" t="str">
        <f t="shared" si="10"/>
        <v>2021</v>
      </c>
      <c r="D644" s="1">
        <v>44545</v>
      </c>
      <c r="E644">
        <v>1010</v>
      </c>
      <c r="F644" t="s">
        <v>65</v>
      </c>
      <c r="G644">
        <v>1</v>
      </c>
      <c r="H644">
        <v>2</v>
      </c>
      <c r="I644" t="s">
        <v>214</v>
      </c>
      <c r="J644" t="s">
        <v>1371</v>
      </c>
      <c r="K644" t="s">
        <v>38</v>
      </c>
      <c r="L644">
        <v>458380</v>
      </c>
      <c r="M644" t="s">
        <v>44</v>
      </c>
      <c r="N644">
        <v>1.5201</v>
      </c>
      <c r="O644" s="6">
        <v>696.78343800000005</v>
      </c>
      <c r="P644">
        <v>20.675339999999998</v>
      </c>
      <c r="Q644">
        <v>13.935506999999999</v>
      </c>
      <c r="R644">
        <v>0</v>
      </c>
      <c r="S644">
        <v>41647.960500000001</v>
      </c>
      <c r="T644">
        <v>0</v>
      </c>
      <c r="U644">
        <v>0</v>
      </c>
      <c r="V644">
        <v>0</v>
      </c>
      <c r="W644">
        <v>0</v>
      </c>
      <c r="X644" t="s">
        <v>359</v>
      </c>
      <c r="Y644" t="s">
        <v>360</v>
      </c>
      <c r="Z644">
        <v>630</v>
      </c>
      <c r="AA644" t="s">
        <v>212</v>
      </c>
      <c r="AB644">
        <v>156</v>
      </c>
      <c r="AC644" t="s">
        <v>63</v>
      </c>
      <c r="AD644">
        <v>0</v>
      </c>
      <c r="AE644">
        <v>0</v>
      </c>
      <c r="AF644">
        <v>18</v>
      </c>
      <c r="AG644">
        <v>56.943199999999997</v>
      </c>
      <c r="AH644">
        <v>0</v>
      </c>
      <c r="AI644">
        <v>1</v>
      </c>
      <c r="AJ644">
        <v>1</v>
      </c>
    </row>
    <row r="645" spans="1:36" x14ac:dyDescent="0.35">
      <c r="A645" t="s">
        <v>933</v>
      </c>
      <c r="B645" t="str">
        <f t="shared" si="10"/>
        <v>2020</v>
      </c>
      <c r="D645" s="1">
        <v>43872</v>
      </c>
      <c r="E645">
        <v>1030</v>
      </c>
      <c r="F645" t="s">
        <v>42</v>
      </c>
      <c r="G645">
        <v>1</v>
      </c>
      <c r="H645">
        <v>1</v>
      </c>
      <c r="I645" t="s">
        <v>311</v>
      </c>
      <c r="J645" t="s">
        <v>934</v>
      </c>
      <c r="L645">
        <v>4409000</v>
      </c>
      <c r="M645" t="s">
        <v>44</v>
      </c>
      <c r="N645">
        <v>0.747</v>
      </c>
      <c r="O645" s="6">
        <v>3293.5230000000001</v>
      </c>
      <c r="P645">
        <v>97.255149000000003</v>
      </c>
      <c r="Q645">
        <v>65.872383999999997</v>
      </c>
      <c r="R645">
        <v>0</v>
      </c>
      <c r="S645">
        <v>184210.3259</v>
      </c>
      <c r="T645">
        <v>0</v>
      </c>
      <c r="U645">
        <v>0</v>
      </c>
      <c r="V645">
        <v>33157.86</v>
      </c>
      <c r="W645">
        <v>33157.86</v>
      </c>
      <c r="X645" t="s">
        <v>935</v>
      </c>
      <c r="Y645" t="s">
        <v>179</v>
      </c>
      <c r="Z645">
        <v>840</v>
      </c>
      <c r="AA645" t="s">
        <v>180</v>
      </c>
      <c r="AB645">
        <v>156</v>
      </c>
      <c r="AC645" t="s">
        <v>63</v>
      </c>
      <c r="AD645">
        <v>0</v>
      </c>
      <c r="AE645">
        <v>0</v>
      </c>
      <c r="AF645">
        <v>18</v>
      </c>
      <c r="AG645">
        <v>53.291499999999999</v>
      </c>
      <c r="AH645">
        <v>0</v>
      </c>
      <c r="AI645">
        <v>0</v>
      </c>
      <c r="AJ645">
        <v>1</v>
      </c>
    </row>
    <row r="646" spans="1:36" x14ac:dyDescent="0.35">
      <c r="A646" t="s">
        <v>1372</v>
      </c>
      <c r="B646" t="str">
        <f t="shared" si="10"/>
        <v>2021</v>
      </c>
      <c r="D646" s="1">
        <v>44210</v>
      </c>
      <c r="E646">
        <v>1150</v>
      </c>
      <c r="F646" t="s">
        <v>50</v>
      </c>
      <c r="G646">
        <v>1</v>
      </c>
      <c r="H646">
        <v>10</v>
      </c>
      <c r="I646" t="s">
        <v>1218</v>
      </c>
      <c r="J646" t="s">
        <v>249</v>
      </c>
      <c r="K646" t="s">
        <v>38</v>
      </c>
      <c r="L646">
        <v>5000</v>
      </c>
      <c r="M646" t="s">
        <v>44</v>
      </c>
      <c r="N646">
        <v>2.0299999999999998</v>
      </c>
      <c r="O646" s="6">
        <v>10.15</v>
      </c>
      <c r="P646">
        <v>0.16775100000000001</v>
      </c>
      <c r="Q646">
        <v>8.5211999999999996E-2</v>
      </c>
      <c r="R646">
        <v>0</v>
      </c>
      <c r="S646">
        <v>607.25850000000003</v>
      </c>
      <c r="T646">
        <v>18.22</v>
      </c>
      <c r="U646">
        <v>0</v>
      </c>
      <c r="V646">
        <v>112.59</v>
      </c>
      <c r="W646">
        <v>130.81</v>
      </c>
      <c r="X646" t="s">
        <v>803</v>
      </c>
      <c r="Y646" t="s">
        <v>804</v>
      </c>
      <c r="Z646">
        <v>76</v>
      </c>
      <c r="AA646" t="s">
        <v>68</v>
      </c>
      <c r="AB646">
        <v>156</v>
      </c>
      <c r="AC646" t="s">
        <v>63</v>
      </c>
      <c r="AD646">
        <v>3</v>
      </c>
      <c r="AE646">
        <v>0</v>
      </c>
      <c r="AF646">
        <v>18</v>
      </c>
      <c r="AG646">
        <v>58.357700000000001</v>
      </c>
      <c r="AH646">
        <v>0</v>
      </c>
      <c r="AI646">
        <v>0</v>
      </c>
      <c r="AJ646">
        <v>1</v>
      </c>
    </row>
    <row r="647" spans="1:36" x14ac:dyDescent="0.35">
      <c r="A647" t="s">
        <v>764</v>
      </c>
      <c r="B647" t="str">
        <f t="shared" si="10"/>
        <v>2025</v>
      </c>
      <c r="C647" s="1">
        <v>45893</v>
      </c>
      <c r="D647" s="1">
        <v>45897</v>
      </c>
      <c r="E647">
        <v>1150</v>
      </c>
      <c r="F647" t="s">
        <v>50</v>
      </c>
      <c r="G647">
        <v>1</v>
      </c>
      <c r="H647">
        <v>3</v>
      </c>
      <c r="I647" t="s">
        <v>226</v>
      </c>
      <c r="J647" t="s">
        <v>1373</v>
      </c>
      <c r="K647" t="s">
        <v>38</v>
      </c>
      <c r="L647">
        <v>48396000</v>
      </c>
      <c r="M647" t="s">
        <v>44</v>
      </c>
      <c r="N647">
        <v>0.9657</v>
      </c>
      <c r="O647" s="6">
        <v>46736.017200000002</v>
      </c>
      <c r="P647">
        <v>9804.5205000000005</v>
      </c>
      <c r="Q647">
        <v>87.164109999999994</v>
      </c>
      <c r="R647">
        <v>0</v>
      </c>
      <c r="S647">
        <v>3572533.3585000001</v>
      </c>
      <c r="T647">
        <v>0</v>
      </c>
      <c r="U647">
        <v>0</v>
      </c>
      <c r="V647">
        <v>347250.26</v>
      </c>
      <c r="W647">
        <v>347250.26</v>
      </c>
      <c r="X647" t="s">
        <v>100</v>
      </c>
      <c r="Y647" t="s">
        <v>101</v>
      </c>
      <c r="Z647">
        <v>156</v>
      </c>
      <c r="AA647" t="s">
        <v>63</v>
      </c>
      <c r="AB647">
        <v>156</v>
      </c>
      <c r="AC647" t="s">
        <v>63</v>
      </c>
      <c r="AD647">
        <v>8</v>
      </c>
      <c r="AE647">
        <v>0</v>
      </c>
      <c r="AF647">
        <v>18</v>
      </c>
      <c r="AG647">
        <v>63.088099999999997</v>
      </c>
      <c r="AH647">
        <v>0</v>
      </c>
      <c r="AI647">
        <v>0</v>
      </c>
      <c r="AJ647">
        <v>1</v>
      </c>
    </row>
    <row r="648" spans="1:36" x14ac:dyDescent="0.35">
      <c r="A648" t="s">
        <v>1128</v>
      </c>
      <c r="B648" t="str">
        <f t="shared" si="10"/>
        <v>2025</v>
      </c>
      <c r="C648" s="1">
        <v>45838</v>
      </c>
      <c r="D648" s="1">
        <v>45839</v>
      </c>
      <c r="E648">
        <v>1150</v>
      </c>
      <c r="F648" t="s">
        <v>50</v>
      </c>
      <c r="G648">
        <v>1</v>
      </c>
      <c r="H648">
        <v>26</v>
      </c>
      <c r="I648" t="s">
        <v>43</v>
      </c>
      <c r="J648" t="s">
        <v>1375</v>
      </c>
      <c r="K648" t="s">
        <v>38</v>
      </c>
      <c r="L648">
        <v>6952500</v>
      </c>
      <c r="M648" t="s">
        <v>44</v>
      </c>
      <c r="N648">
        <v>2.1</v>
      </c>
      <c r="O648" s="6">
        <v>14600.25</v>
      </c>
      <c r="P648">
        <v>1898.4509009999999</v>
      </c>
      <c r="Q648">
        <v>15.036749</v>
      </c>
      <c r="R648">
        <v>0</v>
      </c>
      <c r="S648">
        <v>992101.44010000001</v>
      </c>
      <c r="T648">
        <v>198420.29</v>
      </c>
      <c r="U648">
        <v>0</v>
      </c>
      <c r="V648">
        <v>214293.91</v>
      </c>
      <c r="W648">
        <v>412714.2</v>
      </c>
      <c r="X648" t="s">
        <v>100</v>
      </c>
      <c r="Y648" t="s">
        <v>101</v>
      </c>
      <c r="Z648">
        <v>156</v>
      </c>
      <c r="AA648" t="s">
        <v>63</v>
      </c>
      <c r="AB648">
        <v>156</v>
      </c>
      <c r="AC648" t="s">
        <v>63</v>
      </c>
      <c r="AD648">
        <v>20</v>
      </c>
      <c r="AE648">
        <v>0</v>
      </c>
      <c r="AF648">
        <v>18</v>
      </c>
      <c r="AG648">
        <v>60.077300000000001</v>
      </c>
      <c r="AH648">
        <v>0</v>
      </c>
      <c r="AI648">
        <v>0</v>
      </c>
      <c r="AJ648">
        <v>1</v>
      </c>
    </row>
    <row r="649" spans="1:36" x14ac:dyDescent="0.35">
      <c r="A649" t="s">
        <v>131</v>
      </c>
      <c r="B649" t="str">
        <f t="shared" si="10"/>
        <v>2025</v>
      </c>
      <c r="C649" s="1">
        <v>45687</v>
      </c>
      <c r="D649" s="1">
        <v>45688</v>
      </c>
      <c r="E649">
        <v>1150</v>
      </c>
      <c r="F649" t="s">
        <v>50</v>
      </c>
      <c r="G649">
        <v>1</v>
      </c>
      <c r="H649">
        <v>21</v>
      </c>
      <c r="I649" t="s">
        <v>242</v>
      </c>
      <c r="J649" t="s">
        <v>249</v>
      </c>
      <c r="K649" t="s">
        <v>38</v>
      </c>
      <c r="L649">
        <v>8730</v>
      </c>
      <c r="M649" t="s">
        <v>44</v>
      </c>
      <c r="N649">
        <v>6.5503999999999998</v>
      </c>
      <c r="O649" s="6">
        <v>57.184992000000001</v>
      </c>
      <c r="P649">
        <v>0.68310000000000004</v>
      </c>
      <c r="Q649">
        <v>0.127027</v>
      </c>
      <c r="R649">
        <v>0</v>
      </c>
      <c r="S649">
        <v>3593.5264000000002</v>
      </c>
      <c r="T649">
        <v>718.71</v>
      </c>
      <c r="U649">
        <v>0</v>
      </c>
      <c r="V649">
        <v>776.2</v>
      </c>
      <c r="W649">
        <v>1494.91</v>
      </c>
      <c r="X649" t="s">
        <v>117</v>
      </c>
      <c r="Y649" t="s">
        <v>118</v>
      </c>
      <c r="Z649">
        <v>484</v>
      </c>
      <c r="AA649" t="s">
        <v>115</v>
      </c>
      <c r="AB649">
        <v>156</v>
      </c>
      <c r="AC649" t="s">
        <v>63</v>
      </c>
      <c r="AD649">
        <v>20</v>
      </c>
      <c r="AE649">
        <v>0</v>
      </c>
      <c r="AF649">
        <v>18</v>
      </c>
      <c r="AG649">
        <v>61.960599999999999</v>
      </c>
      <c r="AH649">
        <v>0</v>
      </c>
      <c r="AI649">
        <v>0</v>
      </c>
      <c r="AJ649">
        <v>1</v>
      </c>
    </row>
    <row r="650" spans="1:36" x14ac:dyDescent="0.35">
      <c r="A650" t="s">
        <v>450</v>
      </c>
      <c r="B650" t="str">
        <f t="shared" si="10"/>
        <v>2019</v>
      </c>
      <c r="D650" s="1">
        <v>43809</v>
      </c>
      <c r="E650">
        <v>1150</v>
      </c>
      <c r="F650" t="s">
        <v>50</v>
      </c>
      <c r="G650">
        <v>1</v>
      </c>
      <c r="H650">
        <v>7</v>
      </c>
      <c r="I650" t="s">
        <v>211</v>
      </c>
      <c r="J650" t="s">
        <v>1377</v>
      </c>
      <c r="K650" t="s">
        <v>38</v>
      </c>
      <c r="L650">
        <v>534000</v>
      </c>
      <c r="M650" t="s">
        <v>44</v>
      </c>
      <c r="N650">
        <v>2.2553999999999998</v>
      </c>
      <c r="O650" s="6">
        <v>1204.3835999999999</v>
      </c>
      <c r="P650">
        <v>61.206600000000002</v>
      </c>
      <c r="Q650">
        <v>3.3117480000000001</v>
      </c>
      <c r="R650">
        <v>0</v>
      </c>
      <c r="S650">
        <v>67119.056400000001</v>
      </c>
      <c r="T650">
        <v>0</v>
      </c>
      <c r="U650">
        <v>0</v>
      </c>
      <c r="V650">
        <v>12081.43</v>
      </c>
      <c r="W650">
        <v>12081.43</v>
      </c>
      <c r="X650" t="s">
        <v>96</v>
      </c>
      <c r="Y650" t="s">
        <v>97</v>
      </c>
      <c r="Z650">
        <v>156</v>
      </c>
      <c r="AA650" t="s">
        <v>63</v>
      </c>
      <c r="AB650">
        <v>156</v>
      </c>
      <c r="AC650" t="s">
        <v>63</v>
      </c>
      <c r="AG650">
        <v>52.895299999999999</v>
      </c>
      <c r="AH650">
        <v>0</v>
      </c>
      <c r="AI650">
        <v>1</v>
      </c>
      <c r="AJ650">
        <v>1</v>
      </c>
    </row>
    <row r="651" spans="1:36" x14ac:dyDescent="0.35">
      <c r="A651" t="s">
        <v>1378</v>
      </c>
      <c r="B651" t="str">
        <f t="shared" si="10"/>
        <v>2019</v>
      </c>
      <c r="D651" s="1">
        <v>43666</v>
      </c>
      <c r="E651">
        <v>1030</v>
      </c>
      <c r="F651" t="s">
        <v>42</v>
      </c>
      <c r="G651">
        <v>1</v>
      </c>
      <c r="H651">
        <v>39</v>
      </c>
      <c r="I651" t="s">
        <v>77</v>
      </c>
      <c r="J651" t="s">
        <v>1379</v>
      </c>
      <c r="K651" t="s">
        <v>38</v>
      </c>
      <c r="L651">
        <v>710260</v>
      </c>
      <c r="M651" t="s">
        <v>44</v>
      </c>
      <c r="N651">
        <v>2.8378999999999999</v>
      </c>
      <c r="O651" s="6">
        <v>2015.6468540000001</v>
      </c>
      <c r="P651">
        <v>65.475809999999996</v>
      </c>
      <c r="Q651">
        <v>3.628422</v>
      </c>
      <c r="R651">
        <v>6.6407850000000002</v>
      </c>
      <c r="S651">
        <v>106568.7815</v>
      </c>
      <c r="T651">
        <v>0</v>
      </c>
      <c r="U651">
        <v>0</v>
      </c>
      <c r="V651">
        <v>19182.38</v>
      </c>
      <c r="W651">
        <v>19182.38</v>
      </c>
      <c r="X651" t="s">
        <v>563</v>
      </c>
      <c r="Y651" t="s">
        <v>564</v>
      </c>
      <c r="Z651">
        <v>410</v>
      </c>
      <c r="AA651" t="s">
        <v>145</v>
      </c>
      <c r="AB651">
        <v>156</v>
      </c>
      <c r="AC651" t="s">
        <v>63</v>
      </c>
      <c r="AG651">
        <v>50.9559</v>
      </c>
      <c r="AH651">
        <v>0</v>
      </c>
      <c r="AI651">
        <v>0</v>
      </c>
      <c r="AJ651">
        <v>1</v>
      </c>
    </row>
    <row r="652" spans="1:36" x14ac:dyDescent="0.35">
      <c r="A652" t="s">
        <v>1380</v>
      </c>
      <c r="B652" t="str">
        <f t="shared" si="10"/>
        <v>2021</v>
      </c>
      <c r="D652" s="1">
        <v>44471</v>
      </c>
      <c r="E652">
        <v>1150</v>
      </c>
      <c r="F652" t="s">
        <v>50</v>
      </c>
      <c r="G652">
        <v>1</v>
      </c>
      <c r="H652">
        <v>1</v>
      </c>
      <c r="I652" t="s">
        <v>58</v>
      </c>
      <c r="J652" t="s">
        <v>59</v>
      </c>
      <c r="K652" t="s">
        <v>38</v>
      </c>
      <c r="L652">
        <v>24855000</v>
      </c>
      <c r="M652" t="s">
        <v>44</v>
      </c>
      <c r="N652">
        <v>1.1100000000000001</v>
      </c>
      <c r="O652" s="6">
        <v>27589.05</v>
      </c>
      <c r="P652">
        <v>3166.8903730000002</v>
      </c>
      <c r="Q652">
        <v>551.78041499999995</v>
      </c>
      <c r="R652">
        <v>240.09319199999999</v>
      </c>
      <c r="S652">
        <v>1779592.5282999999</v>
      </c>
      <c r="T652">
        <v>0</v>
      </c>
      <c r="U652">
        <v>0</v>
      </c>
      <c r="V652">
        <v>320326.65999999997</v>
      </c>
      <c r="W652">
        <v>320326.65999999997</v>
      </c>
      <c r="X652" t="s">
        <v>291</v>
      </c>
      <c r="Y652" t="s">
        <v>292</v>
      </c>
      <c r="Z652">
        <v>36</v>
      </c>
      <c r="AA652" t="s">
        <v>62</v>
      </c>
      <c r="AB652">
        <v>156</v>
      </c>
      <c r="AC652" t="s">
        <v>63</v>
      </c>
      <c r="AD652">
        <v>0</v>
      </c>
      <c r="AE652">
        <v>0</v>
      </c>
      <c r="AF652">
        <v>18</v>
      </c>
      <c r="AG652">
        <v>56.409399999999998</v>
      </c>
      <c r="AH652">
        <v>0</v>
      </c>
      <c r="AI652">
        <v>0</v>
      </c>
      <c r="AJ652">
        <v>1</v>
      </c>
    </row>
    <row r="653" spans="1:36" x14ac:dyDescent="0.35">
      <c r="A653" t="s">
        <v>1278</v>
      </c>
      <c r="B653" t="str">
        <f t="shared" si="10"/>
        <v>2025</v>
      </c>
      <c r="C653" s="1">
        <v>45661</v>
      </c>
      <c r="D653" s="1">
        <v>45660</v>
      </c>
      <c r="E653">
        <v>1030</v>
      </c>
      <c r="F653" t="s">
        <v>42</v>
      </c>
      <c r="G653">
        <v>1</v>
      </c>
      <c r="H653">
        <v>4</v>
      </c>
      <c r="I653" t="s">
        <v>104</v>
      </c>
      <c r="J653" t="s">
        <v>1279</v>
      </c>
      <c r="K653" t="s">
        <v>38</v>
      </c>
      <c r="L653">
        <v>65020000</v>
      </c>
      <c r="M653" t="s">
        <v>44</v>
      </c>
      <c r="N653">
        <v>0.80320000000000003</v>
      </c>
      <c r="O653" s="6">
        <v>52224.063999999998</v>
      </c>
      <c r="P653">
        <v>5190.5507600000001</v>
      </c>
      <c r="Q653">
        <v>1044.4662129999999</v>
      </c>
      <c r="R653">
        <v>0</v>
      </c>
      <c r="S653">
        <v>3589629.9835999999</v>
      </c>
      <c r="T653">
        <v>0</v>
      </c>
      <c r="U653">
        <v>0</v>
      </c>
      <c r="V653">
        <v>323066.56</v>
      </c>
      <c r="W653">
        <v>323066.56</v>
      </c>
      <c r="X653" t="s">
        <v>192</v>
      </c>
      <c r="Y653" t="s">
        <v>193</v>
      </c>
      <c r="Z653">
        <v>156</v>
      </c>
      <c r="AA653" t="s">
        <v>63</v>
      </c>
      <c r="AB653">
        <v>156</v>
      </c>
      <c r="AC653" t="s">
        <v>63</v>
      </c>
      <c r="AD653">
        <v>0</v>
      </c>
      <c r="AE653">
        <v>0</v>
      </c>
      <c r="AF653">
        <v>18</v>
      </c>
      <c r="AG653">
        <v>61.4041</v>
      </c>
      <c r="AH653">
        <v>0</v>
      </c>
      <c r="AI653">
        <v>0</v>
      </c>
      <c r="AJ653">
        <v>1</v>
      </c>
    </row>
    <row r="654" spans="1:36" x14ac:dyDescent="0.35">
      <c r="A654" t="s">
        <v>864</v>
      </c>
      <c r="B654" t="str">
        <f t="shared" si="10"/>
        <v>2024</v>
      </c>
      <c r="C654" s="1">
        <v>45471</v>
      </c>
      <c r="D654" s="1">
        <v>45469</v>
      </c>
      <c r="E654">
        <v>1030</v>
      </c>
      <c r="F654" t="s">
        <v>42</v>
      </c>
      <c r="G654">
        <v>1</v>
      </c>
      <c r="H654">
        <v>11</v>
      </c>
      <c r="I654" t="s">
        <v>85</v>
      </c>
      <c r="J654" t="s">
        <v>73</v>
      </c>
      <c r="K654" t="s">
        <v>38</v>
      </c>
      <c r="L654">
        <v>1109000</v>
      </c>
      <c r="M654" t="s">
        <v>44</v>
      </c>
      <c r="N654">
        <v>2.2065999999999999</v>
      </c>
      <c r="O654" s="6">
        <v>2447.1194</v>
      </c>
      <c r="P654">
        <v>156.73232400000001</v>
      </c>
      <c r="Q654">
        <v>4.5629429999999997</v>
      </c>
      <c r="R654">
        <v>2.2934480000000002</v>
      </c>
      <c r="S654">
        <v>154621.11610000001</v>
      </c>
      <c r="T654">
        <v>0</v>
      </c>
      <c r="U654">
        <v>0</v>
      </c>
      <c r="V654">
        <v>27831.82</v>
      </c>
      <c r="W654">
        <v>27831.82</v>
      </c>
      <c r="X654" t="s">
        <v>74</v>
      </c>
      <c r="Y654" t="s">
        <v>75</v>
      </c>
      <c r="Z654">
        <v>156</v>
      </c>
      <c r="AA654" t="s">
        <v>63</v>
      </c>
      <c r="AB654">
        <v>156</v>
      </c>
      <c r="AC654" t="s">
        <v>63</v>
      </c>
      <c r="AD654">
        <v>0</v>
      </c>
      <c r="AE654">
        <v>0</v>
      </c>
      <c r="AF654">
        <v>18</v>
      </c>
      <c r="AG654">
        <v>59.225700000000003</v>
      </c>
      <c r="AH654">
        <v>0</v>
      </c>
      <c r="AI654">
        <v>0</v>
      </c>
      <c r="AJ654">
        <v>1</v>
      </c>
    </row>
    <row r="655" spans="1:36" x14ac:dyDescent="0.35">
      <c r="A655" t="s">
        <v>71</v>
      </c>
      <c r="B655" t="str">
        <f t="shared" si="10"/>
        <v>2024</v>
      </c>
      <c r="C655" s="1">
        <v>45357</v>
      </c>
      <c r="D655" s="1">
        <v>45356</v>
      </c>
      <c r="E655">
        <v>1030</v>
      </c>
      <c r="F655" t="s">
        <v>42</v>
      </c>
      <c r="G655">
        <v>1</v>
      </c>
      <c r="H655">
        <v>3</v>
      </c>
      <c r="I655" t="s">
        <v>72</v>
      </c>
      <c r="J655" t="s">
        <v>73</v>
      </c>
      <c r="K655" t="s">
        <v>38</v>
      </c>
      <c r="L655">
        <v>5335000</v>
      </c>
      <c r="M655" t="s">
        <v>44</v>
      </c>
      <c r="N655">
        <v>2.3109999999999999</v>
      </c>
      <c r="O655" s="6">
        <v>12329.184999999999</v>
      </c>
      <c r="P655">
        <v>596.98800000000006</v>
      </c>
      <c r="Q655">
        <v>22.549430999999998</v>
      </c>
      <c r="R655">
        <v>11.385414000000001</v>
      </c>
      <c r="S655">
        <v>764687.93550000002</v>
      </c>
      <c r="T655">
        <v>0</v>
      </c>
      <c r="U655">
        <v>0</v>
      </c>
      <c r="V655">
        <v>137643.82999999999</v>
      </c>
      <c r="W655">
        <v>137643.82999999999</v>
      </c>
      <c r="X655" t="s">
        <v>74</v>
      </c>
      <c r="Y655" t="s">
        <v>75</v>
      </c>
      <c r="Z655">
        <v>156</v>
      </c>
      <c r="AA655" t="s">
        <v>63</v>
      </c>
      <c r="AB655">
        <v>156</v>
      </c>
      <c r="AC655" t="s">
        <v>63</v>
      </c>
      <c r="AD655">
        <v>0</v>
      </c>
      <c r="AE655">
        <v>0</v>
      </c>
      <c r="AF655">
        <v>18</v>
      </c>
      <c r="AG655">
        <v>59.0032</v>
      </c>
      <c r="AH655">
        <v>0</v>
      </c>
      <c r="AI655">
        <v>0</v>
      </c>
      <c r="AJ655">
        <v>1</v>
      </c>
    </row>
    <row r="656" spans="1:36" x14ac:dyDescent="0.35">
      <c r="A656" t="s">
        <v>526</v>
      </c>
      <c r="B656" t="str">
        <f t="shared" si="10"/>
        <v>2021</v>
      </c>
      <c r="C656" s="1">
        <v>44401</v>
      </c>
      <c r="D656" s="1">
        <v>44403</v>
      </c>
      <c r="E656">
        <v>1030</v>
      </c>
      <c r="F656" t="s">
        <v>42</v>
      </c>
      <c r="G656">
        <v>1</v>
      </c>
      <c r="H656">
        <v>1</v>
      </c>
      <c r="I656" t="s">
        <v>375</v>
      </c>
      <c r="J656" t="s">
        <v>1381</v>
      </c>
      <c r="K656" t="s">
        <v>38</v>
      </c>
      <c r="L656">
        <v>2481640</v>
      </c>
      <c r="M656" t="s">
        <v>44</v>
      </c>
      <c r="N656">
        <v>777.93920000000003</v>
      </c>
      <c r="O656" s="6">
        <v>1930565.0362879999</v>
      </c>
      <c r="P656">
        <v>116783.653611</v>
      </c>
      <c r="Q656">
        <v>2849.9020780000001</v>
      </c>
      <c r="R656">
        <v>0</v>
      </c>
      <c r="S656">
        <v>117274851.5888</v>
      </c>
      <c r="T656">
        <v>0</v>
      </c>
      <c r="U656">
        <v>0</v>
      </c>
      <c r="V656">
        <v>10554736.640000001</v>
      </c>
      <c r="W656">
        <v>10554736.640000001</v>
      </c>
      <c r="X656" t="s">
        <v>82</v>
      </c>
      <c r="Y656" t="s">
        <v>83</v>
      </c>
      <c r="Z656">
        <v>156</v>
      </c>
      <c r="AA656" t="s">
        <v>63</v>
      </c>
      <c r="AB656">
        <v>156</v>
      </c>
      <c r="AC656" t="s">
        <v>63</v>
      </c>
      <c r="AD656">
        <v>0</v>
      </c>
      <c r="AE656">
        <v>0</v>
      </c>
      <c r="AF656">
        <v>18</v>
      </c>
      <c r="AG656">
        <v>57.201700000000002</v>
      </c>
      <c r="AH656">
        <v>0</v>
      </c>
      <c r="AI656">
        <v>0</v>
      </c>
      <c r="AJ656">
        <v>1</v>
      </c>
    </row>
    <row r="657" spans="1:36" x14ac:dyDescent="0.35">
      <c r="A657" t="s">
        <v>1382</v>
      </c>
      <c r="B657" t="str">
        <f t="shared" si="10"/>
        <v>2021</v>
      </c>
      <c r="D657" s="1">
        <v>44251</v>
      </c>
      <c r="E657">
        <v>1030</v>
      </c>
      <c r="F657" t="s">
        <v>42</v>
      </c>
      <c r="G657">
        <v>1</v>
      </c>
      <c r="H657">
        <v>1</v>
      </c>
      <c r="I657" t="s">
        <v>375</v>
      </c>
      <c r="J657" t="s">
        <v>1383</v>
      </c>
      <c r="K657" t="s">
        <v>38</v>
      </c>
      <c r="L657">
        <v>48240</v>
      </c>
      <c r="M657" t="s">
        <v>130</v>
      </c>
      <c r="N657">
        <v>547</v>
      </c>
      <c r="O657" s="6">
        <v>26387.279999999999</v>
      </c>
      <c r="P657">
        <v>1254.24</v>
      </c>
      <c r="Q657">
        <v>41.68</v>
      </c>
      <c r="R657">
        <v>0</v>
      </c>
      <c r="S657">
        <v>1606838.1242</v>
      </c>
      <c r="T657">
        <v>0</v>
      </c>
      <c r="U657">
        <v>0</v>
      </c>
      <c r="V657">
        <v>144615.43</v>
      </c>
      <c r="W657">
        <v>144615.43</v>
      </c>
      <c r="X657" t="s">
        <v>82</v>
      </c>
      <c r="Y657" t="s">
        <v>83</v>
      </c>
      <c r="Z657">
        <v>156</v>
      </c>
      <c r="AA657" t="s">
        <v>63</v>
      </c>
      <c r="AB657">
        <v>156</v>
      </c>
      <c r="AC657" t="s">
        <v>63</v>
      </c>
      <c r="AD657">
        <v>0</v>
      </c>
      <c r="AE657">
        <v>0</v>
      </c>
      <c r="AF657">
        <v>18</v>
      </c>
      <c r="AG657">
        <v>58.043799999999997</v>
      </c>
      <c r="AH657">
        <v>0</v>
      </c>
      <c r="AI657">
        <v>0</v>
      </c>
      <c r="AJ657">
        <v>1</v>
      </c>
    </row>
    <row r="658" spans="1:36" x14ac:dyDescent="0.35">
      <c r="A658" t="s">
        <v>1026</v>
      </c>
      <c r="B658" t="str">
        <f t="shared" si="10"/>
        <v>2022</v>
      </c>
      <c r="C658" s="1">
        <v>44722</v>
      </c>
      <c r="D658" s="1">
        <v>44736</v>
      </c>
      <c r="E658">
        <v>1150</v>
      </c>
      <c r="F658" t="s">
        <v>50</v>
      </c>
      <c r="G658">
        <v>1</v>
      </c>
      <c r="H658">
        <v>39</v>
      </c>
      <c r="I658" t="s">
        <v>585</v>
      </c>
      <c r="J658" t="s">
        <v>1384</v>
      </c>
      <c r="K658" t="s">
        <v>38</v>
      </c>
      <c r="L658">
        <v>190000</v>
      </c>
      <c r="M658" t="s">
        <v>44</v>
      </c>
      <c r="N658">
        <v>44.48</v>
      </c>
      <c r="O658" s="6">
        <v>8451.2000000000007</v>
      </c>
      <c r="P658">
        <v>1545.326086</v>
      </c>
      <c r="Q658">
        <v>169.022718</v>
      </c>
      <c r="R658">
        <v>44.587394000000003</v>
      </c>
      <c r="S658">
        <v>560061.13749999995</v>
      </c>
      <c r="T658">
        <v>0</v>
      </c>
      <c r="U658">
        <v>0</v>
      </c>
      <c r="V658">
        <v>100811</v>
      </c>
      <c r="W658">
        <v>100811</v>
      </c>
      <c r="X658" t="s">
        <v>244</v>
      </c>
      <c r="Y658" t="s">
        <v>245</v>
      </c>
      <c r="Z658">
        <v>156</v>
      </c>
      <c r="AA658" t="s">
        <v>63</v>
      </c>
      <c r="AB658">
        <v>156</v>
      </c>
      <c r="AC658" t="s">
        <v>63</v>
      </c>
      <c r="AD658">
        <v>0</v>
      </c>
      <c r="AE658">
        <v>0</v>
      </c>
      <c r="AF658">
        <v>18</v>
      </c>
      <c r="AG658">
        <v>54.853400000000001</v>
      </c>
      <c r="AH658">
        <v>0</v>
      </c>
      <c r="AI658">
        <v>0</v>
      </c>
      <c r="AJ658">
        <v>1</v>
      </c>
    </row>
    <row r="659" spans="1:36" x14ac:dyDescent="0.35">
      <c r="A659" t="s">
        <v>470</v>
      </c>
      <c r="B659" t="str">
        <f t="shared" si="10"/>
        <v>2022</v>
      </c>
      <c r="D659" s="1">
        <v>44795</v>
      </c>
      <c r="E659">
        <v>1030</v>
      </c>
      <c r="F659" t="s">
        <v>42</v>
      </c>
      <c r="G659">
        <v>1</v>
      </c>
      <c r="H659">
        <v>13</v>
      </c>
      <c r="I659" t="s">
        <v>678</v>
      </c>
      <c r="J659" t="s">
        <v>1385</v>
      </c>
      <c r="K659" t="s">
        <v>38</v>
      </c>
      <c r="L659">
        <v>1151000</v>
      </c>
      <c r="M659" t="s">
        <v>44</v>
      </c>
      <c r="N659">
        <v>3.8067000000000002</v>
      </c>
      <c r="O659" s="6">
        <v>4381.5117</v>
      </c>
      <c r="P659">
        <v>590.76086899999996</v>
      </c>
      <c r="Q659">
        <v>19.033154</v>
      </c>
      <c r="R659">
        <v>0</v>
      </c>
      <c r="S659">
        <v>267426.66119999997</v>
      </c>
      <c r="T659">
        <v>0</v>
      </c>
      <c r="U659">
        <v>0</v>
      </c>
      <c r="V659">
        <v>48136.800000000003</v>
      </c>
      <c r="W659">
        <v>48136.800000000003</v>
      </c>
      <c r="X659" t="s">
        <v>468</v>
      </c>
      <c r="Y659" t="s">
        <v>469</v>
      </c>
      <c r="Z659">
        <v>156</v>
      </c>
      <c r="AA659" t="s">
        <v>63</v>
      </c>
      <c r="AB659">
        <v>156</v>
      </c>
      <c r="AC659" t="s">
        <v>63</v>
      </c>
      <c r="AD659">
        <v>0</v>
      </c>
      <c r="AE659">
        <v>0</v>
      </c>
      <c r="AF659">
        <v>18</v>
      </c>
      <c r="AG659">
        <v>53.578400000000002</v>
      </c>
      <c r="AH659">
        <v>0</v>
      </c>
      <c r="AI659">
        <v>0</v>
      </c>
      <c r="AJ659">
        <v>1</v>
      </c>
    </row>
    <row r="660" spans="1:36" x14ac:dyDescent="0.35">
      <c r="A660" t="s">
        <v>794</v>
      </c>
      <c r="B660" t="str">
        <f t="shared" si="10"/>
        <v>2021</v>
      </c>
      <c r="D660" s="1">
        <v>44497</v>
      </c>
      <c r="E660">
        <v>1150</v>
      </c>
      <c r="F660" t="s">
        <v>50</v>
      </c>
      <c r="G660">
        <v>1</v>
      </c>
      <c r="H660">
        <v>16</v>
      </c>
      <c r="I660" t="s">
        <v>725</v>
      </c>
      <c r="J660" t="s">
        <v>109</v>
      </c>
      <c r="K660" t="s">
        <v>38</v>
      </c>
      <c r="L660">
        <v>665000</v>
      </c>
      <c r="M660" t="s">
        <v>44</v>
      </c>
      <c r="N660">
        <v>4.38</v>
      </c>
      <c r="O660" s="6">
        <v>2912.7</v>
      </c>
      <c r="P660">
        <v>926.580648</v>
      </c>
      <c r="Q660">
        <v>3.9715980000000002</v>
      </c>
      <c r="R660">
        <v>0</v>
      </c>
      <c r="S660">
        <v>217434.87719999999</v>
      </c>
      <c r="T660">
        <v>0</v>
      </c>
      <c r="U660">
        <v>0</v>
      </c>
      <c r="V660">
        <v>39138.28</v>
      </c>
      <c r="W660">
        <v>39138.28</v>
      </c>
      <c r="X660" t="s">
        <v>110</v>
      </c>
      <c r="Y660" t="s">
        <v>111</v>
      </c>
      <c r="Z660">
        <v>156</v>
      </c>
      <c r="AA660" t="s">
        <v>63</v>
      </c>
      <c r="AB660">
        <v>156</v>
      </c>
      <c r="AC660" t="s">
        <v>63</v>
      </c>
      <c r="AD660">
        <v>0</v>
      </c>
      <c r="AE660">
        <v>0</v>
      </c>
      <c r="AF660">
        <v>18</v>
      </c>
      <c r="AG660">
        <v>56.575499999999998</v>
      </c>
      <c r="AH660">
        <v>0</v>
      </c>
      <c r="AI660">
        <v>0</v>
      </c>
      <c r="AJ660">
        <v>1</v>
      </c>
    </row>
    <row r="661" spans="1:36" x14ac:dyDescent="0.35">
      <c r="A661" t="s">
        <v>108</v>
      </c>
      <c r="B661" t="str">
        <f t="shared" si="10"/>
        <v>2021</v>
      </c>
      <c r="D661" s="1">
        <v>44203</v>
      </c>
      <c r="E661">
        <v>1150</v>
      </c>
      <c r="F661" t="s">
        <v>50</v>
      </c>
      <c r="G661">
        <v>1</v>
      </c>
      <c r="H661">
        <v>6</v>
      </c>
      <c r="I661" t="s">
        <v>58</v>
      </c>
      <c r="J661" t="s">
        <v>109</v>
      </c>
      <c r="K661" t="s">
        <v>38</v>
      </c>
      <c r="L661">
        <v>100000</v>
      </c>
      <c r="M661" t="s">
        <v>44</v>
      </c>
      <c r="N661">
        <v>1.35</v>
      </c>
      <c r="O661" s="6">
        <v>135</v>
      </c>
      <c r="P661">
        <v>19.32</v>
      </c>
      <c r="Q661">
        <v>0.15962200000000001</v>
      </c>
      <c r="R661">
        <v>0</v>
      </c>
      <c r="S661">
        <v>9022.9699999999993</v>
      </c>
      <c r="T661">
        <v>0</v>
      </c>
      <c r="U661">
        <v>0</v>
      </c>
      <c r="V661">
        <v>1624.13</v>
      </c>
      <c r="W661">
        <v>1624.13</v>
      </c>
      <c r="X661" t="s">
        <v>110</v>
      </c>
      <c r="Y661" t="s">
        <v>111</v>
      </c>
      <c r="Z661">
        <v>156</v>
      </c>
      <c r="AA661" t="s">
        <v>63</v>
      </c>
      <c r="AB661">
        <v>156</v>
      </c>
      <c r="AC661" t="s">
        <v>63</v>
      </c>
      <c r="AD661">
        <v>0</v>
      </c>
      <c r="AE661">
        <v>0</v>
      </c>
      <c r="AF661">
        <v>18</v>
      </c>
      <c r="AG661">
        <v>58.408099999999997</v>
      </c>
      <c r="AH661">
        <v>0</v>
      </c>
      <c r="AI661">
        <v>0</v>
      </c>
      <c r="AJ661">
        <v>1</v>
      </c>
    </row>
    <row r="662" spans="1:36" x14ac:dyDescent="0.35">
      <c r="A662" t="s">
        <v>1386</v>
      </c>
      <c r="B662" t="str">
        <f t="shared" si="10"/>
        <v>2021</v>
      </c>
      <c r="C662" s="1">
        <v>44375</v>
      </c>
      <c r="D662" s="1">
        <v>44379</v>
      </c>
      <c r="E662">
        <v>2050</v>
      </c>
      <c r="F662" t="s">
        <v>36</v>
      </c>
      <c r="G662">
        <v>1</v>
      </c>
      <c r="H662">
        <v>2</v>
      </c>
      <c r="I662" t="s">
        <v>85</v>
      </c>
      <c r="J662" t="s">
        <v>73</v>
      </c>
      <c r="K662" t="s">
        <v>38</v>
      </c>
      <c r="L662">
        <v>150000</v>
      </c>
      <c r="M662" t="s">
        <v>44</v>
      </c>
      <c r="N662">
        <v>23.87</v>
      </c>
      <c r="O662" s="6">
        <v>3580.5</v>
      </c>
      <c r="P662">
        <v>2670.813999</v>
      </c>
      <c r="Q662">
        <v>71.610288999999995</v>
      </c>
      <c r="R662">
        <v>0</v>
      </c>
      <c r="S662">
        <v>361156.7524</v>
      </c>
      <c r="T662">
        <v>0</v>
      </c>
      <c r="U662">
        <v>0</v>
      </c>
      <c r="V662">
        <v>65008.21</v>
      </c>
      <c r="W662">
        <v>65008.21</v>
      </c>
      <c r="X662" t="s">
        <v>277</v>
      </c>
      <c r="Y662" t="s">
        <v>278</v>
      </c>
      <c r="Z662">
        <v>724</v>
      </c>
      <c r="AA662" t="s">
        <v>124</v>
      </c>
      <c r="AB662">
        <v>156</v>
      </c>
      <c r="AC662" t="s">
        <v>63</v>
      </c>
      <c r="AD662">
        <v>0</v>
      </c>
      <c r="AE662">
        <v>0</v>
      </c>
      <c r="AF662">
        <v>18</v>
      </c>
      <c r="AG662">
        <v>57.118600000000001</v>
      </c>
      <c r="AH662">
        <v>0</v>
      </c>
      <c r="AI662">
        <v>0</v>
      </c>
      <c r="AJ662">
        <v>1</v>
      </c>
    </row>
    <row r="663" spans="1:36" x14ac:dyDescent="0.35">
      <c r="A663" t="s">
        <v>1228</v>
      </c>
      <c r="B663" t="str">
        <f t="shared" si="10"/>
        <v>2023</v>
      </c>
      <c r="C663" s="1">
        <v>45262</v>
      </c>
      <c r="D663" s="1">
        <v>45290</v>
      </c>
      <c r="E663">
        <v>1030</v>
      </c>
      <c r="F663" t="s">
        <v>42</v>
      </c>
      <c r="G663">
        <v>1</v>
      </c>
      <c r="H663">
        <v>4</v>
      </c>
      <c r="I663" t="s">
        <v>938</v>
      </c>
      <c r="J663" t="s">
        <v>939</v>
      </c>
      <c r="K663" t="s">
        <v>38</v>
      </c>
      <c r="L663">
        <v>2000000</v>
      </c>
      <c r="M663" t="s">
        <v>44</v>
      </c>
      <c r="N663">
        <v>0.6</v>
      </c>
      <c r="O663" s="6">
        <v>1200</v>
      </c>
      <c r="P663">
        <v>237.526578</v>
      </c>
      <c r="Q663">
        <v>23.999794999999999</v>
      </c>
      <c r="R663">
        <v>0</v>
      </c>
      <c r="S663">
        <v>85154.989799999996</v>
      </c>
      <c r="T663">
        <v>2554.65</v>
      </c>
      <c r="U663">
        <v>0</v>
      </c>
      <c r="V663">
        <v>15787.62</v>
      </c>
      <c r="W663">
        <v>18342.27</v>
      </c>
      <c r="X663" t="s">
        <v>100</v>
      </c>
      <c r="Y663" t="s">
        <v>101</v>
      </c>
      <c r="Z663">
        <v>156</v>
      </c>
      <c r="AA663" t="s">
        <v>63</v>
      </c>
      <c r="AB663">
        <v>156</v>
      </c>
      <c r="AC663" t="s">
        <v>63</v>
      </c>
      <c r="AD663">
        <v>3</v>
      </c>
      <c r="AE663">
        <v>0</v>
      </c>
      <c r="AF663">
        <v>18</v>
      </c>
      <c r="AG663">
        <v>58.264299999999999</v>
      </c>
      <c r="AH663">
        <v>0</v>
      </c>
      <c r="AI663">
        <v>1</v>
      </c>
      <c r="AJ663">
        <v>1</v>
      </c>
    </row>
    <row r="664" spans="1:36" x14ac:dyDescent="0.35">
      <c r="A664" t="s">
        <v>526</v>
      </c>
      <c r="B664" t="str">
        <f t="shared" si="10"/>
        <v>2021</v>
      </c>
      <c r="C664" s="1">
        <v>44401</v>
      </c>
      <c r="D664" s="1">
        <v>44403</v>
      </c>
      <c r="E664">
        <v>1030</v>
      </c>
      <c r="F664" t="s">
        <v>42</v>
      </c>
      <c r="G664">
        <v>1</v>
      </c>
      <c r="H664">
        <v>2</v>
      </c>
      <c r="I664" t="s">
        <v>330</v>
      </c>
      <c r="J664" t="s">
        <v>962</v>
      </c>
      <c r="K664" t="s">
        <v>38</v>
      </c>
      <c r="L664">
        <v>51408000</v>
      </c>
      <c r="M664" t="s">
        <v>44</v>
      </c>
      <c r="N664">
        <v>0.84460000000000002</v>
      </c>
      <c r="O664" s="6">
        <v>43419.196799999998</v>
      </c>
      <c r="P664">
        <v>4251.3950400000003</v>
      </c>
      <c r="Q664">
        <v>756.72080000000005</v>
      </c>
      <c r="R664">
        <v>0</v>
      </c>
      <c r="S664">
        <v>2770127.2126000002</v>
      </c>
      <c r="T664">
        <v>221610.18</v>
      </c>
      <c r="U664">
        <v>0</v>
      </c>
      <c r="V664">
        <v>538512.73</v>
      </c>
      <c r="W664">
        <v>760122.91</v>
      </c>
      <c r="X664" t="s">
        <v>82</v>
      </c>
      <c r="Y664" t="s">
        <v>83</v>
      </c>
      <c r="Z664">
        <v>156</v>
      </c>
      <c r="AA664" t="s">
        <v>63</v>
      </c>
      <c r="AB664">
        <v>156</v>
      </c>
      <c r="AC664" t="s">
        <v>63</v>
      </c>
      <c r="AD664">
        <v>8</v>
      </c>
      <c r="AE664">
        <v>0</v>
      </c>
      <c r="AF664">
        <v>18</v>
      </c>
      <c r="AG664">
        <v>57.201700000000002</v>
      </c>
      <c r="AH664">
        <v>0</v>
      </c>
      <c r="AI664">
        <v>0</v>
      </c>
      <c r="AJ664">
        <v>1</v>
      </c>
    </row>
    <row r="665" spans="1:36" x14ac:dyDescent="0.35">
      <c r="A665" t="s">
        <v>1387</v>
      </c>
      <c r="B665" t="str">
        <f t="shared" si="10"/>
        <v>2025</v>
      </c>
      <c r="C665" s="1">
        <v>45703</v>
      </c>
      <c r="D665" s="1">
        <v>45706</v>
      </c>
      <c r="E665">
        <v>1030</v>
      </c>
      <c r="F665" t="s">
        <v>42</v>
      </c>
      <c r="G665">
        <v>1</v>
      </c>
      <c r="H665">
        <v>4</v>
      </c>
      <c r="I665" t="s">
        <v>233</v>
      </c>
      <c r="J665" t="s">
        <v>1388</v>
      </c>
      <c r="K665" t="s">
        <v>38</v>
      </c>
      <c r="L665">
        <v>8937000</v>
      </c>
      <c r="M665" t="s">
        <v>44</v>
      </c>
      <c r="N665">
        <v>0.97889999999999999</v>
      </c>
      <c r="O665" s="6">
        <v>8748.4292999999998</v>
      </c>
      <c r="P665">
        <v>2103.9304000000002</v>
      </c>
      <c r="Q665">
        <v>41.538732000000003</v>
      </c>
      <c r="R665">
        <v>0</v>
      </c>
      <c r="S665">
        <v>678756.07070000004</v>
      </c>
      <c r="T665">
        <v>95025.85</v>
      </c>
      <c r="U665">
        <v>0</v>
      </c>
      <c r="V665">
        <v>139280.79999999999</v>
      </c>
      <c r="W665">
        <v>234306.65</v>
      </c>
      <c r="X665" t="s">
        <v>1389</v>
      </c>
      <c r="Y665" t="s">
        <v>1390</v>
      </c>
      <c r="Z665">
        <v>156</v>
      </c>
      <c r="AA665" t="s">
        <v>63</v>
      </c>
      <c r="AB665">
        <v>156</v>
      </c>
      <c r="AC665" t="s">
        <v>63</v>
      </c>
      <c r="AD665">
        <v>14</v>
      </c>
      <c r="AE665">
        <v>0</v>
      </c>
      <c r="AF665">
        <v>18</v>
      </c>
      <c r="AG665">
        <v>62.306100000000001</v>
      </c>
      <c r="AH665">
        <v>0</v>
      </c>
      <c r="AI665">
        <v>0</v>
      </c>
      <c r="AJ665">
        <v>1</v>
      </c>
    </row>
    <row r="666" spans="1:36" x14ac:dyDescent="0.35">
      <c r="A666" t="s">
        <v>687</v>
      </c>
      <c r="B666" t="str">
        <f t="shared" si="10"/>
        <v>2024</v>
      </c>
      <c r="C666" s="1">
        <v>45642</v>
      </c>
      <c r="D666" s="1">
        <v>45642</v>
      </c>
      <c r="E666">
        <v>1030</v>
      </c>
      <c r="F666" t="s">
        <v>42</v>
      </c>
      <c r="G666">
        <v>1</v>
      </c>
      <c r="H666">
        <v>18</v>
      </c>
      <c r="I666" t="s">
        <v>147</v>
      </c>
      <c r="J666" t="s">
        <v>229</v>
      </c>
      <c r="K666" t="s">
        <v>38</v>
      </c>
      <c r="L666">
        <v>72200000</v>
      </c>
      <c r="M666" t="s">
        <v>44</v>
      </c>
      <c r="N666">
        <v>0.64600000000000002</v>
      </c>
      <c r="O666" s="6">
        <v>46641.2</v>
      </c>
      <c r="P666">
        <v>5053.9902350000002</v>
      </c>
      <c r="Q666">
        <v>85.296873000000005</v>
      </c>
      <c r="R666">
        <v>1.8599999999999999E-4</v>
      </c>
      <c r="S666">
        <v>3153977.3388</v>
      </c>
      <c r="T666">
        <v>441556.83</v>
      </c>
      <c r="U666">
        <v>0</v>
      </c>
      <c r="V666">
        <v>647196.15</v>
      </c>
      <c r="W666">
        <v>1088752.98</v>
      </c>
      <c r="X666" t="s">
        <v>106</v>
      </c>
      <c r="Y666" t="s">
        <v>107</v>
      </c>
      <c r="Z666">
        <v>156</v>
      </c>
      <c r="AA666" t="s">
        <v>63</v>
      </c>
      <c r="AB666">
        <v>156</v>
      </c>
      <c r="AC666" t="s">
        <v>63</v>
      </c>
      <c r="AD666">
        <v>14</v>
      </c>
      <c r="AE666">
        <v>0</v>
      </c>
      <c r="AF666">
        <v>18</v>
      </c>
      <c r="AG666">
        <v>60.910600000000002</v>
      </c>
      <c r="AH666">
        <v>0</v>
      </c>
      <c r="AI666">
        <v>1</v>
      </c>
      <c r="AJ666">
        <v>1</v>
      </c>
    </row>
    <row r="667" spans="1:36" x14ac:dyDescent="0.35">
      <c r="A667" t="s">
        <v>1014</v>
      </c>
      <c r="B667" t="str">
        <f t="shared" si="10"/>
        <v>2022</v>
      </c>
      <c r="D667" s="1">
        <v>44920</v>
      </c>
      <c r="E667">
        <v>1030</v>
      </c>
      <c r="F667" t="s">
        <v>42</v>
      </c>
      <c r="G667">
        <v>1</v>
      </c>
      <c r="H667">
        <v>5</v>
      </c>
      <c r="I667" t="s">
        <v>338</v>
      </c>
      <c r="J667" t="s">
        <v>854</v>
      </c>
      <c r="K667" t="s">
        <v>38</v>
      </c>
      <c r="L667">
        <v>17650000</v>
      </c>
      <c r="M667" t="s">
        <v>44</v>
      </c>
      <c r="N667">
        <v>0.84240000000000004</v>
      </c>
      <c r="O667" s="6">
        <v>14868.36</v>
      </c>
      <c r="P667">
        <v>2131.275588</v>
      </c>
      <c r="Q667">
        <v>297.36081000000001</v>
      </c>
      <c r="R667">
        <v>0</v>
      </c>
      <c r="S667">
        <v>970220.28819999995</v>
      </c>
      <c r="T667">
        <v>135830.84</v>
      </c>
      <c r="U667">
        <v>0</v>
      </c>
      <c r="V667">
        <v>199089.2</v>
      </c>
      <c r="W667">
        <v>334920.03999999998</v>
      </c>
      <c r="X667" t="s">
        <v>106</v>
      </c>
      <c r="Y667" t="s">
        <v>107</v>
      </c>
      <c r="Z667">
        <v>156</v>
      </c>
      <c r="AA667" t="s">
        <v>63</v>
      </c>
      <c r="AB667">
        <v>156</v>
      </c>
      <c r="AC667" t="s">
        <v>63</v>
      </c>
      <c r="AD667">
        <v>14</v>
      </c>
      <c r="AE667">
        <v>0</v>
      </c>
      <c r="AF667">
        <v>18</v>
      </c>
      <c r="AG667">
        <v>56.091799999999999</v>
      </c>
      <c r="AH667">
        <v>0</v>
      </c>
      <c r="AI667">
        <v>1</v>
      </c>
      <c r="AJ667">
        <v>1</v>
      </c>
    </row>
    <row r="668" spans="1:36" x14ac:dyDescent="0.35">
      <c r="A668" t="s">
        <v>953</v>
      </c>
      <c r="B668" t="str">
        <f t="shared" si="10"/>
        <v>2025</v>
      </c>
      <c r="C668" s="2">
        <v>45825</v>
      </c>
      <c r="D668" s="1">
        <v>45826</v>
      </c>
      <c r="E668">
        <v>1030</v>
      </c>
      <c r="F668" t="s">
        <v>42</v>
      </c>
      <c r="G668">
        <v>1</v>
      </c>
      <c r="H668">
        <v>52</v>
      </c>
      <c r="I668" t="s">
        <v>242</v>
      </c>
      <c r="J668" t="s">
        <v>1392</v>
      </c>
      <c r="K668" t="s">
        <v>38</v>
      </c>
      <c r="L668">
        <v>46000</v>
      </c>
      <c r="M668" t="s">
        <v>44</v>
      </c>
      <c r="N668">
        <v>3.3391000000000002</v>
      </c>
      <c r="O668" s="6">
        <v>153.5986</v>
      </c>
      <c r="P668">
        <v>6.6627749999999999</v>
      </c>
      <c r="Q668">
        <v>0.47796300000000003</v>
      </c>
      <c r="R668">
        <v>0</v>
      </c>
      <c r="S668">
        <v>9576.4387000000006</v>
      </c>
      <c r="T668">
        <v>1915.29</v>
      </c>
      <c r="U668">
        <v>0</v>
      </c>
      <c r="V668">
        <v>2068.5100000000002</v>
      </c>
      <c r="W668">
        <v>3983.8</v>
      </c>
      <c r="X668" t="s">
        <v>1393</v>
      </c>
      <c r="Y668" t="s">
        <v>245</v>
      </c>
      <c r="Z668">
        <v>156</v>
      </c>
      <c r="AA668" t="s">
        <v>63</v>
      </c>
      <c r="AB668">
        <v>156</v>
      </c>
      <c r="AC668" t="s">
        <v>63</v>
      </c>
      <c r="AD668">
        <v>20</v>
      </c>
      <c r="AE668">
        <v>0</v>
      </c>
      <c r="AF668">
        <v>18</v>
      </c>
      <c r="AG668">
        <v>59.5764</v>
      </c>
      <c r="AH668">
        <v>0</v>
      </c>
      <c r="AI668">
        <v>0</v>
      </c>
      <c r="AJ668">
        <v>1</v>
      </c>
    </row>
    <row r="669" spans="1:36" x14ac:dyDescent="0.35">
      <c r="A669" t="s">
        <v>1394</v>
      </c>
      <c r="B669" t="str">
        <f t="shared" si="10"/>
        <v>2025</v>
      </c>
      <c r="C669" s="2">
        <v>45805</v>
      </c>
      <c r="D669" s="1">
        <v>45810</v>
      </c>
      <c r="E669">
        <v>1030</v>
      </c>
      <c r="F669" t="s">
        <v>42</v>
      </c>
      <c r="G669">
        <v>1</v>
      </c>
      <c r="H669">
        <v>1</v>
      </c>
      <c r="I669" t="s">
        <v>242</v>
      </c>
      <c r="J669" t="s">
        <v>149</v>
      </c>
      <c r="K669" t="s">
        <v>38</v>
      </c>
      <c r="L669">
        <v>400000</v>
      </c>
      <c r="M669" t="s">
        <v>44</v>
      </c>
      <c r="N669">
        <v>1.1000000000000001</v>
      </c>
      <c r="O669" s="6">
        <v>440</v>
      </c>
      <c r="P669">
        <v>28.663799999999998</v>
      </c>
      <c r="Q669">
        <v>8.7999559999999999</v>
      </c>
      <c r="R669">
        <v>0</v>
      </c>
      <c r="S669">
        <v>28339.915799999999</v>
      </c>
      <c r="T669">
        <v>5667.98</v>
      </c>
      <c r="U669">
        <v>0</v>
      </c>
      <c r="V669">
        <v>6121.42</v>
      </c>
      <c r="W669">
        <v>11789.4</v>
      </c>
      <c r="X669" t="s">
        <v>244</v>
      </c>
      <c r="Y669" t="s">
        <v>245</v>
      </c>
      <c r="Z669">
        <v>156</v>
      </c>
      <c r="AA669" t="s">
        <v>63</v>
      </c>
      <c r="AB669">
        <v>156</v>
      </c>
      <c r="AC669" t="s">
        <v>63</v>
      </c>
      <c r="AD669">
        <v>20</v>
      </c>
      <c r="AE669">
        <v>0</v>
      </c>
      <c r="AF669">
        <v>18</v>
      </c>
      <c r="AG669">
        <v>59.3551</v>
      </c>
      <c r="AH669">
        <v>0</v>
      </c>
      <c r="AI669">
        <v>0</v>
      </c>
      <c r="AJ669">
        <v>1</v>
      </c>
    </row>
    <row r="670" spans="1:36" x14ac:dyDescent="0.35">
      <c r="A670" t="s">
        <v>441</v>
      </c>
      <c r="B670" t="str">
        <f t="shared" si="10"/>
        <v>2024</v>
      </c>
      <c r="C670" s="1">
        <v>45282</v>
      </c>
      <c r="D670" s="1">
        <v>45321</v>
      </c>
      <c r="E670">
        <v>1030</v>
      </c>
      <c r="F670" t="s">
        <v>42</v>
      </c>
      <c r="G670">
        <v>1</v>
      </c>
      <c r="H670">
        <v>9</v>
      </c>
      <c r="I670" t="s">
        <v>164</v>
      </c>
      <c r="J670" t="s">
        <v>1395</v>
      </c>
      <c r="K670" t="s">
        <v>38</v>
      </c>
      <c r="L670">
        <v>26000</v>
      </c>
      <c r="M670" t="s">
        <v>44</v>
      </c>
      <c r="N670">
        <v>1.67</v>
      </c>
      <c r="O670" s="6">
        <v>43.42</v>
      </c>
      <c r="P670">
        <v>15.92352</v>
      </c>
      <c r="Q670">
        <v>0.87481600000000004</v>
      </c>
      <c r="R670">
        <v>0</v>
      </c>
      <c r="S670">
        <v>3554.6543000000001</v>
      </c>
      <c r="T670">
        <v>710.93</v>
      </c>
      <c r="U670">
        <v>0</v>
      </c>
      <c r="V670">
        <v>767.81</v>
      </c>
      <c r="W670">
        <v>1478.74</v>
      </c>
      <c r="X670" t="s">
        <v>244</v>
      </c>
      <c r="Y670" t="s">
        <v>245</v>
      </c>
      <c r="Z670">
        <v>156</v>
      </c>
      <c r="AA670" t="s">
        <v>63</v>
      </c>
      <c r="AB670">
        <v>156</v>
      </c>
      <c r="AC670" t="s">
        <v>63</v>
      </c>
      <c r="AD670">
        <v>20</v>
      </c>
      <c r="AE670">
        <v>0</v>
      </c>
      <c r="AF670">
        <v>18</v>
      </c>
      <c r="AG670">
        <v>59.026600000000002</v>
      </c>
      <c r="AH670">
        <v>0</v>
      </c>
      <c r="AI670">
        <v>0</v>
      </c>
      <c r="AJ670">
        <v>1</v>
      </c>
    </row>
    <row r="671" spans="1:36" x14ac:dyDescent="0.35">
      <c r="A671" t="s">
        <v>861</v>
      </c>
      <c r="B671" t="str">
        <f t="shared" si="10"/>
        <v>2019</v>
      </c>
      <c r="D671" s="1">
        <v>43707</v>
      </c>
      <c r="E671">
        <v>1030</v>
      </c>
      <c r="F671" t="s">
        <v>42</v>
      </c>
      <c r="G671">
        <v>1</v>
      </c>
      <c r="H671">
        <v>2</v>
      </c>
      <c r="I671" t="s">
        <v>640</v>
      </c>
      <c r="J671" t="s">
        <v>1397</v>
      </c>
      <c r="K671" t="s">
        <v>38</v>
      </c>
      <c r="L671">
        <v>376960000</v>
      </c>
      <c r="M671" t="s">
        <v>44</v>
      </c>
      <c r="N671">
        <v>0.49299999999999999</v>
      </c>
      <c r="O671" s="6">
        <v>185841.28</v>
      </c>
      <c r="P671">
        <v>56543.998569000003</v>
      </c>
      <c r="Q671">
        <v>143.01131599999999</v>
      </c>
      <c r="R671">
        <v>0</v>
      </c>
      <c r="S671">
        <v>12438700.487600001</v>
      </c>
      <c r="T671">
        <v>0</v>
      </c>
      <c r="U671">
        <v>0</v>
      </c>
      <c r="V671">
        <v>1119484.75</v>
      </c>
      <c r="W671">
        <v>1119484.75</v>
      </c>
      <c r="X671" t="s">
        <v>239</v>
      </c>
      <c r="Y671" t="s">
        <v>240</v>
      </c>
      <c r="Z671">
        <v>156</v>
      </c>
      <c r="AA671" t="s">
        <v>63</v>
      </c>
      <c r="AB671">
        <v>156</v>
      </c>
      <c r="AC671" t="s">
        <v>63</v>
      </c>
      <c r="AG671">
        <v>51.287700000000001</v>
      </c>
      <c r="AH671">
        <v>0</v>
      </c>
      <c r="AI671">
        <v>0</v>
      </c>
      <c r="AJ671">
        <v>1</v>
      </c>
    </row>
    <row r="672" spans="1:36" x14ac:dyDescent="0.35">
      <c r="A672" t="s">
        <v>275</v>
      </c>
      <c r="B672" t="str">
        <f t="shared" si="10"/>
        <v>2019</v>
      </c>
      <c r="D672" s="1">
        <v>43616</v>
      </c>
      <c r="E672">
        <v>1150</v>
      </c>
      <c r="F672" t="s">
        <v>50</v>
      </c>
      <c r="G672">
        <v>1</v>
      </c>
      <c r="H672">
        <v>28</v>
      </c>
      <c r="I672" t="s">
        <v>94</v>
      </c>
      <c r="J672" t="s">
        <v>1398</v>
      </c>
      <c r="K672" t="s">
        <v>38</v>
      </c>
      <c r="L672">
        <v>130000</v>
      </c>
      <c r="M672" t="s">
        <v>44</v>
      </c>
      <c r="N672">
        <v>1.38</v>
      </c>
      <c r="O672" s="6">
        <v>179.4</v>
      </c>
      <c r="P672">
        <v>6.4146400000000003</v>
      </c>
      <c r="Q672">
        <v>0.192191</v>
      </c>
      <c r="R672">
        <v>0</v>
      </c>
      <c r="S672">
        <v>9407.1566999999995</v>
      </c>
      <c r="T672">
        <v>0</v>
      </c>
      <c r="U672">
        <v>0</v>
      </c>
      <c r="V672">
        <v>1693.29</v>
      </c>
      <c r="W672">
        <v>1693.29</v>
      </c>
      <c r="X672" t="s">
        <v>110</v>
      </c>
      <c r="Y672" t="s">
        <v>111</v>
      </c>
      <c r="Z672">
        <v>156</v>
      </c>
      <c r="AA672" t="s">
        <v>63</v>
      </c>
      <c r="AB672">
        <v>156</v>
      </c>
      <c r="AC672" t="s">
        <v>63</v>
      </c>
      <c r="AG672">
        <v>50.573999999999998</v>
      </c>
      <c r="AH672">
        <v>0</v>
      </c>
      <c r="AI672">
        <v>0</v>
      </c>
      <c r="AJ672">
        <v>1</v>
      </c>
    </row>
    <row r="673" spans="1:36" x14ac:dyDescent="0.35">
      <c r="A673" t="s">
        <v>400</v>
      </c>
      <c r="B673" t="str">
        <f t="shared" si="10"/>
        <v>2021</v>
      </c>
      <c r="C673" s="1">
        <v>44319</v>
      </c>
      <c r="D673" s="1">
        <v>44319</v>
      </c>
      <c r="E673">
        <v>1030</v>
      </c>
      <c r="F673" t="s">
        <v>42</v>
      </c>
      <c r="G673">
        <v>1</v>
      </c>
      <c r="H673">
        <v>4</v>
      </c>
      <c r="I673" t="s">
        <v>191</v>
      </c>
      <c r="J673" t="s">
        <v>195</v>
      </c>
      <c r="K673" t="s">
        <v>38</v>
      </c>
      <c r="L673">
        <v>79640</v>
      </c>
      <c r="M673" t="s">
        <v>130</v>
      </c>
      <c r="N673">
        <v>625.89369999999997</v>
      </c>
      <c r="O673" s="6">
        <v>49846.174268000002</v>
      </c>
      <c r="P673">
        <v>2314.7289169999999</v>
      </c>
      <c r="Q673">
        <v>78.657852000000005</v>
      </c>
      <c r="R673">
        <v>0</v>
      </c>
      <c r="S673">
        <v>2980205.6623</v>
      </c>
      <c r="T673">
        <v>0</v>
      </c>
      <c r="U673">
        <v>0</v>
      </c>
      <c r="V673">
        <v>268218.51</v>
      </c>
      <c r="W673">
        <v>268218.51</v>
      </c>
      <c r="X673" t="s">
        <v>192</v>
      </c>
      <c r="Y673" t="s">
        <v>193</v>
      </c>
      <c r="Z673">
        <v>156</v>
      </c>
      <c r="AA673" t="s">
        <v>63</v>
      </c>
      <c r="AB673">
        <v>156</v>
      </c>
      <c r="AC673" t="s">
        <v>63</v>
      </c>
      <c r="AD673">
        <v>0</v>
      </c>
      <c r="AE673">
        <v>0</v>
      </c>
      <c r="AF673">
        <v>18</v>
      </c>
      <c r="AG673">
        <v>57.0488</v>
      </c>
      <c r="AH673">
        <v>0</v>
      </c>
      <c r="AI673">
        <v>0</v>
      </c>
      <c r="AJ673">
        <v>1</v>
      </c>
    </row>
    <row r="674" spans="1:36" x14ac:dyDescent="0.35">
      <c r="A674" t="s">
        <v>599</v>
      </c>
      <c r="B674" t="str">
        <f t="shared" si="10"/>
        <v>2021</v>
      </c>
      <c r="C674" s="1">
        <v>44364</v>
      </c>
      <c r="D674" s="1">
        <v>44364</v>
      </c>
      <c r="E674">
        <v>1150</v>
      </c>
      <c r="F674" t="s">
        <v>50</v>
      </c>
      <c r="G674">
        <v>1</v>
      </c>
      <c r="H674">
        <v>20</v>
      </c>
      <c r="I674" t="s">
        <v>99</v>
      </c>
      <c r="J674" t="s">
        <v>109</v>
      </c>
      <c r="K674" t="s">
        <v>38</v>
      </c>
      <c r="L674">
        <v>2000000</v>
      </c>
      <c r="M674" t="s">
        <v>44</v>
      </c>
      <c r="N674">
        <v>3.89</v>
      </c>
      <c r="O674" s="6">
        <v>7780</v>
      </c>
      <c r="P674">
        <v>1342.100144</v>
      </c>
      <c r="Q674">
        <v>9.4365649999999999</v>
      </c>
      <c r="R674">
        <v>24.7944</v>
      </c>
      <c r="S674">
        <v>523239.40509999997</v>
      </c>
      <c r="T674">
        <v>0</v>
      </c>
      <c r="U674">
        <v>0</v>
      </c>
      <c r="V674">
        <v>94183.28</v>
      </c>
      <c r="W674">
        <v>94183.28</v>
      </c>
      <c r="X674" t="s">
        <v>600</v>
      </c>
      <c r="Y674" t="s">
        <v>601</v>
      </c>
      <c r="Z674">
        <v>156</v>
      </c>
      <c r="AA674" t="s">
        <v>63</v>
      </c>
      <c r="AB674">
        <v>156</v>
      </c>
      <c r="AC674" t="s">
        <v>63</v>
      </c>
      <c r="AD674">
        <v>0</v>
      </c>
      <c r="AE674">
        <v>0</v>
      </c>
      <c r="AF674">
        <v>18</v>
      </c>
      <c r="AG674">
        <v>57.145099999999999</v>
      </c>
      <c r="AH674">
        <v>0</v>
      </c>
      <c r="AI674">
        <v>0</v>
      </c>
      <c r="AJ674">
        <v>1</v>
      </c>
    </row>
    <row r="675" spans="1:36" x14ac:dyDescent="0.35">
      <c r="A675" t="s">
        <v>567</v>
      </c>
      <c r="B675" t="str">
        <f t="shared" si="10"/>
        <v>2021</v>
      </c>
      <c r="C675" s="1">
        <v>44288</v>
      </c>
      <c r="D675" s="1">
        <v>44291</v>
      </c>
      <c r="E675">
        <v>1030</v>
      </c>
      <c r="F675" t="s">
        <v>42</v>
      </c>
      <c r="G675">
        <v>1</v>
      </c>
      <c r="H675">
        <v>2</v>
      </c>
      <c r="I675" t="s">
        <v>48</v>
      </c>
      <c r="J675" t="s">
        <v>59</v>
      </c>
      <c r="K675" t="s">
        <v>38</v>
      </c>
      <c r="L675">
        <v>47570000</v>
      </c>
      <c r="M675" t="s">
        <v>44</v>
      </c>
      <c r="N675">
        <v>0.55930000000000002</v>
      </c>
      <c r="O675" s="6">
        <v>26605.901000000002</v>
      </c>
      <c r="P675">
        <v>1268.838015</v>
      </c>
      <c r="Q675">
        <v>53.499592999999997</v>
      </c>
      <c r="R675">
        <v>0.97348599999999996</v>
      </c>
      <c r="S675">
        <v>1593678.0112999999</v>
      </c>
      <c r="T675">
        <v>0</v>
      </c>
      <c r="U675">
        <v>0</v>
      </c>
      <c r="V675">
        <v>143431.01999999999</v>
      </c>
      <c r="W675">
        <v>143431.01999999999</v>
      </c>
      <c r="X675" t="s">
        <v>382</v>
      </c>
      <c r="Y675" t="s">
        <v>383</v>
      </c>
      <c r="Z675">
        <v>156</v>
      </c>
      <c r="AA675" t="s">
        <v>63</v>
      </c>
      <c r="AB675">
        <v>156</v>
      </c>
      <c r="AC675" t="s">
        <v>63</v>
      </c>
      <c r="AD675">
        <v>0</v>
      </c>
      <c r="AE675">
        <v>0</v>
      </c>
      <c r="AF675">
        <v>18</v>
      </c>
      <c r="AG675">
        <v>57.061399999999999</v>
      </c>
      <c r="AH675">
        <v>0</v>
      </c>
      <c r="AI675">
        <v>0</v>
      </c>
      <c r="AJ675">
        <v>1</v>
      </c>
    </row>
    <row r="676" spans="1:36" x14ac:dyDescent="0.35">
      <c r="A676" t="s">
        <v>1400</v>
      </c>
      <c r="B676" t="str">
        <f t="shared" si="10"/>
        <v>2024</v>
      </c>
      <c r="C676" s="1">
        <v>45418</v>
      </c>
      <c r="D676" s="1">
        <v>45421</v>
      </c>
      <c r="E676">
        <v>1030</v>
      </c>
      <c r="F676" t="s">
        <v>42</v>
      </c>
      <c r="G676">
        <v>1</v>
      </c>
      <c r="H676">
        <v>1</v>
      </c>
      <c r="I676" t="s">
        <v>214</v>
      </c>
      <c r="J676" t="s">
        <v>664</v>
      </c>
      <c r="K676" t="s">
        <v>38</v>
      </c>
      <c r="L676">
        <v>300000</v>
      </c>
      <c r="M676" t="s">
        <v>44</v>
      </c>
      <c r="N676">
        <v>6.5</v>
      </c>
      <c r="O676" s="6">
        <v>1950</v>
      </c>
      <c r="P676">
        <v>172.25963999999999</v>
      </c>
      <c r="Q676">
        <v>38.999357000000003</v>
      </c>
      <c r="R676">
        <v>0</v>
      </c>
      <c r="S676">
        <v>126299.22500000001</v>
      </c>
      <c r="T676">
        <v>0</v>
      </c>
      <c r="U676">
        <v>0</v>
      </c>
      <c r="V676">
        <v>22733.86</v>
      </c>
      <c r="W676">
        <v>22733.86</v>
      </c>
      <c r="X676" t="s">
        <v>244</v>
      </c>
      <c r="Y676" t="s">
        <v>245</v>
      </c>
      <c r="Z676">
        <v>156</v>
      </c>
      <c r="AA676" t="s">
        <v>63</v>
      </c>
      <c r="AB676">
        <v>156</v>
      </c>
      <c r="AC676" t="s">
        <v>63</v>
      </c>
      <c r="AD676">
        <v>0</v>
      </c>
      <c r="AE676">
        <v>0</v>
      </c>
      <c r="AF676">
        <v>18</v>
      </c>
      <c r="AG676">
        <v>58.4377</v>
      </c>
      <c r="AH676">
        <v>0</v>
      </c>
      <c r="AI676">
        <v>0</v>
      </c>
      <c r="AJ676">
        <v>1</v>
      </c>
    </row>
    <row r="677" spans="1:36" x14ac:dyDescent="0.35">
      <c r="A677" t="s">
        <v>687</v>
      </c>
      <c r="B677" t="str">
        <f t="shared" si="10"/>
        <v>2024</v>
      </c>
      <c r="C677" s="1">
        <v>45642</v>
      </c>
      <c r="D677" s="1">
        <v>45642</v>
      </c>
      <c r="E677">
        <v>1030</v>
      </c>
      <c r="F677" t="s">
        <v>42</v>
      </c>
      <c r="G677">
        <v>1</v>
      </c>
      <c r="H677">
        <v>1</v>
      </c>
      <c r="I677" t="s">
        <v>90</v>
      </c>
      <c r="J677" t="s">
        <v>509</v>
      </c>
      <c r="K677" t="s">
        <v>38</v>
      </c>
      <c r="L677">
        <v>29080000</v>
      </c>
      <c r="M677" t="s">
        <v>44</v>
      </c>
      <c r="N677">
        <v>0.99139999999999995</v>
      </c>
      <c r="O677" s="6">
        <v>28829.912</v>
      </c>
      <c r="P677">
        <v>2196.9669260000001</v>
      </c>
      <c r="Q677">
        <v>30.878736</v>
      </c>
      <c r="R677">
        <v>0</v>
      </c>
      <c r="S677">
        <v>1891747.9712</v>
      </c>
      <c r="T677">
        <v>0</v>
      </c>
      <c r="U677">
        <v>0</v>
      </c>
      <c r="V677">
        <v>170257.32</v>
      </c>
      <c r="W677">
        <v>170257.32</v>
      </c>
      <c r="X677" t="s">
        <v>106</v>
      </c>
      <c r="Y677" t="s">
        <v>107</v>
      </c>
      <c r="Z677">
        <v>156</v>
      </c>
      <c r="AA677" t="s">
        <v>63</v>
      </c>
      <c r="AB677">
        <v>156</v>
      </c>
      <c r="AC677" t="s">
        <v>63</v>
      </c>
      <c r="AD677">
        <v>0</v>
      </c>
      <c r="AE677">
        <v>0</v>
      </c>
      <c r="AF677">
        <v>18</v>
      </c>
      <c r="AG677">
        <v>60.910600000000002</v>
      </c>
      <c r="AH677">
        <v>0</v>
      </c>
      <c r="AI677">
        <v>1</v>
      </c>
      <c r="AJ677">
        <v>1</v>
      </c>
    </row>
    <row r="678" spans="1:36" x14ac:dyDescent="0.35">
      <c r="A678" t="s">
        <v>108</v>
      </c>
      <c r="B678" t="str">
        <f t="shared" si="10"/>
        <v>2021</v>
      </c>
      <c r="D678" s="1">
        <v>44203</v>
      </c>
      <c r="E678">
        <v>1150</v>
      </c>
      <c r="F678" t="s">
        <v>50</v>
      </c>
      <c r="G678">
        <v>1</v>
      </c>
      <c r="H678">
        <v>13</v>
      </c>
      <c r="I678" t="s">
        <v>725</v>
      </c>
      <c r="J678" t="s">
        <v>109</v>
      </c>
      <c r="K678" t="s">
        <v>38</v>
      </c>
      <c r="L678">
        <v>200000</v>
      </c>
      <c r="M678" t="s">
        <v>44</v>
      </c>
      <c r="N678">
        <v>3.25</v>
      </c>
      <c r="O678" s="6">
        <v>650</v>
      </c>
      <c r="P678">
        <v>93.03</v>
      </c>
      <c r="Q678">
        <v>0.76861400000000002</v>
      </c>
      <c r="R678">
        <v>0</v>
      </c>
      <c r="S678">
        <v>43443.943099999997</v>
      </c>
      <c r="T678">
        <v>0</v>
      </c>
      <c r="U678">
        <v>0</v>
      </c>
      <c r="V678">
        <v>7819.91</v>
      </c>
      <c r="W678">
        <v>7819.91</v>
      </c>
      <c r="X678" t="s">
        <v>110</v>
      </c>
      <c r="Y678" t="s">
        <v>111</v>
      </c>
      <c r="Z678">
        <v>156</v>
      </c>
      <c r="AA678" t="s">
        <v>63</v>
      </c>
      <c r="AB678">
        <v>156</v>
      </c>
      <c r="AC678" t="s">
        <v>63</v>
      </c>
      <c r="AD678">
        <v>0</v>
      </c>
      <c r="AE678">
        <v>0</v>
      </c>
      <c r="AF678">
        <v>18</v>
      </c>
      <c r="AG678">
        <v>58.408099999999997</v>
      </c>
      <c r="AH678">
        <v>0</v>
      </c>
      <c r="AI678">
        <v>0</v>
      </c>
      <c r="AJ678">
        <v>1</v>
      </c>
    </row>
    <row r="679" spans="1:36" x14ac:dyDescent="0.35">
      <c r="A679" t="s">
        <v>969</v>
      </c>
      <c r="B679" t="str">
        <f t="shared" si="10"/>
        <v>2021</v>
      </c>
      <c r="C679" s="1">
        <v>44375</v>
      </c>
      <c r="D679" s="1">
        <v>44375</v>
      </c>
      <c r="E679">
        <v>1030</v>
      </c>
      <c r="F679" t="s">
        <v>42</v>
      </c>
      <c r="G679">
        <v>1</v>
      </c>
      <c r="H679">
        <v>1</v>
      </c>
      <c r="I679" t="s">
        <v>589</v>
      </c>
      <c r="J679" t="s">
        <v>59</v>
      </c>
      <c r="K679" t="s">
        <v>38</v>
      </c>
      <c r="L679">
        <v>54474000</v>
      </c>
      <c r="M679" t="s">
        <v>44</v>
      </c>
      <c r="N679">
        <v>0.76</v>
      </c>
      <c r="O679" s="6">
        <v>41400.239999999998</v>
      </c>
      <c r="P679">
        <v>4085.5435339999999</v>
      </c>
      <c r="Q679">
        <v>227.86177699999999</v>
      </c>
      <c r="R679">
        <v>0</v>
      </c>
      <c r="S679">
        <v>2611548.7670999998</v>
      </c>
      <c r="T679">
        <v>208923.9</v>
      </c>
      <c r="U679">
        <v>0</v>
      </c>
      <c r="V679">
        <v>507685.08</v>
      </c>
      <c r="W679">
        <v>716608.98</v>
      </c>
      <c r="X679" t="s">
        <v>82</v>
      </c>
      <c r="Y679" t="s">
        <v>83</v>
      </c>
      <c r="Z679">
        <v>156</v>
      </c>
      <c r="AA679" t="s">
        <v>63</v>
      </c>
      <c r="AB679">
        <v>156</v>
      </c>
      <c r="AC679" t="s">
        <v>63</v>
      </c>
      <c r="AD679">
        <v>8</v>
      </c>
      <c r="AE679">
        <v>0</v>
      </c>
      <c r="AF679">
        <v>18</v>
      </c>
      <c r="AG679">
        <v>57.128399999999999</v>
      </c>
      <c r="AH679">
        <v>0</v>
      </c>
      <c r="AI679">
        <v>0</v>
      </c>
      <c r="AJ679">
        <v>1</v>
      </c>
    </row>
    <row r="680" spans="1:36" x14ac:dyDescent="0.35">
      <c r="A680" t="s">
        <v>337</v>
      </c>
      <c r="B680" t="str">
        <f t="shared" si="10"/>
        <v>2025</v>
      </c>
      <c r="C680" s="1">
        <v>46019</v>
      </c>
      <c r="D680" s="1">
        <v>46021</v>
      </c>
      <c r="E680">
        <v>1030</v>
      </c>
      <c r="F680" t="s">
        <v>42</v>
      </c>
      <c r="G680">
        <v>1</v>
      </c>
      <c r="H680">
        <v>11</v>
      </c>
      <c r="I680" t="s">
        <v>234</v>
      </c>
      <c r="J680" t="s">
        <v>1403</v>
      </c>
      <c r="K680" t="s">
        <v>38</v>
      </c>
      <c r="L680">
        <v>51270000</v>
      </c>
      <c r="M680" t="s">
        <v>44</v>
      </c>
      <c r="N680">
        <v>0.56999999999999995</v>
      </c>
      <c r="O680" s="6">
        <v>29223.9</v>
      </c>
      <c r="P680">
        <v>3332.5470780000001</v>
      </c>
      <c r="Q680">
        <v>512.85293100000001</v>
      </c>
      <c r="R680">
        <v>0</v>
      </c>
      <c r="S680">
        <v>2095996.2662</v>
      </c>
      <c r="T680">
        <v>293439.48</v>
      </c>
      <c r="U680">
        <v>0</v>
      </c>
      <c r="V680">
        <v>430098.43</v>
      </c>
      <c r="W680">
        <v>723537.91</v>
      </c>
      <c r="X680" t="s">
        <v>192</v>
      </c>
      <c r="Y680" t="s">
        <v>193</v>
      </c>
      <c r="Z680">
        <v>156</v>
      </c>
      <c r="AA680" t="s">
        <v>63</v>
      </c>
      <c r="AB680">
        <v>156</v>
      </c>
      <c r="AC680" t="s">
        <v>63</v>
      </c>
      <c r="AD680">
        <v>14</v>
      </c>
      <c r="AE680">
        <v>0</v>
      </c>
      <c r="AF680">
        <v>18</v>
      </c>
      <c r="AG680">
        <v>63.381900000000002</v>
      </c>
      <c r="AH680">
        <v>0</v>
      </c>
      <c r="AI680">
        <v>1</v>
      </c>
      <c r="AJ680">
        <v>1</v>
      </c>
    </row>
    <row r="681" spans="1:36" x14ac:dyDescent="0.35">
      <c r="A681" t="s">
        <v>883</v>
      </c>
      <c r="B681" t="str">
        <f t="shared" si="10"/>
        <v>2024</v>
      </c>
      <c r="C681" s="2">
        <v>45504</v>
      </c>
      <c r="D681" s="1">
        <v>45509</v>
      </c>
      <c r="E681">
        <v>1030</v>
      </c>
      <c r="F681" t="s">
        <v>42</v>
      </c>
      <c r="G681">
        <v>1</v>
      </c>
      <c r="H681">
        <v>6</v>
      </c>
      <c r="I681" t="s">
        <v>147</v>
      </c>
      <c r="J681" t="s">
        <v>884</v>
      </c>
      <c r="K681" t="s">
        <v>38</v>
      </c>
      <c r="L681">
        <v>3053900</v>
      </c>
      <c r="M681" t="s">
        <v>44</v>
      </c>
      <c r="N681">
        <v>0.85</v>
      </c>
      <c r="O681" s="6">
        <v>2595.8150000000001</v>
      </c>
      <c r="P681">
        <v>668.41875100000004</v>
      </c>
      <c r="Q681">
        <v>50.484279999999998</v>
      </c>
      <c r="R681">
        <v>0</v>
      </c>
      <c r="S681">
        <v>197165.32440000001</v>
      </c>
      <c r="T681">
        <v>27603.15</v>
      </c>
      <c r="U681">
        <v>0</v>
      </c>
      <c r="V681">
        <v>40458.33</v>
      </c>
      <c r="W681">
        <v>68061.48</v>
      </c>
      <c r="X681" t="s">
        <v>100</v>
      </c>
      <c r="Y681" t="s">
        <v>101</v>
      </c>
      <c r="Z681">
        <v>156</v>
      </c>
      <c r="AA681" t="s">
        <v>63</v>
      </c>
      <c r="AB681">
        <v>156</v>
      </c>
      <c r="AC681" t="s">
        <v>63</v>
      </c>
      <c r="AD681">
        <v>14</v>
      </c>
      <c r="AE681">
        <v>0</v>
      </c>
      <c r="AF681">
        <v>18</v>
      </c>
      <c r="AG681">
        <v>59.4818</v>
      </c>
      <c r="AH681">
        <v>0</v>
      </c>
      <c r="AI681">
        <v>0</v>
      </c>
      <c r="AJ681">
        <v>1</v>
      </c>
    </row>
    <row r="682" spans="1:36" x14ac:dyDescent="0.35">
      <c r="A682" t="s">
        <v>1049</v>
      </c>
      <c r="B682" t="str">
        <f t="shared" si="10"/>
        <v>2023</v>
      </c>
      <c r="C682" s="1">
        <v>45214</v>
      </c>
      <c r="D682" s="1">
        <v>45222</v>
      </c>
      <c r="E682">
        <v>1150</v>
      </c>
      <c r="F682" t="s">
        <v>50</v>
      </c>
      <c r="G682">
        <v>1</v>
      </c>
      <c r="H682">
        <v>19</v>
      </c>
      <c r="I682" t="s">
        <v>338</v>
      </c>
      <c r="J682" t="s">
        <v>1172</v>
      </c>
      <c r="K682" t="s">
        <v>38</v>
      </c>
      <c r="L682">
        <v>13700000</v>
      </c>
      <c r="M682" t="s">
        <v>44</v>
      </c>
      <c r="N682">
        <v>1.1000000000000001</v>
      </c>
      <c r="O682" s="6">
        <v>15070</v>
      </c>
      <c r="P682">
        <v>1941.7448999999999</v>
      </c>
      <c r="Q682">
        <v>301.39982400000002</v>
      </c>
      <c r="R682">
        <v>0</v>
      </c>
      <c r="S682">
        <v>985494.15379999997</v>
      </c>
      <c r="T682">
        <v>137969.18</v>
      </c>
      <c r="U682">
        <v>0</v>
      </c>
      <c r="V682">
        <v>202223.4</v>
      </c>
      <c r="W682">
        <v>340192.58</v>
      </c>
      <c r="X682" t="s">
        <v>133</v>
      </c>
      <c r="Y682" t="s">
        <v>134</v>
      </c>
      <c r="Z682">
        <v>156</v>
      </c>
      <c r="AA682" t="s">
        <v>63</v>
      </c>
      <c r="AB682">
        <v>156</v>
      </c>
      <c r="AC682" t="s">
        <v>63</v>
      </c>
      <c r="AD682">
        <v>14</v>
      </c>
      <c r="AE682">
        <v>0</v>
      </c>
      <c r="AF682">
        <v>18</v>
      </c>
      <c r="AG682">
        <v>56.921700000000001</v>
      </c>
      <c r="AH682">
        <v>0</v>
      </c>
      <c r="AI682">
        <v>0</v>
      </c>
      <c r="AJ682">
        <v>1</v>
      </c>
    </row>
    <row r="683" spans="1:36" x14ac:dyDescent="0.35">
      <c r="A683" t="s">
        <v>687</v>
      </c>
      <c r="B683" t="str">
        <f t="shared" si="10"/>
        <v>2024</v>
      </c>
      <c r="C683" s="1">
        <v>45642</v>
      </c>
      <c r="D683" s="1">
        <v>45642</v>
      </c>
      <c r="E683">
        <v>1030</v>
      </c>
      <c r="F683" t="s">
        <v>42</v>
      </c>
      <c r="G683">
        <v>1</v>
      </c>
      <c r="H683">
        <v>11</v>
      </c>
      <c r="I683" t="s">
        <v>147</v>
      </c>
      <c r="J683" t="s">
        <v>229</v>
      </c>
      <c r="K683" t="s">
        <v>38</v>
      </c>
      <c r="L683">
        <v>38720000</v>
      </c>
      <c r="M683" t="s">
        <v>44</v>
      </c>
      <c r="N683">
        <v>0.64600000000000002</v>
      </c>
      <c r="O683" s="6">
        <v>25013.119999999999</v>
      </c>
      <c r="P683">
        <v>2710.3653770000001</v>
      </c>
      <c r="Q683">
        <v>45.743200999999999</v>
      </c>
      <c r="R683">
        <v>1E-4</v>
      </c>
      <c r="S683">
        <v>1691440.4787000001</v>
      </c>
      <c r="T683">
        <v>236801.67</v>
      </c>
      <c r="U683">
        <v>0</v>
      </c>
      <c r="V683">
        <v>347083.59</v>
      </c>
      <c r="W683">
        <v>583885.26</v>
      </c>
      <c r="X683" t="s">
        <v>106</v>
      </c>
      <c r="Y683" t="s">
        <v>107</v>
      </c>
      <c r="Z683">
        <v>156</v>
      </c>
      <c r="AA683" t="s">
        <v>63</v>
      </c>
      <c r="AB683">
        <v>156</v>
      </c>
      <c r="AC683" t="s">
        <v>63</v>
      </c>
      <c r="AD683">
        <v>14</v>
      </c>
      <c r="AE683">
        <v>0</v>
      </c>
      <c r="AF683">
        <v>18</v>
      </c>
      <c r="AG683">
        <v>60.910600000000002</v>
      </c>
      <c r="AH683">
        <v>0</v>
      </c>
      <c r="AI683">
        <v>1</v>
      </c>
      <c r="AJ683">
        <v>1</v>
      </c>
    </row>
    <row r="684" spans="1:36" x14ac:dyDescent="0.35">
      <c r="A684" t="s">
        <v>1404</v>
      </c>
      <c r="B684" t="str">
        <f t="shared" si="10"/>
        <v>2024</v>
      </c>
      <c r="C684" s="1">
        <v>45439</v>
      </c>
      <c r="D684" s="1">
        <v>45439</v>
      </c>
      <c r="E684">
        <v>1150</v>
      </c>
      <c r="F684" t="s">
        <v>50</v>
      </c>
      <c r="G684">
        <v>11</v>
      </c>
      <c r="H684">
        <v>6</v>
      </c>
      <c r="I684" t="s">
        <v>242</v>
      </c>
      <c r="J684" t="s">
        <v>249</v>
      </c>
      <c r="K684" t="s">
        <v>38</v>
      </c>
      <c r="L684">
        <v>340000</v>
      </c>
      <c r="M684" t="s">
        <v>44</v>
      </c>
      <c r="N684">
        <v>8.3449000000000009</v>
      </c>
      <c r="O684" s="6">
        <v>2837.2660000000001</v>
      </c>
      <c r="P684">
        <v>67.218000000000004</v>
      </c>
      <c r="Q684">
        <v>56.744501</v>
      </c>
      <c r="R684">
        <v>0</v>
      </c>
      <c r="S684">
        <v>174966.06049999999</v>
      </c>
      <c r="T684">
        <v>34993.21</v>
      </c>
      <c r="U684">
        <v>0</v>
      </c>
      <c r="V684">
        <v>37792.61</v>
      </c>
      <c r="W684">
        <v>72785.820000000007</v>
      </c>
      <c r="X684" t="s">
        <v>133</v>
      </c>
      <c r="Y684" t="s">
        <v>134</v>
      </c>
      <c r="Z684">
        <v>156</v>
      </c>
      <c r="AA684" t="s">
        <v>63</v>
      </c>
      <c r="AB684">
        <v>156</v>
      </c>
      <c r="AC684" t="s">
        <v>63</v>
      </c>
      <c r="AD684">
        <v>20</v>
      </c>
      <c r="AE684">
        <v>0</v>
      </c>
      <c r="AF684">
        <v>18</v>
      </c>
      <c r="AG684">
        <v>59.085599999999999</v>
      </c>
      <c r="AH684">
        <v>0</v>
      </c>
      <c r="AI684">
        <v>0</v>
      </c>
      <c r="AJ684">
        <v>1</v>
      </c>
    </row>
    <row r="685" spans="1:36" x14ac:dyDescent="0.35">
      <c r="A685" t="s">
        <v>966</v>
      </c>
      <c r="B685" t="str">
        <f t="shared" si="10"/>
        <v>2019</v>
      </c>
      <c r="D685" s="1">
        <v>43630</v>
      </c>
      <c r="E685">
        <v>1030</v>
      </c>
      <c r="F685" t="s">
        <v>42</v>
      </c>
      <c r="G685">
        <v>1</v>
      </c>
      <c r="H685">
        <v>1</v>
      </c>
      <c r="I685" t="s">
        <v>1257</v>
      </c>
      <c r="J685" t="s">
        <v>1407</v>
      </c>
      <c r="K685" t="s">
        <v>38</v>
      </c>
      <c r="L685">
        <v>23500000</v>
      </c>
      <c r="M685" t="s">
        <v>44</v>
      </c>
      <c r="N685">
        <v>0.59</v>
      </c>
      <c r="O685" s="6">
        <v>13865</v>
      </c>
      <c r="P685">
        <v>2468.116</v>
      </c>
      <c r="Q685">
        <v>277.29988400000002</v>
      </c>
      <c r="R685">
        <v>0</v>
      </c>
      <c r="S685">
        <v>840031.01899999997</v>
      </c>
      <c r="T685">
        <v>0</v>
      </c>
      <c r="U685">
        <v>0</v>
      </c>
      <c r="V685">
        <v>0</v>
      </c>
      <c r="W685">
        <v>0</v>
      </c>
      <c r="X685" t="s">
        <v>1408</v>
      </c>
      <c r="Y685" t="s">
        <v>915</v>
      </c>
      <c r="Z685">
        <v>156</v>
      </c>
      <c r="AA685" t="s">
        <v>63</v>
      </c>
      <c r="AB685">
        <v>156</v>
      </c>
      <c r="AC685" t="s">
        <v>63</v>
      </c>
      <c r="AG685">
        <v>50.572499999999998</v>
      </c>
      <c r="AH685">
        <v>0</v>
      </c>
      <c r="AI685">
        <v>0</v>
      </c>
      <c r="AJ685">
        <v>1</v>
      </c>
    </row>
    <row r="686" spans="1:36" x14ac:dyDescent="0.35">
      <c r="A686" t="s">
        <v>57</v>
      </c>
      <c r="B686" t="str">
        <f t="shared" si="10"/>
        <v>2023</v>
      </c>
      <c r="C686" s="1">
        <v>44964</v>
      </c>
      <c r="D686" s="1">
        <v>44966</v>
      </c>
      <c r="E686">
        <v>1150</v>
      </c>
      <c r="F686" t="s">
        <v>50</v>
      </c>
      <c r="G686">
        <v>1</v>
      </c>
      <c r="H686">
        <v>2</v>
      </c>
      <c r="I686" t="s">
        <v>58</v>
      </c>
      <c r="J686" t="s">
        <v>59</v>
      </c>
      <c r="K686" t="s">
        <v>38</v>
      </c>
      <c r="L686">
        <v>207464000</v>
      </c>
      <c r="M686" t="s">
        <v>44</v>
      </c>
      <c r="N686">
        <v>1.0858000000000001</v>
      </c>
      <c r="O686" s="6">
        <v>225264.4112</v>
      </c>
      <c r="P686">
        <v>41940.939464000003</v>
      </c>
      <c r="Q686">
        <v>174.87665699999999</v>
      </c>
      <c r="R686">
        <v>0</v>
      </c>
      <c r="S686">
        <v>15051823.171499999</v>
      </c>
      <c r="T686">
        <v>0</v>
      </c>
      <c r="U686">
        <v>0</v>
      </c>
      <c r="V686">
        <v>1354664.14</v>
      </c>
      <c r="W686">
        <v>1354664.14</v>
      </c>
      <c r="X686" t="s">
        <v>60</v>
      </c>
      <c r="Y686" t="s">
        <v>61</v>
      </c>
      <c r="Z686">
        <v>36</v>
      </c>
      <c r="AA686" t="s">
        <v>62</v>
      </c>
      <c r="AB686">
        <v>156</v>
      </c>
      <c r="AC686" t="s">
        <v>63</v>
      </c>
      <c r="AD686">
        <v>0</v>
      </c>
      <c r="AE686">
        <v>0</v>
      </c>
      <c r="AF686">
        <v>18</v>
      </c>
      <c r="AG686">
        <v>56.293700000000001</v>
      </c>
      <c r="AH686">
        <v>0</v>
      </c>
      <c r="AI686">
        <v>0</v>
      </c>
      <c r="AJ686">
        <v>1</v>
      </c>
    </row>
    <row r="687" spans="1:36" x14ac:dyDescent="0.35">
      <c r="A687" t="s">
        <v>947</v>
      </c>
      <c r="B687" t="str">
        <f t="shared" si="10"/>
        <v>2023</v>
      </c>
      <c r="C687" s="1">
        <v>45103</v>
      </c>
      <c r="D687" s="1">
        <v>45103</v>
      </c>
      <c r="E687">
        <v>1150</v>
      </c>
      <c r="F687" t="s">
        <v>50</v>
      </c>
      <c r="G687">
        <v>1</v>
      </c>
      <c r="H687">
        <v>1</v>
      </c>
      <c r="I687" t="s">
        <v>58</v>
      </c>
      <c r="J687" t="s">
        <v>109</v>
      </c>
      <c r="K687" t="s">
        <v>38</v>
      </c>
      <c r="L687">
        <v>51870000</v>
      </c>
      <c r="M687" t="s">
        <v>44</v>
      </c>
      <c r="N687">
        <v>0.81</v>
      </c>
      <c r="O687" s="6">
        <v>42014.7</v>
      </c>
      <c r="P687">
        <v>7661.6346940000003</v>
      </c>
      <c r="Q687">
        <v>32.495576</v>
      </c>
      <c r="R687">
        <v>0</v>
      </c>
      <c r="S687">
        <v>2750224.6795999999</v>
      </c>
      <c r="T687">
        <v>0</v>
      </c>
      <c r="U687">
        <v>0</v>
      </c>
      <c r="V687">
        <v>247520.22</v>
      </c>
      <c r="W687">
        <v>247520.22</v>
      </c>
      <c r="X687" t="s">
        <v>291</v>
      </c>
      <c r="Y687" t="s">
        <v>292</v>
      </c>
      <c r="Z687">
        <v>36</v>
      </c>
      <c r="AA687" t="s">
        <v>62</v>
      </c>
      <c r="AB687">
        <v>156</v>
      </c>
      <c r="AC687" t="s">
        <v>63</v>
      </c>
      <c r="AD687">
        <v>0</v>
      </c>
      <c r="AE687">
        <v>0</v>
      </c>
      <c r="AF687">
        <v>18</v>
      </c>
      <c r="AG687">
        <v>55.326700000000002</v>
      </c>
      <c r="AH687">
        <v>0</v>
      </c>
      <c r="AI687">
        <v>0</v>
      </c>
      <c r="AJ687">
        <v>1</v>
      </c>
    </row>
    <row r="688" spans="1:36" x14ac:dyDescent="0.35">
      <c r="A688" t="s">
        <v>710</v>
      </c>
      <c r="B688" t="str">
        <f t="shared" si="10"/>
        <v>2023</v>
      </c>
      <c r="C688" s="1">
        <v>45041</v>
      </c>
      <c r="D688" s="1">
        <v>45044</v>
      </c>
      <c r="E688">
        <v>1150</v>
      </c>
      <c r="F688" t="s">
        <v>50</v>
      </c>
      <c r="G688">
        <v>1</v>
      </c>
      <c r="H688">
        <v>3</v>
      </c>
      <c r="I688" t="s">
        <v>585</v>
      </c>
      <c r="J688" t="s">
        <v>711</v>
      </c>
      <c r="K688" t="s">
        <v>38</v>
      </c>
      <c r="L688">
        <v>5128000</v>
      </c>
      <c r="M688" t="s">
        <v>44</v>
      </c>
      <c r="N688">
        <v>1.58</v>
      </c>
      <c r="O688" s="6">
        <v>8102.24</v>
      </c>
      <c r="P688">
        <v>481.88</v>
      </c>
      <c r="Q688">
        <v>8.6738400000000002</v>
      </c>
      <c r="R688">
        <v>0</v>
      </c>
      <c r="S688">
        <v>470110.25439999998</v>
      </c>
      <c r="T688">
        <v>0</v>
      </c>
      <c r="U688">
        <v>0</v>
      </c>
      <c r="V688">
        <v>84619.85</v>
      </c>
      <c r="W688">
        <v>84619.85</v>
      </c>
      <c r="X688" t="s">
        <v>712</v>
      </c>
      <c r="Y688" t="s">
        <v>713</v>
      </c>
      <c r="Z688">
        <v>156</v>
      </c>
      <c r="AA688" t="s">
        <v>63</v>
      </c>
      <c r="AB688">
        <v>156</v>
      </c>
      <c r="AC688" t="s">
        <v>63</v>
      </c>
      <c r="AD688">
        <v>0</v>
      </c>
      <c r="AE688">
        <v>0</v>
      </c>
      <c r="AF688">
        <v>18</v>
      </c>
      <c r="AG688">
        <v>54.709800000000001</v>
      </c>
      <c r="AH688">
        <v>0</v>
      </c>
      <c r="AI688">
        <v>0</v>
      </c>
      <c r="AJ688">
        <v>1</v>
      </c>
    </row>
    <row r="689" spans="1:36" x14ac:dyDescent="0.35">
      <c r="A689" t="s">
        <v>551</v>
      </c>
      <c r="B689" t="str">
        <f t="shared" si="10"/>
        <v>2020</v>
      </c>
      <c r="D689" s="1">
        <v>44009</v>
      </c>
      <c r="E689">
        <v>1030</v>
      </c>
      <c r="F689" t="s">
        <v>42</v>
      </c>
      <c r="G689">
        <v>1</v>
      </c>
      <c r="H689">
        <v>4</v>
      </c>
      <c r="I689" t="s">
        <v>104</v>
      </c>
      <c r="J689" t="s">
        <v>81</v>
      </c>
      <c r="L689">
        <v>4070000</v>
      </c>
      <c r="M689" t="s">
        <v>44</v>
      </c>
      <c r="N689">
        <v>0.73799999999999999</v>
      </c>
      <c r="O689" s="6">
        <v>3003.66</v>
      </c>
      <c r="P689">
        <v>205.21812499999999</v>
      </c>
      <c r="Q689">
        <v>60.072651</v>
      </c>
      <c r="R689">
        <v>9.2864760000000004</v>
      </c>
      <c r="S689">
        <v>190575.4491</v>
      </c>
      <c r="T689">
        <v>0</v>
      </c>
      <c r="U689">
        <v>0</v>
      </c>
      <c r="V689">
        <v>0</v>
      </c>
      <c r="W689">
        <v>0</v>
      </c>
      <c r="X689" t="s">
        <v>82</v>
      </c>
      <c r="Y689" t="s">
        <v>83</v>
      </c>
      <c r="Z689">
        <v>156</v>
      </c>
      <c r="AA689" t="s">
        <v>63</v>
      </c>
      <c r="AB689">
        <v>156</v>
      </c>
      <c r="AC689" t="s">
        <v>63</v>
      </c>
      <c r="AD689">
        <v>0</v>
      </c>
      <c r="AE689">
        <v>0</v>
      </c>
      <c r="AF689">
        <v>18</v>
      </c>
      <c r="AG689">
        <v>58.133499999999998</v>
      </c>
      <c r="AH689">
        <v>0</v>
      </c>
      <c r="AI689">
        <v>0</v>
      </c>
      <c r="AJ689">
        <v>1</v>
      </c>
    </row>
    <row r="690" spans="1:36" x14ac:dyDescent="0.35">
      <c r="A690" t="s">
        <v>1409</v>
      </c>
      <c r="B690" t="str">
        <f t="shared" si="10"/>
        <v>2025</v>
      </c>
      <c r="C690" s="2">
        <v>45783</v>
      </c>
      <c r="D690" s="1">
        <v>45784</v>
      </c>
      <c r="E690">
        <v>1150</v>
      </c>
      <c r="F690" t="s">
        <v>50</v>
      </c>
      <c r="G690">
        <v>1</v>
      </c>
      <c r="H690">
        <v>4</v>
      </c>
      <c r="I690" t="s">
        <v>1410</v>
      </c>
      <c r="J690" t="s">
        <v>1411</v>
      </c>
      <c r="K690" t="s">
        <v>38</v>
      </c>
      <c r="L690">
        <v>10000000</v>
      </c>
      <c r="M690" t="s">
        <v>44</v>
      </c>
      <c r="N690">
        <v>0.7661</v>
      </c>
      <c r="O690" s="6">
        <v>7661</v>
      </c>
      <c r="P690">
        <v>1184.778</v>
      </c>
      <c r="Q690">
        <v>153.21943999999999</v>
      </c>
      <c r="R690">
        <v>0</v>
      </c>
      <c r="S690">
        <v>531981.87829999998</v>
      </c>
      <c r="T690">
        <v>0</v>
      </c>
      <c r="U690">
        <v>0</v>
      </c>
      <c r="V690">
        <v>95756.55</v>
      </c>
      <c r="W690">
        <v>95756.55</v>
      </c>
      <c r="X690" t="s">
        <v>244</v>
      </c>
      <c r="Y690" t="s">
        <v>245</v>
      </c>
      <c r="Z690">
        <v>156</v>
      </c>
      <c r="AA690" t="s">
        <v>63</v>
      </c>
      <c r="AB690">
        <v>156</v>
      </c>
      <c r="AC690" t="s">
        <v>63</v>
      </c>
      <c r="AD690">
        <v>0</v>
      </c>
      <c r="AE690">
        <v>0</v>
      </c>
      <c r="AF690">
        <v>18</v>
      </c>
      <c r="AG690">
        <v>59.115600000000001</v>
      </c>
      <c r="AH690">
        <v>0</v>
      </c>
      <c r="AI690">
        <v>0</v>
      </c>
      <c r="AJ690">
        <v>1</v>
      </c>
    </row>
    <row r="691" spans="1:36" x14ac:dyDescent="0.35">
      <c r="A691" t="s">
        <v>1413</v>
      </c>
      <c r="B691" t="str">
        <f t="shared" si="10"/>
        <v>2020</v>
      </c>
      <c r="D691" s="1">
        <v>43868</v>
      </c>
      <c r="E691">
        <v>1030</v>
      </c>
      <c r="F691" t="s">
        <v>42</v>
      </c>
      <c r="G691">
        <v>1</v>
      </c>
      <c r="H691">
        <v>1</v>
      </c>
      <c r="I691" t="s">
        <v>1314</v>
      </c>
      <c r="J691" t="s">
        <v>59</v>
      </c>
      <c r="L691">
        <v>2982000</v>
      </c>
      <c r="M691" t="s">
        <v>44</v>
      </c>
      <c r="N691">
        <v>1.002</v>
      </c>
      <c r="O691" s="6">
        <v>2987.9639999999999</v>
      </c>
      <c r="P691">
        <v>849.84119999999996</v>
      </c>
      <c r="Q691">
        <v>59.759228</v>
      </c>
      <c r="R691">
        <v>0</v>
      </c>
      <c r="S691">
        <v>207518.1042</v>
      </c>
      <c r="T691">
        <v>0</v>
      </c>
      <c r="U691">
        <v>0</v>
      </c>
      <c r="V691">
        <v>18676.63</v>
      </c>
      <c r="W691">
        <v>18676.63</v>
      </c>
      <c r="X691" t="s">
        <v>259</v>
      </c>
      <c r="Y691" t="s">
        <v>260</v>
      </c>
      <c r="Z691">
        <v>591</v>
      </c>
      <c r="AA691" t="s">
        <v>55</v>
      </c>
      <c r="AB691">
        <v>156</v>
      </c>
      <c r="AC691" t="s">
        <v>63</v>
      </c>
      <c r="AD691">
        <v>0</v>
      </c>
      <c r="AE691">
        <v>0</v>
      </c>
      <c r="AF691">
        <v>18</v>
      </c>
      <c r="AG691">
        <v>53.243000000000002</v>
      </c>
      <c r="AH691">
        <v>0</v>
      </c>
      <c r="AI691">
        <v>0</v>
      </c>
      <c r="AJ691">
        <v>1</v>
      </c>
    </row>
    <row r="692" spans="1:36" x14ac:dyDescent="0.35">
      <c r="A692" t="s">
        <v>1107</v>
      </c>
      <c r="B692" t="str">
        <f t="shared" si="10"/>
        <v>2020</v>
      </c>
      <c r="D692" s="1">
        <v>44151</v>
      </c>
      <c r="E692">
        <v>1030</v>
      </c>
      <c r="F692" t="s">
        <v>42</v>
      </c>
      <c r="G692">
        <v>1</v>
      </c>
      <c r="H692">
        <v>5</v>
      </c>
      <c r="I692" t="s">
        <v>396</v>
      </c>
      <c r="J692" t="s">
        <v>129</v>
      </c>
      <c r="K692" t="s">
        <v>38</v>
      </c>
      <c r="L692">
        <v>69210</v>
      </c>
      <c r="M692" t="s">
        <v>130</v>
      </c>
      <c r="N692">
        <v>481.14670000000001</v>
      </c>
      <c r="O692" s="6">
        <v>33300.163107</v>
      </c>
      <c r="P692">
        <v>2066.2378389999999</v>
      </c>
      <c r="Q692">
        <v>74.891375999999994</v>
      </c>
      <c r="R692">
        <v>1.675729</v>
      </c>
      <c r="S692">
        <v>2071929.3807000001</v>
      </c>
      <c r="T692">
        <v>62157.88</v>
      </c>
      <c r="U692">
        <v>0</v>
      </c>
      <c r="V692">
        <v>384135.71</v>
      </c>
      <c r="W692">
        <v>446293.59</v>
      </c>
      <c r="X692" t="s">
        <v>82</v>
      </c>
      <c r="Y692" t="s">
        <v>83</v>
      </c>
      <c r="Z692">
        <v>156</v>
      </c>
      <c r="AA692" t="s">
        <v>63</v>
      </c>
      <c r="AB692">
        <v>156</v>
      </c>
      <c r="AC692" t="s">
        <v>63</v>
      </c>
      <c r="AD692">
        <v>3</v>
      </c>
      <c r="AE692">
        <v>0</v>
      </c>
      <c r="AF692">
        <v>18</v>
      </c>
      <c r="AG692">
        <v>58.458100000000002</v>
      </c>
      <c r="AI692">
        <v>0</v>
      </c>
      <c r="AJ692">
        <v>1</v>
      </c>
    </row>
    <row r="693" spans="1:36" x14ac:dyDescent="0.35">
      <c r="A693" t="s">
        <v>127</v>
      </c>
      <c r="B693" t="str">
        <f t="shared" si="10"/>
        <v>2020</v>
      </c>
      <c r="D693" s="1">
        <v>43850</v>
      </c>
      <c r="E693">
        <v>1030</v>
      </c>
      <c r="F693" t="s">
        <v>42</v>
      </c>
      <c r="G693">
        <v>1</v>
      </c>
      <c r="H693">
        <v>7</v>
      </c>
      <c r="I693" t="s">
        <v>128</v>
      </c>
      <c r="J693" t="s">
        <v>317</v>
      </c>
      <c r="L693">
        <v>57252000</v>
      </c>
      <c r="M693" t="s">
        <v>44</v>
      </c>
      <c r="N693">
        <v>0.48060000000000003</v>
      </c>
      <c r="O693" s="6">
        <v>27515.3112</v>
      </c>
      <c r="P693">
        <v>3343.3054569999999</v>
      </c>
      <c r="Q693">
        <v>75.665738000000005</v>
      </c>
      <c r="R693">
        <v>0</v>
      </c>
      <c r="S693">
        <v>1645620.3629999999</v>
      </c>
      <c r="T693">
        <v>49368.61</v>
      </c>
      <c r="U693">
        <v>0</v>
      </c>
      <c r="V693">
        <v>305098.02</v>
      </c>
      <c r="W693">
        <v>354466.63</v>
      </c>
      <c r="X693" t="s">
        <v>82</v>
      </c>
      <c r="Y693" t="s">
        <v>83</v>
      </c>
      <c r="Z693">
        <v>156</v>
      </c>
      <c r="AA693" t="s">
        <v>63</v>
      </c>
      <c r="AB693">
        <v>156</v>
      </c>
      <c r="AC693" t="s">
        <v>63</v>
      </c>
      <c r="AD693">
        <v>3</v>
      </c>
      <c r="AE693">
        <v>0</v>
      </c>
      <c r="AF693">
        <v>18</v>
      </c>
      <c r="AG693">
        <v>53.197200000000002</v>
      </c>
      <c r="AH693">
        <v>0</v>
      </c>
      <c r="AI693">
        <v>0</v>
      </c>
      <c r="AJ693">
        <v>1</v>
      </c>
    </row>
    <row r="694" spans="1:36" x14ac:dyDescent="0.35">
      <c r="A694" t="s">
        <v>1414</v>
      </c>
      <c r="B694" t="str">
        <f t="shared" si="10"/>
        <v>2025</v>
      </c>
      <c r="C694" s="1">
        <v>45903</v>
      </c>
      <c r="D694" s="1">
        <v>45905</v>
      </c>
      <c r="E694">
        <v>1030</v>
      </c>
      <c r="F694" t="s">
        <v>42</v>
      </c>
      <c r="G694">
        <v>1</v>
      </c>
      <c r="H694">
        <v>1</v>
      </c>
      <c r="I694" t="s">
        <v>338</v>
      </c>
      <c r="J694" t="s">
        <v>1415</v>
      </c>
      <c r="K694" t="s">
        <v>38</v>
      </c>
      <c r="L694">
        <v>50046000</v>
      </c>
      <c r="M694" t="s">
        <v>44</v>
      </c>
      <c r="N694">
        <v>0.6099</v>
      </c>
      <c r="O694" s="6">
        <v>30523.055400000001</v>
      </c>
      <c r="P694">
        <v>3188.1979080000001</v>
      </c>
      <c r="Q694">
        <v>622.92482199999995</v>
      </c>
      <c r="R694">
        <v>0</v>
      </c>
      <c r="S694">
        <v>2190271.963</v>
      </c>
      <c r="T694">
        <v>306638.07</v>
      </c>
      <c r="U694">
        <v>0</v>
      </c>
      <c r="V694">
        <v>449443.81</v>
      </c>
      <c r="W694">
        <v>756081.88</v>
      </c>
      <c r="X694" t="s">
        <v>188</v>
      </c>
      <c r="Y694" t="s">
        <v>189</v>
      </c>
      <c r="Z694">
        <v>156</v>
      </c>
      <c r="AA694" t="s">
        <v>63</v>
      </c>
      <c r="AB694">
        <v>156</v>
      </c>
      <c r="AC694" t="s">
        <v>63</v>
      </c>
      <c r="AD694">
        <v>14</v>
      </c>
      <c r="AE694">
        <v>0</v>
      </c>
      <c r="AF694">
        <v>18</v>
      </c>
      <c r="AG694">
        <v>63.792700000000004</v>
      </c>
      <c r="AH694">
        <v>0</v>
      </c>
      <c r="AI694">
        <v>0</v>
      </c>
      <c r="AJ694">
        <v>1</v>
      </c>
    </row>
    <row r="695" spans="1:36" x14ac:dyDescent="0.35">
      <c r="A695" t="s">
        <v>84</v>
      </c>
      <c r="B695" t="str">
        <f t="shared" si="10"/>
        <v>2025</v>
      </c>
      <c r="C695" s="1">
        <v>45903</v>
      </c>
      <c r="D695" s="1">
        <v>45902</v>
      </c>
      <c r="E695">
        <v>1030</v>
      </c>
      <c r="F695" t="s">
        <v>42</v>
      </c>
      <c r="G695">
        <v>1</v>
      </c>
      <c r="H695">
        <v>22</v>
      </c>
      <c r="I695" t="s">
        <v>338</v>
      </c>
      <c r="J695" t="s">
        <v>1416</v>
      </c>
      <c r="K695" t="s">
        <v>38</v>
      </c>
      <c r="L695">
        <v>30158000</v>
      </c>
      <c r="M695" t="s">
        <v>44</v>
      </c>
      <c r="N695">
        <v>0.59</v>
      </c>
      <c r="O695" s="6">
        <v>17793.22</v>
      </c>
      <c r="P695">
        <v>1809.4618049999999</v>
      </c>
      <c r="Q695">
        <v>50.888018000000002</v>
      </c>
      <c r="R695">
        <v>0</v>
      </c>
      <c r="S695">
        <v>1248525.8570000001</v>
      </c>
      <c r="T695">
        <v>174793.62</v>
      </c>
      <c r="U695">
        <v>0</v>
      </c>
      <c r="V695">
        <v>256197.51</v>
      </c>
      <c r="W695">
        <v>430991.13</v>
      </c>
      <c r="X695" t="s">
        <v>188</v>
      </c>
      <c r="Y695" t="s">
        <v>189</v>
      </c>
      <c r="Z695">
        <v>156</v>
      </c>
      <c r="AA695" t="s">
        <v>63</v>
      </c>
      <c r="AB695">
        <v>156</v>
      </c>
      <c r="AC695" t="s">
        <v>63</v>
      </c>
      <c r="AD695">
        <v>14</v>
      </c>
      <c r="AE695">
        <v>0</v>
      </c>
      <c r="AF695">
        <v>18</v>
      </c>
      <c r="AG695">
        <v>63.526600000000002</v>
      </c>
      <c r="AH695">
        <v>0</v>
      </c>
      <c r="AI695">
        <v>0</v>
      </c>
      <c r="AJ695">
        <v>1</v>
      </c>
    </row>
    <row r="696" spans="1:36" x14ac:dyDescent="0.35">
      <c r="A696" t="s">
        <v>594</v>
      </c>
      <c r="B696" t="str">
        <f t="shared" si="10"/>
        <v>2019</v>
      </c>
      <c r="D696" s="1">
        <v>43796</v>
      </c>
      <c r="E696">
        <v>1150</v>
      </c>
      <c r="F696" t="s">
        <v>50</v>
      </c>
      <c r="G696">
        <v>1</v>
      </c>
      <c r="H696">
        <v>10</v>
      </c>
      <c r="I696" t="s">
        <v>237</v>
      </c>
      <c r="J696" t="s">
        <v>1418</v>
      </c>
      <c r="K696" t="s">
        <v>38</v>
      </c>
      <c r="L696">
        <v>2902480</v>
      </c>
      <c r="M696" t="s">
        <v>44</v>
      </c>
      <c r="N696">
        <v>1.1415</v>
      </c>
      <c r="O696" s="6">
        <v>3313.1809199999998</v>
      </c>
      <c r="P696">
        <v>329.81760000000003</v>
      </c>
      <c r="Q696">
        <v>7.3019259999999999</v>
      </c>
      <c r="R696">
        <v>0</v>
      </c>
      <c r="S696">
        <v>193037.8561</v>
      </c>
      <c r="T696">
        <v>34746.813499999997</v>
      </c>
      <c r="U696">
        <v>0</v>
      </c>
      <c r="V696">
        <v>41696.18</v>
      </c>
      <c r="W696">
        <v>76442.993499999997</v>
      </c>
      <c r="X696" t="s">
        <v>239</v>
      </c>
      <c r="Y696" t="s">
        <v>240</v>
      </c>
      <c r="Z696">
        <v>156</v>
      </c>
      <c r="AA696" t="s">
        <v>63</v>
      </c>
      <c r="AB696">
        <v>156</v>
      </c>
      <c r="AC696" t="s">
        <v>63</v>
      </c>
      <c r="AG696">
        <v>52.8827</v>
      </c>
      <c r="AH696">
        <v>0</v>
      </c>
      <c r="AI696">
        <v>0</v>
      </c>
      <c r="AJ696">
        <v>1</v>
      </c>
    </row>
    <row r="697" spans="1:36" x14ac:dyDescent="0.35">
      <c r="A697" t="s">
        <v>275</v>
      </c>
      <c r="B697" t="str">
        <f t="shared" si="10"/>
        <v>2019</v>
      </c>
      <c r="D697" s="1">
        <v>43616</v>
      </c>
      <c r="E697">
        <v>1150</v>
      </c>
      <c r="F697" t="s">
        <v>50</v>
      </c>
      <c r="G697">
        <v>1</v>
      </c>
      <c r="H697">
        <v>29</v>
      </c>
      <c r="I697" t="s">
        <v>94</v>
      </c>
      <c r="J697" t="s">
        <v>1419</v>
      </c>
      <c r="K697" t="s">
        <v>38</v>
      </c>
      <c r="L697">
        <v>180000</v>
      </c>
      <c r="M697" t="s">
        <v>44</v>
      </c>
      <c r="N697">
        <v>1.38</v>
      </c>
      <c r="O697" s="6">
        <v>248.4</v>
      </c>
      <c r="P697">
        <v>8.8816699999999997</v>
      </c>
      <c r="Q697">
        <v>0.26610699999999998</v>
      </c>
      <c r="R697">
        <v>0</v>
      </c>
      <c r="S697">
        <v>13025.293900000001</v>
      </c>
      <c r="T697">
        <v>0</v>
      </c>
      <c r="U697">
        <v>0</v>
      </c>
      <c r="V697">
        <v>2344.5500000000002</v>
      </c>
      <c r="W697">
        <v>2344.5500000000002</v>
      </c>
      <c r="X697" t="s">
        <v>110</v>
      </c>
      <c r="Y697" t="s">
        <v>111</v>
      </c>
      <c r="Z697">
        <v>156</v>
      </c>
      <c r="AA697" t="s">
        <v>63</v>
      </c>
      <c r="AB697">
        <v>156</v>
      </c>
      <c r="AC697" t="s">
        <v>63</v>
      </c>
      <c r="AG697">
        <v>50.573999999999998</v>
      </c>
      <c r="AH697">
        <v>0</v>
      </c>
      <c r="AI697">
        <v>0</v>
      </c>
      <c r="AJ697">
        <v>1</v>
      </c>
    </row>
    <row r="698" spans="1:36" x14ac:dyDescent="0.35">
      <c r="A698" t="s">
        <v>308</v>
      </c>
      <c r="B698" t="str">
        <f t="shared" si="10"/>
        <v>2024</v>
      </c>
      <c r="C698" s="1">
        <v>45459</v>
      </c>
      <c r="D698" s="1">
        <v>45461</v>
      </c>
      <c r="E698">
        <v>1150</v>
      </c>
      <c r="F698" t="s">
        <v>50</v>
      </c>
      <c r="G698">
        <v>1</v>
      </c>
      <c r="H698">
        <v>1</v>
      </c>
      <c r="I698" t="s">
        <v>58</v>
      </c>
      <c r="J698" t="s">
        <v>59</v>
      </c>
      <c r="K698" t="s">
        <v>38</v>
      </c>
      <c r="L698">
        <v>172370000</v>
      </c>
      <c r="M698" t="s">
        <v>44</v>
      </c>
      <c r="N698">
        <v>1.0104</v>
      </c>
      <c r="O698" s="6">
        <v>174162.64799999999</v>
      </c>
      <c r="P698">
        <v>25654.73</v>
      </c>
      <c r="Q698">
        <v>3483.2528000000002</v>
      </c>
      <c r="R698">
        <v>0</v>
      </c>
      <c r="S698">
        <v>12039204.199999999</v>
      </c>
      <c r="T698">
        <v>0</v>
      </c>
      <c r="U698">
        <v>0</v>
      </c>
      <c r="V698">
        <v>1083527.92</v>
      </c>
      <c r="W698">
        <v>1083527.92</v>
      </c>
      <c r="X698" t="s">
        <v>291</v>
      </c>
      <c r="Y698" t="s">
        <v>292</v>
      </c>
      <c r="Z698">
        <v>36</v>
      </c>
      <c r="AA698" t="s">
        <v>62</v>
      </c>
      <c r="AB698">
        <v>156</v>
      </c>
      <c r="AC698" t="s">
        <v>63</v>
      </c>
      <c r="AD698">
        <v>0</v>
      </c>
      <c r="AE698">
        <v>0</v>
      </c>
      <c r="AF698">
        <v>18</v>
      </c>
      <c r="AG698">
        <v>59.218699999999998</v>
      </c>
      <c r="AH698">
        <v>0</v>
      </c>
      <c r="AI698">
        <v>0</v>
      </c>
      <c r="AJ698">
        <v>1</v>
      </c>
    </row>
    <row r="699" spans="1:36" x14ac:dyDescent="0.35">
      <c r="A699" t="s">
        <v>1084</v>
      </c>
      <c r="B699" t="str">
        <f t="shared" si="10"/>
        <v>2020</v>
      </c>
      <c r="D699" s="1">
        <v>44078</v>
      </c>
      <c r="E699">
        <v>1030</v>
      </c>
      <c r="F699" t="s">
        <v>42</v>
      </c>
      <c r="G699">
        <v>1</v>
      </c>
      <c r="H699">
        <v>1</v>
      </c>
      <c r="I699" t="s">
        <v>90</v>
      </c>
      <c r="J699" t="s">
        <v>509</v>
      </c>
      <c r="L699">
        <v>24405000</v>
      </c>
      <c r="M699" t="s">
        <v>44</v>
      </c>
      <c r="N699">
        <v>0.88529999999999998</v>
      </c>
      <c r="O699" s="6">
        <v>21605.746500000001</v>
      </c>
      <c r="P699">
        <v>1725.4856199999999</v>
      </c>
      <c r="Q699">
        <v>24.842652000000001</v>
      </c>
      <c r="R699">
        <v>0.38963700000000001</v>
      </c>
      <c r="S699">
        <v>1366008.9898000001</v>
      </c>
      <c r="T699">
        <v>0</v>
      </c>
      <c r="U699">
        <v>0</v>
      </c>
      <c r="V699">
        <v>245881.62</v>
      </c>
      <c r="W699">
        <v>245881.62</v>
      </c>
      <c r="X699" t="s">
        <v>192</v>
      </c>
      <c r="Y699" t="s">
        <v>193</v>
      </c>
      <c r="Z699">
        <v>156</v>
      </c>
      <c r="AA699" t="s">
        <v>63</v>
      </c>
      <c r="AB699">
        <v>156</v>
      </c>
      <c r="AC699" t="s">
        <v>63</v>
      </c>
      <c r="AD699">
        <v>0</v>
      </c>
      <c r="AE699">
        <v>0</v>
      </c>
      <c r="AF699">
        <v>18</v>
      </c>
      <c r="AG699">
        <v>58.485300000000002</v>
      </c>
      <c r="AH699">
        <v>0</v>
      </c>
      <c r="AI699">
        <v>0</v>
      </c>
      <c r="AJ699">
        <v>1</v>
      </c>
    </row>
    <row r="700" spans="1:36" x14ac:dyDescent="0.35">
      <c r="A700" t="s">
        <v>709</v>
      </c>
      <c r="B700" t="str">
        <f t="shared" si="10"/>
        <v>2024</v>
      </c>
      <c r="C700" s="1">
        <v>45411</v>
      </c>
      <c r="D700" s="1">
        <v>45412</v>
      </c>
      <c r="E700">
        <v>1030</v>
      </c>
      <c r="F700" t="s">
        <v>42</v>
      </c>
      <c r="G700">
        <v>1</v>
      </c>
      <c r="H700">
        <v>2</v>
      </c>
      <c r="I700" t="s">
        <v>85</v>
      </c>
      <c r="J700" t="s">
        <v>73</v>
      </c>
      <c r="K700" t="s">
        <v>38</v>
      </c>
      <c r="L700">
        <v>19699000</v>
      </c>
      <c r="M700" t="s">
        <v>44</v>
      </c>
      <c r="N700">
        <v>2.0121000000000002</v>
      </c>
      <c r="O700" s="6">
        <v>39636.357900000003</v>
      </c>
      <c r="P700">
        <v>3071.9634000000001</v>
      </c>
      <c r="Q700">
        <v>75.304413999999994</v>
      </c>
      <c r="R700">
        <v>37.615504000000001</v>
      </c>
      <c r="S700">
        <v>2510309.1197000002</v>
      </c>
      <c r="T700">
        <v>0</v>
      </c>
      <c r="U700">
        <v>0</v>
      </c>
      <c r="V700">
        <v>451855.64</v>
      </c>
      <c r="W700">
        <v>451855.64</v>
      </c>
      <c r="X700" t="s">
        <v>79</v>
      </c>
      <c r="Y700" t="s">
        <v>75</v>
      </c>
      <c r="Z700">
        <v>156</v>
      </c>
      <c r="AA700" t="s">
        <v>63</v>
      </c>
      <c r="AB700">
        <v>156</v>
      </c>
      <c r="AC700" t="s">
        <v>63</v>
      </c>
      <c r="AD700">
        <v>0</v>
      </c>
      <c r="AE700">
        <v>0</v>
      </c>
      <c r="AF700">
        <v>18</v>
      </c>
      <c r="AG700">
        <v>58.622999999999998</v>
      </c>
      <c r="AH700">
        <v>0</v>
      </c>
      <c r="AI700">
        <v>0</v>
      </c>
      <c r="AJ700">
        <v>1</v>
      </c>
    </row>
    <row r="701" spans="1:36" x14ac:dyDescent="0.35">
      <c r="A701" t="s">
        <v>470</v>
      </c>
      <c r="B701" t="str">
        <f t="shared" si="10"/>
        <v>2022</v>
      </c>
      <c r="D701" s="1">
        <v>44795</v>
      </c>
      <c r="E701">
        <v>1030</v>
      </c>
      <c r="F701" t="s">
        <v>42</v>
      </c>
      <c r="G701">
        <v>1</v>
      </c>
      <c r="H701">
        <v>6</v>
      </c>
      <c r="I701" t="s">
        <v>678</v>
      </c>
      <c r="J701" t="s">
        <v>1421</v>
      </c>
      <c r="K701" t="s">
        <v>38</v>
      </c>
      <c r="L701">
        <v>932000</v>
      </c>
      <c r="M701" t="s">
        <v>44</v>
      </c>
      <c r="N701">
        <v>3.5424000000000002</v>
      </c>
      <c r="O701" s="6">
        <v>3301.5167999999999</v>
      </c>
      <c r="P701">
        <v>445.141974</v>
      </c>
      <c r="Q701">
        <v>14.3416</v>
      </c>
      <c r="R701">
        <v>0</v>
      </c>
      <c r="S701">
        <v>201508.87239999999</v>
      </c>
      <c r="T701">
        <v>0</v>
      </c>
      <c r="U701">
        <v>0</v>
      </c>
      <c r="V701">
        <v>36271.599999999999</v>
      </c>
      <c r="W701">
        <v>36271.599999999999</v>
      </c>
      <c r="X701" t="s">
        <v>468</v>
      </c>
      <c r="Y701" t="s">
        <v>469</v>
      </c>
      <c r="Z701">
        <v>156</v>
      </c>
      <c r="AA701" t="s">
        <v>63</v>
      </c>
      <c r="AB701">
        <v>156</v>
      </c>
      <c r="AC701" t="s">
        <v>63</v>
      </c>
      <c r="AD701">
        <v>0</v>
      </c>
      <c r="AE701">
        <v>0</v>
      </c>
      <c r="AF701">
        <v>18</v>
      </c>
      <c r="AG701">
        <v>53.578400000000002</v>
      </c>
      <c r="AH701">
        <v>0</v>
      </c>
      <c r="AI701">
        <v>0</v>
      </c>
      <c r="AJ701">
        <v>1</v>
      </c>
    </row>
    <row r="702" spans="1:36" x14ac:dyDescent="0.35">
      <c r="A702" t="s">
        <v>1041</v>
      </c>
      <c r="B702" t="str">
        <f t="shared" si="10"/>
        <v>2021</v>
      </c>
      <c r="C702" s="1">
        <v>44428</v>
      </c>
      <c r="D702" s="1">
        <v>44435</v>
      </c>
      <c r="E702">
        <v>1150</v>
      </c>
      <c r="F702" t="s">
        <v>50</v>
      </c>
      <c r="G702">
        <v>1</v>
      </c>
      <c r="H702">
        <v>1</v>
      </c>
      <c r="I702" t="s">
        <v>197</v>
      </c>
      <c r="J702" t="s">
        <v>81</v>
      </c>
      <c r="K702" t="s">
        <v>38</v>
      </c>
      <c r="L702">
        <v>6352500</v>
      </c>
      <c r="M702" t="s">
        <v>44</v>
      </c>
      <c r="N702">
        <v>2.4741</v>
      </c>
      <c r="O702" s="6">
        <v>15716.72025</v>
      </c>
      <c r="P702">
        <v>2418.2442999999998</v>
      </c>
      <c r="Q702">
        <v>17.077970000000001</v>
      </c>
      <c r="R702">
        <v>0</v>
      </c>
      <c r="S702">
        <v>1037560.2215</v>
      </c>
      <c r="T702">
        <v>0</v>
      </c>
      <c r="U702">
        <v>0</v>
      </c>
      <c r="V702">
        <v>186760.84</v>
      </c>
      <c r="W702">
        <v>186760.84</v>
      </c>
      <c r="X702" t="s">
        <v>199</v>
      </c>
      <c r="Y702" t="s">
        <v>200</v>
      </c>
      <c r="Z702">
        <v>156</v>
      </c>
      <c r="AA702" t="s">
        <v>63</v>
      </c>
      <c r="AB702">
        <v>156</v>
      </c>
      <c r="AC702" t="s">
        <v>63</v>
      </c>
      <c r="AD702">
        <v>0</v>
      </c>
      <c r="AE702">
        <v>0</v>
      </c>
      <c r="AF702">
        <v>18</v>
      </c>
      <c r="AG702">
        <v>57.159399999999998</v>
      </c>
      <c r="AH702">
        <v>0</v>
      </c>
      <c r="AI702">
        <v>0</v>
      </c>
      <c r="AJ702">
        <v>1</v>
      </c>
    </row>
    <row r="703" spans="1:36" x14ac:dyDescent="0.35">
      <c r="A703" t="s">
        <v>1424</v>
      </c>
      <c r="B703" t="str">
        <f t="shared" si="10"/>
        <v>2021</v>
      </c>
      <c r="D703" s="1">
        <v>44517</v>
      </c>
      <c r="E703">
        <v>1150</v>
      </c>
      <c r="F703" t="s">
        <v>50</v>
      </c>
      <c r="G703">
        <v>1</v>
      </c>
      <c r="H703">
        <v>69</v>
      </c>
      <c r="I703" t="s">
        <v>322</v>
      </c>
      <c r="J703" t="s">
        <v>1425</v>
      </c>
      <c r="K703" t="s">
        <v>38</v>
      </c>
      <c r="L703">
        <v>6650</v>
      </c>
      <c r="M703" t="s">
        <v>44</v>
      </c>
      <c r="N703">
        <v>2.4285999999999999</v>
      </c>
      <c r="O703" s="6">
        <v>16.150189999999998</v>
      </c>
      <c r="P703">
        <v>1.1913800000000001</v>
      </c>
      <c r="Q703">
        <v>0.13127900000000001</v>
      </c>
      <c r="R703">
        <v>0</v>
      </c>
      <c r="S703">
        <v>992.21109999999999</v>
      </c>
      <c r="T703">
        <v>29.77</v>
      </c>
      <c r="U703">
        <v>0</v>
      </c>
      <c r="V703">
        <v>183.96</v>
      </c>
      <c r="W703">
        <v>213.73</v>
      </c>
      <c r="X703" t="s">
        <v>803</v>
      </c>
      <c r="Y703" t="s">
        <v>804</v>
      </c>
      <c r="Z703">
        <v>76</v>
      </c>
      <c r="AA703" t="s">
        <v>68</v>
      </c>
      <c r="AB703">
        <v>156</v>
      </c>
      <c r="AC703" t="s">
        <v>63</v>
      </c>
      <c r="AD703">
        <v>3</v>
      </c>
      <c r="AE703">
        <v>0</v>
      </c>
      <c r="AF703">
        <v>18</v>
      </c>
      <c r="AG703">
        <v>56.729500000000002</v>
      </c>
      <c r="AH703">
        <v>0</v>
      </c>
      <c r="AI703">
        <v>0</v>
      </c>
      <c r="AJ703">
        <v>1</v>
      </c>
    </row>
    <row r="704" spans="1:36" x14ac:dyDescent="0.35">
      <c r="A704" t="s">
        <v>567</v>
      </c>
      <c r="B704" t="str">
        <f t="shared" si="10"/>
        <v>2021</v>
      </c>
      <c r="C704" s="1">
        <v>44288</v>
      </c>
      <c r="D704" s="1">
        <v>44291</v>
      </c>
      <c r="E704">
        <v>1030</v>
      </c>
      <c r="F704" t="s">
        <v>42</v>
      </c>
      <c r="G704">
        <v>1</v>
      </c>
      <c r="H704">
        <v>3</v>
      </c>
      <c r="I704" t="s">
        <v>135</v>
      </c>
      <c r="J704" t="s">
        <v>129</v>
      </c>
      <c r="K704" t="s">
        <v>38</v>
      </c>
      <c r="L704">
        <v>45240000</v>
      </c>
      <c r="M704" t="s">
        <v>44</v>
      </c>
      <c r="N704">
        <v>0.51929999999999998</v>
      </c>
      <c r="O704" s="6">
        <v>23493.132000000001</v>
      </c>
      <c r="P704">
        <v>1344.207312</v>
      </c>
      <c r="Q704">
        <v>64.605495000000005</v>
      </c>
      <c r="R704">
        <v>0</v>
      </c>
      <c r="S704">
        <v>1420941.8341000001</v>
      </c>
      <c r="T704">
        <v>42628.26</v>
      </c>
      <c r="U704">
        <v>0</v>
      </c>
      <c r="V704">
        <v>263442.62</v>
      </c>
      <c r="W704">
        <v>306070.88</v>
      </c>
      <c r="X704" t="s">
        <v>382</v>
      </c>
      <c r="Y704" t="s">
        <v>383</v>
      </c>
      <c r="Z704">
        <v>156</v>
      </c>
      <c r="AA704" t="s">
        <v>63</v>
      </c>
      <c r="AB704">
        <v>156</v>
      </c>
      <c r="AC704" t="s">
        <v>63</v>
      </c>
      <c r="AD704">
        <v>3</v>
      </c>
      <c r="AE704">
        <v>0</v>
      </c>
      <c r="AF704">
        <v>18</v>
      </c>
      <c r="AG704">
        <v>57.061399999999999</v>
      </c>
      <c r="AH704">
        <v>0</v>
      </c>
      <c r="AI704">
        <v>0</v>
      </c>
      <c r="AJ704">
        <v>1</v>
      </c>
    </row>
    <row r="705" spans="1:36" x14ac:dyDescent="0.35">
      <c r="A705" t="s">
        <v>84</v>
      </c>
      <c r="B705" t="str">
        <f t="shared" si="10"/>
        <v>2025</v>
      </c>
      <c r="C705" s="1">
        <v>45903</v>
      </c>
      <c r="D705" s="1">
        <v>45902</v>
      </c>
      <c r="E705">
        <v>1030</v>
      </c>
      <c r="F705" t="s">
        <v>42</v>
      </c>
      <c r="G705">
        <v>1</v>
      </c>
      <c r="H705">
        <v>8</v>
      </c>
      <c r="I705" t="s">
        <v>147</v>
      </c>
      <c r="J705" t="s">
        <v>229</v>
      </c>
      <c r="K705" t="s">
        <v>38</v>
      </c>
      <c r="L705">
        <v>81346000</v>
      </c>
      <c r="M705" t="s">
        <v>44</v>
      </c>
      <c r="N705">
        <v>0.6159</v>
      </c>
      <c r="O705" s="6">
        <v>50101.001400000001</v>
      </c>
      <c r="P705">
        <v>3929.3021530000001</v>
      </c>
      <c r="Q705">
        <v>405.20901800000001</v>
      </c>
      <c r="R705">
        <v>0</v>
      </c>
      <c r="S705">
        <v>3458102.1779999998</v>
      </c>
      <c r="T705">
        <v>484134.3</v>
      </c>
      <c r="U705">
        <v>0</v>
      </c>
      <c r="V705">
        <v>709602.57</v>
      </c>
      <c r="W705">
        <v>1193736.8700000001</v>
      </c>
      <c r="X705" t="s">
        <v>188</v>
      </c>
      <c r="Y705" t="s">
        <v>189</v>
      </c>
      <c r="Z705">
        <v>156</v>
      </c>
      <c r="AA705" t="s">
        <v>63</v>
      </c>
      <c r="AB705">
        <v>156</v>
      </c>
      <c r="AC705" t="s">
        <v>63</v>
      </c>
      <c r="AD705">
        <v>14</v>
      </c>
      <c r="AE705">
        <v>0</v>
      </c>
      <c r="AF705">
        <v>18</v>
      </c>
      <c r="AG705">
        <v>63.526600000000002</v>
      </c>
      <c r="AH705">
        <v>0</v>
      </c>
      <c r="AI705">
        <v>0</v>
      </c>
      <c r="AJ705">
        <v>1</v>
      </c>
    </row>
    <row r="706" spans="1:36" x14ac:dyDescent="0.35">
      <c r="A706" t="s">
        <v>410</v>
      </c>
      <c r="B706" t="str">
        <f t="shared" si="10"/>
        <v>2025</v>
      </c>
      <c r="C706" s="1">
        <v>46019</v>
      </c>
      <c r="D706" s="1">
        <v>46020</v>
      </c>
      <c r="E706">
        <v>1030</v>
      </c>
      <c r="F706" t="s">
        <v>42</v>
      </c>
      <c r="G706">
        <v>1</v>
      </c>
      <c r="H706">
        <v>10</v>
      </c>
      <c r="I706" t="s">
        <v>147</v>
      </c>
      <c r="J706" t="s">
        <v>229</v>
      </c>
      <c r="K706" t="s">
        <v>38</v>
      </c>
      <c r="L706">
        <v>101472000</v>
      </c>
      <c r="M706" t="s">
        <v>44</v>
      </c>
      <c r="N706">
        <v>0.56189999999999996</v>
      </c>
      <c r="O706" s="6">
        <v>57017.116800000003</v>
      </c>
      <c r="P706">
        <v>5377.9548240000004</v>
      </c>
      <c r="Q706">
        <v>156.82396399999999</v>
      </c>
      <c r="R706">
        <v>0</v>
      </c>
      <c r="S706">
        <v>3948886.1450999998</v>
      </c>
      <c r="T706">
        <v>552844.06000000006</v>
      </c>
      <c r="U706">
        <v>0</v>
      </c>
      <c r="V706">
        <v>810311.44</v>
      </c>
      <c r="W706">
        <v>1363155.5</v>
      </c>
      <c r="X706" t="s">
        <v>192</v>
      </c>
      <c r="Y706" t="s">
        <v>193</v>
      </c>
      <c r="Z706">
        <v>156</v>
      </c>
      <c r="AA706" t="s">
        <v>63</v>
      </c>
      <c r="AB706">
        <v>156</v>
      </c>
      <c r="AC706" t="s">
        <v>63</v>
      </c>
      <c r="AD706">
        <v>14</v>
      </c>
      <c r="AE706">
        <v>0</v>
      </c>
      <c r="AF706">
        <v>18</v>
      </c>
      <c r="AG706">
        <v>63.129800000000003</v>
      </c>
      <c r="AH706">
        <v>0</v>
      </c>
      <c r="AI706">
        <v>1</v>
      </c>
      <c r="AJ706">
        <v>1</v>
      </c>
    </row>
    <row r="707" spans="1:36" x14ac:dyDescent="0.35">
      <c r="A707" t="s">
        <v>734</v>
      </c>
      <c r="B707" t="str">
        <f t="shared" ref="B707:B770" si="11">LEFT(A707,4)</f>
        <v>2024</v>
      </c>
      <c r="C707" s="2">
        <v>45504</v>
      </c>
      <c r="D707" s="1">
        <v>45509</v>
      </c>
      <c r="E707">
        <v>1030</v>
      </c>
      <c r="F707" t="s">
        <v>42</v>
      </c>
      <c r="G707">
        <v>1</v>
      </c>
      <c r="H707">
        <v>6</v>
      </c>
      <c r="I707" t="s">
        <v>147</v>
      </c>
      <c r="J707" t="s">
        <v>735</v>
      </c>
      <c r="K707" t="s">
        <v>38</v>
      </c>
      <c r="L707">
        <v>469000</v>
      </c>
      <c r="M707" t="s">
        <v>44</v>
      </c>
      <c r="N707">
        <v>0.85</v>
      </c>
      <c r="O707" s="6">
        <v>398.65</v>
      </c>
      <c r="P707">
        <v>95.878711999999993</v>
      </c>
      <c r="Q707">
        <v>7.9821299999999997</v>
      </c>
      <c r="R707">
        <v>0</v>
      </c>
      <c r="S707">
        <v>29887.6505</v>
      </c>
      <c r="T707">
        <v>4184.2700000000004</v>
      </c>
      <c r="U707">
        <v>0</v>
      </c>
      <c r="V707">
        <v>6132.95</v>
      </c>
      <c r="W707">
        <v>10317.219999999999</v>
      </c>
      <c r="X707" t="s">
        <v>100</v>
      </c>
      <c r="Y707" t="s">
        <v>101</v>
      </c>
      <c r="Z707">
        <v>156</v>
      </c>
      <c r="AA707" t="s">
        <v>63</v>
      </c>
      <c r="AB707">
        <v>156</v>
      </c>
      <c r="AC707" t="s">
        <v>63</v>
      </c>
      <c r="AD707">
        <v>14</v>
      </c>
      <c r="AE707">
        <v>0</v>
      </c>
      <c r="AF707">
        <v>18</v>
      </c>
      <c r="AG707">
        <v>59.475999999999999</v>
      </c>
      <c r="AH707">
        <v>0</v>
      </c>
      <c r="AI707">
        <v>0</v>
      </c>
      <c r="AJ707">
        <v>1</v>
      </c>
    </row>
    <row r="708" spans="1:36" x14ac:dyDescent="0.35">
      <c r="A708" t="s">
        <v>262</v>
      </c>
      <c r="B708" t="str">
        <f t="shared" si="11"/>
        <v>2025</v>
      </c>
      <c r="C708" s="1">
        <v>45839</v>
      </c>
      <c r="D708" s="1">
        <v>45842</v>
      </c>
      <c r="E708">
        <v>1150</v>
      </c>
      <c r="F708" t="s">
        <v>50</v>
      </c>
      <c r="G708">
        <v>11</v>
      </c>
      <c r="H708">
        <v>1</v>
      </c>
      <c r="I708" t="s">
        <v>158</v>
      </c>
      <c r="J708" t="s">
        <v>1255</v>
      </c>
      <c r="K708" t="s">
        <v>38</v>
      </c>
      <c r="L708">
        <v>24607000</v>
      </c>
      <c r="M708" t="s">
        <v>44</v>
      </c>
      <c r="N708">
        <v>2.9401999999999999</v>
      </c>
      <c r="O708" s="6">
        <v>72349.501399999994</v>
      </c>
      <c r="P708">
        <v>6139.68</v>
      </c>
      <c r="Q708">
        <v>1446.96</v>
      </c>
      <c r="R708">
        <v>62.04</v>
      </c>
      <c r="S708">
        <v>4812433.9632999999</v>
      </c>
      <c r="T708">
        <v>962486.79</v>
      </c>
      <c r="U708">
        <v>0</v>
      </c>
      <c r="V708">
        <v>1039485.85</v>
      </c>
      <c r="W708">
        <v>2001972.64</v>
      </c>
      <c r="X708" t="s">
        <v>69</v>
      </c>
      <c r="Y708" t="s">
        <v>70</v>
      </c>
      <c r="Z708">
        <v>76</v>
      </c>
      <c r="AA708" t="s">
        <v>68</v>
      </c>
      <c r="AB708">
        <v>156</v>
      </c>
      <c r="AC708" t="s">
        <v>63</v>
      </c>
      <c r="AD708">
        <v>20</v>
      </c>
      <c r="AE708">
        <v>0</v>
      </c>
      <c r="AF708">
        <v>18</v>
      </c>
      <c r="AG708">
        <v>60.156799999999997</v>
      </c>
      <c r="AH708">
        <v>0</v>
      </c>
      <c r="AI708">
        <v>0</v>
      </c>
      <c r="AJ708">
        <v>1</v>
      </c>
    </row>
    <row r="709" spans="1:36" x14ac:dyDescent="0.35">
      <c r="A709" t="s">
        <v>484</v>
      </c>
      <c r="B709" t="str">
        <f t="shared" si="11"/>
        <v>2020</v>
      </c>
      <c r="D709" s="1">
        <v>43840</v>
      </c>
      <c r="E709">
        <v>1030</v>
      </c>
      <c r="F709" t="s">
        <v>42</v>
      </c>
      <c r="G709">
        <v>1</v>
      </c>
      <c r="H709">
        <v>1</v>
      </c>
      <c r="I709" t="s">
        <v>242</v>
      </c>
      <c r="J709" t="s">
        <v>249</v>
      </c>
      <c r="L709">
        <v>169000</v>
      </c>
      <c r="M709" t="s">
        <v>44</v>
      </c>
      <c r="N709">
        <v>0.6</v>
      </c>
      <c r="O709" s="6">
        <v>101.4</v>
      </c>
      <c r="P709">
        <v>4.5745389999999997</v>
      </c>
      <c r="Q709">
        <v>2.0256189999999998</v>
      </c>
      <c r="R709">
        <v>0</v>
      </c>
      <c r="S709">
        <v>5720.7096000000001</v>
      </c>
      <c r="T709">
        <v>1144.1400000000001</v>
      </c>
      <c r="U709">
        <v>0</v>
      </c>
      <c r="V709">
        <v>1235.67</v>
      </c>
      <c r="W709">
        <v>2379.81</v>
      </c>
      <c r="X709" t="s">
        <v>244</v>
      </c>
      <c r="Y709" t="s">
        <v>245</v>
      </c>
      <c r="Z709">
        <v>156</v>
      </c>
      <c r="AA709" t="s">
        <v>63</v>
      </c>
      <c r="AB709">
        <v>156</v>
      </c>
      <c r="AC709" t="s">
        <v>63</v>
      </c>
      <c r="AD709">
        <v>20</v>
      </c>
      <c r="AE709">
        <v>0</v>
      </c>
      <c r="AF709">
        <v>18</v>
      </c>
      <c r="AG709">
        <v>52.968699999999998</v>
      </c>
      <c r="AH709">
        <v>0</v>
      </c>
      <c r="AI709">
        <v>0</v>
      </c>
      <c r="AJ709">
        <v>1</v>
      </c>
    </row>
    <row r="710" spans="1:36" x14ac:dyDescent="0.35">
      <c r="A710" t="s">
        <v>1049</v>
      </c>
      <c r="B710" t="str">
        <f t="shared" si="11"/>
        <v>2023</v>
      </c>
      <c r="C710" s="1">
        <v>45217</v>
      </c>
      <c r="D710" s="1">
        <v>45218</v>
      </c>
      <c r="E710">
        <v>1150</v>
      </c>
      <c r="F710" t="s">
        <v>50</v>
      </c>
      <c r="G710">
        <v>11</v>
      </c>
      <c r="H710">
        <v>21</v>
      </c>
      <c r="I710" t="s">
        <v>242</v>
      </c>
      <c r="J710" t="s">
        <v>249</v>
      </c>
      <c r="K710" t="s">
        <v>38</v>
      </c>
      <c r="L710">
        <v>40000</v>
      </c>
      <c r="M710" t="s">
        <v>44</v>
      </c>
      <c r="N710">
        <v>7.5720000000000001</v>
      </c>
      <c r="O710" s="6">
        <v>302.88</v>
      </c>
      <c r="P710">
        <v>5.2038399999999996</v>
      </c>
      <c r="Q710">
        <v>6.0549730000000004</v>
      </c>
      <c r="R710">
        <v>0</v>
      </c>
      <c r="S710">
        <v>17881.593799999999</v>
      </c>
      <c r="T710">
        <v>3576.32</v>
      </c>
      <c r="U710">
        <v>0</v>
      </c>
      <c r="V710">
        <v>3862.42</v>
      </c>
      <c r="W710">
        <v>7438.74</v>
      </c>
      <c r="X710" t="s">
        <v>199</v>
      </c>
      <c r="Y710" t="s">
        <v>200</v>
      </c>
      <c r="Z710">
        <v>156</v>
      </c>
      <c r="AA710" t="s">
        <v>63</v>
      </c>
      <c r="AB710">
        <v>156</v>
      </c>
      <c r="AC710" t="s">
        <v>63</v>
      </c>
      <c r="AD710">
        <v>20</v>
      </c>
      <c r="AE710">
        <v>0</v>
      </c>
      <c r="AF710">
        <v>18</v>
      </c>
      <c r="AG710">
        <v>56.921700000000001</v>
      </c>
      <c r="AH710">
        <v>0</v>
      </c>
      <c r="AI710">
        <v>0</v>
      </c>
      <c r="AJ710">
        <v>1</v>
      </c>
    </row>
    <row r="711" spans="1:36" x14ac:dyDescent="0.35">
      <c r="A711" t="s">
        <v>798</v>
      </c>
      <c r="B711" t="str">
        <f t="shared" si="11"/>
        <v>2024</v>
      </c>
      <c r="C711" s="1">
        <v>45636</v>
      </c>
      <c r="D711" s="1">
        <v>45636</v>
      </c>
      <c r="E711">
        <v>1150</v>
      </c>
      <c r="F711" t="s">
        <v>50</v>
      </c>
      <c r="G711">
        <v>1</v>
      </c>
      <c r="H711">
        <v>30</v>
      </c>
      <c r="I711" t="s">
        <v>164</v>
      </c>
      <c r="J711" t="s">
        <v>1426</v>
      </c>
      <c r="K711" t="s">
        <v>38</v>
      </c>
      <c r="L711">
        <v>160870</v>
      </c>
      <c r="M711" t="s">
        <v>44</v>
      </c>
      <c r="N711">
        <v>1.1499999999999999</v>
      </c>
      <c r="O711" s="6">
        <v>185.00049999999999</v>
      </c>
      <c r="P711">
        <v>20.616160000000001</v>
      </c>
      <c r="Q711">
        <v>3.6991450000000001</v>
      </c>
      <c r="R711">
        <v>0</v>
      </c>
      <c r="S711">
        <v>12734.754199999999</v>
      </c>
      <c r="T711">
        <v>2546.9499999999998</v>
      </c>
      <c r="U711">
        <v>0</v>
      </c>
      <c r="V711">
        <v>2750.71</v>
      </c>
      <c r="W711">
        <v>5297.66</v>
      </c>
      <c r="X711" t="s">
        <v>91</v>
      </c>
      <c r="Y711" t="s">
        <v>92</v>
      </c>
      <c r="Z711">
        <v>156</v>
      </c>
      <c r="AA711" t="s">
        <v>63</v>
      </c>
      <c r="AB711">
        <v>156</v>
      </c>
      <c r="AC711" t="s">
        <v>63</v>
      </c>
      <c r="AD711">
        <v>20</v>
      </c>
      <c r="AE711">
        <v>0</v>
      </c>
      <c r="AF711">
        <v>18</v>
      </c>
      <c r="AG711">
        <v>60.838299999999997</v>
      </c>
      <c r="AH711">
        <v>0</v>
      </c>
      <c r="AI711">
        <v>1</v>
      </c>
      <c r="AJ711">
        <v>1</v>
      </c>
    </row>
    <row r="712" spans="1:36" x14ac:dyDescent="0.35">
      <c r="A712" t="s">
        <v>521</v>
      </c>
      <c r="B712" t="str">
        <f t="shared" si="11"/>
        <v>2020</v>
      </c>
      <c r="D712" s="1">
        <v>43857</v>
      </c>
      <c r="E712">
        <v>1150</v>
      </c>
      <c r="F712" t="s">
        <v>50</v>
      </c>
      <c r="G712">
        <v>1</v>
      </c>
      <c r="H712">
        <v>1</v>
      </c>
      <c r="I712" t="s">
        <v>158</v>
      </c>
      <c r="J712" t="s">
        <v>913</v>
      </c>
      <c r="L712">
        <v>120000</v>
      </c>
      <c r="M712" t="s">
        <v>44</v>
      </c>
      <c r="N712">
        <v>0.53</v>
      </c>
      <c r="O712" s="6">
        <v>63.6</v>
      </c>
      <c r="P712">
        <v>3.06772</v>
      </c>
      <c r="Q712">
        <v>0.34959000000000001</v>
      </c>
      <c r="R712">
        <v>0</v>
      </c>
      <c r="S712">
        <v>3565.3512999999998</v>
      </c>
      <c r="T712">
        <v>713.07</v>
      </c>
      <c r="U712">
        <v>0</v>
      </c>
      <c r="V712">
        <v>770.12</v>
      </c>
      <c r="W712">
        <v>1483.19</v>
      </c>
      <c r="X712" t="s">
        <v>914</v>
      </c>
      <c r="Y712" t="s">
        <v>915</v>
      </c>
      <c r="Z712">
        <v>156</v>
      </c>
      <c r="AA712" t="s">
        <v>63</v>
      </c>
      <c r="AB712">
        <v>156</v>
      </c>
      <c r="AC712" t="s">
        <v>63</v>
      </c>
      <c r="AD712">
        <v>20</v>
      </c>
      <c r="AE712">
        <v>0</v>
      </c>
      <c r="AF712">
        <v>18</v>
      </c>
      <c r="AG712">
        <v>53.200099999999999</v>
      </c>
      <c r="AH712">
        <v>0</v>
      </c>
      <c r="AI712">
        <v>0</v>
      </c>
      <c r="AJ712">
        <v>1</v>
      </c>
    </row>
    <row r="713" spans="1:36" x14ac:dyDescent="0.35">
      <c r="A713" t="s">
        <v>1428</v>
      </c>
      <c r="B713" t="str">
        <f t="shared" si="11"/>
        <v>2024</v>
      </c>
      <c r="C713" s="2">
        <v>45528</v>
      </c>
      <c r="D713" s="1">
        <v>45531</v>
      </c>
      <c r="E713">
        <v>1150</v>
      </c>
      <c r="F713" t="s">
        <v>50</v>
      </c>
      <c r="G713">
        <v>1</v>
      </c>
      <c r="H713">
        <v>1</v>
      </c>
      <c r="I713" t="s">
        <v>261</v>
      </c>
      <c r="J713" t="s">
        <v>1429</v>
      </c>
      <c r="K713" t="s">
        <v>38</v>
      </c>
      <c r="L713">
        <v>18000000</v>
      </c>
      <c r="M713" t="s">
        <v>44</v>
      </c>
      <c r="N713">
        <v>1.673</v>
      </c>
      <c r="O713" s="6">
        <v>30114</v>
      </c>
      <c r="P713">
        <v>1846.1431009999999</v>
      </c>
      <c r="Q713">
        <v>632.40946799999995</v>
      </c>
      <c r="R713">
        <v>0</v>
      </c>
      <c r="S713">
        <v>1950429.5237</v>
      </c>
      <c r="T713">
        <v>390085.9</v>
      </c>
      <c r="U713">
        <v>0</v>
      </c>
      <c r="V713">
        <v>421292.78</v>
      </c>
      <c r="W713">
        <v>811378.68</v>
      </c>
      <c r="X713" t="s">
        <v>355</v>
      </c>
      <c r="Y713" t="s">
        <v>356</v>
      </c>
      <c r="Z713">
        <v>380</v>
      </c>
      <c r="AA713" t="s">
        <v>47</v>
      </c>
      <c r="AB713">
        <v>156</v>
      </c>
      <c r="AC713" t="s">
        <v>63</v>
      </c>
      <c r="AD713">
        <v>20</v>
      </c>
      <c r="AE713">
        <v>0</v>
      </c>
      <c r="AF713">
        <v>18</v>
      </c>
      <c r="AG713">
        <v>59.842799999999997</v>
      </c>
      <c r="AH713">
        <v>0</v>
      </c>
      <c r="AI713">
        <v>0</v>
      </c>
      <c r="AJ713">
        <v>1</v>
      </c>
    </row>
    <row r="714" spans="1:36" x14ac:dyDescent="0.35">
      <c r="A714" t="s">
        <v>1430</v>
      </c>
      <c r="B714" t="str">
        <f t="shared" si="11"/>
        <v>2019</v>
      </c>
      <c r="D714" s="1">
        <v>43481</v>
      </c>
      <c r="E714">
        <v>1150</v>
      </c>
      <c r="F714" t="s">
        <v>50</v>
      </c>
      <c r="G714">
        <v>1</v>
      </c>
      <c r="H714">
        <v>1</v>
      </c>
      <c r="I714" t="s">
        <v>330</v>
      </c>
      <c r="J714" t="s">
        <v>1431</v>
      </c>
      <c r="K714" t="s">
        <v>38</v>
      </c>
      <c r="L714">
        <v>851380000</v>
      </c>
      <c r="M714" t="s">
        <v>44</v>
      </c>
      <c r="N714">
        <v>0.82369999999999999</v>
      </c>
      <c r="O714" s="6">
        <v>701281.70600000001</v>
      </c>
      <c r="P714">
        <v>94590.559349999996</v>
      </c>
      <c r="Q714">
        <v>14026.627015</v>
      </c>
      <c r="R714">
        <v>0</v>
      </c>
      <c r="S714">
        <v>40744299.937600002</v>
      </c>
      <c r="T714">
        <v>0</v>
      </c>
      <c r="U714">
        <v>0</v>
      </c>
      <c r="V714">
        <v>0</v>
      </c>
      <c r="W714">
        <v>0</v>
      </c>
      <c r="X714" t="s">
        <v>1389</v>
      </c>
      <c r="Y714" t="s">
        <v>1390</v>
      </c>
      <c r="Z714">
        <v>156</v>
      </c>
      <c r="AA714" t="s">
        <v>63</v>
      </c>
      <c r="AB714">
        <v>156</v>
      </c>
      <c r="AC714" t="s">
        <v>63</v>
      </c>
      <c r="AG714">
        <v>50.307899999999997</v>
      </c>
      <c r="AH714">
        <v>0</v>
      </c>
      <c r="AI714">
        <v>0</v>
      </c>
      <c r="AJ714">
        <v>1</v>
      </c>
    </row>
    <row r="715" spans="1:36" x14ac:dyDescent="0.35">
      <c r="A715" t="s">
        <v>1355</v>
      </c>
      <c r="B715" t="str">
        <f t="shared" si="11"/>
        <v>2019</v>
      </c>
      <c r="D715" s="1">
        <v>43829</v>
      </c>
      <c r="E715">
        <v>1030</v>
      </c>
      <c r="F715" t="s">
        <v>42</v>
      </c>
      <c r="G715">
        <v>1</v>
      </c>
      <c r="H715">
        <v>15</v>
      </c>
      <c r="I715" t="s">
        <v>394</v>
      </c>
      <c r="J715" t="s">
        <v>1433</v>
      </c>
      <c r="K715" t="s">
        <v>38</v>
      </c>
      <c r="L715">
        <v>85000</v>
      </c>
      <c r="M715" t="s">
        <v>44</v>
      </c>
      <c r="N715">
        <v>4.1500000000000004</v>
      </c>
      <c r="O715" s="6">
        <v>352.75</v>
      </c>
      <c r="P715">
        <v>53.425400000000003</v>
      </c>
      <c r="Q715">
        <v>7.054824</v>
      </c>
      <c r="R715">
        <v>0</v>
      </c>
      <c r="S715">
        <v>21871.115699999998</v>
      </c>
      <c r="T715">
        <v>0</v>
      </c>
      <c r="U715">
        <v>0</v>
      </c>
      <c r="V715">
        <v>0</v>
      </c>
      <c r="W715">
        <v>0</v>
      </c>
      <c r="X715" t="s">
        <v>312</v>
      </c>
      <c r="Y715" t="s">
        <v>313</v>
      </c>
      <c r="Z715">
        <v>840</v>
      </c>
      <c r="AA715" t="s">
        <v>180</v>
      </c>
      <c r="AB715">
        <v>156</v>
      </c>
      <c r="AC715" t="s">
        <v>63</v>
      </c>
      <c r="AG715">
        <v>52.927100000000003</v>
      </c>
      <c r="AH715">
        <v>0</v>
      </c>
      <c r="AI715">
        <v>1</v>
      </c>
      <c r="AJ715">
        <v>1</v>
      </c>
    </row>
    <row r="716" spans="1:36" x14ac:dyDescent="0.35">
      <c r="A716" t="s">
        <v>549</v>
      </c>
      <c r="B716" t="str">
        <f t="shared" si="11"/>
        <v>2024</v>
      </c>
      <c r="C716" s="1">
        <v>45466</v>
      </c>
      <c r="D716" s="1">
        <v>45464</v>
      </c>
      <c r="E716">
        <v>1030</v>
      </c>
      <c r="F716" t="s">
        <v>42</v>
      </c>
      <c r="G716">
        <v>1</v>
      </c>
      <c r="H716">
        <v>1</v>
      </c>
      <c r="I716" t="s">
        <v>85</v>
      </c>
      <c r="J716" t="s">
        <v>73</v>
      </c>
      <c r="K716" t="s">
        <v>38</v>
      </c>
      <c r="L716">
        <v>2527000</v>
      </c>
      <c r="M716" t="s">
        <v>44</v>
      </c>
      <c r="N716">
        <v>2.0914999999999999</v>
      </c>
      <c r="O716" s="6">
        <v>5285.2205000000004</v>
      </c>
      <c r="P716">
        <v>324.64548000000002</v>
      </c>
      <c r="Q716">
        <v>9.8252240000000004</v>
      </c>
      <c r="R716">
        <v>4.9364220000000003</v>
      </c>
      <c r="S716">
        <v>333015.01390000002</v>
      </c>
      <c r="T716">
        <v>0</v>
      </c>
      <c r="U716">
        <v>0</v>
      </c>
      <c r="V716">
        <v>59942.7</v>
      </c>
      <c r="W716">
        <v>59942.7</v>
      </c>
      <c r="X716" t="s">
        <v>74</v>
      </c>
      <c r="Y716" t="s">
        <v>75</v>
      </c>
      <c r="Z716">
        <v>156</v>
      </c>
      <c r="AA716" t="s">
        <v>63</v>
      </c>
      <c r="AB716">
        <v>156</v>
      </c>
      <c r="AC716" t="s">
        <v>63</v>
      </c>
      <c r="AD716">
        <v>0</v>
      </c>
      <c r="AE716">
        <v>0</v>
      </c>
      <c r="AF716">
        <v>18</v>
      </c>
      <c r="AG716">
        <v>59.206499999999998</v>
      </c>
      <c r="AH716">
        <v>0</v>
      </c>
      <c r="AI716">
        <v>0</v>
      </c>
      <c r="AJ716">
        <v>1</v>
      </c>
    </row>
    <row r="717" spans="1:36" x14ac:dyDescent="0.35">
      <c r="A717" t="s">
        <v>969</v>
      </c>
      <c r="B717" t="str">
        <f t="shared" si="11"/>
        <v>2021</v>
      </c>
      <c r="C717" s="1">
        <v>44375</v>
      </c>
      <c r="D717" s="1">
        <v>44375</v>
      </c>
      <c r="E717">
        <v>1030</v>
      </c>
      <c r="F717" t="s">
        <v>42</v>
      </c>
      <c r="G717">
        <v>1</v>
      </c>
      <c r="H717">
        <v>8</v>
      </c>
      <c r="I717" t="s">
        <v>585</v>
      </c>
      <c r="J717" t="s">
        <v>81</v>
      </c>
      <c r="K717" t="s">
        <v>38</v>
      </c>
      <c r="L717">
        <v>32440000</v>
      </c>
      <c r="M717" t="s">
        <v>44</v>
      </c>
      <c r="N717">
        <v>0.76600000000000001</v>
      </c>
      <c r="O717" s="6">
        <v>24849.040000000001</v>
      </c>
      <c r="P717">
        <v>1620.0123040000001</v>
      </c>
      <c r="Q717">
        <v>496.977282</v>
      </c>
      <c r="R717">
        <v>0</v>
      </c>
      <c r="S717">
        <v>1540527.8991</v>
      </c>
      <c r="T717">
        <v>0</v>
      </c>
      <c r="U717">
        <v>0</v>
      </c>
      <c r="V717">
        <v>277295.02</v>
      </c>
      <c r="W717">
        <v>277295.02</v>
      </c>
      <c r="X717" t="s">
        <v>82</v>
      </c>
      <c r="Y717" t="s">
        <v>83</v>
      </c>
      <c r="Z717">
        <v>156</v>
      </c>
      <c r="AA717" t="s">
        <v>63</v>
      </c>
      <c r="AB717">
        <v>156</v>
      </c>
      <c r="AC717" t="s">
        <v>63</v>
      </c>
      <c r="AD717">
        <v>0</v>
      </c>
      <c r="AE717">
        <v>0</v>
      </c>
      <c r="AF717">
        <v>18</v>
      </c>
      <c r="AG717">
        <v>57.128399999999999</v>
      </c>
      <c r="AH717">
        <v>0</v>
      </c>
      <c r="AI717">
        <v>0</v>
      </c>
      <c r="AJ717">
        <v>1</v>
      </c>
    </row>
    <row r="718" spans="1:36" x14ac:dyDescent="0.35">
      <c r="A718" t="s">
        <v>1422</v>
      </c>
      <c r="B718" t="str">
        <f t="shared" si="11"/>
        <v>2022</v>
      </c>
      <c r="D718" s="1">
        <v>44566</v>
      </c>
      <c r="E718">
        <v>1030</v>
      </c>
      <c r="F718" t="s">
        <v>42</v>
      </c>
      <c r="G718">
        <v>1</v>
      </c>
      <c r="H718">
        <v>3</v>
      </c>
      <c r="I718" t="s">
        <v>99</v>
      </c>
      <c r="J718" t="s">
        <v>109</v>
      </c>
      <c r="K718" t="s">
        <v>38</v>
      </c>
      <c r="L718">
        <v>4967000</v>
      </c>
      <c r="M718" t="s">
        <v>44</v>
      </c>
      <c r="N718">
        <v>2.7204999999999999</v>
      </c>
      <c r="O718" s="6">
        <v>13512.7235</v>
      </c>
      <c r="P718">
        <v>2977.9920000000002</v>
      </c>
      <c r="Q718">
        <v>23.295342000000002</v>
      </c>
      <c r="R718">
        <v>175.701528</v>
      </c>
      <c r="S718">
        <v>961721.73770000006</v>
      </c>
      <c r="T718">
        <v>0</v>
      </c>
      <c r="U718">
        <v>0</v>
      </c>
      <c r="V718">
        <v>86555.04</v>
      </c>
      <c r="W718">
        <v>86555.04</v>
      </c>
      <c r="X718" t="s">
        <v>133</v>
      </c>
      <c r="Y718" t="s">
        <v>134</v>
      </c>
      <c r="Z718">
        <v>156</v>
      </c>
      <c r="AA718" t="s">
        <v>63</v>
      </c>
      <c r="AB718">
        <v>156</v>
      </c>
      <c r="AC718" t="s">
        <v>63</v>
      </c>
      <c r="AD718">
        <v>0</v>
      </c>
      <c r="AE718">
        <v>0</v>
      </c>
      <c r="AF718">
        <v>18</v>
      </c>
      <c r="AG718">
        <v>57.623600000000003</v>
      </c>
      <c r="AH718">
        <v>0</v>
      </c>
      <c r="AI718">
        <v>0</v>
      </c>
      <c r="AJ718">
        <v>1</v>
      </c>
    </row>
    <row r="719" spans="1:36" x14ac:dyDescent="0.35">
      <c r="A719" t="s">
        <v>103</v>
      </c>
      <c r="B719" t="str">
        <f t="shared" si="11"/>
        <v>2024</v>
      </c>
      <c r="C719" s="1">
        <v>45642</v>
      </c>
      <c r="D719" s="1">
        <v>45645</v>
      </c>
      <c r="E719">
        <v>1030</v>
      </c>
      <c r="F719" t="s">
        <v>42</v>
      </c>
      <c r="G719">
        <v>1</v>
      </c>
      <c r="H719">
        <v>10</v>
      </c>
      <c r="I719" t="s">
        <v>58</v>
      </c>
      <c r="J719" t="s">
        <v>1434</v>
      </c>
      <c r="K719" t="s">
        <v>38</v>
      </c>
      <c r="L719">
        <v>96668000</v>
      </c>
      <c r="M719" t="s">
        <v>44</v>
      </c>
      <c r="N719">
        <v>0.69699999999999995</v>
      </c>
      <c r="O719" s="6">
        <v>67377.596000000005</v>
      </c>
      <c r="P719">
        <v>6897.1976880000002</v>
      </c>
      <c r="Q719">
        <v>1347.5470049999999</v>
      </c>
      <c r="R719">
        <v>0</v>
      </c>
      <c r="S719">
        <v>4599597.7988999998</v>
      </c>
      <c r="T719">
        <v>0</v>
      </c>
      <c r="U719">
        <v>0</v>
      </c>
      <c r="V719">
        <v>413963.8</v>
      </c>
      <c r="W719">
        <v>413963.8</v>
      </c>
      <c r="X719" t="s">
        <v>106</v>
      </c>
      <c r="Y719" t="s">
        <v>107</v>
      </c>
      <c r="Z719">
        <v>156</v>
      </c>
      <c r="AA719" t="s">
        <v>63</v>
      </c>
      <c r="AB719">
        <v>156</v>
      </c>
      <c r="AC719" t="s">
        <v>63</v>
      </c>
      <c r="AD719">
        <v>0</v>
      </c>
      <c r="AE719">
        <v>0</v>
      </c>
      <c r="AF719">
        <v>18</v>
      </c>
      <c r="AG719">
        <v>60.8232</v>
      </c>
      <c r="AH719">
        <v>0</v>
      </c>
      <c r="AI719">
        <v>1</v>
      </c>
      <c r="AJ719">
        <v>1</v>
      </c>
    </row>
    <row r="720" spans="1:36" x14ac:dyDescent="0.35">
      <c r="A720" t="s">
        <v>1227</v>
      </c>
      <c r="B720" t="str">
        <f t="shared" si="11"/>
        <v>2022</v>
      </c>
      <c r="D720" s="1">
        <v>44743</v>
      </c>
      <c r="E720">
        <v>1030</v>
      </c>
      <c r="F720" t="s">
        <v>42</v>
      </c>
      <c r="G720">
        <v>1</v>
      </c>
      <c r="H720">
        <v>1</v>
      </c>
      <c r="I720" t="s">
        <v>120</v>
      </c>
      <c r="J720" t="s">
        <v>59</v>
      </c>
      <c r="K720" t="s">
        <v>38</v>
      </c>
      <c r="L720">
        <v>2945927000</v>
      </c>
      <c r="M720" t="s">
        <v>44</v>
      </c>
      <c r="N720">
        <v>1.4372</v>
      </c>
      <c r="O720" s="6">
        <v>4233886.2844000002</v>
      </c>
      <c r="P720">
        <v>754990.5</v>
      </c>
      <c r="Q720">
        <v>8383.0499999999993</v>
      </c>
      <c r="R720">
        <v>0</v>
      </c>
      <c r="S720">
        <v>274430650.42159998</v>
      </c>
      <c r="T720">
        <v>0</v>
      </c>
      <c r="U720">
        <v>0</v>
      </c>
      <c r="V720">
        <v>24698746.850000001</v>
      </c>
      <c r="W720">
        <v>24698746.850000001</v>
      </c>
      <c r="X720" t="s">
        <v>1436</v>
      </c>
      <c r="Y720" t="s">
        <v>1437</v>
      </c>
      <c r="Z720">
        <v>392</v>
      </c>
      <c r="AA720" t="s">
        <v>49</v>
      </c>
      <c r="AB720">
        <v>156</v>
      </c>
      <c r="AC720" t="s">
        <v>63</v>
      </c>
      <c r="AD720">
        <v>0</v>
      </c>
      <c r="AE720">
        <v>0</v>
      </c>
      <c r="AF720">
        <v>18</v>
      </c>
      <c r="AG720">
        <v>54.916200000000003</v>
      </c>
      <c r="AH720">
        <v>0</v>
      </c>
      <c r="AI720">
        <v>0</v>
      </c>
      <c r="AJ720">
        <v>1</v>
      </c>
    </row>
    <row r="721" spans="1:36" x14ac:dyDescent="0.35">
      <c r="A721" t="s">
        <v>972</v>
      </c>
      <c r="B721" t="str">
        <f t="shared" si="11"/>
        <v>2022</v>
      </c>
      <c r="D721" s="1">
        <v>44568</v>
      </c>
      <c r="E721">
        <v>1150</v>
      </c>
      <c r="F721" t="s">
        <v>50</v>
      </c>
      <c r="G721">
        <v>1</v>
      </c>
      <c r="H721">
        <v>12</v>
      </c>
      <c r="I721" t="s">
        <v>137</v>
      </c>
      <c r="J721" t="s">
        <v>109</v>
      </c>
      <c r="K721" t="s">
        <v>38</v>
      </c>
      <c r="L721">
        <v>9968000</v>
      </c>
      <c r="M721" t="s">
        <v>44</v>
      </c>
      <c r="N721">
        <v>1.9878</v>
      </c>
      <c r="O721" s="6">
        <v>19814.3904</v>
      </c>
      <c r="P721">
        <v>1304.0474999999999</v>
      </c>
      <c r="Q721">
        <v>21.846149</v>
      </c>
      <c r="R721">
        <v>0</v>
      </c>
      <c r="S721">
        <v>1220632.6927</v>
      </c>
      <c r="T721">
        <v>36618.980000000003</v>
      </c>
      <c r="U721">
        <v>0</v>
      </c>
      <c r="V721">
        <v>226305.3</v>
      </c>
      <c r="W721">
        <v>262924.28000000003</v>
      </c>
      <c r="X721" t="s">
        <v>138</v>
      </c>
      <c r="Y721" t="s">
        <v>139</v>
      </c>
      <c r="Z721">
        <v>380</v>
      </c>
      <c r="AA721" t="s">
        <v>47</v>
      </c>
      <c r="AB721">
        <v>156</v>
      </c>
      <c r="AC721" t="s">
        <v>63</v>
      </c>
      <c r="AD721">
        <v>3</v>
      </c>
      <c r="AE721">
        <v>0</v>
      </c>
      <c r="AF721">
        <v>18</v>
      </c>
      <c r="AG721">
        <v>57.739600000000003</v>
      </c>
      <c r="AH721">
        <v>0</v>
      </c>
      <c r="AI721">
        <v>0</v>
      </c>
      <c r="AJ721">
        <v>1</v>
      </c>
    </row>
    <row r="722" spans="1:36" x14ac:dyDescent="0.35">
      <c r="A722" t="s">
        <v>1053</v>
      </c>
      <c r="B722" t="str">
        <f t="shared" si="11"/>
        <v>2024</v>
      </c>
      <c r="C722" s="1">
        <v>45565</v>
      </c>
      <c r="D722" s="1">
        <v>45569</v>
      </c>
      <c r="E722">
        <v>1150</v>
      </c>
      <c r="F722" t="s">
        <v>50</v>
      </c>
      <c r="G722">
        <v>1</v>
      </c>
      <c r="H722">
        <v>1</v>
      </c>
      <c r="I722" t="s">
        <v>51</v>
      </c>
      <c r="J722" t="s">
        <v>1442</v>
      </c>
      <c r="K722" t="s">
        <v>38</v>
      </c>
      <c r="L722">
        <v>486000</v>
      </c>
      <c r="M722" t="s">
        <v>44</v>
      </c>
      <c r="N722">
        <v>3.786</v>
      </c>
      <c r="O722" s="6">
        <v>1839.9960000000001</v>
      </c>
      <c r="P722">
        <v>172.84627499999999</v>
      </c>
      <c r="Q722">
        <v>36.798552999999998</v>
      </c>
      <c r="R722">
        <v>0</v>
      </c>
      <c r="S722">
        <v>123372.0634</v>
      </c>
      <c r="T722">
        <v>24674.41</v>
      </c>
      <c r="U722">
        <v>0</v>
      </c>
      <c r="V722">
        <v>26648.37</v>
      </c>
      <c r="W722">
        <v>51322.78</v>
      </c>
      <c r="X722" t="s">
        <v>572</v>
      </c>
      <c r="Y722" t="s">
        <v>573</v>
      </c>
      <c r="Z722">
        <v>156</v>
      </c>
      <c r="AA722" t="s">
        <v>63</v>
      </c>
      <c r="AB722">
        <v>156</v>
      </c>
      <c r="AC722" t="s">
        <v>63</v>
      </c>
      <c r="AD722">
        <v>20</v>
      </c>
      <c r="AE722">
        <v>0</v>
      </c>
      <c r="AF722">
        <v>18</v>
      </c>
      <c r="AG722">
        <v>60.191800000000001</v>
      </c>
      <c r="AH722">
        <v>0</v>
      </c>
      <c r="AI722">
        <v>0</v>
      </c>
      <c r="AJ722">
        <v>1</v>
      </c>
    </row>
    <row r="723" spans="1:36" x14ac:dyDescent="0.35">
      <c r="A723" t="s">
        <v>1038</v>
      </c>
      <c r="B723" t="str">
        <f t="shared" si="11"/>
        <v>2020</v>
      </c>
      <c r="D723" s="1">
        <v>43853</v>
      </c>
      <c r="E723">
        <v>1150</v>
      </c>
      <c r="F723" t="s">
        <v>50</v>
      </c>
      <c r="G723">
        <v>11</v>
      </c>
      <c r="H723">
        <v>1</v>
      </c>
      <c r="I723" t="s">
        <v>247</v>
      </c>
      <c r="J723" t="s">
        <v>434</v>
      </c>
      <c r="L723">
        <v>7036000</v>
      </c>
      <c r="M723" t="s">
        <v>44</v>
      </c>
      <c r="N723">
        <v>0.81399999999999995</v>
      </c>
      <c r="O723" s="6">
        <v>5727.3040000000001</v>
      </c>
      <c r="P723">
        <v>302.14260000000002</v>
      </c>
      <c r="Q723">
        <v>114.545147</v>
      </c>
      <c r="R723">
        <v>0</v>
      </c>
      <c r="S723">
        <v>326853.65820000001</v>
      </c>
      <c r="T723">
        <v>65370.73</v>
      </c>
      <c r="U723">
        <v>0</v>
      </c>
      <c r="V723">
        <v>70600.39</v>
      </c>
      <c r="W723">
        <v>135971.12</v>
      </c>
      <c r="X723" t="s">
        <v>582</v>
      </c>
      <c r="Y723" t="s">
        <v>583</v>
      </c>
      <c r="Z723">
        <v>156</v>
      </c>
      <c r="AA723" t="s">
        <v>63</v>
      </c>
      <c r="AB723">
        <v>156</v>
      </c>
      <c r="AC723" t="s">
        <v>63</v>
      </c>
      <c r="AD723">
        <v>20</v>
      </c>
      <c r="AE723">
        <v>0</v>
      </c>
      <c r="AF723">
        <v>18</v>
      </c>
      <c r="AG723">
        <v>53.198900000000002</v>
      </c>
      <c r="AH723">
        <v>0</v>
      </c>
      <c r="AI723">
        <v>0</v>
      </c>
      <c r="AJ723">
        <v>1</v>
      </c>
    </row>
    <row r="724" spans="1:36" x14ac:dyDescent="0.35">
      <c r="A724" t="s">
        <v>1443</v>
      </c>
      <c r="B724" t="str">
        <f t="shared" si="11"/>
        <v>2020</v>
      </c>
      <c r="D724" s="1">
        <v>43874</v>
      </c>
      <c r="E724">
        <v>1150</v>
      </c>
      <c r="F724" t="s">
        <v>50</v>
      </c>
      <c r="G724">
        <v>11</v>
      </c>
      <c r="H724">
        <v>17</v>
      </c>
      <c r="I724" t="s">
        <v>247</v>
      </c>
      <c r="J724" t="s">
        <v>434</v>
      </c>
      <c r="L724">
        <v>9072000</v>
      </c>
      <c r="M724" t="s">
        <v>44</v>
      </c>
      <c r="N724">
        <v>1.5900000000000001E-2</v>
      </c>
      <c r="O724" s="6">
        <v>144.2448</v>
      </c>
      <c r="P724">
        <v>12.6882</v>
      </c>
      <c r="Q724">
        <v>2.8848989999999999</v>
      </c>
      <c r="R724">
        <v>0</v>
      </c>
      <c r="S724">
        <v>8520.6165999999994</v>
      </c>
      <c r="T724">
        <v>1704.12</v>
      </c>
      <c r="U724">
        <v>0</v>
      </c>
      <c r="V724">
        <v>1840.45</v>
      </c>
      <c r="W724">
        <v>3544.57</v>
      </c>
      <c r="X724" t="s">
        <v>582</v>
      </c>
      <c r="Y724" t="s">
        <v>583</v>
      </c>
      <c r="Z724">
        <v>156</v>
      </c>
      <c r="AA724" t="s">
        <v>63</v>
      </c>
      <c r="AB724">
        <v>156</v>
      </c>
      <c r="AC724" t="s">
        <v>63</v>
      </c>
      <c r="AD724">
        <v>20</v>
      </c>
      <c r="AE724">
        <v>0</v>
      </c>
      <c r="AF724">
        <v>18</v>
      </c>
      <c r="AG724">
        <v>53.314599999999999</v>
      </c>
      <c r="AH724">
        <v>0</v>
      </c>
      <c r="AI724">
        <v>0</v>
      </c>
      <c r="AJ724">
        <v>1</v>
      </c>
    </row>
    <row r="725" spans="1:36" x14ac:dyDescent="0.35">
      <c r="A725" t="s">
        <v>786</v>
      </c>
      <c r="B725" t="str">
        <f t="shared" si="11"/>
        <v>2019</v>
      </c>
      <c r="D725" s="1">
        <v>43580</v>
      </c>
      <c r="E725">
        <v>1030</v>
      </c>
      <c r="F725" t="s">
        <v>42</v>
      </c>
      <c r="G725">
        <v>1</v>
      </c>
      <c r="H725">
        <v>1</v>
      </c>
      <c r="I725" t="s">
        <v>58</v>
      </c>
      <c r="J725" t="s">
        <v>1445</v>
      </c>
      <c r="K725" t="s">
        <v>38</v>
      </c>
      <c r="L725">
        <v>25600000</v>
      </c>
      <c r="M725" t="s">
        <v>44</v>
      </c>
      <c r="N725">
        <v>0.87680000000000002</v>
      </c>
      <c r="O725" s="6">
        <v>22446.080000000002</v>
      </c>
      <c r="P725">
        <v>2047.6</v>
      </c>
      <c r="Q725">
        <v>25.6</v>
      </c>
      <c r="R725">
        <v>0</v>
      </c>
      <c r="S725">
        <v>1239521.1931</v>
      </c>
      <c r="T725">
        <v>0</v>
      </c>
      <c r="U725">
        <v>0</v>
      </c>
      <c r="V725">
        <v>111556.86</v>
      </c>
      <c r="W725">
        <v>111556.86</v>
      </c>
      <c r="X725" t="s">
        <v>244</v>
      </c>
      <c r="Y725" t="s">
        <v>245</v>
      </c>
      <c r="Z725">
        <v>156</v>
      </c>
      <c r="AA725" t="s">
        <v>63</v>
      </c>
      <c r="AB725">
        <v>156</v>
      </c>
      <c r="AC725" t="s">
        <v>63</v>
      </c>
      <c r="AG725">
        <v>50.552900000000001</v>
      </c>
      <c r="AH725">
        <v>0</v>
      </c>
      <c r="AI725">
        <v>0</v>
      </c>
      <c r="AJ725">
        <v>1</v>
      </c>
    </row>
    <row r="726" spans="1:36" x14ac:dyDescent="0.35">
      <c r="A726" t="s">
        <v>273</v>
      </c>
      <c r="B726" t="str">
        <f t="shared" si="11"/>
        <v>2019</v>
      </c>
      <c r="D726" s="1">
        <v>43532</v>
      </c>
      <c r="E726">
        <v>1030</v>
      </c>
      <c r="F726" t="s">
        <v>42</v>
      </c>
      <c r="G726">
        <v>1</v>
      </c>
      <c r="H726">
        <v>2</v>
      </c>
      <c r="I726" t="s">
        <v>214</v>
      </c>
      <c r="J726" t="s">
        <v>1446</v>
      </c>
      <c r="K726" t="s">
        <v>38</v>
      </c>
      <c r="L726">
        <v>191790</v>
      </c>
      <c r="M726" t="s">
        <v>130</v>
      </c>
      <c r="N726">
        <v>635.91999999999996</v>
      </c>
      <c r="O726" s="6">
        <v>121963.0968</v>
      </c>
      <c r="P726">
        <v>7686.0739560000002</v>
      </c>
      <c r="Q726">
        <v>76.492272999999997</v>
      </c>
      <c r="R726">
        <v>0</v>
      </c>
      <c r="S726">
        <v>6555868.0202000001</v>
      </c>
      <c r="T726">
        <v>0</v>
      </c>
      <c r="U726">
        <v>0</v>
      </c>
      <c r="V726">
        <v>590028.12</v>
      </c>
      <c r="W726">
        <v>590028.12</v>
      </c>
      <c r="X726" t="s">
        <v>630</v>
      </c>
      <c r="Y726" t="s">
        <v>631</v>
      </c>
      <c r="Z726">
        <v>410</v>
      </c>
      <c r="AA726" t="s">
        <v>145</v>
      </c>
      <c r="AB726">
        <v>156</v>
      </c>
      <c r="AC726" t="s">
        <v>63</v>
      </c>
      <c r="AG726">
        <v>50.5364</v>
      </c>
      <c r="AH726">
        <v>0</v>
      </c>
      <c r="AI726">
        <v>0</v>
      </c>
      <c r="AJ726">
        <v>1</v>
      </c>
    </row>
    <row r="727" spans="1:36" x14ac:dyDescent="0.35">
      <c r="A727" t="s">
        <v>1111</v>
      </c>
      <c r="B727" t="str">
        <f t="shared" si="11"/>
        <v>2024</v>
      </c>
      <c r="C727" s="1">
        <v>45359</v>
      </c>
      <c r="D727" s="1">
        <v>45359</v>
      </c>
      <c r="E727">
        <v>1030</v>
      </c>
      <c r="F727" t="s">
        <v>42</v>
      </c>
      <c r="G727">
        <v>1</v>
      </c>
      <c r="H727">
        <v>3</v>
      </c>
      <c r="I727" t="s">
        <v>90</v>
      </c>
      <c r="J727" t="s">
        <v>509</v>
      </c>
      <c r="K727" t="s">
        <v>38</v>
      </c>
      <c r="L727">
        <v>25210000</v>
      </c>
      <c r="M727" t="s">
        <v>44</v>
      </c>
      <c r="N727">
        <v>1.0369999999999999</v>
      </c>
      <c r="O727" s="6">
        <v>26142.77</v>
      </c>
      <c r="P727">
        <v>1501.757793</v>
      </c>
      <c r="Q727">
        <v>10.743088999999999</v>
      </c>
      <c r="R727">
        <v>0.29092899999999999</v>
      </c>
      <c r="S727">
        <v>1634649.7827999999</v>
      </c>
      <c r="T727">
        <v>0</v>
      </c>
      <c r="U727">
        <v>0</v>
      </c>
      <c r="V727">
        <v>147118.48000000001</v>
      </c>
      <c r="W727">
        <v>147118.48000000001</v>
      </c>
      <c r="X727" t="s">
        <v>192</v>
      </c>
      <c r="Y727" t="s">
        <v>193</v>
      </c>
      <c r="Z727">
        <v>156</v>
      </c>
      <c r="AA727" t="s">
        <v>63</v>
      </c>
      <c r="AB727">
        <v>156</v>
      </c>
      <c r="AC727" t="s">
        <v>63</v>
      </c>
      <c r="AD727">
        <v>0</v>
      </c>
      <c r="AE727">
        <v>0</v>
      </c>
      <c r="AF727">
        <v>18</v>
      </c>
      <c r="AG727">
        <v>59.107399999999998</v>
      </c>
      <c r="AH727">
        <v>0</v>
      </c>
      <c r="AI727">
        <v>0</v>
      </c>
      <c r="AJ727">
        <v>1</v>
      </c>
    </row>
    <row r="728" spans="1:36" x14ac:dyDescent="0.35">
      <c r="A728" t="s">
        <v>969</v>
      </c>
      <c r="B728" t="str">
        <f t="shared" si="11"/>
        <v>2021</v>
      </c>
      <c r="C728" s="1">
        <v>44375</v>
      </c>
      <c r="D728" s="1">
        <v>44375</v>
      </c>
      <c r="E728">
        <v>1030</v>
      </c>
      <c r="F728" t="s">
        <v>42</v>
      </c>
      <c r="G728">
        <v>1</v>
      </c>
      <c r="H728">
        <v>11</v>
      </c>
      <c r="I728" t="s">
        <v>585</v>
      </c>
      <c r="J728" t="s">
        <v>81</v>
      </c>
      <c r="K728" t="s">
        <v>38</v>
      </c>
      <c r="L728">
        <v>150069000</v>
      </c>
      <c r="M728" t="s">
        <v>44</v>
      </c>
      <c r="N728">
        <v>0.76600000000000001</v>
      </c>
      <c r="O728" s="6">
        <v>114952.85400000001</v>
      </c>
      <c r="P728">
        <v>7494.2581760000003</v>
      </c>
      <c r="Q728">
        <v>2299.0418340000001</v>
      </c>
      <c r="R728">
        <v>0</v>
      </c>
      <c r="S728">
        <v>7126556.1434000004</v>
      </c>
      <c r="T728">
        <v>0</v>
      </c>
      <c r="U728">
        <v>0</v>
      </c>
      <c r="V728">
        <v>1282780.1100000001</v>
      </c>
      <c r="W728">
        <v>1282780.1100000001</v>
      </c>
      <c r="X728" t="s">
        <v>82</v>
      </c>
      <c r="Y728" t="s">
        <v>83</v>
      </c>
      <c r="Z728">
        <v>156</v>
      </c>
      <c r="AA728" t="s">
        <v>63</v>
      </c>
      <c r="AB728">
        <v>156</v>
      </c>
      <c r="AC728" t="s">
        <v>63</v>
      </c>
      <c r="AD728">
        <v>0</v>
      </c>
      <c r="AE728">
        <v>0</v>
      </c>
      <c r="AF728">
        <v>18</v>
      </c>
      <c r="AG728">
        <v>57.128399999999999</v>
      </c>
      <c r="AH728">
        <v>0</v>
      </c>
      <c r="AI728">
        <v>0</v>
      </c>
      <c r="AJ728">
        <v>1</v>
      </c>
    </row>
    <row r="729" spans="1:36" x14ac:dyDescent="0.35">
      <c r="A729" t="s">
        <v>1447</v>
      </c>
      <c r="B729" t="str">
        <f t="shared" si="11"/>
        <v>2021</v>
      </c>
      <c r="D729" s="1">
        <v>44525</v>
      </c>
      <c r="E729">
        <v>1030</v>
      </c>
      <c r="F729" t="s">
        <v>42</v>
      </c>
      <c r="G729">
        <v>1</v>
      </c>
      <c r="H729">
        <v>1</v>
      </c>
      <c r="I729" t="s">
        <v>48</v>
      </c>
      <c r="J729" t="s">
        <v>59</v>
      </c>
      <c r="K729" t="s">
        <v>38</v>
      </c>
      <c r="L729">
        <v>300410000</v>
      </c>
      <c r="M729" t="s">
        <v>44</v>
      </c>
      <c r="N729">
        <v>0.96650000000000003</v>
      </c>
      <c r="O729" s="6">
        <v>290346.26500000001</v>
      </c>
      <c r="P729">
        <v>27164.116123</v>
      </c>
      <c r="Q729">
        <v>384.20633800000002</v>
      </c>
      <c r="R729">
        <v>15.773804999999999</v>
      </c>
      <c r="S729">
        <v>18056158.5339</v>
      </c>
      <c r="T729">
        <v>0</v>
      </c>
      <c r="U729">
        <v>0</v>
      </c>
      <c r="V729">
        <v>1625054.27</v>
      </c>
      <c r="W729">
        <v>1625054.27</v>
      </c>
      <c r="X729" t="s">
        <v>82</v>
      </c>
      <c r="Y729" t="s">
        <v>83</v>
      </c>
      <c r="Z729">
        <v>156</v>
      </c>
      <c r="AA729" t="s">
        <v>63</v>
      </c>
      <c r="AB729">
        <v>156</v>
      </c>
      <c r="AC729" t="s">
        <v>63</v>
      </c>
      <c r="AD729">
        <v>0</v>
      </c>
      <c r="AE729">
        <v>0</v>
      </c>
      <c r="AF729">
        <v>18</v>
      </c>
      <c r="AG729">
        <v>56.796399999999998</v>
      </c>
      <c r="AH729">
        <v>0</v>
      </c>
      <c r="AI729">
        <v>0</v>
      </c>
      <c r="AJ729">
        <v>1</v>
      </c>
    </row>
    <row r="730" spans="1:36" x14ac:dyDescent="0.35">
      <c r="A730" t="s">
        <v>472</v>
      </c>
      <c r="B730" t="str">
        <f t="shared" si="11"/>
        <v>2023</v>
      </c>
      <c r="C730" s="1">
        <v>45169</v>
      </c>
      <c r="D730" s="1">
        <v>45169</v>
      </c>
      <c r="E730">
        <v>1150</v>
      </c>
      <c r="F730" t="s">
        <v>50</v>
      </c>
      <c r="G730">
        <v>1</v>
      </c>
      <c r="H730">
        <v>13</v>
      </c>
      <c r="I730" t="s">
        <v>77</v>
      </c>
      <c r="J730" t="s">
        <v>1448</v>
      </c>
      <c r="K730" t="s">
        <v>38</v>
      </c>
      <c r="L730">
        <v>2390</v>
      </c>
      <c r="M730" t="s">
        <v>44</v>
      </c>
      <c r="N730">
        <v>298.20179999999999</v>
      </c>
      <c r="O730" s="6">
        <v>712.70230200000003</v>
      </c>
      <c r="P730">
        <v>32.472439999999999</v>
      </c>
      <c r="Q730">
        <v>0.78461000000000003</v>
      </c>
      <c r="R730">
        <v>11.101578</v>
      </c>
      <c r="S730">
        <v>42967.655400000003</v>
      </c>
      <c r="T730">
        <v>0</v>
      </c>
      <c r="U730">
        <v>0</v>
      </c>
      <c r="V730">
        <v>7734.18</v>
      </c>
      <c r="W730">
        <v>7734.18</v>
      </c>
      <c r="X730" t="s">
        <v>96</v>
      </c>
      <c r="Y730" t="s">
        <v>97</v>
      </c>
      <c r="Z730">
        <v>156</v>
      </c>
      <c r="AA730" t="s">
        <v>63</v>
      </c>
      <c r="AB730">
        <v>156</v>
      </c>
      <c r="AC730" t="s">
        <v>63</v>
      </c>
      <c r="AD730">
        <v>0</v>
      </c>
      <c r="AE730">
        <v>0</v>
      </c>
      <c r="AF730">
        <v>18</v>
      </c>
      <c r="AG730">
        <v>56.755800000000001</v>
      </c>
      <c r="AH730">
        <v>0</v>
      </c>
      <c r="AI730">
        <v>0</v>
      </c>
      <c r="AJ730">
        <v>1</v>
      </c>
    </row>
    <row r="731" spans="1:36" x14ac:dyDescent="0.35">
      <c r="A731" t="s">
        <v>206</v>
      </c>
      <c r="B731" t="str">
        <f t="shared" si="11"/>
        <v>2022</v>
      </c>
      <c r="D731" s="1">
        <v>44632</v>
      </c>
      <c r="E731">
        <v>1150</v>
      </c>
      <c r="F731" t="s">
        <v>50</v>
      </c>
      <c r="G731">
        <v>1</v>
      </c>
      <c r="H731">
        <v>7</v>
      </c>
      <c r="I731" t="s">
        <v>197</v>
      </c>
      <c r="J731" t="s">
        <v>1449</v>
      </c>
      <c r="K731" t="s">
        <v>38</v>
      </c>
      <c r="L731">
        <v>3536000</v>
      </c>
      <c r="M731" t="s">
        <v>44</v>
      </c>
      <c r="N731">
        <v>2.7875000000000001</v>
      </c>
      <c r="O731" s="6">
        <v>9856.6</v>
      </c>
      <c r="P731">
        <v>1469.1977999999999</v>
      </c>
      <c r="Q731">
        <v>10.954545</v>
      </c>
      <c r="R731">
        <v>195.89304000000001</v>
      </c>
      <c r="S731">
        <v>634780.57169999997</v>
      </c>
      <c r="T731">
        <v>0</v>
      </c>
      <c r="U731">
        <v>0</v>
      </c>
      <c r="V731">
        <v>114260.5</v>
      </c>
      <c r="W731">
        <v>114260.5</v>
      </c>
      <c r="X731" t="s">
        <v>133</v>
      </c>
      <c r="Y731" t="s">
        <v>134</v>
      </c>
      <c r="Z731">
        <v>156</v>
      </c>
      <c r="AA731" t="s">
        <v>63</v>
      </c>
      <c r="AB731">
        <v>156</v>
      </c>
      <c r="AC731" t="s">
        <v>63</v>
      </c>
      <c r="AD731">
        <v>0</v>
      </c>
      <c r="AE731">
        <v>0</v>
      </c>
      <c r="AF731">
        <v>18</v>
      </c>
      <c r="AG731">
        <v>55.042000000000002</v>
      </c>
      <c r="AH731">
        <v>0</v>
      </c>
      <c r="AI731">
        <v>0</v>
      </c>
      <c r="AJ731">
        <v>1</v>
      </c>
    </row>
    <row r="732" spans="1:36" x14ac:dyDescent="0.35">
      <c r="A732" t="s">
        <v>1183</v>
      </c>
      <c r="B732" t="str">
        <f t="shared" si="11"/>
        <v>2025</v>
      </c>
      <c r="C732" s="1">
        <v>45907</v>
      </c>
      <c r="D732" s="1">
        <v>45915</v>
      </c>
      <c r="E732">
        <v>2040</v>
      </c>
      <c r="F732" t="s">
        <v>846</v>
      </c>
      <c r="G732">
        <v>1</v>
      </c>
      <c r="H732">
        <v>1</v>
      </c>
      <c r="I732" t="s">
        <v>302</v>
      </c>
      <c r="J732" t="s">
        <v>1450</v>
      </c>
      <c r="K732" t="s">
        <v>38</v>
      </c>
      <c r="L732">
        <v>55000000</v>
      </c>
      <c r="M732" t="s">
        <v>44</v>
      </c>
      <c r="N732">
        <v>0.37909999999999999</v>
      </c>
      <c r="O732" s="6">
        <v>20850.5</v>
      </c>
      <c r="P732">
        <v>2620</v>
      </c>
      <c r="Q732">
        <v>417</v>
      </c>
      <c r="R732">
        <v>0</v>
      </c>
      <c r="S732">
        <v>1508743.5736</v>
      </c>
      <c r="T732">
        <v>0</v>
      </c>
      <c r="U732">
        <v>0</v>
      </c>
      <c r="V732">
        <v>271573.93</v>
      </c>
      <c r="W732">
        <v>271573.93</v>
      </c>
      <c r="X732" t="s">
        <v>52</v>
      </c>
      <c r="Y732" t="s">
        <v>53</v>
      </c>
      <c r="Z732">
        <v>604</v>
      </c>
      <c r="AA732" t="s">
        <v>54</v>
      </c>
      <c r="AB732">
        <v>156</v>
      </c>
      <c r="AC732" t="s">
        <v>63</v>
      </c>
      <c r="AD732">
        <v>0</v>
      </c>
      <c r="AE732">
        <v>0</v>
      </c>
      <c r="AF732">
        <v>18</v>
      </c>
      <c r="AG732">
        <v>63.160400000000003</v>
      </c>
      <c r="AH732">
        <v>0</v>
      </c>
      <c r="AI732">
        <v>0</v>
      </c>
      <c r="AJ732">
        <v>1</v>
      </c>
    </row>
    <row r="733" spans="1:36" x14ac:dyDescent="0.35">
      <c r="A733" t="s">
        <v>213</v>
      </c>
      <c r="B733" t="str">
        <f t="shared" si="11"/>
        <v>2022</v>
      </c>
      <c r="D733" s="1">
        <v>44603</v>
      </c>
      <c r="E733">
        <v>1030</v>
      </c>
      <c r="F733" t="s">
        <v>42</v>
      </c>
      <c r="G733">
        <v>1</v>
      </c>
      <c r="H733">
        <v>5</v>
      </c>
      <c r="I733" t="s">
        <v>214</v>
      </c>
      <c r="J733" t="s">
        <v>1451</v>
      </c>
      <c r="K733" t="s">
        <v>38</v>
      </c>
      <c r="L733">
        <v>57200000</v>
      </c>
      <c r="M733" t="s">
        <v>44</v>
      </c>
      <c r="N733">
        <v>0.99109999999999998</v>
      </c>
      <c r="O733" s="6">
        <v>56690.92</v>
      </c>
      <c r="P733">
        <v>10919.117081</v>
      </c>
      <c r="Q733">
        <v>81.808419000000001</v>
      </c>
      <c r="R733">
        <v>0.99445799999999995</v>
      </c>
      <c r="S733">
        <v>3871108.7135000001</v>
      </c>
      <c r="T733">
        <v>0</v>
      </c>
      <c r="U733">
        <v>0</v>
      </c>
      <c r="V733">
        <v>348399.78</v>
      </c>
      <c r="W733">
        <v>348399.78</v>
      </c>
      <c r="X733" t="s">
        <v>215</v>
      </c>
      <c r="Y733" t="s">
        <v>216</v>
      </c>
      <c r="Z733">
        <v>643</v>
      </c>
      <c r="AA733" t="s">
        <v>163</v>
      </c>
      <c r="AB733">
        <v>156</v>
      </c>
      <c r="AC733" t="s">
        <v>63</v>
      </c>
      <c r="AD733">
        <v>0</v>
      </c>
      <c r="AE733">
        <v>0</v>
      </c>
      <c r="AF733">
        <v>18</v>
      </c>
      <c r="AG733">
        <v>57.186300000000003</v>
      </c>
      <c r="AH733">
        <v>0</v>
      </c>
      <c r="AI733">
        <v>0</v>
      </c>
      <c r="AJ733">
        <v>1</v>
      </c>
    </row>
    <row r="734" spans="1:36" x14ac:dyDescent="0.35">
      <c r="A734" t="s">
        <v>910</v>
      </c>
      <c r="B734" t="str">
        <f t="shared" si="11"/>
        <v>2021</v>
      </c>
      <c r="C734" s="1">
        <v>44375</v>
      </c>
      <c r="D734" s="1">
        <v>44373</v>
      </c>
      <c r="E734">
        <v>1030</v>
      </c>
      <c r="F734" t="s">
        <v>42</v>
      </c>
      <c r="G734">
        <v>1</v>
      </c>
      <c r="H734">
        <v>2</v>
      </c>
      <c r="I734" t="s">
        <v>135</v>
      </c>
      <c r="J734" t="s">
        <v>129</v>
      </c>
      <c r="K734" t="s">
        <v>38</v>
      </c>
      <c r="L734">
        <v>90934000</v>
      </c>
      <c r="M734" t="s">
        <v>44</v>
      </c>
      <c r="N734">
        <v>0.50119999999999998</v>
      </c>
      <c r="O734" s="6">
        <v>45576.120799999997</v>
      </c>
      <c r="P734">
        <v>6712.7629189999998</v>
      </c>
      <c r="Q734">
        <v>125.332932</v>
      </c>
      <c r="R734">
        <v>0</v>
      </c>
      <c r="S734">
        <v>2994576.7393</v>
      </c>
      <c r="T734">
        <v>89837.3</v>
      </c>
      <c r="U734">
        <v>0</v>
      </c>
      <c r="V734">
        <v>555194.53</v>
      </c>
      <c r="W734">
        <v>645031.82999999996</v>
      </c>
      <c r="X734" t="s">
        <v>82</v>
      </c>
      <c r="Y734" t="s">
        <v>83</v>
      </c>
      <c r="Z734">
        <v>156</v>
      </c>
      <c r="AA734" t="s">
        <v>63</v>
      </c>
      <c r="AB734">
        <v>156</v>
      </c>
      <c r="AC734" t="s">
        <v>63</v>
      </c>
      <c r="AD734">
        <v>3</v>
      </c>
      <c r="AE734">
        <v>0</v>
      </c>
      <c r="AF734">
        <v>18</v>
      </c>
      <c r="AG734">
        <v>57.132899999999999</v>
      </c>
      <c r="AH734">
        <v>0</v>
      </c>
      <c r="AI734">
        <v>0</v>
      </c>
      <c r="AJ734">
        <v>1</v>
      </c>
    </row>
    <row r="735" spans="1:36" x14ac:dyDescent="0.35">
      <c r="A735" t="s">
        <v>617</v>
      </c>
      <c r="B735" t="str">
        <f t="shared" si="11"/>
        <v>2025</v>
      </c>
      <c r="C735" s="1">
        <v>45683</v>
      </c>
      <c r="D735" s="1">
        <v>45686</v>
      </c>
      <c r="E735">
        <v>1150</v>
      </c>
      <c r="F735" t="s">
        <v>50</v>
      </c>
      <c r="G735">
        <v>1</v>
      </c>
      <c r="H735">
        <v>2</v>
      </c>
      <c r="I735" t="s">
        <v>226</v>
      </c>
      <c r="J735" t="s">
        <v>1452</v>
      </c>
      <c r="K735" t="s">
        <v>38</v>
      </c>
      <c r="L735">
        <v>51919000</v>
      </c>
      <c r="M735" t="s">
        <v>44</v>
      </c>
      <c r="N735">
        <v>1.0724</v>
      </c>
      <c r="O735" s="6">
        <v>55677.935599999997</v>
      </c>
      <c r="P735">
        <v>10897.1775</v>
      </c>
      <c r="Q735">
        <v>120.527626</v>
      </c>
      <c r="R735">
        <v>16.951165</v>
      </c>
      <c r="S735">
        <v>4126402.2615999999</v>
      </c>
      <c r="T735">
        <v>0</v>
      </c>
      <c r="U735">
        <v>0</v>
      </c>
      <c r="V735">
        <v>401086.3</v>
      </c>
      <c r="W735">
        <v>401086.3</v>
      </c>
      <c r="X735" t="s">
        <v>100</v>
      </c>
      <c r="Y735" t="s">
        <v>101</v>
      </c>
      <c r="Z735">
        <v>156</v>
      </c>
      <c r="AA735" t="s">
        <v>63</v>
      </c>
      <c r="AB735">
        <v>156</v>
      </c>
      <c r="AC735" t="s">
        <v>63</v>
      </c>
      <c r="AD735">
        <v>8</v>
      </c>
      <c r="AE735">
        <v>0</v>
      </c>
      <c r="AF735">
        <v>18</v>
      </c>
      <c r="AG735">
        <v>61.7697</v>
      </c>
      <c r="AH735">
        <v>0</v>
      </c>
      <c r="AI735">
        <v>0</v>
      </c>
      <c r="AJ735">
        <v>1</v>
      </c>
    </row>
    <row r="736" spans="1:36" x14ac:dyDescent="0.35">
      <c r="A736" t="s">
        <v>84</v>
      </c>
      <c r="B736" t="str">
        <f t="shared" si="11"/>
        <v>2025</v>
      </c>
      <c r="C736" s="1">
        <v>45903</v>
      </c>
      <c r="D736" s="1">
        <v>45902</v>
      </c>
      <c r="E736">
        <v>1030</v>
      </c>
      <c r="F736" t="s">
        <v>42</v>
      </c>
      <c r="G736">
        <v>1</v>
      </c>
      <c r="H736">
        <v>2</v>
      </c>
      <c r="I736" t="s">
        <v>338</v>
      </c>
      <c r="J736" t="s">
        <v>339</v>
      </c>
      <c r="K736" t="s">
        <v>38</v>
      </c>
      <c r="L736">
        <v>48500000</v>
      </c>
      <c r="M736" t="s">
        <v>44</v>
      </c>
      <c r="N736">
        <v>0.58609999999999995</v>
      </c>
      <c r="O736" s="6">
        <v>28425.85</v>
      </c>
      <c r="P736">
        <v>2229.3544069999998</v>
      </c>
      <c r="Q736">
        <v>229.90202199999999</v>
      </c>
      <c r="R736">
        <v>0</v>
      </c>
      <c r="S736">
        <v>1962026.0577</v>
      </c>
      <c r="T736">
        <v>274683.65000000002</v>
      </c>
      <c r="U736">
        <v>0</v>
      </c>
      <c r="V736">
        <v>402607.75</v>
      </c>
      <c r="W736">
        <v>677291.4</v>
      </c>
      <c r="X736" t="s">
        <v>188</v>
      </c>
      <c r="Y736" t="s">
        <v>189</v>
      </c>
      <c r="Z736">
        <v>156</v>
      </c>
      <c r="AA736" t="s">
        <v>63</v>
      </c>
      <c r="AB736">
        <v>156</v>
      </c>
      <c r="AC736" t="s">
        <v>63</v>
      </c>
      <c r="AD736">
        <v>14</v>
      </c>
      <c r="AE736">
        <v>0</v>
      </c>
      <c r="AF736">
        <v>18</v>
      </c>
      <c r="AG736">
        <v>63.526600000000002</v>
      </c>
      <c r="AH736">
        <v>0</v>
      </c>
      <c r="AI736">
        <v>0</v>
      </c>
      <c r="AJ736">
        <v>1</v>
      </c>
    </row>
    <row r="737" spans="1:36" x14ac:dyDescent="0.35">
      <c r="A737" t="s">
        <v>410</v>
      </c>
      <c r="B737" t="str">
        <f t="shared" si="11"/>
        <v>2025</v>
      </c>
      <c r="C737" s="1">
        <v>46019</v>
      </c>
      <c r="D737" s="1">
        <v>46020</v>
      </c>
      <c r="E737">
        <v>1030</v>
      </c>
      <c r="F737" t="s">
        <v>42</v>
      </c>
      <c r="G737">
        <v>1</v>
      </c>
      <c r="H737">
        <v>5</v>
      </c>
      <c r="I737" t="s">
        <v>338</v>
      </c>
      <c r="J737" t="s">
        <v>339</v>
      </c>
      <c r="K737" t="s">
        <v>38</v>
      </c>
      <c r="L737">
        <v>50768000</v>
      </c>
      <c r="M737" t="s">
        <v>44</v>
      </c>
      <c r="N737">
        <v>0.56189999999999996</v>
      </c>
      <c r="O737" s="6">
        <v>28526.539199999999</v>
      </c>
      <c r="P737">
        <v>2690.6795470000002</v>
      </c>
      <c r="Q737">
        <v>78.461617000000004</v>
      </c>
      <c r="R737">
        <v>0</v>
      </c>
      <c r="S737">
        <v>1975688.3851000001</v>
      </c>
      <c r="T737">
        <v>276596.37</v>
      </c>
      <c r="U737">
        <v>0</v>
      </c>
      <c r="V737">
        <v>405411.26</v>
      </c>
      <c r="W737">
        <v>682007.63</v>
      </c>
      <c r="X737" t="s">
        <v>192</v>
      </c>
      <c r="Y737" t="s">
        <v>193</v>
      </c>
      <c r="Z737">
        <v>156</v>
      </c>
      <c r="AA737" t="s">
        <v>63</v>
      </c>
      <c r="AB737">
        <v>156</v>
      </c>
      <c r="AC737" t="s">
        <v>63</v>
      </c>
      <c r="AD737">
        <v>14</v>
      </c>
      <c r="AE737">
        <v>0</v>
      </c>
      <c r="AF737">
        <v>18</v>
      </c>
      <c r="AG737">
        <v>63.129800000000003</v>
      </c>
      <c r="AH737">
        <v>0</v>
      </c>
      <c r="AI737">
        <v>1</v>
      </c>
      <c r="AJ737">
        <v>1</v>
      </c>
    </row>
    <row r="738" spans="1:36" x14ac:dyDescent="0.35">
      <c r="A738" t="s">
        <v>801</v>
      </c>
      <c r="B738" t="str">
        <f t="shared" si="11"/>
        <v>2025</v>
      </c>
      <c r="C738" s="1">
        <v>46019</v>
      </c>
      <c r="D738" s="1">
        <v>46017</v>
      </c>
      <c r="E738">
        <v>1030</v>
      </c>
      <c r="F738" t="s">
        <v>42</v>
      </c>
      <c r="G738">
        <v>1</v>
      </c>
      <c r="H738">
        <v>8</v>
      </c>
      <c r="I738" t="s">
        <v>147</v>
      </c>
      <c r="J738" t="s">
        <v>229</v>
      </c>
      <c r="K738" t="s">
        <v>38</v>
      </c>
      <c r="L738">
        <v>163744000</v>
      </c>
      <c r="M738" t="s">
        <v>44</v>
      </c>
      <c r="N738">
        <v>0.57999999999999996</v>
      </c>
      <c r="O738" s="6">
        <v>94971.520000000004</v>
      </c>
      <c r="P738">
        <v>6549.7563989999999</v>
      </c>
      <c r="Q738">
        <v>223.346236</v>
      </c>
      <c r="R738">
        <v>0</v>
      </c>
      <c r="S738">
        <v>6402420.9510000004</v>
      </c>
      <c r="T738">
        <v>896338.93</v>
      </c>
      <c r="U738">
        <v>0</v>
      </c>
      <c r="V738">
        <v>1313776.78</v>
      </c>
      <c r="W738">
        <v>2210115.71</v>
      </c>
      <c r="X738" t="s">
        <v>192</v>
      </c>
      <c r="Y738" t="s">
        <v>193</v>
      </c>
      <c r="Z738">
        <v>156</v>
      </c>
      <c r="AA738" t="s">
        <v>63</v>
      </c>
      <c r="AB738">
        <v>156</v>
      </c>
      <c r="AC738" t="s">
        <v>63</v>
      </c>
      <c r="AD738">
        <v>14</v>
      </c>
      <c r="AE738">
        <v>0</v>
      </c>
      <c r="AF738">
        <v>18</v>
      </c>
      <c r="AG738">
        <v>62.926400000000001</v>
      </c>
      <c r="AH738">
        <v>0</v>
      </c>
      <c r="AI738">
        <v>1</v>
      </c>
      <c r="AJ738">
        <v>1</v>
      </c>
    </row>
    <row r="739" spans="1:36" x14ac:dyDescent="0.35">
      <c r="A739" t="s">
        <v>816</v>
      </c>
      <c r="B739" t="str">
        <f t="shared" si="11"/>
        <v>2025</v>
      </c>
      <c r="C739" s="1">
        <v>45705</v>
      </c>
      <c r="D739" s="1">
        <v>45704</v>
      </c>
      <c r="E739">
        <v>1030</v>
      </c>
      <c r="F739" t="s">
        <v>42</v>
      </c>
      <c r="G739">
        <v>1</v>
      </c>
      <c r="H739">
        <v>3</v>
      </c>
      <c r="I739" t="s">
        <v>338</v>
      </c>
      <c r="J739" t="s">
        <v>339</v>
      </c>
      <c r="K739" t="s">
        <v>38</v>
      </c>
      <c r="L739">
        <v>53290000</v>
      </c>
      <c r="M739" t="s">
        <v>44</v>
      </c>
      <c r="N739">
        <v>0.59860000000000002</v>
      </c>
      <c r="O739" s="6">
        <v>31899.394</v>
      </c>
      <c r="P739">
        <v>2984.2361510000001</v>
      </c>
      <c r="Q739">
        <v>23.036843000000001</v>
      </c>
      <c r="R739">
        <v>0</v>
      </c>
      <c r="S739">
        <v>2173654.6586000002</v>
      </c>
      <c r="T739">
        <v>304311.65000000002</v>
      </c>
      <c r="U739">
        <v>0</v>
      </c>
      <c r="V739">
        <v>446033.94</v>
      </c>
      <c r="W739">
        <v>750345.59</v>
      </c>
      <c r="X739" t="s">
        <v>332</v>
      </c>
      <c r="Y739" t="s">
        <v>333</v>
      </c>
      <c r="Z739">
        <v>156</v>
      </c>
      <c r="AA739" t="s">
        <v>63</v>
      </c>
      <c r="AB739">
        <v>156</v>
      </c>
      <c r="AC739" t="s">
        <v>63</v>
      </c>
      <c r="AD739">
        <v>14</v>
      </c>
      <c r="AE739">
        <v>0</v>
      </c>
      <c r="AF739">
        <v>18</v>
      </c>
      <c r="AG739">
        <v>62.270400000000002</v>
      </c>
      <c r="AH739">
        <v>0</v>
      </c>
      <c r="AI739">
        <v>0</v>
      </c>
      <c r="AJ739">
        <v>1</v>
      </c>
    </row>
    <row r="740" spans="1:36" x14ac:dyDescent="0.35">
      <c r="A740" t="s">
        <v>1453</v>
      </c>
      <c r="B740" t="str">
        <f t="shared" si="11"/>
        <v>2023</v>
      </c>
      <c r="C740" s="1">
        <v>45233</v>
      </c>
      <c r="D740" s="1">
        <v>45245</v>
      </c>
      <c r="E740">
        <v>1150</v>
      </c>
      <c r="F740" t="s">
        <v>50</v>
      </c>
      <c r="G740">
        <v>1</v>
      </c>
      <c r="H740">
        <v>18</v>
      </c>
      <c r="I740" t="s">
        <v>338</v>
      </c>
      <c r="J740" t="s">
        <v>1454</v>
      </c>
      <c r="K740" t="s">
        <v>38</v>
      </c>
      <c r="L740">
        <v>33000000</v>
      </c>
      <c r="M740" t="s">
        <v>44</v>
      </c>
      <c r="N740">
        <v>0.7</v>
      </c>
      <c r="O740" s="6">
        <v>23100</v>
      </c>
      <c r="P740">
        <v>2674.2409200000002</v>
      </c>
      <c r="Q740">
        <v>461.99882100000002</v>
      </c>
      <c r="R740">
        <v>0</v>
      </c>
      <c r="S740">
        <v>1493891.9465000001</v>
      </c>
      <c r="T740">
        <v>209144.87</v>
      </c>
      <c r="U740">
        <v>0</v>
      </c>
      <c r="V740">
        <v>306546.63</v>
      </c>
      <c r="W740">
        <v>515691.5</v>
      </c>
      <c r="X740" t="s">
        <v>199</v>
      </c>
      <c r="Y740" t="s">
        <v>200</v>
      </c>
      <c r="Z740">
        <v>156</v>
      </c>
      <c r="AA740" t="s">
        <v>63</v>
      </c>
      <c r="AB740">
        <v>156</v>
      </c>
      <c r="AC740" t="s">
        <v>63</v>
      </c>
      <c r="AD740">
        <v>14</v>
      </c>
      <c r="AE740">
        <v>0</v>
      </c>
      <c r="AF740">
        <v>18</v>
      </c>
      <c r="AG740">
        <v>56.94</v>
      </c>
      <c r="AH740">
        <v>0</v>
      </c>
      <c r="AI740">
        <v>0</v>
      </c>
      <c r="AJ740">
        <v>1</v>
      </c>
    </row>
    <row r="741" spans="1:36" x14ac:dyDescent="0.35">
      <c r="A741" t="s">
        <v>795</v>
      </c>
      <c r="B741" t="str">
        <f t="shared" si="11"/>
        <v>2024</v>
      </c>
      <c r="C741" s="2">
        <v>45488</v>
      </c>
      <c r="D741" s="1">
        <v>45488</v>
      </c>
      <c r="E741">
        <v>1030</v>
      </c>
      <c r="F741" t="s">
        <v>42</v>
      </c>
      <c r="G741">
        <v>1</v>
      </c>
      <c r="H741">
        <v>15</v>
      </c>
      <c r="I741" t="s">
        <v>338</v>
      </c>
      <c r="J741" t="s">
        <v>1352</v>
      </c>
      <c r="K741" t="s">
        <v>38</v>
      </c>
      <c r="L741">
        <v>7500</v>
      </c>
      <c r="M741" t="s">
        <v>130</v>
      </c>
      <c r="N741">
        <v>320</v>
      </c>
      <c r="O741" s="6">
        <v>2400</v>
      </c>
      <c r="P741">
        <v>720.74593200000004</v>
      </c>
      <c r="Q741">
        <v>47.999153</v>
      </c>
      <c r="R741">
        <v>0</v>
      </c>
      <c r="S741">
        <v>187595.66140000001</v>
      </c>
      <c r="T741">
        <v>26263.39</v>
      </c>
      <c r="U741">
        <v>0</v>
      </c>
      <c r="V741">
        <v>38494.629999999997</v>
      </c>
      <c r="W741">
        <v>64758.02</v>
      </c>
      <c r="X741" t="s">
        <v>199</v>
      </c>
      <c r="Y741" t="s">
        <v>200</v>
      </c>
      <c r="Z741">
        <v>156</v>
      </c>
      <c r="AA741" t="s">
        <v>63</v>
      </c>
      <c r="AB741">
        <v>156</v>
      </c>
      <c r="AC741" t="s">
        <v>63</v>
      </c>
      <c r="AD741">
        <v>14</v>
      </c>
      <c r="AE741">
        <v>0</v>
      </c>
      <c r="AF741">
        <v>18</v>
      </c>
      <c r="AG741">
        <v>59.201599999999999</v>
      </c>
      <c r="AH741">
        <v>0</v>
      </c>
      <c r="AI741">
        <v>0</v>
      </c>
      <c r="AJ741">
        <v>1</v>
      </c>
    </row>
    <row r="742" spans="1:36" x14ac:dyDescent="0.35">
      <c r="A742" t="s">
        <v>795</v>
      </c>
      <c r="B742" t="str">
        <f t="shared" si="11"/>
        <v>2024</v>
      </c>
      <c r="C742" s="2">
        <v>45488</v>
      </c>
      <c r="D742" s="1">
        <v>45488</v>
      </c>
      <c r="E742">
        <v>1030</v>
      </c>
      <c r="F742" t="s">
        <v>42</v>
      </c>
      <c r="G742">
        <v>1</v>
      </c>
      <c r="H742">
        <v>16</v>
      </c>
      <c r="I742" t="s">
        <v>338</v>
      </c>
      <c r="J742" t="s">
        <v>1455</v>
      </c>
      <c r="K742" t="s">
        <v>38</v>
      </c>
      <c r="L742">
        <v>10620</v>
      </c>
      <c r="M742" t="s">
        <v>130</v>
      </c>
      <c r="N742">
        <v>352</v>
      </c>
      <c r="O742" s="6">
        <v>3738.24</v>
      </c>
      <c r="P742">
        <v>1122.655084</v>
      </c>
      <c r="Q742">
        <v>74.764893999999998</v>
      </c>
      <c r="R742">
        <v>0</v>
      </c>
      <c r="S742">
        <v>292199.00219999999</v>
      </c>
      <c r="T742">
        <v>40907.86</v>
      </c>
      <c r="U742">
        <v>0</v>
      </c>
      <c r="V742">
        <v>59959.24</v>
      </c>
      <c r="W742">
        <v>100867.1</v>
      </c>
      <c r="X742" t="s">
        <v>199</v>
      </c>
      <c r="Y742" t="s">
        <v>200</v>
      </c>
      <c r="Z742">
        <v>156</v>
      </c>
      <c r="AA742" t="s">
        <v>63</v>
      </c>
      <c r="AB742">
        <v>156</v>
      </c>
      <c r="AC742" t="s">
        <v>63</v>
      </c>
      <c r="AD742">
        <v>14</v>
      </c>
      <c r="AE742">
        <v>0</v>
      </c>
      <c r="AF742">
        <v>18</v>
      </c>
      <c r="AG742">
        <v>59.201599999999999</v>
      </c>
      <c r="AH742">
        <v>0</v>
      </c>
      <c r="AI742">
        <v>0</v>
      </c>
      <c r="AJ742">
        <v>1</v>
      </c>
    </row>
    <row r="743" spans="1:36" x14ac:dyDescent="0.35">
      <c r="A743" t="s">
        <v>687</v>
      </c>
      <c r="B743" t="str">
        <f t="shared" si="11"/>
        <v>2024</v>
      </c>
      <c r="C743" s="1">
        <v>45642</v>
      </c>
      <c r="D743" s="1">
        <v>45642</v>
      </c>
      <c r="E743">
        <v>1030</v>
      </c>
      <c r="F743" t="s">
        <v>42</v>
      </c>
      <c r="G743">
        <v>1</v>
      </c>
      <c r="H743">
        <v>3</v>
      </c>
      <c r="I743" t="s">
        <v>147</v>
      </c>
      <c r="J743" t="s">
        <v>229</v>
      </c>
      <c r="K743" t="s">
        <v>38</v>
      </c>
      <c r="L743">
        <v>44807000</v>
      </c>
      <c r="M743" t="s">
        <v>44</v>
      </c>
      <c r="N743">
        <v>0.64600000000000002</v>
      </c>
      <c r="O743" s="6">
        <v>28945.322</v>
      </c>
      <c r="P743">
        <v>3136.439543</v>
      </c>
      <c r="Q743">
        <v>52.934111999999999</v>
      </c>
      <c r="R743">
        <v>1.16E-4</v>
      </c>
      <c r="S743">
        <v>1957344.3576</v>
      </c>
      <c r="T743">
        <v>274028.21000000002</v>
      </c>
      <c r="U743">
        <v>0</v>
      </c>
      <c r="V743">
        <v>401647.06</v>
      </c>
      <c r="W743">
        <v>675675.27</v>
      </c>
      <c r="X743" t="s">
        <v>106</v>
      </c>
      <c r="Y743" t="s">
        <v>107</v>
      </c>
      <c r="Z743">
        <v>156</v>
      </c>
      <c r="AA743" t="s">
        <v>63</v>
      </c>
      <c r="AB743">
        <v>156</v>
      </c>
      <c r="AC743" t="s">
        <v>63</v>
      </c>
      <c r="AD743">
        <v>14</v>
      </c>
      <c r="AE743">
        <v>0</v>
      </c>
      <c r="AF743">
        <v>18</v>
      </c>
      <c r="AG743">
        <v>60.910600000000002</v>
      </c>
      <c r="AH743">
        <v>0</v>
      </c>
      <c r="AI743">
        <v>1</v>
      </c>
      <c r="AJ743">
        <v>1</v>
      </c>
    </row>
    <row r="744" spans="1:36" x14ac:dyDescent="0.35">
      <c r="A744" t="s">
        <v>1456</v>
      </c>
      <c r="B744" t="str">
        <f t="shared" si="11"/>
        <v>2023</v>
      </c>
      <c r="C744" s="1">
        <v>45018</v>
      </c>
      <c r="D744" s="1">
        <v>45020</v>
      </c>
      <c r="E744">
        <v>1030</v>
      </c>
      <c r="F744" t="s">
        <v>42</v>
      </c>
      <c r="G744">
        <v>1</v>
      </c>
      <c r="H744">
        <v>42</v>
      </c>
      <c r="I744" t="s">
        <v>242</v>
      </c>
      <c r="J744" t="s">
        <v>249</v>
      </c>
      <c r="K744" t="s">
        <v>38</v>
      </c>
      <c r="L744">
        <v>4420</v>
      </c>
      <c r="M744" t="s">
        <v>44</v>
      </c>
      <c r="N744">
        <v>7.1966999999999999</v>
      </c>
      <c r="O744" s="6">
        <v>31.809414</v>
      </c>
      <c r="P744">
        <v>1.152668</v>
      </c>
      <c r="Q744">
        <v>7.2206000000000006E-2</v>
      </c>
      <c r="R744">
        <v>0</v>
      </c>
      <c r="S744">
        <v>1822.3542</v>
      </c>
      <c r="T744">
        <v>364.47</v>
      </c>
      <c r="U744">
        <v>0</v>
      </c>
      <c r="V744">
        <v>393.63</v>
      </c>
      <c r="W744">
        <v>758.1</v>
      </c>
      <c r="X744" t="s">
        <v>117</v>
      </c>
      <c r="Y744" t="s">
        <v>118</v>
      </c>
      <c r="Z744">
        <v>484</v>
      </c>
      <c r="AA744" t="s">
        <v>115</v>
      </c>
      <c r="AB744">
        <v>156</v>
      </c>
      <c r="AC744" t="s">
        <v>63</v>
      </c>
      <c r="AD744">
        <v>20</v>
      </c>
      <c r="AE744">
        <v>0</v>
      </c>
      <c r="AF744">
        <v>18</v>
      </c>
      <c r="AG744">
        <v>55.156399999999998</v>
      </c>
      <c r="AH744">
        <v>0</v>
      </c>
      <c r="AI744">
        <v>0</v>
      </c>
      <c r="AJ744">
        <v>1</v>
      </c>
    </row>
    <row r="745" spans="1:36" x14ac:dyDescent="0.35">
      <c r="A745" t="s">
        <v>1457</v>
      </c>
      <c r="B745" t="str">
        <f t="shared" si="11"/>
        <v>2020</v>
      </c>
      <c r="D745" s="1">
        <v>44114</v>
      </c>
      <c r="E745">
        <v>1010</v>
      </c>
      <c r="F745" t="s">
        <v>65</v>
      </c>
      <c r="G745">
        <v>1</v>
      </c>
      <c r="H745">
        <v>2</v>
      </c>
      <c r="I745" t="s">
        <v>421</v>
      </c>
      <c r="J745" t="s">
        <v>243</v>
      </c>
      <c r="K745" t="s">
        <v>38</v>
      </c>
      <c r="L745">
        <v>500000</v>
      </c>
      <c r="M745" t="s">
        <v>44</v>
      </c>
      <c r="N745">
        <v>3.3140000000000001</v>
      </c>
      <c r="O745" s="6">
        <v>1657</v>
      </c>
      <c r="P745">
        <v>391.89443999999997</v>
      </c>
      <c r="Q745">
        <v>33.139918999999999</v>
      </c>
      <c r="R745">
        <v>0</v>
      </c>
      <c r="S745">
        <v>121778.46430000001</v>
      </c>
      <c r="T745">
        <v>24355.69</v>
      </c>
      <c r="U745">
        <v>0</v>
      </c>
      <c r="V745">
        <v>26304.15</v>
      </c>
      <c r="W745">
        <v>50659.839999999997</v>
      </c>
      <c r="X745" t="s">
        <v>259</v>
      </c>
      <c r="Y745" t="s">
        <v>260</v>
      </c>
      <c r="Z745">
        <v>591</v>
      </c>
      <c r="AA745" t="s">
        <v>55</v>
      </c>
      <c r="AB745">
        <v>156</v>
      </c>
      <c r="AC745" t="s">
        <v>63</v>
      </c>
      <c r="AD745">
        <v>20</v>
      </c>
      <c r="AE745">
        <v>0</v>
      </c>
      <c r="AF745">
        <v>18</v>
      </c>
      <c r="AG745">
        <v>58.490099999999998</v>
      </c>
      <c r="AI745">
        <v>0</v>
      </c>
      <c r="AJ745">
        <v>1</v>
      </c>
    </row>
    <row r="746" spans="1:36" x14ac:dyDescent="0.35">
      <c r="A746" t="s">
        <v>503</v>
      </c>
      <c r="B746" t="str">
        <f t="shared" si="11"/>
        <v>2019</v>
      </c>
      <c r="D746" s="1">
        <v>43531</v>
      </c>
      <c r="E746">
        <v>1150</v>
      </c>
      <c r="F746" t="s">
        <v>50</v>
      </c>
      <c r="G746">
        <v>1</v>
      </c>
      <c r="H746">
        <v>6</v>
      </c>
      <c r="I746" t="s">
        <v>242</v>
      </c>
      <c r="J746" t="s">
        <v>1460</v>
      </c>
      <c r="K746" t="s">
        <v>38</v>
      </c>
      <c r="L746">
        <v>115000</v>
      </c>
      <c r="M746" t="s">
        <v>44</v>
      </c>
      <c r="N746">
        <v>1.6696</v>
      </c>
      <c r="O746" s="6">
        <v>192.00399999999999</v>
      </c>
      <c r="P746">
        <v>29.977799999999998</v>
      </c>
      <c r="Q746">
        <v>0.84969399999999995</v>
      </c>
      <c r="R746">
        <v>0</v>
      </c>
      <c r="S746">
        <v>11260.376899999999</v>
      </c>
      <c r="T746">
        <v>2252.08</v>
      </c>
      <c r="U746">
        <v>0</v>
      </c>
      <c r="V746">
        <v>2432.2399999999998</v>
      </c>
      <c r="W746">
        <v>4684.32</v>
      </c>
      <c r="X746" t="s">
        <v>244</v>
      </c>
      <c r="Y746" t="s">
        <v>245</v>
      </c>
      <c r="Z746">
        <v>156</v>
      </c>
      <c r="AA746" t="s">
        <v>63</v>
      </c>
      <c r="AB746">
        <v>156</v>
      </c>
      <c r="AC746" t="s">
        <v>63</v>
      </c>
      <c r="AG746">
        <v>50.532899999999998</v>
      </c>
      <c r="AH746">
        <v>0</v>
      </c>
      <c r="AI746">
        <v>0</v>
      </c>
      <c r="AJ746">
        <v>1</v>
      </c>
    </row>
    <row r="747" spans="1:36" x14ac:dyDescent="0.35">
      <c r="A747" t="s">
        <v>1222</v>
      </c>
      <c r="B747" t="str">
        <f t="shared" si="11"/>
        <v>2019</v>
      </c>
      <c r="D747" s="1">
        <v>43769</v>
      </c>
      <c r="E747">
        <v>1030</v>
      </c>
      <c r="F747" t="s">
        <v>42</v>
      </c>
      <c r="G747">
        <v>1</v>
      </c>
      <c r="H747">
        <v>34</v>
      </c>
      <c r="I747" t="s">
        <v>736</v>
      </c>
      <c r="J747" t="s">
        <v>1461</v>
      </c>
      <c r="K747" t="s">
        <v>38</v>
      </c>
      <c r="L747">
        <v>300000</v>
      </c>
      <c r="M747" t="s">
        <v>44</v>
      </c>
      <c r="N747">
        <v>3.25</v>
      </c>
      <c r="O747" s="6">
        <v>975</v>
      </c>
      <c r="P747">
        <v>114.4101</v>
      </c>
      <c r="Q747">
        <v>19.49945</v>
      </c>
      <c r="R747">
        <v>0</v>
      </c>
      <c r="S747">
        <v>58616.612399999998</v>
      </c>
      <c r="T747">
        <v>11723.32</v>
      </c>
      <c r="U747">
        <v>0</v>
      </c>
      <c r="V747">
        <v>12661.19</v>
      </c>
      <c r="W747">
        <v>24384.51</v>
      </c>
      <c r="X747" t="s">
        <v>244</v>
      </c>
      <c r="Y747" t="s">
        <v>245</v>
      </c>
      <c r="Z747">
        <v>156</v>
      </c>
      <c r="AA747" t="s">
        <v>63</v>
      </c>
      <c r="AB747">
        <v>156</v>
      </c>
      <c r="AC747" t="s">
        <v>63</v>
      </c>
      <c r="AG747">
        <v>52.859499999999997</v>
      </c>
      <c r="AH747">
        <v>0</v>
      </c>
      <c r="AI747">
        <v>0</v>
      </c>
      <c r="AJ747">
        <v>1</v>
      </c>
    </row>
    <row r="748" spans="1:36" x14ac:dyDescent="0.35">
      <c r="A748" t="s">
        <v>472</v>
      </c>
      <c r="B748" t="str">
        <f t="shared" si="11"/>
        <v>2023</v>
      </c>
      <c r="C748" s="1">
        <v>45169</v>
      </c>
      <c r="D748" s="1">
        <v>45169</v>
      </c>
      <c r="E748">
        <v>1150</v>
      </c>
      <c r="F748" t="s">
        <v>50</v>
      </c>
      <c r="G748">
        <v>1</v>
      </c>
      <c r="H748">
        <v>7</v>
      </c>
      <c r="I748" t="s">
        <v>211</v>
      </c>
      <c r="J748" t="s">
        <v>1463</v>
      </c>
      <c r="K748" t="s">
        <v>38</v>
      </c>
      <c r="L748">
        <v>2560</v>
      </c>
      <c r="M748" t="s">
        <v>44</v>
      </c>
      <c r="N748">
        <v>570.01089999999999</v>
      </c>
      <c r="O748" s="6">
        <v>1459.2279040000001</v>
      </c>
      <c r="P748">
        <v>66.484880000000004</v>
      </c>
      <c r="Q748">
        <v>1.60643</v>
      </c>
      <c r="R748">
        <v>22.729645999999999</v>
      </c>
      <c r="S748">
        <v>87974.462299999999</v>
      </c>
      <c r="T748">
        <v>0</v>
      </c>
      <c r="U748">
        <v>0</v>
      </c>
      <c r="V748">
        <v>15835.4</v>
      </c>
      <c r="W748">
        <v>15835.4</v>
      </c>
      <c r="X748" t="s">
        <v>96</v>
      </c>
      <c r="Y748" t="s">
        <v>97</v>
      </c>
      <c r="Z748">
        <v>156</v>
      </c>
      <c r="AA748" t="s">
        <v>63</v>
      </c>
      <c r="AB748">
        <v>156</v>
      </c>
      <c r="AC748" t="s">
        <v>63</v>
      </c>
      <c r="AD748">
        <v>0</v>
      </c>
      <c r="AE748">
        <v>0</v>
      </c>
      <c r="AF748">
        <v>18</v>
      </c>
      <c r="AG748">
        <v>56.755800000000001</v>
      </c>
      <c r="AH748">
        <v>0</v>
      </c>
      <c r="AI748">
        <v>0</v>
      </c>
      <c r="AJ748">
        <v>1</v>
      </c>
    </row>
    <row r="749" spans="1:36" x14ac:dyDescent="0.35">
      <c r="A749" t="s">
        <v>1465</v>
      </c>
      <c r="B749" t="str">
        <f t="shared" si="11"/>
        <v>2025</v>
      </c>
      <c r="C749" s="1">
        <v>45705</v>
      </c>
      <c r="D749" s="1">
        <v>45702</v>
      </c>
      <c r="E749">
        <v>1030</v>
      </c>
      <c r="F749" t="s">
        <v>42</v>
      </c>
      <c r="G749">
        <v>1</v>
      </c>
      <c r="H749">
        <v>10</v>
      </c>
      <c r="I749" t="s">
        <v>137</v>
      </c>
      <c r="J749" t="s">
        <v>1466</v>
      </c>
      <c r="K749" t="s">
        <v>38</v>
      </c>
      <c r="L749">
        <v>27866000</v>
      </c>
      <c r="M749" t="s">
        <v>44</v>
      </c>
      <c r="N749">
        <v>0.98719999999999997</v>
      </c>
      <c r="O749" s="6">
        <v>27509.315200000001</v>
      </c>
      <c r="P749">
        <v>414.46140000000003</v>
      </c>
      <c r="Q749">
        <v>44.013599999999997</v>
      </c>
      <c r="R749">
        <v>0</v>
      </c>
      <c r="S749">
        <v>1741077.6235</v>
      </c>
      <c r="T749">
        <v>52232.33</v>
      </c>
      <c r="U749">
        <v>0</v>
      </c>
      <c r="V749">
        <v>322795.78999999998</v>
      </c>
      <c r="W749">
        <v>375028.12</v>
      </c>
      <c r="X749" t="s">
        <v>332</v>
      </c>
      <c r="Y749" t="s">
        <v>333</v>
      </c>
      <c r="Z749">
        <v>156</v>
      </c>
      <c r="AA749" t="s">
        <v>63</v>
      </c>
      <c r="AB749">
        <v>156</v>
      </c>
      <c r="AC749" t="s">
        <v>63</v>
      </c>
      <c r="AD749">
        <v>3</v>
      </c>
      <c r="AE749">
        <v>0</v>
      </c>
      <c r="AF749">
        <v>18</v>
      </c>
      <c r="AG749">
        <v>62.252899999999997</v>
      </c>
      <c r="AH749">
        <v>0</v>
      </c>
      <c r="AI749">
        <v>0</v>
      </c>
      <c r="AJ749">
        <v>1</v>
      </c>
    </row>
    <row r="750" spans="1:36" x14ac:dyDescent="0.35">
      <c r="A750" t="s">
        <v>1467</v>
      </c>
      <c r="B750" t="str">
        <f t="shared" si="11"/>
        <v>2022</v>
      </c>
      <c r="D750" s="1">
        <v>44764</v>
      </c>
      <c r="E750">
        <v>1150</v>
      </c>
      <c r="F750" t="s">
        <v>50</v>
      </c>
      <c r="G750">
        <v>1</v>
      </c>
      <c r="H750">
        <v>10</v>
      </c>
      <c r="I750" t="s">
        <v>1218</v>
      </c>
      <c r="J750" t="s">
        <v>1219</v>
      </c>
      <c r="K750" t="s">
        <v>38</v>
      </c>
      <c r="L750">
        <v>5000000</v>
      </c>
      <c r="M750" t="s">
        <v>44</v>
      </c>
      <c r="N750">
        <v>0.41860000000000003</v>
      </c>
      <c r="O750" s="6">
        <v>2093</v>
      </c>
      <c r="P750">
        <v>280.40429999999998</v>
      </c>
      <c r="Q750">
        <v>2.0929950000000002</v>
      </c>
      <c r="R750">
        <v>0</v>
      </c>
      <c r="S750">
        <v>129627.4961</v>
      </c>
      <c r="T750">
        <v>3888.82</v>
      </c>
      <c r="U750">
        <v>0</v>
      </c>
      <c r="V750">
        <v>24032.94</v>
      </c>
      <c r="W750">
        <v>27921.759999999998</v>
      </c>
      <c r="X750" t="s">
        <v>244</v>
      </c>
      <c r="Y750" t="s">
        <v>245</v>
      </c>
      <c r="Z750">
        <v>156</v>
      </c>
      <c r="AA750" t="s">
        <v>63</v>
      </c>
      <c r="AB750">
        <v>156</v>
      </c>
      <c r="AC750" t="s">
        <v>63</v>
      </c>
      <c r="AD750">
        <v>3</v>
      </c>
      <c r="AE750">
        <v>0</v>
      </c>
      <c r="AF750">
        <v>18</v>
      </c>
      <c r="AG750">
        <v>54.568600000000004</v>
      </c>
      <c r="AH750">
        <v>0</v>
      </c>
      <c r="AI750">
        <v>0</v>
      </c>
      <c r="AJ750">
        <v>1</v>
      </c>
    </row>
    <row r="751" spans="1:36" x14ac:dyDescent="0.35">
      <c r="A751" t="s">
        <v>1468</v>
      </c>
      <c r="B751" t="str">
        <f t="shared" si="11"/>
        <v>2025</v>
      </c>
      <c r="C751" s="1">
        <v>45727</v>
      </c>
      <c r="D751" s="1">
        <v>45728</v>
      </c>
      <c r="E751">
        <v>1150</v>
      </c>
      <c r="F751" t="s">
        <v>50</v>
      </c>
      <c r="G751">
        <v>1</v>
      </c>
      <c r="H751">
        <v>2</v>
      </c>
      <c r="I751" t="s">
        <v>322</v>
      </c>
      <c r="J751" t="s">
        <v>1469</v>
      </c>
      <c r="K751" t="s">
        <v>38</v>
      </c>
      <c r="L751">
        <v>98660000</v>
      </c>
      <c r="M751" t="s">
        <v>44</v>
      </c>
      <c r="N751">
        <v>0.66700000000000004</v>
      </c>
      <c r="O751" s="6">
        <v>65806.22</v>
      </c>
      <c r="P751">
        <v>14230.447749999999</v>
      </c>
      <c r="Q751">
        <v>180.13225</v>
      </c>
      <c r="R751">
        <v>0</v>
      </c>
      <c r="S751">
        <v>5033045.1979999999</v>
      </c>
      <c r="T751">
        <v>150991.35999999999</v>
      </c>
      <c r="U751">
        <v>0</v>
      </c>
      <c r="V751">
        <v>933127.35</v>
      </c>
      <c r="W751">
        <v>1084118.71</v>
      </c>
      <c r="X751" t="s">
        <v>1470</v>
      </c>
      <c r="Y751" t="s">
        <v>1471</v>
      </c>
      <c r="Z751">
        <v>702</v>
      </c>
      <c r="AA751" t="s">
        <v>1320</v>
      </c>
      <c r="AB751">
        <v>156</v>
      </c>
      <c r="AC751" t="s">
        <v>63</v>
      </c>
      <c r="AD751">
        <v>3</v>
      </c>
      <c r="AE751">
        <v>0</v>
      </c>
      <c r="AF751">
        <v>18</v>
      </c>
      <c r="AG751">
        <v>62.743099999999998</v>
      </c>
      <c r="AH751">
        <v>0</v>
      </c>
      <c r="AI751">
        <v>0</v>
      </c>
      <c r="AJ751">
        <v>1</v>
      </c>
    </row>
    <row r="752" spans="1:36" x14ac:dyDescent="0.35">
      <c r="A752" t="s">
        <v>764</v>
      </c>
      <c r="B752" t="str">
        <f t="shared" si="11"/>
        <v>2025</v>
      </c>
      <c r="C752" s="1">
        <v>45893</v>
      </c>
      <c r="D752" s="1">
        <v>45897</v>
      </c>
      <c r="E752">
        <v>1150</v>
      </c>
      <c r="F752" t="s">
        <v>50</v>
      </c>
      <c r="G752">
        <v>1</v>
      </c>
      <c r="H752">
        <v>4</v>
      </c>
      <c r="I752" t="s">
        <v>226</v>
      </c>
      <c r="J752" t="s">
        <v>227</v>
      </c>
      <c r="K752" t="s">
        <v>38</v>
      </c>
      <c r="L752">
        <v>16578000</v>
      </c>
      <c r="M752" t="s">
        <v>44</v>
      </c>
      <c r="N752">
        <v>0.97270000000000001</v>
      </c>
      <c r="O752" s="6">
        <v>16125.420599999999</v>
      </c>
      <c r="P752">
        <v>3442.2535130000001</v>
      </c>
      <c r="Q752">
        <v>45.058107999999997</v>
      </c>
      <c r="R752">
        <v>0</v>
      </c>
      <c r="S752">
        <v>1237330.4469000001</v>
      </c>
      <c r="T752">
        <v>0</v>
      </c>
      <c r="U752">
        <v>0</v>
      </c>
      <c r="V752">
        <v>120268.52</v>
      </c>
      <c r="W752">
        <v>120268.52</v>
      </c>
      <c r="X752" t="s">
        <v>100</v>
      </c>
      <c r="Y752" t="s">
        <v>101</v>
      </c>
      <c r="Z752">
        <v>156</v>
      </c>
      <c r="AA752" t="s">
        <v>63</v>
      </c>
      <c r="AB752">
        <v>156</v>
      </c>
      <c r="AC752" t="s">
        <v>63</v>
      </c>
      <c r="AD752">
        <v>8</v>
      </c>
      <c r="AE752">
        <v>0</v>
      </c>
      <c r="AF752">
        <v>18</v>
      </c>
      <c r="AG752">
        <v>63.088099999999997</v>
      </c>
      <c r="AH752">
        <v>0</v>
      </c>
      <c r="AI752">
        <v>0</v>
      </c>
      <c r="AJ752">
        <v>1</v>
      </c>
    </row>
    <row r="753" spans="1:36" x14ac:dyDescent="0.35">
      <c r="A753" t="s">
        <v>801</v>
      </c>
      <c r="B753" t="str">
        <f t="shared" si="11"/>
        <v>2025</v>
      </c>
      <c r="C753" s="1">
        <v>46019</v>
      </c>
      <c r="D753" s="1">
        <v>46017</v>
      </c>
      <c r="E753">
        <v>1030</v>
      </c>
      <c r="F753" t="s">
        <v>42</v>
      </c>
      <c r="G753">
        <v>1</v>
      </c>
      <c r="H753">
        <v>2</v>
      </c>
      <c r="I753" t="s">
        <v>338</v>
      </c>
      <c r="J753" t="s">
        <v>339</v>
      </c>
      <c r="K753" t="s">
        <v>38</v>
      </c>
      <c r="L753">
        <v>194120000</v>
      </c>
      <c r="M753" t="s">
        <v>44</v>
      </c>
      <c r="N753">
        <v>0.57999999999999996</v>
      </c>
      <c r="O753" s="6">
        <v>112589.6</v>
      </c>
      <c r="P753">
        <v>7764.7498059999998</v>
      </c>
      <c r="Q753">
        <v>264.77742599999999</v>
      </c>
      <c r="R753">
        <v>0</v>
      </c>
      <c r="S753">
        <v>7590128.2185000004</v>
      </c>
      <c r="T753">
        <v>1062617.95</v>
      </c>
      <c r="U753">
        <v>0</v>
      </c>
      <c r="V753">
        <v>1557494.31</v>
      </c>
      <c r="W753">
        <v>2620112.2599999998</v>
      </c>
      <c r="X753" t="s">
        <v>192</v>
      </c>
      <c r="Y753" t="s">
        <v>193</v>
      </c>
      <c r="Z753">
        <v>156</v>
      </c>
      <c r="AA753" t="s">
        <v>63</v>
      </c>
      <c r="AB753">
        <v>156</v>
      </c>
      <c r="AC753" t="s">
        <v>63</v>
      </c>
      <c r="AD753">
        <v>14</v>
      </c>
      <c r="AE753">
        <v>0</v>
      </c>
      <c r="AF753">
        <v>18</v>
      </c>
      <c r="AG753">
        <v>62.926400000000001</v>
      </c>
      <c r="AH753">
        <v>0</v>
      </c>
      <c r="AI753">
        <v>1</v>
      </c>
      <c r="AJ753">
        <v>1</v>
      </c>
    </row>
    <row r="754" spans="1:36" x14ac:dyDescent="0.35">
      <c r="A754" t="s">
        <v>734</v>
      </c>
      <c r="B754" t="str">
        <f t="shared" si="11"/>
        <v>2024</v>
      </c>
      <c r="C754" s="2">
        <v>45504</v>
      </c>
      <c r="D754" s="1">
        <v>45509</v>
      </c>
      <c r="E754">
        <v>1030</v>
      </c>
      <c r="F754" t="s">
        <v>42</v>
      </c>
      <c r="G754">
        <v>1</v>
      </c>
      <c r="H754">
        <v>4</v>
      </c>
      <c r="I754" t="s">
        <v>147</v>
      </c>
      <c r="J754" t="s">
        <v>623</v>
      </c>
      <c r="K754" t="s">
        <v>38</v>
      </c>
      <c r="L754">
        <v>2277700</v>
      </c>
      <c r="M754" t="s">
        <v>44</v>
      </c>
      <c r="N754">
        <v>0.85</v>
      </c>
      <c r="O754" s="6">
        <v>1936.0450000000001</v>
      </c>
      <c r="P754">
        <v>453.556759</v>
      </c>
      <c r="Q754">
        <v>38.720576999999999</v>
      </c>
      <c r="R754">
        <v>0</v>
      </c>
      <c r="S754">
        <v>144427.14350000001</v>
      </c>
      <c r="T754">
        <v>20219.8</v>
      </c>
      <c r="U754">
        <v>0</v>
      </c>
      <c r="V754">
        <v>29636.45</v>
      </c>
      <c r="W754">
        <v>49856.25</v>
      </c>
      <c r="X754" t="s">
        <v>100</v>
      </c>
      <c r="Y754" t="s">
        <v>101</v>
      </c>
      <c r="Z754">
        <v>156</v>
      </c>
      <c r="AA754" t="s">
        <v>63</v>
      </c>
      <c r="AB754">
        <v>156</v>
      </c>
      <c r="AC754" t="s">
        <v>63</v>
      </c>
      <c r="AD754">
        <v>14</v>
      </c>
      <c r="AE754">
        <v>0</v>
      </c>
      <c r="AF754">
        <v>18</v>
      </c>
      <c r="AG754">
        <v>59.475999999999999</v>
      </c>
      <c r="AH754">
        <v>0</v>
      </c>
      <c r="AI754">
        <v>0</v>
      </c>
      <c r="AJ754">
        <v>1</v>
      </c>
    </row>
    <row r="755" spans="1:36" x14ac:dyDescent="0.35">
      <c r="A755" t="s">
        <v>236</v>
      </c>
      <c r="B755" t="str">
        <f t="shared" si="11"/>
        <v>2023</v>
      </c>
      <c r="C755" s="1">
        <v>45174</v>
      </c>
      <c r="D755" s="1">
        <v>45175</v>
      </c>
      <c r="E755">
        <v>1150</v>
      </c>
      <c r="F755" t="s">
        <v>50</v>
      </c>
      <c r="G755">
        <v>1</v>
      </c>
      <c r="H755">
        <v>2</v>
      </c>
      <c r="I755" t="s">
        <v>237</v>
      </c>
      <c r="J755" t="s">
        <v>238</v>
      </c>
      <c r="K755" t="s">
        <v>38</v>
      </c>
      <c r="L755">
        <v>4933000</v>
      </c>
      <c r="M755" t="s">
        <v>44</v>
      </c>
      <c r="N755">
        <v>1.1033999999999999</v>
      </c>
      <c r="O755" s="6">
        <v>5443.0721999999996</v>
      </c>
      <c r="P755">
        <v>438.02650299999999</v>
      </c>
      <c r="Q755">
        <v>13.893212</v>
      </c>
      <c r="R755">
        <v>0</v>
      </c>
      <c r="S755">
        <v>335673.95240000001</v>
      </c>
      <c r="T755">
        <v>67134.789999999994</v>
      </c>
      <c r="U755">
        <v>0</v>
      </c>
      <c r="V755">
        <v>72505.570000000007</v>
      </c>
      <c r="W755">
        <v>139640.35999999999</v>
      </c>
      <c r="X755" t="s">
        <v>239</v>
      </c>
      <c r="Y755" t="s">
        <v>240</v>
      </c>
      <c r="Z755">
        <v>156</v>
      </c>
      <c r="AA755" t="s">
        <v>63</v>
      </c>
      <c r="AB755">
        <v>156</v>
      </c>
      <c r="AC755" t="s">
        <v>63</v>
      </c>
      <c r="AD755">
        <v>20</v>
      </c>
      <c r="AE755">
        <v>0</v>
      </c>
      <c r="AF755">
        <v>18</v>
      </c>
      <c r="AG755">
        <v>56.9422</v>
      </c>
      <c r="AH755">
        <v>0</v>
      </c>
      <c r="AI755">
        <v>0</v>
      </c>
      <c r="AJ755">
        <v>1</v>
      </c>
    </row>
    <row r="756" spans="1:36" x14ac:dyDescent="0.35">
      <c r="A756" t="s">
        <v>1174</v>
      </c>
      <c r="B756" t="str">
        <f t="shared" si="11"/>
        <v>2024</v>
      </c>
      <c r="C756" s="2">
        <v>45544</v>
      </c>
      <c r="D756" s="1">
        <v>45544</v>
      </c>
      <c r="E756">
        <v>1150</v>
      </c>
      <c r="F756" t="s">
        <v>50</v>
      </c>
      <c r="G756">
        <v>1</v>
      </c>
      <c r="H756">
        <v>10</v>
      </c>
      <c r="I756" t="s">
        <v>247</v>
      </c>
      <c r="J756" t="s">
        <v>1175</v>
      </c>
      <c r="K756" t="s">
        <v>38</v>
      </c>
      <c r="L756">
        <v>918360</v>
      </c>
      <c r="M756" t="s">
        <v>44</v>
      </c>
      <c r="N756">
        <v>0.98</v>
      </c>
      <c r="O756" s="6">
        <v>899.99279999999999</v>
      </c>
      <c r="P756">
        <v>190.49315999999999</v>
      </c>
      <c r="Q756">
        <v>17.999821000000001</v>
      </c>
      <c r="R756">
        <v>0</v>
      </c>
      <c r="S756">
        <v>66502.616500000004</v>
      </c>
      <c r="T756">
        <v>13300.52</v>
      </c>
      <c r="U756">
        <v>0</v>
      </c>
      <c r="V756">
        <v>14364.56</v>
      </c>
      <c r="W756">
        <v>27665.08</v>
      </c>
      <c r="X756" t="s">
        <v>91</v>
      </c>
      <c r="Y756" t="s">
        <v>92</v>
      </c>
      <c r="Z756">
        <v>156</v>
      </c>
      <c r="AA756" t="s">
        <v>63</v>
      </c>
      <c r="AB756">
        <v>156</v>
      </c>
      <c r="AC756" t="s">
        <v>63</v>
      </c>
      <c r="AD756">
        <v>20</v>
      </c>
      <c r="AE756">
        <v>0</v>
      </c>
      <c r="AF756">
        <v>18</v>
      </c>
      <c r="AG756">
        <v>59.994100000000003</v>
      </c>
      <c r="AH756">
        <v>0</v>
      </c>
      <c r="AI756">
        <v>0</v>
      </c>
      <c r="AJ756">
        <v>1</v>
      </c>
    </row>
    <row r="757" spans="1:36" x14ac:dyDescent="0.35">
      <c r="A757" t="s">
        <v>959</v>
      </c>
      <c r="B757" t="str">
        <f t="shared" si="11"/>
        <v>2024</v>
      </c>
      <c r="C757" s="1">
        <v>45335</v>
      </c>
      <c r="D757" s="1">
        <v>45351</v>
      </c>
      <c r="E757">
        <v>1030</v>
      </c>
      <c r="F757" t="s">
        <v>42</v>
      </c>
      <c r="G757">
        <v>1</v>
      </c>
      <c r="H757">
        <v>2</v>
      </c>
      <c r="I757" t="s">
        <v>153</v>
      </c>
      <c r="J757" t="s">
        <v>348</v>
      </c>
      <c r="K757" t="s">
        <v>38</v>
      </c>
      <c r="L757">
        <v>4192000</v>
      </c>
      <c r="M757" t="s">
        <v>44</v>
      </c>
      <c r="N757">
        <v>0.8</v>
      </c>
      <c r="O757" s="6">
        <v>3353.6</v>
      </c>
      <c r="P757">
        <v>571.43555200000003</v>
      </c>
      <c r="Q757">
        <v>67.071592999999993</v>
      </c>
      <c r="R757">
        <v>0</v>
      </c>
      <c r="S757">
        <v>234699.20110000001</v>
      </c>
      <c r="T757">
        <v>46939.839999999997</v>
      </c>
      <c r="U757">
        <v>0</v>
      </c>
      <c r="V757">
        <v>50695.03</v>
      </c>
      <c r="W757">
        <v>97634.87</v>
      </c>
      <c r="X757" t="s">
        <v>100</v>
      </c>
      <c r="Y757" t="s">
        <v>101</v>
      </c>
      <c r="Z757">
        <v>156</v>
      </c>
      <c r="AA757" t="s">
        <v>63</v>
      </c>
      <c r="AB757">
        <v>156</v>
      </c>
      <c r="AC757" t="s">
        <v>63</v>
      </c>
      <c r="AD757">
        <v>20</v>
      </c>
      <c r="AE757">
        <v>0</v>
      </c>
      <c r="AF757">
        <v>18</v>
      </c>
      <c r="AG757">
        <v>58.790700000000001</v>
      </c>
      <c r="AH757">
        <v>0</v>
      </c>
      <c r="AI757">
        <v>0</v>
      </c>
      <c r="AJ757">
        <v>1</v>
      </c>
    </row>
    <row r="758" spans="1:36" x14ac:dyDescent="0.35">
      <c r="A758" t="s">
        <v>925</v>
      </c>
      <c r="B758" t="str">
        <f t="shared" si="11"/>
        <v>2019</v>
      </c>
      <c r="D758" s="1">
        <v>43770</v>
      </c>
      <c r="E758">
        <v>1030</v>
      </c>
      <c r="F758" t="s">
        <v>42</v>
      </c>
      <c r="G758">
        <v>1</v>
      </c>
      <c r="H758">
        <v>4</v>
      </c>
      <c r="I758" t="s">
        <v>164</v>
      </c>
      <c r="J758" t="s">
        <v>249</v>
      </c>
      <c r="K758" t="s">
        <v>38</v>
      </c>
      <c r="L758">
        <v>800000</v>
      </c>
      <c r="M758" t="s">
        <v>44</v>
      </c>
      <c r="N758">
        <v>2.25</v>
      </c>
      <c r="O758" s="6">
        <v>1800</v>
      </c>
      <c r="P758">
        <v>211.69120000000001</v>
      </c>
      <c r="Q758">
        <v>35.999600999999998</v>
      </c>
      <c r="R758">
        <v>120.96639999999999</v>
      </c>
      <c r="S758">
        <v>114623.09849999999</v>
      </c>
      <c r="T758">
        <v>22924.62</v>
      </c>
      <c r="U758">
        <v>0</v>
      </c>
      <c r="V758">
        <v>24758.59</v>
      </c>
      <c r="W758">
        <v>47683.21</v>
      </c>
      <c r="X758" t="s">
        <v>244</v>
      </c>
      <c r="Y758" t="s">
        <v>245</v>
      </c>
      <c r="Z758">
        <v>156</v>
      </c>
      <c r="AA758" t="s">
        <v>63</v>
      </c>
      <c r="AB758">
        <v>156</v>
      </c>
      <c r="AC758" t="s">
        <v>63</v>
      </c>
      <c r="AG758">
        <v>52.854300000000002</v>
      </c>
      <c r="AH758">
        <v>0</v>
      </c>
      <c r="AI758">
        <v>0</v>
      </c>
      <c r="AJ758">
        <v>1</v>
      </c>
    </row>
    <row r="759" spans="1:36" x14ac:dyDescent="0.35">
      <c r="A759" t="s">
        <v>84</v>
      </c>
      <c r="B759" t="str">
        <f t="shared" si="11"/>
        <v>2025</v>
      </c>
      <c r="C759" s="1">
        <v>45903</v>
      </c>
      <c r="D759" s="1">
        <v>45902</v>
      </c>
      <c r="E759">
        <v>1030</v>
      </c>
      <c r="F759" t="s">
        <v>42</v>
      </c>
      <c r="G759">
        <v>1</v>
      </c>
      <c r="H759">
        <v>7</v>
      </c>
      <c r="I759" t="s">
        <v>104</v>
      </c>
      <c r="J759" t="s">
        <v>105</v>
      </c>
      <c r="K759" t="s">
        <v>38</v>
      </c>
      <c r="L759">
        <v>97678000</v>
      </c>
      <c r="M759" t="s">
        <v>44</v>
      </c>
      <c r="N759">
        <v>0.63</v>
      </c>
      <c r="O759" s="6">
        <v>61537.14</v>
      </c>
      <c r="P759">
        <v>5079.2189689999996</v>
      </c>
      <c r="Q759">
        <v>1230.733827</v>
      </c>
      <c r="R759">
        <v>0</v>
      </c>
      <c r="S759">
        <v>4310102.5707999999</v>
      </c>
      <c r="T759">
        <v>0</v>
      </c>
      <c r="U759">
        <v>0</v>
      </c>
      <c r="V759">
        <v>387909.23</v>
      </c>
      <c r="W759">
        <v>387909.23</v>
      </c>
      <c r="X759" t="s">
        <v>188</v>
      </c>
      <c r="Y759" t="s">
        <v>189</v>
      </c>
      <c r="Z759">
        <v>156</v>
      </c>
      <c r="AA759" t="s">
        <v>63</v>
      </c>
      <c r="AB759">
        <v>156</v>
      </c>
      <c r="AC759" t="s">
        <v>63</v>
      </c>
      <c r="AD759">
        <v>0</v>
      </c>
      <c r="AE759">
        <v>0</v>
      </c>
      <c r="AF759">
        <v>18</v>
      </c>
      <c r="AG759">
        <v>63.526600000000002</v>
      </c>
      <c r="AH759">
        <v>0</v>
      </c>
      <c r="AI759">
        <v>0</v>
      </c>
      <c r="AJ759">
        <v>1</v>
      </c>
    </row>
    <row r="760" spans="1:36" x14ac:dyDescent="0.35">
      <c r="A760" t="s">
        <v>599</v>
      </c>
      <c r="B760" t="str">
        <f t="shared" si="11"/>
        <v>2021</v>
      </c>
      <c r="C760" s="1">
        <v>44364</v>
      </c>
      <c r="D760" s="1">
        <v>44364</v>
      </c>
      <c r="E760">
        <v>1150</v>
      </c>
      <c r="F760" t="s">
        <v>50</v>
      </c>
      <c r="G760">
        <v>1</v>
      </c>
      <c r="H760">
        <v>8</v>
      </c>
      <c r="I760" t="s">
        <v>94</v>
      </c>
      <c r="J760" t="s">
        <v>109</v>
      </c>
      <c r="K760" t="s">
        <v>38</v>
      </c>
      <c r="L760">
        <v>303000</v>
      </c>
      <c r="M760" t="s">
        <v>44</v>
      </c>
      <c r="N760">
        <v>1.65</v>
      </c>
      <c r="O760" s="6">
        <v>499.95</v>
      </c>
      <c r="P760">
        <v>86.229374000000007</v>
      </c>
      <c r="Q760">
        <v>0.60629500000000003</v>
      </c>
      <c r="R760">
        <v>1.5930299999999999</v>
      </c>
      <c r="S760">
        <v>33623.849000000002</v>
      </c>
      <c r="T760">
        <v>0</v>
      </c>
      <c r="U760">
        <v>0</v>
      </c>
      <c r="V760">
        <v>6052.29</v>
      </c>
      <c r="W760">
        <v>6052.29</v>
      </c>
      <c r="X760" t="s">
        <v>600</v>
      </c>
      <c r="Y760" t="s">
        <v>601</v>
      </c>
      <c r="Z760">
        <v>156</v>
      </c>
      <c r="AA760" t="s">
        <v>63</v>
      </c>
      <c r="AB760">
        <v>156</v>
      </c>
      <c r="AC760" t="s">
        <v>63</v>
      </c>
      <c r="AD760">
        <v>0</v>
      </c>
      <c r="AE760">
        <v>0</v>
      </c>
      <c r="AF760">
        <v>18</v>
      </c>
      <c r="AG760">
        <v>57.145099999999999</v>
      </c>
      <c r="AH760">
        <v>0</v>
      </c>
      <c r="AI760">
        <v>0</v>
      </c>
      <c r="AJ760">
        <v>1</v>
      </c>
    </row>
    <row r="761" spans="1:36" x14ac:dyDescent="0.35">
      <c r="A761" t="s">
        <v>194</v>
      </c>
      <c r="B761" t="str">
        <f t="shared" si="11"/>
        <v>2020</v>
      </c>
      <c r="D761" s="1">
        <v>44148</v>
      </c>
      <c r="E761">
        <v>1030</v>
      </c>
      <c r="F761" t="s">
        <v>42</v>
      </c>
      <c r="G761">
        <v>1</v>
      </c>
      <c r="H761">
        <v>2</v>
      </c>
      <c r="I761" t="s">
        <v>191</v>
      </c>
      <c r="J761" t="s">
        <v>949</v>
      </c>
      <c r="K761" t="s">
        <v>38</v>
      </c>
      <c r="L761">
        <v>300790</v>
      </c>
      <c r="M761" t="s">
        <v>130</v>
      </c>
      <c r="N761">
        <v>545.40859999999998</v>
      </c>
      <c r="O761" s="6">
        <v>164053.45279400001</v>
      </c>
      <c r="P761">
        <v>8900.7894419999993</v>
      </c>
      <c r="Q761">
        <v>260.813243</v>
      </c>
      <c r="R761">
        <v>0</v>
      </c>
      <c r="S761">
        <v>10129789.9375</v>
      </c>
      <c r="T761">
        <v>0</v>
      </c>
      <c r="U761">
        <v>0</v>
      </c>
      <c r="V761">
        <v>911681.09</v>
      </c>
      <c r="W761">
        <v>911681.09</v>
      </c>
      <c r="X761" t="s">
        <v>82</v>
      </c>
      <c r="Y761" t="s">
        <v>83</v>
      </c>
      <c r="Z761">
        <v>156</v>
      </c>
      <c r="AA761" t="s">
        <v>63</v>
      </c>
      <c r="AB761">
        <v>156</v>
      </c>
      <c r="AC761" t="s">
        <v>63</v>
      </c>
      <c r="AD761">
        <v>0</v>
      </c>
      <c r="AE761">
        <v>0</v>
      </c>
      <c r="AF761">
        <v>18</v>
      </c>
      <c r="AG761">
        <v>58.481000000000002</v>
      </c>
      <c r="AI761">
        <v>0</v>
      </c>
      <c r="AJ761">
        <v>1</v>
      </c>
    </row>
    <row r="762" spans="1:36" x14ac:dyDescent="0.35">
      <c r="A762" t="s">
        <v>969</v>
      </c>
      <c r="B762" t="str">
        <f t="shared" si="11"/>
        <v>2021</v>
      </c>
      <c r="C762" s="1">
        <v>44375</v>
      </c>
      <c r="D762" s="1">
        <v>44375</v>
      </c>
      <c r="E762">
        <v>1030</v>
      </c>
      <c r="F762" t="s">
        <v>42</v>
      </c>
      <c r="G762">
        <v>1</v>
      </c>
      <c r="H762">
        <v>14</v>
      </c>
      <c r="I762" t="s">
        <v>585</v>
      </c>
      <c r="J762" t="s">
        <v>81</v>
      </c>
      <c r="K762" t="s">
        <v>38</v>
      </c>
      <c r="L762">
        <v>32096000</v>
      </c>
      <c r="M762" t="s">
        <v>44</v>
      </c>
      <c r="N762">
        <v>0.76600000000000001</v>
      </c>
      <c r="O762" s="6">
        <v>24585.536</v>
      </c>
      <c r="P762">
        <v>1602.772768</v>
      </c>
      <c r="Q762">
        <v>491.68864500000001</v>
      </c>
      <c r="R762">
        <v>0</v>
      </c>
      <c r="S762">
        <v>1524191.8448999999</v>
      </c>
      <c r="T762">
        <v>0</v>
      </c>
      <c r="U762">
        <v>0</v>
      </c>
      <c r="V762">
        <v>274354.53000000003</v>
      </c>
      <c r="W762">
        <v>274354.53000000003</v>
      </c>
      <c r="X762" t="s">
        <v>82</v>
      </c>
      <c r="Y762" t="s">
        <v>83</v>
      </c>
      <c r="Z762">
        <v>156</v>
      </c>
      <c r="AA762" t="s">
        <v>63</v>
      </c>
      <c r="AB762">
        <v>156</v>
      </c>
      <c r="AC762" t="s">
        <v>63</v>
      </c>
      <c r="AD762">
        <v>0</v>
      </c>
      <c r="AE762">
        <v>0</v>
      </c>
      <c r="AF762">
        <v>18</v>
      </c>
      <c r="AG762">
        <v>57.128399999999999</v>
      </c>
      <c r="AH762">
        <v>0</v>
      </c>
      <c r="AI762">
        <v>0</v>
      </c>
      <c r="AJ762">
        <v>1</v>
      </c>
    </row>
    <row r="763" spans="1:36" x14ac:dyDescent="0.35">
      <c r="A763" t="s">
        <v>1477</v>
      </c>
      <c r="B763" t="str">
        <f t="shared" si="11"/>
        <v>2021</v>
      </c>
      <c r="D763" s="1">
        <v>44559</v>
      </c>
      <c r="E763">
        <v>1030</v>
      </c>
      <c r="F763" t="s">
        <v>42</v>
      </c>
      <c r="G763">
        <v>1</v>
      </c>
      <c r="H763">
        <v>1</v>
      </c>
      <c r="I763" t="s">
        <v>385</v>
      </c>
      <c r="J763" t="s">
        <v>1478</v>
      </c>
      <c r="K763" t="s">
        <v>38</v>
      </c>
      <c r="L763">
        <v>22060</v>
      </c>
      <c r="M763" t="s">
        <v>44</v>
      </c>
      <c r="N763">
        <v>14.2821</v>
      </c>
      <c r="O763" s="6">
        <v>315.06312600000001</v>
      </c>
      <c r="P763">
        <v>28.5564</v>
      </c>
      <c r="Q763">
        <v>0.87693299999999996</v>
      </c>
      <c r="R763">
        <v>0.10775999999999999</v>
      </c>
      <c r="S763">
        <v>19797.1898</v>
      </c>
      <c r="T763">
        <v>0</v>
      </c>
      <c r="U763">
        <v>0</v>
      </c>
      <c r="V763">
        <v>3563.49</v>
      </c>
      <c r="W763">
        <v>3563.49</v>
      </c>
      <c r="X763" t="s">
        <v>244</v>
      </c>
      <c r="Y763" t="s">
        <v>245</v>
      </c>
      <c r="Z763">
        <v>156</v>
      </c>
      <c r="AA763" t="s">
        <v>63</v>
      </c>
      <c r="AB763">
        <v>156</v>
      </c>
      <c r="AC763" t="s">
        <v>63</v>
      </c>
      <c r="AD763">
        <v>0</v>
      </c>
      <c r="AE763">
        <v>0</v>
      </c>
      <c r="AF763">
        <v>18</v>
      </c>
      <c r="AG763">
        <v>57.447499999999998</v>
      </c>
      <c r="AH763">
        <v>0</v>
      </c>
      <c r="AI763">
        <v>1</v>
      </c>
      <c r="AJ763">
        <v>1</v>
      </c>
    </row>
    <row r="764" spans="1:36" x14ac:dyDescent="0.35">
      <c r="A764" t="s">
        <v>516</v>
      </c>
      <c r="B764" t="str">
        <f t="shared" si="11"/>
        <v>2020</v>
      </c>
      <c r="D764" s="1">
        <v>43838</v>
      </c>
      <c r="E764">
        <v>1150</v>
      </c>
      <c r="F764" t="s">
        <v>50</v>
      </c>
      <c r="G764">
        <v>1</v>
      </c>
      <c r="H764">
        <v>6</v>
      </c>
      <c r="I764" t="s">
        <v>94</v>
      </c>
      <c r="J764" t="s">
        <v>109</v>
      </c>
      <c r="L764">
        <v>310000</v>
      </c>
      <c r="M764" t="s">
        <v>44</v>
      </c>
      <c r="N764">
        <v>1.3580000000000001</v>
      </c>
      <c r="O764" s="6">
        <v>420.98</v>
      </c>
      <c r="P764">
        <v>23.803339999999999</v>
      </c>
      <c r="Q764">
        <v>0.46034900000000001</v>
      </c>
      <c r="R764">
        <v>0</v>
      </c>
      <c r="S764">
        <v>23583.988799999999</v>
      </c>
      <c r="T764">
        <v>0</v>
      </c>
      <c r="U764">
        <v>0</v>
      </c>
      <c r="V764">
        <v>4245.12</v>
      </c>
      <c r="W764">
        <v>4245.12</v>
      </c>
      <c r="X764" t="s">
        <v>110</v>
      </c>
      <c r="Y764" t="s">
        <v>111</v>
      </c>
      <c r="Z764">
        <v>156</v>
      </c>
      <c r="AA764" t="s">
        <v>63</v>
      </c>
      <c r="AB764">
        <v>156</v>
      </c>
      <c r="AC764" t="s">
        <v>63</v>
      </c>
      <c r="AD764">
        <v>0</v>
      </c>
      <c r="AE764">
        <v>0</v>
      </c>
      <c r="AF764">
        <v>18</v>
      </c>
      <c r="AG764">
        <v>52.968499999999999</v>
      </c>
      <c r="AH764">
        <v>0</v>
      </c>
      <c r="AI764">
        <v>0</v>
      </c>
      <c r="AJ764">
        <v>1</v>
      </c>
    </row>
    <row r="765" spans="1:36" x14ac:dyDescent="0.35">
      <c r="A765" t="s">
        <v>1147</v>
      </c>
      <c r="B765" t="str">
        <f t="shared" si="11"/>
        <v>2022</v>
      </c>
      <c r="D765" s="1">
        <v>44580</v>
      </c>
      <c r="E765">
        <v>1030</v>
      </c>
      <c r="F765" t="s">
        <v>42</v>
      </c>
      <c r="G765">
        <v>1</v>
      </c>
      <c r="H765">
        <v>1</v>
      </c>
      <c r="I765" t="s">
        <v>680</v>
      </c>
      <c r="J765" t="s">
        <v>1479</v>
      </c>
      <c r="K765" t="s">
        <v>38</v>
      </c>
      <c r="L765">
        <v>1298000</v>
      </c>
      <c r="M765" t="s">
        <v>44</v>
      </c>
      <c r="N765">
        <v>5.51</v>
      </c>
      <c r="O765" s="6">
        <v>7151.98</v>
      </c>
      <c r="P765">
        <v>200</v>
      </c>
      <c r="Q765">
        <v>143.03960000000001</v>
      </c>
      <c r="R765">
        <v>0</v>
      </c>
      <c r="S765">
        <v>434050.8677</v>
      </c>
      <c r="T765">
        <v>0</v>
      </c>
      <c r="U765">
        <v>0</v>
      </c>
      <c r="V765">
        <v>78129.149999999994</v>
      </c>
      <c r="W765">
        <v>78129.149999999994</v>
      </c>
      <c r="X765" t="s">
        <v>752</v>
      </c>
      <c r="Y765" t="s">
        <v>753</v>
      </c>
      <c r="Z765">
        <v>344</v>
      </c>
      <c r="AA765" t="s">
        <v>753</v>
      </c>
      <c r="AB765">
        <v>156</v>
      </c>
      <c r="AC765" t="s">
        <v>63</v>
      </c>
      <c r="AD765">
        <v>0</v>
      </c>
      <c r="AE765">
        <v>0</v>
      </c>
      <c r="AF765">
        <v>18</v>
      </c>
      <c r="AG765">
        <v>57.911900000000003</v>
      </c>
      <c r="AH765">
        <v>0</v>
      </c>
      <c r="AI765">
        <v>0</v>
      </c>
      <c r="AJ765">
        <v>1</v>
      </c>
    </row>
    <row r="766" spans="1:36" x14ac:dyDescent="0.35">
      <c r="A766" t="s">
        <v>1480</v>
      </c>
      <c r="B766" t="str">
        <f t="shared" si="11"/>
        <v>2020</v>
      </c>
      <c r="D766" s="1">
        <v>44177</v>
      </c>
      <c r="E766">
        <v>2050</v>
      </c>
      <c r="F766" t="s">
        <v>36</v>
      </c>
      <c r="G766">
        <v>1</v>
      </c>
      <c r="H766">
        <v>1</v>
      </c>
      <c r="I766" t="s">
        <v>77</v>
      </c>
      <c r="J766" t="s">
        <v>294</v>
      </c>
      <c r="K766" t="s">
        <v>38</v>
      </c>
      <c r="L766">
        <v>1000</v>
      </c>
      <c r="M766" t="s">
        <v>44</v>
      </c>
      <c r="N766">
        <v>284</v>
      </c>
      <c r="O766" s="6">
        <v>284</v>
      </c>
      <c r="P766">
        <v>344.86</v>
      </c>
      <c r="Q766">
        <v>5.68</v>
      </c>
      <c r="R766">
        <v>0</v>
      </c>
      <c r="S766">
        <v>37024.711000000003</v>
      </c>
      <c r="T766">
        <v>0</v>
      </c>
      <c r="U766">
        <v>0</v>
      </c>
      <c r="V766">
        <v>6664.45</v>
      </c>
      <c r="W766">
        <v>6664.45</v>
      </c>
      <c r="X766" t="s">
        <v>570</v>
      </c>
      <c r="Y766" t="s">
        <v>267</v>
      </c>
      <c r="Z766">
        <v>840</v>
      </c>
      <c r="AA766" t="s">
        <v>180</v>
      </c>
      <c r="AB766">
        <v>156</v>
      </c>
      <c r="AC766" t="s">
        <v>63</v>
      </c>
      <c r="AD766">
        <v>0</v>
      </c>
      <c r="AE766">
        <v>0</v>
      </c>
      <c r="AF766">
        <v>18</v>
      </c>
      <c r="AG766">
        <v>58.3489</v>
      </c>
      <c r="AI766">
        <v>1</v>
      </c>
      <c r="AJ766">
        <v>1</v>
      </c>
    </row>
    <row r="767" spans="1:36" x14ac:dyDescent="0.35">
      <c r="A767" t="s">
        <v>93</v>
      </c>
      <c r="B767" t="str">
        <f t="shared" si="11"/>
        <v>2025</v>
      </c>
      <c r="C767" s="1">
        <v>45661</v>
      </c>
      <c r="D767" s="1">
        <v>45667</v>
      </c>
      <c r="E767">
        <v>1030</v>
      </c>
      <c r="F767" t="s">
        <v>42</v>
      </c>
      <c r="G767">
        <v>1</v>
      </c>
      <c r="H767">
        <v>3</v>
      </c>
      <c r="I767" t="s">
        <v>147</v>
      </c>
      <c r="J767" t="s">
        <v>229</v>
      </c>
      <c r="K767" t="s">
        <v>38</v>
      </c>
      <c r="L767">
        <v>47500000</v>
      </c>
      <c r="M767" t="s">
        <v>44</v>
      </c>
      <c r="N767">
        <v>0.65049999999999997</v>
      </c>
      <c r="O767" s="6">
        <v>30898.75</v>
      </c>
      <c r="P767">
        <v>2292.0877740000001</v>
      </c>
      <c r="Q767">
        <v>248.92093700000001</v>
      </c>
      <c r="R767">
        <v>0</v>
      </c>
      <c r="S767">
        <v>2056661.3548000001</v>
      </c>
      <c r="T767">
        <v>287932.59000000003</v>
      </c>
      <c r="U767">
        <v>0</v>
      </c>
      <c r="V767">
        <v>422027.2</v>
      </c>
      <c r="W767">
        <v>709959.79</v>
      </c>
      <c r="X767" t="s">
        <v>192</v>
      </c>
      <c r="Y767" t="s">
        <v>193</v>
      </c>
      <c r="Z767">
        <v>156</v>
      </c>
      <c r="AA767" t="s">
        <v>63</v>
      </c>
      <c r="AB767">
        <v>156</v>
      </c>
      <c r="AC767" t="s">
        <v>63</v>
      </c>
      <c r="AD767">
        <v>14</v>
      </c>
      <c r="AE767">
        <v>0</v>
      </c>
      <c r="AF767">
        <v>18</v>
      </c>
      <c r="AG767">
        <v>61.503500000000003</v>
      </c>
      <c r="AH767">
        <v>0</v>
      </c>
      <c r="AI767">
        <v>0</v>
      </c>
      <c r="AJ767">
        <v>1</v>
      </c>
    </row>
    <row r="768" spans="1:36" x14ac:dyDescent="0.35">
      <c r="A768" t="s">
        <v>337</v>
      </c>
      <c r="B768" t="str">
        <f t="shared" si="11"/>
        <v>2025</v>
      </c>
      <c r="C768" s="1">
        <v>46019</v>
      </c>
      <c r="D768" s="1">
        <v>46021</v>
      </c>
      <c r="E768">
        <v>1030</v>
      </c>
      <c r="F768" t="s">
        <v>42</v>
      </c>
      <c r="G768">
        <v>1</v>
      </c>
      <c r="H768">
        <v>1</v>
      </c>
      <c r="I768" t="s">
        <v>338</v>
      </c>
      <c r="J768" t="s">
        <v>339</v>
      </c>
      <c r="K768" t="s">
        <v>38</v>
      </c>
      <c r="L768">
        <v>28500000</v>
      </c>
      <c r="M768" t="s">
        <v>44</v>
      </c>
      <c r="N768">
        <v>0.54</v>
      </c>
      <c r="O768" s="6">
        <v>15390</v>
      </c>
      <c r="P768">
        <v>1367.983628</v>
      </c>
      <c r="Q768">
        <v>26.065073999999999</v>
      </c>
      <c r="R768">
        <v>0</v>
      </c>
      <c r="S768">
        <v>1063805.1359000001</v>
      </c>
      <c r="T768">
        <v>148932.72</v>
      </c>
      <c r="U768">
        <v>0</v>
      </c>
      <c r="V768">
        <v>218292.81</v>
      </c>
      <c r="W768">
        <v>367225.53</v>
      </c>
      <c r="X768" t="s">
        <v>192</v>
      </c>
      <c r="Y768" t="s">
        <v>193</v>
      </c>
      <c r="Z768">
        <v>156</v>
      </c>
      <c r="AA768" t="s">
        <v>63</v>
      </c>
      <c r="AB768">
        <v>156</v>
      </c>
      <c r="AC768" t="s">
        <v>63</v>
      </c>
      <c r="AD768">
        <v>14</v>
      </c>
      <c r="AE768">
        <v>0</v>
      </c>
      <c r="AF768">
        <v>18</v>
      </c>
      <c r="AG768">
        <v>63.381900000000002</v>
      </c>
      <c r="AH768">
        <v>0</v>
      </c>
      <c r="AI768">
        <v>1</v>
      </c>
      <c r="AJ768">
        <v>1</v>
      </c>
    </row>
    <row r="769" spans="1:36" x14ac:dyDescent="0.35">
      <c r="A769" t="s">
        <v>1481</v>
      </c>
      <c r="B769" t="str">
        <f t="shared" si="11"/>
        <v>2023</v>
      </c>
      <c r="C769" s="1">
        <v>45194</v>
      </c>
      <c r="D769" s="1">
        <v>45196</v>
      </c>
      <c r="E769">
        <v>1030</v>
      </c>
      <c r="F769" t="s">
        <v>42</v>
      </c>
      <c r="G769">
        <v>1</v>
      </c>
      <c r="H769">
        <v>1</v>
      </c>
      <c r="I769" t="s">
        <v>338</v>
      </c>
      <c r="J769" t="s">
        <v>339</v>
      </c>
      <c r="K769" t="s">
        <v>38</v>
      </c>
      <c r="L769">
        <v>84439000</v>
      </c>
      <c r="M769" t="s">
        <v>44</v>
      </c>
      <c r="N769">
        <v>0.69210000000000005</v>
      </c>
      <c r="O769" s="6">
        <v>58440.231899999999</v>
      </c>
      <c r="P769">
        <v>7080</v>
      </c>
      <c r="Q769">
        <v>58.440199999999997</v>
      </c>
      <c r="R769">
        <v>0</v>
      </c>
      <c r="S769">
        <v>3732564.4281000001</v>
      </c>
      <c r="T769">
        <v>522559.02</v>
      </c>
      <c r="U769">
        <v>0</v>
      </c>
      <c r="V769">
        <v>765921.6</v>
      </c>
      <c r="W769">
        <v>1288480.6200000001</v>
      </c>
      <c r="X769" t="s">
        <v>91</v>
      </c>
      <c r="Y769" t="s">
        <v>92</v>
      </c>
      <c r="Z769">
        <v>156</v>
      </c>
      <c r="AA769" t="s">
        <v>63</v>
      </c>
      <c r="AB769">
        <v>156</v>
      </c>
      <c r="AC769" t="s">
        <v>63</v>
      </c>
      <c r="AD769">
        <v>14</v>
      </c>
      <c r="AE769">
        <v>0</v>
      </c>
      <c r="AF769">
        <v>18</v>
      </c>
      <c r="AG769">
        <v>56.917299999999997</v>
      </c>
      <c r="AH769">
        <v>0</v>
      </c>
      <c r="AI769">
        <v>0</v>
      </c>
      <c r="AJ769">
        <v>1</v>
      </c>
    </row>
    <row r="770" spans="1:36" x14ac:dyDescent="0.35">
      <c r="A770" t="s">
        <v>555</v>
      </c>
      <c r="B770" t="str">
        <f t="shared" si="11"/>
        <v>2024</v>
      </c>
      <c r="C770" s="2">
        <v>45544</v>
      </c>
      <c r="D770" s="1">
        <v>45548</v>
      </c>
      <c r="E770">
        <v>1150</v>
      </c>
      <c r="F770" t="s">
        <v>50</v>
      </c>
      <c r="G770">
        <v>1</v>
      </c>
      <c r="H770">
        <v>47</v>
      </c>
      <c r="I770" t="s">
        <v>338</v>
      </c>
      <c r="J770" t="s">
        <v>665</v>
      </c>
      <c r="K770" t="s">
        <v>38</v>
      </c>
      <c r="L770">
        <v>8598600</v>
      </c>
      <c r="M770" t="s">
        <v>44</v>
      </c>
      <c r="N770">
        <v>0.7</v>
      </c>
      <c r="O770" s="6">
        <v>6019.02</v>
      </c>
      <c r="P770">
        <v>3172.379895</v>
      </c>
      <c r="Q770">
        <v>123.3908</v>
      </c>
      <c r="R770">
        <v>0</v>
      </c>
      <c r="S770">
        <v>559326.54669999995</v>
      </c>
      <c r="T770">
        <v>78305.72</v>
      </c>
      <c r="U770">
        <v>0</v>
      </c>
      <c r="V770">
        <v>114773.81</v>
      </c>
      <c r="W770">
        <v>193079.53</v>
      </c>
      <c r="X770" t="s">
        <v>100</v>
      </c>
      <c r="Y770" t="s">
        <v>101</v>
      </c>
      <c r="Z770">
        <v>156</v>
      </c>
      <c r="AA770" t="s">
        <v>63</v>
      </c>
      <c r="AB770">
        <v>156</v>
      </c>
      <c r="AC770" t="s">
        <v>63</v>
      </c>
      <c r="AD770">
        <v>14</v>
      </c>
      <c r="AE770">
        <v>0</v>
      </c>
      <c r="AF770">
        <v>18</v>
      </c>
      <c r="AG770">
        <v>60.046700000000001</v>
      </c>
      <c r="AH770">
        <v>0</v>
      </c>
      <c r="AI770">
        <v>0</v>
      </c>
      <c r="AJ770">
        <v>1</v>
      </c>
    </row>
    <row r="771" spans="1:36" x14ac:dyDescent="0.35">
      <c r="A771" t="s">
        <v>1205</v>
      </c>
      <c r="B771" t="str">
        <f t="shared" ref="B771:B834" si="12">LEFT(A771,4)</f>
        <v>2023</v>
      </c>
      <c r="C771" s="1">
        <v>45234</v>
      </c>
      <c r="D771" s="1">
        <v>45243</v>
      </c>
      <c r="E771">
        <v>1150</v>
      </c>
      <c r="F771" t="s">
        <v>50</v>
      </c>
      <c r="G771">
        <v>1</v>
      </c>
      <c r="H771">
        <v>38</v>
      </c>
      <c r="I771" t="s">
        <v>338</v>
      </c>
      <c r="J771" t="s">
        <v>1482</v>
      </c>
      <c r="K771" t="s">
        <v>38</v>
      </c>
      <c r="L771">
        <v>10000000</v>
      </c>
      <c r="M771" t="s">
        <v>44</v>
      </c>
      <c r="N771">
        <v>0.9</v>
      </c>
      <c r="O771" s="6">
        <v>9000</v>
      </c>
      <c r="P771">
        <v>911.09</v>
      </c>
      <c r="Q771">
        <v>179.99494000000001</v>
      </c>
      <c r="R771">
        <v>0</v>
      </c>
      <c r="S771">
        <v>574632.45810000005</v>
      </c>
      <c r="T771">
        <v>80448.539999999994</v>
      </c>
      <c r="U771">
        <v>0</v>
      </c>
      <c r="V771">
        <v>117914.58</v>
      </c>
      <c r="W771">
        <v>198363.12</v>
      </c>
      <c r="X771" t="s">
        <v>133</v>
      </c>
      <c r="Y771" t="s">
        <v>134</v>
      </c>
      <c r="Z771">
        <v>156</v>
      </c>
      <c r="AA771" t="s">
        <v>63</v>
      </c>
      <c r="AB771">
        <v>156</v>
      </c>
      <c r="AC771" t="s">
        <v>63</v>
      </c>
      <c r="AD771">
        <v>14</v>
      </c>
      <c r="AE771">
        <v>0</v>
      </c>
      <c r="AF771">
        <v>18</v>
      </c>
      <c r="AG771">
        <v>56.944499999999998</v>
      </c>
      <c r="AH771">
        <v>0</v>
      </c>
      <c r="AI771">
        <v>0</v>
      </c>
      <c r="AJ771">
        <v>1</v>
      </c>
    </row>
    <row r="772" spans="1:36" x14ac:dyDescent="0.35">
      <c r="A772" t="s">
        <v>1311</v>
      </c>
      <c r="B772" t="str">
        <f t="shared" si="12"/>
        <v>2022</v>
      </c>
      <c r="D772" s="1">
        <v>44865</v>
      </c>
      <c r="E772">
        <v>1150</v>
      </c>
      <c r="F772" t="s">
        <v>50</v>
      </c>
      <c r="G772">
        <v>1</v>
      </c>
      <c r="H772">
        <v>25</v>
      </c>
      <c r="I772" t="s">
        <v>352</v>
      </c>
      <c r="J772" t="s">
        <v>434</v>
      </c>
      <c r="K772" t="s">
        <v>38</v>
      </c>
      <c r="L772">
        <v>14109300</v>
      </c>
      <c r="M772" t="s">
        <v>44</v>
      </c>
      <c r="N772">
        <v>2</v>
      </c>
      <c r="O772" s="6">
        <v>28218.6</v>
      </c>
      <c r="P772">
        <v>1502.434872</v>
      </c>
      <c r="Q772">
        <v>576.69183199999998</v>
      </c>
      <c r="R772">
        <v>0</v>
      </c>
      <c r="S772">
        <v>1636856.7856999999</v>
      </c>
      <c r="T772">
        <v>327371.36</v>
      </c>
      <c r="U772">
        <v>0</v>
      </c>
      <c r="V772">
        <v>353561.07</v>
      </c>
      <c r="W772">
        <v>680932.43</v>
      </c>
      <c r="X772" t="s">
        <v>171</v>
      </c>
      <c r="Y772" t="s">
        <v>172</v>
      </c>
      <c r="Z772">
        <v>792</v>
      </c>
      <c r="AA772" t="s">
        <v>126</v>
      </c>
      <c r="AB772">
        <v>156</v>
      </c>
      <c r="AC772" t="s">
        <v>63</v>
      </c>
      <c r="AD772">
        <v>20</v>
      </c>
      <c r="AE772">
        <v>0</v>
      </c>
      <c r="AF772">
        <v>18</v>
      </c>
      <c r="AG772">
        <v>54.025700000000001</v>
      </c>
      <c r="AH772">
        <v>0</v>
      </c>
      <c r="AI772">
        <v>0</v>
      </c>
      <c r="AJ772">
        <v>1</v>
      </c>
    </row>
    <row r="773" spans="1:36" x14ac:dyDescent="0.35">
      <c r="A773" t="s">
        <v>1483</v>
      </c>
      <c r="B773" t="str">
        <f t="shared" si="12"/>
        <v>2019</v>
      </c>
      <c r="D773" s="1">
        <v>43692</v>
      </c>
      <c r="E773">
        <v>1010</v>
      </c>
      <c r="F773" t="s">
        <v>65</v>
      </c>
      <c r="G773">
        <v>1</v>
      </c>
      <c r="H773">
        <v>2</v>
      </c>
      <c r="I773" t="s">
        <v>162</v>
      </c>
      <c r="J773" t="s">
        <v>1484</v>
      </c>
      <c r="K773" t="s">
        <v>38</v>
      </c>
      <c r="L773" s="6">
        <v>19270</v>
      </c>
      <c r="M773" t="s">
        <v>44</v>
      </c>
      <c r="N773">
        <v>17.192499999999999</v>
      </c>
      <c r="O773" s="6">
        <v>331.29947499999997</v>
      </c>
      <c r="P773">
        <v>28.241968</v>
      </c>
      <c r="Q773">
        <v>3.3132030000000001</v>
      </c>
      <c r="R773">
        <v>0</v>
      </c>
      <c r="S773">
        <v>18564.1021</v>
      </c>
      <c r="T773">
        <v>11695.38</v>
      </c>
      <c r="U773">
        <v>0</v>
      </c>
      <c r="V773">
        <v>5446.71</v>
      </c>
      <c r="W773">
        <v>17142.09</v>
      </c>
      <c r="X773" t="s">
        <v>387</v>
      </c>
      <c r="Y773" t="s">
        <v>388</v>
      </c>
      <c r="Z773">
        <v>276</v>
      </c>
      <c r="AA773" t="s">
        <v>41</v>
      </c>
      <c r="AB773">
        <v>156</v>
      </c>
      <c r="AC773" t="s">
        <v>63</v>
      </c>
      <c r="AG773">
        <v>51.161200000000001</v>
      </c>
      <c r="AH773">
        <v>0</v>
      </c>
      <c r="AI773">
        <v>0</v>
      </c>
      <c r="AJ773">
        <v>1</v>
      </c>
    </row>
    <row r="774" spans="1:36" x14ac:dyDescent="0.35">
      <c r="A774" t="s">
        <v>448</v>
      </c>
      <c r="B774" t="str">
        <f t="shared" si="12"/>
        <v>2019</v>
      </c>
      <c r="D774" s="1">
        <v>43699</v>
      </c>
      <c r="E774">
        <v>1030</v>
      </c>
      <c r="F774" t="s">
        <v>42</v>
      </c>
      <c r="G774">
        <v>1</v>
      </c>
      <c r="H774">
        <v>22</v>
      </c>
      <c r="I774" t="s">
        <v>485</v>
      </c>
      <c r="J774" t="s">
        <v>1486</v>
      </c>
      <c r="K774" t="s">
        <v>38</v>
      </c>
      <c r="L774">
        <v>10000</v>
      </c>
      <c r="M774" t="s">
        <v>44</v>
      </c>
      <c r="N774">
        <v>9.3000000000000007</v>
      </c>
      <c r="O774" s="6">
        <v>93</v>
      </c>
      <c r="P774">
        <v>2.8042699999999998</v>
      </c>
      <c r="Q774">
        <v>1.859947</v>
      </c>
      <c r="R774">
        <v>8.5749999999999993</v>
      </c>
      <c r="S774">
        <v>5445.2887000000001</v>
      </c>
      <c r="T774">
        <v>0</v>
      </c>
      <c r="U774">
        <v>0</v>
      </c>
      <c r="V774">
        <v>980.15</v>
      </c>
      <c r="W774">
        <v>980.15</v>
      </c>
      <c r="X774" t="s">
        <v>476</v>
      </c>
      <c r="Y774" t="s">
        <v>477</v>
      </c>
      <c r="Z774">
        <v>724</v>
      </c>
      <c r="AA774" t="s">
        <v>124</v>
      </c>
      <c r="AB774">
        <v>156</v>
      </c>
      <c r="AC774" t="s">
        <v>63</v>
      </c>
      <c r="AG774">
        <v>51.254800000000003</v>
      </c>
      <c r="AH774">
        <v>0</v>
      </c>
      <c r="AI774">
        <v>0</v>
      </c>
      <c r="AJ774">
        <v>1</v>
      </c>
    </row>
    <row r="775" spans="1:36" x14ac:dyDescent="0.35">
      <c r="A775" t="s">
        <v>1487</v>
      </c>
      <c r="B775" t="str">
        <f t="shared" si="12"/>
        <v>2020</v>
      </c>
      <c r="D775" s="1">
        <v>44083</v>
      </c>
      <c r="E775">
        <v>1030</v>
      </c>
      <c r="F775" t="s">
        <v>42</v>
      </c>
      <c r="G775">
        <v>1</v>
      </c>
      <c r="H775">
        <v>1</v>
      </c>
      <c r="I775" t="s">
        <v>191</v>
      </c>
      <c r="J775" t="s">
        <v>81</v>
      </c>
      <c r="L775">
        <v>24350</v>
      </c>
      <c r="M775" t="s">
        <v>130</v>
      </c>
      <c r="N775">
        <v>644</v>
      </c>
      <c r="O775" s="6">
        <v>15681.4</v>
      </c>
      <c r="P775">
        <v>795.57151299999998</v>
      </c>
      <c r="Q775">
        <v>24.960394000000001</v>
      </c>
      <c r="R775">
        <v>74.480913000000001</v>
      </c>
      <c r="S775">
        <v>969292.50749999995</v>
      </c>
      <c r="T775">
        <v>0</v>
      </c>
      <c r="U775">
        <v>0</v>
      </c>
      <c r="V775">
        <v>0</v>
      </c>
      <c r="W775">
        <v>0</v>
      </c>
      <c r="X775" t="s">
        <v>1488</v>
      </c>
      <c r="Y775" t="s">
        <v>1489</v>
      </c>
      <c r="Z775">
        <v>56</v>
      </c>
      <c r="AA775" t="s">
        <v>230</v>
      </c>
      <c r="AB775">
        <v>156</v>
      </c>
      <c r="AC775" t="s">
        <v>63</v>
      </c>
      <c r="AD775">
        <v>0</v>
      </c>
      <c r="AE775">
        <v>0</v>
      </c>
      <c r="AF775">
        <v>18</v>
      </c>
      <c r="AG775">
        <v>58.474200000000003</v>
      </c>
      <c r="AH775">
        <v>0</v>
      </c>
      <c r="AI775">
        <v>0</v>
      </c>
      <c r="AJ775">
        <v>1</v>
      </c>
    </row>
    <row r="776" spans="1:36" x14ac:dyDescent="0.35">
      <c r="A776" t="s">
        <v>190</v>
      </c>
      <c r="B776" t="str">
        <f t="shared" si="12"/>
        <v>2020</v>
      </c>
      <c r="D776" s="1">
        <v>43899</v>
      </c>
      <c r="E776">
        <v>1030</v>
      </c>
      <c r="F776" t="s">
        <v>42</v>
      </c>
      <c r="G776">
        <v>1</v>
      </c>
      <c r="H776">
        <v>2</v>
      </c>
      <c r="I776" t="s">
        <v>639</v>
      </c>
      <c r="J776" t="s">
        <v>129</v>
      </c>
      <c r="L776">
        <v>99384000</v>
      </c>
      <c r="M776" t="s">
        <v>44</v>
      </c>
      <c r="N776">
        <v>0.59299999999999997</v>
      </c>
      <c r="O776" s="6">
        <v>58934.712</v>
      </c>
      <c r="P776">
        <v>3677.2064799999998</v>
      </c>
      <c r="Q776">
        <v>1178.691501</v>
      </c>
      <c r="R776">
        <v>0</v>
      </c>
      <c r="S776">
        <v>3421113.2883000001</v>
      </c>
      <c r="T776">
        <v>0</v>
      </c>
      <c r="U776">
        <v>0</v>
      </c>
      <c r="V776">
        <v>615801.44999999995</v>
      </c>
      <c r="W776">
        <v>615801.44999999995</v>
      </c>
      <c r="X776" t="s">
        <v>192</v>
      </c>
      <c r="Y776" t="s">
        <v>193</v>
      </c>
      <c r="Z776">
        <v>156</v>
      </c>
      <c r="AA776" t="s">
        <v>63</v>
      </c>
      <c r="AB776">
        <v>156</v>
      </c>
      <c r="AC776" t="s">
        <v>63</v>
      </c>
      <c r="AD776">
        <v>0</v>
      </c>
      <c r="AE776">
        <v>0</v>
      </c>
      <c r="AF776">
        <v>18</v>
      </c>
      <c r="AG776">
        <v>53.630400000000002</v>
      </c>
      <c r="AH776">
        <v>0</v>
      </c>
      <c r="AI776">
        <v>0</v>
      </c>
      <c r="AJ776">
        <v>1</v>
      </c>
    </row>
    <row r="777" spans="1:36" x14ac:dyDescent="0.35">
      <c r="A777" t="s">
        <v>1447</v>
      </c>
      <c r="B777" t="str">
        <f t="shared" si="12"/>
        <v>2021</v>
      </c>
      <c r="D777" s="1">
        <v>44525</v>
      </c>
      <c r="E777">
        <v>1030</v>
      </c>
      <c r="F777" t="s">
        <v>42</v>
      </c>
      <c r="G777">
        <v>1</v>
      </c>
      <c r="H777">
        <v>3</v>
      </c>
      <c r="I777" t="s">
        <v>182</v>
      </c>
      <c r="J777" t="s">
        <v>59</v>
      </c>
      <c r="K777" t="s">
        <v>38</v>
      </c>
      <c r="L777">
        <v>78435000</v>
      </c>
      <c r="M777" t="s">
        <v>44</v>
      </c>
      <c r="N777">
        <v>0.97699999999999998</v>
      </c>
      <c r="O777" s="6">
        <v>76630.994999999995</v>
      </c>
      <c r="P777">
        <v>7057.074181</v>
      </c>
      <c r="Q777">
        <v>101.26262</v>
      </c>
      <c r="R777">
        <v>0.193826</v>
      </c>
      <c r="S777">
        <v>4758945.6266000001</v>
      </c>
      <c r="T777">
        <v>0</v>
      </c>
      <c r="U777">
        <v>0</v>
      </c>
      <c r="V777">
        <v>428305.11</v>
      </c>
      <c r="W777">
        <v>428305.11</v>
      </c>
      <c r="X777" t="s">
        <v>82</v>
      </c>
      <c r="Y777" t="s">
        <v>83</v>
      </c>
      <c r="Z777">
        <v>156</v>
      </c>
      <c r="AA777" t="s">
        <v>63</v>
      </c>
      <c r="AB777">
        <v>156</v>
      </c>
      <c r="AC777" t="s">
        <v>63</v>
      </c>
      <c r="AD777">
        <v>0</v>
      </c>
      <c r="AE777">
        <v>0</v>
      </c>
      <c r="AF777">
        <v>18</v>
      </c>
      <c r="AG777">
        <v>56.796399999999998</v>
      </c>
      <c r="AH777">
        <v>0</v>
      </c>
      <c r="AI777">
        <v>0</v>
      </c>
      <c r="AJ777">
        <v>1</v>
      </c>
    </row>
    <row r="778" spans="1:36" x14ac:dyDescent="0.35">
      <c r="A778" t="s">
        <v>510</v>
      </c>
      <c r="B778" t="str">
        <f t="shared" si="12"/>
        <v>2024</v>
      </c>
      <c r="C778" s="1">
        <v>45308</v>
      </c>
      <c r="D778" s="1">
        <v>45308</v>
      </c>
      <c r="E778">
        <v>1150</v>
      </c>
      <c r="F778" t="s">
        <v>50</v>
      </c>
      <c r="G778">
        <v>1</v>
      </c>
      <c r="H778">
        <v>5</v>
      </c>
      <c r="I778" t="s">
        <v>197</v>
      </c>
      <c r="J778" t="s">
        <v>1490</v>
      </c>
      <c r="K778" t="s">
        <v>38</v>
      </c>
      <c r="L778">
        <v>2009600</v>
      </c>
      <c r="M778" t="s">
        <v>44</v>
      </c>
      <c r="N778">
        <v>2.2602000000000002</v>
      </c>
      <c r="O778" s="6">
        <v>4542.0979200000002</v>
      </c>
      <c r="P778">
        <v>209.10485</v>
      </c>
      <c r="Q778">
        <v>4.9618099999999998</v>
      </c>
      <c r="R778">
        <v>101.572504</v>
      </c>
      <c r="S778">
        <v>286812.44660000002</v>
      </c>
      <c r="T778">
        <v>0</v>
      </c>
      <c r="U778">
        <v>0</v>
      </c>
      <c r="V778">
        <v>51626.239999999998</v>
      </c>
      <c r="W778">
        <v>51626.239999999998</v>
      </c>
      <c r="X778" t="s">
        <v>96</v>
      </c>
      <c r="Y778" t="s">
        <v>97</v>
      </c>
      <c r="Z778">
        <v>156</v>
      </c>
      <c r="AA778" t="s">
        <v>63</v>
      </c>
      <c r="AB778">
        <v>156</v>
      </c>
      <c r="AC778" t="s">
        <v>63</v>
      </c>
      <c r="AD778">
        <v>0</v>
      </c>
      <c r="AE778">
        <v>0</v>
      </c>
      <c r="AF778">
        <v>18</v>
      </c>
      <c r="AG778">
        <v>59.042400000000001</v>
      </c>
      <c r="AH778">
        <v>0</v>
      </c>
      <c r="AI778">
        <v>0</v>
      </c>
      <c r="AJ778">
        <v>1</v>
      </c>
    </row>
    <row r="779" spans="1:36" x14ac:dyDescent="0.35">
      <c r="A779" t="s">
        <v>84</v>
      </c>
      <c r="B779" t="str">
        <f t="shared" si="12"/>
        <v>2025</v>
      </c>
      <c r="C779" s="1">
        <v>45900</v>
      </c>
      <c r="D779" s="1">
        <v>45902</v>
      </c>
      <c r="E779">
        <v>1150</v>
      </c>
      <c r="F779" t="s">
        <v>50</v>
      </c>
      <c r="G779">
        <v>1</v>
      </c>
      <c r="H779">
        <v>4</v>
      </c>
      <c r="I779" t="s">
        <v>596</v>
      </c>
      <c r="J779" t="s">
        <v>1491</v>
      </c>
      <c r="K779" t="s">
        <v>38</v>
      </c>
      <c r="L779">
        <v>25000</v>
      </c>
      <c r="M779" t="s">
        <v>44</v>
      </c>
      <c r="N779">
        <v>17.149999999999999</v>
      </c>
      <c r="O779" s="6">
        <v>428.75</v>
      </c>
      <c r="P779">
        <v>136.51227800000001</v>
      </c>
      <c r="Q779">
        <v>8.5749960000000005</v>
      </c>
      <c r="R779">
        <v>12.028373999999999</v>
      </c>
      <c r="S779">
        <v>37218.058199999999</v>
      </c>
      <c r="T779">
        <v>0</v>
      </c>
      <c r="U779">
        <v>0</v>
      </c>
      <c r="V779">
        <v>6699.25</v>
      </c>
      <c r="W779">
        <v>6699.25</v>
      </c>
      <c r="X779" t="s">
        <v>1492</v>
      </c>
      <c r="Y779" t="s">
        <v>1493</v>
      </c>
      <c r="Z779">
        <v>156</v>
      </c>
      <c r="AA779" t="s">
        <v>63</v>
      </c>
      <c r="AB779">
        <v>156</v>
      </c>
      <c r="AC779" t="s">
        <v>63</v>
      </c>
      <c r="AD779">
        <v>0</v>
      </c>
      <c r="AE779">
        <v>0</v>
      </c>
      <c r="AF779">
        <v>18</v>
      </c>
      <c r="AG779">
        <v>63.526600000000002</v>
      </c>
      <c r="AH779">
        <v>0</v>
      </c>
      <c r="AI779">
        <v>0</v>
      </c>
      <c r="AJ779">
        <v>1</v>
      </c>
    </row>
    <row r="780" spans="1:36" x14ac:dyDescent="0.35">
      <c r="A780" t="s">
        <v>206</v>
      </c>
      <c r="B780" t="str">
        <f t="shared" si="12"/>
        <v>2022</v>
      </c>
      <c r="D780" s="1">
        <v>44632</v>
      </c>
      <c r="E780">
        <v>1150</v>
      </c>
      <c r="F780" t="s">
        <v>50</v>
      </c>
      <c r="G780">
        <v>1</v>
      </c>
      <c r="H780">
        <v>11</v>
      </c>
      <c r="I780" t="s">
        <v>197</v>
      </c>
      <c r="J780" t="s">
        <v>1494</v>
      </c>
      <c r="K780" t="s">
        <v>38</v>
      </c>
      <c r="L780">
        <v>936000</v>
      </c>
      <c r="M780" t="s">
        <v>44</v>
      </c>
      <c r="N780">
        <v>3.9024000000000001</v>
      </c>
      <c r="O780" s="6">
        <v>3652.6464000000001</v>
      </c>
      <c r="P780">
        <v>544.45259999999996</v>
      </c>
      <c r="Q780">
        <v>4.0595150000000002</v>
      </c>
      <c r="R780">
        <v>72.593680000000006</v>
      </c>
      <c r="S780">
        <v>235236.1447</v>
      </c>
      <c r="T780">
        <v>0</v>
      </c>
      <c r="U780">
        <v>0</v>
      </c>
      <c r="V780">
        <v>42342.38</v>
      </c>
      <c r="W780">
        <v>42342.38</v>
      </c>
      <c r="X780" t="s">
        <v>133</v>
      </c>
      <c r="Y780" t="s">
        <v>134</v>
      </c>
      <c r="Z780">
        <v>156</v>
      </c>
      <c r="AA780" t="s">
        <v>63</v>
      </c>
      <c r="AB780">
        <v>156</v>
      </c>
      <c r="AC780" t="s">
        <v>63</v>
      </c>
      <c r="AD780">
        <v>0</v>
      </c>
      <c r="AE780">
        <v>0</v>
      </c>
      <c r="AF780">
        <v>18</v>
      </c>
      <c r="AG780">
        <v>55.042000000000002</v>
      </c>
      <c r="AH780">
        <v>0</v>
      </c>
      <c r="AI780">
        <v>0</v>
      </c>
      <c r="AJ780">
        <v>1</v>
      </c>
    </row>
    <row r="781" spans="1:36" x14ac:dyDescent="0.35">
      <c r="A781" t="s">
        <v>677</v>
      </c>
      <c r="B781" t="str">
        <f t="shared" si="12"/>
        <v>2023</v>
      </c>
      <c r="C781" s="1">
        <v>45034</v>
      </c>
      <c r="D781" s="1">
        <v>45026</v>
      </c>
      <c r="E781">
        <v>1030</v>
      </c>
      <c r="F781" t="s">
        <v>42</v>
      </c>
      <c r="G781">
        <v>1</v>
      </c>
      <c r="H781">
        <v>1</v>
      </c>
      <c r="I781" t="s">
        <v>48</v>
      </c>
      <c r="J781" t="s">
        <v>1495</v>
      </c>
      <c r="K781" t="s">
        <v>38</v>
      </c>
      <c r="L781">
        <v>1955570</v>
      </c>
      <c r="M781" t="s">
        <v>130</v>
      </c>
      <c r="N781">
        <v>601.64940000000001</v>
      </c>
      <c r="O781" s="6">
        <v>1176567.517158</v>
      </c>
      <c r="P781">
        <v>134934.055066</v>
      </c>
      <c r="Q781">
        <v>1825.608174</v>
      </c>
      <c r="R781">
        <v>0</v>
      </c>
      <c r="S781">
        <v>72604542.708100006</v>
      </c>
      <c r="T781">
        <v>0</v>
      </c>
      <c r="U781">
        <v>0</v>
      </c>
      <c r="V781">
        <v>6534408.8499999996</v>
      </c>
      <c r="W781">
        <v>6534408.8499999996</v>
      </c>
      <c r="X781" t="s">
        <v>481</v>
      </c>
      <c r="Y781" t="s">
        <v>482</v>
      </c>
      <c r="Z781">
        <v>392</v>
      </c>
      <c r="AA781" t="s">
        <v>49</v>
      </c>
      <c r="AB781">
        <v>156</v>
      </c>
      <c r="AC781" t="s">
        <v>63</v>
      </c>
      <c r="AD781">
        <v>0</v>
      </c>
      <c r="AE781">
        <v>0</v>
      </c>
      <c r="AF781">
        <v>18</v>
      </c>
      <c r="AG781">
        <v>55.282899999999998</v>
      </c>
      <c r="AH781">
        <v>0</v>
      </c>
      <c r="AI781">
        <v>0</v>
      </c>
      <c r="AJ781">
        <v>1</v>
      </c>
    </row>
    <row r="782" spans="1:36" x14ac:dyDescent="0.35">
      <c r="A782" t="s">
        <v>972</v>
      </c>
      <c r="B782" t="str">
        <f t="shared" si="12"/>
        <v>2022</v>
      </c>
      <c r="D782" s="1">
        <v>44568</v>
      </c>
      <c r="E782">
        <v>1010</v>
      </c>
      <c r="F782" t="s">
        <v>65</v>
      </c>
      <c r="G782">
        <v>1</v>
      </c>
      <c r="H782">
        <v>1</v>
      </c>
      <c r="I782" t="s">
        <v>90</v>
      </c>
      <c r="J782" t="s">
        <v>59</v>
      </c>
      <c r="K782" t="s">
        <v>38</v>
      </c>
      <c r="L782">
        <v>93100000</v>
      </c>
      <c r="M782" t="s">
        <v>44</v>
      </c>
      <c r="N782">
        <v>1.5246999999999999</v>
      </c>
      <c r="O782" s="6">
        <v>141949.57</v>
      </c>
      <c r="P782">
        <v>17135.102610000002</v>
      </c>
      <c r="Q782">
        <v>2838.9880389999998</v>
      </c>
      <c r="R782">
        <v>0</v>
      </c>
      <c r="S782">
        <v>9349412.1475000009</v>
      </c>
      <c r="T782">
        <v>0</v>
      </c>
      <c r="U782">
        <v>0</v>
      </c>
      <c r="V782">
        <v>1682894.19</v>
      </c>
      <c r="W782">
        <v>1682894.19</v>
      </c>
      <c r="X782" t="s">
        <v>334</v>
      </c>
      <c r="Y782" t="s">
        <v>335</v>
      </c>
      <c r="Z782">
        <v>410</v>
      </c>
      <c r="AA782" t="s">
        <v>145</v>
      </c>
      <c r="AB782">
        <v>156</v>
      </c>
      <c r="AC782" t="s">
        <v>63</v>
      </c>
      <c r="AD782">
        <v>0</v>
      </c>
      <c r="AE782">
        <v>0</v>
      </c>
      <c r="AF782">
        <v>18</v>
      </c>
      <c r="AG782">
        <v>57.739600000000003</v>
      </c>
      <c r="AH782">
        <v>0</v>
      </c>
      <c r="AI782">
        <v>0</v>
      </c>
      <c r="AJ782">
        <v>1</v>
      </c>
    </row>
    <row r="783" spans="1:36" x14ac:dyDescent="0.35">
      <c r="A783" t="s">
        <v>1413</v>
      </c>
      <c r="B783" t="str">
        <f t="shared" si="12"/>
        <v>2020</v>
      </c>
      <c r="D783" s="1">
        <v>43868</v>
      </c>
      <c r="E783">
        <v>1030</v>
      </c>
      <c r="F783" t="s">
        <v>42</v>
      </c>
      <c r="G783">
        <v>1</v>
      </c>
      <c r="H783">
        <v>2</v>
      </c>
      <c r="I783" t="s">
        <v>1314</v>
      </c>
      <c r="J783" t="s">
        <v>59</v>
      </c>
      <c r="L783">
        <v>3334000</v>
      </c>
      <c r="M783" t="s">
        <v>44</v>
      </c>
      <c r="N783">
        <v>1.002</v>
      </c>
      <c r="O783" s="6">
        <v>3340.6680000000001</v>
      </c>
      <c r="P783">
        <v>950.15700000000004</v>
      </c>
      <c r="Q783">
        <v>66.813244999999995</v>
      </c>
      <c r="R783">
        <v>0</v>
      </c>
      <c r="S783">
        <v>232013.86970000001</v>
      </c>
      <c r="T783">
        <v>0</v>
      </c>
      <c r="U783">
        <v>0</v>
      </c>
      <c r="V783">
        <v>20881.240000000002</v>
      </c>
      <c r="W783">
        <v>20881.240000000002</v>
      </c>
      <c r="X783" t="s">
        <v>259</v>
      </c>
      <c r="Y783" t="s">
        <v>260</v>
      </c>
      <c r="Z783">
        <v>591</v>
      </c>
      <c r="AA783" t="s">
        <v>55</v>
      </c>
      <c r="AB783">
        <v>156</v>
      </c>
      <c r="AC783" t="s">
        <v>63</v>
      </c>
      <c r="AD783">
        <v>0</v>
      </c>
      <c r="AE783">
        <v>0</v>
      </c>
      <c r="AF783">
        <v>18</v>
      </c>
      <c r="AG783">
        <v>53.243000000000002</v>
      </c>
      <c r="AH783">
        <v>0</v>
      </c>
      <c r="AI783">
        <v>0</v>
      </c>
      <c r="AJ783">
        <v>1</v>
      </c>
    </row>
    <row r="784" spans="1:36" x14ac:dyDescent="0.35">
      <c r="A784" t="s">
        <v>910</v>
      </c>
      <c r="B784" t="str">
        <f t="shared" si="12"/>
        <v>2021</v>
      </c>
      <c r="C784" s="1">
        <v>44375</v>
      </c>
      <c r="D784" s="1">
        <v>44373</v>
      </c>
      <c r="E784">
        <v>1030</v>
      </c>
      <c r="F784" t="s">
        <v>42</v>
      </c>
      <c r="G784">
        <v>1</v>
      </c>
      <c r="H784">
        <v>4</v>
      </c>
      <c r="I784" t="s">
        <v>396</v>
      </c>
      <c r="J784" t="s">
        <v>129</v>
      </c>
      <c r="K784" t="s">
        <v>38</v>
      </c>
      <c r="L784">
        <v>45394000</v>
      </c>
      <c r="M784" t="s">
        <v>44</v>
      </c>
      <c r="N784">
        <v>0.50549999999999995</v>
      </c>
      <c r="O784" s="6">
        <v>22946.667000000001</v>
      </c>
      <c r="P784">
        <v>3379.7368499999998</v>
      </c>
      <c r="Q784">
        <v>63.102530999999999</v>
      </c>
      <c r="R784">
        <v>0</v>
      </c>
      <c r="S784">
        <v>1507711.102</v>
      </c>
      <c r="T784">
        <v>45231.33</v>
      </c>
      <c r="U784">
        <v>0</v>
      </c>
      <c r="V784">
        <v>279529.64</v>
      </c>
      <c r="W784">
        <v>324760.96999999997</v>
      </c>
      <c r="X784" t="s">
        <v>82</v>
      </c>
      <c r="Y784" t="s">
        <v>83</v>
      </c>
      <c r="Z784">
        <v>156</v>
      </c>
      <c r="AA784" t="s">
        <v>63</v>
      </c>
      <c r="AB784">
        <v>156</v>
      </c>
      <c r="AC784" t="s">
        <v>63</v>
      </c>
      <c r="AD784">
        <v>3</v>
      </c>
      <c r="AE784">
        <v>0</v>
      </c>
      <c r="AF784">
        <v>18</v>
      </c>
      <c r="AG784">
        <v>57.132899999999999</v>
      </c>
      <c r="AH784">
        <v>0</v>
      </c>
      <c r="AI784">
        <v>0</v>
      </c>
      <c r="AJ784">
        <v>1</v>
      </c>
    </row>
    <row r="785" spans="1:36" x14ac:dyDescent="0.35">
      <c r="A785" t="s">
        <v>1499</v>
      </c>
      <c r="B785" t="str">
        <f t="shared" si="12"/>
        <v>2025</v>
      </c>
      <c r="C785" s="2">
        <v>45748</v>
      </c>
      <c r="D785" s="1">
        <v>45754</v>
      </c>
      <c r="E785">
        <v>1150</v>
      </c>
      <c r="F785" t="s">
        <v>50</v>
      </c>
      <c r="G785">
        <v>1</v>
      </c>
      <c r="H785">
        <v>2</v>
      </c>
      <c r="I785" t="s">
        <v>322</v>
      </c>
      <c r="J785" t="s">
        <v>406</v>
      </c>
      <c r="K785" t="s">
        <v>38</v>
      </c>
      <c r="L785">
        <v>4800000</v>
      </c>
      <c r="M785" t="s">
        <v>44</v>
      </c>
      <c r="N785">
        <v>1.38</v>
      </c>
      <c r="O785" s="6">
        <v>6624</v>
      </c>
      <c r="P785">
        <v>717.09</v>
      </c>
      <c r="Q785">
        <v>132.479748</v>
      </c>
      <c r="R785">
        <v>177.013667</v>
      </c>
      <c r="S785">
        <v>479752.13099999999</v>
      </c>
      <c r="T785">
        <v>14392.56</v>
      </c>
      <c r="U785">
        <v>0</v>
      </c>
      <c r="V785">
        <v>88946.04</v>
      </c>
      <c r="W785">
        <v>103338.6</v>
      </c>
      <c r="X785" t="s">
        <v>1500</v>
      </c>
      <c r="Y785" t="s">
        <v>1501</v>
      </c>
      <c r="Z785">
        <v>410</v>
      </c>
      <c r="AA785" t="s">
        <v>145</v>
      </c>
      <c r="AB785">
        <v>156</v>
      </c>
      <c r="AC785" t="s">
        <v>63</v>
      </c>
      <c r="AD785">
        <v>3</v>
      </c>
      <c r="AE785">
        <v>0</v>
      </c>
      <c r="AF785">
        <v>18</v>
      </c>
      <c r="AG785">
        <v>62.707900000000002</v>
      </c>
      <c r="AH785">
        <v>0</v>
      </c>
      <c r="AI785">
        <v>0</v>
      </c>
      <c r="AJ785">
        <v>1</v>
      </c>
    </row>
    <row r="786" spans="1:36" x14ac:dyDescent="0.35">
      <c r="A786" t="s">
        <v>1502</v>
      </c>
      <c r="B786" t="str">
        <f t="shared" si="12"/>
        <v>2024</v>
      </c>
      <c r="C786" s="2">
        <v>45519</v>
      </c>
      <c r="D786" s="1">
        <v>45527</v>
      </c>
      <c r="E786">
        <v>1030</v>
      </c>
      <c r="F786" t="s">
        <v>42</v>
      </c>
      <c r="G786">
        <v>1</v>
      </c>
      <c r="H786">
        <v>1</v>
      </c>
      <c r="I786" t="s">
        <v>975</v>
      </c>
      <c r="J786" t="s">
        <v>1503</v>
      </c>
      <c r="K786" t="s">
        <v>38</v>
      </c>
      <c r="L786">
        <v>5000000</v>
      </c>
      <c r="M786" t="s">
        <v>44</v>
      </c>
      <c r="N786">
        <v>0.88</v>
      </c>
      <c r="O786" s="6">
        <v>4400</v>
      </c>
      <c r="P786">
        <v>757</v>
      </c>
      <c r="Q786">
        <v>10.314</v>
      </c>
      <c r="R786">
        <v>0</v>
      </c>
      <c r="S786">
        <v>309199.15149999998</v>
      </c>
      <c r="T786">
        <v>24735.93</v>
      </c>
      <c r="U786">
        <v>0</v>
      </c>
      <c r="V786">
        <v>60108.31</v>
      </c>
      <c r="W786">
        <v>84844.24</v>
      </c>
      <c r="X786" t="s">
        <v>259</v>
      </c>
      <c r="Y786" t="s">
        <v>260</v>
      </c>
      <c r="Z786">
        <v>591</v>
      </c>
      <c r="AA786" t="s">
        <v>55</v>
      </c>
      <c r="AB786">
        <v>156</v>
      </c>
      <c r="AC786" t="s">
        <v>63</v>
      </c>
      <c r="AD786">
        <v>8</v>
      </c>
      <c r="AE786">
        <v>0</v>
      </c>
      <c r="AF786">
        <v>18</v>
      </c>
      <c r="AG786">
        <v>59.837499999999999</v>
      </c>
      <c r="AH786">
        <v>0</v>
      </c>
      <c r="AI786">
        <v>0</v>
      </c>
      <c r="AJ786">
        <v>1</v>
      </c>
    </row>
    <row r="787" spans="1:36" x14ac:dyDescent="0.35">
      <c r="A787" t="s">
        <v>84</v>
      </c>
      <c r="B787" t="str">
        <f t="shared" si="12"/>
        <v>2025</v>
      </c>
      <c r="C787" s="1">
        <v>45903</v>
      </c>
      <c r="D787" s="1">
        <v>45902</v>
      </c>
      <c r="E787">
        <v>1030</v>
      </c>
      <c r="F787" t="s">
        <v>42</v>
      </c>
      <c r="G787">
        <v>1</v>
      </c>
      <c r="H787">
        <v>4</v>
      </c>
      <c r="I787" t="s">
        <v>338</v>
      </c>
      <c r="J787" t="s">
        <v>1504</v>
      </c>
      <c r="K787" t="s">
        <v>38</v>
      </c>
      <c r="L787">
        <v>30076000</v>
      </c>
      <c r="M787" t="s">
        <v>44</v>
      </c>
      <c r="N787">
        <v>0.59</v>
      </c>
      <c r="O787" s="6">
        <v>17744.84</v>
      </c>
      <c r="P787">
        <v>1804.516891</v>
      </c>
      <c r="Q787">
        <v>50.748950999999998</v>
      </c>
      <c r="R787">
        <v>0</v>
      </c>
      <c r="S787">
        <v>1245131.0987</v>
      </c>
      <c r="T787">
        <v>174318.35</v>
      </c>
      <c r="U787">
        <v>0</v>
      </c>
      <c r="V787">
        <v>255500.9</v>
      </c>
      <c r="W787">
        <v>429819.25</v>
      </c>
      <c r="X787" t="s">
        <v>188</v>
      </c>
      <c r="Y787" t="s">
        <v>189</v>
      </c>
      <c r="Z787">
        <v>156</v>
      </c>
      <c r="AA787" t="s">
        <v>63</v>
      </c>
      <c r="AB787">
        <v>156</v>
      </c>
      <c r="AC787" t="s">
        <v>63</v>
      </c>
      <c r="AD787">
        <v>14</v>
      </c>
      <c r="AE787">
        <v>0</v>
      </c>
      <c r="AF787">
        <v>18</v>
      </c>
      <c r="AG787">
        <v>63.526600000000002</v>
      </c>
      <c r="AH787">
        <v>0</v>
      </c>
      <c r="AI787">
        <v>0</v>
      </c>
      <c r="AJ787">
        <v>1</v>
      </c>
    </row>
    <row r="788" spans="1:36" x14ac:dyDescent="0.35">
      <c r="A788" t="s">
        <v>978</v>
      </c>
      <c r="B788" t="str">
        <f t="shared" si="12"/>
        <v>2025</v>
      </c>
      <c r="C788" s="2">
        <v>45765</v>
      </c>
      <c r="D788" s="1">
        <v>45770</v>
      </c>
      <c r="E788">
        <v>1030</v>
      </c>
      <c r="F788" t="s">
        <v>42</v>
      </c>
      <c r="G788">
        <v>1</v>
      </c>
      <c r="H788">
        <v>4</v>
      </c>
      <c r="I788" t="s">
        <v>338</v>
      </c>
      <c r="J788" t="s">
        <v>1505</v>
      </c>
      <c r="K788" t="s">
        <v>38</v>
      </c>
      <c r="L788">
        <v>42476000</v>
      </c>
      <c r="M788" t="s">
        <v>44</v>
      </c>
      <c r="N788">
        <v>0.61670000000000003</v>
      </c>
      <c r="O788" s="6">
        <v>26194.949199999999</v>
      </c>
      <c r="P788">
        <v>2098.8949130000001</v>
      </c>
      <c r="Q788">
        <v>523.88479099999995</v>
      </c>
      <c r="R788">
        <v>0</v>
      </c>
      <c r="S788">
        <v>1717288.1576</v>
      </c>
      <c r="T788">
        <v>240420.34</v>
      </c>
      <c r="U788">
        <v>0</v>
      </c>
      <c r="V788">
        <v>352386.8</v>
      </c>
      <c r="W788">
        <v>592807.14</v>
      </c>
      <c r="X788" t="s">
        <v>398</v>
      </c>
      <c r="Y788" t="s">
        <v>399</v>
      </c>
      <c r="Z788">
        <v>156</v>
      </c>
      <c r="AA788" t="s">
        <v>63</v>
      </c>
      <c r="AB788">
        <v>156</v>
      </c>
      <c r="AC788" t="s">
        <v>63</v>
      </c>
      <c r="AD788">
        <v>14</v>
      </c>
      <c r="AE788">
        <v>0</v>
      </c>
      <c r="AF788">
        <v>18</v>
      </c>
      <c r="AG788">
        <v>59.591299999999997</v>
      </c>
      <c r="AH788">
        <v>0</v>
      </c>
      <c r="AI788">
        <v>0</v>
      </c>
      <c r="AJ788">
        <v>1</v>
      </c>
    </row>
    <row r="789" spans="1:36" x14ac:dyDescent="0.35">
      <c r="A789" t="s">
        <v>1329</v>
      </c>
      <c r="B789" t="str">
        <f t="shared" si="12"/>
        <v>2023</v>
      </c>
      <c r="C789" s="1">
        <v>45217</v>
      </c>
      <c r="D789" s="1">
        <v>45226</v>
      </c>
      <c r="E789">
        <v>1150</v>
      </c>
      <c r="F789" t="s">
        <v>50</v>
      </c>
      <c r="G789">
        <v>1</v>
      </c>
      <c r="H789">
        <v>1</v>
      </c>
      <c r="I789" t="s">
        <v>338</v>
      </c>
      <c r="J789" t="s">
        <v>854</v>
      </c>
      <c r="K789" t="s">
        <v>38</v>
      </c>
      <c r="L789">
        <v>28000000</v>
      </c>
      <c r="M789" t="s">
        <v>44</v>
      </c>
      <c r="N789">
        <v>0.9</v>
      </c>
      <c r="O789" s="6">
        <v>25200</v>
      </c>
      <c r="P789">
        <v>1320.9713999999999</v>
      </c>
      <c r="Q789">
        <v>503.99776700000001</v>
      </c>
      <c r="R789">
        <v>0</v>
      </c>
      <c r="S789">
        <v>1536369.5684</v>
      </c>
      <c r="T789">
        <v>215091.74</v>
      </c>
      <c r="U789">
        <v>0</v>
      </c>
      <c r="V789">
        <v>315263.03999999998</v>
      </c>
      <c r="W789">
        <v>530354.78</v>
      </c>
      <c r="X789" t="s">
        <v>199</v>
      </c>
      <c r="Y789" t="s">
        <v>200</v>
      </c>
      <c r="Z789">
        <v>156</v>
      </c>
      <c r="AA789" t="s">
        <v>63</v>
      </c>
      <c r="AB789">
        <v>156</v>
      </c>
      <c r="AC789" t="s">
        <v>63</v>
      </c>
      <c r="AD789">
        <v>14</v>
      </c>
      <c r="AE789">
        <v>0</v>
      </c>
      <c r="AF789">
        <v>18</v>
      </c>
      <c r="AG789">
        <v>56.85</v>
      </c>
      <c r="AH789">
        <v>0</v>
      </c>
      <c r="AI789">
        <v>0</v>
      </c>
      <c r="AJ789">
        <v>1</v>
      </c>
    </row>
    <row r="790" spans="1:36" x14ac:dyDescent="0.35">
      <c r="A790" t="s">
        <v>687</v>
      </c>
      <c r="B790" t="str">
        <f t="shared" si="12"/>
        <v>2024</v>
      </c>
      <c r="C790" s="1">
        <v>45642</v>
      </c>
      <c r="D790" s="1">
        <v>45642</v>
      </c>
      <c r="E790">
        <v>1030</v>
      </c>
      <c r="F790" t="s">
        <v>42</v>
      </c>
      <c r="G790">
        <v>1</v>
      </c>
      <c r="H790">
        <v>13</v>
      </c>
      <c r="I790" t="s">
        <v>147</v>
      </c>
      <c r="J790" t="s">
        <v>229</v>
      </c>
      <c r="K790" t="s">
        <v>38</v>
      </c>
      <c r="L790">
        <v>30520000</v>
      </c>
      <c r="M790" t="s">
        <v>44</v>
      </c>
      <c r="N790">
        <v>0.64600000000000002</v>
      </c>
      <c r="O790" s="6">
        <v>19715.919999999998</v>
      </c>
      <c r="P790">
        <v>2136.3909739999999</v>
      </c>
      <c r="Q790">
        <v>36.056158000000003</v>
      </c>
      <c r="R790" s="3">
        <v>7.8999999999999996E-5</v>
      </c>
      <c r="S790">
        <v>1333232.5260999999</v>
      </c>
      <c r="T790">
        <v>186652.55</v>
      </c>
      <c r="U790">
        <v>0</v>
      </c>
      <c r="V790">
        <v>273579.31</v>
      </c>
      <c r="W790">
        <v>460231.86</v>
      </c>
      <c r="X790" t="s">
        <v>106</v>
      </c>
      <c r="Y790" t="s">
        <v>107</v>
      </c>
      <c r="Z790">
        <v>156</v>
      </c>
      <c r="AA790" t="s">
        <v>63</v>
      </c>
      <c r="AB790">
        <v>156</v>
      </c>
      <c r="AC790" t="s">
        <v>63</v>
      </c>
      <c r="AD790">
        <v>14</v>
      </c>
      <c r="AE790">
        <v>0</v>
      </c>
      <c r="AF790">
        <v>18</v>
      </c>
      <c r="AG790">
        <v>60.910600000000002</v>
      </c>
      <c r="AH790">
        <v>0</v>
      </c>
      <c r="AI790">
        <v>1</v>
      </c>
      <c r="AJ790">
        <v>1</v>
      </c>
    </row>
    <row r="791" spans="1:36" x14ac:dyDescent="0.35">
      <c r="A791" t="s">
        <v>853</v>
      </c>
      <c r="B791" t="str">
        <f t="shared" si="12"/>
        <v>2022</v>
      </c>
      <c r="D791" s="1">
        <v>44911</v>
      </c>
      <c r="E791">
        <v>1030</v>
      </c>
      <c r="F791" t="s">
        <v>42</v>
      </c>
      <c r="G791">
        <v>1</v>
      </c>
      <c r="H791">
        <v>3</v>
      </c>
      <c r="I791" t="s">
        <v>153</v>
      </c>
      <c r="J791" t="s">
        <v>129</v>
      </c>
      <c r="K791" t="s">
        <v>38</v>
      </c>
      <c r="L791">
        <v>6200000</v>
      </c>
      <c r="M791" t="s">
        <v>44</v>
      </c>
      <c r="N791">
        <v>0.6</v>
      </c>
      <c r="O791" s="6">
        <v>3720</v>
      </c>
      <c r="P791">
        <v>2586.007944</v>
      </c>
      <c r="Q791">
        <v>74.399914999999993</v>
      </c>
      <c r="R791">
        <v>0</v>
      </c>
      <c r="S791">
        <v>353684.2536</v>
      </c>
      <c r="T791">
        <v>70736.850000000006</v>
      </c>
      <c r="U791">
        <v>0</v>
      </c>
      <c r="V791">
        <v>76395.820000000007</v>
      </c>
      <c r="W791">
        <v>147132.67000000001</v>
      </c>
      <c r="X791" t="s">
        <v>100</v>
      </c>
      <c r="Y791" t="s">
        <v>101</v>
      </c>
      <c r="Z791">
        <v>156</v>
      </c>
      <c r="AA791" t="s">
        <v>63</v>
      </c>
      <c r="AB791">
        <v>156</v>
      </c>
      <c r="AC791" t="s">
        <v>63</v>
      </c>
      <c r="AD791">
        <v>20</v>
      </c>
      <c r="AE791">
        <v>0</v>
      </c>
      <c r="AF791">
        <v>18</v>
      </c>
      <c r="AG791">
        <v>55.432899999999997</v>
      </c>
      <c r="AH791">
        <v>1</v>
      </c>
      <c r="AI791">
        <v>1</v>
      </c>
      <c r="AJ791">
        <v>1</v>
      </c>
    </row>
    <row r="792" spans="1:36" x14ac:dyDescent="0.35">
      <c r="A792" t="s">
        <v>57</v>
      </c>
      <c r="B792" t="str">
        <f t="shared" si="12"/>
        <v>2023</v>
      </c>
      <c r="C792" s="1">
        <v>44964</v>
      </c>
      <c r="D792" s="1">
        <v>44966</v>
      </c>
      <c r="E792">
        <v>1150</v>
      </c>
      <c r="F792" t="s">
        <v>50</v>
      </c>
      <c r="G792">
        <v>1</v>
      </c>
      <c r="H792">
        <v>1</v>
      </c>
      <c r="I792" t="s">
        <v>58</v>
      </c>
      <c r="J792" t="s">
        <v>59</v>
      </c>
      <c r="K792" t="s">
        <v>38</v>
      </c>
      <c r="L792">
        <v>99015000</v>
      </c>
      <c r="M792" t="s">
        <v>44</v>
      </c>
      <c r="N792">
        <v>0.95779999999999998</v>
      </c>
      <c r="O792" s="6">
        <v>94836.566999999995</v>
      </c>
      <c r="P792">
        <v>17657.140938</v>
      </c>
      <c r="Q792">
        <v>73.623095000000006</v>
      </c>
      <c r="R792">
        <v>0</v>
      </c>
      <c r="S792">
        <v>6336833.5073999995</v>
      </c>
      <c r="T792">
        <v>0</v>
      </c>
      <c r="U792">
        <v>0</v>
      </c>
      <c r="V792">
        <v>570315.02</v>
      </c>
      <c r="W792">
        <v>570315.02</v>
      </c>
      <c r="X792" t="s">
        <v>60</v>
      </c>
      <c r="Y792" t="s">
        <v>61</v>
      </c>
      <c r="Z792">
        <v>36</v>
      </c>
      <c r="AA792" t="s">
        <v>62</v>
      </c>
      <c r="AB792">
        <v>156</v>
      </c>
      <c r="AC792" t="s">
        <v>63</v>
      </c>
      <c r="AD792">
        <v>0</v>
      </c>
      <c r="AE792">
        <v>0</v>
      </c>
      <c r="AF792">
        <v>18</v>
      </c>
      <c r="AG792">
        <v>56.293700000000001</v>
      </c>
      <c r="AH792">
        <v>0</v>
      </c>
      <c r="AI792">
        <v>0</v>
      </c>
      <c r="AJ792">
        <v>1</v>
      </c>
    </row>
    <row r="793" spans="1:36" x14ac:dyDescent="0.35">
      <c r="A793" t="s">
        <v>1221</v>
      </c>
      <c r="B793" t="str">
        <f t="shared" si="12"/>
        <v>2020</v>
      </c>
      <c r="D793" s="1">
        <v>43901</v>
      </c>
      <c r="E793">
        <v>1030</v>
      </c>
      <c r="F793" t="s">
        <v>42</v>
      </c>
      <c r="G793">
        <v>1</v>
      </c>
      <c r="H793">
        <v>2</v>
      </c>
      <c r="I793" t="s">
        <v>58</v>
      </c>
      <c r="J793" t="s">
        <v>474</v>
      </c>
      <c r="L793">
        <v>51160000</v>
      </c>
      <c r="M793" t="s">
        <v>44</v>
      </c>
      <c r="N793">
        <v>0.7056</v>
      </c>
      <c r="O793" s="6">
        <v>36098.495999999999</v>
      </c>
      <c r="P793">
        <v>2571.818385</v>
      </c>
      <c r="Q793">
        <v>721.98671000000002</v>
      </c>
      <c r="R793">
        <v>0</v>
      </c>
      <c r="S793">
        <v>2114143.0781999999</v>
      </c>
      <c r="T793">
        <v>0</v>
      </c>
      <c r="U793">
        <v>0</v>
      </c>
      <c r="V793">
        <v>190272.64000000001</v>
      </c>
      <c r="W793">
        <v>190272.64000000001</v>
      </c>
      <c r="X793" t="s">
        <v>192</v>
      </c>
      <c r="Y793" t="s">
        <v>193</v>
      </c>
      <c r="Z793">
        <v>156</v>
      </c>
      <c r="AA793" t="s">
        <v>63</v>
      </c>
      <c r="AB793">
        <v>156</v>
      </c>
      <c r="AC793" t="s">
        <v>63</v>
      </c>
      <c r="AD793">
        <v>0</v>
      </c>
      <c r="AE793">
        <v>0</v>
      </c>
      <c r="AF793">
        <v>18</v>
      </c>
      <c r="AG793">
        <v>53.668900000000001</v>
      </c>
      <c r="AH793">
        <v>0</v>
      </c>
      <c r="AI793">
        <v>0</v>
      </c>
      <c r="AJ793">
        <v>1</v>
      </c>
    </row>
    <row r="794" spans="1:36" x14ac:dyDescent="0.35">
      <c r="A794" t="s">
        <v>1221</v>
      </c>
      <c r="B794" t="str">
        <f t="shared" si="12"/>
        <v>2020</v>
      </c>
      <c r="D794" s="1">
        <v>43901</v>
      </c>
      <c r="E794">
        <v>1030</v>
      </c>
      <c r="F794" t="s">
        <v>42</v>
      </c>
      <c r="G794">
        <v>1</v>
      </c>
      <c r="H794">
        <v>2</v>
      </c>
      <c r="I794" t="s">
        <v>90</v>
      </c>
      <c r="J794" t="s">
        <v>474</v>
      </c>
      <c r="L794">
        <v>98080000</v>
      </c>
      <c r="M794" t="s">
        <v>44</v>
      </c>
      <c r="N794">
        <v>0.64159999999999995</v>
      </c>
      <c r="O794" s="6">
        <v>62928.127999999997</v>
      </c>
      <c r="P794">
        <v>4959.4622550000004</v>
      </c>
      <c r="Q794">
        <v>1258.562394</v>
      </c>
      <c r="R794">
        <v>0</v>
      </c>
      <c r="S794">
        <v>3711002.8267000001</v>
      </c>
      <c r="T794">
        <v>0</v>
      </c>
      <c r="U794">
        <v>0</v>
      </c>
      <c r="V794">
        <v>333988.90999999997</v>
      </c>
      <c r="W794">
        <v>333988.90999999997</v>
      </c>
      <c r="X794" t="s">
        <v>192</v>
      </c>
      <c r="Y794" t="s">
        <v>193</v>
      </c>
      <c r="Z794">
        <v>156</v>
      </c>
      <c r="AA794" t="s">
        <v>63</v>
      </c>
      <c r="AB794">
        <v>156</v>
      </c>
      <c r="AC794" t="s">
        <v>63</v>
      </c>
      <c r="AD794">
        <v>0</v>
      </c>
      <c r="AE794">
        <v>0</v>
      </c>
      <c r="AF794">
        <v>18</v>
      </c>
      <c r="AG794">
        <v>53.668900000000001</v>
      </c>
      <c r="AH794">
        <v>0</v>
      </c>
      <c r="AI794">
        <v>0</v>
      </c>
      <c r="AJ794">
        <v>1</v>
      </c>
    </row>
    <row r="795" spans="1:36" x14ac:dyDescent="0.35">
      <c r="A795" t="s">
        <v>1038</v>
      </c>
      <c r="B795" t="str">
        <f t="shared" si="12"/>
        <v>2020</v>
      </c>
      <c r="D795" s="1">
        <v>43853</v>
      </c>
      <c r="E795">
        <v>1030</v>
      </c>
      <c r="F795" t="s">
        <v>42</v>
      </c>
      <c r="G795">
        <v>1</v>
      </c>
      <c r="H795">
        <v>2</v>
      </c>
      <c r="I795" t="s">
        <v>214</v>
      </c>
      <c r="J795" t="s">
        <v>1506</v>
      </c>
      <c r="L795">
        <v>142642000</v>
      </c>
      <c r="M795" t="s">
        <v>44</v>
      </c>
      <c r="N795">
        <v>0.60109999999999997</v>
      </c>
      <c r="O795" s="6">
        <v>85742.106199999995</v>
      </c>
      <c r="P795">
        <v>2697.6239999999998</v>
      </c>
      <c r="Q795">
        <v>56.218483999999997</v>
      </c>
      <c r="R795">
        <v>0</v>
      </c>
      <c r="S795">
        <v>4707893.2211999996</v>
      </c>
      <c r="T795">
        <v>0</v>
      </c>
      <c r="U795">
        <v>0</v>
      </c>
      <c r="V795">
        <v>847420.78</v>
      </c>
      <c r="W795">
        <v>847420.78</v>
      </c>
      <c r="X795" t="s">
        <v>82</v>
      </c>
      <c r="Y795" t="s">
        <v>83</v>
      </c>
      <c r="Z795">
        <v>156</v>
      </c>
      <c r="AA795" t="s">
        <v>63</v>
      </c>
      <c r="AB795">
        <v>156</v>
      </c>
      <c r="AC795" t="s">
        <v>63</v>
      </c>
      <c r="AD795">
        <v>0</v>
      </c>
      <c r="AE795">
        <v>0</v>
      </c>
      <c r="AF795">
        <v>18</v>
      </c>
      <c r="AG795">
        <v>53.198900000000002</v>
      </c>
      <c r="AH795">
        <v>0</v>
      </c>
      <c r="AI795">
        <v>0</v>
      </c>
      <c r="AJ795">
        <v>1</v>
      </c>
    </row>
    <row r="796" spans="1:36" x14ac:dyDescent="0.35">
      <c r="A796" t="s">
        <v>466</v>
      </c>
      <c r="B796" t="str">
        <f t="shared" si="12"/>
        <v>2025</v>
      </c>
      <c r="C796" s="1">
        <v>45723</v>
      </c>
      <c r="D796" s="1">
        <v>45726</v>
      </c>
      <c r="E796">
        <v>1150</v>
      </c>
      <c r="F796" t="s">
        <v>50</v>
      </c>
      <c r="G796">
        <v>1</v>
      </c>
      <c r="H796">
        <v>11</v>
      </c>
      <c r="I796" t="s">
        <v>99</v>
      </c>
      <c r="J796" t="s">
        <v>467</v>
      </c>
      <c r="K796" t="s">
        <v>38</v>
      </c>
      <c r="L796">
        <v>2000</v>
      </c>
      <c r="M796" t="s">
        <v>44</v>
      </c>
      <c r="N796">
        <v>153</v>
      </c>
      <c r="O796" s="6">
        <v>306</v>
      </c>
      <c r="P796">
        <v>21.246749999999999</v>
      </c>
      <c r="Q796">
        <v>4.2612569999999996</v>
      </c>
      <c r="R796">
        <v>0</v>
      </c>
      <c r="S796">
        <v>20809.8505</v>
      </c>
      <c r="T796">
        <v>0</v>
      </c>
      <c r="U796">
        <v>0</v>
      </c>
      <c r="V796">
        <v>3745.77</v>
      </c>
      <c r="W796">
        <v>3745.77</v>
      </c>
      <c r="X796" t="s">
        <v>468</v>
      </c>
      <c r="Y796" t="s">
        <v>469</v>
      </c>
      <c r="Z796">
        <v>156</v>
      </c>
      <c r="AA796" t="s">
        <v>63</v>
      </c>
      <c r="AB796">
        <v>156</v>
      </c>
      <c r="AC796" t="s">
        <v>63</v>
      </c>
      <c r="AD796">
        <v>0</v>
      </c>
      <c r="AE796">
        <v>0</v>
      </c>
      <c r="AF796">
        <v>18</v>
      </c>
      <c r="AG796">
        <v>62.773099999999999</v>
      </c>
      <c r="AH796">
        <v>0</v>
      </c>
      <c r="AI796">
        <v>0</v>
      </c>
      <c r="AJ796">
        <v>1</v>
      </c>
    </row>
    <row r="797" spans="1:36" x14ac:dyDescent="0.35">
      <c r="A797" t="s">
        <v>1376</v>
      </c>
      <c r="B797" t="str">
        <f t="shared" si="12"/>
        <v>2024</v>
      </c>
      <c r="C797" s="1">
        <v>45445</v>
      </c>
      <c r="D797" s="1">
        <v>45449</v>
      </c>
      <c r="E797">
        <v>1030</v>
      </c>
      <c r="F797" t="s">
        <v>42</v>
      </c>
      <c r="G797">
        <v>1</v>
      </c>
      <c r="H797">
        <v>5</v>
      </c>
      <c r="I797" t="s">
        <v>1314</v>
      </c>
      <c r="J797" t="s">
        <v>1507</v>
      </c>
      <c r="K797" t="s">
        <v>38</v>
      </c>
      <c r="L797">
        <v>2374000</v>
      </c>
      <c r="M797" t="s">
        <v>44</v>
      </c>
      <c r="N797">
        <v>0.41</v>
      </c>
      <c r="O797" s="6">
        <v>973.34</v>
      </c>
      <c r="P797">
        <v>84.294880000000006</v>
      </c>
      <c r="Q797">
        <v>19.466187999999999</v>
      </c>
      <c r="R797">
        <v>0</v>
      </c>
      <c r="S797">
        <v>63880.167999999998</v>
      </c>
      <c r="T797">
        <v>0</v>
      </c>
      <c r="U797">
        <v>0</v>
      </c>
      <c r="V797">
        <v>11498.43</v>
      </c>
      <c r="W797">
        <v>11498.43</v>
      </c>
      <c r="X797" t="s">
        <v>199</v>
      </c>
      <c r="Y797" t="s">
        <v>200</v>
      </c>
      <c r="Z797">
        <v>156</v>
      </c>
      <c r="AA797" t="s">
        <v>63</v>
      </c>
      <c r="AB797">
        <v>156</v>
      </c>
      <c r="AC797" t="s">
        <v>63</v>
      </c>
      <c r="AD797">
        <v>0</v>
      </c>
      <c r="AE797">
        <v>0</v>
      </c>
      <c r="AF797">
        <v>18</v>
      </c>
      <c r="AG797">
        <v>59.307400000000001</v>
      </c>
      <c r="AH797">
        <v>0</v>
      </c>
      <c r="AI797">
        <v>0</v>
      </c>
      <c r="AJ797">
        <v>1</v>
      </c>
    </row>
    <row r="798" spans="1:36" x14ac:dyDescent="0.35">
      <c r="A798" t="s">
        <v>1508</v>
      </c>
      <c r="B798" t="str">
        <f t="shared" si="12"/>
        <v>2021</v>
      </c>
      <c r="C798" s="1">
        <v>44372</v>
      </c>
      <c r="D798" s="1">
        <v>44381</v>
      </c>
      <c r="E798">
        <v>2050</v>
      </c>
      <c r="F798" t="s">
        <v>36</v>
      </c>
      <c r="G798">
        <v>1</v>
      </c>
      <c r="H798">
        <v>1</v>
      </c>
      <c r="I798" t="s">
        <v>85</v>
      </c>
      <c r="J798" t="s">
        <v>73</v>
      </c>
      <c r="K798" t="s">
        <v>38</v>
      </c>
      <c r="L798">
        <v>984000</v>
      </c>
      <c r="M798" t="s">
        <v>44</v>
      </c>
      <c r="N798">
        <v>10.16</v>
      </c>
      <c r="O798" s="6">
        <v>9997.44</v>
      </c>
      <c r="P798">
        <v>10929.306918</v>
      </c>
      <c r="Q798">
        <v>31.204070000000002</v>
      </c>
      <c r="R798">
        <v>0</v>
      </c>
      <c r="S798">
        <v>1197089.1984999999</v>
      </c>
      <c r="T798">
        <v>0</v>
      </c>
      <c r="U798">
        <v>0</v>
      </c>
      <c r="V798">
        <v>215476.06</v>
      </c>
      <c r="W798">
        <v>215476.06</v>
      </c>
      <c r="X798" t="s">
        <v>39</v>
      </c>
      <c r="Y798" t="s">
        <v>40</v>
      </c>
      <c r="Z798">
        <v>276</v>
      </c>
      <c r="AA798" t="s">
        <v>41</v>
      </c>
      <c r="AB798">
        <v>156</v>
      </c>
      <c r="AC798" t="s">
        <v>63</v>
      </c>
      <c r="AD798">
        <v>0</v>
      </c>
      <c r="AE798">
        <v>0</v>
      </c>
      <c r="AF798">
        <v>18</v>
      </c>
      <c r="AG798">
        <v>57.118600000000001</v>
      </c>
      <c r="AH798">
        <v>0</v>
      </c>
      <c r="AI798">
        <v>0</v>
      </c>
      <c r="AJ798">
        <v>1</v>
      </c>
    </row>
    <row r="799" spans="1:36" x14ac:dyDescent="0.35">
      <c r="A799" t="s">
        <v>567</v>
      </c>
      <c r="B799" t="str">
        <f t="shared" si="12"/>
        <v>2021</v>
      </c>
      <c r="C799" s="1">
        <v>44288</v>
      </c>
      <c r="D799" s="1">
        <v>44291</v>
      </c>
      <c r="E799">
        <v>1030</v>
      </c>
      <c r="F799" t="s">
        <v>42</v>
      </c>
      <c r="G799">
        <v>1</v>
      </c>
      <c r="H799">
        <v>6</v>
      </c>
      <c r="I799" t="s">
        <v>128</v>
      </c>
      <c r="J799" t="s">
        <v>129</v>
      </c>
      <c r="K799" t="s">
        <v>38</v>
      </c>
      <c r="L799">
        <v>55614000</v>
      </c>
      <c r="M799" t="s">
        <v>44</v>
      </c>
      <c r="N799">
        <v>0.51929999999999998</v>
      </c>
      <c r="O799" s="6">
        <v>28880.350200000001</v>
      </c>
      <c r="P799">
        <v>1652.469192</v>
      </c>
      <c r="Q799">
        <v>79.421223999999995</v>
      </c>
      <c r="R799">
        <v>0</v>
      </c>
      <c r="S799">
        <v>1746778.496</v>
      </c>
      <c r="T799">
        <v>52403.35</v>
      </c>
      <c r="U799">
        <v>0</v>
      </c>
      <c r="V799">
        <v>323852.73</v>
      </c>
      <c r="W799">
        <v>376256.08</v>
      </c>
      <c r="X799" t="s">
        <v>382</v>
      </c>
      <c r="Y799" t="s">
        <v>383</v>
      </c>
      <c r="Z799">
        <v>156</v>
      </c>
      <c r="AA799" t="s">
        <v>63</v>
      </c>
      <c r="AB799">
        <v>156</v>
      </c>
      <c r="AC799" t="s">
        <v>63</v>
      </c>
      <c r="AD799">
        <v>3</v>
      </c>
      <c r="AE799">
        <v>0</v>
      </c>
      <c r="AF799">
        <v>18</v>
      </c>
      <c r="AG799">
        <v>57.061399999999999</v>
      </c>
      <c r="AH799">
        <v>0</v>
      </c>
      <c r="AI799">
        <v>0</v>
      </c>
      <c r="AJ799">
        <v>1</v>
      </c>
    </row>
    <row r="800" spans="1:36" x14ac:dyDescent="0.35">
      <c r="A800" t="s">
        <v>762</v>
      </c>
      <c r="B800" t="str">
        <f t="shared" si="12"/>
        <v>2025</v>
      </c>
      <c r="C800" s="1">
        <v>45691</v>
      </c>
      <c r="D800" s="1">
        <v>45701</v>
      </c>
      <c r="E800">
        <v>1030</v>
      </c>
      <c r="F800" t="s">
        <v>42</v>
      </c>
      <c r="G800">
        <v>1</v>
      </c>
      <c r="H800">
        <v>2</v>
      </c>
      <c r="I800" t="s">
        <v>51</v>
      </c>
      <c r="J800" t="s">
        <v>344</v>
      </c>
      <c r="K800" t="s">
        <v>38</v>
      </c>
      <c r="L800">
        <v>12000000</v>
      </c>
      <c r="M800" t="s">
        <v>44</v>
      </c>
      <c r="N800">
        <v>1.05</v>
      </c>
      <c r="O800" s="6">
        <v>12600</v>
      </c>
      <c r="P800">
        <v>2398.5</v>
      </c>
      <c r="Q800">
        <v>252</v>
      </c>
      <c r="R800">
        <v>0</v>
      </c>
      <c r="S800">
        <v>949950.74010000005</v>
      </c>
      <c r="T800">
        <v>189990.15</v>
      </c>
      <c r="U800">
        <v>0</v>
      </c>
      <c r="V800">
        <v>205189.36</v>
      </c>
      <c r="W800">
        <v>395179.51</v>
      </c>
      <c r="X800" t="s">
        <v>244</v>
      </c>
      <c r="Y800" t="s">
        <v>245</v>
      </c>
      <c r="Z800">
        <v>156</v>
      </c>
      <c r="AA800" t="s">
        <v>63</v>
      </c>
      <c r="AB800">
        <v>156</v>
      </c>
      <c r="AC800" t="s">
        <v>63</v>
      </c>
      <c r="AD800">
        <v>20</v>
      </c>
      <c r="AE800">
        <v>0</v>
      </c>
      <c r="AF800">
        <v>18</v>
      </c>
      <c r="AG800">
        <v>62.2898</v>
      </c>
      <c r="AH800">
        <v>0</v>
      </c>
      <c r="AI800">
        <v>0</v>
      </c>
      <c r="AJ800">
        <v>1</v>
      </c>
    </row>
    <row r="801" spans="1:36" x14ac:dyDescent="0.35">
      <c r="A801" t="s">
        <v>1317</v>
      </c>
      <c r="B801" t="str">
        <f t="shared" si="12"/>
        <v>2025</v>
      </c>
      <c r="C801" s="1">
        <v>45904</v>
      </c>
      <c r="D801" s="1">
        <v>45908</v>
      </c>
      <c r="E801">
        <v>1030</v>
      </c>
      <c r="F801" t="s">
        <v>42</v>
      </c>
      <c r="G801">
        <v>1</v>
      </c>
      <c r="H801">
        <v>9</v>
      </c>
      <c r="I801" t="s">
        <v>736</v>
      </c>
      <c r="J801" t="s">
        <v>1208</v>
      </c>
      <c r="K801" t="s">
        <v>407</v>
      </c>
      <c r="L801">
        <v>1000</v>
      </c>
      <c r="M801" t="s">
        <v>44</v>
      </c>
      <c r="N801">
        <v>250</v>
      </c>
      <c r="O801" s="6">
        <v>250</v>
      </c>
      <c r="P801">
        <v>7.3249919999999999</v>
      </c>
      <c r="Q801">
        <v>4.9998849999999999</v>
      </c>
      <c r="R801">
        <v>0</v>
      </c>
      <c r="S801">
        <v>16803.002100000002</v>
      </c>
      <c r="T801">
        <v>3360.6</v>
      </c>
      <c r="U801">
        <v>0</v>
      </c>
      <c r="V801">
        <v>3629.45</v>
      </c>
      <c r="W801">
        <v>6990.05</v>
      </c>
      <c r="X801" t="s">
        <v>259</v>
      </c>
      <c r="Y801" t="s">
        <v>260</v>
      </c>
      <c r="Z801">
        <v>591</v>
      </c>
      <c r="AA801" t="s">
        <v>55</v>
      </c>
      <c r="AB801">
        <v>156</v>
      </c>
      <c r="AC801" t="s">
        <v>63</v>
      </c>
      <c r="AD801">
        <v>20</v>
      </c>
      <c r="AE801">
        <v>0</v>
      </c>
      <c r="AF801">
        <v>18</v>
      </c>
      <c r="AG801">
        <v>64.054100000000005</v>
      </c>
      <c r="AH801">
        <v>0</v>
      </c>
      <c r="AI801">
        <v>0</v>
      </c>
      <c r="AJ801">
        <v>1</v>
      </c>
    </row>
    <row r="802" spans="1:36" x14ac:dyDescent="0.35">
      <c r="A802" t="s">
        <v>444</v>
      </c>
      <c r="B802" t="str">
        <f t="shared" si="12"/>
        <v>2019</v>
      </c>
      <c r="D802" s="1">
        <v>43672</v>
      </c>
      <c r="E802">
        <v>1150</v>
      </c>
      <c r="F802" t="s">
        <v>50</v>
      </c>
      <c r="G802">
        <v>1</v>
      </c>
      <c r="H802">
        <v>2</v>
      </c>
      <c r="I802" t="s">
        <v>90</v>
      </c>
      <c r="J802" t="s">
        <v>1356</v>
      </c>
      <c r="K802" t="s">
        <v>38</v>
      </c>
      <c r="L802">
        <v>703145000</v>
      </c>
      <c r="M802" t="s">
        <v>44</v>
      </c>
      <c r="N802">
        <v>0.63529999999999998</v>
      </c>
      <c r="O802" s="6">
        <v>446708.01850000001</v>
      </c>
      <c r="P802">
        <v>59076.337919999998</v>
      </c>
      <c r="Q802">
        <v>8935.4152159999994</v>
      </c>
      <c r="R802">
        <v>0</v>
      </c>
      <c r="S802">
        <v>26229886.558200002</v>
      </c>
      <c r="T802">
        <v>0</v>
      </c>
      <c r="U802">
        <v>0</v>
      </c>
      <c r="V802">
        <v>0</v>
      </c>
      <c r="W802">
        <v>0</v>
      </c>
      <c r="X802" t="s">
        <v>1357</v>
      </c>
      <c r="Y802" t="s">
        <v>1358</v>
      </c>
      <c r="Z802">
        <v>156</v>
      </c>
      <c r="AA802" t="s">
        <v>63</v>
      </c>
      <c r="AB802">
        <v>156</v>
      </c>
      <c r="AC802" t="s">
        <v>63</v>
      </c>
      <c r="AG802">
        <v>50.959600000000002</v>
      </c>
      <c r="AH802">
        <v>0</v>
      </c>
      <c r="AI802">
        <v>0</v>
      </c>
      <c r="AJ802">
        <v>1</v>
      </c>
    </row>
    <row r="803" spans="1:36" x14ac:dyDescent="0.35">
      <c r="A803" t="s">
        <v>1075</v>
      </c>
      <c r="B803" t="str">
        <f t="shared" si="12"/>
        <v>2019</v>
      </c>
      <c r="D803" s="1">
        <v>43720</v>
      </c>
      <c r="E803">
        <v>1150</v>
      </c>
      <c r="F803" t="s">
        <v>50</v>
      </c>
      <c r="G803">
        <v>1</v>
      </c>
      <c r="H803">
        <v>4</v>
      </c>
      <c r="I803" t="s">
        <v>247</v>
      </c>
      <c r="J803" t="s">
        <v>1068</v>
      </c>
      <c r="K803" t="s">
        <v>38</v>
      </c>
      <c r="L803">
        <v>4785000</v>
      </c>
      <c r="M803" t="s">
        <v>44</v>
      </c>
      <c r="N803">
        <v>0.35299999999999998</v>
      </c>
      <c r="O803" s="6">
        <v>1689.105</v>
      </c>
      <c r="P803">
        <v>453.55094200000002</v>
      </c>
      <c r="Q803">
        <v>2.8224429999999998</v>
      </c>
      <c r="R803">
        <v>0</v>
      </c>
      <c r="S803">
        <v>110237.5181</v>
      </c>
      <c r="T803">
        <v>22047.5</v>
      </c>
      <c r="U803">
        <v>0</v>
      </c>
      <c r="V803">
        <v>23811.119999999999</v>
      </c>
      <c r="W803">
        <v>45858.62</v>
      </c>
      <c r="X803" t="s">
        <v>1510</v>
      </c>
      <c r="Y803" t="s">
        <v>1511</v>
      </c>
      <c r="Z803">
        <v>156</v>
      </c>
      <c r="AA803" t="s">
        <v>63</v>
      </c>
      <c r="AB803">
        <v>156</v>
      </c>
      <c r="AC803" t="s">
        <v>63</v>
      </c>
      <c r="AG803">
        <v>51.381399999999999</v>
      </c>
      <c r="AH803">
        <v>0</v>
      </c>
      <c r="AI803">
        <v>0</v>
      </c>
      <c r="AJ803">
        <v>1</v>
      </c>
    </row>
    <row r="804" spans="1:36" x14ac:dyDescent="0.35">
      <c r="A804" t="s">
        <v>1126</v>
      </c>
      <c r="B804" t="str">
        <f t="shared" si="12"/>
        <v>2022</v>
      </c>
      <c r="C804" s="1">
        <v>44720</v>
      </c>
      <c r="D804" s="1">
        <v>44722</v>
      </c>
      <c r="E804">
        <v>1150</v>
      </c>
      <c r="F804" t="s">
        <v>50</v>
      </c>
      <c r="G804">
        <v>1</v>
      </c>
      <c r="H804">
        <v>1</v>
      </c>
      <c r="I804" t="s">
        <v>197</v>
      </c>
      <c r="J804" t="s">
        <v>1513</v>
      </c>
      <c r="K804" t="s">
        <v>38</v>
      </c>
      <c r="L804">
        <v>6719000</v>
      </c>
      <c r="M804" t="s">
        <v>44</v>
      </c>
      <c r="N804">
        <v>3.1313</v>
      </c>
      <c r="O804" s="6">
        <v>21039.204699999998</v>
      </c>
      <c r="P804">
        <v>1633.4416000000001</v>
      </c>
      <c r="Q804">
        <v>16.920532999999999</v>
      </c>
      <c r="R804">
        <v>740.58560699999998</v>
      </c>
      <c r="S804">
        <v>1290139.2923999999</v>
      </c>
      <c r="T804">
        <v>0</v>
      </c>
      <c r="U804">
        <v>0</v>
      </c>
      <c r="V804">
        <v>232225.07</v>
      </c>
      <c r="W804">
        <v>232225.07</v>
      </c>
      <c r="X804" t="s">
        <v>1231</v>
      </c>
      <c r="Y804" t="s">
        <v>1232</v>
      </c>
      <c r="Z804">
        <v>156</v>
      </c>
      <c r="AA804" t="s">
        <v>63</v>
      </c>
      <c r="AB804">
        <v>156</v>
      </c>
      <c r="AC804" t="s">
        <v>63</v>
      </c>
      <c r="AD804">
        <v>0</v>
      </c>
      <c r="AE804">
        <v>0</v>
      </c>
      <c r="AF804">
        <v>18</v>
      </c>
      <c r="AG804">
        <v>55.063200000000002</v>
      </c>
      <c r="AH804">
        <v>0</v>
      </c>
      <c r="AI804">
        <v>0</v>
      </c>
      <c r="AJ804">
        <v>1</v>
      </c>
    </row>
    <row r="805" spans="1:36" x14ac:dyDescent="0.35">
      <c r="A805" t="s">
        <v>1235</v>
      </c>
      <c r="B805" t="str">
        <f t="shared" si="12"/>
        <v>2025</v>
      </c>
      <c r="C805" s="1">
        <v>45692</v>
      </c>
      <c r="D805" s="1">
        <v>45693</v>
      </c>
      <c r="E805">
        <v>1150</v>
      </c>
      <c r="F805" t="s">
        <v>50</v>
      </c>
      <c r="G805">
        <v>1</v>
      </c>
      <c r="H805">
        <v>3</v>
      </c>
      <c r="I805" t="s">
        <v>99</v>
      </c>
      <c r="J805" t="s">
        <v>899</v>
      </c>
      <c r="K805" t="s">
        <v>38</v>
      </c>
      <c r="L805">
        <v>8038000</v>
      </c>
      <c r="M805" t="s">
        <v>44</v>
      </c>
      <c r="N805">
        <v>1.841</v>
      </c>
      <c r="O805" s="6">
        <v>14797.958000000001</v>
      </c>
      <c r="P805">
        <v>1117.57626</v>
      </c>
      <c r="Q805">
        <v>22.785164000000002</v>
      </c>
      <c r="R805">
        <v>63.770400000000002</v>
      </c>
      <c r="S805">
        <v>992859.1507</v>
      </c>
      <c r="T805">
        <v>0</v>
      </c>
      <c r="U805">
        <v>0</v>
      </c>
      <c r="V805">
        <v>89357.32</v>
      </c>
      <c r="W805">
        <v>89357.32</v>
      </c>
      <c r="X805" t="s">
        <v>79</v>
      </c>
      <c r="Y805" t="s">
        <v>75</v>
      </c>
      <c r="Z805">
        <v>156</v>
      </c>
      <c r="AA805" t="s">
        <v>63</v>
      </c>
      <c r="AB805">
        <v>156</v>
      </c>
      <c r="AC805" t="s">
        <v>63</v>
      </c>
      <c r="AD805">
        <v>0</v>
      </c>
      <c r="AE805">
        <v>0</v>
      </c>
      <c r="AF805">
        <v>18</v>
      </c>
      <c r="AG805">
        <v>62.0456</v>
      </c>
      <c r="AH805">
        <v>0</v>
      </c>
      <c r="AI805">
        <v>0</v>
      </c>
      <c r="AJ805">
        <v>1</v>
      </c>
    </row>
    <row r="806" spans="1:36" x14ac:dyDescent="0.35">
      <c r="A806" t="s">
        <v>820</v>
      </c>
      <c r="B806" t="str">
        <f t="shared" si="12"/>
        <v>2021</v>
      </c>
      <c r="C806" s="1">
        <v>44401</v>
      </c>
      <c r="D806" s="1">
        <v>44404</v>
      </c>
      <c r="E806">
        <v>1030</v>
      </c>
      <c r="F806" t="s">
        <v>42</v>
      </c>
      <c r="G806">
        <v>1</v>
      </c>
      <c r="H806">
        <v>5</v>
      </c>
      <c r="I806" t="s">
        <v>218</v>
      </c>
      <c r="J806" t="s">
        <v>1514</v>
      </c>
      <c r="K806" t="s">
        <v>38</v>
      </c>
      <c r="L806">
        <v>154810</v>
      </c>
      <c r="M806" t="s">
        <v>130</v>
      </c>
      <c r="N806">
        <v>803.15920000000006</v>
      </c>
      <c r="O806" s="6">
        <v>124337.075752</v>
      </c>
      <c r="P806">
        <v>7409.6242279999997</v>
      </c>
      <c r="Q806">
        <v>183.391041</v>
      </c>
      <c r="R806">
        <v>0</v>
      </c>
      <c r="S806">
        <v>7546230.6426999997</v>
      </c>
      <c r="T806">
        <v>0</v>
      </c>
      <c r="U806">
        <v>0</v>
      </c>
      <c r="V806">
        <v>679160.76</v>
      </c>
      <c r="W806">
        <v>679160.76</v>
      </c>
      <c r="X806" t="s">
        <v>82</v>
      </c>
      <c r="Y806" t="s">
        <v>83</v>
      </c>
      <c r="Z806">
        <v>156</v>
      </c>
      <c r="AA806" t="s">
        <v>63</v>
      </c>
      <c r="AB806">
        <v>156</v>
      </c>
      <c r="AC806" t="s">
        <v>63</v>
      </c>
      <c r="AD806">
        <v>0</v>
      </c>
      <c r="AE806">
        <v>0</v>
      </c>
      <c r="AF806">
        <v>18</v>
      </c>
      <c r="AG806">
        <v>57.198700000000002</v>
      </c>
      <c r="AH806">
        <v>0</v>
      </c>
      <c r="AI806">
        <v>0</v>
      </c>
      <c r="AJ806">
        <v>1</v>
      </c>
    </row>
    <row r="807" spans="1:36" x14ac:dyDescent="0.35">
      <c r="A807" t="s">
        <v>551</v>
      </c>
      <c r="B807" t="str">
        <f t="shared" si="12"/>
        <v>2020</v>
      </c>
      <c r="D807" s="1">
        <v>44001</v>
      </c>
      <c r="E807">
        <v>1030</v>
      </c>
      <c r="F807" t="s">
        <v>42</v>
      </c>
      <c r="G807">
        <v>1</v>
      </c>
      <c r="H807">
        <v>2</v>
      </c>
      <c r="I807" t="s">
        <v>214</v>
      </c>
      <c r="J807" t="s">
        <v>59</v>
      </c>
      <c r="L807">
        <v>41030000</v>
      </c>
      <c r="M807" t="s">
        <v>44</v>
      </c>
      <c r="N807">
        <v>0.57999999999999996</v>
      </c>
      <c r="O807" s="6">
        <v>23797.4</v>
      </c>
      <c r="P807">
        <v>1477.0789030000001</v>
      </c>
      <c r="Q807">
        <v>27.802585000000001</v>
      </c>
      <c r="R807">
        <v>0</v>
      </c>
      <c r="S807">
        <v>1470908.9371</v>
      </c>
      <c r="T807">
        <v>0</v>
      </c>
      <c r="U807">
        <v>0</v>
      </c>
      <c r="V807">
        <v>0</v>
      </c>
      <c r="W807">
        <v>0</v>
      </c>
      <c r="X807" t="s">
        <v>82</v>
      </c>
      <c r="Y807" t="s">
        <v>83</v>
      </c>
      <c r="Z807">
        <v>156</v>
      </c>
      <c r="AA807" t="s">
        <v>63</v>
      </c>
      <c r="AB807">
        <v>156</v>
      </c>
      <c r="AC807" t="s">
        <v>63</v>
      </c>
      <c r="AD807">
        <v>0</v>
      </c>
      <c r="AE807">
        <v>0</v>
      </c>
      <c r="AF807">
        <v>18</v>
      </c>
      <c r="AG807">
        <v>58.133499999999998</v>
      </c>
      <c r="AH807">
        <v>0</v>
      </c>
      <c r="AI807">
        <v>0</v>
      </c>
      <c r="AJ807">
        <v>1</v>
      </c>
    </row>
    <row r="808" spans="1:36" x14ac:dyDescent="0.35">
      <c r="A808" t="s">
        <v>470</v>
      </c>
      <c r="B808" t="str">
        <f t="shared" si="12"/>
        <v>2022</v>
      </c>
      <c r="D808" s="1">
        <v>44795</v>
      </c>
      <c r="E808">
        <v>1030</v>
      </c>
      <c r="F808" t="s">
        <v>42</v>
      </c>
      <c r="G808">
        <v>1</v>
      </c>
      <c r="H808">
        <v>9</v>
      </c>
      <c r="I808" t="s">
        <v>678</v>
      </c>
      <c r="J808" t="s">
        <v>1515</v>
      </c>
      <c r="K808" t="s">
        <v>38</v>
      </c>
      <c r="L808">
        <v>941000</v>
      </c>
      <c r="M808" t="s">
        <v>44</v>
      </c>
      <c r="N808">
        <v>3.6040999999999999</v>
      </c>
      <c r="O808" s="6">
        <v>3391.4580999999998</v>
      </c>
      <c r="P808">
        <v>457.276882</v>
      </c>
      <c r="Q808">
        <v>14.732562</v>
      </c>
      <c r="R808">
        <v>0</v>
      </c>
      <c r="S808">
        <v>206998.4754</v>
      </c>
      <c r="T808">
        <v>0</v>
      </c>
      <c r="U808">
        <v>0</v>
      </c>
      <c r="V808">
        <v>37259.730000000003</v>
      </c>
      <c r="W808">
        <v>37259.730000000003</v>
      </c>
      <c r="X808" t="s">
        <v>468</v>
      </c>
      <c r="Y808" t="s">
        <v>469</v>
      </c>
      <c r="Z808">
        <v>156</v>
      </c>
      <c r="AA808" t="s">
        <v>63</v>
      </c>
      <c r="AB808">
        <v>156</v>
      </c>
      <c r="AC808" t="s">
        <v>63</v>
      </c>
      <c r="AD808">
        <v>0</v>
      </c>
      <c r="AE808">
        <v>0</v>
      </c>
      <c r="AF808">
        <v>18</v>
      </c>
      <c r="AG808">
        <v>53.578400000000002</v>
      </c>
      <c r="AH808">
        <v>0</v>
      </c>
      <c r="AI808">
        <v>0</v>
      </c>
      <c r="AJ808">
        <v>1</v>
      </c>
    </row>
    <row r="809" spans="1:36" x14ac:dyDescent="0.35">
      <c r="A809" t="s">
        <v>635</v>
      </c>
      <c r="B809" t="str">
        <f t="shared" si="12"/>
        <v>2023</v>
      </c>
      <c r="C809" s="1">
        <v>45125</v>
      </c>
      <c r="D809" s="1">
        <v>45126</v>
      </c>
      <c r="E809">
        <v>1150</v>
      </c>
      <c r="F809" t="s">
        <v>50</v>
      </c>
      <c r="G809">
        <v>1</v>
      </c>
      <c r="H809">
        <v>3</v>
      </c>
      <c r="I809" t="s">
        <v>297</v>
      </c>
      <c r="J809" t="s">
        <v>1516</v>
      </c>
      <c r="K809" t="s">
        <v>38</v>
      </c>
      <c r="L809">
        <v>1441300</v>
      </c>
      <c r="M809" t="s">
        <v>44</v>
      </c>
      <c r="N809">
        <v>2.3801000000000001</v>
      </c>
      <c r="O809" s="6">
        <v>3430.43813</v>
      </c>
      <c r="P809">
        <v>180.87394</v>
      </c>
      <c r="Q809">
        <v>3.799423</v>
      </c>
      <c r="R809">
        <v>77.555321000000006</v>
      </c>
      <c r="S809">
        <v>207175.3028</v>
      </c>
      <c r="T809">
        <v>0</v>
      </c>
      <c r="U809">
        <v>0</v>
      </c>
      <c r="V809">
        <v>37291.550000000003</v>
      </c>
      <c r="W809">
        <v>37291.550000000003</v>
      </c>
      <c r="X809" t="s">
        <v>96</v>
      </c>
      <c r="Y809" t="s">
        <v>97</v>
      </c>
      <c r="Z809">
        <v>156</v>
      </c>
      <c r="AA809" t="s">
        <v>63</v>
      </c>
      <c r="AB809">
        <v>156</v>
      </c>
      <c r="AC809" t="s">
        <v>63</v>
      </c>
      <c r="AD809">
        <v>0</v>
      </c>
      <c r="AE809">
        <v>0</v>
      </c>
      <c r="AF809">
        <v>18</v>
      </c>
      <c r="AG809">
        <v>56.104500000000002</v>
      </c>
      <c r="AH809">
        <v>0</v>
      </c>
      <c r="AI809">
        <v>0</v>
      </c>
      <c r="AJ809">
        <v>1</v>
      </c>
    </row>
    <row r="810" spans="1:36" x14ac:dyDescent="0.35">
      <c r="A810" t="s">
        <v>516</v>
      </c>
      <c r="B810" t="str">
        <f t="shared" si="12"/>
        <v>2020</v>
      </c>
      <c r="D810" s="1">
        <v>43838</v>
      </c>
      <c r="E810">
        <v>1150</v>
      </c>
      <c r="F810" t="s">
        <v>50</v>
      </c>
      <c r="G810">
        <v>1</v>
      </c>
      <c r="H810">
        <v>2</v>
      </c>
      <c r="I810" t="s">
        <v>94</v>
      </c>
      <c r="J810" t="s">
        <v>109</v>
      </c>
      <c r="L810">
        <v>1995000</v>
      </c>
      <c r="M810" t="s">
        <v>44</v>
      </c>
      <c r="N810">
        <v>1.35</v>
      </c>
      <c r="O810" s="6">
        <v>2693.25</v>
      </c>
      <c r="P810">
        <v>152.294645</v>
      </c>
      <c r="Q810">
        <v>2.9453279999999999</v>
      </c>
      <c r="R810">
        <v>0</v>
      </c>
      <c r="S810">
        <v>150880.37520000001</v>
      </c>
      <c r="T810">
        <v>0</v>
      </c>
      <c r="U810">
        <v>0</v>
      </c>
      <c r="V810">
        <v>27158.47</v>
      </c>
      <c r="W810">
        <v>27158.47</v>
      </c>
      <c r="X810" t="s">
        <v>110</v>
      </c>
      <c r="Y810" t="s">
        <v>111</v>
      </c>
      <c r="Z810">
        <v>156</v>
      </c>
      <c r="AA810" t="s">
        <v>63</v>
      </c>
      <c r="AB810">
        <v>156</v>
      </c>
      <c r="AC810" t="s">
        <v>63</v>
      </c>
      <c r="AD810">
        <v>0</v>
      </c>
      <c r="AE810">
        <v>0</v>
      </c>
      <c r="AF810">
        <v>18</v>
      </c>
      <c r="AG810">
        <v>52.968499999999999</v>
      </c>
      <c r="AH810">
        <v>0</v>
      </c>
      <c r="AI810">
        <v>0</v>
      </c>
      <c r="AJ810">
        <v>1</v>
      </c>
    </row>
    <row r="811" spans="1:36" x14ac:dyDescent="0.35">
      <c r="A811" t="s">
        <v>1349</v>
      </c>
      <c r="B811" t="str">
        <f t="shared" si="12"/>
        <v>2025</v>
      </c>
      <c r="C811" s="1">
        <v>46004</v>
      </c>
      <c r="D811" s="1">
        <v>46007</v>
      </c>
      <c r="E811">
        <v>1150</v>
      </c>
      <c r="F811" t="s">
        <v>50</v>
      </c>
      <c r="G811">
        <v>1</v>
      </c>
      <c r="H811">
        <v>26</v>
      </c>
      <c r="I811" t="s">
        <v>99</v>
      </c>
      <c r="J811" t="s">
        <v>1518</v>
      </c>
      <c r="K811" t="s">
        <v>38</v>
      </c>
      <c r="L811">
        <v>126000</v>
      </c>
      <c r="M811" t="s">
        <v>44</v>
      </c>
      <c r="N811">
        <v>0.55000000000000004</v>
      </c>
      <c r="O811" s="6">
        <v>69.3</v>
      </c>
      <c r="P811">
        <v>38.570956000000002</v>
      </c>
      <c r="Q811">
        <v>1.3859680000000001</v>
      </c>
      <c r="R811">
        <v>0</v>
      </c>
      <c r="S811">
        <v>6947.1998000000003</v>
      </c>
      <c r="T811">
        <v>0</v>
      </c>
      <c r="U811">
        <v>0</v>
      </c>
      <c r="V811">
        <v>1250.5</v>
      </c>
      <c r="W811">
        <v>1250.5</v>
      </c>
      <c r="X811" t="s">
        <v>1350</v>
      </c>
      <c r="Y811" t="s">
        <v>1351</v>
      </c>
      <c r="Z811">
        <v>792</v>
      </c>
      <c r="AA811" t="s">
        <v>126</v>
      </c>
      <c r="AB811">
        <v>156</v>
      </c>
      <c r="AC811" t="s">
        <v>63</v>
      </c>
      <c r="AD811">
        <v>0</v>
      </c>
      <c r="AE811">
        <v>0</v>
      </c>
      <c r="AF811">
        <v>18</v>
      </c>
      <c r="AG811">
        <v>63.585500000000003</v>
      </c>
      <c r="AH811">
        <v>0</v>
      </c>
      <c r="AI811">
        <v>1</v>
      </c>
      <c r="AJ811">
        <v>1</v>
      </c>
    </row>
    <row r="812" spans="1:36" x14ac:dyDescent="0.35">
      <c r="A812" t="s">
        <v>568</v>
      </c>
      <c r="B812" t="str">
        <f t="shared" si="12"/>
        <v>2022</v>
      </c>
      <c r="D812" s="1">
        <v>44825</v>
      </c>
      <c r="E812">
        <v>1030</v>
      </c>
      <c r="F812" t="s">
        <v>42</v>
      </c>
      <c r="G812">
        <v>1</v>
      </c>
      <c r="H812">
        <v>9</v>
      </c>
      <c r="I812" t="s">
        <v>402</v>
      </c>
      <c r="J812" t="s">
        <v>1519</v>
      </c>
      <c r="K812" t="s">
        <v>38</v>
      </c>
      <c r="L812">
        <v>107000</v>
      </c>
      <c r="M812" t="s">
        <v>44</v>
      </c>
      <c r="N812">
        <v>0.85980000000000001</v>
      </c>
      <c r="O812" s="6">
        <v>91.998599999999996</v>
      </c>
      <c r="P812">
        <v>41.2425</v>
      </c>
      <c r="Q812">
        <v>1.8399650000000001</v>
      </c>
      <c r="R812">
        <v>18.009225000000001</v>
      </c>
      <c r="S812">
        <v>8211.0422999999992</v>
      </c>
      <c r="T812">
        <v>246.33</v>
      </c>
      <c r="U812">
        <v>0</v>
      </c>
      <c r="V812">
        <v>1522.33</v>
      </c>
      <c r="W812">
        <v>1768.66</v>
      </c>
      <c r="X812" t="s">
        <v>259</v>
      </c>
      <c r="Y812" t="s">
        <v>260</v>
      </c>
      <c r="Z812">
        <v>591</v>
      </c>
      <c r="AA812" t="s">
        <v>55</v>
      </c>
      <c r="AB812">
        <v>156</v>
      </c>
      <c r="AC812" t="s">
        <v>63</v>
      </c>
      <c r="AD812">
        <v>3</v>
      </c>
      <c r="AE812">
        <v>0</v>
      </c>
      <c r="AF812">
        <v>18</v>
      </c>
      <c r="AG812">
        <v>53.634999999999998</v>
      </c>
      <c r="AH812">
        <v>0</v>
      </c>
      <c r="AI812">
        <v>0</v>
      </c>
      <c r="AJ812">
        <v>1</v>
      </c>
    </row>
    <row r="813" spans="1:36" x14ac:dyDescent="0.35">
      <c r="A813" t="s">
        <v>1166</v>
      </c>
      <c r="B813" t="str">
        <f t="shared" si="12"/>
        <v>2020</v>
      </c>
      <c r="D813" s="1">
        <v>43868</v>
      </c>
      <c r="E813">
        <v>1150</v>
      </c>
      <c r="F813" t="s">
        <v>50</v>
      </c>
      <c r="G813">
        <v>1</v>
      </c>
      <c r="H813">
        <v>1</v>
      </c>
      <c r="I813" t="s">
        <v>976</v>
      </c>
      <c r="J813" t="s">
        <v>59</v>
      </c>
      <c r="L813">
        <v>198468000</v>
      </c>
      <c r="M813" t="s">
        <v>44</v>
      </c>
      <c r="N813">
        <v>0.94320000000000004</v>
      </c>
      <c r="O813" s="6">
        <v>187195.01759999999</v>
      </c>
      <c r="P813">
        <v>10144.913903999999</v>
      </c>
      <c r="Q813">
        <v>129.159784</v>
      </c>
      <c r="R813">
        <v>0</v>
      </c>
      <c r="S813">
        <v>10512863.513699999</v>
      </c>
      <c r="T813">
        <v>0</v>
      </c>
      <c r="U813">
        <v>0</v>
      </c>
      <c r="V813">
        <v>0</v>
      </c>
      <c r="W813">
        <v>0</v>
      </c>
      <c r="X813" t="s">
        <v>60</v>
      </c>
      <c r="Y813" t="s">
        <v>61</v>
      </c>
      <c r="Z813">
        <v>36</v>
      </c>
      <c r="AA813" t="s">
        <v>62</v>
      </c>
      <c r="AB813">
        <v>156</v>
      </c>
      <c r="AC813" t="s">
        <v>63</v>
      </c>
      <c r="AD813">
        <v>8</v>
      </c>
      <c r="AE813">
        <v>0</v>
      </c>
      <c r="AF813">
        <v>18</v>
      </c>
      <c r="AG813">
        <v>53.238</v>
      </c>
      <c r="AH813">
        <v>0</v>
      </c>
      <c r="AI813">
        <v>0</v>
      </c>
      <c r="AJ813">
        <v>1</v>
      </c>
    </row>
    <row r="814" spans="1:36" x14ac:dyDescent="0.35">
      <c r="A814" t="s">
        <v>84</v>
      </c>
      <c r="B814" t="str">
        <f t="shared" si="12"/>
        <v>2025</v>
      </c>
      <c r="C814" s="1">
        <v>45903</v>
      </c>
      <c r="D814" s="1">
        <v>45902</v>
      </c>
      <c r="E814">
        <v>1030</v>
      </c>
      <c r="F814" t="s">
        <v>42</v>
      </c>
      <c r="G814">
        <v>1</v>
      </c>
      <c r="H814">
        <v>3</v>
      </c>
      <c r="I814" t="s">
        <v>147</v>
      </c>
      <c r="J814" t="s">
        <v>229</v>
      </c>
      <c r="K814" t="s">
        <v>38</v>
      </c>
      <c r="L814">
        <v>57984000</v>
      </c>
      <c r="M814" t="s">
        <v>44</v>
      </c>
      <c r="N814">
        <v>0.59809999999999997</v>
      </c>
      <c r="O814" s="6">
        <v>34680.2304</v>
      </c>
      <c r="P814">
        <v>2719.880525</v>
      </c>
      <c r="Q814">
        <v>280.48749400000003</v>
      </c>
      <c r="R814">
        <v>0</v>
      </c>
      <c r="S814">
        <v>2393724.7930000001</v>
      </c>
      <c r="T814">
        <v>335121.46999999997</v>
      </c>
      <c r="U814">
        <v>0</v>
      </c>
      <c r="V814">
        <v>491192.33</v>
      </c>
      <c r="W814">
        <v>826313.8</v>
      </c>
      <c r="X814" t="s">
        <v>188</v>
      </c>
      <c r="Y814" t="s">
        <v>189</v>
      </c>
      <c r="Z814">
        <v>156</v>
      </c>
      <c r="AA814" t="s">
        <v>63</v>
      </c>
      <c r="AB814">
        <v>156</v>
      </c>
      <c r="AC814" t="s">
        <v>63</v>
      </c>
      <c r="AD814">
        <v>14</v>
      </c>
      <c r="AE814">
        <v>0</v>
      </c>
      <c r="AF814">
        <v>18</v>
      </c>
      <c r="AG814">
        <v>63.526600000000002</v>
      </c>
      <c r="AH814">
        <v>0</v>
      </c>
      <c r="AI814">
        <v>0</v>
      </c>
      <c r="AJ814">
        <v>1</v>
      </c>
    </row>
    <row r="815" spans="1:36" x14ac:dyDescent="0.35">
      <c r="A815" t="s">
        <v>1522</v>
      </c>
      <c r="B815" t="str">
        <f t="shared" si="12"/>
        <v>2025</v>
      </c>
      <c r="C815" s="1">
        <v>45987</v>
      </c>
      <c r="D815" s="1">
        <v>45989</v>
      </c>
      <c r="E815">
        <v>1030</v>
      </c>
      <c r="F815" t="s">
        <v>42</v>
      </c>
      <c r="G815">
        <v>1</v>
      </c>
      <c r="H815">
        <v>5</v>
      </c>
      <c r="I815" t="s">
        <v>51</v>
      </c>
      <c r="J815" t="s">
        <v>344</v>
      </c>
      <c r="K815" t="s">
        <v>38</v>
      </c>
      <c r="L815">
        <v>212000</v>
      </c>
      <c r="M815" t="s">
        <v>44</v>
      </c>
      <c r="N815">
        <v>0.49</v>
      </c>
      <c r="O815" s="6">
        <v>103.88</v>
      </c>
      <c r="P815">
        <v>28.781849999999999</v>
      </c>
      <c r="Q815">
        <v>0.91195800000000005</v>
      </c>
      <c r="R815">
        <v>0</v>
      </c>
      <c r="S815">
        <v>8435.7315999999992</v>
      </c>
      <c r="T815">
        <v>1687.15</v>
      </c>
      <c r="U815">
        <v>0</v>
      </c>
      <c r="V815">
        <v>1822.12</v>
      </c>
      <c r="W815">
        <v>3509.27</v>
      </c>
      <c r="X815" t="s">
        <v>1523</v>
      </c>
      <c r="Y815" t="s">
        <v>1524</v>
      </c>
      <c r="Z815">
        <v>156</v>
      </c>
      <c r="AA815" t="s">
        <v>63</v>
      </c>
      <c r="AB815">
        <v>156</v>
      </c>
      <c r="AC815" t="s">
        <v>63</v>
      </c>
      <c r="AD815">
        <v>20</v>
      </c>
      <c r="AE815">
        <v>0</v>
      </c>
      <c r="AF815">
        <v>18</v>
      </c>
      <c r="AG815">
        <v>63.154000000000003</v>
      </c>
      <c r="AH815">
        <v>0</v>
      </c>
      <c r="AI815">
        <v>0</v>
      </c>
      <c r="AJ815">
        <v>1</v>
      </c>
    </row>
    <row r="816" spans="1:36" x14ac:dyDescent="0.35">
      <c r="A816" t="s">
        <v>780</v>
      </c>
      <c r="B816" t="str">
        <f t="shared" si="12"/>
        <v>2019</v>
      </c>
      <c r="D816" s="1">
        <v>43620</v>
      </c>
      <c r="E816">
        <v>1150</v>
      </c>
      <c r="F816" t="s">
        <v>50</v>
      </c>
      <c r="G816">
        <v>1</v>
      </c>
      <c r="H816">
        <v>14</v>
      </c>
      <c r="I816" t="s">
        <v>77</v>
      </c>
      <c r="J816" t="s">
        <v>1526</v>
      </c>
      <c r="K816" t="s">
        <v>38</v>
      </c>
      <c r="L816">
        <v>100000</v>
      </c>
      <c r="M816" t="s">
        <v>44</v>
      </c>
      <c r="N816">
        <v>9.827</v>
      </c>
      <c r="O816" s="6">
        <v>982.7</v>
      </c>
      <c r="P816">
        <v>46.985550000000003</v>
      </c>
      <c r="Q816">
        <v>0.393044</v>
      </c>
      <c r="R816">
        <v>13.619</v>
      </c>
      <c r="S816">
        <v>52796.775999999998</v>
      </c>
      <c r="T816">
        <v>0</v>
      </c>
      <c r="U816">
        <v>0</v>
      </c>
      <c r="V816">
        <v>9503.42</v>
      </c>
      <c r="W816">
        <v>9503.42</v>
      </c>
      <c r="X816" t="s">
        <v>582</v>
      </c>
      <c r="Y816" t="s">
        <v>583</v>
      </c>
      <c r="Z816">
        <v>156</v>
      </c>
      <c r="AA816" t="s">
        <v>63</v>
      </c>
      <c r="AB816">
        <v>156</v>
      </c>
      <c r="AC816" t="s">
        <v>63</v>
      </c>
      <c r="AG816">
        <v>50.586199999999998</v>
      </c>
      <c r="AH816">
        <v>0</v>
      </c>
      <c r="AI816">
        <v>0</v>
      </c>
      <c r="AJ816">
        <v>1</v>
      </c>
    </row>
    <row r="817" spans="1:36" x14ac:dyDescent="0.35">
      <c r="A817" t="s">
        <v>1222</v>
      </c>
      <c r="B817" t="str">
        <f t="shared" si="12"/>
        <v>2019</v>
      </c>
      <c r="D817" s="1">
        <v>43763</v>
      </c>
      <c r="E817">
        <v>1150</v>
      </c>
      <c r="F817" t="s">
        <v>50</v>
      </c>
      <c r="G817">
        <v>1</v>
      </c>
      <c r="H817">
        <v>28</v>
      </c>
      <c r="I817" t="s">
        <v>43</v>
      </c>
      <c r="J817" t="s">
        <v>1223</v>
      </c>
      <c r="K817" t="s">
        <v>38</v>
      </c>
      <c r="L817">
        <v>265750</v>
      </c>
      <c r="M817" t="s">
        <v>44</v>
      </c>
      <c r="N817">
        <v>1.4111</v>
      </c>
      <c r="O817" s="6">
        <v>374.99982499999999</v>
      </c>
      <c r="P817">
        <v>86.543999999999997</v>
      </c>
      <c r="Q817">
        <v>1.015269</v>
      </c>
      <c r="R817">
        <v>2.0040000000000001E-3</v>
      </c>
      <c r="S817">
        <v>24450.898000000001</v>
      </c>
      <c r="T817">
        <v>4890.18</v>
      </c>
      <c r="U817">
        <v>0</v>
      </c>
      <c r="V817">
        <v>5281.39</v>
      </c>
      <c r="W817">
        <v>10171.57</v>
      </c>
      <c r="X817" t="s">
        <v>244</v>
      </c>
      <c r="Y817" t="s">
        <v>245</v>
      </c>
      <c r="Z817">
        <v>156</v>
      </c>
      <c r="AA817" t="s">
        <v>63</v>
      </c>
      <c r="AB817">
        <v>156</v>
      </c>
      <c r="AC817" t="s">
        <v>63</v>
      </c>
      <c r="AG817">
        <v>52.859499999999997</v>
      </c>
      <c r="AH817">
        <v>0</v>
      </c>
      <c r="AI817">
        <v>0</v>
      </c>
      <c r="AJ817">
        <v>1</v>
      </c>
    </row>
    <row r="818" spans="1:36" x14ac:dyDescent="0.35">
      <c r="A818" t="s">
        <v>1430</v>
      </c>
      <c r="B818" t="str">
        <f t="shared" si="12"/>
        <v>2019</v>
      </c>
      <c r="D818" s="1">
        <v>43474</v>
      </c>
      <c r="E818">
        <v>1150</v>
      </c>
      <c r="F818" t="s">
        <v>50</v>
      </c>
      <c r="G818">
        <v>1</v>
      </c>
      <c r="H818">
        <v>1</v>
      </c>
      <c r="I818" t="s">
        <v>104</v>
      </c>
      <c r="J818" t="s">
        <v>1527</v>
      </c>
      <c r="K818" t="s">
        <v>38</v>
      </c>
      <c r="L818">
        <v>274000000</v>
      </c>
      <c r="M818" t="s">
        <v>44</v>
      </c>
      <c r="N818">
        <v>0.5</v>
      </c>
      <c r="O818" s="6">
        <v>137000</v>
      </c>
      <c r="P818">
        <v>24609.956522</v>
      </c>
      <c r="Q818">
        <v>1744.034312</v>
      </c>
      <c r="R818">
        <v>0</v>
      </c>
      <c r="S818">
        <v>8218012.9040000001</v>
      </c>
      <c r="T818">
        <v>0</v>
      </c>
      <c r="U818">
        <v>0</v>
      </c>
      <c r="V818">
        <v>1479242.32</v>
      </c>
      <c r="W818">
        <v>1479242.32</v>
      </c>
      <c r="X818" t="s">
        <v>100</v>
      </c>
      <c r="Y818" t="s">
        <v>101</v>
      </c>
      <c r="Z818">
        <v>156</v>
      </c>
      <c r="AA818" t="s">
        <v>63</v>
      </c>
      <c r="AB818">
        <v>156</v>
      </c>
      <c r="AC818" t="s">
        <v>63</v>
      </c>
      <c r="AG818">
        <v>50.307899999999997</v>
      </c>
      <c r="AH818">
        <v>0</v>
      </c>
      <c r="AI818">
        <v>0</v>
      </c>
      <c r="AJ818">
        <v>1</v>
      </c>
    </row>
    <row r="819" spans="1:36" x14ac:dyDescent="0.35">
      <c r="A819" t="s">
        <v>1131</v>
      </c>
      <c r="B819" t="str">
        <f t="shared" si="12"/>
        <v>2019</v>
      </c>
      <c r="D819" s="1">
        <v>43522</v>
      </c>
      <c r="E819">
        <v>2050</v>
      </c>
      <c r="F819" t="s">
        <v>36</v>
      </c>
      <c r="G819">
        <v>1</v>
      </c>
      <c r="H819">
        <v>1</v>
      </c>
      <c r="I819" t="s">
        <v>485</v>
      </c>
      <c r="J819" t="s">
        <v>1528</v>
      </c>
      <c r="K819" t="s">
        <v>38</v>
      </c>
      <c r="L819">
        <v>100000</v>
      </c>
      <c r="M819" t="s">
        <v>44</v>
      </c>
      <c r="N819">
        <v>8.8000000000000007</v>
      </c>
      <c r="O819" s="6">
        <v>880</v>
      </c>
      <c r="P819">
        <v>486.67</v>
      </c>
      <c r="Q819">
        <v>17.600000000000001</v>
      </c>
      <c r="R819">
        <v>0</v>
      </c>
      <c r="S819">
        <v>69934.1541</v>
      </c>
      <c r="T819">
        <v>0</v>
      </c>
      <c r="U819">
        <v>0</v>
      </c>
      <c r="V819">
        <v>12588.15</v>
      </c>
      <c r="W819">
        <v>12588.15</v>
      </c>
      <c r="X819" t="s">
        <v>266</v>
      </c>
      <c r="Y819" t="s">
        <v>267</v>
      </c>
      <c r="Z819">
        <v>840</v>
      </c>
      <c r="AA819" t="s">
        <v>180</v>
      </c>
      <c r="AB819">
        <v>156</v>
      </c>
      <c r="AC819" t="s">
        <v>63</v>
      </c>
      <c r="AG819">
        <v>50.520600000000002</v>
      </c>
      <c r="AH819">
        <v>0</v>
      </c>
      <c r="AI819">
        <v>0</v>
      </c>
      <c r="AJ819">
        <v>1</v>
      </c>
    </row>
    <row r="820" spans="1:36" x14ac:dyDescent="0.35">
      <c r="A820" t="s">
        <v>463</v>
      </c>
      <c r="B820" t="str">
        <f t="shared" si="12"/>
        <v>2020</v>
      </c>
      <c r="D820" s="1">
        <v>44120</v>
      </c>
      <c r="E820">
        <v>1030</v>
      </c>
      <c r="F820" t="s">
        <v>42</v>
      </c>
      <c r="G820">
        <v>1</v>
      </c>
      <c r="H820">
        <v>1</v>
      </c>
      <c r="I820" t="s">
        <v>58</v>
      </c>
      <c r="J820" t="s">
        <v>81</v>
      </c>
      <c r="K820" t="s">
        <v>38</v>
      </c>
      <c r="L820">
        <v>42394000</v>
      </c>
      <c r="M820" t="s">
        <v>44</v>
      </c>
      <c r="N820">
        <v>0.74719999999999998</v>
      </c>
      <c r="O820" s="6">
        <v>31676.7968</v>
      </c>
      <c r="P820">
        <v>1389.1680409999999</v>
      </c>
      <c r="Q820">
        <v>633.53358100000003</v>
      </c>
      <c r="R820">
        <v>0</v>
      </c>
      <c r="S820">
        <v>1971096.2818</v>
      </c>
      <c r="T820">
        <v>0</v>
      </c>
      <c r="U820">
        <v>0</v>
      </c>
      <c r="V820">
        <v>0</v>
      </c>
      <c r="W820">
        <v>0</v>
      </c>
      <c r="X820" t="s">
        <v>192</v>
      </c>
      <c r="Y820" t="s">
        <v>193</v>
      </c>
      <c r="Z820">
        <v>156</v>
      </c>
      <c r="AA820" t="s">
        <v>63</v>
      </c>
      <c r="AB820">
        <v>156</v>
      </c>
      <c r="AC820" t="s">
        <v>63</v>
      </c>
      <c r="AD820">
        <v>0</v>
      </c>
      <c r="AE820">
        <v>0</v>
      </c>
      <c r="AF820">
        <v>18</v>
      </c>
      <c r="AG820">
        <v>58.490400000000001</v>
      </c>
      <c r="AI820">
        <v>0</v>
      </c>
      <c r="AJ820">
        <v>1</v>
      </c>
    </row>
    <row r="821" spans="1:36" x14ac:dyDescent="0.35">
      <c r="A821" t="s">
        <v>599</v>
      </c>
      <c r="B821" t="str">
        <f t="shared" si="12"/>
        <v>2021</v>
      </c>
      <c r="C821" s="1">
        <v>44364</v>
      </c>
      <c r="D821" s="1">
        <v>44364</v>
      </c>
      <c r="E821">
        <v>1150</v>
      </c>
      <c r="F821" t="s">
        <v>50</v>
      </c>
      <c r="G821">
        <v>1</v>
      </c>
      <c r="H821">
        <v>14</v>
      </c>
      <c r="I821" t="s">
        <v>99</v>
      </c>
      <c r="J821" t="s">
        <v>109</v>
      </c>
      <c r="K821" t="s">
        <v>38</v>
      </c>
      <c r="L821">
        <v>1625000</v>
      </c>
      <c r="M821" t="s">
        <v>44</v>
      </c>
      <c r="N821">
        <v>3.89</v>
      </c>
      <c r="O821" s="6">
        <v>6321.25</v>
      </c>
      <c r="P821">
        <v>1090.448128</v>
      </c>
      <c r="Q821">
        <v>7.6671509999999996</v>
      </c>
      <c r="R821">
        <v>20.145298</v>
      </c>
      <c r="S821">
        <v>425132.01669999998</v>
      </c>
      <c r="T821">
        <v>0</v>
      </c>
      <c r="U821">
        <v>0</v>
      </c>
      <c r="V821">
        <v>76523.759999999995</v>
      </c>
      <c r="W821">
        <v>76523.759999999995</v>
      </c>
      <c r="X821" t="s">
        <v>600</v>
      </c>
      <c r="Y821" t="s">
        <v>601</v>
      </c>
      <c r="Z821">
        <v>156</v>
      </c>
      <c r="AA821" t="s">
        <v>63</v>
      </c>
      <c r="AB821">
        <v>156</v>
      </c>
      <c r="AC821" t="s">
        <v>63</v>
      </c>
      <c r="AD821">
        <v>0</v>
      </c>
      <c r="AE821">
        <v>0</v>
      </c>
      <c r="AF821">
        <v>18</v>
      </c>
      <c r="AG821">
        <v>57.145099999999999</v>
      </c>
      <c r="AH821">
        <v>0</v>
      </c>
      <c r="AI821">
        <v>0</v>
      </c>
      <c r="AJ821">
        <v>1</v>
      </c>
    </row>
    <row r="822" spans="1:36" x14ac:dyDescent="0.35">
      <c r="A822" t="s">
        <v>549</v>
      </c>
      <c r="B822" t="str">
        <f t="shared" si="12"/>
        <v>2024</v>
      </c>
      <c r="C822" s="1">
        <v>45466</v>
      </c>
      <c r="D822" s="1">
        <v>45464</v>
      </c>
      <c r="E822">
        <v>1030</v>
      </c>
      <c r="F822" t="s">
        <v>42</v>
      </c>
      <c r="G822">
        <v>1</v>
      </c>
      <c r="H822">
        <v>2</v>
      </c>
      <c r="I822" t="s">
        <v>85</v>
      </c>
      <c r="J822" t="s">
        <v>73</v>
      </c>
      <c r="K822" t="s">
        <v>38</v>
      </c>
      <c r="L822">
        <v>17418000</v>
      </c>
      <c r="M822" t="s">
        <v>44</v>
      </c>
      <c r="N822">
        <v>2.0962000000000001</v>
      </c>
      <c r="O822" s="6">
        <v>36511.611599999997</v>
      </c>
      <c r="P822">
        <v>2242.7807779999998</v>
      </c>
      <c r="Q822">
        <v>67.876572999999993</v>
      </c>
      <c r="R822">
        <v>34.102777000000003</v>
      </c>
      <c r="S822">
        <v>2300550.7015</v>
      </c>
      <c r="T822">
        <v>0</v>
      </c>
      <c r="U822">
        <v>0</v>
      </c>
      <c r="V822">
        <v>414099.13</v>
      </c>
      <c r="W822">
        <v>414099.13</v>
      </c>
      <c r="X822" t="s">
        <v>74</v>
      </c>
      <c r="Y822" t="s">
        <v>75</v>
      </c>
      <c r="Z822">
        <v>156</v>
      </c>
      <c r="AA822" t="s">
        <v>63</v>
      </c>
      <c r="AB822">
        <v>156</v>
      </c>
      <c r="AC822" t="s">
        <v>63</v>
      </c>
      <c r="AD822">
        <v>0</v>
      </c>
      <c r="AE822">
        <v>0</v>
      </c>
      <c r="AF822">
        <v>18</v>
      </c>
      <c r="AG822">
        <v>59.206499999999998</v>
      </c>
      <c r="AH822">
        <v>0</v>
      </c>
      <c r="AI822">
        <v>0</v>
      </c>
      <c r="AJ822">
        <v>1</v>
      </c>
    </row>
    <row r="823" spans="1:36" x14ac:dyDescent="0.35">
      <c r="A823" t="s">
        <v>969</v>
      </c>
      <c r="B823" t="str">
        <f t="shared" si="12"/>
        <v>2021</v>
      </c>
      <c r="C823" s="1">
        <v>44375</v>
      </c>
      <c r="D823" s="1">
        <v>44375</v>
      </c>
      <c r="E823">
        <v>1030</v>
      </c>
      <c r="F823" t="s">
        <v>42</v>
      </c>
      <c r="G823">
        <v>1</v>
      </c>
      <c r="H823">
        <v>2</v>
      </c>
      <c r="I823" t="s">
        <v>585</v>
      </c>
      <c r="J823" t="s">
        <v>81</v>
      </c>
      <c r="K823" t="s">
        <v>38</v>
      </c>
      <c r="L823">
        <v>101240000</v>
      </c>
      <c r="M823" t="s">
        <v>44</v>
      </c>
      <c r="N823">
        <v>0.77059999999999995</v>
      </c>
      <c r="O823" s="6">
        <v>78015.543999999994</v>
      </c>
      <c r="P823">
        <v>5086.0663839999997</v>
      </c>
      <c r="Q823">
        <v>1560.271759</v>
      </c>
      <c r="R823">
        <v>0</v>
      </c>
      <c r="S823">
        <v>4836600.2830999997</v>
      </c>
      <c r="T823">
        <v>0</v>
      </c>
      <c r="U823">
        <v>0</v>
      </c>
      <c r="V823">
        <v>870588.05</v>
      </c>
      <c r="W823">
        <v>870588.05</v>
      </c>
      <c r="X823" t="s">
        <v>82</v>
      </c>
      <c r="Y823" t="s">
        <v>83</v>
      </c>
      <c r="Z823">
        <v>156</v>
      </c>
      <c r="AA823" t="s">
        <v>63</v>
      </c>
      <c r="AB823">
        <v>156</v>
      </c>
      <c r="AC823" t="s">
        <v>63</v>
      </c>
      <c r="AD823">
        <v>0</v>
      </c>
      <c r="AE823">
        <v>0</v>
      </c>
      <c r="AF823">
        <v>18</v>
      </c>
      <c r="AG823">
        <v>57.128399999999999</v>
      </c>
      <c r="AH823">
        <v>0</v>
      </c>
      <c r="AI823">
        <v>0</v>
      </c>
      <c r="AJ823">
        <v>1</v>
      </c>
    </row>
    <row r="824" spans="1:36" x14ac:dyDescent="0.35">
      <c r="A824" t="s">
        <v>1422</v>
      </c>
      <c r="B824" t="str">
        <f t="shared" si="12"/>
        <v>2022</v>
      </c>
      <c r="D824" s="1">
        <v>44566</v>
      </c>
      <c r="E824">
        <v>1030</v>
      </c>
      <c r="F824" t="s">
        <v>42</v>
      </c>
      <c r="G824">
        <v>1</v>
      </c>
      <c r="H824">
        <v>1</v>
      </c>
      <c r="I824" t="s">
        <v>99</v>
      </c>
      <c r="J824" t="s">
        <v>109</v>
      </c>
      <c r="K824" t="s">
        <v>38</v>
      </c>
      <c r="L824">
        <v>10027000</v>
      </c>
      <c r="M824" t="s">
        <v>44</v>
      </c>
      <c r="N824">
        <v>2.786</v>
      </c>
      <c r="O824" s="6">
        <v>27935.222000000002</v>
      </c>
      <c r="P824">
        <v>6156.4920000000002</v>
      </c>
      <c r="Q824">
        <v>48.159159000000002</v>
      </c>
      <c r="R824">
        <v>363.23302799999999</v>
      </c>
      <c r="S824">
        <v>1988193.0237</v>
      </c>
      <c r="T824">
        <v>0</v>
      </c>
      <c r="U824">
        <v>0</v>
      </c>
      <c r="V824">
        <v>178937.37</v>
      </c>
      <c r="W824">
        <v>178937.37</v>
      </c>
      <c r="X824" t="s">
        <v>133</v>
      </c>
      <c r="Y824" t="s">
        <v>134</v>
      </c>
      <c r="Z824">
        <v>156</v>
      </c>
      <c r="AA824" t="s">
        <v>63</v>
      </c>
      <c r="AB824">
        <v>156</v>
      </c>
      <c r="AC824" t="s">
        <v>63</v>
      </c>
      <c r="AD824">
        <v>0</v>
      </c>
      <c r="AE824">
        <v>0</v>
      </c>
      <c r="AF824">
        <v>18</v>
      </c>
      <c r="AG824">
        <v>57.623600000000003</v>
      </c>
      <c r="AH824">
        <v>0</v>
      </c>
      <c r="AI824">
        <v>0</v>
      </c>
      <c r="AJ824">
        <v>1</v>
      </c>
    </row>
    <row r="825" spans="1:36" x14ac:dyDescent="0.35">
      <c r="A825" t="s">
        <v>1287</v>
      </c>
      <c r="B825" t="str">
        <f t="shared" si="12"/>
        <v>2024</v>
      </c>
      <c r="C825" s="1">
        <v>45642</v>
      </c>
      <c r="D825" s="1">
        <v>45643</v>
      </c>
      <c r="E825">
        <v>1030</v>
      </c>
      <c r="F825" t="s">
        <v>42</v>
      </c>
      <c r="G825">
        <v>1</v>
      </c>
      <c r="H825">
        <v>12</v>
      </c>
      <c r="I825" t="s">
        <v>104</v>
      </c>
      <c r="J825" t="s">
        <v>105</v>
      </c>
      <c r="K825" t="s">
        <v>38</v>
      </c>
      <c r="L825">
        <v>112700000</v>
      </c>
      <c r="M825" t="s">
        <v>44</v>
      </c>
      <c r="N825">
        <v>0.628</v>
      </c>
      <c r="O825" s="6">
        <v>70775.600000000006</v>
      </c>
      <c r="P825">
        <v>7325.4810150000003</v>
      </c>
      <c r="Q825">
        <v>1415.508356</v>
      </c>
      <c r="R825">
        <v>0</v>
      </c>
      <c r="S825">
        <v>4849475.0592999998</v>
      </c>
      <c r="T825">
        <v>0</v>
      </c>
      <c r="U825">
        <v>0</v>
      </c>
      <c r="V825">
        <v>436456.05</v>
      </c>
      <c r="W825">
        <v>436456.05</v>
      </c>
      <c r="X825" t="s">
        <v>106</v>
      </c>
      <c r="Y825" t="s">
        <v>107</v>
      </c>
      <c r="Z825">
        <v>156</v>
      </c>
      <c r="AA825" t="s">
        <v>63</v>
      </c>
      <c r="AB825">
        <v>156</v>
      </c>
      <c r="AC825" t="s">
        <v>63</v>
      </c>
      <c r="AD825">
        <v>0</v>
      </c>
      <c r="AE825">
        <v>0</v>
      </c>
      <c r="AF825">
        <v>18</v>
      </c>
      <c r="AG825">
        <v>60.987000000000002</v>
      </c>
      <c r="AH825">
        <v>0</v>
      </c>
      <c r="AI825">
        <v>1</v>
      </c>
      <c r="AJ825">
        <v>1</v>
      </c>
    </row>
    <row r="826" spans="1:36" x14ac:dyDescent="0.35">
      <c r="A826" t="s">
        <v>516</v>
      </c>
      <c r="B826" t="str">
        <f t="shared" si="12"/>
        <v>2020</v>
      </c>
      <c r="D826" s="1">
        <v>43838</v>
      </c>
      <c r="E826">
        <v>1150</v>
      </c>
      <c r="F826" t="s">
        <v>50</v>
      </c>
      <c r="G826">
        <v>1</v>
      </c>
      <c r="H826">
        <v>1</v>
      </c>
      <c r="I826" t="s">
        <v>94</v>
      </c>
      <c r="J826" t="s">
        <v>109</v>
      </c>
      <c r="L826">
        <v>1330000</v>
      </c>
      <c r="M826" t="s">
        <v>44</v>
      </c>
      <c r="N826">
        <v>1.35</v>
      </c>
      <c r="O826" s="6">
        <v>1795.5</v>
      </c>
      <c r="P826">
        <v>101.53046500000001</v>
      </c>
      <c r="Q826">
        <v>1.963565</v>
      </c>
      <c r="R826">
        <v>0</v>
      </c>
      <c r="S826">
        <v>100586.91680000001</v>
      </c>
      <c r="T826">
        <v>0</v>
      </c>
      <c r="U826">
        <v>0</v>
      </c>
      <c r="V826">
        <v>18105.64</v>
      </c>
      <c r="W826">
        <v>18105.64</v>
      </c>
      <c r="X826" t="s">
        <v>110</v>
      </c>
      <c r="Y826" t="s">
        <v>111</v>
      </c>
      <c r="Z826">
        <v>156</v>
      </c>
      <c r="AA826" t="s">
        <v>63</v>
      </c>
      <c r="AB826">
        <v>156</v>
      </c>
      <c r="AC826" t="s">
        <v>63</v>
      </c>
      <c r="AD826">
        <v>0</v>
      </c>
      <c r="AE826">
        <v>0</v>
      </c>
      <c r="AF826">
        <v>18</v>
      </c>
      <c r="AG826">
        <v>52.968499999999999</v>
      </c>
      <c r="AH826">
        <v>0</v>
      </c>
      <c r="AI826">
        <v>0</v>
      </c>
      <c r="AJ826">
        <v>1</v>
      </c>
    </row>
    <row r="827" spans="1:36" x14ac:dyDescent="0.35">
      <c r="A827" t="s">
        <v>673</v>
      </c>
      <c r="B827" t="str">
        <f t="shared" si="12"/>
        <v>2021</v>
      </c>
      <c r="C827" s="1">
        <v>44293</v>
      </c>
      <c r="D827" s="1">
        <v>44299</v>
      </c>
      <c r="E827">
        <v>1150</v>
      </c>
      <c r="F827" t="s">
        <v>50</v>
      </c>
      <c r="G827">
        <v>1</v>
      </c>
      <c r="H827">
        <v>6</v>
      </c>
      <c r="I827" t="s">
        <v>1218</v>
      </c>
      <c r="J827" t="s">
        <v>249</v>
      </c>
      <c r="K827" t="s">
        <v>38</v>
      </c>
      <c r="L827">
        <v>25000</v>
      </c>
      <c r="M827" t="s">
        <v>44</v>
      </c>
      <c r="N827">
        <v>2.0099999999999998</v>
      </c>
      <c r="O827" s="6">
        <v>50.25</v>
      </c>
      <c r="P827">
        <v>0.78</v>
      </c>
      <c r="Q827">
        <v>0.38791999999999999</v>
      </c>
      <c r="R827">
        <v>0</v>
      </c>
      <c r="S827">
        <v>2939.1617999999999</v>
      </c>
      <c r="T827">
        <v>88.17</v>
      </c>
      <c r="U827">
        <v>0</v>
      </c>
      <c r="V827">
        <v>544.91999999999996</v>
      </c>
      <c r="W827">
        <v>633.09</v>
      </c>
      <c r="X827" t="s">
        <v>803</v>
      </c>
      <c r="Y827" t="s">
        <v>804</v>
      </c>
      <c r="Z827">
        <v>76</v>
      </c>
      <c r="AA827" t="s">
        <v>68</v>
      </c>
      <c r="AB827">
        <v>156</v>
      </c>
      <c r="AC827" t="s">
        <v>63</v>
      </c>
      <c r="AD827">
        <v>3</v>
      </c>
      <c r="AE827">
        <v>0</v>
      </c>
      <c r="AF827">
        <v>18</v>
      </c>
      <c r="AG827">
        <v>57.160699999999999</v>
      </c>
      <c r="AH827">
        <v>0</v>
      </c>
      <c r="AI827">
        <v>0</v>
      </c>
      <c r="AJ827">
        <v>1</v>
      </c>
    </row>
    <row r="828" spans="1:36" x14ac:dyDescent="0.35">
      <c r="A828" t="s">
        <v>687</v>
      </c>
      <c r="B828" t="str">
        <f t="shared" si="12"/>
        <v>2024</v>
      </c>
      <c r="C828" s="1">
        <v>45642</v>
      </c>
      <c r="D828" s="1">
        <v>45642</v>
      </c>
      <c r="E828">
        <v>1030</v>
      </c>
      <c r="F828" t="s">
        <v>42</v>
      </c>
      <c r="G828">
        <v>1</v>
      </c>
      <c r="H828">
        <v>4</v>
      </c>
      <c r="I828" t="s">
        <v>396</v>
      </c>
      <c r="J828" t="s">
        <v>1529</v>
      </c>
      <c r="K828" t="s">
        <v>38</v>
      </c>
      <c r="L828">
        <v>11115000</v>
      </c>
      <c r="M828" t="s">
        <v>44</v>
      </c>
      <c r="N828">
        <v>0.57550000000000001</v>
      </c>
      <c r="O828" s="6">
        <v>6396.6824999999999</v>
      </c>
      <c r="P828">
        <v>663.34782399999995</v>
      </c>
      <c r="Q828">
        <v>4.1659660000000001</v>
      </c>
      <c r="R828">
        <v>0.695268</v>
      </c>
      <c r="S828">
        <v>430327.74239999999</v>
      </c>
      <c r="T828">
        <v>12909.83</v>
      </c>
      <c r="U828">
        <v>0</v>
      </c>
      <c r="V828">
        <v>79782.759999999995</v>
      </c>
      <c r="W828">
        <v>92692.59</v>
      </c>
      <c r="X828" t="s">
        <v>106</v>
      </c>
      <c r="Y828" t="s">
        <v>107</v>
      </c>
      <c r="Z828">
        <v>156</v>
      </c>
      <c r="AA828" t="s">
        <v>63</v>
      </c>
      <c r="AB828">
        <v>156</v>
      </c>
      <c r="AC828" t="s">
        <v>63</v>
      </c>
      <c r="AD828">
        <v>3</v>
      </c>
      <c r="AE828">
        <v>0</v>
      </c>
      <c r="AF828">
        <v>18</v>
      </c>
      <c r="AG828">
        <v>60.910600000000002</v>
      </c>
      <c r="AH828">
        <v>0</v>
      </c>
      <c r="AI828">
        <v>1</v>
      </c>
      <c r="AJ828">
        <v>1</v>
      </c>
    </row>
    <row r="829" spans="1:36" x14ac:dyDescent="0.35">
      <c r="A829" t="s">
        <v>674</v>
      </c>
      <c r="B829" t="str">
        <f t="shared" si="12"/>
        <v>2019</v>
      </c>
      <c r="D829" s="1">
        <v>43815</v>
      </c>
      <c r="E829">
        <v>1030</v>
      </c>
      <c r="F829" t="s">
        <v>42</v>
      </c>
      <c r="G829">
        <v>1</v>
      </c>
      <c r="H829">
        <v>1</v>
      </c>
      <c r="I829" t="s">
        <v>242</v>
      </c>
      <c r="J829" t="s">
        <v>1530</v>
      </c>
      <c r="K829" t="s">
        <v>38</v>
      </c>
      <c r="L829">
        <v>10000</v>
      </c>
      <c r="M829" t="s">
        <v>44</v>
      </c>
      <c r="N829">
        <v>6.47</v>
      </c>
      <c r="O829" s="6">
        <v>64.7</v>
      </c>
      <c r="P829">
        <v>5.2956000000000003</v>
      </c>
      <c r="Q829">
        <v>1.294001</v>
      </c>
      <c r="R829">
        <v>0</v>
      </c>
      <c r="S829">
        <v>3771.1999000000001</v>
      </c>
      <c r="T829">
        <v>754.24</v>
      </c>
      <c r="U829">
        <v>0</v>
      </c>
      <c r="V829">
        <v>814.58</v>
      </c>
      <c r="W829">
        <v>1568.82</v>
      </c>
      <c r="X829" t="s">
        <v>244</v>
      </c>
      <c r="Y829" t="s">
        <v>245</v>
      </c>
      <c r="Z829">
        <v>156</v>
      </c>
      <c r="AA829" t="s">
        <v>63</v>
      </c>
      <c r="AB829">
        <v>156</v>
      </c>
      <c r="AC829" t="s">
        <v>63</v>
      </c>
      <c r="AG829">
        <v>52.899700000000003</v>
      </c>
      <c r="AH829">
        <v>0</v>
      </c>
      <c r="AI829">
        <v>1</v>
      </c>
      <c r="AJ829">
        <v>1</v>
      </c>
    </row>
    <row r="830" spans="1:36" x14ac:dyDescent="0.35">
      <c r="A830" t="s">
        <v>275</v>
      </c>
      <c r="B830" t="str">
        <f t="shared" si="12"/>
        <v>2019</v>
      </c>
      <c r="D830" s="1">
        <v>43616</v>
      </c>
      <c r="E830">
        <v>1150</v>
      </c>
      <c r="F830" t="s">
        <v>50</v>
      </c>
      <c r="G830">
        <v>1</v>
      </c>
      <c r="H830">
        <v>1</v>
      </c>
      <c r="I830" t="s">
        <v>94</v>
      </c>
      <c r="J830" t="s">
        <v>1531</v>
      </c>
      <c r="K830" t="s">
        <v>38</v>
      </c>
      <c r="L830">
        <v>1055000</v>
      </c>
      <c r="M830" t="s">
        <v>44</v>
      </c>
      <c r="N830">
        <v>1.35</v>
      </c>
      <c r="O830" s="6">
        <v>1424.25</v>
      </c>
      <c r="P830">
        <v>50.93159</v>
      </c>
      <c r="Q830">
        <v>1.5259780000000001</v>
      </c>
      <c r="R830">
        <v>0</v>
      </c>
      <c r="S830">
        <v>74683.092699999994</v>
      </c>
      <c r="T830">
        <v>0</v>
      </c>
      <c r="U830">
        <v>0</v>
      </c>
      <c r="V830">
        <v>13442.96</v>
      </c>
      <c r="W830">
        <v>13442.96</v>
      </c>
      <c r="X830" t="s">
        <v>110</v>
      </c>
      <c r="Y830" t="s">
        <v>111</v>
      </c>
      <c r="Z830">
        <v>156</v>
      </c>
      <c r="AA830" t="s">
        <v>63</v>
      </c>
      <c r="AB830">
        <v>156</v>
      </c>
      <c r="AC830" t="s">
        <v>63</v>
      </c>
      <c r="AG830">
        <v>50.573999999999998</v>
      </c>
      <c r="AH830">
        <v>0</v>
      </c>
      <c r="AI830">
        <v>0</v>
      </c>
      <c r="AJ830">
        <v>1</v>
      </c>
    </row>
    <row r="831" spans="1:36" x14ac:dyDescent="0.35">
      <c r="A831" t="s">
        <v>282</v>
      </c>
      <c r="B831" t="str">
        <f t="shared" si="12"/>
        <v>2019</v>
      </c>
      <c r="D831" s="1">
        <v>43530</v>
      </c>
      <c r="E831">
        <v>1030</v>
      </c>
      <c r="F831" t="s">
        <v>42</v>
      </c>
      <c r="G831">
        <v>1</v>
      </c>
      <c r="H831">
        <v>27</v>
      </c>
      <c r="I831" t="s">
        <v>51</v>
      </c>
      <c r="J831" t="s">
        <v>1532</v>
      </c>
      <c r="K831" t="s">
        <v>38</v>
      </c>
      <c r="L831">
        <v>5000</v>
      </c>
      <c r="M831" t="s">
        <v>44</v>
      </c>
      <c r="N831">
        <v>14.6</v>
      </c>
      <c r="O831" s="6">
        <v>73</v>
      </c>
      <c r="P831">
        <v>1.8042050000000001</v>
      </c>
      <c r="Q831">
        <v>1.4595750000000001</v>
      </c>
      <c r="R831">
        <v>0.37346699999999999</v>
      </c>
      <c r="S831">
        <v>3872.7330999999999</v>
      </c>
      <c r="T831">
        <v>774.55</v>
      </c>
      <c r="U831">
        <v>0</v>
      </c>
      <c r="V831">
        <v>836.51</v>
      </c>
      <c r="W831">
        <v>1611.06</v>
      </c>
      <c r="X831" t="s">
        <v>259</v>
      </c>
      <c r="Y831" t="s">
        <v>260</v>
      </c>
      <c r="Z831">
        <v>591</v>
      </c>
      <c r="AA831" t="s">
        <v>55</v>
      </c>
      <c r="AB831">
        <v>156</v>
      </c>
      <c r="AC831" t="s">
        <v>63</v>
      </c>
      <c r="AG831">
        <v>50.532600000000002</v>
      </c>
      <c r="AH831">
        <v>0</v>
      </c>
      <c r="AI831">
        <v>0</v>
      </c>
      <c r="AJ831">
        <v>1</v>
      </c>
    </row>
    <row r="832" spans="1:36" x14ac:dyDescent="0.35">
      <c r="A832" t="s">
        <v>1533</v>
      </c>
      <c r="B832" t="str">
        <f t="shared" si="12"/>
        <v>2022</v>
      </c>
      <c r="D832" s="1">
        <v>44767</v>
      </c>
      <c r="E832">
        <v>1150</v>
      </c>
      <c r="F832" t="s">
        <v>50</v>
      </c>
      <c r="G832">
        <v>1</v>
      </c>
      <c r="H832">
        <v>2</v>
      </c>
      <c r="I832" t="s">
        <v>58</v>
      </c>
      <c r="J832" t="s">
        <v>59</v>
      </c>
      <c r="K832" t="s">
        <v>38</v>
      </c>
      <c r="L832">
        <v>38002000</v>
      </c>
      <c r="M832" t="s">
        <v>44</v>
      </c>
      <c r="N832">
        <v>1.3273999999999999</v>
      </c>
      <c r="O832" s="6">
        <v>50443.854800000001</v>
      </c>
      <c r="P832">
        <v>7417.3516499999996</v>
      </c>
      <c r="Q832">
        <v>1008.864422</v>
      </c>
      <c r="R832">
        <v>0</v>
      </c>
      <c r="S832">
        <v>3209501.4537999998</v>
      </c>
      <c r="T832">
        <v>0</v>
      </c>
      <c r="U832">
        <v>0</v>
      </c>
      <c r="V832">
        <v>288855.57</v>
      </c>
      <c r="W832">
        <v>288855.57</v>
      </c>
      <c r="X832" t="s">
        <v>60</v>
      </c>
      <c r="Y832" t="s">
        <v>61</v>
      </c>
      <c r="Z832">
        <v>36</v>
      </c>
      <c r="AA832" t="s">
        <v>62</v>
      </c>
      <c r="AB832">
        <v>156</v>
      </c>
      <c r="AC832" t="s">
        <v>63</v>
      </c>
      <c r="AD832">
        <v>0</v>
      </c>
      <c r="AE832">
        <v>0</v>
      </c>
      <c r="AF832">
        <v>18</v>
      </c>
      <c r="AG832">
        <v>54.5184</v>
      </c>
      <c r="AH832">
        <v>0</v>
      </c>
      <c r="AI832">
        <v>0</v>
      </c>
      <c r="AJ832">
        <v>1</v>
      </c>
    </row>
    <row r="833" spans="1:36" x14ac:dyDescent="0.35">
      <c r="A833" t="s">
        <v>84</v>
      </c>
      <c r="B833" t="str">
        <f t="shared" si="12"/>
        <v>2025</v>
      </c>
      <c r="C833" s="1">
        <v>45903</v>
      </c>
      <c r="D833" s="1">
        <v>45902</v>
      </c>
      <c r="E833">
        <v>1030</v>
      </c>
      <c r="F833" t="s">
        <v>42</v>
      </c>
      <c r="G833">
        <v>1</v>
      </c>
      <c r="H833">
        <v>8</v>
      </c>
      <c r="I833" t="s">
        <v>104</v>
      </c>
      <c r="J833" t="s">
        <v>105</v>
      </c>
      <c r="K833" t="s">
        <v>38</v>
      </c>
      <c r="L833">
        <v>97536000</v>
      </c>
      <c r="M833" t="s">
        <v>44</v>
      </c>
      <c r="N833">
        <v>0.63</v>
      </c>
      <c r="O833" s="6">
        <v>61447.68</v>
      </c>
      <c r="P833">
        <v>5071.8409490000004</v>
      </c>
      <c r="Q833">
        <v>1228.9460759999999</v>
      </c>
      <c r="R833">
        <v>0</v>
      </c>
      <c r="S833">
        <v>4303836.7324000001</v>
      </c>
      <c r="T833">
        <v>0</v>
      </c>
      <c r="U833">
        <v>0</v>
      </c>
      <c r="V833">
        <v>387345.31</v>
      </c>
      <c r="W833">
        <v>387345.31</v>
      </c>
      <c r="X833" t="s">
        <v>188</v>
      </c>
      <c r="Y833" t="s">
        <v>189</v>
      </c>
      <c r="Z833">
        <v>156</v>
      </c>
      <c r="AA833" t="s">
        <v>63</v>
      </c>
      <c r="AB833">
        <v>156</v>
      </c>
      <c r="AC833" t="s">
        <v>63</v>
      </c>
      <c r="AD833">
        <v>0</v>
      </c>
      <c r="AE833">
        <v>0</v>
      </c>
      <c r="AF833">
        <v>18</v>
      </c>
      <c r="AG833">
        <v>63.526600000000002</v>
      </c>
      <c r="AH833">
        <v>0</v>
      </c>
      <c r="AI833">
        <v>0</v>
      </c>
      <c r="AJ833">
        <v>1</v>
      </c>
    </row>
    <row r="834" spans="1:36" x14ac:dyDescent="0.35">
      <c r="A834" t="s">
        <v>1102</v>
      </c>
      <c r="B834" t="str">
        <f t="shared" si="12"/>
        <v>2025</v>
      </c>
      <c r="C834" s="2">
        <v>45765</v>
      </c>
      <c r="D834" s="1">
        <v>45763</v>
      </c>
      <c r="E834">
        <v>1030</v>
      </c>
      <c r="F834" t="s">
        <v>42</v>
      </c>
      <c r="G834">
        <v>1</v>
      </c>
      <c r="H834">
        <v>2</v>
      </c>
      <c r="I834" t="s">
        <v>640</v>
      </c>
      <c r="J834" t="s">
        <v>1534</v>
      </c>
      <c r="K834" t="s">
        <v>38</v>
      </c>
      <c r="L834">
        <v>103710</v>
      </c>
      <c r="M834" t="s">
        <v>130</v>
      </c>
      <c r="N834">
        <v>579.08550000000002</v>
      </c>
      <c r="O834" s="6">
        <v>60056.957204999999</v>
      </c>
      <c r="P834">
        <v>5176.6284230000001</v>
      </c>
      <c r="Q834">
        <v>90.804176999999996</v>
      </c>
      <c r="R834">
        <v>0</v>
      </c>
      <c r="S834">
        <v>3931522.6028999998</v>
      </c>
      <c r="T834">
        <v>0</v>
      </c>
      <c r="U834">
        <v>0</v>
      </c>
      <c r="V834">
        <v>353837.03</v>
      </c>
      <c r="W834">
        <v>353837.03</v>
      </c>
      <c r="X834" t="s">
        <v>398</v>
      </c>
      <c r="Y834" t="s">
        <v>399</v>
      </c>
      <c r="Z834">
        <v>156</v>
      </c>
      <c r="AA834" t="s">
        <v>63</v>
      </c>
      <c r="AB834">
        <v>156</v>
      </c>
      <c r="AC834" t="s">
        <v>63</v>
      </c>
      <c r="AD834">
        <v>0</v>
      </c>
      <c r="AE834">
        <v>0</v>
      </c>
      <c r="AF834">
        <v>18</v>
      </c>
      <c r="AG834">
        <v>60.184600000000003</v>
      </c>
      <c r="AH834">
        <v>0</v>
      </c>
      <c r="AI834">
        <v>0</v>
      </c>
      <c r="AJ834">
        <v>1</v>
      </c>
    </row>
    <row r="835" spans="1:36" x14ac:dyDescent="0.35">
      <c r="A835" t="s">
        <v>1060</v>
      </c>
      <c r="B835" t="str">
        <f t="shared" ref="B835:B898" si="13">LEFT(A835,4)</f>
        <v>2024</v>
      </c>
      <c r="C835" s="1">
        <v>45362</v>
      </c>
      <c r="D835" s="1">
        <v>45364</v>
      </c>
      <c r="E835">
        <v>1150</v>
      </c>
      <c r="F835" t="s">
        <v>50</v>
      </c>
      <c r="G835">
        <v>1</v>
      </c>
      <c r="H835">
        <v>55</v>
      </c>
      <c r="I835" t="s">
        <v>211</v>
      </c>
      <c r="J835" t="s">
        <v>1535</v>
      </c>
      <c r="K835" t="s">
        <v>38</v>
      </c>
      <c r="L835">
        <v>343000</v>
      </c>
      <c r="M835" t="s">
        <v>44</v>
      </c>
      <c r="N835">
        <v>2.2999999999999998</v>
      </c>
      <c r="O835" s="6">
        <v>788.9</v>
      </c>
      <c r="P835">
        <v>58.921999999999997</v>
      </c>
      <c r="Q835">
        <v>0.79146099999999997</v>
      </c>
      <c r="R835">
        <v>17.329999999999998</v>
      </c>
      <c r="S835">
        <v>51273.384899999997</v>
      </c>
      <c r="T835">
        <v>0</v>
      </c>
      <c r="U835">
        <v>0</v>
      </c>
      <c r="V835">
        <v>9229.2099999999991</v>
      </c>
      <c r="W835">
        <v>9229.2099999999991</v>
      </c>
      <c r="X835" t="s">
        <v>199</v>
      </c>
      <c r="Y835" t="s">
        <v>200</v>
      </c>
      <c r="Z835">
        <v>156</v>
      </c>
      <c r="AA835" t="s">
        <v>63</v>
      </c>
      <c r="AB835">
        <v>156</v>
      </c>
      <c r="AC835" t="s">
        <v>63</v>
      </c>
      <c r="AD835">
        <v>0</v>
      </c>
      <c r="AE835">
        <v>0</v>
      </c>
      <c r="AF835">
        <v>18</v>
      </c>
      <c r="AG835">
        <v>59.210900000000002</v>
      </c>
      <c r="AH835">
        <v>0</v>
      </c>
      <c r="AI835">
        <v>0</v>
      </c>
      <c r="AJ835">
        <v>1</v>
      </c>
    </row>
    <row r="836" spans="1:36" x14ac:dyDescent="0.35">
      <c r="A836" t="s">
        <v>347</v>
      </c>
      <c r="B836" t="str">
        <f t="shared" si="13"/>
        <v>2024</v>
      </c>
      <c r="C836" s="1">
        <v>45366</v>
      </c>
      <c r="D836" s="1">
        <v>45366</v>
      </c>
      <c r="E836">
        <v>1030</v>
      </c>
      <c r="F836" t="s">
        <v>42</v>
      </c>
      <c r="G836">
        <v>1</v>
      </c>
      <c r="H836">
        <v>4</v>
      </c>
      <c r="I836" t="s">
        <v>211</v>
      </c>
      <c r="J836" t="s">
        <v>1536</v>
      </c>
      <c r="K836" t="s">
        <v>38</v>
      </c>
      <c r="L836">
        <v>1573000</v>
      </c>
      <c r="M836" t="s">
        <v>44</v>
      </c>
      <c r="N836">
        <v>2.3540000000000001</v>
      </c>
      <c r="O836" s="6">
        <v>3702.8420000000001</v>
      </c>
      <c r="P836">
        <v>166.815</v>
      </c>
      <c r="Q836">
        <v>14.812616</v>
      </c>
      <c r="R836">
        <v>0</v>
      </c>
      <c r="S836">
        <v>230023.538</v>
      </c>
      <c r="T836">
        <v>0</v>
      </c>
      <c r="U836">
        <v>0</v>
      </c>
      <c r="V836">
        <v>41404.239999999998</v>
      </c>
      <c r="W836">
        <v>41404.239999999998</v>
      </c>
      <c r="X836" t="s">
        <v>514</v>
      </c>
      <c r="Y836" t="s">
        <v>515</v>
      </c>
      <c r="Z836">
        <v>156</v>
      </c>
      <c r="AA836" t="s">
        <v>63</v>
      </c>
      <c r="AB836">
        <v>156</v>
      </c>
      <c r="AC836" t="s">
        <v>63</v>
      </c>
      <c r="AD836">
        <v>0</v>
      </c>
      <c r="AE836">
        <v>0</v>
      </c>
      <c r="AF836">
        <v>18</v>
      </c>
      <c r="AG836">
        <v>59.216200000000001</v>
      </c>
      <c r="AH836">
        <v>0</v>
      </c>
      <c r="AI836">
        <v>0</v>
      </c>
      <c r="AJ836">
        <v>1</v>
      </c>
    </row>
    <row r="837" spans="1:36" x14ac:dyDescent="0.35">
      <c r="A837" t="s">
        <v>131</v>
      </c>
      <c r="B837" t="str">
        <f t="shared" si="13"/>
        <v>2025</v>
      </c>
      <c r="C837" s="1">
        <v>45688</v>
      </c>
      <c r="D837" s="1">
        <v>45688</v>
      </c>
      <c r="E837">
        <v>1030</v>
      </c>
      <c r="F837" t="s">
        <v>42</v>
      </c>
      <c r="G837">
        <v>1</v>
      </c>
      <c r="H837">
        <v>2</v>
      </c>
      <c r="I837" t="s">
        <v>85</v>
      </c>
      <c r="J837" t="s">
        <v>73</v>
      </c>
      <c r="K837" t="s">
        <v>38</v>
      </c>
      <c r="L837">
        <v>3786000</v>
      </c>
      <c r="M837" t="s">
        <v>44</v>
      </c>
      <c r="N837">
        <v>2.34</v>
      </c>
      <c r="O837" s="6">
        <v>8859.24</v>
      </c>
      <c r="P837">
        <v>1119.587</v>
      </c>
      <c r="Q837">
        <v>17.529933</v>
      </c>
      <c r="R837">
        <v>97.554413999999994</v>
      </c>
      <c r="S837">
        <v>625425.0379</v>
      </c>
      <c r="T837">
        <v>0</v>
      </c>
      <c r="U837">
        <v>0</v>
      </c>
      <c r="V837">
        <v>112576.51</v>
      </c>
      <c r="W837">
        <v>112576.51</v>
      </c>
      <c r="X837" t="s">
        <v>133</v>
      </c>
      <c r="Y837" t="s">
        <v>134</v>
      </c>
      <c r="Z837">
        <v>156</v>
      </c>
      <c r="AA837" t="s">
        <v>63</v>
      </c>
      <c r="AB837">
        <v>156</v>
      </c>
      <c r="AC837" t="s">
        <v>63</v>
      </c>
      <c r="AD837">
        <v>0</v>
      </c>
      <c r="AE837">
        <v>0</v>
      </c>
      <c r="AF837">
        <v>18</v>
      </c>
      <c r="AG837">
        <v>61.960599999999999</v>
      </c>
      <c r="AH837">
        <v>0</v>
      </c>
      <c r="AI837">
        <v>0</v>
      </c>
      <c r="AJ837">
        <v>1</v>
      </c>
    </row>
    <row r="838" spans="1:36" x14ac:dyDescent="0.35">
      <c r="A838" t="s">
        <v>1287</v>
      </c>
      <c r="B838" t="str">
        <f t="shared" si="13"/>
        <v>2024</v>
      </c>
      <c r="C838" s="1">
        <v>45642</v>
      </c>
      <c r="D838" s="1">
        <v>45643</v>
      </c>
      <c r="E838">
        <v>1030</v>
      </c>
      <c r="F838" t="s">
        <v>42</v>
      </c>
      <c r="G838">
        <v>1</v>
      </c>
      <c r="H838">
        <v>11</v>
      </c>
      <c r="I838" t="s">
        <v>104</v>
      </c>
      <c r="J838" t="s">
        <v>105</v>
      </c>
      <c r="K838" t="s">
        <v>38</v>
      </c>
      <c r="L838">
        <v>65041000</v>
      </c>
      <c r="M838" t="s">
        <v>44</v>
      </c>
      <c r="N838">
        <v>0.628</v>
      </c>
      <c r="O838" s="6">
        <v>40845.748</v>
      </c>
      <c r="P838">
        <v>4227.6463450000001</v>
      </c>
      <c r="Q838">
        <v>816.91137000000003</v>
      </c>
      <c r="R838">
        <v>0</v>
      </c>
      <c r="S838">
        <v>2798710.8015000001</v>
      </c>
      <c r="T838">
        <v>0</v>
      </c>
      <c r="U838">
        <v>0</v>
      </c>
      <c r="V838">
        <v>251883.97</v>
      </c>
      <c r="W838">
        <v>251883.97</v>
      </c>
      <c r="X838" t="s">
        <v>106</v>
      </c>
      <c r="Y838" t="s">
        <v>107</v>
      </c>
      <c r="Z838">
        <v>156</v>
      </c>
      <c r="AA838" t="s">
        <v>63</v>
      </c>
      <c r="AB838">
        <v>156</v>
      </c>
      <c r="AC838" t="s">
        <v>63</v>
      </c>
      <c r="AD838">
        <v>0</v>
      </c>
      <c r="AE838">
        <v>0</v>
      </c>
      <c r="AF838">
        <v>18</v>
      </c>
      <c r="AG838">
        <v>60.987000000000002</v>
      </c>
      <c r="AH838">
        <v>0</v>
      </c>
      <c r="AI838">
        <v>1</v>
      </c>
      <c r="AJ838">
        <v>1</v>
      </c>
    </row>
    <row r="839" spans="1:36" x14ac:dyDescent="0.35">
      <c r="A839" t="s">
        <v>1499</v>
      </c>
      <c r="B839" t="str">
        <f t="shared" si="13"/>
        <v>2025</v>
      </c>
      <c r="C839" s="2">
        <v>45754</v>
      </c>
      <c r="D839" s="1">
        <v>45758</v>
      </c>
      <c r="E839">
        <v>1030</v>
      </c>
      <c r="F839" t="s">
        <v>42</v>
      </c>
      <c r="G839">
        <v>1</v>
      </c>
      <c r="H839">
        <v>2</v>
      </c>
      <c r="I839" t="s">
        <v>90</v>
      </c>
      <c r="J839" t="s">
        <v>1262</v>
      </c>
      <c r="K839" t="s">
        <v>407</v>
      </c>
      <c r="L839">
        <v>7000</v>
      </c>
      <c r="M839" t="s">
        <v>44</v>
      </c>
      <c r="N839">
        <v>4</v>
      </c>
      <c r="O839" s="6">
        <v>28</v>
      </c>
      <c r="P839">
        <v>16.93965</v>
      </c>
      <c r="Q839">
        <v>0.54400499999999996</v>
      </c>
      <c r="R839">
        <v>0</v>
      </c>
      <c r="S839">
        <v>2852.2864</v>
      </c>
      <c r="T839">
        <v>0</v>
      </c>
      <c r="U839">
        <v>0</v>
      </c>
      <c r="V839">
        <v>513.41</v>
      </c>
      <c r="W839">
        <v>513.41</v>
      </c>
      <c r="X839" t="s">
        <v>288</v>
      </c>
      <c r="Y839" t="s">
        <v>289</v>
      </c>
      <c r="Z839">
        <v>840</v>
      </c>
      <c r="AA839" t="s">
        <v>180</v>
      </c>
      <c r="AB839">
        <v>156</v>
      </c>
      <c r="AC839" t="s">
        <v>63</v>
      </c>
      <c r="AD839">
        <v>0</v>
      </c>
      <c r="AE839">
        <v>0</v>
      </c>
      <c r="AF839">
        <v>18</v>
      </c>
      <c r="AG839">
        <v>62.707900000000002</v>
      </c>
      <c r="AH839">
        <v>0</v>
      </c>
      <c r="AI839">
        <v>0</v>
      </c>
      <c r="AJ839">
        <v>1</v>
      </c>
    </row>
    <row r="840" spans="1:36" x14ac:dyDescent="0.35">
      <c r="A840" t="s">
        <v>669</v>
      </c>
      <c r="B840" t="str">
        <f t="shared" si="13"/>
        <v>2021</v>
      </c>
      <c r="C840" s="1">
        <v>44288</v>
      </c>
      <c r="D840" s="1">
        <v>44292</v>
      </c>
      <c r="E840">
        <v>1030</v>
      </c>
      <c r="F840" t="s">
        <v>42</v>
      </c>
      <c r="G840">
        <v>1</v>
      </c>
      <c r="H840">
        <v>1</v>
      </c>
      <c r="I840" t="s">
        <v>135</v>
      </c>
      <c r="J840" t="s">
        <v>59</v>
      </c>
      <c r="K840" t="s">
        <v>38</v>
      </c>
      <c r="L840">
        <v>112970000</v>
      </c>
      <c r="M840" t="s">
        <v>44</v>
      </c>
      <c r="N840">
        <v>0.54159999999999997</v>
      </c>
      <c r="O840" s="6">
        <v>61184.552000000003</v>
      </c>
      <c r="P840">
        <v>2982.5694709999998</v>
      </c>
      <c r="Q840">
        <v>77.646034</v>
      </c>
      <c r="R840">
        <v>3.2110690000000002</v>
      </c>
      <c r="S840">
        <v>3668635.6022999999</v>
      </c>
      <c r="T840">
        <v>110059.07</v>
      </c>
      <c r="U840">
        <v>0</v>
      </c>
      <c r="V840">
        <v>680165.04</v>
      </c>
      <c r="W840">
        <v>790224.11</v>
      </c>
      <c r="X840" t="s">
        <v>382</v>
      </c>
      <c r="Y840" t="s">
        <v>383</v>
      </c>
      <c r="Z840">
        <v>156</v>
      </c>
      <c r="AA840" t="s">
        <v>63</v>
      </c>
      <c r="AB840">
        <v>156</v>
      </c>
      <c r="AC840" t="s">
        <v>63</v>
      </c>
      <c r="AD840">
        <v>3</v>
      </c>
      <c r="AE840">
        <v>0</v>
      </c>
      <c r="AF840">
        <v>18</v>
      </c>
      <c r="AG840">
        <v>57.101199999999999</v>
      </c>
      <c r="AH840">
        <v>0</v>
      </c>
      <c r="AI840">
        <v>0</v>
      </c>
      <c r="AJ840">
        <v>1</v>
      </c>
    </row>
    <row r="841" spans="1:36" x14ac:dyDescent="0.35">
      <c r="A841" t="s">
        <v>950</v>
      </c>
      <c r="B841" t="str">
        <f t="shared" si="13"/>
        <v>2024</v>
      </c>
      <c r="C841" s="1">
        <v>45293</v>
      </c>
      <c r="D841" s="1">
        <v>45293</v>
      </c>
      <c r="E841">
        <v>1030</v>
      </c>
      <c r="F841" t="s">
        <v>42</v>
      </c>
      <c r="G841">
        <v>1</v>
      </c>
      <c r="H841">
        <v>8</v>
      </c>
      <c r="I841" t="s">
        <v>132</v>
      </c>
      <c r="J841" t="s">
        <v>129</v>
      </c>
      <c r="K841" t="s">
        <v>38</v>
      </c>
      <c r="L841">
        <v>2105000</v>
      </c>
      <c r="M841" t="s">
        <v>44</v>
      </c>
      <c r="N841">
        <v>2.2349999999999999</v>
      </c>
      <c r="O841" s="6">
        <v>4704.6750000000002</v>
      </c>
      <c r="P841">
        <v>202.41025999999999</v>
      </c>
      <c r="Q841">
        <v>12.937269000000001</v>
      </c>
      <c r="R841">
        <v>0</v>
      </c>
      <c r="S841">
        <v>286623.6692</v>
      </c>
      <c r="T841">
        <v>8598.7099999999991</v>
      </c>
      <c r="U841">
        <v>0</v>
      </c>
      <c r="V841">
        <v>53140.03</v>
      </c>
      <c r="W841">
        <v>61738.74</v>
      </c>
      <c r="X841" t="s">
        <v>96</v>
      </c>
      <c r="Y841" t="s">
        <v>97</v>
      </c>
      <c r="Z841">
        <v>156</v>
      </c>
      <c r="AA841" t="s">
        <v>63</v>
      </c>
      <c r="AB841">
        <v>156</v>
      </c>
      <c r="AC841" t="s">
        <v>63</v>
      </c>
      <c r="AD841">
        <v>3</v>
      </c>
      <c r="AE841">
        <v>0</v>
      </c>
      <c r="AF841">
        <v>18</v>
      </c>
      <c r="AG841">
        <v>58.256500000000003</v>
      </c>
      <c r="AH841">
        <v>0</v>
      </c>
      <c r="AI841">
        <v>0</v>
      </c>
      <c r="AJ841">
        <v>1</v>
      </c>
    </row>
    <row r="842" spans="1:36" x14ac:dyDescent="0.35">
      <c r="A842" t="s">
        <v>224</v>
      </c>
      <c r="B842" t="str">
        <f t="shared" si="13"/>
        <v>2021</v>
      </c>
      <c r="D842" s="1">
        <v>44215</v>
      </c>
      <c r="E842">
        <v>1150</v>
      </c>
      <c r="F842" t="s">
        <v>50</v>
      </c>
      <c r="G842">
        <v>1</v>
      </c>
      <c r="H842">
        <v>5</v>
      </c>
      <c r="I842" t="s">
        <v>589</v>
      </c>
      <c r="J842" t="s">
        <v>129</v>
      </c>
      <c r="K842" t="s">
        <v>38</v>
      </c>
      <c r="L842">
        <v>395200</v>
      </c>
      <c r="M842" t="s">
        <v>44</v>
      </c>
      <c r="N842">
        <v>0.1676</v>
      </c>
      <c r="O842" s="6">
        <v>66.235519999999994</v>
      </c>
      <c r="P842">
        <v>81.540000000000006</v>
      </c>
      <c r="Q842">
        <v>1.324389</v>
      </c>
      <c r="R842">
        <v>0</v>
      </c>
      <c r="S842">
        <v>8692.5038000000004</v>
      </c>
      <c r="T842">
        <v>695.4</v>
      </c>
      <c r="U842">
        <v>0</v>
      </c>
      <c r="V842">
        <v>1689.82</v>
      </c>
      <c r="W842">
        <v>2385.2199999999998</v>
      </c>
      <c r="X842" t="s">
        <v>1047</v>
      </c>
      <c r="Y842" t="s">
        <v>1048</v>
      </c>
      <c r="Z842">
        <v>156</v>
      </c>
      <c r="AA842" t="s">
        <v>63</v>
      </c>
      <c r="AB842">
        <v>156</v>
      </c>
      <c r="AC842" t="s">
        <v>63</v>
      </c>
      <c r="AD842">
        <v>8</v>
      </c>
      <c r="AE842">
        <v>0</v>
      </c>
      <c r="AF842">
        <v>18</v>
      </c>
      <c r="AG842">
        <v>58.2958</v>
      </c>
      <c r="AH842">
        <v>0</v>
      </c>
      <c r="AI842">
        <v>0</v>
      </c>
      <c r="AJ842">
        <v>1</v>
      </c>
    </row>
    <row r="843" spans="1:36" x14ac:dyDescent="0.35">
      <c r="A843" t="s">
        <v>1537</v>
      </c>
      <c r="B843" t="str">
        <f t="shared" si="13"/>
        <v>2023</v>
      </c>
      <c r="C843" s="1">
        <v>45187</v>
      </c>
      <c r="D843" s="1">
        <v>45187</v>
      </c>
      <c r="E843">
        <v>1150</v>
      </c>
      <c r="F843" t="s">
        <v>50</v>
      </c>
      <c r="G843">
        <v>1</v>
      </c>
      <c r="H843">
        <v>3</v>
      </c>
      <c r="I843" t="s">
        <v>247</v>
      </c>
      <c r="J843" t="s">
        <v>1175</v>
      </c>
      <c r="K843" t="s">
        <v>38</v>
      </c>
      <c r="L843">
        <v>563430</v>
      </c>
      <c r="M843" t="s">
        <v>44</v>
      </c>
      <c r="N843">
        <v>1.05</v>
      </c>
      <c r="O843" s="6">
        <v>591.60149999999999</v>
      </c>
      <c r="P843">
        <v>18.87</v>
      </c>
      <c r="Q843">
        <v>11.830527999999999</v>
      </c>
      <c r="R843">
        <v>0</v>
      </c>
      <c r="S843">
        <v>35390.533199999998</v>
      </c>
      <c r="T843">
        <v>7078.11</v>
      </c>
      <c r="U843">
        <v>0</v>
      </c>
      <c r="V843">
        <v>7644.36</v>
      </c>
      <c r="W843">
        <v>14722.47</v>
      </c>
      <c r="X843" t="s">
        <v>244</v>
      </c>
      <c r="Y843" t="s">
        <v>245</v>
      </c>
      <c r="Z843">
        <v>156</v>
      </c>
      <c r="AA843" t="s">
        <v>63</v>
      </c>
      <c r="AB843">
        <v>156</v>
      </c>
      <c r="AC843" t="s">
        <v>63</v>
      </c>
      <c r="AD843">
        <v>20</v>
      </c>
      <c r="AE843">
        <v>0</v>
      </c>
      <c r="AF843">
        <v>18</v>
      </c>
      <c r="AG843">
        <v>56.87</v>
      </c>
      <c r="AH843">
        <v>0</v>
      </c>
      <c r="AI843">
        <v>0</v>
      </c>
      <c r="AJ843">
        <v>1</v>
      </c>
    </row>
    <row r="844" spans="1:36" x14ac:dyDescent="0.35">
      <c r="A844" t="s">
        <v>853</v>
      </c>
      <c r="B844" t="str">
        <f t="shared" si="13"/>
        <v>2022</v>
      </c>
      <c r="D844" s="1">
        <v>44911</v>
      </c>
      <c r="E844">
        <v>1030</v>
      </c>
      <c r="F844" t="s">
        <v>42</v>
      </c>
      <c r="G844">
        <v>1</v>
      </c>
      <c r="H844">
        <v>3</v>
      </c>
      <c r="I844" t="s">
        <v>153</v>
      </c>
      <c r="J844" t="s">
        <v>1538</v>
      </c>
      <c r="K844" t="s">
        <v>38</v>
      </c>
      <c r="L844">
        <v>9220000</v>
      </c>
      <c r="M844" t="s">
        <v>44</v>
      </c>
      <c r="N844">
        <v>0.6</v>
      </c>
      <c r="O844" s="6">
        <v>5532</v>
      </c>
      <c r="P844">
        <v>3984.8552639999998</v>
      </c>
      <c r="Q844">
        <v>31.220376000000002</v>
      </c>
      <c r="R844">
        <v>0</v>
      </c>
      <c r="S844">
        <v>529277.2696</v>
      </c>
      <c r="T844">
        <v>105855.45</v>
      </c>
      <c r="U844">
        <v>0</v>
      </c>
      <c r="V844">
        <v>114323.96</v>
      </c>
      <c r="W844">
        <v>220179.41</v>
      </c>
      <c r="X844" t="s">
        <v>100</v>
      </c>
      <c r="Y844" t="s">
        <v>101</v>
      </c>
      <c r="Z844">
        <v>156</v>
      </c>
      <c r="AA844" t="s">
        <v>63</v>
      </c>
      <c r="AB844">
        <v>156</v>
      </c>
      <c r="AC844" t="s">
        <v>63</v>
      </c>
      <c r="AD844">
        <v>20</v>
      </c>
      <c r="AE844">
        <v>0</v>
      </c>
      <c r="AF844">
        <v>18</v>
      </c>
      <c r="AG844">
        <v>55.432899999999997</v>
      </c>
      <c r="AH844">
        <v>0</v>
      </c>
      <c r="AI844">
        <v>1</v>
      </c>
      <c r="AJ844">
        <v>1</v>
      </c>
    </row>
    <row r="845" spans="1:36" x14ac:dyDescent="0.35">
      <c r="A845" t="s">
        <v>1409</v>
      </c>
      <c r="B845" t="str">
        <f t="shared" si="13"/>
        <v>2025</v>
      </c>
      <c r="C845" s="2">
        <v>45778</v>
      </c>
      <c r="D845" s="1">
        <v>45784</v>
      </c>
      <c r="E845">
        <v>1150</v>
      </c>
      <c r="F845" t="s">
        <v>50</v>
      </c>
      <c r="G845">
        <v>1</v>
      </c>
      <c r="H845">
        <v>1</v>
      </c>
      <c r="I845" t="s">
        <v>164</v>
      </c>
      <c r="J845" t="s">
        <v>249</v>
      </c>
      <c r="K845" t="s">
        <v>38</v>
      </c>
      <c r="L845">
        <v>9797760</v>
      </c>
      <c r="M845" t="s">
        <v>44</v>
      </c>
      <c r="N845">
        <v>1.1182000000000001</v>
      </c>
      <c r="O845" s="6">
        <v>10955.855232</v>
      </c>
      <c r="P845">
        <v>2190</v>
      </c>
      <c r="Q845">
        <v>30</v>
      </c>
      <c r="R845">
        <v>0</v>
      </c>
      <c r="S845">
        <v>778899.01309999998</v>
      </c>
      <c r="T845">
        <v>155779.79999999999</v>
      </c>
      <c r="U845">
        <v>0</v>
      </c>
      <c r="V845">
        <v>168242.11</v>
      </c>
      <c r="W845">
        <v>324021.90999999997</v>
      </c>
      <c r="X845" t="s">
        <v>117</v>
      </c>
      <c r="Y845" t="s">
        <v>118</v>
      </c>
      <c r="Z845">
        <v>484</v>
      </c>
      <c r="AA845" t="s">
        <v>115</v>
      </c>
      <c r="AB845">
        <v>156</v>
      </c>
      <c r="AC845" t="s">
        <v>63</v>
      </c>
      <c r="AD845">
        <v>20</v>
      </c>
      <c r="AE845">
        <v>0</v>
      </c>
      <c r="AF845">
        <v>18</v>
      </c>
      <c r="AG845">
        <v>59.115600000000001</v>
      </c>
      <c r="AH845">
        <v>0</v>
      </c>
      <c r="AI845">
        <v>0</v>
      </c>
      <c r="AJ845">
        <v>1</v>
      </c>
    </row>
    <row r="846" spans="1:36" x14ac:dyDescent="0.35">
      <c r="A846" t="s">
        <v>35</v>
      </c>
      <c r="B846" t="str">
        <f t="shared" si="13"/>
        <v>2019</v>
      </c>
      <c r="D846" s="1">
        <v>43551</v>
      </c>
      <c r="E846">
        <v>1150</v>
      </c>
      <c r="F846" t="s">
        <v>50</v>
      </c>
      <c r="G846">
        <v>1</v>
      </c>
      <c r="H846">
        <v>4</v>
      </c>
      <c r="I846" t="s">
        <v>1110</v>
      </c>
      <c r="J846" t="s">
        <v>1539</v>
      </c>
      <c r="K846" t="s">
        <v>38</v>
      </c>
      <c r="L846">
        <v>230000</v>
      </c>
      <c r="M846" t="s">
        <v>44</v>
      </c>
      <c r="N846">
        <v>0.52100000000000002</v>
      </c>
      <c r="O846" s="6">
        <v>119.83</v>
      </c>
      <c r="P846">
        <v>3.9764339999999998</v>
      </c>
      <c r="Q846">
        <v>2.3940139999999999</v>
      </c>
      <c r="R846">
        <v>1.6407659999999999</v>
      </c>
      <c r="S846">
        <v>6462.6517999999996</v>
      </c>
      <c r="T846">
        <v>517.01</v>
      </c>
      <c r="U846">
        <v>0</v>
      </c>
      <c r="V846">
        <v>1256.3399999999999</v>
      </c>
      <c r="W846">
        <v>1773.35</v>
      </c>
      <c r="X846" t="s">
        <v>582</v>
      </c>
      <c r="Y846" t="s">
        <v>583</v>
      </c>
      <c r="Z846">
        <v>156</v>
      </c>
      <c r="AA846" t="s">
        <v>63</v>
      </c>
      <c r="AB846">
        <v>156</v>
      </c>
      <c r="AC846" t="s">
        <v>63</v>
      </c>
      <c r="AG846">
        <v>50.548699999999997</v>
      </c>
      <c r="AH846">
        <v>0</v>
      </c>
      <c r="AI846">
        <v>0</v>
      </c>
      <c r="AJ846">
        <v>1</v>
      </c>
    </row>
    <row r="847" spans="1:36" x14ac:dyDescent="0.35">
      <c r="A847" t="s">
        <v>275</v>
      </c>
      <c r="B847" t="str">
        <f t="shared" si="13"/>
        <v>2019</v>
      </c>
      <c r="D847" s="1">
        <v>43616</v>
      </c>
      <c r="E847">
        <v>1150</v>
      </c>
      <c r="F847" t="s">
        <v>50</v>
      </c>
      <c r="G847">
        <v>1</v>
      </c>
      <c r="H847">
        <v>9</v>
      </c>
      <c r="I847" t="s">
        <v>94</v>
      </c>
      <c r="J847" t="s">
        <v>1541</v>
      </c>
      <c r="K847" t="s">
        <v>38</v>
      </c>
      <c r="L847">
        <v>1305000</v>
      </c>
      <c r="M847" t="s">
        <v>44</v>
      </c>
      <c r="N847">
        <v>1.35</v>
      </c>
      <c r="O847" s="6">
        <v>1761.75</v>
      </c>
      <c r="P847">
        <v>63.002479999999998</v>
      </c>
      <c r="Q847">
        <v>1.8876379999999999</v>
      </c>
      <c r="R847">
        <v>0</v>
      </c>
      <c r="S847">
        <v>92380.508000000002</v>
      </c>
      <c r="T847">
        <v>0</v>
      </c>
      <c r="U847">
        <v>0</v>
      </c>
      <c r="V847">
        <v>16628.490000000002</v>
      </c>
      <c r="W847">
        <v>16628.490000000002</v>
      </c>
      <c r="X847" t="s">
        <v>110</v>
      </c>
      <c r="Y847" t="s">
        <v>111</v>
      </c>
      <c r="Z847">
        <v>156</v>
      </c>
      <c r="AA847" t="s">
        <v>63</v>
      </c>
      <c r="AB847">
        <v>156</v>
      </c>
      <c r="AC847" t="s">
        <v>63</v>
      </c>
      <c r="AG847">
        <v>50.573999999999998</v>
      </c>
      <c r="AH847">
        <v>0</v>
      </c>
      <c r="AI847">
        <v>0</v>
      </c>
      <c r="AJ847">
        <v>1</v>
      </c>
    </row>
    <row r="848" spans="1:36" x14ac:dyDescent="0.35">
      <c r="A848" t="s">
        <v>35</v>
      </c>
      <c r="B848" t="str">
        <f t="shared" si="13"/>
        <v>2019</v>
      </c>
      <c r="D848" s="1">
        <v>43551</v>
      </c>
      <c r="E848">
        <v>1150</v>
      </c>
      <c r="F848" t="s">
        <v>50</v>
      </c>
      <c r="G848">
        <v>11</v>
      </c>
      <c r="H848">
        <v>1</v>
      </c>
      <c r="I848" t="s">
        <v>974</v>
      </c>
      <c r="J848" t="s">
        <v>1542</v>
      </c>
      <c r="K848" t="s">
        <v>38</v>
      </c>
      <c r="L848">
        <v>209170000</v>
      </c>
      <c r="M848" t="s">
        <v>44</v>
      </c>
      <c r="N848">
        <v>0.97499999999999998</v>
      </c>
      <c r="O848" s="6">
        <v>203940.75</v>
      </c>
      <c r="P848">
        <v>7107</v>
      </c>
      <c r="Q848">
        <v>4078.81</v>
      </c>
      <c r="R848">
        <v>0</v>
      </c>
      <c r="S848">
        <v>10874371.8047</v>
      </c>
      <c r="T848">
        <v>326231.15000000002</v>
      </c>
      <c r="U848">
        <v>0</v>
      </c>
      <c r="V848">
        <v>2016107.84</v>
      </c>
      <c r="W848">
        <v>2342338.9900000002</v>
      </c>
      <c r="X848" t="s">
        <v>167</v>
      </c>
      <c r="Y848" t="s">
        <v>168</v>
      </c>
      <c r="Z848">
        <v>792</v>
      </c>
      <c r="AA848" t="s">
        <v>126</v>
      </c>
      <c r="AB848">
        <v>156</v>
      </c>
      <c r="AC848" t="s">
        <v>63</v>
      </c>
      <c r="AG848">
        <v>50.548699999999997</v>
      </c>
      <c r="AH848">
        <v>0</v>
      </c>
      <c r="AI848">
        <v>0</v>
      </c>
      <c r="AJ848">
        <v>1</v>
      </c>
    </row>
    <row r="849" spans="1:36" x14ac:dyDescent="0.35">
      <c r="A849" t="s">
        <v>84</v>
      </c>
      <c r="B849" t="str">
        <f t="shared" si="13"/>
        <v>2025</v>
      </c>
      <c r="C849" s="1">
        <v>45903</v>
      </c>
      <c r="D849" s="1">
        <v>45902</v>
      </c>
      <c r="E849">
        <v>1030</v>
      </c>
      <c r="F849" t="s">
        <v>42</v>
      </c>
      <c r="G849">
        <v>1</v>
      </c>
      <c r="H849">
        <v>12</v>
      </c>
      <c r="I849" t="s">
        <v>104</v>
      </c>
      <c r="J849" t="s">
        <v>105</v>
      </c>
      <c r="K849" t="s">
        <v>38</v>
      </c>
      <c r="L849">
        <v>72310000</v>
      </c>
      <c r="M849" t="s">
        <v>44</v>
      </c>
      <c r="N849">
        <v>0.63</v>
      </c>
      <c r="O849" s="6">
        <v>45555.3</v>
      </c>
      <c r="P849">
        <v>3760.0874140000001</v>
      </c>
      <c r="Q849">
        <v>911.09810400000003</v>
      </c>
      <c r="R849">
        <v>0</v>
      </c>
      <c r="S849">
        <v>3190723.7749999999</v>
      </c>
      <c r="T849">
        <v>0</v>
      </c>
      <c r="U849">
        <v>0</v>
      </c>
      <c r="V849">
        <v>287165.14</v>
      </c>
      <c r="W849">
        <v>287165.14</v>
      </c>
      <c r="X849" t="s">
        <v>188</v>
      </c>
      <c r="Y849" t="s">
        <v>189</v>
      </c>
      <c r="Z849">
        <v>156</v>
      </c>
      <c r="AA849" t="s">
        <v>63</v>
      </c>
      <c r="AB849">
        <v>156</v>
      </c>
      <c r="AC849" t="s">
        <v>63</v>
      </c>
      <c r="AD849">
        <v>0</v>
      </c>
      <c r="AE849">
        <v>0</v>
      </c>
      <c r="AF849">
        <v>18</v>
      </c>
      <c r="AG849">
        <v>63.526600000000002</v>
      </c>
      <c r="AH849">
        <v>0</v>
      </c>
      <c r="AI849">
        <v>0</v>
      </c>
      <c r="AJ849">
        <v>1</v>
      </c>
    </row>
    <row r="850" spans="1:36" x14ac:dyDescent="0.35">
      <c r="A850" t="s">
        <v>498</v>
      </c>
      <c r="B850" t="str">
        <f t="shared" si="13"/>
        <v>2025</v>
      </c>
      <c r="C850" s="1">
        <v>45990</v>
      </c>
      <c r="D850" s="1">
        <v>45992</v>
      </c>
      <c r="E850">
        <v>1150</v>
      </c>
      <c r="F850" t="s">
        <v>50</v>
      </c>
      <c r="G850">
        <v>11</v>
      </c>
      <c r="H850">
        <v>1</v>
      </c>
      <c r="I850" t="s">
        <v>302</v>
      </c>
      <c r="J850" t="s">
        <v>303</v>
      </c>
      <c r="K850" t="s">
        <v>38</v>
      </c>
      <c r="L850">
        <v>3985000</v>
      </c>
      <c r="M850" t="s">
        <v>44</v>
      </c>
      <c r="N850">
        <v>1.0509999999999999</v>
      </c>
      <c r="O850" s="6">
        <v>4188.2349999999997</v>
      </c>
      <c r="P850">
        <v>107.7182</v>
      </c>
      <c r="Q850">
        <v>87.813749999999999</v>
      </c>
      <c r="R850">
        <v>0</v>
      </c>
      <c r="S850">
        <v>278658.7513</v>
      </c>
      <c r="T850">
        <v>0</v>
      </c>
      <c r="U850">
        <v>0</v>
      </c>
      <c r="V850">
        <v>50158.58</v>
      </c>
      <c r="W850">
        <v>50158.58</v>
      </c>
      <c r="X850" t="s">
        <v>244</v>
      </c>
      <c r="Y850" t="s">
        <v>245</v>
      </c>
      <c r="Z850">
        <v>156</v>
      </c>
      <c r="AA850" t="s">
        <v>63</v>
      </c>
      <c r="AB850">
        <v>156</v>
      </c>
      <c r="AC850" t="s">
        <v>63</v>
      </c>
      <c r="AD850">
        <v>0</v>
      </c>
      <c r="AE850">
        <v>0</v>
      </c>
      <c r="AF850">
        <v>18</v>
      </c>
      <c r="AG850">
        <v>63.566000000000003</v>
      </c>
      <c r="AH850">
        <v>0</v>
      </c>
      <c r="AI850">
        <v>1</v>
      </c>
      <c r="AJ850">
        <v>1</v>
      </c>
    </row>
    <row r="851" spans="1:36" x14ac:dyDescent="0.35">
      <c r="A851" t="s">
        <v>103</v>
      </c>
      <c r="B851" t="str">
        <f t="shared" si="13"/>
        <v>2024</v>
      </c>
      <c r="C851" s="1">
        <v>45642</v>
      </c>
      <c r="D851" s="1">
        <v>45645</v>
      </c>
      <c r="E851">
        <v>1030</v>
      </c>
      <c r="F851" t="s">
        <v>42</v>
      </c>
      <c r="G851">
        <v>1</v>
      </c>
      <c r="H851">
        <v>3</v>
      </c>
      <c r="I851" t="s">
        <v>104</v>
      </c>
      <c r="J851" t="s">
        <v>105</v>
      </c>
      <c r="K851" t="s">
        <v>38</v>
      </c>
      <c r="L851">
        <v>46842000</v>
      </c>
      <c r="M851" t="s">
        <v>44</v>
      </c>
      <c r="N851">
        <v>0.62</v>
      </c>
      <c r="O851" s="6">
        <v>29042.04</v>
      </c>
      <c r="P851">
        <v>2972.890261</v>
      </c>
      <c r="Q851">
        <v>580.83145500000001</v>
      </c>
      <c r="R851">
        <v>0</v>
      </c>
      <c r="S851">
        <v>1982582.8554</v>
      </c>
      <c r="T851">
        <v>0</v>
      </c>
      <c r="U851">
        <v>0</v>
      </c>
      <c r="V851">
        <v>178432.46</v>
      </c>
      <c r="W851">
        <v>178432.46</v>
      </c>
      <c r="X851" t="s">
        <v>106</v>
      </c>
      <c r="Y851" t="s">
        <v>107</v>
      </c>
      <c r="Z851">
        <v>156</v>
      </c>
      <c r="AA851" t="s">
        <v>63</v>
      </c>
      <c r="AB851">
        <v>156</v>
      </c>
      <c r="AC851" t="s">
        <v>63</v>
      </c>
      <c r="AD851">
        <v>0</v>
      </c>
      <c r="AE851">
        <v>0</v>
      </c>
      <c r="AF851">
        <v>18</v>
      </c>
      <c r="AG851">
        <v>60.8232</v>
      </c>
      <c r="AH851">
        <v>0</v>
      </c>
      <c r="AI851">
        <v>1</v>
      </c>
      <c r="AJ851">
        <v>1</v>
      </c>
    </row>
    <row r="852" spans="1:36" x14ac:dyDescent="0.35">
      <c r="A852" t="s">
        <v>1543</v>
      </c>
      <c r="B852" t="str">
        <f t="shared" si="13"/>
        <v>2020</v>
      </c>
      <c r="D852" s="1">
        <v>44046</v>
      </c>
      <c r="E852">
        <v>2050</v>
      </c>
      <c r="F852" t="s">
        <v>36</v>
      </c>
      <c r="G852">
        <v>1</v>
      </c>
      <c r="H852">
        <v>1</v>
      </c>
      <c r="I852" t="s">
        <v>77</v>
      </c>
      <c r="J852" t="s">
        <v>294</v>
      </c>
      <c r="L852">
        <v>5000</v>
      </c>
      <c r="M852" t="s">
        <v>44</v>
      </c>
      <c r="N852">
        <v>26.88</v>
      </c>
      <c r="O852" s="6">
        <v>134.4</v>
      </c>
      <c r="P852">
        <v>8.5328160000000004</v>
      </c>
      <c r="Q852">
        <v>2.6877070000000001</v>
      </c>
      <c r="R852">
        <v>0</v>
      </c>
      <c r="S852">
        <v>8513.7631999999994</v>
      </c>
      <c r="T852">
        <v>0</v>
      </c>
      <c r="U852">
        <v>0</v>
      </c>
      <c r="V852">
        <v>0</v>
      </c>
      <c r="W852">
        <v>0</v>
      </c>
      <c r="X852" t="s">
        <v>505</v>
      </c>
      <c r="Y852" t="s">
        <v>506</v>
      </c>
      <c r="Z852">
        <v>862</v>
      </c>
      <c r="AA852" t="s">
        <v>220</v>
      </c>
      <c r="AB852">
        <v>156</v>
      </c>
      <c r="AC852" t="s">
        <v>63</v>
      </c>
      <c r="AD852">
        <v>0</v>
      </c>
      <c r="AE852">
        <v>0</v>
      </c>
      <c r="AF852">
        <v>18</v>
      </c>
      <c r="AG852">
        <v>58.465400000000002</v>
      </c>
      <c r="AH852">
        <v>0</v>
      </c>
      <c r="AI852">
        <v>0</v>
      </c>
      <c r="AJ852">
        <v>1</v>
      </c>
    </row>
    <row r="853" spans="1:36" x14ac:dyDescent="0.35">
      <c r="A853" t="s">
        <v>1544</v>
      </c>
      <c r="B853" t="str">
        <f t="shared" si="13"/>
        <v>2024</v>
      </c>
      <c r="C853" s="1">
        <v>45409</v>
      </c>
      <c r="D853" s="1">
        <v>45415</v>
      </c>
      <c r="E853">
        <v>1150</v>
      </c>
      <c r="F853" t="s">
        <v>50</v>
      </c>
      <c r="G853">
        <v>1</v>
      </c>
      <c r="H853">
        <v>10</v>
      </c>
      <c r="I853" t="s">
        <v>1218</v>
      </c>
      <c r="J853" t="s">
        <v>1219</v>
      </c>
      <c r="K853" t="s">
        <v>38</v>
      </c>
      <c r="L853">
        <v>9160</v>
      </c>
      <c r="M853" t="s">
        <v>44</v>
      </c>
      <c r="N853">
        <v>2.3252999999999999</v>
      </c>
      <c r="O853" s="6">
        <v>21.299748000000001</v>
      </c>
      <c r="P853">
        <v>0.33600000000000002</v>
      </c>
      <c r="Q853">
        <v>0.104338</v>
      </c>
      <c r="R853">
        <v>1.4262E-2</v>
      </c>
      <c r="S853">
        <v>1265.9163000000001</v>
      </c>
      <c r="T853">
        <v>37.979999999999997</v>
      </c>
      <c r="U853">
        <v>0</v>
      </c>
      <c r="V853">
        <v>234.7</v>
      </c>
      <c r="W853">
        <v>272.68</v>
      </c>
      <c r="X853" t="s">
        <v>803</v>
      </c>
      <c r="Y853" t="s">
        <v>804</v>
      </c>
      <c r="Z853">
        <v>76</v>
      </c>
      <c r="AA853" t="s">
        <v>68</v>
      </c>
      <c r="AB853">
        <v>156</v>
      </c>
      <c r="AC853" t="s">
        <v>63</v>
      </c>
      <c r="AD853">
        <v>3</v>
      </c>
      <c r="AE853">
        <v>0</v>
      </c>
      <c r="AF853">
        <v>18</v>
      </c>
      <c r="AG853">
        <v>58.188000000000002</v>
      </c>
      <c r="AH853">
        <v>0</v>
      </c>
      <c r="AI853">
        <v>0</v>
      </c>
      <c r="AJ853">
        <v>1</v>
      </c>
    </row>
    <row r="854" spans="1:36" x14ac:dyDescent="0.35">
      <c r="A854" t="s">
        <v>613</v>
      </c>
      <c r="B854" t="str">
        <f t="shared" si="13"/>
        <v>2020</v>
      </c>
      <c r="D854" s="1">
        <v>43879</v>
      </c>
      <c r="E854">
        <v>1030</v>
      </c>
      <c r="F854" t="s">
        <v>42</v>
      </c>
      <c r="G854">
        <v>1</v>
      </c>
      <c r="H854">
        <v>2</v>
      </c>
      <c r="I854" t="s">
        <v>736</v>
      </c>
      <c r="J854" t="s">
        <v>885</v>
      </c>
      <c r="L854">
        <v>6504000</v>
      </c>
      <c r="M854" t="s">
        <v>44</v>
      </c>
      <c r="N854">
        <v>0.86499999999999999</v>
      </c>
      <c r="O854" s="6">
        <v>5625.96</v>
      </c>
      <c r="P854">
        <v>346.30762499999997</v>
      </c>
      <c r="Q854">
        <v>112.51894900000001</v>
      </c>
      <c r="R854">
        <v>0</v>
      </c>
      <c r="S854">
        <v>323707.88640000002</v>
      </c>
      <c r="T854">
        <v>64741.58</v>
      </c>
      <c r="U854">
        <v>0</v>
      </c>
      <c r="V854">
        <v>69920.81</v>
      </c>
      <c r="W854">
        <v>134662.39000000001</v>
      </c>
      <c r="X854" t="s">
        <v>886</v>
      </c>
      <c r="Y854" t="s">
        <v>887</v>
      </c>
      <c r="Z854">
        <v>76</v>
      </c>
      <c r="AA854" t="s">
        <v>68</v>
      </c>
      <c r="AB854">
        <v>156</v>
      </c>
      <c r="AC854" t="s">
        <v>63</v>
      </c>
      <c r="AD854">
        <v>20</v>
      </c>
      <c r="AE854">
        <v>0</v>
      </c>
      <c r="AF854">
        <v>18</v>
      </c>
      <c r="AG854">
        <v>53.1995</v>
      </c>
      <c r="AH854">
        <v>0</v>
      </c>
      <c r="AI854">
        <v>0</v>
      </c>
      <c r="AJ854">
        <v>1</v>
      </c>
    </row>
    <row r="855" spans="1:36" x14ac:dyDescent="0.35">
      <c r="A855" t="s">
        <v>262</v>
      </c>
      <c r="B855" t="str">
        <f t="shared" si="13"/>
        <v>2025</v>
      </c>
      <c r="C855" s="1">
        <v>45839</v>
      </c>
      <c r="D855" s="1">
        <v>45842</v>
      </c>
      <c r="E855">
        <v>1150</v>
      </c>
      <c r="F855" t="s">
        <v>50</v>
      </c>
      <c r="G855">
        <v>11</v>
      </c>
      <c r="H855">
        <v>1</v>
      </c>
      <c r="I855" t="s">
        <v>158</v>
      </c>
      <c r="J855" t="s">
        <v>1255</v>
      </c>
      <c r="K855" t="s">
        <v>38</v>
      </c>
      <c r="L855">
        <v>11411000</v>
      </c>
      <c r="M855" t="s">
        <v>44</v>
      </c>
      <c r="N855">
        <v>29.4009</v>
      </c>
      <c r="O855" s="6">
        <v>335493.66989999998</v>
      </c>
      <c r="P855">
        <v>26796.54</v>
      </c>
      <c r="Q855">
        <v>6709.8536160000003</v>
      </c>
      <c r="R855">
        <v>287.71445</v>
      </c>
      <c r="S855">
        <v>22215172.396200001</v>
      </c>
      <c r="T855">
        <v>4443034.4800000004</v>
      </c>
      <c r="U855">
        <v>0</v>
      </c>
      <c r="V855">
        <v>4798477.24</v>
      </c>
      <c r="W855">
        <v>9241511.7200000007</v>
      </c>
      <c r="X855" t="s">
        <v>69</v>
      </c>
      <c r="Y855" t="s">
        <v>70</v>
      </c>
      <c r="Z855">
        <v>76</v>
      </c>
      <c r="AA855" t="s">
        <v>68</v>
      </c>
      <c r="AB855">
        <v>156</v>
      </c>
      <c r="AC855" t="s">
        <v>63</v>
      </c>
      <c r="AD855">
        <v>20</v>
      </c>
      <c r="AE855">
        <v>0</v>
      </c>
      <c r="AF855">
        <v>18</v>
      </c>
      <c r="AG855">
        <v>60.156799999999997</v>
      </c>
      <c r="AH855">
        <v>0</v>
      </c>
      <c r="AI855">
        <v>0</v>
      </c>
      <c r="AJ855">
        <v>1</v>
      </c>
    </row>
    <row r="856" spans="1:36" x14ac:dyDescent="0.35">
      <c r="A856" t="s">
        <v>1053</v>
      </c>
      <c r="B856" t="str">
        <f t="shared" si="13"/>
        <v>2024</v>
      </c>
      <c r="C856" s="1">
        <v>45565</v>
      </c>
      <c r="D856" s="1">
        <v>45569</v>
      </c>
      <c r="E856">
        <v>1150</v>
      </c>
      <c r="F856" t="s">
        <v>50</v>
      </c>
      <c r="G856">
        <v>1</v>
      </c>
      <c r="H856">
        <v>2</v>
      </c>
      <c r="I856" t="s">
        <v>51</v>
      </c>
      <c r="J856" t="s">
        <v>1442</v>
      </c>
      <c r="K856" t="s">
        <v>38</v>
      </c>
      <c r="L856">
        <v>4156000</v>
      </c>
      <c r="M856" t="s">
        <v>44</v>
      </c>
      <c r="N856">
        <v>1.1500999999999999</v>
      </c>
      <c r="O856" s="6">
        <v>4779.8155999999999</v>
      </c>
      <c r="P856">
        <v>449.0213</v>
      </c>
      <c r="Q856">
        <v>95.595545999999999</v>
      </c>
      <c r="R856">
        <v>0</v>
      </c>
      <c r="S856">
        <v>320487.484</v>
      </c>
      <c r="T856">
        <v>64097.5</v>
      </c>
      <c r="U856">
        <v>0</v>
      </c>
      <c r="V856">
        <v>69225.3</v>
      </c>
      <c r="W856">
        <v>133322.79999999999</v>
      </c>
      <c r="X856" t="s">
        <v>572</v>
      </c>
      <c r="Y856" t="s">
        <v>573</v>
      </c>
      <c r="Z856">
        <v>156</v>
      </c>
      <c r="AA856" t="s">
        <v>63</v>
      </c>
      <c r="AB856">
        <v>156</v>
      </c>
      <c r="AC856" t="s">
        <v>63</v>
      </c>
      <c r="AD856">
        <v>20</v>
      </c>
      <c r="AE856">
        <v>0</v>
      </c>
      <c r="AF856">
        <v>18</v>
      </c>
      <c r="AG856">
        <v>60.191800000000001</v>
      </c>
      <c r="AH856">
        <v>0</v>
      </c>
      <c r="AI856">
        <v>0</v>
      </c>
      <c r="AJ856">
        <v>1</v>
      </c>
    </row>
    <row r="857" spans="1:36" x14ac:dyDescent="0.35">
      <c r="A857" t="s">
        <v>148</v>
      </c>
      <c r="B857" t="str">
        <f t="shared" si="13"/>
        <v>2024</v>
      </c>
      <c r="C857" s="1">
        <v>45653</v>
      </c>
      <c r="D857" s="1">
        <v>45656</v>
      </c>
      <c r="E857">
        <v>1150</v>
      </c>
      <c r="F857" t="s">
        <v>50</v>
      </c>
      <c r="G857">
        <v>11</v>
      </c>
      <c r="H857">
        <v>5</v>
      </c>
      <c r="I857" t="s">
        <v>169</v>
      </c>
      <c r="J857" t="s">
        <v>614</v>
      </c>
      <c r="K857" t="s">
        <v>38</v>
      </c>
      <c r="L857" s="6">
        <v>1580000</v>
      </c>
      <c r="M857" t="s">
        <v>44</v>
      </c>
      <c r="N857">
        <v>2.3248000000000002</v>
      </c>
      <c r="O857" s="6">
        <v>3673.1840000000002</v>
      </c>
      <c r="P857">
        <v>47.659678</v>
      </c>
      <c r="Q857">
        <v>73.461329000000006</v>
      </c>
      <c r="R857">
        <v>0</v>
      </c>
      <c r="S857">
        <v>232213.22709999999</v>
      </c>
      <c r="T857">
        <v>146294.32999999999</v>
      </c>
      <c r="U857">
        <v>0</v>
      </c>
      <c r="V857">
        <v>68131.360000000001</v>
      </c>
      <c r="W857">
        <v>214425.69</v>
      </c>
      <c r="X857" t="s">
        <v>199</v>
      </c>
      <c r="Y857" t="s">
        <v>200</v>
      </c>
      <c r="Z857">
        <v>156</v>
      </c>
      <c r="AA857" t="s">
        <v>63</v>
      </c>
      <c r="AB857">
        <v>156</v>
      </c>
      <c r="AC857" t="s">
        <v>63</v>
      </c>
      <c r="AD857">
        <v>20</v>
      </c>
      <c r="AE857">
        <v>0</v>
      </c>
      <c r="AF857">
        <v>18</v>
      </c>
      <c r="AG857">
        <v>61.200400000000002</v>
      </c>
      <c r="AH857">
        <v>0</v>
      </c>
      <c r="AI857">
        <v>1</v>
      </c>
      <c r="AJ857">
        <v>1</v>
      </c>
    </row>
    <row r="858" spans="1:36" x14ac:dyDescent="0.35">
      <c r="A858" t="s">
        <v>1310</v>
      </c>
      <c r="B858" t="str">
        <f t="shared" si="13"/>
        <v>2024</v>
      </c>
      <c r="C858" s="1">
        <v>45585</v>
      </c>
      <c r="D858" s="1">
        <v>45588</v>
      </c>
      <c r="E858">
        <v>1150</v>
      </c>
      <c r="F858" t="s">
        <v>50</v>
      </c>
      <c r="G858">
        <v>1</v>
      </c>
      <c r="H858">
        <v>2</v>
      </c>
      <c r="I858" t="s">
        <v>164</v>
      </c>
      <c r="J858" t="s">
        <v>1450</v>
      </c>
      <c r="K858" t="s">
        <v>38</v>
      </c>
      <c r="L858">
        <v>7000000</v>
      </c>
      <c r="M858" t="s">
        <v>44</v>
      </c>
      <c r="N858">
        <v>1.625</v>
      </c>
      <c r="O858" s="6">
        <v>11375</v>
      </c>
      <c r="P858">
        <v>445.69979999999998</v>
      </c>
      <c r="Q858">
        <v>227.49404899999999</v>
      </c>
      <c r="R858">
        <v>0</v>
      </c>
      <c r="S858">
        <v>725989.34569999995</v>
      </c>
      <c r="T858">
        <v>145197.87</v>
      </c>
      <c r="U858">
        <v>0</v>
      </c>
      <c r="V858">
        <v>156813.70000000001</v>
      </c>
      <c r="W858">
        <v>302011.57</v>
      </c>
      <c r="X858" t="s">
        <v>208</v>
      </c>
      <c r="Y858" t="s">
        <v>209</v>
      </c>
      <c r="Z858">
        <v>724</v>
      </c>
      <c r="AA858" t="s">
        <v>124</v>
      </c>
      <c r="AB858">
        <v>156</v>
      </c>
      <c r="AC858" t="s">
        <v>63</v>
      </c>
      <c r="AD858">
        <v>20</v>
      </c>
      <c r="AE858">
        <v>0</v>
      </c>
      <c r="AF858">
        <v>18</v>
      </c>
      <c r="AG858">
        <v>60.257100000000001</v>
      </c>
      <c r="AH858">
        <v>0</v>
      </c>
      <c r="AI858">
        <v>0</v>
      </c>
      <c r="AJ858">
        <v>1</v>
      </c>
    </row>
    <row r="859" spans="1:36" x14ac:dyDescent="0.35">
      <c r="A859" t="s">
        <v>1226</v>
      </c>
      <c r="B859" t="str">
        <f t="shared" si="13"/>
        <v>2019</v>
      </c>
      <c r="D859" s="1">
        <v>43801</v>
      </c>
      <c r="E859">
        <v>1030</v>
      </c>
      <c r="F859" t="s">
        <v>42</v>
      </c>
      <c r="G859">
        <v>11</v>
      </c>
      <c r="H859">
        <v>1</v>
      </c>
      <c r="I859" t="s">
        <v>653</v>
      </c>
      <c r="J859" t="s">
        <v>654</v>
      </c>
      <c r="K859" t="s">
        <v>38</v>
      </c>
      <c r="L859">
        <v>18558000</v>
      </c>
      <c r="M859" t="s">
        <v>44</v>
      </c>
      <c r="N859">
        <v>1.4025000000000001</v>
      </c>
      <c r="O859" s="6">
        <v>26027.595000000001</v>
      </c>
      <c r="P859">
        <v>4045</v>
      </c>
      <c r="Q859">
        <v>521</v>
      </c>
      <c r="R859">
        <v>0</v>
      </c>
      <c r="S859">
        <v>1617948.5430000001</v>
      </c>
      <c r="T859">
        <v>0</v>
      </c>
      <c r="U859">
        <v>0</v>
      </c>
      <c r="V859">
        <v>291230.71000000002</v>
      </c>
      <c r="W859">
        <v>291230.71000000002</v>
      </c>
      <c r="X859" t="s">
        <v>133</v>
      </c>
      <c r="Y859" t="s">
        <v>134</v>
      </c>
      <c r="Z859">
        <v>156</v>
      </c>
      <c r="AA859" t="s">
        <v>63</v>
      </c>
      <c r="AB859">
        <v>156</v>
      </c>
      <c r="AC859" t="s">
        <v>63</v>
      </c>
      <c r="AG859">
        <v>52.885199999999998</v>
      </c>
      <c r="AH859">
        <v>0</v>
      </c>
      <c r="AI859">
        <v>1</v>
      </c>
      <c r="AJ859">
        <v>1</v>
      </c>
    </row>
    <row r="860" spans="1:36" x14ac:dyDescent="0.35">
      <c r="A860" t="s">
        <v>395</v>
      </c>
      <c r="B860" t="str">
        <f t="shared" si="13"/>
        <v>2025</v>
      </c>
      <c r="C860" s="2">
        <v>45765</v>
      </c>
      <c r="D860" s="1">
        <v>45768</v>
      </c>
      <c r="E860">
        <v>1030</v>
      </c>
      <c r="F860" t="s">
        <v>42</v>
      </c>
      <c r="G860">
        <v>1</v>
      </c>
      <c r="H860">
        <v>2</v>
      </c>
      <c r="I860" t="s">
        <v>58</v>
      </c>
      <c r="J860" t="s">
        <v>1545</v>
      </c>
      <c r="K860" t="s">
        <v>38</v>
      </c>
      <c r="L860">
        <v>12122000</v>
      </c>
      <c r="M860" t="s">
        <v>44</v>
      </c>
      <c r="N860">
        <v>0.65900000000000003</v>
      </c>
      <c r="O860" s="6">
        <v>7988.3980000000001</v>
      </c>
      <c r="P860">
        <v>723.30661999999995</v>
      </c>
      <c r="Q860">
        <v>21.088920000000002</v>
      </c>
      <c r="R860">
        <v>0</v>
      </c>
      <c r="S860">
        <v>522473.61359999998</v>
      </c>
      <c r="T860">
        <v>0</v>
      </c>
      <c r="U860">
        <v>0</v>
      </c>
      <c r="V860">
        <v>47022.63</v>
      </c>
      <c r="W860">
        <v>47022.63</v>
      </c>
      <c r="X860" t="s">
        <v>398</v>
      </c>
      <c r="Y860" t="s">
        <v>399</v>
      </c>
      <c r="Z860">
        <v>156</v>
      </c>
      <c r="AA860" t="s">
        <v>63</v>
      </c>
      <c r="AB860">
        <v>156</v>
      </c>
      <c r="AC860" t="s">
        <v>63</v>
      </c>
      <c r="AD860">
        <v>0</v>
      </c>
      <c r="AE860">
        <v>0</v>
      </c>
      <c r="AF860">
        <v>18</v>
      </c>
      <c r="AG860">
        <v>59.828899999999997</v>
      </c>
      <c r="AH860">
        <v>0</v>
      </c>
      <c r="AI860">
        <v>0</v>
      </c>
      <c r="AJ860">
        <v>1</v>
      </c>
    </row>
    <row r="861" spans="1:36" x14ac:dyDescent="0.35">
      <c r="A861" t="s">
        <v>1085</v>
      </c>
      <c r="B861" t="str">
        <f t="shared" si="13"/>
        <v>2022</v>
      </c>
      <c r="D861" s="1">
        <v>44832</v>
      </c>
      <c r="E861">
        <v>1150</v>
      </c>
      <c r="F861" t="s">
        <v>50</v>
      </c>
      <c r="G861">
        <v>1</v>
      </c>
      <c r="H861">
        <v>7</v>
      </c>
      <c r="I861" t="s">
        <v>197</v>
      </c>
      <c r="J861" t="s">
        <v>1546</v>
      </c>
      <c r="K861" t="s">
        <v>38</v>
      </c>
      <c r="L861">
        <v>5292000</v>
      </c>
      <c r="M861" t="s">
        <v>44</v>
      </c>
      <c r="N861">
        <v>2.6520000000000001</v>
      </c>
      <c r="O861" s="6">
        <v>14034.384</v>
      </c>
      <c r="P861">
        <v>1756.3064999999999</v>
      </c>
      <c r="Q861">
        <v>11.285394999999999</v>
      </c>
      <c r="R861">
        <v>264.10706699999997</v>
      </c>
      <c r="S861">
        <v>860456.39269999997</v>
      </c>
      <c r="T861">
        <v>0</v>
      </c>
      <c r="U861">
        <v>0</v>
      </c>
      <c r="V861">
        <v>154882.15</v>
      </c>
      <c r="W861">
        <v>154882.15</v>
      </c>
      <c r="X861" t="s">
        <v>1231</v>
      </c>
      <c r="Y861" t="s">
        <v>1232</v>
      </c>
      <c r="Z861">
        <v>156</v>
      </c>
      <c r="AA861" t="s">
        <v>63</v>
      </c>
      <c r="AB861">
        <v>156</v>
      </c>
      <c r="AC861" t="s">
        <v>63</v>
      </c>
      <c r="AD861">
        <v>0</v>
      </c>
      <c r="AE861">
        <v>0</v>
      </c>
      <c r="AF861">
        <v>18</v>
      </c>
      <c r="AG861">
        <v>53.557299999999998</v>
      </c>
      <c r="AH861">
        <v>0</v>
      </c>
      <c r="AI861">
        <v>0</v>
      </c>
      <c r="AJ861">
        <v>1</v>
      </c>
    </row>
    <row r="862" spans="1:36" x14ac:dyDescent="0.35">
      <c r="A862" t="s">
        <v>1006</v>
      </c>
      <c r="B862" t="str">
        <f t="shared" si="13"/>
        <v>2021</v>
      </c>
      <c r="D862" s="1">
        <v>44253</v>
      </c>
      <c r="E862">
        <v>1030</v>
      </c>
      <c r="F862" t="s">
        <v>42</v>
      </c>
      <c r="G862">
        <v>1</v>
      </c>
      <c r="H862">
        <v>2</v>
      </c>
      <c r="I862" t="s">
        <v>306</v>
      </c>
      <c r="J862" t="s">
        <v>59</v>
      </c>
      <c r="K862" t="s">
        <v>38</v>
      </c>
      <c r="L862">
        <v>385970000</v>
      </c>
      <c r="M862" t="s">
        <v>44</v>
      </c>
      <c r="N862">
        <v>0.55200000000000005</v>
      </c>
      <c r="O862" s="6">
        <v>213055.44</v>
      </c>
      <c r="P862">
        <v>8752.4644310000003</v>
      </c>
      <c r="Q862">
        <v>130.86677299999999</v>
      </c>
      <c r="R862">
        <v>0</v>
      </c>
      <c r="S862">
        <v>12872087.451099999</v>
      </c>
      <c r="T862">
        <v>0</v>
      </c>
      <c r="U862">
        <v>0</v>
      </c>
      <c r="V862">
        <v>1158487.8700000001</v>
      </c>
      <c r="W862">
        <v>1158487.8700000001</v>
      </c>
      <c r="X862" t="s">
        <v>82</v>
      </c>
      <c r="Y862" t="s">
        <v>83</v>
      </c>
      <c r="Z862">
        <v>156</v>
      </c>
      <c r="AA862" t="s">
        <v>63</v>
      </c>
      <c r="AB862">
        <v>156</v>
      </c>
      <c r="AC862" t="s">
        <v>63</v>
      </c>
      <c r="AD862">
        <v>0</v>
      </c>
      <c r="AE862">
        <v>0</v>
      </c>
      <c r="AF862">
        <v>18</v>
      </c>
      <c r="AG862">
        <v>57.998399999999997</v>
      </c>
      <c r="AH862">
        <v>0</v>
      </c>
      <c r="AI862">
        <v>0</v>
      </c>
      <c r="AJ862">
        <v>1</v>
      </c>
    </row>
    <row r="863" spans="1:36" x14ac:dyDescent="0.35">
      <c r="A863" t="s">
        <v>1477</v>
      </c>
      <c r="B863" t="str">
        <f t="shared" si="13"/>
        <v>2021</v>
      </c>
      <c r="D863" s="1">
        <v>44559</v>
      </c>
      <c r="E863">
        <v>1030</v>
      </c>
      <c r="F863" t="s">
        <v>42</v>
      </c>
      <c r="G863">
        <v>1</v>
      </c>
      <c r="H863">
        <v>5</v>
      </c>
      <c r="I863" t="s">
        <v>385</v>
      </c>
      <c r="J863" t="s">
        <v>1478</v>
      </c>
      <c r="K863" t="s">
        <v>38</v>
      </c>
      <c r="L863">
        <v>14280</v>
      </c>
      <c r="M863" t="s">
        <v>44</v>
      </c>
      <c r="N863">
        <v>14.2821</v>
      </c>
      <c r="O863" s="6">
        <v>203.94838799999999</v>
      </c>
      <c r="P863">
        <v>18.4758</v>
      </c>
      <c r="Q863">
        <v>0.56737000000000004</v>
      </c>
      <c r="R863">
        <v>6.9720000000000004E-2</v>
      </c>
      <c r="S863">
        <v>12815.2253</v>
      </c>
      <c r="T863">
        <v>0</v>
      </c>
      <c r="U863">
        <v>0</v>
      </c>
      <c r="V863">
        <v>2306.7399999999998</v>
      </c>
      <c r="W863">
        <v>2306.7399999999998</v>
      </c>
      <c r="X863" t="s">
        <v>244</v>
      </c>
      <c r="Y863" t="s">
        <v>245</v>
      </c>
      <c r="Z863">
        <v>156</v>
      </c>
      <c r="AA863" t="s">
        <v>63</v>
      </c>
      <c r="AB863">
        <v>156</v>
      </c>
      <c r="AC863" t="s">
        <v>63</v>
      </c>
      <c r="AD863">
        <v>0</v>
      </c>
      <c r="AE863">
        <v>0</v>
      </c>
      <c r="AF863">
        <v>18</v>
      </c>
      <c r="AG863">
        <v>57.447499999999998</v>
      </c>
      <c r="AH863">
        <v>0</v>
      </c>
      <c r="AI863">
        <v>1</v>
      </c>
      <c r="AJ863">
        <v>1</v>
      </c>
    </row>
    <row r="864" spans="1:36" x14ac:dyDescent="0.35">
      <c r="A864" t="s">
        <v>84</v>
      </c>
      <c r="B864" t="str">
        <f t="shared" si="13"/>
        <v>2025</v>
      </c>
      <c r="C864" s="1">
        <v>45900</v>
      </c>
      <c r="D864" s="1">
        <v>45902</v>
      </c>
      <c r="E864">
        <v>1150</v>
      </c>
      <c r="F864" t="s">
        <v>50</v>
      </c>
      <c r="G864">
        <v>1</v>
      </c>
      <c r="H864">
        <v>4</v>
      </c>
      <c r="I864" t="s">
        <v>85</v>
      </c>
      <c r="J864" t="s">
        <v>1547</v>
      </c>
      <c r="K864" t="s">
        <v>38</v>
      </c>
      <c r="L864">
        <v>14150000</v>
      </c>
      <c r="M864" t="s">
        <v>44</v>
      </c>
      <c r="N864">
        <v>1.073</v>
      </c>
      <c r="O864" s="6">
        <v>15182.95</v>
      </c>
      <c r="P864">
        <v>2299.157033</v>
      </c>
      <c r="Q864">
        <v>41.752813000000003</v>
      </c>
      <c r="R864">
        <v>0</v>
      </c>
      <c r="S864">
        <v>1113230.9580000001</v>
      </c>
      <c r="T864">
        <v>0</v>
      </c>
      <c r="U864">
        <v>0</v>
      </c>
      <c r="V864">
        <v>200381.57</v>
      </c>
      <c r="W864">
        <v>200381.57</v>
      </c>
      <c r="X864" t="s">
        <v>87</v>
      </c>
      <c r="Y864" t="s">
        <v>88</v>
      </c>
      <c r="Z864">
        <v>156</v>
      </c>
      <c r="AA864" t="s">
        <v>63</v>
      </c>
      <c r="AB864">
        <v>156</v>
      </c>
      <c r="AC864" t="s">
        <v>63</v>
      </c>
      <c r="AD864">
        <v>0</v>
      </c>
      <c r="AE864">
        <v>0</v>
      </c>
      <c r="AF864">
        <v>18</v>
      </c>
      <c r="AG864">
        <v>63.526600000000002</v>
      </c>
      <c r="AH864">
        <v>0</v>
      </c>
      <c r="AI864">
        <v>0</v>
      </c>
      <c r="AJ864">
        <v>1</v>
      </c>
    </row>
    <row r="865" spans="1:36" x14ac:dyDescent="0.35">
      <c r="A865" t="s">
        <v>202</v>
      </c>
      <c r="B865" t="str">
        <f t="shared" si="13"/>
        <v>2023</v>
      </c>
      <c r="C865" s="1">
        <v>45252</v>
      </c>
      <c r="D865" s="1">
        <v>45254</v>
      </c>
      <c r="E865">
        <v>1150</v>
      </c>
      <c r="F865" t="s">
        <v>50</v>
      </c>
      <c r="G865">
        <v>1</v>
      </c>
      <c r="H865">
        <v>18</v>
      </c>
      <c r="I865" t="s">
        <v>197</v>
      </c>
      <c r="J865" t="s">
        <v>1548</v>
      </c>
      <c r="K865" t="s">
        <v>38</v>
      </c>
      <c r="L865">
        <v>1193500</v>
      </c>
      <c r="M865" t="s">
        <v>44</v>
      </c>
      <c r="N865">
        <v>2.298</v>
      </c>
      <c r="O865" s="6">
        <v>2742.663</v>
      </c>
      <c r="P865">
        <v>134.26434</v>
      </c>
      <c r="Q865">
        <v>3.0021840000000002</v>
      </c>
      <c r="R865">
        <v>59.607112000000001</v>
      </c>
      <c r="S865">
        <v>167724.67509999999</v>
      </c>
      <c r="T865">
        <v>0</v>
      </c>
      <c r="U865">
        <v>0</v>
      </c>
      <c r="V865">
        <v>30190.44</v>
      </c>
      <c r="W865">
        <v>30190.44</v>
      </c>
      <c r="X865" t="s">
        <v>96</v>
      </c>
      <c r="Y865" t="s">
        <v>97</v>
      </c>
      <c r="Z865">
        <v>156</v>
      </c>
      <c r="AA865" t="s">
        <v>63</v>
      </c>
      <c r="AB865">
        <v>156</v>
      </c>
      <c r="AC865" t="s">
        <v>63</v>
      </c>
      <c r="AD865">
        <v>0</v>
      </c>
      <c r="AE865">
        <v>0</v>
      </c>
      <c r="AF865">
        <v>18</v>
      </c>
      <c r="AG865">
        <v>57.058199999999999</v>
      </c>
      <c r="AH865">
        <v>0</v>
      </c>
      <c r="AI865">
        <v>0</v>
      </c>
      <c r="AJ865">
        <v>1</v>
      </c>
    </row>
    <row r="866" spans="1:36" x14ac:dyDescent="0.35">
      <c r="A866" t="s">
        <v>557</v>
      </c>
      <c r="B866" t="str">
        <f t="shared" si="13"/>
        <v>2022</v>
      </c>
      <c r="D866" s="1">
        <v>44824</v>
      </c>
      <c r="E866">
        <v>1150</v>
      </c>
      <c r="F866" t="s">
        <v>50</v>
      </c>
      <c r="G866">
        <v>1</v>
      </c>
      <c r="H866">
        <v>3</v>
      </c>
      <c r="I866" t="s">
        <v>72</v>
      </c>
      <c r="J866" t="s">
        <v>1549</v>
      </c>
      <c r="K866" t="s">
        <v>38</v>
      </c>
      <c r="L866">
        <v>4034000</v>
      </c>
      <c r="M866" t="s">
        <v>44</v>
      </c>
      <c r="N866">
        <v>3.2290999999999999</v>
      </c>
      <c r="O866" s="6">
        <v>13026.189399999999</v>
      </c>
      <c r="P866">
        <v>1387.3553999999999</v>
      </c>
      <c r="Q866">
        <v>288.26956799999999</v>
      </c>
      <c r="R866">
        <v>0</v>
      </c>
      <c r="S866">
        <v>788629.18460000004</v>
      </c>
      <c r="T866">
        <v>0</v>
      </c>
      <c r="U866">
        <v>0</v>
      </c>
      <c r="V866">
        <v>141953.25</v>
      </c>
      <c r="W866">
        <v>141953.25</v>
      </c>
      <c r="X866" t="s">
        <v>133</v>
      </c>
      <c r="Y866" t="s">
        <v>134</v>
      </c>
      <c r="Z866">
        <v>156</v>
      </c>
      <c r="AA866" t="s">
        <v>63</v>
      </c>
      <c r="AB866">
        <v>156</v>
      </c>
      <c r="AC866" t="s">
        <v>63</v>
      </c>
      <c r="AD866">
        <v>0</v>
      </c>
      <c r="AE866">
        <v>0</v>
      </c>
      <c r="AF866">
        <v>18</v>
      </c>
      <c r="AG866">
        <v>53.641599999999997</v>
      </c>
      <c r="AH866">
        <v>0</v>
      </c>
      <c r="AI866">
        <v>0</v>
      </c>
      <c r="AJ866">
        <v>1</v>
      </c>
    </row>
    <row r="867" spans="1:36" x14ac:dyDescent="0.35">
      <c r="A867" t="s">
        <v>1202</v>
      </c>
      <c r="B867" t="str">
        <f t="shared" si="13"/>
        <v>2025</v>
      </c>
      <c r="C867" s="1">
        <v>46019</v>
      </c>
      <c r="D867" s="1">
        <v>46018</v>
      </c>
      <c r="E867">
        <v>1030</v>
      </c>
      <c r="F867" t="s">
        <v>42</v>
      </c>
      <c r="G867">
        <v>1</v>
      </c>
      <c r="H867">
        <v>12</v>
      </c>
      <c r="I867" t="s">
        <v>147</v>
      </c>
      <c r="J867" t="s">
        <v>490</v>
      </c>
      <c r="K867" t="s">
        <v>38</v>
      </c>
      <c r="L867">
        <v>20741000</v>
      </c>
      <c r="M867" t="s">
        <v>44</v>
      </c>
      <c r="N867">
        <v>0.57799999999999996</v>
      </c>
      <c r="O867" s="6">
        <v>11988.298000000001</v>
      </c>
      <c r="P867">
        <v>933.34212000000002</v>
      </c>
      <c r="Q867">
        <v>33.438170999999997</v>
      </c>
      <c r="R867">
        <v>0</v>
      </c>
      <c r="S867">
        <v>817851.14289999998</v>
      </c>
      <c r="T867">
        <v>114499.16</v>
      </c>
      <c r="U867">
        <v>0</v>
      </c>
      <c r="V867">
        <v>167823.05</v>
      </c>
      <c r="W867">
        <v>282322.21000000002</v>
      </c>
      <c r="X867" t="s">
        <v>192</v>
      </c>
      <c r="Y867" t="s">
        <v>193</v>
      </c>
      <c r="Z867">
        <v>156</v>
      </c>
      <c r="AA867" t="s">
        <v>63</v>
      </c>
      <c r="AB867">
        <v>156</v>
      </c>
      <c r="AC867" t="s">
        <v>63</v>
      </c>
      <c r="AD867">
        <v>14</v>
      </c>
      <c r="AE867">
        <v>0</v>
      </c>
      <c r="AF867">
        <v>18</v>
      </c>
      <c r="AG867">
        <v>63.129800000000003</v>
      </c>
      <c r="AH867">
        <v>0</v>
      </c>
      <c r="AI867">
        <v>1</v>
      </c>
      <c r="AJ867">
        <v>1</v>
      </c>
    </row>
    <row r="868" spans="1:36" x14ac:dyDescent="0.35">
      <c r="A868" t="s">
        <v>337</v>
      </c>
      <c r="B868" t="str">
        <f t="shared" si="13"/>
        <v>2025</v>
      </c>
      <c r="C868" s="1">
        <v>46019</v>
      </c>
      <c r="D868" s="1">
        <v>46021</v>
      </c>
      <c r="E868">
        <v>1030</v>
      </c>
      <c r="F868" t="s">
        <v>42</v>
      </c>
      <c r="G868">
        <v>1</v>
      </c>
      <c r="H868">
        <v>2</v>
      </c>
      <c r="I868" t="s">
        <v>147</v>
      </c>
      <c r="J868" t="s">
        <v>1552</v>
      </c>
      <c r="K868" t="s">
        <v>38</v>
      </c>
      <c r="L868">
        <v>3750000</v>
      </c>
      <c r="M868" t="s">
        <v>44</v>
      </c>
      <c r="N868">
        <v>0.55600000000000005</v>
      </c>
      <c r="O868" s="6">
        <v>2085</v>
      </c>
      <c r="P868">
        <v>262.49345099999999</v>
      </c>
      <c r="Q868">
        <v>6.0939629999999996</v>
      </c>
      <c r="R868">
        <v>0</v>
      </c>
      <c r="S868">
        <v>149175.1127</v>
      </c>
      <c r="T868">
        <v>20884.52</v>
      </c>
      <c r="U868">
        <v>0</v>
      </c>
      <c r="V868">
        <v>30610.73</v>
      </c>
      <c r="W868">
        <v>51495.25</v>
      </c>
      <c r="X868" t="s">
        <v>192</v>
      </c>
      <c r="Y868" t="s">
        <v>193</v>
      </c>
      <c r="Z868">
        <v>156</v>
      </c>
      <c r="AA868" t="s">
        <v>63</v>
      </c>
      <c r="AB868">
        <v>156</v>
      </c>
      <c r="AC868" t="s">
        <v>63</v>
      </c>
      <c r="AD868">
        <v>14</v>
      </c>
      <c r="AE868">
        <v>0</v>
      </c>
      <c r="AF868">
        <v>18</v>
      </c>
      <c r="AG868">
        <v>63.381900000000002</v>
      </c>
      <c r="AH868">
        <v>0</v>
      </c>
      <c r="AI868">
        <v>1</v>
      </c>
      <c r="AJ868">
        <v>1</v>
      </c>
    </row>
    <row r="869" spans="1:36" x14ac:dyDescent="0.35">
      <c r="A869" t="s">
        <v>1522</v>
      </c>
      <c r="B869" t="str">
        <f t="shared" si="13"/>
        <v>2025</v>
      </c>
      <c r="C869" s="1">
        <v>45987</v>
      </c>
      <c r="D869" s="1">
        <v>45989</v>
      </c>
      <c r="E869">
        <v>1030</v>
      </c>
      <c r="F869" t="s">
        <v>42</v>
      </c>
      <c r="G869">
        <v>1</v>
      </c>
      <c r="H869">
        <v>15</v>
      </c>
      <c r="I869" t="s">
        <v>51</v>
      </c>
      <c r="J869" t="s">
        <v>1553</v>
      </c>
      <c r="K869" t="s">
        <v>38</v>
      </c>
      <c r="L869">
        <v>233000</v>
      </c>
      <c r="M869" t="s">
        <v>44</v>
      </c>
      <c r="N869">
        <v>0.6</v>
      </c>
      <c r="O869" s="6">
        <v>139.80000000000001</v>
      </c>
      <c r="P869">
        <v>38.733649999999997</v>
      </c>
      <c r="Q869">
        <v>1.2272829999999999</v>
      </c>
      <c r="R869">
        <v>0</v>
      </c>
      <c r="S869">
        <v>11352.6546</v>
      </c>
      <c r="T869">
        <v>2270.5300000000002</v>
      </c>
      <c r="U869">
        <v>0</v>
      </c>
      <c r="V869">
        <v>2452.17</v>
      </c>
      <c r="W869">
        <v>4722.7</v>
      </c>
      <c r="X869" t="s">
        <v>1523</v>
      </c>
      <c r="Y869" t="s">
        <v>1524</v>
      </c>
      <c r="Z869">
        <v>156</v>
      </c>
      <c r="AA869" t="s">
        <v>63</v>
      </c>
      <c r="AB869">
        <v>156</v>
      </c>
      <c r="AC869" t="s">
        <v>63</v>
      </c>
      <c r="AD869">
        <v>20</v>
      </c>
      <c r="AE869">
        <v>0</v>
      </c>
      <c r="AF869">
        <v>18</v>
      </c>
      <c r="AG869">
        <v>63.154000000000003</v>
      </c>
      <c r="AH869">
        <v>0</v>
      </c>
      <c r="AI869">
        <v>0</v>
      </c>
      <c r="AJ869">
        <v>1</v>
      </c>
    </row>
    <row r="870" spans="1:36" x14ac:dyDescent="0.35">
      <c r="A870" t="s">
        <v>1554</v>
      </c>
      <c r="B870" t="str">
        <f t="shared" si="13"/>
        <v>2023</v>
      </c>
      <c r="C870" s="1">
        <v>45216</v>
      </c>
      <c r="D870" s="1">
        <v>45209</v>
      </c>
      <c r="E870">
        <v>1150</v>
      </c>
      <c r="F870" t="s">
        <v>50</v>
      </c>
      <c r="G870">
        <v>11</v>
      </c>
      <c r="H870">
        <v>21</v>
      </c>
      <c r="I870" t="s">
        <v>242</v>
      </c>
      <c r="J870" t="s">
        <v>249</v>
      </c>
      <c r="K870" t="s">
        <v>38</v>
      </c>
      <c r="L870">
        <v>2000000</v>
      </c>
      <c r="M870" t="s">
        <v>44</v>
      </c>
      <c r="N870">
        <v>7.2423000000000002</v>
      </c>
      <c r="O870" s="6">
        <v>14484.6</v>
      </c>
      <c r="P870">
        <v>281.35599999999999</v>
      </c>
      <c r="Q870">
        <v>289.69237900000002</v>
      </c>
      <c r="R870">
        <v>0</v>
      </c>
      <c r="S870">
        <v>856825.94140000001</v>
      </c>
      <c r="T870">
        <v>171365.19</v>
      </c>
      <c r="U870">
        <v>0</v>
      </c>
      <c r="V870">
        <v>185074.4</v>
      </c>
      <c r="W870">
        <v>356439.59</v>
      </c>
      <c r="X870" t="s">
        <v>199</v>
      </c>
      <c r="Y870" t="s">
        <v>200</v>
      </c>
      <c r="Z870">
        <v>156</v>
      </c>
      <c r="AA870" t="s">
        <v>63</v>
      </c>
      <c r="AB870">
        <v>156</v>
      </c>
      <c r="AC870" t="s">
        <v>63</v>
      </c>
      <c r="AD870">
        <v>20</v>
      </c>
      <c r="AE870">
        <v>0</v>
      </c>
      <c r="AF870">
        <v>18</v>
      </c>
      <c r="AG870">
        <v>56.910600000000002</v>
      </c>
      <c r="AH870">
        <v>0</v>
      </c>
      <c r="AI870">
        <v>0</v>
      </c>
      <c r="AJ870">
        <v>1</v>
      </c>
    </row>
    <row r="871" spans="1:36" x14ac:dyDescent="0.35">
      <c r="A871" t="s">
        <v>1174</v>
      </c>
      <c r="B871" t="str">
        <f t="shared" si="13"/>
        <v>2024</v>
      </c>
      <c r="C871" s="2">
        <v>45544</v>
      </c>
      <c r="D871" s="1">
        <v>45544</v>
      </c>
      <c r="E871">
        <v>1150</v>
      </c>
      <c r="F871" t="s">
        <v>50</v>
      </c>
      <c r="G871">
        <v>1</v>
      </c>
      <c r="H871">
        <v>11</v>
      </c>
      <c r="I871" t="s">
        <v>247</v>
      </c>
      <c r="J871" t="s">
        <v>1175</v>
      </c>
      <c r="K871" t="s">
        <v>38</v>
      </c>
      <c r="L871">
        <v>857140</v>
      </c>
      <c r="M871" t="s">
        <v>44</v>
      </c>
      <c r="N871">
        <v>0.98</v>
      </c>
      <c r="O871" s="6">
        <v>839.99720000000002</v>
      </c>
      <c r="P871">
        <v>177.79212000000001</v>
      </c>
      <c r="Q871">
        <v>16.799692</v>
      </c>
      <c r="R871">
        <v>0</v>
      </c>
      <c r="S871">
        <v>62069.398399999998</v>
      </c>
      <c r="T871">
        <v>12413.88</v>
      </c>
      <c r="U871">
        <v>0</v>
      </c>
      <c r="V871">
        <v>13406.99</v>
      </c>
      <c r="W871">
        <v>25820.87</v>
      </c>
      <c r="X871" t="s">
        <v>91</v>
      </c>
      <c r="Y871" t="s">
        <v>92</v>
      </c>
      <c r="Z871">
        <v>156</v>
      </c>
      <c r="AA871" t="s">
        <v>63</v>
      </c>
      <c r="AB871">
        <v>156</v>
      </c>
      <c r="AC871" t="s">
        <v>63</v>
      </c>
      <c r="AD871">
        <v>20</v>
      </c>
      <c r="AE871">
        <v>0</v>
      </c>
      <c r="AF871">
        <v>18</v>
      </c>
      <c r="AG871">
        <v>59.994100000000003</v>
      </c>
      <c r="AH871">
        <v>0</v>
      </c>
      <c r="AI871">
        <v>0</v>
      </c>
      <c r="AJ871">
        <v>1</v>
      </c>
    </row>
    <row r="872" spans="1:36" x14ac:dyDescent="0.35">
      <c r="A872" t="s">
        <v>1555</v>
      </c>
      <c r="B872" t="str">
        <f t="shared" si="13"/>
        <v>2023</v>
      </c>
      <c r="C872" s="1">
        <v>45253</v>
      </c>
      <c r="D872" s="1">
        <v>45257</v>
      </c>
      <c r="E872">
        <v>1150</v>
      </c>
      <c r="F872" t="s">
        <v>50</v>
      </c>
      <c r="G872">
        <v>1</v>
      </c>
      <c r="H872">
        <v>6</v>
      </c>
      <c r="I872" t="s">
        <v>51</v>
      </c>
      <c r="J872" t="s">
        <v>1556</v>
      </c>
      <c r="K872" t="s">
        <v>38</v>
      </c>
      <c r="L872">
        <v>7872000</v>
      </c>
      <c r="M872" t="s">
        <v>44</v>
      </c>
      <c r="N872">
        <v>1.65</v>
      </c>
      <c r="O872" s="6">
        <v>12988.8</v>
      </c>
      <c r="P872">
        <v>1323.6384</v>
      </c>
      <c r="Q872">
        <v>259.77561800000001</v>
      </c>
      <c r="R872">
        <v>0</v>
      </c>
      <c r="S872">
        <v>831136.51580000005</v>
      </c>
      <c r="T872">
        <v>166227.29999999999</v>
      </c>
      <c r="U872">
        <v>0</v>
      </c>
      <c r="V872">
        <v>179525.54</v>
      </c>
      <c r="W872">
        <v>345752.84</v>
      </c>
      <c r="X872" t="s">
        <v>1557</v>
      </c>
      <c r="Y872" t="s">
        <v>1558</v>
      </c>
      <c r="Z872">
        <v>320</v>
      </c>
      <c r="AA872" t="s">
        <v>254</v>
      </c>
      <c r="AB872">
        <v>156</v>
      </c>
      <c r="AC872" t="s">
        <v>63</v>
      </c>
      <c r="AD872">
        <v>20</v>
      </c>
      <c r="AE872">
        <v>0</v>
      </c>
      <c r="AF872">
        <v>18</v>
      </c>
      <c r="AG872">
        <v>57.035699999999999</v>
      </c>
      <c r="AH872">
        <v>0</v>
      </c>
      <c r="AI872">
        <v>0</v>
      </c>
      <c r="AJ872">
        <v>1</v>
      </c>
    </row>
    <row r="873" spans="1:36" x14ac:dyDescent="0.35">
      <c r="A873" t="s">
        <v>861</v>
      </c>
      <c r="B873" t="str">
        <f t="shared" si="13"/>
        <v>2019</v>
      </c>
      <c r="D873" s="1">
        <v>43707</v>
      </c>
      <c r="E873">
        <v>1030</v>
      </c>
      <c r="F873" t="s">
        <v>42</v>
      </c>
      <c r="G873">
        <v>1</v>
      </c>
      <c r="H873">
        <v>1</v>
      </c>
      <c r="I873" t="s">
        <v>748</v>
      </c>
      <c r="J873" t="s">
        <v>1559</v>
      </c>
      <c r="K873" t="s">
        <v>38</v>
      </c>
      <c r="L873">
        <v>25380000</v>
      </c>
      <c r="M873" t="s">
        <v>44</v>
      </c>
      <c r="N873">
        <v>0.49299999999999999</v>
      </c>
      <c r="O873" s="6">
        <v>12512.34</v>
      </c>
      <c r="P873">
        <v>3806.9410800000001</v>
      </c>
      <c r="Q873">
        <v>9.6285310000000006</v>
      </c>
      <c r="R873">
        <v>0</v>
      </c>
      <c r="S873">
        <v>837474.05130000005</v>
      </c>
      <c r="T873">
        <v>0</v>
      </c>
      <c r="U873">
        <v>0</v>
      </c>
      <c r="V873">
        <v>75372.66</v>
      </c>
      <c r="W873">
        <v>75372.66</v>
      </c>
      <c r="X873" t="s">
        <v>239</v>
      </c>
      <c r="Y873" t="s">
        <v>240</v>
      </c>
      <c r="Z873">
        <v>156</v>
      </c>
      <c r="AA873" t="s">
        <v>63</v>
      </c>
      <c r="AB873">
        <v>156</v>
      </c>
      <c r="AC873" t="s">
        <v>63</v>
      </c>
      <c r="AG873">
        <v>51.287700000000001</v>
      </c>
      <c r="AH873">
        <v>0</v>
      </c>
      <c r="AI873">
        <v>0</v>
      </c>
      <c r="AJ873">
        <v>1</v>
      </c>
    </row>
    <row r="874" spans="1:36" x14ac:dyDescent="0.35">
      <c r="A874" t="s">
        <v>457</v>
      </c>
      <c r="B874" t="str">
        <f t="shared" si="13"/>
        <v>2019</v>
      </c>
      <c r="D874" s="1">
        <v>43750</v>
      </c>
      <c r="E874">
        <v>1030</v>
      </c>
      <c r="F874" t="s">
        <v>42</v>
      </c>
      <c r="G874">
        <v>1</v>
      </c>
      <c r="H874">
        <v>3</v>
      </c>
      <c r="I874" t="s">
        <v>132</v>
      </c>
      <c r="J874" t="s">
        <v>1560</v>
      </c>
      <c r="K874" t="s">
        <v>38</v>
      </c>
      <c r="L874">
        <v>3832000</v>
      </c>
      <c r="M874" t="s">
        <v>44</v>
      </c>
      <c r="N874">
        <v>1.8882000000000001</v>
      </c>
      <c r="O874" s="6">
        <v>7235.5824000000002</v>
      </c>
      <c r="P874">
        <v>447.46559999999999</v>
      </c>
      <c r="Q874">
        <v>13.00074</v>
      </c>
      <c r="R874">
        <v>0</v>
      </c>
      <c r="S874">
        <v>406337.02789999999</v>
      </c>
      <c r="T874">
        <v>12190.11</v>
      </c>
      <c r="U874">
        <v>0</v>
      </c>
      <c r="V874">
        <v>75334.8</v>
      </c>
      <c r="W874">
        <v>87524.91</v>
      </c>
      <c r="X874" t="s">
        <v>459</v>
      </c>
      <c r="Y874" t="s">
        <v>460</v>
      </c>
      <c r="Z874">
        <v>458</v>
      </c>
      <c r="AA874" t="s">
        <v>461</v>
      </c>
      <c r="AB874">
        <v>156</v>
      </c>
      <c r="AC874" t="s">
        <v>63</v>
      </c>
      <c r="AG874">
        <v>52.798099999999998</v>
      </c>
      <c r="AH874">
        <v>0</v>
      </c>
      <c r="AI874">
        <v>0</v>
      </c>
      <c r="AJ874">
        <v>1</v>
      </c>
    </row>
    <row r="875" spans="1:36" x14ac:dyDescent="0.35">
      <c r="A875" t="s">
        <v>457</v>
      </c>
      <c r="B875" t="str">
        <f t="shared" si="13"/>
        <v>2019</v>
      </c>
      <c r="D875" s="1">
        <v>43750</v>
      </c>
      <c r="E875">
        <v>1030</v>
      </c>
      <c r="F875" t="s">
        <v>42</v>
      </c>
      <c r="G875">
        <v>1</v>
      </c>
      <c r="H875">
        <v>2</v>
      </c>
      <c r="I875" t="s">
        <v>99</v>
      </c>
      <c r="J875" t="s">
        <v>1561</v>
      </c>
      <c r="K875" t="s">
        <v>38</v>
      </c>
      <c r="L875">
        <v>5439000</v>
      </c>
      <c r="M875" t="s">
        <v>44</v>
      </c>
      <c r="N875">
        <v>2.1114000000000002</v>
      </c>
      <c r="O875" s="6">
        <v>11483.9046</v>
      </c>
      <c r="P875">
        <v>541.95240000000001</v>
      </c>
      <c r="Q875">
        <v>20.318287999999999</v>
      </c>
      <c r="R875">
        <v>0</v>
      </c>
      <c r="S875">
        <v>636015.2746</v>
      </c>
      <c r="T875">
        <v>0</v>
      </c>
      <c r="U875">
        <v>0</v>
      </c>
      <c r="V875">
        <v>114482.75</v>
      </c>
      <c r="W875">
        <v>114482.75</v>
      </c>
      <c r="X875" t="s">
        <v>459</v>
      </c>
      <c r="Y875" t="s">
        <v>460</v>
      </c>
      <c r="Z875">
        <v>458</v>
      </c>
      <c r="AA875" t="s">
        <v>461</v>
      </c>
      <c r="AB875">
        <v>156</v>
      </c>
      <c r="AC875" t="s">
        <v>63</v>
      </c>
      <c r="AG875">
        <v>52.798099999999998</v>
      </c>
      <c r="AH875">
        <v>0</v>
      </c>
      <c r="AI875">
        <v>0</v>
      </c>
      <c r="AJ875">
        <v>1</v>
      </c>
    </row>
    <row r="876" spans="1:36" x14ac:dyDescent="0.35">
      <c r="A876" t="s">
        <v>1420</v>
      </c>
      <c r="B876" t="str">
        <f t="shared" si="13"/>
        <v>2019</v>
      </c>
      <c r="D876" s="1">
        <v>43662</v>
      </c>
      <c r="E876">
        <v>1150</v>
      </c>
      <c r="F876" t="s">
        <v>50</v>
      </c>
      <c r="G876">
        <v>1</v>
      </c>
      <c r="H876">
        <v>4</v>
      </c>
      <c r="I876" t="s">
        <v>1410</v>
      </c>
      <c r="J876" t="s">
        <v>1562</v>
      </c>
      <c r="K876" t="s">
        <v>38</v>
      </c>
      <c r="L876">
        <v>33000</v>
      </c>
      <c r="M876" t="s">
        <v>44</v>
      </c>
      <c r="N876">
        <v>1.5</v>
      </c>
      <c r="O876" s="6">
        <v>49.5</v>
      </c>
      <c r="P876">
        <v>0.79437599999999997</v>
      </c>
      <c r="Q876">
        <v>0.99621300000000002</v>
      </c>
      <c r="R876">
        <v>0</v>
      </c>
      <c r="S876">
        <v>2611.9045999999998</v>
      </c>
      <c r="T876">
        <v>0</v>
      </c>
      <c r="U876">
        <v>0</v>
      </c>
      <c r="V876">
        <v>470.14</v>
      </c>
      <c r="W876">
        <v>470.14</v>
      </c>
      <c r="X876" t="s">
        <v>259</v>
      </c>
      <c r="Y876" t="s">
        <v>260</v>
      </c>
      <c r="Z876">
        <v>591</v>
      </c>
      <c r="AA876" t="s">
        <v>55</v>
      </c>
      <c r="AB876">
        <v>156</v>
      </c>
      <c r="AC876" t="s">
        <v>63</v>
      </c>
      <c r="AG876">
        <v>50.922699999999999</v>
      </c>
      <c r="AH876">
        <v>0</v>
      </c>
      <c r="AI876">
        <v>0</v>
      </c>
      <c r="AJ876">
        <v>1</v>
      </c>
    </row>
    <row r="877" spans="1:36" x14ac:dyDescent="0.35">
      <c r="A877" t="s">
        <v>410</v>
      </c>
      <c r="B877" t="str">
        <f t="shared" si="13"/>
        <v>2025</v>
      </c>
      <c r="C877" s="1">
        <v>46019</v>
      </c>
      <c r="D877" s="1">
        <v>46020</v>
      </c>
      <c r="E877">
        <v>1030</v>
      </c>
      <c r="F877" t="s">
        <v>42</v>
      </c>
      <c r="G877">
        <v>1</v>
      </c>
      <c r="H877">
        <v>6</v>
      </c>
      <c r="I877" t="s">
        <v>104</v>
      </c>
      <c r="J877" t="s">
        <v>105</v>
      </c>
      <c r="K877" t="s">
        <v>38</v>
      </c>
      <c r="L877">
        <v>32143000</v>
      </c>
      <c r="M877" t="s">
        <v>44</v>
      </c>
      <c r="N877">
        <v>0.63300000000000001</v>
      </c>
      <c r="O877" s="6">
        <v>20346.519</v>
      </c>
      <c r="P877">
        <v>1767.8640889999999</v>
      </c>
      <c r="Q877">
        <v>406.93018000000001</v>
      </c>
      <c r="R877">
        <v>0</v>
      </c>
      <c r="S877">
        <v>1421767.3753</v>
      </c>
      <c r="T877">
        <v>0</v>
      </c>
      <c r="U877">
        <v>0</v>
      </c>
      <c r="V877">
        <v>255918.13</v>
      </c>
      <c r="W877">
        <v>255918.13</v>
      </c>
      <c r="X877" t="s">
        <v>192</v>
      </c>
      <c r="Y877" t="s">
        <v>193</v>
      </c>
      <c r="Z877">
        <v>156</v>
      </c>
      <c r="AA877" t="s">
        <v>63</v>
      </c>
      <c r="AB877">
        <v>156</v>
      </c>
      <c r="AC877" t="s">
        <v>63</v>
      </c>
      <c r="AD877">
        <v>0</v>
      </c>
      <c r="AE877">
        <v>0</v>
      </c>
      <c r="AF877">
        <v>18</v>
      </c>
      <c r="AG877">
        <v>63.129800000000003</v>
      </c>
      <c r="AH877">
        <v>0</v>
      </c>
      <c r="AI877">
        <v>1</v>
      </c>
      <c r="AJ877">
        <v>1</v>
      </c>
    </row>
    <row r="878" spans="1:36" x14ac:dyDescent="0.35">
      <c r="A878" t="s">
        <v>400</v>
      </c>
      <c r="B878" t="str">
        <f t="shared" si="13"/>
        <v>2021</v>
      </c>
      <c r="C878" s="1">
        <v>44319</v>
      </c>
      <c r="D878" s="1">
        <v>44319</v>
      </c>
      <c r="E878">
        <v>1030</v>
      </c>
      <c r="F878" t="s">
        <v>42</v>
      </c>
      <c r="G878">
        <v>1</v>
      </c>
      <c r="H878">
        <v>9</v>
      </c>
      <c r="I878" t="s">
        <v>218</v>
      </c>
      <c r="J878" t="s">
        <v>129</v>
      </c>
      <c r="K878" t="s">
        <v>38</v>
      </c>
      <c r="L878">
        <v>58210000</v>
      </c>
      <c r="M878" t="s">
        <v>44</v>
      </c>
      <c r="N878">
        <v>0.55969999999999998</v>
      </c>
      <c r="O878" s="6">
        <v>32580.136999999999</v>
      </c>
      <c r="P878">
        <v>2052.8124539999999</v>
      </c>
      <c r="Q878">
        <v>89.599380999999994</v>
      </c>
      <c r="R878">
        <v>0</v>
      </c>
      <c r="S878">
        <v>1980879.7009000001</v>
      </c>
      <c r="T878">
        <v>0</v>
      </c>
      <c r="U878">
        <v>0</v>
      </c>
      <c r="V878">
        <v>356558.85</v>
      </c>
      <c r="W878">
        <v>356558.85</v>
      </c>
      <c r="X878" t="s">
        <v>192</v>
      </c>
      <c r="Y878" t="s">
        <v>193</v>
      </c>
      <c r="Z878">
        <v>156</v>
      </c>
      <c r="AA878" t="s">
        <v>63</v>
      </c>
      <c r="AB878">
        <v>156</v>
      </c>
      <c r="AC878" t="s">
        <v>63</v>
      </c>
      <c r="AD878">
        <v>0</v>
      </c>
      <c r="AE878">
        <v>0</v>
      </c>
      <c r="AF878">
        <v>18</v>
      </c>
      <c r="AG878">
        <v>57.0488</v>
      </c>
      <c r="AH878">
        <v>0</v>
      </c>
      <c r="AI878">
        <v>0</v>
      </c>
      <c r="AJ878">
        <v>1</v>
      </c>
    </row>
    <row r="879" spans="1:36" x14ac:dyDescent="0.35">
      <c r="A879" t="s">
        <v>1563</v>
      </c>
      <c r="B879" t="str">
        <f t="shared" si="13"/>
        <v>2020</v>
      </c>
      <c r="D879" s="1">
        <v>44028</v>
      </c>
      <c r="E879">
        <v>1150</v>
      </c>
      <c r="F879" t="s">
        <v>50</v>
      </c>
      <c r="G879">
        <v>11</v>
      </c>
      <c r="H879">
        <v>30</v>
      </c>
      <c r="I879" t="s">
        <v>487</v>
      </c>
      <c r="J879" t="s">
        <v>488</v>
      </c>
      <c r="L879">
        <v>6000000</v>
      </c>
      <c r="M879" t="s">
        <v>44</v>
      </c>
      <c r="N879">
        <v>0.1429</v>
      </c>
      <c r="O879" s="6">
        <v>857.4</v>
      </c>
      <c r="P879">
        <v>37.688839999999999</v>
      </c>
      <c r="Q879">
        <v>17.147387999999999</v>
      </c>
      <c r="R879">
        <v>0</v>
      </c>
      <c r="S879">
        <v>53206.642599999999</v>
      </c>
      <c r="T879">
        <v>0</v>
      </c>
      <c r="U879">
        <v>0</v>
      </c>
      <c r="V879">
        <v>9577.24</v>
      </c>
      <c r="W879">
        <v>9577.24</v>
      </c>
      <c r="X879" t="s">
        <v>582</v>
      </c>
      <c r="Y879" t="s">
        <v>583</v>
      </c>
      <c r="Z879">
        <v>156</v>
      </c>
      <c r="AA879" t="s">
        <v>63</v>
      </c>
      <c r="AB879">
        <v>156</v>
      </c>
      <c r="AC879" t="s">
        <v>63</v>
      </c>
      <c r="AD879">
        <v>0</v>
      </c>
      <c r="AE879">
        <v>0</v>
      </c>
      <c r="AF879">
        <v>18</v>
      </c>
      <c r="AG879">
        <v>58.325400000000002</v>
      </c>
      <c r="AH879">
        <v>0</v>
      </c>
      <c r="AI879">
        <v>0</v>
      </c>
      <c r="AJ879">
        <v>1</v>
      </c>
    </row>
    <row r="880" spans="1:36" x14ac:dyDescent="0.35">
      <c r="A880" t="s">
        <v>969</v>
      </c>
      <c r="B880" t="str">
        <f t="shared" si="13"/>
        <v>2021</v>
      </c>
      <c r="C880" s="1">
        <v>44375</v>
      </c>
      <c r="D880" s="1">
        <v>44375</v>
      </c>
      <c r="E880">
        <v>1030</v>
      </c>
      <c r="F880" t="s">
        <v>42</v>
      </c>
      <c r="G880">
        <v>1</v>
      </c>
      <c r="H880">
        <v>2</v>
      </c>
      <c r="I880" t="s">
        <v>218</v>
      </c>
      <c r="J880" t="s">
        <v>129</v>
      </c>
      <c r="K880" t="s">
        <v>38</v>
      </c>
      <c r="L880">
        <v>59610</v>
      </c>
      <c r="M880" t="s">
        <v>130</v>
      </c>
      <c r="N880">
        <v>615.20609999999999</v>
      </c>
      <c r="O880" s="6">
        <v>36672.435620999997</v>
      </c>
      <c r="P880">
        <v>1775.967371</v>
      </c>
      <c r="Q880">
        <v>74.011641999999995</v>
      </c>
      <c r="R880">
        <v>0</v>
      </c>
      <c r="S880">
        <v>2200724.0967000001</v>
      </c>
      <c r="T880">
        <v>0</v>
      </c>
      <c r="U880">
        <v>0</v>
      </c>
      <c r="V880">
        <v>396130.34</v>
      </c>
      <c r="W880">
        <v>396130.34</v>
      </c>
      <c r="X880" t="s">
        <v>82</v>
      </c>
      <c r="Y880" t="s">
        <v>83</v>
      </c>
      <c r="Z880">
        <v>156</v>
      </c>
      <c r="AA880" t="s">
        <v>63</v>
      </c>
      <c r="AB880">
        <v>156</v>
      </c>
      <c r="AC880" t="s">
        <v>63</v>
      </c>
      <c r="AD880">
        <v>0</v>
      </c>
      <c r="AE880">
        <v>0</v>
      </c>
      <c r="AF880">
        <v>18</v>
      </c>
      <c r="AG880">
        <v>57.128399999999999</v>
      </c>
      <c r="AH880">
        <v>0</v>
      </c>
      <c r="AI880">
        <v>0</v>
      </c>
      <c r="AJ880">
        <v>1</v>
      </c>
    </row>
    <row r="881" spans="1:36" x14ac:dyDescent="0.35">
      <c r="A881" t="s">
        <v>561</v>
      </c>
      <c r="B881" t="str">
        <f t="shared" si="13"/>
        <v>2024</v>
      </c>
      <c r="C881" s="1">
        <v>45366</v>
      </c>
      <c r="D881" s="1">
        <v>45365</v>
      </c>
      <c r="E881">
        <v>1030</v>
      </c>
      <c r="F881" t="s">
        <v>42</v>
      </c>
      <c r="G881">
        <v>1</v>
      </c>
      <c r="H881">
        <v>9</v>
      </c>
      <c r="I881" t="s">
        <v>85</v>
      </c>
      <c r="J881" t="s">
        <v>73</v>
      </c>
      <c r="K881" t="s">
        <v>38</v>
      </c>
      <c r="L881">
        <v>3002000</v>
      </c>
      <c r="M881" t="s">
        <v>44</v>
      </c>
      <c r="N881">
        <v>2.1732999999999998</v>
      </c>
      <c r="O881" s="6">
        <v>6524.2466000000004</v>
      </c>
      <c r="P881">
        <v>464.18400000000003</v>
      </c>
      <c r="Q881">
        <v>12.178634000000001</v>
      </c>
      <c r="R881">
        <v>6.1552730000000002</v>
      </c>
      <c r="S881">
        <v>414843.30560000002</v>
      </c>
      <c r="T881">
        <v>0</v>
      </c>
      <c r="U881">
        <v>0</v>
      </c>
      <c r="V881">
        <v>74671.8</v>
      </c>
      <c r="W881">
        <v>74671.8</v>
      </c>
      <c r="X881" t="s">
        <v>244</v>
      </c>
      <c r="Y881" t="s">
        <v>245</v>
      </c>
      <c r="Z881">
        <v>156</v>
      </c>
      <c r="AA881" t="s">
        <v>63</v>
      </c>
      <c r="AB881">
        <v>156</v>
      </c>
      <c r="AC881" t="s">
        <v>63</v>
      </c>
      <c r="AD881">
        <v>0</v>
      </c>
      <c r="AE881">
        <v>0</v>
      </c>
      <c r="AF881">
        <v>18</v>
      </c>
      <c r="AG881">
        <v>59.206099999999999</v>
      </c>
      <c r="AH881">
        <v>0</v>
      </c>
      <c r="AI881">
        <v>0</v>
      </c>
      <c r="AJ881">
        <v>1</v>
      </c>
    </row>
    <row r="882" spans="1:36" x14ac:dyDescent="0.35">
      <c r="A882" t="s">
        <v>715</v>
      </c>
      <c r="B882" t="str">
        <f t="shared" si="13"/>
        <v>2024</v>
      </c>
      <c r="C882" s="1">
        <v>45328</v>
      </c>
      <c r="D882" s="1">
        <v>45329</v>
      </c>
      <c r="E882">
        <v>1150</v>
      </c>
      <c r="F882" t="s">
        <v>50</v>
      </c>
      <c r="G882">
        <v>1</v>
      </c>
      <c r="H882">
        <v>18</v>
      </c>
      <c r="I882" t="s">
        <v>197</v>
      </c>
      <c r="J882" t="s">
        <v>1063</v>
      </c>
      <c r="K882" t="s">
        <v>38</v>
      </c>
      <c r="L882">
        <v>2057400</v>
      </c>
      <c r="M882" t="s">
        <v>44</v>
      </c>
      <c r="N882">
        <v>2.3609</v>
      </c>
      <c r="O882" s="6">
        <v>4857.3156600000002</v>
      </c>
      <c r="P882">
        <v>214.28800000000001</v>
      </c>
      <c r="Q882">
        <v>5.3753599999999997</v>
      </c>
      <c r="R882">
        <v>104.535498</v>
      </c>
      <c r="S882">
        <v>304800.59090000001</v>
      </c>
      <c r="T882">
        <v>0</v>
      </c>
      <c r="U882">
        <v>0</v>
      </c>
      <c r="V882">
        <v>54864.11</v>
      </c>
      <c r="W882">
        <v>54864.11</v>
      </c>
      <c r="X882" t="s">
        <v>96</v>
      </c>
      <c r="Y882" t="s">
        <v>97</v>
      </c>
      <c r="Z882">
        <v>156</v>
      </c>
      <c r="AA882" t="s">
        <v>63</v>
      </c>
      <c r="AB882">
        <v>156</v>
      </c>
      <c r="AC882" t="s">
        <v>63</v>
      </c>
      <c r="AD882">
        <v>0</v>
      </c>
      <c r="AE882">
        <v>0</v>
      </c>
      <c r="AF882">
        <v>18</v>
      </c>
      <c r="AG882">
        <v>58.824599999999997</v>
      </c>
      <c r="AH882">
        <v>0</v>
      </c>
      <c r="AI882">
        <v>0</v>
      </c>
      <c r="AJ882">
        <v>1</v>
      </c>
    </row>
    <row r="883" spans="1:36" x14ac:dyDescent="0.35">
      <c r="A883" t="s">
        <v>210</v>
      </c>
      <c r="B883" t="str">
        <f t="shared" si="13"/>
        <v>2024</v>
      </c>
      <c r="C883" s="1">
        <v>45642</v>
      </c>
      <c r="D883" s="1">
        <v>45644</v>
      </c>
      <c r="E883">
        <v>1030</v>
      </c>
      <c r="F883" t="s">
        <v>42</v>
      </c>
      <c r="G883">
        <v>1</v>
      </c>
      <c r="H883">
        <v>2</v>
      </c>
      <c r="I883" t="s">
        <v>214</v>
      </c>
      <c r="J883" t="s">
        <v>1564</v>
      </c>
      <c r="K883" t="s">
        <v>38</v>
      </c>
      <c r="L883">
        <v>513430000</v>
      </c>
      <c r="M883" t="s">
        <v>44</v>
      </c>
      <c r="N883">
        <v>0.77680000000000005</v>
      </c>
      <c r="O883" s="6">
        <v>398832.424</v>
      </c>
      <c r="P883">
        <v>34998.768473999997</v>
      </c>
      <c r="Q883">
        <v>1006.524315</v>
      </c>
      <c r="R883">
        <v>0</v>
      </c>
      <c r="S883">
        <v>26515529.848299999</v>
      </c>
      <c r="T883">
        <v>0</v>
      </c>
      <c r="U883">
        <v>0</v>
      </c>
      <c r="V883">
        <v>2386398.4300000002</v>
      </c>
      <c r="W883">
        <v>2386398.4300000002</v>
      </c>
      <c r="X883" t="s">
        <v>106</v>
      </c>
      <c r="Y883" t="s">
        <v>107</v>
      </c>
      <c r="Z883">
        <v>156</v>
      </c>
      <c r="AA883" t="s">
        <v>63</v>
      </c>
      <c r="AB883">
        <v>156</v>
      </c>
      <c r="AC883" t="s">
        <v>63</v>
      </c>
      <c r="AD883">
        <v>0</v>
      </c>
      <c r="AE883">
        <v>0</v>
      </c>
      <c r="AF883">
        <v>18</v>
      </c>
      <c r="AG883">
        <v>60.978000000000002</v>
      </c>
      <c r="AH883">
        <v>0</v>
      </c>
      <c r="AI883">
        <v>1</v>
      </c>
      <c r="AJ883">
        <v>1</v>
      </c>
    </row>
    <row r="884" spans="1:36" x14ac:dyDescent="0.35">
      <c r="A884" t="s">
        <v>365</v>
      </c>
      <c r="B884" t="str">
        <f t="shared" si="13"/>
        <v>2023</v>
      </c>
      <c r="C884" s="1">
        <v>45105</v>
      </c>
      <c r="D884" s="1">
        <v>45106</v>
      </c>
      <c r="E884">
        <v>1150</v>
      </c>
      <c r="F884" t="s">
        <v>50</v>
      </c>
      <c r="G884">
        <v>1</v>
      </c>
      <c r="H884">
        <v>9</v>
      </c>
      <c r="I884" t="s">
        <v>302</v>
      </c>
      <c r="J884" t="s">
        <v>303</v>
      </c>
      <c r="K884" t="s">
        <v>38</v>
      </c>
      <c r="L884">
        <v>4980</v>
      </c>
      <c r="M884" t="s">
        <v>44</v>
      </c>
      <c r="N884">
        <v>2.8052000000000001</v>
      </c>
      <c r="O884" s="6">
        <v>13.969896</v>
      </c>
      <c r="P884">
        <v>0.532775</v>
      </c>
      <c r="Q884">
        <v>3.8299E-2</v>
      </c>
      <c r="R884">
        <v>0</v>
      </c>
      <c r="S884">
        <v>806.9674</v>
      </c>
      <c r="T884">
        <v>0</v>
      </c>
      <c r="U884">
        <v>0</v>
      </c>
      <c r="V884">
        <v>145.25</v>
      </c>
      <c r="W884">
        <v>145.25</v>
      </c>
      <c r="X884" t="s">
        <v>252</v>
      </c>
      <c r="Y884" t="s">
        <v>253</v>
      </c>
      <c r="Z884">
        <v>320</v>
      </c>
      <c r="AA884" t="s">
        <v>254</v>
      </c>
      <c r="AB884">
        <v>156</v>
      </c>
      <c r="AC884" t="s">
        <v>63</v>
      </c>
      <c r="AD884">
        <v>0</v>
      </c>
      <c r="AE884">
        <v>0</v>
      </c>
      <c r="AF884">
        <v>18</v>
      </c>
      <c r="AG884">
        <v>55.489400000000003</v>
      </c>
      <c r="AH884">
        <v>0</v>
      </c>
      <c r="AI884">
        <v>0</v>
      </c>
      <c r="AJ884">
        <v>1</v>
      </c>
    </row>
    <row r="885" spans="1:36" x14ac:dyDescent="0.35">
      <c r="A885" t="s">
        <v>1566</v>
      </c>
      <c r="B885" t="str">
        <f t="shared" si="13"/>
        <v>2021</v>
      </c>
      <c r="C885" s="1">
        <v>44401</v>
      </c>
      <c r="D885" s="1">
        <v>44400</v>
      </c>
      <c r="E885">
        <v>1030</v>
      </c>
      <c r="F885" t="s">
        <v>42</v>
      </c>
      <c r="G885">
        <v>1</v>
      </c>
      <c r="H885">
        <v>1</v>
      </c>
      <c r="I885" t="s">
        <v>396</v>
      </c>
      <c r="J885" t="s">
        <v>1567</v>
      </c>
      <c r="K885" t="s">
        <v>38</v>
      </c>
      <c r="L885">
        <v>21744000</v>
      </c>
      <c r="M885" t="s">
        <v>44</v>
      </c>
      <c r="N885">
        <v>0.81</v>
      </c>
      <c r="O885" s="6">
        <v>17612.64</v>
      </c>
      <c r="P885">
        <v>1195.92</v>
      </c>
      <c r="Q885">
        <v>11.1</v>
      </c>
      <c r="R885">
        <v>0</v>
      </c>
      <c r="S885">
        <v>1076203.4188000001</v>
      </c>
      <c r="T885">
        <v>32286.1</v>
      </c>
      <c r="U885">
        <v>0</v>
      </c>
      <c r="V885">
        <v>199527.9</v>
      </c>
      <c r="W885">
        <v>231814</v>
      </c>
      <c r="X885" t="s">
        <v>82</v>
      </c>
      <c r="Y885" t="s">
        <v>83</v>
      </c>
      <c r="Z885">
        <v>156</v>
      </c>
      <c r="AA885" t="s">
        <v>63</v>
      </c>
      <c r="AB885">
        <v>156</v>
      </c>
      <c r="AC885" t="s">
        <v>63</v>
      </c>
      <c r="AD885">
        <v>3</v>
      </c>
      <c r="AE885">
        <v>0</v>
      </c>
      <c r="AF885">
        <v>18</v>
      </c>
      <c r="AG885">
        <v>57.185000000000002</v>
      </c>
      <c r="AH885">
        <v>0</v>
      </c>
      <c r="AI885">
        <v>0</v>
      </c>
      <c r="AJ885">
        <v>1</v>
      </c>
    </row>
    <row r="886" spans="1:36" x14ac:dyDescent="0.35">
      <c r="A886" t="s">
        <v>321</v>
      </c>
      <c r="B886" t="str">
        <f t="shared" si="13"/>
        <v>2023</v>
      </c>
      <c r="C886" s="1">
        <v>45246</v>
      </c>
      <c r="D886" s="1">
        <v>45244</v>
      </c>
      <c r="E886">
        <v>1150</v>
      </c>
      <c r="F886" t="s">
        <v>50</v>
      </c>
      <c r="G886">
        <v>11</v>
      </c>
      <c r="H886">
        <v>3</v>
      </c>
      <c r="I886" t="s">
        <v>242</v>
      </c>
      <c r="J886" t="s">
        <v>249</v>
      </c>
      <c r="K886" t="s">
        <v>38</v>
      </c>
      <c r="L886">
        <v>851000</v>
      </c>
      <c r="M886" t="s">
        <v>44</v>
      </c>
      <c r="N886">
        <v>8.6760000000000002</v>
      </c>
      <c r="O886" s="6">
        <v>7383.2759999999998</v>
      </c>
      <c r="P886">
        <v>104.368183</v>
      </c>
      <c r="Q886">
        <v>147.662228</v>
      </c>
      <c r="R886">
        <v>0</v>
      </c>
      <c r="S886">
        <v>434690.53940000001</v>
      </c>
      <c r="T886">
        <v>86938.11</v>
      </c>
      <c r="U886">
        <v>0</v>
      </c>
      <c r="V886">
        <v>93901.45</v>
      </c>
      <c r="W886">
        <v>180839.56</v>
      </c>
      <c r="X886" t="s">
        <v>244</v>
      </c>
      <c r="Y886" t="s">
        <v>245</v>
      </c>
      <c r="Z886">
        <v>156</v>
      </c>
      <c r="AA886" t="s">
        <v>63</v>
      </c>
      <c r="AB886">
        <v>156</v>
      </c>
      <c r="AC886" t="s">
        <v>63</v>
      </c>
      <c r="AD886">
        <v>20</v>
      </c>
      <c r="AE886">
        <v>0</v>
      </c>
      <c r="AF886">
        <v>18</v>
      </c>
      <c r="AG886">
        <v>56.931600000000003</v>
      </c>
      <c r="AH886">
        <v>0</v>
      </c>
      <c r="AI886">
        <v>0</v>
      </c>
      <c r="AJ886">
        <v>1</v>
      </c>
    </row>
    <row r="887" spans="1:36" x14ac:dyDescent="0.35">
      <c r="A887" t="s">
        <v>818</v>
      </c>
      <c r="B887" t="str">
        <f t="shared" si="13"/>
        <v>2025</v>
      </c>
      <c r="C887" s="2">
        <v>45805</v>
      </c>
      <c r="D887" s="1">
        <v>45812</v>
      </c>
      <c r="E887">
        <v>1030</v>
      </c>
      <c r="F887" t="s">
        <v>42</v>
      </c>
      <c r="G887">
        <v>1</v>
      </c>
      <c r="H887">
        <v>43</v>
      </c>
      <c r="I887" t="s">
        <v>426</v>
      </c>
      <c r="J887" t="s">
        <v>1569</v>
      </c>
      <c r="K887" t="s">
        <v>38</v>
      </c>
      <c r="L887">
        <v>400000</v>
      </c>
      <c r="M887" t="s">
        <v>44</v>
      </c>
      <c r="N887">
        <v>0.9</v>
      </c>
      <c r="O887" s="6">
        <v>360</v>
      </c>
      <c r="P887">
        <v>29.8584</v>
      </c>
      <c r="Q887">
        <v>7.1993349999999996</v>
      </c>
      <c r="R887">
        <v>0</v>
      </c>
      <c r="S887">
        <v>23567.609100000001</v>
      </c>
      <c r="T887">
        <v>4713.5200000000004</v>
      </c>
      <c r="U887">
        <v>0</v>
      </c>
      <c r="V887">
        <v>5090.6000000000004</v>
      </c>
      <c r="W887">
        <v>9804.1200000000008</v>
      </c>
      <c r="X887" t="s">
        <v>244</v>
      </c>
      <c r="Y887" t="s">
        <v>245</v>
      </c>
      <c r="Z887">
        <v>156</v>
      </c>
      <c r="AA887" t="s">
        <v>63</v>
      </c>
      <c r="AB887">
        <v>156</v>
      </c>
      <c r="AC887" t="s">
        <v>63</v>
      </c>
      <c r="AD887">
        <v>20</v>
      </c>
      <c r="AE887">
        <v>0</v>
      </c>
      <c r="AF887">
        <v>18</v>
      </c>
      <c r="AG887">
        <v>59.3551</v>
      </c>
      <c r="AH887">
        <v>0</v>
      </c>
      <c r="AI887">
        <v>0</v>
      </c>
      <c r="AJ887">
        <v>1</v>
      </c>
    </row>
    <row r="888" spans="1:36" x14ac:dyDescent="0.35">
      <c r="A888" t="s">
        <v>872</v>
      </c>
      <c r="B888" t="str">
        <f t="shared" si="13"/>
        <v>2025</v>
      </c>
      <c r="C888" s="1">
        <v>45854</v>
      </c>
      <c r="D888" s="1">
        <v>45855</v>
      </c>
      <c r="E888">
        <v>1150</v>
      </c>
      <c r="F888" t="s">
        <v>50</v>
      </c>
      <c r="G888">
        <v>1</v>
      </c>
      <c r="H888">
        <v>67</v>
      </c>
      <c r="I888" t="s">
        <v>247</v>
      </c>
      <c r="J888" t="s">
        <v>160</v>
      </c>
      <c r="K888" t="s">
        <v>38</v>
      </c>
      <c r="L888">
        <v>17660</v>
      </c>
      <c r="M888" t="s">
        <v>44</v>
      </c>
      <c r="N888">
        <v>2.3725999999999998</v>
      </c>
      <c r="O888" s="6">
        <v>41.900115999999997</v>
      </c>
      <c r="P888">
        <v>1.6632659999999999</v>
      </c>
      <c r="Q888">
        <v>0.11296100000000001</v>
      </c>
      <c r="R888">
        <v>3.032E-2</v>
      </c>
      <c r="S888">
        <v>2649.3771999999999</v>
      </c>
      <c r="T888">
        <v>529.88</v>
      </c>
      <c r="U888">
        <v>0</v>
      </c>
      <c r="V888">
        <v>572.27</v>
      </c>
      <c r="W888">
        <v>1102.1500000000001</v>
      </c>
      <c r="X888" t="s">
        <v>1570</v>
      </c>
      <c r="Y888" t="s">
        <v>1571</v>
      </c>
      <c r="Z888">
        <v>156</v>
      </c>
      <c r="AA888" t="s">
        <v>63</v>
      </c>
      <c r="AB888">
        <v>156</v>
      </c>
      <c r="AC888" t="s">
        <v>63</v>
      </c>
      <c r="AD888">
        <v>20</v>
      </c>
      <c r="AE888">
        <v>0</v>
      </c>
      <c r="AF888">
        <v>18</v>
      </c>
      <c r="AG888">
        <v>60.614199999999997</v>
      </c>
      <c r="AH888">
        <v>0</v>
      </c>
      <c r="AI888">
        <v>0</v>
      </c>
      <c r="AJ888">
        <v>1</v>
      </c>
    </row>
    <row r="889" spans="1:36" x14ac:dyDescent="0.35">
      <c r="A889" t="s">
        <v>1572</v>
      </c>
      <c r="B889" t="str">
        <f t="shared" si="13"/>
        <v>2024</v>
      </c>
      <c r="C889" s="1">
        <v>45337</v>
      </c>
      <c r="D889" s="1">
        <v>45338</v>
      </c>
      <c r="E889">
        <v>2050</v>
      </c>
      <c r="F889" t="s">
        <v>36</v>
      </c>
      <c r="G889">
        <v>1</v>
      </c>
      <c r="H889">
        <v>9</v>
      </c>
      <c r="I889" t="s">
        <v>421</v>
      </c>
      <c r="J889" t="s">
        <v>980</v>
      </c>
      <c r="K889" t="s">
        <v>38</v>
      </c>
      <c r="L889">
        <v>3000</v>
      </c>
      <c r="M889" t="s">
        <v>44</v>
      </c>
      <c r="N889">
        <v>20.958300000000001</v>
      </c>
      <c r="O889" s="6">
        <v>62.874899999999997</v>
      </c>
      <c r="P889">
        <v>6.469538</v>
      </c>
      <c r="Q889">
        <v>1.254659</v>
      </c>
      <c r="R889">
        <v>0</v>
      </c>
      <c r="S889">
        <v>4152.8017</v>
      </c>
      <c r="T889">
        <v>830.56</v>
      </c>
      <c r="U889">
        <v>0</v>
      </c>
      <c r="V889">
        <v>897.01</v>
      </c>
      <c r="W889">
        <v>1727.57</v>
      </c>
      <c r="X889" t="s">
        <v>277</v>
      </c>
      <c r="Y889" t="s">
        <v>278</v>
      </c>
      <c r="Z889">
        <v>724</v>
      </c>
      <c r="AA889" t="s">
        <v>124</v>
      </c>
      <c r="AB889">
        <v>156</v>
      </c>
      <c r="AC889" t="s">
        <v>63</v>
      </c>
      <c r="AD889">
        <v>20</v>
      </c>
      <c r="AE889">
        <v>0</v>
      </c>
      <c r="AF889">
        <v>18</v>
      </c>
      <c r="AG889">
        <v>58.822200000000002</v>
      </c>
      <c r="AH889">
        <v>0</v>
      </c>
      <c r="AI889">
        <v>0</v>
      </c>
      <c r="AJ889">
        <v>1</v>
      </c>
    </row>
    <row r="890" spans="1:36" x14ac:dyDescent="0.35">
      <c r="A890" t="s">
        <v>1573</v>
      </c>
      <c r="B890" t="str">
        <f t="shared" si="13"/>
        <v>2019</v>
      </c>
      <c r="D890" s="1">
        <v>43581</v>
      </c>
      <c r="E890">
        <v>1030</v>
      </c>
      <c r="F890" t="s">
        <v>42</v>
      </c>
      <c r="G890">
        <v>1</v>
      </c>
      <c r="H890">
        <v>78</v>
      </c>
      <c r="I890" t="s">
        <v>51</v>
      </c>
      <c r="J890" t="s">
        <v>1574</v>
      </c>
      <c r="K890" t="s">
        <v>38</v>
      </c>
      <c r="L890">
        <v>6000</v>
      </c>
      <c r="M890" t="s">
        <v>44</v>
      </c>
      <c r="N890">
        <v>2.0499999999999998</v>
      </c>
      <c r="O890" s="6">
        <v>12.3</v>
      </c>
      <c r="P890">
        <v>0.37014000000000002</v>
      </c>
      <c r="Q890">
        <v>0.24568799999999999</v>
      </c>
      <c r="R890">
        <v>0</v>
      </c>
      <c r="S890">
        <v>652.99509999999998</v>
      </c>
      <c r="T890">
        <v>130.6</v>
      </c>
      <c r="U890">
        <v>0</v>
      </c>
      <c r="V890">
        <v>141.05000000000001</v>
      </c>
      <c r="W890">
        <v>271.64999999999998</v>
      </c>
      <c r="X890" t="s">
        <v>259</v>
      </c>
      <c r="Y890" t="s">
        <v>260</v>
      </c>
      <c r="Z890">
        <v>591</v>
      </c>
      <c r="AA890" t="s">
        <v>55</v>
      </c>
      <c r="AB890">
        <v>156</v>
      </c>
      <c r="AC890" t="s">
        <v>63</v>
      </c>
      <c r="AG890">
        <v>50.554699999999997</v>
      </c>
      <c r="AH890">
        <v>0</v>
      </c>
      <c r="AI890">
        <v>0</v>
      </c>
      <c r="AJ890">
        <v>1</v>
      </c>
    </row>
    <row r="891" spans="1:36" x14ac:dyDescent="0.35">
      <c r="A891" t="s">
        <v>84</v>
      </c>
      <c r="B891" t="str">
        <f t="shared" si="13"/>
        <v>2025</v>
      </c>
      <c r="C891" s="1">
        <v>45903</v>
      </c>
      <c r="D891" s="1">
        <v>45902</v>
      </c>
      <c r="E891">
        <v>1030</v>
      </c>
      <c r="F891" t="s">
        <v>42</v>
      </c>
      <c r="G891">
        <v>1</v>
      </c>
      <c r="H891">
        <v>4</v>
      </c>
      <c r="I891" t="s">
        <v>104</v>
      </c>
      <c r="J891" t="s">
        <v>105</v>
      </c>
      <c r="K891" t="s">
        <v>38</v>
      </c>
      <c r="L891">
        <v>16810000</v>
      </c>
      <c r="M891" t="s">
        <v>44</v>
      </c>
      <c r="N891">
        <v>0.63</v>
      </c>
      <c r="O891" s="6">
        <v>10590.3</v>
      </c>
      <c r="P891">
        <v>874.08864500000004</v>
      </c>
      <c r="Q891">
        <v>211.79840200000001</v>
      </c>
      <c r="R891">
        <v>0</v>
      </c>
      <c r="S891">
        <v>741751.71699999995</v>
      </c>
      <c r="T891">
        <v>0</v>
      </c>
      <c r="U891">
        <v>0</v>
      </c>
      <c r="V891">
        <v>66757.649999999994</v>
      </c>
      <c r="W891">
        <v>66757.649999999994</v>
      </c>
      <c r="X891" t="s">
        <v>188</v>
      </c>
      <c r="Y891" t="s">
        <v>189</v>
      </c>
      <c r="Z891">
        <v>156</v>
      </c>
      <c r="AA891" t="s">
        <v>63</v>
      </c>
      <c r="AB891">
        <v>156</v>
      </c>
      <c r="AC891" t="s">
        <v>63</v>
      </c>
      <c r="AD891">
        <v>0</v>
      </c>
      <c r="AE891">
        <v>0</v>
      </c>
      <c r="AF891">
        <v>18</v>
      </c>
      <c r="AG891">
        <v>63.526600000000002</v>
      </c>
      <c r="AH891">
        <v>0</v>
      </c>
      <c r="AI891">
        <v>0</v>
      </c>
      <c r="AJ891">
        <v>1</v>
      </c>
    </row>
    <row r="892" spans="1:36" x14ac:dyDescent="0.35">
      <c r="A892" t="s">
        <v>1085</v>
      </c>
      <c r="B892" t="str">
        <f t="shared" si="13"/>
        <v>2022</v>
      </c>
      <c r="D892" s="1">
        <v>44832</v>
      </c>
      <c r="E892">
        <v>1150</v>
      </c>
      <c r="F892" t="s">
        <v>50</v>
      </c>
      <c r="G892">
        <v>1</v>
      </c>
      <c r="H892">
        <v>2</v>
      </c>
      <c r="I892" t="s">
        <v>197</v>
      </c>
      <c r="J892" t="s">
        <v>205</v>
      </c>
      <c r="K892" t="s">
        <v>38</v>
      </c>
      <c r="L892">
        <v>1914000</v>
      </c>
      <c r="M892" t="s">
        <v>44</v>
      </c>
      <c r="N892">
        <v>2.9182000000000001</v>
      </c>
      <c r="O892" s="6">
        <v>5585.4348</v>
      </c>
      <c r="P892">
        <v>698.97749999999996</v>
      </c>
      <c r="Q892">
        <v>4.4913790000000002</v>
      </c>
      <c r="R892">
        <v>105.10972700000001</v>
      </c>
      <c r="S892">
        <v>342446.18910000002</v>
      </c>
      <c r="T892">
        <v>0</v>
      </c>
      <c r="U892">
        <v>0</v>
      </c>
      <c r="V892">
        <v>61640.31</v>
      </c>
      <c r="W892">
        <v>61640.31</v>
      </c>
      <c r="X892" t="s">
        <v>1231</v>
      </c>
      <c r="Y892" t="s">
        <v>1232</v>
      </c>
      <c r="Z892">
        <v>156</v>
      </c>
      <c r="AA892" t="s">
        <v>63</v>
      </c>
      <c r="AB892">
        <v>156</v>
      </c>
      <c r="AC892" t="s">
        <v>63</v>
      </c>
      <c r="AD892">
        <v>0</v>
      </c>
      <c r="AE892">
        <v>0</v>
      </c>
      <c r="AF892">
        <v>18</v>
      </c>
      <c r="AG892">
        <v>53.557299999999998</v>
      </c>
      <c r="AH892">
        <v>0</v>
      </c>
      <c r="AI892">
        <v>0</v>
      </c>
      <c r="AJ892">
        <v>1</v>
      </c>
    </row>
    <row r="893" spans="1:36" x14ac:dyDescent="0.35">
      <c r="A893" t="s">
        <v>567</v>
      </c>
      <c r="B893" t="str">
        <f t="shared" si="13"/>
        <v>2021</v>
      </c>
      <c r="C893" s="1">
        <v>44288</v>
      </c>
      <c r="D893" s="1">
        <v>44291</v>
      </c>
      <c r="E893">
        <v>1030</v>
      </c>
      <c r="F893" t="s">
        <v>42</v>
      </c>
      <c r="G893">
        <v>1</v>
      </c>
      <c r="H893">
        <v>5</v>
      </c>
      <c r="I893" t="s">
        <v>306</v>
      </c>
      <c r="J893" t="s">
        <v>59</v>
      </c>
      <c r="K893" t="s">
        <v>38</v>
      </c>
      <c r="L893">
        <v>63695000</v>
      </c>
      <c r="M893" t="s">
        <v>44</v>
      </c>
      <c r="N893">
        <v>0.54020000000000001</v>
      </c>
      <c r="O893" s="6">
        <v>34408.038999999997</v>
      </c>
      <c r="P893">
        <v>1640.905426</v>
      </c>
      <c r="Q893">
        <v>69.187533999999999</v>
      </c>
      <c r="R893">
        <v>1.2589459999999999</v>
      </c>
      <c r="S893">
        <v>2061026.3143</v>
      </c>
      <c r="T893">
        <v>0</v>
      </c>
      <c r="U893">
        <v>0</v>
      </c>
      <c r="V893">
        <v>185492.37</v>
      </c>
      <c r="W893">
        <v>185492.37</v>
      </c>
      <c r="X893" t="s">
        <v>382</v>
      </c>
      <c r="Y893" t="s">
        <v>383</v>
      </c>
      <c r="Z893">
        <v>156</v>
      </c>
      <c r="AA893" t="s">
        <v>63</v>
      </c>
      <c r="AB893">
        <v>156</v>
      </c>
      <c r="AC893" t="s">
        <v>63</v>
      </c>
      <c r="AD893">
        <v>0</v>
      </c>
      <c r="AE893">
        <v>0</v>
      </c>
      <c r="AF893">
        <v>18</v>
      </c>
      <c r="AG893">
        <v>57.061399999999999</v>
      </c>
      <c r="AH893">
        <v>0</v>
      </c>
      <c r="AI893">
        <v>0</v>
      </c>
      <c r="AJ893">
        <v>1</v>
      </c>
    </row>
    <row r="894" spans="1:36" x14ac:dyDescent="0.35">
      <c r="A894" t="s">
        <v>380</v>
      </c>
      <c r="B894" t="str">
        <f t="shared" si="13"/>
        <v>2021</v>
      </c>
      <c r="D894" s="1">
        <v>44230</v>
      </c>
      <c r="E894">
        <v>1030</v>
      </c>
      <c r="F894" t="s">
        <v>42</v>
      </c>
      <c r="G894">
        <v>1</v>
      </c>
      <c r="H894">
        <v>4</v>
      </c>
      <c r="I894" t="s">
        <v>214</v>
      </c>
      <c r="J894" t="s">
        <v>1575</v>
      </c>
      <c r="K894" t="s">
        <v>38</v>
      </c>
      <c r="L894">
        <v>46204000</v>
      </c>
      <c r="M894" t="s">
        <v>44</v>
      </c>
      <c r="N894">
        <v>0.55020000000000002</v>
      </c>
      <c r="O894" s="6">
        <v>25421.4408</v>
      </c>
      <c r="P894">
        <v>1146.8720000000001</v>
      </c>
      <c r="Q894">
        <v>13.875718000000001</v>
      </c>
      <c r="R894">
        <v>0</v>
      </c>
      <c r="S894">
        <v>1545791.5499</v>
      </c>
      <c r="T894">
        <v>0</v>
      </c>
      <c r="U894">
        <v>0</v>
      </c>
      <c r="V894">
        <v>278242.48</v>
      </c>
      <c r="W894">
        <v>278242.48</v>
      </c>
      <c r="X894" t="s">
        <v>382</v>
      </c>
      <c r="Y894" t="s">
        <v>383</v>
      </c>
      <c r="Z894">
        <v>156</v>
      </c>
      <c r="AA894" t="s">
        <v>63</v>
      </c>
      <c r="AB894">
        <v>156</v>
      </c>
      <c r="AC894" t="s">
        <v>63</v>
      </c>
      <c r="AD894">
        <v>0</v>
      </c>
      <c r="AE894">
        <v>0</v>
      </c>
      <c r="AF894">
        <v>18</v>
      </c>
      <c r="AG894">
        <v>58.151400000000002</v>
      </c>
      <c r="AH894">
        <v>0</v>
      </c>
      <c r="AI894">
        <v>0</v>
      </c>
      <c r="AJ894">
        <v>1</v>
      </c>
    </row>
    <row r="895" spans="1:36" x14ac:dyDescent="0.35">
      <c r="A895" t="s">
        <v>470</v>
      </c>
      <c r="B895" t="str">
        <f t="shared" si="13"/>
        <v>2022</v>
      </c>
      <c r="D895" s="1">
        <v>44795</v>
      </c>
      <c r="E895">
        <v>1030</v>
      </c>
      <c r="F895" t="s">
        <v>42</v>
      </c>
      <c r="G895">
        <v>1</v>
      </c>
      <c r="H895">
        <v>14</v>
      </c>
      <c r="I895" t="s">
        <v>678</v>
      </c>
      <c r="J895" t="s">
        <v>1576</v>
      </c>
      <c r="K895" t="s">
        <v>38</v>
      </c>
      <c r="L895">
        <v>747000</v>
      </c>
      <c r="M895" t="s">
        <v>44</v>
      </c>
      <c r="N895">
        <v>3.8067000000000002</v>
      </c>
      <c r="O895" s="6">
        <v>2843.6048999999998</v>
      </c>
      <c r="P895">
        <v>383.39873599999999</v>
      </c>
      <c r="Q895">
        <v>12.352354</v>
      </c>
      <c r="R895">
        <v>0</v>
      </c>
      <c r="S895">
        <v>173560.1355</v>
      </c>
      <c r="T895">
        <v>0</v>
      </c>
      <c r="U895">
        <v>0</v>
      </c>
      <c r="V895">
        <v>31240.82</v>
      </c>
      <c r="W895">
        <v>31240.82</v>
      </c>
      <c r="X895" t="s">
        <v>468</v>
      </c>
      <c r="Y895" t="s">
        <v>469</v>
      </c>
      <c r="Z895">
        <v>156</v>
      </c>
      <c r="AA895" t="s">
        <v>63</v>
      </c>
      <c r="AB895">
        <v>156</v>
      </c>
      <c r="AC895" t="s">
        <v>63</v>
      </c>
      <c r="AD895">
        <v>0</v>
      </c>
      <c r="AE895">
        <v>0</v>
      </c>
      <c r="AF895">
        <v>18</v>
      </c>
      <c r="AG895">
        <v>53.578400000000002</v>
      </c>
      <c r="AH895">
        <v>0</v>
      </c>
      <c r="AI895">
        <v>0</v>
      </c>
      <c r="AJ895">
        <v>1</v>
      </c>
    </row>
    <row r="896" spans="1:36" x14ac:dyDescent="0.35">
      <c r="A896" t="s">
        <v>296</v>
      </c>
      <c r="B896" t="str">
        <f t="shared" si="13"/>
        <v>2025</v>
      </c>
      <c r="C896" s="1">
        <v>45946</v>
      </c>
      <c r="D896" s="1">
        <v>45947</v>
      </c>
      <c r="E896">
        <v>1150</v>
      </c>
      <c r="F896" t="s">
        <v>50</v>
      </c>
      <c r="G896">
        <v>1</v>
      </c>
      <c r="H896">
        <v>7</v>
      </c>
      <c r="I896" t="s">
        <v>297</v>
      </c>
      <c r="J896" t="s">
        <v>1577</v>
      </c>
      <c r="K896" t="s">
        <v>38</v>
      </c>
      <c r="L896">
        <v>2164000</v>
      </c>
      <c r="M896" t="s">
        <v>44</v>
      </c>
      <c r="N896">
        <v>1.9762999999999999</v>
      </c>
      <c r="O896" s="6">
        <v>4276.7132000000001</v>
      </c>
      <c r="P896">
        <v>378.95024999999998</v>
      </c>
      <c r="Q896">
        <v>4.7428619999999997</v>
      </c>
      <c r="R896">
        <v>114.51397900000001</v>
      </c>
      <c r="S896">
        <v>305002.86839999998</v>
      </c>
      <c r="T896">
        <v>0</v>
      </c>
      <c r="U896">
        <v>0</v>
      </c>
      <c r="V896">
        <v>54900.52</v>
      </c>
      <c r="W896">
        <v>54900.52</v>
      </c>
      <c r="X896" t="s">
        <v>96</v>
      </c>
      <c r="Y896" t="s">
        <v>97</v>
      </c>
      <c r="Z896">
        <v>156</v>
      </c>
      <c r="AA896" t="s">
        <v>63</v>
      </c>
      <c r="AB896">
        <v>156</v>
      </c>
      <c r="AC896" t="s">
        <v>63</v>
      </c>
      <c r="AD896">
        <v>0</v>
      </c>
      <c r="AE896">
        <v>0</v>
      </c>
      <c r="AF896">
        <v>18</v>
      </c>
      <c r="AG896">
        <v>63.875999999999998</v>
      </c>
      <c r="AH896">
        <v>0</v>
      </c>
      <c r="AI896">
        <v>0</v>
      </c>
      <c r="AJ896">
        <v>1</v>
      </c>
    </row>
    <row r="897" spans="1:36" x14ac:dyDescent="0.35">
      <c r="A897" t="s">
        <v>206</v>
      </c>
      <c r="B897" t="str">
        <f t="shared" si="13"/>
        <v>2022</v>
      </c>
      <c r="D897" s="1">
        <v>44632</v>
      </c>
      <c r="E897">
        <v>1150</v>
      </c>
      <c r="F897" t="s">
        <v>50</v>
      </c>
      <c r="G897">
        <v>1</v>
      </c>
      <c r="H897">
        <v>6</v>
      </c>
      <c r="I897" t="s">
        <v>197</v>
      </c>
      <c r="J897" t="s">
        <v>1578</v>
      </c>
      <c r="K897" t="s">
        <v>38</v>
      </c>
      <c r="L897">
        <v>2592000</v>
      </c>
      <c r="M897" t="s">
        <v>44</v>
      </c>
      <c r="N897">
        <v>2.9643999999999999</v>
      </c>
      <c r="O897" s="6">
        <v>7683.7248</v>
      </c>
      <c r="P897">
        <v>1145.3124</v>
      </c>
      <c r="Q897">
        <v>8.5396099999999997</v>
      </c>
      <c r="R897">
        <v>152.70831999999999</v>
      </c>
      <c r="S897">
        <v>494843.8897</v>
      </c>
      <c r="T897">
        <v>0</v>
      </c>
      <c r="U897">
        <v>0</v>
      </c>
      <c r="V897">
        <v>89071.9</v>
      </c>
      <c r="W897">
        <v>89071.9</v>
      </c>
      <c r="X897" t="s">
        <v>133</v>
      </c>
      <c r="Y897" t="s">
        <v>134</v>
      </c>
      <c r="Z897">
        <v>156</v>
      </c>
      <c r="AA897" t="s">
        <v>63</v>
      </c>
      <c r="AB897">
        <v>156</v>
      </c>
      <c r="AC897" t="s">
        <v>63</v>
      </c>
      <c r="AD897">
        <v>0</v>
      </c>
      <c r="AE897">
        <v>0</v>
      </c>
      <c r="AF897">
        <v>18</v>
      </c>
      <c r="AG897">
        <v>55.042000000000002</v>
      </c>
      <c r="AH897">
        <v>0</v>
      </c>
      <c r="AI897">
        <v>0</v>
      </c>
      <c r="AJ897">
        <v>1</v>
      </c>
    </row>
    <row r="898" spans="1:36" x14ac:dyDescent="0.35">
      <c r="A898" t="s">
        <v>1045</v>
      </c>
      <c r="B898" t="str">
        <f t="shared" si="13"/>
        <v>2024</v>
      </c>
      <c r="C898" s="1">
        <v>45642</v>
      </c>
      <c r="D898" s="1">
        <v>45646</v>
      </c>
      <c r="E898">
        <v>1030</v>
      </c>
      <c r="F898" t="s">
        <v>42</v>
      </c>
      <c r="G898">
        <v>1</v>
      </c>
      <c r="H898">
        <v>3</v>
      </c>
      <c r="I898" t="s">
        <v>214</v>
      </c>
      <c r="J898" t="s">
        <v>1579</v>
      </c>
      <c r="K898" t="s">
        <v>38</v>
      </c>
      <c r="L898">
        <v>42280000</v>
      </c>
      <c r="M898" t="s">
        <v>44</v>
      </c>
      <c r="N898">
        <v>0.76680000000000004</v>
      </c>
      <c r="O898" s="6">
        <v>32420.304</v>
      </c>
      <c r="P898">
        <v>2798.8614459999999</v>
      </c>
      <c r="Q898">
        <v>92.976881000000006</v>
      </c>
      <c r="R898">
        <v>0</v>
      </c>
      <c r="S898">
        <v>2150888.1198</v>
      </c>
      <c r="T898">
        <v>0</v>
      </c>
      <c r="U898">
        <v>0</v>
      </c>
      <c r="V898">
        <v>193579.93</v>
      </c>
      <c r="W898">
        <v>193579.93</v>
      </c>
      <c r="X898" t="s">
        <v>106</v>
      </c>
      <c r="Y898" t="s">
        <v>107</v>
      </c>
      <c r="Z898">
        <v>156</v>
      </c>
      <c r="AA898" t="s">
        <v>63</v>
      </c>
      <c r="AB898">
        <v>156</v>
      </c>
      <c r="AC898" t="s">
        <v>63</v>
      </c>
      <c r="AD898">
        <v>0</v>
      </c>
      <c r="AE898">
        <v>0</v>
      </c>
      <c r="AF898">
        <v>18</v>
      </c>
      <c r="AG898">
        <v>60.910600000000002</v>
      </c>
      <c r="AH898">
        <v>0</v>
      </c>
      <c r="AI898">
        <v>1</v>
      </c>
      <c r="AJ898">
        <v>1</v>
      </c>
    </row>
    <row r="899" spans="1:36" x14ac:dyDescent="0.35">
      <c r="A899" t="s">
        <v>108</v>
      </c>
      <c r="B899" t="str">
        <f t="shared" ref="B899:B962" si="14">LEFT(A899,4)</f>
        <v>2021</v>
      </c>
      <c r="D899" s="1">
        <v>44203</v>
      </c>
      <c r="E899">
        <v>1150</v>
      </c>
      <c r="F899" t="s">
        <v>50</v>
      </c>
      <c r="G899">
        <v>1</v>
      </c>
      <c r="H899">
        <v>8</v>
      </c>
      <c r="I899" t="s">
        <v>94</v>
      </c>
      <c r="J899" t="s">
        <v>109</v>
      </c>
      <c r="K899" t="s">
        <v>38</v>
      </c>
      <c r="L899">
        <v>745000</v>
      </c>
      <c r="M899" t="s">
        <v>44</v>
      </c>
      <c r="N899">
        <v>1.35</v>
      </c>
      <c r="O899" s="6">
        <v>1005.75</v>
      </c>
      <c r="P899">
        <v>143.94</v>
      </c>
      <c r="Q899">
        <v>1.1892320000000001</v>
      </c>
      <c r="R899">
        <v>0</v>
      </c>
      <c r="S899">
        <v>67221.126399999994</v>
      </c>
      <c r="T899">
        <v>0</v>
      </c>
      <c r="U899">
        <v>0</v>
      </c>
      <c r="V899">
        <v>12099.8</v>
      </c>
      <c r="W899">
        <v>12099.8</v>
      </c>
      <c r="X899" t="s">
        <v>110</v>
      </c>
      <c r="Y899" t="s">
        <v>111</v>
      </c>
      <c r="Z899">
        <v>156</v>
      </c>
      <c r="AA899" t="s">
        <v>63</v>
      </c>
      <c r="AB899">
        <v>156</v>
      </c>
      <c r="AC899" t="s">
        <v>63</v>
      </c>
      <c r="AD899">
        <v>0</v>
      </c>
      <c r="AE899">
        <v>0</v>
      </c>
      <c r="AF899">
        <v>18</v>
      </c>
      <c r="AG899">
        <v>58.408099999999997</v>
      </c>
      <c r="AH899">
        <v>0</v>
      </c>
      <c r="AI899">
        <v>0</v>
      </c>
      <c r="AJ899">
        <v>1</v>
      </c>
    </row>
    <row r="900" spans="1:36" x14ac:dyDescent="0.35">
      <c r="A900" t="s">
        <v>309</v>
      </c>
      <c r="B900" t="str">
        <f t="shared" si="14"/>
        <v>2022</v>
      </c>
      <c r="C900" s="1">
        <v>44669</v>
      </c>
      <c r="D900" s="1">
        <v>44671</v>
      </c>
      <c r="E900">
        <v>2050</v>
      </c>
      <c r="F900" t="s">
        <v>36</v>
      </c>
      <c r="G900">
        <v>1</v>
      </c>
      <c r="H900">
        <v>1</v>
      </c>
      <c r="I900" t="s">
        <v>385</v>
      </c>
      <c r="J900" t="s">
        <v>386</v>
      </c>
      <c r="K900" t="s">
        <v>38</v>
      </c>
      <c r="L900">
        <v>10000</v>
      </c>
      <c r="M900" t="s">
        <v>44</v>
      </c>
      <c r="N900">
        <v>87.8</v>
      </c>
      <c r="O900" s="6">
        <v>878</v>
      </c>
      <c r="P900">
        <v>49.749099999999999</v>
      </c>
      <c r="Q900">
        <v>17.559999999999999</v>
      </c>
      <c r="R900">
        <v>0</v>
      </c>
      <c r="S900">
        <v>52181.629699999998</v>
      </c>
      <c r="T900">
        <v>0</v>
      </c>
      <c r="U900">
        <v>0</v>
      </c>
      <c r="V900">
        <v>4696.3500000000004</v>
      </c>
      <c r="W900">
        <v>4696.3500000000004</v>
      </c>
      <c r="X900" t="s">
        <v>277</v>
      </c>
      <c r="Y900" t="s">
        <v>278</v>
      </c>
      <c r="Z900">
        <v>724</v>
      </c>
      <c r="AA900" t="s">
        <v>124</v>
      </c>
      <c r="AB900">
        <v>156</v>
      </c>
      <c r="AC900" t="s">
        <v>63</v>
      </c>
      <c r="AD900">
        <v>0</v>
      </c>
      <c r="AE900">
        <v>0</v>
      </c>
      <c r="AF900">
        <v>18</v>
      </c>
      <c r="AG900">
        <v>55.200600000000001</v>
      </c>
      <c r="AH900">
        <v>0</v>
      </c>
      <c r="AI900">
        <v>0</v>
      </c>
      <c r="AJ900">
        <v>1</v>
      </c>
    </row>
    <row r="901" spans="1:36" x14ac:dyDescent="0.35">
      <c r="A901" t="s">
        <v>1581</v>
      </c>
      <c r="B901" t="str">
        <f t="shared" si="14"/>
        <v>2023</v>
      </c>
      <c r="C901" s="1">
        <v>45027</v>
      </c>
      <c r="D901" s="1">
        <v>45030</v>
      </c>
      <c r="E901">
        <v>1030</v>
      </c>
      <c r="F901" t="s">
        <v>42</v>
      </c>
      <c r="G901">
        <v>1</v>
      </c>
      <c r="H901">
        <v>24</v>
      </c>
      <c r="I901" t="s">
        <v>302</v>
      </c>
      <c r="J901" t="s">
        <v>249</v>
      </c>
      <c r="K901" t="s">
        <v>407</v>
      </c>
      <c r="L901">
        <v>200000</v>
      </c>
      <c r="M901" t="s">
        <v>44</v>
      </c>
      <c r="N901">
        <v>0.15</v>
      </c>
      <c r="O901" s="6">
        <v>30</v>
      </c>
      <c r="P901">
        <v>22.358725</v>
      </c>
      <c r="Q901">
        <v>0.59999499999999995</v>
      </c>
      <c r="R901">
        <v>0</v>
      </c>
      <c r="S901">
        <v>2913.4809</v>
      </c>
      <c r="T901">
        <v>0</v>
      </c>
      <c r="U901">
        <v>0</v>
      </c>
      <c r="V901">
        <v>524.41999999999996</v>
      </c>
      <c r="W901">
        <v>524.41999999999996</v>
      </c>
      <c r="X901" t="s">
        <v>288</v>
      </c>
      <c r="Y901" t="s">
        <v>289</v>
      </c>
      <c r="Z901">
        <v>840</v>
      </c>
      <c r="AA901" t="s">
        <v>180</v>
      </c>
      <c r="AB901">
        <v>156</v>
      </c>
      <c r="AC901" t="s">
        <v>63</v>
      </c>
      <c r="AD901">
        <v>0</v>
      </c>
      <c r="AE901">
        <v>0</v>
      </c>
      <c r="AF901">
        <v>18</v>
      </c>
      <c r="AG901">
        <v>55.013800000000003</v>
      </c>
      <c r="AH901">
        <v>0</v>
      </c>
      <c r="AI901">
        <v>0</v>
      </c>
      <c r="AJ901">
        <v>1</v>
      </c>
    </row>
    <row r="902" spans="1:36" x14ac:dyDescent="0.35">
      <c r="A902" t="s">
        <v>969</v>
      </c>
      <c r="B902" t="str">
        <f t="shared" si="14"/>
        <v>2021</v>
      </c>
      <c r="C902" s="1">
        <v>44375</v>
      </c>
      <c r="D902" s="1">
        <v>44375</v>
      </c>
      <c r="E902">
        <v>1030</v>
      </c>
      <c r="F902" t="s">
        <v>42</v>
      </c>
      <c r="G902">
        <v>1</v>
      </c>
      <c r="H902">
        <v>1</v>
      </c>
      <c r="I902" t="s">
        <v>135</v>
      </c>
      <c r="J902" t="s">
        <v>129</v>
      </c>
      <c r="K902" t="s">
        <v>38</v>
      </c>
      <c r="L902">
        <v>29620</v>
      </c>
      <c r="M902" t="s">
        <v>130</v>
      </c>
      <c r="N902">
        <v>610.43690000000004</v>
      </c>
      <c r="O902" s="6">
        <v>18081.140977999999</v>
      </c>
      <c r="P902">
        <v>875.62733700000001</v>
      </c>
      <c r="Q902">
        <v>36.490882999999997</v>
      </c>
      <c r="R902">
        <v>0</v>
      </c>
      <c r="S902">
        <v>1085054.8084</v>
      </c>
      <c r="T902">
        <v>32551.64</v>
      </c>
      <c r="U902">
        <v>0</v>
      </c>
      <c r="V902">
        <v>201169.16</v>
      </c>
      <c r="W902">
        <v>233720.8</v>
      </c>
      <c r="X902" t="s">
        <v>82</v>
      </c>
      <c r="Y902" t="s">
        <v>83</v>
      </c>
      <c r="Z902">
        <v>156</v>
      </c>
      <c r="AA902" t="s">
        <v>63</v>
      </c>
      <c r="AB902">
        <v>156</v>
      </c>
      <c r="AC902" t="s">
        <v>63</v>
      </c>
      <c r="AD902">
        <v>3</v>
      </c>
      <c r="AE902">
        <v>0</v>
      </c>
      <c r="AF902">
        <v>18</v>
      </c>
      <c r="AG902">
        <v>57.128399999999999</v>
      </c>
      <c r="AH902">
        <v>0</v>
      </c>
      <c r="AI902">
        <v>0</v>
      </c>
      <c r="AJ902">
        <v>1</v>
      </c>
    </row>
    <row r="903" spans="1:36" x14ac:dyDescent="0.35">
      <c r="A903" t="s">
        <v>521</v>
      </c>
      <c r="B903" t="str">
        <f t="shared" si="14"/>
        <v>2020</v>
      </c>
      <c r="D903" s="1">
        <v>43857</v>
      </c>
      <c r="E903">
        <v>1030</v>
      </c>
      <c r="F903" t="s">
        <v>42</v>
      </c>
      <c r="G903">
        <v>1</v>
      </c>
      <c r="H903">
        <v>2</v>
      </c>
      <c r="I903" t="s">
        <v>132</v>
      </c>
      <c r="J903" t="s">
        <v>1582</v>
      </c>
      <c r="L903">
        <v>3820000</v>
      </c>
      <c r="M903" t="s">
        <v>44</v>
      </c>
      <c r="N903">
        <v>2.0108000000000001</v>
      </c>
      <c r="O903" s="6">
        <v>7681.2560000000003</v>
      </c>
      <c r="P903">
        <v>436.04880000000003</v>
      </c>
      <c r="Q903">
        <v>14.040770999999999</v>
      </c>
      <c r="R903">
        <v>0</v>
      </c>
      <c r="S903">
        <v>432588.72460000002</v>
      </c>
      <c r="T903">
        <v>12977.66</v>
      </c>
      <c r="U903">
        <v>0</v>
      </c>
      <c r="V903">
        <v>80201.95</v>
      </c>
      <c r="W903">
        <v>93179.61</v>
      </c>
      <c r="X903" t="s">
        <v>459</v>
      </c>
      <c r="Y903" t="s">
        <v>460</v>
      </c>
      <c r="Z903">
        <v>458</v>
      </c>
      <c r="AA903" t="s">
        <v>461</v>
      </c>
      <c r="AB903">
        <v>156</v>
      </c>
      <c r="AC903" t="s">
        <v>63</v>
      </c>
      <c r="AD903">
        <v>3</v>
      </c>
      <c r="AE903">
        <v>0</v>
      </c>
      <c r="AF903">
        <v>18</v>
      </c>
      <c r="AG903">
        <v>53.200099999999999</v>
      </c>
      <c r="AH903">
        <v>0</v>
      </c>
      <c r="AI903">
        <v>0</v>
      </c>
      <c r="AJ903">
        <v>1</v>
      </c>
    </row>
    <row r="904" spans="1:36" x14ac:dyDescent="0.35">
      <c r="A904" t="s">
        <v>801</v>
      </c>
      <c r="B904" t="str">
        <f t="shared" si="14"/>
        <v>2025</v>
      </c>
      <c r="C904" s="1">
        <v>46019</v>
      </c>
      <c r="D904" s="1">
        <v>46017</v>
      </c>
      <c r="E904">
        <v>1030</v>
      </c>
      <c r="F904" t="s">
        <v>42</v>
      </c>
      <c r="G904">
        <v>1</v>
      </c>
      <c r="H904">
        <v>15</v>
      </c>
      <c r="I904" t="s">
        <v>147</v>
      </c>
      <c r="J904" t="s">
        <v>229</v>
      </c>
      <c r="K904" t="s">
        <v>38</v>
      </c>
      <c r="L904">
        <v>38250000</v>
      </c>
      <c r="M904" t="s">
        <v>44</v>
      </c>
      <c r="N904">
        <v>0.57999999999999996</v>
      </c>
      <c r="O904" s="6">
        <v>22185</v>
      </c>
      <c r="P904">
        <v>1529.969137</v>
      </c>
      <c r="Q904">
        <v>52.171841000000001</v>
      </c>
      <c r="R904">
        <v>0</v>
      </c>
      <c r="S904">
        <v>1495582.1366000001</v>
      </c>
      <c r="T904">
        <v>209381.5</v>
      </c>
      <c r="U904">
        <v>0</v>
      </c>
      <c r="V904">
        <v>306893.45</v>
      </c>
      <c r="W904">
        <v>516274.95</v>
      </c>
      <c r="X904" t="s">
        <v>192</v>
      </c>
      <c r="Y904" t="s">
        <v>193</v>
      </c>
      <c r="Z904">
        <v>156</v>
      </c>
      <c r="AA904" t="s">
        <v>63</v>
      </c>
      <c r="AB904">
        <v>156</v>
      </c>
      <c r="AC904" t="s">
        <v>63</v>
      </c>
      <c r="AD904">
        <v>14</v>
      </c>
      <c r="AE904">
        <v>0</v>
      </c>
      <c r="AF904">
        <v>18</v>
      </c>
      <c r="AG904">
        <v>62.926400000000001</v>
      </c>
      <c r="AH904">
        <v>0</v>
      </c>
      <c r="AI904">
        <v>1</v>
      </c>
      <c r="AJ904">
        <v>1</v>
      </c>
    </row>
    <row r="905" spans="1:36" x14ac:dyDescent="0.35">
      <c r="A905" t="s">
        <v>181</v>
      </c>
      <c r="B905" t="str">
        <f t="shared" si="14"/>
        <v>2022</v>
      </c>
      <c r="D905" s="1">
        <v>44597</v>
      </c>
      <c r="E905">
        <v>1150</v>
      </c>
      <c r="F905" t="s">
        <v>50</v>
      </c>
      <c r="G905">
        <v>1</v>
      </c>
      <c r="H905">
        <v>5</v>
      </c>
      <c r="I905" t="s">
        <v>233</v>
      </c>
      <c r="J905" t="s">
        <v>1584</v>
      </c>
      <c r="K905" t="s">
        <v>38</v>
      </c>
      <c r="L905">
        <v>512000</v>
      </c>
      <c r="M905" t="s">
        <v>44</v>
      </c>
      <c r="N905">
        <v>1.5995999999999999</v>
      </c>
      <c r="O905" s="6">
        <v>818.99519999999995</v>
      </c>
      <c r="P905">
        <v>480.85582499999998</v>
      </c>
      <c r="Q905">
        <v>16.379743999999999</v>
      </c>
      <c r="R905">
        <v>0</v>
      </c>
      <c r="S905">
        <v>76179.689599999998</v>
      </c>
      <c r="T905">
        <v>10665.16</v>
      </c>
      <c r="U905">
        <v>0</v>
      </c>
      <c r="V905">
        <v>15632.07</v>
      </c>
      <c r="W905">
        <v>26297.23</v>
      </c>
      <c r="X905" t="s">
        <v>91</v>
      </c>
      <c r="Y905" t="s">
        <v>92</v>
      </c>
      <c r="Z905">
        <v>156</v>
      </c>
      <c r="AA905" t="s">
        <v>63</v>
      </c>
      <c r="AB905">
        <v>156</v>
      </c>
      <c r="AC905" t="s">
        <v>63</v>
      </c>
      <c r="AD905">
        <v>14</v>
      </c>
      <c r="AE905">
        <v>0</v>
      </c>
      <c r="AF905">
        <v>18</v>
      </c>
      <c r="AG905">
        <v>57.877000000000002</v>
      </c>
      <c r="AH905">
        <v>0</v>
      </c>
      <c r="AI905">
        <v>0</v>
      </c>
      <c r="AJ905">
        <v>1</v>
      </c>
    </row>
    <row r="906" spans="1:36" x14ac:dyDescent="0.35">
      <c r="A906" t="s">
        <v>1586</v>
      </c>
      <c r="B906" t="str">
        <f t="shared" si="14"/>
        <v>2020</v>
      </c>
      <c r="D906" s="1">
        <v>43875</v>
      </c>
      <c r="E906">
        <v>1150</v>
      </c>
      <c r="F906" t="s">
        <v>50</v>
      </c>
      <c r="G906">
        <v>1</v>
      </c>
      <c r="H906">
        <v>1</v>
      </c>
      <c r="I906" t="s">
        <v>164</v>
      </c>
      <c r="J906" t="s">
        <v>249</v>
      </c>
      <c r="L906">
        <v>1000</v>
      </c>
      <c r="M906" t="s">
        <v>44</v>
      </c>
      <c r="N906">
        <v>125</v>
      </c>
      <c r="O906" s="6">
        <v>125</v>
      </c>
      <c r="P906">
        <v>7.060079</v>
      </c>
      <c r="Q906">
        <v>2.4997530000000001</v>
      </c>
      <c r="R906">
        <v>18.409405</v>
      </c>
      <c r="S906">
        <v>8146.1107000000002</v>
      </c>
      <c r="T906">
        <v>1629.22</v>
      </c>
      <c r="U906">
        <v>0</v>
      </c>
      <c r="V906">
        <v>1759.56</v>
      </c>
      <c r="W906">
        <v>3388.78</v>
      </c>
      <c r="X906" t="s">
        <v>377</v>
      </c>
      <c r="Y906" t="s">
        <v>378</v>
      </c>
      <c r="Z906">
        <v>124</v>
      </c>
      <c r="AA906" t="s">
        <v>379</v>
      </c>
      <c r="AB906">
        <v>156</v>
      </c>
      <c r="AC906" t="s">
        <v>63</v>
      </c>
      <c r="AD906">
        <v>20</v>
      </c>
      <c r="AE906">
        <v>0</v>
      </c>
      <c r="AF906">
        <v>18</v>
      </c>
      <c r="AG906">
        <v>53.252299999999998</v>
      </c>
      <c r="AH906">
        <v>0</v>
      </c>
      <c r="AI906">
        <v>0</v>
      </c>
      <c r="AJ906">
        <v>1</v>
      </c>
    </row>
    <row r="907" spans="1:36" x14ac:dyDescent="0.35">
      <c r="A907" t="s">
        <v>1540</v>
      </c>
      <c r="B907" t="str">
        <f t="shared" si="14"/>
        <v>2019</v>
      </c>
      <c r="D907" s="1">
        <v>43756</v>
      </c>
      <c r="E907">
        <v>1030</v>
      </c>
      <c r="F907" t="s">
        <v>42</v>
      </c>
      <c r="G907">
        <v>1</v>
      </c>
      <c r="H907">
        <v>20</v>
      </c>
      <c r="I907" t="s">
        <v>394</v>
      </c>
      <c r="J907" t="s">
        <v>1587</v>
      </c>
      <c r="K907" t="s">
        <v>38</v>
      </c>
      <c r="L907">
        <v>155000</v>
      </c>
      <c r="M907" t="s">
        <v>44</v>
      </c>
      <c r="N907">
        <v>0.65</v>
      </c>
      <c r="O907" s="6">
        <v>100.75</v>
      </c>
      <c r="P907">
        <v>42.079590000000003</v>
      </c>
      <c r="Q907">
        <v>2.0234350000000001</v>
      </c>
      <c r="R907">
        <v>0</v>
      </c>
      <c r="S907">
        <v>7654.8368</v>
      </c>
      <c r="T907">
        <v>0</v>
      </c>
      <c r="U907">
        <v>0</v>
      </c>
      <c r="V907">
        <v>0</v>
      </c>
      <c r="W907">
        <v>0</v>
      </c>
      <c r="X907" t="s">
        <v>288</v>
      </c>
      <c r="Y907" t="s">
        <v>289</v>
      </c>
      <c r="Z907">
        <v>840</v>
      </c>
      <c r="AA907" t="s">
        <v>180</v>
      </c>
      <c r="AB907">
        <v>156</v>
      </c>
      <c r="AC907" t="s">
        <v>63</v>
      </c>
      <c r="AG907">
        <v>52.845599999999997</v>
      </c>
      <c r="AH907">
        <v>0</v>
      </c>
      <c r="AI907">
        <v>0</v>
      </c>
      <c r="AJ907">
        <v>1</v>
      </c>
    </row>
    <row r="908" spans="1:36" x14ac:dyDescent="0.35">
      <c r="A908" t="s">
        <v>1241</v>
      </c>
      <c r="B908" t="str">
        <f t="shared" si="14"/>
        <v>2021</v>
      </c>
      <c r="D908" s="1">
        <v>44553</v>
      </c>
      <c r="E908">
        <v>1030</v>
      </c>
      <c r="F908" t="s">
        <v>42</v>
      </c>
      <c r="G908">
        <v>1</v>
      </c>
      <c r="H908">
        <v>3</v>
      </c>
      <c r="I908" t="s">
        <v>640</v>
      </c>
      <c r="J908" t="s">
        <v>1588</v>
      </c>
      <c r="K908" t="s">
        <v>38</v>
      </c>
      <c r="L908">
        <v>853970</v>
      </c>
      <c r="M908" t="s">
        <v>130</v>
      </c>
      <c r="N908">
        <v>1170.2529</v>
      </c>
      <c r="O908" s="6">
        <v>999360.86901300005</v>
      </c>
      <c r="P908">
        <v>83387.684234</v>
      </c>
      <c r="Q908">
        <v>638.821462</v>
      </c>
      <c r="R908">
        <v>0</v>
      </c>
      <c r="S908">
        <v>62049063.949000001</v>
      </c>
      <c r="T908">
        <v>0</v>
      </c>
      <c r="U908">
        <v>0</v>
      </c>
      <c r="V908">
        <v>5584415.75</v>
      </c>
      <c r="W908">
        <v>5584415.75</v>
      </c>
      <c r="X908" t="s">
        <v>192</v>
      </c>
      <c r="Y908" t="s">
        <v>193</v>
      </c>
      <c r="Z908">
        <v>156</v>
      </c>
      <c r="AA908" t="s">
        <v>63</v>
      </c>
      <c r="AB908">
        <v>156</v>
      </c>
      <c r="AC908" t="s">
        <v>63</v>
      </c>
      <c r="AD908">
        <v>0</v>
      </c>
      <c r="AE908">
        <v>0</v>
      </c>
      <c r="AF908">
        <v>18</v>
      </c>
      <c r="AG908">
        <v>57.273200000000003</v>
      </c>
      <c r="AH908">
        <v>0</v>
      </c>
      <c r="AI908">
        <v>1</v>
      </c>
      <c r="AJ908">
        <v>1</v>
      </c>
    </row>
    <row r="909" spans="1:36" x14ac:dyDescent="0.35">
      <c r="A909" t="s">
        <v>157</v>
      </c>
      <c r="B909" t="str">
        <f t="shared" si="14"/>
        <v>2023</v>
      </c>
      <c r="C909" s="1">
        <v>45260</v>
      </c>
      <c r="D909" s="1">
        <v>45258</v>
      </c>
      <c r="E909">
        <v>1030</v>
      </c>
      <c r="F909" t="s">
        <v>42</v>
      </c>
      <c r="G909">
        <v>1</v>
      </c>
      <c r="H909">
        <v>1</v>
      </c>
      <c r="I909" t="s">
        <v>90</v>
      </c>
      <c r="J909" t="s">
        <v>509</v>
      </c>
      <c r="K909" t="s">
        <v>38</v>
      </c>
      <c r="L909">
        <v>52250000</v>
      </c>
      <c r="M909" t="s">
        <v>44</v>
      </c>
      <c r="N909">
        <v>1.0457000000000001</v>
      </c>
      <c r="O909" s="6">
        <v>54637.824999999997</v>
      </c>
      <c r="P909">
        <v>3151.5414460000002</v>
      </c>
      <c r="Q909">
        <v>52.249929000000002</v>
      </c>
      <c r="R909">
        <v>0</v>
      </c>
      <c r="S909">
        <v>3299295.5597000001</v>
      </c>
      <c r="T909">
        <v>0</v>
      </c>
      <c r="U909">
        <v>0</v>
      </c>
      <c r="V909">
        <v>296936.59999999998</v>
      </c>
      <c r="W909">
        <v>296936.59999999998</v>
      </c>
      <c r="X909" t="s">
        <v>82</v>
      </c>
      <c r="Y909" t="s">
        <v>83</v>
      </c>
      <c r="Z909">
        <v>156</v>
      </c>
      <c r="AA909" t="s">
        <v>63</v>
      </c>
      <c r="AB909">
        <v>156</v>
      </c>
      <c r="AC909" t="s">
        <v>63</v>
      </c>
      <c r="AD909">
        <v>0</v>
      </c>
      <c r="AE909">
        <v>0</v>
      </c>
      <c r="AF909">
        <v>18</v>
      </c>
      <c r="AG909">
        <v>57.040199999999999</v>
      </c>
      <c r="AH909">
        <v>0</v>
      </c>
      <c r="AI909">
        <v>0</v>
      </c>
      <c r="AJ909">
        <v>1</v>
      </c>
    </row>
    <row r="910" spans="1:36" x14ac:dyDescent="0.35">
      <c r="A910" t="s">
        <v>957</v>
      </c>
      <c r="B910" t="str">
        <f t="shared" si="14"/>
        <v>2022</v>
      </c>
      <c r="D910" s="1">
        <v>44909</v>
      </c>
      <c r="E910">
        <v>1030</v>
      </c>
      <c r="F910" t="s">
        <v>42</v>
      </c>
      <c r="G910">
        <v>1</v>
      </c>
      <c r="H910">
        <v>6</v>
      </c>
      <c r="I910" t="s">
        <v>99</v>
      </c>
      <c r="J910" t="s">
        <v>1589</v>
      </c>
      <c r="K910" t="s">
        <v>38</v>
      </c>
      <c r="L910">
        <v>1001000</v>
      </c>
      <c r="M910" t="s">
        <v>44</v>
      </c>
      <c r="N910">
        <v>3.0249999999999999</v>
      </c>
      <c r="O910" s="6">
        <v>3028.0250000000001</v>
      </c>
      <c r="P910">
        <v>282.68639999999999</v>
      </c>
      <c r="Q910">
        <v>12.672789</v>
      </c>
      <c r="R910">
        <v>0</v>
      </c>
      <c r="S910">
        <v>184092.79999999999</v>
      </c>
      <c r="T910">
        <v>0</v>
      </c>
      <c r="U910">
        <v>0</v>
      </c>
      <c r="V910">
        <v>33136.75</v>
      </c>
      <c r="W910">
        <v>33136.75</v>
      </c>
      <c r="X910" t="s">
        <v>837</v>
      </c>
      <c r="Y910" t="s">
        <v>838</v>
      </c>
      <c r="Z910">
        <v>158</v>
      </c>
      <c r="AA910" t="s">
        <v>102</v>
      </c>
      <c r="AB910">
        <v>156</v>
      </c>
      <c r="AC910" t="s">
        <v>63</v>
      </c>
      <c r="AD910">
        <v>0</v>
      </c>
      <c r="AE910">
        <v>0</v>
      </c>
      <c r="AF910">
        <v>18</v>
      </c>
      <c r="AG910">
        <v>55.393099999999997</v>
      </c>
      <c r="AH910">
        <v>0</v>
      </c>
      <c r="AI910">
        <v>1</v>
      </c>
      <c r="AJ910">
        <v>1</v>
      </c>
    </row>
    <row r="911" spans="1:36" x14ac:dyDescent="0.35">
      <c r="A911" t="s">
        <v>521</v>
      </c>
      <c r="B911" t="str">
        <f t="shared" si="14"/>
        <v>2020</v>
      </c>
      <c r="D911" s="1">
        <v>43857</v>
      </c>
      <c r="E911">
        <v>1030</v>
      </c>
      <c r="F911" t="s">
        <v>42</v>
      </c>
      <c r="G911">
        <v>1</v>
      </c>
      <c r="H911">
        <v>13</v>
      </c>
      <c r="I911" t="s">
        <v>132</v>
      </c>
      <c r="J911" t="s">
        <v>1582</v>
      </c>
      <c r="L911">
        <v>4681000</v>
      </c>
      <c r="M911" t="s">
        <v>44</v>
      </c>
      <c r="N911">
        <v>2.0613999999999999</v>
      </c>
      <c r="O911" s="6">
        <v>9649.4133999999995</v>
      </c>
      <c r="P911">
        <v>414.57056999999998</v>
      </c>
      <c r="Q911">
        <v>17.435005</v>
      </c>
      <c r="R911">
        <v>22.642282999999999</v>
      </c>
      <c r="S911">
        <v>537537.4534</v>
      </c>
      <c r="T911">
        <v>16126.12</v>
      </c>
      <c r="U911">
        <v>0</v>
      </c>
      <c r="V911">
        <v>99659.44</v>
      </c>
      <c r="W911">
        <v>115785.56</v>
      </c>
      <c r="X911" t="s">
        <v>459</v>
      </c>
      <c r="Y911" t="s">
        <v>460</v>
      </c>
      <c r="Z911">
        <v>458</v>
      </c>
      <c r="AA911" t="s">
        <v>461</v>
      </c>
      <c r="AB911">
        <v>156</v>
      </c>
      <c r="AC911" t="s">
        <v>63</v>
      </c>
      <c r="AD911">
        <v>3</v>
      </c>
      <c r="AE911">
        <v>0</v>
      </c>
      <c r="AF911">
        <v>18</v>
      </c>
      <c r="AG911">
        <v>53.200099999999999</v>
      </c>
      <c r="AH911">
        <v>0</v>
      </c>
      <c r="AI911">
        <v>0</v>
      </c>
      <c r="AJ911">
        <v>1</v>
      </c>
    </row>
    <row r="912" spans="1:36" x14ac:dyDescent="0.35">
      <c r="A912" t="s">
        <v>1591</v>
      </c>
      <c r="B912" t="str">
        <f t="shared" si="14"/>
        <v>2024</v>
      </c>
      <c r="C912" s="1">
        <v>45306</v>
      </c>
      <c r="D912" s="1">
        <v>45306</v>
      </c>
      <c r="E912">
        <v>1030</v>
      </c>
      <c r="F912" t="s">
        <v>42</v>
      </c>
      <c r="G912">
        <v>1</v>
      </c>
      <c r="H912">
        <v>9</v>
      </c>
      <c r="I912" t="s">
        <v>233</v>
      </c>
      <c r="J912" t="s">
        <v>1584</v>
      </c>
      <c r="K912" t="s">
        <v>38</v>
      </c>
      <c r="L912">
        <v>10980000</v>
      </c>
      <c r="M912" t="s">
        <v>44</v>
      </c>
      <c r="N912">
        <v>0.94120000000000004</v>
      </c>
      <c r="O912" s="6">
        <v>10334.376</v>
      </c>
      <c r="P912">
        <v>537.95519999999999</v>
      </c>
      <c r="Q912">
        <v>30.932424000000001</v>
      </c>
      <c r="R912">
        <v>0</v>
      </c>
      <c r="S912">
        <v>642282.40879999998</v>
      </c>
      <c r="T912">
        <v>89919.54</v>
      </c>
      <c r="U912">
        <v>0</v>
      </c>
      <c r="V912">
        <v>131796.35</v>
      </c>
      <c r="W912">
        <v>221715.89</v>
      </c>
      <c r="X912" t="s">
        <v>572</v>
      </c>
      <c r="Y912" t="s">
        <v>573</v>
      </c>
      <c r="Z912">
        <v>156</v>
      </c>
      <c r="AA912" t="s">
        <v>63</v>
      </c>
      <c r="AB912">
        <v>156</v>
      </c>
      <c r="AC912" t="s">
        <v>63</v>
      </c>
      <c r="AD912">
        <v>14</v>
      </c>
      <c r="AE912">
        <v>0</v>
      </c>
      <c r="AF912">
        <v>18</v>
      </c>
      <c r="AG912">
        <v>58.907299999999999</v>
      </c>
      <c r="AH912">
        <v>0</v>
      </c>
      <c r="AI912">
        <v>0</v>
      </c>
      <c r="AJ912">
        <v>1</v>
      </c>
    </row>
    <row r="913" spans="1:36" x14ac:dyDescent="0.35">
      <c r="A913" t="s">
        <v>1067</v>
      </c>
      <c r="B913" t="str">
        <f t="shared" si="14"/>
        <v>2024</v>
      </c>
      <c r="C913" s="2">
        <v>45515</v>
      </c>
      <c r="D913" s="1">
        <v>45518</v>
      </c>
      <c r="E913">
        <v>1030</v>
      </c>
      <c r="F913" t="s">
        <v>42</v>
      </c>
      <c r="G913">
        <v>1</v>
      </c>
      <c r="H913">
        <v>1</v>
      </c>
      <c r="I913" t="s">
        <v>147</v>
      </c>
      <c r="J913" t="s">
        <v>1253</v>
      </c>
      <c r="K913" t="s">
        <v>38</v>
      </c>
      <c r="L913">
        <v>3644300</v>
      </c>
      <c r="M913" t="s">
        <v>44</v>
      </c>
      <c r="N913">
        <v>0.85</v>
      </c>
      <c r="O913" s="6">
        <v>3097.6550000000002</v>
      </c>
      <c r="P913">
        <v>779.87784399999998</v>
      </c>
      <c r="Q913">
        <v>61.953069999999997</v>
      </c>
      <c r="R913">
        <v>0</v>
      </c>
      <c r="S913">
        <v>235425.0932</v>
      </c>
      <c r="T913">
        <v>32959.51</v>
      </c>
      <c r="U913">
        <v>0</v>
      </c>
      <c r="V913">
        <v>48309.23</v>
      </c>
      <c r="W913">
        <v>81268.740000000005</v>
      </c>
      <c r="X913" t="s">
        <v>100</v>
      </c>
      <c r="Y913" t="s">
        <v>101</v>
      </c>
      <c r="Z913">
        <v>156</v>
      </c>
      <c r="AA913" t="s">
        <v>63</v>
      </c>
      <c r="AB913">
        <v>156</v>
      </c>
      <c r="AC913" t="s">
        <v>63</v>
      </c>
      <c r="AD913">
        <v>14</v>
      </c>
      <c r="AE913">
        <v>0</v>
      </c>
      <c r="AF913">
        <v>18</v>
      </c>
      <c r="AG913">
        <v>59.760399999999997</v>
      </c>
      <c r="AH913">
        <v>0</v>
      </c>
      <c r="AI913">
        <v>0</v>
      </c>
      <c r="AJ913">
        <v>1</v>
      </c>
    </row>
    <row r="914" spans="1:36" x14ac:dyDescent="0.35">
      <c r="A914" t="s">
        <v>420</v>
      </c>
      <c r="B914" t="str">
        <f t="shared" si="14"/>
        <v>2025</v>
      </c>
      <c r="C914" s="1">
        <v>45969</v>
      </c>
      <c r="D914" s="1">
        <v>45968</v>
      </c>
      <c r="E914">
        <v>1150</v>
      </c>
      <c r="F914" t="s">
        <v>50</v>
      </c>
      <c r="G914">
        <v>1</v>
      </c>
      <c r="H914">
        <v>6</v>
      </c>
      <c r="I914" t="s">
        <v>421</v>
      </c>
      <c r="J914" t="s">
        <v>1592</v>
      </c>
      <c r="K914" t="s">
        <v>38</v>
      </c>
      <c r="L914">
        <v>234800</v>
      </c>
      <c r="M914" t="s">
        <v>44</v>
      </c>
      <c r="N914">
        <v>0.61619999999999997</v>
      </c>
      <c r="O914" s="6">
        <v>144.68376000000001</v>
      </c>
      <c r="P914">
        <v>32.0946</v>
      </c>
      <c r="Q914">
        <v>0.33833999999999997</v>
      </c>
      <c r="R914">
        <v>0</v>
      </c>
      <c r="S914">
        <v>11436.3521</v>
      </c>
      <c r="T914">
        <v>2287.27</v>
      </c>
      <c r="U914">
        <v>0</v>
      </c>
      <c r="V914">
        <v>2470.41</v>
      </c>
      <c r="W914">
        <v>4757.68</v>
      </c>
      <c r="X914" t="s">
        <v>423</v>
      </c>
      <c r="Y914" t="s">
        <v>424</v>
      </c>
      <c r="Z914">
        <v>156</v>
      </c>
      <c r="AA914" t="s">
        <v>63</v>
      </c>
      <c r="AB914">
        <v>156</v>
      </c>
      <c r="AC914" t="s">
        <v>63</v>
      </c>
      <c r="AD914">
        <v>20</v>
      </c>
      <c r="AE914">
        <v>0</v>
      </c>
      <c r="AF914">
        <v>18</v>
      </c>
      <c r="AG914">
        <v>64.568299999999994</v>
      </c>
      <c r="AH914">
        <v>0</v>
      </c>
      <c r="AI914">
        <v>0</v>
      </c>
      <c r="AJ914">
        <v>1</v>
      </c>
    </row>
    <row r="915" spans="1:36" x14ac:dyDescent="0.35">
      <c r="A915" t="s">
        <v>432</v>
      </c>
      <c r="B915" t="str">
        <f t="shared" si="14"/>
        <v>2023</v>
      </c>
      <c r="C915" s="1">
        <v>45080</v>
      </c>
      <c r="D915" s="1">
        <v>45083</v>
      </c>
      <c r="E915">
        <v>1150</v>
      </c>
      <c r="F915" t="s">
        <v>50</v>
      </c>
      <c r="G915">
        <v>1</v>
      </c>
      <c r="H915">
        <v>3</v>
      </c>
      <c r="I915" t="s">
        <v>350</v>
      </c>
      <c r="J915" t="s">
        <v>1593</v>
      </c>
      <c r="K915" t="s">
        <v>38</v>
      </c>
      <c r="L915">
        <v>2891340</v>
      </c>
      <c r="M915" t="s">
        <v>44</v>
      </c>
      <c r="N915">
        <v>6.3921000000000001</v>
      </c>
      <c r="O915" s="6">
        <v>18481.734413999999</v>
      </c>
      <c r="P915">
        <v>523.81165999999996</v>
      </c>
      <c r="Q915">
        <v>369.64040899999998</v>
      </c>
      <c r="R915">
        <v>739.26840800000002</v>
      </c>
      <c r="S915">
        <v>1103505.1936000001</v>
      </c>
      <c r="T915">
        <v>220701.04</v>
      </c>
      <c r="U915">
        <v>0</v>
      </c>
      <c r="V915">
        <v>238357.12</v>
      </c>
      <c r="W915">
        <v>459058.16</v>
      </c>
      <c r="X915" t="s">
        <v>358</v>
      </c>
      <c r="Y915" t="s">
        <v>260</v>
      </c>
      <c r="Z915">
        <v>484</v>
      </c>
      <c r="AA915" t="s">
        <v>115</v>
      </c>
      <c r="AB915">
        <v>156</v>
      </c>
      <c r="AC915" t="s">
        <v>63</v>
      </c>
      <c r="AD915">
        <v>20</v>
      </c>
      <c r="AE915">
        <v>0</v>
      </c>
      <c r="AF915">
        <v>18</v>
      </c>
      <c r="AG915">
        <v>54.8613</v>
      </c>
      <c r="AH915">
        <v>0</v>
      </c>
      <c r="AI915">
        <v>0</v>
      </c>
      <c r="AJ915">
        <v>1</v>
      </c>
    </row>
    <row r="916" spans="1:36" x14ac:dyDescent="0.35">
      <c r="A916" t="s">
        <v>758</v>
      </c>
      <c r="B916" t="str">
        <f t="shared" si="14"/>
        <v>2019</v>
      </c>
      <c r="D916" s="1">
        <v>43804</v>
      </c>
      <c r="E916">
        <v>1030</v>
      </c>
      <c r="F916" t="s">
        <v>42</v>
      </c>
      <c r="G916">
        <v>1</v>
      </c>
      <c r="H916">
        <v>7</v>
      </c>
      <c r="I916" t="s">
        <v>279</v>
      </c>
      <c r="J916" t="s">
        <v>1595</v>
      </c>
      <c r="K916" t="s">
        <v>38</v>
      </c>
      <c r="L916">
        <v>276000</v>
      </c>
      <c r="M916" t="s">
        <v>44</v>
      </c>
      <c r="N916">
        <v>5.6521999999999997</v>
      </c>
      <c r="O916" s="6">
        <v>1560.0072</v>
      </c>
      <c r="P916">
        <v>74.266498999999996</v>
      </c>
      <c r="Q916">
        <v>2.856125</v>
      </c>
      <c r="R916">
        <v>7.1632800000000003</v>
      </c>
      <c r="S916">
        <v>86965.887100000007</v>
      </c>
      <c r="T916">
        <v>0</v>
      </c>
      <c r="U916">
        <v>0</v>
      </c>
      <c r="V916">
        <v>15653.86</v>
      </c>
      <c r="W916">
        <v>15653.86</v>
      </c>
      <c r="X916" t="s">
        <v>563</v>
      </c>
      <c r="Y916" t="s">
        <v>564</v>
      </c>
      <c r="Z916">
        <v>410</v>
      </c>
      <c r="AA916" t="s">
        <v>145</v>
      </c>
      <c r="AB916">
        <v>156</v>
      </c>
      <c r="AC916" t="s">
        <v>63</v>
      </c>
      <c r="AG916">
        <v>52.889499999999998</v>
      </c>
      <c r="AH916">
        <v>0</v>
      </c>
      <c r="AI916">
        <v>1</v>
      </c>
      <c r="AJ916">
        <v>1</v>
      </c>
    </row>
    <row r="917" spans="1:36" x14ac:dyDescent="0.35">
      <c r="A917" t="s">
        <v>466</v>
      </c>
      <c r="B917" t="str">
        <f t="shared" si="14"/>
        <v>2025</v>
      </c>
      <c r="C917" s="1">
        <v>45723</v>
      </c>
      <c r="D917" s="1">
        <v>45726</v>
      </c>
      <c r="E917">
        <v>1150</v>
      </c>
      <c r="F917" t="s">
        <v>50</v>
      </c>
      <c r="G917">
        <v>1</v>
      </c>
      <c r="H917">
        <v>42</v>
      </c>
      <c r="I917" t="s">
        <v>99</v>
      </c>
      <c r="J917" t="s">
        <v>467</v>
      </c>
      <c r="K917" t="s">
        <v>38</v>
      </c>
      <c r="L917">
        <v>1000</v>
      </c>
      <c r="M917" t="s">
        <v>44</v>
      </c>
      <c r="N917">
        <v>1140</v>
      </c>
      <c r="O917" s="6">
        <v>1140</v>
      </c>
      <c r="P917">
        <v>79.152574999999999</v>
      </c>
      <c r="Q917">
        <v>15.874872999999999</v>
      </c>
      <c r="R917">
        <v>0</v>
      </c>
      <c r="S917">
        <v>77526.894</v>
      </c>
      <c r="T917">
        <v>0</v>
      </c>
      <c r="U917">
        <v>0</v>
      </c>
      <c r="V917">
        <v>13954.84</v>
      </c>
      <c r="W917">
        <v>13954.84</v>
      </c>
      <c r="X917" t="s">
        <v>468</v>
      </c>
      <c r="Y917" t="s">
        <v>469</v>
      </c>
      <c r="Z917">
        <v>156</v>
      </c>
      <c r="AA917" t="s">
        <v>63</v>
      </c>
      <c r="AB917">
        <v>156</v>
      </c>
      <c r="AC917" t="s">
        <v>63</v>
      </c>
      <c r="AD917">
        <v>0</v>
      </c>
      <c r="AE917">
        <v>0</v>
      </c>
      <c r="AF917">
        <v>18</v>
      </c>
      <c r="AG917">
        <v>62.773099999999999</v>
      </c>
      <c r="AH917">
        <v>0</v>
      </c>
      <c r="AI917">
        <v>0</v>
      </c>
      <c r="AJ917">
        <v>1</v>
      </c>
    </row>
    <row r="918" spans="1:36" x14ac:dyDescent="0.35">
      <c r="A918" t="s">
        <v>516</v>
      </c>
      <c r="B918" t="str">
        <f t="shared" si="14"/>
        <v>2020</v>
      </c>
      <c r="D918" s="1">
        <v>43838</v>
      </c>
      <c r="E918">
        <v>1150</v>
      </c>
      <c r="F918" t="s">
        <v>50</v>
      </c>
      <c r="G918">
        <v>1</v>
      </c>
      <c r="H918">
        <v>5</v>
      </c>
      <c r="I918" t="s">
        <v>94</v>
      </c>
      <c r="J918" t="s">
        <v>109</v>
      </c>
      <c r="L918">
        <v>100000</v>
      </c>
      <c r="M918" t="s">
        <v>44</v>
      </c>
      <c r="N918">
        <v>1.3580000000000001</v>
      </c>
      <c r="O918" s="6">
        <v>135.80000000000001</v>
      </c>
      <c r="P918">
        <v>7.6790399999999996</v>
      </c>
      <c r="Q918">
        <v>0.14851</v>
      </c>
      <c r="R918">
        <v>0</v>
      </c>
      <c r="S918">
        <v>7607.7383</v>
      </c>
      <c r="T918">
        <v>0</v>
      </c>
      <c r="U918">
        <v>0</v>
      </c>
      <c r="V918">
        <v>1369.39</v>
      </c>
      <c r="W918">
        <v>1369.39</v>
      </c>
      <c r="X918" t="s">
        <v>110</v>
      </c>
      <c r="Y918" t="s">
        <v>111</v>
      </c>
      <c r="Z918">
        <v>156</v>
      </c>
      <c r="AA918" t="s">
        <v>63</v>
      </c>
      <c r="AB918">
        <v>156</v>
      </c>
      <c r="AC918" t="s">
        <v>63</v>
      </c>
      <c r="AD918">
        <v>0</v>
      </c>
      <c r="AE918">
        <v>0</v>
      </c>
      <c r="AF918">
        <v>18</v>
      </c>
      <c r="AG918">
        <v>52.968499999999999</v>
      </c>
      <c r="AH918">
        <v>0</v>
      </c>
      <c r="AI918">
        <v>0</v>
      </c>
      <c r="AJ918">
        <v>1</v>
      </c>
    </row>
    <row r="919" spans="1:36" x14ac:dyDescent="0.35">
      <c r="A919" t="s">
        <v>1596</v>
      </c>
      <c r="B919" t="str">
        <f t="shared" si="14"/>
        <v>2024</v>
      </c>
      <c r="C919" s="1">
        <v>45380</v>
      </c>
      <c r="D919" s="1">
        <v>45386</v>
      </c>
      <c r="E919">
        <v>1030</v>
      </c>
      <c r="F919" t="s">
        <v>42</v>
      </c>
      <c r="G919">
        <v>1</v>
      </c>
      <c r="H919">
        <v>21</v>
      </c>
      <c r="I919" t="s">
        <v>94</v>
      </c>
      <c r="J919" t="s">
        <v>587</v>
      </c>
      <c r="K919" t="s">
        <v>38</v>
      </c>
      <c r="L919">
        <v>150000</v>
      </c>
      <c r="M919" t="s">
        <v>44</v>
      </c>
      <c r="N919">
        <v>1.68</v>
      </c>
      <c r="O919" s="6">
        <v>252</v>
      </c>
      <c r="P919">
        <v>42.821399999999997</v>
      </c>
      <c r="Q919">
        <v>5.0396260000000002</v>
      </c>
      <c r="R919">
        <v>0</v>
      </c>
      <c r="S919">
        <v>17782.0052</v>
      </c>
      <c r="T919">
        <v>0</v>
      </c>
      <c r="U919">
        <v>0</v>
      </c>
      <c r="V919">
        <v>3200.76</v>
      </c>
      <c r="W919">
        <v>3200.76</v>
      </c>
      <c r="X919" t="s">
        <v>752</v>
      </c>
      <c r="Y919" t="s">
        <v>753</v>
      </c>
      <c r="Z919">
        <v>344</v>
      </c>
      <c r="AA919" t="s">
        <v>753</v>
      </c>
      <c r="AB919">
        <v>156</v>
      </c>
      <c r="AC919" t="s">
        <v>63</v>
      </c>
      <c r="AD919">
        <v>0</v>
      </c>
      <c r="AE919">
        <v>0</v>
      </c>
      <c r="AF919">
        <v>18</v>
      </c>
      <c r="AG919">
        <v>59.3001</v>
      </c>
      <c r="AH919">
        <v>0</v>
      </c>
      <c r="AI919">
        <v>0</v>
      </c>
      <c r="AJ919">
        <v>1</v>
      </c>
    </row>
    <row r="920" spans="1:36" x14ac:dyDescent="0.35">
      <c r="A920" t="s">
        <v>1060</v>
      </c>
      <c r="B920" t="str">
        <f t="shared" si="14"/>
        <v>2024</v>
      </c>
      <c r="C920" s="1">
        <v>45362</v>
      </c>
      <c r="D920" s="1">
        <v>45364</v>
      </c>
      <c r="E920">
        <v>1030</v>
      </c>
      <c r="F920" t="s">
        <v>42</v>
      </c>
      <c r="G920">
        <v>1</v>
      </c>
      <c r="H920">
        <v>1</v>
      </c>
      <c r="I920" t="s">
        <v>214</v>
      </c>
      <c r="J920" t="s">
        <v>1597</v>
      </c>
      <c r="K920" t="s">
        <v>38</v>
      </c>
      <c r="L920">
        <v>62360000</v>
      </c>
      <c r="M920" t="s">
        <v>44</v>
      </c>
      <c r="N920">
        <v>0.76680000000000004</v>
      </c>
      <c r="O920" s="6">
        <v>47817.648000000001</v>
      </c>
      <c r="P920">
        <v>5063.6000000000004</v>
      </c>
      <c r="Q920">
        <v>122.68</v>
      </c>
      <c r="R920">
        <v>0</v>
      </c>
      <c r="S920">
        <v>3138409.0279000001</v>
      </c>
      <c r="T920">
        <v>0</v>
      </c>
      <c r="U920">
        <v>0</v>
      </c>
      <c r="V920">
        <v>282456.93</v>
      </c>
      <c r="W920">
        <v>282456.93</v>
      </c>
      <c r="X920" t="s">
        <v>481</v>
      </c>
      <c r="Y920" t="s">
        <v>482</v>
      </c>
      <c r="Z920">
        <v>392</v>
      </c>
      <c r="AA920" t="s">
        <v>49</v>
      </c>
      <c r="AB920">
        <v>156</v>
      </c>
      <c r="AC920" t="s">
        <v>63</v>
      </c>
      <c r="AD920">
        <v>0</v>
      </c>
      <c r="AE920">
        <v>0</v>
      </c>
      <c r="AF920">
        <v>18</v>
      </c>
      <c r="AG920">
        <v>59.210900000000002</v>
      </c>
      <c r="AH920">
        <v>0</v>
      </c>
      <c r="AI920">
        <v>0</v>
      </c>
      <c r="AJ920">
        <v>1</v>
      </c>
    </row>
    <row r="921" spans="1:36" x14ac:dyDescent="0.35">
      <c r="A921" t="s">
        <v>484</v>
      </c>
      <c r="B921" t="str">
        <f t="shared" si="14"/>
        <v>2020</v>
      </c>
      <c r="D921" s="1">
        <v>43838</v>
      </c>
      <c r="E921">
        <v>1030</v>
      </c>
      <c r="F921" t="s">
        <v>42</v>
      </c>
      <c r="G921">
        <v>11</v>
      </c>
      <c r="H921">
        <v>2</v>
      </c>
      <c r="I921" t="s">
        <v>1039</v>
      </c>
      <c r="J921" t="s">
        <v>1040</v>
      </c>
      <c r="L921">
        <v>72360</v>
      </c>
      <c r="M921" t="s">
        <v>44</v>
      </c>
      <c r="N921">
        <v>6.3236999999999997</v>
      </c>
      <c r="O921" s="6">
        <v>457.58293200000003</v>
      </c>
      <c r="P921">
        <v>109.9872</v>
      </c>
      <c r="Q921">
        <v>9.1516300000000008</v>
      </c>
      <c r="R921">
        <v>73.210954000000001</v>
      </c>
      <c r="S921">
        <v>34426.128799999999</v>
      </c>
      <c r="T921">
        <v>0</v>
      </c>
      <c r="U921">
        <v>0</v>
      </c>
      <c r="V921">
        <v>6196.7</v>
      </c>
      <c r="W921">
        <v>6196.7</v>
      </c>
      <c r="X921" t="s">
        <v>117</v>
      </c>
      <c r="Y921" t="s">
        <v>118</v>
      </c>
      <c r="Z921">
        <v>484</v>
      </c>
      <c r="AA921" t="s">
        <v>115</v>
      </c>
      <c r="AB921">
        <v>156</v>
      </c>
      <c r="AC921" t="s">
        <v>63</v>
      </c>
      <c r="AD921">
        <v>0</v>
      </c>
      <c r="AE921">
        <v>0</v>
      </c>
      <c r="AF921">
        <v>18</v>
      </c>
      <c r="AG921">
        <v>52.968699999999998</v>
      </c>
      <c r="AH921">
        <v>0</v>
      </c>
      <c r="AI921">
        <v>0</v>
      </c>
      <c r="AJ921">
        <v>1</v>
      </c>
    </row>
    <row r="922" spans="1:36" x14ac:dyDescent="0.35">
      <c r="A922" t="s">
        <v>957</v>
      </c>
      <c r="B922" t="str">
        <f t="shared" si="14"/>
        <v>2022</v>
      </c>
      <c r="D922" s="1">
        <v>44909</v>
      </c>
      <c r="E922">
        <v>1030</v>
      </c>
      <c r="F922" t="s">
        <v>42</v>
      </c>
      <c r="G922">
        <v>1</v>
      </c>
      <c r="H922">
        <v>5</v>
      </c>
      <c r="I922" t="s">
        <v>99</v>
      </c>
      <c r="J922" t="s">
        <v>1598</v>
      </c>
      <c r="K922" t="s">
        <v>38</v>
      </c>
      <c r="L922">
        <v>2656000</v>
      </c>
      <c r="M922" t="s">
        <v>44</v>
      </c>
      <c r="N922">
        <v>3.1749999999999998</v>
      </c>
      <c r="O922" s="6">
        <v>8432.7999999999993</v>
      </c>
      <c r="P922">
        <v>772.54349999999999</v>
      </c>
      <c r="Q922">
        <v>35.237208000000003</v>
      </c>
      <c r="R922">
        <v>0</v>
      </c>
      <c r="S922">
        <v>511864.54470000003</v>
      </c>
      <c r="T922">
        <v>0</v>
      </c>
      <c r="U922">
        <v>0</v>
      </c>
      <c r="V922">
        <v>92135.77</v>
      </c>
      <c r="W922">
        <v>92135.77</v>
      </c>
      <c r="X922" t="s">
        <v>837</v>
      </c>
      <c r="Y922" t="s">
        <v>838</v>
      </c>
      <c r="Z922">
        <v>158</v>
      </c>
      <c r="AA922" t="s">
        <v>102</v>
      </c>
      <c r="AB922">
        <v>156</v>
      </c>
      <c r="AC922" t="s">
        <v>63</v>
      </c>
      <c r="AD922">
        <v>0</v>
      </c>
      <c r="AE922">
        <v>0</v>
      </c>
      <c r="AF922">
        <v>18</v>
      </c>
      <c r="AG922">
        <v>55.393099999999997</v>
      </c>
      <c r="AH922">
        <v>0</v>
      </c>
      <c r="AI922">
        <v>1</v>
      </c>
      <c r="AJ922">
        <v>1</v>
      </c>
    </row>
    <row r="923" spans="1:36" x14ac:dyDescent="0.35">
      <c r="A923" t="s">
        <v>521</v>
      </c>
      <c r="B923" t="str">
        <f t="shared" si="14"/>
        <v>2020</v>
      </c>
      <c r="D923" s="1">
        <v>43857</v>
      </c>
      <c r="E923">
        <v>1030</v>
      </c>
      <c r="F923" t="s">
        <v>42</v>
      </c>
      <c r="G923">
        <v>1</v>
      </c>
      <c r="H923">
        <v>14</v>
      </c>
      <c r="I923" t="s">
        <v>132</v>
      </c>
      <c r="J923" t="s">
        <v>1582</v>
      </c>
      <c r="L923">
        <v>9605000</v>
      </c>
      <c r="M923" t="s">
        <v>44</v>
      </c>
      <c r="N923">
        <v>2.0613999999999999</v>
      </c>
      <c r="O923" s="6">
        <v>19799.746999999999</v>
      </c>
      <c r="P923">
        <v>850.66760299999999</v>
      </c>
      <c r="Q923">
        <v>35.775317999999999</v>
      </c>
      <c r="R923">
        <v>46.460261000000003</v>
      </c>
      <c r="S923">
        <v>1102979.5429</v>
      </c>
      <c r="T923">
        <v>33089.39</v>
      </c>
      <c r="U923">
        <v>0</v>
      </c>
      <c r="V923">
        <v>204491.96</v>
      </c>
      <c r="W923">
        <v>237581.35</v>
      </c>
      <c r="X923" t="s">
        <v>459</v>
      </c>
      <c r="Y923" t="s">
        <v>460</v>
      </c>
      <c r="Z923">
        <v>458</v>
      </c>
      <c r="AA923" t="s">
        <v>461</v>
      </c>
      <c r="AB923">
        <v>156</v>
      </c>
      <c r="AC923" t="s">
        <v>63</v>
      </c>
      <c r="AD923">
        <v>3</v>
      </c>
      <c r="AE923">
        <v>0</v>
      </c>
      <c r="AF923">
        <v>18</v>
      </c>
      <c r="AG923">
        <v>53.200099999999999</v>
      </c>
      <c r="AH923">
        <v>0</v>
      </c>
      <c r="AI923">
        <v>0</v>
      </c>
      <c r="AJ923">
        <v>1</v>
      </c>
    </row>
    <row r="924" spans="1:36" x14ac:dyDescent="0.35">
      <c r="A924" t="s">
        <v>1158</v>
      </c>
      <c r="B924" t="str">
        <f t="shared" si="14"/>
        <v>2022</v>
      </c>
      <c r="D924" s="1">
        <v>44572</v>
      </c>
      <c r="E924">
        <v>1030</v>
      </c>
      <c r="F924" t="s">
        <v>42</v>
      </c>
      <c r="G924">
        <v>1</v>
      </c>
      <c r="H924">
        <v>2</v>
      </c>
      <c r="I924" t="s">
        <v>330</v>
      </c>
      <c r="J924" t="s">
        <v>1599</v>
      </c>
      <c r="K924" t="s">
        <v>38</v>
      </c>
      <c r="L924">
        <v>178128000</v>
      </c>
      <c r="M924" t="s">
        <v>44</v>
      </c>
      <c r="N924">
        <v>1.3029999999999999</v>
      </c>
      <c r="O924" s="6">
        <v>232100.78400000001</v>
      </c>
      <c r="P924">
        <v>28805.442565000001</v>
      </c>
      <c r="Q924">
        <v>360.066778</v>
      </c>
      <c r="R924">
        <v>0</v>
      </c>
      <c r="S924">
        <v>15099908.5415</v>
      </c>
      <c r="T924">
        <v>1207992.68</v>
      </c>
      <c r="U924">
        <v>0</v>
      </c>
      <c r="V924">
        <v>2935423.84</v>
      </c>
      <c r="W924">
        <v>4143416.52</v>
      </c>
      <c r="X924" t="s">
        <v>1160</v>
      </c>
      <c r="Y924" t="s">
        <v>1161</v>
      </c>
      <c r="Z924">
        <v>356</v>
      </c>
      <c r="AA924" t="s">
        <v>328</v>
      </c>
      <c r="AB924">
        <v>156</v>
      </c>
      <c r="AC924" t="s">
        <v>63</v>
      </c>
      <c r="AD924">
        <v>8</v>
      </c>
      <c r="AE924">
        <v>0</v>
      </c>
      <c r="AF924">
        <v>18</v>
      </c>
      <c r="AG924">
        <v>57.795099999999998</v>
      </c>
      <c r="AH924">
        <v>0</v>
      </c>
      <c r="AI924">
        <v>0</v>
      </c>
      <c r="AJ924">
        <v>1</v>
      </c>
    </row>
    <row r="925" spans="1:36" x14ac:dyDescent="0.35">
      <c r="A925" t="s">
        <v>1285</v>
      </c>
      <c r="B925" t="str">
        <f t="shared" si="14"/>
        <v>2023</v>
      </c>
      <c r="C925" s="1">
        <v>45096</v>
      </c>
      <c r="D925" s="1">
        <v>45098</v>
      </c>
      <c r="E925">
        <v>2020</v>
      </c>
      <c r="F925" t="s">
        <v>1600</v>
      </c>
      <c r="G925">
        <v>1</v>
      </c>
      <c r="H925">
        <v>21</v>
      </c>
      <c r="I925" t="s">
        <v>142</v>
      </c>
      <c r="J925" t="s">
        <v>1503</v>
      </c>
      <c r="K925" t="s">
        <v>38</v>
      </c>
      <c r="L925">
        <v>3000</v>
      </c>
      <c r="M925" t="s">
        <v>44</v>
      </c>
      <c r="N925">
        <v>200</v>
      </c>
      <c r="O925" s="6">
        <v>600</v>
      </c>
      <c r="P925">
        <v>623.88549999999998</v>
      </c>
      <c r="Q925">
        <v>11.999992000000001</v>
      </c>
      <c r="R925">
        <v>0</v>
      </c>
      <c r="S925">
        <v>68110.785199999998</v>
      </c>
      <c r="T925">
        <v>5448.86</v>
      </c>
      <c r="U925">
        <v>0</v>
      </c>
      <c r="V925">
        <v>13240.74</v>
      </c>
      <c r="W925">
        <v>18689.599999999999</v>
      </c>
      <c r="X925" t="s">
        <v>288</v>
      </c>
      <c r="Y925" t="s">
        <v>289</v>
      </c>
      <c r="Z925">
        <v>840</v>
      </c>
      <c r="AA925" t="s">
        <v>180</v>
      </c>
      <c r="AB925">
        <v>156</v>
      </c>
      <c r="AC925" t="s">
        <v>63</v>
      </c>
      <c r="AD925">
        <v>8</v>
      </c>
      <c r="AE925">
        <v>0</v>
      </c>
      <c r="AF925">
        <v>18</v>
      </c>
      <c r="AG925">
        <v>55.110900000000001</v>
      </c>
      <c r="AH925">
        <v>0</v>
      </c>
      <c r="AI925">
        <v>0</v>
      </c>
      <c r="AJ925">
        <v>1</v>
      </c>
    </row>
    <row r="926" spans="1:36" x14ac:dyDescent="0.35">
      <c r="A926" t="s">
        <v>349</v>
      </c>
      <c r="B926" t="str">
        <f t="shared" si="14"/>
        <v>2024</v>
      </c>
      <c r="C926" s="1">
        <v>45636</v>
      </c>
      <c r="D926" s="1">
        <v>45640</v>
      </c>
      <c r="E926">
        <v>1150</v>
      </c>
      <c r="F926" t="s">
        <v>50</v>
      </c>
      <c r="G926">
        <v>1</v>
      </c>
      <c r="H926">
        <v>32</v>
      </c>
      <c r="I926" t="s">
        <v>338</v>
      </c>
      <c r="J926" t="s">
        <v>692</v>
      </c>
      <c r="K926" t="s">
        <v>38</v>
      </c>
      <c r="L926">
        <v>9671100</v>
      </c>
      <c r="M926" t="s">
        <v>44</v>
      </c>
      <c r="N926">
        <v>0.7</v>
      </c>
      <c r="O926" s="6">
        <v>6769.77</v>
      </c>
      <c r="P926">
        <v>2354.7477840000001</v>
      </c>
      <c r="Q926">
        <v>6.7696680000000002</v>
      </c>
      <c r="R926">
        <v>0</v>
      </c>
      <c r="S926">
        <v>556193.29680000001</v>
      </c>
      <c r="T926">
        <v>77867.06</v>
      </c>
      <c r="U926">
        <v>0</v>
      </c>
      <c r="V926">
        <v>114130.86</v>
      </c>
      <c r="W926">
        <v>191997.92</v>
      </c>
      <c r="X926" t="s">
        <v>100</v>
      </c>
      <c r="Y926" t="s">
        <v>101</v>
      </c>
      <c r="Z926">
        <v>156</v>
      </c>
      <c r="AA926" t="s">
        <v>63</v>
      </c>
      <c r="AB926">
        <v>156</v>
      </c>
      <c r="AC926" t="s">
        <v>63</v>
      </c>
      <c r="AD926">
        <v>14</v>
      </c>
      <c r="AE926">
        <v>0</v>
      </c>
      <c r="AF926">
        <v>18</v>
      </c>
      <c r="AG926">
        <v>60.910600000000002</v>
      </c>
      <c r="AH926">
        <v>0</v>
      </c>
      <c r="AI926">
        <v>1</v>
      </c>
      <c r="AJ926">
        <v>1</v>
      </c>
    </row>
    <row r="927" spans="1:36" x14ac:dyDescent="0.35">
      <c r="A927" t="s">
        <v>1601</v>
      </c>
      <c r="B927" t="str">
        <f t="shared" si="14"/>
        <v>2022</v>
      </c>
      <c r="D927" s="1">
        <v>44607</v>
      </c>
      <c r="E927">
        <v>1150</v>
      </c>
      <c r="F927" t="s">
        <v>50</v>
      </c>
      <c r="G927">
        <v>11</v>
      </c>
      <c r="H927">
        <v>1</v>
      </c>
      <c r="I927" t="s">
        <v>242</v>
      </c>
      <c r="J927" t="s">
        <v>249</v>
      </c>
      <c r="K927" t="s">
        <v>38</v>
      </c>
      <c r="L927">
        <v>1600000</v>
      </c>
      <c r="M927" t="s">
        <v>44</v>
      </c>
      <c r="N927">
        <v>2.1193</v>
      </c>
      <c r="O927" s="6">
        <v>3390.88</v>
      </c>
      <c r="P927">
        <v>1060.3278</v>
      </c>
      <c r="Q927">
        <v>67.816765000000004</v>
      </c>
      <c r="R927">
        <v>0</v>
      </c>
      <c r="S927">
        <v>258053.9613</v>
      </c>
      <c r="T927">
        <v>51610.79</v>
      </c>
      <c r="U927">
        <v>0</v>
      </c>
      <c r="V927">
        <v>55739.66</v>
      </c>
      <c r="W927">
        <v>107350.45</v>
      </c>
      <c r="X927" t="s">
        <v>133</v>
      </c>
      <c r="Y927" t="s">
        <v>134</v>
      </c>
      <c r="Z927">
        <v>156</v>
      </c>
      <c r="AA927" t="s">
        <v>63</v>
      </c>
      <c r="AB927">
        <v>156</v>
      </c>
      <c r="AC927" t="s">
        <v>63</v>
      </c>
      <c r="AD927">
        <v>20</v>
      </c>
      <c r="AE927">
        <v>0</v>
      </c>
      <c r="AF927">
        <v>18</v>
      </c>
      <c r="AG927">
        <v>57.1038</v>
      </c>
      <c r="AH927">
        <v>0</v>
      </c>
      <c r="AI927">
        <v>0</v>
      </c>
      <c r="AJ927">
        <v>1</v>
      </c>
    </row>
    <row r="928" spans="1:36" x14ac:dyDescent="0.35">
      <c r="A928" t="s">
        <v>1123</v>
      </c>
      <c r="B928" t="str">
        <f t="shared" si="14"/>
        <v>2020</v>
      </c>
      <c r="D928" s="1">
        <v>44193</v>
      </c>
      <c r="E928">
        <v>1150</v>
      </c>
      <c r="F928" t="s">
        <v>50</v>
      </c>
      <c r="G928">
        <v>1</v>
      </c>
      <c r="H928">
        <v>1</v>
      </c>
      <c r="I928" t="s">
        <v>247</v>
      </c>
      <c r="J928" t="s">
        <v>493</v>
      </c>
      <c r="K928" t="s">
        <v>38</v>
      </c>
      <c r="L928">
        <v>900000</v>
      </c>
      <c r="M928" t="s">
        <v>44</v>
      </c>
      <c r="N928">
        <v>1.3340000000000001</v>
      </c>
      <c r="O928" s="6">
        <v>1200.5999999999999</v>
      </c>
      <c r="P928">
        <v>73.878062999999997</v>
      </c>
      <c r="Q928">
        <v>24.011606</v>
      </c>
      <c r="R928">
        <v>0</v>
      </c>
      <c r="S928">
        <v>75680.918900000004</v>
      </c>
      <c r="T928">
        <v>15136.18</v>
      </c>
      <c r="U928">
        <v>0</v>
      </c>
      <c r="V928">
        <v>16347.08</v>
      </c>
      <c r="W928">
        <v>31483.26</v>
      </c>
      <c r="X928" t="s">
        <v>113</v>
      </c>
      <c r="Y928" t="s">
        <v>114</v>
      </c>
      <c r="Z928">
        <v>484</v>
      </c>
      <c r="AA928" t="s">
        <v>115</v>
      </c>
      <c r="AB928">
        <v>156</v>
      </c>
      <c r="AC928" t="s">
        <v>63</v>
      </c>
      <c r="AD928">
        <v>20</v>
      </c>
      <c r="AE928">
        <v>0</v>
      </c>
      <c r="AF928">
        <v>18</v>
      </c>
      <c r="AG928">
        <v>58.283700000000003</v>
      </c>
      <c r="AI928">
        <v>1</v>
      </c>
      <c r="AJ928">
        <v>1</v>
      </c>
    </row>
    <row r="929" spans="1:36" x14ac:dyDescent="0.35">
      <c r="A929" t="s">
        <v>1602</v>
      </c>
      <c r="B929" t="str">
        <f t="shared" si="14"/>
        <v>2022</v>
      </c>
      <c r="D929" s="1">
        <v>44911</v>
      </c>
      <c r="E929">
        <v>1030</v>
      </c>
      <c r="F929" t="s">
        <v>42</v>
      </c>
      <c r="G929">
        <v>1</v>
      </c>
      <c r="H929">
        <v>8</v>
      </c>
      <c r="I929" t="s">
        <v>242</v>
      </c>
      <c r="J929" t="s">
        <v>668</v>
      </c>
      <c r="K929" t="s">
        <v>38</v>
      </c>
      <c r="L929">
        <v>6680</v>
      </c>
      <c r="M929" t="s">
        <v>44</v>
      </c>
      <c r="N929">
        <v>4.7699999999999996</v>
      </c>
      <c r="O929" s="6">
        <v>31.863600000000002</v>
      </c>
      <c r="P929">
        <v>1.512</v>
      </c>
      <c r="Q929">
        <v>7.3258000000000004E-2</v>
      </c>
      <c r="R929">
        <v>0</v>
      </c>
      <c r="S929">
        <v>1858.2107000000001</v>
      </c>
      <c r="T929">
        <v>371.64</v>
      </c>
      <c r="U929">
        <v>0</v>
      </c>
      <c r="V929">
        <v>401.37</v>
      </c>
      <c r="W929">
        <v>773.01</v>
      </c>
      <c r="X929" t="s">
        <v>117</v>
      </c>
      <c r="Y929" t="s">
        <v>118</v>
      </c>
      <c r="Z929">
        <v>484</v>
      </c>
      <c r="AA929" t="s">
        <v>115</v>
      </c>
      <c r="AB929">
        <v>156</v>
      </c>
      <c r="AC929" t="s">
        <v>63</v>
      </c>
      <c r="AD929">
        <v>20</v>
      </c>
      <c r="AE929">
        <v>0</v>
      </c>
      <c r="AF929">
        <v>18</v>
      </c>
      <c r="AG929">
        <v>55.547400000000003</v>
      </c>
      <c r="AH929">
        <v>0</v>
      </c>
      <c r="AI929">
        <v>1</v>
      </c>
      <c r="AJ929">
        <v>1</v>
      </c>
    </row>
    <row r="930" spans="1:36" x14ac:dyDescent="0.35">
      <c r="A930" t="s">
        <v>628</v>
      </c>
      <c r="B930" t="str">
        <f t="shared" si="14"/>
        <v>2019</v>
      </c>
      <c r="D930" s="1">
        <v>43566</v>
      </c>
      <c r="E930">
        <v>1150</v>
      </c>
      <c r="F930" t="s">
        <v>50</v>
      </c>
      <c r="G930">
        <v>1</v>
      </c>
      <c r="H930">
        <v>1</v>
      </c>
      <c r="I930" t="s">
        <v>585</v>
      </c>
      <c r="J930" t="s">
        <v>1603</v>
      </c>
      <c r="K930" t="s">
        <v>38</v>
      </c>
      <c r="L930">
        <v>6759000</v>
      </c>
      <c r="M930" t="s">
        <v>44</v>
      </c>
      <c r="N930">
        <v>1.2459</v>
      </c>
      <c r="O930" s="6">
        <v>8421.0380999999998</v>
      </c>
      <c r="P930">
        <v>703.94595700000002</v>
      </c>
      <c r="Q930">
        <v>168.41601900000001</v>
      </c>
      <c r="R930">
        <v>0</v>
      </c>
      <c r="S930">
        <v>469795.9889</v>
      </c>
      <c r="T930">
        <v>0</v>
      </c>
      <c r="U930">
        <v>0</v>
      </c>
      <c r="V930">
        <v>84563.28</v>
      </c>
      <c r="W930">
        <v>84563.28</v>
      </c>
      <c r="X930" t="s">
        <v>244</v>
      </c>
      <c r="Y930" t="s">
        <v>245</v>
      </c>
      <c r="Z930">
        <v>156</v>
      </c>
      <c r="AA930" t="s">
        <v>63</v>
      </c>
      <c r="AB930">
        <v>156</v>
      </c>
      <c r="AC930" t="s">
        <v>63</v>
      </c>
      <c r="AG930">
        <v>50.551600000000001</v>
      </c>
      <c r="AH930">
        <v>0</v>
      </c>
      <c r="AI930">
        <v>0</v>
      </c>
      <c r="AJ930">
        <v>1</v>
      </c>
    </row>
    <row r="931" spans="1:36" x14ac:dyDescent="0.35">
      <c r="A931" t="s">
        <v>780</v>
      </c>
      <c r="B931" t="str">
        <f t="shared" si="14"/>
        <v>2019</v>
      </c>
      <c r="D931" s="1">
        <v>43620</v>
      </c>
      <c r="E931">
        <v>2050</v>
      </c>
      <c r="F931" t="s">
        <v>36</v>
      </c>
      <c r="G931">
        <v>1</v>
      </c>
      <c r="H931">
        <v>2</v>
      </c>
      <c r="I931" t="s">
        <v>725</v>
      </c>
      <c r="J931" t="s">
        <v>1604</v>
      </c>
      <c r="K931" t="s">
        <v>38</v>
      </c>
      <c r="L931">
        <v>1000</v>
      </c>
      <c r="M931" t="s">
        <v>44</v>
      </c>
      <c r="N931">
        <v>60</v>
      </c>
      <c r="O931" s="6">
        <v>60</v>
      </c>
      <c r="P931">
        <v>5.93208</v>
      </c>
      <c r="Q931">
        <v>1.1983999999999999</v>
      </c>
      <c r="R931">
        <v>0</v>
      </c>
      <c r="S931">
        <v>3395.8759</v>
      </c>
      <c r="T931">
        <v>0</v>
      </c>
      <c r="U931">
        <v>0</v>
      </c>
      <c r="V931">
        <v>611.26</v>
      </c>
      <c r="W931">
        <v>611.26</v>
      </c>
      <c r="X931" t="s">
        <v>528</v>
      </c>
      <c r="Y931" t="s">
        <v>529</v>
      </c>
      <c r="Z931">
        <v>170</v>
      </c>
      <c r="AA931" t="s">
        <v>430</v>
      </c>
      <c r="AB931">
        <v>156</v>
      </c>
      <c r="AC931" t="s">
        <v>63</v>
      </c>
      <c r="AG931">
        <v>50.586199999999998</v>
      </c>
      <c r="AH931">
        <v>0</v>
      </c>
      <c r="AI931">
        <v>0</v>
      </c>
      <c r="AJ931">
        <v>1</v>
      </c>
    </row>
    <row r="932" spans="1:36" x14ac:dyDescent="0.35">
      <c r="A932" t="s">
        <v>893</v>
      </c>
      <c r="B932" t="str">
        <f t="shared" si="14"/>
        <v>2019</v>
      </c>
      <c r="D932" s="1">
        <v>43714</v>
      </c>
      <c r="E932">
        <v>1030</v>
      </c>
      <c r="F932" t="s">
        <v>42</v>
      </c>
      <c r="G932">
        <v>1</v>
      </c>
      <c r="H932">
        <v>21</v>
      </c>
      <c r="I932" t="s">
        <v>279</v>
      </c>
      <c r="J932" t="s">
        <v>1606</v>
      </c>
      <c r="K932" t="s">
        <v>38</v>
      </c>
      <c r="L932">
        <v>100000</v>
      </c>
      <c r="M932" t="s">
        <v>44</v>
      </c>
      <c r="N932">
        <v>6.5</v>
      </c>
      <c r="O932" s="6">
        <v>650</v>
      </c>
      <c r="P932">
        <v>16.874212</v>
      </c>
      <c r="Q932">
        <v>1.1591899999999999</v>
      </c>
      <c r="R932">
        <v>2.2950000000000002E-3</v>
      </c>
      <c r="S932">
        <v>34307.243999999999</v>
      </c>
      <c r="T932">
        <v>0</v>
      </c>
      <c r="U932">
        <v>0</v>
      </c>
      <c r="V932">
        <v>6175.3</v>
      </c>
      <c r="W932">
        <v>6175.3</v>
      </c>
      <c r="X932" t="s">
        <v>563</v>
      </c>
      <c r="Y932" t="s">
        <v>564</v>
      </c>
      <c r="Z932">
        <v>410</v>
      </c>
      <c r="AA932" t="s">
        <v>145</v>
      </c>
      <c r="AB932">
        <v>156</v>
      </c>
      <c r="AC932" t="s">
        <v>63</v>
      </c>
      <c r="AG932">
        <v>51.355200000000004</v>
      </c>
      <c r="AH932">
        <v>0</v>
      </c>
      <c r="AI932">
        <v>0</v>
      </c>
      <c r="AJ932">
        <v>1</v>
      </c>
    </row>
    <row r="933" spans="1:36" x14ac:dyDescent="0.35">
      <c r="A933" t="s">
        <v>1345</v>
      </c>
      <c r="B933" t="str">
        <f t="shared" si="14"/>
        <v>2024</v>
      </c>
      <c r="C933" s="1">
        <v>45383</v>
      </c>
      <c r="D933" s="1">
        <v>45384</v>
      </c>
      <c r="E933">
        <v>1030</v>
      </c>
      <c r="F933" t="s">
        <v>42</v>
      </c>
      <c r="G933">
        <v>1</v>
      </c>
      <c r="H933">
        <v>1</v>
      </c>
      <c r="I933" t="s">
        <v>1314</v>
      </c>
      <c r="J933" t="s">
        <v>1607</v>
      </c>
      <c r="K933" t="s">
        <v>38</v>
      </c>
      <c r="L933">
        <v>2345000</v>
      </c>
      <c r="M933" t="s">
        <v>44</v>
      </c>
      <c r="N933">
        <v>0.32</v>
      </c>
      <c r="O933" s="6">
        <v>750.4</v>
      </c>
      <c r="P933">
        <v>194.8218</v>
      </c>
      <c r="Q933">
        <v>15.007666</v>
      </c>
      <c r="R933">
        <v>0</v>
      </c>
      <c r="S933">
        <v>56905.654799999997</v>
      </c>
      <c r="T933">
        <v>0</v>
      </c>
      <c r="U933">
        <v>0</v>
      </c>
      <c r="V933">
        <v>10243.02</v>
      </c>
      <c r="W933">
        <v>10243.02</v>
      </c>
      <c r="X933" t="s">
        <v>199</v>
      </c>
      <c r="Y933" t="s">
        <v>200</v>
      </c>
      <c r="Z933">
        <v>156</v>
      </c>
      <c r="AA933" t="s">
        <v>63</v>
      </c>
      <c r="AB933">
        <v>156</v>
      </c>
      <c r="AC933" t="s">
        <v>63</v>
      </c>
      <c r="AD933">
        <v>0</v>
      </c>
      <c r="AE933">
        <v>0</v>
      </c>
      <c r="AF933">
        <v>18</v>
      </c>
      <c r="AG933">
        <v>59.2624</v>
      </c>
      <c r="AH933">
        <v>0</v>
      </c>
      <c r="AI933">
        <v>0</v>
      </c>
      <c r="AJ933">
        <v>1</v>
      </c>
    </row>
    <row r="934" spans="1:36" x14ac:dyDescent="0.35">
      <c r="A934" t="s">
        <v>296</v>
      </c>
      <c r="B934" t="str">
        <f t="shared" si="14"/>
        <v>2025</v>
      </c>
      <c r="C934" s="1">
        <v>45946</v>
      </c>
      <c r="D934" s="1">
        <v>45947</v>
      </c>
      <c r="E934">
        <v>1150</v>
      </c>
      <c r="F934" t="s">
        <v>50</v>
      </c>
      <c r="G934">
        <v>1</v>
      </c>
      <c r="H934">
        <v>12</v>
      </c>
      <c r="I934" t="s">
        <v>297</v>
      </c>
      <c r="J934" t="s">
        <v>1608</v>
      </c>
      <c r="K934" t="s">
        <v>38</v>
      </c>
      <c r="L934">
        <v>1987000</v>
      </c>
      <c r="M934" t="s">
        <v>44</v>
      </c>
      <c r="N934">
        <v>1.9177999999999999</v>
      </c>
      <c r="O934" s="6">
        <v>3810.6686</v>
      </c>
      <c r="P934">
        <v>337.65375</v>
      </c>
      <c r="Q934">
        <v>4.2260030000000004</v>
      </c>
      <c r="R934">
        <v>102.03469800000001</v>
      </c>
      <c r="S934">
        <v>271766.00929999998</v>
      </c>
      <c r="T934">
        <v>0</v>
      </c>
      <c r="U934">
        <v>0</v>
      </c>
      <c r="V934">
        <v>48917.88</v>
      </c>
      <c r="W934">
        <v>48917.88</v>
      </c>
      <c r="X934" t="s">
        <v>96</v>
      </c>
      <c r="Y934" t="s">
        <v>97</v>
      </c>
      <c r="Z934">
        <v>156</v>
      </c>
      <c r="AA934" t="s">
        <v>63</v>
      </c>
      <c r="AB934">
        <v>156</v>
      </c>
      <c r="AC934" t="s">
        <v>63</v>
      </c>
      <c r="AD934">
        <v>0</v>
      </c>
      <c r="AE934">
        <v>0</v>
      </c>
      <c r="AF934">
        <v>18</v>
      </c>
      <c r="AG934">
        <v>63.875999999999998</v>
      </c>
      <c r="AH934">
        <v>0</v>
      </c>
      <c r="AI934">
        <v>0</v>
      </c>
      <c r="AJ934">
        <v>1</v>
      </c>
    </row>
    <row r="935" spans="1:36" x14ac:dyDescent="0.35">
      <c r="A935" t="s">
        <v>724</v>
      </c>
      <c r="B935" t="str">
        <f t="shared" si="14"/>
        <v>2025</v>
      </c>
      <c r="C935" s="1">
        <v>45705</v>
      </c>
      <c r="D935" s="1">
        <v>45706</v>
      </c>
      <c r="E935">
        <v>1030</v>
      </c>
      <c r="F935" t="s">
        <v>42</v>
      </c>
      <c r="G935">
        <v>1</v>
      </c>
      <c r="H935">
        <v>6</v>
      </c>
      <c r="I935" t="s">
        <v>330</v>
      </c>
      <c r="J935" t="s">
        <v>1611</v>
      </c>
      <c r="K935" t="s">
        <v>38</v>
      </c>
      <c r="L935">
        <v>185920000</v>
      </c>
      <c r="M935" t="s">
        <v>44</v>
      </c>
      <c r="N935">
        <v>0.86</v>
      </c>
      <c r="O935" s="6">
        <v>159891.20000000001</v>
      </c>
      <c r="P935">
        <v>16552.733434999998</v>
      </c>
      <c r="Q935">
        <v>3197.7801920000002</v>
      </c>
      <c r="R935">
        <v>0</v>
      </c>
      <c r="S935">
        <v>11181368.160499999</v>
      </c>
      <c r="T935">
        <v>0</v>
      </c>
      <c r="U935">
        <v>0</v>
      </c>
      <c r="V935">
        <v>1086828.99</v>
      </c>
      <c r="W935">
        <v>1086828.99</v>
      </c>
      <c r="X935" t="s">
        <v>332</v>
      </c>
      <c r="Y935" t="s">
        <v>333</v>
      </c>
      <c r="Z935">
        <v>156</v>
      </c>
      <c r="AA935" t="s">
        <v>63</v>
      </c>
      <c r="AB935">
        <v>156</v>
      </c>
      <c r="AC935" t="s">
        <v>63</v>
      </c>
      <c r="AD935">
        <v>8</v>
      </c>
      <c r="AE935">
        <v>0</v>
      </c>
      <c r="AF935">
        <v>18</v>
      </c>
      <c r="AG935">
        <v>62.242600000000003</v>
      </c>
      <c r="AH935">
        <v>0</v>
      </c>
      <c r="AI935">
        <v>0</v>
      </c>
      <c r="AJ935">
        <v>1</v>
      </c>
    </row>
    <row r="936" spans="1:36" x14ac:dyDescent="0.35">
      <c r="A936" t="s">
        <v>225</v>
      </c>
      <c r="B936" t="str">
        <f t="shared" si="14"/>
        <v>2025</v>
      </c>
      <c r="C936" s="1">
        <v>45872</v>
      </c>
      <c r="D936" s="1">
        <v>45877</v>
      </c>
      <c r="E936">
        <v>1150</v>
      </c>
      <c r="F936" t="s">
        <v>50</v>
      </c>
      <c r="G936">
        <v>1</v>
      </c>
      <c r="H936">
        <v>1</v>
      </c>
      <c r="I936" t="s">
        <v>226</v>
      </c>
      <c r="J936" t="s">
        <v>1612</v>
      </c>
      <c r="K936" t="s">
        <v>38</v>
      </c>
      <c r="L936">
        <v>8689000</v>
      </c>
      <c r="M936" t="s">
        <v>44</v>
      </c>
      <c r="N936">
        <v>0.98560000000000003</v>
      </c>
      <c r="O936" s="6">
        <v>8563.8783999999996</v>
      </c>
      <c r="P936">
        <v>2414.1217329999999</v>
      </c>
      <c r="Q936">
        <v>18.964174</v>
      </c>
      <c r="R936">
        <v>96.920820000000006</v>
      </c>
      <c r="S936">
        <v>679619.01769999997</v>
      </c>
      <c r="T936">
        <v>0</v>
      </c>
      <c r="U936">
        <v>0</v>
      </c>
      <c r="V936">
        <v>66058.97</v>
      </c>
      <c r="W936">
        <v>66058.97</v>
      </c>
      <c r="X936" t="s">
        <v>100</v>
      </c>
      <c r="Y936" t="s">
        <v>101</v>
      </c>
      <c r="Z936">
        <v>156</v>
      </c>
      <c r="AA936" t="s">
        <v>63</v>
      </c>
      <c r="AB936">
        <v>156</v>
      </c>
      <c r="AC936" t="s">
        <v>63</v>
      </c>
      <c r="AD936">
        <v>8</v>
      </c>
      <c r="AE936">
        <v>0</v>
      </c>
      <c r="AF936">
        <v>18</v>
      </c>
      <c r="AG936">
        <v>61.2607</v>
      </c>
      <c r="AH936">
        <v>0</v>
      </c>
      <c r="AI936">
        <v>0</v>
      </c>
      <c r="AJ936">
        <v>1</v>
      </c>
    </row>
    <row r="937" spans="1:36" x14ac:dyDescent="0.35">
      <c r="A937" t="s">
        <v>84</v>
      </c>
      <c r="B937" t="str">
        <f t="shared" si="14"/>
        <v>2025</v>
      </c>
      <c r="C937" s="1">
        <v>45903</v>
      </c>
      <c r="D937" s="1">
        <v>45902</v>
      </c>
      <c r="E937">
        <v>1030</v>
      </c>
      <c r="F937" t="s">
        <v>42</v>
      </c>
      <c r="G937">
        <v>1</v>
      </c>
      <c r="H937">
        <v>19</v>
      </c>
      <c r="I937" t="s">
        <v>338</v>
      </c>
      <c r="J937" t="s">
        <v>1613</v>
      </c>
      <c r="K937" t="s">
        <v>38</v>
      </c>
      <c r="L937">
        <v>4332000</v>
      </c>
      <c r="M937" t="s">
        <v>44</v>
      </c>
      <c r="N937">
        <v>0.59</v>
      </c>
      <c r="O937" s="6">
        <v>2555.88</v>
      </c>
      <c r="P937">
        <v>259.91410400000001</v>
      </c>
      <c r="Q937">
        <v>7.3096399999999999</v>
      </c>
      <c r="R937">
        <v>0</v>
      </c>
      <c r="S937">
        <v>179342.5961</v>
      </c>
      <c r="T937">
        <v>25107.96</v>
      </c>
      <c r="U937">
        <v>0</v>
      </c>
      <c r="V937">
        <v>36801.1</v>
      </c>
      <c r="W937">
        <v>61909.06</v>
      </c>
      <c r="X937" t="s">
        <v>188</v>
      </c>
      <c r="Y937" t="s">
        <v>189</v>
      </c>
      <c r="Z937">
        <v>156</v>
      </c>
      <c r="AA937" t="s">
        <v>63</v>
      </c>
      <c r="AB937">
        <v>156</v>
      </c>
      <c r="AC937" t="s">
        <v>63</v>
      </c>
      <c r="AD937">
        <v>14</v>
      </c>
      <c r="AE937">
        <v>0</v>
      </c>
      <c r="AF937">
        <v>18</v>
      </c>
      <c r="AG937">
        <v>63.526600000000002</v>
      </c>
      <c r="AH937">
        <v>0</v>
      </c>
      <c r="AI937">
        <v>0</v>
      </c>
      <c r="AJ937">
        <v>1</v>
      </c>
    </row>
    <row r="938" spans="1:36" x14ac:dyDescent="0.35">
      <c r="A938" t="s">
        <v>432</v>
      </c>
      <c r="B938" t="str">
        <f t="shared" si="14"/>
        <v>2023</v>
      </c>
      <c r="C938" s="1">
        <v>45080</v>
      </c>
      <c r="D938" s="1">
        <v>45083</v>
      </c>
      <c r="E938">
        <v>1150</v>
      </c>
      <c r="F938" t="s">
        <v>50</v>
      </c>
      <c r="G938">
        <v>1</v>
      </c>
      <c r="H938">
        <v>2</v>
      </c>
      <c r="I938" t="s">
        <v>350</v>
      </c>
      <c r="J938" t="s">
        <v>433</v>
      </c>
      <c r="K938" t="s">
        <v>38</v>
      </c>
      <c r="L938">
        <v>1523790</v>
      </c>
      <c r="M938" t="s">
        <v>44</v>
      </c>
      <c r="N938">
        <v>3.6859000000000002</v>
      </c>
      <c r="O938" s="6">
        <v>5616.5375610000001</v>
      </c>
      <c r="P938">
        <v>159.18465499999999</v>
      </c>
      <c r="Q938">
        <v>112.332515</v>
      </c>
      <c r="R938">
        <v>224.661258</v>
      </c>
      <c r="S938">
        <v>335351.62660000002</v>
      </c>
      <c r="T938">
        <v>67070.33</v>
      </c>
      <c r="U938">
        <v>0</v>
      </c>
      <c r="V938">
        <v>72435.95</v>
      </c>
      <c r="W938">
        <v>139506.28</v>
      </c>
      <c r="X938" t="s">
        <v>358</v>
      </c>
      <c r="Y938" t="s">
        <v>260</v>
      </c>
      <c r="Z938">
        <v>484</v>
      </c>
      <c r="AA938" t="s">
        <v>115</v>
      </c>
      <c r="AB938">
        <v>156</v>
      </c>
      <c r="AC938" t="s">
        <v>63</v>
      </c>
      <c r="AD938">
        <v>20</v>
      </c>
      <c r="AE938">
        <v>0</v>
      </c>
      <c r="AF938">
        <v>18</v>
      </c>
      <c r="AG938">
        <v>54.8613</v>
      </c>
      <c r="AH938">
        <v>0</v>
      </c>
      <c r="AI938">
        <v>0</v>
      </c>
      <c r="AJ938">
        <v>1</v>
      </c>
    </row>
    <row r="939" spans="1:36" x14ac:dyDescent="0.35">
      <c r="A939" t="s">
        <v>617</v>
      </c>
      <c r="B939" t="str">
        <f t="shared" si="14"/>
        <v>2025</v>
      </c>
      <c r="C939" s="1">
        <v>45685</v>
      </c>
      <c r="D939" s="1">
        <v>45685</v>
      </c>
      <c r="E939">
        <v>2050</v>
      </c>
      <c r="F939" t="s">
        <v>36</v>
      </c>
      <c r="G939">
        <v>11</v>
      </c>
      <c r="H939">
        <v>1</v>
      </c>
      <c r="I939" t="s">
        <v>242</v>
      </c>
      <c r="J939" t="s">
        <v>249</v>
      </c>
      <c r="K939" t="s">
        <v>38</v>
      </c>
      <c r="L939">
        <v>2680</v>
      </c>
      <c r="M939" t="s">
        <v>44</v>
      </c>
      <c r="N939">
        <v>298.5274</v>
      </c>
      <c r="O939" s="6">
        <v>800.05343200000004</v>
      </c>
      <c r="P939">
        <v>98</v>
      </c>
      <c r="Q939">
        <v>2.3199999999999998</v>
      </c>
      <c r="R939">
        <v>0</v>
      </c>
      <c r="S939">
        <v>55615.796900000001</v>
      </c>
      <c r="T939">
        <v>11123.16</v>
      </c>
      <c r="U939">
        <v>0</v>
      </c>
      <c r="V939">
        <v>12013.01</v>
      </c>
      <c r="W939">
        <v>23136.17</v>
      </c>
      <c r="X939" t="s">
        <v>570</v>
      </c>
      <c r="Y939" t="s">
        <v>267</v>
      </c>
      <c r="Z939">
        <v>840</v>
      </c>
      <c r="AA939" t="s">
        <v>180</v>
      </c>
      <c r="AB939">
        <v>156</v>
      </c>
      <c r="AC939" t="s">
        <v>63</v>
      </c>
      <c r="AD939">
        <v>20</v>
      </c>
      <c r="AE939">
        <v>0</v>
      </c>
      <c r="AF939">
        <v>18</v>
      </c>
      <c r="AG939">
        <v>61.7697</v>
      </c>
      <c r="AH939">
        <v>0</v>
      </c>
      <c r="AI939">
        <v>0</v>
      </c>
      <c r="AJ939">
        <v>1</v>
      </c>
    </row>
    <row r="940" spans="1:36" x14ac:dyDescent="0.35">
      <c r="A940" t="s">
        <v>1188</v>
      </c>
      <c r="B940" t="str">
        <f t="shared" si="14"/>
        <v>2019</v>
      </c>
      <c r="D940" s="1">
        <v>43649</v>
      </c>
      <c r="E940">
        <v>1010</v>
      </c>
      <c r="F940" t="s">
        <v>65</v>
      </c>
      <c r="G940">
        <v>1</v>
      </c>
      <c r="H940">
        <v>6</v>
      </c>
      <c r="I940" t="s">
        <v>322</v>
      </c>
      <c r="J940" t="s">
        <v>1189</v>
      </c>
      <c r="K940" t="s">
        <v>38</v>
      </c>
      <c r="L940">
        <v>17250</v>
      </c>
      <c r="M940" t="s">
        <v>44</v>
      </c>
      <c r="N940">
        <v>27.536200000000001</v>
      </c>
      <c r="O940" s="6">
        <v>474.99945000000002</v>
      </c>
      <c r="P940">
        <v>23.4299</v>
      </c>
      <c r="Q940">
        <v>9.4999230000000008</v>
      </c>
      <c r="R940">
        <v>0</v>
      </c>
      <c r="S940">
        <v>25814.654200000001</v>
      </c>
      <c r="T940">
        <v>774.44</v>
      </c>
      <c r="U940">
        <v>0</v>
      </c>
      <c r="V940">
        <v>4786.04</v>
      </c>
      <c r="W940">
        <v>5560.48</v>
      </c>
      <c r="X940" t="s">
        <v>752</v>
      </c>
      <c r="Y940" t="s">
        <v>753</v>
      </c>
      <c r="Z940">
        <v>344</v>
      </c>
      <c r="AA940" t="s">
        <v>753</v>
      </c>
      <c r="AB940">
        <v>156</v>
      </c>
      <c r="AC940" t="s">
        <v>63</v>
      </c>
      <c r="AG940">
        <v>50.823300000000003</v>
      </c>
      <c r="AH940">
        <v>0</v>
      </c>
      <c r="AI940">
        <v>0</v>
      </c>
      <c r="AJ940">
        <v>1</v>
      </c>
    </row>
    <row r="941" spans="1:36" x14ac:dyDescent="0.35">
      <c r="A941" t="s">
        <v>1378</v>
      </c>
      <c r="B941" t="str">
        <f t="shared" si="14"/>
        <v>2019</v>
      </c>
      <c r="D941" s="1">
        <v>43666</v>
      </c>
      <c r="E941">
        <v>1030</v>
      </c>
      <c r="F941" t="s">
        <v>42</v>
      </c>
      <c r="G941">
        <v>1</v>
      </c>
      <c r="H941">
        <v>81</v>
      </c>
      <c r="I941" t="s">
        <v>77</v>
      </c>
      <c r="J941" t="s">
        <v>1617</v>
      </c>
      <c r="K941" t="s">
        <v>38</v>
      </c>
      <c r="L941">
        <v>398050</v>
      </c>
      <c r="M941" t="s">
        <v>44</v>
      </c>
      <c r="N941">
        <v>2.76</v>
      </c>
      <c r="O941" s="6">
        <v>1098.6179999999999</v>
      </c>
      <c r="P941">
        <v>35.686999999999998</v>
      </c>
      <c r="Q941">
        <v>1.9776389999999999</v>
      </c>
      <c r="R941">
        <v>3.6194999999999999</v>
      </c>
      <c r="S941">
        <v>58084.794999999998</v>
      </c>
      <c r="T941">
        <v>0</v>
      </c>
      <c r="U941">
        <v>0</v>
      </c>
      <c r="V941">
        <v>10455.26</v>
      </c>
      <c r="W941">
        <v>10455.26</v>
      </c>
      <c r="X941" t="s">
        <v>563</v>
      </c>
      <c r="Y941" t="s">
        <v>564</v>
      </c>
      <c r="Z941">
        <v>410</v>
      </c>
      <c r="AA941" t="s">
        <v>145</v>
      </c>
      <c r="AB941">
        <v>156</v>
      </c>
      <c r="AC941" t="s">
        <v>63</v>
      </c>
      <c r="AG941">
        <v>50.9559</v>
      </c>
      <c r="AH941">
        <v>0</v>
      </c>
      <c r="AI941">
        <v>0</v>
      </c>
      <c r="AJ941">
        <v>1</v>
      </c>
    </row>
    <row r="942" spans="1:36" x14ac:dyDescent="0.35">
      <c r="A942" t="s">
        <v>410</v>
      </c>
      <c r="B942" t="str">
        <f t="shared" si="14"/>
        <v>2025</v>
      </c>
      <c r="C942" s="1">
        <v>46019</v>
      </c>
      <c r="D942" s="1">
        <v>46020</v>
      </c>
      <c r="E942">
        <v>1030</v>
      </c>
      <c r="F942" t="s">
        <v>42</v>
      </c>
      <c r="G942">
        <v>1</v>
      </c>
      <c r="H942">
        <v>5</v>
      </c>
      <c r="I942" t="s">
        <v>104</v>
      </c>
      <c r="J942" t="s">
        <v>105</v>
      </c>
      <c r="K942" t="s">
        <v>38</v>
      </c>
      <c r="L942">
        <v>82868000</v>
      </c>
      <c r="M942" t="s">
        <v>44</v>
      </c>
      <c r="N942">
        <v>0.63300000000000001</v>
      </c>
      <c r="O942" s="6">
        <v>52455.444000000003</v>
      </c>
      <c r="P942">
        <v>4557.7363100000002</v>
      </c>
      <c r="Q942">
        <v>1049.1080119999999</v>
      </c>
      <c r="R942">
        <v>0</v>
      </c>
      <c r="S942">
        <v>3665464.2930000001</v>
      </c>
      <c r="T942">
        <v>0</v>
      </c>
      <c r="U942">
        <v>0</v>
      </c>
      <c r="V942">
        <v>659783.56999999995</v>
      </c>
      <c r="W942">
        <v>659783.56999999995</v>
      </c>
      <c r="X942" t="s">
        <v>192</v>
      </c>
      <c r="Y942" t="s">
        <v>193</v>
      </c>
      <c r="Z942">
        <v>156</v>
      </c>
      <c r="AA942" t="s">
        <v>63</v>
      </c>
      <c r="AB942">
        <v>156</v>
      </c>
      <c r="AC942" t="s">
        <v>63</v>
      </c>
      <c r="AD942">
        <v>0</v>
      </c>
      <c r="AE942">
        <v>0</v>
      </c>
      <c r="AF942">
        <v>18</v>
      </c>
      <c r="AG942">
        <v>63.129800000000003</v>
      </c>
      <c r="AH942">
        <v>0</v>
      </c>
      <c r="AI942">
        <v>1</v>
      </c>
      <c r="AJ942">
        <v>1</v>
      </c>
    </row>
    <row r="943" spans="1:36" x14ac:dyDescent="0.35">
      <c r="A943" t="s">
        <v>526</v>
      </c>
      <c r="B943" t="str">
        <f t="shared" si="14"/>
        <v>2021</v>
      </c>
      <c r="C943" s="1">
        <v>44401</v>
      </c>
      <c r="D943" s="1">
        <v>44403</v>
      </c>
      <c r="E943">
        <v>1030</v>
      </c>
      <c r="F943" t="s">
        <v>42</v>
      </c>
      <c r="G943">
        <v>1</v>
      </c>
      <c r="H943">
        <v>2</v>
      </c>
      <c r="I943" t="s">
        <v>375</v>
      </c>
      <c r="J943" t="s">
        <v>1383</v>
      </c>
      <c r="K943" t="s">
        <v>38</v>
      </c>
      <c r="L943">
        <v>71630</v>
      </c>
      <c r="M943" t="s">
        <v>44</v>
      </c>
      <c r="N943">
        <v>742.99950000000001</v>
      </c>
      <c r="O943" s="6">
        <v>53221.054185000001</v>
      </c>
      <c r="P943">
        <v>3219.4463860000001</v>
      </c>
      <c r="Q943">
        <v>78.564993000000001</v>
      </c>
      <c r="R943">
        <v>0</v>
      </c>
      <c r="S943">
        <v>3232986.7779000001</v>
      </c>
      <c r="T943">
        <v>0</v>
      </c>
      <c r="U943">
        <v>0</v>
      </c>
      <c r="V943">
        <v>290968.82</v>
      </c>
      <c r="W943">
        <v>290968.82</v>
      </c>
      <c r="X943" t="s">
        <v>82</v>
      </c>
      <c r="Y943" t="s">
        <v>83</v>
      </c>
      <c r="Z943">
        <v>156</v>
      </c>
      <c r="AA943" t="s">
        <v>63</v>
      </c>
      <c r="AB943">
        <v>156</v>
      </c>
      <c r="AC943" t="s">
        <v>63</v>
      </c>
      <c r="AD943">
        <v>0</v>
      </c>
      <c r="AE943">
        <v>0</v>
      </c>
      <c r="AF943">
        <v>18</v>
      </c>
      <c r="AG943">
        <v>57.201700000000002</v>
      </c>
      <c r="AH943">
        <v>0</v>
      </c>
      <c r="AI943">
        <v>0</v>
      </c>
      <c r="AJ943">
        <v>1</v>
      </c>
    </row>
    <row r="944" spans="1:36" x14ac:dyDescent="0.35">
      <c r="A944" t="s">
        <v>1618</v>
      </c>
      <c r="B944" t="str">
        <f t="shared" si="14"/>
        <v>2024</v>
      </c>
      <c r="C944" s="1">
        <v>45454</v>
      </c>
      <c r="D944" s="1">
        <v>45457</v>
      </c>
      <c r="E944">
        <v>1150</v>
      </c>
      <c r="F944" t="s">
        <v>50</v>
      </c>
      <c r="G944">
        <v>1</v>
      </c>
      <c r="H944">
        <v>5</v>
      </c>
      <c r="I944" t="s">
        <v>104</v>
      </c>
      <c r="J944" t="s">
        <v>1619</v>
      </c>
      <c r="K944" t="s">
        <v>38</v>
      </c>
      <c r="L944">
        <v>436000</v>
      </c>
      <c r="M944" t="s">
        <v>44</v>
      </c>
      <c r="N944">
        <v>0.36699999999999999</v>
      </c>
      <c r="O944" s="6">
        <v>160.012</v>
      </c>
      <c r="P944">
        <v>25.743480999999999</v>
      </c>
      <c r="Q944">
        <v>3.1996389999999999</v>
      </c>
      <c r="R944">
        <v>0</v>
      </c>
      <c r="S944">
        <v>11238.352000000001</v>
      </c>
      <c r="T944">
        <v>0</v>
      </c>
      <c r="U944">
        <v>0</v>
      </c>
      <c r="V944">
        <v>2022.9</v>
      </c>
      <c r="W944">
        <v>2022.9</v>
      </c>
      <c r="X944" t="s">
        <v>244</v>
      </c>
      <c r="Y944" t="s">
        <v>245</v>
      </c>
      <c r="Z944">
        <v>156</v>
      </c>
      <c r="AA944" t="s">
        <v>63</v>
      </c>
      <c r="AB944">
        <v>156</v>
      </c>
      <c r="AC944" t="s">
        <v>63</v>
      </c>
      <c r="AD944">
        <v>0</v>
      </c>
      <c r="AE944">
        <v>0</v>
      </c>
      <c r="AF944">
        <v>18</v>
      </c>
      <c r="AG944">
        <v>59.474600000000002</v>
      </c>
      <c r="AH944">
        <v>0</v>
      </c>
      <c r="AI944">
        <v>0</v>
      </c>
      <c r="AJ944">
        <v>1</v>
      </c>
    </row>
    <row r="945" spans="1:36" x14ac:dyDescent="0.35">
      <c r="A945" t="s">
        <v>603</v>
      </c>
      <c r="B945" t="str">
        <f t="shared" si="14"/>
        <v>2021</v>
      </c>
      <c r="C945" s="1">
        <v>44454</v>
      </c>
      <c r="D945" s="1">
        <v>44453</v>
      </c>
      <c r="E945">
        <v>1150</v>
      </c>
      <c r="F945" t="s">
        <v>50</v>
      </c>
      <c r="G945">
        <v>1</v>
      </c>
      <c r="H945">
        <v>1</v>
      </c>
      <c r="I945" t="s">
        <v>99</v>
      </c>
      <c r="J945" t="s">
        <v>109</v>
      </c>
      <c r="K945" t="s">
        <v>38</v>
      </c>
      <c r="L945">
        <v>5830000</v>
      </c>
      <c r="M945" t="s">
        <v>44</v>
      </c>
      <c r="N945">
        <v>2.4</v>
      </c>
      <c r="O945" s="6">
        <v>13992</v>
      </c>
      <c r="P945">
        <v>3039.4232000000002</v>
      </c>
      <c r="Q945">
        <v>279.84044799999998</v>
      </c>
      <c r="R945">
        <v>0</v>
      </c>
      <c r="S945">
        <v>983920.43050000002</v>
      </c>
      <c r="T945">
        <v>0</v>
      </c>
      <c r="U945">
        <v>0</v>
      </c>
      <c r="V945">
        <v>177105.68</v>
      </c>
      <c r="W945">
        <v>177105.68</v>
      </c>
      <c r="X945" t="s">
        <v>96</v>
      </c>
      <c r="Y945" t="s">
        <v>97</v>
      </c>
      <c r="Z945">
        <v>156</v>
      </c>
      <c r="AA945" t="s">
        <v>63</v>
      </c>
      <c r="AB945">
        <v>156</v>
      </c>
      <c r="AC945" t="s">
        <v>63</v>
      </c>
      <c r="AD945">
        <v>0</v>
      </c>
      <c r="AE945">
        <v>0</v>
      </c>
      <c r="AF945">
        <v>18</v>
      </c>
      <c r="AG945">
        <v>56.837000000000003</v>
      </c>
      <c r="AH945">
        <v>0</v>
      </c>
      <c r="AI945">
        <v>0</v>
      </c>
      <c r="AJ945">
        <v>1</v>
      </c>
    </row>
    <row r="946" spans="1:36" x14ac:dyDescent="0.35">
      <c r="A946" t="s">
        <v>690</v>
      </c>
      <c r="B946" t="str">
        <f t="shared" si="14"/>
        <v>2023</v>
      </c>
      <c r="C946" s="1">
        <v>45214</v>
      </c>
      <c r="D946" s="1">
        <v>45210</v>
      </c>
      <c r="E946">
        <v>1150</v>
      </c>
      <c r="F946" t="s">
        <v>50</v>
      </c>
      <c r="G946">
        <v>1</v>
      </c>
      <c r="H946">
        <v>6</v>
      </c>
      <c r="I946" t="s">
        <v>330</v>
      </c>
      <c r="J946" t="s">
        <v>1622</v>
      </c>
      <c r="K946" t="s">
        <v>38</v>
      </c>
      <c r="L946">
        <v>2363000</v>
      </c>
      <c r="M946" t="s">
        <v>44</v>
      </c>
      <c r="N946">
        <v>1.19</v>
      </c>
      <c r="O946" s="6">
        <v>2811.97</v>
      </c>
      <c r="P946">
        <v>122.97873</v>
      </c>
      <c r="Q946">
        <v>18.678660000000001</v>
      </c>
      <c r="R946">
        <v>0</v>
      </c>
      <c r="S946">
        <v>168135.86420000001</v>
      </c>
      <c r="T946">
        <v>13450.87</v>
      </c>
      <c r="U946">
        <v>0</v>
      </c>
      <c r="V946">
        <v>32685.61</v>
      </c>
      <c r="W946">
        <v>46136.480000000003</v>
      </c>
      <c r="X946" t="s">
        <v>428</v>
      </c>
      <c r="Y946" t="s">
        <v>429</v>
      </c>
      <c r="Z946">
        <v>170</v>
      </c>
      <c r="AA946" t="s">
        <v>430</v>
      </c>
      <c r="AB946">
        <v>156</v>
      </c>
      <c r="AC946" t="s">
        <v>63</v>
      </c>
      <c r="AD946">
        <v>8</v>
      </c>
      <c r="AE946">
        <v>0</v>
      </c>
      <c r="AF946">
        <v>18</v>
      </c>
      <c r="AG946">
        <v>56.925199999999997</v>
      </c>
      <c r="AH946">
        <v>0</v>
      </c>
      <c r="AI946">
        <v>0</v>
      </c>
      <c r="AJ946">
        <v>1</v>
      </c>
    </row>
    <row r="947" spans="1:36" x14ac:dyDescent="0.35">
      <c r="A947" t="s">
        <v>801</v>
      </c>
      <c r="B947" t="str">
        <f t="shared" si="14"/>
        <v>2025</v>
      </c>
      <c r="C947" s="1">
        <v>46019</v>
      </c>
      <c r="D947" s="1">
        <v>46017</v>
      </c>
      <c r="E947">
        <v>1030</v>
      </c>
      <c r="F947" t="s">
        <v>42</v>
      </c>
      <c r="G947">
        <v>1</v>
      </c>
      <c r="H947">
        <v>4</v>
      </c>
      <c r="I947" t="s">
        <v>147</v>
      </c>
      <c r="J947" t="s">
        <v>229</v>
      </c>
      <c r="K947" t="s">
        <v>38</v>
      </c>
      <c r="L947">
        <v>42757000</v>
      </c>
      <c r="M947" t="s">
        <v>44</v>
      </c>
      <c r="N947">
        <v>0.57999999999999996</v>
      </c>
      <c r="O947" s="6">
        <v>24799.06</v>
      </c>
      <c r="P947">
        <v>1710.2717</v>
      </c>
      <c r="Q947">
        <v>58.320146000000001</v>
      </c>
      <c r="R947">
        <v>0</v>
      </c>
      <c r="S947">
        <v>1671806.6775</v>
      </c>
      <c r="T947">
        <v>234052.93</v>
      </c>
      <c r="U947">
        <v>0</v>
      </c>
      <c r="V947">
        <v>343054.73</v>
      </c>
      <c r="W947">
        <v>577107.66</v>
      </c>
      <c r="X947" t="s">
        <v>192</v>
      </c>
      <c r="Y947" t="s">
        <v>193</v>
      </c>
      <c r="Z947">
        <v>156</v>
      </c>
      <c r="AA947" t="s">
        <v>63</v>
      </c>
      <c r="AB947">
        <v>156</v>
      </c>
      <c r="AC947" t="s">
        <v>63</v>
      </c>
      <c r="AD947">
        <v>14</v>
      </c>
      <c r="AE947">
        <v>0</v>
      </c>
      <c r="AF947">
        <v>18</v>
      </c>
      <c r="AG947">
        <v>62.926400000000001</v>
      </c>
      <c r="AH947">
        <v>0</v>
      </c>
      <c r="AI947">
        <v>1</v>
      </c>
      <c r="AJ947">
        <v>1</v>
      </c>
    </row>
    <row r="948" spans="1:36" x14ac:dyDescent="0.35">
      <c r="A948" t="s">
        <v>801</v>
      </c>
      <c r="B948" t="str">
        <f t="shared" si="14"/>
        <v>2025</v>
      </c>
      <c r="C948" s="1">
        <v>46019</v>
      </c>
      <c r="D948" s="1">
        <v>46017</v>
      </c>
      <c r="E948">
        <v>1030</v>
      </c>
      <c r="F948" t="s">
        <v>42</v>
      </c>
      <c r="G948">
        <v>1</v>
      </c>
      <c r="H948">
        <v>14</v>
      </c>
      <c r="I948" t="s">
        <v>147</v>
      </c>
      <c r="J948" t="s">
        <v>229</v>
      </c>
      <c r="K948" t="s">
        <v>38</v>
      </c>
      <c r="L948">
        <v>83352000</v>
      </c>
      <c r="M948" t="s">
        <v>44</v>
      </c>
      <c r="N948">
        <v>0.57999999999999996</v>
      </c>
      <c r="O948" s="6">
        <v>48344.160000000003</v>
      </c>
      <c r="P948">
        <v>3334.0468999999998</v>
      </c>
      <c r="Q948">
        <v>113.690766</v>
      </c>
      <c r="R948">
        <v>0</v>
      </c>
      <c r="S948">
        <v>3259078.7516000001</v>
      </c>
      <c r="T948">
        <v>456271.03</v>
      </c>
      <c r="U948">
        <v>0</v>
      </c>
      <c r="V948">
        <v>668762.96</v>
      </c>
      <c r="W948">
        <v>1125033.99</v>
      </c>
      <c r="X948" t="s">
        <v>192</v>
      </c>
      <c r="Y948" t="s">
        <v>193</v>
      </c>
      <c r="Z948">
        <v>156</v>
      </c>
      <c r="AA948" t="s">
        <v>63</v>
      </c>
      <c r="AB948">
        <v>156</v>
      </c>
      <c r="AC948" t="s">
        <v>63</v>
      </c>
      <c r="AD948">
        <v>14</v>
      </c>
      <c r="AE948">
        <v>0</v>
      </c>
      <c r="AF948">
        <v>18</v>
      </c>
      <c r="AG948">
        <v>62.926400000000001</v>
      </c>
      <c r="AH948">
        <v>0</v>
      </c>
      <c r="AI948">
        <v>1</v>
      </c>
      <c r="AJ948">
        <v>1</v>
      </c>
    </row>
    <row r="949" spans="1:36" x14ac:dyDescent="0.35">
      <c r="A949" t="s">
        <v>801</v>
      </c>
      <c r="B949" t="str">
        <f t="shared" si="14"/>
        <v>2025</v>
      </c>
      <c r="C949" s="1">
        <v>46019</v>
      </c>
      <c r="D949" s="1">
        <v>46017</v>
      </c>
      <c r="E949">
        <v>1030</v>
      </c>
      <c r="F949" t="s">
        <v>42</v>
      </c>
      <c r="G949">
        <v>1</v>
      </c>
      <c r="H949">
        <v>16</v>
      </c>
      <c r="I949" t="s">
        <v>147</v>
      </c>
      <c r="J949" t="s">
        <v>229</v>
      </c>
      <c r="K949" t="s">
        <v>38</v>
      </c>
      <c r="L949">
        <v>45198000</v>
      </c>
      <c r="M949" t="s">
        <v>44</v>
      </c>
      <c r="N949">
        <v>0.57999999999999996</v>
      </c>
      <c r="O949" s="6">
        <v>26214.84</v>
      </c>
      <c r="P949">
        <v>1807.8986709999999</v>
      </c>
      <c r="Q949">
        <v>61.649217999999998</v>
      </c>
      <c r="R949">
        <v>0</v>
      </c>
      <c r="S949">
        <v>1767250.233</v>
      </c>
      <c r="T949">
        <v>247415.03</v>
      </c>
      <c r="U949">
        <v>0</v>
      </c>
      <c r="V949">
        <v>362642.95</v>
      </c>
      <c r="W949">
        <v>610057.98</v>
      </c>
      <c r="X949" t="s">
        <v>192</v>
      </c>
      <c r="Y949" t="s">
        <v>193</v>
      </c>
      <c r="Z949">
        <v>156</v>
      </c>
      <c r="AA949" t="s">
        <v>63</v>
      </c>
      <c r="AB949">
        <v>156</v>
      </c>
      <c r="AC949" t="s">
        <v>63</v>
      </c>
      <c r="AD949">
        <v>14</v>
      </c>
      <c r="AE949">
        <v>0</v>
      </c>
      <c r="AF949">
        <v>18</v>
      </c>
      <c r="AG949">
        <v>62.926400000000001</v>
      </c>
      <c r="AH949">
        <v>0</v>
      </c>
      <c r="AI949">
        <v>1</v>
      </c>
      <c r="AJ949">
        <v>1</v>
      </c>
    </row>
    <row r="950" spans="1:36" x14ac:dyDescent="0.35">
      <c r="A950" t="s">
        <v>801</v>
      </c>
      <c r="B950" t="str">
        <f t="shared" si="14"/>
        <v>2025</v>
      </c>
      <c r="C950" s="1">
        <v>46019</v>
      </c>
      <c r="D950" s="1">
        <v>46017</v>
      </c>
      <c r="E950">
        <v>1030</v>
      </c>
      <c r="F950" t="s">
        <v>42</v>
      </c>
      <c r="G950">
        <v>1</v>
      </c>
      <c r="H950">
        <v>6</v>
      </c>
      <c r="I950" t="s">
        <v>147</v>
      </c>
      <c r="J950" t="s">
        <v>229</v>
      </c>
      <c r="K950" t="s">
        <v>38</v>
      </c>
      <c r="L950">
        <v>42112000</v>
      </c>
      <c r="M950" t="s">
        <v>44</v>
      </c>
      <c r="N950">
        <v>0.56899999999999995</v>
      </c>
      <c r="O950" s="6">
        <v>23961.727999999999</v>
      </c>
      <c r="P950">
        <v>1895.207418</v>
      </c>
      <c r="Q950">
        <v>56.890217</v>
      </c>
      <c r="R950">
        <v>2.2257950000000002</v>
      </c>
      <c r="S950">
        <v>1630803.3898</v>
      </c>
      <c r="T950">
        <v>228312.47</v>
      </c>
      <c r="U950">
        <v>0</v>
      </c>
      <c r="V950">
        <v>334640.84999999998</v>
      </c>
      <c r="W950">
        <v>562953.31999999995</v>
      </c>
      <c r="X950" t="s">
        <v>192</v>
      </c>
      <c r="Y950" t="s">
        <v>193</v>
      </c>
      <c r="Z950">
        <v>156</v>
      </c>
      <c r="AA950" t="s">
        <v>63</v>
      </c>
      <c r="AB950">
        <v>156</v>
      </c>
      <c r="AC950" t="s">
        <v>63</v>
      </c>
      <c r="AD950">
        <v>14</v>
      </c>
      <c r="AE950">
        <v>0</v>
      </c>
      <c r="AF950">
        <v>18</v>
      </c>
      <c r="AG950">
        <v>62.926400000000001</v>
      </c>
      <c r="AH950">
        <v>0</v>
      </c>
      <c r="AI950">
        <v>1</v>
      </c>
      <c r="AJ950">
        <v>1</v>
      </c>
    </row>
    <row r="951" spans="1:36" x14ac:dyDescent="0.35">
      <c r="A951" t="s">
        <v>839</v>
      </c>
      <c r="B951" t="str">
        <f t="shared" si="14"/>
        <v>2024</v>
      </c>
      <c r="C951" s="1">
        <v>45574</v>
      </c>
      <c r="D951" s="1">
        <v>45579</v>
      </c>
      <c r="E951">
        <v>1150</v>
      </c>
      <c r="F951" t="s">
        <v>50</v>
      </c>
      <c r="G951">
        <v>1</v>
      </c>
      <c r="H951">
        <v>48</v>
      </c>
      <c r="I951" t="s">
        <v>338</v>
      </c>
      <c r="J951" t="s">
        <v>665</v>
      </c>
      <c r="K951" t="s">
        <v>38</v>
      </c>
      <c r="L951">
        <v>10164700</v>
      </c>
      <c r="M951" t="s">
        <v>44</v>
      </c>
      <c r="N951">
        <v>1.22</v>
      </c>
      <c r="O951" s="6">
        <v>12400.933999999999</v>
      </c>
      <c r="P951">
        <v>2314.1819</v>
      </c>
      <c r="Q951">
        <v>12.399813999999999</v>
      </c>
      <c r="R951">
        <v>0</v>
      </c>
      <c r="S951">
        <v>886790.58810000005</v>
      </c>
      <c r="T951">
        <v>124150.68</v>
      </c>
      <c r="U951">
        <v>0</v>
      </c>
      <c r="V951">
        <v>181969.43</v>
      </c>
      <c r="W951">
        <v>306120.11</v>
      </c>
      <c r="X951" t="s">
        <v>100</v>
      </c>
      <c r="Y951" t="s">
        <v>101</v>
      </c>
      <c r="Z951">
        <v>156</v>
      </c>
      <c r="AA951" t="s">
        <v>63</v>
      </c>
      <c r="AB951">
        <v>156</v>
      </c>
      <c r="AC951" t="s">
        <v>63</v>
      </c>
      <c r="AD951">
        <v>14</v>
      </c>
      <c r="AE951">
        <v>0</v>
      </c>
      <c r="AF951">
        <v>18</v>
      </c>
      <c r="AG951">
        <v>60.213000000000001</v>
      </c>
      <c r="AH951">
        <v>0</v>
      </c>
      <c r="AI951">
        <v>0</v>
      </c>
      <c r="AJ951">
        <v>1</v>
      </c>
    </row>
    <row r="952" spans="1:36" x14ac:dyDescent="0.35">
      <c r="A952" t="s">
        <v>1276</v>
      </c>
      <c r="B952" t="str">
        <f t="shared" si="14"/>
        <v>2019</v>
      </c>
      <c r="D952" s="1">
        <v>43803</v>
      </c>
      <c r="E952">
        <v>1030</v>
      </c>
      <c r="F952" t="s">
        <v>42</v>
      </c>
      <c r="G952">
        <v>11</v>
      </c>
      <c r="H952">
        <v>6</v>
      </c>
      <c r="I952" t="s">
        <v>653</v>
      </c>
      <c r="J952" t="s">
        <v>1624</v>
      </c>
      <c r="K952" t="s">
        <v>38</v>
      </c>
      <c r="L952">
        <v>250000</v>
      </c>
      <c r="M952" t="s">
        <v>44</v>
      </c>
      <c r="N952">
        <v>6.09</v>
      </c>
      <c r="O952" s="6">
        <v>1522.5</v>
      </c>
      <c r="P952">
        <v>31.602674</v>
      </c>
      <c r="Q952">
        <v>30.505004</v>
      </c>
      <c r="R952">
        <v>0</v>
      </c>
      <c r="S952">
        <v>83806.751199999999</v>
      </c>
      <c r="T952">
        <v>0</v>
      </c>
      <c r="U952">
        <v>0</v>
      </c>
      <c r="V952">
        <v>15085.22</v>
      </c>
      <c r="W952">
        <v>15085.22</v>
      </c>
      <c r="X952" t="s">
        <v>288</v>
      </c>
      <c r="Y952" t="s">
        <v>289</v>
      </c>
      <c r="Z952">
        <v>840</v>
      </c>
      <c r="AA952" t="s">
        <v>180</v>
      </c>
      <c r="AB952">
        <v>156</v>
      </c>
      <c r="AC952" t="s">
        <v>63</v>
      </c>
      <c r="AG952">
        <v>52.887999999999998</v>
      </c>
      <c r="AH952">
        <v>0</v>
      </c>
      <c r="AI952">
        <v>1</v>
      </c>
      <c r="AJ952">
        <v>1</v>
      </c>
    </row>
    <row r="953" spans="1:36" x14ac:dyDescent="0.35">
      <c r="A953" t="s">
        <v>337</v>
      </c>
      <c r="B953" t="str">
        <f t="shared" si="14"/>
        <v>2025</v>
      </c>
      <c r="C953" s="1">
        <v>46019</v>
      </c>
      <c r="D953" s="1">
        <v>46021</v>
      </c>
      <c r="E953">
        <v>1030</v>
      </c>
      <c r="F953" t="s">
        <v>42</v>
      </c>
      <c r="G953">
        <v>1</v>
      </c>
      <c r="H953">
        <v>6</v>
      </c>
      <c r="I953" t="s">
        <v>827</v>
      </c>
      <c r="J953" t="s">
        <v>1625</v>
      </c>
      <c r="K953" t="s">
        <v>38</v>
      </c>
      <c r="L953">
        <v>10780000</v>
      </c>
      <c r="M953" t="s">
        <v>44</v>
      </c>
      <c r="N953">
        <v>0.56999999999999995</v>
      </c>
      <c r="O953" s="6">
        <v>6144.6</v>
      </c>
      <c r="P953">
        <v>700.69346399999995</v>
      </c>
      <c r="Q953">
        <v>107.831244</v>
      </c>
      <c r="R953">
        <v>0</v>
      </c>
      <c r="S953">
        <v>440702.94030000002</v>
      </c>
      <c r="T953">
        <v>0</v>
      </c>
      <c r="U953">
        <v>0</v>
      </c>
      <c r="V953">
        <v>79326.53</v>
      </c>
      <c r="W953">
        <v>79326.53</v>
      </c>
      <c r="X953" t="s">
        <v>192</v>
      </c>
      <c r="Y953" t="s">
        <v>193</v>
      </c>
      <c r="Z953">
        <v>156</v>
      </c>
      <c r="AA953" t="s">
        <v>63</v>
      </c>
      <c r="AB953">
        <v>156</v>
      </c>
      <c r="AC953" t="s">
        <v>63</v>
      </c>
      <c r="AD953">
        <v>0</v>
      </c>
      <c r="AE953">
        <v>0</v>
      </c>
      <c r="AF953">
        <v>18</v>
      </c>
      <c r="AG953">
        <v>63.381900000000002</v>
      </c>
      <c r="AH953">
        <v>0</v>
      </c>
      <c r="AI953">
        <v>1</v>
      </c>
      <c r="AJ953">
        <v>1</v>
      </c>
    </row>
    <row r="954" spans="1:36" x14ac:dyDescent="0.35">
      <c r="A954" t="s">
        <v>1626</v>
      </c>
      <c r="B954" t="str">
        <f t="shared" si="14"/>
        <v>2025</v>
      </c>
      <c r="C954" s="1">
        <v>45692</v>
      </c>
      <c r="D954" s="1">
        <v>45691</v>
      </c>
      <c r="E954">
        <v>1150</v>
      </c>
      <c r="F954" t="s">
        <v>50</v>
      </c>
      <c r="G954">
        <v>1</v>
      </c>
      <c r="H954">
        <v>4</v>
      </c>
      <c r="I954" t="s">
        <v>85</v>
      </c>
      <c r="J954" t="s">
        <v>1627</v>
      </c>
      <c r="K954" t="s">
        <v>38</v>
      </c>
      <c r="L954">
        <v>6229000</v>
      </c>
      <c r="M954" t="s">
        <v>44</v>
      </c>
      <c r="N954">
        <v>2.6116999999999999</v>
      </c>
      <c r="O954" s="6">
        <v>16268.2793</v>
      </c>
      <c r="P954">
        <v>1287.5</v>
      </c>
      <c r="Q954">
        <v>22.43</v>
      </c>
      <c r="R954">
        <v>0</v>
      </c>
      <c r="S954">
        <v>1089478.1225999999</v>
      </c>
      <c r="T954">
        <v>0</v>
      </c>
      <c r="U954">
        <v>0</v>
      </c>
      <c r="V954">
        <v>196106.03</v>
      </c>
      <c r="W954">
        <v>196106.03</v>
      </c>
      <c r="X954" t="s">
        <v>79</v>
      </c>
      <c r="Y954" t="s">
        <v>75</v>
      </c>
      <c r="Z954">
        <v>156</v>
      </c>
      <c r="AA954" t="s">
        <v>63</v>
      </c>
      <c r="AB954">
        <v>156</v>
      </c>
      <c r="AC954" t="s">
        <v>63</v>
      </c>
      <c r="AD954">
        <v>0</v>
      </c>
      <c r="AE954">
        <v>0</v>
      </c>
      <c r="AF954">
        <v>18</v>
      </c>
      <c r="AG954">
        <v>61.978900000000003</v>
      </c>
      <c r="AH954">
        <v>0</v>
      </c>
      <c r="AI954">
        <v>0</v>
      </c>
      <c r="AJ954">
        <v>1</v>
      </c>
    </row>
    <row r="955" spans="1:36" x14ac:dyDescent="0.35">
      <c r="A955" t="s">
        <v>1628</v>
      </c>
      <c r="B955" t="str">
        <f t="shared" si="14"/>
        <v>2024</v>
      </c>
      <c r="C955" s="1">
        <v>45374</v>
      </c>
      <c r="D955" s="1">
        <v>45376</v>
      </c>
      <c r="E955">
        <v>1150</v>
      </c>
      <c r="F955" t="s">
        <v>50</v>
      </c>
      <c r="G955">
        <v>1</v>
      </c>
      <c r="H955">
        <v>3</v>
      </c>
      <c r="I955" t="s">
        <v>99</v>
      </c>
      <c r="J955" t="s">
        <v>899</v>
      </c>
      <c r="K955" t="s">
        <v>38</v>
      </c>
      <c r="L955">
        <v>12719000</v>
      </c>
      <c r="M955" t="s">
        <v>44</v>
      </c>
      <c r="N955">
        <v>1.8281000000000001</v>
      </c>
      <c r="O955" s="6">
        <v>23251.603899999998</v>
      </c>
      <c r="P955">
        <v>1550.7167999999999</v>
      </c>
      <c r="Q955">
        <v>41.142454999999998</v>
      </c>
      <c r="R955">
        <v>0</v>
      </c>
      <c r="S955">
        <v>1471269.8119999999</v>
      </c>
      <c r="T955">
        <v>0</v>
      </c>
      <c r="U955">
        <v>0</v>
      </c>
      <c r="V955">
        <v>132414.28</v>
      </c>
      <c r="W955">
        <v>132414.28</v>
      </c>
      <c r="X955" t="s">
        <v>79</v>
      </c>
      <c r="Y955" t="s">
        <v>75</v>
      </c>
      <c r="Z955">
        <v>156</v>
      </c>
      <c r="AA955" t="s">
        <v>63</v>
      </c>
      <c r="AB955">
        <v>156</v>
      </c>
      <c r="AC955" t="s">
        <v>63</v>
      </c>
      <c r="AD955">
        <v>0</v>
      </c>
      <c r="AE955">
        <v>0</v>
      </c>
      <c r="AF955">
        <v>18</v>
      </c>
      <c r="AG955">
        <v>59.221600000000002</v>
      </c>
      <c r="AH955">
        <v>0</v>
      </c>
      <c r="AI955">
        <v>0</v>
      </c>
      <c r="AJ955">
        <v>1</v>
      </c>
    </row>
    <row r="956" spans="1:36" x14ac:dyDescent="0.35">
      <c r="A956" t="s">
        <v>561</v>
      </c>
      <c r="B956" t="str">
        <f t="shared" si="14"/>
        <v>2024</v>
      </c>
      <c r="C956" s="1">
        <v>45366</v>
      </c>
      <c r="D956" s="1">
        <v>45365</v>
      </c>
      <c r="E956">
        <v>1030</v>
      </c>
      <c r="F956" t="s">
        <v>42</v>
      </c>
      <c r="G956">
        <v>1</v>
      </c>
      <c r="H956">
        <v>15</v>
      </c>
      <c r="I956" t="s">
        <v>72</v>
      </c>
      <c r="J956" t="s">
        <v>73</v>
      </c>
      <c r="K956" t="s">
        <v>38</v>
      </c>
      <c r="L956">
        <v>4200000</v>
      </c>
      <c r="M956" t="s">
        <v>44</v>
      </c>
      <c r="N956">
        <v>1.4085000000000001</v>
      </c>
      <c r="O956" s="6">
        <v>5915.7</v>
      </c>
      <c r="P956">
        <v>420.88319999999999</v>
      </c>
      <c r="Q956">
        <v>11.042566000000001</v>
      </c>
      <c r="R956">
        <v>5.5810870000000001</v>
      </c>
      <c r="S956">
        <v>376149.04220000003</v>
      </c>
      <c r="T956">
        <v>0</v>
      </c>
      <c r="U956">
        <v>0</v>
      </c>
      <c r="V956">
        <v>67706.83</v>
      </c>
      <c r="W956">
        <v>67706.83</v>
      </c>
      <c r="X956" t="s">
        <v>244</v>
      </c>
      <c r="Y956" t="s">
        <v>245</v>
      </c>
      <c r="Z956">
        <v>156</v>
      </c>
      <c r="AA956" t="s">
        <v>63</v>
      </c>
      <c r="AB956">
        <v>156</v>
      </c>
      <c r="AC956" t="s">
        <v>63</v>
      </c>
      <c r="AD956">
        <v>0</v>
      </c>
      <c r="AE956">
        <v>0</v>
      </c>
      <c r="AF956">
        <v>18</v>
      </c>
      <c r="AG956">
        <v>59.206099999999999</v>
      </c>
      <c r="AH956">
        <v>0</v>
      </c>
      <c r="AI956">
        <v>0</v>
      </c>
      <c r="AJ956">
        <v>1</v>
      </c>
    </row>
    <row r="957" spans="1:36" x14ac:dyDescent="0.35">
      <c r="A957" t="s">
        <v>1629</v>
      </c>
      <c r="B957" t="str">
        <f t="shared" si="14"/>
        <v>2023</v>
      </c>
      <c r="C957" s="1">
        <v>45203</v>
      </c>
      <c r="D957" s="1">
        <v>45202</v>
      </c>
      <c r="E957">
        <v>1030</v>
      </c>
      <c r="F957" t="s">
        <v>42</v>
      </c>
      <c r="G957">
        <v>1</v>
      </c>
      <c r="H957">
        <v>1</v>
      </c>
      <c r="I957" t="s">
        <v>211</v>
      </c>
      <c r="J957" t="s">
        <v>1630</v>
      </c>
      <c r="K957" t="s">
        <v>38</v>
      </c>
      <c r="L957">
        <v>1445000</v>
      </c>
      <c r="M957" t="s">
        <v>44</v>
      </c>
      <c r="N957">
        <v>7.1627000000000001</v>
      </c>
      <c r="O957" s="6">
        <v>10350.101500000001</v>
      </c>
      <c r="P957">
        <v>728.04960000000005</v>
      </c>
      <c r="Q957">
        <v>33.068620000000003</v>
      </c>
      <c r="R957">
        <v>0</v>
      </c>
      <c r="S957">
        <v>632382.89170000004</v>
      </c>
      <c r="T957">
        <v>0</v>
      </c>
      <c r="U957">
        <v>0</v>
      </c>
      <c r="V957">
        <v>113828.92</v>
      </c>
      <c r="W957">
        <v>113828.92</v>
      </c>
      <c r="X957" t="s">
        <v>244</v>
      </c>
      <c r="Y957" t="s">
        <v>245</v>
      </c>
      <c r="Z957">
        <v>156</v>
      </c>
      <c r="AA957" t="s">
        <v>63</v>
      </c>
      <c r="AB957">
        <v>156</v>
      </c>
      <c r="AC957" t="s">
        <v>63</v>
      </c>
      <c r="AD957">
        <v>0</v>
      </c>
      <c r="AE957">
        <v>0</v>
      </c>
      <c r="AF957">
        <v>18</v>
      </c>
      <c r="AG957">
        <v>56.913899999999998</v>
      </c>
      <c r="AH957">
        <v>0</v>
      </c>
      <c r="AI957">
        <v>0</v>
      </c>
      <c r="AJ957">
        <v>1</v>
      </c>
    </row>
    <row r="958" spans="1:36" x14ac:dyDescent="0.35">
      <c r="A958" t="s">
        <v>472</v>
      </c>
      <c r="B958" t="str">
        <f t="shared" si="14"/>
        <v>2023</v>
      </c>
      <c r="C958" s="1">
        <v>45169</v>
      </c>
      <c r="D958" s="1">
        <v>45169</v>
      </c>
      <c r="E958">
        <v>1150</v>
      </c>
      <c r="F958" t="s">
        <v>50</v>
      </c>
      <c r="G958">
        <v>1</v>
      </c>
      <c r="H958">
        <v>32</v>
      </c>
      <c r="I958" t="s">
        <v>77</v>
      </c>
      <c r="J958" t="s">
        <v>1631</v>
      </c>
      <c r="K958" t="s">
        <v>38</v>
      </c>
      <c r="L958">
        <v>2400</v>
      </c>
      <c r="M958" t="s">
        <v>44</v>
      </c>
      <c r="N958">
        <v>739.9</v>
      </c>
      <c r="O958" s="6">
        <v>1775.76</v>
      </c>
      <c r="P958">
        <v>80.908519999999996</v>
      </c>
      <c r="Q958">
        <v>1.954939</v>
      </c>
      <c r="R958">
        <v>27.660755000000002</v>
      </c>
      <c r="S958">
        <v>107057.66439999999</v>
      </c>
      <c r="T958">
        <v>0</v>
      </c>
      <c r="U958">
        <v>0</v>
      </c>
      <c r="V958">
        <v>19270.38</v>
      </c>
      <c r="W958">
        <v>19270.38</v>
      </c>
      <c r="X958" t="s">
        <v>96</v>
      </c>
      <c r="Y958" t="s">
        <v>97</v>
      </c>
      <c r="Z958">
        <v>156</v>
      </c>
      <c r="AA958" t="s">
        <v>63</v>
      </c>
      <c r="AB958">
        <v>156</v>
      </c>
      <c r="AC958" t="s">
        <v>63</v>
      </c>
      <c r="AD958">
        <v>0</v>
      </c>
      <c r="AE958">
        <v>0</v>
      </c>
      <c r="AF958">
        <v>18</v>
      </c>
      <c r="AG958">
        <v>56.755800000000001</v>
      </c>
      <c r="AH958">
        <v>0</v>
      </c>
      <c r="AI958">
        <v>0</v>
      </c>
      <c r="AJ958">
        <v>1</v>
      </c>
    </row>
    <row r="959" spans="1:36" x14ac:dyDescent="0.35">
      <c r="A959" t="s">
        <v>1196</v>
      </c>
      <c r="B959" t="str">
        <f t="shared" si="14"/>
        <v>2022</v>
      </c>
      <c r="D959" s="1">
        <v>44922</v>
      </c>
      <c r="E959">
        <v>1150</v>
      </c>
      <c r="F959" t="s">
        <v>50</v>
      </c>
      <c r="G959">
        <v>1</v>
      </c>
      <c r="H959">
        <v>3</v>
      </c>
      <c r="I959" t="s">
        <v>197</v>
      </c>
      <c r="J959" t="s">
        <v>1632</v>
      </c>
      <c r="K959" t="s">
        <v>38</v>
      </c>
      <c r="L959">
        <v>2036930</v>
      </c>
      <c r="M959" t="s">
        <v>44</v>
      </c>
      <c r="N959">
        <v>2.6974999999999998</v>
      </c>
      <c r="O959" s="6">
        <v>5494.6186749999997</v>
      </c>
      <c r="P959">
        <v>525.30211999999995</v>
      </c>
      <c r="Q959">
        <v>6.11198</v>
      </c>
      <c r="R959">
        <v>117.50999400000001</v>
      </c>
      <c r="S959">
        <v>344951.467</v>
      </c>
      <c r="T959">
        <v>0</v>
      </c>
      <c r="U959">
        <v>0</v>
      </c>
      <c r="V959">
        <v>62091.26</v>
      </c>
      <c r="W959">
        <v>62091.26</v>
      </c>
      <c r="X959" t="s">
        <v>96</v>
      </c>
      <c r="Y959" t="s">
        <v>97</v>
      </c>
      <c r="Z959">
        <v>156</v>
      </c>
      <c r="AA959" t="s">
        <v>63</v>
      </c>
      <c r="AB959">
        <v>156</v>
      </c>
      <c r="AC959" t="s">
        <v>63</v>
      </c>
      <c r="AD959">
        <v>0</v>
      </c>
      <c r="AE959">
        <v>0</v>
      </c>
      <c r="AF959">
        <v>18</v>
      </c>
      <c r="AG959">
        <v>56.148600000000002</v>
      </c>
      <c r="AH959">
        <v>0</v>
      </c>
      <c r="AI959">
        <v>1</v>
      </c>
      <c r="AJ959">
        <v>1</v>
      </c>
    </row>
    <row r="960" spans="1:36" x14ac:dyDescent="0.35">
      <c r="A960" t="s">
        <v>347</v>
      </c>
      <c r="B960" t="str">
        <f t="shared" si="14"/>
        <v>2024</v>
      </c>
      <c r="C960" s="1">
        <v>45366</v>
      </c>
      <c r="D960" s="1">
        <v>45366</v>
      </c>
      <c r="E960">
        <v>1030</v>
      </c>
      <c r="F960" t="s">
        <v>42</v>
      </c>
      <c r="G960">
        <v>1</v>
      </c>
      <c r="H960">
        <v>7</v>
      </c>
      <c r="I960" t="s">
        <v>211</v>
      </c>
      <c r="J960" t="s">
        <v>1633</v>
      </c>
      <c r="K960" t="s">
        <v>38</v>
      </c>
      <c r="L960">
        <v>2816000</v>
      </c>
      <c r="M960" t="s">
        <v>44</v>
      </c>
      <c r="N960">
        <v>2.3540000000000001</v>
      </c>
      <c r="O960" s="6">
        <v>6628.8639999999996</v>
      </c>
      <c r="P960">
        <v>298.63499999999999</v>
      </c>
      <c r="Q960">
        <v>26.517793000000001</v>
      </c>
      <c r="R960">
        <v>0</v>
      </c>
      <c r="S960">
        <v>411790.38959999999</v>
      </c>
      <c r="T960">
        <v>0</v>
      </c>
      <c r="U960">
        <v>0</v>
      </c>
      <c r="V960">
        <v>74122.27</v>
      </c>
      <c r="W960">
        <v>74122.27</v>
      </c>
      <c r="X960" t="s">
        <v>514</v>
      </c>
      <c r="Y960" t="s">
        <v>515</v>
      </c>
      <c r="Z960">
        <v>156</v>
      </c>
      <c r="AA960" t="s">
        <v>63</v>
      </c>
      <c r="AB960">
        <v>156</v>
      </c>
      <c r="AC960" t="s">
        <v>63</v>
      </c>
      <c r="AD960">
        <v>0</v>
      </c>
      <c r="AE960">
        <v>0</v>
      </c>
      <c r="AF960">
        <v>18</v>
      </c>
      <c r="AG960">
        <v>59.216200000000001</v>
      </c>
      <c r="AH960">
        <v>0</v>
      </c>
      <c r="AI960">
        <v>0</v>
      </c>
      <c r="AJ960">
        <v>1</v>
      </c>
    </row>
    <row r="961" spans="1:36" x14ac:dyDescent="0.35">
      <c r="A961" t="s">
        <v>408</v>
      </c>
      <c r="B961" t="str">
        <f t="shared" si="14"/>
        <v>2022</v>
      </c>
      <c r="D961" s="1">
        <v>44917</v>
      </c>
      <c r="E961">
        <v>1030</v>
      </c>
      <c r="F961" t="s">
        <v>42</v>
      </c>
      <c r="G961">
        <v>1</v>
      </c>
      <c r="H961">
        <v>5</v>
      </c>
      <c r="I961" t="s">
        <v>90</v>
      </c>
      <c r="J961" t="s">
        <v>1634</v>
      </c>
      <c r="K961" t="s">
        <v>38</v>
      </c>
      <c r="L961">
        <v>365280000</v>
      </c>
      <c r="M961" t="s">
        <v>44</v>
      </c>
      <c r="N961">
        <v>1.0492999999999999</v>
      </c>
      <c r="O961" s="6">
        <v>383288.304</v>
      </c>
      <c r="P961">
        <v>43004.402935999999</v>
      </c>
      <c r="Q961">
        <v>375.46566999999999</v>
      </c>
      <c r="R961">
        <v>0</v>
      </c>
      <c r="S961">
        <v>23884887.388500001</v>
      </c>
      <c r="T961">
        <v>0</v>
      </c>
      <c r="U961">
        <v>0</v>
      </c>
      <c r="V961">
        <v>4299283.0999999996</v>
      </c>
      <c r="W961">
        <v>4299283.0999999996</v>
      </c>
      <c r="X961" t="s">
        <v>106</v>
      </c>
      <c r="Y961" t="s">
        <v>107</v>
      </c>
      <c r="Z961">
        <v>156</v>
      </c>
      <c r="AA961" t="s">
        <v>63</v>
      </c>
      <c r="AB961">
        <v>156</v>
      </c>
      <c r="AC961" t="s">
        <v>63</v>
      </c>
      <c r="AD961">
        <v>0</v>
      </c>
      <c r="AE961">
        <v>0</v>
      </c>
      <c r="AF961">
        <v>18</v>
      </c>
      <c r="AG961">
        <v>55.98</v>
      </c>
      <c r="AH961">
        <v>0</v>
      </c>
      <c r="AI961">
        <v>1</v>
      </c>
      <c r="AJ961">
        <v>1</v>
      </c>
    </row>
    <row r="962" spans="1:36" x14ac:dyDescent="0.35">
      <c r="A962" t="s">
        <v>687</v>
      </c>
      <c r="B962" t="str">
        <f t="shared" si="14"/>
        <v>2024</v>
      </c>
      <c r="C962" s="1">
        <v>45642</v>
      </c>
      <c r="D962" s="1">
        <v>45642</v>
      </c>
      <c r="E962">
        <v>1030</v>
      </c>
      <c r="F962" t="s">
        <v>42</v>
      </c>
      <c r="G962">
        <v>1</v>
      </c>
      <c r="H962">
        <v>9</v>
      </c>
      <c r="I962" t="s">
        <v>135</v>
      </c>
      <c r="J962" t="s">
        <v>1636</v>
      </c>
      <c r="K962" t="s">
        <v>38</v>
      </c>
      <c r="L962">
        <v>16680000</v>
      </c>
      <c r="M962" t="s">
        <v>44</v>
      </c>
      <c r="N962">
        <v>0.57550000000000001</v>
      </c>
      <c r="O962" s="6">
        <v>9599.34</v>
      </c>
      <c r="P962">
        <v>995.47166000000004</v>
      </c>
      <c r="Q962">
        <v>6.2517740000000002</v>
      </c>
      <c r="R962">
        <v>1.0433730000000001</v>
      </c>
      <c r="S962">
        <v>645781.98320000002</v>
      </c>
      <c r="T962">
        <v>19373.46</v>
      </c>
      <c r="U962">
        <v>0</v>
      </c>
      <c r="V962">
        <v>119727.98</v>
      </c>
      <c r="W962">
        <v>139101.44</v>
      </c>
      <c r="X962" t="s">
        <v>106</v>
      </c>
      <c r="Y962" t="s">
        <v>107</v>
      </c>
      <c r="Z962">
        <v>156</v>
      </c>
      <c r="AA962" t="s">
        <v>63</v>
      </c>
      <c r="AB962">
        <v>156</v>
      </c>
      <c r="AC962" t="s">
        <v>63</v>
      </c>
      <c r="AD962">
        <v>3</v>
      </c>
      <c r="AE962">
        <v>0</v>
      </c>
      <c r="AF962">
        <v>18</v>
      </c>
      <c r="AG962">
        <v>60.910600000000002</v>
      </c>
      <c r="AH962">
        <v>0</v>
      </c>
      <c r="AI962">
        <v>1</v>
      </c>
      <c r="AJ962">
        <v>1</v>
      </c>
    </row>
    <row r="963" spans="1:36" x14ac:dyDescent="0.35">
      <c r="A963" t="s">
        <v>687</v>
      </c>
      <c r="B963" t="str">
        <f t="shared" ref="B963:B1026" si="15">LEFT(A963,4)</f>
        <v>2024</v>
      </c>
      <c r="C963" s="1">
        <v>45642</v>
      </c>
      <c r="D963" s="1">
        <v>45642</v>
      </c>
      <c r="E963">
        <v>1030</v>
      </c>
      <c r="F963" t="s">
        <v>42</v>
      </c>
      <c r="G963">
        <v>1</v>
      </c>
      <c r="H963">
        <v>2</v>
      </c>
      <c r="I963" t="s">
        <v>396</v>
      </c>
      <c r="J963" t="s">
        <v>1637</v>
      </c>
      <c r="K963" t="s">
        <v>38</v>
      </c>
      <c r="L963">
        <v>9800000</v>
      </c>
      <c r="M963" t="s">
        <v>44</v>
      </c>
      <c r="N963">
        <v>0.57550000000000001</v>
      </c>
      <c r="O963" s="6">
        <v>5639.9</v>
      </c>
      <c r="P963">
        <v>584.86650599999996</v>
      </c>
      <c r="Q963">
        <v>3.6730860000000001</v>
      </c>
      <c r="R963">
        <v>0.61301000000000005</v>
      </c>
      <c r="S963">
        <v>379416.27309999999</v>
      </c>
      <c r="T963">
        <v>11382.49</v>
      </c>
      <c r="U963">
        <v>0</v>
      </c>
      <c r="V963">
        <v>70343.78</v>
      </c>
      <c r="W963">
        <v>81726.27</v>
      </c>
      <c r="X963" t="s">
        <v>106</v>
      </c>
      <c r="Y963" t="s">
        <v>107</v>
      </c>
      <c r="Z963">
        <v>156</v>
      </c>
      <c r="AA963" t="s">
        <v>63</v>
      </c>
      <c r="AB963">
        <v>156</v>
      </c>
      <c r="AC963" t="s">
        <v>63</v>
      </c>
      <c r="AD963">
        <v>3</v>
      </c>
      <c r="AE963">
        <v>0</v>
      </c>
      <c r="AF963">
        <v>18</v>
      </c>
      <c r="AG963">
        <v>60.910600000000002</v>
      </c>
      <c r="AH963">
        <v>0</v>
      </c>
      <c r="AI963">
        <v>1</v>
      </c>
      <c r="AJ963">
        <v>1</v>
      </c>
    </row>
    <row r="964" spans="1:36" x14ac:dyDescent="0.35">
      <c r="A964" t="s">
        <v>959</v>
      </c>
      <c r="B964" t="str">
        <f t="shared" si="15"/>
        <v>2024</v>
      </c>
      <c r="C964" s="1">
        <v>45335</v>
      </c>
      <c r="D964" s="1">
        <v>45351</v>
      </c>
      <c r="E964">
        <v>1030</v>
      </c>
      <c r="F964" t="s">
        <v>42</v>
      </c>
      <c r="G964">
        <v>1</v>
      </c>
      <c r="H964">
        <v>4</v>
      </c>
      <c r="I964" t="s">
        <v>153</v>
      </c>
      <c r="J964" t="s">
        <v>348</v>
      </c>
      <c r="K964" t="s">
        <v>38</v>
      </c>
      <c r="L964">
        <v>3630000</v>
      </c>
      <c r="M964" t="s">
        <v>44</v>
      </c>
      <c r="N964">
        <v>0.8</v>
      </c>
      <c r="O964" s="6">
        <v>2904</v>
      </c>
      <c r="P964">
        <v>464.96086400000002</v>
      </c>
      <c r="Q964">
        <v>58.079583999999997</v>
      </c>
      <c r="R964">
        <v>0</v>
      </c>
      <c r="S964">
        <v>201478.49849999999</v>
      </c>
      <c r="T964">
        <v>40295.699999999997</v>
      </c>
      <c r="U964">
        <v>0</v>
      </c>
      <c r="V964">
        <v>43519.14</v>
      </c>
      <c r="W964">
        <v>83814.84</v>
      </c>
      <c r="X964" t="s">
        <v>100</v>
      </c>
      <c r="Y964" t="s">
        <v>101</v>
      </c>
      <c r="Z964">
        <v>156</v>
      </c>
      <c r="AA964" t="s">
        <v>63</v>
      </c>
      <c r="AB964">
        <v>156</v>
      </c>
      <c r="AC964" t="s">
        <v>63</v>
      </c>
      <c r="AD964">
        <v>20</v>
      </c>
      <c r="AE964">
        <v>0</v>
      </c>
      <c r="AF964">
        <v>18</v>
      </c>
      <c r="AG964">
        <v>58.790700000000001</v>
      </c>
      <c r="AH964">
        <v>0</v>
      </c>
      <c r="AI964">
        <v>0</v>
      </c>
      <c r="AJ964">
        <v>1</v>
      </c>
    </row>
    <row r="965" spans="1:36" x14ac:dyDescent="0.35">
      <c r="A965" t="s">
        <v>920</v>
      </c>
      <c r="B965" t="str">
        <f t="shared" si="15"/>
        <v>2019</v>
      </c>
      <c r="D965" s="1">
        <v>43599</v>
      </c>
      <c r="E965">
        <v>1030</v>
      </c>
      <c r="F965" t="s">
        <v>42</v>
      </c>
      <c r="G965">
        <v>1</v>
      </c>
      <c r="H965">
        <v>3</v>
      </c>
      <c r="I965" t="s">
        <v>77</v>
      </c>
      <c r="J965" t="s">
        <v>1638</v>
      </c>
      <c r="K965" t="s">
        <v>38</v>
      </c>
      <c r="L965">
        <v>1924000</v>
      </c>
      <c r="M965" t="s">
        <v>44</v>
      </c>
      <c r="N965">
        <v>0.94499999999999995</v>
      </c>
      <c r="O965" s="6">
        <v>1818.18</v>
      </c>
      <c r="P965">
        <v>198.829444</v>
      </c>
      <c r="Q965">
        <v>36.363419</v>
      </c>
      <c r="R965">
        <v>0</v>
      </c>
      <c r="S965">
        <v>103823.109</v>
      </c>
      <c r="T965">
        <v>0</v>
      </c>
      <c r="U965">
        <v>0</v>
      </c>
      <c r="V965">
        <v>18688.16</v>
      </c>
      <c r="W965">
        <v>18688.16</v>
      </c>
      <c r="X965" t="s">
        <v>563</v>
      </c>
      <c r="Y965" t="s">
        <v>564</v>
      </c>
      <c r="Z965">
        <v>410</v>
      </c>
      <c r="AA965" t="s">
        <v>145</v>
      </c>
      <c r="AB965">
        <v>156</v>
      </c>
      <c r="AC965" t="s">
        <v>63</v>
      </c>
      <c r="AG965">
        <v>50.562199999999997</v>
      </c>
      <c r="AH965">
        <v>0</v>
      </c>
      <c r="AI965">
        <v>0</v>
      </c>
      <c r="AJ965">
        <v>1</v>
      </c>
    </row>
    <row r="966" spans="1:36" x14ac:dyDescent="0.35">
      <c r="A966" t="s">
        <v>1573</v>
      </c>
      <c r="B966" t="str">
        <f t="shared" si="15"/>
        <v>2019</v>
      </c>
      <c r="D966" s="1">
        <v>43581</v>
      </c>
      <c r="E966">
        <v>1030</v>
      </c>
      <c r="F966" t="s">
        <v>42</v>
      </c>
      <c r="G966">
        <v>1</v>
      </c>
      <c r="H966">
        <v>113</v>
      </c>
      <c r="I966" t="s">
        <v>51</v>
      </c>
      <c r="J966" t="s">
        <v>1639</v>
      </c>
      <c r="K966" t="s">
        <v>38</v>
      </c>
      <c r="L966">
        <v>6000</v>
      </c>
      <c r="M966" t="s">
        <v>44</v>
      </c>
      <c r="N966">
        <v>2.6</v>
      </c>
      <c r="O966" s="6">
        <v>15.6</v>
      </c>
      <c r="P966">
        <v>0.46995999999999999</v>
      </c>
      <c r="Q966">
        <v>0.311946</v>
      </c>
      <c r="R966">
        <v>0</v>
      </c>
      <c r="S966">
        <v>828.18910000000005</v>
      </c>
      <c r="T966">
        <v>165.64</v>
      </c>
      <c r="U966">
        <v>0</v>
      </c>
      <c r="V966">
        <v>178.89</v>
      </c>
      <c r="W966">
        <v>344.53</v>
      </c>
      <c r="X966" t="s">
        <v>259</v>
      </c>
      <c r="Y966" t="s">
        <v>260</v>
      </c>
      <c r="Z966">
        <v>591</v>
      </c>
      <c r="AA966" t="s">
        <v>55</v>
      </c>
      <c r="AB966">
        <v>156</v>
      </c>
      <c r="AC966" t="s">
        <v>63</v>
      </c>
      <c r="AG966">
        <v>50.554699999999997</v>
      </c>
      <c r="AH966">
        <v>0</v>
      </c>
      <c r="AI966">
        <v>0</v>
      </c>
      <c r="AJ966">
        <v>1</v>
      </c>
    </row>
    <row r="967" spans="1:36" x14ac:dyDescent="0.35">
      <c r="A967" t="s">
        <v>594</v>
      </c>
      <c r="B967" t="str">
        <f t="shared" si="15"/>
        <v>2019</v>
      </c>
      <c r="D967" s="1">
        <v>43797</v>
      </c>
      <c r="E967">
        <v>1030</v>
      </c>
      <c r="F967" t="s">
        <v>42</v>
      </c>
      <c r="G967">
        <v>1</v>
      </c>
      <c r="H967">
        <v>234</v>
      </c>
      <c r="I967" t="s">
        <v>51</v>
      </c>
      <c r="J967" t="s">
        <v>1640</v>
      </c>
      <c r="K967" t="s">
        <v>38</v>
      </c>
      <c r="L967">
        <v>2000</v>
      </c>
      <c r="M967" t="s">
        <v>44</v>
      </c>
      <c r="N967">
        <v>14.95</v>
      </c>
      <c r="O967" s="6">
        <v>29.9</v>
      </c>
      <c r="P967">
        <v>0.73307999999999995</v>
      </c>
      <c r="Q967">
        <v>0.597854</v>
      </c>
      <c r="R967">
        <v>0.1255</v>
      </c>
      <c r="S967">
        <v>1658.2318</v>
      </c>
      <c r="T967">
        <v>331.65</v>
      </c>
      <c r="U967">
        <v>0</v>
      </c>
      <c r="V967">
        <v>358.18</v>
      </c>
      <c r="W967">
        <v>689.83</v>
      </c>
      <c r="X967" t="s">
        <v>259</v>
      </c>
      <c r="Y967" t="s">
        <v>260</v>
      </c>
      <c r="Z967">
        <v>591</v>
      </c>
      <c r="AA967" t="s">
        <v>55</v>
      </c>
      <c r="AB967">
        <v>156</v>
      </c>
      <c r="AC967" t="s">
        <v>63</v>
      </c>
      <c r="AG967">
        <v>52.8827</v>
      </c>
      <c r="AH967">
        <v>0</v>
      </c>
      <c r="AI967">
        <v>0</v>
      </c>
      <c r="AJ967">
        <v>1</v>
      </c>
    </row>
    <row r="968" spans="1:36" x14ac:dyDescent="0.35">
      <c r="A968" t="s">
        <v>1641</v>
      </c>
      <c r="B968" t="str">
        <f t="shared" si="15"/>
        <v>2020</v>
      </c>
      <c r="D968" s="1">
        <v>43846</v>
      </c>
      <c r="E968">
        <v>1150</v>
      </c>
      <c r="F968" t="s">
        <v>50</v>
      </c>
      <c r="G968">
        <v>11</v>
      </c>
      <c r="H968">
        <v>2</v>
      </c>
      <c r="I968" t="s">
        <v>1039</v>
      </c>
      <c r="J968" t="s">
        <v>1040</v>
      </c>
      <c r="L968">
        <v>12695000</v>
      </c>
      <c r="M968" t="s">
        <v>44</v>
      </c>
      <c r="N968">
        <v>0.55289999999999995</v>
      </c>
      <c r="O968" s="6">
        <v>7019.0654999999997</v>
      </c>
      <c r="P968">
        <v>710.35019999999997</v>
      </c>
      <c r="Q968">
        <v>140.377242</v>
      </c>
      <c r="R968">
        <v>0</v>
      </c>
      <c r="S968">
        <v>418629.245</v>
      </c>
      <c r="T968">
        <v>0</v>
      </c>
      <c r="U968">
        <v>0</v>
      </c>
      <c r="V968">
        <v>75353.259999999995</v>
      </c>
      <c r="W968">
        <v>75353.259999999995</v>
      </c>
      <c r="X968" t="s">
        <v>582</v>
      </c>
      <c r="Y968" t="s">
        <v>583</v>
      </c>
      <c r="Z968">
        <v>156</v>
      </c>
      <c r="AA968" t="s">
        <v>63</v>
      </c>
      <c r="AB968">
        <v>156</v>
      </c>
      <c r="AC968" t="s">
        <v>63</v>
      </c>
      <c r="AD968">
        <v>0</v>
      </c>
      <c r="AE968">
        <v>0</v>
      </c>
      <c r="AF968">
        <v>18</v>
      </c>
      <c r="AG968">
        <v>53.194499999999998</v>
      </c>
      <c r="AH968">
        <v>0</v>
      </c>
      <c r="AI968">
        <v>0</v>
      </c>
      <c r="AJ968">
        <v>1</v>
      </c>
    </row>
    <row r="969" spans="1:36" x14ac:dyDescent="0.35">
      <c r="A969" t="s">
        <v>551</v>
      </c>
      <c r="B969" t="str">
        <f t="shared" si="15"/>
        <v>2020</v>
      </c>
      <c r="D969" s="1">
        <v>44009</v>
      </c>
      <c r="E969">
        <v>1030</v>
      </c>
      <c r="F969" t="s">
        <v>42</v>
      </c>
      <c r="G969">
        <v>1</v>
      </c>
      <c r="H969">
        <v>7</v>
      </c>
      <c r="I969" t="s">
        <v>104</v>
      </c>
      <c r="J969" t="s">
        <v>81</v>
      </c>
      <c r="L969">
        <v>5698000</v>
      </c>
      <c r="M969" t="s">
        <v>44</v>
      </c>
      <c r="N969">
        <v>0.69099999999999995</v>
      </c>
      <c r="O969" s="6">
        <v>3937.3180000000002</v>
      </c>
      <c r="P969">
        <v>269.00334500000002</v>
      </c>
      <c r="Q969">
        <v>78.744234000000006</v>
      </c>
      <c r="R969">
        <v>12.172867</v>
      </c>
      <c r="S969">
        <v>249813.77470000001</v>
      </c>
      <c r="T969">
        <v>0</v>
      </c>
      <c r="U969">
        <v>0</v>
      </c>
      <c r="V969">
        <v>0</v>
      </c>
      <c r="W969">
        <v>0</v>
      </c>
      <c r="X969" t="s">
        <v>82</v>
      </c>
      <c r="Y969" t="s">
        <v>83</v>
      </c>
      <c r="Z969">
        <v>156</v>
      </c>
      <c r="AA969" t="s">
        <v>63</v>
      </c>
      <c r="AB969">
        <v>156</v>
      </c>
      <c r="AC969" t="s">
        <v>63</v>
      </c>
      <c r="AD969">
        <v>0</v>
      </c>
      <c r="AE969">
        <v>0</v>
      </c>
      <c r="AF969">
        <v>18</v>
      </c>
      <c r="AG969">
        <v>58.133499999999998</v>
      </c>
      <c r="AH969">
        <v>0</v>
      </c>
      <c r="AI969">
        <v>0</v>
      </c>
      <c r="AJ969">
        <v>1</v>
      </c>
    </row>
    <row r="970" spans="1:36" x14ac:dyDescent="0.35">
      <c r="A970" t="s">
        <v>472</v>
      </c>
      <c r="B970" t="str">
        <f t="shared" si="15"/>
        <v>2023</v>
      </c>
      <c r="C970" s="1">
        <v>45169</v>
      </c>
      <c r="D970" s="1">
        <v>45169</v>
      </c>
      <c r="E970">
        <v>1150</v>
      </c>
      <c r="F970" t="s">
        <v>50</v>
      </c>
      <c r="G970">
        <v>1</v>
      </c>
      <c r="H970">
        <v>1</v>
      </c>
      <c r="I970" t="s">
        <v>77</v>
      </c>
      <c r="J970" t="s">
        <v>1642</v>
      </c>
      <c r="K970" t="s">
        <v>38</v>
      </c>
      <c r="L970">
        <v>2390</v>
      </c>
      <c r="M970" t="s">
        <v>44</v>
      </c>
      <c r="N970">
        <v>199.49780000000001</v>
      </c>
      <c r="O970" s="6">
        <v>476.79974199999998</v>
      </c>
      <c r="P970">
        <v>21.723240000000001</v>
      </c>
      <c r="Q970">
        <v>0.52488400000000002</v>
      </c>
      <c r="R970">
        <v>7.4266740000000002</v>
      </c>
      <c r="S970">
        <v>28745.4761</v>
      </c>
      <c r="T970">
        <v>0</v>
      </c>
      <c r="U970">
        <v>0</v>
      </c>
      <c r="V970">
        <v>5174.1899999999996</v>
      </c>
      <c r="W970">
        <v>5174.1899999999996</v>
      </c>
      <c r="X970" t="s">
        <v>96</v>
      </c>
      <c r="Y970" t="s">
        <v>97</v>
      </c>
      <c r="Z970">
        <v>156</v>
      </c>
      <c r="AA970" t="s">
        <v>63</v>
      </c>
      <c r="AB970">
        <v>156</v>
      </c>
      <c r="AC970" t="s">
        <v>63</v>
      </c>
      <c r="AD970">
        <v>0</v>
      </c>
      <c r="AE970">
        <v>0</v>
      </c>
      <c r="AF970">
        <v>18</v>
      </c>
      <c r="AG970">
        <v>56.755800000000001</v>
      </c>
      <c r="AH970">
        <v>0</v>
      </c>
      <c r="AI970">
        <v>0</v>
      </c>
      <c r="AJ970">
        <v>1</v>
      </c>
    </row>
    <row r="971" spans="1:36" x14ac:dyDescent="0.35">
      <c r="A971" t="s">
        <v>516</v>
      </c>
      <c r="B971" t="str">
        <f t="shared" si="15"/>
        <v>2020</v>
      </c>
      <c r="D971" s="1">
        <v>43838</v>
      </c>
      <c r="E971">
        <v>1150</v>
      </c>
      <c r="F971" t="s">
        <v>50</v>
      </c>
      <c r="G971">
        <v>1</v>
      </c>
      <c r="H971">
        <v>15</v>
      </c>
      <c r="I971" t="s">
        <v>94</v>
      </c>
      <c r="J971" t="s">
        <v>109</v>
      </c>
      <c r="L971">
        <v>205000</v>
      </c>
      <c r="M971" t="s">
        <v>44</v>
      </c>
      <c r="N971">
        <v>1.35</v>
      </c>
      <c r="O971" s="6">
        <v>276.75</v>
      </c>
      <c r="P971">
        <v>15.648569999999999</v>
      </c>
      <c r="Q971">
        <v>0.30263800000000002</v>
      </c>
      <c r="R971">
        <v>0</v>
      </c>
      <c r="S971">
        <v>15503.9985</v>
      </c>
      <c r="T971">
        <v>0</v>
      </c>
      <c r="U971">
        <v>0</v>
      </c>
      <c r="V971">
        <v>2790.72</v>
      </c>
      <c r="W971">
        <v>2790.72</v>
      </c>
      <c r="X971" t="s">
        <v>110</v>
      </c>
      <c r="Y971" t="s">
        <v>111</v>
      </c>
      <c r="Z971">
        <v>156</v>
      </c>
      <c r="AA971" t="s">
        <v>63</v>
      </c>
      <c r="AB971">
        <v>156</v>
      </c>
      <c r="AC971" t="s">
        <v>63</v>
      </c>
      <c r="AD971">
        <v>0</v>
      </c>
      <c r="AE971">
        <v>0</v>
      </c>
      <c r="AF971">
        <v>18</v>
      </c>
      <c r="AG971">
        <v>52.968499999999999</v>
      </c>
      <c r="AH971">
        <v>0</v>
      </c>
      <c r="AI971">
        <v>0</v>
      </c>
      <c r="AJ971">
        <v>1</v>
      </c>
    </row>
    <row r="972" spans="1:36" x14ac:dyDescent="0.35">
      <c r="A972" t="s">
        <v>521</v>
      </c>
      <c r="B972" t="str">
        <f t="shared" si="15"/>
        <v>2020</v>
      </c>
      <c r="D972" s="1">
        <v>43857</v>
      </c>
      <c r="E972">
        <v>1030</v>
      </c>
      <c r="F972" t="s">
        <v>42</v>
      </c>
      <c r="G972">
        <v>1</v>
      </c>
      <c r="H972">
        <v>2</v>
      </c>
      <c r="I972" t="s">
        <v>85</v>
      </c>
      <c r="J972" t="s">
        <v>522</v>
      </c>
      <c r="L972">
        <v>8383000</v>
      </c>
      <c r="M972" t="s">
        <v>44</v>
      </c>
      <c r="N972">
        <v>2.2387999999999999</v>
      </c>
      <c r="O972" s="6">
        <v>18767.860400000001</v>
      </c>
      <c r="P972">
        <v>806.33696599999996</v>
      </c>
      <c r="Q972">
        <v>33.910966999999999</v>
      </c>
      <c r="R972">
        <v>44.039088</v>
      </c>
      <c r="S972">
        <v>1045496.5041</v>
      </c>
      <c r="T972">
        <v>0</v>
      </c>
      <c r="U972">
        <v>0</v>
      </c>
      <c r="V972">
        <v>188189.37</v>
      </c>
      <c r="W972">
        <v>188189.37</v>
      </c>
      <c r="X972" t="s">
        <v>459</v>
      </c>
      <c r="Y972" t="s">
        <v>460</v>
      </c>
      <c r="Z972">
        <v>458</v>
      </c>
      <c r="AA972" t="s">
        <v>461</v>
      </c>
      <c r="AB972">
        <v>156</v>
      </c>
      <c r="AC972" t="s">
        <v>63</v>
      </c>
      <c r="AD972">
        <v>0</v>
      </c>
      <c r="AE972">
        <v>0</v>
      </c>
      <c r="AF972">
        <v>18</v>
      </c>
      <c r="AG972">
        <v>53.200099999999999</v>
      </c>
      <c r="AH972">
        <v>0</v>
      </c>
      <c r="AI972">
        <v>0</v>
      </c>
      <c r="AJ972">
        <v>1</v>
      </c>
    </row>
    <row r="973" spans="1:36" x14ac:dyDescent="0.35">
      <c r="A973" t="s">
        <v>830</v>
      </c>
      <c r="B973" t="str">
        <f t="shared" si="15"/>
        <v>2023</v>
      </c>
      <c r="C973" s="1">
        <v>44964</v>
      </c>
      <c r="D973" s="1">
        <v>44973</v>
      </c>
      <c r="E973">
        <v>1030</v>
      </c>
      <c r="F973" t="s">
        <v>42</v>
      </c>
      <c r="G973">
        <v>1</v>
      </c>
      <c r="H973">
        <v>2</v>
      </c>
      <c r="I973" t="s">
        <v>58</v>
      </c>
      <c r="J973" t="s">
        <v>831</v>
      </c>
      <c r="K973" t="s">
        <v>38</v>
      </c>
      <c r="L973">
        <v>950000</v>
      </c>
      <c r="M973" t="s">
        <v>44</v>
      </c>
      <c r="N973">
        <v>1.2619</v>
      </c>
      <c r="O973" s="6">
        <v>1198.8050000000001</v>
      </c>
      <c r="P973">
        <v>213.93582000000001</v>
      </c>
      <c r="Q973">
        <v>23.975912999999998</v>
      </c>
      <c r="R973">
        <v>0</v>
      </c>
      <c r="S973">
        <v>80632.140700000004</v>
      </c>
      <c r="T973">
        <v>0</v>
      </c>
      <c r="U973">
        <v>0</v>
      </c>
      <c r="V973">
        <v>14513.79</v>
      </c>
      <c r="W973">
        <v>14513.79</v>
      </c>
      <c r="X973" t="s">
        <v>832</v>
      </c>
      <c r="Y973" t="s">
        <v>833</v>
      </c>
      <c r="Z973">
        <v>591</v>
      </c>
      <c r="AA973" t="s">
        <v>55</v>
      </c>
      <c r="AB973">
        <v>156</v>
      </c>
      <c r="AC973" t="s">
        <v>63</v>
      </c>
      <c r="AD973">
        <v>0</v>
      </c>
      <c r="AE973">
        <v>0</v>
      </c>
      <c r="AF973">
        <v>18</v>
      </c>
      <c r="AG973">
        <v>56.122399999999999</v>
      </c>
      <c r="AH973">
        <v>0</v>
      </c>
      <c r="AI973">
        <v>0</v>
      </c>
      <c r="AJ973">
        <v>1</v>
      </c>
    </row>
    <row r="974" spans="1:36" x14ac:dyDescent="0.35">
      <c r="A974" t="s">
        <v>612</v>
      </c>
      <c r="B974" t="str">
        <f t="shared" si="15"/>
        <v>2025</v>
      </c>
      <c r="C974" s="1">
        <v>46013</v>
      </c>
      <c r="D974" s="1">
        <v>46013</v>
      </c>
      <c r="E974">
        <v>1150</v>
      </c>
      <c r="F974" t="s">
        <v>50</v>
      </c>
      <c r="G974">
        <v>1</v>
      </c>
      <c r="H974">
        <v>4</v>
      </c>
      <c r="I974" t="s">
        <v>938</v>
      </c>
      <c r="J974" t="s">
        <v>939</v>
      </c>
      <c r="K974" t="s">
        <v>38</v>
      </c>
      <c r="L974">
        <v>1078000</v>
      </c>
      <c r="M974" t="s">
        <v>44</v>
      </c>
      <c r="N974">
        <v>5.0999999999999996</v>
      </c>
      <c r="O974" s="6">
        <v>5497.8</v>
      </c>
      <c r="P974">
        <v>697.89278100000001</v>
      </c>
      <c r="Q974">
        <v>9.0530880000000007</v>
      </c>
      <c r="R974">
        <v>0</v>
      </c>
      <c r="S974">
        <v>390053.89510000002</v>
      </c>
      <c r="T974">
        <v>11701.62</v>
      </c>
      <c r="U974">
        <v>0</v>
      </c>
      <c r="V974">
        <v>72315.990000000005</v>
      </c>
      <c r="W974">
        <v>84017.61</v>
      </c>
      <c r="X974" t="s">
        <v>100</v>
      </c>
      <c r="Y974" t="s">
        <v>101</v>
      </c>
      <c r="Z974">
        <v>156</v>
      </c>
      <c r="AA974" t="s">
        <v>63</v>
      </c>
      <c r="AB974">
        <v>156</v>
      </c>
      <c r="AC974" t="s">
        <v>63</v>
      </c>
      <c r="AD974">
        <v>3</v>
      </c>
      <c r="AE974">
        <v>0</v>
      </c>
      <c r="AF974">
        <v>18</v>
      </c>
      <c r="AG974">
        <v>62.863700000000001</v>
      </c>
      <c r="AH974">
        <v>0</v>
      </c>
      <c r="AI974">
        <v>1</v>
      </c>
      <c r="AJ974">
        <v>1</v>
      </c>
    </row>
    <row r="975" spans="1:36" x14ac:dyDescent="0.35">
      <c r="A975" t="s">
        <v>538</v>
      </c>
      <c r="B975" t="str">
        <f t="shared" si="15"/>
        <v>2024</v>
      </c>
      <c r="C975" s="1">
        <v>45379</v>
      </c>
      <c r="D975" s="1">
        <v>45383</v>
      </c>
      <c r="E975">
        <v>1150</v>
      </c>
      <c r="F975" t="s">
        <v>50</v>
      </c>
      <c r="G975">
        <v>1</v>
      </c>
      <c r="H975">
        <v>1</v>
      </c>
      <c r="I975" t="s">
        <v>164</v>
      </c>
      <c r="J975" t="s">
        <v>149</v>
      </c>
      <c r="K975" t="s">
        <v>38</v>
      </c>
      <c r="L975">
        <v>12500000</v>
      </c>
      <c r="M975" t="s">
        <v>44</v>
      </c>
      <c r="N975">
        <v>0.65600000000000003</v>
      </c>
      <c r="O975" s="6">
        <v>8200</v>
      </c>
      <c r="P975">
        <v>2179.2240000000002</v>
      </c>
      <c r="Q975">
        <v>163.99871300000001</v>
      </c>
      <c r="R975">
        <v>0</v>
      </c>
      <c r="S975">
        <v>624927.09030000004</v>
      </c>
      <c r="T975">
        <v>124985.42</v>
      </c>
      <c r="U975">
        <v>0</v>
      </c>
      <c r="V975">
        <v>134984.25</v>
      </c>
      <c r="W975">
        <v>259969.67</v>
      </c>
      <c r="X975" t="s">
        <v>1145</v>
      </c>
      <c r="Y975" t="s">
        <v>1146</v>
      </c>
      <c r="Z975">
        <v>76</v>
      </c>
      <c r="AA975" t="s">
        <v>68</v>
      </c>
      <c r="AB975">
        <v>156</v>
      </c>
      <c r="AC975" t="s">
        <v>63</v>
      </c>
      <c r="AD975">
        <v>20</v>
      </c>
      <c r="AE975">
        <v>0</v>
      </c>
      <c r="AF975">
        <v>18</v>
      </c>
      <c r="AG975">
        <v>59.2729</v>
      </c>
      <c r="AH975">
        <v>0</v>
      </c>
      <c r="AI975">
        <v>0</v>
      </c>
      <c r="AJ975">
        <v>1</v>
      </c>
    </row>
    <row r="976" spans="1:36" x14ac:dyDescent="0.35">
      <c r="A976" t="s">
        <v>1183</v>
      </c>
      <c r="B976" t="str">
        <f t="shared" si="15"/>
        <v>2025</v>
      </c>
      <c r="C976" s="1">
        <v>45914</v>
      </c>
      <c r="D976" s="1">
        <v>45915</v>
      </c>
      <c r="E976">
        <v>1150</v>
      </c>
      <c r="F976" t="s">
        <v>50</v>
      </c>
      <c r="G976">
        <v>1</v>
      </c>
      <c r="H976">
        <v>3</v>
      </c>
      <c r="I976" t="s">
        <v>164</v>
      </c>
      <c r="J976" t="s">
        <v>1644</v>
      </c>
      <c r="K976" t="s">
        <v>38</v>
      </c>
      <c r="L976">
        <v>6350400</v>
      </c>
      <c r="M976" t="s">
        <v>44</v>
      </c>
      <c r="N976">
        <v>0.59970000000000001</v>
      </c>
      <c r="O976" s="6">
        <v>3808.3348799999999</v>
      </c>
      <c r="P976">
        <v>1073.9803999999999</v>
      </c>
      <c r="Q976">
        <v>10.471309</v>
      </c>
      <c r="R976">
        <v>0</v>
      </c>
      <c r="S976">
        <v>309030.4644</v>
      </c>
      <c r="T976">
        <v>61806.09</v>
      </c>
      <c r="U976">
        <v>0</v>
      </c>
      <c r="V976">
        <v>66750.58</v>
      </c>
      <c r="W976">
        <v>128556.67</v>
      </c>
      <c r="X976" t="s">
        <v>244</v>
      </c>
      <c r="Y976" t="s">
        <v>245</v>
      </c>
      <c r="Z976">
        <v>156</v>
      </c>
      <c r="AA976" t="s">
        <v>63</v>
      </c>
      <c r="AB976">
        <v>156</v>
      </c>
      <c r="AC976" t="s">
        <v>63</v>
      </c>
      <c r="AD976">
        <v>20</v>
      </c>
      <c r="AE976">
        <v>0</v>
      </c>
      <c r="AF976">
        <v>18</v>
      </c>
      <c r="AG976">
        <v>63.160400000000003</v>
      </c>
      <c r="AH976">
        <v>0</v>
      </c>
      <c r="AI976">
        <v>0</v>
      </c>
      <c r="AJ976">
        <v>1</v>
      </c>
    </row>
    <row r="977" spans="1:36" x14ac:dyDescent="0.35">
      <c r="A977" t="s">
        <v>1645</v>
      </c>
      <c r="B977" t="str">
        <f t="shared" si="15"/>
        <v>2024</v>
      </c>
      <c r="C977" s="1">
        <v>45565</v>
      </c>
      <c r="D977" s="1">
        <v>45567</v>
      </c>
      <c r="E977">
        <v>1150</v>
      </c>
      <c r="F977" t="s">
        <v>50</v>
      </c>
      <c r="G977">
        <v>1</v>
      </c>
      <c r="H977">
        <v>2</v>
      </c>
      <c r="I977" t="s">
        <v>247</v>
      </c>
      <c r="J977" t="s">
        <v>1175</v>
      </c>
      <c r="K977" t="s">
        <v>38</v>
      </c>
      <c r="L977">
        <v>1160000</v>
      </c>
      <c r="M977" t="s">
        <v>44</v>
      </c>
      <c r="N977">
        <v>1.55</v>
      </c>
      <c r="O977" s="6">
        <v>1798</v>
      </c>
      <c r="P977">
        <v>180.81944999999999</v>
      </c>
      <c r="Q977">
        <v>35.959212000000001</v>
      </c>
      <c r="R977">
        <v>3.0825</v>
      </c>
      <c r="S977">
        <v>121516.89720000001</v>
      </c>
      <c r="T977">
        <v>24303.38</v>
      </c>
      <c r="U977">
        <v>0</v>
      </c>
      <c r="V977">
        <v>26247.65</v>
      </c>
      <c r="W977">
        <v>50551.03</v>
      </c>
      <c r="X977" t="s">
        <v>91</v>
      </c>
      <c r="Y977" t="s">
        <v>92</v>
      </c>
      <c r="Z977">
        <v>156</v>
      </c>
      <c r="AA977" t="s">
        <v>63</v>
      </c>
      <c r="AB977">
        <v>156</v>
      </c>
      <c r="AC977" t="s">
        <v>63</v>
      </c>
      <c r="AD977">
        <v>20</v>
      </c>
      <c r="AE977">
        <v>0</v>
      </c>
      <c r="AF977">
        <v>18</v>
      </c>
      <c r="AG977">
        <v>60.220500000000001</v>
      </c>
      <c r="AH977">
        <v>0</v>
      </c>
      <c r="AI977">
        <v>0</v>
      </c>
      <c r="AJ977">
        <v>1</v>
      </c>
    </row>
    <row r="978" spans="1:36" x14ac:dyDescent="0.35">
      <c r="A978" t="s">
        <v>347</v>
      </c>
      <c r="B978" t="str">
        <f t="shared" si="15"/>
        <v>2024</v>
      </c>
      <c r="C978" s="1">
        <v>45362</v>
      </c>
      <c r="D978" s="1">
        <v>45371</v>
      </c>
      <c r="E978">
        <v>1030</v>
      </c>
      <c r="F978" t="s">
        <v>42</v>
      </c>
      <c r="G978">
        <v>1</v>
      </c>
      <c r="H978">
        <v>2</v>
      </c>
      <c r="I978" t="s">
        <v>153</v>
      </c>
      <c r="J978" t="s">
        <v>348</v>
      </c>
      <c r="K978" t="s">
        <v>38</v>
      </c>
      <c r="L978">
        <v>4631000</v>
      </c>
      <c r="M978" t="s">
        <v>44</v>
      </c>
      <c r="N978">
        <v>0.8</v>
      </c>
      <c r="O978" s="6">
        <v>3704.8</v>
      </c>
      <c r="P978">
        <v>696.97101499999997</v>
      </c>
      <c r="Q978">
        <v>74.095703999999998</v>
      </c>
      <c r="R978">
        <v>0</v>
      </c>
      <c r="S978">
        <v>265044.22499999998</v>
      </c>
      <c r="T978">
        <v>53008.84</v>
      </c>
      <c r="U978">
        <v>0</v>
      </c>
      <c r="V978">
        <v>57249.31</v>
      </c>
      <c r="W978">
        <v>110258.15</v>
      </c>
      <c r="X978" t="s">
        <v>100</v>
      </c>
      <c r="Y978" t="s">
        <v>101</v>
      </c>
      <c r="Z978">
        <v>156</v>
      </c>
      <c r="AA978" t="s">
        <v>63</v>
      </c>
      <c r="AB978">
        <v>156</v>
      </c>
      <c r="AC978" t="s">
        <v>63</v>
      </c>
      <c r="AD978">
        <v>20</v>
      </c>
      <c r="AE978">
        <v>0</v>
      </c>
      <c r="AF978">
        <v>18</v>
      </c>
      <c r="AG978">
        <v>59.216200000000001</v>
      </c>
      <c r="AH978">
        <v>0</v>
      </c>
      <c r="AI978">
        <v>0</v>
      </c>
      <c r="AJ978">
        <v>1</v>
      </c>
    </row>
    <row r="979" spans="1:36" x14ac:dyDescent="0.35">
      <c r="A979" t="s">
        <v>999</v>
      </c>
      <c r="B979" t="str">
        <f t="shared" si="15"/>
        <v>2024</v>
      </c>
      <c r="C979" s="2">
        <v>45552</v>
      </c>
      <c r="D979" s="1">
        <v>45555</v>
      </c>
      <c r="E979">
        <v>1030</v>
      </c>
      <c r="F979" t="s">
        <v>42</v>
      </c>
      <c r="G979">
        <v>1</v>
      </c>
      <c r="H979">
        <v>1</v>
      </c>
      <c r="I979" t="s">
        <v>51</v>
      </c>
      <c r="J979" t="s">
        <v>1646</v>
      </c>
      <c r="K979" t="s">
        <v>38</v>
      </c>
      <c r="L979">
        <v>8150000</v>
      </c>
      <c r="M979" t="s">
        <v>44</v>
      </c>
      <c r="N979">
        <v>0.1081</v>
      </c>
      <c r="O979" s="6">
        <v>881.01499999999999</v>
      </c>
      <c r="P979">
        <v>200</v>
      </c>
      <c r="Q979">
        <v>17.62</v>
      </c>
      <c r="R979">
        <v>0</v>
      </c>
      <c r="S979">
        <v>66116.281199999998</v>
      </c>
      <c r="T979">
        <v>13223.26</v>
      </c>
      <c r="U979">
        <v>0</v>
      </c>
      <c r="V979">
        <v>14281.16</v>
      </c>
      <c r="W979">
        <v>27504.42</v>
      </c>
      <c r="X979" t="s">
        <v>752</v>
      </c>
      <c r="Y979" t="s">
        <v>753</v>
      </c>
      <c r="Z979">
        <v>344</v>
      </c>
      <c r="AA979" t="s">
        <v>753</v>
      </c>
      <c r="AB979">
        <v>156</v>
      </c>
      <c r="AC979" t="s">
        <v>63</v>
      </c>
      <c r="AD979">
        <v>20</v>
      </c>
      <c r="AE979">
        <v>0</v>
      </c>
      <c r="AF979">
        <v>18</v>
      </c>
      <c r="AG979">
        <v>60.180599999999998</v>
      </c>
      <c r="AH979">
        <v>0</v>
      </c>
      <c r="AI979">
        <v>0</v>
      </c>
      <c r="AJ979">
        <v>1</v>
      </c>
    </row>
    <row r="980" spans="1:36" x14ac:dyDescent="0.35">
      <c r="A980" t="s">
        <v>178</v>
      </c>
      <c r="B980" t="str">
        <f t="shared" si="15"/>
        <v>2019</v>
      </c>
      <c r="D980" s="1">
        <v>43644</v>
      </c>
      <c r="E980">
        <v>1030</v>
      </c>
      <c r="F980" t="s">
        <v>42</v>
      </c>
      <c r="G980">
        <v>1</v>
      </c>
      <c r="H980">
        <v>153</v>
      </c>
      <c r="I980" t="s">
        <v>51</v>
      </c>
      <c r="J980" t="s">
        <v>1647</v>
      </c>
      <c r="K980" t="s">
        <v>38</v>
      </c>
      <c r="L980">
        <v>6000</v>
      </c>
      <c r="M980" t="s">
        <v>44</v>
      </c>
      <c r="N980">
        <v>17.71</v>
      </c>
      <c r="O980" s="6">
        <v>106.26</v>
      </c>
      <c r="P980">
        <v>3.7061700000000002</v>
      </c>
      <c r="Q980">
        <v>2.1247660000000002</v>
      </c>
      <c r="R980">
        <v>0.30940000000000001</v>
      </c>
      <c r="S980">
        <v>5712.1027999999997</v>
      </c>
      <c r="T980">
        <v>1142.42</v>
      </c>
      <c r="U980">
        <v>0</v>
      </c>
      <c r="V980">
        <v>1233.81</v>
      </c>
      <c r="W980">
        <v>2376.23</v>
      </c>
      <c r="X980" t="s">
        <v>259</v>
      </c>
      <c r="Y980" t="s">
        <v>260</v>
      </c>
      <c r="Z980">
        <v>591</v>
      </c>
      <c r="AA980" t="s">
        <v>55</v>
      </c>
      <c r="AB980">
        <v>156</v>
      </c>
      <c r="AC980" t="s">
        <v>63</v>
      </c>
      <c r="AG980">
        <v>50.8187</v>
      </c>
      <c r="AH980">
        <v>0</v>
      </c>
      <c r="AI980">
        <v>0</v>
      </c>
      <c r="AJ980">
        <v>1</v>
      </c>
    </row>
    <row r="981" spans="1:36" x14ac:dyDescent="0.35">
      <c r="A981" t="s">
        <v>599</v>
      </c>
      <c r="B981" t="str">
        <f t="shared" si="15"/>
        <v>2021</v>
      </c>
      <c r="C981" s="1">
        <v>44364</v>
      </c>
      <c r="D981" s="1">
        <v>44364</v>
      </c>
      <c r="E981">
        <v>1150</v>
      </c>
      <c r="F981" t="s">
        <v>50</v>
      </c>
      <c r="G981">
        <v>1</v>
      </c>
      <c r="H981">
        <v>15</v>
      </c>
      <c r="I981" t="s">
        <v>725</v>
      </c>
      <c r="J981" t="s">
        <v>109</v>
      </c>
      <c r="K981" t="s">
        <v>38</v>
      </c>
      <c r="L981">
        <v>625000</v>
      </c>
      <c r="M981" t="s">
        <v>44</v>
      </c>
      <c r="N981">
        <v>3.89</v>
      </c>
      <c r="O981" s="6">
        <v>2431.25</v>
      </c>
      <c r="P981">
        <v>419.398056</v>
      </c>
      <c r="Q981">
        <v>2.9488690000000002</v>
      </c>
      <c r="R981">
        <v>7.7480979999999997</v>
      </c>
      <c r="S981">
        <v>163512.31409999999</v>
      </c>
      <c r="T981">
        <v>0</v>
      </c>
      <c r="U981">
        <v>0</v>
      </c>
      <c r="V981">
        <v>29432.22</v>
      </c>
      <c r="W981">
        <v>29432.22</v>
      </c>
      <c r="X981" t="s">
        <v>600</v>
      </c>
      <c r="Y981" t="s">
        <v>601</v>
      </c>
      <c r="Z981">
        <v>156</v>
      </c>
      <c r="AA981" t="s">
        <v>63</v>
      </c>
      <c r="AB981">
        <v>156</v>
      </c>
      <c r="AC981" t="s">
        <v>63</v>
      </c>
      <c r="AD981">
        <v>0</v>
      </c>
      <c r="AE981">
        <v>0</v>
      </c>
      <c r="AF981">
        <v>18</v>
      </c>
      <c r="AG981">
        <v>57.145099999999999</v>
      </c>
      <c r="AH981">
        <v>0</v>
      </c>
      <c r="AI981">
        <v>0</v>
      </c>
      <c r="AJ981">
        <v>1</v>
      </c>
    </row>
    <row r="982" spans="1:36" x14ac:dyDescent="0.35">
      <c r="A982" t="s">
        <v>599</v>
      </c>
      <c r="B982" t="str">
        <f t="shared" si="15"/>
        <v>2021</v>
      </c>
      <c r="C982" s="1">
        <v>44364</v>
      </c>
      <c r="D982" s="1">
        <v>44364</v>
      </c>
      <c r="E982">
        <v>1150</v>
      </c>
      <c r="F982" t="s">
        <v>50</v>
      </c>
      <c r="G982">
        <v>1</v>
      </c>
      <c r="H982">
        <v>10</v>
      </c>
      <c r="I982" t="s">
        <v>58</v>
      </c>
      <c r="J982" t="s">
        <v>109</v>
      </c>
      <c r="K982" t="s">
        <v>38</v>
      </c>
      <c r="L982">
        <v>308000</v>
      </c>
      <c r="M982" t="s">
        <v>44</v>
      </c>
      <c r="N982">
        <v>1.65</v>
      </c>
      <c r="O982" s="6">
        <v>508.2</v>
      </c>
      <c r="P982">
        <v>87.662959999999998</v>
      </c>
      <c r="Q982">
        <v>0.61637500000000001</v>
      </c>
      <c r="R982">
        <v>1.6195139999999999</v>
      </c>
      <c r="S982">
        <v>34178.697899999999</v>
      </c>
      <c r="T982">
        <v>0</v>
      </c>
      <c r="U982">
        <v>0</v>
      </c>
      <c r="V982">
        <v>6152.17</v>
      </c>
      <c r="W982">
        <v>6152.17</v>
      </c>
      <c r="X982" t="s">
        <v>600</v>
      </c>
      <c r="Y982" t="s">
        <v>601</v>
      </c>
      <c r="Z982">
        <v>156</v>
      </c>
      <c r="AA982" t="s">
        <v>63</v>
      </c>
      <c r="AB982">
        <v>156</v>
      </c>
      <c r="AC982" t="s">
        <v>63</v>
      </c>
      <c r="AD982">
        <v>0</v>
      </c>
      <c r="AE982">
        <v>0</v>
      </c>
      <c r="AF982">
        <v>18</v>
      </c>
      <c r="AG982">
        <v>57.145099999999999</v>
      </c>
      <c r="AH982">
        <v>0</v>
      </c>
      <c r="AI982">
        <v>0</v>
      </c>
      <c r="AJ982">
        <v>1</v>
      </c>
    </row>
    <row r="983" spans="1:36" x14ac:dyDescent="0.35">
      <c r="A983" t="s">
        <v>1126</v>
      </c>
      <c r="B983" t="str">
        <f t="shared" si="15"/>
        <v>2022</v>
      </c>
      <c r="C983" s="1">
        <v>44720</v>
      </c>
      <c r="D983" s="1">
        <v>44722</v>
      </c>
      <c r="E983">
        <v>1150</v>
      </c>
      <c r="F983" t="s">
        <v>50</v>
      </c>
      <c r="G983">
        <v>1</v>
      </c>
      <c r="H983">
        <v>6</v>
      </c>
      <c r="I983" t="s">
        <v>197</v>
      </c>
      <c r="J983" t="s">
        <v>1649</v>
      </c>
      <c r="K983" t="s">
        <v>38</v>
      </c>
      <c r="L983">
        <v>4010000</v>
      </c>
      <c r="M983" t="s">
        <v>44</v>
      </c>
      <c r="N983">
        <v>3.1897000000000002</v>
      </c>
      <c r="O983" s="6">
        <v>12790.697</v>
      </c>
      <c r="P983">
        <v>993.04480000000001</v>
      </c>
      <c r="Q983">
        <v>10.286776</v>
      </c>
      <c r="R983">
        <v>450.23629</v>
      </c>
      <c r="S983">
        <v>784334.85800000001</v>
      </c>
      <c r="T983">
        <v>0</v>
      </c>
      <c r="U983">
        <v>0</v>
      </c>
      <c r="V983">
        <v>141180.28</v>
      </c>
      <c r="W983">
        <v>141180.28</v>
      </c>
      <c r="X983" t="s">
        <v>1231</v>
      </c>
      <c r="Y983" t="s">
        <v>1232</v>
      </c>
      <c r="Z983">
        <v>156</v>
      </c>
      <c r="AA983" t="s">
        <v>63</v>
      </c>
      <c r="AB983">
        <v>156</v>
      </c>
      <c r="AC983" t="s">
        <v>63</v>
      </c>
      <c r="AD983">
        <v>0</v>
      </c>
      <c r="AE983">
        <v>0</v>
      </c>
      <c r="AF983">
        <v>18</v>
      </c>
      <c r="AG983">
        <v>55.063200000000002</v>
      </c>
      <c r="AH983">
        <v>0</v>
      </c>
      <c r="AI983">
        <v>0</v>
      </c>
      <c r="AJ983">
        <v>1</v>
      </c>
    </row>
    <row r="984" spans="1:36" x14ac:dyDescent="0.35">
      <c r="A984" t="s">
        <v>1650</v>
      </c>
      <c r="B984" t="str">
        <f t="shared" si="15"/>
        <v>2023</v>
      </c>
      <c r="C984" s="1">
        <v>45260</v>
      </c>
      <c r="D984" s="1">
        <v>45266</v>
      </c>
      <c r="E984">
        <v>1030</v>
      </c>
      <c r="F984" t="s">
        <v>42</v>
      </c>
      <c r="G984">
        <v>1</v>
      </c>
      <c r="H984">
        <v>1</v>
      </c>
      <c r="I984" t="s">
        <v>90</v>
      </c>
      <c r="J984" t="s">
        <v>1651</v>
      </c>
      <c r="K984" t="s">
        <v>38</v>
      </c>
      <c r="L984">
        <v>21370</v>
      </c>
      <c r="M984" t="s">
        <v>44</v>
      </c>
      <c r="N984">
        <v>879.81</v>
      </c>
      <c r="O984" s="6">
        <v>18801.539700000001</v>
      </c>
      <c r="P984">
        <v>1113.2282419999999</v>
      </c>
      <c r="Q984">
        <v>376.02957500000002</v>
      </c>
      <c r="R984">
        <v>0</v>
      </c>
      <c r="S984">
        <v>1160599.1588999999</v>
      </c>
      <c r="T984">
        <v>0</v>
      </c>
      <c r="U984">
        <v>0</v>
      </c>
      <c r="V984">
        <v>104453.92</v>
      </c>
      <c r="W984">
        <v>104453.92</v>
      </c>
      <c r="X984" t="s">
        <v>82</v>
      </c>
      <c r="Y984" t="s">
        <v>83</v>
      </c>
      <c r="Z984">
        <v>156</v>
      </c>
      <c r="AA984" t="s">
        <v>63</v>
      </c>
      <c r="AB984">
        <v>156</v>
      </c>
      <c r="AC984" t="s">
        <v>63</v>
      </c>
      <c r="AD984">
        <v>0</v>
      </c>
      <c r="AE984">
        <v>0</v>
      </c>
      <c r="AF984">
        <v>18</v>
      </c>
      <c r="AG984">
        <v>57.198300000000003</v>
      </c>
      <c r="AH984">
        <v>0</v>
      </c>
      <c r="AI984">
        <v>1</v>
      </c>
      <c r="AJ984">
        <v>1</v>
      </c>
    </row>
    <row r="985" spans="1:36" x14ac:dyDescent="0.35">
      <c r="A985" t="s">
        <v>969</v>
      </c>
      <c r="B985" t="str">
        <f t="shared" si="15"/>
        <v>2021</v>
      </c>
      <c r="C985" s="1">
        <v>44375</v>
      </c>
      <c r="D985" s="1">
        <v>44375</v>
      </c>
      <c r="E985">
        <v>1030</v>
      </c>
      <c r="F985" t="s">
        <v>42</v>
      </c>
      <c r="G985">
        <v>1</v>
      </c>
      <c r="H985">
        <v>6</v>
      </c>
      <c r="I985" t="s">
        <v>585</v>
      </c>
      <c r="J985" t="s">
        <v>81</v>
      </c>
      <c r="K985" t="s">
        <v>38</v>
      </c>
      <c r="L985">
        <v>30908000</v>
      </c>
      <c r="M985" t="s">
        <v>44</v>
      </c>
      <c r="N985">
        <v>0.77059999999999995</v>
      </c>
      <c r="O985" s="6">
        <v>23817.7048</v>
      </c>
      <c r="P985">
        <v>1552.7680319999999</v>
      </c>
      <c r="Q985">
        <v>476.34850299999999</v>
      </c>
      <c r="R985">
        <v>0</v>
      </c>
      <c r="S985">
        <v>1476586.7398999999</v>
      </c>
      <c r="T985">
        <v>0</v>
      </c>
      <c r="U985">
        <v>0</v>
      </c>
      <c r="V985">
        <v>265785.61</v>
      </c>
      <c r="W985">
        <v>265785.61</v>
      </c>
      <c r="X985" t="s">
        <v>82</v>
      </c>
      <c r="Y985" t="s">
        <v>83</v>
      </c>
      <c r="Z985">
        <v>156</v>
      </c>
      <c r="AA985" t="s">
        <v>63</v>
      </c>
      <c r="AB985">
        <v>156</v>
      </c>
      <c r="AC985" t="s">
        <v>63</v>
      </c>
      <c r="AD985">
        <v>0</v>
      </c>
      <c r="AE985">
        <v>0</v>
      </c>
      <c r="AF985">
        <v>18</v>
      </c>
      <c r="AG985">
        <v>57.128399999999999</v>
      </c>
      <c r="AH985">
        <v>0</v>
      </c>
      <c r="AI985">
        <v>0</v>
      </c>
      <c r="AJ985">
        <v>1</v>
      </c>
    </row>
    <row r="986" spans="1:36" x14ac:dyDescent="0.35">
      <c r="A986" t="s">
        <v>969</v>
      </c>
      <c r="B986" t="str">
        <f t="shared" si="15"/>
        <v>2021</v>
      </c>
      <c r="C986" s="1">
        <v>44375</v>
      </c>
      <c r="D986" s="1">
        <v>44375</v>
      </c>
      <c r="E986">
        <v>1030</v>
      </c>
      <c r="F986" t="s">
        <v>42</v>
      </c>
      <c r="G986">
        <v>1</v>
      </c>
      <c r="H986">
        <v>18</v>
      </c>
      <c r="I986" t="s">
        <v>585</v>
      </c>
      <c r="J986" t="s">
        <v>81</v>
      </c>
      <c r="K986" t="s">
        <v>38</v>
      </c>
      <c r="L986">
        <v>100190000</v>
      </c>
      <c r="M986" t="s">
        <v>44</v>
      </c>
      <c r="N986">
        <v>0.76759999999999995</v>
      </c>
      <c r="O986" s="6">
        <v>76905.843999999997</v>
      </c>
      <c r="P986">
        <v>5013.7813120000001</v>
      </c>
      <c r="Q986">
        <v>1538.096595</v>
      </c>
      <c r="R986">
        <v>0</v>
      </c>
      <c r="S986">
        <v>4767813.2971000001</v>
      </c>
      <c r="T986">
        <v>0</v>
      </c>
      <c r="U986">
        <v>0</v>
      </c>
      <c r="V986">
        <v>858206.39</v>
      </c>
      <c r="W986">
        <v>858206.39</v>
      </c>
      <c r="X986" t="s">
        <v>82</v>
      </c>
      <c r="Y986" t="s">
        <v>83</v>
      </c>
      <c r="Z986">
        <v>156</v>
      </c>
      <c r="AA986" t="s">
        <v>63</v>
      </c>
      <c r="AB986">
        <v>156</v>
      </c>
      <c r="AC986" t="s">
        <v>63</v>
      </c>
      <c r="AD986">
        <v>0</v>
      </c>
      <c r="AE986">
        <v>0</v>
      </c>
      <c r="AF986">
        <v>18</v>
      </c>
      <c r="AG986">
        <v>57.128399999999999</v>
      </c>
      <c r="AH986">
        <v>0</v>
      </c>
      <c r="AI986">
        <v>0</v>
      </c>
      <c r="AJ986">
        <v>1</v>
      </c>
    </row>
    <row r="987" spans="1:36" x14ac:dyDescent="0.35">
      <c r="A987" t="s">
        <v>969</v>
      </c>
      <c r="B987" t="str">
        <f t="shared" si="15"/>
        <v>2021</v>
      </c>
      <c r="C987" s="1">
        <v>44375</v>
      </c>
      <c r="D987" s="1">
        <v>44375</v>
      </c>
      <c r="E987">
        <v>1030</v>
      </c>
      <c r="F987" t="s">
        <v>42</v>
      </c>
      <c r="G987">
        <v>1</v>
      </c>
      <c r="H987">
        <v>2</v>
      </c>
      <c r="I987" t="s">
        <v>191</v>
      </c>
      <c r="J987" t="s">
        <v>195</v>
      </c>
      <c r="K987" t="s">
        <v>38</v>
      </c>
      <c r="L987">
        <v>292190</v>
      </c>
      <c r="M987" t="s">
        <v>130</v>
      </c>
      <c r="N987">
        <v>667.6644</v>
      </c>
      <c r="O987" s="6">
        <v>195084.86103599999</v>
      </c>
      <c r="P987">
        <v>10397.743882999999</v>
      </c>
      <c r="Q987">
        <v>286.032985</v>
      </c>
      <c r="R987">
        <v>0</v>
      </c>
      <c r="S987">
        <v>11755233.588199999</v>
      </c>
      <c r="T987">
        <v>0</v>
      </c>
      <c r="U987">
        <v>0</v>
      </c>
      <c r="V987">
        <v>1057971.02</v>
      </c>
      <c r="W987">
        <v>1057971.02</v>
      </c>
      <c r="X987" t="s">
        <v>82</v>
      </c>
      <c r="Y987" t="s">
        <v>83</v>
      </c>
      <c r="Z987">
        <v>156</v>
      </c>
      <c r="AA987" t="s">
        <v>63</v>
      </c>
      <c r="AB987">
        <v>156</v>
      </c>
      <c r="AC987" t="s">
        <v>63</v>
      </c>
      <c r="AD987">
        <v>0</v>
      </c>
      <c r="AE987">
        <v>0</v>
      </c>
      <c r="AF987">
        <v>18</v>
      </c>
      <c r="AG987">
        <v>57.128399999999999</v>
      </c>
      <c r="AH987">
        <v>0</v>
      </c>
      <c r="AI987">
        <v>0</v>
      </c>
      <c r="AJ987">
        <v>1</v>
      </c>
    </row>
    <row r="988" spans="1:36" x14ac:dyDescent="0.35">
      <c r="A988" t="s">
        <v>561</v>
      </c>
      <c r="B988" t="str">
        <f t="shared" si="15"/>
        <v>2024</v>
      </c>
      <c r="C988" s="1">
        <v>45366</v>
      </c>
      <c r="D988" s="1">
        <v>45365</v>
      </c>
      <c r="E988">
        <v>1030</v>
      </c>
      <c r="F988" t="s">
        <v>42</v>
      </c>
      <c r="G988">
        <v>1</v>
      </c>
      <c r="H988">
        <v>16</v>
      </c>
      <c r="I988" t="s">
        <v>72</v>
      </c>
      <c r="J988" t="s">
        <v>73</v>
      </c>
      <c r="K988" t="s">
        <v>38</v>
      </c>
      <c r="L988">
        <v>2426000</v>
      </c>
      <c r="M988" t="s">
        <v>44</v>
      </c>
      <c r="N988">
        <v>1.4318</v>
      </c>
      <c r="O988" s="6">
        <v>3473.5468000000001</v>
      </c>
      <c r="P988">
        <v>247.1328</v>
      </c>
      <c r="Q988">
        <v>6.4839370000000001</v>
      </c>
      <c r="R988">
        <v>3.2770839999999999</v>
      </c>
      <c r="S988">
        <v>220865.03150000001</v>
      </c>
      <c r="T988">
        <v>0</v>
      </c>
      <c r="U988">
        <v>0</v>
      </c>
      <c r="V988">
        <v>39755.449999999997</v>
      </c>
      <c r="W988">
        <v>39755.449999999997</v>
      </c>
      <c r="X988" t="s">
        <v>244</v>
      </c>
      <c r="Y988" t="s">
        <v>245</v>
      </c>
      <c r="Z988">
        <v>156</v>
      </c>
      <c r="AA988" t="s">
        <v>63</v>
      </c>
      <c r="AB988">
        <v>156</v>
      </c>
      <c r="AC988" t="s">
        <v>63</v>
      </c>
      <c r="AD988">
        <v>0</v>
      </c>
      <c r="AE988">
        <v>0</v>
      </c>
      <c r="AF988">
        <v>18</v>
      </c>
      <c r="AG988">
        <v>59.206099999999999</v>
      </c>
      <c r="AH988">
        <v>0</v>
      </c>
      <c r="AI988">
        <v>0</v>
      </c>
      <c r="AJ988">
        <v>1</v>
      </c>
    </row>
    <row r="989" spans="1:36" x14ac:dyDescent="0.35">
      <c r="A989" t="s">
        <v>196</v>
      </c>
      <c r="B989" t="str">
        <f t="shared" si="15"/>
        <v>2025</v>
      </c>
      <c r="C989" s="2">
        <v>45807</v>
      </c>
      <c r="D989" s="1">
        <v>45807</v>
      </c>
      <c r="E989">
        <v>1150</v>
      </c>
      <c r="F989" t="s">
        <v>50</v>
      </c>
      <c r="G989">
        <v>1</v>
      </c>
      <c r="H989">
        <v>10</v>
      </c>
      <c r="I989" t="s">
        <v>197</v>
      </c>
      <c r="J989" t="s">
        <v>1652</v>
      </c>
      <c r="K989" t="s">
        <v>38</v>
      </c>
      <c r="L989">
        <v>2364560</v>
      </c>
      <c r="M989" t="s">
        <v>44</v>
      </c>
      <c r="N989">
        <v>2.0209999999999999</v>
      </c>
      <c r="O989" s="6">
        <v>4778.7757600000004</v>
      </c>
      <c r="P989">
        <v>273.58080000000001</v>
      </c>
      <c r="Q989">
        <v>5.3006279999999997</v>
      </c>
      <c r="R989">
        <v>122.30429700000001</v>
      </c>
      <c r="S989">
        <v>307379.45159999997</v>
      </c>
      <c r="T989">
        <v>0</v>
      </c>
      <c r="U989">
        <v>0</v>
      </c>
      <c r="V989">
        <v>55328.3</v>
      </c>
      <c r="W989">
        <v>55328.3</v>
      </c>
      <c r="X989" t="s">
        <v>199</v>
      </c>
      <c r="Y989" t="s">
        <v>200</v>
      </c>
      <c r="Z989">
        <v>156</v>
      </c>
      <c r="AA989" t="s">
        <v>63</v>
      </c>
      <c r="AB989">
        <v>156</v>
      </c>
      <c r="AC989" t="s">
        <v>63</v>
      </c>
      <c r="AD989">
        <v>0</v>
      </c>
      <c r="AE989">
        <v>0</v>
      </c>
      <c r="AF989">
        <v>18</v>
      </c>
      <c r="AG989">
        <v>59.3401</v>
      </c>
      <c r="AH989">
        <v>0</v>
      </c>
      <c r="AI989">
        <v>0</v>
      </c>
      <c r="AJ989">
        <v>1</v>
      </c>
    </row>
    <row r="990" spans="1:36" x14ac:dyDescent="0.35">
      <c r="A990" t="s">
        <v>603</v>
      </c>
      <c r="B990" t="str">
        <f t="shared" si="15"/>
        <v>2021</v>
      </c>
      <c r="C990" s="1">
        <v>44454</v>
      </c>
      <c r="D990" s="1">
        <v>44453</v>
      </c>
      <c r="E990">
        <v>1150</v>
      </c>
      <c r="F990" t="s">
        <v>50</v>
      </c>
      <c r="G990">
        <v>1</v>
      </c>
      <c r="H990">
        <v>4</v>
      </c>
      <c r="I990" t="s">
        <v>99</v>
      </c>
      <c r="J990" t="s">
        <v>109</v>
      </c>
      <c r="K990" t="s">
        <v>38</v>
      </c>
      <c r="L990">
        <v>3008000</v>
      </c>
      <c r="M990" t="s">
        <v>44</v>
      </c>
      <c r="N990">
        <v>2.31</v>
      </c>
      <c r="O990" s="6">
        <v>6948.48</v>
      </c>
      <c r="P990">
        <v>1509.3782000000001</v>
      </c>
      <c r="Q990">
        <v>138.96882500000001</v>
      </c>
      <c r="R990">
        <v>0</v>
      </c>
      <c r="S990">
        <v>488618.71029999998</v>
      </c>
      <c r="T990">
        <v>0</v>
      </c>
      <c r="U990">
        <v>0</v>
      </c>
      <c r="V990">
        <v>87951.37</v>
      </c>
      <c r="W990">
        <v>87951.37</v>
      </c>
      <c r="X990" t="s">
        <v>96</v>
      </c>
      <c r="Y990" t="s">
        <v>97</v>
      </c>
      <c r="Z990">
        <v>156</v>
      </c>
      <c r="AA990" t="s">
        <v>63</v>
      </c>
      <c r="AB990">
        <v>156</v>
      </c>
      <c r="AC990" t="s">
        <v>63</v>
      </c>
      <c r="AD990">
        <v>0</v>
      </c>
      <c r="AE990">
        <v>0</v>
      </c>
      <c r="AF990">
        <v>18</v>
      </c>
      <c r="AG990">
        <v>56.837000000000003</v>
      </c>
      <c r="AH990">
        <v>0</v>
      </c>
      <c r="AI990">
        <v>0</v>
      </c>
      <c r="AJ990">
        <v>1</v>
      </c>
    </row>
    <row r="991" spans="1:36" x14ac:dyDescent="0.35">
      <c r="A991" t="s">
        <v>510</v>
      </c>
      <c r="B991" t="str">
        <f t="shared" si="15"/>
        <v>2024</v>
      </c>
      <c r="C991" s="1">
        <v>45308</v>
      </c>
      <c r="D991" s="1">
        <v>45308</v>
      </c>
      <c r="E991">
        <v>1150</v>
      </c>
      <c r="F991" t="s">
        <v>50</v>
      </c>
      <c r="G991">
        <v>1</v>
      </c>
      <c r="H991">
        <v>3</v>
      </c>
      <c r="I991" t="s">
        <v>197</v>
      </c>
      <c r="J991" t="s">
        <v>511</v>
      </c>
      <c r="K991" t="s">
        <v>38</v>
      </c>
      <c r="L991">
        <v>2967750</v>
      </c>
      <c r="M991" t="s">
        <v>44</v>
      </c>
      <c r="N991">
        <v>2.3119000000000001</v>
      </c>
      <c r="O991" s="6">
        <v>6861.1412250000003</v>
      </c>
      <c r="P991">
        <v>315.86534999999998</v>
      </c>
      <c r="Q991">
        <v>7.4951100000000004</v>
      </c>
      <c r="R991">
        <v>153.43132600000001</v>
      </c>
      <c r="S991">
        <v>433249.31800000003</v>
      </c>
      <c r="T991">
        <v>0</v>
      </c>
      <c r="U991">
        <v>0</v>
      </c>
      <c r="V991">
        <v>77984.88</v>
      </c>
      <c r="W991">
        <v>77984.88</v>
      </c>
      <c r="X991" t="s">
        <v>96</v>
      </c>
      <c r="Y991" t="s">
        <v>97</v>
      </c>
      <c r="Z991">
        <v>156</v>
      </c>
      <c r="AA991" t="s">
        <v>63</v>
      </c>
      <c r="AB991">
        <v>156</v>
      </c>
      <c r="AC991" t="s">
        <v>63</v>
      </c>
      <c r="AD991">
        <v>0</v>
      </c>
      <c r="AE991">
        <v>0</v>
      </c>
      <c r="AF991">
        <v>18</v>
      </c>
      <c r="AG991">
        <v>59.042400000000001</v>
      </c>
      <c r="AH991">
        <v>0</v>
      </c>
      <c r="AI991">
        <v>0</v>
      </c>
      <c r="AJ991">
        <v>1</v>
      </c>
    </row>
    <row r="992" spans="1:36" x14ac:dyDescent="0.35">
      <c r="A992" t="s">
        <v>309</v>
      </c>
      <c r="B992" t="str">
        <f t="shared" si="15"/>
        <v>2022</v>
      </c>
      <c r="C992" s="1">
        <v>44665</v>
      </c>
      <c r="D992" s="1">
        <v>44671</v>
      </c>
      <c r="E992">
        <v>1030</v>
      </c>
      <c r="F992" t="s">
        <v>42</v>
      </c>
      <c r="G992">
        <v>1</v>
      </c>
      <c r="H992">
        <v>6</v>
      </c>
      <c r="I992" t="s">
        <v>214</v>
      </c>
      <c r="J992" t="s">
        <v>59</v>
      </c>
      <c r="K992" t="s">
        <v>38</v>
      </c>
      <c r="L992">
        <v>9245000</v>
      </c>
      <c r="M992" t="s">
        <v>44</v>
      </c>
      <c r="N992">
        <v>1.0182</v>
      </c>
      <c r="O992" s="6">
        <v>9413.259</v>
      </c>
      <c r="P992">
        <v>373.13869999999997</v>
      </c>
      <c r="Q992">
        <v>11.842029</v>
      </c>
      <c r="R992">
        <v>0.45803100000000002</v>
      </c>
      <c r="S992">
        <v>540894.58829999994</v>
      </c>
      <c r="T992">
        <v>0</v>
      </c>
      <c r="U992">
        <v>0</v>
      </c>
      <c r="V992">
        <v>97361.03</v>
      </c>
      <c r="W992">
        <v>97361.03</v>
      </c>
      <c r="X992" t="s">
        <v>140</v>
      </c>
      <c r="Y992" t="s">
        <v>141</v>
      </c>
      <c r="Z992">
        <v>484</v>
      </c>
      <c r="AA992" t="s">
        <v>115</v>
      </c>
      <c r="AB992">
        <v>156</v>
      </c>
      <c r="AC992" t="s">
        <v>63</v>
      </c>
      <c r="AD992">
        <v>0</v>
      </c>
      <c r="AE992">
        <v>0</v>
      </c>
      <c r="AF992">
        <v>18</v>
      </c>
      <c r="AG992">
        <v>55.200600000000001</v>
      </c>
      <c r="AH992">
        <v>0</v>
      </c>
      <c r="AI992">
        <v>0</v>
      </c>
      <c r="AJ992">
        <v>1</v>
      </c>
    </row>
    <row r="993" spans="1:36" x14ac:dyDescent="0.35">
      <c r="A993" t="s">
        <v>835</v>
      </c>
      <c r="B993" t="str">
        <f t="shared" si="15"/>
        <v>2022</v>
      </c>
      <c r="D993" s="1">
        <v>44901</v>
      </c>
      <c r="E993">
        <v>1030</v>
      </c>
      <c r="F993" t="s">
        <v>42</v>
      </c>
      <c r="G993">
        <v>1</v>
      </c>
      <c r="H993">
        <v>3</v>
      </c>
      <c r="I993" t="s">
        <v>85</v>
      </c>
      <c r="J993" t="s">
        <v>958</v>
      </c>
      <c r="K993" t="s">
        <v>38</v>
      </c>
      <c r="L993">
        <v>1275000</v>
      </c>
      <c r="M993" t="s">
        <v>44</v>
      </c>
      <c r="N993">
        <v>2.91</v>
      </c>
      <c r="O993" s="6">
        <v>3710.25</v>
      </c>
      <c r="P993">
        <v>447.91379999999998</v>
      </c>
      <c r="Q993">
        <v>15.917085999999999</v>
      </c>
      <c r="R993">
        <v>0</v>
      </c>
      <c r="S993">
        <v>229777.30970000001</v>
      </c>
      <c r="T993">
        <v>0</v>
      </c>
      <c r="U993">
        <v>0</v>
      </c>
      <c r="V993">
        <v>41359.919999999998</v>
      </c>
      <c r="W993">
        <v>41359.919999999998</v>
      </c>
      <c r="X993" t="s">
        <v>837</v>
      </c>
      <c r="Y993" t="s">
        <v>838</v>
      </c>
      <c r="Z993">
        <v>158</v>
      </c>
      <c r="AA993" t="s">
        <v>102</v>
      </c>
      <c r="AB993">
        <v>156</v>
      </c>
      <c r="AC993" t="s">
        <v>63</v>
      </c>
      <c r="AD993">
        <v>0</v>
      </c>
      <c r="AE993">
        <v>0</v>
      </c>
      <c r="AF993">
        <v>18</v>
      </c>
      <c r="AG993">
        <v>55.0486</v>
      </c>
      <c r="AH993">
        <v>0</v>
      </c>
      <c r="AI993">
        <v>1</v>
      </c>
      <c r="AJ993">
        <v>1</v>
      </c>
    </row>
    <row r="994" spans="1:36" x14ac:dyDescent="0.35">
      <c r="A994" t="s">
        <v>1653</v>
      </c>
      <c r="B994" t="str">
        <f t="shared" si="15"/>
        <v>2024</v>
      </c>
      <c r="C994" s="1">
        <v>45359</v>
      </c>
      <c r="D994" s="1">
        <v>45361</v>
      </c>
      <c r="E994">
        <v>1030</v>
      </c>
      <c r="F994" t="s">
        <v>42</v>
      </c>
      <c r="G994">
        <v>1</v>
      </c>
      <c r="H994">
        <v>2</v>
      </c>
      <c r="I994" t="s">
        <v>147</v>
      </c>
      <c r="J994" t="s">
        <v>229</v>
      </c>
      <c r="K994" t="s">
        <v>38</v>
      </c>
      <c r="L994">
        <v>60888000</v>
      </c>
      <c r="M994" t="s">
        <v>44</v>
      </c>
      <c r="N994">
        <v>0.69799999999999995</v>
      </c>
      <c r="O994" s="6">
        <v>42499.824000000001</v>
      </c>
      <c r="P994">
        <v>3653.2776309999999</v>
      </c>
      <c r="Q994">
        <v>121.773747</v>
      </c>
      <c r="R994">
        <v>2.1740000000000002E-3</v>
      </c>
      <c r="S994">
        <v>2737351.4114999999</v>
      </c>
      <c r="T994">
        <v>383229.2</v>
      </c>
      <c r="U994">
        <v>0</v>
      </c>
      <c r="V994">
        <v>561703.67000000004</v>
      </c>
      <c r="W994">
        <v>944932.87</v>
      </c>
      <c r="X994" t="s">
        <v>192</v>
      </c>
      <c r="Y994" t="s">
        <v>193</v>
      </c>
      <c r="Z994">
        <v>156</v>
      </c>
      <c r="AA994" t="s">
        <v>63</v>
      </c>
      <c r="AB994">
        <v>156</v>
      </c>
      <c r="AC994" t="s">
        <v>63</v>
      </c>
      <c r="AD994">
        <v>14</v>
      </c>
      <c r="AE994">
        <v>0</v>
      </c>
      <c r="AF994">
        <v>18</v>
      </c>
      <c r="AG994">
        <v>59.1541</v>
      </c>
      <c r="AH994">
        <v>0</v>
      </c>
      <c r="AI994">
        <v>0</v>
      </c>
      <c r="AJ994">
        <v>1</v>
      </c>
    </row>
    <row r="995" spans="1:36" x14ac:dyDescent="0.35">
      <c r="A995" t="s">
        <v>839</v>
      </c>
      <c r="B995" t="str">
        <f t="shared" si="15"/>
        <v>2024</v>
      </c>
      <c r="C995" s="1">
        <v>45574</v>
      </c>
      <c r="D995" s="1">
        <v>45579</v>
      </c>
      <c r="E995">
        <v>1150</v>
      </c>
      <c r="F995" t="s">
        <v>50</v>
      </c>
      <c r="G995">
        <v>1</v>
      </c>
      <c r="H995">
        <v>49</v>
      </c>
      <c r="I995" t="s">
        <v>338</v>
      </c>
      <c r="J995" t="s">
        <v>665</v>
      </c>
      <c r="K995" t="s">
        <v>38</v>
      </c>
      <c r="L995">
        <v>6265700</v>
      </c>
      <c r="M995" t="s">
        <v>44</v>
      </c>
      <c r="N995">
        <v>1.22</v>
      </c>
      <c r="O995" s="6">
        <v>7644.1540000000005</v>
      </c>
      <c r="P995">
        <v>1426.5039999999999</v>
      </c>
      <c r="Q995">
        <v>7.643472</v>
      </c>
      <c r="R995">
        <v>0</v>
      </c>
      <c r="S995">
        <v>546633.32790000003</v>
      </c>
      <c r="T995">
        <v>76528.67</v>
      </c>
      <c r="U995">
        <v>0</v>
      </c>
      <c r="V995">
        <v>112169.16</v>
      </c>
      <c r="W995">
        <v>188697.83</v>
      </c>
      <c r="X995" t="s">
        <v>100</v>
      </c>
      <c r="Y995" t="s">
        <v>101</v>
      </c>
      <c r="Z995">
        <v>156</v>
      </c>
      <c r="AA995" t="s">
        <v>63</v>
      </c>
      <c r="AB995">
        <v>156</v>
      </c>
      <c r="AC995" t="s">
        <v>63</v>
      </c>
      <c r="AD995">
        <v>14</v>
      </c>
      <c r="AE995">
        <v>0</v>
      </c>
      <c r="AF995">
        <v>18</v>
      </c>
      <c r="AG995">
        <v>60.213000000000001</v>
      </c>
      <c r="AH995">
        <v>0</v>
      </c>
      <c r="AI995">
        <v>0</v>
      </c>
      <c r="AJ995">
        <v>1</v>
      </c>
    </row>
    <row r="996" spans="1:36" x14ac:dyDescent="0.35">
      <c r="A996" t="s">
        <v>1015</v>
      </c>
      <c r="B996" t="str">
        <f t="shared" si="15"/>
        <v>2024</v>
      </c>
      <c r="C996" s="2">
        <v>45489</v>
      </c>
      <c r="D996" s="1">
        <v>45490</v>
      </c>
      <c r="E996">
        <v>1150</v>
      </c>
      <c r="F996" t="s">
        <v>50</v>
      </c>
      <c r="G996">
        <v>1</v>
      </c>
      <c r="H996">
        <v>3</v>
      </c>
      <c r="I996" t="s">
        <v>237</v>
      </c>
      <c r="J996" t="s">
        <v>238</v>
      </c>
      <c r="K996" t="s">
        <v>38</v>
      </c>
      <c r="L996">
        <v>3294000</v>
      </c>
      <c r="M996" t="s">
        <v>44</v>
      </c>
      <c r="N996">
        <v>1.0673999999999999</v>
      </c>
      <c r="O996" s="6">
        <v>3516.0156000000002</v>
      </c>
      <c r="P996">
        <v>836.67809199999999</v>
      </c>
      <c r="Q996">
        <v>6.9975160000000001</v>
      </c>
      <c r="R996">
        <v>0</v>
      </c>
      <c r="S996">
        <v>258197.80420000001</v>
      </c>
      <c r="T996">
        <v>51639.56</v>
      </c>
      <c r="U996">
        <v>0</v>
      </c>
      <c r="V996">
        <v>55770.73</v>
      </c>
      <c r="W996">
        <v>107410.29</v>
      </c>
      <c r="X996" t="s">
        <v>239</v>
      </c>
      <c r="Y996" t="s">
        <v>240</v>
      </c>
      <c r="Z996">
        <v>156</v>
      </c>
      <c r="AA996" t="s">
        <v>63</v>
      </c>
      <c r="AB996">
        <v>156</v>
      </c>
      <c r="AC996" t="s">
        <v>63</v>
      </c>
      <c r="AD996">
        <v>20</v>
      </c>
      <c r="AE996">
        <v>0</v>
      </c>
      <c r="AF996">
        <v>18</v>
      </c>
      <c r="AG996">
        <v>59.223799999999997</v>
      </c>
      <c r="AH996">
        <v>0</v>
      </c>
      <c r="AI996">
        <v>0</v>
      </c>
      <c r="AJ996">
        <v>1</v>
      </c>
    </row>
    <row r="997" spans="1:36" x14ac:dyDescent="0.35">
      <c r="A997" t="s">
        <v>1655</v>
      </c>
      <c r="B997" t="str">
        <f t="shared" si="15"/>
        <v>2024</v>
      </c>
      <c r="C997" s="1">
        <v>45425</v>
      </c>
      <c r="D997" s="1">
        <v>45435</v>
      </c>
      <c r="E997">
        <v>1030</v>
      </c>
      <c r="F997" t="s">
        <v>42</v>
      </c>
      <c r="G997">
        <v>1</v>
      </c>
      <c r="H997">
        <v>3</v>
      </c>
      <c r="I997" t="s">
        <v>247</v>
      </c>
      <c r="J997" t="s">
        <v>1068</v>
      </c>
      <c r="K997" t="s">
        <v>38</v>
      </c>
      <c r="L997">
        <v>1850000</v>
      </c>
      <c r="M997" t="s">
        <v>44</v>
      </c>
      <c r="N997">
        <v>0.9</v>
      </c>
      <c r="O997" s="6">
        <v>1665</v>
      </c>
      <c r="P997">
        <v>197.34195</v>
      </c>
      <c r="Q997">
        <v>33.299712999999997</v>
      </c>
      <c r="R997">
        <v>0</v>
      </c>
      <c r="S997">
        <v>111411.6112</v>
      </c>
      <c r="T997">
        <v>22282.32</v>
      </c>
      <c r="U997">
        <v>0</v>
      </c>
      <c r="V997">
        <v>24064.91</v>
      </c>
      <c r="W997">
        <v>46347.23</v>
      </c>
      <c r="X997" t="s">
        <v>133</v>
      </c>
      <c r="Y997" t="s">
        <v>134</v>
      </c>
      <c r="Z997">
        <v>156</v>
      </c>
      <c r="AA997" t="s">
        <v>63</v>
      </c>
      <c r="AB997">
        <v>156</v>
      </c>
      <c r="AC997" t="s">
        <v>63</v>
      </c>
      <c r="AD997">
        <v>20</v>
      </c>
      <c r="AE997">
        <v>0</v>
      </c>
      <c r="AF997">
        <v>18</v>
      </c>
      <c r="AG997">
        <v>58.772399999999998</v>
      </c>
      <c r="AH997">
        <v>0</v>
      </c>
      <c r="AI997">
        <v>0</v>
      </c>
      <c r="AJ997">
        <v>1</v>
      </c>
    </row>
    <row r="998" spans="1:36" x14ac:dyDescent="0.35">
      <c r="A998" t="s">
        <v>1618</v>
      </c>
      <c r="B998" t="str">
        <f t="shared" si="15"/>
        <v>2024</v>
      </c>
      <c r="C998" s="1">
        <v>45456</v>
      </c>
      <c r="D998" s="1">
        <v>45457</v>
      </c>
      <c r="E998">
        <v>2050</v>
      </c>
      <c r="F998" t="s">
        <v>36</v>
      </c>
      <c r="G998">
        <v>1</v>
      </c>
      <c r="H998">
        <v>2</v>
      </c>
      <c r="I998" t="s">
        <v>421</v>
      </c>
      <c r="J998" t="s">
        <v>1656</v>
      </c>
      <c r="K998" t="s">
        <v>38</v>
      </c>
      <c r="L998">
        <v>1000</v>
      </c>
      <c r="M998" t="s">
        <v>44</v>
      </c>
      <c r="N998">
        <v>110</v>
      </c>
      <c r="O998" s="6">
        <v>110</v>
      </c>
      <c r="P998">
        <v>7.9158520000000001</v>
      </c>
      <c r="Q998">
        <v>2.2000139999999999</v>
      </c>
      <c r="R998">
        <v>0</v>
      </c>
      <c r="S998">
        <v>7143.8705</v>
      </c>
      <c r="T998">
        <v>1428.77</v>
      </c>
      <c r="U998">
        <v>0</v>
      </c>
      <c r="V998">
        <v>1543.08</v>
      </c>
      <c r="W998">
        <v>2971.85</v>
      </c>
      <c r="X998" t="s">
        <v>277</v>
      </c>
      <c r="Y998" t="s">
        <v>278</v>
      </c>
      <c r="Z998">
        <v>724</v>
      </c>
      <c r="AA998" t="s">
        <v>124</v>
      </c>
      <c r="AB998">
        <v>156</v>
      </c>
      <c r="AC998" t="s">
        <v>63</v>
      </c>
      <c r="AD998">
        <v>20</v>
      </c>
      <c r="AE998">
        <v>0</v>
      </c>
      <c r="AF998">
        <v>18</v>
      </c>
      <c r="AG998">
        <v>59.474600000000002</v>
      </c>
      <c r="AH998">
        <v>0</v>
      </c>
      <c r="AI998">
        <v>0</v>
      </c>
      <c r="AJ998">
        <v>1</v>
      </c>
    </row>
    <row r="999" spans="1:36" x14ac:dyDescent="0.35">
      <c r="A999" t="s">
        <v>1179</v>
      </c>
      <c r="B999" t="str">
        <f t="shared" si="15"/>
        <v>2023</v>
      </c>
      <c r="C999" s="1">
        <v>45019</v>
      </c>
      <c r="D999" s="1">
        <v>45019</v>
      </c>
      <c r="E999">
        <v>2050</v>
      </c>
      <c r="F999" t="s">
        <v>36</v>
      </c>
      <c r="G999">
        <v>11</v>
      </c>
      <c r="H999">
        <v>1</v>
      </c>
      <c r="I999" t="s">
        <v>242</v>
      </c>
      <c r="J999" t="s">
        <v>249</v>
      </c>
      <c r="K999" t="s">
        <v>38</v>
      </c>
      <c r="L999">
        <v>6000</v>
      </c>
      <c r="M999" t="s">
        <v>44</v>
      </c>
      <c r="N999">
        <v>144.08340000000001</v>
      </c>
      <c r="O999" s="6">
        <v>864.50040000000001</v>
      </c>
      <c r="P999">
        <v>129.67500000000001</v>
      </c>
      <c r="Q999">
        <v>17.29</v>
      </c>
      <c r="R999">
        <v>0</v>
      </c>
      <c r="S999">
        <v>55811.548000000003</v>
      </c>
      <c r="T999">
        <v>11162.31</v>
      </c>
      <c r="U999">
        <v>0</v>
      </c>
      <c r="V999">
        <v>12055.29</v>
      </c>
      <c r="W999">
        <v>23217.599999999999</v>
      </c>
      <c r="X999" t="s">
        <v>570</v>
      </c>
      <c r="Y999" t="s">
        <v>267</v>
      </c>
      <c r="Z999">
        <v>840</v>
      </c>
      <c r="AA999" t="s">
        <v>180</v>
      </c>
      <c r="AB999">
        <v>156</v>
      </c>
      <c r="AC999" t="s">
        <v>63</v>
      </c>
      <c r="AD999">
        <v>20</v>
      </c>
      <c r="AE999">
        <v>0</v>
      </c>
      <c r="AF999">
        <v>18</v>
      </c>
      <c r="AG999">
        <v>55.178899999999999</v>
      </c>
      <c r="AH999">
        <v>0</v>
      </c>
      <c r="AI999">
        <v>0</v>
      </c>
      <c r="AJ999">
        <v>1</v>
      </c>
    </row>
    <row r="1000" spans="1:36" x14ac:dyDescent="0.35">
      <c r="A1000" t="s">
        <v>968</v>
      </c>
      <c r="B1000" t="str">
        <f t="shared" si="15"/>
        <v>2019</v>
      </c>
      <c r="D1000" s="1">
        <v>43595</v>
      </c>
      <c r="E1000">
        <v>1030</v>
      </c>
      <c r="F1000" t="s">
        <v>42</v>
      </c>
      <c r="G1000">
        <v>11</v>
      </c>
      <c r="H1000">
        <v>1</v>
      </c>
      <c r="I1000" t="s">
        <v>653</v>
      </c>
      <c r="J1000" t="s">
        <v>1624</v>
      </c>
      <c r="K1000" t="s">
        <v>38</v>
      </c>
      <c r="L1000">
        <v>17072000</v>
      </c>
      <c r="M1000" t="s">
        <v>44</v>
      </c>
      <c r="N1000">
        <v>1.4774</v>
      </c>
      <c r="O1000" s="6">
        <v>25222.1728</v>
      </c>
      <c r="P1000">
        <v>2936.1405450000002</v>
      </c>
      <c r="Q1000">
        <v>504.45287300000001</v>
      </c>
      <c r="R1000">
        <v>0</v>
      </c>
      <c r="S1000">
        <v>1449211.9801</v>
      </c>
      <c r="T1000">
        <v>0</v>
      </c>
      <c r="U1000">
        <v>0</v>
      </c>
      <c r="V1000">
        <v>260858.16</v>
      </c>
      <c r="W1000">
        <v>260858.16</v>
      </c>
      <c r="X1000" t="s">
        <v>96</v>
      </c>
      <c r="Y1000" t="s">
        <v>97</v>
      </c>
      <c r="Z1000">
        <v>156</v>
      </c>
      <c r="AA1000" t="s">
        <v>63</v>
      </c>
      <c r="AB1000">
        <v>156</v>
      </c>
      <c r="AC1000" t="s">
        <v>63</v>
      </c>
      <c r="AG1000">
        <v>50.5608</v>
      </c>
      <c r="AH1000">
        <v>0</v>
      </c>
      <c r="AI1000">
        <v>0</v>
      </c>
      <c r="AJ1000">
        <v>1</v>
      </c>
    </row>
    <row r="1001" spans="1:36" x14ac:dyDescent="0.35">
      <c r="A1001" t="s">
        <v>758</v>
      </c>
      <c r="B1001" t="str">
        <f t="shared" si="15"/>
        <v>2019</v>
      </c>
      <c r="D1001" s="1">
        <v>43804</v>
      </c>
      <c r="E1001">
        <v>1030</v>
      </c>
      <c r="F1001" t="s">
        <v>42</v>
      </c>
      <c r="G1001">
        <v>1</v>
      </c>
      <c r="H1001">
        <v>3</v>
      </c>
      <c r="I1001" t="s">
        <v>279</v>
      </c>
      <c r="J1001" t="s">
        <v>1657</v>
      </c>
      <c r="K1001" t="s">
        <v>38</v>
      </c>
      <c r="L1001">
        <v>219000</v>
      </c>
      <c r="M1001" t="s">
        <v>44</v>
      </c>
      <c r="N1001">
        <v>4.7945000000000002</v>
      </c>
      <c r="O1001" s="6">
        <v>1049.9955</v>
      </c>
      <c r="P1001">
        <v>49.983764999999998</v>
      </c>
      <c r="Q1001">
        <v>1.9222649999999999</v>
      </c>
      <c r="R1001">
        <v>4.8211199999999996</v>
      </c>
      <c r="S1001">
        <v>58534.215100000001</v>
      </c>
      <c r="T1001">
        <v>0</v>
      </c>
      <c r="U1001">
        <v>0</v>
      </c>
      <c r="V1001">
        <v>10536.16</v>
      </c>
      <c r="W1001">
        <v>10536.16</v>
      </c>
      <c r="X1001" t="s">
        <v>563</v>
      </c>
      <c r="Y1001" t="s">
        <v>564</v>
      </c>
      <c r="Z1001">
        <v>410</v>
      </c>
      <c r="AA1001" t="s">
        <v>145</v>
      </c>
      <c r="AB1001">
        <v>156</v>
      </c>
      <c r="AC1001" t="s">
        <v>63</v>
      </c>
      <c r="AG1001">
        <v>52.889499999999998</v>
      </c>
      <c r="AH1001">
        <v>0</v>
      </c>
      <c r="AI1001">
        <v>1</v>
      </c>
      <c r="AJ1001">
        <v>1</v>
      </c>
    </row>
    <row r="1002" spans="1:36" x14ac:dyDescent="0.35">
      <c r="A1002" t="s">
        <v>410</v>
      </c>
      <c r="B1002" t="str">
        <f t="shared" si="15"/>
        <v>2025</v>
      </c>
      <c r="C1002" s="1">
        <v>46019</v>
      </c>
      <c r="D1002" s="1">
        <v>46020</v>
      </c>
      <c r="E1002">
        <v>1030</v>
      </c>
      <c r="F1002" t="s">
        <v>42</v>
      </c>
      <c r="G1002">
        <v>1</v>
      </c>
      <c r="H1002">
        <v>15</v>
      </c>
      <c r="I1002" t="s">
        <v>104</v>
      </c>
      <c r="J1002" t="s">
        <v>105</v>
      </c>
      <c r="K1002" t="s">
        <v>38</v>
      </c>
      <c r="L1002">
        <v>55232000</v>
      </c>
      <c r="M1002" t="s">
        <v>44</v>
      </c>
      <c r="N1002">
        <v>0.63300000000000001</v>
      </c>
      <c r="O1002" s="6">
        <v>34961.856</v>
      </c>
      <c r="P1002">
        <v>3037.7224080000001</v>
      </c>
      <c r="Q1002">
        <v>699.22848299999998</v>
      </c>
      <c r="R1002">
        <v>0</v>
      </c>
      <c r="S1002">
        <v>2443053.0962999999</v>
      </c>
      <c r="T1002">
        <v>0</v>
      </c>
      <c r="U1002">
        <v>0</v>
      </c>
      <c r="V1002">
        <v>439749.56</v>
      </c>
      <c r="W1002">
        <v>439749.56</v>
      </c>
      <c r="X1002" t="s">
        <v>192</v>
      </c>
      <c r="Y1002" t="s">
        <v>193</v>
      </c>
      <c r="Z1002">
        <v>156</v>
      </c>
      <c r="AA1002" t="s">
        <v>63</v>
      </c>
      <c r="AB1002">
        <v>156</v>
      </c>
      <c r="AC1002" t="s">
        <v>63</v>
      </c>
      <c r="AD1002">
        <v>0</v>
      </c>
      <c r="AE1002">
        <v>0</v>
      </c>
      <c r="AF1002">
        <v>18</v>
      </c>
      <c r="AG1002">
        <v>63.129800000000003</v>
      </c>
      <c r="AH1002">
        <v>0</v>
      </c>
      <c r="AI1002">
        <v>1</v>
      </c>
      <c r="AJ1002">
        <v>1</v>
      </c>
    </row>
    <row r="1003" spans="1:36" x14ac:dyDescent="0.35">
      <c r="A1003" t="s">
        <v>567</v>
      </c>
      <c r="B1003" t="str">
        <f t="shared" si="15"/>
        <v>2021</v>
      </c>
      <c r="C1003" s="1">
        <v>44288</v>
      </c>
      <c r="D1003" s="1">
        <v>44291</v>
      </c>
      <c r="E1003">
        <v>1030</v>
      </c>
      <c r="F1003" t="s">
        <v>42</v>
      </c>
      <c r="G1003">
        <v>1</v>
      </c>
      <c r="H1003">
        <v>1</v>
      </c>
      <c r="I1003" t="s">
        <v>214</v>
      </c>
      <c r="J1003" t="s">
        <v>1575</v>
      </c>
      <c r="K1003" t="s">
        <v>38</v>
      </c>
      <c r="L1003">
        <v>71191000</v>
      </c>
      <c r="M1003" t="s">
        <v>44</v>
      </c>
      <c r="N1003">
        <v>0.62290000000000001</v>
      </c>
      <c r="O1003" s="6">
        <v>44344.873899999999</v>
      </c>
      <c r="P1003">
        <v>3000</v>
      </c>
      <c r="Q1003">
        <v>31.25</v>
      </c>
      <c r="R1003">
        <v>0</v>
      </c>
      <c r="S1003">
        <v>2703344.4531</v>
      </c>
      <c r="T1003">
        <v>0</v>
      </c>
      <c r="U1003">
        <v>0</v>
      </c>
      <c r="V1003">
        <v>486602.63</v>
      </c>
      <c r="W1003">
        <v>486602.63</v>
      </c>
      <c r="X1003" t="s">
        <v>382</v>
      </c>
      <c r="Y1003" t="s">
        <v>383</v>
      </c>
      <c r="Z1003">
        <v>156</v>
      </c>
      <c r="AA1003" t="s">
        <v>63</v>
      </c>
      <c r="AB1003">
        <v>156</v>
      </c>
      <c r="AC1003" t="s">
        <v>63</v>
      </c>
      <c r="AD1003">
        <v>0</v>
      </c>
      <c r="AE1003">
        <v>0</v>
      </c>
      <c r="AF1003">
        <v>18</v>
      </c>
      <c r="AG1003">
        <v>57.061399999999999</v>
      </c>
      <c r="AH1003">
        <v>0</v>
      </c>
      <c r="AI1003">
        <v>0</v>
      </c>
      <c r="AJ1003">
        <v>1</v>
      </c>
    </row>
    <row r="1004" spans="1:36" x14ac:dyDescent="0.35">
      <c r="A1004" t="s">
        <v>1658</v>
      </c>
      <c r="B1004" t="str">
        <f t="shared" si="15"/>
        <v>2021</v>
      </c>
      <c r="D1004" s="1">
        <v>44256</v>
      </c>
      <c r="E1004">
        <v>1030</v>
      </c>
      <c r="F1004" t="s">
        <v>42</v>
      </c>
      <c r="G1004">
        <v>1</v>
      </c>
      <c r="H1004">
        <v>2</v>
      </c>
      <c r="I1004" t="s">
        <v>214</v>
      </c>
      <c r="J1004" t="s">
        <v>1575</v>
      </c>
      <c r="K1004" t="s">
        <v>38</v>
      </c>
      <c r="L1004">
        <v>44620000</v>
      </c>
      <c r="M1004" t="s">
        <v>44</v>
      </c>
      <c r="N1004">
        <v>0.56830000000000003</v>
      </c>
      <c r="O1004" s="6">
        <v>25357.545999999998</v>
      </c>
      <c r="P1004">
        <v>1502.893288</v>
      </c>
      <c r="Q1004">
        <v>12.169217</v>
      </c>
      <c r="R1004">
        <v>0</v>
      </c>
      <c r="S1004">
        <v>1558701.5284</v>
      </c>
      <c r="T1004">
        <v>0</v>
      </c>
      <c r="U1004">
        <v>0</v>
      </c>
      <c r="V1004">
        <v>280566.28000000003</v>
      </c>
      <c r="W1004">
        <v>280566.28000000003</v>
      </c>
      <c r="X1004" t="s">
        <v>82</v>
      </c>
      <c r="Y1004" t="s">
        <v>83</v>
      </c>
      <c r="Z1004">
        <v>156</v>
      </c>
      <c r="AA1004" t="s">
        <v>63</v>
      </c>
      <c r="AB1004">
        <v>156</v>
      </c>
      <c r="AC1004" t="s">
        <v>63</v>
      </c>
      <c r="AD1004">
        <v>0</v>
      </c>
      <c r="AE1004">
        <v>0</v>
      </c>
      <c r="AF1004">
        <v>18</v>
      </c>
      <c r="AG1004">
        <v>58.003300000000003</v>
      </c>
      <c r="AH1004">
        <v>0</v>
      </c>
      <c r="AI1004">
        <v>0</v>
      </c>
      <c r="AJ1004">
        <v>1</v>
      </c>
    </row>
    <row r="1005" spans="1:36" x14ac:dyDescent="0.35">
      <c r="A1005" t="s">
        <v>470</v>
      </c>
      <c r="B1005" t="str">
        <f t="shared" si="15"/>
        <v>2022</v>
      </c>
      <c r="D1005" s="1">
        <v>44795</v>
      </c>
      <c r="E1005">
        <v>1030</v>
      </c>
      <c r="F1005" t="s">
        <v>42</v>
      </c>
      <c r="G1005">
        <v>1</v>
      </c>
      <c r="H1005">
        <v>7</v>
      </c>
      <c r="I1005" t="s">
        <v>678</v>
      </c>
      <c r="J1005" t="s">
        <v>1659</v>
      </c>
      <c r="K1005" t="s">
        <v>38</v>
      </c>
      <c r="L1005">
        <v>1047000</v>
      </c>
      <c r="M1005" t="s">
        <v>44</v>
      </c>
      <c r="N1005">
        <v>3.5952000000000002</v>
      </c>
      <c r="O1005" s="6">
        <v>3764.1743999999999</v>
      </c>
      <c r="P1005">
        <v>507.52873099999999</v>
      </c>
      <c r="Q1005">
        <v>16.351578</v>
      </c>
      <c r="R1005">
        <v>0</v>
      </c>
      <c r="S1005">
        <v>229747.36290000001</v>
      </c>
      <c r="T1005">
        <v>0</v>
      </c>
      <c r="U1005">
        <v>0</v>
      </c>
      <c r="V1005">
        <v>41354.53</v>
      </c>
      <c r="W1005">
        <v>41354.53</v>
      </c>
      <c r="X1005" t="s">
        <v>468</v>
      </c>
      <c r="Y1005" t="s">
        <v>469</v>
      </c>
      <c r="Z1005">
        <v>156</v>
      </c>
      <c r="AA1005" t="s">
        <v>63</v>
      </c>
      <c r="AB1005">
        <v>156</v>
      </c>
      <c r="AC1005" t="s">
        <v>63</v>
      </c>
      <c r="AD1005">
        <v>0</v>
      </c>
      <c r="AE1005">
        <v>0</v>
      </c>
      <c r="AF1005">
        <v>18</v>
      </c>
      <c r="AG1005">
        <v>53.578400000000002</v>
      </c>
      <c r="AH1005">
        <v>0</v>
      </c>
      <c r="AI1005">
        <v>0</v>
      </c>
      <c r="AJ1005">
        <v>1</v>
      </c>
    </row>
    <row r="1006" spans="1:36" x14ac:dyDescent="0.35">
      <c r="A1006" t="s">
        <v>689</v>
      </c>
      <c r="B1006" t="str">
        <f t="shared" si="15"/>
        <v>2025</v>
      </c>
      <c r="C1006" s="1">
        <v>45727</v>
      </c>
      <c r="D1006" s="1">
        <v>45730</v>
      </c>
      <c r="E1006">
        <v>2050</v>
      </c>
      <c r="F1006" t="s">
        <v>36</v>
      </c>
      <c r="G1006">
        <v>1</v>
      </c>
      <c r="H1006">
        <v>1</v>
      </c>
      <c r="I1006" t="s">
        <v>66</v>
      </c>
      <c r="J1006" t="s">
        <v>922</v>
      </c>
      <c r="K1006" t="s">
        <v>38</v>
      </c>
      <c r="L1006">
        <v>2000</v>
      </c>
      <c r="M1006" t="s">
        <v>130</v>
      </c>
      <c r="N1006">
        <v>484.7</v>
      </c>
      <c r="O1006" s="6">
        <v>969.4</v>
      </c>
      <c r="P1006">
        <v>14.09</v>
      </c>
      <c r="Q1006">
        <v>19.399999999999999</v>
      </c>
      <c r="R1006">
        <v>0</v>
      </c>
      <c r="S1006">
        <v>63156.897400000002</v>
      </c>
      <c r="T1006">
        <v>0</v>
      </c>
      <c r="U1006">
        <v>0</v>
      </c>
      <c r="V1006">
        <v>11368.24</v>
      </c>
      <c r="W1006">
        <v>11368.24</v>
      </c>
      <c r="X1006" t="s">
        <v>570</v>
      </c>
      <c r="Y1006" t="s">
        <v>267</v>
      </c>
      <c r="Z1006">
        <v>840</v>
      </c>
      <c r="AA1006" t="s">
        <v>180</v>
      </c>
      <c r="AB1006">
        <v>156</v>
      </c>
      <c r="AC1006" t="s">
        <v>63</v>
      </c>
      <c r="AD1006">
        <v>0</v>
      </c>
      <c r="AE1006">
        <v>0</v>
      </c>
      <c r="AF1006">
        <v>18</v>
      </c>
      <c r="AG1006">
        <v>62.974899999999998</v>
      </c>
      <c r="AH1006">
        <v>0</v>
      </c>
      <c r="AI1006">
        <v>0</v>
      </c>
      <c r="AJ1006">
        <v>1</v>
      </c>
    </row>
    <row r="1007" spans="1:36" x14ac:dyDescent="0.35">
      <c r="A1007" t="s">
        <v>555</v>
      </c>
      <c r="B1007" t="str">
        <f t="shared" si="15"/>
        <v>2024</v>
      </c>
      <c r="C1007" s="2">
        <v>45544</v>
      </c>
      <c r="D1007" s="1">
        <v>45548</v>
      </c>
      <c r="E1007">
        <v>1150</v>
      </c>
      <c r="F1007" t="s">
        <v>50</v>
      </c>
      <c r="G1007">
        <v>1</v>
      </c>
      <c r="H1007">
        <v>45</v>
      </c>
      <c r="I1007" t="s">
        <v>338</v>
      </c>
      <c r="J1007" t="s">
        <v>665</v>
      </c>
      <c r="K1007" t="s">
        <v>38</v>
      </c>
      <c r="L1007">
        <v>4884000</v>
      </c>
      <c r="M1007" t="s">
        <v>44</v>
      </c>
      <c r="N1007">
        <v>0.7</v>
      </c>
      <c r="O1007" s="6">
        <v>3418.8</v>
      </c>
      <c r="P1007">
        <v>1801.911153</v>
      </c>
      <c r="Q1007">
        <v>70.085949999999997</v>
      </c>
      <c r="R1007">
        <v>0</v>
      </c>
      <c r="S1007">
        <v>317697.16629999998</v>
      </c>
      <c r="T1007">
        <v>44477.599999999999</v>
      </c>
      <c r="U1007">
        <v>0</v>
      </c>
      <c r="V1007">
        <v>65191.46</v>
      </c>
      <c r="W1007">
        <v>109669.06</v>
      </c>
      <c r="X1007" t="s">
        <v>100</v>
      </c>
      <c r="Y1007" t="s">
        <v>101</v>
      </c>
      <c r="Z1007">
        <v>156</v>
      </c>
      <c r="AA1007" t="s">
        <v>63</v>
      </c>
      <c r="AB1007">
        <v>156</v>
      </c>
      <c r="AC1007" t="s">
        <v>63</v>
      </c>
      <c r="AD1007">
        <v>14</v>
      </c>
      <c r="AE1007">
        <v>0</v>
      </c>
      <c r="AF1007">
        <v>18</v>
      </c>
      <c r="AG1007">
        <v>60.046700000000001</v>
      </c>
      <c r="AH1007">
        <v>0</v>
      </c>
      <c r="AI1007">
        <v>0</v>
      </c>
      <c r="AJ1007">
        <v>1</v>
      </c>
    </row>
    <row r="1008" spans="1:36" x14ac:dyDescent="0.35">
      <c r="A1008" t="s">
        <v>734</v>
      </c>
      <c r="B1008" t="str">
        <f t="shared" si="15"/>
        <v>2024</v>
      </c>
      <c r="C1008" s="2">
        <v>45504</v>
      </c>
      <c r="D1008" s="1">
        <v>45509</v>
      </c>
      <c r="E1008">
        <v>1030</v>
      </c>
      <c r="F1008" t="s">
        <v>42</v>
      </c>
      <c r="G1008">
        <v>1</v>
      </c>
      <c r="H1008">
        <v>8</v>
      </c>
      <c r="I1008" t="s">
        <v>147</v>
      </c>
      <c r="J1008" t="s">
        <v>735</v>
      </c>
      <c r="K1008" t="s">
        <v>38</v>
      </c>
      <c r="L1008">
        <v>106300</v>
      </c>
      <c r="M1008" t="s">
        <v>44</v>
      </c>
      <c r="N1008">
        <v>0.85</v>
      </c>
      <c r="O1008" s="6">
        <v>90.355000000000004</v>
      </c>
      <c r="P1008">
        <v>24.281351000000001</v>
      </c>
      <c r="Q1008">
        <v>1.8047439999999999</v>
      </c>
      <c r="R1008">
        <v>0</v>
      </c>
      <c r="S1008">
        <v>6925.4850999999999</v>
      </c>
      <c r="T1008">
        <v>969.57</v>
      </c>
      <c r="U1008">
        <v>0</v>
      </c>
      <c r="V1008">
        <v>1421.11</v>
      </c>
      <c r="W1008">
        <v>2390.6799999999998</v>
      </c>
      <c r="X1008" t="s">
        <v>100</v>
      </c>
      <c r="Y1008" t="s">
        <v>101</v>
      </c>
      <c r="Z1008">
        <v>156</v>
      </c>
      <c r="AA1008" t="s">
        <v>63</v>
      </c>
      <c r="AB1008">
        <v>156</v>
      </c>
      <c r="AC1008" t="s">
        <v>63</v>
      </c>
      <c r="AD1008">
        <v>14</v>
      </c>
      <c r="AE1008">
        <v>0</v>
      </c>
      <c r="AF1008">
        <v>18</v>
      </c>
      <c r="AG1008">
        <v>59.475999999999999</v>
      </c>
      <c r="AH1008">
        <v>0</v>
      </c>
      <c r="AI1008">
        <v>0</v>
      </c>
      <c r="AJ1008">
        <v>1</v>
      </c>
    </row>
    <row r="1009" spans="1:36" x14ac:dyDescent="0.35">
      <c r="A1009" t="s">
        <v>1015</v>
      </c>
      <c r="B1009" t="str">
        <f t="shared" si="15"/>
        <v>2024</v>
      </c>
      <c r="C1009" s="2">
        <v>45489</v>
      </c>
      <c r="D1009" s="1">
        <v>45490</v>
      </c>
      <c r="E1009">
        <v>1150</v>
      </c>
      <c r="F1009" t="s">
        <v>50</v>
      </c>
      <c r="G1009">
        <v>1</v>
      </c>
      <c r="H1009">
        <v>5</v>
      </c>
      <c r="I1009" t="s">
        <v>237</v>
      </c>
      <c r="J1009" t="s">
        <v>238</v>
      </c>
      <c r="K1009" t="s">
        <v>38</v>
      </c>
      <c r="L1009">
        <v>1910000</v>
      </c>
      <c r="M1009" t="s">
        <v>44</v>
      </c>
      <c r="N1009">
        <v>1.1256999999999999</v>
      </c>
      <c r="O1009" s="6">
        <v>2150.087</v>
      </c>
      <c r="P1009">
        <v>511.63838700000002</v>
      </c>
      <c r="Q1009">
        <v>4.2790619999999997</v>
      </c>
      <c r="R1009">
        <v>0</v>
      </c>
      <c r="S1009">
        <v>157891.03419999999</v>
      </c>
      <c r="T1009">
        <v>31578.21</v>
      </c>
      <c r="U1009">
        <v>0</v>
      </c>
      <c r="V1009">
        <v>34104.46</v>
      </c>
      <c r="W1009">
        <v>65682.67</v>
      </c>
      <c r="X1009" t="s">
        <v>239</v>
      </c>
      <c r="Y1009" t="s">
        <v>240</v>
      </c>
      <c r="Z1009">
        <v>156</v>
      </c>
      <c r="AA1009" t="s">
        <v>63</v>
      </c>
      <c r="AB1009">
        <v>156</v>
      </c>
      <c r="AC1009" t="s">
        <v>63</v>
      </c>
      <c r="AD1009">
        <v>20</v>
      </c>
      <c r="AE1009">
        <v>0</v>
      </c>
      <c r="AF1009">
        <v>18</v>
      </c>
      <c r="AG1009">
        <v>59.223799999999997</v>
      </c>
      <c r="AH1009">
        <v>0</v>
      </c>
      <c r="AI1009">
        <v>0</v>
      </c>
      <c r="AJ1009">
        <v>1</v>
      </c>
    </row>
    <row r="1010" spans="1:36" x14ac:dyDescent="0.35">
      <c r="A1010" t="s">
        <v>1522</v>
      </c>
      <c r="B1010" t="str">
        <f t="shared" si="15"/>
        <v>2025</v>
      </c>
      <c r="C1010" s="1">
        <v>45987</v>
      </c>
      <c r="D1010" s="1">
        <v>45989</v>
      </c>
      <c r="E1010">
        <v>1030</v>
      </c>
      <c r="F1010" t="s">
        <v>42</v>
      </c>
      <c r="G1010">
        <v>1</v>
      </c>
      <c r="H1010">
        <v>6</v>
      </c>
      <c r="I1010" t="s">
        <v>51</v>
      </c>
      <c r="J1010" t="s">
        <v>344</v>
      </c>
      <c r="K1010" t="s">
        <v>38</v>
      </c>
      <c r="L1010">
        <v>214000</v>
      </c>
      <c r="M1010" t="s">
        <v>44</v>
      </c>
      <c r="N1010">
        <v>0.62</v>
      </c>
      <c r="O1010" s="6">
        <v>132.68</v>
      </c>
      <c r="P1010">
        <v>36.760800000000003</v>
      </c>
      <c r="Q1010">
        <v>1.1647719999999999</v>
      </c>
      <c r="R1010">
        <v>0</v>
      </c>
      <c r="S1010">
        <v>10774.470499999999</v>
      </c>
      <c r="T1010">
        <v>2154.89</v>
      </c>
      <c r="U1010">
        <v>0</v>
      </c>
      <c r="V1010">
        <v>2327.2800000000002</v>
      </c>
      <c r="W1010">
        <v>4482.17</v>
      </c>
      <c r="X1010" t="s">
        <v>1523</v>
      </c>
      <c r="Y1010" t="s">
        <v>1524</v>
      </c>
      <c r="Z1010">
        <v>156</v>
      </c>
      <c r="AA1010" t="s">
        <v>63</v>
      </c>
      <c r="AB1010">
        <v>156</v>
      </c>
      <c r="AC1010" t="s">
        <v>63</v>
      </c>
      <c r="AD1010">
        <v>20</v>
      </c>
      <c r="AE1010">
        <v>0</v>
      </c>
      <c r="AF1010">
        <v>18</v>
      </c>
      <c r="AG1010">
        <v>63.154000000000003</v>
      </c>
      <c r="AH1010">
        <v>0</v>
      </c>
      <c r="AI1010">
        <v>0</v>
      </c>
      <c r="AJ1010">
        <v>1</v>
      </c>
    </row>
    <row r="1011" spans="1:36" x14ac:dyDescent="0.35">
      <c r="A1011" t="s">
        <v>1183</v>
      </c>
      <c r="B1011" t="str">
        <f t="shared" si="15"/>
        <v>2025</v>
      </c>
      <c r="C1011" s="1">
        <v>45914</v>
      </c>
      <c r="D1011" s="1">
        <v>45915</v>
      </c>
      <c r="E1011">
        <v>1150</v>
      </c>
      <c r="F1011" t="s">
        <v>50</v>
      </c>
      <c r="G1011">
        <v>1</v>
      </c>
      <c r="H1011">
        <v>2</v>
      </c>
      <c r="I1011" t="s">
        <v>164</v>
      </c>
      <c r="J1011" t="s">
        <v>1644</v>
      </c>
      <c r="K1011" t="s">
        <v>38</v>
      </c>
      <c r="L1011">
        <v>3628800</v>
      </c>
      <c r="M1011" t="s">
        <v>44</v>
      </c>
      <c r="N1011">
        <v>0.57750000000000001</v>
      </c>
      <c r="O1011" s="6">
        <v>2095.6320000000001</v>
      </c>
      <c r="P1011">
        <v>590.98500000000001</v>
      </c>
      <c r="Q1011">
        <v>5.7621039999999999</v>
      </c>
      <c r="R1011">
        <v>0</v>
      </c>
      <c r="S1011">
        <v>170051.60029999999</v>
      </c>
      <c r="T1011">
        <v>34010.32</v>
      </c>
      <c r="U1011">
        <v>0</v>
      </c>
      <c r="V1011">
        <v>36731.15</v>
      </c>
      <c r="W1011">
        <v>70741.47</v>
      </c>
      <c r="X1011" t="s">
        <v>244</v>
      </c>
      <c r="Y1011" t="s">
        <v>245</v>
      </c>
      <c r="Z1011">
        <v>156</v>
      </c>
      <c r="AA1011" t="s">
        <v>63</v>
      </c>
      <c r="AB1011">
        <v>156</v>
      </c>
      <c r="AC1011" t="s">
        <v>63</v>
      </c>
      <c r="AD1011">
        <v>20</v>
      </c>
      <c r="AE1011">
        <v>0</v>
      </c>
      <c r="AF1011">
        <v>18</v>
      </c>
      <c r="AG1011">
        <v>63.160400000000003</v>
      </c>
      <c r="AH1011">
        <v>0</v>
      </c>
      <c r="AI1011">
        <v>0</v>
      </c>
      <c r="AJ1011">
        <v>1</v>
      </c>
    </row>
    <row r="1012" spans="1:36" x14ac:dyDescent="0.35">
      <c r="A1012" t="s">
        <v>853</v>
      </c>
      <c r="B1012" t="str">
        <f t="shared" si="15"/>
        <v>2022</v>
      </c>
      <c r="D1012" s="1">
        <v>44911</v>
      </c>
      <c r="E1012">
        <v>1030</v>
      </c>
      <c r="F1012" t="s">
        <v>42</v>
      </c>
      <c r="G1012">
        <v>1</v>
      </c>
      <c r="H1012">
        <v>2</v>
      </c>
      <c r="I1012" t="s">
        <v>153</v>
      </c>
      <c r="J1012" t="s">
        <v>1538</v>
      </c>
      <c r="K1012" t="s">
        <v>38</v>
      </c>
      <c r="L1012">
        <v>6000000</v>
      </c>
      <c r="M1012" t="s">
        <v>44</v>
      </c>
      <c r="N1012">
        <v>0.65</v>
      </c>
      <c r="O1012" s="6">
        <v>3900</v>
      </c>
      <c r="P1012">
        <v>2502.1722960000002</v>
      </c>
      <c r="Q1012">
        <v>13.529671</v>
      </c>
      <c r="R1012">
        <v>0</v>
      </c>
      <c r="S1012">
        <v>355641.4437</v>
      </c>
      <c r="T1012">
        <v>71128.289999999994</v>
      </c>
      <c r="U1012">
        <v>0</v>
      </c>
      <c r="V1012">
        <v>76818.55</v>
      </c>
      <c r="W1012">
        <v>147946.84</v>
      </c>
      <c r="X1012" t="s">
        <v>100</v>
      </c>
      <c r="Y1012" t="s">
        <v>101</v>
      </c>
      <c r="Z1012">
        <v>156</v>
      </c>
      <c r="AA1012" t="s">
        <v>63</v>
      </c>
      <c r="AB1012">
        <v>156</v>
      </c>
      <c r="AC1012" t="s">
        <v>63</v>
      </c>
      <c r="AD1012">
        <v>20</v>
      </c>
      <c r="AE1012">
        <v>0</v>
      </c>
      <c r="AF1012">
        <v>18</v>
      </c>
      <c r="AG1012">
        <v>55.432899999999997</v>
      </c>
      <c r="AH1012">
        <v>0</v>
      </c>
      <c r="AI1012">
        <v>1</v>
      </c>
      <c r="AJ1012">
        <v>1</v>
      </c>
    </row>
    <row r="1013" spans="1:36" x14ac:dyDescent="0.35">
      <c r="A1013" t="s">
        <v>1056</v>
      </c>
      <c r="B1013" t="str">
        <f t="shared" si="15"/>
        <v>2019</v>
      </c>
      <c r="D1013" s="1">
        <v>43578</v>
      </c>
      <c r="E1013">
        <v>1030</v>
      </c>
      <c r="F1013" t="s">
        <v>42</v>
      </c>
      <c r="G1013">
        <v>1</v>
      </c>
      <c r="H1013">
        <v>77</v>
      </c>
      <c r="I1013" t="s">
        <v>77</v>
      </c>
      <c r="J1013" t="s">
        <v>1663</v>
      </c>
      <c r="K1013" t="s">
        <v>38</v>
      </c>
      <c r="L1013">
        <v>1176000</v>
      </c>
      <c r="M1013" t="s">
        <v>44</v>
      </c>
      <c r="N1013">
        <v>2.8426</v>
      </c>
      <c r="O1013" s="6">
        <v>3342.8975999999998</v>
      </c>
      <c r="P1013">
        <v>28.028759000000001</v>
      </c>
      <c r="Q1013">
        <v>5.8408629999999997</v>
      </c>
      <c r="R1013">
        <v>11.42596</v>
      </c>
      <c r="S1013">
        <v>171279.94889999999</v>
      </c>
      <c r="T1013">
        <v>0</v>
      </c>
      <c r="U1013">
        <v>0</v>
      </c>
      <c r="V1013">
        <v>30830.39</v>
      </c>
      <c r="W1013">
        <v>30830.39</v>
      </c>
      <c r="X1013" t="s">
        <v>563</v>
      </c>
      <c r="Y1013" t="s">
        <v>564</v>
      </c>
      <c r="Z1013">
        <v>410</v>
      </c>
      <c r="AA1013" t="s">
        <v>145</v>
      </c>
      <c r="AB1013">
        <v>156</v>
      </c>
      <c r="AC1013" t="s">
        <v>63</v>
      </c>
      <c r="AG1013">
        <v>50.552</v>
      </c>
      <c r="AH1013">
        <v>0</v>
      </c>
      <c r="AI1013">
        <v>0</v>
      </c>
      <c r="AJ1013">
        <v>1</v>
      </c>
    </row>
    <row r="1014" spans="1:36" x14ac:dyDescent="0.35">
      <c r="A1014" t="s">
        <v>599</v>
      </c>
      <c r="B1014" t="str">
        <f t="shared" si="15"/>
        <v>2021</v>
      </c>
      <c r="C1014" s="1">
        <v>44364</v>
      </c>
      <c r="D1014" s="1">
        <v>44364</v>
      </c>
      <c r="E1014">
        <v>1150</v>
      </c>
      <c r="F1014" t="s">
        <v>50</v>
      </c>
      <c r="G1014">
        <v>1</v>
      </c>
      <c r="H1014">
        <v>7</v>
      </c>
      <c r="I1014" t="s">
        <v>94</v>
      </c>
      <c r="J1014" t="s">
        <v>109</v>
      </c>
      <c r="K1014" t="s">
        <v>38</v>
      </c>
      <c r="L1014">
        <v>306000</v>
      </c>
      <c r="M1014" t="s">
        <v>44</v>
      </c>
      <c r="N1014">
        <v>1.65</v>
      </c>
      <c r="O1014" s="6">
        <v>504.9</v>
      </c>
      <c r="P1014">
        <v>87.08623</v>
      </c>
      <c r="Q1014">
        <v>0.61231999999999998</v>
      </c>
      <c r="R1014">
        <v>1.60886</v>
      </c>
      <c r="S1014">
        <v>33956.758399999999</v>
      </c>
      <c r="T1014">
        <v>0</v>
      </c>
      <c r="U1014">
        <v>0</v>
      </c>
      <c r="V1014">
        <v>6112.22</v>
      </c>
      <c r="W1014">
        <v>6112.22</v>
      </c>
      <c r="X1014" t="s">
        <v>600</v>
      </c>
      <c r="Y1014" t="s">
        <v>601</v>
      </c>
      <c r="Z1014">
        <v>156</v>
      </c>
      <c r="AA1014" t="s">
        <v>63</v>
      </c>
      <c r="AB1014">
        <v>156</v>
      </c>
      <c r="AC1014" t="s">
        <v>63</v>
      </c>
      <c r="AD1014">
        <v>0</v>
      </c>
      <c r="AE1014">
        <v>0</v>
      </c>
      <c r="AF1014">
        <v>18</v>
      </c>
      <c r="AG1014">
        <v>57.145099999999999</v>
      </c>
      <c r="AH1014">
        <v>0</v>
      </c>
      <c r="AI1014">
        <v>0</v>
      </c>
      <c r="AJ1014">
        <v>1</v>
      </c>
    </row>
    <row r="1015" spans="1:36" x14ac:dyDescent="0.35">
      <c r="A1015" t="s">
        <v>743</v>
      </c>
      <c r="B1015" t="str">
        <f t="shared" si="15"/>
        <v>2023</v>
      </c>
      <c r="C1015" s="1">
        <v>45251</v>
      </c>
      <c r="D1015" s="1">
        <v>45251</v>
      </c>
      <c r="E1015">
        <v>1030</v>
      </c>
      <c r="F1015" t="s">
        <v>42</v>
      </c>
      <c r="G1015">
        <v>1</v>
      </c>
      <c r="H1015">
        <v>1</v>
      </c>
      <c r="I1015" t="s">
        <v>85</v>
      </c>
      <c r="J1015" t="s">
        <v>73</v>
      </c>
      <c r="K1015" t="s">
        <v>38</v>
      </c>
      <c r="L1015">
        <v>4032000</v>
      </c>
      <c r="M1015" t="s">
        <v>44</v>
      </c>
      <c r="N1015">
        <v>1.4704999999999999</v>
      </c>
      <c r="O1015" s="6">
        <v>5929.0559999999996</v>
      </c>
      <c r="P1015">
        <v>441.39659999999998</v>
      </c>
      <c r="Q1015">
        <v>11.07877</v>
      </c>
      <c r="R1015">
        <v>5.6057370000000004</v>
      </c>
      <c r="S1015">
        <v>364024.79930000001</v>
      </c>
      <c r="T1015">
        <v>0</v>
      </c>
      <c r="U1015">
        <v>0</v>
      </c>
      <c r="V1015">
        <v>65524.46</v>
      </c>
      <c r="W1015">
        <v>65524.46</v>
      </c>
      <c r="X1015" t="s">
        <v>74</v>
      </c>
      <c r="Y1015" t="s">
        <v>75</v>
      </c>
      <c r="Z1015">
        <v>156</v>
      </c>
      <c r="AA1015" t="s">
        <v>63</v>
      </c>
      <c r="AB1015">
        <v>156</v>
      </c>
      <c r="AC1015" t="s">
        <v>63</v>
      </c>
      <c r="AD1015">
        <v>0</v>
      </c>
      <c r="AE1015">
        <v>0</v>
      </c>
      <c r="AF1015">
        <v>18</v>
      </c>
      <c r="AG1015">
        <v>56.993400000000001</v>
      </c>
      <c r="AH1015">
        <v>0</v>
      </c>
      <c r="AI1015">
        <v>0</v>
      </c>
      <c r="AJ1015">
        <v>1</v>
      </c>
    </row>
    <row r="1016" spans="1:36" x14ac:dyDescent="0.35">
      <c r="A1016" t="s">
        <v>293</v>
      </c>
      <c r="B1016" t="str">
        <f t="shared" si="15"/>
        <v>2021</v>
      </c>
      <c r="D1016" s="1">
        <v>44214</v>
      </c>
      <c r="E1016">
        <v>1150</v>
      </c>
      <c r="F1016" t="s">
        <v>50</v>
      </c>
      <c r="G1016">
        <v>1</v>
      </c>
      <c r="H1016">
        <v>1</v>
      </c>
      <c r="I1016" t="s">
        <v>77</v>
      </c>
      <c r="J1016" t="s">
        <v>294</v>
      </c>
      <c r="K1016" t="s">
        <v>38</v>
      </c>
      <c r="L1016">
        <v>405000</v>
      </c>
      <c r="M1016" t="s">
        <v>44</v>
      </c>
      <c r="N1016">
        <v>2.8148</v>
      </c>
      <c r="O1016" s="6">
        <v>1139.9939999999999</v>
      </c>
      <c r="P1016">
        <v>113.967629</v>
      </c>
      <c r="Q1016">
        <v>0.911883</v>
      </c>
      <c r="R1016">
        <v>17.57</v>
      </c>
      <c r="S1016">
        <v>74159.102700000003</v>
      </c>
      <c r="T1016">
        <v>0</v>
      </c>
      <c r="U1016">
        <v>0</v>
      </c>
      <c r="V1016">
        <v>13348.64</v>
      </c>
      <c r="W1016">
        <v>13348.64</v>
      </c>
      <c r="X1016" t="s">
        <v>79</v>
      </c>
      <c r="Y1016" t="s">
        <v>75</v>
      </c>
      <c r="Z1016">
        <v>156</v>
      </c>
      <c r="AA1016" t="s">
        <v>63</v>
      </c>
      <c r="AB1016">
        <v>156</v>
      </c>
      <c r="AC1016" t="s">
        <v>63</v>
      </c>
      <c r="AD1016">
        <v>0</v>
      </c>
      <c r="AE1016">
        <v>0</v>
      </c>
      <c r="AF1016">
        <v>18</v>
      </c>
      <c r="AG1016">
        <v>58.280500000000004</v>
      </c>
      <c r="AH1016">
        <v>0</v>
      </c>
      <c r="AI1016">
        <v>0</v>
      </c>
      <c r="AJ1016">
        <v>1</v>
      </c>
    </row>
    <row r="1017" spans="1:36" x14ac:dyDescent="0.35">
      <c r="A1017" t="s">
        <v>1266</v>
      </c>
      <c r="B1017" t="str">
        <f t="shared" si="15"/>
        <v>2025</v>
      </c>
      <c r="C1017" s="2">
        <v>45818</v>
      </c>
      <c r="D1017" s="1">
        <v>45820</v>
      </c>
      <c r="E1017">
        <v>1150</v>
      </c>
      <c r="F1017" t="s">
        <v>50</v>
      </c>
      <c r="G1017">
        <v>1</v>
      </c>
      <c r="H1017">
        <v>3</v>
      </c>
      <c r="I1017" t="s">
        <v>585</v>
      </c>
      <c r="J1017" t="s">
        <v>1665</v>
      </c>
      <c r="K1017" t="s">
        <v>38</v>
      </c>
      <c r="L1017">
        <v>27134000</v>
      </c>
      <c r="M1017" t="s">
        <v>44</v>
      </c>
      <c r="N1017">
        <v>1.45</v>
      </c>
      <c r="O1017" s="6">
        <v>39344.300000000003</v>
      </c>
      <c r="P1017">
        <v>2951.2917000000002</v>
      </c>
      <c r="Q1017">
        <v>786.88557300000002</v>
      </c>
      <c r="R1017">
        <v>0</v>
      </c>
      <c r="S1017">
        <v>2557138.2749000001</v>
      </c>
      <c r="T1017">
        <v>0</v>
      </c>
      <c r="U1017">
        <v>0</v>
      </c>
      <c r="V1017">
        <v>230142.51</v>
      </c>
      <c r="W1017">
        <v>230142.51</v>
      </c>
      <c r="X1017" t="s">
        <v>712</v>
      </c>
      <c r="Y1017" t="s">
        <v>713</v>
      </c>
      <c r="Z1017">
        <v>156</v>
      </c>
      <c r="AA1017" t="s">
        <v>63</v>
      </c>
      <c r="AB1017">
        <v>156</v>
      </c>
      <c r="AC1017" t="s">
        <v>63</v>
      </c>
      <c r="AD1017">
        <v>0</v>
      </c>
      <c r="AE1017">
        <v>0</v>
      </c>
      <c r="AF1017">
        <v>18</v>
      </c>
      <c r="AG1017">
        <v>59.354500000000002</v>
      </c>
      <c r="AH1017">
        <v>0</v>
      </c>
      <c r="AI1017">
        <v>0</v>
      </c>
      <c r="AJ1017">
        <v>1</v>
      </c>
    </row>
    <row r="1018" spans="1:36" x14ac:dyDescent="0.35">
      <c r="A1018" t="s">
        <v>1060</v>
      </c>
      <c r="B1018" t="str">
        <f t="shared" si="15"/>
        <v>2024</v>
      </c>
      <c r="C1018" s="1">
        <v>45362</v>
      </c>
      <c r="D1018" s="1">
        <v>45364</v>
      </c>
      <c r="E1018">
        <v>1150</v>
      </c>
      <c r="F1018" t="s">
        <v>50</v>
      </c>
      <c r="G1018">
        <v>1</v>
      </c>
      <c r="H1018">
        <v>59</v>
      </c>
      <c r="I1018" t="s">
        <v>77</v>
      </c>
      <c r="J1018" t="s">
        <v>1666</v>
      </c>
      <c r="K1018" t="s">
        <v>38</v>
      </c>
      <c r="L1018">
        <v>95000</v>
      </c>
      <c r="M1018" t="s">
        <v>44</v>
      </c>
      <c r="N1018">
        <v>2.31</v>
      </c>
      <c r="O1018" s="6">
        <v>219.45</v>
      </c>
      <c r="P1018">
        <v>16.388000000000002</v>
      </c>
      <c r="Q1018">
        <v>0.22012899999999999</v>
      </c>
      <c r="R1018">
        <v>4.82</v>
      </c>
      <c r="S1018">
        <v>14262.8262</v>
      </c>
      <c r="T1018">
        <v>0</v>
      </c>
      <c r="U1018">
        <v>0</v>
      </c>
      <c r="V1018">
        <v>2567.31</v>
      </c>
      <c r="W1018">
        <v>2567.31</v>
      </c>
      <c r="X1018" t="s">
        <v>199</v>
      </c>
      <c r="Y1018" t="s">
        <v>200</v>
      </c>
      <c r="Z1018">
        <v>156</v>
      </c>
      <c r="AA1018" t="s">
        <v>63</v>
      </c>
      <c r="AB1018">
        <v>156</v>
      </c>
      <c r="AC1018" t="s">
        <v>63</v>
      </c>
      <c r="AD1018">
        <v>0</v>
      </c>
      <c r="AE1018">
        <v>0</v>
      </c>
      <c r="AF1018">
        <v>18</v>
      </c>
      <c r="AG1018">
        <v>59.210900000000002</v>
      </c>
      <c r="AH1018">
        <v>0</v>
      </c>
      <c r="AI1018">
        <v>0</v>
      </c>
      <c r="AJ1018">
        <v>1</v>
      </c>
    </row>
    <row r="1019" spans="1:36" x14ac:dyDescent="0.35">
      <c r="A1019" t="s">
        <v>604</v>
      </c>
      <c r="B1019" t="str">
        <f t="shared" si="15"/>
        <v>2025</v>
      </c>
      <c r="C1019" s="1">
        <v>45854</v>
      </c>
      <c r="D1019" s="1">
        <v>45859</v>
      </c>
      <c r="E1019">
        <v>1150</v>
      </c>
      <c r="F1019" t="s">
        <v>50</v>
      </c>
      <c r="G1019">
        <v>1</v>
      </c>
      <c r="H1019">
        <v>32</v>
      </c>
      <c r="I1019" t="s">
        <v>385</v>
      </c>
      <c r="J1019" t="s">
        <v>1667</v>
      </c>
      <c r="K1019" t="s">
        <v>38</v>
      </c>
      <c r="L1019">
        <v>208000</v>
      </c>
      <c r="M1019" t="s">
        <v>44</v>
      </c>
      <c r="N1019">
        <v>2.2621000000000002</v>
      </c>
      <c r="O1019" s="6">
        <v>470.51679999999999</v>
      </c>
      <c r="P1019">
        <v>32.070079999999997</v>
      </c>
      <c r="Q1019">
        <v>0.51748000000000005</v>
      </c>
      <c r="R1019">
        <v>7.7839999999999998</v>
      </c>
      <c r="S1019">
        <v>31068.220499999999</v>
      </c>
      <c r="T1019">
        <v>0</v>
      </c>
      <c r="U1019">
        <v>0</v>
      </c>
      <c r="V1019">
        <v>5592.28</v>
      </c>
      <c r="W1019">
        <v>5592.28</v>
      </c>
      <c r="X1019" t="s">
        <v>96</v>
      </c>
      <c r="Y1019" t="s">
        <v>97</v>
      </c>
      <c r="Z1019">
        <v>156</v>
      </c>
      <c r="AA1019" t="s">
        <v>63</v>
      </c>
      <c r="AB1019">
        <v>156</v>
      </c>
      <c r="AC1019" t="s">
        <v>63</v>
      </c>
      <c r="AD1019">
        <v>0</v>
      </c>
      <c r="AE1019">
        <v>0</v>
      </c>
      <c r="AF1019">
        <v>18</v>
      </c>
      <c r="AG1019">
        <v>60.811700000000002</v>
      </c>
      <c r="AH1019">
        <v>0</v>
      </c>
      <c r="AI1019">
        <v>0</v>
      </c>
      <c r="AJ1019">
        <v>1</v>
      </c>
    </row>
    <row r="1020" spans="1:36" x14ac:dyDescent="0.35">
      <c r="A1020" t="s">
        <v>309</v>
      </c>
      <c r="B1020" t="str">
        <f t="shared" si="15"/>
        <v>2022</v>
      </c>
      <c r="C1020" s="1">
        <v>44665</v>
      </c>
      <c r="D1020" s="1">
        <v>44671</v>
      </c>
      <c r="E1020">
        <v>1030</v>
      </c>
      <c r="F1020" t="s">
        <v>42</v>
      </c>
      <c r="G1020">
        <v>1</v>
      </c>
      <c r="H1020">
        <v>1</v>
      </c>
      <c r="I1020" t="s">
        <v>214</v>
      </c>
      <c r="J1020" t="s">
        <v>59</v>
      </c>
      <c r="K1020" t="s">
        <v>38</v>
      </c>
      <c r="L1020">
        <v>49744000</v>
      </c>
      <c r="M1020" t="s">
        <v>44</v>
      </c>
      <c r="N1020">
        <v>1.0942000000000001</v>
      </c>
      <c r="O1020" s="6">
        <v>54429.8848</v>
      </c>
      <c r="P1020">
        <v>2157.5923349999998</v>
      </c>
      <c r="Q1020">
        <v>68.473927000000003</v>
      </c>
      <c r="R1020">
        <v>2.648466</v>
      </c>
      <c r="S1020">
        <v>3127589.0865000002</v>
      </c>
      <c r="T1020">
        <v>0</v>
      </c>
      <c r="U1020">
        <v>0</v>
      </c>
      <c r="V1020">
        <v>562966.04</v>
      </c>
      <c r="W1020">
        <v>562966.04</v>
      </c>
      <c r="X1020" t="s">
        <v>140</v>
      </c>
      <c r="Y1020" t="s">
        <v>141</v>
      </c>
      <c r="Z1020">
        <v>484</v>
      </c>
      <c r="AA1020" t="s">
        <v>115</v>
      </c>
      <c r="AB1020">
        <v>156</v>
      </c>
      <c r="AC1020" t="s">
        <v>63</v>
      </c>
      <c r="AD1020">
        <v>0</v>
      </c>
      <c r="AE1020">
        <v>0</v>
      </c>
      <c r="AF1020">
        <v>18</v>
      </c>
      <c r="AG1020">
        <v>55.200600000000001</v>
      </c>
      <c r="AH1020">
        <v>0</v>
      </c>
      <c r="AI1020">
        <v>0</v>
      </c>
      <c r="AJ1020">
        <v>1</v>
      </c>
    </row>
    <row r="1021" spans="1:36" x14ac:dyDescent="0.35">
      <c r="A1021" t="s">
        <v>1291</v>
      </c>
      <c r="B1021" t="str">
        <f t="shared" si="15"/>
        <v>2020</v>
      </c>
      <c r="D1021" s="1">
        <v>43859</v>
      </c>
      <c r="E1021">
        <v>1150</v>
      </c>
      <c r="F1021" t="s">
        <v>50</v>
      </c>
      <c r="G1021">
        <v>11</v>
      </c>
      <c r="H1021">
        <v>1</v>
      </c>
      <c r="I1021" t="s">
        <v>90</v>
      </c>
      <c r="J1021" t="s">
        <v>1503</v>
      </c>
      <c r="L1021">
        <v>25497500</v>
      </c>
      <c r="M1021" t="s">
        <v>44</v>
      </c>
      <c r="N1021">
        <v>0.77880000000000005</v>
      </c>
      <c r="O1021" s="6">
        <v>19857.453000000001</v>
      </c>
      <c r="P1021">
        <v>1188</v>
      </c>
      <c r="Q1021">
        <v>397.15</v>
      </c>
      <c r="R1021">
        <v>0</v>
      </c>
      <c r="S1021">
        <v>1140802.6466999999</v>
      </c>
      <c r="T1021">
        <v>0</v>
      </c>
      <c r="U1021">
        <v>0</v>
      </c>
      <c r="V1021">
        <v>205344.4</v>
      </c>
      <c r="W1021">
        <v>205344.4</v>
      </c>
      <c r="X1021" t="s">
        <v>439</v>
      </c>
      <c r="Y1021" t="s">
        <v>440</v>
      </c>
      <c r="Z1021">
        <v>222</v>
      </c>
      <c r="AA1021" t="s">
        <v>165</v>
      </c>
      <c r="AB1021">
        <v>156</v>
      </c>
      <c r="AC1021" t="s">
        <v>63</v>
      </c>
      <c r="AD1021">
        <v>0</v>
      </c>
      <c r="AE1021">
        <v>0</v>
      </c>
      <c r="AF1021">
        <v>18</v>
      </c>
      <c r="AG1021">
        <v>53.202599999999997</v>
      </c>
      <c r="AH1021">
        <v>0</v>
      </c>
      <c r="AI1021">
        <v>0</v>
      </c>
      <c r="AJ1021">
        <v>1</v>
      </c>
    </row>
    <row r="1022" spans="1:36" x14ac:dyDescent="0.35">
      <c r="A1022" t="s">
        <v>1522</v>
      </c>
      <c r="B1022" t="str">
        <f t="shared" si="15"/>
        <v>2025</v>
      </c>
      <c r="C1022" s="1">
        <v>45986</v>
      </c>
      <c r="D1022" s="1">
        <v>45993</v>
      </c>
      <c r="E1022">
        <v>1030</v>
      </c>
      <c r="F1022" t="s">
        <v>42</v>
      </c>
      <c r="G1022">
        <v>1</v>
      </c>
      <c r="H1022">
        <v>2</v>
      </c>
      <c r="I1022" t="s">
        <v>51</v>
      </c>
      <c r="J1022" t="s">
        <v>344</v>
      </c>
      <c r="K1022" t="s">
        <v>38</v>
      </c>
      <c r="L1022">
        <v>2684000</v>
      </c>
      <c r="M1022" t="s">
        <v>44</v>
      </c>
      <c r="N1022">
        <v>1.1000000000000001</v>
      </c>
      <c r="O1022" s="6">
        <v>2952.4</v>
      </c>
      <c r="P1022">
        <v>324.91955000000002</v>
      </c>
      <c r="Q1022">
        <v>59.047469999999997</v>
      </c>
      <c r="R1022">
        <v>0</v>
      </c>
      <c r="S1022">
        <v>210705.1404</v>
      </c>
      <c r="T1022">
        <v>42141.03</v>
      </c>
      <c r="U1022">
        <v>0</v>
      </c>
      <c r="V1022">
        <v>45512.31</v>
      </c>
      <c r="W1022">
        <v>87653.34</v>
      </c>
      <c r="X1022" t="s">
        <v>244</v>
      </c>
      <c r="Y1022" t="s">
        <v>245</v>
      </c>
      <c r="Z1022">
        <v>156</v>
      </c>
      <c r="AA1022" t="s">
        <v>63</v>
      </c>
      <c r="AB1022">
        <v>156</v>
      </c>
      <c r="AC1022" t="s">
        <v>63</v>
      </c>
      <c r="AD1022">
        <v>20</v>
      </c>
      <c r="AE1022">
        <v>0</v>
      </c>
      <c r="AF1022">
        <v>18</v>
      </c>
      <c r="AG1022">
        <v>63.154000000000003</v>
      </c>
      <c r="AH1022">
        <v>0</v>
      </c>
      <c r="AI1022">
        <v>0</v>
      </c>
      <c r="AJ1022">
        <v>1</v>
      </c>
    </row>
    <row r="1023" spans="1:36" x14ac:dyDescent="0.35">
      <c r="A1023" t="s">
        <v>1671</v>
      </c>
      <c r="B1023" t="str">
        <f t="shared" si="15"/>
        <v>2024</v>
      </c>
      <c r="C1023" s="1">
        <v>45336</v>
      </c>
      <c r="D1023" s="1">
        <v>45337</v>
      </c>
      <c r="E1023">
        <v>1030</v>
      </c>
      <c r="F1023" t="s">
        <v>42</v>
      </c>
      <c r="G1023">
        <v>1</v>
      </c>
      <c r="H1023">
        <v>6</v>
      </c>
      <c r="I1023" t="s">
        <v>51</v>
      </c>
      <c r="J1023" t="s">
        <v>1152</v>
      </c>
      <c r="K1023" t="s">
        <v>38</v>
      </c>
      <c r="L1023">
        <v>1000</v>
      </c>
      <c r="M1023" t="s">
        <v>44</v>
      </c>
      <c r="N1023">
        <v>129.43</v>
      </c>
      <c r="O1023" s="6">
        <v>129.43</v>
      </c>
      <c r="P1023">
        <v>7.9668809999999999</v>
      </c>
      <c r="Q1023">
        <v>0.56570200000000004</v>
      </c>
      <c r="R1023">
        <v>3.1739199999999999</v>
      </c>
      <c r="S1023">
        <v>8303.1713</v>
      </c>
      <c r="T1023">
        <v>1660.63</v>
      </c>
      <c r="U1023">
        <v>0</v>
      </c>
      <c r="V1023">
        <v>1793.48</v>
      </c>
      <c r="W1023">
        <v>3454.11</v>
      </c>
      <c r="X1023" t="s">
        <v>259</v>
      </c>
      <c r="Y1023" t="s">
        <v>260</v>
      </c>
      <c r="Z1023">
        <v>591</v>
      </c>
      <c r="AA1023" t="s">
        <v>55</v>
      </c>
      <c r="AB1023">
        <v>156</v>
      </c>
      <c r="AC1023" t="s">
        <v>63</v>
      </c>
      <c r="AD1023">
        <v>20</v>
      </c>
      <c r="AE1023">
        <v>0</v>
      </c>
      <c r="AF1023">
        <v>18</v>
      </c>
      <c r="AG1023">
        <v>58.830500000000001</v>
      </c>
      <c r="AH1023">
        <v>0</v>
      </c>
      <c r="AI1023">
        <v>0</v>
      </c>
      <c r="AJ1023">
        <v>1</v>
      </c>
    </row>
    <row r="1024" spans="1:36" x14ac:dyDescent="0.35">
      <c r="A1024" t="s">
        <v>916</v>
      </c>
      <c r="B1024" t="str">
        <f t="shared" si="15"/>
        <v>2025</v>
      </c>
      <c r="C1024" s="1">
        <v>45981</v>
      </c>
      <c r="D1024" s="1">
        <v>45986</v>
      </c>
      <c r="E1024">
        <v>1030</v>
      </c>
      <c r="F1024" t="s">
        <v>42</v>
      </c>
      <c r="G1024">
        <v>1</v>
      </c>
      <c r="H1024">
        <v>1</v>
      </c>
      <c r="I1024" t="s">
        <v>43</v>
      </c>
      <c r="J1024" t="s">
        <v>1672</v>
      </c>
      <c r="K1024" t="s">
        <v>38</v>
      </c>
      <c r="L1024">
        <v>302000</v>
      </c>
      <c r="M1024" t="s">
        <v>44</v>
      </c>
      <c r="N1024">
        <v>30.5762</v>
      </c>
      <c r="O1024" s="6">
        <v>9234.0123999999996</v>
      </c>
      <c r="P1024">
        <v>1558.92</v>
      </c>
      <c r="Q1024">
        <v>184.68</v>
      </c>
      <c r="R1024">
        <v>0</v>
      </c>
      <c r="S1024">
        <v>691486.39749999996</v>
      </c>
      <c r="T1024">
        <v>138297.28</v>
      </c>
      <c r="U1024">
        <v>0</v>
      </c>
      <c r="V1024">
        <v>149361.06</v>
      </c>
      <c r="W1024">
        <v>287658.34000000003</v>
      </c>
      <c r="X1024" t="s">
        <v>259</v>
      </c>
      <c r="Y1024" t="s">
        <v>260</v>
      </c>
      <c r="Z1024">
        <v>591</v>
      </c>
      <c r="AA1024" t="s">
        <v>55</v>
      </c>
      <c r="AB1024">
        <v>156</v>
      </c>
      <c r="AC1024" t="s">
        <v>63</v>
      </c>
      <c r="AD1024">
        <v>20</v>
      </c>
      <c r="AE1024">
        <v>0</v>
      </c>
      <c r="AF1024">
        <v>18</v>
      </c>
      <c r="AG1024">
        <v>62.990600000000001</v>
      </c>
      <c r="AH1024">
        <v>0</v>
      </c>
      <c r="AI1024">
        <v>0</v>
      </c>
      <c r="AJ1024">
        <v>1</v>
      </c>
    </row>
    <row r="1025" spans="1:36" x14ac:dyDescent="0.35">
      <c r="A1025" t="s">
        <v>1674</v>
      </c>
      <c r="B1025" t="str">
        <f t="shared" si="15"/>
        <v>2021</v>
      </c>
      <c r="C1025" s="1">
        <v>44398</v>
      </c>
      <c r="D1025" s="1">
        <v>44398</v>
      </c>
      <c r="E1025">
        <v>1150</v>
      </c>
      <c r="F1025" t="s">
        <v>50</v>
      </c>
      <c r="G1025">
        <v>1</v>
      </c>
      <c r="H1025">
        <v>1</v>
      </c>
      <c r="I1025" t="s">
        <v>58</v>
      </c>
      <c r="J1025" t="s">
        <v>59</v>
      </c>
      <c r="K1025" t="s">
        <v>38</v>
      </c>
      <c r="L1025">
        <v>31040000</v>
      </c>
      <c r="M1025" t="s">
        <v>44</v>
      </c>
      <c r="N1025">
        <v>1.0470999999999999</v>
      </c>
      <c r="O1025" s="6">
        <v>32501.984</v>
      </c>
      <c r="P1025">
        <v>3233.97</v>
      </c>
      <c r="Q1025">
        <v>650.09299999999996</v>
      </c>
      <c r="R1025">
        <v>373.35</v>
      </c>
      <c r="S1025">
        <v>2103482.8587000002</v>
      </c>
      <c r="T1025">
        <v>0</v>
      </c>
      <c r="U1025">
        <v>0</v>
      </c>
      <c r="V1025">
        <v>189313.47</v>
      </c>
      <c r="W1025">
        <v>189313.47</v>
      </c>
      <c r="X1025" t="s">
        <v>60</v>
      </c>
      <c r="Y1025" t="s">
        <v>61</v>
      </c>
      <c r="Z1025">
        <v>36</v>
      </c>
      <c r="AA1025" t="s">
        <v>62</v>
      </c>
      <c r="AB1025">
        <v>156</v>
      </c>
      <c r="AC1025" t="s">
        <v>63</v>
      </c>
      <c r="AD1025">
        <v>0</v>
      </c>
      <c r="AE1025">
        <v>0</v>
      </c>
      <c r="AF1025">
        <v>18</v>
      </c>
      <c r="AG1025">
        <v>57.222999999999999</v>
      </c>
      <c r="AH1025">
        <v>0</v>
      </c>
      <c r="AI1025">
        <v>0</v>
      </c>
      <c r="AJ1025">
        <v>1</v>
      </c>
    </row>
    <row r="1026" spans="1:36" x14ac:dyDescent="0.35">
      <c r="A1026" t="s">
        <v>1675</v>
      </c>
      <c r="B1026" t="str">
        <f t="shared" si="15"/>
        <v>2023</v>
      </c>
      <c r="C1026" s="1">
        <v>44979</v>
      </c>
      <c r="D1026" s="1">
        <v>44980</v>
      </c>
      <c r="E1026">
        <v>1150</v>
      </c>
      <c r="F1026" t="s">
        <v>50</v>
      </c>
      <c r="G1026">
        <v>1</v>
      </c>
      <c r="H1026">
        <v>1</v>
      </c>
      <c r="I1026" t="s">
        <v>58</v>
      </c>
      <c r="J1026" t="s">
        <v>59</v>
      </c>
      <c r="K1026" t="s">
        <v>38</v>
      </c>
      <c r="L1026">
        <v>47990000</v>
      </c>
      <c r="M1026" t="s">
        <v>44</v>
      </c>
      <c r="N1026">
        <v>1.0755999999999999</v>
      </c>
      <c r="O1026" s="6">
        <v>51618.044000000002</v>
      </c>
      <c r="P1026">
        <v>8809.27</v>
      </c>
      <c r="Q1026">
        <v>39.549999999999997</v>
      </c>
      <c r="R1026">
        <v>0</v>
      </c>
      <c r="S1026">
        <v>3375435.0704999999</v>
      </c>
      <c r="T1026">
        <v>0</v>
      </c>
      <c r="U1026">
        <v>0</v>
      </c>
      <c r="V1026">
        <v>303789.21000000002</v>
      </c>
      <c r="W1026">
        <v>303789.21000000002</v>
      </c>
      <c r="X1026" t="s">
        <v>60</v>
      </c>
      <c r="Y1026" t="s">
        <v>61</v>
      </c>
      <c r="Z1026">
        <v>36</v>
      </c>
      <c r="AA1026" t="s">
        <v>62</v>
      </c>
      <c r="AB1026">
        <v>156</v>
      </c>
      <c r="AC1026" t="s">
        <v>63</v>
      </c>
      <c r="AD1026">
        <v>0</v>
      </c>
      <c r="AE1026">
        <v>0</v>
      </c>
      <c r="AF1026">
        <v>18</v>
      </c>
      <c r="AG1026">
        <v>55.822899999999997</v>
      </c>
      <c r="AH1026">
        <v>0</v>
      </c>
      <c r="AI1026">
        <v>0</v>
      </c>
      <c r="AJ1026">
        <v>1</v>
      </c>
    </row>
    <row r="1027" spans="1:36" x14ac:dyDescent="0.35">
      <c r="A1027" t="s">
        <v>400</v>
      </c>
      <c r="B1027" t="str">
        <f t="shared" ref="B1027:B1090" si="16">LEFT(A1027,4)</f>
        <v>2021</v>
      </c>
      <c r="C1027" s="1">
        <v>44319</v>
      </c>
      <c r="D1027" s="1">
        <v>44319</v>
      </c>
      <c r="E1027">
        <v>1030</v>
      </c>
      <c r="F1027" t="s">
        <v>42</v>
      </c>
      <c r="G1027">
        <v>1</v>
      </c>
      <c r="H1027">
        <v>1</v>
      </c>
      <c r="I1027" t="s">
        <v>375</v>
      </c>
      <c r="J1027" t="s">
        <v>1381</v>
      </c>
      <c r="K1027" t="s">
        <v>38</v>
      </c>
      <c r="L1027">
        <v>1088620</v>
      </c>
      <c r="M1027" t="s">
        <v>130</v>
      </c>
      <c r="N1027">
        <v>579</v>
      </c>
      <c r="O1027" s="6">
        <v>630310.98</v>
      </c>
      <c r="P1027">
        <v>32658.6</v>
      </c>
      <c r="Q1027">
        <v>999.76</v>
      </c>
      <c r="R1027">
        <v>0</v>
      </c>
      <c r="S1027">
        <v>37878654.083800003</v>
      </c>
      <c r="T1027">
        <v>0</v>
      </c>
      <c r="U1027">
        <v>0</v>
      </c>
      <c r="V1027">
        <v>3409078.87</v>
      </c>
      <c r="W1027">
        <v>3409078.87</v>
      </c>
      <c r="X1027" t="s">
        <v>192</v>
      </c>
      <c r="Y1027" t="s">
        <v>193</v>
      </c>
      <c r="Z1027">
        <v>156</v>
      </c>
      <c r="AA1027" t="s">
        <v>63</v>
      </c>
      <c r="AB1027">
        <v>156</v>
      </c>
      <c r="AC1027" t="s">
        <v>63</v>
      </c>
      <c r="AD1027">
        <v>0</v>
      </c>
      <c r="AE1027">
        <v>0</v>
      </c>
      <c r="AF1027">
        <v>18</v>
      </c>
      <c r="AG1027">
        <v>57.0488</v>
      </c>
      <c r="AH1027">
        <v>0</v>
      </c>
      <c r="AI1027">
        <v>0</v>
      </c>
      <c r="AJ1027">
        <v>1</v>
      </c>
    </row>
    <row r="1028" spans="1:36" x14ac:dyDescent="0.35">
      <c r="A1028" t="s">
        <v>657</v>
      </c>
      <c r="B1028" t="str">
        <f t="shared" si="16"/>
        <v>2025</v>
      </c>
      <c r="C1028" s="1">
        <v>45705</v>
      </c>
      <c r="D1028" s="1">
        <v>45705</v>
      </c>
      <c r="E1028">
        <v>1030</v>
      </c>
      <c r="F1028" t="s">
        <v>42</v>
      </c>
      <c r="G1028">
        <v>1</v>
      </c>
      <c r="H1028">
        <v>1</v>
      </c>
      <c r="I1028" t="s">
        <v>90</v>
      </c>
      <c r="J1028" t="s">
        <v>1677</v>
      </c>
      <c r="K1028" t="s">
        <v>38</v>
      </c>
      <c r="L1028">
        <v>93132000</v>
      </c>
      <c r="M1028" t="s">
        <v>44</v>
      </c>
      <c r="N1028">
        <v>0.73160000000000003</v>
      </c>
      <c r="O1028" s="6">
        <v>68135.371199999994</v>
      </c>
      <c r="P1028">
        <v>5227.1499999999996</v>
      </c>
      <c r="Q1028">
        <v>41.13</v>
      </c>
      <c r="R1028">
        <v>0</v>
      </c>
      <c r="S1028">
        <v>4570872.2494999999</v>
      </c>
      <c r="T1028">
        <v>0</v>
      </c>
      <c r="U1028">
        <v>0</v>
      </c>
      <c r="V1028">
        <v>822757.45</v>
      </c>
      <c r="W1028">
        <v>822757.45</v>
      </c>
      <c r="X1028" t="s">
        <v>332</v>
      </c>
      <c r="Y1028" t="s">
        <v>333</v>
      </c>
      <c r="Z1028">
        <v>156</v>
      </c>
      <c r="AA1028" t="s">
        <v>63</v>
      </c>
      <c r="AB1028">
        <v>156</v>
      </c>
      <c r="AC1028" t="s">
        <v>63</v>
      </c>
      <c r="AD1028">
        <v>0</v>
      </c>
      <c r="AE1028">
        <v>0</v>
      </c>
      <c r="AF1028">
        <v>18</v>
      </c>
      <c r="AG1028">
        <v>62.270400000000002</v>
      </c>
      <c r="AH1028">
        <v>0</v>
      </c>
      <c r="AI1028">
        <v>0</v>
      </c>
      <c r="AJ1028">
        <v>1</v>
      </c>
    </row>
    <row r="1029" spans="1:36" x14ac:dyDescent="0.35">
      <c r="A1029" t="s">
        <v>818</v>
      </c>
      <c r="B1029" t="str">
        <f t="shared" si="16"/>
        <v>2025</v>
      </c>
      <c r="C1029" s="2">
        <v>45796.348055555558</v>
      </c>
      <c r="D1029" s="1">
        <v>45806</v>
      </c>
      <c r="E1029">
        <v>1030</v>
      </c>
      <c r="F1029" t="s">
        <v>42</v>
      </c>
      <c r="G1029">
        <v>1</v>
      </c>
      <c r="H1029">
        <v>4</v>
      </c>
      <c r="I1029" t="s">
        <v>214</v>
      </c>
      <c r="J1029" t="s">
        <v>1678</v>
      </c>
      <c r="K1029" t="s">
        <v>38</v>
      </c>
      <c r="L1029">
        <v>109996000</v>
      </c>
      <c r="M1029" t="s">
        <v>44</v>
      </c>
      <c r="N1029">
        <v>0.58730000000000004</v>
      </c>
      <c r="O1029" s="6">
        <v>64600.650800000003</v>
      </c>
      <c r="P1029">
        <v>6656.2709930000001</v>
      </c>
      <c r="Q1029">
        <v>235.92302900000001</v>
      </c>
      <c r="R1029">
        <v>0</v>
      </c>
      <c r="S1029">
        <v>4243472.5543999998</v>
      </c>
      <c r="T1029">
        <v>0</v>
      </c>
      <c r="U1029">
        <v>0</v>
      </c>
      <c r="V1029">
        <v>763825.06</v>
      </c>
      <c r="W1029">
        <v>763825.06</v>
      </c>
      <c r="X1029" t="s">
        <v>332</v>
      </c>
      <c r="Y1029" t="s">
        <v>333</v>
      </c>
      <c r="Z1029">
        <v>156</v>
      </c>
      <c r="AA1029" t="s">
        <v>63</v>
      </c>
      <c r="AB1029">
        <v>156</v>
      </c>
      <c r="AC1029" t="s">
        <v>63</v>
      </c>
      <c r="AD1029">
        <v>0</v>
      </c>
      <c r="AE1029">
        <v>0</v>
      </c>
      <c r="AF1029">
        <v>18</v>
      </c>
      <c r="AG1029">
        <v>59.3551</v>
      </c>
      <c r="AH1029">
        <v>0</v>
      </c>
      <c r="AI1029">
        <v>0</v>
      </c>
      <c r="AJ1029">
        <v>1</v>
      </c>
    </row>
    <row r="1030" spans="1:36" x14ac:dyDescent="0.35">
      <c r="A1030" t="s">
        <v>822</v>
      </c>
      <c r="B1030" t="str">
        <f t="shared" si="16"/>
        <v>2020</v>
      </c>
      <c r="D1030" s="1">
        <v>43994</v>
      </c>
      <c r="E1030">
        <v>1030</v>
      </c>
      <c r="F1030" t="s">
        <v>42</v>
      </c>
      <c r="G1030">
        <v>1</v>
      </c>
      <c r="H1030">
        <v>3</v>
      </c>
      <c r="I1030" t="s">
        <v>218</v>
      </c>
      <c r="J1030" t="s">
        <v>129</v>
      </c>
      <c r="L1030">
        <v>44516000</v>
      </c>
      <c r="M1030" t="s">
        <v>44</v>
      </c>
      <c r="N1030">
        <v>0.50700000000000001</v>
      </c>
      <c r="O1030" s="6">
        <v>22569.612000000001</v>
      </c>
      <c r="P1030">
        <v>1690.5275999999999</v>
      </c>
      <c r="Q1030">
        <v>20.462012999999999</v>
      </c>
      <c r="R1030">
        <v>0</v>
      </c>
      <c r="S1030">
        <v>1408912.0834999999</v>
      </c>
      <c r="T1030">
        <v>0</v>
      </c>
      <c r="U1030">
        <v>0</v>
      </c>
      <c r="V1030">
        <v>253604.7</v>
      </c>
      <c r="W1030">
        <v>253604.7</v>
      </c>
      <c r="X1030" t="s">
        <v>82</v>
      </c>
      <c r="Y1030" t="s">
        <v>83</v>
      </c>
      <c r="Z1030">
        <v>156</v>
      </c>
      <c r="AA1030" t="s">
        <v>63</v>
      </c>
      <c r="AB1030">
        <v>156</v>
      </c>
      <c r="AC1030" t="s">
        <v>63</v>
      </c>
      <c r="AD1030">
        <v>0</v>
      </c>
      <c r="AE1030">
        <v>0</v>
      </c>
      <c r="AF1030">
        <v>18</v>
      </c>
      <c r="AG1030">
        <v>58.026299999999999</v>
      </c>
      <c r="AH1030">
        <v>0</v>
      </c>
      <c r="AI1030">
        <v>0</v>
      </c>
      <c r="AJ1030">
        <v>1</v>
      </c>
    </row>
    <row r="1031" spans="1:36" x14ac:dyDescent="0.35">
      <c r="A1031" t="s">
        <v>633</v>
      </c>
      <c r="B1031" t="str">
        <f t="shared" si="16"/>
        <v>2021</v>
      </c>
      <c r="D1031" s="1">
        <v>44524</v>
      </c>
      <c r="E1031">
        <v>1030</v>
      </c>
      <c r="F1031" t="s">
        <v>42</v>
      </c>
      <c r="G1031">
        <v>1</v>
      </c>
      <c r="H1031">
        <v>4</v>
      </c>
      <c r="I1031" t="s">
        <v>306</v>
      </c>
      <c r="J1031" t="s">
        <v>1679</v>
      </c>
      <c r="K1031" t="s">
        <v>38</v>
      </c>
      <c r="L1031">
        <v>46870</v>
      </c>
      <c r="M1031" t="s">
        <v>130</v>
      </c>
      <c r="N1031">
        <v>751.27840000000003</v>
      </c>
      <c r="O1031" s="6">
        <v>35212.418608</v>
      </c>
      <c r="P1031">
        <v>4775.489896</v>
      </c>
      <c r="Q1031">
        <v>23.592154000000001</v>
      </c>
      <c r="R1031">
        <v>0</v>
      </c>
      <c r="S1031">
        <v>2271210.6211000001</v>
      </c>
      <c r="T1031">
        <v>0</v>
      </c>
      <c r="U1031">
        <v>0</v>
      </c>
      <c r="V1031">
        <v>204408.95999999999</v>
      </c>
      <c r="W1031">
        <v>204408.95999999999</v>
      </c>
      <c r="X1031" t="s">
        <v>82</v>
      </c>
      <c r="Y1031" t="s">
        <v>83</v>
      </c>
      <c r="Z1031">
        <v>156</v>
      </c>
      <c r="AA1031" t="s">
        <v>63</v>
      </c>
      <c r="AB1031">
        <v>156</v>
      </c>
      <c r="AC1031" t="s">
        <v>63</v>
      </c>
      <c r="AD1031">
        <v>0</v>
      </c>
      <c r="AE1031">
        <v>0</v>
      </c>
      <c r="AF1031">
        <v>18</v>
      </c>
      <c r="AG1031">
        <v>56.7637</v>
      </c>
      <c r="AH1031">
        <v>0</v>
      </c>
      <c r="AI1031">
        <v>0</v>
      </c>
      <c r="AJ1031">
        <v>1</v>
      </c>
    </row>
    <row r="1032" spans="1:36" x14ac:dyDescent="0.35">
      <c r="A1032" t="s">
        <v>1680</v>
      </c>
      <c r="B1032" t="str">
        <f t="shared" si="16"/>
        <v>2025</v>
      </c>
      <c r="C1032" s="1">
        <v>45704</v>
      </c>
      <c r="D1032" s="1">
        <v>45712</v>
      </c>
      <c r="E1032">
        <v>1030</v>
      </c>
      <c r="F1032" t="s">
        <v>42</v>
      </c>
      <c r="G1032">
        <v>1</v>
      </c>
      <c r="H1032">
        <v>3</v>
      </c>
      <c r="I1032" t="s">
        <v>984</v>
      </c>
      <c r="J1032" t="s">
        <v>1681</v>
      </c>
      <c r="K1032" t="s">
        <v>38</v>
      </c>
      <c r="L1032">
        <v>12300000</v>
      </c>
      <c r="M1032" t="s">
        <v>44</v>
      </c>
      <c r="N1032">
        <v>0.95</v>
      </c>
      <c r="O1032" s="6">
        <v>11685</v>
      </c>
      <c r="P1032">
        <v>1896.16329</v>
      </c>
      <c r="Q1032">
        <v>233.69957099999999</v>
      </c>
      <c r="R1032">
        <v>0</v>
      </c>
      <c r="S1032">
        <v>862339.98</v>
      </c>
      <c r="T1032">
        <v>0</v>
      </c>
      <c r="U1032">
        <v>0</v>
      </c>
      <c r="V1032">
        <v>155221.20000000001</v>
      </c>
      <c r="W1032">
        <v>155221.20000000001</v>
      </c>
      <c r="X1032" t="s">
        <v>244</v>
      </c>
      <c r="Y1032" t="s">
        <v>245</v>
      </c>
      <c r="Z1032">
        <v>156</v>
      </c>
      <c r="AA1032" t="s">
        <v>63</v>
      </c>
      <c r="AB1032">
        <v>156</v>
      </c>
      <c r="AC1032" t="s">
        <v>63</v>
      </c>
      <c r="AD1032">
        <v>0</v>
      </c>
      <c r="AE1032">
        <v>0</v>
      </c>
      <c r="AF1032">
        <v>18</v>
      </c>
      <c r="AG1032">
        <v>62.421199999999999</v>
      </c>
      <c r="AH1032">
        <v>0</v>
      </c>
      <c r="AI1032">
        <v>0</v>
      </c>
      <c r="AJ1032">
        <v>1</v>
      </c>
    </row>
    <row r="1033" spans="1:36" x14ac:dyDescent="0.35">
      <c r="A1033" t="s">
        <v>315</v>
      </c>
      <c r="B1033" t="str">
        <f t="shared" si="16"/>
        <v>2025</v>
      </c>
      <c r="C1033" s="2">
        <v>45748</v>
      </c>
      <c r="D1033" s="1">
        <v>45749</v>
      </c>
      <c r="E1033">
        <v>1150</v>
      </c>
      <c r="F1033" t="s">
        <v>50</v>
      </c>
      <c r="G1033">
        <v>1</v>
      </c>
      <c r="H1033">
        <v>2</v>
      </c>
      <c r="I1033" t="s">
        <v>58</v>
      </c>
      <c r="J1033" t="s">
        <v>59</v>
      </c>
      <c r="K1033" t="s">
        <v>38</v>
      </c>
      <c r="L1033">
        <v>39570000</v>
      </c>
      <c r="M1033" t="s">
        <v>44</v>
      </c>
      <c r="N1033">
        <v>1.5714999999999999</v>
      </c>
      <c r="O1033" s="6">
        <v>62184.254999999997</v>
      </c>
      <c r="P1033">
        <v>5017.1880000000001</v>
      </c>
      <c r="Q1033">
        <v>1243.726545</v>
      </c>
      <c r="R1033">
        <v>508.62883599999998</v>
      </c>
      <c r="S1033">
        <v>4372564.1909999996</v>
      </c>
      <c r="T1033">
        <v>0</v>
      </c>
      <c r="U1033">
        <v>0</v>
      </c>
      <c r="V1033">
        <v>393530.78</v>
      </c>
      <c r="W1033">
        <v>393530.78</v>
      </c>
      <c r="X1033" t="s">
        <v>96</v>
      </c>
      <c r="Y1033" t="s">
        <v>97</v>
      </c>
      <c r="Z1033">
        <v>156</v>
      </c>
      <c r="AA1033" t="s">
        <v>63</v>
      </c>
      <c r="AB1033">
        <v>156</v>
      </c>
      <c r="AC1033" t="s">
        <v>63</v>
      </c>
      <c r="AD1033">
        <v>0</v>
      </c>
      <c r="AE1033">
        <v>0</v>
      </c>
      <c r="AF1033">
        <v>18</v>
      </c>
      <c r="AG1033">
        <v>63.4129</v>
      </c>
      <c r="AH1033">
        <v>0</v>
      </c>
      <c r="AI1033">
        <v>0</v>
      </c>
      <c r="AJ1033">
        <v>1</v>
      </c>
    </row>
    <row r="1034" spans="1:36" x14ac:dyDescent="0.35">
      <c r="A1034" t="s">
        <v>1196</v>
      </c>
      <c r="B1034" t="str">
        <f t="shared" si="16"/>
        <v>2022</v>
      </c>
      <c r="D1034" s="1">
        <v>44922</v>
      </c>
      <c r="E1034">
        <v>1150</v>
      </c>
      <c r="F1034" t="s">
        <v>50</v>
      </c>
      <c r="G1034">
        <v>1</v>
      </c>
      <c r="H1034">
        <v>5</v>
      </c>
      <c r="I1034" t="s">
        <v>197</v>
      </c>
      <c r="J1034" t="s">
        <v>1682</v>
      </c>
      <c r="K1034" t="s">
        <v>38</v>
      </c>
      <c r="L1034">
        <v>1249100</v>
      </c>
      <c r="M1034" t="s">
        <v>44</v>
      </c>
      <c r="N1034">
        <v>2.6351</v>
      </c>
      <c r="O1034" s="6">
        <v>3291.5034099999998</v>
      </c>
      <c r="P1034">
        <v>314.67543499999999</v>
      </c>
      <c r="Q1034">
        <v>3.6613030000000002</v>
      </c>
      <c r="R1034">
        <v>70.392841000000004</v>
      </c>
      <c r="S1034">
        <v>206640.26860000001</v>
      </c>
      <c r="T1034">
        <v>0</v>
      </c>
      <c r="U1034">
        <v>0</v>
      </c>
      <c r="V1034">
        <v>37195.25</v>
      </c>
      <c r="W1034">
        <v>37195.25</v>
      </c>
      <c r="X1034" t="s">
        <v>96</v>
      </c>
      <c r="Y1034" t="s">
        <v>97</v>
      </c>
      <c r="Z1034">
        <v>156</v>
      </c>
      <c r="AA1034" t="s">
        <v>63</v>
      </c>
      <c r="AB1034">
        <v>156</v>
      </c>
      <c r="AC1034" t="s">
        <v>63</v>
      </c>
      <c r="AD1034">
        <v>0</v>
      </c>
      <c r="AE1034">
        <v>0</v>
      </c>
      <c r="AF1034">
        <v>18</v>
      </c>
      <c r="AG1034">
        <v>56.148600000000002</v>
      </c>
      <c r="AH1034">
        <v>0</v>
      </c>
      <c r="AI1034">
        <v>1</v>
      </c>
      <c r="AJ1034">
        <v>1</v>
      </c>
    </row>
    <row r="1035" spans="1:36" x14ac:dyDescent="0.35">
      <c r="A1035" t="s">
        <v>337</v>
      </c>
      <c r="B1035" t="str">
        <f t="shared" si="16"/>
        <v>2025</v>
      </c>
      <c r="C1035" s="1">
        <v>46019</v>
      </c>
      <c r="D1035" s="1">
        <v>46021</v>
      </c>
      <c r="E1035">
        <v>1030</v>
      </c>
      <c r="F1035" t="s">
        <v>42</v>
      </c>
      <c r="G1035">
        <v>1</v>
      </c>
      <c r="H1035">
        <v>8</v>
      </c>
      <c r="I1035" t="s">
        <v>147</v>
      </c>
      <c r="J1035" t="s">
        <v>229</v>
      </c>
      <c r="K1035" t="s">
        <v>38</v>
      </c>
      <c r="L1035">
        <v>48160000</v>
      </c>
      <c r="M1035" t="s">
        <v>44</v>
      </c>
      <c r="N1035">
        <v>0.54</v>
      </c>
      <c r="O1035" s="6">
        <v>26006.400000000001</v>
      </c>
      <c r="P1035">
        <v>2311.6661709999998</v>
      </c>
      <c r="Q1035">
        <v>44.045665</v>
      </c>
      <c r="R1035">
        <v>0</v>
      </c>
      <c r="S1035">
        <v>1797644.0471000001</v>
      </c>
      <c r="T1035">
        <v>251670.17</v>
      </c>
      <c r="U1035">
        <v>0</v>
      </c>
      <c r="V1035">
        <v>368878.46</v>
      </c>
      <c r="W1035">
        <v>620548.63</v>
      </c>
      <c r="X1035" t="s">
        <v>192</v>
      </c>
      <c r="Y1035" t="s">
        <v>193</v>
      </c>
      <c r="Z1035">
        <v>156</v>
      </c>
      <c r="AA1035" t="s">
        <v>63</v>
      </c>
      <c r="AB1035">
        <v>156</v>
      </c>
      <c r="AC1035" t="s">
        <v>63</v>
      </c>
      <c r="AD1035">
        <v>14</v>
      </c>
      <c r="AE1035">
        <v>0</v>
      </c>
      <c r="AF1035">
        <v>18</v>
      </c>
      <c r="AG1035">
        <v>63.381900000000002</v>
      </c>
      <c r="AH1035">
        <v>0</v>
      </c>
      <c r="AI1035">
        <v>1</v>
      </c>
      <c r="AJ1035">
        <v>1</v>
      </c>
    </row>
    <row r="1036" spans="1:36" x14ac:dyDescent="0.35">
      <c r="A1036" t="s">
        <v>410</v>
      </c>
      <c r="B1036" t="str">
        <f t="shared" si="16"/>
        <v>2025</v>
      </c>
      <c r="C1036" s="1">
        <v>46019</v>
      </c>
      <c r="D1036" s="1">
        <v>46020</v>
      </c>
      <c r="E1036">
        <v>1030</v>
      </c>
      <c r="F1036" t="s">
        <v>42</v>
      </c>
      <c r="G1036">
        <v>1</v>
      </c>
      <c r="H1036">
        <v>12</v>
      </c>
      <c r="I1036" t="s">
        <v>147</v>
      </c>
      <c r="J1036" t="s">
        <v>229</v>
      </c>
      <c r="K1036" t="s">
        <v>38</v>
      </c>
      <c r="L1036">
        <v>27585000</v>
      </c>
      <c r="M1036" t="s">
        <v>44</v>
      </c>
      <c r="N1036">
        <v>0.56200000000000006</v>
      </c>
      <c r="O1036" s="6">
        <v>15502.77</v>
      </c>
      <c r="P1036">
        <v>1462.2540770000001</v>
      </c>
      <c r="Q1036">
        <v>42.640090999999998</v>
      </c>
      <c r="R1036">
        <v>0</v>
      </c>
      <c r="S1036">
        <v>1073689.0027999999</v>
      </c>
      <c r="T1036">
        <v>150316.46</v>
      </c>
      <c r="U1036">
        <v>0</v>
      </c>
      <c r="V1036">
        <v>220320.98</v>
      </c>
      <c r="W1036">
        <v>370637.44</v>
      </c>
      <c r="X1036" t="s">
        <v>192</v>
      </c>
      <c r="Y1036" t="s">
        <v>193</v>
      </c>
      <c r="Z1036">
        <v>156</v>
      </c>
      <c r="AA1036" t="s">
        <v>63</v>
      </c>
      <c r="AB1036">
        <v>156</v>
      </c>
      <c r="AC1036" t="s">
        <v>63</v>
      </c>
      <c r="AD1036">
        <v>14</v>
      </c>
      <c r="AE1036">
        <v>0</v>
      </c>
      <c r="AF1036">
        <v>18</v>
      </c>
      <c r="AG1036">
        <v>63.129800000000003</v>
      </c>
      <c r="AH1036">
        <v>0</v>
      </c>
      <c r="AI1036">
        <v>1</v>
      </c>
      <c r="AJ1036">
        <v>1</v>
      </c>
    </row>
    <row r="1037" spans="1:36" x14ac:dyDescent="0.35">
      <c r="A1037" t="s">
        <v>1465</v>
      </c>
      <c r="B1037" t="str">
        <f t="shared" si="16"/>
        <v>2025</v>
      </c>
      <c r="C1037" s="1">
        <v>45705</v>
      </c>
      <c r="D1037" s="1">
        <v>45702</v>
      </c>
      <c r="E1037">
        <v>1030</v>
      </c>
      <c r="F1037" t="s">
        <v>42</v>
      </c>
      <c r="G1037">
        <v>1</v>
      </c>
      <c r="H1037">
        <v>1</v>
      </c>
      <c r="I1037" t="s">
        <v>338</v>
      </c>
      <c r="J1037" t="s">
        <v>339</v>
      </c>
      <c r="K1037" t="s">
        <v>38</v>
      </c>
      <c r="L1037">
        <v>200617000</v>
      </c>
      <c r="M1037" t="s">
        <v>44</v>
      </c>
      <c r="N1037">
        <v>0.60799999999999998</v>
      </c>
      <c r="O1037" s="6">
        <v>121975.136</v>
      </c>
      <c r="P1037">
        <v>10030.785118</v>
      </c>
      <c r="Q1037">
        <v>217.80850000000001</v>
      </c>
      <c r="R1037">
        <v>0</v>
      </c>
      <c r="S1037">
        <v>8231322.7472999999</v>
      </c>
      <c r="T1037">
        <v>1152385.18</v>
      </c>
      <c r="U1037">
        <v>0</v>
      </c>
      <c r="V1037">
        <v>1689067.43</v>
      </c>
      <c r="W1037">
        <v>2841452.61</v>
      </c>
      <c r="X1037" t="s">
        <v>332</v>
      </c>
      <c r="Y1037" t="s">
        <v>333</v>
      </c>
      <c r="Z1037">
        <v>156</v>
      </c>
      <c r="AA1037" t="s">
        <v>63</v>
      </c>
      <c r="AB1037">
        <v>156</v>
      </c>
      <c r="AC1037" t="s">
        <v>63</v>
      </c>
      <c r="AD1037">
        <v>14</v>
      </c>
      <c r="AE1037">
        <v>0</v>
      </c>
      <c r="AF1037">
        <v>18</v>
      </c>
      <c r="AG1037">
        <v>62.252899999999997</v>
      </c>
      <c r="AH1037">
        <v>0</v>
      </c>
      <c r="AI1037">
        <v>0</v>
      </c>
      <c r="AJ1037">
        <v>1</v>
      </c>
    </row>
    <row r="1038" spans="1:36" x14ac:dyDescent="0.35">
      <c r="A1038" t="s">
        <v>841</v>
      </c>
      <c r="B1038" t="str">
        <f t="shared" si="16"/>
        <v>2020</v>
      </c>
      <c r="D1038" s="1">
        <v>44194</v>
      </c>
      <c r="E1038">
        <v>1150</v>
      </c>
      <c r="F1038" t="s">
        <v>50</v>
      </c>
      <c r="G1038">
        <v>1</v>
      </c>
      <c r="H1038">
        <v>12</v>
      </c>
      <c r="I1038" t="s">
        <v>237</v>
      </c>
      <c r="J1038" t="s">
        <v>238</v>
      </c>
      <c r="K1038" t="s">
        <v>38</v>
      </c>
      <c r="L1038">
        <v>2908400</v>
      </c>
      <c r="M1038" t="s">
        <v>44</v>
      </c>
      <c r="N1038">
        <v>1.2337</v>
      </c>
      <c r="O1038" s="6">
        <v>3588.0930800000001</v>
      </c>
      <c r="P1038">
        <v>605.67657699999995</v>
      </c>
      <c r="Q1038">
        <v>7.1997580000000001</v>
      </c>
      <c r="R1038">
        <v>0</v>
      </c>
      <c r="S1038">
        <v>244956.12</v>
      </c>
      <c r="T1038">
        <v>44092.0985</v>
      </c>
      <c r="U1038">
        <v>0</v>
      </c>
      <c r="V1038">
        <v>52910.52</v>
      </c>
      <c r="W1038">
        <v>97002.618499999997</v>
      </c>
      <c r="X1038" t="s">
        <v>239</v>
      </c>
      <c r="Y1038" t="s">
        <v>240</v>
      </c>
      <c r="Z1038">
        <v>156</v>
      </c>
      <c r="AA1038" t="s">
        <v>63</v>
      </c>
      <c r="AB1038">
        <v>156</v>
      </c>
      <c r="AC1038" t="s">
        <v>63</v>
      </c>
      <c r="AD1038">
        <v>20</v>
      </c>
      <c r="AE1038">
        <v>0</v>
      </c>
      <c r="AF1038">
        <v>18</v>
      </c>
      <c r="AG1038">
        <v>58.309399999999997</v>
      </c>
      <c r="AI1038">
        <v>1</v>
      </c>
      <c r="AJ1038">
        <v>1</v>
      </c>
    </row>
    <row r="1039" spans="1:36" x14ac:dyDescent="0.35">
      <c r="A1039" t="s">
        <v>1174</v>
      </c>
      <c r="B1039" t="str">
        <f t="shared" si="16"/>
        <v>2024</v>
      </c>
      <c r="C1039" s="2">
        <v>45544</v>
      </c>
      <c r="D1039" s="1">
        <v>45544</v>
      </c>
      <c r="E1039">
        <v>1150</v>
      </c>
      <c r="F1039" t="s">
        <v>50</v>
      </c>
      <c r="G1039">
        <v>1</v>
      </c>
      <c r="H1039">
        <v>12</v>
      </c>
      <c r="I1039" t="s">
        <v>247</v>
      </c>
      <c r="J1039" t="s">
        <v>1175</v>
      </c>
      <c r="K1039" t="s">
        <v>38</v>
      </c>
      <c r="L1039">
        <v>275510</v>
      </c>
      <c r="M1039" t="s">
        <v>44</v>
      </c>
      <c r="N1039">
        <v>0.98</v>
      </c>
      <c r="O1039" s="6">
        <v>269.99979999999999</v>
      </c>
      <c r="P1039">
        <v>57.147199999999998</v>
      </c>
      <c r="Q1039">
        <v>5.3998759999999999</v>
      </c>
      <c r="R1039">
        <v>0</v>
      </c>
      <c r="S1039">
        <v>19950.929800000002</v>
      </c>
      <c r="T1039">
        <v>3990.19</v>
      </c>
      <c r="U1039">
        <v>0</v>
      </c>
      <c r="V1039">
        <v>4309.3999999999996</v>
      </c>
      <c r="W1039">
        <v>8299.59</v>
      </c>
      <c r="X1039" t="s">
        <v>91</v>
      </c>
      <c r="Y1039" t="s">
        <v>92</v>
      </c>
      <c r="Z1039">
        <v>156</v>
      </c>
      <c r="AA1039" t="s">
        <v>63</v>
      </c>
      <c r="AB1039">
        <v>156</v>
      </c>
      <c r="AC1039" t="s">
        <v>63</v>
      </c>
      <c r="AD1039">
        <v>20</v>
      </c>
      <c r="AE1039">
        <v>0</v>
      </c>
      <c r="AF1039">
        <v>18</v>
      </c>
      <c r="AG1039">
        <v>59.994100000000003</v>
      </c>
      <c r="AH1039">
        <v>0</v>
      </c>
      <c r="AI1039">
        <v>0</v>
      </c>
      <c r="AJ1039">
        <v>1</v>
      </c>
    </row>
    <row r="1040" spans="1:36" x14ac:dyDescent="0.35">
      <c r="A1040" t="s">
        <v>1069</v>
      </c>
      <c r="B1040" t="str">
        <f t="shared" si="16"/>
        <v>2025</v>
      </c>
      <c r="C1040" s="1">
        <v>45906</v>
      </c>
      <c r="D1040" s="1">
        <v>45910</v>
      </c>
      <c r="E1040">
        <v>1150</v>
      </c>
      <c r="F1040" t="s">
        <v>50</v>
      </c>
      <c r="G1040">
        <v>1</v>
      </c>
      <c r="H1040">
        <v>13</v>
      </c>
      <c r="I1040" t="s">
        <v>164</v>
      </c>
      <c r="J1040" t="s">
        <v>243</v>
      </c>
      <c r="K1040" t="s">
        <v>38</v>
      </c>
      <c r="L1040">
        <v>1000</v>
      </c>
      <c r="M1040" t="s">
        <v>44</v>
      </c>
      <c r="N1040">
        <v>141.12</v>
      </c>
      <c r="O1040" s="6">
        <v>141.12</v>
      </c>
      <c r="P1040">
        <v>4.0828899999999999</v>
      </c>
      <c r="Q1040">
        <v>0.98845099999999997</v>
      </c>
      <c r="R1040">
        <v>0.22372</v>
      </c>
      <c r="S1040">
        <v>9374.7955000000002</v>
      </c>
      <c r="T1040">
        <v>1874.96</v>
      </c>
      <c r="U1040">
        <v>0</v>
      </c>
      <c r="V1040">
        <v>2024.96</v>
      </c>
      <c r="W1040">
        <v>3899.92</v>
      </c>
      <c r="X1040" t="s">
        <v>358</v>
      </c>
      <c r="Y1040" t="s">
        <v>260</v>
      </c>
      <c r="Z1040">
        <v>484</v>
      </c>
      <c r="AA1040" t="s">
        <v>115</v>
      </c>
      <c r="AB1040">
        <v>156</v>
      </c>
      <c r="AC1040" t="s">
        <v>63</v>
      </c>
      <c r="AD1040">
        <v>20</v>
      </c>
      <c r="AE1040">
        <v>0</v>
      </c>
      <c r="AF1040">
        <v>18</v>
      </c>
      <c r="AG1040">
        <v>64.028599999999997</v>
      </c>
      <c r="AH1040">
        <v>0</v>
      </c>
      <c r="AI1040">
        <v>0</v>
      </c>
      <c r="AJ1040">
        <v>1</v>
      </c>
    </row>
    <row r="1041" spans="1:36" x14ac:dyDescent="0.35">
      <c r="A1041" t="s">
        <v>268</v>
      </c>
      <c r="B1041" t="str">
        <f t="shared" si="16"/>
        <v>2019</v>
      </c>
      <c r="D1041" s="1">
        <v>43658</v>
      </c>
      <c r="E1041">
        <v>1150</v>
      </c>
      <c r="F1041" t="s">
        <v>50</v>
      </c>
      <c r="G1041">
        <v>1</v>
      </c>
      <c r="H1041">
        <v>99</v>
      </c>
      <c r="I1041" t="s">
        <v>51</v>
      </c>
      <c r="J1041" t="s">
        <v>1686</v>
      </c>
      <c r="K1041" t="s">
        <v>38</v>
      </c>
      <c r="L1041">
        <v>3000</v>
      </c>
      <c r="M1041" t="s">
        <v>44</v>
      </c>
      <c r="N1041">
        <v>26.98</v>
      </c>
      <c r="O1041" s="6">
        <v>80.94</v>
      </c>
      <c r="P1041">
        <v>1.8078000000000001</v>
      </c>
      <c r="Q1041">
        <v>1.616736</v>
      </c>
      <c r="R1041">
        <v>0</v>
      </c>
      <c r="S1041">
        <v>4292.9937</v>
      </c>
      <c r="T1041">
        <v>858.6</v>
      </c>
      <c r="U1041">
        <v>0</v>
      </c>
      <c r="V1041">
        <v>927.29</v>
      </c>
      <c r="W1041">
        <v>1785.89</v>
      </c>
      <c r="X1041" t="s">
        <v>270</v>
      </c>
      <c r="Y1041" t="s">
        <v>271</v>
      </c>
      <c r="Z1041">
        <v>784</v>
      </c>
      <c r="AA1041" t="s">
        <v>272</v>
      </c>
      <c r="AB1041">
        <v>156</v>
      </c>
      <c r="AC1041" t="s">
        <v>63</v>
      </c>
      <c r="AG1041">
        <v>50.883600000000001</v>
      </c>
      <c r="AH1041">
        <v>0</v>
      </c>
      <c r="AI1041">
        <v>0</v>
      </c>
      <c r="AJ1041">
        <v>1</v>
      </c>
    </row>
    <row r="1042" spans="1:36" x14ac:dyDescent="0.35">
      <c r="A1042" t="s">
        <v>71</v>
      </c>
      <c r="B1042" t="str">
        <f t="shared" si="16"/>
        <v>2024</v>
      </c>
      <c r="C1042" s="1">
        <v>45357</v>
      </c>
      <c r="D1042" s="1">
        <v>45356</v>
      </c>
      <c r="E1042">
        <v>1030</v>
      </c>
      <c r="F1042" t="s">
        <v>42</v>
      </c>
      <c r="G1042">
        <v>1</v>
      </c>
      <c r="H1042">
        <v>8</v>
      </c>
      <c r="I1042" t="s">
        <v>72</v>
      </c>
      <c r="J1042" t="s">
        <v>73</v>
      </c>
      <c r="K1042" t="s">
        <v>38</v>
      </c>
      <c r="L1042">
        <v>3584000</v>
      </c>
      <c r="M1042" t="s">
        <v>44</v>
      </c>
      <c r="N1042">
        <v>2.3252999999999999</v>
      </c>
      <c r="O1042" s="6">
        <v>8333.8752000000004</v>
      </c>
      <c r="P1042">
        <v>403.53039999999999</v>
      </c>
      <c r="Q1042">
        <v>15.242150000000001</v>
      </c>
      <c r="R1042">
        <v>7.6959010000000001</v>
      </c>
      <c r="S1042">
        <v>516888.31780000002</v>
      </c>
      <c r="T1042">
        <v>0</v>
      </c>
      <c r="U1042">
        <v>0</v>
      </c>
      <c r="V1042">
        <v>93039.94</v>
      </c>
      <c r="W1042">
        <v>93039.94</v>
      </c>
      <c r="X1042" t="s">
        <v>74</v>
      </c>
      <c r="Y1042" t="s">
        <v>75</v>
      </c>
      <c r="Z1042">
        <v>156</v>
      </c>
      <c r="AA1042" t="s">
        <v>63</v>
      </c>
      <c r="AB1042">
        <v>156</v>
      </c>
      <c r="AC1042" t="s">
        <v>63</v>
      </c>
      <c r="AD1042">
        <v>0</v>
      </c>
      <c r="AE1042">
        <v>0</v>
      </c>
      <c r="AF1042">
        <v>18</v>
      </c>
      <c r="AG1042">
        <v>59.0032</v>
      </c>
      <c r="AH1042">
        <v>0</v>
      </c>
      <c r="AI1042">
        <v>0</v>
      </c>
      <c r="AJ1042">
        <v>1</v>
      </c>
    </row>
    <row r="1043" spans="1:36" x14ac:dyDescent="0.35">
      <c r="A1043" t="s">
        <v>196</v>
      </c>
      <c r="B1043" t="str">
        <f t="shared" si="16"/>
        <v>2025</v>
      </c>
      <c r="C1043" s="2">
        <v>45807</v>
      </c>
      <c r="D1043" s="1">
        <v>45807</v>
      </c>
      <c r="E1043">
        <v>1150</v>
      </c>
      <c r="F1043" t="s">
        <v>50</v>
      </c>
      <c r="G1043">
        <v>1</v>
      </c>
      <c r="H1043">
        <v>16</v>
      </c>
      <c r="I1043" t="s">
        <v>197</v>
      </c>
      <c r="J1043" t="s">
        <v>1687</v>
      </c>
      <c r="K1043" t="s">
        <v>38</v>
      </c>
      <c r="L1043">
        <v>2076900</v>
      </c>
      <c r="M1043" t="s">
        <v>44</v>
      </c>
      <c r="N1043">
        <v>2.1947999999999999</v>
      </c>
      <c r="O1043" s="6">
        <v>4558.3801199999998</v>
      </c>
      <c r="P1043">
        <v>260.96319999999997</v>
      </c>
      <c r="Q1043">
        <v>5.0561619999999996</v>
      </c>
      <c r="R1043">
        <v>116.663599</v>
      </c>
      <c r="S1043">
        <v>293203.41979999997</v>
      </c>
      <c r="T1043">
        <v>0</v>
      </c>
      <c r="U1043">
        <v>0</v>
      </c>
      <c r="V1043">
        <v>52776.62</v>
      </c>
      <c r="W1043">
        <v>52776.62</v>
      </c>
      <c r="X1043" t="s">
        <v>199</v>
      </c>
      <c r="Y1043" t="s">
        <v>200</v>
      </c>
      <c r="Z1043">
        <v>156</v>
      </c>
      <c r="AA1043" t="s">
        <v>63</v>
      </c>
      <c r="AB1043">
        <v>156</v>
      </c>
      <c r="AC1043" t="s">
        <v>63</v>
      </c>
      <c r="AD1043">
        <v>0</v>
      </c>
      <c r="AE1043">
        <v>0</v>
      </c>
      <c r="AF1043">
        <v>18</v>
      </c>
      <c r="AG1043">
        <v>59.3401</v>
      </c>
      <c r="AH1043">
        <v>0</v>
      </c>
      <c r="AI1043">
        <v>0</v>
      </c>
      <c r="AJ1043">
        <v>1</v>
      </c>
    </row>
    <row r="1044" spans="1:36" x14ac:dyDescent="0.35">
      <c r="A1044" t="s">
        <v>206</v>
      </c>
      <c r="B1044" t="str">
        <f t="shared" si="16"/>
        <v>2022</v>
      </c>
      <c r="D1044" s="1">
        <v>44632</v>
      </c>
      <c r="E1044">
        <v>1150</v>
      </c>
      <c r="F1044" t="s">
        <v>50</v>
      </c>
      <c r="G1044">
        <v>1</v>
      </c>
      <c r="H1044">
        <v>3</v>
      </c>
      <c r="I1044" t="s">
        <v>197</v>
      </c>
      <c r="J1044" t="s">
        <v>756</v>
      </c>
      <c r="K1044" t="s">
        <v>38</v>
      </c>
      <c r="L1044">
        <v>2710000</v>
      </c>
      <c r="M1044" t="s">
        <v>44</v>
      </c>
      <c r="N1044">
        <v>2.7132999999999998</v>
      </c>
      <c r="O1044" s="6">
        <v>7353.0429999999997</v>
      </c>
      <c r="P1044">
        <v>1096.0301999999999</v>
      </c>
      <c r="Q1044">
        <v>8.1721550000000001</v>
      </c>
      <c r="R1044">
        <v>146.13736</v>
      </c>
      <c r="S1044">
        <v>473547.61</v>
      </c>
      <c r="T1044">
        <v>0</v>
      </c>
      <c r="U1044">
        <v>0</v>
      </c>
      <c r="V1044">
        <v>85238.57</v>
      </c>
      <c r="W1044">
        <v>85238.57</v>
      </c>
      <c r="X1044" t="s">
        <v>133</v>
      </c>
      <c r="Y1044" t="s">
        <v>134</v>
      </c>
      <c r="Z1044">
        <v>156</v>
      </c>
      <c r="AA1044" t="s">
        <v>63</v>
      </c>
      <c r="AB1044">
        <v>156</v>
      </c>
      <c r="AC1044" t="s">
        <v>63</v>
      </c>
      <c r="AD1044">
        <v>0</v>
      </c>
      <c r="AE1044">
        <v>0</v>
      </c>
      <c r="AF1044">
        <v>18</v>
      </c>
      <c r="AG1044">
        <v>55.042000000000002</v>
      </c>
      <c r="AH1044">
        <v>0</v>
      </c>
      <c r="AI1044">
        <v>0</v>
      </c>
      <c r="AJ1044">
        <v>1</v>
      </c>
    </row>
    <row r="1045" spans="1:36" x14ac:dyDescent="0.35">
      <c r="A1045" t="s">
        <v>1689</v>
      </c>
      <c r="B1045" t="str">
        <f t="shared" si="16"/>
        <v>2025</v>
      </c>
      <c r="C1045" s="1">
        <v>45956</v>
      </c>
      <c r="D1045" s="1">
        <v>45961</v>
      </c>
      <c r="E1045">
        <v>1150</v>
      </c>
      <c r="F1045" t="s">
        <v>50</v>
      </c>
      <c r="G1045">
        <v>1</v>
      </c>
      <c r="H1045">
        <v>13</v>
      </c>
      <c r="I1045" t="s">
        <v>1218</v>
      </c>
      <c r="J1045" t="s">
        <v>1219</v>
      </c>
      <c r="K1045" t="s">
        <v>38</v>
      </c>
      <c r="L1045">
        <v>10350</v>
      </c>
      <c r="M1045" t="s">
        <v>44</v>
      </c>
      <c r="N1045">
        <v>2.2414999999999998</v>
      </c>
      <c r="O1045" s="6">
        <v>23.199525000000001</v>
      </c>
      <c r="P1045">
        <v>0.39119999999999999</v>
      </c>
      <c r="Q1045">
        <v>0.113611</v>
      </c>
      <c r="R1045">
        <v>0</v>
      </c>
      <c r="S1045">
        <v>1528.8693000000001</v>
      </c>
      <c r="T1045">
        <v>45.87</v>
      </c>
      <c r="U1045">
        <v>0</v>
      </c>
      <c r="V1045">
        <v>283.45</v>
      </c>
      <c r="W1045">
        <v>329.32</v>
      </c>
      <c r="X1045" t="s">
        <v>803</v>
      </c>
      <c r="Y1045" t="s">
        <v>804</v>
      </c>
      <c r="Z1045">
        <v>76</v>
      </c>
      <c r="AA1045" t="s">
        <v>68</v>
      </c>
      <c r="AB1045">
        <v>156</v>
      </c>
      <c r="AC1045" t="s">
        <v>63</v>
      </c>
      <c r="AD1045">
        <v>3</v>
      </c>
      <c r="AE1045">
        <v>0</v>
      </c>
      <c r="AF1045">
        <v>18</v>
      </c>
      <c r="AG1045">
        <v>64.495800000000003</v>
      </c>
      <c r="AH1045">
        <v>0</v>
      </c>
      <c r="AI1045">
        <v>0</v>
      </c>
      <c r="AJ1045">
        <v>1</v>
      </c>
    </row>
    <row r="1046" spans="1:36" x14ac:dyDescent="0.35">
      <c r="A1046" t="s">
        <v>1045</v>
      </c>
      <c r="B1046" t="str">
        <f t="shared" si="16"/>
        <v>2024</v>
      </c>
      <c r="C1046" s="1">
        <v>45642</v>
      </c>
      <c r="D1046" s="1">
        <v>45646</v>
      </c>
      <c r="E1046">
        <v>1030</v>
      </c>
      <c r="F1046" t="s">
        <v>42</v>
      </c>
      <c r="G1046">
        <v>1</v>
      </c>
      <c r="H1046">
        <v>6</v>
      </c>
      <c r="I1046" t="s">
        <v>330</v>
      </c>
      <c r="J1046" t="s">
        <v>1611</v>
      </c>
      <c r="K1046" t="s">
        <v>38</v>
      </c>
      <c r="L1046">
        <v>425690000</v>
      </c>
      <c r="M1046" t="s">
        <v>44</v>
      </c>
      <c r="N1046">
        <v>0.91400000000000003</v>
      </c>
      <c r="O1046" s="6">
        <v>389080.66</v>
      </c>
      <c r="P1046">
        <v>37455.776909</v>
      </c>
      <c r="Q1046">
        <v>7781.5809559999998</v>
      </c>
      <c r="R1046">
        <v>0</v>
      </c>
      <c r="S1046">
        <v>26454587.9245</v>
      </c>
      <c r="T1046">
        <v>0</v>
      </c>
      <c r="U1046">
        <v>0</v>
      </c>
      <c r="V1046">
        <v>2571385.9500000002</v>
      </c>
      <c r="W1046">
        <v>2571385.9500000002</v>
      </c>
      <c r="X1046" t="s">
        <v>106</v>
      </c>
      <c r="Y1046" t="s">
        <v>107</v>
      </c>
      <c r="Z1046">
        <v>156</v>
      </c>
      <c r="AA1046" t="s">
        <v>63</v>
      </c>
      <c r="AB1046">
        <v>156</v>
      </c>
      <c r="AC1046" t="s">
        <v>63</v>
      </c>
      <c r="AD1046">
        <v>8</v>
      </c>
      <c r="AE1046">
        <v>0</v>
      </c>
      <c r="AF1046">
        <v>18</v>
      </c>
      <c r="AG1046">
        <v>60.910600000000002</v>
      </c>
      <c r="AH1046">
        <v>0</v>
      </c>
      <c r="AI1046">
        <v>1</v>
      </c>
      <c r="AJ1046">
        <v>1</v>
      </c>
    </row>
    <row r="1047" spans="1:36" x14ac:dyDescent="0.35">
      <c r="A1047" t="s">
        <v>410</v>
      </c>
      <c r="B1047" t="str">
        <f t="shared" si="16"/>
        <v>2025</v>
      </c>
      <c r="C1047" s="1">
        <v>46019</v>
      </c>
      <c r="D1047" s="1">
        <v>46020</v>
      </c>
      <c r="E1047">
        <v>1030</v>
      </c>
      <c r="F1047" t="s">
        <v>42</v>
      </c>
      <c r="G1047">
        <v>1</v>
      </c>
      <c r="H1047">
        <v>6</v>
      </c>
      <c r="I1047" t="s">
        <v>147</v>
      </c>
      <c r="J1047" t="s">
        <v>229</v>
      </c>
      <c r="K1047" t="s">
        <v>38</v>
      </c>
      <c r="L1047">
        <v>32912000</v>
      </c>
      <c r="M1047" t="s">
        <v>44</v>
      </c>
      <c r="N1047">
        <v>0.55900000000000005</v>
      </c>
      <c r="O1047" s="6">
        <v>18397.808000000001</v>
      </c>
      <c r="P1047">
        <v>1843.064975</v>
      </c>
      <c r="Q1047">
        <v>40.076717000000002</v>
      </c>
      <c r="R1047">
        <v>0</v>
      </c>
      <c r="S1047">
        <v>1280334.2564000001</v>
      </c>
      <c r="T1047">
        <v>179246.8</v>
      </c>
      <c r="U1047">
        <v>0</v>
      </c>
      <c r="V1047">
        <v>262724.59000000003</v>
      </c>
      <c r="W1047">
        <v>441971.39</v>
      </c>
      <c r="X1047" t="s">
        <v>192</v>
      </c>
      <c r="Y1047" t="s">
        <v>193</v>
      </c>
      <c r="Z1047">
        <v>156</v>
      </c>
      <c r="AA1047" t="s">
        <v>63</v>
      </c>
      <c r="AB1047">
        <v>156</v>
      </c>
      <c r="AC1047" t="s">
        <v>63</v>
      </c>
      <c r="AD1047">
        <v>14</v>
      </c>
      <c r="AE1047">
        <v>0</v>
      </c>
      <c r="AF1047">
        <v>18</v>
      </c>
      <c r="AG1047">
        <v>63.129800000000003</v>
      </c>
      <c r="AH1047">
        <v>0</v>
      </c>
      <c r="AI1047">
        <v>1</v>
      </c>
      <c r="AJ1047">
        <v>1</v>
      </c>
    </row>
    <row r="1048" spans="1:36" x14ac:dyDescent="0.35">
      <c r="A1048" t="s">
        <v>410</v>
      </c>
      <c r="B1048" t="str">
        <f t="shared" si="16"/>
        <v>2025</v>
      </c>
      <c r="C1048" s="1">
        <v>46019</v>
      </c>
      <c r="D1048" s="1">
        <v>46020</v>
      </c>
      <c r="E1048">
        <v>1030</v>
      </c>
      <c r="F1048" t="s">
        <v>42</v>
      </c>
      <c r="G1048">
        <v>1</v>
      </c>
      <c r="H1048">
        <v>7</v>
      </c>
      <c r="I1048" t="s">
        <v>147</v>
      </c>
      <c r="J1048" t="s">
        <v>229</v>
      </c>
      <c r="K1048" t="s">
        <v>38</v>
      </c>
      <c r="L1048">
        <v>34608000</v>
      </c>
      <c r="M1048" t="s">
        <v>44</v>
      </c>
      <c r="N1048">
        <v>0.55900000000000005</v>
      </c>
      <c r="O1048" s="6">
        <v>19345.871999999999</v>
      </c>
      <c r="P1048">
        <v>1938.0306439999999</v>
      </c>
      <c r="Q1048">
        <v>42.141708000000001</v>
      </c>
      <c r="R1048">
        <v>0</v>
      </c>
      <c r="S1048">
        <v>1346311.6172</v>
      </c>
      <c r="T1048">
        <v>188483.63</v>
      </c>
      <c r="U1048">
        <v>0</v>
      </c>
      <c r="V1048">
        <v>276260</v>
      </c>
      <c r="W1048">
        <v>464743.63</v>
      </c>
      <c r="X1048" t="s">
        <v>192</v>
      </c>
      <c r="Y1048" t="s">
        <v>193</v>
      </c>
      <c r="Z1048">
        <v>156</v>
      </c>
      <c r="AA1048" t="s">
        <v>63</v>
      </c>
      <c r="AB1048">
        <v>156</v>
      </c>
      <c r="AC1048" t="s">
        <v>63</v>
      </c>
      <c r="AD1048">
        <v>14</v>
      </c>
      <c r="AE1048">
        <v>0</v>
      </c>
      <c r="AF1048">
        <v>18</v>
      </c>
      <c r="AG1048">
        <v>63.129800000000003</v>
      </c>
      <c r="AH1048">
        <v>0</v>
      </c>
      <c r="AI1048">
        <v>1</v>
      </c>
      <c r="AJ1048">
        <v>1</v>
      </c>
    </row>
    <row r="1049" spans="1:36" x14ac:dyDescent="0.35">
      <c r="A1049" t="s">
        <v>236</v>
      </c>
      <c r="B1049" t="str">
        <f t="shared" si="16"/>
        <v>2023</v>
      </c>
      <c r="C1049" s="1">
        <v>45174</v>
      </c>
      <c r="D1049" s="1">
        <v>45175</v>
      </c>
      <c r="E1049">
        <v>1150</v>
      </c>
      <c r="F1049" t="s">
        <v>50</v>
      </c>
      <c r="G1049">
        <v>1</v>
      </c>
      <c r="H1049">
        <v>7</v>
      </c>
      <c r="I1049" t="s">
        <v>237</v>
      </c>
      <c r="J1049" t="s">
        <v>238</v>
      </c>
      <c r="K1049" t="s">
        <v>38</v>
      </c>
      <c r="L1049">
        <v>480000</v>
      </c>
      <c r="M1049" t="s">
        <v>44</v>
      </c>
      <c r="N1049">
        <v>1.2498</v>
      </c>
      <c r="O1049" s="6">
        <v>599.904</v>
      </c>
      <c r="P1049">
        <v>48.272803000000003</v>
      </c>
      <c r="Q1049">
        <v>1.531104</v>
      </c>
      <c r="R1049">
        <v>0</v>
      </c>
      <c r="S1049">
        <v>36996.079299999998</v>
      </c>
      <c r="T1049">
        <v>7399.22</v>
      </c>
      <c r="U1049">
        <v>0</v>
      </c>
      <c r="V1049">
        <v>7991.15</v>
      </c>
      <c r="W1049">
        <v>15390.37</v>
      </c>
      <c r="X1049" t="s">
        <v>239</v>
      </c>
      <c r="Y1049" t="s">
        <v>240</v>
      </c>
      <c r="Z1049">
        <v>156</v>
      </c>
      <c r="AA1049" t="s">
        <v>63</v>
      </c>
      <c r="AB1049">
        <v>156</v>
      </c>
      <c r="AC1049" t="s">
        <v>63</v>
      </c>
      <c r="AD1049">
        <v>20</v>
      </c>
      <c r="AE1049">
        <v>0</v>
      </c>
      <c r="AF1049">
        <v>18</v>
      </c>
      <c r="AG1049">
        <v>56.9422</v>
      </c>
      <c r="AH1049">
        <v>0</v>
      </c>
      <c r="AI1049">
        <v>0</v>
      </c>
      <c r="AJ1049">
        <v>1</v>
      </c>
    </row>
    <row r="1050" spans="1:36" x14ac:dyDescent="0.35">
      <c r="A1050" t="s">
        <v>743</v>
      </c>
      <c r="B1050" t="str">
        <f t="shared" si="16"/>
        <v>2023</v>
      </c>
      <c r="C1050" s="1">
        <v>45251</v>
      </c>
      <c r="D1050" s="1">
        <v>45251</v>
      </c>
      <c r="E1050">
        <v>1030</v>
      </c>
      <c r="F1050" t="s">
        <v>42</v>
      </c>
      <c r="G1050">
        <v>1</v>
      </c>
      <c r="H1050">
        <v>3</v>
      </c>
      <c r="I1050" t="s">
        <v>85</v>
      </c>
      <c r="J1050" t="s">
        <v>73</v>
      </c>
      <c r="K1050" t="s">
        <v>38</v>
      </c>
      <c r="L1050">
        <v>3958000</v>
      </c>
      <c r="M1050" t="s">
        <v>44</v>
      </c>
      <c r="N1050">
        <v>1.4891000000000001</v>
      </c>
      <c r="O1050" s="6">
        <v>5893.8577999999998</v>
      </c>
      <c r="P1050">
        <v>438.77710000000002</v>
      </c>
      <c r="Q1050">
        <v>11.013021999999999</v>
      </c>
      <c r="R1050">
        <v>5.5724689999999999</v>
      </c>
      <c r="S1050">
        <v>361863.84080000001</v>
      </c>
      <c r="T1050">
        <v>0</v>
      </c>
      <c r="U1050">
        <v>0</v>
      </c>
      <c r="V1050">
        <v>65135.49</v>
      </c>
      <c r="W1050">
        <v>65135.49</v>
      </c>
      <c r="X1050" t="s">
        <v>74</v>
      </c>
      <c r="Y1050" t="s">
        <v>75</v>
      </c>
      <c r="Z1050">
        <v>156</v>
      </c>
      <c r="AA1050" t="s">
        <v>63</v>
      </c>
      <c r="AB1050">
        <v>156</v>
      </c>
      <c r="AC1050" t="s">
        <v>63</v>
      </c>
      <c r="AD1050">
        <v>0</v>
      </c>
      <c r="AE1050">
        <v>0</v>
      </c>
      <c r="AF1050">
        <v>18</v>
      </c>
      <c r="AG1050">
        <v>56.993400000000001</v>
      </c>
      <c r="AH1050">
        <v>0</v>
      </c>
      <c r="AI1050">
        <v>0</v>
      </c>
      <c r="AJ1050">
        <v>1</v>
      </c>
    </row>
    <row r="1051" spans="1:36" x14ac:dyDescent="0.35">
      <c r="A1051" t="s">
        <v>532</v>
      </c>
      <c r="B1051" t="str">
        <f t="shared" si="16"/>
        <v>2022</v>
      </c>
      <c r="D1051" s="1">
        <v>44642</v>
      </c>
      <c r="E1051">
        <v>1150</v>
      </c>
      <c r="F1051" t="s">
        <v>50</v>
      </c>
      <c r="G1051">
        <v>1</v>
      </c>
      <c r="H1051">
        <v>2</v>
      </c>
      <c r="I1051" t="s">
        <v>211</v>
      </c>
      <c r="J1051" t="s">
        <v>1693</v>
      </c>
      <c r="K1051" t="s">
        <v>38</v>
      </c>
      <c r="L1051">
        <v>2000000</v>
      </c>
      <c r="M1051" t="s">
        <v>44</v>
      </c>
      <c r="N1051">
        <v>3.6</v>
      </c>
      <c r="O1051" s="6">
        <v>7200</v>
      </c>
      <c r="P1051">
        <v>1424.2425000000001</v>
      </c>
      <c r="Q1051">
        <v>21.599354999999999</v>
      </c>
      <c r="R1051">
        <v>0</v>
      </c>
      <c r="S1051">
        <v>477308.54359999998</v>
      </c>
      <c r="T1051">
        <v>0</v>
      </c>
      <c r="U1051">
        <v>0</v>
      </c>
      <c r="V1051">
        <v>85915.54</v>
      </c>
      <c r="W1051">
        <v>85915.54</v>
      </c>
      <c r="X1051" t="s">
        <v>244</v>
      </c>
      <c r="Y1051" t="s">
        <v>245</v>
      </c>
      <c r="Z1051">
        <v>156</v>
      </c>
      <c r="AA1051" t="s">
        <v>63</v>
      </c>
      <c r="AB1051">
        <v>156</v>
      </c>
      <c r="AC1051" t="s">
        <v>63</v>
      </c>
      <c r="AD1051">
        <v>0</v>
      </c>
      <c r="AE1051">
        <v>0</v>
      </c>
      <c r="AF1051">
        <v>18</v>
      </c>
      <c r="AG1051">
        <v>55.206600000000002</v>
      </c>
      <c r="AH1051">
        <v>0</v>
      </c>
      <c r="AI1051">
        <v>0</v>
      </c>
      <c r="AJ1051">
        <v>1</v>
      </c>
    </row>
    <row r="1052" spans="1:36" x14ac:dyDescent="0.35">
      <c r="A1052" t="s">
        <v>246</v>
      </c>
      <c r="B1052" t="str">
        <f t="shared" si="16"/>
        <v>2023</v>
      </c>
      <c r="C1052" s="1">
        <v>45027</v>
      </c>
      <c r="D1052" s="1">
        <v>45030</v>
      </c>
      <c r="E1052">
        <v>1030</v>
      </c>
      <c r="F1052" t="s">
        <v>42</v>
      </c>
      <c r="G1052">
        <v>1</v>
      </c>
      <c r="H1052">
        <v>2</v>
      </c>
      <c r="I1052" t="s">
        <v>90</v>
      </c>
      <c r="J1052" t="s">
        <v>509</v>
      </c>
      <c r="K1052" t="s">
        <v>38</v>
      </c>
      <c r="L1052">
        <v>54975000</v>
      </c>
      <c r="M1052" t="s">
        <v>44</v>
      </c>
      <c r="N1052">
        <v>1.087</v>
      </c>
      <c r="O1052" s="6">
        <v>59757.824999999997</v>
      </c>
      <c r="P1052">
        <v>3328.362005</v>
      </c>
      <c r="Q1052">
        <v>24.811710000000001</v>
      </c>
      <c r="R1052">
        <v>1.9012000000000001E-2</v>
      </c>
      <c r="S1052">
        <v>3475239.9745999998</v>
      </c>
      <c r="T1052">
        <v>0</v>
      </c>
      <c r="U1052">
        <v>0</v>
      </c>
      <c r="V1052">
        <v>312771.59999999998</v>
      </c>
      <c r="W1052">
        <v>312771.59999999998</v>
      </c>
      <c r="X1052" t="s">
        <v>244</v>
      </c>
      <c r="Y1052" t="s">
        <v>245</v>
      </c>
      <c r="Z1052">
        <v>156</v>
      </c>
      <c r="AA1052" t="s">
        <v>63</v>
      </c>
      <c r="AB1052">
        <v>156</v>
      </c>
      <c r="AC1052" t="s">
        <v>63</v>
      </c>
      <c r="AD1052">
        <v>0</v>
      </c>
      <c r="AE1052">
        <v>0</v>
      </c>
      <c r="AF1052">
        <v>18</v>
      </c>
      <c r="AG1052">
        <v>55.0655</v>
      </c>
      <c r="AH1052">
        <v>0</v>
      </c>
      <c r="AI1052">
        <v>0</v>
      </c>
      <c r="AJ1052">
        <v>1</v>
      </c>
    </row>
    <row r="1053" spans="1:36" x14ac:dyDescent="0.35">
      <c r="A1053" t="s">
        <v>466</v>
      </c>
      <c r="B1053" t="str">
        <f t="shared" si="16"/>
        <v>2025</v>
      </c>
      <c r="C1053" s="1">
        <v>45723</v>
      </c>
      <c r="D1053" s="1">
        <v>45726</v>
      </c>
      <c r="E1053">
        <v>1150</v>
      </c>
      <c r="F1053" t="s">
        <v>50</v>
      </c>
      <c r="G1053">
        <v>1</v>
      </c>
      <c r="H1053">
        <v>24</v>
      </c>
      <c r="I1053" t="s">
        <v>99</v>
      </c>
      <c r="J1053" t="s">
        <v>1694</v>
      </c>
      <c r="K1053" t="s">
        <v>38</v>
      </c>
      <c r="L1053">
        <v>5000</v>
      </c>
      <c r="M1053" t="s">
        <v>44</v>
      </c>
      <c r="N1053">
        <v>89</v>
      </c>
      <c r="O1053" s="6">
        <v>445</v>
      </c>
      <c r="P1053">
        <v>30.898845000000001</v>
      </c>
      <c r="Q1053">
        <v>6.1970850000000004</v>
      </c>
      <c r="R1053">
        <v>0</v>
      </c>
      <c r="S1053">
        <v>30262.6911</v>
      </c>
      <c r="T1053">
        <v>0</v>
      </c>
      <c r="U1053">
        <v>0</v>
      </c>
      <c r="V1053">
        <v>5447.28</v>
      </c>
      <c r="W1053">
        <v>5447.28</v>
      </c>
      <c r="X1053" t="s">
        <v>468</v>
      </c>
      <c r="Y1053" t="s">
        <v>469</v>
      </c>
      <c r="Z1053">
        <v>156</v>
      </c>
      <c r="AA1053" t="s">
        <v>63</v>
      </c>
      <c r="AB1053">
        <v>156</v>
      </c>
      <c r="AC1053" t="s">
        <v>63</v>
      </c>
      <c r="AD1053">
        <v>0</v>
      </c>
      <c r="AE1053">
        <v>0</v>
      </c>
      <c r="AF1053">
        <v>18</v>
      </c>
      <c r="AG1053">
        <v>62.773099999999999</v>
      </c>
      <c r="AH1053">
        <v>0</v>
      </c>
      <c r="AI1053">
        <v>0</v>
      </c>
      <c r="AJ1053">
        <v>1</v>
      </c>
    </row>
    <row r="1054" spans="1:36" x14ac:dyDescent="0.35">
      <c r="A1054" t="s">
        <v>470</v>
      </c>
      <c r="B1054" t="str">
        <f t="shared" si="16"/>
        <v>2022</v>
      </c>
      <c r="D1054" s="1">
        <v>44795</v>
      </c>
      <c r="E1054">
        <v>1030</v>
      </c>
      <c r="F1054" t="s">
        <v>42</v>
      </c>
      <c r="G1054">
        <v>1</v>
      </c>
      <c r="H1054">
        <v>8</v>
      </c>
      <c r="I1054" t="s">
        <v>451</v>
      </c>
      <c r="J1054" t="s">
        <v>1695</v>
      </c>
      <c r="K1054" t="s">
        <v>38</v>
      </c>
      <c r="L1054">
        <v>2379000</v>
      </c>
      <c r="M1054" t="s">
        <v>44</v>
      </c>
      <c r="N1054">
        <v>3.5017999999999998</v>
      </c>
      <c r="O1054" s="6">
        <v>8330.7821999999996</v>
      </c>
      <c r="P1054">
        <v>1113.825959</v>
      </c>
      <c r="Q1054">
        <v>36.153770999999999</v>
      </c>
      <c r="R1054">
        <v>0</v>
      </c>
      <c r="S1054">
        <v>507964.20500000002</v>
      </c>
      <c r="T1054">
        <v>0</v>
      </c>
      <c r="U1054">
        <v>0</v>
      </c>
      <c r="V1054">
        <v>91433.56</v>
      </c>
      <c r="W1054">
        <v>91433.56</v>
      </c>
      <c r="X1054" t="s">
        <v>468</v>
      </c>
      <c r="Y1054" t="s">
        <v>469</v>
      </c>
      <c r="Z1054">
        <v>156</v>
      </c>
      <c r="AA1054" t="s">
        <v>63</v>
      </c>
      <c r="AB1054">
        <v>156</v>
      </c>
      <c r="AC1054" t="s">
        <v>63</v>
      </c>
      <c r="AD1054">
        <v>0</v>
      </c>
      <c r="AE1054">
        <v>0</v>
      </c>
      <c r="AF1054">
        <v>18</v>
      </c>
      <c r="AG1054">
        <v>53.578400000000002</v>
      </c>
      <c r="AH1054">
        <v>0</v>
      </c>
      <c r="AI1054">
        <v>0</v>
      </c>
      <c r="AJ1054">
        <v>1</v>
      </c>
    </row>
    <row r="1055" spans="1:36" x14ac:dyDescent="0.35">
      <c r="A1055" t="s">
        <v>472</v>
      </c>
      <c r="B1055" t="str">
        <f t="shared" si="16"/>
        <v>2023</v>
      </c>
      <c r="C1055" s="1">
        <v>45169</v>
      </c>
      <c r="D1055" s="1">
        <v>45169</v>
      </c>
      <c r="E1055">
        <v>1150</v>
      </c>
      <c r="F1055" t="s">
        <v>50</v>
      </c>
      <c r="G1055">
        <v>1</v>
      </c>
      <c r="H1055">
        <v>11</v>
      </c>
      <c r="I1055" t="s">
        <v>211</v>
      </c>
      <c r="J1055" t="s">
        <v>1696</v>
      </c>
      <c r="K1055" t="s">
        <v>38</v>
      </c>
      <c r="L1055">
        <v>2390</v>
      </c>
      <c r="M1055" t="s">
        <v>44</v>
      </c>
      <c r="N1055">
        <v>949.99580000000003</v>
      </c>
      <c r="O1055" s="6">
        <v>2270.4899620000001</v>
      </c>
      <c r="P1055">
        <v>103.45104000000001</v>
      </c>
      <c r="Q1055">
        <v>2.499619</v>
      </c>
      <c r="R1055">
        <v>35.367522000000001</v>
      </c>
      <c r="S1055">
        <v>136884.12419999999</v>
      </c>
      <c r="T1055">
        <v>0</v>
      </c>
      <c r="U1055">
        <v>0</v>
      </c>
      <c r="V1055">
        <v>24639.14</v>
      </c>
      <c r="W1055">
        <v>24639.14</v>
      </c>
      <c r="X1055" t="s">
        <v>96</v>
      </c>
      <c r="Y1055" t="s">
        <v>97</v>
      </c>
      <c r="Z1055">
        <v>156</v>
      </c>
      <c r="AA1055" t="s">
        <v>63</v>
      </c>
      <c r="AB1055">
        <v>156</v>
      </c>
      <c r="AC1055" t="s">
        <v>63</v>
      </c>
      <c r="AD1055">
        <v>0</v>
      </c>
      <c r="AE1055">
        <v>0</v>
      </c>
      <c r="AF1055">
        <v>18</v>
      </c>
      <c r="AG1055">
        <v>56.755800000000001</v>
      </c>
      <c r="AH1055">
        <v>0</v>
      </c>
      <c r="AI1055">
        <v>0</v>
      </c>
      <c r="AJ1055">
        <v>1</v>
      </c>
    </row>
    <row r="1056" spans="1:36" x14ac:dyDescent="0.35">
      <c r="A1056" t="s">
        <v>103</v>
      </c>
      <c r="B1056" t="str">
        <f t="shared" si="16"/>
        <v>2024</v>
      </c>
      <c r="C1056" s="1">
        <v>45642</v>
      </c>
      <c r="D1056" s="1">
        <v>45645</v>
      </c>
      <c r="E1056">
        <v>1030</v>
      </c>
      <c r="F1056" t="s">
        <v>42</v>
      </c>
      <c r="G1056">
        <v>1</v>
      </c>
      <c r="H1056">
        <v>5</v>
      </c>
      <c r="I1056" t="s">
        <v>104</v>
      </c>
      <c r="J1056" t="s">
        <v>105</v>
      </c>
      <c r="K1056" t="s">
        <v>38</v>
      </c>
      <c r="L1056">
        <v>40410000</v>
      </c>
      <c r="M1056" t="s">
        <v>44</v>
      </c>
      <c r="N1056">
        <v>0.62</v>
      </c>
      <c r="O1056" s="6">
        <v>25054.2</v>
      </c>
      <c r="P1056">
        <v>2564.6806329999999</v>
      </c>
      <c r="Q1056">
        <v>501.07708400000001</v>
      </c>
      <c r="R1056">
        <v>0</v>
      </c>
      <c r="S1056">
        <v>1710349.1137999999</v>
      </c>
      <c r="T1056">
        <v>0</v>
      </c>
      <c r="U1056">
        <v>0</v>
      </c>
      <c r="V1056">
        <v>153931.42000000001</v>
      </c>
      <c r="W1056">
        <v>153931.42000000001</v>
      </c>
      <c r="X1056" t="s">
        <v>106</v>
      </c>
      <c r="Y1056" t="s">
        <v>107</v>
      </c>
      <c r="Z1056">
        <v>156</v>
      </c>
      <c r="AA1056" t="s">
        <v>63</v>
      </c>
      <c r="AB1056">
        <v>156</v>
      </c>
      <c r="AC1056" t="s">
        <v>63</v>
      </c>
      <c r="AD1056">
        <v>0</v>
      </c>
      <c r="AE1056">
        <v>0</v>
      </c>
      <c r="AF1056">
        <v>18</v>
      </c>
      <c r="AG1056">
        <v>60.8232</v>
      </c>
      <c r="AH1056">
        <v>0</v>
      </c>
      <c r="AI1056">
        <v>1</v>
      </c>
      <c r="AJ1056">
        <v>1</v>
      </c>
    </row>
    <row r="1057" spans="1:36" x14ac:dyDescent="0.35">
      <c r="A1057" t="s">
        <v>1045</v>
      </c>
      <c r="B1057" t="str">
        <f t="shared" si="16"/>
        <v>2024</v>
      </c>
      <c r="C1057" s="1">
        <v>45642</v>
      </c>
      <c r="D1057" s="1">
        <v>45646</v>
      </c>
      <c r="E1057">
        <v>1030</v>
      </c>
      <c r="F1057" t="s">
        <v>42</v>
      </c>
      <c r="G1057">
        <v>1</v>
      </c>
      <c r="H1057">
        <v>1</v>
      </c>
      <c r="I1057" t="s">
        <v>90</v>
      </c>
      <c r="J1057" t="s">
        <v>1697</v>
      </c>
      <c r="K1057" t="s">
        <v>38</v>
      </c>
      <c r="L1057">
        <v>21355000</v>
      </c>
      <c r="M1057" t="s">
        <v>44</v>
      </c>
      <c r="N1057">
        <v>2.33</v>
      </c>
      <c r="O1057" s="6">
        <v>49757.15</v>
      </c>
      <c r="P1057">
        <v>4790.0040239999998</v>
      </c>
      <c r="Q1057">
        <v>995.141662</v>
      </c>
      <c r="R1057">
        <v>0</v>
      </c>
      <c r="S1057">
        <v>3383115.0688</v>
      </c>
      <c r="T1057">
        <v>0</v>
      </c>
      <c r="U1057">
        <v>0</v>
      </c>
      <c r="V1057">
        <v>304480.36</v>
      </c>
      <c r="W1057">
        <v>304480.36</v>
      </c>
      <c r="X1057" t="s">
        <v>106</v>
      </c>
      <c r="Y1057" t="s">
        <v>107</v>
      </c>
      <c r="Z1057">
        <v>156</v>
      </c>
      <c r="AA1057" t="s">
        <v>63</v>
      </c>
      <c r="AB1057">
        <v>156</v>
      </c>
      <c r="AC1057" t="s">
        <v>63</v>
      </c>
      <c r="AD1057">
        <v>0</v>
      </c>
      <c r="AE1057">
        <v>0</v>
      </c>
      <c r="AF1057">
        <v>18</v>
      </c>
      <c r="AG1057">
        <v>60.910600000000002</v>
      </c>
      <c r="AH1057">
        <v>0</v>
      </c>
      <c r="AI1057">
        <v>1</v>
      </c>
      <c r="AJ1057">
        <v>1</v>
      </c>
    </row>
    <row r="1058" spans="1:36" x14ac:dyDescent="0.35">
      <c r="A1058" t="s">
        <v>108</v>
      </c>
      <c r="B1058" t="str">
        <f t="shared" si="16"/>
        <v>2021</v>
      </c>
      <c r="D1058" s="1">
        <v>44203</v>
      </c>
      <c r="E1058">
        <v>1150</v>
      </c>
      <c r="F1058" t="s">
        <v>50</v>
      </c>
      <c r="G1058">
        <v>1</v>
      </c>
      <c r="H1058">
        <v>9</v>
      </c>
      <c r="I1058" t="s">
        <v>94</v>
      </c>
      <c r="J1058" t="s">
        <v>109</v>
      </c>
      <c r="K1058" t="s">
        <v>38</v>
      </c>
      <c r="L1058">
        <v>4156000</v>
      </c>
      <c r="M1058" t="s">
        <v>44</v>
      </c>
      <c r="N1058">
        <v>1.35</v>
      </c>
      <c r="O1058" s="6">
        <v>5610.6</v>
      </c>
      <c r="P1058">
        <v>803.01</v>
      </c>
      <c r="Q1058">
        <v>6.6344690000000002</v>
      </c>
      <c r="R1058">
        <v>0</v>
      </c>
      <c r="S1058">
        <v>374994.63270000002</v>
      </c>
      <c r="T1058">
        <v>0</v>
      </c>
      <c r="U1058">
        <v>0</v>
      </c>
      <c r="V1058">
        <v>67499.03</v>
      </c>
      <c r="W1058">
        <v>67499.03</v>
      </c>
      <c r="X1058" t="s">
        <v>110</v>
      </c>
      <c r="Y1058" t="s">
        <v>111</v>
      </c>
      <c r="Z1058">
        <v>156</v>
      </c>
      <c r="AA1058" t="s">
        <v>63</v>
      </c>
      <c r="AB1058">
        <v>156</v>
      </c>
      <c r="AC1058" t="s">
        <v>63</v>
      </c>
      <c r="AD1058">
        <v>0</v>
      </c>
      <c r="AE1058">
        <v>0</v>
      </c>
      <c r="AF1058">
        <v>18</v>
      </c>
      <c r="AG1058">
        <v>58.408099999999997</v>
      </c>
      <c r="AH1058">
        <v>0</v>
      </c>
      <c r="AI1058">
        <v>0</v>
      </c>
      <c r="AJ1058">
        <v>1</v>
      </c>
    </row>
    <row r="1059" spans="1:36" x14ac:dyDescent="0.35">
      <c r="A1059" t="s">
        <v>957</v>
      </c>
      <c r="B1059" t="str">
        <f t="shared" si="16"/>
        <v>2022</v>
      </c>
      <c r="D1059" s="1">
        <v>44909</v>
      </c>
      <c r="E1059">
        <v>1030</v>
      </c>
      <c r="F1059" t="s">
        <v>42</v>
      </c>
      <c r="G1059">
        <v>1</v>
      </c>
      <c r="H1059">
        <v>3</v>
      </c>
      <c r="I1059" t="s">
        <v>85</v>
      </c>
      <c r="J1059" t="s">
        <v>1699</v>
      </c>
      <c r="K1059" t="s">
        <v>38</v>
      </c>
      <c r="L1059">
        <v>7409000</v>
      </c>
      <c r="M1059" t="s">
        <v>44</v>
      </c>
      <c r="N1059">
        <v>2.95</v>
      </c>
      <c r="O1059" s="6">
        <v>21856.55</v>
      </c>
      <c r="P1059">
        <v>2040.4849999999999</v>
      </c>
      <c r="Q1059">
        <v>91.474637999999999</v>
      </c>
      <c r="R1059">
        <v>0</v>
      </c>
      <c r="S1059">
        <v>1328797.827</v>
      </c>
      <c r="T1059">
        <v>0</v>
      </c>
      <c r="U1059">
        <v>0</v>
      </c>
      <c r="V1059">
        <v>239183.61</v>
      </c>
      <c r="W1059">
        <v>239183.61</v>
      </c>
      <c r="X1059" t="s">
        <v>837</v>
      </c>
      <c r="Y1059" t="s">
        <v>838</v>
      </c>
      <c r="Z1059">
        <v>158</v>
      </c>
      <c r="AA1059" t="s">
        <v>102</v>
      </c>
      <c r="AB1059">
        <v>156</v>
      </c>
      <c r="AC1059" t="s">
        <v>63</v>
      </c>
      <c r="AD1059">
        <v>0</v>
      </c>
      <c r="AE1059">
        <v>0</v>
      </c>
      <c r="AF1059">
        <v>18</v>
      </c>
      <c r="AG1059">
        <v>55.393099999999997</v>
      </c>
      <c r="AH1059">
        <v>0</v>
      </c>
      <c r="AI1059">
        <v>1</v>
      </c>
      <c r="AJ1059">
        <v>1</v>
      </c>
    </row>
    <row r="1060" spans="1:36" x14ac:dyDescent="0.35">
      <c r="A1060" t="s">
        <v>1374</v>
      </c>
      <c r="B1060" t="str">
        <f t="shared" si="16"/>
        <v>2025</v>
      </c>
      <c r="C1060" s="1">
        <v>45699</v>
      </c>
      <c r="D1060" s="1">
        <v>45701</v>
      </c>
      <c r="E1060">
        <v>1150</v>
      </c>
      <c r="F1060" t="s">
        <v>50</v>
      </c>
      <c r="G1060">
        <v>1</v>
      </c>
      <c r="H1060">
        <v>1</v>
      </c>
      <c r="I1060" t="s">
        <v>137</v>
      </c>
      <c r="J1060" t="s">
        <v>1700</v>
      </c>
      <c r="K1060" t="s">
        <v>38</v>
      </c>
      <c r="L1060">
        <v>9596280</v>
      </c>
      <c r="M1060" t="s">
        <v>44</v>
      </c>
      <c r="N1060">
        <v>1.087</v>
      </c>
      <c r="O1060" s="6">
        <v>10431.156360000001</v>
      </c>
      <c r="P1060">
        <v>2652.6370000000002</v>
      </c>
      <c r="Q1060">
        <v>208.62377900000001</v>
      </c>
      <c r="R1060">
        <v>73.457639999999998</v>
      </c>
      <c r="S1060">
        <v>831421.5209</v>
      </c>
      <c r="T1060">
        <v>24942.65</v>
      </c>
      <c r="U1060">
        <v>0</v>
      </c>
      <c r="V1060">
        <v>154145.54999999999</v>
      </c>
      <c r="W1060">
        <v>179088.2</v>
      </c>
      <c r="X1060" t="s">
        <v>1470</v>
      </c>
      <c r="Y1060" t="s">
        <v>1471</v>
      </c>
      <c r="Z1060">
        <v>702</v>
      </c>
      <c r="AA1060" t="s">
        <v>1320</v>
      </c>
      <c r="AB1060">
        <v>156</v>
      </c>
      <c r="AC1060" t="s">
        <v>63</v>
      </c>
      <c r="AD1060">
        <v>3</v>
      </c>
      <c r="AE1060">
        <v>0</v>
      </c>
      <c r="AF1060">
        <v>18</v>
      </c>
      <c r="AG1060">
        <v>62.204799999999999</v>
      </c>
      <c r="AH1060">
        <v>0</v>
      </c>
      <c r="AI1060">
        <v>0</v>
      </c>
      <c r="AJ1060">
        <v>1</v>
      </c>
    </row>
    <row r="1061" spans="1:36" x14ac:dyDescent="0.35">
      <c r="A1061" t="s">
        <v>84</v>
      </c>
      <c r="B1061" t="str">
        <f t="shared" si="16"/>
        <v>2025</v>
      </c>
      <c r="C1061" s="1">
        <v>45903</v>
      </c>
      <c r="D1061" s="1">
        <v>45902</v>
      </c>
      <c r="E1061">
        <v>1030</v>
      </c>
      <c r="F1061" t="s">
        <v>42</v>
      </c>
      <c r="G1061">
        <v>1</v>
      </c>
      <c r="H1061">
        <v>12</v>
      </c>
      <c r="I1061" t="s">
        <v>147</v>
      </c>
      <c r="J1061" t="s">
        <v>229</v>
      </c>
      <c r="K1061" t="s">
        <v>38</v>
      </c>
      <c r="L1061">
        <v>30520000</v>
      </c>
      <c r="M1061" t="s">
        <v>44</v>
      </c>
      <c r="N1061">
        <v>0.57689999999999997</v>
      </c>
      <c r="O1061" s="6">
        <v>17606.988000000001</v>
      </c>
      <c r="P1061">
        <v>1922.751726</v>
      </c>
      <c r="Q1061">
        <v>48.427418000000003</v>
      </c>
      <c r="R1061">
        <v>0</v>
      </c>
      <c r="S1061">
        <v>1243735.0887</v>
      </c>
      <c r="T1061">
        <v>174122.91</v>
      </c>
      <c r="U1061">
        <v>0</v>
      </c>
      <c r="V1061">
        <v>255214.44</v>
      </c>
      <c r="W1061">
        <v>429337.35</v>
      </c>
      <c r="X1061" t="s">
        <v>188</v>
      </c>
      <c r="Y1061" t="s">
        <v>189</v>
      </c>
      <c r="Z1061">
        <v>156</v>
      </c>
      <c r="AA1061" t="s">
        <v>63</v>
      </c>
      <c r="AB1061">
        <v>156</v>
      </c>
      <c r="AC1061" t="s">
        <v>63</v>
      </c>
      <c r="AD1061">
        <v>14</v>
      </c>
      <c r="AE1061">
        <v>0</v>
      </c>
      <c r="AF1061">
        <v>18</v>
      </c>
      <c r="AG1061">
        <v>63.526600000000002</v>
      </c>
      <c r="AH1061">
        <v>0</v>
      </c>
      <c r="AI1061">
        <v>0</v>
      </c>
      <c r="AJ1061">
        <v>1</v>
      </c>
    </row>
    <row r="1062" spans="1:36" x14ac:dyDescent="0.35">
      <c r="A1062" t="s">
        <v>410</v>
      </c>
      <c r="B1062" t="str">
        <f t="shared" si="16"/>
        <v>2025</v>
      </c>
      <c r="C1062" s="1">
        <v>46019</v>
      </c>
      <c r="D1062" s="1">
        <v>46020</v>
      </c>
      <c r="E1062">
        <v>1030</v>
      </c>
      <c r="F1062" t="s">
        <v>42</v>
      </c>
      <c r="G1062">
        <v>1</v>
      </c>
      <c r="H1062">
        <v>2</v>
      </c>
      <c r="I1062" t="s">
        <v>147</v>
      </c>
      <c r="J1062" t="s">
        <v>229</v>
      </c>
      <c r="K1062" t="s">
        <v>38</v>
      </c>
      <c r="L1062">
        <v>28144000</v>
      </c>
      <c r="M1062" t="s">
        <v>44</v>
      </c>
      <c r="N1062">
        <v>0.56189999999999996</v>
      </c>
      <c r="O1062" s="6">
        <v>15814.113600000001</v>
      </c>
      <c r="P1062">
        <v>1491.6202000000001</v>
      </c>
      <c r="Q1062">
        <v>43.496422000000003</v>
      </c>
      <c r="R1062">
        <v>0</v>
      </c>
      <c r="S1062">
        <v>1095252.4013</v>
      </c>
      <c r="T1062">
        <v>153335.34</v>
      </c>
      <c r="U1062">
        <v>0</v>
      </c>
      <c r="V1062">
        <v>224745.79</v>
      </c>
      <c r="W1062">
        <v>378081.13</v>
      </c>
      <c r="X1062" t="s">
        <v>192</v>
      </c>
      <c r="Y1062" t="s">
        <v>193</v>
      </c>
      <c r="Z1062">
        <v>156</v>
      </c>
      <c r="AA1062" t="s">
        <v>63</v>
      </c>
      <c r="AB1062">
        <v>156</v>
      </c>
      <c r="AC1062" t="s">
        <v>63</v>
      </c>
      <c r="AD1062">
        <v>14</v>
      </c>
      <c r="AE1062">
        <v>0</v>
      </c>
      <c r="AF1062">
        <v>18</v>
      </c>
      <c r="AG1062">
        <v>63.129800000000003</v>
      </c>
      <c r="AH1062">
        <v>0</v>
      </c>
      <c r="AI1062">
        <v>1</v>
      </c>
      <c r="AJ1062">
        <v>1</v>
      </c>
    </row>
    <row r="1063" spans="1:36" x14ac:dyDescent="0.35">
      <c r="A1063" t="s">
        <v>1171</v>
      </c>
      <c r="B1063" t="str">
        <f t="shared" si="16"/>
        <v>2024</v>
      </c>
      <c r="C1063" s="1">
        <v>45637</v>
      </c>
      <c r="D1063" s="1">
        <v>45653</v>
      </c>
      <c r="E1063">
        <v>1030</v>
      </c>
      <c r="F1063" t="s">
        <v>42</v>
      </c>
      <c r="G1063">
        <v>1</v>
      </c>
      <c r="H1063">
        <v>23</v>
      </c>
      <c r="I1063" t="s">
        <v>338</v>
      </c>
      <c r="J1063" t="s">
        <v>1172</v>
      </c>
      <c r="K1063" t="s">
        <v>407</v>
      </c>
      <c r="L1063">
        <v>80000</v>
      </c>
      <c r="M1063" t="s">
        <v>44</v>
      </c>
      <c r="N1063">
        <v>0.85</v>
      </c>
      <c r="O1063" s="6">
        <v>68</v>
      </c>
      <c r="P1063">
        <v>15.6275</v>
      </c>
      <c r="Q1063">
        <v>1.3598429999999999</v>
      </c>
      <c r="R1063">
        <v>0</v>
      </c>
      <c r="S1063">
        <v>5192.2106000000003</v>
      </c>
      <c r="T1063">
        <v>726.91</v>
      </c>
      <c r="U1063">
        <v>0</v>
      </c>
      <c r="V1063">
        <v>1065.44</v>
      </c>
      <c r="W1063">
        <v>1792.35</v>
      </c>
      <c r="X1063" t="s">
        <v>244</v>
      </c>
      <c r="Y1063" t="s">
        <v>245</v>
      </c>
      <c r="Z1063">
        <v>156</v>
      </c>
      <c r="AA1063" t="s">
        <v>63</v>
      </c>
      <c r="AB1063">
        <v>156</v>
      </c>
      <c r="AC1063" t="s">
        <v>63</v>
      </c>
      <c r="AD1063">
        <v>14</v>
      </c>
      <c r="AE1063">
        <v>0</v>
      </c>
      <c r="AF1063">
        <v>18</v>
      </c>
      <c r="AG1063">
        <v>61.0929</v>
      </c>
      <c r="AH1063">
        <v>0</v>
      </c>
      <c r="AI1063">
        <v>1</v>
      </c>
      <c r="AJ1063">
        <v>1</v>
      </c>
    </row>
    <row r="1064" spans="1:36" x14ac:dyDescent="0.35">
      <c r="A1064" t="s">
        <v>1185</v>
      </c>
      <c r="B1064" t="str">
        <f t="shared" si="16"/>
        <v>2025</v>
      </c>
      <c r="C1064" s="2">
        <v>45778</v>
      </c>
      <c r="D1064" s="1">
        <v>45796</v>
      </c>
      <c r="E1064">
        <v>1150</v>
      </c>
      <c r="F1064" t="s">
        <v>50</v>
      </c>
      <c r="G1064">
        <v>1</v>
      </c>
      <c r="H1064">
        <v>32</v>
      </c>
      <c r="I1064" t="s">
        <v>338</v>
      </c>
      <c r="J1064" t="s">
        <v>1186</v>
      </c>
      <c r="K1064" t="s">
        <v>38</v>
      </c>
      <c r="L1064">
        <v>31695710</v>
      </c>
      <c r="M1064" t="s">
        <v>44</v>
      </c>
      <c r="N1064">
        <v>1.052</v>
      </c>
      <c r="O1064" s="6">
        <v>33343.886919999997</v>
      </c>
      <c r="P1064">
        <v>3695.4450000000002</v>
      </c>
      <c r="Q1064">
        <v>33.360835000000002</v>
      </c>
      <c r="R1064">
        <v>0</v>
      </c>
      <c r="S1064">
        <v>2188329.7689999999</v>
      </c>
      <c r="T1064">
        <v>306366.17</v>
      </c>
      <c r="U1064">
        <v>0</v>
      </c>
      <c r="V1064">
        <v>449045.27</v>
      </c>
      <c r="W1064">
        <v>755411.44</v>
      </c>
      <c r="X1064" t="s">
        <v>100</v>
      </c>
      <c r="Y1064" t="s">
        <v>101</v>
      </c>
      <c r="Z1064">
        <v>156</v>
      </c>
      <c r="AA1064" t="s">
        <v>63</v>
      </c>
      <c r="AB1064">
        <v>156</v>
      </c>
      <c r="AC1064" t="s">
        <v>63</v>
      </c>
      <c r="AD1064">
        <v>14</v>
      </c>
      <c r="AE1064">
        <v>0</v>
      </c>
      <c r="AF1064">
        <v>18</v>
      </c>
      <c r="AG1064">
        <v>59.027999999999999</v>
      </c>
      <c r="AH1064">
        <v>0</v>
      </c>
      <c r="AI1064">
        <v>0</v>
      </c>
      <c r="AJ1064">
        <v>1</v>
      </c>
    </row>
    <row r="1065" spans="1:36" x14ac:dyDescent="0.35">
      <c r="A1065" t="s">
        <v>798</v>
      </c>
      <c r="B1065" t="str">
        <f t="shared" si="16"/>
        <v>2024</v>
      </c>
      <c r="C1065" s="1">
        <v>45633</v>
      </c>
      <c r="D1065" s="1">
        <v>45636</v>
      </c>
      <c r="E1065">
        <v>1150</v>
      </c>
      <c r="F1065" t="s">
        <v>50</v>
      </c>
      <c r="G1065">
        <v>11</v>
      </c>
      <c r="H1065">
        <v>3</v>
      </c>
      <c r="I1065" t="s">
        <v>242</v>
      </c>
      <c r="J1065" t="s">
        <v>249</v>
      </c>
      <c r="K1065" t="s">
        <v>38</v>
      </c>
      <c r="L1065">
        <v>3000000</v>
      </c>
      <c r="M1065" t="s">
        <v>44</v>
      </c>
      <c r="N1065">
        <v>7.4261999999999997</v>
      </c>
      <c r="O1065" s="6">
        <v>22278.6</v>
      </c>
      <c r="P1065">
        <v>485.49374999999998</v>
      </c>
      <c r="Q1065">
        <v>445.56226500000002</v>
      </c>
      <c r="R1065">
        <v>0</v>
      </c>
      <c r="S1065">
        <v>1412037.284</v>
      </c>
      <c r="T1065">
        <v>282407.46000000002</v>
      </c>
      <c r="U1065">
        <v>0</v>
      </c>
      <c r="V1065">
        <v>305000.05</v>
      </c>
      <c r="W1065">
        <v>587407.51</v>
      </c>
      <c r="X1065" t="s">
        <v>133</v>
      </c>
      <c r="Y1065" t="s">
        <v>134</v>
      </c>
      <c r="Z1065">
        <v>156</v>
      </c>
      <c r="AA1065" t="s">
        <v>63</v>
      </c>
      <c r="AB1065">
        <v>156</v>
      </c>
      <c r="AC1065" t="s">
        <v>63</v>
      </c>
      <c r="AD1065">
        <v>20</v>
      </c>
      <c r="AE1065">
        <v>0</v>
      </c>
      <c r="AF1065">
        <v>18</v>
      </c>
      <c r="AG1065">
        <v>60.838299999999997</v>
      </c>
      <c r="AH1065">
        <v>0</v>
      </c>
      <c r="AI1065">
        <v>1</v>
      </c>
      <c r="AJ1065">
        <v>1</v>
      </c>
    </row>
    <row r="1066" spans="1:36" x14ac:dyDescent="0.35">
      <c r="A1066" t="s">
        <v>1250</v>
      </c>
      <c r="B1066" t="str">
        <f t="shared" si="16"/>
        <v>2025</v>
      </c>
      <c r="C1066" s="1">
        <v>45859</v>
      </c>
      <c r="D1066" s="1">
        <v>45860</v>
      </c>
      <c r="E1066">
        <v>2050</v>
      </c>
      <c r="F1066" t="s">
        <v>36</v>
      </c>
      <c r="G1066">
        <v>1</v>
      </c>
      <c r="H1066">
        <v>13</v>
      </c>
      <c r="I1066" t="s">
        <v>421</v>
      </c>
      <c r="J1066" t="s">
        <v>1701</v>
      </c>
      <c r="K1066" t="s">
        <v>38</v>
      </c>
      <c r="L1066">
        <v>3000</v>
      </c>
      <c r="M1066" t="s">
        <v>44</v>
      </c>
      <c r="N1066">
        <v>68.42</v>
      </c>
      <c r="O1066" s="6">
        <v>205.26</v>
      </c>
      <c r="P1066">
        <v>12.69936</v>
      </c>
      <c r="Q1066">
        <v>4.1157450000000004</v>
      </c>
      <c r="R1066">
        <v>0</v>
      </c>
      <c r="S1066">
        <v>13517.474200000001</v>
      </c>
      <c r="T1066">
        <v>2703.49</v>
      </c>
      <c r="U1066">
        <v>0</v>
      </c>
      <c r="V1066">
        <v>2919.77</v>
      </c>
      <c r="W1066">
        <v>5623.26</v>
      </c>
      <c r="X1066" t="s">
        <v>277</v>
      </c>
      <c r="Y1066" t="s">
        <v>278</v>
      </c>
      <c r="Z1066">
        <v>724</v>
      </c>
      <c r="AA1066" t="s">
        <v>124</v>
      </c>
      <c r="AB1066">
        <v>156</v>
      </c>
      <c r="AC1066" t="s">
        <v>63</v>
      </c>
      <c r="AD1066">
        <v>20</v>
      </c>
      <c r="AE1066">
        <v>0</v>
      </c>
      <c r="AF1066">
        <v>18</v>
      </c>
      <c r="AG1066">
        <v>60.868899999999996</v>
      </c>
      <c r="AH1066">
        <v>0</v>
      </c>
      <c r="AI1066">
        <v>0</v>
      </c>
      <c r="AJ1066">
        <v>1</v>
      </c>
    </row>
    <row r="1067" spans="1:36" x14ac:dyDescent="0.35">
      <c r="A1067" t="s">
        <v>1555</v>
      </c>
      <c r="B1067" t="str">
        <f t="shared" si="16"/>
        <v>2023</v>
      </c>
      <c r="C1067" s="1">
        <v>45253</v>
      </c>
      <c r="D1067" s="1">
        <v>45257</v>
      </c>
      <c r="E1067">
        <v>1150</v>
      </c>
      <c r="F1067" t="s">
        <v>50</v>
      </c>
      <c r="G1067">
        <v>1</v>
      </c>
      <c r="H1067">
        <v>5</v>
      </c>
      <c r="I1067" t="s">
        <v>51</v>
      </c>
      <c r="J1067" t="s">
        <v>1702</v>
      </c>
      <c r="K1067" t="s">
        <v>38</v>
      </c>
      <c r="L1067">
        <v>8053000</v>
      </c>
      <c r="M1067" t="s">
        <v>44</v>
      </c>
      <c r="N1067">
        <v>1.25</v>
      </c>
      <c r="O1067" s="6">
        <v>10066.25</v>
      </c>
      <c r="P1067">
        <v>1025.8127999999999</v>
      </c>
      <c r="Q1067">
        <v>201.324738</v>
      </c>
      <c r="R1067">
        <v>0</v>
      </c>
      <c r="S1067">
        <v>644126.12890000001</v>
      </c>
      <c r="T1067">
        <v>128825.23</v>
      </c>
      <c r="U1067">
        <v>0</v>
      </c>
      <c r="V1067">
        <v>139131.24</v>
      </c>
      <c r="W1067">
        <v>267956.46999999997</v>
      </c>
      <c r="X1067" t="s">
        <v>1557</v>
      </c>
      <c r="Y1067" t="s">
        <v>1558</v>
      </c>
      <c r="Z1067">
        <v>320</v>
      </c>
      <c r="AA1067" t="s">
        <v>254</v>
      </c>
      <c r="AB1067">
        <v>156</v>
      </c>
      <c r="AC1067" t="s">
        <v>63</v>
      </c>
      <c r="AD1067">
        <v>20</v>
      </c>
      <c r="AE1067">
        <v>0</v>
      </c>
      <c r="AF1067">
        <v>18</v>
      </c>
      <c r="AG1067">
        <v>57.035699999999999</v>
      </c>
      <c r="AH1067">
        <v>0</v>
      </c>
      <c r="AI1067">
        <v>0</v>
      </c>
      <c r="AJ1067">
        <v>1</v>
      </c>
    </row>
    <row r="1068" spans="1:36" x14ac:dyDescent="0.35">
      <c r="A1068" t="s">
        <v>1703</v>
      </c>
      <c r="B1068" t="str">
        <f t="shared" si="16"/>
        <v>2019</v>
      </c>
      <c r="D1068" s="1">
        <v>43816</v>
      </c>
      <c r="E1068">
        <v>1150</v>
      </c>
      <c r="F1068" t="s">
        <v>50</v>
      </c>
      <c r="G1068">
        <v>1</v>
      </c>
      <c r="H1068">
        <v>2</v>
      </c>
      <c r="I1068" t="s">
        <v>90</v>
      </c>
      <c r="J1068" t="s">
        <v>1704</v>
      </c>
      <c r="K1068" t="s">
        <v>38</v>
      </c>
      <c r="L1068">
        <v>45830000</v>
      </c>
      <c r="M1068" t="s">
        <v>44</v>
      </c>
      <c r="N1068">
        <v>0.69379999999999997</v>
      </c>
      <c r="O1068" s="6">
        <v>31796.853999999999</v>
      </c>
      <c r="P1068">
        <v>3951.887925</v>
      </c>
      <c r="Q1068">
        <v>50.175820000000002</v>
      </c>
      <c r="R1068">
        <v>305.74857500000002</v>
      </c>
      <c r="S1068">
        <v>1910019.3241000001</v>
      </c>
      <c r="T1068">
        <v>0</v>
      </c>
      <c r="U1068">
        <v>0</v>
      </c>
      <c r="V1068">
        <v>171901.89</v>
      </c>
      <c r="W1068">
        <v>171901.89</v>
      </c>
      <c r="X1068" t="s">
        <v>1705</v>
      </c>
      <c r="Y1068" t="s">
        <v>1524</v>
      </c>
      <c r="Z1068">
        <v>156</v>
      </c>
      <c r="AA1068" t="s">
        <v>63</v>
      </c>
      <c r="AB1068">
        <v>156</v>
      </c>
      <c r="AC1068" t="s">
        <v>63</v>
      </c>
      <c r="AG1068">
        <v>52.902299999999997</v>
      </c>
      <c r="AH1068">
        <v>0</v>
      </c>
      <c r="AI1068">
        <v>1</v>
      </c>
      <c r="AJ1068">
        <v>1</v>
      </c>
    </row>
    <row r="1069" spans="1:36" x14ac:dyDescent="0.35">
      <c r="A1069" t="s">
        <v>1002</v>
      </c>
      <c r="B1069" t="str">
        <f t="shared" si="16"/>
        <v>2019</v>
      </c>
      <c r="D1069" s="1">
        <v>43500</v>
      </c>
      <c r="E1069">
        <v>1150</v>
      </c>
      <c r="F1069" t="s">
        <v>50</v>
      </c>
      <c r="G1069">
        <v>1</v>
      </c>
      <c r="H1069">
        <v>1</v>
      </c>
      <c r="I1069" t="s">
        <v>104</v>
      </c>
      <c r="J1069" t="s">
        <v>1527</v>
      </c>
      <c r="K1069" t="s">
        <v>38</v>
      </c>
      <c r="L1069">
        <v>413000000</v>
      </c>
      <c r="M1069" t="s">
        <v>44</v>
      </c>
      <c r="N1069">
        <v>0.5</v>
      </c>
      <c r="O1069" s="6">
        <v>206500</v>
      </c>
      <c r="P1069">
        <v>43049.66</v>
      </c>
      <c r="Q1069">
        <v>4130</v>
      </c>
      <c r="R1069">
        <v>0</v>
      </c>
      <c r="S1069">
        <v>12796921.184599999</v>
      </c>
      <c r="T1069">
        <v>0</v>
      </c>
      <c r="U1069">
        <v>0</v>
      </c>
      <c r="V1069">
        <v>2303445.81</v>
      </c>
      <c r="W1069">
        <v>2303445.81</v>
      </c>
      <c r="X1069" t="s">
        <v>100</v>
      </c>
      <c r="Y1069" t="s">
        <v>101</v>
      </c>
      <c r="Z1069">
        <v>156</v>
      </c>
      <c r="AA1069" t="s">
        <v>63</v>
      </c>
      <c r="AB1069">
        <v>156</v>
      </c>
      <c r="AC1069" t="s">
        <v>63</v>
      </c>
      <c r="AG1069">
        <v>50.4452</v>
      </c>
      <c r="AH1069">
        <v>0</v>
      </c>
      <c r="AI1069">
        <v>0</v>
      </c>
      <c r="AJ1069">
        <v>1</v>
      </c>
    </row>
    <row r="1070" spans="1:36" x14ac:dyDescent="0.35">
      <c r="A1070" t="s">
        <v>84</v>
      </c>
      <c r="B1070" t="str">
        <f t="shared" si="16"/>
        <v>2025</v>
      </c>
      <c r="C1070" s="1">
        <v>45903</v>
      </c>
      <c r="D1070" s="1">
        <v>45902</v>
      </c>
      <c r="E1070">
        <v>1030</v>
      </c>
      <c r="F1070" t="s">
        <v>42</v>
      </c>
      <c r="G1070">
        <v>1</v>
      </c>
      <c r="H1070">
        <v>2</v>
      </c>
      <c r="I1070" t="s">
        <v>104</v>
      </c>
      <c r="J1070" t="s">
        <v>105</v>
      </c>
      <c r="K1070" t="s">
        <v>38</v>
      </c>
      <c r="L1070">
        <v>100528000</v>
      </c>
      <c r="M1070" t="s">
        <v>44</v>
      </c>
      <c r="N1070">
        <v>0.63</v>
      </c>
      <c r="O1070" s="6">
        <v>63332.639999999999</v>
      </c>
      <c r="P1070">
        <v>5227.4139530000002</v>
      </c>
      <c r="Q1070">
        <v>1266.6426120000001</v>
      </c>
      <c r="R1070">
        <v>0</v>
      </c>
      <c r="S1070">
        <v>4435860.5954</v>
      </c>
      <c r="T1070">
        <v>0</v>
      </c>
      <c r="U1070">
        <v>0</v>
      </c>
      <c r="V1070">
        <v>399227.45</v>
      </c>
      <c r="W1070">
        <v>399227.45</v>
      </c>
      <c r="X1070" t="s">
        <v>188</v>
      </c>
      <c r="Y1070" t="s">
        <v>189</v>
      </c>
      <c r="Z1070">
        <v>156</v>
      </c>
      <c r="AA1070" t="s">
        <v>63</v>
      </c>
      <c r="AB1070">
        <v>156</v>
      </c>
      <c r="AC1070" t="s">
        <v>63</v>
      </c>
      <c r="AD1070">
        <v>0</v>
      </c>
      <c r="AE1070">
        <v>0</v>
      </c>
      <c r="AF1070">
        <v>18</v>
      </c>
      <c r="AG1070">
        <v>63.526600000000002</v>
      </c>
      <c r="AH1070">
        <v>0</v>
      </c>
      <c r="AI1070">
        <v>0</v>
      </c>
      <c r="AJ1070">
        <v>1</v>
      </c>
    </row>
    <row r="1071" spans="1:36" x14ac:dyDescent="0.35">
      <c r="A1071" t="s">
        <v>310</v>
      </c>
      <c r="B1071" t="str">
        <f t="shared" si="16"/>
        <v>2021</v>
      </c>
      <c r="D1071" s="1">
        <v>44228</v>
      </c>
      <c r="E1071">
        <v>1030</v>
      </c>
      <c r="F1071" t="s">
        <v>42</v>
      </c>
      <c r="G1071">
        <v>1</v>
      </c>
      <c r="H1071">
        <v>4</v>
      </c>
      <c r="I1071" t="s">
        <v>191</v>
      </c>
      <c r="J1071" t="s">
        <v>1707</v>
      </c>
      <c r="K1071" t="s">
        <v>38</v>
      </c>
      <c r="L1071">
        <v>19760</v>
      </c>
      <c r="M1071" t="s">
        <v>130</v>
      </c>
      <c r="N1071">
        <v>607.70630000000006</v>
      </c>
      <c r="O1071" s="6">
        <v>12008.276488</v>
      </c>
      <c r="P1071">
        <v>598.59375799999998</v>
      </c>
      <c r="Q1071">
        <v>19.010819000000001</v>
      </c>
      <c r="R1071">
        <v>0</v>
      </c>
      <c r="S1071">
        <v>734440.47109999997</v>
      </c>
      <c r="T1071">
        <v>0</v>
      </c>
      <c r="U1071">
        <v>0</v>
      </c>
      <c r="V1071">
        <v>66099.64</v>
      </c>
      <c r="W1071">
        <v>66099.64</v>
      </c>
      <c r="X1071" t="s">
        <v>192</v>
      </c>
      <c r="Y1071" t="s">
        <v>193</v>
      </c>
      <c r="Z1071">
        <v>156</v>
      </c>
      <c r="AA1071" t="s">
        <v>63</v>
      </c>
      <c r="AB1071">
        <v>156</v>
      </c>
      <c r="AC1071" t="s">
        <v>63</v>
      </c>
      <c r="AD1071">
        <v>0</v>
      </c>
      <c r="AE1071">
        <v>0</v>
      </c>
      <c r="AF1071">
        <v>18</v>
      </c>
      <c r="AG1071">
        <v>58.169400000000003</v>
      </c>
      <c r="AH1071">
        <v>0</v>
      </c>
      <c r="AI1071">
        <v>0</v>
      </c>
      <c r="AJ1071">
        <v>1</v>
      </c>
    </row>
    <row r="1072" spans="1:36" x14ac:dyDescent="0.35">
      <c r="A1072" t="s">
        <v>1243</v>
      </c>
      <c r="B1072" t="str">
        <f t="shared" si="16"/>
        <v>2023</v>
      </c>
      <c r="C1072" s="1">
        <v>45270</v>
      </c>
      <c r="D1072" s="1">
        <v>45271</v>
      </c>
      <c r="E1072">
        <v>1030</v>
      </c>
      <c r="F1072" t="s">
        <v>42</v>
      </c>
      <c r="G1072">
        <v>1</v>
      </c>
      <c r="H1072">
        <v>6</v>
      </c>
      <c r="I1072" t="s">
        <v>85</v>
      </c>
      <c r="J1072" t="s">
        <v>73</v>
      </c>
      <c r="K1072" t="s">
        <v>38</v>
      </c>
      <c r="L1072">
        <v>4016000</v>
      </c>
      <c r="M1072" t="s">
        <v>44</v>
      </c>
      <c r="N1072">
        <v>1.5094000000000001</v>
      </c>
      <c r="O1072" s="6">
        <v>6061.7503999999999</v>
      </c>
      <c r="P1072">
        <v>358.15800000000002</v>
      </c>
      <c r="Q1072">
        <v>11.145232</v>
      </c>
      <c r="R1072">
        <v>5.654121</v>
      </c>
      <c r="S1072">
        <v>367725.2182</v>
      </c>
      <c r="T1072">
        <v>0</v>
      </c>
      <c r="U1072">
        <v>0</v>
      </c>
      <c r="V1072">
        <v>66190.539999999994</v>
      </c>
      <c r="W1072">
        <v>66190.539999999994</v>
      </c>
      <c r="X1072" t="s">
        <v>79</v>
      </c>
      <c r="Y1072" t="s">
        <v>75</v>
      </c>
      <c r="Z1072">
        <v>156</v>
      </c>
      <c r="AA1072" t="s">
        <v>63</v>
      </c>
      <c r="AB1072">
        <v>156</v>
      </c>
      <c r="AC1072" t="s">
        <v>63</v>
      </c>
      <c r="AD1072">
        <v>0</v>
      </c>
      <c r="AE1072">
        <v>0</v>
      </c>
      <c r="AF1072">
        <v>18</v>
      </c>
      <c r="AG1072">
        <v>57.129399999999997</v>
      </c>
      <c r="AH1072">
        <v>0</v>
      </c>
      <c r="AI1072">
        <v>1</v>
      </c>
      <c r="AJ1072">
        <v>1</v>
      </c>
    </row>
    <row r="1073" spans="1:36" x14ac:dyDescent="0.35">
      <c r="A1073" t="s">
        <v>1447</v>
      </c>
      <c r="B1073" t="str">
        <f t="shared" si="16"/>
        <v>2021</v>
      </c>
      <c r="D1073" s="1">
        <v>44525</v>
      </c>
      <c r="E1073">
        <v>1030</v>
      </c>
      <c r="F1073" t="s">
        <v>42</v>
      </c>
      <c r="G1073">
        <v>1</v>
      </c>
      <c r="H1073">
        <v>2</v>
      </c>
      <c r="I1073" t="s">
        <v>306</v>
      </c>
      <c r="J1073" t="s">
        <v>59</v>
      </c>
      <c r="K1073" t="s">
        <v>38</v>
      </c>
      <c r="L1073">
        <v>62960000</v>
      </c>
      <c r="M1073" t="s">
        <v>44</v>
      </c>
      <c r="N1073">
        <v>0.97699999999999998</v>
      </c>
      <c r="O1073" s="6">
        <v>61511.92</v>
      </c>
      <c r="P1073">
        <v>5664.7191560000001</v>
      </c>
      <c r="Q1073">
        <v>81.283586999999997</v>
      </c>
      <c r="R1073">
        <v>0.155584</v>
      </c>
      <c r="S1073">
        <v>3820019.3363999999</v>
      </c>
      <c r="T1073">
        <v>0</v>
      </c>
      <c r="U1073">
        <v>0</v>
      </c>
      <c r="V1073">
        <v>343801.74</v>
      </c>
      <c r="W1073">
        <v>343801.74</v>
      </c>
      <c r="X1073" t="s">
        <v>82</v>
      </c>
      <c r="Y1073" t="s">
        <v>83</v>
      </c>
      <c r="Z1073">
        <v>156</v>
      </c>
      <c r="AA1073" t="s">
        <v>63</v>
      </c>
      <c r="AB1073">
        <v>156</v>
      </c>
      <c r="AC1073" t="s">
        <v>63</v>
      </c>
      <c r="AD1073">
        <v>0</v>
      </c>
      <c r="AE1073">
        <v>0</v>
      </c>
      <c r="AF1073">
        <v>18</v>
      </c>
      <c r="AG1073">
        <v>56.796399999999998</v>
      </c>
      <c r="AH1073">
        <v>0</v>
      </c>
      <c r="AI1073">
        <v>0</v>
      </c>
      <c r="AJ1073">
        <v>1</v>
      </c>
    </row>
    <row r="1074" spans="1:36" x14ac:dyDescent="0.35">
      <c r="A1074" t="s">
        <v>1708</v>
      </c>
      <c r="B1074" t="str">
        <f t="shared" si="16"/>
        <v>2025</v>
      </c>
      <c r="C1074" s="1">
        <v>45676</v>
      </c>
      <c r="D1074" s="1">
        <v>45681</v>
      </c>
      <c r="E1074">
        <v>1030</v>
      </c>
      <c r="F1074" t="s">
        <v>42</v>
      </c>
      <c r="G1074">
        <v>1</v>
      </c>
      <c r="H1074">
        <v>2</v>
      </c>
      <c r="I1074" t="s">
        <v>214</v>
      </c>
      <c r="J1074" t="s">
        <v>602</v>
      </c>
      <c r="K1074" t="s">
        <v>38</v>
      </c>
      <c r="L1074">
        <v>30000</v>
      </c>
      <c r="M1074" t="s">
        <v>44</v>
      </c>
      <c r="N1074">
        <v>0.9</v>
      </c>
      <c r="O1074" s="6">
        <v>27</v>
      </c>
      <c r="P1074">
        <v>4.3470000000000004</v>
      </c>
      <c r="Q1074">
        <v>0.53982300000000005</v>
      </c>
      <c r="R1074">
        <v>0</v>
      </c>
      <c r="S1074">
        <v>1967.4628</v>
      </c>
      <c r="T1074">
        <v>0</v>
      </c>
      <c r="U1074">
        <v>0</v>
      </c>
      <c r="V1074">
        <v>354.14</v>
      </c>
      <c r="W1074">
        <v>354.14</v>
      </c>
      <c r="X1074" t="s">
        <v>244</v>
      </c>
      <c r="Y1074" t="s">
        <v>245</v>
      </c>
      <c r="Z1074">
        <v>156</v>
      </c>
      <c r="AA1074" t="s">
        <v>63</v>
      </c>
      <c r="AB1074">
        <v>156</v>
      </c>
      <c r="AC1074" t="s">
        <v>63</v>
      </c>
      <c r="AD1074">
        <v>0</v>
      </c>
      <c r="AE1074">
        <v>0</v>
      </c>
      <c r="AF1074">
        <v>18</v>
      </c>
      <c r="AG1074">
        <v>61.698300000000003</v>
      </c>
      <c r="AH1074">
        <v>0</v>
      </c>
      <c r="AI1074">
        <v>0</v>
      </c>
      <c r="AJ1074">
        <v>1</v>
      </c>
    </row>
    <row r="1075" spans="1:36" x14ac:dyDescent="0.35">
      <c r="A1075" t="s">
        <v>1015</v>
      </c>
      <c r="B1075" t="str">
        <f t="shared" si="16"/>
        <v>2024</v>
      </c>
      <c r="C1075" s="2">
        <v>45488</v>
      </c>
      <c r="D1075" s="1">
        <v>45491</v>
      </c>
      <c r="E1075">
        <v>1030</v>
      </c>
      <c r="F1075" t="s">
        <v>42</v>
      </c>
      <c r="G1075">
        <v>1</v>
      </c>
      <c r="H1075">
        <v>1</v>
      </c>
      <c r="I1075" t="s">
        <v>214</v>
      </c>
      <c r="J1075" t="s">
        <v>602</v>
      </c>
      <c r="K1075" t="s">
        <v>38</v>
      </c>
      <c r="L1075">
        <v>3000000</v>
      </c>
      <c r="M1075" t="s">
        <v>44</v>
      </c>
      <c r="N1075">
        <v>0.85</v>
      </c>
      <c r="O1075" s="6">
        <v>2550</v>
      </c>
      <c r="P1075">
        <v>396.58640000000003</v>
      </c>
      <c r="Q1075">
        <v>50.999392</v>
      </c>
      <c r="R1075">
        <v>0</v>
      </c>
      <c r="S1075">
        <v>177528.4632</v>
      </c>
      <c r="T1075">
        <v>0</v>
      </c>
      <c r="U1075">
        <v>0</v>
      </c>
      <c r="V1075">
        <v>31955.119999999999</v>
      </c>
      <c r="W1075">
        <v>31955.119999999999</v>
      </c>
      <c r="X1075" t="s">
        <v>244</v>
      </c>
      <c r="Y1075" t="s">
        <v>245</v>
      </c>
      <c r="Z1075">
        <v>156</v>
      </c>
      <c r="AA1075" t="s">
        <v>63</v>
      </c>
      <c r="AB1075">
        <v>156</v>
      </c>
      <c r="AC1075" t="s">
        <v>63</v>
      </c>
      <c r="AD1075">
        <v>0</v>
      </c>
      <c r="AE1075">
        <v>0</v>
      </c>
      <c r="AF1075">
        <v>18</v>
      </c>
      <c r="AG1075">
        <v>59.223799999999997</v>
      </c>
      <c r="AH1075">
        <v>0</v>
      </c>
      <c r="AI1075">
        <v>0</v>
      </c>
      <c r="AJ1075">
        <v>1</v>
      </c>
    </row>
    <row r="1076" spans="1:36" x14ac:dyDescent="0.35">
      <c r="A1076" t="s">
        <v>604</v>
      </c>
      <c r="B1076" t="str">
        <f t="shared" si="16"/>
        <v>2025</v>
      </c>
      <c r="C1076" s="1">
        <v>45854</v>
      </c>
      <c r="D1076" s="1">
        <v>45859</v>
      </c>
      <c r="E1076">
        <v>1150</v>
      </c>
      <c r="F1076" t="s">
        <v>50</v>
      </c>
      <c r="G1076">
        <v>1</v>
      </c>
      <c r="H1076">
        <v>23</v>
      </c>
      <c r="I1076" t="s">
        <v>211</v>
      </c>
      <c r="J1076" t="s">
        <v>1709</v>
      </c>
      <c r="K1076" t="s">
        <v>38</v>
      </c>
      <c r="L1076">
        <v>1390000</v>
      </c>
      <c r="M1076" t="s">
        <v>44</v>
      </c>
      <c r="N1076">
        <v>2.0781999999999998</v>
      </c>
      <c r="O1076" s="6">
        <v>2888.6979999999999</v>
      </c>
      <c r="P1076">
        <v>196.90716</v>
      </c>
      <c r="Q1076">
        <v>3.177279</v>
      </c>
      <c r="R1076">
        <v>47.792999999999999</v>
      </c>
      <c r="S1076">
        <v>190740.80809999999</v>
      </c>
      <c r="T1076">
        <v>0</v>
      </c>
      <c r="U1076">
        <v>0</v>
      </c>
      <c r="V1076">
        <v>34333.35</v>
      </c>
      <c r="W1076">
        <v>34333.35</v>
      </c>
      <c r="X1076" t="s">
        <v>96</v>
      </c>
      <c r="Y1076" t="s">
        <v>97</v>
      </c>
      <c r="Z1076">
        <v>156</v>
      </c>
      <c r="AA1076" t="s">
        <v>63</v>
      </c>
      <c r="AB1076">
        <v>156</v>
      </c>
      <c r="AC1076" t="s">
        <v>63</v>
      </c>
      <c r="AD1076">
        <v>0</v>
      </c>
      <c r="AE1076">
        <v>0</v>
      </c>
      <c r="AF1076">
        <v>18</v>
      </c>
      <c r="AG1076">
        <v>60.811700000000002</v>
      </c>
      <c r="AH1076">
        <v>0</v>
      </c>
      <c r="AI1076">
        <v>0</v>
      </c>
      <c r="AJ1076">
        <v>1</v>
      </c>
    </row>
    <row r="1077" spans="1:36" x14ac:dyDescent="0.35">
      <c r="A1077" t="s">
        <v>1710</v>
      </c>
      <c r="B1077" t="str">
        <f t="shared" si="16"/>
        <v>2024</v>
      </c>
      <c r="C1077" s="2">
        <v>45522</v>
      </c>
      <c r="D1077" s="1">
        <v>45521</v>
      </c>
      <c r="E1077">
        <v>1150</v>
      </c>
      <c r="F1077" t="s">
        <v>50</v>
      </c>
      <c r="G1077">
        <v>1</v>
      </c>
      <c r="H1077">
        <v>33</v>
      </c>
      <c r="I1077" t="s">
        <v>302</v>
      </c>
      <c r="J1077" t="s">
        <v>1711</v>
      </c>
      <c r="K1077" t="s">
        <v>38</v>
      </c>
      <c r="L1077">
        <v>100000</v>
      </c>
      <c r="M1077" t="s">
        <v>44</v>
      </c>
      <c r="N1077">
        <v>9</v>
      </c>
      <c r="O1077" s="6">
        <v>900</v>
      </c>
      <c r="P1077">
        <v>161.74600000000001</v>
      </c>
      <c r="Q1077">
        <v>17.999344000000001</v>
      </c>
      <c r="R1077">
        <v>0</v>
      </c>
      <c r="S1077">
        <v>64562.655500000001</v>
      </c>
      <c r="T1077">
        <v>0</v>
      </c>
      <c r="U1077">
        <v>0</v>
      </c>
      <c r="V1077">
        <v>11621.28</v>
      </c>
      <c r="W1077">
        <v>11621.28</v>
      </c>
      <c r="X1077" t="s">
        <v>133</v>
      </c>
      <c r="Y1077" t="s">
        <v>134</v>
      </c>
      <c r="Z1077">
        <v>156</v>
      </c>
      <c r="AA1077" t="s">
        <v>63</v>
      </c>
      <c r="AB1077">
        <v>156</v>
      </c>
      <c r="AC1077" t="s">
        <v>63</v>
      </c>
      <c r="AD1077">
        <v>0</v>
      </c>
      <c r="AE1077">
        <v>0</v>
      </c>
      <c r="AF1077">
        <v>18</v>
      </c>
      <c r="AG1077">
        <v>59.793999999999997</v>
      </c>
      <c r="AH1077">
        <v>0</v>
      </c>
      <c r="AI1077">
        <v>0</v>
      </c>
      <c r="AJ1077">
        <v>1</v>
      </c>
    </row>
    <row r="1078" spans="1:36" x14ac:dyDescent="0.35">
      <c r="A1078" t="s">
        <v>794</v>
      </c>
      <c r="B1078" t="str">
        <f t="shared" si="16"/>
        <v>2021</v>
      </c>
      <c r="D1078" s="1">
        <v>44497</v>
      </c>
      <c r="E1078">
        <v>1150</v>
      </c>
      <c r="F1078" t="s">
        <v>50</v>
      </c>
      <c r="G1078">
        <v>1</v>
      </c>
      <c r="H1078">
        <v>4</v>
      </c>
      <c r="I1078" t="s">
        <v>58</v>
      </c>
      <c r="J1078" t="s">
        <v>109</v>
      </c>
      <c r="K1078" t="s">
        <v>38</v>
      </c>
      <c r="L1078">
        <v>17115000</v>
      </c>
      <c r="M1078" t="s">
        <v>44</v>
      </c>
      <c r="N1078">
        <v>1.86</v>
      </c>
      <c r="O1078" s="6">
        <v>31833.9</v>
      </c>
      <c r="P1078">
        <v>10127.06898</v>
      </c>
      <c r="Q1078">
        <v>43.407603000000002</v>
      </c>
      <c r="R1078">
        <v>0</v>
      </c>
      <c r="S1078">
        <v>2376419.7774</v>
      </c>
      <c r="T1078">
        <v>0</v>
      </c>
      <c r="U1078">
        <v>0</v>
      </c>
      <c r="V1078">
        <v>427755.56</v>
      </c>
      <c r="W1078">
        <v>427755.56</v>
      </c>
      <c r="X1078" t="s">
        <v>110</v>
      </c>
      <c r="Y1078" t="s">
        <v>111</v>
      </c>
      <c r="Z1078">
        <v>156</v>
      </c>
      <c r="AA1078" t="s">
        <v>63</v>
      </c>
      <c r="AB1078">
        <v>156</v>
      </c>
      <c r="AC1078" t="s">
        <v>63</v>
      </c>
      <c r="AD1078">
        <v>0</v>
      </c>
      <c r="AE1078">
        <v>0</v>
      </c>
      <c r="AF1078">
        <v>18</v>
      </c>
      <c r="AG1078">
        <v>56.575499999999998</v>
      </c>
      <c r="AH1078">
        <v>0</v>
      </c>
      <c r="AI1078">
        <v>0</v>
      </c>
      <c r="AJ1078">
        <v>1</v>
      </c>
    </row>
    <row r="1079" spans="1:36" x14ac:dyDescent="0.35">
      <c r="A1079" t="s">
        <v>1221</v>
      </c>
      <c r="B1079" t="str">
        <f t="shared" si="16"/>
        <v>2020</v>
      </c>
      <c r="D1079" s="1">
        <v>43901</v>
      </c>
      <c r="E1079">
        <v>1030</v>
      </c>
      <c r="F1079" t="s">
        <v>42</v>
      </c>
      <c r="G1079">
        <v>1</v>
      </c>
      <c r="H1079">
        <v>5</v>
      </c>
      <c r="I1079" t="s">
        <v>279</v>
      </c>
      <c r="J1079" t="s">
        <v>109</v>
      </c>
      <c r="L1079">
        <v>414000</v>
      </c>
      <c r="M1079" t="s">
        <v>44</v>
      </c>
      <c r="N1079">
        <v>5.6521999999999997</v>
      </c>
      <c r="O1079" s="6">
        <v>2340.0108</v>
      </c>
      <c r="P1079">
        <v>79.14255</v>
      </c>
      <c r="Q1079">
        <v>4.2077650000000002</v>
      </c>
      <c r="R1079">
        <v>0</v>
      </c>
      <c r="S1079">
        <v>130059.175</v>
      </c>
      <c r="T1079">
        <v>0</v>
      </c>
      <c r="U1079">
        <v>0</v>
      </c>
      <c r="V1079">
        <v>23410.65</v>
      </c>
      <c r="W1079">
        <v>23410.65</v>
      </c>
      <c r="X1079" t="s">
        <v>563</v>
      </c>
      <c r="Y1079" t="s">
        <v>564</v>
      </c>
      <c r="Z1079">
        <v>410</v>
      </c>
      <c r="AA1079" t="s">
        <v>145</v>
      </c>
      <c r="AB1079">
        <v>156</v>
      </c>
      <c r="AC1079" t="s">
        <v>63</v>
      </c>
      <c r="AD1079">
        <v>0</v>
      </c>
      <c r="AE1079">
        <v>0</v>
      </c>
      <c r="AF1079">
        <v>18</v>
      </c>
      <c r="AG1079">
        <v>53.668900000000001</v>
      </c>
      <c r="AH1079">
        <v>0</v>
      </c>
      <c r="AI1079">
        <v>0</v>
      </c>
      <c r="AJ1079">
        <v>1</v>
      </c>
    </row>
    <row r="1080" spans="1:36" x14ac:dyDescent="0.35">
      <c r="A1080" t="s">
        <v>568</v>
      </c>
      <c r="B1080" t="str">
        <f t="shared" si="16"/>
        <v>2022</v>
      </c>
      <c r="D1080" s="1">
        <v>44825</v>
      </c>
      <c r="E1080">
        <v>1030</v>
      </c>
      <c r="F1080" t="s">
        <v>42</v>
      </c>
      <c r="G1080">
        <v>1</v>
      </c>
      <c r="H1080">
        <v>4</v>
      </c>
      <c r="I1080" t="s">
        <v>402</v>
      </c>
      <c r="J1080" t="s">
        <v>1712</v>
      </c>
      <c r="K1080" t="s">
        <v>38</v>
      </c>
      <c r="L1080">
        <v>110000</v>
      </c>
      <c r="M1080" t="s">
        <v>44</v>
      </c>
      <c r="N1080">
        <v>0.87270000000000003</v>
      </c>
      <c r="O1080" s="6">
        <v>95.997</v>
      </c>
      <c r="P1080">
        <v>43.034999999999997</v>
      </c>
      <c r="Q1080">
        <v>1.9199349999999999</v>
      </c>
      <c r="R1080">
        <v>18.79195</v>
      </c>
      <c r="S1080">
        <v>8567.9081999999999</v>
      </c>
      <c r="T1080">
        <v>257.04000000000002</v>
      </c>
      <c r="U1080">
        <v>0</v>
      </c>
      <c r="V1080">
        <v>1588.49</v>
      </c>
      <c r="W1080">
        <v>1845.53</v>
      </c>
      <c r="X1080" t="s">
        <v>259</v>
      </c>
      <c r="Y1080" t="s">
        <v>260</v>
      </c>
      <c r="Z1080">
        <v>591</v>
      </c>
      <c r="AA1080" t="s">
        <v>55</v>
      </c>
      <c r="AB1080">
        <v>156</v>
      </c>
      <c r="AC1080" t="s">
        <v>63</v>
      </c>
      <c r="AD1080">
        <v>3</v>
      </c>
      <c r="AE1080">
        <v>0</v>
      </c>
      <c r="AF1080">
        <v>18</v>
      </c>
      <c r="AG1080">
        <v>53.634999999999998</v>
      </c>
      <c r="AH1080">
        <v>0</v>
      </c>
      <c r="AI1080">
        <v>0</v>
      </c>
      <c r="AJ1080">
        <v>1</v>
      </c>
    </row>
    <row r="1081" spans="1:36" x14ac:dyDescent="0.35">
      <c r="A1081" t="s">
        <v>555</v>
      </c>
      <c r="B1081" t="str">
        <f t="shared" si="16"/>
        <v>2024</v>
      </c>
      <c r="C1081" s="2">
        <v>45544</v>
      </c>
      <c r="D1081" s="1">
        <v>45548</v>
      </c>
      <c r="E1081">
        <v>1150</v>
      </c>
      <c r="F1081" t="s">
        <v>50</v>
      </c>
      <c r="G1081">
        <v>1</v>
      </c>
      <c r="H1081">
        <v>35</v>
      </c>
      <c r="I1081" t="s">
        <v>338</v>
      </c>
      <c r="J1081" t="s">
        <v>665</v>
      </c>
      <c r="K1081" t="s">
        <v>38</v>
      </c>
      <c r="L1081">
        <v>5940000</v>
      </c>
      <c r="M1081" t="s">
        <v>44</v>
      </c>
      <c r="N1081">
        <v>0.7</v>
      </c>
      <c r="O1081" s="6">
        <v>4158</v>
      </c>
      <c r="P1081">
        <v>2191.4796550000001</v>
      </c>
      <c r="Q1081">
        <v>85.238349999999997</v>
      </c>
      <c r="R1081">
        <v>0</v>
      </c>
      <c r="S1081">
        <v>386388.44549999997</v>
      </c>
      <c r="T1081">
        <v>54094.38</v>
      </c>
      <c r="U1081">
        <v>0</v>
      </c>
      <c r="V1081">
        <v>79286.91</v>
      </c>
      <c r="W1081">
        <v>133381.29</v>
      </c>
      <c r="X1081" t="s">
        <v>100</v>
      </c>
      <c r="Y1081" t="s">
        <v>101</v>
      </c>
      <c r="Z1081">
        <v>156</v>
      </c>
      <c r="AA1081" t="s">
        <v>63</v>
      </c>
      <c r="AB1081">
        <v>156</v>
      </c>
      <c r="AC1081" t="s">
        <v>63</v>
      </c>
      <c r="AD1081">
        <v>14</v>
      </c>
      <c r="AE1081">
        <v>0</v>
      </c>
      <c r="AF1081">
        <v>18</v>
      </c>
      <c r="AG1081">
        <v>60.046700000000001</v>
      </c>
      <c r="AH1081">
        <v>0</v>
      </c>
      <c r="AI1081">
        <v>0</v>
      </c>
      <c r="AJ1081">
        <v>1</v>
      </c>
    </row>
    <row r="1082" spans="1:36" x14ac:dyDescent="0.35">
      <c r="A1082" t="s">
        <v>883</v>
      </c>
      <c r="B1082" t="str">
        <f t="shared" si="16"/>
        <v>2024</v>
      </c>
      <c r="C1082" s="2">
        <v>45504</v>
      </c>
      <c r="D1082" s="1">
        <v>45509</v>
      </c>
      <c r="E1082">
        <v>1030</v>
      </c>
      <c r="F1082" t="s">
        <v>42</v>
      </c>
      <c r="G1082">
        <v>1</v>
      </c>
      <c r="H1082">
        <v>7</v>
      </c>
      <c r="I1082" t="s">
        <v>147</v>
      </c>
      <c r="J1082" t="s">
        <v>884</v>
      </c>
      <c r="K1082" t="s">
        <v>38</v>
      </c>
      <c r="L1082">
        <v>462200</v>
      </c>
      <c r="M1082" t="s">
        <v>44</v>
      </c>
      <c r="N1082">
        <v>0.85</v>
      </c>
      <c r="O1082" s="6">
        <v>392.87</v>
      </c>
      <c r="P1082">
        <v>101.162586</v>
      </c>
      <c r="Q1082">
        <v>7.6406000000000001</v>
      </c>
      <c r="R1082">
        <v>0</v>
      </c>
      <c r="S1082">
        <v>29840.470499999999</v>
      </c>
      <c r="T1082">
        <v>4177.67</v>
      </c>
      <c r="U1082">
        <v>0</v>
      </c>
      <c r="V1082">
        <v>6123.27</v>
      </c>
      <c r="W1082">
        <v>10300.94</v>
      </c>
      <c r="X1082" t="s">
        <v>100</v>
      </c>
      <c r="Y1082" t="s">
        <v>101</v>
      </c>
      <c r="Z1082">
        <v>156</v>
      </c>
      <c r="AA1082" t="s">
        <v>63</v>
      </c>
      <c r="AB1082">
        <v>156</v>
      </c>
      <c r="AC1082" t="s">
        <v>63</v>
      </c>
      <c r="AD1082">
        <v>14</v>
      </c>
      <c r="AE1082">
        <v>0</v>
      </c>
      <c r="AF1082">
        <v>18</v>
      </c>
      <c r="AG1082">
        <v>59.4818</v>
      </c>
      <c r="AH1082">
        <v>0</v>
      </c>
      <c r="AI1082">
        <v>0</v>
      </c>
      <c r="AJ1082">
        <v>1</v>
      </c>
    </row>
    <row r="1083" spans="1:36" x14ac:dyDescent="0.35">
      <c r="A1083" t="s">
        <v>533</v>
      </c>
      <c r="B1083" t="str">
        <f t="shared" si="16"/>
        <v>2024</v>
      </c>
      <c r="C1083" s="1">
        <v>45431</v>
      </c>
      <c r="D1083" s="1">
        <v>45434</v>
      </c>
      <c r="E1083">
        <v>1150</v>
      </c>
      <c r="F1083" t="s">
        <v>50</v>
      </c>
      <c r="G1083">
        <v>1</v>
      </c>
      <c r="H1083">
        <v>6</v>
      </c>
      <c r="I1083" t="s">
        <v>237</v>
      </c>
      <c r="J1083" t="s">
        <v>534</v>
      </c>
      <c r="K1083" t="s">
        <v>38</v>
      </c>
      <c r="L1083">
        <v>3901000</v>
      </c>
      <c r="M1083" t="s">
        <v>44</v>
      </c>
      <c r="N1083">
        <v>1.214</v>
      </c>
      <c r="O1083" s="6">
        <v>4735.8140000000003</v>
      </c>
      <c r="P1083">
        <v>497.01374900000002</v>
      </c>
      <c r="Q1083">
        <v>11.208939000000001</v>
      </c>
      <c r="R1083">
        <v>0</v>
      </c>
      <c r="S1083">
        <v>308429.28810000001</v>
      </c>
      <c r="T1083">
        <v>61685.86</v>
      </c>
      <c r="U1083">
        <v>0</v>
      </c>
      <c r="V1083">
        <v>66620.73</v>
      </c>
      <c r="W1083">
        <v>128306.59</v>
      </c>
      <c r="X1083" t="s">
        <v>239</v>
      </c>
      <c r="Y1083" t="s">
        <v>240</v>
      </c>
      <c r="Z1083">
        <v>156</v>
      </c>
      <c r="AA1083" t="s">
        <v>63</v>
      </c>
      <c r="AB1083">
        <v>156</v>
      </c>
      <c r="AC1083" t="s">
        <v>63</v>
      </c>
      <c r="AD1083">
        <v>20</v>
      </c>
      <c r="AE1083">
        <v>0</v>
      </c>
      <c r="AF1083">
        <v>18</v>
      </c>
      <c r="AG1083">
        <v>58.815199999999997</v>
      </c>
      <c r="AH1083">
        <v>0</v>
      </c>
      <c r="AI1083">
        <v>0</v>
      </c>
      <c r="AJ1083">
        <v>1</v>
      </c>
    </row>
    <row r="1084" spans="1:36" x14ac:dyDescent="0.35">
      <c r="A1084" t="s">
        <v>475</v>
      </c>
      <c r="B1084" t="str">
        <f t="shared" si="16"/>
        <v>2023</v>
      </c>
      <c r="C1084" s="1">
        <v>45145</v>
      </c>
      <c r="D1084" s="1">
        <v>45146</v>
      </c>
      <c r="E1084">
        <v>1150</v>
      </c>
      <c r="F1084" t="s">
        <v>50</v>
      </c>
      <c r="G1084">
        <v>1</v>
      </c>
      <c r="H1084">
        <v>9</v>
      </c>
      <c r="I1084" t="s">
        <v>164</v>
      </c>
      <c r="J1084" t="s">
        <v>1713</v>
      </c>
      <c r="K1084" t="s">
        <v>38</v>
      </c>
      <c r="L1084">
        <v>500000</v>
      </c>
      <c r="M1084" t="s">
        <v>44</v>
      </c>
      <c r="N1084">
        <v>0.2</v>
      </c>
      <c r="O1084" s="6">
        <v>100</v>
      </c>
      <c r="P1084">
        <v>34.828299999999999</v>
      </c>
      <c r="Q1084">
        <v>1.999908</v>
      </c>
      <c r="R1084">
        <v>14.64697</v>
      </c>
      <c r="S1084">
        <v>8585.5036999999993</v>
      </c>
      <c r="T1084">
        <v>1717.1</v>
      </c>
      <c r="U1084">
        <v>0</v>
      </c>
      <c r="V1084">
        <v>1854.47</v>
      </c>
      <c r="W1084">
        <v>3571.57</v>
      </c>
      <c r="X1084" t="s">
        <v>199</v>
      </c>
      <c r="Y1084" t="s">
        <v>200</v>
      </c>
      <c r="Z1084">
        <v>156</v>
      </c>
      <c r="AA1084" t="s">
        <v>63</v>
      </c>
      <c r="AB1084">
        <v>156</v>
      </c>
      <c r="AC1084" t="s">
        <v>63</v>
      </c>
      <c r="AD1084">
        <v>20</v>
      </c>
      <c r="AE1084">
        <v>0</v>
      </c>
      <c r="AF1084">
        <v>18</v>
      </c>
      <c r="AG1084">
        <v>56.6783</v>
      </c>
      <c r="AH1084">
        <v>0</v>
      </c>
      <c r="AI1084">
        <v>0</v>
      </c>
      <c r="AJ1084">
        <v>1</v>
      </c>
    </row>
    <row r="1085" spans="1:36" x14ac:dyDescent="0.35">
      <c r="A1085" t="s">
        <v>959</v>
      </c>
      <c r="B1085" t="str">
        <f t="shared" si="16"/>
        <v>2024</v>
      </c>
      <c r="C1085" s="1">
        <v>45335</v>
      </c>
      <c r="D1085" s="1">
        <v>45351</v>
      </c>
      <c r="E1085">
        <v>1030</v>
      </c>
      <c r="F1085" t="s">
        <v>42</v>
      </c>
      <c r="G1085">
        <v>1</v>
      </c>
      <c r="H1085">
        <v>2</v>
      </c>
      <c r="I1085" t="s">
        <v>153</v>
      </c>
      <c r="J1085" t="s">
        <v>348</v>
      </c>
      <c r="K1085" t="s">
        <v>38</v>
      </c>
      <c r="L1085">
        <v>2000000</v>
      </c>
      <c r="M1085" t="s">
        <v>44</v>
      </c>
      <c r="N1085">
        <v>0.8</v>
      </c>
      <c r="O1085" s="6">
        <v>1600</v>
      </c>
      <c r="P1085">
        <v>255.17859200000001</v>
      </c>
      <c r="Q1085">
        <v>31.999746999999999</v>
      </c>
      <c r="R1085">
        <v>0</v>
      </c>
      <c r="S1085">
        <v>110948.76360000001</v>
      </c>
      <c r="T1085">
        <v>22189.75</v>
      </c>
      <c r="U1085">
        <v>0</v>
      </c>
      <c r="V1085">
        <v>23964.93</v>
      </c>
      <c r="W1085">
        <v>46154.68</v>
      </c>
      <c r="X1085" t="s">
        <v>100</v>
      </c>
      <c r="Y1085" t="s">
        <v>101</v>
      </c>
      <c r="Z1085">
        <v>156</v>
      </c>
      <c r="AA1085" t="s">
        <v>63</v>
      </c>
      <c r="AB1085">
        <v>156</v>
      </c>
      <c r="AC1085" t="s">
        <v>63</v>
      </c>
      <c r="AD1085">
        <v>20</v>
      </c>
      <c r="AE1085">
        <v>0</v>
      </c>
      <c r="AF1085">
        <v>18</v>
      </c>
      <c r="AG1085">
        <v>58.790700000000001</v>
      </c>
      <c r="AH1085">
        <v>0</v>
      </c>
      <c r="AI1085">
        <v>0</v>
      </c>
      <c r="AJ1085">
        <v>1</v>
      </c>
    </row>
    <row r="1086" spans="1:36" x14ac:dyDescent="0.35">
      <c r="A1086" t="s">
        <v>1714</v>
      </c>
      <c r="B1086" t="str">
        <f t="shared" si="16"/>
        <v>2025</v>
      </c>
      <c r="C1086" s="1">
        <v>45985</v>
      </c>
      <c r="D1086" s="1">
        <v>45988</v>
      </c>
      <c r="E1086">
        <v>1030</v>
      </c>
      <c r="F1086" t="s">
        <v>42</v>
      </c>
      <c r="G1086">
        <v>1</v>
      </c>
      <c r="H1086">
        <v>18</v>
      </c>
      <c r="I1086" t="s">
        <v>242</v>
      </c>
      <c r="J1086" t="s">
        <v>249</v>
      </c>
      <c r="K1086" t="s">
        <v>38</v>
      </c>
      <c r="L1086">
        <v>11000</v>
      </c>
      <c r="M1086" t="s">
        <v>44</v>
      </c>
      <c r="N1086">
        <v>5.1988000000000003</v>
      </c>
      <c r="O1086" s="6">
        <v>57.186799999999998</v>
      </c>
      <c r="P1086">
        <v>1.67184</v>
      </c>
      <c r="Q1086">
        <v>0.12901199999999999</v>
      </c>
      <c r="R1086">
        <v>0</v>
      </c>
      <c r="S1086">
        <v>3725.7384000000002</v>
      </c>
      <c r="T1086">
        <v>745.15</v>
      </c>
      <c r="U1086">
        <v>0</v>
      </c>
      <c r="V1086">
        <v>804.76</v>
      </c>
      <c r="W1086">
        <v>1549.91</v>
      </c>
      <c r="X1086" t="s">
        <v>117</v>
      </c>
      <c r="Y1086" t="s">
        <v>118</v>
      </c>
      <c r="Z1086">
        <v>484</v>
      </c>
      <c r="AA1086" t="s">
        <v>115</v>
      </c>
      <c r="AB1086">
        <v>156</v>
      </c>
      <c r="AC1086" t="s">
        <v>63</v>
      </c>
      <c r="AD1086">
        <v>20</v>
      </c>
      <c r="AE1086">
        <v>0</v>
      </c>
      <c r="AF1086">
        <v>18</v>
      </c>
      <c r="AG1086">
        <v>63.154000000000003</v>
      </c>
      <c r="AH1086">
        <v>0</v>
      </c>
      <c r="AI1086">
        <v>0</v>
      </c>
      <c r="AJ1086">
        <v>1</v>
      </c>
    </row>
    <row r="1087" spans="1:36" x14ac:dyDescent="0.35">
      <c r="A1087" t="s">
        <v>127</v>
      </c>
      <c r="B1087" t="str">
        <f t="shared" si="16"/>
        <v>2020</v>
      </c>
      <c r="D1087" s="1">
        <v>43854</v>
      </c>
      <c r="E1087">
        <v>1030</v>
      </c>
      <c r="F1087" t="s">
        <v>42</v>
      </c>
      <c r="G1087">
        <v>1</v>
      </c>
      <c r="H1087">
        <v>2</v>
      </c>
      <c r="I1087" t="s">
        <v>421</v>
      </c>
      <c r="J1087" t="s">
        <v>1716</v>
      </c>
      <c r="L1087">
        <v>50000</v>
      </c>
      <c r="M1087" t="s">
        <v>44</v>
      </c>
      <c r="N1087">
        <v>0.3</v>
      </c>
      <c r="O1087" s="6">
        <v>15</v>
      </c>
      <c r="P1087">
        <v>6.3670710000000001</v>
      </c>
      <c r="Q1087">
        <v>0.30008899999999999</v>
      </c>
      <c r="R1087">
        <v>0</v>
      </c>
      <c r="S1087">
        <v>1152.6403</v>
      </c>
      <c r="T1087">
        <v>230.53</v>
      </c>
      <c r="U1087">
        <v>0</v>
      </c>
      <c r="V1087">
        <v>248.97</v>
      </c>
      <c r="W1087">
        <v>479.5</v>
      </c>
      <c r="X1087" t="s">
        <v>1717</v>
      </c>
      <c r="Y1087" t="s">
        <v>409</v>
      </c>
      <c r="Z1087">
        <v>840</v>
      </c>
      <c r="AA1087" t="s">
        <v>180</v>
      </c>
      <c r="AB1087">
        <v>156</v>
      </c>
      <c r="AC1087" t="s">
        <v>63</v>
      </c>
      <c r="AD1087">
        <v>20</v>
      </c>
      <c r="AE1087">
        <v>0</v>
      </c>
      <c r="AF1087">
        <v>18</v>
      </c>
      <c r="AG1087">
        <v>53.195300000000003</v>
      </c>
      <c r="AH1087">
        <v>0</v>
      </c>
      <c r="AI1087">
        <v>0</v>
      </c>
      <c r="AJ1087">
        <v>1</v>
      </c>
    </row>
    <row r="1088" spans="1:36" x14ac:dyDescent="0.35">
      <c r="A1088" t="s">
        <v>268</v>
      </c>
      <c r="B1088" t="str">
        <f t="shared" si="16"/>
        <v>2019</v>
      </c>
      <c r="D1088" s="1">
        <v>43658</v>
      </c>
      <c r="E1088">
        <v>1150</v>
      </c>
      <c r="F1088" t="s">
        <v>50</v>
      </c>
      <c r="G1088">
        <v>1</v>
      </c>
      <c r="H1088">
        <v>100</v>
      </c>
      <c r="I1088" t="s">
        <v>51</v>
      </c>
      <c r="J1088" t="s">
        <v>1718</v>
      </c>
      <c r="K1088" t="s">
        <v>38</v>
      </c>
      <c r="L1088">
        <v>6000</v>
      </c>
      <c r="M1088" t="s">
        <v>44</v>
      </c>
      <c r="N1088">
        <v>9.4</v>
      </c>
      <c r="O1088" s="6">
        <v>56.4</v>
      </c>
      <c r="P1088">
        <v>1.25925</v>
      </c>
      <c r="Q1088">
        <v>1.126161</v>
      </c>
      <c r="R1088">
        <v>0</v>
      </c>
      <c r="S1088">
        <v>2991.4113000000002</v>
      </c>
      <c r="T1088">
        <v>598.28</v>
      </c>
      <c r="U1088">
        <v>0</v>
      </c>
      <c r="V1088">
        <v>646.14</v>
      </c>
      <c r="W1088">
        <v>1244.42</v>
      </c>
      <c r="X1088" t="s">
        <v>270</v>
      </c>
      <c r="Y1088" t="s">
        <v>271</v>
      </c>
      <c r="Z1088">
        <v>784</v>
      </c>
      <c r="AA1088" t="s">
        <v>272</v>
      </c>
      <c r="AB1088">
        <v>156</v>
      </c>
      <c r="AC1088" t="s">
        <v>63</v>
      </c>
      <c r="AG1088">
        <v>50.883600000000001</v>
      </c>
      <c r="AH1088">
        <v>0</v>
      </c>
      <c r="AI1088">
        <v>0</v>
      </c>
      <c r="AJ1088">
        <v>1</v>
      </c>
    </row>
    <row r="1089" spans="1:36" x14ac:dyDescent="0.35">
      <c r="A1089" t="s">
        <v>1107</v>
      </c>
      <c r="B1089" t="str">
        <f t="shared" si="16"/>
        <v>2020</v>
      </c>
      <c r="D1089" s="1">
        <v>44151</v>
      </c>
      <c r="E1089">
        <v>1030</v>
      </c>
      <c r="F1089" t="s">
        <v>42</v>
      </c>
      <c r="G1089">
        <v>1</v>
      </c>
      <c r="H1089">
        <v>7</v>
      </c>
      <c r="I1089" t="s">
        <v>218</v>
      </c>
      <c r="J1089" t="s">
        <v>59</v>
      </c>
      <c r="K1089" t="s">
        <v>38</v>
      </c>
      <c r="L1089">
        <v>39110</v>
      </c>
      <c r="M1089" t="s">
        <v>130</v>
      </c>
      <c r="N1089">
        <v>487.73790000000002</v>
      </c>
      <c r="O1089" s="6">
        <v>19075.429269</v>
      </c>
      <c r="P1089">
        <v>1183.611846</v>
      </c>
      <c r="Q1089">
        <v>42.900346999999996</v>
      </c>
      <c r="R1089">
        <v>0.95991499999999996</v>
      </c>
      <c r="S1089">
        <v>1186869.3311000001</v>
      </c>
      <c r="T1089">
        <v>0</v>
      </c>
      <c r="U1089">
        <v>0</v>
      </c>
      <c r="V1089">
        <v>213636.48000000001</v>
      </c>
      <c r="W1089">
        <v>213636.48000000001</v>
      </c>
      <c r="X1089" t="s">
        <v>82</v>
      </c>
      <c r="Y1089" t="s">
        <v>83</v>
      </c>
      <c r="Z1089">
        <v>156</v>
      </c>
      <c r="AA1089" t="s">
        <v>63</v>
      </c>
      <c r="AB1089">
        <v>156</v>
      </c>
      <c r="AC1089" t="s">
        <v>63</v>
      </c>
      <c r="AD1089">
        <v>0</v>
      </c>
      <c r="AE1089">
        <v>0</v>
      </c>
      <c r="AF1089">
        <v>18</v>
      </c>
      <c r="AG1089">
        <v>58.458100000000002</v>
      </c>
      <c r="AI1089">
        <v>0</v>
      </c>
      <c r="AJ1089">
        <v>1</v>
      </c>
    </row>
    <row r="1090" spans="1:36" x14ac:dyDescent="0.35">
      <c r="A1090" t="s">
        <v>969</v>
      </c>
      <c r="B1090" t="str">
        <f t="shared" si="16"/>
        <v>2021</v>
      </c>
      <c r="C1090" s="1">
        <v>44375</v>
      </c>
      <c r="D1090" s="1">
        <v>44375</v>
      </c>
      <c r="E1090">
        <v>1030</v>
      </c>
      <c r="F1090" t="s">
        <v>42</v>
      </c>
      <c r="G1090">
        <v>1</v>
      </c>
      <c r="H1090">
        <v>16</v>
      </c>
      <c r="I1090" t="s">
        <v>585</v>
      </c>
      <c r="J1090" t="s">
        <v>81</v>
      </c>
      <c r="K1090" t="s">
        <v>38</v>
      </c>
      <c r="L1090">
        <v>351663000</v>
      </c>
      <c r="M1090" t="s">
        <v>44</v>
      </c>
      <c r="N1090">
        <v>0.76600000000000001</v>
      </c>
      <c r="O1090" s="6">
        <v>269373.85800000001</v>
      </c>
      <c r="P1090">
        <v>17561.542303999999</v>
      </c>
      <c r="Q1090">
        <v>5387.4205400000001</v>
      </c>
      <c r="R1090">
        <v>0</v>
      </c>
      <c r="S1090">
        <v>16699958.772700001</v>
      </c>
      <c r="T1090">
        <v>0</v>
      </c>
      <c r="U1090">
        <v>0</v>
      </c>
      <c r="V1090">
        <v>3005992.58</v>
      </c>
      <c r="W1090">
        <v>3005992.58</v>
      </c>
      <c r="X1090" t="s">
        <v>82</v>
      </c>
      <c r="Y1090" t="s">
        <v>83</v>
      </c>
      <c r="Z1090">
        <v>156</v>
      </c>
      <c r="AA1090" t="s">
        <v>63</v>
      </c>
      <c r="AB1090">
        <v>156</v>
      </c>
      <c r="AC1090" t="s">
        <v>63</v>
      </c>
      <c r="AD1090">
        <v>0</v>
      </c>
      <c r="AE1090">
        <v>0</v>
      </c>
      <c r="AF1090">
        <v>18</v>
      </c>
      <c r="AG1090">
        <v>57.128399999999999</v>
      </c>
      <c r="AH1090">
        <v>0</v>
      </c>
      <c r="AI1090">
        <v>0</v>
      </c>
      <c r="AJ1090">
        <v>1</v>
      </c>
    </row>
    <row r="1091" spans="1:36" x14ac:dyDescent="0.35">
      <c r="A1091" t="s">
        <v>1554</v>
      </c>
      <c r="B1091" t="str">
        <f t="shared" ref="B1091:B1154" si="17">LEFT(A1091,4)</f>
        <v>2023</v>
      </c>
      <c r="C1091" s="1">
        <v>45206</v>
      </c>
      <c r="D1091" s="1">
        <v>45211</v>
      </c>
      <c r="E1091">
        <v>1030</v>
      </c>
      <c r="F1091" t="s">
        <v>42</v>
      </c>
      <c r="G1091">
        <v>1</v>
      </c>
      <c r="H1091">
        <v>13</v>
      </c>
      <c r="I1091" t="s">
        <v>214</v>
      </c>
      <c r="J1091" t="s">
        <v>664</v>
      </c>
      <c r="K1091" t="s">
        <v>38</v>
      </c>
      <c r="L1091">
        <v>2699000</v>
      </c>
      <c r="M1091" t="s">
        <v>44</v>
      </c>
      <c r="N1091">
        <v>1.1499999999999999</v>
      </c>
      <c r="O1091" s="6">
        <v>3103.85</v>
      </c>
      <c r="P1091">
        <v>401.0265</v>
      </c>
      <c r="Q1091">
        <v>62.076611</v>
      </c>
      <c r="R1091">
        <v>0</v>
      </c>
      <c r="S1091">
        <v>202997.5894</v>
      </c>
      <c r="T1091">
        <v>0</v>
      </c>
      <c r="U1091">
        <v>0</v>
      </c>
      <c r="V1091">
        <v>36539.57</v>
      </c>
      <c r="W1091">
        <v>36539.57</v>
      </c>
      <c r="X1091" t="s">
        <v>244</v>
      </c>
      <c r="Y1091" t="s">
        <v>245</v>
      </c>
      <c r="Z1091">
        <v>156</v>
      </c>
      <c r="AA1091" t="s">
        <v>63</v>
      </c>
      <c r="AB1091">
        <v>156</v>
      </c>
      <c r="AC1091" t="s">
        <v>63</v>
      </c>
      <c r="AD1091">
        <v>0</v>
      </c>
      <c r="AE1091">
        <v>0</v>
      </c>
      <c r="AF1091">
        <v>18</v>
      </c>
      <c r="AG1091">
        <v>56.910600000000002</v>
      </c>
      <c r="AH1091">
        <v>0</v>
      </c>
      <c r="AI1091">
        <v>0</v>
      </c>
      <c r="AJ1091">
        <v>1</v>
      </c>
    </row>
    <row r="1092" spans="1:36" x14ac:dyDescent="0.35">
      <c r="A1092" t="s">
        <v>1064</v>
      </c>
      <c r="B1092" t="str">
        <f t="shared" si="17"/>
        <v>2021</v>
      </c>
      <c r="D1092" s="1">
        <v>44222</v>
      </c>
      <c r="E1092">
        <v>1150</v>
      </c>
      <c r="F1092" t="s">
        <v>50</v>
      </c>
      <c r="G1092">
        <v>1</v>
      </c>
      <c r="H1092">
        <v>1</v>
      </c>
      <c r="I1092" t="s">
        <v>1036</v>
      </c>
      <c r="J1092" t="s">
        <v>1719</v>
      </c>
      <c r="K1092" t="s">
        <v>38</v>
      </c>
      <c r="L1092">
        <v>15780000</v>
      </c>
      <c r="M1092" t="s">
        <v>44</v>
      </c>
      <c r="N1092">
        <v>0.99329999999999996</v>
      </c>
      <c r="O1092" s="6">
        <v>15674.273999999999</v>
      </c>
      <c r="P1092">
        <v>1633.6677</v>
      </c>
      <c r="Q1092">
        <v>313.48298499999999</v>
      </c>
      <c r="R1092">
        <v>0</v>
      </c>
      <c r="S1092">
        <v>1029291.9447</v>
      </c>
      <c r="T1092">
        <v>0</v>
      </c>
      <c r="U1092">
        <v>0</v>
      </c>
      <c r="V1092">
        <v>92636.28</v>
      </c>
      <c r="W1092">
        <v>92636.28</v>
      </c>
      <c r="X1092" t="s">
        <v>100</v>
      </c>
      <c r="Y1092" t="s">
        <v>101</v>
      </c>
      <c r="Z1092">
        <v>156</v>
      </c>
      <c r="AA1092" t="s">
        <v>63</v>
      </c>
      <c r="AB1092">
        <v>156</v>
      </c>
      <c r="AC1092" t="s">
        <v>63</v>
      </c>
      <c r="AD1092">
        <v>0</v>
      </c>
      <c r="AE1092">
        <v>0</v>
      </c>
      <c r="AF1092">
        <v>18</v>
      </c>
      <c r="AG1092">
        <v>58.4114</v>
      </c>
      <c r="AH1092">
        <v>0</v>
      </c>
      <c r="AI1092">
        <v>0</v>
      </c>
      <c r="AJ1092">
        <v>1</v>
      </c>
    </row>
    <row r="1093" spans="1:36" x14ac:dyDescent="0.35">
      <c r="A1093" t="s">
        <v>835</v>
      </c>
      <c r="B1093" t="str">
        <f t="shared" si="17"/>
        <v>2022</v>
      </c>
      <c r="D1093" s="1">
        <v>44901</v>
      </c>
      <c r="E1093">
        <v>1030</v>
      </c>
      <c r="F1093" t="s">
        <v>42</v>
      </c>
      <c r="G1093">
        <v>1</v>
      </c>
      <c r="H1093">
        <v>1</v>
      </c>
      <c r="I1093" t="s">
        <v>99</v>
      </c>
      <c r="J1093" t="s">
        <v>1598</v>
      </c>
      <c r="K1093" t="s">
        <v>38</v>
      </c>
      <c r="L1093">
        <v>3984000</v>
      </c>
      <c r="M1093" t="s">
        <v>44</v>
      </c>
      <c r="N1093">
        <v>3.1749999999999998</v>
      </c>
      <c r="O1093" s="6">
        <v>12649.2</v>
      </c>
      <c r="P1093">
        <v>1527.0504000000001</v>
      </c>
      <c r="Q1093">
        <v>54.265334000000003</v>
      </c>
      <c r="R1093">
        <v>0</v>
      </c>
      <c r="S1093">
        <v>783370.26740000001</v>
      </c>
      <c r="T1093">
        <v>0</v>
      </c>
      <c r="U1093">
        <v>0</v>
      </c>
      <c r="V1093">
        <v>141006.65</v>
      </c>
      <c r="W1093">
        <v>141006.65</v>
      </c>
      <c r="X1093" t="s">
        <v>837</v>
      </c>
      <c r="Y1093" t="s">
        <v>838</v>
      </c>
      <c r="Z1093">
        <v>158</v>
      </c>
      <c r="AA1093" t="s">
        <v>102</v>
      </c>
      <c r="AB1093">
        <v>156</v>
      </c>
      <c r="AC1093" t="s">
        <v>63</v>
      </c>
      <c r="AD1093">
        <v>0</v>
      </c>
      <c r="AE1093">
        <v>0</v>
      </c>
      <c r="AF1093">
        <v>18</v>
      </c>
      <c r="AG1093">
        <v>55.0486</v>
      </c>
      <c r="AH1093">
        <v>0</v>
      </c>
      <c r="AI1093">
        <v>1</v>
      </c>
      <c r="AJ1093">
        <v>1</v>
      </c>
    </row>
    <row r="1094" spans="1:36" x14ac:dyDescent="0.35">
      <c r="A1094" t="s">
        <v>1721</v>
      </c>
      <c r="B1094" t="str">
        <f t="shared" si="17"/>
        <v>2023</v>
      </c>
      <c r="C1094" s="1">
        <v>45076</v>
      </c>
      <c r="D1094" s="1">
        <v>45083</v>
      </c>
      <c r="E1094">
        <v>1030</v>
      </c>
      <c r="F1094" t="s">
        <v>42</v>
      </c>
      <c r="G1094">
        <v>1</v>
      </c>
      <c r="H1094">
        <v>26</v>
      </c>
      <c r="I1094" t="s">
        <v>302</v>
      </c>
      <c r="J1094" t="s">
        <v>249</v>
      </c>
      <c r="K1094" t="s">
        <v>407</v>
      </c>
      <c r="L1094">
        <v>1000</v>
      </c>
      <c r="M1094" t="s">
        <v>44</v>
      </c>
      <c r="N1094">
        <v>0.1</v>
      </c>
      <c r="O1094" s="6">
        <v>0.1</v>
      </c>
      <c r="P1094">
        <v>6.9824999999999998E-2</v>
      </c>
      <c r="Q1094">
        <v>1.977E-3</v>
      </c>
      <c r="R1094">
        <v>0</v>
      </c>
      <c r="S1094">
        <v>9.4626999999999999</v>
      </c>
      <c r="T1094">
        <v>0</v>
      </c>
      <c r="U1094">
        <v>0</v>
      </c>
      <c r="V1094">
        <v>1.7</v>
      </c>
      <c r="W1094">
        <v>1.7</v>
      </c>
      <c r="X1094" t="s">
        <v>288</v>
      </c>
      <c r="Y1094" t="s">
        <v>289</v>
      </c>
      <c r="Z1094">
        <v>840</v>
      </c>
      <c r="AA1094" t="s">
        <v>180</v>
      </c>
      <c r="AB1094">
        <v>156</v>
      </c>
      <c r="AC1094" t="s">
        <v>63</v>
      </c>
      <c r="AD1094">
        <v>0</v>
      </c>
      <c r="AE1094">
        <v>0</v>
      </c>
      <c r="AF1094">
        <v>18</v>
      </c>
      <c r="AG1094">
        <v>54.814500000000002</v>
      </c>
      <c r="AH1094">
        <v>0</v>
      </c>
      <c r="AI1094">
        <v>0</v>
      </c>
      <c r="AJ1094">
        <v>1</v>
      </c>
    </row>
    <row r="1095" spans="1:36" x14ac:dyDescent="0.35">
      <c r="A1095" t="s">
        <v>978</v>
      </c>
      <c r="B1095" t="str">
        <f t="shared" si="17"/>
        <v>2025</v>
      </c>
      <c r="C1095" s="2">
        <v>45765</v>
      </c>
      <c r="D1095" s="1">
        <v>45770</v>
      </c>
      <c r="E1095">
        <v>1030</v>
      </c>
      <c r="F1095" t="s">
        <v>42</v>
      </c>
      <c r="G1095">
        <v>1</v>
      </c>
      <c r="H1095">
        <v>3</v>
      </c>
      <c r="I1095" t="s">
        <v>338</v>
      </c>
      <c r="J1095" t="s">
        <v>1722</v>
      </c>
      <c r="K1095" t="s">
        <v>38</v>
      </c>
      <c r="L1095">
        <v>72734000</v>
      </c>
      <c r="M1095" t="s">
        <v>44</v>
      </c>
      <c r="N1095">
        <v>0.64059999999999995</v>
      </c>
      <c r="O1095" s="6">
        <v>46593.400399999999</v>
      </c>
      <c r="P1095">
        <v>3733.3400449999999</v>
      </c>
      <c r="Q1095">
        <v>931.84277999999995</v>
      </c>
      <c r="R1095">
        <v>0</v>
      </c>
      <c r="S1095">
        <v>3054566.8640000001</v>
      </c>
      <c r="T1095">
        <v>427639.36</v>
      </c>
      <c r="U1095">
        <v>0</v>
      </c>
      <c r="V1095">
        <v>626797.12</v>
      </c>
      <c r="W1095">
        <v>1054436.48</v>
      </c>
      <c r="X1095" t="s">
        <v>398</v>
      </c>
      <c r="Y1095" t="s">
        <v>399</v>
      </c>
      <c r="Z1095">
        <v>156</v>
      </c>
      <c r="AA1095" t="s">
        <v>63</v>
      </c>
      <c r="AB1095">
        <v>156</v>
      </c>
      <c r="AC1095" t="s">
        <v>63</v>
      </c>
      <c r="AD1095">
        <v>14</v>
      </c>
      <c r="AE1095">
        <v>0</v>
      </c>
      <c r="AF1095">
        <v>18</v>
      </c>
      <c r="AG1095">
        <v>59.591299999999997</v>
      </c>
      <c r="AH1095">
        <v>0</v>
      </c>
      <c r="AI1095">
        <v>0</v>
      </c>
      <c r="AJ1095">
        <v>1</v>
      </c>
    </row>
    <row r="1096" spans="1:36" x14ac:dyDescent="0.35">
      <c r="A1096" t="s">
        <v>410</v>
      </c>
      <c r="B1096" t="str">
        <f t="shared" si="17"/>
        <v>2025</v>
      </c>
      <c r="C1096" s="1">
        <v>46019</v>
      </c>
      <c r="D1096" s="1">
        <v>46020</v>
      </c>
      <c r="E1096">
        <v>1030</v>
      </c>
      <c r="F1096" t="s">
        <v>42</v>
      </c>
      <c r="G1096">
        <v>1</v>
      </c>
      <c r="H1096">
        <v>3</v>
      </c>
      <c r="I1096" t="s">
        <v>147</v>
      </c>
      <c r="J1096" t="s">
        <v>229</v>
      </c>
      <c r="K1096" t="s">
        <v>38</v>
      </c>
      <c r="L1096">
        <v>134900000</v>
      </c>
      <c r="M1096" t="s">
        <v>44</v>
      </c>
      <c r="N1096">
        <v>0.55900000000000005</v>
      </c>
      <c r="O1096" s="6">
        <v>75409.100000000006</v>
      </c>
      <c r="P1096">
        <v>7554.392535</v>
      </c>
      <c r="Q1096">
        <v>164.26727099999999</v>
      </c>
      <c r="R1096">
        <v>0</v>
      </c>
      <c r="S1096">
        <v>5247845.5027000001</v>
      </c>
      <c r="T1096">
        <v>734698.37</v>
      </c>
      <c r="U1096">
        <v>0</v>
      </c>
      <c r="V1096">
        <v>1076857.8999999999</v>
      </c>
      <c r="W1096">
        <v>1811556.27</v>
      </c>
      <c r="X1096" t="s">
        <v>192</v>
      </c>
      <c r="Y1096" t="s">
        <v>193</v>
      </c>
      <c r="Z1096">
        <v>156</v>
      </c>
      <c r="AA1096" t="s">
        <v>63</v>
      </c>
      <c r="AB1096">
        <v>156</v>
      </c>
      <c r="AC1096" t="s">
        <v>63</v>
      </c>
      <c r="AD1096">
        <v>14</v>
      </c>
      <c r="AE1096">
        <v>0</v>
      </c>
      <c r="AF1096">
        <v>18</v>
      </c>
      <c r="AG1096">
        <v>63.129800000000003</v>
      </c>
      <c r="AH1096">
        <v>0</v>
      </c>
      <c r="AI1096">
        <v>1</v>
      </c>
      <c r="AJ1096">
        <v>1</v>
      </c>
    </row>
    <row r="1097" spans="1:36" x14ac:dyDescent="0.35">
      <c r="A1097" t="s">
        <v>697</v>
      </c>
      <c r="B1097" t="str">
        <f t="shared" si="17"/>
        <v>2021</v>
      </c>
      <c r="D1097" s="1">
        <v>44257</v>
      </c>
      <c r="E1097">
        <v>1030</v>
      </c>
      <c r="F1097" t="s">
        <v>42</v>
      </c>
      <c r="G1097">
        <v>1</v>
      </c>
      <c r="H1097">
        <v>1</v>
      </c>
      <c r="I1097" t="s">
        <v>338</v>
      </c>
      <c r="J1097" t="s">
        <v>339</v>
      </c>
      <c r="K1097" t="s">
        <v>38</v>
      </c>
      <c r="L1097">
        <v>198867000</v>
      </c>
      <c r="M1097" t="s">
        <v>44</v>
      </c>
      <c r="N1097">
        <v>0.42399999999999999</v>
      </c>
      <c r="O1097" s="6">
        <v>84319.607999999993</v>
      </c>
      <c r="P1097">
        <v>6761.48</v>
      </c>
      <c r="Q1097">
        <v>1686.23</v>
      </c>
      <c r="R1097">
        <v>0</v>
      </c>
      <c r="S1097">
        <v>5379782.4342</v>
      </c>
      <c r="T1097">
        <v>753169.54</v>
      </c>
      <c r="U1097">
        <v>0</v>
      </c>
      <c r="V1097">
        <v>1103932.74</v>
      </c>
      <c r="W1097">
        <v>1857102.28</v>
      </c>
      <c r="X1097" t="s">
        <v>192</v>
      </c>
      <c r="Y1097" t="s">
        <v>193</v>
      </c>
      <c r="Z1097">
        <v>156</v>
      </c>
      <c r="AA1097" t="s">
        <v>63</v>
      </c>
      <c r="AB1097">
        <v>156</v>
      </c>
      <c r="AC1097" t="s">
        <v>63</v>
      </c>
      <c r="AD1097">
        <v>14</v>
      </c>
      <c r="AE1097">
        <v>0</v>
      </c>
      <c r="AF1097">
        <v>18</v>
      </c>
      <c r="AG1097">
        <v>57.9923</v>
      </c>
      <c r="AH1097">
        <v>0</v>
      </c>
      <c r="AI1097">
        <v>0</v>
      </c>
      <c r="AJ1097">
        <v>1</v>
      </c>
    </row>
    <row r="1098" spans="1:36" x14ac:dyDescent="0.35">
      <c r="A1098" t="s">
        <v>1723</v>
      </c>
      <c r="B1098" t="str">
        <f t="shared" si="17"/>
        <v>2025</v>
      </c>
      <c r="C1098" s="2">
        <v>45746</v>
      </c>
      <c r="D1098" s="1">
        <v>45748</v>
      </c>
      <c r="E1098">
        <v>1030</v>
      </c>
      <c r="F1098" t="s">
        <v>42</v>
      </c>
      <c r="G1098">
        <v>1</v>
      </c>
      <c r="H1098">
        <v>6</v>
      </c>
      <c r="I1098" t="s">
        <v>233</v>
      </c>
      <c r="J1098" t="s">
        <v>1388</v>
      </c>
      <c r="K1098" t="s">
        <v>38</v>
      </c>
      <c r="L1098">
        <v>6240000</v>
      </c>
      <c r="M1098" t="s">
        <v>44</v>
      </c>
      <c r="N1098">
        <v>0.99839999999999995</v>
      </c>
      <c r="O1098" s="6">
        <v>6230.0159999999996</v>
      </c>
      <c r="P1098">
        <v>1486.0867000000001</v>
      </c>
      <c r="Q1098">
        <v>29.536731</v>
      </c>
      <c r="R1098">
        <v>0</v>
      </c>
      <c r="S1098">
        <v>491306.7303</v>
      </c>
      <c r="T1098">
        <v>68782.94</v>
      </c>
      <c r="U1098">
        <v>0</v>
      </c>
      <c r="V1098">
        <v>100816.14</v>
      </c>
      <c r="W1098">
        <v>169599.08</v>
      </c>
      <c r="X1098" t="s">
        <v>1389</v>
      </c>
      <c r="Y1098" t="s">
        <v>1390</v>
      </c>
      <c r="Z1098">
        <v>156</v>
      </c>
      <c r="AA1098" t="s">
        <v>63</v>
      </c>
      <c r="AB1098">
        <v>156</v>
      </c>
      <c r="AC1098" t="s">
        <v>63</v>
      </c>
      <c r="AD1098">
        <v>14</v>
      </c>
      <c r="AE1098">
        <v>0</v>
      </c>
      <c r="AF1098">
        <v>18</v>
      </c>
      <c r="AG1098">
        <v>63.430100000000003</v>
      </c>
      <c r="AH1098">
        <v>0</v>
      </c>
      <c r="AI1098">
        <v>0</v>
      </c>
      <c r="AJ1098">
        <v>1</v>
      </c>
    </row>
    <row r="1099" spans="1:36" x14ac:dyDescent="0.35">
      <c r="A1099" t="s">
        <v>684</v>
      </c>
      <c r="B1099" t="str">
        <f t="shared" si="17"/>
        <v>2021</v>
      </c>
      <c r="C1099" s="1">
        <v>44352</v>
      </c>
      <c r="D1099" s="1">
        <v>44355</v>
      </c>
      <c r="E1099">
        <v>1030</v>
      </c>
      <c r="F1099" t="s">
        <v>42</v>
      </c>
      <c r="G1099">
        <v>11</v>
      </c>
      <c r="H1099">
        <v>12</v>
      </c>
      <c r="I1099" t="s">
        <v>242</v>
      </c>
      <c r="J1099" t="s">
        <v>249</v>
      </c>
      <c r="K1099" t="s">
        <v>38</v>
      </c>
      <c r="L1099">
        <v>254000</v>
      </c>
      <c r="M1099" t="s">
        <v>44</v>
      </c>
      <c r="N1099">
        <v>4.9339000000000004</v>
      </c>
      <c r="O1099" s="6">
        <v>1253.2106000000001</v>
      </c>
      <c r="P1099">
        <v>26.971603000000002</v>
      </c>
      <c r="Q1099">
        <v>25.062391999999999</v>
      </c>
      <c r="R1099">
        <v>0</v>
      </c>
      <c r="S1099">
        <v>74606.167000000001</v>
      </c>
      <c r="T1099">
        <v>14921.23</v>
      </c>
      <c r="U1099">
        <v>0</v>
      </c>
      <c r="V1099">
        <v>16114.93</v>
      </c>
      <c r="W1099">
        <v>31036.16</v>
      </c>
      <c r="X1099" t="s">
        <v>576</v>
      </c>
      <c r="Y1099" t="s">
        <v>179</v>
      </c>
      <c r="Z1099">
        <v>840</v>
      </c>
      <c r="AA1099" t="s">
        <v>180</v>
      </c>
      <c r="AB1099">
        <v>156</v>
      </c>
      <c r="AC1099" t="s">
        <v>63</v>
      </c>
      <c r="AD1099">
        <v>20</v>
      </c>
      <c r="AE1099">
        <v>0</v>
      </c>
      <c r="AF1099">
        <v>18</v>
      </c>
      <c r="AG1099">
        <v>57.1586</v>
      </c>
      <c r="AH1099">
        <v>0</v>
      </c>
      <c r="AI1099">
        <v>0</v>
      </c>
      <c r="AJ1099">
        <v>1</v>
      </c>
    </row>
    <row r="1100" spans="1:36" x14ac:dyDescent="0.35">
      <c r="A1100" t="s">
        <v>966</v>
      </c>
      <c r="B1100" t="str">
        <f t="shared" si="17"/>
        <v>2019</v>
      </c>
      <c r="D1100" s="1">
        <v>43614</v>
      </c>
      <c r="E1100">
        <v>1030</v>
      </c>
      <c r="F1100" t="s">
        <v>42</v>
      </c>
      <c r="G1100">
        <v>1</v>
      </c>
      <c r="H1100">
        <v>36</v>
      </c>
      <c r="I1100" t="s">
        <v>233</v>
      </c>
      <c r="J1100" t="s">
        <v>1724</v>
      </c>
      <c r="K1100" t="s">
        <v>38</v>
      </c>
      <c r="L1100">
        <v>6725880</v>
      </c>
      <c r="M1100" t="s">
        <v>44</v>
      </c>
      <c r="N1100">
        <v>0.51359999999999995</v>
      </c>
      <c r="O1100" s="6">
        <v>3454.4119679999999</v>
      </c>
      <c r="P1100">
        <v>416.18025999999998</v>
      </c>
      <c r="Q1100">
        <v>2.6128809999999998</v>
      </c>
      <c r="R1100">
        <v>42.227494999999998</v>
      </c>
      <c r="S1100">
        <v>198013.2072</v>
      </c>
      <c r="T1100">
        <v>27721.85</v>
      </c>
      <c r="U1100">
        <v>0</v>
      </c>
      <c r="V1100">
        <v>40632.31</v>
      </c>
      <c r="W1100">
        <v>68354.16</v>
      </c>
      <c r="X1100" t="s">
        <v>572</v>
      </c>
      <c r="Y1100" t="s">
        <v>573</v>
      </c>
      <c r="Z1100">
        <v>156</v>
      </c>
      <c r="AA1100" t="s">
        <v>63</v>
      </c>
      <c r="AB1100">
        <v>156</v>
      </c>
      <c r="AC1100" t="s">
        <v>63</v>
      </c>
      <c r="AG1100">
        <v>50.572499999999998</v>
      </c>
      <c r="AH1100">
        <v>0</v>
      </c>
      <c r="AI1100">
        <v>0</v>
      </c>
      <c r="AJ1100">
        <v>1</v>
      </c>
    </row>
    <row r="1101" spans="1:36" x14ac:dyDescent="0.35">
      <c r="A1101" t="s">
        <v>1432</v>
      </c>
      <c r="B1101" t="str">
        <f t="shared" si="17"/>
        <v>2019</v>
      </c>
      <c r="D1101" s="1">
        <v>43697</v>
      </c>
      <c r="E1101">
        <v>1030</v>
      </c>
      <c r="F1101" t="s">
        <v>42</v>
      </c>
      <c r="G1101">
        <v>1</v>
      </c>
      <c r="H1101">
        <v>62</v>
      </c>
      <c r="I1101" t="s">
        <v>242</v>
      </c>
      <c r="J1101" t="s">
        <v>1725</v>
      </c>
      <c r="K1101" t="s">
        <v>38</v>
      </c>
      <c r="L1101">
        <v>2000</v>
      </c>
      <c r="M1101" t="s">
        <v>44</v>
      </c>
      <c r="N1101">
        <v>76.23</v>
      </c>
      <c r="O1101" s="6">
        <v>152.46</v>
      </c>
      <c r="P1101">
        <v>3.6339139999999999</v>
      </c>
      <c r="Q1101">
        <v>3.048632</v>
      </c>
      <c r="R1101">
        <v>0</v>
      </c>
      <c r="S1101">
        <v>8148.2341999999999</v>
      </c>
      <c r="T1101">
        <v>1629.65</v>
      </c>
      <c r="U1101">
        <v>0</v>
      </c>
      <c r="V1101">
        <v>1760.02</v>
      </c>
      <c r="W1101">
        <v>3389.67</v>
      </c>
      <c r="X1101" t="s">
        <v>1726</v>
      </c>
      <c r="Y1101" t="s">
        <v>179</v>
      </c>
      <c r="Z1101">
        <v>840</v>
      </c>
      <c r="AA1101" t="s">
        <v>180</v>
      </c>
      <c r="AB1101">
        <v>156</v>
      </c>
      <c r="AC1101" t="s">
        <v>63</v>
      </c>
      <c r="AG1101">
        <v>51.200699999999998</v>
      </c>
      <c r="AH1101">
        <v>0</v>
      </c>
      <c r="AI1101">
        <v>0</v>
      </c>
      <c r="AJ1101">
        <v>1</v>
      </c>
    </row>
    <row r="1102" spans="1:36" x14ac:dyDescent="0.35">
      <c r="A1102" t="s">
        <v>1102</v>
      </c>
      <c r="B1102" t="str">
        <f t="shared" si="17"/>
        <v>2025</v>
      </c>
      <c r="C1102" s="2">
        <v>45761</v>
      </c>
      <c r="D1102" s="1">
        <v>45776</v>
      </c>
      <c r="E1102">
        <v>1030</v>
      </c>
      <c r="F1102" t="s">
        <v>42</v>
      </c>
      <c r="G1102">
        <v>1</v>
      </c>
      <c r="H1102">
        <v>52</v>
      </c>
      <c r="I1102" t="s">
        <v>487</v>
      </c>
      <c r="J1102" t="s">
        <v>1423</v>
      </c>
      <c r="K1102" t="s">
        <v>38</v>
      </c>
      <c r="L1102">
        <v>1000</v>
      </c>
      <c r="M1102" t="s">
        <v>44</v>
      </c>
      <c r="N1102">
        <v>17.441600000000001</v>
      </c>
      <c r="O1102" s="6">
        <v>17.441600000000001</v>
      </c>
      <c r="P1102">
        <v>1.311712</v>
      </c>
      <c r="Q1102">
        <v>0.348383</v>
      </c>
      <c r="R1102">
        <v>0</v>
      </c>
      <c r="S1102">
        <v>1149.7565</v>
      </c>
      <c r="T1102">
        <v>0</v>
      </c>
      <c r="U1102">
        <v>0</v>
      </c>
      <c r="V1102">
        <v>206.96</v>
      </c>
      <c r="W1102">
        <v>206.96</v>
      </c>
      <c r="X1102" t="s">
        <v>377</v>
      </c>
      <c r="Y1102" t="s">
        <v>378</v>
      </c>
      <c r="Z1102">
        <v>124</v>
      </c>
      <c r="AA1102" t="s">
        <v>379</v>
      </c>
      <c r="AB1102">
        <v>156</v>
      </c>
      <c r="AC1102" t="s">
        <v>63</v>
      </c>
      <c r="AD1102">
        <v>0</v>
      </c>
      <c r="AE1102">
        <v>0</v>
      </c>
      <c r="AF1102">
        <v>18</v>
      </c>
      <c r="AG1102">
        <v>60.184600000000003</v>
      </c>
      <c r="AH1102">
        <v>0</v>
      </c>
      <c r="AI1102">
        <v>0</v>
      </c>
      <c r="AJ1102">
        <v>1</v>
      </c>
    </row>
    <row r="1103" spans="1:36" x14ac:dyDescent="0.35">
      <c r="A1103" t="s">
        <v>395</v>
      </c>
      <c r="B1103" t="str">
        <f t="shared" si="17"/>
        <v>2025</v>
      </c>
      <c r="C1103" s="2">
        <v>45765</v>
      </c>
      <c r="D1103" s="1">
        <v>45768</v>
      </c>
      <c r="E1103">
        <v>1030</v>
      </c>
      <c r="F1103" t="s">
        <v>42</v>
      </c>
      <c r="G1103">
        <v>1</v>
      </c>
      <c r="H1103">
        <v>4</v>
      </c>
      <c r="I1103" t="s">
        <v>58</v>
      </c>
      <c r="J1103" t="s">
        <v>474</v>
      </c>
      <c r="K1103" t="s">
        <v>38</v>
      </c>
      <c r="L1103">
        <v>488643000</v>
      </c>
      <c r="M1103" t="s">
        <v>44</v>
      </c>
      <c r="N1103">
        <v>0.69299999999999995</v>
      </c>
      <c r="O1103" s="6">
        <v>338629.59899999999</v>
      </c>
      <c r="P1103">
        <v>30645.056885000002</v>
      </c>
      <c r="Q1103">
        <v>6772.5784919999996</v>
      </c>
      <c r="R1103">
        <v>0</v>
      </c>
      <c r="S1103">
        <v>22498481.810800001</v>
      </c>
      <c r="T1103">
        <v>0</v>
      </c>
      <c r="U1103">
        <v>0</v>
      </c>
      <c r="V1103">
        <v>2024865.08</v>
      </c>
      <c r="W1103">
        <v>2024865.08</v>
      </c>
      <c r="X1103" t="s">
        <v>398</v>
      </c>
      <c r="Y1103" t="s">
        <v>399</v>
      </c>
      <c r="Z1103">
        <v>156</v>
      </c>
      <c r="AA1103" t="s">
        <v>63</v>
      </c>
      <c r="AB1103">
        <v>156</v>
      </c>
      <c r="AC1103" t="s">
        <v>63</v>
      </c>
      <c r="AD1103">
        <v>0</v>
      </c>
      <c r="AE1103">
        <v>0</v>
      </c>
      <c r="AF1103">
        <v>18</v>
      </c>
      <c r="AG1103">
        <v>59.828899999999997</v>
      </c>
      <c r="AH1103">
        <v>0</v>
      </c>
      <c r="AI1103">
        <v>0</v>
      </c>
      <c r="AJ1103">
        <v>1</v>
      </c>
    </row>
    <row r="1104" spans="1:36" x14ac:dyDescent="0.35">
      <c r="A1104" t="s">
        <v>410</v>
      </c>
      <c r="B1104" t="str">
        <f t="shared" si="17"/>
        <v>2025</v>
      </c>
      <c r="C1104" s="1">
        <v>46019</v>
      </c>
      <c r="D1104" s="1">
        <v>46020</v>
      </c>
      <c r="E1104">
        <v>1030</v>
      </c>
      <c r="F1104" t="s">
        <v>42</v>
      </c>
      <c r="G1104">
        <v>1</v>
      </c>
      <c r="H1104">
        <v>3</v>
      </c>
      <c r="I1104" t="s">
        <v>104</v>
      </c>
      <c r="J1104" t="s">
        <v>105</v>
      </c>
      <c r="K1104" t="s">
        <v>38</v>
      </c>
      <c r="L1104">
        <v>61807000</v>
      </c>
      <c r="M1104" t="s">
        <v>44</v>
      </c>
      <c r="N1104">
        <v>0.63300000000000001</v>
      </c>
      <c r="O1104" s="6">
        <v>39123.830999999998</v>
      </c>
      <c r="P1104">
        <v>3399.3687490000002</v>
      </c>
      <c r="Q1104">
        <v>782.47289799999999</v>
      </c>
      <c r="R1104">
        <v>0</v>
      </c>
      <c r="S1104">
        <v>2733882.219</v>
      </c>
      <c r="T1104">
        <v>0</v>
      </c>
      <c r="U1104">
        <v>0</v>
      </c>
      <c r="V1104">
        <v>492098.8</v>
      </c>
      <c r="W1104">
        <v>492098.8</v>
      </c>
      <c r="X1104" t="s">
        <v>192</v>
      </c>
      <c r="Y1104" t="s">
        <v>193</v>
      </c>
      <c r="Z1104">
        <v>156</v>
      </c>
      <c r="AA1104" t="s">
        <v>63</v>
      </c>
      <c r="AB1104">
        <v>156</v>
      </c>
      <c r="AC1104" t="s">
        <v>63</v>
      </c>
      <c r="AD1104">
        <v>0</v>
      </c>
      <c r="AE1104">
        <v>0</v>
      </c>
      <c r="AF1104">
        <v>18</v>
      </c>
      <c r="AG1104">
        <v>63.129800000000003</v>
      </c>
      <c r="AH1104">
        <v>0</v>
      </c>
      <c r="AI1104">
        <v>1</v>
      </c>
      <c r="AJ1104">
        <v>1</v>
      </c>
    </row>
    <row r="1105" spans="1:36" x14ac:dyDescent="0.35">
      <c r="A1105" t="s">
        <v>400</v>
      </c>
      <c r="B1105" t="str">
        <f t="shared" si="17"/>
        <v>2021</v>
      </c>
      <c r="C1105" s="1">
        <v>44319</v>
      </c>
      <c r="D1105" s="1">
        <v>44319</v>
      </c>
      <c r="E1105">
        <v>1030</v>
      </c>
      <c r="F1105" t="s">
        <v>42</v>
      </c>
      <c r="G1105">
        <v>1</v>
      </c>
      <c r="H1105">
        <v>3</v>
      </c>
      <c r="I1105" t="s">
        <v>191</v>
      </c>
      <c r="J1105" t="s">
        <v>949</v>
      </c>
      <c r="K1105" t="s">
        <v>38</v>
      </c>
      <c r="L1105">
        <v>564830</v>
      </c>
      <c r="M1105" t="s">
        <v>130</v>
      </c>
      <c r="N1105">
        <v>635.48919999999998</v>
      </c>
      <c r="O1105" s="6">
        <v>358943.36483600002</v>
      </c>
      <c r="P1105">
        <v>16668.544825000001</v>
      </c>
      <c r="Q1105">
        <v>566.42137700000001</v>
      </c>
      <c r="R1105">
        <v>0</v>
      </c>
      <c r="S1105">
        <v>21460524.607999999</v>
      </c>
      <c r="T1105">
        <v>0</v>
      </c>
      <c r="U1105">
        <v>0</v>
      </c>
      <c r="V1105">
        <v>1931447.21</v>
      </c>
      <c r="W1105">
        <v>1931447.21</v>
      </c>
      <c r="X1105" t="s">
        <v>192</v>
      </c>
      <c r="Y1105" t="s">
        <v>193</v>
      </c>
      <c r="Z1105">
        <v>156</v>
      </c>
      <c r="AA1105" t="s">
        <v>63</v>
      </c>
      <c r="AB1105">
        <v>156</v>
      </c>
      <c r="AC1105" t="s">
        <v>63</v>
      </c>
      <c r="AD1105">
        <v>0</v>
      </c>
      <c r="AE1105">
        <v>0</v>
      </c>
      <c r="AF1105">
        <v>18</v>
      </c>
      <c r="AG1105">
        <v>57.0488</v>
      </c>
      <c r="AH1105">
        <v>0</v>
      </c>
      <c r="AI1105">
        <v>0</v>
      </c>
      <c r="AJ1105">
        <v>1</v>
      </c>
    </row>
    <row r="1106" spans="1:36" x14ac:dyDescent="0.35">
      <c r="A1106" t="s">
        <v>1241</v>
      </c>
      <c r="B1106" t="str">
        <f t="shared" si="17"/>
        <v>2021</v>
      </c>
      <c r="D1106" s="1">
        <v>44553</v>
      </c>
      <c r="E1106">
        <v>1030</v>
      </c>
      <c r="F1106" t="s">
        <v>42</v>
      </c>
      <c r="G1106">
        <v>1</v>
      </c>
      <c r="H1106">
        <v>1</v>
      </c>
      <c r="I1106" t="s">
        <v>48</v>
      </c>
      <c r="J1106" t="s">
        <v>747</v>
      </c>
      <c r="K1106" t="s">
        <v>38</v>
      </c>
      <c r="L1106">
        <v>465360</v>
      </c>
      <c r="M1106" t="s">
        <v>130</v>
      </c>
      <c r="N1106">
        <v>743.4</v>
      </c>
      <c r="O1106" s="6">
        <v>345948.62400000001</v>
      </c>
      <c r="P1106">
        <v>51934.18</v>
      </c>
      <c r="Q1106">
        <v>234.75</v>
      </c>
      <c r="R1106">
        <v>0</v>
      </c>
      <c r="S1106">
        <v>22801466.304499999</v>
      </c>
      <c r="T1106">
        <v>0</v>
      </c>
      <c r="U1106">
        <v>0</v>
      </c>
      <c r="V1106">
        <v>2052131.97</v>
      </c>
      <c r="W1106">
        <v>2052131.97</v>
      </c>
      <c r="X1106" t="s">
        <v>192</v>
      </c>
      <c r="Y1106" t="s">
        <v>193</v>
      </c>
      <c r="Z1106">
        <v>156</v>
      </c>
      <c r="AA1106" t="s">
        <v>63</v>
      </c>
      <c r="AB1106">
        <v>156</v>
      </c>
      <c r="AC1106" t="s">
        <v>63</v>
      </c>
      <c r="AD1106">
        <v>0</v>
      </c>
      <c r="AE1106">
        <v>0</v>
      </c>
      <c r="AF1106">
        <v>18</v>
      </c>
      <c r="AG1106">
        <v>57.273200000000003</v>
      </c>
      <c r="AH1106">
        <v>0</v>
      </c>
      <c r="AI1106">
        <v>1</v>
      </c>
      <c r="AJ1106">
        <v>1</v>
      </c>
    </row>
    <row r="1107" spans="1:36" x14ac:dyDescent="0.35">
      <c r="A1107" t="s">
        <v>1221</v>
      </c>
      <c r="B1107" t="str">
        <f t="shared" si="17"/>
        <v>2020</v>
      </c>
      <c r="D1107" s="1">
        <v>43901</v>
      </c>
      <c r="E1107">
        <v>1030</v>
      </c>
      <c r="F1107" t="s">
        <v>42</v>
      </c>
      <c r="G1107">
        <v>1</v>
      </c>
      <c r="H1107">
        <v>1</v>
      </c>
      <c r="I1107" t="s">
        <v>90</v>
      </c>
      <c r="J1107" t="s">
        <v>474</v>
      </c>
      <c r="L1107">
        <v>304100000</v>
      </c>
      <c r="M1107" t="s">
        <v>44</v>
      </c>
      <c r="N1107">
        <v>0.64159999999999995</v>
      </c>
      <c r="O1107" s="6">
        <v>195110.56</v>
      </c>
      <c r="P1107">
        <v>15377.017409</v>
      </c>
      <c r="Q1107">
        <v>3902.2246449999998</v>
      </c>
      <c r="R1107">
        <v>0</v>
      </c>
      <c r="S1107">
        <v>11506076.260299999</v>
      </c>
      <c r="T1107">
        <v>0</v>
      </c>
      <c r="U1107">
        <v>0</v>
      </c>
      <c r="V1107">
        <v>1035546.86</v>
      </c>
      <c r="W1107">
        <v>1035546.86</v>
      </c>
      <c r="X1107" t="s">
        <v>192</v>
      </c>
      <c r="Y1107" t="s">
        <v>193</v>
      </c>
      <c r="Z1107">
        <v>156</v>
      </c>
      <c r="AA1107" t="s">
        <v>63</v>
      </c>
      <c r="AB1107">
        <v>156</v>
      </c>
      <c r="AC1107" t="s">
        <v>63</v>
      </c>
      <c r="AD1107">
        <v>0</v>
      </c>
      <c r="AE1107">
        <v>0</v>
      </c>
      <c r="AF1107">
        <v>18</v>
      </c>
      <c r="AG1107">
        <v>53.668900000000001</v>
      </c>
      <c r="AH1107">
        <v>0</v>
      </c>
      <c r="AI1107">
        <v>0</v>
      </c>
      <c r="AJ1107">
        <v>1</v>
      </c>
    </row>
    <row r="1108" spans="1:36" x14ac:dyDescent="0.35">
      <c r="A1108" t="s">
        <v>1658</v>
      </c>
      <c r="B1108" t="str">
        <f t="shared" si="17"/>
        <v>2021</v>
      </c>
      <c r="D1108" s="1">
        <v>44256</v>
      </c>
      <c r="E1108">
        <v>1030</v>
      </c>
      <c r="F1108" t="s">
        <v>42</v>
      </c>
      <c r="G1108">
        <v>1</v>
      </c>
      <c r="H1108">
        <v>1</v>
      </c>
      <c r="I1108" t="s">
        <v>48</v>
      </c>
      <c r="J1108" t="s">
        <v>59</v>
      </c>
      <c r="K1108" t="s">
        <v>38</v>
      </c>
      <c r="L1108">
        <v>742840000</v>
      </c>
      <c r="M1108" t="s">
        <v>44</v>
      </c>
      <c r="N1108">
        <v>0.56200000000000006</v>
      </c>
      <c r="O1108" s="6">
        <v>417476.08</v>
      </c>
      <c r="P1108">
        <v>16342.48</v>
      </c>
      <c r="Q1108">
        <v>524.92039999999997</v>
      </c>
      <c r="R1108">
        <v>0</v>
      </c>
      <c r="S1108">
        <v>25193390.284200002</v>
      </c>
      <c r="T1108">
        <v>0</v>
      </c>
      <c r="U1108">
        <v>0</v>
      </c>
      <c r="V1108">
        <v>2267401.9700000002</v>
      </c>
      <c r="W1108">
        <v>2267401.9700000002</v>
      </c>
      <c r="X1108" t="s">
        <v>192</v>
      </c>
      <c r="Y1108" t="s">
        <v>193</v>
      </c>
      <c r="Z1108">
        <v>156</v>
      </c>
      <c r="AA1108" t="s">
        <v>63</v>
      </c>
      <c r="AB1108">
        <v>156</v>
      </c>
      <c r="AC1108" t="s">
        <v>63</v>
      </c>
      <c r="AD1108">
        <v>0</v>
      </c>
      <c r="AE1108">
        <v>0</v>
      </c>
      <c r="AF1108">
        <v>18</v>
      </c>
      <c r="AG1108">
        <v>58.003300000000003</v>
      </c>
      <c r="AH1108">
        <v>0</v>
      </c>
      <c r="AI1108">
        <v>0</v>
      </c>
      <c r="AJ1108">
        <v>1</v>
      </c>
    </row>
    <row r="1109" spans="1:36" x14ac:dyDescent="0.35">
      <c r="A1109" t="s">
        <v>1727</v>
      </c>
      <c r="B1109" t="str">
        <f t="shared" si="17"/>
        <v>2023</v>
      </c>
      <c r="C1109" s="1">
        <v>45275</v>
      </c>
      <c r="D1109" s="1">
        <v>45280</v>
      </c>
      <c r="E1109">
        <v>1150</v>
      </c>
      <c r="F1109" t="s">
        <v>50</v>
      </c>
      <c r="G1109">
        <v>1</v>
      </c>
      <c r="H1109">
        <v>28</v>
      </c>
      <c r="I1109" t="s">
        <v>104</v>
      </c>
      <c r="J1109" t="s">
        <v>1728</v>
      </c>
      <c r="K1109" t="s">
        <v>38</v>
      </c>
      <c r="L1109">
        <v>156000</v>
      </c>
      <c r="M1109" t="s">
        <v>44</v>
      </c>
      <c r="N1109">
        <v>0.84940000000000004</v>
      </c>
      <c r="O1109" s="6">
        <v>132.50640000000001</v>
      </c>
      <c r="P1109">
        <v>16.8504</v>
      </c>
      <c r="Q1109">
        <v>2.649966</v>
      </c>
      <c r="R1109">
        <v>0</v>
      </c>
      <c r="S1109">
        <v>8765.4444999999996</v>
      </c>
      <c r="T1109">
        <v>0</v>
      </c>
      <c r="U1109">
        <v>0</v>
      </c>
      <c r="V1109">
        <v>1577.78</v>
      </c>
      <c r="W1109">
        <v>1577.78</v>
      </c>
      <c r="X1109" t="s">
        <v>244</v>
      </c>
      <c r="Y1109" t="s">
        <v>245</v>
      </c>
      <c r="Z1109">
        <v>156</v>
      </c>
      <c r="AA1109" t="s">
        <v>63</v>
      </c>
      <c r="AB1109">
        <v>156</v>
      </c>
      <c r="AC1109" t="s">
        <v>63</v>
      </c>
      <c r="AD1109">
        <v>0</v>
      </c>
      <c r="AE1109">
        <v>0</v>
      </c>
      <c r="AF1109">
        <v>18</v>
      </c>
      <c r="AG1109">
        <v>57.664299999999997</v>
      </c>
      <c r="AH1109">
        <v>0</v>
      </c>
      <c r="AI1109">
        <v>1</v>
      </c>
      <c r="AJ1109">
        <v>1</v>
      </c>
    </row>
    <row r="1110" spans="1:36" x14ac:dyDescent="0.35">
      <c r="A1110" t="s">
        <v>1345</v>
      </c>
      <c r="B1110" t="str">
        <f t="shared" si="17"/>
        <v>2024</v>
      </c>
      <c r="C1110" s="1">
        <v>45383</v>
      </c>
      <c r="D1110" s="1">
        <v>45384</v>
      </c>
      <c r="E1110">
        <v>1030</v>
      </c>
      <c r="F1110" t="s">
        <v>42</v>
      </c>
      <c r="G1110">
        <v>1</v>
      </c>
      <c r="H1110">
        <v>3</v>
      </c>
      <c r="I1110" t="s">
        <v>1314</v>
      </c>
      <c r="J1110" t="s">
        <v>1729</v>
      </c>
      <c r="K1110" t="s">
        <v>38</v>
      </c>
      <c r="L1110">
        <v>2319000</v>
      </c>
      <c r="M1110" t="s">
        <v>44</v>
      </c>
      <c r="N1110">
        <v>0.32</v>
      </c>
      <c r="O1110" s="6">
        <v>742.08</v>
      </c>
      <c r="P1110">
        <v>192.66239999999999</v>
      </c>
      <c r="Q1110">
        <v>14.841322</v>
      </c>
      <c r="R1110">
        <v>0</v>
      </c>
      <c r="S1110">
        <v>56274.717900000003</v>
      </c>
      <c r="T1110">
        <v>0</v>
      </c>
      <c r="U1110">
        <v>0</v>
      </c>
      <c r="V1110">
        <v>10129.450000000001</v>
      </c>
      <c r="W1110">
        <v>10129.450000000001</v>
      </c>
      <c r="X1110" t="s">
        <v>199</v>
      </c>
      <c r="Y1110" t="s">
        <v>200</v>
      </c>
      <c r="Z1110">
        <v>156</v>
      </c>
      <c r="AA1110" t="s">
        <v>63</v>
      </c>
      <c r="AB1110">
        <v>156</v>
      </c>
      <c r="AC1110" t="s">
        <v>63</v>
      </c>
      <c r="AD1110">
        <v>0</v>
      </c>
      <c r="AE1110">
        <v>0</v>
      </c>
      <c r="AF1110">
        <v>18</v>
      </c>
      <c r="AG1110">
        <v>59.2624</v>
      </c>
      <c r="AH1110">
        <v>0</v>
      </c>
      <c r="AI1110">
        <v>0</v>
      </c>
      <c r="AJ1110">
        <v>1</v>
      </c>
    </row>
    <row r="1111" spans="1:36" x14ac:dyDescent="0.35">
      <c r="A1111" t="s">
        <v>196</v>
      </c>
      <c r="B1111" t="str">
        <f t="shared" si="17"/>
        <v>2025</v>
      </c>
      <c r="C1111" s="2">
        <v>45807</v>
      </c>
      <c r="D1111" s="1">
        <v>45807</v>
      </c>
      <c r="E1111">
        <v>1150</v>
      </c>
      <c r="F1111" t="s">
        <v>50</v>
      </c>
      <c r="G1111">
        <v>1</v>
      </c>
      <c r="H1111">
        <v>1</v>
      </c>
      <c r="I1111" t="s">
        <v>90</v>
      </c>
      <c r="J1111" t="s">
        <v>1730</v>
      </c>
      <c r="K1111" t="s">
        <v>38</v>
      </c>
      <c r="L1111">
        <v>5000000</v>
      </c>
      <c r="M1111" t="s">
        <v>44</v>
      </c>
      <c r="N1111">
        <v>0.67100000000000004</v>
      </c>
      <c r="O1111" s="6">
        <v>3355</v>
      </c>
      <c r="P1111">
        <v>998.22216000000003</v>
      </c>
      <c r="Q1111">
        <v>67.099429999999998</v>
      </c>
      <c r="R1111">
        <v>0</v>
      </c>
      <c r="S1111">
        <v>262302.6704</v>
      </c>
      <c r="T1111">
        <v>0</v>
      </c>
      <c r="U1111">
        <v>0</v>
      </c>
      <c r="V1111">
        <v>47214.48</v>
      </c>
      <c r="W1111">
        <v>47214.48</v>
      </c>
      <c r="X1111" t="s">
        <v>91</v>
      </c>
      <c r="Y1111" t="s">
        <v>92</v>
      </c>
      <c r="Z1111">
        <v>156</v>
      </c>
      <c r="AA1111" t="s">
        <v>63</v>
      </c>
      <c r="AB1111">
        <v>156</v>
      </c>
      <c r="AC1111" t="s">
        <v>63</v>
      </c>
      <c r="AD1111">
        <v>0</v>
      </c>
      <c r="AE1111">
        <v>0</v>
      </c>
      <c r="AF1111">
        <v>18</v>
      </c>
      <c r="AG1111">
        <v>59.3401</v>
      </c>
      <c r="AH1111">
        <v>0</v>
      </c>
      <c r="AI1111">
        <v>0</v>
      </c>
      <c r="AJ1111">
        <v>1</v>
      </c>
    </row>
    <row r="1112" spans="1:36" x14ac:dyDescent="0.35">
      <c r="A1112" t="s">
        <v>296</v>
      </c>
      <c r="B1112" t="str">
        <f t="shared" si="17"/>
        <v>2025</v>
      </c>
      <c r="C1112" s="1">
        <v>45946</v>
      </c>
      <c r="D1112" s="1">
        <v>45947</v>
      </c>
      <c r="E1112">
        <v>1150</v>
      </c>
      <c r="F1112" t="s">
        <v>50</v>
      </c>
      <c r="G1112">
        <v>1</v>
      </c>
      <c r="H1112">
        <v>6</v>
      </c>
      <c r="I1112" t="s">
        <v>297</v>
      </c>
      <c r="J1112" t="s">
        <v>1731</v>
      </c>
      <c r="K1112" t="s">
        <v>38</v>
      </c>
      <c r="L1112">
        <v>1412000</v>
      </c>
      <c r="M1112" t="s">
        <v>44</v>
      </c>
      <c r="N1112">
        <v>1.8625</v>
      </c>
      <c r="O1112" s="6">
        <v>2629.85</v>
      </c>
      <c r="P1112">
        <v>233.02549999999999</v>
      </c>
      <c r="Q1112">
        <v>2.9164979999999998</v>
      </c>
      <c r="R1112">
        <v>70.417362999999995</v>
      </c>
      <c r="S1112">
        <v>187553.4645</v>
      </c>
      <c r="T1112">
        <v>0</v>
      </c>
      <c r="U1112">
        <v>0</v>
      </c>
      <c r="V1112">
        <v>33759.620000000003</v>
      </c>
      <c r="W1112">
        <v>33759.620000000003</v>
      </c>
      <c r="X1112" t="s">
        <v>96</v>
      </c>
      <c r="Y1112" t="s">
        <v>97</v>
      </c>
      <c r="Z1112">
        <v>156</v>
      </c>
      <c r="AA1112" t="s">
        <v>63</v>
      </c>
      <c r="AB1112">
        <v>156</v>
      </c>
      <c r="AC1112" t="s">
        <v>63</v>
      </c>
      <c r="AD1112">
        <v>0</v>
      </c>
      <c r="AE1112">
        <v>0</v>
      </c>
      <c r="AF1112">
        <v>18</v>
      </c>
      <c r="AG1112">
        <v>63.875999999999998</v>
      </c>
      <c r="AH1112">
        <v>0</v>
      </c>
      <c r="AI1112">
        <v>0</v>
      </c>
      <c r="AJ1112">
        <v>1</v>
      </c>
    </row>
    <row r="1113" spans="1:36" x14ac:dyDescent="0.35">
      <c r="A1113" t="s">
        <v>136</v>
      </c>
      <c r="B1113" t="str">
        <f t="shared" si="17"/>
        <v>2020</v>
      </c>
      <c r="D1113" s="1">
        <v>44167</v>
      </c>
      <c r="E1113">
        <v>1150</v>
      </c>
      <c r="F1113" t="s">
        <v>50</v>
      </c>
      <c r="G1113">
        <v>1</v>
      </c>
      <c r="H1113">
        <v>4</v>
      </c>
      <c r="I1113" t="s">
        <v>829</v>
      </c>
      <c r="J1113" t="s">
        <v>109</v>
      </c>
      <c r="K1113" t="s">
        <v>38</v>
      </c>
      <c r="L1113">
        <v>1230000</v>
      </c>
      <c r="M1113" t="s">
        <v>44</v>
      </c>
      <c r="N1113">
        <v>1.1935</v>
      </c>
      <c r="O1113" s="6">
        <v>1468.0050000000001</v>
      </c>
      <c r="P1113">
        <v>50.898915000000002</v>
      </c>
      <c r="Q1113">
        <v>1.5711710000000001</v>
      </c>
      <c r="R1113">
        <v>48.230849999999997</v>
      </c>
      <c r="S1113">
        <v>91559.942299999995</v>
      </c>
      <c r="T1113">
        <v>0</v>
      </c>
      <c r="U1113">
        <v>0</v>
      </c>
      <c r="V1113">
        <v>16480.79</v>
      </c>
      <c r="W1113">
        <v>16480.79</v>
      </c>
      <c r="X1113" t="s">
        <v>138</v>
      </c>
      <c r="Y1113" t="s">
        <v>139</v>
      </c>
      <c r="Z1113">
        <v>380</v>
      </c>
      <c r="AA1113" t="s">
        <v>47</v>
      </c>
      <c r="AB1113">
        <v>156</v>
      </c>
      <c r="AC1113" t="s">
        <v>63</v>
      </c>
      <c r="AD1113">
        <v>0</v>
      </c>
      <c r="AE1113">
        <v>0</v>
      </c>
      <c r="AF1113">
        <v>18</v>
      </c>
      <c r="AG1113">
        <v>58.366399999999999</v>
      </c>
      <c r="AI1113">
        <v>1</v>
      </c>
      <c r="AJ1113">
        <v>1</v>
      </c>
    </row>
    <row r="1114" spans="1:36" x14ac:dyDescent="0.35">
      <c r="A1114" t="s">
        <v>1307</v>
      </c>
      <c r="B1114" t="str">
        <f t="shared" si="17"/>
        <v>2020</v>
      </c>
      <c r="D1114" s="1">
        <v>44146</v>
      </c>
      <c r="E1114">
        <v>1150</v>
      </c>
      <c r="F1114" t="s">
        <v>50</v>
      </c>
      <c r="G1114">
        <v>1</v>
      </c>
      <c r="H1114">
        <v>4</v>
      </c>
      <c r="I1114" t="s">
        <v>302</v>
      </c>
      <c r="J1114" t="s">
        <v>1137</v>
      </c>
      <c r="K1114" t="s">
        <v>38</v>
      </c>
      <c r="L1114">
        <v>500000</v>
      </c>
      <c r="M1114" t="s">
        <v>44</v>
      </c>
      <c r="N1114">
        <v>3.8699999999999998E-2</v>
      </c>
      <c r="O1114" s="6">
        <v>19.350000000000001</v>
      </c>
      <c r="P1114">
        <v>0.26860000000000001</v>
      </c>
      <c r="Q1114">
        <v>2.7781E-2</v>
      </c>
      <c r="R1114">
        <v>0</v>
      </c>
      <c r="S1114">
        <v>1148.9614999999999</v>
      </c>
      <c r="T1114">
        <v>0</v>
      </c>
      <c r="U1114">
        <v>0</v>
      </c>
      <c r="V1114">
        <v>206.81</v>
      </c>
      <c r="W1114">
        <v>206.81</v>
      </c>
      <c r="X1114" t="s">
        <v>113</v>
      </c>
      <c r="Y1114" t="s">
        <v>114</v>
      </c>
      <c r="Z1114">
        <v>484</v>
      </c>
      <c r="AA1114" t="s">
        <v>115</v>
      </c>
      <c r="AB1114">
        <v>156</v>
      </c>
      <c r="AC1114" t="s">
        <v>63</v>
      </c>
      <c r="AD1114">
        <v>0</v>
      </c>
      <c r="AE1114">
        <v>0</v>
      </c>
      <c r="AF1114">
        <v>18</v>
      </c>
      <c r="AG1114">
        <v>58.476900000000001</v>
      </c>
      <c r="AI1114">
        <v>0</v>
      </c>
      <c r="AJ1114">
        <v>1</v>
      </c>
    </row>
    <row r="1115" spans="1:36" x14ac:dyDescent="0.35">
      <c r="A1115" t="s">
        <v>1645</v>
      </c>
      <c r="B1115" t="str">
        <f t="shared" si="17"/>
        <v>2024</v>
      </c>
      <c r="C1115" s="1">
        <v>45561</v>
      </c>
      <c r="D1115" s="1">
        <v>45567</v>
      </c>
      <c r="E1115">
        <v>1030</v>
      </c>
      <c r="F1115" t="s">
        <v>42</v>
      </c>
      <c r="G1115">
        <v>1</v>
      </c>
      <c r="H1115">
        <v>1</v>
      </c>
      <c r="I1115" t="s">
        <v>451</v>
      </c>
      <c r="J1115" t="s">
        <v>797</v>
      </c>
      <c r="K1115" t="s">
        <v>38</v>
      </c>
      <c r="L1115">
        <v>2760000</v>
      </c>
      <c r="M1115" t="s">
        <v>44</v>
      </c>
      <c r="N1115">
        <v>0.93479999999999996</v>
      </c>
      <c r="O1115" s="6">
        <v>2580.0479999999998</v>
      </c>
      <c r="P1115">
        <v>300</v>
      </c>
      <c r="Q1115">
        <v>51.6</v>
      </c>
      <c r="R1115">
        <v>765.71</v>
      </c>
      <c r="S1115">
        <v>222656.65489999999</v>
      </c>
      <c r="T1115">
        <v>0</v>
      </c>
      <c r="U1115">
        <v>0</v>
      </c>
      <c r="V1115">
        <v>40078.21</v>
      </c>
      <c r="W1115">
        <v>40078.21</v>
      </c>
      <c r="X1115" t="s">
        <v>259</v>
      </c>
      <c r="Y1115" t="s">
        <v>260</v>
      </c>
      <c r="Z1115">
        <v>591</v>
      </c>
      <c r="AA1115" t="s">
        <v>55</v>
      </c>
      <c r="AB1115">
        <v>156</v>
      </c>
      <c r="AC1115" t="s">
        <v>63</v>
      </c>
      <c r="AD1115">
        <v>0</v>
      </c>
      <c r="AE1115">
        <v>0</v>
      </c>
      <c r="AF1115">
        <v>18</v>
      </c>
      <c r="AG1115">
        <v>60.220500000000001</v>
      </c>
      <c r="AH1115">
        <v>0</v>
      </c>
      <c r="AI1115">
        <v>0</v>
      </c>
      <c r="AJ1115">
        <v>1</v>
      </c>
    </row>
    <row r="1116" spans="1:36" x14ac:dyDescent="0.35">
      <c r="A1116" t="s">
        <v>957</v>
      </c>
      <c r="B1116" t="str">
        <f t="shared" si="17"/>
        <v>2022</v>
      </c>
      <c r="D1116" s="1">
        <v>44909</v>
      </c>
      <c r="E1116">
        <v>1030</v>
      </c>
      <c r="F1116" t="s">
        <v>42</v>
      </c>
      <c r="G1116">
        <v>1</v>
      </c>
      <c r="H1116">
        <v>3</v>
      </c>
      <c r="I1116" t="s">
        <v>99</v>
      </c>
      <c r="J1116" t="s">
        <v>1251</v>
      </c>
      <c r="K1116" t="s">
        <v>38</v>
      </c>
      <c r="L1116">
        <v>1947000</v>
      </c>
      <c r="M1116" t="s">
        <v>44</v>
      </c>
      <c r="N1116">
        <v>2.9392999999999998</v>
      </c>
      <c r="O1116" s="6">
        <v>5722.8171000000002</v>
      </c>
      <c r="P1116">
        <v>524.27499999999998</v>
      </c>
      <c r="Q1116">
        <v>23.9132</v>
      </c>
      <c r="R1116">
        <v>0</v>
      </c>
      <c r="S1116">
        <v>347370.54670000001</v>
      </c>
      <c r="T1116">
        <v>0</v>
      </c>
      <c r="U1116">
        <v>0</v>
      </c>
      <c r="V1116">
        <v>62526.7</v>
      </c>
      <c r="W1116">
        <v>62526.7</v>
      </c>
      <c r="X1116" t="s">
        <v>837</v>
      </c>
      <c r="Y1116" t="s">
        <v>838</v>
      </c>
      <c r="Z1116">
        <v>158</v>
      </c>
      <c r="AA1116" t="s">
        <v>102</v>
      </c>
      <c r="AB1116">
        <v>156</v>
      </c>
      <c r="AC1116" t="s">
        <v>63</v>
      </c>
      <c r="AD1116">
        <v>0</v>
      </c>
      <c r="AE1116">
        <v>0</v>
      </c>
      <c r="AF1116">
        <v>18</v>
      </c>
      <c r="AG1116">
        <v>55.393099999999997</v>
      </c>
      <c r="AH1116">
        <v>0</v>
      </c>
      <c r="AI1116">
        <v>1</v>
      </c>
      <c r="AJ1116">
        <v>1</v>
      </c>
    </row>
    <row r="1117" spans="1:36" x14ac:dyDescent="0.35">
      <c r="A1117" t="s">
        <v>190</v>
      </c>
      <c r="B1117" t="str">
        <f t="shared" si="17"/>
        <v>2020</v>
      </c>
      <c r="D1117" s="1">
        <v>43899</v>
      </c>
      <c r="E1117">
        <v>1030</v>
      </c>
      <c r="F1117" t="s">
        <v>42</v>
      </c>
      <c r="G1117">
        <v>1</v>
      </c>
      <c r="H1117">
        <v>7</v>
      </c>
      <c r="I1117" t="s">
        <v>1218</v>
      </c>
      <c r="J1117" t="s">
        <v>249</v>
      </c>
      <c r="L1117">
        <v>5000</v>
      </c>
      <c r="M1117" t="s">
        <v>44</v>
      </c>
      <c r="N1117">
        <v>2.0299999999999998</v>
      </c>
      <c r="O1117" s="6">
        <v>10.15</v>
      </c>
      <c r="P1117">
        <v>0.15104999999999999</v>
      </c>
      <c r="Q1117">
        <v>7.6464000000000004E-2</v>
      </c>
      <c r="R1117">
        <v>0</v>
      </c>
      <c r="S1117">
        <v>556.6739</v>
      </c>
      <c r="T1117">
        <v>16.7</v>
      </c>
      <c r="U1117">
        <v>0</v>
      </c>
      <c r="V1117">
        <v>103.21</v>
      </c>
      <c r="W1117">
        <v>119.91</v>
      </c>
      <c r="X1117" t="s">
        <v>803</v>
      </c>
      <c r="Y1117" t="s">
        <v>804</v>
      </c>
      <c r="Z1117">
        <v>76</v>
      </c>
      <c r="AA1117" t="s">
        <v>68</v>
      </c>
      <c r="AB1117">
        <v>156</v>
      </c>
      <c r="AC1117" t="s">
        <v>63</v>
      </c>
      <c r="AD1117">
        <v>3</v>
      </c>
      <c r="AE1117">
        <v>0</v>
      </c>
      <c r="AF1117">
        <v>18</v>
      </c>
      <c r="AG1117">
        <v>53.630400000000002</v>
      </c>
      <c r="AH1117">
        <v>0</v>
      </c>
      <c r="AI1117">
        <v>0</v>
      </c>
      <c r="AJ1117">
        <v>1</v>
      </c>
    </row>
    <row r="1118" spans="1:36" x14ac:dyDescent="0.35">
      <c r="A1118" t="s">
        <v>1015</v>
      </c>
      <c r="B1118" t="str">
        <f t="shared" si="17"/>
        <v>2024</v>
      </c>
      <c r="C1118" s="2">
        <v>45489</v>
      </c>
      <c r="D1118" s="1">
        <v>45490</v>
      </c>
      <c r="E1118">
        <v>1150</v>
      </c>
      <c r="F1118" t="s">
        <v>50</v>
      </c>
      <c r="G1118">
        <v>1</v>
      </c>
      <c r="H1118">
        <v>8</v>
      </c>
      <c r="I1118" t="s">
        <v>237</v>
      </c>
      <c r="J1118" t="s">
        <v>238</v>
      </c>
      <c r="K1118" t="s">
        <v>38</v>
      </c>
      <c r="L1118">
        <v>2883000</v>
      </c>
      <c r="M1118" t="s">
        <v>44</v>
      </c>
      <c r="N1118">
        <v>1.266</v>
      </c>
      <c r="O1118" s="6">
        <v>3649.8780000000002</v>
      </c>
      <c r="P1118">
        <v>868.53438000000006</v>
      </c>
      <c r="Q1118">
        <v>7.2639440000000004</v>
      </c>
      <c r="R1118">
        <v>0</v>
      </c>
      <c r="S1118">
        <v>268027.78159999999</v>
      </c>
      <c r="T1118">
        <v>53605.56</v>
      </c>
      <c r="U1118">
        <v>0</v>
      </c>
      <c r="V1118">
        <v>57894</v>
      </c>
      <c r="W1118">
        <v>111499.56</v>
      </c>
      <c r="X1118" t="s">
        <v>239</v>
      </c>
      <c r="Y1118" t="s">
        <v>240</v>
      </c>
      <c r="Z1118">
        <v>156</v>
      </c>
      <c r="AA1118" t="s">
        <v>63</v>
      </c>
      <c r="AB1118">
        <v>156</v>
      </c>
      <c r="AC1118" t="s">
        <v>63</v>
      </c>
      <c r="AD1118">
        <v>20</v>
      </c>
      <c r="AE1118">
        <v>0</v>
      </c>
      <c r="AF1118">
        <v>18</v>
      </c>
      <c r="AG1118">
        <v>59.223799999999997</v>
      </c>
      <c r="AH1118">
        <v>0</v>
      </c>
      <c r="AI1118">
        <v>0</v>
      </c>
      <c r="AJ1118">
        <v>1</v>
      </c>
    </row>
    <row r="1119" spans="1:36" x14ac:dyDescent="0.35">
      <c r="A1119" t="s">
        <v>1079</v>
      </c>
      <c r="B1119" t="str">
        <f t="shared" si="17"/>
        <v>2025</v>
      </c>
      <c r="C1119" s="1">
        <v>45677</v>
      </c>
      <c r="D1119" s="1">
        <v>45679</v>
      </c>
      <c r="E1119">
        <v>1150</v>
      </c>
      <c r="F1119" t="s">
        <v>50</v>
      </c>
      <c r="G1119">
        <v>11</v>
      </c>
      <c r="H1119">
        <v>5</v>
      </c>
      <c r="I1119" t="s">
        <v>164</v>
      </c>
      <c r="J1119" t="s">
        <v>249</v>
      </c>
      <c r="K1119" t="s">
        <v>38</v>
      </c>
      <c r="L1119">
        <v>1520000</v>
      </c>
      <c r="M1119" t="s">
        <v>44</v>
      </c>
      <c r="N1119">
        <v>7.1969000000000003</v>
      </c>
      <c r="O1119" s="6">
        <v>10939.288</v>
      </c>
      <c r="P1119">
        <v>231.46231499999999</v>
      </c>
      <c r="Q1119">
        <v>218.78274200000001</v>
      </c>
      <c r="R1119">
        <v>0</v>
      </c>
      <c r="S1119">
        <v>702520.42370000004</v>
      </c>
      <c r="T1119">
        <v>140504.07999999999</v>
      </c>
      <c r="U1119">
        <v>0</v>
      </c>
      <c r="V1119">
        <v>151744.41</v>
      </c>
      <c r="W1119">
        <v>292248.49</v>
      </c>
      <c r="X1119" t="s">
        <v>133</v>
      </c>
      <c r="Y1119" t="s">
        <v>134</v>
      </c>
      <c r="Z1119">
        <v>156</v>
      </c>
      <c r="AA1119" t="s">
        <v>63</v>
      </c>
      <c r="AB1119">
        <v>156</v>
      </c>
      <c r="AC1119" t="s">
        <v>63</v>
      </c>
      <c r="AD1119">
        <v>20</v>
      </c>
      <c r="AE1119">
        <v>0</v>
      </c>
      <c r="AF1119">
        <v>18</v>
      </c>
      <c r="AG1119">
        <v>61.681199999999997</v>
      </c>
      <c r="AH1119">
        <v>0</v>
      </c>
      <c r="AI1119">
        <v>0</v>
      </c>
      <c r="AJ1119">
        <v>1</v>
      </c>
    </row>
    <row r="1120" spans="1:36" x14ac:dyDescent="0.35">
      <c r="A1120" t="s">
        <v>425</v>
      </c>
      <c r="B1120" t="str">
        <f t="shared" si="17"/>
        <v>2020</v>
      </c>
      <c r="D1120" s="1">
        <v>43843</v>
      </c>
      <c r="E1120">
        <v>1150</v>
      </c>
      <c r="F1120" t="s">
        <v>50</v>
      </c>
      <c r="G1120">
        <v>1</v>
      </c>
      <c r="H1120">
        <v>3</v>
      </c>
      <c r="I1120" t="s">
        <v>426</v>
      </c>
      <c r="J1120" t="s">
        <v>1734</v>
      </c>
      <c r="L1120">
        <v>1695130</v>
      </c>
      <c r="M1120" t="s">
        <v>44</v>
      </c>
      <c r="N1120">
        <v>0.67</v>
      </c>
      <c r="O1120" s="6">
        <v>1135.7371000000001</v>
      </c>
      <c r="P1120">
        <v>202.9101</v>
      </c>
      <c r="Q1120">
        <v>22.713336999999999</v>
      </c>
      <c r="R1120">
        <v>59.963433000000002</v>
      </c>
      <c r="S1120">
        <v>75286.233999999997</v>
      </c>
      <c r="T1120">
        <v>15057.25</v>
      </c>
      <c r="U1120">
        <v>0</v>
      </c>
      <c r="V1120">
        <v>16261.83</v>
      </c>
      <c r="W1120">
        <v>31319.08</v>
      </c>
      <c r="X1120" t="s">
        <v>133</v>
      </c>
      <c r="Y1120" t="s">
        <v>134</v>
      </c>
      <c r="Z1120">
        <v>156</v>
      </c>
      <c r="AA1120" t="s">
        <v>63</v>
      </c>
      <c r="AB1120">
        <v>156</v>
      </c>
      <c r="AC1120" t="s">
        <v>63</v>
      </c>
      <c r="AD1120">
        <v>20</v>
      </c>
      <c r="AE1120">
        <v>0</v>
      </c>
      <c r="AF1120">
        <v>18</v>
      </c>
      <c r="AG1120">
        <v>52.969000000000001</v>
      </c>
      <c r="AH1120">
        <v>0</v>
      </c>
      <c r="AI1120">
        <v>0</v>
      </c>
      <c r="AJ1120">
        <v>1</v>
      </c>
    </row>
    <row r="1121" spans="1:36" x14ac:dyDescent="0.35">
      <c r="A1121" t="s">
        <v>450</v>
      </c>
      <c r="B1121" t="str">
        <f t="shared" si="17"/>
        <v>2019</v>
      </c>
      <c r="D1121" s="1">
        <v>43809</v>
      </c>
      <c r="E1121">
        <v>1150</v>
      </c>
      <c r="F1121" t="s">
        <v>50</v>
      </c>
      <c r="G1121">
        <v>1</v>
      </c>
      <c r="H1121">
        <v>3</v>
      </c>
      <c r="I1121" t="s">
        <v>211</v>
      </c>
      <c r="J1121" t="s">
        <v>1735</v>
      </c>
      <c r="K1121" t="s">
        <v>38</v>
      </c>
      <c r="L1121">
        <v>1017000</v>
      </c>
      <c r="M1121" t="s">
        <v>44</v>
      </c>
      <c r="N1121">
        <v>2.2078000000000002</v>
      </c>
      <c r="O1121" s="6">
        <v>2245.3326000000002</v>
      </c>
      <c r="P1121">
        <v>114.1088</v>
      </c>
      <c r="Q1121">
        <v>6.1741640000000002</v>
      </c>
      <c r="R1121">
        <v>0</v>
      </c>
      <c r="S1121">
        <v>125129.9822</v>
      </c>
      <c r="T1121">
        <v>0</v>
      </c>
      <c r="U1121">
        <v>0</v>
      </c>
      <c r="V1121">
        <v>22523.4</v>
      </c>
      <c r="W1121">
        <v>22523.4</v>
      </c>
      <c r="X1121" t="s">
        <v>96</v>
      </c>
      <c r="Y1121" t="s">
        <v>97</v>
      </c>
      <c r="Z1121">
        <v>156</v>
      </c>
      <c r="AA1121" t="s">
        <v>63</v>
      </c>
      <c r="AB1121">
        <v>156</v>
      </c>
      <c r="AC1121" t="s">
        <v>63</v>
      </c>
      <c r="AG1121">
        <v>52.895299999999999</v>
      </c>
      <c r="AH1121">
        <v>0</v>
      </c>
      <c r="AI1121">
        <v>1</v>
      </c>
      <c r="AJ1121">
        <v>1</v>
      </c>
    </row>
    <row r="1122" spans="1:36" x14ac:dyDescent="0.35">
      <c r="A1122" t="s">
        <v>71</v>
      </c>
      <c r="B1122" t="str">
        <f t="shared" si="17"/>
        <v>2024</v>
      </c>
      <c r="C1122" s="1">
        <v>45357</v>
      </c>
      <c r="D1122" s="1">
        <v>45356</v>
      </c>
      <c r="E1122">
        <v>1030</v>
      </c>
      <c r="F1122" t="s">
        <v>42</v>
      </c>
      <c r="G1122">
        <v>1</v>
      </c>
      <c r="H1122">
        <v>1</v>
      </c>
      <c r="I1122" t="s">
        <v>72</v>
      </c>
      <c r="J1122" t="s">
        <v>73</v>
      </c>
      <c r="K1122" t="s">
        <v>38</v>
      </c>
      <c r="L1122">
        <v>4844000</v>
      </c>
      <c r="M1122" t="s">
        <v>44</v>
      </c>
      <c r="N1122">
        <v>1.4168000000000001</v>
      </c>
      <c r="O1122" s="6">
        <v>6862.9791999999998</v>
      </c>
      <c r="P1122">
        <v>444.81360000000001</v>
      </c>
      <c r="Q1122">
        <v>12.748317999999999</v>
      </c>
      <c r="R1122">
        <v>6.4362940000000002</v>
      </c>
      <c r="S1122">
        <v>432315.05320000002</v>
      </c>
      <c r="T1122">
        <v>0</v>
      </c>
      <c r="U1122">
        <v>0</v>
      </c>
      <c r="V1122">
        <v>77816.710000000006</v>
      </c>
      <c r="W1122">
        <v>77816.710000000006</v>
      </c>
      <c r="X1122" t="s">
        <v>74</v>
      </c>
      <c r="Y1122" t="s">
        <v>75</v>
      </c>
      <c r="Z1122">
        <v>156</v>
      </c>
      <c r="AA1122" t="s">
        <v>63</v>
      </c>
      <c r="AB1122">
        <v>156</v>
      </c>
      <c r="AC1122" t="s">
        <v>63</v>
      </c>
      <c r="AD1122">
        <v>0</v>
      </c>
      <c r="AE1122">
        <v>0</v>
      </c>
      <c r="AF1122">
        <v>18</v>
      </c>
      <c r="AG1122">
        <v>59.0032</v>
      </c>
      <c r="AH1122">
        <v>0</v>
      </c>
      <c r="AI1122">
        <v>0</v>
      </c>
      <c r="AJ1122">
        <v>1</v>
      </c>
    </row>
    <row r="1123" spans="1:36" x14ac:dyDescent="0.35">
      <c r="A1123" t="s">
        <v>296</v>
      </c>
      <c r="B1123" t="str">
        <f t="shared" si="17"/>
        <v>2025</v>
      </c>
      <c r="C1123" s="1">
        <v>45946</v>
      </c>
      <c r="D1123" s="1">
        <v>45947</v>
      </c>
      <c r="E1123">
        <v>1150</v>
      </c>
      <c r="F1123" t="s">
        <v>50</v>
      </c>
      <c r="G1123">
        <v>1</v>
      </c>
      <c r="H1123">
        <v>8</v>
      </c>
      <c r="I1123" t="s">
        <v>297</v>
      </c>
      <c r="J1123" t="s">
        <v>1737</v>
      </c>
      <c r="K1123" t="s">
        <v>38</v>
      </c>
      <c r="L1123">
        <v>1990000</v>
      </c>
      <c r="M1123" t="s">
        <v>44</v>
      </c>
      <c r="N1123">
        <v>2.0263</v>
      </c>
      <c r="O1123" s="6">
        <v>4032.337</v>
      </c>
      <c r="P1123">
        <v>357.29500000000002</v>
      </c>
      <c r="Q1123">
        <v>4.4718289999999996</v>
      </c>
      <c r="R1123">
        <v>107.97003599999999</v>
      </c>
      <c r="S1123">
        <v>287574.66389999999</v>
      </c>
      <c r="T1123">
        <v>0</v>
      </c>
      <c r="U1123">
        <v>0</v>
      </c>
      <c r="V1123">
        <v>51763.44</v>
      </c>
      <c r="W1123">
        <v>51763.44</v>
      </c>
      <c r="X1123" t="s">
        <v>96</v>
      </c>
      <c r="Y1123" t="s">
        <v>97</v>
      </c>
      <c r="Z1123">
        <v>156</v>
      </c>
      <c r="AA1123" t="s">
        <v>63</v>
      </c>
      <c r="AB1123">
        <v>156</v>
      </c>
      <c r="AC1123" t="s">
        <v>63</v>
      </c>
      <c r="AD1123">
        <v>0</v>
      </c>
      <c r="AE1123">
        <v>0</v>
      </c>
      <c r="AF1123">
        <v>18</v>
      </c>
      <c r="AG1123">
        <v>63.875999999999998</v>
      </c>
      <c r="AH1123">
        <v>0</v>
      </c>
      <c r="AI1123">
        <v>0</v>
      </c>
      <c r="AJ1123">
        <v>1</v>
      </c>
    </row>
    <row r="1124" spans="1:36" x14ac:dyDescent="0.35">
      <c r="A1124" t="s">
        <v>1738</v>
      </c>
      <c r="B1124" t="str">
        <f t="shared" si="17"/>
        <v>2025</v>
      </c>
      <c r="C1124" s="1">
        <v>45838</v>
      </c>
      <c r="D1124" s="1">
        <v>45840</v>
      </c>
      <c r="E1124">
        <v>1150</v>
      </c>
      <c r="F1124" t="s">
        <v>50</v>
      </c>
      <c r="G1124">
        <v>11</v>
      </c>
      <c r="H1124">
        <v>19</v>
      </c>
      <c r="I1124" t="s">
        <v>487</v>
      </c>
      <c r="J1124" t="s">
        <v>1027</v>
      </c>
      <c r="K1124" t="s">
        <v>38</v>
      </c>
      <c r="L1124">
        <v>1840000</v>
      </c>
      <c r="M1124" t="s">
        <v>44</v>
      </c>
      <c r="N1124">
        <v>0.53910000000000002</v>
      </c>
      <c r="O1124" s="6">
        <v>991.94399999999996</v>
      </c>
      <c r="P1124">
        <v>49.290658000000001</v>
      </c>
      <c r="Q1124">
        <v>19.838141</v>
      </c>
      <c r="R1124">
        <v>0</v>
      </c>
      <c r="S1124">
        <v>63702.351799999997</v>
      </c>
      <c r="T1124">
        <v>0</v>
      </c>
      <c r="U1124">
        <v>0</v>
      </c>
      <c r="V1124">
        <v>11466.5</v>
      </c>
      <c r="W1124">
        <v>11466.5</v>
      </c>
      <c r="X1124" t="s">
        <v>96</v>
      </c>
      <c r="Y1124" t="s">
        <v>97</v>
      </c>
      <c r="Z1124">
        <v>156</v>
      </c>
      <c r="AA1124" t="s">
        <v>63</v>
      </c>
      <c r="AB1124">
        <v>156</v>
      </c>
      <c r="AC1124" t="s">
        <v>63</v>
      </c>
      <c r="AD1124">
        <v>0</v>
      </c>
      <c r="AE1124">
        <v>0</v>
      </c>
      <c r="AF1124">
        <v>18</v>
      </c>
      <c r="AG1124">
        <v>60.035600000000002</v>
      </c>
      <c r="AH1124">
        <v>0</v>
      </c>
      <c r="AI1124">
        <v>0</v>
      </c>
      <c r="AJ1124">
        <v>1</v>
      </c>
    </row>
    <row r="1125" spans="1:36" x14ac:dyDescent="0.35">
      <c r="A1125" t="s">
        <v>873</v>
      </c>
      <c r="B1125" t="str">
        <f t="shared" si="17"/>
        <v>2023</v>
      </c>
      <c r="C1125" s="1">
        <v>45047</v>
      </c>
      <c r="D1125" s="1">
        <v>45048</v>
      </c>
      <c r="E1125">
        <v>1150</v>
      </c>
      <c r="F1125" t="s">
        <v>50</v>
      </c>
      <c r="G1125">
        <v>1</v>
      </c>
      <c r="H1125">
        <v>1</v>
      </c>
      <c r="I1125" t="s">
        <v>85</v>
      </c>
      <c r="J1125" t="s">
        <v>73</v>
      </c>
      <c r="K1125" t="s">
        <v>38</v>
      </c>
      <c r="L1125">
        <v>4997000</v>
      </c>
      <c r="M1125" t="s">
        <v>44</v>
      </c>
      <c r="N1125">
        <v>1.8473999999999999</v>
      </c>
      <c r="O1125" s="6">
        <v>9231.4578000000001</v>
      </c>
      <c r="P1125">
        <v>212.966722</v>
      </c>
      <c r="Q1125">
        <v>16.776062</v>
      </c>
      <c r="R1125">
        <v>0</v>
      </c>
      <c r="S1125">
        <v>517154.96169999999</v>
      </c>
      <c r="T1125">
        <v>0</v>
      </c>
      <c r="U1125">
        <v>0</v>
      </c>
      <c r="V1125">
        <v>93087.89</v>
      </c>
      <c r="W1125">
        <v>93087.89</v>
      </c>
      <c r="X1125" t="s">
        <v>96</v>
      </c>
      <c r="Y1125" t="s">
        <v>97</v>
      </c>
      <c r="Z1125">
        <v>156</v>
      </c>
      <c r="AA1125" t="s">
        <v>63</v>
      </c>
      <c r="AB1125">
        <v>156</v>
      </c>
      <c r="AC1125" t="s">
        <v>63</v>
      </c>
      <c r="AD1125">
        <v>0</v>
      </c>
      <c r="AE1125">
        <v>0</v>
      </c>
      <c r="AF1125">
        <v>18</v>
      </c>
      <c r="AG1125">
        <v>54.660600000000002</v>
      </c>
      <c r="AH1125">
        <v>0</v>
      </c>
      <c r="AI1125">
        <v>0</v>
      </c>
      <c r="AJ1125">
        <v>1</v>
      </c>
    </row>
    <row r="1126" spans="1:36" x14ac:dyDescent="0.35">
      <c r="A1126" t="s">
        <v>794</v>
      </c>
      <c r="B1126" t="str">
        <f t="shared" si="17"/>
        <v>2021</v>
      </c>
      <c r="D1126" s="1">
        <v>44497</v>
      </c>
      <c r="E1126">
        <v>1150</v>
      </c>
      <c r="F1126" t="s">
        <v>50</v>
      </c>
      <c r="G1126">
        <v>1</v>
      </c>
      <c r="H1126">
        <v>10</v>
      </c>
      <c r="I1126" t="s">
        <v>94</v>
      </c>
      <c r="J1126" t="s">
        <v>109</v>
      </c>
      <c r="K1126" t="s">
        <v>38</v>
      </c>
      <c r="L1126">
        <v>2464000</v>
      </c>
      <c r="M1126" t="s">
        <v>44</v>
      </c>
      <c r="N1126">
        <v>1.86</v>
      </c>
      <c r="O1126" s="6">
        <v>4583.04</v>
      </c>
      <c r="P1126">
        <v>1457.94516</v>
      </c>
      <c r="Q1126">
        <v>6.2491830000000004</v>
      </c>
      <c r="R1126">
        <v>0</v>
      </c>
      <c r="S1126">
        <v>342126.69189999998</v>
      </c>
      <c r="T1126">
        <v>0</v>
      </c>
      <c r="U1126">
        <v>0</v>
      </c>
      <c r="V1126">
        <v>61582.8</v>
      </c>
      <c r="W1126">
        <v>61582.8</v>
      </c>
      <c r="X1126" t="s">
        <v>110</v>
      </c>
      <c r="Y1126" t="s">
        <v>111</v>
      </c>
      <c r="Z1126">
        <v>156</v>
      </c>
      <c r="AA1126" t="s">
        <v>63</v>
      </c>
      <c r="AB1126">
        <v>156</v>
      </c>
      <c r="AC1126" t="s">
        <v>63</v>
      </c>
      <c r="AD1126">
        <v>0</v>
      </c>
      <c r="AE1126">
        <v>0</v>
      </c>
      <c r="AF1126">
        <v>18</v>
      </c>
      <c r="AG1126">
        <v>56.575499999999998</v>
      </c>
      <c r="AH1126">
        <v>0</v>
      </c>
      <c r="AI1126">
        <v>0</v>
      </c>
      <c r="AJ1126">
        <v>1</v>
      </c>
    </row>
    <row r="1127" spans="1:36" x14ac:dyDescent="0.35">
      <c r="A1127" t="s">
        <v>764</v>
      </c>
      <c r="B1127" t="str">
        <f t="shared" si="17"/>
        <v>2025</v>
      </c>
      <c r="C1127" s="1">
        <v>45893</v>
      </c>
      <c r="D1127" s="1">
        <v>45897</v>
      </c>
      <c r="E1127">
        <v>1150</v>
      </c>
      <c r="F1127" t="s">
        <v>50</v>
      </c>
      <c r="G1127">
        <v>1</v>
      </c>
      <c r="H1127">
        <v>1</v>
      </c>
      <c r="I1127" t="s">
        <v>226</v>
      </c>
      <c r="J1127" t="s">
        <v>1739</v>
      </c>
      <c r="K1127" t="s">
        <v>38</v>
      </c>
      <c r="L1127">
        <v>7283000</v>
      </c>
      <c r="M1127" t="s">
        <v>44</v>
      </c>
      <c r="N1127">
        <v>0.99609999999999999</v>
      </c>
      <c r="O1127" s="6">
        <v>7254.5963000000002</v>
      </c>
      <c r="P1127">
        <v>1548.6040410000001</v>
      </c>
      <c r="Q1127">
        <v>20.270780999999999</v>
      </c>
      <c r="R1127">
        <v>0</v>
      </c>
      <c r="S1127">
        <v>556657.62650000001</v>
      </c>
      <c r="T1127">
        <v>0</v>
      </c>
      <c r="U1127">
        <v>0</v>
      </c>
      <c r="V1127">
        <v>54107.12</v>
      </c>
      <c r="W1127">
        <v>54107.12</v>
      </c>
      <c r="X1127" t="s">
        <v>100</v>
      </c>
      <c r="Y1127" t="s">
        <v>101</v>
      </c>
      <c r="Z1127">
        <v>156</v>
      </c>
      <c r="AA1127" t="s">
        <v>63</v>
      </c>
      <c r="AB1127">
        <v>156</v>
      </c>
      <c r="AC1127" t="s">
        <v>63</v>
      </c>
      <c r="AD1127">
        <v>8</v>
      </c>
      <c r="AE1127">
        <v>0</v>
      </c>
      <c r="AF1127">
        <v>18</v>
      </c>
      <c r="AG1127">
        <v>63.088099999999997</v>
      </c>
      <c r="AH1127">
        <v>0</v>
      </c>
      <c r="AI1127">
        <v>0</v>
      </c>
      <c r="AJ1127">
        <v>1</v>
      </c>
    </row>
    <row r="1128" spans="1:36" x14ac:dyDescent="0.35">
      <c r="A1128" t="s">
        <v>545</v>
      </c>
      <c r="B1128" t="str">
        <f t="shared" si="17"/>
        <v>2025</v>
      </c>
      <c r="C1128" s="1">
        <v>45964</v>
      </c>
      <c r="D1128" s="1">
        <v>45972</v>
      </c>
      <c r="E1128">
        <v>1030</v>
      </c>
      <c r="F1128" t="s">
        <v>42</v>
      </c>
      <c r="G1128">
        <v>1</v>
      </c>
      <c r="H1128">
        <v>3</v>
      </c>
      <c r="I1128" t="s">
        <v>51</v>
      </c>
      <c r="J1128" t="s">
        <v>344</v>
      </c>
      <c r="K1128" t="s">
        <v>38</v>
      </c>
      <c r="L1128">
        <v>3353000</v>
      </c>
      <c r="M1128" t="s">
        <v>44</v>
      </c>
      <c r="N1128">
        <v>0.7</v>
      </c>
      <c r="O1128" s="6">
        <v>2347.1</v>
      </c>
      <c r="P1128">
        <v>362.79952800000001</v>
      </c>
      <c r="Q1128">
        <v>46.941679000000001</v>
      </c>
      <c r="R1128">
        <v>0</v>
      </c>
      <c r="S1128">
        <v>178015.7157</v>
      </c>
      <c r="T1128">
        <v>35603.14</v>
      </c>
      <c r="U1128">
        <v>0</v>
      </c>
      <c r="V1128">
        <v>38451.39</v>
      </c>
      <c r="W1128">
        <v>74054.53</v>
      </c>
      <c r="X1128" t="s">
        <v>244</v>
      </c>
      <c r="Y1128" t="s">
        <v>245</v>
      </c>
      <c r="Z1128">
        <v>156</v>
      </c>
      <c r="AA1128" t="s">
        <v>63</v>
      </c>
      <c r="AB1128">
        <v>156</v>
      </c>
      <c r="AC1128" t="s">
        <v>63</v>
      </c>
      <c r="AD1128">
        <v>20</v>
      </c>
      <c r="AE1128">
        <v>0</v>
      </c>
      <c r="AF1128">
        <v>18</v>
      </c>
      <c r="AG1128">
        <v>64.572299999999998</v>
      </c>
      <c r="AH1128">
        <v>0</v>
      </c>
      <c r="AI1128">
        <v>0</v>
      </c>
      <c r="AJ1128">
        <v>1</v>
      </c>
    </row>
    <row r="1129" spans="1:36" x14ac:dyDescent="0.35">
      <c r="A1129" t="s">
        <v>1565</v>
      </c>
      <c r="B1129" t="str">
        <f t="shared" si="17"/>
        <v>2022</v>
      </c>
      <c r="D1129" s="1">
        <v>44861</v>
      </c>
      <c r="E1129">
        <v>1150</v>
      </c>
      <c r="F1129" t="s">
        <v>50</v>
      </c>
      <c r="G1129">
        <v>1</v>
      </c>
      <c r="H1129">
        <v>2</v>
      </c>
      <c r="I1129" t="s">
        <v>158</v>
      </c>
      <c r="J1129" t="s">
        <v>1741</v>
      </c>
      <c r="K1129" t="s">
        <v>38</v>
      </c>
      <c r="L1129">
        <v>60000</v>
      </c>
      <c r="M1129" t="s">
        <v>44</v>
      </c>
      <c r="N1129">
        <v>4.96</v>
      </c>
      <c r="O1129" s="6">
        <v>297.60000000000002</v>
      </c>
      <c r="P1129">
        <v>54.32835</v>
      </c>
      <c r="Q1129">
        <v>5.9496060000000002</v>
      </c>
      <c r="R1129">
        <v>0</v>
      </c>
      <c r="S1129">
        <v>19368.664400000001</v>
      </c>
      <c r="T1129">
        <v>3873.73</v>
      </c>
      <c r="U1129">
        <v>0</v>
      </c>
      <c r="V1129">
        <v>4183.63</v>
      </c>
      <c r="W1129">
        <v>8057.36</v>
      </c>
      <c r="X1129" t="s">
        <v>244</v>
      </c>
      <c r="Y1129" t="s">
        <v>245</v>
      </c>
      <c r="Z1129">
        <v>156</v>
      </c>
      <c r="AA1129" t="s">
        <v>63</v>
      </c>
      <c r="AB1129">
        <v>156</v>
      </c>
      <c r="AC1129" t="s">
        <v>63</v>
      </c>
      <c r="AD1129">
        <v>20</v>
      </c>
      <c r="AE1129">
        <v>0</v>
      </c>
      <c r="AF1129">
        <v>18</v>
      </c>
      <c r="AG1129">
        <v>54.117199999999997</v>
      </c>
      <c r="AH1129">
        <v>0</v>
      </c>
      <c r="AI1129">
        <v>0</v>
      </c>
      <c r="AJ1129">
        <v>1</v>
      </c>
    </row>
    <row r="1130" spans="1:36" x14ac:dyDescent="0.35">
      <c r="A1130" t="s">
        <v>1123</v>
      </c>
      <c r="B1130" t="str">
        <f t="shared" si="17"/>
        <v>2020</v>
      </c>
      <c r="D1130" s="1">
        <v>44193</v>
      </c>
      <c r="E1130">
        <v>1150</v>
      </c>
      <c r="F1130" t="s">
        <v>50</v>
      </c>
      <c r="G1130">
        <v>1</v>
      </c>
      <c r="H1130">
        <v>2</v>
      </c>
      <c r="I1130" t="s">
        <v>247</v>
      </c>
      <c r="J1130" t="s">
        <v>493</v>
      </c>
      <c r="K1130" t="s">
        <v>38</v>
      </c>
      <c r="L1130">
        <v>700000</v>
      </c>
      <c r="M1130" t="s">
        <v>44</v>
      </c>
      <c r="N1130">
        <v>1.4251</v>
      </c>
      <c r="O1130" s="6">
        <v>997.57</v>
      </c>
      <c r="P1130">
        <v>61.384813000000001</v>
      </c>
      <c r="Q1130">
        <v>19.951091000000002</v>
      </c>
      <c r="R1130">
        <v>0</v>
      </c>
      <c r="S1130">
        <v>62882.700799999999</v>
      </c>
      <c r="T1130">
        <v>12576.54</v>
      </c>
      <c r="U1130">
        <v>0</v>
      </c>
      <c r="V1130">
        <v>13582.66</v>
      </c>
      <c r="W1130">
        <v>26159.200000000001</v>
      </c>
      <c r="X1130" t="s">
        <v>113</v>
      </c>
      <c r="Y1130" t="s">
        <v>114</v>
      </c>
      <c r="Z1130">
        <v>484</v>
      </c>
      <c r="AA1130" t="s">
        <v>115</v>
      </c>
      <c r="AB1130">
        <v>156</v>
      </c>
      <c r="AC1130" t="s">
        <v>63</v>
      </c>
      <c r="AD1130">
        <v>20</v>
      </c>
      <c r="AE1130">
        <v>0</v>
      </c>
      <c r="AF1130">
        <v>18</v>
      </c>
      <c r="AG1130">
        <v>58.283700000000003</v>
      </c>
      <c r="AI1130">
        <v>1</v>
      </c>
      <c r="AJ1130">
        <v>1</v>
      </c>
    </row>
    <row r="1131" spans="1:36" x14ac:dyDescent="0.35">
      <c r="A1131" t="s">
        <v>275</v>
      </c>
      <c r="B1131" t="str">
        <f t="shared" si="17"/>
        <v>2019</v>
      </c>
      <c r="D1131" s="1">
        <v>43616</v>
      </c>
      <c r="E1131">
        <v>1150</v>
      </c>
      <c r="F1131" t="s">
        <v>50</v>
      </c>
      <c r="G1131">
        <v>1</v>
      </c>
      <c r="H1131">
        <v>12</v>
      </c>
      <c r="I1131" t="s">
        <v>58</v>
      </c>
      <c r="J1131" t="s">
        <v>1743</v>
      </c>
      <c r="K1131" t="s">
        <v>38</v>
      </c>
      <c r="L1131">
        <v>218000</v>
      </c>
      <c r="M1131" t="s">
        <v>44</v>
      </c>
      <c r="N1131">
        <v>1.35</v>
      </c>
      <c r="O1131" s="6">
        <v>294.3</v>
      </c>
      <c r="P1131">
        <v>10.523339999999999</v>
      </c>
      <c r="Q1131">
        <v>0.31529299999999999</v>
      </c>
      <c r="R1131">
        <v>0</v>
      </c>
      <c r="S1131">
        <v>15432.146199999999</v>
      </c>
      <c r="T1131">
        <v>0</v>
      </c>
      <c r="U1131">
        <v>0</v>
      </c>
      <c r="V1131">
        <v>2777.79</v>
      </c>
      <c r="W1131">
        <v>2777.79</v>
      </c>
      <c r="X1131" t="s">
        <v>110</v>
      </c>
      <c r="Y1131" t="s">
        <v>111</v>
      </c>
      <c r="Z1131">
        <v>156</v>
      </c>
      <c r="AA1131" t="s">
        <v>63</v>
      </c>
      <c r="AB1131">
        <v>156</v>
      </c>
      <c r="AC1131" t="s">
        <v>63</v>
      </c>
      <c r="AG1131">
        <v>50.573999999999998</v>
      </c>
      <c r="AH1131">
        <v>0</v>
      </c>
      <c r="AI1131">
        <v>0</v>
      </c>
      <c r="AJ1131">
        <v>1</v>
      </c>
    </row>
    <row r="1132" spans="1:36" x14ac:dyDescent="0.35">
      <c r="A1132" t="s">
        <v>1056</v>
      </c>
      <c r="B1132" t="str">
        <f t="shared" si="17"/>
        <v>2019</v>
      </c>
      <c r="D1132" s="1">
        <v>43578</v>
      </c>
      <c r="E1132">
        <v>1030</v>
      </c>
      <c r="F1132" t="s">
        <v>42</v>
      </c>
      <c r="G1132">
        <v>1</v>
      </c>
      <c r="H1132">
        <v>76</v>
      </c>
      <c r="I1132" t="s">
        <v>77</v>
      </c>
      <c r="J1132" t="s">
        <v>1744</v>
      </c>
      <c r="K1132" t="s">
        <v>38</v>
      </c>
      <c r="L1132">
        <v>305500</v>
      </c>
      <c r="M1132" t="s">
        <v>44</v>
      </c>
      <c r="N1132">
        <v>2.8357999999999999</v>
      </c>
      <c r="O1132" s="6">
        <v>866.33690000000001</v>
      </c>
      <c r="P1132">
        <v>7.2639040000000001</v>
      </c>
      <c r="Q1132">
        <v>1.5137119999999999</v>
      </c>
      <c r="R1132">
        <v>2.9611399999999999</v>
      </c>
      <c r="S1132">
        <v>44388.495600000002</v>
      </c>
      <c r="T1132">
        <v>0</v>
      </c>
      <c r="U1132">
        <v>0</v>
      </c>
      <c r="V1132">
        <v>7989.93</v>
      </c>
      <c r="W1132">
        <v>7989.93</v>
      </c>
      <c r="X1132" t="s">
        <v>563</v>
      </c>
      <c r="Y1132" t="s">
        <v>564</v>
      </c>
      <c r="Z1132">
        <v>410</v>
      </c>
      <c r="AA1132" t="s">
        <v>145</v>
      </c>
      <c r="AB1132">
        <v>156</v>
      </c>
      <c r="AC1132" t="s">
        <v>63</v>
      </c>
      <c r="AG1132">
        <v>50.552</v>
      </c>
      <c r="AH1132">
        <v>0</v>
      </c>
      <c r="AI1132">
        <v>0</v>
      </c>
      <c r="AJ1132">
        <v>1</v>
      </c>
    </row>
    <row r="1133" spans="1:36" x14ac:dyDescent="0.35">
      <c r="A1133" t="s">
        <v>1745</v>
      </c>
      <c r="B1133" t="str">
        <f t="shared" si="17"/>
        <v>2019</v>
      </c>
      <c r="D1133" s="1">
        <v>43760</v>
      </c>
      <c r="E1133">
        <v>1010</v>
      </c>
      <c r="F1133" t="s">
        <v>65</v>
      </c>
      <c r="G1133">
        <v>1</v>
      </c>
      <c r="H1133">
        <v>1</v>
      </c>
      <c r="I1133" t="s">
        <v>585</v>
      </c>
      <c r="J1133" t="s">
        <v>1746</v>
      </c>
      <c r="K1133" t="s">
        <v>38</v>
      </c>
      <c r="L1133">
        <v>10068000</v>
      </c>
      <c r="M1133" t="s">
        <v>44</v>
      </c>
      <c r="N1133">
        <v>1.2383999999999999</v>
      </c>
      <c r="O1133" s="6">
        <v>12468.2112</v>
      </c>
      <c r="P1133">
        <v>1045.94175</v>
      </c>
      <c r="Q1133">
        <v>254.97413</v>
      </c>
      <c r="R1133">
        <v>0</v>
      </c>
      <c r="S1133">
        <v>727830.27740000002</v>
      </c>
      <c r="T1133">
        <v>0</v>
      </c>
      <c r="U1133">
        <v>0</v>
      </c>
      <c r="V1133">
        <v>131009.45</v>
      </c>
      <c r="W1133">
        <v>131009.45</v>
      </c>
      <c r="X1133" t="s">
        <v>259</v>
      </c>
      <c r="Y1133" t="s">
        <v>260</v>
      </c>
      <c r="Z1133">
        <v>591</v>
      </c>
      <c r="AA1133" t="s">
        <v>55</v>
      </c>
      <c r="AB1133">
        <v>156</v>
      </c>
      <c r="AC1133" t="s">
        <v>63</v>
      </c>
      <c r="AG1133">
        <v>52.8596</v>
      </c>
      <c r="AH1133">
        <v>0</v>
      </c>
      <c r="AI1133">
        <v>0</v>
      </c>
      <c r="AJ1133">
        <v>1</v>
      </c>
    </row>
    <row r="1134" spans="1:36" x14ac:dyDescent="0.35">
      <c r="A1134" t="s">
        <v>1551</v>
      </c>
      <c r="B1134" t="str">
        <f t="shared" si="17"/>
        <v>2020</v>
      </c>
      <c r="D1134" s="1">
        <v>43922</v>
      </c>
      <c r="E1134">
        <v>2050</v>
      </c>
      <c r="F1134" t="s">
        <v>36</v>
      </c>
      <c r="G1134">
        <v>1</v>
      </c>
      <c r="H1134">
        <v>4</v>
      </c>
      <c r="I1134" t="s">
        <v>725</v>
      </c>
      <c r="J1134" t="s">
        <v>109</v>
      </c>
      <c r="L1134">
        <v>6660</v>
      </c>
      <c r="M1134" t="s">
        <v>44</v>
      </c>
      <c r="N1134">
        <v>6.0060000000000002</v>
      </c>
      <c r="O1134" s="6">
        <v>39.999960000000002</v>
      </c>
      <c r="P1134">
        <v>9.5356450000000006</v>
      </c>
      <c r="Q1134">
        <v>0.800037</v>
      </c>
      <c r="R1134">
        <v>1.347299</v>
      </c>
      <c r="S1134">
        <v>2787.3667</v>
      </c>
      <c r="T1134">
        <v>0</v>
      </c>
      <c r="U1134">
        <v>0</v>
      </c>
      <c r="V1134">
        <v>501.73</v>
      </c>
      <c r="W1134">
        <v>501.73</v>
      </c>
      <c r="X1134" t="s">
        <v>546</v>
      </c>
      <c r="Y1134" t="s">
        <v>547</v>
      </c>
      <c r="Z1134">
        <v>76</v>
      </c>
      <c r="AA1134" t="s">
        <v>68</v>
      </c>
      <c r="AB1134">
        <v>156</v>
      </c>
      <c r="AC1134" t="s">
        <v>63</v>
      </c>
      <c r="AD1134">
        <v>0</v>
      </c>
      <c r="AE1134">
        <v>0</v>
      </c>
      <c r="AF1134">
        <v>18</v>
      </c>
      <c r="AG1134">
        <v>53.931899999999999</v>
      </c>
      <c r="AH1134">
        <v>0</v>
      </c>
      <c r="AI1134">
        <v>0</v>
      </c>
      <c r="AJ1134">
        <v>1</v>
      </c>
    </row>
    <row r="1135" spans="1:36" x14ac:dyDescent="0.35">
      <c r="A1135" t="s">
        <v>1749</v>
      </c>
      <c r="B1135" t="str">
        <f t="shared" si="17"/>
        <v>2025</v>
      </c>
      <c r="C1135" s="2">
        <v>45765</v>
      </c>
      <c r="D1135" s="1">
        <v>45764</v>
      </c>
      <c r="E1135">
        <v>1030</v>
      </c>
      <c r="F1135" t="s">
        <v>42</v>
      </c>
      <c r="G1135">
        <v>1</v>
      </c>
      <c r="H1135">
        <v>1</v>
      </c>
      <c r="I1135" t="s">
        <v>58</v>
      </c>
      <c r="J1135" t="s">
        <v>1750</v>
      </c>
      <c r="K1135" t="s">
        <v>38</v>
      </c>
      <c r="L1135">
        <v>2990000000</v>
      </c>
      <c r="M1135" t="s">
        <v>44</v>
      </c>
      <c r="N1135">
        <v>0.70840000000000003</v>
      </c>
      <c r="O1135" s="6">
        <v>2118116</v>
      </c>
      <c r="P1135">
        <v>167514.26</v>
      </c>
      <c r="Q1135">
        <v>46569.74</v>
      </c>
      <c r="R1135">
        <v>0</v>
      </c>
      <c r="S1135">
        <v>139532984.4156</v>
      </c>
      <c r="T1135">
        <v>0</v>
      </c>
      <c r="U1135">
        <v>0</v>
      </c>
      <c r="V1135">
        <v>25115932.899999999</v>
      </c>
      <c r="W1135">
        <v>25115932.899999999</v>
      </c>
      <c r="X1135" t="s">
        <v>398</v>
      </c>
      <c r="Y1135" t="s">
        <v>399</v>
      </c>
      <c r="Z1135">
        <v>156</v>
      </c>
      <c r="AA1135" t="s">
        <v>63</v>
      </c>
      <c r="AB1135">
        <v>156</v>
      </c>
      <c r="AC1135" t="s">
        <v>63</v>
      </c>
      <c r="AD1135">
        <v>0</v>
      </c>
      <c r="AE1135">
        <v>0</v>
      </c>
      <c r="AF1135">
        <v>18</v>
      </c>
      <c r="AG1135">
        <v>59.828899999999997</v>
      </c>
      <c r="AH1135">
        <v>0</v>
      </c>
      <c r="AI1135">
        <v>0</v>
      </c>
      <c r="AJ1135">
        <v>1</v>
      </c>
    </row>
    <row r="1136" spans="1:36" x14ac:dyDescent="0.35">
      <c r="A1136" t="s">
        <v>1348</v>
      </c>
      <c r="B1136" t="str">
        <f t="shared" si="17"/>
        <v>2020</v>
      </c>
      <c r="D1136" s="1">
        <v>44004</v>
      </c>
      <c r="E1136">
        <v>1150</v>
      </c>
      <c r="F1136" t="s">
        <v>50</v>
      </c>
      <c r="G1136">
        <v>1</v>
      </c>
      <c r="H1136">
        <v>1</v>
      </c>
      <c r="I1136" t="s">
        <v>760</v>
      </c>
      <c r="J1136" t="s">
        <v>59</v>
      </c>
      <c r="L1136">
        <v>145893000</v>
      </c>
      <c r="M1136" t="s">
        <v>44</v>
      </c>
      <c r="N1136">
        <v>1.0744</v>
      </c>
      <c r="O1136" s="6">
        <v>156747.43919999999</v>
      </c>
      <c r="P1136">
        <v>11034.96</v>
      </c>
      <c r="Q1136">
        <v>320.01</v>
      </c>
      <c r="R1136">
        <v>647</v>
      </c>
      <c r="S1136">
        <v>9823684.6592999995</v>
      </c>
      <c r="T1136">
        <v>0</v>
      </c>
      <c r="U1136">
        <v>0</v>
      </c>
      <c r="V1136">
        <v>0</v>
      </c>
      <c r="W1136">
        <v>0</v>
      </c>
      <c r="X1136" t="s">
        <v>244</v>
      </c>
      <c r="Y1136" t="s">
        <v>245</v>
      </c>
      <c r="Z1136">
        <v>156</v>
      </c>
      <c r="AA1136" t="s">
        <v>63</v>
      </c>
      <c r="AB1136">
        <v>156</v>
      </c>
      <c r="AC1136" t="s">
        <v>63</v>
      </c>
      <c r="AD1136">
        <v>0</v>
      </c>
      <c r="AE1136">
        <v>0</v>
      </c>
      <c r="AF1136">
        <v>18</v>
      </c>
      <c r="AG1136">
        <v>58.214599999999997</v>
      </c>
      <c r="AH1136">
        <v>0</v>
      </c>
      <c r="AI1136">
        <v>0</v>
      </c>
      <c r="AJ1136">
        <v>1</v>
      </c>
    </row>
    <row r="1137" spans="1:36" x14ac:dyDescent="0.35">
      <c r="A1137" t="s">
        <v>470</v>
      </c>
      <c r="B1137" t="str">
        <f t="shared" si="17"/>
        <v>2022</v>
      </c>
      <c r="D1137" s="1">
        <v>44795</v>
      </c>
      <c r="E1137">
        <v>1030</v>
      </c>
      <c r="F1137" t="s">
        <v>42</v>
      </c>
      <c r="G1137">
        <v>1</v>
      </c>
      <c r="H1137">
        <v>16</v>
      </c>
      <c r="I1137" t="s">
        <v>211</v>
      </c>
      <c r="J1137" t="s">
        <v>1751</v>
      </c>
      <c r="K1137" t="s">
        <v>38</v>
      </c>
      <c r="L1137">
        <v>1305000</v>
      </c>
      <c r="M1137" t="s">
        <v>44</v>
      </c>
      <c r="N1137">
        <v>3.2604000000000002</v>
      </c>
      <c r="O1137" s="6">
        <v>4254.8220000000001</v>
      </c>
      <c r="P1137">
        <v>573.684663</v>
      </c>
      <c r="Q1137">
        <v>18.482991999999999</v>
      </c>
      <c r="R1137">
        <v>0</v>
      </c>
      <c r="S1137">
        <v>259694.0949</v>
      </c>
      <c r="T1137">
        <v>0</v>
      </c>
      <c r="U1137">
        <v>0</v>
      </c>
      <c r="V1137">
        <v>46744.94</v>
      </c>
      <c r="W1137">
        <v>46744.94</v>
      </c>
      <c r="X1137" t="s">
        <v>468</v>
      </c>
      <c r="Y1137" t="s">
        <v>469</v>
      </c>
      <c r="Z1137">
        <v>156</v>
      </c>
      <c r="AA1137" t="s">
        <v>63</v>
      </c>
      <c r="AB1137">
        <v>156</v>
      </c>
      <c r="AC1137" t="s">
        <v>63</v>
      </c>
      <c r="AD1137">
        <v>0</v>
      </c>
      <c r="AE1137">
        <v>0</v>
      </c>
      <c r="AF1137">
        <v>18</v>
      </c>
      <c r="AG1137">
        <v>53.578400000000002</v>
      </c>
      <c r="AH1137">
        <v>0</v>
      </c>
      <c r="AI1137">
        <v>0</v>
      </c>
      <c r="AJ1137">
        <v>1</v>
      </c>
    </row>
    <row r="1138" spans="1:36" x14ac:dyDescent="0.35">
      <c r="A1138" t="s">
        <v>248</v>
      </c>
      <c r="B1138" t="str">
        <f t="shared" si="17"/>
        <v>2024</v>
      </c>
      <c r="C1138" s="1">
        <v>45631</v>
      </c>
      <c r="D1138" s="1">
        <v>45636</v>
      </c>
      <c r="E1138">
        <v>1030</v>
      </c>
      <c r="F1138" t="s">
        <v>42</v>
      </c>
      <c r="G1138">
        <v>1</v>
      </c>
      <c r="H1138">
        <v>3</v>
      </c>
      <c r="I1138" t="s">
        <v>984</v>
      </c>
      <c r="J1138" t="s">
        <v>985</v>
      </c>
      <c r="K1138" t="s">
        <v>38</v>
      </c>
      <c r="L1138">
        <v>13971000</v>
      </c>
      <c r="M1138" t="s">
        <v>44</v>
      </c>
      <c r="N1138">
        <v>0.8</v>
      </c>
      <c r="O1138" s="6">
        <v>11176.8</v>
      </c>
      <c r="P1138">
        <v>4695.8931000000002</v>
      </c>
      <c r="Q1138">
        <v>223.53536399999999</v>
      </c>
      <c r="R1138">
        <v>0</v>
      </c>
      <c r="S1138">
        <v>976653.59550000005</v>
      </c>
      <c r="T1138">
        <v>0</v>
      </c>
      <c r="U1138">
        <v>0</v>
      </c>
      <c r="V1138">
        <v>175797.65</v>
      </c>
      <c r="W1138">
        <v>175797.65</v>
      </c>
      <c r="X1138" t="s">
        <v>91</v>
      </c>
      <c r="Y1138" t="s">
        <v>92</v>
      </c>
      <c r="Z1138">
        <v>156</v>
      </c>
      <c r="AA1138" t="s">
        <v>63</v>
      </c>
      <c r="AB1138">
        <v>156</v>
      </c>
      <c r="AC1138" t="s">
        <v>63</v>
      </c>
      <c r="AD1138">
        <v>0</v>
      </c>
      <c r="AE1138">
        <v>0</v>
      </c>
      <c r="AF1138">
        <v>18</v>
      </c>
      <c r="AG1138">
        <v>60.675899999999999</v>
      </c>
      <c r="AH1138">
        <v>0</v>
      </c>
      <c r="AI1138">
        <v>1</v>
      </c>
      <c r="AJ1138">
        <v>1</v>
      </c>
    </row>
    <row r="1139" spans="1:36" x14ac:dyDescent="0.35">
      <c r="A1139" t="s">
        <v>202</v>
      </c>
      <c r="B1139" t="str">
        <f t="shared" si="17"/>
        <v>2023</v>
      </c>
      <c r="C1139" s="1">
        <v>45252</v>
      </c>
      <c r="D1139" s="1">
        <v>45254</v>
      </c>
      <c r="E1139">
        <v>1150</v>
      </c>
      <c r="F1139" t="s">
        <v>50</v>
      </c>
      <c r="G1139">
        <v>1</v>
      </c>
      <c r="H1139">
        <v>17</v>
      </c>
      <c r="I1139" t="s">
        <v>197</v>
      </c>
      <c r="J1139" t="s">
        <v>1752</v>
      </c>
      <c r="K1139" t="s">
        <v>38</v>
      </c>
      <c r="L1139">
        <v>229100</v>
      </c>
      <c r="M1139" t="s">
        <v>44</v>
      </c>
      <c r="N1139">
        <v>2.355</v>
      </c>
      <c r="O1139" s="6">
        <v>539.53049999999996</v>
      </c>
      <c r="P1139">
        <v>26.410440000000001</v>
      </c>
      <c r="Q1139">
        <v>0.59054399999999996</v>
      </c>
      <c r="R1139">
        <v>11.725004999999999</v>
      </c>
      <c r="S1139">
        <v>32994.441599999998</v>
      </c>
      <c r="T1139">
        <v>0</v>
      </c>
      <c r="U1139">
        <v>0</v>
      </c>
      <c r="V1139">
        <v>5939</v>
      </c>
      <c r="W1139">
        <v>5939</v>
      </c>
      <c r="X1139" t="s">
        <v>96</v>
      </c>
      <c r="Y1139" t="s">
        <v>97</v>
      </c>
      <c r="Z1139">
        <v>156</v>
      </c>
      <c r="AA1139" t="s">
        <v>63</v>
      </c>
      <c r="AB1139">
        <v>156</v>
      </c>
      <c r="AC1139" t="s">
        <v>63</v>
      </c>
      <c r="AD1139">
        <v>0</v>
      </c>
      <c r="AE1139">
        <v>0</v>
      </c>
      <c r="AF1139">
        <v>18</v>
      </c>
      <c r="AG1139">
        <v>57.058199999999999</v>
      </c>
      <c r="AH1139">
        <v>0</v>
      </c>
      <c r="AI1139">
        <v>0</v>
      </c>
      <c r="AJ1139">
        <v>1</v>
      </c>
    </row>
    <row r="1140" spans="1:36" x14ac:dyDescent="0.35">
      <c r="A1140" t="s">
        <v>1753</v>
      </c>
      <c r="B1140" t="str">
        <f t="shared" si="17"/>
        <v>2021</v>
      </c>
      <c r="D1140" s="1">
        <v>44531</v>
      </c>
      <c r="E1140">
        <v>1150</v>
      </c>
      <c r="F1140" t="s">
        <v>50</v>
      </c>
      <c r="G1140">
        <v>1</v>
      </c>
      <c r="H1140">
        <v>5</v>
      </c>
      <c r="I1140" t="s">
        <v>385</v>
      </c>
      <c r="J1140" t="s">
        <v>386</v>
      </c>
      <c r="K1140" t="s">
        <v>38</v>
      </c>
      <c r="L1140">
        <v>5850000</v>
      </c>
      <c r="M1140" t="s">
        <v>44</v>
      </c>
      <c r="N1140">
        <v>1.2</v>
      </c>
      <c r="O1140" s="6">
        <v>7020</v>
      </c>
      <c r="P1140">
        <v>2908.61058</v>
      </c>
      <c r="Q1140">
        <v>140.39984200000001</v>
      </c>
      <c r="R1140">
        <v>0</v>
      </c>
      <c r="S1140">
        <v>570343.34699999995</v>
      </c>
      <c r="T1140">
        <v>0</v>
      </c>
      <c r="U1140">
        <v>0</v>
      </c>
      <c r="V1140">
        <v>102661.8</v>
      </c>
      <c r="W1140">
        <v>102661.8</v>
      </c>
      <c r="X1140" t="s">
        <v>133</v>
      </c>
      <c r="Y1140" t="s">
        <v>134</v>
      </c>
      <c r="Z1140">
        <v>156</v>
      </c>
      <c r="AA1140" t="s">
        <v>63</v>
      </c>
      <c r="AB1140">
        <v>156</v>
      </c>
      <c r="AC1140" t="s">
        <v>63</v>
      </c>
      <c r="AD1140">
        <v>0</v>
      </c>
      <c r="AE1140">
        <v>0</v>
      </c>
      <c r="AF1140">
        <v>18</v>
      </c>
      <c r="AG1140">
        <v>56.6434</v>
      </c>
      <c r="AH1140">
        <v>0</v>
      </c>
      <c r="AI1140">
        <v>0</v>
      </c>
      <c r="AJ1140">
        <v>1</v>
      </c>
    </row>
    <row r="1141" spans="1:36" x14ac:dyDescent="0.35">
      <c r="A1141" t="s">
        <v>657</v>
      </c>
      <c r="B1141" t="str">
        <f t="shared" si="17"/>
        <v>2025</v>
      </c>
      <c r="C1141" s="1">
        <v>45705</v>
      </c>
      <c r="D1141" s="1">
        <v>45705</v>
      </c>
      <c r="E1141">
        <v>1030</v>
      </c>
      <c r="F1141" t="s">
        <v>42</v>
      </c>
      <c r="G1141">
        <v>1</v>
      </c>
      <c r="H1141">
        <v>1</v>
      </c>
      <c r="I1141" t="s">
        <v>527</v>
      </c>
      <c r="J1141" t="s">
        <v>1754</v>
      </c>
      <c r="K1141" t="s">
        <v>38</v>
      </c>
      <c r="L1141">
        <v>113922000</v>
      </c>
      <c r="M1141" t="s">
        <v>44</v>
      </c>
      <c r="N1141">
        <v>0.69410000000000005</v>
      </c>
      <c r="O1141" s="6">
        <v>79073.260200000004</v>
      </c>
      <c r="P1141">
        <v>11932.2</v>
      </c>
      <c r="Q1141">
        <v>79.076700000000002</v>
      </c>
      <c r="R1141">
        <v>0</v>
      </c>
      <c r="S1141">
        <v>5671872.5621999996</v>
      </c>
      <c r="T1141">
        <v>453749.8</v>
      </c>
      <c r="U1141">
        <v>0</v>
      </c>
      <c r="V1141">
        <v>1102611.6599999999</v>
      </c>
      <c r="W1141">
        <v>1556361.46</v>
      </c>
      <c r="X1141" t="s">
        <v>332</v>
      </c>
      <c r="Y1141" t="s">
        <v>333</v>
      </c>
      <c r="Z1141">
        <v>156</v>
      </c>
      <c r="AA1141" t="s">
        <v>63</v>
      </c>
      <c r="AB1141">
        <v>156</v>
      </c>
      <c r="AC1141" t="s">
        <v>63</v>
      </c>
      <c r="AD1141">
        <v>8</v>
      </c>
      <c r="AE1141">
        <v>0</v>
      </c>
      <c r="AF1141">
        <v>18</v>
      </c>
      <c r="AG1141">
        <v>62.270400000000002</v>
      </c>
      <c r="AH1141">
        <v>0</v>
      </c>
      <c r="AI1141">
        <v>0</v>
      </c>
      <c r="AJ1141">
        <v>1</v>
      </c>
    </row>
    <row r="1142" spans="1:36" x14ac:dyDescent="0.35">
      <c r="A1142" t="s">
        <v>853</v>
      </c>
      <c r="B1142" t="str">
        <f t="shared" si="17"/>
        <v>2022</v>
      </c>
      <c r="D1142" s="1">
        <v>44911</v>
      </c>
      <c r="E1142">
        <v>1030</v>
      </c>
      <c r="F1142" t="s">
        <v>42</v>
      </c>
      <c r="G1142">
        <v>1</v>
      </c>
      <c r="H1142">
        <v>1</v>
      </c>
      <c r="I1142" t="s">
        <v>327</v>
      </c>
      <c r="J1142" t="s">
        <v>1252</v>
      </c>
      <c r="K1142" t="s">
        <v>38</v>
      </c>
      <c r="L1142">
        <v>12510000</v>
      </c>
      <c r="M1142" t="s">
        <v>44</v>
      </c>
      <c r="N1142">
        <v>0.65</v>
      </c>
      <c r="O1142" s="6">
        <v>8131.5</v>
      </c>
      <c r="P1142">
        <v>5652.7230239999999</v>
      </c>
      <c r="Q1142">
        <v>162.62986100000001</v>
      </c>
      <c r="R1142">
        <v>0</v>
      </c>
      <c r="S1142">
        <v>773115.098</v>
      </c>
      <c r="T1142">
        <v>61849.21</v>
      </c>
      <c r="U1142">
        <v>0</v>
      </c>
      <c r="V1142">
        <v>150293.57999999999</v>
      </c>
      <c r="W1142">
        <v>212142.79</v>
      </c>
      <c r="X1142" t="s">
        <v>100</v>
      </c>
      <c r="Y1142" t="s">
        <v>101</v>
      </c>
      <c r="Z1142">
        <v>156</v>
      </c>
      <c r="AA1142" t="s">
        <v>63</v>
      </c>
      <c r="AB1142">
        <v>156</v>
      </c>
      <c r="AC1142" t="s">
        <v>63</v>
      </c>
      <c r="AD1142">
        <v>8</v>
      </c>
      <c r="AE1142">
        <v>0</v>
      </c>
      <c r="AF1142">
        <v>18</v>
      </c>
      <c r="AG1142">
        <v>55.432899999999997</v>
      </c>
      <c r="AH1142">
        <v>1</v>
      </c>
      <c r="AI1142">
        <v>1</v>
      </c>
      <c r="AJ1142">
        <v>1</v>
      </c>
    </row>
    <row r="1143" spans="1:36" x14ac:dyDescent="0.35">
      <c r="A1143" t="s">
        <v>410</v>
      </c>
      <c r="B1143" t="str">
        <f t="shared" si="17"/>
        <v>2025</v>
      </c>
      <c r="C1143" s="1">
        <v>46019</v>
      </c>
      <c r="D1143" s="1">
        <v>46020</v>
      </c>
      <c r="E1143">
        <v>1030</v>
      </c>
      <c r="F1143" t="s">
        <v>42</v>
      </c>
      <c r="G1143">
        <v>1</v>
      </c>
      <c r="H1143">
        <v>4</v>
      </c>
      <c r="I1143" t="s">
        <v>338</v>
      </c>
      <c r="J1143" t="s">
        <v>339</v>
      </c>
      <c r="K1143" t="s">
        <v>38</v>
      </c>
      <c r="L1143">
        <v>28500000</v>
      </c>
      <c r="M1143" t="s">
        <v>44</v>
      </c>
      <c r="N1143">
        <v>0.56189999999999996</v>
      </c>
      <c r="O1143" s="6">
        <v>16014.15</v>
      </c>
      <c r="P1143">
        <v>1510.464035</v>
      </c>
      <c r="Q1143">
        <v>44.045918</v>
      </c>
      <c r="R1143">
        <v>0</v>
      </c>
      <c r="S1143">
        <v>1109106.5035999999</v>
      </c>
      <c r="T1143">
        <v>155274.91</v>
      </c>
      <c r="U1143">
        <v>0</v>
      </c>
      <c r="V1143">
        <v>227588.65</v>
      </c>
      <c r="W1143">
        <v>382863.56</v>
      </c>
      <c r="X1143" t="s">
        <v>192</v>
      </c>
      <c r="Y1143" t="s">
        <v>193</v>
      </c>
      <c r="Z1143">
        <v>156</v>
      </c>
      <c r="AA1143" t="s">
        <v>63</v>
      </c>
      <c r="AB1143">
        <v>156</v>
      </c>
      <c r="AC1143" t="s">
        <v>63</v>
      </c>
      <c r="AD1143">
        <v>14</v>
      </c>
      <c r="AE1143">
        <v>0</v>
      </c>
      <c r="AF1143">
        <v>18</v>
      </c>
      <c r="AG1143">
        <v>63.129800000000003</v>
      </c>
      <c r="AH1143">
        <v>0</v>
      </c>
      <c r="AI1143">
        <v>1</v>
      </c>
      <c r="AJ1143">
        <v>1</v>
      </c>
    </row>
    <row r="1144" spans="1:36" x14ac:dyDescent="0.35">
      <c r="A1144" t="s">
        <v>839</v>
      </c>
      <c r="B1144" t="str">
        <f t="shared" si="17"/>
        <v>2024</v>
      </c>
      <c r="C1144" s="1">
        <v>45574</v>
      </c>
      <c r="D1144" s="1">
        <v>45579</v>
      </c>
      <c r="E1144">
        <v>1150</v>
      </c>
      <c r="F1144" t="s">
        <v>50</v>
      </c>
      <c r="G1144">
        <v>1</v>
      </c>
      <c r="H1144">
        <v>36</v>
      </c>
      <c r="I1144" t="s">
        <v>338</v>
      </c>
      <c r="J1144" t="s">
        <v>1755</v>
      </c>
      <c r="K1144" t="s">
        <v>38</v>
      </c>
      <c r="L1144">
        <v>367700</v>
      </c>
      <c r="M1144" t="s">
        <v>44</v>
      </c>
      <c r="N1144">
        <v>1.22</v>
      </c>
      <c r="O1144" s="6">
        <v>448.59399999999999</v>
      </c>
      <c r="P1144">
        <v>83.665199999999999</v>
      </c>
      <c r="Q1144">
        <v>0.44829400000000003</v>
      </c>
      <c r="R1144">
        <v>0</v>
      </c>
      <c r="S1144">
        <v>32078.9496</v>
      </c>
      <c r="T1144">
        <v>4491.05</v>
      </c>
      <c r="U1144">
        <v>0</v>
      </c>
      <c r="V1144">
        <v>6582.6</v>
      </c>
      <c r="W1144">
        <v>11073.65</v>
      </c>
      <c r="X1144" t="s">
        <v>100</v>
      </c>
      <c r="Y1144" t="s">
        <v>101</v>
      </c>
      <c r="Z1144">
        <v>156</v>
      </c>
      <c r="AA1144" t="s">
        <v>63</v>
      </c>
      <c r="AB1144">
        <v>156</v>
      </c>
      <c r="AC1144" t="s">
        <v>63</v>
      </c>
      <c r="AD1144">
        <v>14</v>
      </c>
      <c r="AE1144">
        <v>0</v>
      </c>
      <c r="AF1144">
        <v>18</v>
      </c>
      <c r="AG1144">
        <v>60.213000000000001</v>
      </c>
      <c r="AH1144">
        <v>0</v>
      </c>
      <c r="AI1144">
        <v>0</v>
      </c>
      <c r="AJ1144">
        <v>1</v>
      </c>
    </row>
    <row r="1145" spans="1:36" x14ac:dyDescent="0.35">
      <c r="A1145" t="s">
        <v>982</v>
      </c>
      <c r="B1145" t="str">
        <f t="shared" si="17"/>
        <v>2019</v>
      </c>
      <c r="D1145" s="1">
        <v>43622</v>
      </c>
      <c r="E1145">
        <v>1030</v>
      </c>
      <c r="F1145" t="s">
        <v>42</v>
      </c>
      <c r="G1145">
        <v>11</v>
      </c>
      <c r="H1145">
        <v>1</v>
      </c>
      <c r="I1145" t="s">
        <v>653</v>
      </c>
      <c r="J1145" t="s">
        <v>654</v>
      </c>
      <c r="K1145" t="s">
        <v>38</v>
      </c>
      <c r="L1145">
        <v>17814000</v>
      </c>
      <c r="M1145" t="s">
        <v>44</v>
      </c>
      <c r="N1145">
        <v>1.6246</v>
      </c>
      <c r="O1145" s="6">
        <v>28940.624400000001</v>
      </c>
      <c r="P1145">
        <v>3388.5687050000001</v>
      </c>
      <c r="Q1145">
        <v>578.81647699999996</v>
      </c>
      <c r="R1145">
        <v>0</v>
      </c>
      <c r="S1145">
        <v>1665273.9035</v>
      </c>
      <c r="T1145">
        <v>0</v>
      </c>
      <c r="U1145">
        <v>0</v>
      </c>
      <c r="V1145">
        <v>299749.3</v>
      </c>
      <c r="W1145">
        <v>299749.3</v>
      </c>
      <c r="X1145" t="s">
        <v>96</v>
      </c>
      <c r="Y1145" t="s">
        <v>97</v>
      </c>
      <c r="Z1145">
        <v>156</v>
      </c>
      <c r="AA1145" t="s">
        <v>63</v>
      </c>
      <c r="AB1145">
        <v>156</v>
      </c>
      <c r="AC1145" t="s">
        <v>63</v>
      </c>
      <c r="AG1145">
        <v>50.603900000000003</v>
      </c>
      <c r="AH1145">
        <v>0</v>
      </c>
      <c r="AI1145">
        <v>0</v>
      </c>
      <c r="AJ1145">
        <v>1</v>
      </c>
    </row>
    <row r="1146" spans="1:36" x14ac:dyDescent="0.35">
      <c r="A1146" t="s">
        <v>1483</v>
      </c>
      <c r="B1146" t="str">
        <f t="shared" si="17"/>
        <v>2019</v>
      </c>
      <c r="D1146" s="1">
        <v>43692</v>
      </c>
      <c r="E1146">
        <v>1010</v>
      </c>
      <c r="F1146" t="s">
        <v>65</v>
      </c>
      <c r="G1146">
        <v>1</v>
      </c>
      <c r="H1146">
        <v>4</v>
      </c>
      <c r="I1146" t="s">
        <v>162</v>
      </c>
      <c r="J1146" t="s">
        <v>1758</v>
      </c>
      <c r="K1146" t="s">
        <v>38</v>
      </c>
      <c r="L1146" s="6">
        <v>538300</v>
      </c>
      <c r="M1146" t="s">
        <v>44</v>
      </c>
      <c r="N1146">
        <v>17.190200000000001</v>
      </c>
      <c r="O1146" s="6">
        <v>9253.4846600000001</v>
      </c>
      <c r="P1146">
        <v>788.83376799999996</v>
      </c>
      <c r="Q1146">
        <v>92.541926000000004</v>
      </c>
      <c r="R1146">
        <v>0</v>
      </c>
      <c r="S1146">
        <v>518511.6825</v>
      </c>
      <c r="T1146">
        <v>326662.36</v>
      </c>
      <c r="U1146">
        <v>0</v>
      </c>
      <c r="V1146">
        <v>152131.32999999999</v>
      </c>
      <c r="W1146">
        <v>478793.69</v>
      </c>
      <c r="X1146" t="s">
        <v>387</v>
      </c>
      <c r="Y1146" t="s">
        <v>388</v>
      </c>
      <c r="Z1146">
        <v>276</v>
      </c>
      <c r="AA1146" t="s">
        <v>41</v>
      </c>
      <c r="AB1146">
        <v>156</v>
      </c>
      <c r="AC1146" t="s">
        <v>63</v>
      </c>
      <c r="AG1146">
        <v>51.161200000000001</v>
      </c>
      <c r="AH1146">
        <v>0</v>
      </c>
      <c r="AI1146">
        <v>0</v>
      </c>
      <c r="AJ1146">
        <v>1</v>
      </c>
    </row>
    <row r="1147" spans="1:36" x14ac:dyDescent="0.35">
      <c r="A1147" t="s">
        <v>497</v>
      </c>
      <c r="B1147" t="str">
        <f t="shared" si="17"/>
        <v>2024</v>
      </c>
      <c r="C1147" s="2">
        <v>45489</v>
      </c>
      <c r="D1147" s="1">
        <v>45489</v>
      </c>
      <c r="E1147">
        <v>1150</v>
      </c>
      <c r="F1147" t="s">
        <v>50</v>
      </c>
      <c r="G1147">
        <v>1</v>
      </c>
      <c r="H1147">
        <v>1</v>
      </c>
      <c r="I1147" t="s">
        <v>585</v>
      </c>
      <c r="J1147" t="s">
        <v>711</v>
      </c>
      <c r="K1147" t="s">
        <v>38</v>
      </c>
      <c r="L1147">
        <v>6146000</v>
      </c>
      <c r="M1147" t="s">
        <v>44</v>
      </c>
      <c r="N1147">
        <v>1.55</v>
      </c>
      <c r="O1147" s="6">
        <v>9526.2999999999993</v>
      </c>
      <c r="P1147">
        <v>1470.2774999999999</v>
      </c>
      <c r="Q1147">
        <v>12.08135</v>
      </c>
      <c r="R1147">
        <v>0</v>
      </c>
      <c r="S1147">
        <v>652771.02870000002</v>
      </c>
      <c r="T1147">
        <v>0</v>
      </c>
      <c r="U1147">
        <v>0</v>
      </c>
      <c r="V1147">
        <v>117498.79</v>
      </c>
      <c r="W1147">
        <v>117498.79</v>
      </c>
      <c r="X1147" t="s">
        <v>712</v>
      </c>
      <c r="Y1147" t="s">
        <v>713</v>
      </c>
      <c r="Z1147">
        <v>156</v>
      </c>
      <c r="AA1147" t="s">
        <v>63</v>
      </c>
      <c r="AB1147">
        <v>156</v>
      </c>
      <c r="AC1147" t="s">
        <v>63</v>
      </c>
      <c r="AD1147">
        <v>0</v>
      </c>
      <c r="AE1147">
        <v>0</v>
      </c>
      <c r="AF1147">
        <v>18</v>
      </c>
      <c r="AG1147">
        <v>59.296100000000003</v>
      </c>
      <c r="AH1147">
        <v>0</v>
      </c>
      <c r="AI1147">
        <v>0</v>
      </c>
      <c r="AJ1147">
        <v>1</v>
      </c>
    </row>
    <row r="1148" spans="1:36" x14ac:dyDescent="0.35">
      <c r="A1148" t="s">
        <v>715</v>
      </c>
      <c r="B1148" t="str">
        <f t="shared" si="17"/>
        <v>2024</v>
      </c>
      <c r="C1148" s="1">
        <v>45328</v>
      </c>
      <c r="D1148" s="1">
        <v>45329</v>
      </c>
      <c r="E1148">
        <v>1150</v>
      </c>
      <c r="F1148" t="s">
        <v>50</v>
      </c>
      <c r="G1148">
        <v>1</v>
      </c>
      <c r="H1148">
        <v>3</v>
      </c>
      <c r="I1148" t="s">
        <v>197</v>
      </c>
      <c r="J1148" t="s">
        <v>1759</v>
      </c>
      <c r="K1148" t="s">
        <v>38</v>
      </c>
      <c r="L1148">
        <v>3732300</v>
      </c>
      <c r="M1148" t="s">
        <v>44</v>
      </c>
      <c r="N1148">
        <v>2.5295999999999998</v>
      </c>
      <c r="O1148" s="6">
        <v>9441.2260800000004</v>
      </c>
      <c r="P1148">
        <v>416.51344999999998</v>
      </c>
      <c r="Q1148">
        <v>10.448134</v>
      </c>
      <c r="R1148">
        <v>203.186556</v>
      </c>
      <c r="S1148">
        <v>592444.73549999995</v>
      </c>
      <c r="T1148">
        <v>0</v>
      </c>
      <c r="U1148">
        <v>0</v>
      </c>
      <c r="V1148">
        <v>106640.05</v>
      </c>
      <c r="W1148">
        <v>106640.05</v>
      </c>
      <c r="X1148" t="s">
        <v>96</v>
      </c>
      <c r="Y1148" t="s">
        <v>97</v>
      </c>
      <c r="Z1148">
        <v>156</v>
      </c>
      <c r="AA1148" t="s">
        <v>63</v>
      </c>
      <c r="AB1148">
        <v>156</v>
      </c>
      <c r="AC1148" t="s">
        <v>63</v>
      </c>
      <c r="AD1148">
        <v>0</v>
      </c>
      <c r="AE1148">
        <v>0</v>
      </c>
      <c r="AF1148">
        <v>18</v>
      </c>
      <c r="AG1148">
        <v>58.824599999999997</v>
      </c>
      <c r="AH1148">
        <v>0</v>
      </c>
      <c r="AI1148">
        <v>0</v>
      </c>
      <c r="AJ1148">
        <v>1</v>
      </c>
    </row>
    <row r="1149" spans="1:36" x14ac:dyDescent="0.35">
      <c r="A1149" t="s">
        <v>686</v>
      </c>
      <c r="B1149" t="str">
        <f t="shared" si="17"/>
        <v>2024</v>
      </c>
      <c r="C1149" s="2">
        <v>45565</v>
      </c>
      <c r="D1149" s="1">
        <v>45565</v>
      </c>
      <c r="E1149">
        <v>1030</v>
      </c>
      <c r="F1149" t="s">
        <v>42</v>
      </c>
      <c r="G1149">
        <v>1</v>
      </c>
      <c r="H1149">
        <v>10</v>
      </c>
      <c r="I1149" t="s">
        <v>85</v>
      </c>
      <c r="J1149" t="s">
        <v>73</v>
      </c>
      <c r="K1149" t="s">
        <v>38</v>
      </c>
      <c r="L1149">
        <v>3788000</v>
      </c>
      <c r="M1149" t="s">
        <v>44</v>
      </c>
      <c r="N1149">
        <v>1.7871999999999999</v>
      </c>
      <c r="O1149" s="6">
        <v>6769.9135999999999</v>
      </c>
      <c r="P1149">
        <v>1669.8594619999999</v>
      </c>
      <c r="Q1149">
        <v>14.705425</v>
      </c>
      <c r="R1149">
        <v>7.4331500000000004</v>
      </c>
      <c r="S1149">
        <v>509554.58789999998</v>
      </c>
      <c r="T1149">
        <v>0</v>
      </c>
      <c r="U1149">
        <v>0</v>
      </c>
      <c r="V1149">
        <v>91719.83</v>
      </c>
      <c r="W1149">
        <v>91719.83</v>
      </c>
      <c r="X1149" t="s">
        <v>133</v>
      </c>
      <c r="Y1149" t="s">
        <v>134</v>
      </c>
      <c r="Z1149">
        <v>156</v>
      </c>
      <c r="AA1149" t="s">
        <v>63</v>
      </c>
      <c r="AB1149">
        <v>156</v>
      </c>
      <c r="AC1149" t="s">
        <v>63</v>
      </c>
      <c r="AD1149">
        <v>0</v>
      </c>
      <c r="AE1149">
        <v>0</v>
      </c>
      <c r="AF1149">
        <v>18</v>
      </c>
      <c r="AG1149">
        <v>60.217300000000002</v>
      </c>
      <c r="AH1149">
        <v>0</v>
      </c>
      <c r="AI1149">
        <v>0</v>
      </c>
      <c r="AJ1149">
        <v>1</v>
      </c>
    </row>
    <row r="1150" spans="1:36" x14ac:dyDescent="0.35">
      <c r="A1150" t="s">
        <v>1045</v>
      </c>
      <c r="B1150" t="str">
        <f t="shared" si="17"/>
        <v>2024</v>
      </c>
      <c r="C1150" s="1">
        <v>45642</v>
      </c>
      <c r="D1150" s="1">
        <v>45646</v>
      </c>
      <c r="E1150">
        <v>1030</v>
      </c>
      <c r="F1150" t="s">
        <v>42</v>
      </c>
      <c r="G1150">
        <v>1</v>
      </c>
      <c r="H1150">
        <v>2</v>
      </c>
      <c r="I1150" t="s">
        <v>214</v>
      </c>
      <c r="J1150" t="s">
        <v>1579</v>
      </c>
      <c r="K1150" t="s">
        <v>38</v>
      </c>
      <c r="L1150">
        <v>42304000</v>
      </c>
      <c r="M1150" t="s">
        <v>44</v>
      </c>
      <c r="N1150">
        <v>0.76680000000000004</v>
      </c>
      <c r="O1150" s="6">
        <v>32438.707200000001</v>
      </c>
      <c r="P1150">
        <v>2800.4473200000002</v>
      </c>
      <c r="Q1150">
        <v>93.029562999999996</v>
      </c>
      <c r="R1150">
        <v>0</v>
      </c>
      <c r="S1150">
        <v>2152102.7828000002</v>
      </c>
      <c r="T1150">
        <v>0</v>
      </c>
      <c r="U1150">
        <v>0</v>
      </c>
      <c r="V1150">
        <v>193689.25</v>
      </c>
      <c r="W1150">
        <v>193689.25</v>
      </c>
      <c r="X1150" t="s">
        <v>106</v>
      </c>
      <c r="Y1150" t="s">
        <v>107</v>
      </c>
      <c r="Z1150">
        <v>156</v>
      </c>
      <c r="AA1150" t="s">
        <v>63</v>
      </c>
      <c r="AB1150">
        <v>156</v>
      </c>
      <c r="AC1150" t="s">
        <v>63</v>
      </c>
      <c r="AD1150">
        <v>0</v>
      </c>
      <c r="AE1150">
        <v>0</v>
      </c>
      <c r="AF1150">
        <v>18</v>
      </c>
      <c r="AG1150">
        <v>60.910600000000002</v>
      </c>
      <c r="AH1150">
        <v>0</v>
      </c>
      <c r="AI1150">
        <v>1</v>
      </c>
      <c r="AJ1150">
        <v>1</v>
      </c>
    </row>
    <row r="1151" spans="1:36" x14ac:dyDescent="0.35">
      <c r="A1151" t="s">
        <v>1088</v>
      </c>
      <c r="B1151" t="str">
        <f t="shared" si="17"/>
        <v>2025</v>
      </c>
      <c r="C1151" s="1">
        <v>45668</v>
      </c>
      <c r="D1151" s="1">
        <v>45673</v>
      </c>
      <c r="E1151">
        <v>1030</v>
      </c>
      <c r="F1151" t="s">
        <v>42</v>
      </c>
      <c r="G1151">
        <v>1</v>
      </c>
      <c r="H1151">
        <v>2</v>
      </c>
      <c r="I1151" t="s">
        <v>401</v>
      </c>
      <c r="J1151" t="s">
        <v>1089</v>
      </c>
      <c r="K1151" t="s">
        <v>38</v>
      </c>
      <c r="L1151">
        <v>378000</v>
      </c>
      <c r="M1151" t="s">
        <v>44</v>
      </c>
      <c r="N1151">
        <v>3</v>
      </c>
      <c r="O1151" s="6">
        <v>1134</v>
      </c>
      <c r="P1151">
        <v>18.830874000000001</v>
      </c>
      <c r="Q1151">
        <v>6.9697880000000003</v>
      </c>
      <c r="R1151">
        <v>24.892099999999999</v>
      </c>
      <c r="S1151">
        <v>73026.358900000007</v>
      </c>
      <c r="T1151">
        <v>2190.79</v>
      </c>
      <c r="U1151">
        <v>0</v>
      </c>
      <c r="V1151">
        <v>13539.09</v>
      </c>
      <c r="W1151">
        <v>15729.88</v>
      </c>
      <c r="X1151" t="s">
        <v>259</v>
      </c>
      <c r="Y1151" t="s">
        <v>260</v>
      </c>
      <c r="Z1151">
        <v>591</v>
      </c>
      <c r="AA1151" t="s">
        <v>55</v>
      </c>
      <c r="AB1151">
        <v>156</v>
      </c>
      <c r="AC1151" t="s">
        <v>63</v>
      </c>
      <c r="AD1151">
        <v>3</v>
      </c>
      <c r="AE1151">
        <v>0</v>
      </c>
      <c r="AF1151">
        <v>18</v>
      </c>
      <c r="AG1151">
        <v>61.641599999999997</v>
      </c>
      <c r="AH1151">
        <v>0</v>
      </c>
      <c r="AI1151">
        <v>0</v>
      </c>
      <c r="AJ1151">
        <v>1</v>
      </c>
    </row>
    <row r="1152" spans="1:36" x14ac:dyDescent="0.35">
      <c r="A1152" t="s">
        <v>863</v>
      </c>
      <c r="B1152" t="str">
        <f t="shared" si="17"/>
        <v>2023</v>
      </c>
      <c r="C1152" s="1">
        <v>45107</v>
      </c>
      <c r="D1152" s="1">
        <v>45107</v>
      </c>
      <c r="E1152">
        <v>1030</v>
      </c>
      <c r="F1152" t="s">
        <v>42</v>
      </c>
      <c r="G1152">
        <v>1</v>
      </c>
      <c r="H1152">
        <v>2</v>
      </c>
      <c r="I1152" t="s">
        <v>226</v>
      </c>
      <c r="J1152" t="s">
        <v>1760</v>
      </c>
      <c r="K1152" t="s">
        <v>38</v>
      </c>
      <c r="L1152">
        <v>65182000</v>
      </c>
      <c r="M1152" t="s">
        <v>44</v>
      </c>
      <c r="N1152">
        <v>1.0269999999999999</v>
      </c>
      <c r="O1152" s="6">
        <v>66941.914000000004</v>
      </c>
      <c r="P1152">
        <v>5865.2010339999997</v>
      </c>
      <c r="Q1152">
        <v>144.15545599999999</v>
      </c>
      <c r="R1152">
        <v>11.410119999999999</v>
      </c>
      <c r="S1152">
        <v>4048725.8245999999</v>
      </c>
      <c r="T1152">
        <v>323898.07</v>
      </c>
      <c r="U1152">
        <v>0</v>
      </c>
      <c r="V1152">
        <v>787073.79</v>
      </c>
      <c r="W1152">
        <v>1110971.8600000001</v>
      </c>
      <c r="X1152" t="s">
        <v>96</v>
      </c>
      <c r="Y1152" t="s">
        <v>97</v>
      </c>
      <c r="Z1152">
        <v>156</v>
      </c>
      <c r="AA1152" t="s">
        <v>63</v>
      </c>
      <c r="AB1152">
        <v>156</v>
      </c>
      <c r="AC1152" t="s">
        <v>63</v>
      </c>
      <c r="AD1152">
        <v>8</v>
      </c>
      <c r="AE1152">
        <v>0</v>
      </c>
      <c r="AF1152">
        <v>18</v>
      </c>
      <c r="AG1152">
        <v>55.490400000000001</v>
      </c>
      <c r="AH1152">
        <v>0</v>
      </c>
      <c r="AI1152">
        <v>0</v>
      </c>
      <c r="AJ1152">
        <v>1</v>
      </c>
    </row>
    <row r="1153" spans="1:36" x14ac:dyDescent="0.35">
      <c r="A1153" t="s">
        <v>571</v>
      </c>
      <c r="B1153" t="str">
        <f t="shared" si="17"/>
        <v>2020</v>
      </c>
      <c r="D1153" s="1">
        <v>44076</v>
      </c>
      <c r="E1153">
        <v>1150</v>
      </c>
      <c r="F1153" t="s">
        <v>50</v>
      </c>
      <c r="G1153">
        <v>1</v>
      </c>
      <c r="H1153">
        <v>7</v>
      </c>
      <c r="I1153" t="s">
        <v>158</v>
      </c>
      <c r="J1153" t="s">
        <v>160</v>
      </c>
      <c r="L1153">
        <v>1676000</v>
      </c>
      <c r="M1153" t="s">
        <v>44</v>
      </c>
      <c r="N1153">
        <v>0.65</v>
      </c>
      <c r="O1153" s="6">
        <v>1089.4000000000001</v>
      </c>
      <c r="P1153">
        <v>211.39478</v>
      </c>
      <c r="Q1153">
        <v>21.787462999999999</v>
      </c>
      <c r="R1153">
        <v>0</v>
      </c>
      <c r="S1153">
        <v>77322.736900000004</v>
      </c>
      <c r="T1153">
        <v>15464.55</v>
      </c>
      <c r="U1153">
        <v>0</v>
      </c>
      <c r="V1153">
        <v>16701.71</v>
      </c>
      <c r="W1153">
        <v>32166.26</v>
      </c>
      <c r="X1153" t="s">
        <v>572</v>
      </c>
      <c r="Y1153" t="s">
        <v>573</v>
      </c>
      <c r="Z1153">
        <v>156</v>
      </c>
      <c r="AA1153" t="s">
        <v>63</v>
      </c>
      <c r="AB1153">
        <v>156</v>
      </c>
      <c r="AC1153" t="s">
        <v>63</v>
      </c>
      <c r="AD1153">
        <v>20</v>
      </c>
      <c r="AE1153">
        <v>0</v>
      </c>
      <c r="AF1153">
        <v>18</v>
      </c>
      <c r="AG1153">
        <v>58.463299999999997</v>
      </c>
      <c r="AH1153">
        <v>0</v>
      </c>
      <c r="AI1153">
        <v>0</v>
      </c>
      <c r="AJ1153">
        <v>1</v>
      </c>
    </row>
    <row r="1154" spans="1:36" x14ac:dyDescent="0.35">
      <c r="A1154" t="s">
        <v>1051</v>
      </c>
      <c r="B1154" t="str">
        <f t="shared" si="17"/>
        <v>2022</v>
      </c>
      <c r="D1154" s="1">
        <v>44827</v>
      </c>
      <c r="E1154">
        <v>1150</v>
      </c>
      <c r="F1154" t="s">
        <v>50</v>
      </c>
      <c r="G1154">
        <v>1</v>
      </c>
      <c r="H1154">
        <v>4</v>
      </c>
      <c r="I1154" t="s">
        <v>247</v>
      </c>
      <c r="J1154" t="s">
        <v>1052</v>
      </c>
      <c r="K1154" t="s">
        <v>38</v>
      </c>
      <c r="L1154">
        <v>2406250</v>
      </c>
      <c r="M1154" t="s">
        <v>44</v>
      </c>
      <c r="N1154">
        <v>1.6</v>
      </c>
      <c r="O1154" s="6">
        <v>3850</v>
      </c>
      <c r="P1154">
        <v>425.79888</v>
      </c>
      <c r="Q1154">
        <v>76.998238999999998</v>
      </c>
      <c r="R1154">
        <v>0</v>
      </c>
      <c r="S1154">
        <v>232939.2304</v>
      </c>
      <c r="T1154">
        <v>46587.85</v>
      </c>
      <c r="U1154">
        <v>0</v>
      </c>
      <c r="V1154">
        <v>50314.87</v>
      </c>
      <c r="W1154">
        <v>96902.720000000001</v>
      </c>
      <c r="X1154" t="s">
        <v>244</v>
      </c>
      <c r="Y1154" t="s">
        <v>245</v>
      </c>
      <c r="Z1154">
        <v>156</v>
      </c>
      <c r="AA1154" t="s">
        <v>63</v>
      </c>
      <c r="AB1154">
        <v>156</v>
      </c>
      <c r="AC1154" t="s">
        <v>63</v>
      </c>
      <c r="AD1154">
        <v>20</v>
      </c>
      <c r="AE1154">
        <v>0</v>
      </c>
      <c r="AF1154">
        <v>18</v>
      </c>
      <c r="AG1154">
        <v>53.514699999999998</v>
      </c>
      <c r="AH1154">
        <v>0</v>
      </c>
      <c r="AI1154">
        <v>0</v>
      </c>
      <c r="AJ1154">
        <v>1</v>
      </c>
    </row>
    <row r="1155" spans="1:36" x14ac:dyDescent="0.35">
      <c r="A1155" t="s">
        <v>1762</v>
      </c>
      <c r="B1155" t="str">
        <f t="shared" ref="B1155:B1218" si="18">LEFT(A1155,4)</f>
        <v>2025</v>
      </c>
      <c r="C1155" s="1">
        <v>45895</v>
      </c>
      <c r="D1155" s="1">
        <v>45904</v>
      </c>
      <c r="E1155">
        <v>1150</v>
      </c>
      <c r="F1155" t="s">
        <v>50</v>
      </c>
      <c r="G1155">
        <v>1</v>
      </c>
      <c r="H1155">
        <v>7</v>
      </c>
      <c r="I1155" t="s">
        <v>164</v>
      </c>
      <c r="J1155" t="s">
        <v>243</v>
      </c>
      <c r="K1155" t="s">
        <v>38</v>
      </c>
      <c r="L1155">
        <v>89000</v>
      </c>
      <c r="M1155" t="s">
        <v>44</v>
      </c>
      <c r="N1155">
        <v>0.94</v>
      </c>
      <c r="O1155" s="6">
        <v>83.66</v>
      </c>
      <c r="P1155">
        <v>12.974976</v>
      </c>
      <c r="Q1155">
        <v>1.6728479999999999</v>
      </c>
      <c r="R1155">
        <v>0</v>
      </c>
      <c r="S1155">
        <v>6231.3842999999997</v>
      </c>
      <c r="T1155">
        <v>1246.28</v>
      </c>
      <c r="U1155">
        <v>0</v>
      </c>
      <c r="V1155">
        <v>1345.98</v>
      </c>
      <c r="W1155">
        <v>2592.2600000000002</v>
      </c>
      <c r="X1155" t="s">
        <v>244</v>
      </c>
      <c r="Y1155" t="s">
        <v>245</v>
      </c>
      <c r="Z1155">
        <v>156</v>
      </c>
      <c r="AA1155" t="s">
        <v>63</v>
      </c>
      <c r="AB1155">
        <v>156</v>
      </c>
      <c r="AC1155" t="s">
        <v>63</v>
      </c>
      <c r="AD1155">
        <v>20</v>
      </c>
      <c r="AE1155">
        <v>0</v>
      </c>
      <c r="AF1155">
        <v>18</v>
      </c>
      <c r="AG1155">
        <v>63.384500000000003</v>
      </c>
      <c r="AH1155">
        <v>0</v>
      </c>
      <c r="AI1155">
        <v>0</v>
      </c>
      <c r="AJ1155">
        <v>1</v>
      </c>
    </row>
    <row r="1156" spans="1:36" x14ac:dyDescent="0.35">
      <c r="A1156" t="s">
        <v>1763</v>
      </c>
      <c r="B1156" t="str">
        <f t="shared" si="18"/>
        <v>2025</v>
      </c>
      <c r="C1156" s="1">
        <v>45910</v>
      </c>
      <c r="D1156" s="1">
        <v>45916</v>
      </c>
      <c r="E1156">
        <v>1030</v>
      </c>
      <c r="F1156" t="s">
        <v>42</v>
      </c>
      <c r="G1156">
        <v>1</v>
      </c>
      <c r="H1156">
        <v>2</v>
      </c>
      <c r="I1156" t="s">
        <v>51</v>
      </c>
      <c r="J1156" t="s">
        <v>344</v>
      </c>
      <c r="K1156" t="s">
        <v>38</v>
      </c>
      <c r="L1156">
        <v>3000000</v>
      </c>
      <c r="M1156" t="s">
        <v>44</v>
      </c>
      <c r="N1156">
        <v>1.05</v>
      </c>
      <c r="O1156" s="6">
        <v>3150</v>
      </c>
      <c r="P1156">
        <v>756.61906799999997</v>
      </c>
      <c r="Q1156">
        <v>62.999634</v>
      </c>
      <c r="R1156">
        <v>0</v>
      </c>
      <c r="S1156">
        <v>253563.66870000001</v>
      </c>
      <c r="T1156">
        <v>50712.73</v>
      </c>
      <c r="U1156">
        <v>0</v>
      </c>
      <c r="V1156">
        <v>54769.75</v>
      </c>
      <c r="W1156">
        <v>105482.48</v>
      </c>
      <c r="X1156" t="s">
        <v>244</v>
      </c>
      <c r="Y1156" t="s">
        <v>245</v>
      </c>
      <c r="Z1156">
        <v>156</v>
      </c>
      <c r="AA1156" t="s">
        <v>63</v>
      </c>
      <c r="AB1156">
        <v>156</v>
      </c>
      <c r="AC1156" t="s">
        <v>63</v>
      </c>
      <c r="AD1156">
        <v>20</v>
      </c>
      <c r="AE1156">
        <v>0</v>
      </c>
      <c r="AF1156">
        <v>18</v>
      </c>
      <c r="AG1156">
        <v>63.875999999999998</v>
      </c>
      <c r="AH1156">
        <v>0</v>
      </c>
      <c r="AI1156">
        <v>0</v>
      </c>
      <c r="AJ1156">
        <v>1</v>
      </c>
    </row>
    <row r="1157" spans="1:36" x14ac:dyDescent="0.35">
      <c r="A1157" t="s">
        <v>1070</v>
      </c>
      <c r="B1157" t="str">
        <f t="shared" si="18"/>
        <v>2024</v>
      </c>
      <c r="C1157" s="1">
        <v>45387</v>
      </c>
      <c r="D1157" s="1">
        <v>45391</v>
      </c>
      <c r="E1157">
        <v>1010</v>
      </c>
      <c r="F1157" t="s">
        <v>65</v>
      </c>
      <c r="G1157">
        <v>1</v>
      </c>
      <c r="H1157">
        <v>2</v>
      </c>
      <c r="I1157" t="s">
        <v>164</v>
      </c>
      <c r="J1157" t="s">
        <v>1450</v>
      </c>
      <c r="K1157" t="s">
        <v>38</v>
      </c>
      <c r="L1157">
        <v>5000000</v>
      </c>
      <c r="M1157" t="s">
        <v>44</v>
      </c>
      <c r="N1157">
        <v>0.60850000000000004</v>
      </c>
      <c r="O1157" s="6">
        <v>3042.5</v>
      </c>
      <c r="P1157">
        <v>601.85500000000002</v>
      </c>
      <c r="Q1157">
        <v>60.666983999999999</v>
      </c>
      <c r="R1157">
        <v>0</v>
      </c>
      <c r="S1157">
        <v>220043.0246</v>
      </c>
      <c r="T1157">
        <v>44008.6</v>
      </c>
      <c r="U1157">
        <v>0</v>
      </c>
      <c r="V1157">
        <v>47529.31</v>
      </c>
      <c r="W1157">
        <v>91537.91</v>
      </c>
      <c r="X1157" t="s">
        <v>259</v>
      </c>
      <c r="Y1157" t="s">
        <v>260</v>
      </c>
      <c r="Z1157">
        <v>591</v>
      </c>
      <c r="AA1157" t="s">
        <v>55</v>
      </c>
      <c r="AB1157">
        <v>156</v>
      </c>
      <c r="AC1157" t="s">
        <v>63</v>
      </c>
      <c r="AD1157">
        <v>20</v>
      </c>
      <c r="AE1157">
        <v>0</v>
      </c>
      <c r="AF1157">
        <v>18</v>
      </c>
      <c r="AG1157">
        <v>59.390500000000003</v>
      </c>
      <c r="AH1157">
        <v>0</v>
      </c>
      <c r="AI1157">
        <v>0</v>
      </c>
      <c r="AJ1157">
        <v>1</v>
      </c>
    </row>
    <row r="1158" spans="1:36" x14ac:dyDescent="0.35">
      <c r="A1158" t="s">
        <v>1322</v>
      </c>
      <c r="B1158" t="str">
        <f t="shared" si="18"/>
        <v>2022</v>
      </c>
      <c r="C1158" s="1">
        <v>44740</v>
      </c>
      <c r="D1158" s="1">
        <v>44740</v>
      </c>
      <c r="E1158">
        <v>2050</v>
      </c>
      <c r="F1158" t="s">
        <v>36</v>
      </c>
      <c r="G1158">
        <v>11</v>
      </c>
      <c r="H1158">
        <v>1</v>
      </c>
      <c r="I1158" t="s">
        <v>242</v>
      </c>
      <c r="J1158" t="s">
        <v>249</v>
      </c>
      <c r="K1158" t="s">
        <v>38</v>
      </c>
      <c r="L1158">
        <v>6990</v>
      </c>
      <c r="M1158" t="s">
        <v>44</v>
      </c>
      <c r="N1158">
        <v>54.94</v>
      </c>
      <c r="O1158" s="6">
        <v>384.03059999999999</v>
      </c>
      <c r="P1158">
        <v>1</v>
      </c>
      <c r="Q1158">
        <v>1</v>
      </c>
      <c r="R1158">
        <v>0</v>
      </c>
      <c r="S1158">
        <v>21156.792799999999</v>
      </c>
      <c r="T1158">
        <v>4231.3599999999997</v>
      </c>
      <c r="U1158">
        <v>0</v>
      </c>
      <c r="V1158">
        <v>4569.87</v>
      </c>
      <c r="W1158">
        <v>8801.23</v>
      </c>
      <c r="X1158" t="s">
        <v>570</v>
      </c>
      <c r="Y1158" t="s">
        <v>267</v>
      </c>
      <c r="Z1158">
        <v>840</v>
      </c>
      <c r="AA1158" t="s">
        <v>180</v>
      </c>
      <c r="AB1158">
        <v>156</v>
      </c>
      <c r="AC1158" t="s">
        <v>63</v>
      </c>
      <c r="AD1158">
        <v>20</v>
      </c>
      <c r="AE1158">
        <v>0</v>
      </c>
      <c r="AF1158">
        <v>18</v>
      </c>
      <c r="AG1158">
        <v>54.805999999999997</v>
      </c>
      <c r="AH1158">
        <v>0</v>
      </c>
      <c r="AI1158">
        <v>0</v>
      </c>
      <c r="AJ1158">
        <v>1</v>
      </c>
    </row>
    <row r="1159" spans="1:36" x14ac:dyDescent="0.35">
      <c r="A1159" t="s">
        <v>1074</v>
      </c>
      <c r="B1159" t="str">
        <f t="shared" si="18"/>
        <v>2019</v>
      </c>
      <c r="D1159" s="1">
        <v>43745</v>
      </c>
      <c r="E1159">
        <v>1150</v>
      </c>
      <c r="F1159" t="s">
        <v>50</v>
      </c>
      <c r="G1159">
        <v>1</v>
      </c>
      <c r="H1159">
        <v>24</v>
      </c>
      <c r="I1159" t="s">
        <v>77</v>
      </c>
      <c r="J1159" t="s">
        <v>1765</v>
      </c>
      <c r="K1159" t="s">
        <v>38</v>
      </c>
      <c r="L1159">
        <v>1000000</v>
      </c>
      <c r="M1159" t="s">
        <v>44</v>
      </c>
      <c r="N1159">
        <v>0.18090000000000001</v>
      </c>
      <c r="O1159" s="6">
        <v>180.9</v>
      </c>
      <c r="P1159">
        <v>11.624165</v>
      </c>
      <c r="Q1159">
        <v>0.52415299999999998</v>
      </c>
      <c r="R1159">
        <v>0</v>
      </c>
      <c r="S1159">
        <v>10118.8892</v>
      </c>
      <c r="T1159">
        <v>0</v>
      </c>
      <c r="U1159">
        <v>0</v>
      </c>
      <c r="V1159">
        <v>1821.4</v>
      </c>
      <c r="W1159">
        <v>1821.4</v>
      </c>
      <c r="X1159" t="s">
        <v>244</v>
      </c>
      <c r="Y1159" t="s">
        <v>245</v>
      </c>
      <c r="Z1159">
        <v>156</v>
      </c>
      <c r="AA1159" t="s">
        <v>63</v>
      </c>
      <c r="AB1159">
        <v>156</v>
      </c>
      <c r="AC1159" t="s">
        <v>63</v>
      </c>
      <c r="AG1159">
        <v>52.416499999999999</v>
      </c>
      <c r="AH1159">
        <v>0</v>
      </c>
      <c r="AI1159">
        <v>0</v>
      </c>
      <c r="AJ1159">
        <v>1</v>
      </c>
    </row>
    <row r="1160" spans="1:36" x14ac:dyDescent="0.35">
      <c r="A1160" t="s">
        <v>1430</v>
      </c>
      <c r="B1160" t="str">
        <f t="shared" si="18"/>
        <v>2019</v>
      </c>
      <c r="D1160" s="1">
        <v>43481</v>
      </c>
      <c r="E1160">
        <v>1150</v>
      </c>
      <c r="F1160" t="s">
        <v>50</v>
      </c>
      <c r="G1160">
        <v>1</v>
      </c>
      <c r="H1160">
        <v>2</v>
      </c>
      <c r="I1160" t="s">
        <v>90</v>
      </c>
      <c r="J1160" t="s">
        <v>1356</v>
      </c>
      <c r="K1160" t="s">
        <v>38</v>
      </c>
      <c r="L1160">
        <v>459520000</v>
      </c>
      <c r="M1160" t="s">
        <v>44</v>
      </c>
      <c r="N1160">
        <v>0.68310000000000004</v>
      </c>
      <c r="O1160" s="6">
        <v>313898.11200000002</v>
      </c>
      <c r="P1160">
        <v>42339.303720000004</v>
      </c>
      <c r="Q1160">
        <v>6278.4026800000001</v>
      </c>
      <c r="R1160">
        <v>0</v>
      </c>
      <c r="S1160">
        <v>18237399.0009</v>
      </c>
      <c r="T1160">
        <v>0</v>
      </c>
      <c r="U1160">
        <v>0</v>
      </c>
      <c r="V1160">
        <v>0</v>
      </c>
      <c r="W1160">
        <v>0</v>
      </c>
      <c r="X1160" t="s">
        <v>1389</v>
      </c>
      <c r="Y1160" t="s">
        <v>1390</v>
      </c>
      <c r="Z1160">
        <v>156</v>
      </c>
      <c r="AA1160" t="s">
        <v>63</v>
      </c>
      <c r="AB1160">
        <v>156</v>
      </c>
      <c r="AC1160" t="s">
        <v>63</v>
      </c>
      <c r="AG1160">
        <v>50.307899999999997</v>
      </c>
      <c r="AH1160">
        <v>0</v>
      </c>
      <c r="AI1160">
        <v>0</v>
      </c>
      <c r="AJ1160">
        <v>1</v>
      </c>
    </row>
    <row r="1161" spans="1:36" x14ac:dyDescent="0.35">
      <c r="A1161" t="s">
        <v>268</v>
      </c>
      <c r="B1161" t="str">
        <f t="shared" si="18"/>
        <v>2019</v>
      </c>
      <c r="D1161" s="1">
        <v>43658</v>
      </c>
      <c r="E1161">
        <v>1010</v>
      </c>
      <c r="F1161" t="s">
        <v>65</v>
      </c>
      <c r="G1161">
        <v>1</v>
      </c>
      <c r="H1161">
        <v>2</v>
      </c>
      <c r="I1161" t="s">
        <v>1314</v>
      </c>
      <c r="J1161" t="s">
        <v>1766</v>
      </c>
      <c r="K1161" t="s">
        <v>38</v>
      </c>
      <c r="L1161">
        <v>4433000</v>
      </c>
      <c r="M1161" t="s">
        <v>44</v>
      </c>
      <c r="N1161">
        <v>1.022</v>
      </c>
      <c r="O1161" s="6">
        <v>4530.5259999999998</v>
      </c>
      <c r="P1161">
        <v>334.34301900000003</v>
      </c>
      <c r="Q1161">
        <v>90.610359000000003</v>
      </c>
      <c r="R1161">
        <v>0</v>
      </c>
      <c r="S1161">
        <v>252152.48250000001</v>
      </c>
      <c r="T1161">
        <v>0</v>
      </c>
      <c r="U1161">
        <v>0</v>
      </c>
      <c r="V1161">
        <v>45387.45</v>
      </c>
      <c r="W1161">
        <v>45387.45</v>
      </c>
      <c r="X1161" t="s">
        <v>259</v>
      </c>
      <c r="Y1161" t="s">
        <v>260</v>
      </c>
      <c r="Z1161">
        <v>591</v>
      </c>
      <c r="AA1161" t="s">
        <v>55</v>
      </c>
      <c r="AB1161">
        <v>156</v>
      </c>
      <c r="AC1161" t="s">
        <v>63</v>
      </c>
      <c r="AG1161">
        <v>50.883600000000001</v>
      </c>
      <c r="AH1161">
        <v>0</v>
      </c>
      <c r="AI1161">
        <v>0</v>
      </c>
      <c r="AJ1161">
        <v>1</v>
      </c>
    </row>
    <row r="1162" spans="1:36" x14ac:dyDescent="0.35">
      <c r="A1162" t="s">
        <v>507</v>
      </c>
      <c r="B1162" t="str">
        <f t="shared" si="18"/>
        <v>2021</v>
      </c>
      <c r="C1162" s="1">
        <v>44319</v>
      </c>
      <c r="D1162" s="1">
        <v>44320</v>
      </c>
      <c r="E1162">
        <v>1030</v>
      </c>
      <c r="F1162" t="s">
        <v>42</v>
      </c>
      <c r="G1162">
        <v>1</v>
      </c>
      <c r="H1162">
        <v>4</v>
      </c>
      <c r="I1162" t="s">
        <v>58</v>
      </c>
      <c r="J1162" t="s">
        <v>474</v>
      </c>
      <c r="K1162" t="s">
        <v>38</v>
      </c>
      <c r="L1162">
        <v>50106000</v>
      </c>
      <c r="M1162" t="s">
        <v>44</v>
      </c>
      <c r="N1162">
        <v>0.81710000000000005</v>
      </c>
      <c r="O1162" s="6">
        <v>40941.6126</v>
      </c>
      <c r="P1162">
        <v>2582.4317959999998</v>
      </c>
      <c r="Q1162">
        <v>818.83933400000001</v>
      </c>
      <c r="R1162">
        <v>0</v>
      </c>
      <c r="S1162">
        <v>2527620.7105</v>
      </c>
      <c r="T1162">
        <v>0</v>
      </c>
      <c r="U1162">
        <v>0</v>
      </c>
      <c r="V1162">
        <v>227486.11</v>
      </c>
      <c r="W1162">
        <v>227486.11</v>
      </c>
      <c r="X1162" t="s">
        <v>192</v>
      </c>
      <c r="Y1162" t="s">
        <v>193</v>
      </c>
      <c r="Z1162">
        <v>156</v>
      </c>
      <c r="AA1162" t="s">
        <v>63</v>
      </c>
      <c r="AB1162">
        <v>156</v>
      </c>
      <c r="AC1162" t="s">
        <v>63</v>
      </c>
      <c r="AD1162">
        <v>0</v>
      </c>
      <c r="AE1162">
        <v>0</v>
      </c>
      <c r="AF1162">
        <v>18</v>
      </c>
      <c r="AG1162">
        <v>57.0017</v>
      </c>
      <c r="AH1162">
        <v>0</v>
      </c>
      <c r="AI1162">
        <v>0</v>
      </c>
      <c r="AJ1162">
        <v>1</v>
      </c>
    </row>
    <row r="1163" spans="1:36" x14ac:dyDescent="0.35">
      <c r="A1163" t="s">
        <v>948</v>
      </c>
      <c r="B1163" t="str">
        <f t="shared" si="18"/>
        <v>2021</v>
      </c>
      <c r="D1163" s="1">
        <v>44277</v>
      </c>
      <c r="E1163">
        <v>1030</v>
      </c>
      <c r="F1163" t="s">
        <v>42</v>
      </c>
      <c r="G1163">
        <v>1</v>
      </c>
      <c r="H1163">
        <v>1</v>
      </c>
      <c r="I1163" t="s">
        <v>375</v>
      </c>
      <c r="J1163" t="s">
        <v>1381</v>
      </c>
      <c r="K1163" t="s">
        <v>38</v>
      </c>
      <c r="L1163">
        <v>1015500</v>
      </c>
      <c r="M1163" t="s">
        <v>130</v>
      </c>
      <c r="N1163">
        <v>565.9606</v>
      </c>
      <c r="O1163" s="6">
        <v>574732.98930000002</v>
      </c>
      <c r="P1163">
        <v>32496</v>
      </c>
      <c r="Q1163">
        <v>915.76</v>
      </c>
      <c r="R1163">
        <v>40.020000000000003</v>
      </c>
      <c r="S1163">
        <v>34809820.163099997</v>
      </c>
      <c r="T1163">
        <v>0</v>
      </c>
      <c r="U1163">
        <v>0</v>
      </c>
      <c r="V1163">
        <v>3132883.82</v>
      </c>
      <c r="W1163">
        <v>3132883.82</v>
      </c>
      <c r="X1163" t="s">
        <v>82</v>
      </c>
      <c r="Y1163" t="s">
        <v>83</v>
      </c>
      <c r="Z1163">
        <v>156</v>
      </c>
      <c r="AA1163" t="s">
        <v>63</v>
      </c>
      <c r="AB1163">
        <v>156</v>
      </c>
      <c r="AC1163" t="s">
        <v>63</v>
      </c>
      <c r="AD1163">
        <v>0</v>
      </c>
      <c r="AE1163">
        <v>0</v>
      </c>
      <c r="AF1163">
        <v>18</v>
      </c>
      <c r="AG1163">
        <v>57.235599999999998</v>
      </c>
      <c r="AH1163">
        <v>0</v>
      </c>
      <c r="AI1163">
        <v>0</v>
      </c>
      <c r="AJ1163">
        <v>1</v>
      </c>
    </row>
    <row r="1164" spans="1:36" x14ac:dyDescent="0.35">
      <c r="A1164" t="s">
        <v>820</v>
      </c>
      <c r="B1164" t="str">
        <f t="shared" si="18"/>
        <v>2021</v>
      </c>
      <c r="C1164" s="1">
        <v>44401</v>
      </c>
      <c r="D1164" s="1">
        <v>44404</v>
      </c>
      <c r="E1164">
        <v>1030</v>
      </c>
      <c r="F1164" t="s">
        <v>42</v>
      </c>
      <c r="G1164">
        <v>1</v>
      </c>
      <c r="H1164">
        <v>1</v>
      </c>
      <c r="I1164" t="s">
        <v>585</v>
      </c>
      <c r="J1164" t="s">
        <v>105</v>
      </c>
      <c r="K1164" t="s">
        <v>38</v>
      </c>
      <c r="L1164">
        <v>59580000</v>
      </c>
      <c r="M1164" t="s">
        <v>44</v>
      </c>
      <c r="N1164">
        <v>1.3</v>
      </c>
      <c r="O1164" s="6">
        <v>77454</v>
      </c>
      <c r="P1164">
        <v>5362.2</v>
      </c>
      <c r="Q1164">
        <v>1549.08</v>
      </c>
      <c r="R1164">
        <v>0</v>
      </c>
      <c r="S1164">
        <v>4825583.6922000004</v>
      </c>
      <c r="T1164">
        <v>0</v>
      </c>
      <c r="U1164">
        <v>0</v>
      </c>
      <c r="V1164">
        <v>868605.18</v>
      </c>
      <c r="W1164">
        <v>868605.18</v>
      </c>
      <c r="X1164" t="s">
        <v>82</v>
      </c>
      <c r="Y1164" t="s">
        <v>83</v>
      </c>
      <c r="Z1164">
        <v>156</v>
      </c>
      <c r="AA1164" t="s">
        <v>63</v>
      </c>
      <c r="AB1164">
        <v>156</v>
      </c>
      <c r="AC1164" t="s">
        <v>63</v>
      </c>
      <c r="AD1164">
        <v>0</v>
      </c>
      <c r="AE1164">
        <v>0</v>
      </c>
      <c r="AF1164">
        <v>18</v>
      </c>
      <c r="AG1164">
        <v>57.198700000000002</v>
      </c>
      <c r="AH1164">
        <v>0</v>
      </c>
      <c r="AI1164">
        <v>0</v>
      </c>
      <c r="AJ1164">
        <v>1</v>
      </c>
    </row>
    <row r="1165" spans="1:36" x14ac:dyDescent="0.35">
      <c r="A1165" t="s">
        <v>201</v>
      </c>
      <c r="B1165" t="str">
        <f t="shared" si="18"/>
        <v>2021</v>
      </c>
      <c r="D1165" s="1">
        <v>44481</v>
      </c>
      <c r="E1165">
        <v>1150</v>
      </c>
      <c r="F1165" t="s">
        <v>50</v>
      </c>
      <c r="G1165">
        <v>1</v>
      </c>
      <c r="H1165">
        <v>7</v>
      </c>
      <c r="I1165" t="s">
        <v>197</v>
      </c>
      <c r="J1165" t="s">
        <v>81</v>
      </c>
      <c r="K1165" t="s">
        <v>38</v>
      </c>
      <c r="L1165">
        <v>3440000</v>
      </c>
      <c r="M1165" t="s">
        <v>44</v>
      </c>
      <c r="N1165">
        <v>2.5116999999999998</v>
      </c>
      <c r="O1165" s="6">
        <v>8640.2479999999996</v>
      </c>
      <c r="P1165">
        <v>1442.594468</v>
      </c>
      <c r="Q1165">
        <v>9.4352999999999998</v>
      </c>
      <c r="R1165">
        <v>0</v>
      </c>
      <c r="S1165">
        <v>570933.50410000002</v>
      </c>
      <c r="T1165">
        <v>0</v>
      </c>
      <c r="U1165">
        <v>0</v>
      </c>
      <c r="V1165">
        <v>102768.03</v>
      </c>
      <c r="W1165">
        <v>102768.03</v>
      </c>
      <c r="X1165" t="s">
        <v>199</v>
      </c>
      <c r="Y1165" t="s">
        <v>200</v>
      </c>
      <c r="Z1165">
        <v>156</v>
      </c>
      <c r="AA1165" t="s">
        <v>63</v>
      </c>
      <c r="AB1165">
        <v>156</v>
      </c>
      <c r="AC1165" t="s">
        <v>63</v>
      </c>
      <c r="AD1165">
        <v>0</v>
      </c>
      <c r="AE1165">
        <v>0</v>
      </c>
      <c r="AF1165">
        <v>18</v>
      </c>
      <c r="AG1165">
        <v>56.571300000000001</v>
      </c>
      <c r="AH1165">
        <v>0</v>
      </c>
      <c r="AI1165">
        <v>0</v>
      </c>
      <c r="AJ1165">
        <v>1</v>
      </c>
    </row>
    <row r="1166" spans="1:36" x14ac:dyDescent="0.35">
      <c r="A1166" t="s">
        <v>472</v>
      </c>
      <c r="B1166" t="str">
        <f t="shared" si="18"/>
        <v>2023</v>
      </c>
      <c r="C1166" s="1">
        <v>45169</v>
      </c>
      <c r="D1166" s="1">
        <v>45169</v>
      </c>
      <c r="E1166">
        <v>1150</v>
      </c>
      <c r="F1166" t="s">
        <v>50</v>
      </c>
      <c r="G1166">
        <v>1</v>
      </c>
      <c r="H1166">
        <v>10</v>
      </c>
      <c r="I1166" t="s">
        <v>211</v>
      </c>
      <c r="J1166" t="s">
        <v>1767</v>
      </c>
      <c r="K1166" t="s">
        <v>38</v>
      </c>
      <c r="L1166">
        <v>2770</v>
      </c>
      <c r="M1166" t="s">
        <v>44</v>
      </c>
      <c r="N1166">
        <v>589.99599999999998</v>
      </c>
      <c r="O1166" s="6">
        <v>1634.28892</v>
      </c>
      <c r="P1166">
        <v>74.46208</v>
      </c>
      <c r="Q1166">
        <v>1.7991779999999999</v>
      </c>
      <c r="R1166">
        <v>25.456866000000002</v>
      </c>
      <c r="S1166">
        <v>98528.604600000006</v>
      </c>
      <c r="T1166">
        <v>0</v>
      </c>
      <c r="U1166">
        <v>0</v>
      </c>
      <c r="V1166">
        <v>17735.150000000001</v>
      </c>
      <c r="W1166">
        <v>17735.150000000001</v>
      </c>
      <c r="X1166" t="s">
        <v>96</v>
      </c>
      <c r="Y1166" t="s">
        <v>97</v>
      </c>
      <c r="Z1166">
        <v>156</v>
      </c>
      <c r="AA1166" t="s">
        <v>63</v>
      </c>
      <c r="AB1166">
        <v>156</v>
      </c>
      <c r="AC1166" t="s">
        <v>63</v>
      </c>
      <c r="AD1166">
        <v>0</v>
      </c>
      <c r="AE1166">
        <v>0</v>
      </c>
      <c r="AF1166">
        <v>18</v>
      </c>
      <c r="AG1166">
        <v>56.755800000000001</v>
      </c>
      <c r="AH1166">
        <v>0</v>
      </c>
      <c r="AI1166">
        <v>0</v>
      </c>
      <c r="AJ1166">
        <v>1</v>
      </c>
    </row>
    <row r="1167" spans="1:36" x14ac:dyDescent="0.35">
      <c r="A1167" t="s">
        <v>206</v>
      </c>
      <c r="B1167" t="str">
        <f t="shared" si="18"/>
        <v>2022</v>
      </c>
      <c r="D1167" s="1">
        <v>44632</v>
      </c>
      <c r="E1167">
        <v>1150</v>
      </c>
      <c r="F1167" t="s">
        <v>50</v>
      </c>
      <c r="G1167">
        <v>1</v>
      </c>
      <c r="H1167">
        <v>1</v>
      </c>
      <c r="I1167" t="s">
        <v>197</v>
      </c>
      <c r="J1167" t="s">
        <v>1768</v>
      </c>
      <c r="K1167" t="s">
        <v>38</v>
      </c>
      <c r="L1167">
        <v>4272000</v>
      </c>
      <c r="M1167" t="s">
        <v>44</v>
      </c>
      <c r="N1167">
        <v>2.6353</v>
      </c>
      <c r="O1167" s="6">
        <v>11258.0016</v>
      </c>
      <c r="P1167">
        <v>1678.0914</v>
      </c>
      <c r="Q1167">
        <v>12.512085000000001</v>
      </c>
      <c r="R1167">
        <v>223.74552</v>
      </c>
      <c r="S1167">
        <v>725033.01190000004</v>
      </c>
      <c r="T1167">
        <v>0</v>
      </c>
      <c r="U1167">
        <v>0</v>
      </c>
      <c r="V1167">
        <v>130505.94</v>
      </c>
      <c r="W1167">
        <v>130505.94</v>
      </c>
      <c r="X1167" t="s">
        <v>133</v>
      </c>
      <c r="Y1167" t="s">
        <v>134</v>
      </c>
      <c r="Z1167">
        <v>156</v>
      </c>
      <c r="AA1167" t="s">
        <v>63</v>
      </c>
      <c r="AB1167">
        <v>156</v>
      </c>
      <c r="AC1167" t="s">
        <v>63</v>
      </c>
      <c r="AD1167">
        <v>0</v>
      </c>
      <c r="AE1167">
        <v>0</v>
      </c>
      <c r="AF1167">
        <v>18</v>
      </c>
      <c r="AG1167">
        <v>55.042000000000002</v>
      </c>
      <c r="AH1167">
        <v>0</v>
      </c>
      <c r="AI1167">
        <v>0</v>
      </c>
      <c r="AJ1167">
        <v>1</v>
      </c>
    </row>
    <row r="1168" spans="1:36" x14ac:dyDescent="0.35">
      <c r="A1168" t="s">
        <v>794</v>
      </c>
      <c r="B1168" t="str">
        <f t="shared" si="18"/>
        <v>2021</v>
      </c>
      <c r="D1168" s="1">
        <v>44497</v>
      </c>
      <c r="E1168">
        <v>1150</v>
      </c>
      <c r="F1168" t="s">
        <v>50</v>
      </c>
      <c r="G1168">
        <v>1</v>
      </c>
      <c r="H1168">
        <v>19</v>
      </c>
      <c r="I1168" t="s">
        <v>725</v>
      </c>
      <c r="J1168" t="s">
        <v>109</v>
      </c>
      <c r="K1168" t="s">
        <v>38</v>
      </c>
      <c r="L1168">
        <v>132000</v>
      </c>
      <c r="M1168" t="s">
        <v>44</v>
      </c>
      <c r="N1168">
        <v>4.38</v>
      </c>
      <c r="O1168" s="6">
        <v>578.16</v>
      </c>
      <c r="P1168">
        <v>183.906612</v>
      </c>
      <c r="Q1168">
        <v>0.78827800000000003</v>
      </c>
      <c r="R1168">
        <v>0</v>
      </c>
      <c r="S1168">
        <v>43160.005700000002</v>
      </c>
      <c r="T1168">
        <v>0</v>
      </c>
      <c r="U1168">
        <v>0</v>
      </c>
      <c r="V1168">
        <v>7768.8</v>
      </c>
      <c r="W1168">
        <v>7768.8</v>
      </c>
      <c r="X1168" t="s">
        <v>110</v>
      </c>
      <c r="Y1168" t="s">
        <v>111</v>
      </c>
      <c r="Z1168">
        <v>156</v>
      </c>
      <c r="AA1168" t="s">
        <v>63</v>
      </c>
      <c r="AB1168">
        <v>156</v>
      </c>
      <c r="AC1168" t="s">
        <v>63</v>
      </c>
      <c r="AD1168">
        <v>0</v>
      </c>
      <c r="AE1168">
        <v>0</v>
      </c>
      <c r="AF1168">
        <v>18</v>
      </c>
      <c r="AG1168">
        <v>56.575499999999998</v>
      </c>
      <c r="AH1168">
        <v>0</v>
      </c>
      <c r="AI1168">
        <v>0</v>
      </c>
      <c r="AJ1168">
        <v>1</v>
      </c>
    </row>
    <row r="1169" spans="1:36" x14ac:dyDescent="0.35">
      <c r="A1169" t="s">
        <v>516</v>
      </c>
      <c r="B1169" t="str">
        <f t="shared" si="18"/>
        <v>2020</v>
      </c>
      <c r="D1169" s="1">
        <v>43838</v>
      </c>
      <c r="E1169">
        <v>1150</v>
      </c>
      <c r="F1169" t="s">
        <v>50</v>
      </c>
      <c r="G1169">
        <v>1</v>
      </c>
      <c r="H1169">
        <v>17</v>
      </c>
      <c r="I1169" t="s">
        <v>725</v>
      </c>
      <c r="J1169" t="s">
        <v>109</v>
      </c>
      <c r="L1169">
        <v>120000</v>
      </c>
      <c r="M1169" t="s">
        <v>44</v>
      </c>
      <c r="N1169">
        <v>3.25</v>
      </c>
      <c r="O1169" s="6">
        <v>390</v>
      </c>
      <c r="P1169">
        <v>22.05198</v>
      </c>
      <c r="Q1169">
        <v>0.42647800000000002</v>
      </c>
      <c r="R1169">
        <v>0</v>
      </c>
      <c r="S1169">
        <v>21848.442299999999</v>
      </c>
      <c r="T1169">
        <v>0</v>
      </c>
      <c r="U1169">
        <v>0</v>
      </c>
      <c r="V1169">
        <v>3932.72</v>
      </c>
      <c r="W1169">
        <v>3932.72</v>
      </c>
      <c r="X1169" t="s">
        <v>110</v>
      </c>
      <c r="Y1169" t="s">
        <v>111</v>
      </c>
      <c r="Z1169">
        <v>156</v>
      </c>
      <c r="AA1169" t="s">
        <v>63</v>
      </c>
      <c r="AB1169">
        <v>156</v>
      </c>
      <c r="AC1169" t="s">
        <v>63</v>
      </c>
      <c r="AD1169">
        <v>0</v>
      </c>
      <c r="AE1169">
        <v>0</v>
      </c>
      <c r="AF1169">
        <v>18</v>
      </c>
      <c r="AG1169">
        <v>52.968499999999999</v>
      </c>
      <c r="AH1169">
        <v>0</v>
      </c>
      <c r="AI1169">
        <v>0</v>
      </c>
      <c r="AJ1169">
        <v>1</v>
      </c>
    </row>
    <row r="1170" spans="1:36" x14ac:dyDescent="0.35">
      <c r="A1170" t="s">
        <v>1123</v>
      </c>
      <c r="B1170" t="str">
        <f t="shared" si="18"/>
        <v>2020</v>
      </c>
      <c r="D1170" s="1">
        <v>44194</v>
      </c>
      <c r="E1170">
        <v>1030</v>
      </c>
      <c r="F1170" t="s">
        <v>42</v>
      </c>
      <c r="G1170">
        <v>1</v>
      </c>
      <c r="H1170">
        <v>11</v>
      </c>
      <c r="I1170" t="s">
        <v>279</v>
      </c>
      <c r="J1170" t="s">
        <v>109</v>
      </c>
      <c r="K1170" t="s">
        <v>38</v>
      </c>
      <c r="L1170">
        <v>336000</v>
      </c>
      <c r="M1170" t="s">
        <v>44</v>
      </c>
      <c r="N1170">
        <v>7.2618999999999998</v>
      </c>
      <c r="O1170" s="6">
        <v>2439.9983999999999</v>
      </c>
      <c r="P1170">
        <v>72.292089000000004</v>
      </c>
      <c r="Q1170">
        <v>4.3878880000000002</v>
      </c>
      <c r="R1170">
        <v>0</v>
      </c>
      <c r="S1170">
        <v>146681.3279</v>
      </c>
      <c r="T1170">
        <v>0</v>
      </c>
      <c r="U1170">
        <v>0</v>
      </c>
      <c r="V1170">
        <v>26402.639999999999</v>
      </c>
      <c r="W1170">
        <v>26402.639999999999</v>
      </c>
      <c r="X1170" t="s">
        <v>563</v>
      </c>
      <c r="Y1170" t="s">
        <v>564</v>
      </c>
      <c r="Z1170">
        <v>410</v>
      </c>
      <c r="AA1170" t="s">
        <v>145</v>
      </c>
      <c r="AB1170">
        <v>156</v>
      </c>
      <c r="AC1170" t="s">
        <v>63</v>
      </c>
      <c r="AD1170">
        <v>0</v>
      </c>
      <c r="AE1170">
        <v>0</v>
      </c>
      <c r="AF1170">
        <v>18</v>
      </c>
      <c r="AG1170">
        <v>58.283700000000003</v>
      </c>
      <c r="AI1170">
        <v>1</v>
      </c>
      <c r="AJ1170">
        <v>1</v>
      </c>
    </row>
    <row r="1171" spans="1:36" x14ac:dyDescent="0.35">
      <c r="A1171" t="s">
        <v>1769</v>
      </c>
      <c r="B1171" t="str">
        <f t="shared" si="18"/>
        <v>2021</v>
      </c>
      <c r="C1171" s="1">
        <v>44405</v>
      </c>
      <c r="D1171" s="1">
        <v>44407</v>
      </c>
      <c r="E1171">
        <v>2050</v>
      </c>
      <c r="F1171" t="s">
        <v>36</v>
      </c>
      <c r="G1171">
        <v>1</v>
      </c>
      <c r="H1171">
        <v>1</v>
      </c>
      <c r="I1171" t="s">
        <v>77</v>
      </c>
      <c r="J1171" t="s">
        <v>294</v>
      </c>
      <c r="K1171" t="s">
        <v>38</v>
      </c>
      <c r="L1171">
        <v>58820</v>
      </c>
      <c r="M1171" t="s">
        <v>44</v>
      </c>
      <c r="N1171">
        <v>4.8479999999999999</v>
      </c>
      <c r="O1171" s="6">
        <v>285.15935999999999</v>
      </c>
      <c r="P1171">
        <v>42.773812</v>
      </c>
      <c r="Q1171">
        <v>5.7031749999999999</v>
      </c>
      <c r="R1171">
        <v>0</v>
      </c>
      <c r="S1171">
        <v>19106.283599999999</v>
      </c>
      <c r="T1171">
        <v>0</v>
      </c>
      <c r="U1171">
        <v>0</v>
      </c>
      <c r="V1171">
        <v>3439.13</v>
      </c>
      <c r="W1171">
        <v>3439.13</v>
      </c>
      <c r="X1171" t="s">
        <v>570</v>
      </c>
      <c r="Y1171" t="s">
        <v>267</v>
      </c>
      <c r="Z1171">
        <v>840</v>
      </c>
      <c r="AA1171" t="s">
        <v>180</v>
      </c>
      <c r="AB1171">
        <v>156</v>
      </c>
      <c r="AC1171" t="s">
        <v>63</v>
      </c>
      <c r="AD1171">
        <v>0</v>
      </c>
      <c r="AE1171">
        <v>0</v>
      </c>
      <c r="AF1171">
        <v>18</v>
      </c>
      <c r="AG1171">
        <v>57.266800000000003</v>
      </c>
      <c r="AH1171">
        <v>0</v>
      </c>
      <c r="AI1171">
        <v>0</v>
      </c>
      <c r="AJ1171">
        <v>1</v>
      </c>
    </row>
    <row r="1172" spans="1:36" x14ac:dyDescent="0.35">
      <c r="A1172" t="s">
        <v>1167</v>
      </c>
      <c r="B1172" t="str">
        <f t="shared" si="18"/>
        <v>2023</v>
      </c>
      <c r="C1172" s="1">
        <v>44935</v>
      </c>
      <c r="D1172" s="1">
        <v>44943</v>
      </c>
      <c r="E1172">
        <v>1150</v>
      </c>
      <c r="F1172" t="s">
        <v>50</v>
      </c>
      <c r="G1172">
        <v>1</v>
      </c>
      <c r="H1172">
        <v>15</v>
      </c>
      <c r="I1172" t="s">
        <v>527</v>
      </c>
      <c r="J1172" t="s">
        <v>59</v>
      </c>
      <c r="K1172" t="s">
        <v>38</v>
      </c>
      <c r="L1172">
        <v>3318000</v>
      </c>
      <c r="M1172" t="s">
        <v>44</v>
      </c>
      <c r="N1172">
        <v>1.9</v>
      </c>
      <c r="O1172" s="6">
        <v>6304.2</v>
      </c>
      <c r="P1172">
        <v>467.69456600000001</v>
      </c>
      <c r="Q1172">
        <v>126.08358800000001</v>
      </c>
      <c r="R1172">
        <v>352.87459999999999</v>
      </c>
      <c r="S1172">
        <v>410957.52029999997</v>
      </c>
      <c r="T1172">
        <v>32876.6</v>
      </c>
      <c r="U1172">
        <v>0</v>
      </c>
      <c r="V1172">
        <v>79890.09</v>
      </c>
      <c r="W1172">
        <v>112766.69</v>
      </c>
      <c r="X1172" t="s">
        <v>244</v>
      </c>
      <c r="Y1172" t="s">
        <v>245</v>
      </c>
      <c r="Z1172">
        <v>156</v>
      </c>
      <c r="AA1172" t="s">
        <v>63</v>
      </c>
      <c r="AB1172">
        <v>156</v>
      </c>
      <c r="AC1172" t="s">
        <v>63</v>
      </c>
      <c r="AD1172">
        <v>8</v>
      </c>
      <c r="AE1172">
        <v>0</v>
      </c>
      <c r="AF1172">
        <v>18</v>
      </c>
      <c r="AG1172">
        <v>56.677100000000003</v>
      </c>
      <c r="AH1172">
        <v>0</v>
      </c>
      <c r="AI1172">
        <v>0</v>
      </c>
      <c r="AJ1172">
        <v>1</v>
      </c>
    </row>
    <row r="1173" spans="1:36" x14ac:dyDescent="0.35">
      <c r="A1173" t="s">
        <v>210</v>
      </c>
      <c r="B1173" t="str">
        <f t="shared" si="18"/>
        <v>2024</v>
      </c>
      <c r="C1173" s="1">
        <v>45642</v>
      </c>
      <c r="D1173" s="1">
        <v>45644</v>
      </c>
      <c r="E1173">
        <v>1030</v>
      </c>
      <c r="F1173" t="s">
        <v>42</v>
      </c>
      <c r="G1173">
        <v>1</v>
      </c>
      <c r="H1173">
        <v>2</v>
      </c>
      <c r="I1173" t="s">
        <v>527</v>
      </c>
      <c r="J1173" t="s">
        <v>1771</v>
      </c>
      <c r="K1173" t="s">
        <v>38</v>
      </c>
      <c r="L1173">
        <v>45991000</v>
      </c>
      <c r="M1173" t="s">
        <v>44</v>
      </c>
      <c r="N1173">
        <v>0.64700000000000002</v>
      </c>
      <c r="O1173" s="6">
        <v>29756.177</v>
      </c>
      <c r="P1173">
        <v>3495.0486249999999</v>
      </c>
      <c r="Q1173">
        <v>77.138285999999994</v>
      </c>
      <c r="R1173">
        <v>0</v>
      </c>
      <c r="S1173">
        <v>2032299.3141000001</v>
      </c>
      <c r="T1173">
        <v>162583.95000000001</v>
      </c>
      <c r="U1173">
        <v>0</v>
      </c>
      <c r="V1173">
        <v>395077.88</v>
      </c>
      <c r="W1173">
        <v>557661.82999999996</v>
      </c>
      <c r="X1173" t="s">
        <v>106</v>
      </c>
      <c r="Y1173" t="s">
        <v>107</v>
      </c>
      <c r="Z1173">
        <v>156</v>
      </c>
      <c r="AA1173" t="s">
        <v>63</v>
      </c>
      <c r="AB1173">
        <v>156</v>
      </c>
      <c r="AC1173" t="s">
        <v>63</v>
      </c>
      <c r="AD1173">
        <v>8</v>
      </c>
      <c r="AE1173">
        <v>0</v>
      </c>
      <c r="AF1173">
        <v>18</v>
      </c>
      <c r="AG1173">
        <v>60.978000000000002</v>
      </c>
      <c r="AH1173">
        <v>0</v>
      </c>
      <c r="AI1173">
        <v>1</v>
      </c>
      <c r="AJ1173">
        <v>1</v>
      </c>
    </row>
    <row r="1174" spans="1:36" x14ac:dyDescent="0.35">
      <c r="A1174" t="s">
        <v>795</v>
      </c>
      <c r="B1174" t="str">
        <f t="shared" si="18"/>
        <v>2024</v>
      </c>
      <c r="C1174" s="2">
        <v>45488</v>
      </c>
      <c r="D1174" s="1">
        <v>45488</v>
      </c>
      <c r="E1174">
        <v>1030</v>
      </c>
      <c r="F1174" t="s">
        <v>42</v>
      </c>
      <c r="G1174">
        <v>1</v>
      </c>
      <c r="H1174">
        <v>9</v>
      </c>
      <c r="I1174" t="s">
        <v>338</v>
      </c>
      <c r="J1174" t="s">
        <v>1173</v>
      </c>
      <c r="K1174" t="s">
        <v>38</v>
      </c>
      <c r="L1174">
        <v>1450</v>
      </c>
      <c r="M1174" t="s">
        <v>130</v>
      </c>
      <c r="N1174">
        <v>470</v>
      </c>
      <c r="O1174" s="6">
        <v>681.5</v>
      </c>
      <c r="P1174">
        <v>204.65977100000001</v>
      </c>
      <c r="Q1174">
        <v>13.629623</v>
      </c>
      <c r="R1174">
        <v>0</v>
      </c>
      <c r="S1174">
        <v>53269.3514</v>
      </c>
      <c r="T1174">
        <v>7457.71</v>
      </c>
      <c r="U1174">
        <v>0</v>
      </c>
      <c r="V1174">
        <v>10930.87</v>
      </c>
      <c r="W1174">
        <v>18388.580000000002</v>
      </c>
      <c r="X1174" t="s">
        <v>199</v>
      </c>
      <c r="Y1174" t="s">
        <v>200</v>
      </c>
      <c r="Z1174">
        <v>156</v>
      </c>
      <c r="AA1174" t="s">
        <v>63</v>
      </c>
      <c r="AB1174">
        <v>156</v>
      </c>
      <c r="AC1174" t="s">
        <v>63</v>
      </c>
      <c r="AD1174">
        <v>14</v>
      </c>
      <c r="AE1174">
        <v>0</v>
      </c>
      <c r="AF1174">
        <v>18</v>
      </c>
      <c r="AG1174">
        <v>59.201599999999999</v>
      </c>
      <c r="AH1174">
        <v>0</v>
      </c>
      <c r="AI1174">
        <v>0</v>
      </c>
      <c r="AJ1174">
        <v>1</v>
      </c>
    </row>
    <row r="1175" spans="1:36" x14ac:dyDescent="0.35">
      <c r="A1175" t="s">
        <v>176</v>
      </c>
      <c r="B1175" t="str">
        <f t="shared" si="18"/>
        <v>2022</v>
      </c>
      <c r="D1175" s="1">
        <v>44602</v>
      </c>
      <c r="E1175">
        <v>2050</v>
      </c>
      <c r="F1175" t="s">
        <v>36</v>
      </c>
      <c r="G1175">
        <v>1</v>
      </c>
      <c r="H1175">
        <v>2</v>
      </c>
      <c r="I1175" t="s">
        <v>352</v>
      </c>
      <c r="J1175" t="s">
        <v>434</v>
      </c>
      <c r="K1175" t="s">
        <v>38</v>
      </c>
      <c r="L1175">
        <v>15000</v>
      </c>
      <c r="M1175" t="s">
        <v>44</v>
      </c>
      <c r="N1175">
        <v>63</v>
      </c>
      <c r="O1175" s="6">
        <v>945</v>
      </c>
      <c r="P1175">
        <v>142.93183999999999</v>
      </c>
      <c r="Q1175">
        <v>18.899992000000001</v>
      </c>
      <c r="R1175">
        <v>116.89109999999999</v>
      </c>
      <c r="S1175">
        <v>70152.126399999994</v>
      </c>
      <c r="T1175">
        <v>14030.43</v>
      </c>
      <c r="U1175">
        <v>0</v>
      </c>
      <c r="V1175">
        <v>15152.86</v>
      </c>
      <c r="W1175">
        <v>29183.29</v>
      </c>
      <c r="X1175" t="s">
        <v>435</v>
      </c>
      <c r="Y1175" t="s">
        <v>436</v>
      </c>
      <c r="Z1175">
        <v>591</v>
      </c>
      <c r="AA1175" t="s">
        <v>55</v>
      </c>
      <c r="AB1175">
        <v>156</v>
      </c>
      <c r="AC1175" t="s">
        <v>63</v>
      </c>
      <c r="AD1175">
        <v>20</v>
      </c>
      <c r="AE1175">
        <v>0</v>
      </c>
      <c r="AF1175">
        <v>18</v>
      </c>
      <c r="AG1175">
        <v>57.326799999999999</v>
      </c>
      <c r="AH1175">
        <v>0</v>
      </c>
      <c r="AI1175">
        <v>0</v>
      </c>
      <c r="AJ1175">
        <v>1</v>
      </c>
    </row>
    <row r="1176" spans="1:36" x14ac:dyDescent="0.35">
      <c r="A1176" t="s">
        <v>395</v>
      </c>
      <c r="B1176" t="str">
        <f t="shared" si="18"/>
        <v>2025</v>
      </c>
      <c r="C1176" s="2">
        <v>45765</v>
      </c>
      <c r="D1176" s="1">
        <v>45768</v>
      </c>
      <c r="E1176">
        <v>1030</v>
      </c>
      <c r="F1176" t="s">
        <v>42</v>
      </c>
      <c r="G1176">
        <v>1</v>
      </c>
      <c r="H1176">
        <v>1</v>
      </c>
      <c r="I1176" t="s">
        <v>58</v>
      </c>
      <c r="J1176" t="s">
        <v>1773</v>
      </c>
      <c r="K1176" t="s">
        <v>38</v>
      </c>
      <c r="L1176">
        <v>23292000</v>
      </c>
      <c r="M1176" t="s">
        <v>44</v>
      </c>
      <c r="N1176">
        <v>0.93500000000000005</v>
      </c>
      <c r="O1176" s="6">
        <v>21778.02</v>
      </c>
      <c r="P1176">
        <v>2342.7460000000001</v>
      </c>
      <c r="Q1176">
        <v>445.30057499999998</v>
      </c>
      <c r="R1176">
        <v>0</v>
      </c>
      <c r="S1176">
        <v>1469760.3696000001</v>
      </c>
      <c r="T1176">
        <v>0</v>
      </c>
      <c r="U1176">
        <v>0</v>
      </c>
      <c r="V1176">
        <v>132278.43</v>
      </c>
      <c r="W1176">
        <v>132278.43</v>
      </c>
      <c r="X1176" t="s">
        <v>398</v>
      </c>
      <c r="Y1176" t="s">
        <v>399</v>
      </c>
      <c r="Z1176">
        <v>156</v>
      </c>
      <c r="AA1176" t="s">
        <v>63</v>
      </c>
      <c r="AB1176">
        <v>156</v>
      </c>
      <c r="AC1176" t="s">
        <v>63</v>
      </c>
      <c r="AD1176">
        <v>0</v>
      </c>
      <c r="AE1176">
        <v>0</v>
      </c>
      <c r="AF1176">
        <v>18</v>
      </c>
      <c r="AG1176">
        <v>59.828899999999997</v>
      </c>
      <c r="AH1176">
        <v>0</v>
      </c>
      <c r="AI1176">
        <v>0</v>
      </c>
      <c r="AJ1176">
        <v>1</v>
      </c>
    </row>
    <row r="1177" spans="1:36" x14ac:dyDescent="0.35">
      <c r="A1177" t="s">
        <v>1774</v>
      </c>
      <c r="B1177" t="str">
        <f t="shared" si="18"/>
        <v>2021</v>
      </c>
      <c r="C1177" s="1">
        <v>44409</v>
      </c>
      <c r="D1177" s="1">
        <v>44405</v>
      </c>
      <c r="E1177">
        <v>1030</v>
      </c>
      <c r="F1177" t="s">
        <v>42</v>
      </c>
      <c r="G1177">
        <v>1</v>
      </c>
      <c r="H1177">
        <v>1</v>
      </c>
      <c r="I1177" t="s">
        <v>90</v>
      </c>
      <c r="J1177" t="s">
        <v>1775</v>
      </c>
      <c r="K1177" t="s">
        <v>38</v>
      </c>
      <c r="L1177">
        <v>324470000</v>
      </c>
      <c r="M1177" t="s">
        <v>44</v>
      </c>
      <c r="N1177">
        <v>1.125</v>
      </c>
      <c r="O1177" s="6">
        <v>365028.75</v>
      </c>
      <c r="P1177">
        <v>11680.92</v>
      </c>
      <c r="Q1177">
        <v>1730.34</v>
      </c>
      <c r="R1177">
        <v>0</v>
      </c>
      <c r="S1177">
        <v>21652083.5517</v>
      </c>
      <c r="T1177">
        <v>0</v>
      </c>
      <c r="U1177">
        <v>0</v>
      </c>
      <c r="V1177">
        <v>1948686.01</v>
      </c>
      <c r="W1177">
        <v>1948686.01</v>
      </c>
      <c r="X1177" t="s">
        <v>192</v>
      </c>
      <c r="Y1177" t="s">
        <v>193</v>
      </c>
      <c r="Z1177">
        <v>156</v>
      </c>
      <c r="AA1177" t="s">
        <v>63</v>
      </c>
      <c r="AB1177">
        <v>156</v>
      </c>
      <c r="AC1177" t="s">
        <v>63</v>
      </c>
      <c r="AD1177">
        <v>0</v>
      </c>
      <c r="AE1177">
        <v>0</v>
      </c>
      <c r="AF1177">
        <v>18</v>
      </c>
      <c r="AG1177">
        <v>57.213999999999999</v>
      </c>
      <c r="AH1177">
        <v>0</v>
      </c>
      <c r="AI1177">
        <v>0</v>
      </c>
      <c r="AJ1177">
        <v>1</v>
      </c>
    </row>
    <row r="1178" spans="1:36" x14ac:dyDescent="0.35">
      <c r="A1178" t="s">
        <v>864</v>
      </c>
      <c r="B1178" t="str">
        <f t="shared" si="18"/>
        <v>2024</v>
      </c>
      <c r="C1178" s="1">
        <v>45471</v>
      </c>
      <c r="D1178" s="1">
        <v>45469</v>
      </c>
      <c r="E1178">
        <v>1030</v>
      </c>
      <c r="F1178" t="s">
        <v>42</v>
      </c>
      <c r="G1178">
        <v>1</v>
      </c>
      <c r="H1178">
        <v>10</v>
      </c>
      <c r="I1178" t="s">
        <v>85</v>
      </c>
      <c r="J1178" t="s">
        <v>73</v>
      </c>
      <c r="K1178" t="s">
        <v>38</v>
      </c>
      <c r="L1178">
        <v>1801000</v>
      </c>
      <c r="M1178" t="s">
        <v>44</v>
      </c>
      <c r="N1178">
        <v>2.1783999999999999</v>
      </c>
      <c r="O1178" s="6">
        <v>3923.2984000000001</v>
      </c>
      <c r="P1178">
        <v>251.27842200000001</v>
      </c>
      <c r="Q1178">
        <v>7.3154599999999999</v>
      </c>
      <c r="R1178">
        <v>3.6769319999999999</v>
      </c>
      <c r="S1178">
        <v>247893.5356</v>
      </c>
      <c r="T1178">
        <v>0</v>
      </c>
      <c r="U1178">
        <v>0</v>
      </c>
      <c r="V1178">
        <v>44620.84</v>
      </c>
      <c r="W1178">
        <v>44620.84</v>
      </c>
      <c r="X1178" t="s">
        <v>74</v>
      </c>
      <c r="Y1178" t="s">
        <v>75</v>
      </c>
      <c r="Z1178">
        <v>156</v>
      </c>
      <c r="AA1178" t="s">
        <v>63</v>
      </c>
      <c r="AB1178">
        <v>156</v>
      </c>
      <c r="AC1178" t="s">
        <v>63</v>
      </c>
      <c r="AD1178">
        <v>0</v>
      </c>
      <c r="AE1178">
        <v>0</v>
      </c>
      <c r="AF1178">
        <v>18</v>
      </c>
      <c r="AG1178">
        <v>59.225700000000003</v>
      </c>
      <c r="AH1178">
        <v>0</v>
      </c>
      <c r="AI1178">
        <v>0</v>
      </c>
      <c r="AJ1178">
        <v>1</v>
      </c>
    </row>
    <row r="1179" spans="1:36" x14ac:dyDescent="0.35">
      <c r="A1179" t="s">
        <v>739</v>
      </c>
      <c r="B1179" t="str">
        <f t="shared" si="18"/>
        <v>2020</v>
      </c>
      <c r="D1179" s="1">
        <v>44004</v>
      </c>
      <c r="E1179">
        <v>1030</v>
      </c>
      <c r="F1179" t="s">
        <v>42</v>
      </c>
      <c r="G1179">
        <v>1</v>
      </c>
      <c r="H1179">
        <v>4</v>
      </c>
      <c r="I1179" t="s">
        <v>58</v>
      </c>
      <c r="J1179" t="s">
        <v>1776</v>
      </c>
      <c r="L1179">
        <v>24692000</v>
      </c>
      <c r="M1179" t="s">
        <v>44</v>
      </c>
      <c r="N1179">
        <v>0.79500000000000004</v>
      </c>
      <c r="O1179" s="6">
        <v>19630.14</v>
      </c>
      <c r="P1179">
        <v>1111.1371340000001</v>
      </c>
      <c r="Q1179">
        <v>58.705959</v>
      </c>
      <c r="R1179">
        <v>0</v>
      </c>
      <c r="S1179">
        <v>1210020.2234</v>
      </c>
      <c r="T1179">
        <v>0</v>
      </c>
      <c r="U1179">
        <v>0</v>
      </c>
      <c r="V1179">
        <v>0</v>
      </c>
      <c r="W1179">
        <v>0</v>
      </c>
      <c r="X1179" t="s">
        <v>82</v>
      </c>
      <c r="Y1179" t="s">
        <v>83</v>
      </c>
      <c r="Z1179">
        <v>156</v>
      </c>
      <c r="AA1179" t="s">
        <v>63</v>
      </c>
      <c r="AB1179">
        <v>156</v>
      </c>
      <c r="AC1179" t="s">
        <v>63</v>
      </c>
      <c r="AD1179">
        <v>0</v>
      </c>
      <c r="AE1179">
        <v>0</v>
      </c>
      <c r="AF1179">
        <v>18</v>
      </c>
      <c r="AG1179">
        <v>58.174100000000003</v>
      </c>
      <c r="AH1179">
        <v>0</v>
      </c>
      <c r="AI1179">
        <v>0</v>
      </c>
      <c r="AJ1179">
        <v>1</v>
      </c>
    </row>
    <row r="1180" spans="1:36" x14ac:dyDescent="0.35">
      <c r="A1180" t="s">
        <v>704</v>
      </c>
      <c r="B1180" t="str">
        <f t="shared" si="18"/>
        <v>2020</v>
      </c>
      <c r="D1180" s="1">
        <v>43847</v>
      </c>
      <c r="E1180">
        <v>1030</v>
      </c>
      <c r="F1180" t="s">
        <v>42</v>
      </c>
      <c r="G1180">
        <v>11</v>
      </c>
      <c r="H1180">
        <v>2</v>
      </c>
      <c r="I1180" t="s">
        <v>319</v>
      </c>
      <c r="J1180" t="s">
        <v>1004</v>
      </c>
      <c r="L1180">
        <v>18593000</v>
      </c>
      <c r="M1180" t="s">
        <v>44</v>
      </c>
      <c r="N1180">
        <v>1.369</v>
      </c>
      <c r="O1180" s="6">
        <v>25453.816999999999</v>
      </c>
      <c r="P1180">
        <v>3189.2615999999998</v>
      </c>
      <c r="Q1180">
        <v>509.07616300000001</v>
      </c>
      <c r="R1180">
        <v>0</v>
      </c>
      <c r="S1180">
        <v>1550758.3759000001</v>
      </c>
      <c r="T1180">
        <v>46522.75</v>
      </c>
      <c r="U1180">
        <v>0</v>
      </c>
      <c r="V1180">
        <v>287510.59999999998</v>
      </c>
      <c r="W1180">
        <v>334033.34999999998</v>
      </c>
      <c r="X1180" t="s">
        <v>133</v>
      </c>
      <c r="Y1180" t="s">
        <v>134</v>
      </c>
      <c r="Z1180">
        <v>156</v>
      </c>
      <c r="AA1180" t="s">
        <v>63</v>
      </c>
      <c r="AB1180">
        <v>156</v>
      </c>
      <c r="AC1180" t="s">
        <v>63</v>
      </c>
      <c r="AD1180">
        <v>3</v>
      </c>
      <c r="AE1180">
        <v>0</v>
      </c>
      <c r="AF1180">
        <v>18</v>
      </c>
      <c r="AG1180">
        <v>53.195300000000003</v>
      </c>
      <c r="AH1180">
        <v>0</v>
      </c>
      <c r="AI1180">
        <v>0</v>
      </c>
      <c r="AJ1180">
        <v>1</v>
      </c>
    </row>
    <row r="1181" spans="1:36" x14ac:dyDescent="0.35">
      <c r="A1181" t="s">
        <v>479</v>
      </c>
      <c r="B1181" t="str">
        <f t="shared" si="18"/>
        <v>2024</v>
      </c>
      <c r="C1181" s="1">
        <v>45361</v>
      </c>
      <c r="D1181" s="1">
        <v>45362</v>
      </c>
      <c r="E1181">
        <v>1150</v>
      </c>
      <c r="F1181" t="s">
        <v>50</v>
      </c>
      <c r="G1181">
        <v>1</v>
      </c>
      <c r="H1181">
        <v>20</v>
      </c>
      <c r="I1181" t="s">
        <v>338</v>
      </c>
      <c r="J1181" t="s">
        <v>1778</v>
      </c>
      <c r="K1181" t="s">
        <v>38</v>
      </c>
      <c r="L1181">
        <v>19272000</v>
      </c>
      <c r="M1181" t="s">
        <v>44</v>
      </c>
      <c r="N1181">
        <v>0.64280000000000004</v>
      </c>
      <c r="O1181" s="6">
        <v>12388.0416</v>
      </c>
      <c r="P1181">
        <v>1334.3232</v>
      </c>
      <c r="Q1181">
        <v>247.75605899999999</v>
      </c>
      <c r="R1181">
        <v>0</v>
      </c>
      <c r="S1181">
        <v>826391.37860000005</v>
      </c>
      <c r="T1181">
        <v>115694.79</v>
      </c>
      <c r="U1181">
        <v>0</v>
      </c>
      <c r="V1181">
        <v>169575.51</v>
      </c>
      <c r="W1181">
        <v>285270.3</v>
      </c>
      <c r="X1181" t="s">
        <v>244</v>
      </c>
      <c r="Y1181" t="s">
        <v>245</v>
      </c>
      <c r="Z1181">
        <v>156</v>
      </c>
      <c r="AA1181" t="s">
        <v>63</v>
      </c>
      <c r="AB1181">
        <v>156</v>
      </c>
      <c r="AC1181" t="s">
        <v>63</v>
      </c>
      <c r="AD1181">
        <v>14</v>
      </c>
      <c r="AE1181">
        <v>0</v>
      </c>
      <c r="AF1181">
        <v>18</v>
      </c>
      <c r="AG1181">
        <v>59.1541</v>
      </c>
      <c r="AH1181">
        <v>0</v>
      </c>
      <c r="AI1181">
        <v>0</v>
      </c>
      <c r="AJ1181">
        <v>1</v>
      </c>
    </row>
    <row r="1182" spans="1:36" x14ac:dyDescent="0.35">
      <c r="A1182" t="s">
        <v>411</v>
      </c>
      <c r="B1182" t="str">
        <f t="shared" si="18"/>
        <v>2024</v>
      </c>
      <c r="C1182" s="1">
        <v>45593</v>
      </c>
      <c r="D1182" s="1">
        <v>45596</v>
      </c>
      <c r="E1182">
        <v>1030</v>
      </c>
      <c r="F1182" t="s">
        <v>42</v>
      </c>
      <c r="G1182">
        <v>1</v>
      </c>
      <c r="H1182">
        <v>1</v>
      </c>
      <c r="I1182" t="s">
        <v>338</v>
      </c>
      <c r="J1182" t="s">
        <v>339</v>
      </c>
      <c r="K1182" t="s">
        <v>38</v>
      </c>
      <c r="L1182">
        <v>3200000</v>
      </c>
      <c r="M1182" t="s">
        <v>44</v>
      </c>
      <c r="N1182">
        <v>0.95</v>
      </c>
      <c r="O1182" s="6">
        <v>3040</v>
      </c>
      <c r="P1182">
        <v>1123.42624</v>
      </c>
      <c r="Q1182">
        <v>60.798594999999999</v>
      </c>
      <c r="R1182">
        <v>0</v>
      </c>
      <c r="S1182">
        <v>254411.96400000001</v>
      </c>
      <c r="T1182">
        <v>35617.68</v>
      </c>
      <c r="U1182">
        <v>0</v>
      </c>
      <c r="V1182">
        <v>52205.34</v>
      </c>
      <c r="W1182">
        <v>87823.02</v>
      </c>
      <c r="X1182" t="s">
        <v>244</v>
      </c>
      <c r="Y1182" t="s">
        <v>245</v>
      </c>
      <c r="Z1182">
        <v>156</v>
      </c>
      <c r="AA1182" t="s">
        <v>63</v>
      </c>
      <c r="AB1182">
        <v>156</v>
      </c>
      <c r="AC1182" t="s">
        <v>63</v>
      </c>
      <c r="AD1182">
        <v>14</v>
      </c>
      <c r="AE1182">
        <v>0</v>
      </c>
      <c r="AF1182">
        <v>18</v>
      </c>
      <c r="AG1182">
        <v>60.226799999999997</v>
      </c>
      <c r="AH1182">
        <v>0</v>
      </c>
      <c r="AI1182">
        <v>0</v>
      </c>
      <c r="AJ1182">
        <v>1</v>
      </c>
    </row>
    <row r="1183" spans="1:36" x14ac:dyDescent="0.35">
      <c r="A1183" t="s">
        <v>687</v>
      </c>
      <c r="B1183" t="str">
        <f t="shared" si="18"/>
        <v>2024</v>
      </c>
      <c r="C1183" s="1">
        <v>45642</v>
      </c>
      <c r="D1183" s="1">
        <v>45642</v>
      </c>
      <c r="E1183">
        <v>1030</v>
      </c>
      <c r="F1183" t="s">
        <v>42</v>
      </c>
      <c r="G1183">
        <v>1</v>
      </c>
      <c r="H1183">
        <v>5</v>
      </c>
      <c r="I1183" t="s">
        <v>147</v>
      </c>
      <c r="J1183" t="s">
        <v>229</v>
      </c>
      <c r="K1183" t="s">
        <v>38</v>
      </c>
      <c r="L1183">
        <v>33264000</v>
      </c>
      <c r="M1183" t="s">
        <v>44</v>
      </c>
      <c r="N1183">
        <v>0.64600000000000002</v>
      </c>
      <c r="O1183" s="6">
        <v>21488.544000000002</v>
      </c>
      <c r="P1183">
        <v>2328.4389150000002</v>
      </c>
      <c r="Q1183">
        <v>39.297376999999997</v>
      </c>
      <c r="R1183" s="3">
        <v>8.6000000000000003E-5</v>
      </c>
      <c r="S1183">
        <v>1453101.1384999999</v>
      </c>
      <c r="T1183">
        <v>203434.16</v>
      </c>
      <c r="U1183">
        <v>0</v>
      </c>
      <c r="V1183">
        <v>298176.34999999998</v>
      </c>
      <c r="W1183">
        <v>501610.51</v>
      </c>
      <c r="X1183" t="s">
        <v>106</v>
      </c>
      <c r="Y1183" t="s">
        <v>107</v>
      </c>
      <c r="Z1183">
        <v>156</v>
      </c>
      <c r="AA1183" t="s">
        <v>63</v>
      </c>
      <c r="AB1183">
        <v>156</v>
      </c>
      <c r="AC1183" t="s">
        <v>63</v>
      </c>
      <c r="AD1183">
        <v>14</v>
      </c>
      <c r="AE1183">
        <v>0</v>
      </c>
      <c r="AF1183">
        <v>18</v>
      </c>
      <c r="AG1183">
        <v>60.910600000000002</v>
      </c>
      <c r="AH1183">
        <v>0</v>
      </c>
      <c r="AI1183">
        <v>1</v>
      </c>
      <c r="AJ1183">
        <v>1</v>
      </c>
    </row>
    <row r="1184" spans="1:36" x14ac:dyDescent="0.35">
      <c r="A1184" t="s">
        <v>316</v>
      </c>
      <c r="B1184" t="str">
        <f t="shared" si="18"/>
        <v>2023</v>
      </c>
      <c r="C1184" s="1">
        <v>45159</v>
      </c>
      <c r="D1184" s="1">
        <v>45159</v>
      </c>
      <c r="E1184">
        <v>1150</v>
      </c>
      <c r="F1184" t="s">
        <v>50</v>
      </c>
      <c r="G1184">
        <v>1</v>
      </c>
      <c r="H1184">
        <v>13</v>
      </c>
      <c r="I1184" t="s">
        <v>247</v>
      </c>
      <c r="J1184" t="s">
        <v>160</v>
      </c>
      <c r="K1184" t="s">
        <v>38</v>
      </c>
      <c r="L1184">
        <v>50540</v>
      </c>
      <c r="M1184" t="s">
        <v>44</v>
      </c>
      <c r="N1184">
        <v>1.2742</v>
      </c>
      <c r="O1184" s="6">
        <v>64.398067999999995</v>
      </c>
      <c r="P1184">
        <v>2.7972990000000002</v>
      </c>
      <c r="Q1184">
        <v>0.17433799999999999</v>
      </c>
      <c r="R1184">
        <v>0</v>
      </c>
      <c r="S1184">
        <v>3829.1936000000001</v>
      </c>
      <c r="T1184">
        <v>765.84</v>
      </c>
      <c r="U1184">
        <v>0</v>
      </c>
      <c r="V1184">
        <v>827.11</v>
      </c>
      <c r="W1184">
        <v>1592.95</v>
      </c>
      <c r="X1184" t="s">
        <v>244</v>
      </c>
      <c r="Y1184" t="s">
        <v>245</v>
      </c>
      <c r="Z1184">
        <v>156</v>
      </c>
      <c r="AA1184" t="s">
        <v>63</v>
      </c>
      <c r="AB1184">
        <v>156</v>
      </c>
      <c r="AC1184" t="s">
        <v>63</v>
      </c>
      <c r="AD1184">
        <v>20</v>
      </c>
      <c r="AE1184">
        <v>0</v>
      </c>
      <c r="AF1184">
        <v>18</v>
      </c>
      <c r="AG1184">
        <v>56.837400000000002</v>
      </c>
      <c r="AH1184">
        <v>0</v>
      </c>
      <c r="AI1184">
        <v>0</v>
      </c>
      <c r="AJ1184">
        <v>1</v>
      </c>
    </row>
    <row r="1185" spans="1:36" x14ac:dyDescent="0.35">
      <c r="A1185" t="s">
        <v>1201</v>
      </c>
      <c r="B1185" t="str">
        <f t="shared" si="18"/>
        <v>2025</v>
      </c>
      <c r="C1185" s="2">
        <v>45747</v>
      </c>
      <c r="D1185" s="1">
        <v>45771</v>
      </c>
      <c r="E1185">
        <v>1030</v>
      </c>
      <c r="F1185" t="s">
        <v>42</v>
      </c>
      <c r="G1185">
        <v>1</v>
      </c>
      <c r="H1185">
        <v>12</v>
      </c>
      <c r="I1185" t="s">
        <v>51</v>
      </c>
      <c r="J1185" t="s">
        <v>1779</v>
      </c>
      <c r="K1185" t="s">
        <v>38</v>
      </c>
      <c r="L1185">
        <v>50000</v>
      </c>
      <c r="M1185" t="s">
        <v>44</v>
      </c>
      <c r="N1185">
        <v>0.65</v>
      </c>
      <c r="O1185" s="6">
        <v>32.5</v>
      </c>
      <c r="P1185">
        <v>3.2711999999999999</v>
      </c>
      <c r="Q1185">
        <v>0.64859999999999995</v>
      </c>
      <c r="R1185">
        <v>0</v>
      </c>
      <c r="S1185">
        <v>2240.8157000000001</v>
      </c>
      <c r="T1185">
        <v>448.16</v>
      </c>
      <c r="U1185">
        <v>0</v>
      </c>
      <c r="V1185">
        <v>484.02</v>
      </c>
      <c r="W1185">
        <v>932.18</v>
      </c>
      <c r="X1185" t="s">
        <v>96</v>
      </c>
      <c r="Y1185" t="s">
        <v>97</v>
      </c>
      <c r="Z1185">
        <v>156</v>
      </c>
      <c r="AA1185" t="s">
        <v>63</v>
      </c>
      <c r="AB1185">
        <v>156</v>
      </c>
      <c r="AC1185" t="s">
        <v>63</v>
      </c>
      <c r="AD1185">
        <v>20</v>
      </c>
      <c r="AE1185">
        <v>0</v>
      </c>
      <c r="AF1185">
        <v>18</v>
      </c>
      <c r="AG1185">
        <v>61.513599999999997</v>
      </c>
      <c r="AH1185">
        <v>0</v>
      </c>
      <c r="AI1185">
        <v>0</v>
      </c>
      <c r="AJ1185">
        <v>1</v>
      </c>
    </row>
    <row r="1186" spans="1:36" x14ac:dyDescent="0.35">
      <c r="A1186" t="s">
        <v>361</v>
      </c>
      <c r="B1186" t="str">
        <f t="shared" si="18"/>
        <v>2021</v>
      </c>
      <c r="C1186" s="1">
        <v>44411</v>
      </c>
      <c r="D1186" s="1">
        <v>44412</v>
      </c>
      <c r="E1186">
        <v>1030</v>
      </c>
      <c r="F1186" t="s">
        <v>42</v>
      </c>
      <c r="G1186">
        <v>1</v>
      </c>
      <c r="H1186">
        <v>12</v>
      </c>
      <c r="I1186" t="s">
        <v>158</v>
      </c>
      <c r="J1186" t="s">
        <v>1072</v>
      </c>
      <c r="K1186" t="s">
        <v>38</v>
      </c>
      <c r="L1186">
        <v>18001000</v>
      </c>
      <c r="M1186" t="s">
        <v>44</v>
      </c>
      <c r="N1186">
        <v>0.62</v>
      </c>
      <c r="O1186" s="6">
        <v>11160.62</v>
      </c>
      <c r="P1186">
        <v>1440.065799</v>
      </c>
      <c r="Q1186">
        <v>27.721281999999999</v>
      </c>
      <c r="R1186">
        <v>0</v>
      </c>
      <c r="S1186">
        <v>722783.63399999996</v>
      </c>
      <c r="T1186">
        <v>144556.73000000001</v>
      </c>
      <c r="U1186">
        <v>0</v>
      </c>
      <c r="V1186">
        <v>156121.26999999999</v>
      </c>
      <c r="W1186">
        <v>300678</v>
      </c>
      <c r="X1186" t="s">
        <v>362</v>
      </c>
      <c r="Y1186" t="s">
        <v>363</v>
      </c>
      <c r="Z1186">
        <v>792</v>
      </c>
      <c r="AA1186" t="s">
        <v>126</v>
      </c>
      <c r="AB1186">
        <v>156</v>
      </c>
      <c r="AC1186" t="s">
        <v>63</v>
      </c>
      <c r="AD1186">
        <v>20</v>
      </c>
      <c r="AE1186">
        <v>0</v>
      </c>
      <c r="AF1186">
        <v>18</v>
      </c>
      <c r="AG1186">
        <v>57.234699999999997</v>
      </c>
      <c r="AH1186">
        <v>0</v>
      </c>
      <c r="AI1186">
        <v>0</v>
      </c>
      <c r="AJ1186">
        <v>1</v>
      </c>
    </row>
    <row r="1187" spans="1:36" x14ac:dyDescent="0.35">
      <c r="A1187" t="s">
        <v>780</v>
      </c>
      <c r="B1187" t="str">
        <f t="shared" si="18"/>
        <v>2019</v>
      </c>
      <c r="D1187" s="1">
        <v>43620</v>
      </c>
      <c r="E1187">
        <v>1150</v>
      </c>
      <c r="F1187" t="s">
        <v>50</v>
      </c>
      <c r="G1187">
        <v>1</v>
      </c>
      <c r="H1187">
        <v>13</v>
      </c>
      <c r="I1187" t="s">
        <v>77</v>
      </c>
      <c r="J1187" t="s">
        <v>1780</v>
      </c>
      <c r="K1187" t="s">
        <v>38</v>
      </c>
      <c r="L1187">
        <v>100000</v>
      </c>
      <c r="M1187" t="s">
        <v>44</v>
      </c>
      <c r="N1187">
        <v>6.5513000000000003</v>
      </c>
      <c r="O1187" s="6">
        <v>655.13</v>
      </c>
      <c r="P1187">
        <v>31.32255</v>
      </c>
      <c r="Q1187">
        <v>0.26201999999999998</v>
      </c>
      <c r="R1187">
        <v>9.0790000000000006</v>
      </c>
      <c r="S1187">
        <v>35197.673600000002</v>
      </c>
      <c r="T1187">
        <v>0</v>
      </c>
      <c r="U1187">
        <v>0</v>
      </c>
      <c r="V1187">
        <v>6335.58</v>
      </c>
      <c r="W1187">
        <v>6335.58</v>
      </c>
      <c r="X1187" t="s">
        <v>582</v>
      </c>
      <c r="Y1187" t="s">
        <v>583</v>
      </c>
      <c r="Z1187">
        <v>156</v>
      </c>
      <c r="AA1187" t="s">
        <v>63</v>
      </c>
      <c r="AB1187">
        <v>156</v>
      </c>
      <c r="AC1187" t="s">
        <v>63</v>
      </c>
      <c r="AG1187">
        <v>50.586199999999998</v>
      </c>
      <c r="AH1187">
        <v>0</v>
      </c>
      <c r="AI1187">
        <v>0</v>
      </c>
      <c r="AJ1187">
        <v>1</v>
      </c>
    </row>
    <row r="1188" spans="1:36" x14ac:dyDescent="0.35">
      <c r="A1188" t="s">
        <v>504</v>
      </c>
      <c r="B1188" t="str">
        <f t="shared" si="18"/>
        <v>2019</v>
      </c>
      <c r="D1188" s="1">
        <v>43776</v>
      </c>
      <c r="E1188">
        <v>1030</v>
      </c>
      <c r="F1188" t="s">
        <v>42</v>
      </c>
      <c r="G1188">
        <v>11</v>
      </c>
      <c r="H1188">
        <v>2</v>
      </c>
      <c r="I1188" t="s">
        <v>653</v>
      </c>
      <c r="J1188" t="s">
        <v>654</v>
      </c>
      <c r="K1188" t="s">
        <v>38</v>
      </c>
      <c r="L1188">
        <v>18583000</v>
      </c>
      <c r="M1188" t="s">
        <v>44</v>
      </c>
      <c r="N1188">
        <v>1.3691</v>
      </c>
      <c r="O1188" s="6">
        <v>25441.9853</v>
      </c>
      <c r="P1188">
        <v>3235.0332450000001</v>
      </c>
      <c r="Q1188">
        <v>509.44775700000002</v>
      </c>
      <c r="R1188">
        <v>0</v>
      </c>
      <c r="S1188">
        <v>1542800.3189999999</v>
      </c>
      <c r="T1188">
        <v>0</v>
      </c>
      <c r="U1188">
        <v>0</v>
      </c>
      <c r="V1188">
        <v>277703.78000000003</v>
      </c>
      <c r="W1188">
        <v>277703.78000000003</v>
      </c>
      <c r="X1188" t="s">
        <v>133</v>
      </c>
      <c r="Y1188" t="s">
        <v>134</v>
      </c>
      <c r="Z1188">
        <v>156</v>
      </c>
      <c r="AA1188" t="s">
        <v>63</v>
      </c>
      <c r="AB1188">
        <v>156</v>
      </c>
      <c r="AC1188" t="s">
        <v>63</v>
      </c>
      <c r="AG1188">
        <v>52.860100000000003</v>
      </c>
      <c r="AH1188">
        <v>0</v>
      </c>
      <c r="AI1188">
        <v>0</v>
      </c>
      <c r="AJ1188">
        <v>1</v>
      </c>
    </row>
    <row r="1189" spans="1:36" x14ac:dyDescent="0.35">
      <c r="A1189" t="s">
        <v>1290</v>
      </c>
      <c r="B1189" t="str">
        <f t="shared" si="18"/>
        <v>2022</v>
      </c>
      <c r="C1189" s="1">
        <v>44729</v>
      </c>
      <c r="D1189" s="1">
        <v>44729</v>
      </c>
      <c r="E1189">
        <v>1150</v>
      </c>
      <c r="F1189" t="s">
        <v>50</v>
      </c>
      <c r="G1189">
        <v>1</v>
      </c>
      <c r="H1189">
        <v>1</v>
      </c>
      <c r="I1189" t="s">
        <v>58</v>
      </c>
      <c r="J1189" t="s">
        <v>59</v>
      </c>
      <c r="K1189" t="s">
        <v>38</v>
      </c>
      <c r="L1189">
        <v>111627000</v>
      </c>
      <c r="M1189" t="s">
        <v>44</v>
      </c>
      <c r="N1189">
        <v>1.0605</v>
      </c>
      <c r="O1189" s="6">
        <v>118380.4335</v>
      </c>
      <c r="P1189">
        <v>14500</v>
      </c>
      <c r="Q1189">
        <v>2367.6815999999999</v>
      </c>
      <c r="R1189">
        <v>0</v>
      </c>
      <c r="S1189">
        <v>7423992.8572000004</v>
      </c>
      <c r="T1189">
        <v>0</v>
      </c>
      <c r="U1189">
        <v>0</v>
      </c>
      <c r="V1189">
        <v>668159.91</v>
      </c>
      <c r="W1189">
        <v>668159.91</v>
      </c>
      <c r="X1189" t="s">
        <v>60</v>
      </c>
      <c r="Y1189" t="s">
        <v>61</v>
      </c>
      <c r="Z1189">
        <v>36</v>
      </c>
      <c r="AA1189" t="s">
        <v>62</v>
      </c>
      <c r="AB1189">
        <v>156</v>
      </c>
      <c r="AC1189" t="s">
        <v>63</v>
      </c>
      <c r="AD1189">
        <v>0</v>
      </c>
      <c r="AE1189">
        <v>0</v>
      </c>
      <c r="AF1189">
        <v>18</v>
      </c>
      <c r="AG1189">
        <v>54.8917</v>
      </c>
      <c r="AH1189">
        <v>0</v>
      </c>
      <c r="AI1189">
        <v>0</v>
      </c>
      <c r="AJ1189">
        <v>1</v>
      </c>
    </row>
    <row r="1190" spans="1:36" x14ac:dyDescent="0.35">
      <c r="A1190" t="s">
        <v>57</v>
      </c>
      <c r="B1190" t="str">
        <f t="shared" si="18"/>
        <v>2023</v>
      </c>
      <c r="C1190" s="1">
        <v>44964</v>
      </c>
      <c r="D1190" s="1">
        <v>44966</v>
      </c>
      <c r="E1190">
        <v>1150</v>
      </c>
      <c r="F1190" t="s">
        <v>50</v>
      </c>
      <c r="G1190">
        <v>1</v>
      </c>
      <c r="H1190">
        <v>1</v>
      </c>
      <c r="I1190" t="s">
        <v>58</v>
      </c>
      <c r="J1190" t="s">
        <v>59</v>
      </c>
      <c r="K1190" t="s">
        <v>38</v>
      </c>
      <c r="L1190">
        <v>47325000</v>
      </c>
      <c r="M1190" t="s">
        <v>44</v>
      </c>
      <c r="N1190">
        <v>0.82230000000000003</v>
      </c>
      <c r="O1190" s="6">
        <v>38915.347500000003</v>
      </c>
      <c r="P1190">
        <v>8380</v>
      </c>
      <c r="Q1190">
        <v>30.95</v>
      </c>
      <c r="R1190">
        <v>0</v>
      </c>
      <c r="S1190">
        <v>2664171.8462</v>
      </c>
      <c r="T1190">
        <v>0</v>
      </c>
      <c r="U1190">
        <v>0</v>
      </c>
      <c r="V1190">
        <v>479551.03</v>
      </c>
      <c r="W1190">
        <v>479551.03</v>
      </c>
      <c r="X1190" t="s">
        <v>291</v>
      </c>
      <c r="Y1190" t="s">
        <v>292</v>
      </c>
      <c r="Z1190">
        <v>36</v>
      </c>
      <c r="AA1190" t="s">
        <v>62</v>
      </c>
      <c r="AB1190">
        <v>156</v>
      </c>
      <c r="AC1190" t="s">
        <v>63</v>
      </c>
      <c r="AD1190">
        <v>0</v>
      </c>
      <c r="AE1190">
        <v>0</v>
      </c>
      <c r="AF1190">
        <v>18</v>
      </c>
      <c r="AG1190">
        <v>56.293700000000001</v>
      </c>
      <c r="AH1190">
        <v>0</v>
      </c>
      <c r="AI1190">
        <v>0</v>
      </c>
      <c r="AJ1190">
        <v>1</v>
      </c>
    </row>
    <row r="1191" spans="1:36" x14ac:dyDescent="0.35">
      <c r="A1191" t="s">
        <v>1626</v>
      </c>
      <c r="B1191" t="str">
        <f t="shared" si="18"/>
        <v>2025</v>
      </c>
      <c r="C1191" s="1">
        <v>45692</v>
      </c>
      <c r="D1191" s="1">
        <v>45691</v>
      </c>
      <c r="E1191">
        <v>1150</v>
      </c>
      <c r="F1191" t="s">
        <v>50</v>
      </c>
      <c r="G1191">
        <v>1</v>
      </c>
      <c r="H1191">
        <v>3</v>
      </c>
      <c r="I1191" t="s">
        <v>85</v>
      </c>
      <c r="J1191" t="s">
        <v>1627</v>
      </c>
      <c r="K1191" t="s">
        <v>38</v>
      </c>
      <c r="L1191">
        <v>6229000</v>
      </c>
      <c r="M1191" t="s">
        <v>44</v>
      </c>
      <c r="N1191">
        <v>2.6116999999999999</v>
      </c>
      <c r="O1191" s="6">
        <v>16268.2793</v>
      </c>
      <c r="P1191">
        <v>1287.5</v>
      </c>
      <c r="Q1191">
        <v>22.43</v>
      </c>
      <c r="R1191">
        <v>0</v>
      </c>
      <c r="S1191">
        <v>1089478.1225999999</v>
      </c>
      <c r="T1191">
        <v>0</v>
      </c>
      <c r="U1191">
        <v>0</v>
      </c>
      <c r="V1191">
        <v>196106.06</v>
      </c>
      <c r="W1191">
        <v>196106.06</v>
      </c>
      <c r="X1191" t="s">
        <v>79</v>
      </c>
      <c r="Y1191" t="s">
        <v>75</v>
      </c>
      <c r="Z1191">
        <v>156</v>
      </c>
      <c r="AA1191" t="s">
        <v>63</v>
      </c>
      <c r="AB1191">
        <v>156</v>
      </c>
      <c r="AC1191" t="s">
        <v>63</v>
      </c>
      <c r="AD1191">
        <v>0</v>
      </c>
      <c r="AE1191">
        <v>0</v>
      </c>
      <c r="AF1191">
        <v>18</v>
      </c>
      <c r="AG1191">
        <v>61.978900000000003</v>
      </c>
      <c r="AH1191">
        <v>0</v>
      </c>
      <c r="AI1191">
        <v>0</v>
      </c>
      <c r="AJ1191">
        <v>1</v>
      </c>
    </row>
    <row r="1192" spans="1:36" x14ac:dyDescent="0.35">
      <c r="A1192" t="s">
        <v>228</v>
      </c>
      <c r="B1192" t="str">
        <f t="shared" si="18"/>
        <v>2023</v>
      </c>
      <c r="C1192" s="1">
        <v>45231</v>
      </c>
      <c r="D1192" s="1">
        <v>45230</v>
      </c>
      <c r="E1192">
        <v>1030</v>
      </c>
      <c r="F1192" t="s">
        <v>42</v>
      </c>
      <c r="G1192">
        <v>1</v>
      </c>
      <c r="H1192">
        <v>4</v>
      </c>
      <c r="I1192" t="s">
        <v>116</v>
      </c>
      <c r="J1192" t="s">
        <v>1781</v>
      </c>
      <c r="K1192" t="s">
        <v>38</v>
      </c>
      <c r="L1192">
        <v>5776000</v>
      </c>
      <c r="M1192" t="s">
        <v>44</v>
      </c>
      <c r="N1192">
        <v>0.83</v>
      </c>
      <c r="O1192" s="6">
        <v>4794.08</v>
      </c>
      <c r="P1192">
        <v>563.976</v>
      </c>
      <c r="Q1192">
        <v>95.881309000000002</v>
      </c>
      <c r="R1192">
        <v>0</v>
      </c>
      <c r="S1192">
        <v>310469.16989999998</v>
      </c>
      <c r="T1192">
        <v>0</v>
      </c>
      <c r="U1192">
        <v>0</v>
      </c>
      <c r="V1192">
        <v>55884.45</v>
      </c>
      <c r="W1192">
        <v>55884.45</v>
      </c>
      <c r="X1192" t="s">
        <v>712</v>
      </c>
      <c r="Y1192" t="s">
        <v>713</v>
      </c>
      <c r="Z1192">
        <v>156</v>
      </c>
      <c r="AA1192" t="s">
        <v>63</v>
      </c>
      <c r="AB1192">
        <v>156</v>
      </c>
      <c r="AC1192" t="s">
        <v>63</v>
      </c>
      <c r="AD1192">
        <v>0</v>
      </c>
      <c r="AE1192">
        <v>0</v>
      </c>
      <c r="AF1192">
        <v>18</v>
      </c>
      <c r="AG1192">
        <v>56.925699999999999</v>
      </c>
      <c r="AH1192">
        <v>0</v>
      </c>
      <c r="AI1192">
        <v>0</v>
      </c>
      <c r="AJ1192">
        <v>1</v>
      </c>
    </row>
    <row r="1193" spans="1:36" x14ac:dyDescent="0.35">
      <c r="A1193" t="s">
        <v>310</v>
      </c>
      <c r="B1193" t="str">
        <f t="shared" si="18"/>
        <v>2021</v>
      </c>
      <c r="D1193" s="1">
        <v>44228</v>
      </c>
      <c r="E1193">
        <v>1030</v>
      </c>
      <c r="F1193" t="s">
        <v>42</v>
      </c>
      <c r="G1193">
        <v>1</v>
      </c>
      <c r="H1193">
        <v>2</v>
      </c>
      <c r="I1193" t="s">
        <v>218</v>
      </c>
      <c r="J1193" t="s">
        <v>129</v>
      </c>
      <c r="K1193" t="s">
        <v>38</v>
      </c>
      <c r="L1193">
        <v>39180000</v>
      </c>
      <c r="M1193" t="s">
        <v>44</v>
      </c>
      <c r="N1193">
        <v>0.55049999999999999</v>
      </c>
      <c r="O1193" s="6">
        <v>21568.59</v>
      </c>
      <c r="P1193">
        <v>1467.5518360000001</v>
      </c>
      <c r="Q1193">
        <v>59.314776000000002</v>
      </c>
      <c r="R1193">
        <v>0</v>
      </c>
      <c r="S1193">
        <v>1343450.8883</v>
      </c>
      <c r="T1193">
        <v>0</v>
      </c>
      <c r="U1193">
        <v>0</v>
      </c>
      <c r="V1193">
        <v>241820.56</v>
      </c>
      <c r="W1193">
        <v>241820.56</v>
      </c>
      <c r="X1193" t="s">
        <v>382</v>
      </c>
      <c r="Y1193" t="s">
        <v>383</v>
      </c>
      <c r="Z1193">
        <v>156</v>
      </c>
      <c r="AA1193" t="s">
        <v>63</v>
      </c>
      <c r="AB1193">
        <v>156</v>
      </c>
      <c r="AC1193" t="s">
        <v>63</v>
      </c>
      <c r="AD1193">
        <v>0</v>
      </c>
      <c r="AE1193">
        <v>0</v>
      </c>
      <c r="AF1193">
        <v>18</v>
      </c>
      <c r="AG1193">
        <v>58.169400000000003</v>
      </c>
      <c r="AH1193">
        <v>0</v>
      </c>
      <c r="AI1193">
        <v>0</v>
      </c>
      <c r="AJ1193">
        <v>1</v>
      </c>
    </row>
    <row r="1194" spans="1:36" x14ac:dyDescent="0.35">
      <c r="A1194" t="s">
        <v>1382</v>
      </c>
      <c r="B1194" t="str">
        <f t="shared" si="18"/>
        <v>2021</v>
      </c>
      <c r="D1194" s="1">
        <v>44251</v>
      </c>
      <c r="E1194">
        <v>1030</v>
      </c>
      <c r="F1194" t="s">
        <v>42</v>
      </c>
      <c r="G1194">
        <v>1</v>
      </c>
      <c r="H1194">
        <v>2</v>
      </c>
      <c r="I1194" t="s">
        <v>214</v>
      </c>
      <c r="J1194" t="s">
        <v>465</v>
      </c>
      <c r="K1194" t="s">
        <v>38</v>
      </c>
      <c r="L1194">
        <v>94500</v>
      </c>
      <c r="M1194" t="s">
        <v>130</v>
      </c>
      <c r="N1194">
        <v>641.52200000000005</v>
      </c>
      <c r="O1194" s="6">
        <v>60623.828999999998</v>
      </c>
      <c r="P1194">
        <v>2502.1642830000001</v>
      </c>
      <c r="Q1194">
        <v>95.193061</v>
      </c>
      <c r="R1194">
        <v>0</v>
      </c>
      <c r="S1194">
        <v>3669598.2628000001</v>
      </c>
      <c r="T1194">
        <v>0</v>
      </c>
      <c r="U1194">
        <v>0</v>
      </c>
      <c r="V1194">
        <v>330263.84000000003</v>
      </c>
      <c r="W1194">
        <v>330263.84000000003</v>
      </c>
      <c r="X1194" t="s">
        <v>82</v>
      </c>
      <c r="Y1194" t="s">
        <v>83</v>
      </c>
      <c r="Z1194">
        <v>156</v>
      </c>
      <c r="AA1194" t="s">
        <v>63</v>
      </c>
      <c r="AB1194">
        <v>156</v>
      </c>
      <c r="AC1194" t="s">
        <v>63</v>
      </c>
      <c r="AD1194">
        <v>0</v>
      </c>
      <c r="AE1194">
        <v>0</v>
      </c>
      <c r="AF1194">
        <v>18</v>
      </c>
      <c r="AG1194">
        <v>58.043799999999997</v>
      </c>
      <c r="AH1194">
        <v>0</v>
      </c>
      <c r="AI1194">
        <v>0</v>
      </c>
      <c r="AJ1194">
        <v>1</v>
      </c>
    </row>
    <row r="1195" spans="1:36" x14ac:dyDescent="0.35">
      <c r="A1195" t="s">
        <v>470</v>
      </c>
      <c r="B1195" t="str">
        <f t="shared" si="18"/>
        <v>2022</v>
      </c>
      <c r="D1195" s="1">
        <v>44795</v>
      </c>
      <c r="E1195">
        <v>1030</v>
      </c>
      <c r="F1195" t="s">
        <v>42</v>
      </c>
      <c r="G1195">
        <v>1</v>
      </c>
      <c r="H1195">
        <v>11</v>
      </c>
      <c r="I1195" t="s">
        <v>678</v>
      </c>
      <c r="J1195" t="s">
        <v>1782</v>
      </c>
      <c r="K1195" t="s">
        <v>38</v>
      </c>
      <c r="L1195">
        <v>745000</v>
      </c>
      <c r="M1195" t="s">
        <v>44</v>
      </c>
      <c r="N1195">
        <v>3.6040999999999999</v>
      </c>
      <c r="O1195" s="6">
        <v>2685.0545000000002</v>
      </c>
      <c r="P1195">
        <v>362.02475099999998</v>
      </c>
      <c r="Q1195">
        <v>11.663726</v>
      </c>
      <c r="R1195">
        <v>0</v>
      </c>
      <c r="S1195">
        <v>163882.95869999999</v>
      </c>
      <c r="T1195">
        <v>0</v>
      </c>
      <c r="U1195">
        <v>0</v>
      </c>
      <c r="V1195">
        <v>29498.93</v>
      </c>
      <c r="W1195">
        <v>29498.93</v>
      </c>
      <c r="X1195" t="s">
        <v>468</v>
      </c>
      <c r="Y1195" t="s">
        <v>469</v>
      </c>
      <c r="Z1195">
        <v>156</v>
      </c>
      <c r="AA1195" t="s">
        <v>63</v>
      </c>
      <c r="AB1195">
        <v>156</v>
      </c>
      <c r="AC1195" t="s">
        <v>63</v>
      </c>
      <c r="AD1195">
        <v>0</v>
      </c>
      <c r="AE1195">
        <v>0</v>
      </c>
      <c r="AF1195">
        <v>18</v>
      </c>
      <c r="AG1195">
        <v>53.578400000000002</v>
      </c>
      <c r="AH1195">
        <v>0</v>
      </c>
      <c r="AI1195">
        <v>0</v>
      </c>
      <c r="AJ1195">
        <v>1</v>
      </c>
    </row>
    <row r="1196" spans="1:36" x14ac:dyDescent="0.35">
      <c r="A1196" t="s">
        <v>1079</v>
      </c>
      <c r="B1196" t="str">
        <f t="shared" si="18"/>
        <v>2025</v>
      </c>
      <c r="C1196" s="1">
        <v>45679</v>
      </c>
      <c r="D1196" s="1">
        <v>45679</v>
      </c>
      <c r="E1196">
        <v>1030</v>
      </c>
      <c r="F1196" t="s">
        <v>42</v>
      </c>
      <c r="G1196">
        <v>1</v>
      </c>
      <c r="H1196">
        <v>6</v>
      </c>
      <c r="I1196" t="s">
        <v>1783</v>
      </c>
      <c r="J1196" t="s">
        <v>1784</v>
      </c>
      <c r="K1196" t="s">
        <v>38</v>
      </c>
      <c r="L1196">
        <v>1798000</v>
      </c>
      <c r="M1196" t="s">
        <v>44</v>
      </c>
      <c r="N1196">
        <v>0.39</v>
      </c>
      <c r="O1196" s="6">
        <v>701.22</v>
      </c>
      <c r="P1196">
        <v>170.70035999999999</v>
      </c>
      <c r="Q1196">
        <v>14.024352</v>
      </c>
      <c r="R1196">
        <v>0</v>
      </c>
      <c r="S1196">
        <v>54646.272499999999</v>
      </c>
      <c r="T1196">
        <v>0</v>
      </c>
      <c r="U1196">
        <v>0</v>
      </c>
      <c r="V1196">
        <v>9836.33</v>
      </c>
      <c r="W1196">
        <v>9836.33</v>
      </c>
      <c r="X1196" t="s">
        <v>91</v>
      </c>
      <c r="Y1196" t="s">
        <v>92</v>
      </c>
      <c r="Z1196">
        <v>156</v>
      </c>
      <c r="AA1196" t="s">
        <v>63</v>
      </c>
      <c r="AB1196">
        <v>156</v>
      </c>
      <c r="AC1196" t="s">
        <v>63</v>
      </c>
      <c r="AD1196">
        <v>0</v>
      </c>
      <c r="AE1196">
        <v>0</v>
      </c>
      <c r="AF1196">
        <v>18</v>
      </c>
      <c r="AG1196">
        <v>61.681199999999997</v>
      </c>
      <c r="AH1196">
        <v>0</v>
      </c>
      <c r="AI1196">
        <v>0</v>
      </c>
      <c r="AJ1196">
        <v>1</v>
      </c>
    </row>
    <row r="1197" spans="1:36" x14ac:dyDescent="0.35">
      <c r="A1197" t="s">
        <v>202</v>
      </c>
      <c r="B1197" t="str">
        <f t="shared" si="18"/>
        <v>2023</v>
      </c>
      <c r="C1197" s="1">
        <v>45252</v>
      </c>
      <c r="D1197" s="1">
        <v>45254</v>
      </c>
      <c r="E1197">
        <v>1150</v>
      </c>
      <c r="F1197" t="s">
        <v>50</v>
      </c>
      <c r="G1197">
        <v>1</v>
      </c>
      <c r="H1197">
        <v>7</v>
      </c>
      <c r="I1197" t="s">
        <v>197</v>
      </c>
      <c r="J1197" t="s">
        <v>1548</v>
      </c>
      <c r="K1197" t="s">
        <v>38</v>
      </c>
      <c r="L1197">
        <v>852500</v>
      </c>
      <c r="M1197" t="s">
        <v>44</v>
      </c>
      <c r="N1197">
        <v>2.2980999999999998</v>
      </c>
      <c r="O1197" s="6">
        <v>1959.1302499999999</v>
      </c>
      <c r="P1197">
        <v>95.907700000000006</v>
      </c>
      <c r="Q1197">
        <v>2.14452</v>
      </c>
      <c r="R1197">
        <v>42.578550999999997</v>
      </c>
      <c r="S1197">
        <v>119808.5474</v>
      </c>
      <c r="T1197">
        <v>0</v>
      </c>
      <c r="U1197">
        <v>0</v>
      </c>
      <c r="V1197">
        <v>21565.54</v>
      </c>
      <c r="W1197">
        <v>21565.54</v>
      </c>
      <c r="X1197" t="s">
        <v>96</v>
      </c>
      <c r="Y1197" t="s">
        <v>97</v>
      </c>
      <c r="Z1197">
        <v>156</v>
      </c>
      <c r="AA1197" t="s">
        <v>63</v>
      </c>
      <c r="AB1197">
        <v>156</v>
      </c>
      <c r="AC1197" t="s">
        <v>63</v>
      </c>
      <c r="AD1197">
        <v>0</v>
      </c>
      <c r="AE1197">
        <v>0</v>
      </c>
      <c r="AF1197">
        <v>18</v>
      </c>
      <c r="AG1197">
        <v>57.058199999999999</v>
      </c>
      <c r="AH1197">
        <v>0</v>
      </c>
      <c r="AI1197">
        <v>0</v>
      </c>
      <c r="AJ1197">
        <v>1</v>
      </c>
    </row>
    <row r="1198" spans="1:36" x14ac:dyDescent="0.35">
      <c r="A1198" t="s">
        <v>516</v>
      </c>
      <c r="B1198" t="str">
        <f t="shared" si="18"/>
        <v>2020</v>
      </c>
      <c r="D1198" s="1">
        <v>43838</v>
      </c>
      <c r="E1198">
        <v>1150</v>
      </c>
      <c r="F1198" t="s">
        <v>50</v>
      </c>
      <c r="G1198">
        <v>1</v>
      </c>
      <c r="H1198">
        <v>14</v>
      </c>
      <c r="I1198" t="s">
        <v>58</v>
      </c>
      <c r="J1198" t="s">
        <v>109</v>
      </c>
      <c r="L1198">
        <v>635000</v>
      </c>
      <c r="M1198" t="s">
        <v>44</v>
      </c>
      <c r="N1198">
        <v>1.38</v>
      </c>
      <c r="O1198" s="6">
        <v>876.3</v>
      </c>
      <c r="P1198">
        <v>49.551699999999997</v>
      </c>
      <c r="Q1198">
        <v>0.95831299999999997</v>
      </c>
      <c r="R1198">
        <v>0</v>
      </c>
      <c r="S1198">
        <v>49091.756200000003</v>
      </c>
      <c r="T1198">
        <v>0</v>
      </c>
      <c r="U1198">
        <v>0</v>
      </c>
      <c r="V1198">
        <v>8836.52</v>
      </c>
      <c r="W1198">
        <v>8836.52</v>
      </c>
      <c r="X1198" t="s">
        <v>110</v>
      </c>
      <c r="Y1198" t="s">
        <v>111</v>
      </c>
      <c r="Z1198">
        <v>156</v>
      </c>
      <c r="AA1198" t="s">
        <v>63</v>
      </c>
      <c r="AB1198">
        <v>156</v>
      </c>
      <c r="AC1198" t="s">
        <v>63</v>
      </c>
      <c r="AD1198">
        <v>0</v>
      </c>
      <c r="AE1198">
        <v>0</v>
      </c>
      <c r="AF1198">
        <v>18</v>
      </c>
      <c r="AG1198">
        <v>52.968499999999999</v>
      </c>
      <c r="AH1198">
        <v>0</v>
      </c>
      <c r="AI1198">
        <v>0</v>
      </c>
      <c r="AJ1198">
        <v>1</v>
      </c>
    </row>
    <row r="1199" spans="1:36" x14ac:dyDescent="0.35">
      <c r="A1199" t="s">
        <v>1391</v>
      </c>
      <c r="B1199" t="str">
        <f t="shared" si="18"/>
        <v>2022</v>
      </c>
      <c r="C1199" s="1">
        <v>44712</v>
      </c>
      <c r="D1199" s="1">
        <v>44713</v>
      </c>
      <c r="E1199">
        <v>1010</v>
      </c>
      <c r="F1199" t="s">
        <v>65</v>
      </c>
      <c r="G1199">
        <v>1</v>
      </c>
      <c r="H1199">
        <v>1</v>
      </c>
      <c r="I1199" t="s">
        <v>58</v>
      </c>
      <c r="J1199" t="s">
        <v>59</v>
      </c>
      <c r="K1199" t="s">
        <v>38</v>
      </c>
      <c r="L1199">
        <v>526519000</v>
      </c>
      <c r="M1199" t="s">
        <v>44</v>
      </c>
      <c r="N1199">
        <v>1.47</v>
      </c>
      <c r="O1199" s="6">
        <v>773982.93</v>
      </c>
      <c r="P1199">
        <v>152866</v>
      </c>
      <c r="Q1199">
        <v>15479.658600000001</v>
      </c>
      <c r="R1199">
        <v>0</v>
      </c>
      <c r="S1199">
        <v>52118591.635799997</v>
      </c>
      <c r="T1199">
        <v>0</v>
      </c>
      <c r="U1199">
        <v>0</v>
      </c>
      <c r="V1199">
        <v>4690673.3</v>
      </c>
      <c r="W1199">
        <v>4690673.3</v>
      </c>
      <c r="X1199" t="s">
        <v>334</v>
      </c>
      <c r="Y1199" t="s">
        <v>335</v>
      </c>
      <c r="Z1199">
        <v>410</v>
      </c>
      <c r="AA1199" t="s">
        <v>145</v>
      </c>
      <c r="AB1199">
        <v>156</v>
      </c>
      <c r="AC1199" t="s">
        <v>63</v>
      </c>
      <c r="AD1199">
        <v>0</v>
      </c>
      <c r="AE1199">
        <v>0</v>
      </c>
      <c r="AF1199">
        <v>18</v>
      </c>
      <c r="AG1199">
        <v>55.308300000000003</v>
      </c>
      <c r="AH1199">
        <v>0</v>
      </c>
      <c r="AI1199">
        <v>0</v>
      </c>
      <c r="AJ1199">
        <v>1</v>
      </c>
    </row>
    <row r="1200" spans="1:36" x14ac:dyDescent="0.35">
      <c r="A1200" t="s">
        <v>213</v>
      </c>
      <c r="B1200" t="str">
        <f t="shared" si="18"/>
        <v>2022</v>
      </c>
      <c r="D1200" s="1">
        <v>44603</v>
      </c>
      <c r="E1200">
        <v>1030</v>
      </c>
      <c r="F1200" t="s">
        <v>42</v>
      </c>
      <c r="G1200">
        <v>1</v>
      </c>
      <c r="H1200">
        <v>2</v>
      </c>
      <c r="I1200" t="s">
        <v>214</v>
      </c>
      <c r="J1200" t="s">
        <v>59</v>
      </c>
      <c r="K1200" t="s">
        <v>38</v>
      </c>
      <c r="L1200">
        <v>199590000</v>
      </c>
      <c r="M1200" t="s">
        <v>44</v>
      </c>
      <c r="N1200">
        <v>1.0079</v>
      </c>
      <c r="O1200" s="6">
        <v>201166.761</v>
      </c>
      <c r="P1200">
        <v>38746.770038000002</v>
      </c>
      <c r="Q1200">
        <v>290.29929499999997</v>
      </c>
      <c r="R1200">
        <v>3.5288620000000002</v>
      </c>
      <c r="S1200">
        <v>13736580.018300001</v>
      </c>
      <c r="T1200">
        <v>0</v>
      </c>
      <c r="U1200">
        <v>0</v>
      </c>
      <c r="V1200">
        <v>1236292.2</v>
      </c>
      <c r="W1200">
        <v>1236292.2</v>
      </c>
      <c r="X1200" t="s">
        <v>215</v>
      </c>
      <c r="Y1200" t="s">
        <v>216</v>
      </c>
      <c r="Z1200">
        <v>643</v>
      </c>
      <c r="AA1200" t="s">
        <v>163</v>
      </c>
      <c r="AB1200">
        <v>156</v>
      </c>
      <c r="AC1200" t="s">
        <v>63</v>
      </c>
      <c r="AD1200">
        <v>0</v>
      </c>
      <c r="AE1200">
        <v>0</v>
      </c>
      <c r="AF1200">
        <v>18</v>
      </c>
      <c r="AG1200">
        <v>57.186300000000003</v>
      </c>
      <c r="AH1200">
        <v>0</v>
      </c>
      <c r="AI1200">
        <v>0</v>
      </c>
      <c r="AJ1200">
        <v>1</v>
      </c>
    </row>
    <row r="1201" spans="1:36" x14ac:dyDescent="0.35">
      <c r="A1201" t="s">
        <v>1215</v>
      </c>
      <c r="B1201" t="str">
        <f t="shared" si="18"/>
        <v>2024</v>
      </c>
      <c r="C1201" s="1">
        <v>45453</v>
      </c>
      <c r="D1201" s="1">
        <v>45456</v>
      </c>
      <c r="E1201">
        <v>1030</v>
      </c>
      <c r="F1201" t="s">
        <v>42</v>
      </c>
      <c r="G1201">
        <v>1</v>
      </c>
      <c r="H1201">
        <v>2</v>
      </c>
      <c r="I1201" t="s">
        <v>135</v>
      </c>
      <c r="J1201" t="s">
        <v>1216</v>
      </c>
      <c r="K1201" t="s">
        <v>38</v>
      </c>
      <c r="L1201">
        <v>28860000</v>
      </c>
      <c r="M1201" t="s">
        <v>44</v>
      </c>
      <c r="N1201">
        <v>0.63749999999999996</v>
      </c>
      <c r="O1201" s="6">
        <v>18398.25</v>
      </c>
      <c r="P1201">
        <v>1564.753598</v>
      </c>
      <c r="Q1201">
        <v>11.776732000000001</v>
      </c>
      <c r="R1201">
        <v>0</v>
      </c>
      <c r="S1201">
        <v>1189024.5625</v>
      </c>
      <c r="T1201">
        <v>35670.74</v>
      </c>
      <c r="U1201">
        <v>0</v>
      </c>
      <c r="V1201">
        <v>220445.15</v>
      </c>
      <c r="W1201">
        <v>256115.89</v>
      </c>
      <c r="X1201" t="s">
        <v>192</v>
      </c>
      <c r="Y1201" t="s">
        <v>193</v>
      </c>
      <c r="Z1201">
        <v>156</v>
      </c>
      <c r="AA1201" t="s">
        <v>63</v>
      </c>
      <c r="AB1201">
        <v>156</v>
      </c>
      <c r="AC1201" t="s">
        <v>63</v>
      </c>
      <c r="AD1201">
        <v>3</v>
      </c>
      <c r="AE1201">
        <v>0</v>
      </c>
      <c r="AF1201">
        <v>18</v>
      </c>
      <c r="AG1201">
        <v>59.526200000000003</v>
      </c>
      <c r="AH1201">
        <v>0</v>
      </c>
      <c r="AI1201">
        <v>0</v>
      </c>
      <c r="AJ1201">
        <v>1</v>
      </c>
    </row>
    <row r="1202" spans="1:36" x14ac:dyDescent="0.35">
      <c r="A1202" t="s">
        <v>1786</v>
      </c>
      <c r="B1202" t="str">
        <f t="shared" si="18"/>
        <v>2025</v>
      </c>
      <c r="C1202" s="1">
        <v>45665</v>
      </c>
      <c r="D1202" s="1">
        <v>45667</v>
      </c>
      <c r="E1202">
        <v>1150</v>
      </c>
      <c r="F1202" t="s">
        <v>50</v>
      </c>
      <c r="G1202">
        <v>1</v>
      </c>
      <c r="H1202">
        <v>1</v>
      </c>
      <c r="I1202" t="s">
        <v>226</v>
      </c>
      <c r="J1202" t="s">
        <v>1787</v>
      </c>
      <c r="K1202" t="s">
        <v>38</v>
      </c>
      <c r="L1202">
        <v>43015000</v>
      </c>
      <c r="M1202" t="s">
        <v>44</v>
      </c>
      <c r="N1202">
        <v>1.0193000000000001</v>
      </c>
      <c r="O1202" s="6">
        <v>43845.1895</v>
      </c>
      <c r="P1202">
        <v>9207.8909999999996</v>
      </c>
      <c r="Q1202">
        <v>81.789456999999999</v>
      </c>
      <c r="R1202">
        <v>349.96319299999999</v>
      </c>
      <c r="S1202">
        <v>3284293.9627</v>
      </c>
      <c r="T1202">
        <v>0</v>
      </c>
      <c r="U1202">
        <v>0</v>
      </c>
      <c r="V1202">
        <v>319233.38</v>
      </c>
      <c r="W1202">
        <v>319233.38</v>
      </c>
      <c r="X1202" t="s">
        <v>100</v>
      </c>
      <c r="Y1202" t="s">
        <v>101</v>
      </c>
      <c r="Z1202">
        <v>156</v>
      </c>
      <c r="AA1202" t="s">
        <v>63</v>
      </c>
      <c r="AB1202">
        <v>156</v>
      </c>
      <c r="AC1202" t="s">
        <v>63</v>
      </c>
      <c r="AD1202">
        <v>8</v>
      </c>
      <c r="AE1202">
        <v>0</v>
      </c>
      <c r="AF1202">
        <v>18</v>
      </c>
      <c r="AG1202">
        <v>61.406100000000002</v>
      </c>
      <c r="AH1202">
        <v>0</v>
      </c>
      <c r="AI1202">
        <v>0</v>
      </c>
      <c r="AJ1202">
        <v>1</v>
      </c>
    </row>
    <row r="1203" spans="1:36" x14ac:dyDescent="0.35">
      <c r="A1203" t="s">
        <v>1788</v>
      </c>
      <c r="B1203" t="str">
        <f t="shared" si="18"/>
        <v>2025</v>
      </c>
      <c r="C1203" s="1">
        <v>45865</v>
      </c>
      <c r="D1203" s="1">
        <v>45874</v>
      </c>
      <c r="E1203">
        <v>1150</v>
      </c>
      <c r="F1203" t="s">
        <v>50</v>
      </c>
      <c r="G1203">
        <v>1</v>
      </c>
      <c r="H1203">
        <v>3</v>
      </c>
      <c r="I1203" t="s">
        <v>226</v>
      </c>
      <c r="J1203" t="s">
        <v>1739</v>
      </c>
      <c r="K1203" t="s">
        <v>38</v>
      </c>
      <c r="L1203">
        <v>13763000</v>
      </c>
      <c r="M1203" t="s">
        <v>44</v>
      </c>
      <c r="N1203">
        <v>0.99719999999999998</v>
      </c>
      <c r="O1203" s="6">
        <v>13724.463599999999</v>
      </c>
      <c r="P1203">
        <v>3742.0971169999998</v>
      </c>
      <c r="Q1203">
        <v>28.452155000000001</v>
      </c>
      <c r="R1203">
        <v>155.43899999999999</v>
      </c>
      <c r="S1203">
        <v>1078786.9014999999</v>
      </c>
      <c r="T1203">
        <v>0</v>
      </c>
      <c r="U1203">
        <v>0</v>
      </c>
      <c r="V1203">
        <v>104858.1</v>
      </c>
      <c r="W1203">
        <v>104858.1</v>
      </c>
      <c r="X1203" t="s">
        <v>100</v>
      </c>
      <c r="Y1203" t="s">
        <v>101</v>
      </c>
      <c r="Z1203">
        <v>156</v>
      </c>
      <c r="AA1203" t="s">
        <v>63</v>
      </c>
      <c r="AB1203">
        <v>156</v>
      </c>
      <c r="AC1203" t="s">
        <v>63</v>
      </c>
      <c r="AD1203">
        <v>8</v>
      </c>
      <c r="AE1203">
        <v>0</v>
      </c>
      <c r="AF1203">
        <v>18</v>
      </c>
      <c r="AG1203">
        <v>61.119500000000002</v>
      </c>
      <c r="AH1203">
        <v>0</v>
      </c>
      <c r="AI1203">
        <v>0</v>
      </c>
      <c r="AJ1203">
        <v>1</v>
      </c>
    </row>
    <row r="1204" spans="1:36" x14ac:dyDescent="0.35">
      <c r="A1204" t="s">
        <v>410</v>
      </c>
      <c r="B1204" t="str">
        <f t="shared" si="18"/>
        <v>2025</v>
      </c>
      <c r="C1204" s="1">
        <v>46019</v>
      </c>
      <c r="D1204" s="1">
        <v>46020</v>
      </c>
      <c r="E1204">
        <v>1030</v>
      </c>
      <c r="F1204" t="s">
        <v>42</v>
      </c>
      <c r="G1204">
        <v>1</v>
      </c>
      <c r="H1204">
        <v>1</v>
      </c>
      <c r="I1204" t="s">
        <v>338</v>
      </c>
      <c r="J1204" t="s">
        <v>339</v>
      </c>
      <c r="K1204" t="s">
        <v>38</v>
      </c>
      <c r="L1204">
        <v>37418000</v>
      </c>
      <c r="M1204" t="s">
        <v>44</v>
      </c>
      <c r="N1204">
        <v>0.56189999999999996</v>
      </c>
      <c r="O1204" s="6">
        <v>21025.174200000001</v>
      </c>
      <c r="P1204">
        <v>1983.073347</v>
      </c>
      <c r="Q1204">
        <v>57.827506999999997</v>
      </c>
      <c r="R1204">
        <v>0</v>
      </c>
      <c r="S1204">
        <v>1456155.5878000001</v>
      </c>
      <c r="T1204">
        <v>203861.78</v>
      </c>
      <c r="U1204">
        <v>0</v>
      </c>
      <c r="V1204">
        <v>298803.13</v>
      </c>
      <c r="W1204">
        <v>502664.91</v>
      </c>
      <c r="X1204" t="s">
        <v>192</v>
      </c>
      <c r="Y1204" t="s">
        <v>193</v>
      </c>
      <c r="Z1204">
        <v>156</v>
      </c>
      <c r="AA1204" t="s">
        <v>63</v>
      </c>
      <c r="AB1204">
        <v>156</v>
      </c>
      <c r="AC1204" t="s">
        <v>63</v>
      </c>
      <c r="AD1204">
        <v>14</v>
      </c>
      <c r="AE1204">
        <v>0</v>
      </c>
      <c r="AF1204">
        <v>18</v>
      </c>
      <c r="AG1204">
        <v>63.129800000000003</v>
      </c>
      <c r="AH1204">
        <v>0</v>
      </c>
      <c r="AI1204">
        <v>1</v>
      </c>
      <c r="AJ1204">
        <v>1</v>
      </c>
    </row>
    <row r="1205" spans="1:36" x14ac:dyDescent="0.35">
      <c r="A1205" t="s">
        <v>801</v>
      </c>
      <c r="B1205" t="str">
        <f t="shared" si="18"/>
        <v>2025</v>
      </c>
      <c r="C1205" s="1">
        <v>46019</v>
      </c>
      <c r="D1205" s="1">
        <v>46017</v>
      </c>
      <c r="E1205">
        <v>1030</v>
      </c>
      <c r="F1205" t="s">
        <v>42</v>
      </c>
      <c r="G1205">
        <v>1</v>
      </c>
      <c r="H1205">
        <v>10</v>
      </c>
      <c r="I1205" t="s">
        <v>700</v>
      </c>
      <c r="J1205" t="s">
        <v>1789</v>
      </c>
      <c r="K1205" t="s">
        <v>38</v>
      </c>
      <c r="L1205">
        <v>16046000</v>
      </c>
      <c r="M1205" t="s">
        <v>44</v>
      </c>
      <c r="N1205">
        <v>0.57330000000000003</v>
      </c>
      <c r="O1205" s="6">
        <v>9199.1718000000001</v>
      </c>
      <c r="P1205">
        <v>882.52594199999999</v>
      </c>
      <c r="Q1205">
        <v>22.179333</v>
      </c>
      <c r="R1205">
        <v>0</v>
      </c>
      <c r="S1205">
        <v>635801.57369999995</v>
      </c>
      <c r="T1205">
        <v>127160.31</v>
      </c>
      <c r="U1205">
        <v>0</v>
      </c>
      <c r="V1205">
        <v>137333.14000000001</v>
      </c>
      <c r="W1205">
        <v>264493.45</v>
      </c>
      <c r="X1205" t="s">
        <v>192</v>
      </c>
      <c r="Y1205" t="s">
        <v>193</v>
      </c>
      <c r="Z1205">
        <v>156</v>
      </c>
      <c r="AA1205" t="s">
        <v>63</v>
      </c>
      <c r="AB1205">
        <v>156</v>
      </c>
      <c r="AC1205" t="s">
        <v>63</v>
      </c>
      <c r="AD1205">
        <v>20</v>
      </c>
      <c r="AE1205">
        <v>0</v>
      </c>
      <c r="AF1205">
        <v>18</v>
      </c>
      <c r="AG1205">
        <v>62.926400000000001</v>
      </c>
      <c r="AH1205">
        <v>0</v>
      </c>
      <c r="AI1205">
        <v>1</v>
      </c>
      <c r="AJ1205">
        <v>1</v>
      </c>
    </row>
    <row r="1206" spans="1:36" x14ac:dyDescent="0.35">
      <c r="A1206" t="s">
        <v>1790</v>
      </c>
      <c r="B1206" t="str">
        <f t="shared" si="18"/>
        <v>2024</v>
      </c>
      <c r="C1206" s="2">
        <v>45531</v>
      </c>
      <c r="D1206" s="1">
        <v>45535</v>
      </c>
      <c r="E1206">
        <v>1010</v>
      </c>
      <c r="F1206" t="s">
        <v>65</v>
      </c>
      <c r="G1206">
        <v>1</v>
      </c>
      <c r="H1206">
        <v>13</v>
      </c>
      <c r="I1206" t="s">
        <v>164</v>
      </c>
      <c r="J1206" t="s">
        <v>1791</v>
      </c>
      <c r="K1206" t="s">
        <v>38</v>
      </c>
      <c r="L1206">
        <v>1000</v>
      </c>
      <c r="M1206" t="s">
        <v>44</v>
      </c>
      <c r="N1206">
        <v>8.58</v>
      </c>
      <c r="O1206" s="6">
        <v>8.58</v>
      </c>
      <c r="P1206">
        <v>1.094625</v>
      </c>
      <c r="Q1206">
        <v>0.17158899999999999</v>
      </c>
      <c r="R1206">
        <v>0</v>
      </c>
      <c r="S1206">
        <v>590.14710000000002</v>
      </c>
      <c r="T1206">
        <v>118.03</v>
      </c>
      <c r="U1206">
        <v>0</v>
      </c>
      <c r="V1206">
        <v>127.47</v>
      </c>
      <c r="W1206">
        <v>245.5</v>
      </c>
      <c r="X1206" t="s">
        <v>367</v>
      </c>
      <c r="Y1206" t="s">
        <v>368</v>
      </c>
      <c r="Z1206">
        <v>840</v>
      </c>
      <c r="AA1206" t="s">
        <v>180</v>
      </c>
      <c r="AB1206">
        <v>156</v>
      </c>
      <c r="AC1206" t="s">
        <v>63</v>
      </c>
      <c r="AD1206">
        <v>20</v>
      </c>
      <c r="AE1206">
        <v>0</v>
      </c>
      <c r="AF1206">
        <v>18</v>
      </c>
      <c r="AG1206">
        <v>59.935200000000002</v>
      </c>
      <c r="AH1206">
        <v>0</v>
      </c>
      <c r="AI1206">
        <v>0</v>
      </c>
      <c r="AJ1206">
        <v>1</v>
      </c>
    </row>
    <row r="1207" spans="1:36" x14ac:dyDescent="0.35">
      <c r="A1207" t="s">
        <v>706</v>
      </c>
      <c r="B1207" t="str">
        <f t="shared" si="18"/>
        <v>2019</v>
      </c>
      <c r="D1207" s="1">
        <v>43753</v>
      </c>
      <c r="E1207">
        <v>1150</v>
      </c>
      <c r="F1207" t="s">
        <v>50</v>
      </c>
      <c r="G1207">
        <v>1</v>
      </c>
      <c r="H1207">
        <v>8</v>
      </c>
      <c r="I1207" t="s">
        <v>233</v>
      </c>
      <c r="J1207" t="s">
        <v>707</v>
      </c>
      <c r="K1207" t="s">
        <v>38</v>
      </c>
      <c r="L1207">
        <v>1793500</v>
      </c>
      <c r="M1207" t="s">
        <v>44</v>
      </c>
      <c r="N1207">
        <v>0.76729999999999998</v>
      </c>
      <c r="O1207" s="6">
        <v>1376.15255</v>
      </c>
      <c r="P1207">
        <v>115.88751000000001</v>
      </c>
      <c r="Q1207">
        <v>1.3428659999999999</v>
      </c>
      <c r="R1207">
        <v>0</v>
      </c>
      <c r="S1207">
        <v>78850.0533</v>
      </c>
      <c r="T1207">
        <v>11039.01</v>
      </c>
      <c r="U1207">
        <v>0</v>
      </c>
      <c r="V1207">
        <v>16180.03</v>
      </c>
      <c r="W1207">
        <v>27219.040000000001</v>
      </c>
      <c r="X1207" t="s">
        <v>572</v>
      </c>
      <c r="Y1207" t="s">
        <v>573</v>
      </c>
      <c r="Z1207">
        <v>156</v>
      </c>
      <c r="AA1207" t="s">
        <v>63</v>
      </c>
      <c r="AB1207">
        <v>156</v>
      </c>
      <c r="AC1207" t="s">
        <v>63</v>
      </c>
      <c r="AG1207">
        <v>52.799599999999998</v>
      </c>
      <c r="AH1207">
        <v>0</v>
      </c>
      <c r="AI1207">
        <v>0</v>
      </c>
      <c r="AJ1207">
        <v>1</v>
      </c>
    </row>
    <row r="1208" spans="1:36" x14ac:dyDescent="0.35">
      <c r="A1208" t="s">
        <v>444</v>
      </c>
      <c r="B1208" t="str">
        <f t="shared" si="18"/>
        <v>2019</v>
      </c>
      <c r="D1208" s="1">
        <v>43672</v>
      </c>
      <c r="E1208">
        <v>1150</v>
      </c>
      <c r="F1208" t="s">
        <v>50</v>
      </c>
      <c r="G1208">
        <v>1</v>
      </c>
      <c r="H1208">
        <v>1</v>
      </c>
      <c r="I1208" t="s">
        <v>330</v>
      </c>
      <c r="J1208" t="s">
        <v>1431</v>
      </c>
      <c r="K1208" t="s">
        <v>38</v>
      </c>
      <c r="L1208">
        <v>591080000</v>
      </c>
      <c r="M1208" t="s">
        <v>44</v>
      </c>
      <c r="N1208">
        <v>0.7671</v>
      </c>
      <c r="O1208" s="6">
        <v>453417.46799999999</v>
      </c>
      <c r="P1208">
        <v>59963.543039999997</v>
      </c>
      <c r="Q1208">
        <v>9069.6067789999997</v>
      </c>
      <c r="R1208">
        <v>0</v>
      </c>
      <c r="S1208">
        <v>26623874.915800001</v>
      </c>
      <c r="T1208">
        <v>0</v>
      </c>
      <c r="U1208">
        <v>0</v>
      </c>
      <c r="V1208">
        <v>0</v>
      </c>
      <c r="W1208">
        <v>0</v>
      </c>
      <c r="X1208" t="s">
        <v>1357</v>
      </c>
      <c r="Y1208" t="s">
        <v>1358</v>
      </c>
      <c r="Z1208">
        <v>156</v>
      </c>
      <c r="AA1208" t="s">
        <v>63</v>
      </c>
      <c r="AB1208">
        <v>156</v>
      </c>
      <c r="AC1208" t="s">
        <v>63</v>
      </c>
      <c r="AG1208">
        <v>50.959600000000002</v>
      </c>
      <c r="AH1208">
        <v>0</v>
      </c>
      <c r="AI1208">
        <v>0</v>
      </c>
      <c r="AJ1208">
        <v>1</v>
      </c>
    </row>
    <row r="1209" spans="1:36" x14ac:dyDescent="0.35">
      <c r="A1209" t="s">
        <v>758</v>
      </c>
      <c r="B1209" t="str">
        <f t="shared" si="18"/>
        <v>2019</v>
      </c>
      <c r="D1209" s="1">
        <v>43805</v>
      </c>
      <c r="E1209">
        <v>1030</v>
      </c>
      <c r="F1209" t="s">
        <v>42</v>
      </c>
      <c r="G1209">
        <v>1</v>
      </c>
      <c r="H1209">
        <v>9</v>
      </c>
      <c r="I1209" t="s">
        <v>426</v>
      </c>
      <c r="J1209" t="s">
        <v>1734</v>
      </c>
      <c r="K1209" t="s">
        <v>38</v>
      </c>
      <c r="L1209">
        <v>1610000</v>
      </c>
      <c r="M1209" t="s">
        <v>44</v>
      </c>
      <c r="N1209">
        <v>0.68940000000000001</v>
      </c>
      <c r="O1209" s="6">
        <v>1109.934</v>
      </c>
      <c r="P1209">
        <v>194.36199999999999</v>
      </c>
      <c r="Q1209">
        <v>22.198695000000001</v>
      </c>
      <c r="R1209">
        <v>59.488655000000001</v>
      </c>
      <c r="S1209">
        <v>73304.041100000002</v>
      </c>
      <c r="T1209">
        <v>14660.81</v>
      </c>
      <c r="U1209">
        <v>0</v>
      </c>
      <c r="V1209">
        <v>15833.67</v>
      </c>
      <c r="W1209">
        <v>30494.48</v>
      </c>
      <c r="X1209" t="s">
        <v>133</v>
      </c>
      <c r="Y1209" t="s">
        <v>134</v>
      </c>
      <c r="Z1209">
        <v>156</v>
      </c>
      <c r="AA1209" t="s">
        <v>63</v>
      </c>
      <c r="AB1209">
        <v>156</v>
      </c>
      <c r="AC1209" t="s">
        <v>63</v>
      </c>
      <c r="AG1209">
        <v>52.889499999999998</v>
      </c>
      <c r="AH1209">
        <v>0</v>
      </c>
      <c r="AI1209">
        <v>1</v>
      </c>
      <c r="AJ1209">
        <v>1</v>
      </c>
    </row>
    <row r="1210" spans="1:36" x14ac:dyDescent="0.35">
      <c r="A1210" t="s">
        <v>275</v>
      </c>
      <c r="B1210" t="str">
        <f t="shared" si="18"/>
        <v>2019</v>
      </c>
      <c r="D1210" s="1">
        <v>43616</v>
      </c>
      <c r="E1210">
        <v>1150</v>
      </c>
      <c r="F1210" t="s">
        <v>50</v>
      </c>
      <c r="G1210">
        <v>1</v>
      </c>
      <c r="H1210">
        <v>13</v>
      </c>
      <c r="I1210" t="s">
        <v>58</v>
      </c>
      <c r="J1210" t="s">
        <v>1792</v>
      </c>
      <c r="K1210" t="s">
        <v>38</v>
      </c>
      <c r="L1210">
        <v>230000</v>
      </c>
      <c r="M1210" t="s">
        <v>44</v>
      </c>
      <c r="N1210">
        <v>1.35</v>
      </c>
      <c r="O1210" s="6">
        <v>310.5</v>
      </c>
      <c r="P1210">
        <v>11.102539999999999</v>
      </c>
      <c r="Q1210">
        <v>0.33264700000000003</v>
      </c>
      <c r="R1210">
        <v>0</v>
      </c>
      <c r="S1210">
        <v>16281.622100000001</v>
      </c>
      <c r="T1210">
        <v>0</v>
      </c>
      <c r="U1210">
        <v>0</v>
      </c>
      <c r="V1210">
        <v>2930.69</v>
      </c>
      <c r="W1210">
        <v>2930.69</v>
      </c>
      <c r="X1210" t="s">
        <v>110</v>
      </c>
      <c r="Y1210" t="s">
        <v>111</v>
      </c>
      <c r="Z1210">
        <v>156</v>
      </c>
      <c r="AA1210" t="s">
        <v>63</v>
      </c>
      <c r="AB1210">
        <v>156</v>
      </c>
      <c r="AC1210" t="s">
        <v>63</v>
      </c>
      <c r="AG1210">
        <v>50.573999999999998</v>
      </c>
      <c r="AH1210">
        <v>0</v>
      </c>
      <c r="AI1210">
        <v>0</v>
      </c>
      <c r="AJ1210">
        <v>1</v>
      </c>
    </row>
    <row r="1211" spans="1:36" x14ac:dyDescent="0.35">
      <c r="A1211" t="s">
        <v>1483</v>
      </c>
      <c r="B1211" t="str">
        <f t="shared" si="18"/>
        <v>2019</v>
      </c>
      <c r="D1211" s="1">
        <v>43692</v>
      </c>
      <c r="E1211">
        <v>1010</v>
      </c>
      <c r="F1211" t="s">
        <v>65</v>
      </c>
      <c r="G1211">
        <v>1</v>
      </c>
      <c r="H1211">
        <v>3</v>
      </c>
      <c r="I1211" t="s">
        <v>162</v>
      </c>
      <c r="J1211" t="s">
        <v>1793</v>
      </c>
      <c r="K1211" t="s">
        <v>38</v>
      </c>
      <c r="L1211" s="6">
        <v>29470</v>
      </c>
      <c r="M1211" t="s">
        <v>44</v>
      </c>
      <c r="N1211">
        <v>17.1904</v>
      </c>
      <c r="O1211" s="6">
        <v>506.601088</v>
      </c>
      <c r="P1211">
        <v>43.186244000000002</v>
      </c>
      <c r="Q1211">
        <v>5.0663879999999999</v>
      </c>
      <c r="R1211">
        <v>0</v>
      </c>
      <c r="S1211">
        <v>28386.989600000001</v>
      </c>
      <c r="T1211">
        <v>17883.8</v>
      </c>
      <c r="U1211">
        <v>0</v>
      </c>
      <c r="V1211">
        <v>8328.74</v>
      </c>
      <c r="W1211">
        <v>26212.54</v>
      </c>
      <c r="X1211" t="s">
        <v>387</v>
      </c>
      <c r="Y1211" t="s">
        <v>388</v>
      </c>
      <c r="Z1211">
        <v>276</v>
      </c>
      <c r="AA1211" t="s">
        <v>41</v>
      </c>
      <c r="AB1211">
        <v>156</v>
      </c>
      <c r="AC1211" t="s">
        <v>63</v>
      </c>
      <c r="AG1211">
        <v>51.161200000000001</v>
      </c>
      <c r="AH1211">
        <v>0</v>
      </c>
      <c r="AI1211">
        <v>0</v>
      </c>
      <c r="AJ1211">
        <v>1</v>
      </c>
    </row>
    <row r="1212" spans="1:36" x14ac:dyDescent="0.35">
      <c r="A1212" t="s">
        <v>1794</v>
      </c>
      <c r="B1212" t="str">
        <f t="shared" si="18"/>
        <v>2021</v>
      </c>
      <c r="D1212" s="1">
        <v>44558</v>
      </c>
      <c r="E1212">
        <v>1030</v>
      </c>
      <c r="F1212" t="s">
        <v>42</v>
      </c>
      <c r="G1212">
        <v>1</v>
      </c>
      <c r="H1212">
        <v>3</v>
      </c>
      <c r="I1212" t="s">
        <v>58</v>
      </c>
      <c r="J1212" t="s">
        <v>1776</v>
      </c>
      <c r="K1212" t="s">
        <v>38</v>
      </c>
      <c r="L1212">
        <v>47185000</v>
      </c>
      <c r="M1212" t="s">
        <v>44</v>
      </c>
      <c r="N1212">
        <v>1.1896</v>
      </c>
      <c r="O1212" s="6">
        <v>56131.275999999998</v>
      </c>
      <c r="P1212">
        <v>4971.4540919999999</v>
      </c>
      <c r="Q1212">
        <v>85.765150000000006</v>
      </c>
      <c r="R1212">
        <v>0</v>
      </c>
      <c r="S1212">
        <v>3510099.2190999999</v>
      </c>
      <c r="T1212">
        <v>0</v>
      </c>
      <c r="U1212">
        <v>0</v>
      </c>
      <c r="V1212">
        <v>315908.93</v>
      </c>
      <c r="W1212">
        <v>315908.93</v>
      </c>
      <c r="X1212" t="s">
        <v>192</v>
      </c>
      <c r="Y1212" t="s">
        <v>193</v>
      </c>
      <c r="Z1212">
        <v>156</v>
      </c>
      <c r="AA1212" t="s">
        <v>63</v>
      </c>
      <c r="AB1212">
        <v>156</v>
      </c>
      <c r="AC1212" t="s">
        <v>63</v>
      </c>
      <c r="AD1212">
        <v>0</v>
      </c>
      <c r="AE1212">
        <v>0</v>
      </c>
      <c r="AF1212">
        <v>18</v>
      </c>
      <c r="AG1212">
        <v>57.365299999999998</v>
      </c>
      <c r="AH1212">
        <v>0</v>
      </c>
      <c r="AI1212">
        <v>1</v>
      </c>
      <c r="AJ1212">
        <v>1</v>
      </c>
    </row>
    <row r="1213" spans="1:36" x14ac:dyDescent="0.35">
      <c r="A1213" t="s">
        <v>1057</v>
      </c>
      <c r="B1213" t="str">
        <f t="shared" si="18"/>
        <v>2020</v>
      </c>
      <c r="D1213" s="1">
        <v>43979</v>
      </c>
      <c r="E1213">
        <v>1150</v>
      </c>
      <c r="F1213" t="s">
        <v>50</v>
      </c>
      <c r="G1213">
        <v>1</v>
      </c>
      <c r="H1213">
        <v>2</v>
      </c>
      <c r="I1213" t="s">
        <v>197</v>
      </c>
      <c r="J1213" t="s">
        <v>81</v>
      </c>
      <c r="L1213">
        <v>5605000</v>
      </c>
      <c r="M1213" t="s">
        <v>44</v>
      </c>
      <c r="N1213">
        <v>2.2408000000000001</v>
      </c>
      <c r="O1213" s="6">
        <v>12559.683999999999</v>
      </c>
      <c r="P1213">
        <v>609.10419999999999</v>
      </c>
      <c r="Q1213">
        <v>5.0235609999999999</v>
      </c>
      <c r="R1213">
        <v>0</v>
      </c>
      <c r="S1213">
        <v>740942.85629999998</v>
      </c>
      <c r="T1213">
        <v>0</v>
      </c>
      <c r="U1213">
        <v>0</v>
      </c>
      <c r="V1213">
        <v>133369.71</v>
      </c>
      <c r="W1213">
        <v>133369.71</v>
      </c>
      <c r="X1213" t="s">
        <v>582</v>
      </c>
      <c r="Y1213" t="s">
        <v>583</v>
      </c>
      <c r="Z1213">
        <v>156</v>
      </c>
      <c r="AA1213" t="s">
        <v>63</v>
      </c>
      <c r="AB1213">
        <v>156</v>
      </c>
      <c r="AC1213" t="s">
        <v>63</v>
      </c>
      <c r="AD1213">
        <v>0</v>
      </c>
      <c r="AE1213">
        <v>0</v>
      </c>
      <c r="AF1213">
        <v>18</v>
      </c>
      <c r="AG1213">
        <v>56.243600000000001</v>
      </c>
      <c r="AH1213">
        <v>0</v>
      </c>
      <c r="AI1213">
        <v>0</v>
      </c>
      <c r="AJ1213">
        <v>1</v>
      </c>
    </row>
    <row r="1214" spans="1:36" x14ac:dyDescent="0.35">
      <c r="A1214" t="s">
        <v>898</v>
      </c>
      <c r="B1214" t="str">
        <f t="shared" si="18"/>
        <v>2022</v>
      </c>
      <c r="C1214" s="1">
        <v>44722</v>
      </c>
      <c r="D1214" s="1">
        <v>44726</v>
      </c>
      <c r="E1214">
        <v>1150</v>
      </c>
      <c r="F1214" t="s">
        <v>50</v>
      </c>
      <c r="G1214">
        <v>1</v>
      </c>
      <c r="H1214">
        <v>6</v>
      </c>
      <c r="I1214" t="s">
        <v>99</v>
      </c>
      <c r="J1214" t="s">
        <v>899</v>
      </c>
      <c r="K1214" t="s">
        <v>38</v>
      </c>
      <c r="L1214">
        <v>7943000</v>
      </c>
      <c r="M1214" t="s">
        <v>44</v>
      </c>
      <c r="N1214">
        <v>2.9396</v>
      </c>
      <c r="O1214" s="6">
        <v>23349.2428</v>
      </c>
      <c r="P1214">
        <v>4054.004136</v>
      </c>
      <c r="Q1214">
        <v>38.463656999999998</v>
      </c>
      <c r="R1214">
        <v>0</v>
      </c>
      <c r="S1214">
        <v>1510588.9428000001</v>
      </c>
      <c r="T1214">
        <v>0</v>
      </c>
      <c r="U1214">
        <v>0</v>
      </c>
      <c r="V1214">
        <v>135953.12</v>
      </c>
      <c r="W1214">
        <v>135953.12</v>
      </c>
      <c r="X1214" t="s">
        <v>79</v>
      </c>
      <c r="Y1214" t="s">
        <v>75</v>
      </c>
      <c r="Z1214">
        <v>156</v>
      </c>
      <c r="AA1214" t="s">
        <v>63</v>
      </c>
      <c r="AB1214">
        <v>156</v>
      </c>
      <c r="AC1214" t="s">
        <v>63</v>
      </c>
      <c r="AD1214">
        <v>0</v>
      </c>
      <c r="AE1214">
        <v>0</v>
      </c>
      <c r="AF1214">
        <v>18</v>
      </c>
      <c r="AG1214">
        <v>55.047199999999997</v>
      </c>
      <c r="AH1214">
        <v>0</v>
      </c>
      <c r="AI1214">
        <v>0</v>
      </c>
      <c r="AJ1214">
        <v>1</v>
      </c>
    </row>
    <row r="1215" spans="1:36" x14ac:dyDescent="0.35">
      <c r="A1215" t="s">
        <v>1795</v>
      </c>
      <c r="B1215" t="str">
        <f t="shared" si="18"/>
        <v>2024</v>
      </c>
      <c r="C1215" s="1">
        <v>45643</v>
      </c>
      <c r="D1215" s="1">
        <v>45646</v>
      </c>
      <c r="E1215">
        <v>1150</v>
      </c>
      <c r="F1215" t="s">
        <v>50</v>
      </c>
      <c r="G1215">
        <v>1</v>
      </c>
      <c r="H1215">
        <v>7</v>
      </c>
      <c r="I1215" t="s">
        <v>104</v>
      </c>
      <c r="J1215" t="s">
        <v>1796</v>
      </c>
      <c r="K1215" t="s">
        <v>38</v>
      </c>
      <c r="L1215">
        <v>2180000</v>
      </c>
      <c r="M1215" t="s">
        <v>44</v>
      </c>
      <c r="N1215">
        <v>0.73029999999999995</v>
      </c>
      <c r="O1215" s="6">
        <v>1592.0540000000001</v>
      </c>
      <c r="P1215">
        <v>231.50819999999999</v>
      </c>
      <c r="Q1215">
        <v>31.840646</v>
      </c>
      <c r="R1215">
        <v>0</v>
      </c>
      <c r="S1215">
        <v>113670.8564</v>
      </c>
      <c r="T1215">
        <v>0</v>
      </c>
      <c r="U1215">
        <v>0</v>
      </c>
      <c r="V1215">
        <v>20460.75</v>
      </c>
      <c r="W1215">
        <v>20460.75</v>
      </c>
      <c r="X1215" t="s">
        <v>244</v>
      </c>
      <c r="Y1215" t="s">
        <v>245</v>
      </c>
      <c r="Z1215">
        <v>156</v>
      </c>
      <c r="AA1215" t="s">
        <v>63</v>
      </c>
      <c r="AB1215">
        <v>156</v>
      </c>
      <c r="AC1215" t="s">
        <v>63</v>
      </c>
      <c r="AD1215">
        <v>0</v>
      </c>
      <c r="AE1215">
        <v>0</v>
      </c>
      <c r="AF1215">
        <v>18</v>
      </c>
      <c r="AG1215">
        <v>61.264699999999998</v>
      </c>
      <c r="AH1215">
        <v>0</v>
      </c>
      <c r="AI1215">
        <v>1</v>
      </c>
      <c r="AJ1215">
        <v>1</v>
      </c>
    </row>
    <row r="1216" spans="1:36" x14ac:dyDescent="0.35">
      <c r="A1216" t="s">
        <v>1797</v>
      </c>
      <c r="B1216" t="str">
        <f t="shared" si="18"/>
        <v>2025</v>
      </c>
      <c r="C1216" s="1">
        <v>45979</v>
      </c>
      <c r="D1216" s="1">
        <v>45981</v>
      </c>
      <c r="E1216">
        <v>1150</v>
      </c>
      <c r="F1216" t="s">
        <v>50</v>
      </c>
      <c r="G1216">
        <v>1</v>
      </c>
      <c r="H1216">
        <v>2</v>
      </c>
      <c r="I1216" t="s">
        <v>297</v>
      </c>
      <c r="J1216" t="s">
        <v>1024</v>
      </c>
      <c r="K1216" t="s">
        <v>38</v>
      </c>
      <c r="L1216">
        <v>18280</v>
      </c>
      <c r="M1216" t="s">
        <v>44</v>
      </c>
      <c r="N1216">
        <v>1960</v>
      </c>
      <c r="O1216" s="6">
        <v>35828.800000000003</v>
      </c>
      <c r="P1216">
        <v>3827.5419000000002</v>
      </c>
      <c r="Q1216">
        <v>716.57052299999998</v>
      </c>
      <c r="R1216">
        <v>0</v>
      </c>
      <c r="S1216">
        <v>2596047.2250000001</v>
      </c>
      <c r="T1216">
        <v>0</v>
      </c>
      <c r="U1216">
        <v>0</v>
      </c>
      <c r="V1216">
        <v>467288.55</v>
      </c>
      <c r="W1216">
        <v>467288.55</v>
      </c>
      <c r="X1216" t="s">
        <v>199</v>
      </c>
      <c r="Y1216" t="s">
        <v>200</v>
      </c>
      <c r="Z1216">
        <v>156</v>
      </c>
      <c r="AA1216" t="s">
        <v>63</v>
      </c>
      <c r="AB1216">
        <v>156</v>
      </c>
      <c r="AC1216" t="s">
        <v>63</v>
      </c>
      <c r="AD1216">
        <v>0</v>
      </c>
      <c r="AE1216">
        <v>0</v>
      </c>
      <c r="AF1216">
        <v>18</v>
      </c>
      <c r="AG1216">
        <v>64.301699999999997</v>
      </c>
      <c r="AH1216">
        <v>0</v>
      </c>
      <c r="AI1216">
        <v>0</v>
      </c>
      <c r="AJ1216">
        <v>1</v>
      </c>
    </row>
    <row r="1217" spans="1:36" x14ac:dyDescent="0.35">
      <c r="A1217" t="s">
        <v>196</v>
      </c>
      <c r="B1217" t="str">
        <f t="shared" si="18"/>
        <v>2025</v>
      </c>
      <c r="C1217" s="2">
        <v>45807</v>
      </c>
      <c r="D1217" s="1">
        <v>45807</v>
      </c>
      <c r="E1217">
        <v>1150</v>
      </c>
      <c r="F1217" t="s">
        <v>50</v>
      </c>
      <c r="G1217">
        <v>1</v>
      </c>
      <c r="H1217">
        <v>13</v>
      </c>
      <c r="I1217" t="s">
        <v>197</v>
      </c>
      <c r="J1217" t="s">
        <v>1798</v>
      </c>
      <c r="K1217" t="s">
        <v>38</v>
      </c>
      <c r="L1217">
        <v>849800</v>
      </c>
      <c r="M1217" t="s">
        <v>44</v>
      </c>
      <c r="N1217">
        <v>2.0005000000000002</v>
      </c>
      <c r="O1217" s="6">
        <v>1700.0248999999999</v>
      </c>
      <c r="P1217">
        <v>97.324799999999996</v>
      </c>
      <c r="Q1217">
        <v>1.8856679999999999</v>
      </c>
      <c r="R1217">
        <v>43.509051999999997</v>
      </c>
      <c r="S1217">
        <v>109348.7251</v>
      </c>
      <c r="T1217">
        <v>0</v>
      </c>
      <c r="U1217">
        <v>0</v>
      </c>
      <c r="V1217">
        <v>19682.77</v>
      </c>
      <c r="W1217">
        <v>19682.77</v>
      </c>
      <c r="X1217" t="s">
        <v>199</v>
      </c>
      <c r="Y1217" t="s">
        <v>200</v>
      </c>
      <c r="Z1217">
        <v>156</v>
      </c>
      <c r="AA1217" t="s">
        <v>63</v>
      </c>
      <c r="AB1217">
        <v>156</v>
      </c>
      <c r="AC1217" t="s">
        <v>63</v>
      </c>
      <c r="AD1217">
        <v>0</v>
      </c>
      <c r="AE1217">
        <v>0</v>
      </c>
      <c r="AF1217">
        <v>18</v>
      </c>
      <c r="AG1217">
        <v>59.3401</v>
      </c>
      <c r="AH1217">
        <v>0</v>
      </c>
      <c r="AI1217">
        <v>0</v>
      </c>
      <c r="AJ1217">
        <v>1</v>
      </c>
    </row>
    <row r="1218" spans="1:36" x14ac:dyDescent="0.35">
      <c r="A1218" t="s">
        <v>315</v>
      </c>
      <c r="B1218" t="str">
        <f t="shared" si="18"/>
        <v>2025</v>
      </c>
      <c r="C1218" s="2">
        <v>45748</v>
      </c>
      <c r="D1218" s="1">
        <v>45749</v>
      </c>
      <c r="E1218">
        <v>1150</v>
      </c>
      <c r="F1218" t="s">
        <v>50</v>
      </c>
      <c r="G1218">
        <v>1</v>
      </c>
      <c r="H1218">
        <v>4</v>
      </c>
      <c r="I1218" t="s">
        <v>58</v>
      </c>
      <c r="J1218" t="s">
        <v>59</v>
      </c>
      <c r="K1218" t="s">
        <v>38</v>
      </c>
      <c r="L1218">
        <v>42480000</v>
      </c>
      <c r="M1218" t="s">
        <v>44</v>
      </c>
      <c r="N1218">
        <v>1.5557000000000001</v>
      </c>
      <c r="O1218" s="6">
        <v>66086.135999999999</v>
      </c>
      <c r="P1218">
        <v>5332.0079999999998</v>
      </c>
      <c r="Q1218">
        <v>1321.7682669999999</v>
      </c>
      <c r="R1218">
        <v>540.54442900000004</v>
      </c>
      <c r="S1218">
        <v>4646926.2912999997</v>
      </c>
      <c r="T1218">
        <v>0</v>
      </c>
      <c r="U1218">
        <v>0</v>
      </c>
      <c r="V1218">
        <v>418223.17</v>
      </c>
      <c r="W1218">
        <v>418223.17</v>
      </c>
      <c r="X1218" t="s">
        <v>96</v>
      </c>
      <c r="Y1218" t="s">
        <v>97</v>
      </c>
      <c r="Z1218">
        <v>156</v>
      </c>
      <c r="AA1218" t="s">
        <v>63</v>
      </c>
      <c r="AB1218">
        <v>156</v>
      </c>
      <c r="AC1218" t="s">
        <v>63</v>
      </c>
      <c r="AD1218">
        <v>0</v>
      </c>
      <c r="AE1218">
        <v>0</v>
      </c>
      <c r="AF1218">
        <v>18</v>
      </c>
      <c r="AG1218">
        <v>63.4129</v>
      </c>
      <c r="AH1218">
        <v>0</v>
      </c>
      <c r="AI1218">
        <v>0</v>
      </c>
      <c r="AJ1218">
        <v>1</v>
      </c>
    </row>
    <row r="1219" spans="1:36" x14ac:dyDescent="0.35">
      <c r="A1219" t="s">
        <v>1799</v>
      </c>
      <c r="B1219" t="str">
        <f t="shared" ref="B1219:B1282" si="19">LEFT(A1219,4)</f>
        <v>2020</v>
      </c>
      <c r="D1219" s="1">
        <v>44041</v>
      </c>
      <c r="E1219">
        <v>1030</v>
      </c>
      <c r="F1219" t="s">
        <v>42</v>
      </c>
      <c r="G1219">
        <v>1</v>
      </c>
      <c r="H1219">
        <v>5</v>
      </c>
      <c r="I1219" t="s">
        <v>279</v>
      </c>
      <c r="J1219" t="s">
        <v>109</v>
      </c>
      <c r="L1219">
        <v>580000</v>
      </c>
      <c r="M1219" t="s">
        <v>44</v>
      </c>
      <c r="N1219">
        <v>4.6551</v>
      </c>
      <c r="O1219" s="6">
        <v>2699.9580000000001</v>
      </c>
      <c r="P1219">
        <v>43.583551999999997</v>
      </c>
      <c r="Q1219">
        <v>4.7729220000000003</v>
      </c>
      <c r="R1219">
        <v>0</v>
      </c>
      <c r="S1219">
        <v>160582.68280000001</v>
      </c>
      <c r="T1219">
        <v>0</v>
      </c>
      <c r="U1219">
        <v>0</v>
      </c>
      <c r="V1219">
        <v>28904.880000000001</v>
      </c>
      <c r="W1219">
        <v>28904.880000000001</v>
      </c>
      <c r="X1219" t="s">
        <v>563</v>
      </c>
      <c r="Y1219" t="s">
        <v>564</v>
      </c>
      <c r="Z1219">
        <v>410</v>
      </c>
      <c r="AA1219" t="s">
        <v>145</v>
      </c>
      <c r="AB1219">
        <v>156</v>
      </c>
      <c r="AC1219" t="s">
        <v>63</v>
      </c>
      <c r="AD1219">
        <v>0</v>
      </c>
      <c r="AE1219">
        <v>0</v>
      </c>
      <c r="AF1219">
        <v>18</v>
      </c>
      <c r="AG1219">
        <v>58.429499999999997</v>
      </c>
      <c r="AH1219">
        <v>0</v>
      </c>
      <c r="AI1219">
        <v>0</v>
      </c>
      <c r="AJ1219">
        <v>1</v>
      </c>
    </row>
    <row r="1220" spans="1:36" x14ac:dyDescent="0.35">
      <c r="A1220" t="s">
        <v>978</v>
      </c>
      <c r="B1220" t="str">
        <f t="shared" si="19"/>
        <v>2025</v>
      </c>
      <c r="C1220" s="2">
        <v>45765</v>
      </c>
      <c r="D1220" s="1">
        <v>45770</v>
      </c>
      <c r="E1220">
        <v>1030</v>
      </c>
      <c r="F1220" t="s">
        <v>42</v>
      </c>
      <c r="G1220">
        <v>1</v>
      </c>
      <c r="H1220">
        <v>6</v>
      </c>
      <c r="I1220" t="s">
        <v>147</v>
      </c>
      <c r="J1220" t="s">
        <v>229</v>
      </c>
      <c r="K1220" t="s">
        <v>38</v>
      </c>
      <c r="L1220">
        <v>58944000</v>
      </c>
      <c r="M1220" t="s">
        <v>44</v>
      </c>
      <c r="N1220">
        <v>0.61499999999999999</v>
      </c>
      <c r="O1220" s="6">
        <v>36250.559999999998</v>
      </c>
      <c r="P1220">
        <v>2947.1729610000002</v>
      </c>
      <c r="Q1220">
        <v>77.611157000000006</v>
      </c>
      <c r="R1220">
        <v>0</v>
      </c>
      <c r="S1220">
        <v>2340467.3064999999</v>
      </c>
      <c r="T1220">
        <v>327665.42</v>
      </c>
      <c r="U1220">
        <v>0</v>
      </c>
      <c r="V1220">
        <v>480263.89</v>
      </c>
      <c r="W1220">
        <v>807929.31</v>
      </c>
      <c r="X1220" t="s">
        <v>398</v>
      </c>
      <c r="Y1220" t="s">
        <v>399</v>
      </c>
      <c r="Z1220">
        <v>156</v>
      </c>
      <c r="AA1220" t="s">
        <v>63</v>
      </c>
      <c r="AB1220">
        <v>156</v>
      </c>
      <c r="AC1220" t="s">
        <v>63</v>
      </c>
      <c r="AD1220">
        <v>14</v>
      </c>
      <c r="AE1220">
        <v>0</v>
      </c>
      <c r="AF1220">
        <v>18</v>
      </c>
      <c r="AG1220">
        <v>59.591299999999997</v>
      </c>
      <c r="AH1220">
        <v>0</v>
      </c>
      <c r="AI1220">
        <v>0</v>
      </c>
      <c r="AJ1220">
        <v>1</v>
      </c>
    </row>
    <row r="1221" spans="1:36" x14ac:dyDescent="0.35">
      <c r="A1221" t="s">
        <v>337</v>
      </c>
      <c r="B1221" t="str">
        <f t="shared" si="19"/>
        <v>2025</v>
      </c>
      <c r="C1221" s="1">
        <v>46019</v>
      </c>
      <c r="D1221" s="1">
        <v>46021</v>
      </c>
      <c r="E1221">
        <v>1030</v>
      </c>
      <c r="F1221" t="s">
        <v>42</v>
      </c>
      <c r="G1221">
        <v>1</v>
      </c>
      <c r="H1221">
        <v>13</v>
      </c>
      <c r="I1221" t="s">
        <v>338</v>
      </c>
      <c r="J1221" t="s">
        <v>1504</v>
      </c>
      <c r="K1221" t="s">
        <v>38</v>
      </c>
      <c r="L1221">
        <v>29664000</v>
      </c>
      <c r="M1221" t="s">
        <v>44</v>
      </c>
      <c r="N1221">
        <v>0.55600000000000005</v>
      </c>
      <c r="O1221" s="6">
        <v>16493.184000000001</v>
      </c>
      <c r="P1221">
        <v>2076.4534410000001</v>
      </c>
      <c r="Q1221">
        <v>48.206268999999999</v>
      </c>
      <c r="R1221">
        <v>0</v>
      </c>
      <c r="S1221">
        <v>1180034.8118</v>
      </c>
      <c r="T1221">
        <v>165204.87</v>
      </c>
      <c r="U1221">
        <v>0</v>
      </c>
      <c r="V1221">
        <v>242143.14</v>
      </c>
      <c r="W1221">
        <v>407348.01</v>
      </c>
      <c r="X1221" t="s">
        <v>192</v>
      </c>
      <c r="Y1221" t="s">
        <v>193</v>
      </c>
      <c r="Z1221">
        <v>156</v>
      </c>
      <c r="AA1221" t="s">
        <v>63</v>
      </c>
      <c r="AB1221">
        <v>156</v>
      </c>
      <c r="AC1221" t="s">
        <v>63</v>
      </c>
      <c r="AD1221">
        <v>14</v>
      </c>
      <c r="AE1221">
        <v>0</v>
      </c>
      <c r="AF1221">
        <v>18</v>
      </c>
      <c r="AG1221">
        <v>63.381900000000002</v>
      </c>
      <c r="AH1221">
        <v>0</v>
      </c>
      <c r="AI1221">
        <v>1</v>
      </c>
      <c r="AJ1221">
        <v>1</v>
      </c>
    </row>
    <row r="1222" spans="1:36" x14ac:dyDescent="0.35">
      <c r="A1222" t="s">
        <v>337</v>
      </c>
      <c r="B1222" t="str">
        <f t="shared" si="19"/>
        <v>2025</v>
      </c>
      <c r="C1222" s="1">
        <v>46019</v>
      </c>
      <c r="D1222" s="1">
        <v>46021</v>
      </c>
      <c r="E1222">
        <v>1030</v>
      </c>
      <c r="F1222" t="s">
        <v>42</v>
      </c>
      <c r="G1222">
        <v>1</v>
      </c>
      <c r="H1222">
        <v>5</v>
      </c>
      <c r="I1222" t="s">
        <v>147</v>
      </c>
      <c r="J1222" t="s">
        <v>229</v>
      </c>
      <c r="K1222" t="s">
        <v>38</v>
      </c>
      <c r="L1222">
        <v>39500000</v>
      </c>
      <c r="M1222" t="s">
        <v>44</v>
      </c>
      <c r="N1222">
        <v>0.54</v>
      </c>
      <c r="O1222" s="6">
        <v>21330</v>
      </c>
      <c r="P1222">
        <v>1895.989237</v>
      </c>
      <c r="Q1222">
        <v>36.125504999999997</v>
      </c>
      <c r="R1222">
        <v>0</v>
      </c>
      <c r="S1222">
        <v>1474396.5918000001</v>
      </c>
      <c r="T1222">
        <v>206415.52</v>
      </c>
      <c r="U1222">
        <v>0</v>
      </c>
      <c r="V1222">
        <v>302546.18</v>
      </c>
      <c r="W1222">
        <v>508961.7</v>
      </c>
      <c r="X1222" t="s">
        <v>192</v>
      </c>
      <c r="Y1222" t="s">
        <v>193</v>
      </c>
      <c r="Z1222">
        <v>156</v>
      </c>
      <c r="AA1222" t="s">
        <v>63</v>
      </c>
      <c r="AB1222">
        <v>156</v>
      </c>
      <c r="AC1222" t="s">
        <v>63</v>
      </c>
      <c r="AD1222">
        <v>14</v>
      </c>
      <c r="AE1222">
        <v>0</v>
      </c>
      <c r="AF1222">
        <v>18</v>
      </c>
      <c r="AG1222">
        <v>63.381900000000002</v>
      </c>
      <c r="AH1222">
        <v>0</v>
      </c>
      <c r="AI1222">
        <v>1</v>
      </c>
      <c r="AJ1222">
        <v>1</v>
      </c>
    </row>
    <row r="1223" spans="1:36" x14ac:dyDescent="0.35">
      <c r="A1223" t="s">
        <v>410</v>
      </c>
      <c r="B1223" t="str">
        <f t="shared" si="19"/>
        <v>2025</v>
      </c>
      <c r="C1223" s="1">
        <v>46019</v>
      </c>
      <c r="D1223" s="1">
        <v>46020</v>
      </c>
      <c r="E1223">
        <v>1030</v>
      </c>
      <c r="F1223" t="s">
        <v>42</v>
      </c>
      <c r="G1223">
        <v>1</v>
      </c>
      <c r="H1223">
        <v>3</v>
      </c>
      <c r="I1223" t="s">
        <v>338</v>
      </c>
      <c r="J1223" t="s">
        <v>339</v>
      </c>
      <c r="K1223" t="s">
        <v>38</v>
      </c>
      <c r="L1223">
        <v>50640000</v>
      </c>
      <c r="M1223" t="s">
        <v>44</v>
      </c>
      <c r="N1223">
        <v>0.56189999999999996</v>
      </c>
      <c r="O1223" s="6">
        <v>28454.616000000002</v>
      </c>
      <c r="P1223">
        <v>2683.8710080000001</v>
      </c>
      <c r="Q1223">
        <v>78.263076999999996</v>
      </c>
      <c r="R1223">
        <v>0</v>
      </c>
      <c r="S1223">
        <v>1970707.1348000001</v>
      </c>
      <c r="T1223">
        <v>275899</v>
      </c>
      <c r="U1223">
        <v>0</v>
      </c>
      <c r="V1223">
        <v>404389.1</v>
      </c>
      <c r="W1223">
        <v>680288.1</v>
      </c>
      <c r="X1223" t="s">
        <v>192</v>
      </c>
      <c r="Y1223" t="s">
        <v>193</v>
      </c>
      <c r="Z1223">
        <v>156</v>
      </c>
      <c r="AA1223" t="s">
        <v>63</v>
      </c>
      <c r="AB1223">
        <v>156</v>
      </c>
      <c r="AC1223" t="s">
        <v>63</v>
      </c>
      <c r="AD1223">
        <v>14</v>
      </c>
      <c r="AE1223">
        <v>0</v>
      </c>
      <c r="AF1223">
        <v>18</v>
      </c>
      <c r="AG1223">
        <v>63.129800000000003</v>
      </c>
      <c r="AH1223">
        <v>0</v>
      </c>
      <c r="AI1223">
        <v>1</v>
      </c>
      <c r="AJ1223">
        <v>1</v>
      </c>
    </row>
    <row r="1224" spans="1:36" x14ac:dyDescent="0.35">
      <c r="A1224" t="s">
        <v>801</v>
      </c>
      <c r="B1224" t="str">
        <f t="shared" si="19"/>
        <v>2025</v>
      </c>
      <c r="C1224" s="1">
        <v>46019</v>
      </c>
      <c r="D1224" s="1">
        <v>46017</v>
      </c>
      <c r="E1224">
        <v>1030</v>
      </c>
      <c r="F1224" t="s">
        <v>42</v>
      </c>
      <c r="G1224">
        <v>1</v>
      </c>
      <c r="H1224">
        <v>5</v>
      </c>
      <c r="I1224" t="s">
        <v>700</v>
      </c>
      <c r="J1224" t="s">
        <v>1801</v>
      </c>
      <c r="K1224" t="s">
        <v>38</v>
      </c>
      <c r="L1224">
        <v>32818000</v>
      </c>
      <c r="M1224" t="s">
        <v>44</v>
      </c>
      <c r="N1224">
        <v>0.57330000000000003</v>
      </c>
      <c r="O1224" s="6">
        <v>18814.559399999998</v>
      </c>
      <c r="P1224">
        <v>1805.0044740000001</v>
      </c>
      <c r="Q1224">
        <v>45.362741</v>
      </c>
      <c r="R1224">
        <v>0</v>
      </c>
      <c r="S1224">
        <v>1300369.9391999999</v>
      </c>
      <c r="T1224">
        <v>260073.99</v>
      </c>
      <c r="U1224">
        <v>0</v>
      </c>
      <c r="V1224">
        <v>280879.90999999997</v>
      </c>
      <c r="W1224">
        <v>540953.9</v>
      </c>
      <c r="X1224" t="s">
        <v>192</v>
      </c>
      <c r="Y1224" t="s">
        <v>193</v>
      </c>
      <c r="Z1224">
        <v>156</v>
      </c>
      <c r="AA1224" t="s">
        <v>63</v>
      </c>
      <c r="AB1224">
        <v>156</v>
      </c>
      <c r="AC1224" t="s">
        <v>63</v>
      </c>
      <c r="AD1224">
        <v>20</v>
      </c>
      <c r="AE1224">
        <v>0</v>
      </c>
      <c r="AF1224">
        <v>18</v>
      </c>
      <c r="AG1224">
        <v>62.926400000000001</v>
      </c>
      <c r="AH1224">
        <v>0</v>
      </c>
      <c r="AI1224">
        <v>1</v>
      </c>
      <c r="AJ1224">
        <v>1</v>
      </c>
    </row>
    <row r="1225" spans="1:36" x14ac:dyDescent="0.35">
      <c r="A1225" t="s">
        <v>1802</v>
      </c>
      <c r="B1225" t="str">
        <f t="shared" si="19"/>
        <v>2020</v>
      </c>
      <c r="D1225" s="1">
        <v>43852</v>
      </c>
      <c r="E1225">
        <v>1150</v>
      </c>
      <c r="F1225" t="s">
        <v>50</v>
      </c>
      <c r="G1225">
        <v>1</v>
      </c>
      <c r="H1225">
        <v>15</v>
      </c>
      <c r="I1225" t="s">
        <v>247</v>
      </c>
      <c r="J1225" t="s">
        <v>1175</v>
      </c>
      <c r="L1225">
        <v>1034380.0000000001</v>
      </c>
      <c r="M1225" t="s">
        <v>44</v>
      </c>
      <c r="N1225">
        <v>0.87009999999999998</v>
      </c>
      <c r="O1225" s="6">
        <v>900.01403800000003</v>
      </c>
      <c r="P1225">
        <v>58.324840000000002</v>
      </c>
      <c r="Q1225">
        <v>17.999759000000001</v>
      </c>
      <c r="R1225">
        <v>0</v>
      </c>
      <c r="S1225">
        <v>51939.515399999997</v>
      </c>
      <c r="T1225">
        <v>10387.9</v>
      </c>
      <c r="U1225">
        <v>0</v>
      </c>
      <c r="V1225">
        <v>11218.93</v>
      </c>
      <c r="W1225">
        <v>21606.83</v>
      </c>
      <c r="X1225" t="s">
        <v>91</v>
      </c>
      <c r="Y1225" t="s">
        <v>92</v>
      </c>
      <c r="Z1225">
        <v>156</v>
      </c>
      <c r="AA1225" t="s">
        <v>63</v>
      </c>
      <c r="AB1225">
        <v>156</v>
      </c>
      <c r="AC1225" t="s">
        <v>63</v>
      </c>
      <c r="AD1225">
        <v>20</v>
      </c>
      <c r="AE1225">
        <v>0</v>
      </c>
      <c r="AF1225">
        <v>18</v>
      </c>
      <c r="AG1225">
        <v>53.198099999999997</v>
      </c>
      <c r="AH1225">
        <v>0</v>
      </c>
      <c r="AI1225">
        <v>0</v>
      </c>
      <c r="AJ1225">
        <v>1</v>
      </c>
    </row>
    <row r="1226" spans="1:36" x14ac:dyDescent="0.35">
      <c r="A1226" t="s">
        <v>380</v>
      </c>
      <c r="B1226" t="str">
        <f t="shared" si="19"/>
        <v>2021</v>
      </c>
      <c r="D1226" s="1">
        <v>44230</v>
      </c>
      <c r="E1226">
        <v>1030</v>
      </c>
      <c r="F1226" t="s">
        <v>42</v>
      </c>
      <c r="G1226">
        <v>1</v>
      </c>
      <c r="H1226">
        <v>5</v>
      </c>
      <c r="I1226" t="s">
        <v>214</v>
      </c>
      <c r="J1226" t="s">
        <v>1575</v>
      </c>
      <c r="K1226" t="s">
        <v>38</v>
      </c>
      <c r="L1226">
        <v>45526000</v>
      </c>
      <c r="M1226" t="s">
        <v>44</v>
      </c>
      <c r="N1226">
        <v>0.56930000000000003</v>
      </c>
      <c r="O1226" s="6">
        <v>25917.951799999999</v>
      </c>
      <c r="P1226">
        <v>1169.2719999999999</v>
      </c>
      <c r="Q1226">
        <v>14.14673</v>
      </c>
      <c r="R1226">
        <v>0</v>
      </c>
      <c r="S1226">
        <v>1575983.0926000001</v>
      </c>
      <c r="T1226">
        <v>0</v>
      </c>
      <c r="U1226">
        <v>0</v>
      </c>
      <c r="V1226">
        <v>283676.96000000002</v>
      </c>
      <c r="W1226">
        <v>283676.96000000002</v>
      </c>
      <c r="X1226" t="s">
        <v>382</v>
      </c>
      <c r="Y1226" t="s">
        <v>383</v>
      </c>
      <c r="Z1226">
        <v>156</v>
      </c>
      <c r="AA1226" t="s">
        <v>63</v>
      </c>
      <c r="AB1226">
        <v>156</v>
      </c>
      <c r="AC1226" t="s">
        <v>63</v>
      </c>
      <c r="AD1226">
        <v>0</v>
      </c>
      <c r="AE1226">
        <v>0</v>
      </c>
      <c r="AF1226">
        <v>18</v>
      </c>
      <c r="AG1226">
        <v>58.151400000000002</v>
      </c>
      <c r="AH1226">
        <v>0</v>
      </c>
      <c r="AI1226">
        <v>0</v>
      </c>
      <c r="AJ1226">
        <v>1</v>
      </c>
    </row>
    <row r="1227" spans="1:36" x14ac:dyDescent="0.35">
      <c r="A1227" t="s">
        <v>510</v>
      </c>
      <c r="B1227" t="str">
        <f t="shared" si="19"/>
        <v>2024</v>
      </c>
      <c r="C1227" s="1">
        <v>45308</v>
      </c>
      <c r="D1227" s="1">
        <v>45308</v>
      </c>
      <c r="E1227">
        <v>1150</v>
      </c>
      <c r="F1227" t="s">
        <v>50</v>
      </c>
      <c r="G1227">
        <v>1</v>
      </c>
      <c r="H1227">
        <v>8</v>
      </c>
      <c r="I1227" t="s">
        <v>197</v>
      </c>
      <c r="J1227" t="s">
        <v>1803</v>
      </c>
      <c r="K1227" t="s">
        <v>38</v>
      </c>
      <c r="L1227">
        <v>3014400</v>
      </c>
      <c r="M1227" t="s">
        <v>44</v>
      </c>
      <c r="N1227">
        <v>2.2602000000000002</v>
      </c>
      <c r="O1227" s="6">
        <v>6813.1468800000002</v>
      </c>
      <c r="P1227">
        <v>313.6558</v>
      </c>
      <c r="Q1227">
        <v>7.4426800000000002</v>
      </c>
      <c r="R1227">
        <v>152.35803899999999</v>
      </c>
      <c r="S1227">
        <v>430218.66989999998</v>
      </c>
      <c r="T1227">
        <v>0</v>
      </c>
      <c r="U1227">
        <v>0</v>
      </c>
      <c r="V1227">
        <v>77439.360000000001</v>
      </c>
      <c r="W1227">
        <v>77439.360000000001</v>
      </c>
      <c r="X1227" t="s">
        <v>96</v>
      </c>
      <c r="Y1227" t="s">
        <v>97</v>
      </c>
      <c r="Z1227">
        <v>156</v>
      </c>
      <c r="AA1227" t="s">
        <v>63</v>
      </c>
      <c r="AB1227">
        <v>156</v>
      </c>
      <c r="AC1227" t="s">
        <v>63</v>
      </c>
      <c r="AD1227">
        <v>0</v>
      </c>
      <c r="AE1227">
        <v>0</v>
      </c>
      <c r="AF1227">
        <v>18</v>
      </c>
      <c r="AG1227">
        <v>59.042400000000001</v>
      </c>
      <c r="AH1227">
        <v>0</v>
      </c>
      <c r="AI1227">
        <v>0</v>
      </c>
      <c r="AJ1227">
        <v>1</v>
      </c>
    </row>
    <row r="1228" spans="1:36" x14ac:dyDescent="0.35">
      <c r="A1228" t="s">
        <v>873</v>
      </c>
      <c r="B1228" t="str">
        <f t="shared" si="19"/>
        <v>2023</v>
      </c>
      <c r="C1228" s="1">
        <v>45047</v>
      </c>
      <c r="D1228" s="1">
        <v>45048</v>
      </c>
      <c r="E1228">
        <v>1150</v>
      </c>
      <c r="F1228" t="s">
        <v>50</v>
      </c>
      <c r="G1228">
        <v>1</v>
      </c>
      <c r="H1228">
        <v>5</v>
      </c>
      <c r="I1228" t="s">
        <v>85</v>
      </c>
      <c r="J1228" t="s">
        <v>73</v>
      </c>
      <c r="K1228" t="s">
        <v>38</v>
      </c>
      <c r="L1228">
        <v>1979000</v>
      </c>
      <c r="M1228" t="s">
        <v>44</v>
      </c>
      <c r="N1228">
        <v>2.1993</v>
      </c>
      <c r="O1228" s="6">
        <v>4352.4147000000003</v>
      </c>
      <c r="P1228">
        <v>100.408162</v>
      </c>
      <c r="Q1228">
        <v>7.9094680000000004</v>
      </c>
      <c r="R1228">
        <v>0</v>
      </c>
      <c r="S1228">
        <v>243826.43909999999</v>
      </c>
      <c r="T1228">
        <v>0</v>
      </c>
      <c r="U1228">
        <v>0</v>
      </c>
      <c r="V1228">
        <v>43888.76</v>
      </c>
      <c r="W1228">
        <v>43888.76</v>
      </c>
      <c r="X1228" t="s">
        <v>96</v>
      </c>
      <c r="Y1228" t="s">
        <v>97</v>
      </c>
      <c r="Z1228">
        <v>156</v>
      </c>
      <c r="AA1228" t="s">
        <v>63</v>
      </c>
      <c r="AB1228">
        <v>156</v>
      </c>
      <c r="AC1228" t="s">
        <v>63</v>
      </c>
      <c r="AD1228">
        <v>0</v>
      </c>
      <c r="AE1228">
        <v>0</v>
      </c>
      <c r="AF1228">
        <v>18</v>
      </c>
      <c r="AG1228">
        <v>54.660600000000002</v>
      </c>
      <c r="AH1228">
        <v>0</v>
      </c>
      <c r="AI1228">
        <v>0</v>
      </c>
      <c r="AJ1228">
        <v>1</v>
      </c>
    </row>
    <row r="1229" spans="1:36" x14ac:dyDescent="0.35">
      <c r="A1229" t="s">
        <v>798</v>
      </c>
      <c r="B1229" t="str">
        <f t="shared" si="19"/>
        <v>2024</v>
      </c>
      <c r="C1229" s="1">
        <v>45633</v>
      </c>
      <c r="D1229" s="1">
        <v>45636</v>
      </c>
      <c r="E1229">
        <v>1150</v>
      </c>
      <c r="F1229" t="s">
        <v>50</v>
      </c>
      <c r="G1229">
        <v>11</v>
      </c>
      <c r="H1229">
        <v>12</v>
      </c>
      <c r="I1229" t="s">
        <v>311</v>
      </c>
      <c r="J1229" t="s">
        <v>880</v>
      </c>
      <c r="K1229" t="s">
        <v>38</v>
      </c>
      <c r="L1229">
        <v>2000000</v>
      </c>
      <c r="M1229" t="s">
        <v>44</v>
      </c>
      <c r="N1229">
        <v>15.7525</v>
      </c>
      <c r="O1229" s="6">
        <v>31505</v>
      </c>
      <c r="P1229">
        <v>686.56875000000002</v>
      </c>
      <c r="Q1229">
        <v>630.09900100000004</v>
      </c>
      <c r="R1229">
        <v>0</v>
      </c>
      <c r="S1229">
        <v>1996814.5233</v>
      </c>
      <c r="T1229">
        <v>0</v>
      </c>
      <c r="U1229">
        <v>0</v>
      </c>
      <c r="V1229">
        <v>359426.72</v>
      </c>
      <c r="W1229">
        <v>359426.72</v>
      </c>
      <c r="X1229" t="s">
        <v>133</v>
      </c>
      <c r="Y1229" t="s">
        <v>134</v>
      </c>
      <c r="Z1229">
        <v>156</v>
      </c>
      <c r="AA1229" t="s">
        <v>63</v>
      </c>
      <c r="AB1229">
        <v>156</v>
      </c>
      <c r="AC1229" t="s">
        <v>63</v>
      </c>
      <c r="AD1229">
        <v>0</v>
      </c>
      <c r="AE1229">
        <v>0</v>
      </c>
      <c r="AF1229">
        <v>18</v>
      </c>
      <c r="AG1229">
        <v>60.838299999999997</v>
      </c>
      <c r="AH1229">
        <v>0</v>
      </c>
      <c r="AI1229">
        <v>1</v>
      </c>
      <c r="AJ1229">
        <v>1</v>
      </c>
    </row>
    <row r="1230" spans="1:36" x14ac:dyDescent="0.35">
      <c r="A1230" t="s">
        <v>796</v>
      </c>
      <c r="B1230" t="str">
        <f t="shared" si="19"/>
        <v>2022</v>
      </c>
      <c r="D1230" s="1">
        <v>44897</v>
      </c>
      <c r="E1230">
        <v>1010</v>
      </c>
      <c r="F1230" t="s">
        <v>65</v>
      </c>
      <c r="G1230">
        <v>1</v>
      </c>
      <c r="H1230">
        <v>2</v>
      </c>
      <c r="I1230" t="s">
        <v>451</v>
      </c>
      <c r="J1230" t="s">
        <v>797</v>
      </c>
      <c r="K1230" t="s">
        <v>38</v>
      </c>
      <c r="L1230">
        <v>1732000</v>
      </c>
      <c r="M1230" t="s">
        <v>44</v>
      </c>
      <c r="N1230">
        <v>0.99309999999999998</v>
      </c>
      <c r="O1230" s="6">
        <v>1720.0491999999999</v>
      </c>
      <c r="P1230">
        <v>141.37224000000001</v>
      </c>
      <c r="Q1230">
        <v>34.400990999999998</v>
      </c>
      <c r="R1230">
        <v>339.03419400000001</v>
      </c>
      <c r="S1230">
        <v>123060.9258</v>
      </c>
      <c r="T1230">
        <v>0</v>
      </c>
      <c r="U1230">
        <v>0</v>
      </c>
      <c r="V1230">
        <v>22150.94</v>
      </c>
      <c r="W1230">
        <v>22150.94</v>
      </c>
      <c r="X1230" t="s">
        <v>259</v>
      </c>
      <c r="Y1230" t="s">
        <v>260</v>
      </c>
      <c r="Z1230">
        <v>591</v>
      </c>
      <c r="AA1230" t="s">
        <v>55</v>
      </c>
      <c r="AB1230">
        <v>156</v>
      </c>
      <c r="AC1230" t="s">
        <v>63</v>
      </c>
      <c r="AD1230">
        <v>0</v>
      </c>
      <c r="AE1230">
        <v>0</v>
      </c>
      <c r="AF1230">
        <v>18</v>
      </c>
      <c r="AG1230">
        <v>55.064300000000003</v>
      </c>
      <c r="AH1230">
        <v>0</v>
      </c>
      <c r="AI1230">
        <v>1</v>
      </c>
      <c r="AJ1230">
        <v>1</v>
      </c>
    </row>
    <row r="1231" spans="1:36" x14ac:dyDescent="0.35">
      <c r="A1231" t="s">
        <v>729</v>
      </c>
      <c r="B1231" t="str">
        <f t="shared" si="19"/>
        <v>2022</v>
      </c>
      <c r="D1231" s="1">
        <v>44775</v>
      </c>
      <c r="E1231">
        <v>1150</v>
      </c>
      <c r="F1231" t="s">
        <v>50</v>
      </c>
      <c r="G1231">
        <v>1</v>
      </c>
      <c r="H1231">
        <v>31</v>
      </c>
      <c r="I1231" t="s">
        <v>402</v>
      </c>
      <c r="J1231" t="s">
        <v>1805</v>
      </c>
      <c r="K1231" t="s">
        <v>38</v>
      </c>
      <c r="L1231">
        <v>2882520</v>
      </c>
      <c r="M1231" t="s">
        <v>44</v>
      </c>
      <c r="N1231">
        <v>0.99370000000000003</v>
      </c>
      <c r="O1231" s="6">
        <v>2864.3601239999998</v>
      </c>
      <c r="P1231">
        <v>494.91199999999998</v>
      </c>
      <c r="Q1231">
        <v>7.160927</v>
      </c>
      <c r="R1231">
        <v>0</v>
      </c>
      <c r="S1231">
        <v>183845.36679999999</v>
      </c>
      <c r="T1231">
        <v>5515.36</v>
      </c>
      <c r="U1231">
        <v>0</v>
      </c>
      <c r="V1231">
        <v>34084.93</v>
      </c>
      <c r="W1231">
        <v>39600.29</v>
      </c>
      <c r="X1231" t="s">
        <v>244</v>
      </c>
      <c r="Y1231" t="s">
        <v>245</v>
      </c>
      <c r="Z1231">
        <v>156</v>
      </c>
      <c r="AA1231" t="s">
        <v>63</v>
      </c>
      <c r="AB1231">
        <v>156</v>
      </c>
      <c r="AC1231" t="s">
        <v>63</v>
      </c>
      <c r="AD1231">
        <v>3</v>
      </c>
      <c r="AE1231">
        <v>0</v>
      </c>
      <c r="AF1231">
        <v>18</v>
      </c>
      <c r="AG1231">
        <v>54.6113</v>
      </c>
      <c r="AH1231">
        <v>0</v>
      </c>
      <c r="AI1231">
        <v>0</v>
      </c>
      <c r="AJ1231">
        <v>1</v>
      </c>
    </row>
    <row r="1232" spans="1:36" x14ac:dyDescent="0.35">
      <c r="A1232" t="s">
        <v>568</v>
      </c>
      <c r="B1232" t="str">
        <f t="shared" si="19"/>
        <v>2022</v>
      </c>
      <c r="D1232" s="1">
        <v>44825</v>
      </c>
      <c r="E1232">
        <v>1030</v>
      </c>
      <c r="F1232" t="s">
        <v>42</v>
      </c>
      <c r="G1232">
        <v>1</v>
      </c>
      <c r="H1232">
        <v>2</v>
      </c>
      <c r="I1232" t="s">
        <v>402</v>
      </c>
      <c r="J1232" t="s">
        <v>1806</v>
      </c>
      <c r="K1232" t="s">
        <v>38</v>
      </c>
      <c r="L1232">
        <v>1297000</v>
      </c>
      <c r="M1232" t="s">
        <v>44</v>
      </c>
      <c r="N1232">
        <v>0.86040000000000005</v>
      </c>
      <c r="O1232" s="6">
        <v>1115.9387999999999</v>
      </c>
      <c r="P1232">
        <v>500.27550000000002</v>
      </c>
      <c r="Q1232">
        <v>22.318957999999999</v>
      </c>
      <c r="R1232">
        <v>218.45363499999999</v>
      </c>
      <c r="S1232">
        <v>99599.607499999998</v>
      </c>
      <c r="T1232">
        <v>2987.99</v>
      </c>
      <c r="U1232">
        <v>0</v>
      </c>
      <c r="V1232">
        <v>18465.77</v>
      </c>
      <c r="W1232">
        <v>21453.759999999998</v>
      </c>
      <c r="X1232" t="s">
        <v>259</v>
      </c>
      <c r="Y1232" t="s">
        <v>260</v>
      </c>
      <c r="Z1232">
        <v>591</v>
      </c>
      <c r="AA1232" t="s">
        <v>55</v>
      </c>
      <c r="AB1232">
        <v>156</v>
      </c>
      <c r="AC1232" t="s">
        <v>63</v>
      </c>
      <c r="AD1232">
        <v>3</v>
      </c>
      <c r="AE1232">
        <v>0</v>
      </c>
      <c r="AF1232">
        <v>18</v>
      </c>
      <c r="AG1232">
        <v>53.634999999999998</v>
      </c>
      <c r="AH1232">
        <v>0</v>
      </c>
      <c r="AI1232">
        <v>0</v>
      </c>
      <c r="AJ1232">
        <v>1</v>
      </c>
    </row>
    <row r="1233" spans="1:36" x14ac:dyDescent="0.35">
      <c r="A1233" t="s">
        <v>84</v>
      </c>
      <c r="B1233" t="str">
        <f t="shared" si="19"/>
        <v>2025</v>
      </c>
      <c r="C1233" s="1">
        <v>45903</v>
      </c>
      <c r="D1233" s="1">
        <v>45902</v>
      </c>
      <c r="E1233">
        <v>1030</v>
      </c>
      <c r="F1233" t="s">
        <v>42</v>
      </c>
      <c r="G1233">
        <v>1</v>
      </c>
      <c r="H1233">
        <v>16</v>
      </c>
      <c r="I1233" t="s">
        <v>147</v>
      </c>
      <c r="J1233" t="s">
        <v>912</v>
      </c>
      <c r="K1233" t="s">
        <v>38</v>
      </c>
      <c r="L1233">
        <v>29900000</v>
      </c>
      <c r="M1233" t="s">
        <v>44</v>
      </c>
      <c r="N1233">
        <v>0.59</v>
      </c>
      <c r="O1233" s="6">
        <v>17641</v>
      </c>
      <c r="P1233">
        <v>1793.9677409999999</v>
      </c>
      <c r="Q1233">
        <v>50.452274000000003</v>
      </c>
      <c r="R1233">
        <v>0</v>
      </c>
      <c r="S1233">
        <v>1237844.7882000001</v>
      </c>
      <c r="T1233">
        <v>173298.27</v>
      </c>
      <c r="U1233">
        <v>0</v>
      </c>
      <c r="V1233">
        <v>254005.75</v>
      </c>
      <c r="W1233">
        <v>427304.02</v>
      </c>
      <c r="X1233" t="s">
        <v>188</v>
      </c>
      <c r="Y1233" t="s">
        <v>189</v>
      </c>
      <c r="Z1233">
        <v>156</v>
      </c>
      <c r="AA1233" t="s">
        <v>63</v>
      </c>
      <c r="AB1233">
        <v>156</v>
      </c>
      <c r="AC1233" t="s">
        <v>63</v>
      </c>
      <c r="AD1233">
        <v>14</v>
      </c>
      <c r="AE1233">
        <v>0</v>
      </c>
      <c r="AF1233">
        <v>18</v>
      </c>
      <c r="AG1233">
        <v>63.526600000000002</v>
      </c>
      <c r="AH1233">
        <v>0</v>
      </c>
      <c r="AI1233">
        <v>0</v>
      </c>
      <c r="AJ1233">
        <v>1</v>
      </c>
    </row>
    <row r="1234" spans="1:36" x14ac:dyDescent="0.35">
      <c r="A1234" t="s">
        <v>751</v>
      </c>
      <c r="B1234" t="str">
        <f t="shared" si="19"/>
        <v>2025</v>
      </c>
      <c r="C1234" s="1">
        <v>45922</v>
      </c>
      <c r="D1234" s="1">
        <v>45926</v>
      </c>
      <c r="E1234">
        <v>1030</v>
      </c>
      <c r="F1234" t="s">
        <v>42</v>
      </c>
      <c r="G1234">
        <v>1</v>
      </c>
      <c r="H1234">
        <v>5</v>
      </c>
      <c r="I1234" t="s">
        <v>51</v>
      </c>
      <c r="J1234" t="s">
        <v>344</v>
      </c>
      <c r="K1234" t="s">
        <v>38</v>
      </c>
      <c r="L1234">
        <v>2600000</v>
      </c>
      <c r="M1234" t="s">
        <v>44</v>
      </c>
      <c r="N1234">
        <v>1.1000000000000001</v>
      </c>
      <c r="O1234" s="6">
        <v>2860</v>
      </c>
      <c r="P1234">
        <v>479.47014000000001</v>
      </c>
      <c r="Q1234">
        <v>57.199497999999998</v>
      </c>
      <c r="R1234">
        <v>0</v>
      </c>
      <c r="S1234">
        <v>211487.13510000001</v>
      </c>
      <c r="T1234">
        <v>42297.43</v>
      </c>
      <c r="U1234">
        <v>0</v>
      </c>
      <c r="V1234">
        <v>45681.22</v>
      </c>
      <c r="W1234">
        <v>87978.65</v>
      </c>
      <c r="X1234" t="s">
        <v>244</v>
      </c>
      <c r="Y1234" t="s">
        <v>245</v>
      </c>
      <c r="Z1234">
        <v>156</v>
      </c>
      <c r="AA1234" t="s">
        <v>63</v>
      </c>
      <c r="AB1234">
        <v>156</v>
      </c>
      <c r="AC1234" t="s">
        <v>63</v>
      </c>
      <c r="AD1234">
        <v>20</v>
      </c>
      <c r="AE1234">
        <v>0</v>
      </c>
      <c r="AF1234">
        <v>18</v>
      </c>
      <c r="AG1234">
        <v>62.262999999999998</v>
      </c>
      <c r="AH1234">
        <v>0</v>
      </c>
      <c r="AI1234">
        <v>0</v>
      </c>
      <c r="AJ1234">
        <v>1</v>
      </c>
    </row>
    <row r="1235" spans="1:36" x14ac:dyDescent="0.35">
      <c r="A1235" t="s">
        <v>415</v>
      </c>
      <c r="B1235" t="str">
        <f t="shared" si="19"/>
        <v>2021</v>
      </c>
      <c r="D1235" s="1">
        <v>44470</v>
      </c>
      <c r="E1235">
        <v>1150</v>
      </c>
      <c r="F1235" t="s">
        <v>50</v>
      </c>
      <c r="G1235">
        <v>1</v>
      </c>
      <c r="H1235">
        <v>1</v>
      </c>
      <c r="I1235" t="s">
        <v>51</v>
      </c>
      <c r="J1235" t="s">
        <v>149</v>
      </c>
      <c r="K1235" t="s">
        <v>38</v>
      </c>
      <c r="L1235">
        <v>54480000</v>
      </c>
      <c r="M1235" t="s">
        <v>44</v>
      </c>
      <c r="N1235">
        <v>0.96699999999999997</v>
      </c>
      <c r="O1235" s="6">
        <v>52682.16</v>
      </c>
      <c r="P1235">
        <v>22192.28</v>
      </c>
      <c r="Q1235">
        <v>144.87</v>
      </c>
      <c r="R1235">
        <v>0</v>
      </c>
      <c r="S1235">
        <v>4231795.0568000004</v>
      </c>
      <c r="T1235">
        <v>846359.01</v>
      </c>
      <c r="U1235">
        <v>0</v>
      </c>
      <c r="V1235">
        <v>914067.59</v>
      </c>
      <c r="W1235">
        <v>1760426.6</v>
      </c>
      <c r="X1235" t="s">
        <v>403</v>
      </c>
      <c r="Y1235" t="s">
        <v>404</v>
      </c>
      <c r="Z1235">
        <v>388</v>
      </c>
      <c r="AA1235" t="s">
        <v>405</v>
      </c>
      <c r="AB1235">
        <v>156</v>
      </c>
      <c r="AC1235" t="s">
        <v>63</v>
      </c>
      <c r="AD1235">
        <v>20</v>
      </c>
      <c r="AE1235">
        <v>0</v>
      </c>
      <c r="AF1235">
        <v>18</v>
      </c>
      <c r="AG1235">
        <v>56.409399999999998</v>
      </c>
      <c r="AH1235">
        <v>0</v>
      </c>
      <c r="AI1235">
        <v>0</v>
      </c>
      <c r="AJ1235">
        <v>1</v>
      </c>
    </row>
    <row r="1236" spans="1:36" x14ac:dyDescent="0.35">
      <c r="A1236" t="s">
        <v>499</v>
      </c>
      <c r="B1236" t="str">
        <f t="shared" si="19"/>
        <v>2019</v>
      </c>
      <c r="D1236" s="1">
        <v>43768</v>
      </c>
      <c r="E1236">
        <v>1150</v>
      </c>
      <c r="F1236" t="s">
        <v>50</v>
      </c>
      <c r="G1236">
        <v>11</v>
      </c>
      <c r="H1236">
        <v>21</v>
      </c>
      <c r="I1236" t="s">
        <v>653</v>
      </c>
      <c r="J1236" t="s">
        <v>1004</v>
      </c>
      <c r="K1236" t="s">
        <v>38</v>
      </c>
      <c r="L1236">
        <v>250790</v>
      </c>
      <c r="M1236" t="s">
        <v>44</v>
      </c>
      <c r="N1236">
        <v>2.6202999999999999</v>
      </c>
      <c r="O1236" s="6">
        <v>657.145037</v>
      </c>
      <c r="P1236">
        <v>25.665751</v>
      </c>
      <c r="Q1236">
        <v>13.141752</v>
      </c>
      <c r="R1236">
        <v>2.5714800000000002</v>
      </c>
      <c r="S1236">
        <v>36924.249100000001</v>
      </c>
      <c r="T1236">
        <v>0</v>
      </c>
      <c r="U1236">
        <v>0</v>
      </c>
      <c r="V1236">
        <v>6646.36</v>
      </c>
      <c r="W1236">
        <v>6646.36</v>
      </c>
      <c r="X1236" t="s">
        <v>582</v>
      </c>
      <c r="Y1236" t="s">
        <v>583</v>
      </c>
      <c r="Z1236">
        <v>156</v>
      </c>
      <c r="AA1236" t="s">
        <v>63</v>
      </c>
      <c r="AB1236">
        <v>156</v>
      </c>
      <c r="AC1236" t="s">
        <v>63</v>
      </c>
      <c r="AG1236">
        <v>52.860100000000003</v>
      </c>
      <c r="AH1236">
        <v>0</v>
      </c>
      <c r="AI1236">
        <v>0</v>
      </c>
      <c r="AJ1236">
        <v>1</v>
      </c>
    </row>
    <row r="1237" spans="1:36" x14ac:dyDescent="0.35">
      <c r="A1237" t="s">
        <v>454</v>
      </c>
      <c r="B1237" t="str">
        <f t="shared" si="19"/>
        <v>2019</v>
      </c>
      <c r="D1237" s="1">
        <v>43588</v>
      </c>
      <c r="E1237">
        <v>1030</v>
      </c>
      <c r="F1237" t="s">
        <v>42</v>
      </c>
      <c r="G1237">
        <v>1</v>
      </c>
      <c r="H1237">
        <v>8</v>
      </c>
      <c r="I1237" t="s">
        <v>279</v>
      </c>
      <c r="J1237" t="s">
        <v>1807</v>
      </c>
      <c r="K1237" t="s">
        <v>38</v>
      </c>
      <c r="L1237">
        <v>307500</v>
      </c>
      <c r="M1237" t="s">
        <v>44</v>
      </c>
      <c r="N1237">
        <v>4.6078000000000001</v>
      </c>
      <c r="O1237" s="6">
        <v>1416.8985</v>
      </c>
      <c r="P1237">
        <v>33.827178000000004</v>
      </c>
      <c r="Q1237">
        <v>2.46726</v>
      </c>
      <c r="R1237">
        <v>0</v>
      </c>
      <c r="S1237">
        <v>73463.864799999996</v>
      </c>
      <c r="T1237">
        <v>0</v>
      </c>
      <c r="U1237">
        <v>0</v>
      </c>
      <c r="V1237">
        <v>13223.5</v>
      </c>
      <c r="W1237">
        <v>13223.5</v>
      </c>
      <c r="X1237" t="s">
        <v>563</v>
      </c>
      <c r="Y1237" t="s">
        <v>564</v>
      </c>
      <c r="Z1237">
        <v>410</v>
      </c>
      <c r="AA1237" t="s">
        <v>145</v>
      </c>
      <c r="AB1237">
        <v>156</v>
      </c>
      <c r="AC1237" t="s">
        <v>63</v>
      </c>
      <c r="AG1237">
        <v>50.553400000000003</v>
      </c>
      <c r="AH1237">
        <v>0</v>
      </c>
      <c r="AI1237">
        <v>0</v>
      </c>
      <c r="AJ1237">
        <v>1</v>
      </c>
    </row>
    <row r="1238" spans="1:36" x14ac:dyDescent="0.35">
      <c r="A1238" t="s">
        <v>380</v>
      </c>
      <c r="B1238" t="str">
        <f t="shared" si="19"/>
        <v>2021</v>
      </c>
      <c r="D1238" s="1">
        <v>44230</v>
      </c>
      <c r="E1238">
        <v>1030</v>
      </c>
      <c r="F1238" t="s">
        <v>42</v>
      </c>
      <c r="G1238">
        <v>1</v>
      </c>
      <c r="H1238">
        <v>2</v>
      </c>
      <c r="I1238" t="s">
        <v>218</v>
      </c>
      <c r="J1238" t="s">
        <v>381</v>
      </c>
      <c r="K1238" t="s">
        <v>38</v>
      </c>
      <c r="L1238">
        <v>39430000</v>
      </c>
      <c r="M1238" t="s">
        <v>44</v>
      </c>
      <c r="N1238">
        <v>0.56259999999999999</v>
      </c>
      <c r="O1238" s="6">
        <v>22183.317999999999</v>
      </c>
      <c r="P1238">
        <v>1000.784</v>
      </c>
      <c r="Q1238">
        <v>12.108235000000001</v>
      </c>
      <c r="R1238">
        <v>0</v>
      </c>
      <c r="S1238">
        <v>1348893.2243999999</v>
      </c>
      <c r="T1238">
        <v>0</v>
      </c>
      <c r="U1238">
        <v>0</v>
      </c>
      <c r="V1238">
        <v>242800.78</v>
      </c>
      <c r="W1238">
        <v>242800.78</v>
      </c>
      <c r="X1238" t="s">
        <v>382</v>
      </c>
      <c r="Y1238" t="s">
        <v>383</v>
      </c>
      <c r="Z1238">
        <v>156</v>
      </c>
      <c r="AA1238" t="s">
        <v>63</v>
      </c>
      <c r="AB1238">
        <v>156</v>
      </c>
      <c r="AC1238" t="s">
        <v>63</v>
      </c>
      <c r="AD1238">
        <v>0</v>
      </c>
      <c r="AE1238">
        <v>0</v>
      </c>
      <c r="AF1238">
        <v>18</v>
      </c>
      <c r="AG1238">
        <v>58.151400000000002</v>
      </c>
      <c r="AH1238">
        <v>0</v>
      </c>
      <c r="AI1238">
        <v>0</v>
      </c>
      <c r="AJ1238">
        <v>1</v>
      </c>
    </row>
    <row r="1239" spans="1:36" x14ac:dyDescent="0.35">
      <c r="A1239" t="s">
        <v>310</v>
      </c>
      <c r="B1239" t="str">
        <f t="shared" si="19"/>
        <v>2021</v>
      </c>
      <c r="D1239" s="1">
        <v>44228</v>
      </c>
      <c r="E1239">
        <v>1030</v>
      </c>
      <c r="F1239" t="s">
        <v>42</v>
      </c>
      <c r="G1239">
        <v>1</v>
      </c>
      <c r="H1239">
        <v>1</v>
      </c>
      <c r="I1239" t="s">
        <v>191</v>
      </c>
      <c r="J1239" t="s">
        <v>656</v>
      </c>
      <c r="K1239" t="s">
        <v>38</v>
      </c>
      <c r="L1239">
        <v>141220</v>
      </c>
      <c r="M1239" t="s">
        <v>130</v>
      </c>
      <c r="N1239">
        <v>637</v>
      </c>
      <c r="O1239" s="6">
        <v>89957.14</v>
      </c>
      <c r="P1239">
        <v>3671.72</v>
      </c>
      <c r="Q1239">
        <v>141.19</v>
      </c>
      <c r="R1239">
        <v>0</v>
      </c>
      <c r="S1239">
        <v>5454547.5465000002</v>
      </c>
      <c r="T1239">
        <v>0</v>
      </c>
      <c r="U1239">
        <v>0</v>
      </c>
      <c r="V1239">
        <v>490909.28</v>
      </c>
      <c r="W1239">
        <v>490909.28</v>
      </c>
      <c r="X1239" t="s">
        <v>382</v>
      </c>
      <c r="Y1239" t="s">
        <v>383</v>
      </c>
      <c r="Z1239">
        <v>156</v>
      </c>
      <c r="AA1239" t="s">
        <v>63</v>
      </c>
      <c r="AB1239">
        <v>156</v>
      </c>
      <c r="AC1239" t="s">
        <v>63</v>
      </c>
      <c r="AD1239">
        <v>0</v>
      </c>
      <c r="AE1239">
        <v>0</v>
      </c>
      <c r="AF1239">
        <v>18</v>
      </c>
      <c r="AG1239">
        <v>58.169400000000003</v>
      </c>
      <c r="AH1239">
        <v>0</v>
      </c>
      <c r="AI1239">
        <v>0</v>
      </c>
      <c r="AJ1239">
        <v>1</v>
      </c>
    </row>
    <row r="1240" spans="1:36" x14ac:dyDescent="0.35">
      <c r="A1240" t="s">
        <v>1808</v>
      </c>
      <c r="B1240" t="str">
        <f t="shared" si="19"/>
        <v>2023</v>
      </c>
      <c r="C1240" s="1">
        <v>44993</v>
      </c>
      <c r="D1240" s="1">
        <v>44995</v>
      </c>
      <c r="E1240">
        <v>1030</v>
      </c>
      <c r="F1240" t="s">
        <v>42</v>
      </c>
      <c r="G1240">
        <v>1</v>
      </c>
      <c r="H1240">
        <v>9</v>
      </c>
      <c r="I1240" t="s">
        <v>1314</v>
      </c>
      <c r="J1240" t="s">
        <v>1809</v>
      </c>
      <c r="K1240" t="s">
        <v>38</v>
      </c>
      <c r="L1240">
        <v>4540000</v>
      </c>
      <c r="M1240" t="s">
        <v>44</v>
      </c>
      <c r="N1240">
        <v>0.5786</v>
      </c>
      <c r="O1240" s="6">
        <v>2626.8440000000001</v>
      </c>
      <c r="P1240">
        <v>87.149749999999997</v>
      </c>
      <c r="Q1240">
        <v>30.60605</v>
      </c>
      <c r="R1240">
        <v>0</v>
      </c>
      <c r="S1240">
        <v>151116.2285</v>
      </c>
      <c r="T1240">
        <v>0</v>
      </c>
      <c r="U1240">
        <v>0</v>
      </c>
      <c r="V1240">
        <v>27200.92</v>
      </c>
      <c r="W1240">
        <v>27200.92</v>
      </c>
      <c r="X1240" t="s">
        <v>244</v>
      </c>
      <c r="Y1240" t="s">
        <v>245</v>
      </c>
      <c r="Z1240">
        <v>156</v>
      </c>
      <c r="AA1240" t="s">
        <v>63</v>
      </c>
      <c r="AB1240">
        <v>156</v>
      </c>
      <c r="AC1240" t="s">
        <v>63</v>
      </c>
      <c r="AD1240">
        <v>0</v>
      </c>
      <c r="AE1240">
        <v>0</v>
      </c>
      <c r="AF1240">
        <v>18</v>
      </c>
      <c r="AG1240">
        <v>55.0595</v>
      </c>
      <c r="AH1240">
        <v>0</v>
      </c>
      <c r="AI1240">
        <v>0</v>
      </c>
      <c r="AJ1240">
        <v>1</v>
      </c>
    </row>
    <row r="1241" spans="1:36" x14ac:dyDescent="0.35">
      <c r="A1241" t="s">
        <v>1810</v>
      </c>
      <c r="B1241" t="str">
        <f t="shared" si="19"/>
        <v>2024</v>
      </c>
      <c r="C1241" s="2">
        <v>45465</v>
      </c>
      <c r="D1241" s="1">
        <v>45474</v>
      </c>
      <c r="E1241">
        <v>1150</v>
      </c>
      <c r="F1241" t="s">
        <v>50</v>
      </c>
      <c r="G1241">
        <v>1</v>
      </c>
      <c r="H1241">
        <v>1</v>
      </c>
      <c r="I1241" t="s">
        <v>104</v>
      </c>
      <c r="J1241" t="s">
        <v>1811</v>
      </c>
      <c r="K1241" t="s">
        <v>38</v>
      </c>
      <c r="L1241">
        <v>11226000</v>
      </c>
      <c r="M1241" t="s">
        <v>44</v>
      </c>
      <c r="N1241">
        <v>0.70520000000000005</v>
      </c>
      <c r="O1241" s="6">
        <v>7916.5752000000002</v>
      </c>
      <c r="P1241">
        <v>1167.6704</v>
      </c>
      <c r="Q1241">
        <v>158.32874100000001</v>
      </c>
      <c r="R1241">
        <v>0</v>
      </c>
      <c r="S1241">
        <v>546716.95270000002</v>
      </c>
      <c r="T1241">
        <v>0</v>
      </c>
      <c r="U1241">
        <v>0</v>
      </c>
      <c r="V1241">
        <v>98409.05</v>
      </c>
      <c r="W1241">
        <v>98409.05</v>
      </c>
      <c r="X1241" t="s">
        <v>280</v>
      </c>
      <c r="Y1241" t="s">
        <v>281</v>
      </c>
      <c r="Z1241">
        <v>380</v>
      </c>
      <c r="AA1241" t="s">
        <v>47</v>
      </c>
      <c r="AB1241">
        <v>156</v>
      </c>
      <c r="AC1241" t="s">
        <v>63</v>
      </c>
      <c r="AD1241">
        <v>0</v>
      </c>
      <c r="AE1241">
        <v>0</v>
      </c>
      <c r="AF1241">
        <v>18</v>
      </c>
      <c r="AG1241">
        <v>59.152000000000001</v>
      </c>
      <c r="AH1241">
        <v>0</v>
      </c>
      <c r="AI1241">
        <v>0</v>
      </c>
      <c r="AJ1241">
        <v>1</v>
      </c>
    </row>
    <row r="1242" spans="1:36" x14ac:dyDescent="0.35">
      <c r="A1242" t="s">
        <v>562</v>
      </c>
      <c r="B1242" t="str">
        <f t="shared" si="19"/>
        <v>2020</v>
      </c>
      <c r="D1242" s="1">
        <v>44033</v>
      </c>
      <c r="E1242">
        <v>1030</v>
      </c>
      <c r="F1242" t="s">
        <v>42</v>
      </c>
      <c r="G1242">
        <v>1</v>
      </c>
      <c r="H1242">
        <v>3</v>
      </c>
      <c r="I1242" t="s">
        <v>77</v>
      </c>
      <c r="J1242" t="s">
        <v>294</v>
      </c>
      <c r="L1242">
        <v>1705000</v>
      </c>
      <c r="M1242" t="s">
        <v>44</v>
      </c>
      <c r="N1242">
        <v>1.0149999999999999</v>
      </c>
      <c r="O1242" s="6">
        <v>1730.575</v>
      </c>
      <c r="P1242">
        <v>198.01115799999999</v>
      </c>
      <c r="Q1242">
        <v>34.611668999999999</v>
      </c>
      <c r="R1242">
        <v>0</v>
      </c>
      <c r="S1242">
        <v>114575.1504</v>
      </c>
      <c r="T1242">
        <v>0</v>
      </c>
      <c r="U1242">
        <v>0</v>
      </c>
      <c r="V1242">
        <v>20623.53</v>
      </c>
      <c r="W1242">
        <v>20623.53</v>
      </c>
      <c r="X1242" t="s">
        <v>563</v>
      </c>
      <c r="Y1242" t="s">
        <v>564</v>
      </c>
      <c r="Z1242">
        <v>410</v>
      </c>
      <c r="AA1242" t="s">
        <v>145</v>
      </c>
      <c r="AB1242">
        <v>156</v>
      </c>
      <c r="AC1242" t="s">
        <v>63</v>
      </c>
      <c r="AD1242">
        <v>0</v>
      </c>
      <c r="AE1242">
        <v>0</v>
      </c>
      <c r="AF1242">
        <v>18</v>
      </c>
      <c r="AG1242">
        <v>58.361499999999999</v>
      </c>
      <c r="AH1242">
        <v>0</v>
      </c>
      <c r="AI1242">
        <v>0</v>
      </c>
      <c r="AJ1242">
        <v>1</v>
      </c>
    </row>
    <row r="1243" spans="1:36" x14ac:dyDescent="0.35">
      <c r="A1243" t="s">
        <v>1057</v>
      </c>
      <c r="B1243" t="str">
        <f t="shared" si="19"/>
        <v>2020</v>
      </c>
      <c r="D1243" s="1">
        <v>43979</v>
      </c>
      <c r="E1243">
        <v>1150</v>
      </c>
      <c r="F1243" t="s">
        <v>50</v>
      </c>
      <c r="G1243">
        <v>1</v>
      </c>
      <c r="H1243">
        <v>4</v>
      </c>
      <c r="I1243" t="s">
        <v>401</v>
      </c>
      <c r="J1243" t="s">
        <v>81</v>
      </c>
      <c r="L1243">
        <v>4684000</v>
      </c>
      <c r="M1243" t="s">
        <v>44</v>
      </c>
      <c r="N1243">
        <v>2.2408000000000001</v>
      </c>
      <c r="O1243" s="6">
        <v>10495.9072</v>
      </c>
      <c r="P1243">
        <v>509.01659999999998</v>
      </c>
      <c r="Q1243">
        <v>4.1980930000000001</v>
      </c>
      <c r="R1243">
        <v>0</v>
      </c>
      <c r="S1243">
        <v>619192.924</v>
      </c>
      <c r="T1243">
        <v>18575.79</v>
      </c>
      <c r="U1243">
        <v>0</v>
      </c>
      <c r="V1243">
        <v>114798.37</v>
      </c>
      <c r="W1243">
        <v>133374.16</v>
      </c>
      <c r="X1243" t="s">
        <v>582</v>
      </c>
      <c r="Y1243" t="s">
        <v>583</v>
      </c>
      <c r="Z1243">
        <v>156</v>
      </c>
      <c r="AA1243" t="s">
        <v>63</v>
      </c>
      <c r="AB1243">
        <v>156</v>
      </c>
      <c r="AC1243" t="s">
        <v>63</v>
      </c>
      <c r="AD1243">
        <v>3</v>
      </c>
      <c r="AE1243">
        <v>0</v>
      </c>
      <c r="AF1243">
        <v>18</v>
      </c>
      <c r="AG1243">
        <v>56.243600000000001</v>
      </c>
      <c r="AH1243">
        <v>0</v>
      </c>
      <c r="AI1243">
        <v>0</v>
      </c>
      <c r="AJ1243">
        <v>1</v>
      </c>
    </row>
    <row r="1244" spans="1:36" x14ac:dyDescent="0.35">
      <c r="A1244" t="s">
        <v>224</v>
      </c>
      <c r="B1244" t="str">
        <f t="shared" si="19"/>
        <v>2021</v>
      </c>
      <c r="D1244" s="1">
        <v>44215</v>
      </c>
      <c r="E1244">
        <v>1150</v>
      </c>
      <c r="F1244" t="s">
        <v>50</v>
      </c>
      <c r="G1244">
        <v>1</v>
      </c>
      <c r="H1244">
        <v>2</v>
      </c>
      <c r="I1244" t="s">
        <v>589</v>
      </c>
      <c r="J1244" t="s">
        <v>129</v>
      </c>
      <c r="K1244" t="s">
        <v>38</v>
      </c>
      <c r="L1244">
        <v>2371190</v>
      </c>
      <c r="M1244" t="s">
        <v>44</v>
      </c>
      <c r="N1244">
        <v>0.1676</v>
      </c>
      <c r="O1244" s="6">
        <v>397.41144400000002</v>
      </c>
      <c r="P1244">
        <v>489.28500000000003</v>
      </c>
      <c r="Q1244">
        <v>7.947063</v>
      </c>
      <c r="R1244">
        <v>0</v>
      </c>
      <c r="S1244">
        <v>52154.802600000003</v>
      </c>
      <c r="T1244">
        <v>4172.38</v>
      </c>
      <c r="U1244">
        <v>0</v>
      </c>
      <c r="V1244">
        <v>10138.89</v>
      </c>
      <c r="W1244">
        <v>14311.27</v>
      </c>
      <c r="X1244" t="s">
        <v>1047</v>
      </c>
      <c r="Y1244" t="s">
        <v>1048</v>
      </c>
      <c r="Z1244">
        <v>156</v>
      </c>
      <c r="AA1244" t="s">
        <v>63</v>
      </c>
      <c r="AB1244">
        <v>156</v>
      </c>
      <c r="AC1244" t="s">
        <v>63</v>
      </c>
      <c r="AD1244">
        <v>8</v>
      </c>
      <c r="AE1244">
        <v>0</v>
      </c>
      <c r="AF1244">
        <v>18</v>
      </c>
      <c r="AG1244">
        <v>58.2958</v>
      </c>
      <c r="AH1244">
        <v>0</v>
      </c>
      <c r="AI1244">
        <v>0</v>
      </c>
      <c r="AJ1244">
        <v>1</v>
      </c>
    </row>
    <row r="1245" spans="1:36" x14ac:dyDescent="0.35">
      <c r="A1245" t="s">
        <v>1205</v>
      </c>
      <c r="B1245" t="str">
        <f t="shared" si="19"/>
        <v>2023</v>
      </c>
      <c r="C1245" s="1">
        <v>45234</v>
      </c>
      <c r="D1245" s="1">
        <v>45243</v>
      </c>
      <c r="E1245">
        <v>1150</v>
      </c>
      <c r="F1245" t="s">
        <v>50</v>
      </c>
      <c r="G1245">
        <v>1</v>
      </c>
      <c r="H1245">
        <v>36</v>
      </c>
      <c r="I1245" t="s">
        <v>338</v>
      </c>
      <c r="J1245" t="s">
        <v>1812</v>
      </c>
      <c r="K1245" t="s">
        <v>38</v>
      </c>
      <c r="L1245">
        <v>5000000</v>
      </c>
      <c r="M1245" t="s">
        <v>44</v>
      </c>
      <c r="N1245">
        <v>0.95</v>
      </c>
      <c r="O1245" s="6">
        <v>4750</v>
      </c>
      <c r="P1245">
        <v>480.85250000000002</v>
      </c>
      <c r="Q1245">
        <v>94.997219999999999</v>
      </c>
      <c r="R1245">
        <v>0</v>
      </c>
      <c r="S1245">
        <v>303278.08610000001</v>
      </c>
      <c r="T1245">
        <v>42458.93</v>
      </c>
      <c r="U1245">
        <v>0</v>
      </c>
      <c r="V1245">
        <v>62232.66</v>
      </c>
      <c r="W1245">
        <v>104691.59</v>
      </c>
      <c r="X1245" t="s">
        <v>133</v>
      </c>
      <c r="Y1245" t="s">
        <v>134</v>
      </c>
      <c r="Z1245">
        <v>156</v>
      </c>
      <c r="AA1245" t="s">
        <v>63</v>
      </c>
      <c r="AB1245">
        <v>156</v>
      </c>
      <c r="AC1245" t="s">
        <v>63</v>
      </c>
      <c r="AD1245">
        <v>14</v>
      </c>
      <c r="AE1245">
        <v>0</v>
      </c>
      <c r="AF1245">
        <v>18</v>
      </c>
      <c r="AG1245">
        <v>56.944499999999998</v>
      </c>
      <c r="AH1245">
        <v>0</v>
      </c>
      <c r="AI1245">
        <v>0</v>
      </c>
      <c r="AJ1245">
        <v>1</v>
      </c>
    </row>
    <row r="1246" spans="1:36" x14ac:dyDescent="0.35">
      <c r="A1246" t="s">
        <v>1813</v>
      </c>
      <c r="B1246" t="str">
        <f t="shared" si="19"/>
        <v>2022</v>
      </c>
      <c r="D1246" s="1">
        <v>44567</v>
      </c>
      <c r="E1246">
        <v>1150</v>
      </c>
      <c r="F1246" t="s">
        <v>50</v>
      </c>
      <c r="G1246">
        <v>1</v>
      </c>
      <c r="H1246">
        <v>2</v>
      </c>
      <c r="I1246" t="s">
        <v>417</v>
      </c>
      <c r="J1246" t="s">
        <v>1814</v>
      </c>
      <c r="K1246" t="s">
        <v>38</v>
      </c>
      <c r="L1246">
        <v>11250000</v>
      </c>
      <c r="M1246" t="s">
        <v>44</v>
      </c>
      <c r="N1246">
        <v>1.28</v>
      </c>
      <c r="O1246" s="6">
        <v>14400</v>
      </c>
      <c r="P1246">
        <v>6362.5631999999996</v>
      </c>
      <c r="Q1246">
        <v>55.394174999999997</v>
      </c>
      <c r="R1246">
        <v>0</v>
      </c>
      <c r="S1246">
        <v>1201456.7204</v>
      </c>
      <c r="T1246">
        <v>240291.34</v>
      </c>
      <c r="U1246">
        <v>0</v>
      </c>
      <c r="V1246">
        <v>259514.65</v>
      </c>
      <c r="W1246">
        <v>499805.99</v>
      </c>
      <c r="X1246" t="s">
        <v>398</v>
      </c>
      <c r="Y1246" t="s">
        <v>399</v>
      </c>
      <c r="Z1246">
        <v>156</v>
      </c>
      <c r="AA1246" t="s">
        <v>63</v>
      </c>
      <c r="AB1246">
        <v>156</v>
      </c>
      <c r="AC1246" t="s">
        <v>63</v>
      </c>
      <c r="AD1246">
        <v>20</v>
      </c>
      <c r="AE1246">
        <v>0</v>
      </c>
      <c r="AF1246">
        <v>18</v>
      </c>
      <c r="AG1246">
        <v>57.712499999999999</v>
      </c>
      <c r="AH1246">
        <v>0</v>
      </c>
      <c r="AI1246">
        <v>0</v>
      </c>
      <c r="AJ1246">
        <v>1</v>
      </c>
    </row>
    <row r="1247" spans="1:36" x14ac:dyDescent="0.35">
      <c r="A1247" t="s">
        <v>236</v>
      </c>
      <c r="B1247" t="str">
        <f t="shared" si="19"/>
        <v>2023</v>
      </c>
      <c r="C1247" s="1">
        <v>45174</v>
      </c>
      <c r="D1247" s="1">
        <v>45175</v>
      </c>
      <c r="E1247">
        <v>1150</v>
      </c>
      <c r="F1247" t="s">
        <v>50</v>
      </c>
      <c r="G1247">
        <v>1</v>
      </c>
      <c r="H1247">
        <v>4</v>
      </c>
      <c r="I1247" t="s">
        <v>237</v>
      </c>
      <c r="J1247" t="s">
        <v>238</v>
      </c>
      <c r="K1247" t="s">
        <v>38</v>
      </c>
      <c r="L1247">
        <v>616000</v>
      </c>
      <c r="M1247" t="s">
        <v>44</v>
      </c>
      <c r="N1247">
        <v>1.2370000000000001</v>
      </c>
      <c r="O1247" s="6">
        <v>761.99199999999996</v>
      </c>
      <c r="P1247">
        <v>61.317051999999997</v>
      </c>
      <c r="Q1247">
        <v>1.9448380000000001</v>
      </c>
      <c r="R1247">
        <v>0</v>
      </c>
      <c r="S1247">
        <v>46992.019800000002</v>
      </c>
      <c r="T1247">
        <v>9398.4</v>
      </c>
      <c r="U1247">
        <v>0</v>
      </c>
      <c r="V1247">
        <v>10150.280000000001</v>
      </c>
      <c r="W1247">
        <v>19548.68</v>
      </c>
      <c r="X1247" t="s">
        <v>239</v>
      </c>
      <c r="Y1247" t="s">
        <v>240</v>
      </c>
      <c r="Z1247">
        <v>156</v>
      </c>
      <c r="AA1247" t="s">
        <v>63</v>
      </c>
      <c r="AB1247">
        <v>156</v>
      </c>
      <c r="AC1247" t="s">
        <v>63</v>
      </c>
      <c r="AD1247">
        <v>20</v>
      </c>
      <c r="AE1247">
        <v>0</v>
      </c>
      <c r="AF1247">
        <v>18</v>
      </c>
      <c r="AG1247">
        <v>56.9422</v>
      </c>
      <c r="AH1247">
        <v>0</v>
      </c>
      <c r="AI1247">
        <v>0</v>
      </c>
      <c r="AJ1247">
        <v>1</v>
      </c>
    </row>
    <row r="1248" spans="1:36" x14ac:dyDescent="0.35">
      <c r="A1248" t="s">
        <v>1815</v>
      </c>
      <c r="B1248" t="str">
        <f t="shared" si="19"/>
        <v>2025</v>
      </c>
      <c r="C1248" s="1">
        <v>45665</v>
      </c>
      <c r="D1248" s="1">
        <v>45670</v>
      </c>
      <c r="E1248">
        <v>1030</v>
      </c>
      <c r="F1248" t="s">
        <v>42</v>
      </c>
      <c r="G1248">
        <v>1</v>
      </c>
      <c r="H1248">
        <v>2</v>
      </c>
      <c r="I1248" t="s">
        <v>647</v>
      </c>
      <c r="J1248" t="s">
        <v>1816</v>
      </c>
      <c r="K1248" t="s">
        <v>38</v>
      </c>
      <c r="L1248">
        <v>328770</v>
      </c>
      <c r="M1248" t="s">
        <v>44</v>
      </c>
      <c r="N1248">
        <v>2.0202</v>
      </c>
      <c r="O1248" s="6">
        <v>664.18115399999999</v>
      </c>
      <c r="P1248">
        <v>38.964846999999999</v>
      </c>
      <c r="Q1248">
        <v>13.284212</v>
      </c>
      <c r="R1248">
        <v>0</v>
      </c>
      <c r="S1248">
        <v>44122.138200000001</v>
      </c>
      <c r="T1248">
        <v>8824.43</v>
      </c>
      <c r="U1248">
        <v>0</v>
      </c>
      <c r="V1248">
        <v>9530.3799999999992</v>
      </c>
      <c r="W1248">
        <v>18354.810000000001</v>
      </c>
      <c r="X1248" t="s">
        <v>117</v>
      </c>
      <c r="Y1248" t="s">
        <v>118</v>
      </c>
      <c r="Z1248">
        <v>484</v>
      </c>
      <c r="AA1248" t="s">
        <v>115</v>
      </c>
      <c r="AB1248">
        <v>156</v>
      </c>
      <c r="AC1248" t="s">
        <v>63</v>
      </c>
      <c r="AD1248">
        <v>20</v>
      </c>
      <c r="AE1248">
        <v>0</v>
      </c>
      <c r="AF1248">
        <v>18</v>
      </c>
      <c r="AG1248">
        <v>61.586100000000002</v>
      </c>
      <c r="AH1248">
        <v>0</v>
      </c>
      <c r="AI1248">
        <v>0</v>
      </c>
      <c r="AJ1248">
        <v>1</v>
      </c>
    </row>
    <row r="1249" spans="1:36" x14ac:dyDescent="0.35">
      <c r="A1249" t="s">
        <v>1260</v>
      </c>
      <c r="B1249" t="str">
        <f t="shared" si="19"/>
        <v>2022</v>
      </c>
      <c r="D1249" s="1">
        <v>44853</v>
      </c>
      <c r="E1249">
        <v>1150</v>
      </c>
      <c r="F1249" t="s">
        <v>50</v>
      </c>
      <c r="G1249">
        <v>1</v>
      </c>
      <c r="H1249">
        <v>1</v>
      </c>
      <c r="I1249" t="s">
        <v>58</v>
      </c>
      <c r="J1249" t="s">
        <v>59</v>
      </c>
      <c r="K1249" t="s">
        <v>38</v>
      </c>
      <c r="L1249">
        <v>96740000</v>
      </c>
      <c r="M1249" t="s">
        <v>44</v>
      </c>
      <c r="N1249">
        <v>0.83599999999999997</v>
      </c>
      <c r="O1249" s="6">
        <v>80874.64</v>
      </c>
      <c r="P1249">
        <v>19864</v>
      </c>
      <c r="Q1249">
        <v>1617.4928</v>
      </c>
      <c r="R1249">
        <v>0</v>
      </c>
      <c r="S1249">
        <v>5541115.3642999995</v>
      </c>
      <c r="T1249">
        <v>0</v>
      </c>
      <c r="U1249">
        <v>0</v>
      </c>
      <c r="V1249">
        <v>997401.76</v>
      </c>
      <c r="W1249">
        <v>997401.76</v>
      </c>
      <c r="X1249" t="s">
        <v>291</v>
      </c>
      <c r="Y1249" t="s">
        <v>292</v>
      </c>
      <c r="Z1249">
        <v>36</v>
      </c>
      <c r="AA1249" t="s">
        <v>62</v>
      </c>
      <c r="AB1249">
        <v>156</v>
      </c>
      <c r="AC1249" t="s">
        <v>63</v>
      </c>
      <c r="AD1249">
        <v>0</v>
      </c>
      <c r="AE1249">
        <v>0</v>
      </c>
      <c r="AF1249">
        <v>18</v>
      </c>
      <c r="AG1249">
        <v>54.1357</v>
      </c>
      <c r="AH1249">
        <v>0</v>
      </c>
      <c r="AI1249">
        <v>0</v>
      </c>
      <c r="AJ1249">
        <v>1</v>
      </c>
    </row>
    <row r="1250" spans="1:36" x14ac:dyDescent="0.35">
      <c r="A1250" t="s">
        <v>1810</v>
      </c>
      <c r="B1250" t="str">
        <f t="shared" si="19"/>
        <v>2024</v>
      </c>
      <c r="C1250" s="2">
        <v>45476</v>
      </c>
      <c r="D1250" s="1">
        <v>45474</v>
      </c>
      <c r="E1250">
        <v>1150</v>
      </c>
      <c r="F1250" t="s">
        <v>50</v>
      </c>
      <c r="G1250">
        <v>1</v>
      </c>
      <c r="H1250">
        <v>1</v>
      </c>
      <c r="I1250" t="s">
        <v>58</v>
      </c>
      <c r="J1250" t="s">
        <v>59</v>
      </c>
      <c r="K1250" t="s">
        <v>38</v>
      </c>
      <c r="L1250">
        <v>185470000</v>
      </c>
      <c r="M1250" t="s">
        <v>44</v>
      </c>
      <c r="N1250">
        <v>0.99770000000000003</v>
      </c>
      <c r="O1250" s="6">
        <v>185043.41899999999</v>
      </c>
      <c r="P1250">
        <v>24398.53</v>
      </c>
      <c r="Q1250">
        <v>3700.9097999999999</v>
      </c>
      <c r="R1250">
        <v>0</v>
      </c>
      <c r="S1250">
        <v>12607836.98</v>
      </c>
      <c r="T1250">
        <v>0</v>
      </c>
      <c r="U1250">
        <v>0</v>
      </c>
      <c r="V1250">
        <v>1134704.3700000001</v>
      </c>
      <c r="W1250">
        <v>1134704.3700000001</v>
      </c>
      <c r="X1250" t="s">
        <v>291</v>
      </c>
      <c r="Y1250" t="s">
        <v>292</v>
      </c>
      <c r="Z1250">
        <v>36</v>
      </c>
      <c r="AA1250" t="s">
        <v>62</v>
      </c>
      <c r="AB1250">
        <v>156</v>
      </c>
      <c r="AC1250" t="s">
        <v>63</v>
      </c>
      <c r="AD1250">
        <v>0</v>
      </c>
      <c r="AE1250">
        <v>0</v>
      </c>
      <c r="AF1250">
        <v>18</v>
      </c>
      <c r="AG1250">
        <v>59.152000000000001</v>
      </c>
      <c r="AH1250">
        <v>0</v>
      </c>
      <c r="AI1250">
        <v>0</v>
      </c>
      <c r="AJ1250">
        <v>1</v>
      </c>
    </row>
    <row r="1251" spans="1:36" x14ac:dyDescent="0.35">
      <c r="A1251" t="s">
        <v>986</v>
      </c>
      <c r="B1251" t="str">
        <f t="shared" si="19"/>
        <v>2023</v>
      </c>
      <c r="C1251" s="1">
        <v>45112</v>
      </c>
      <c r="D1251" s="1">
        <v>45114</v>
      </c>
      <c r="E1251">
        <v>1030</v>
      </c>
      <c r="F1251" t="s">
        <v>42</v>
      </c>
      <c r="G1251">
        <v>1</v>
      </c>
      <c r="H1251">
        <v>16</v>
      </c>
      <c r="I1251" t="s">
        <v>302</v>
      </c>
      <c r="J1251" t="s">
        <v>249</v>
      </c>
      <c r="K1251" t="s">
        <v>407</v>
      </c>
      <c r="L1251">
        <v>12000</v>
      </c>
      <c r="M1251" t="s">
        <v>44</v>
      </c>
      <c r="N1251">
        <v>2</v>
      </c>
      <c r="O1251" s="6">
        <v>24</v>
      </c>
      <c r="P1251">
        <v>16.860403999999999</v>
      </c>
      <c r="Q1251">
        <v>0.47999399999999998</v>
      </c>
      <c r="R1251">
        <v>0</v>
      </c>
      <c r="S1251">
        <v>2303.3789999999999</v>
      </c>
      <c r="T1251">
        <v>0</v>
      </c>
      <c r="U1251">
        <v>0</v>
      </c>
      <c r="V1251">
        <v>414.61</v>
      </c>
      <c r="W1251">
        <v>414.61</v>
      </c>
      <c r="X1251" t="s">
        <v>1817</v>
      </c>
      <c r="Y1251" t="s">
        <v>1818</v>
      </c>
      <c r="Z1251">
        <v>124</v>
      </c>
      <c r="AA1251" t="s">
        <v>379</v>
      </c>
      <c r="AB1251">
        <v>156</v>
      </c>
      <c r="AC1251" t="s">
        <v>63</v>
      </c>
      <c r="AD1251">
        <v>0</v>
      </c>
      <c r="AE1251">
        <v>0</v>
      </c>
      <c r="AF1251">
        <v>18</v>
      </c>
      <c r="AG1251">
        <v>55.717100000000002</v>
      </c>
      <c r="AH1251">
        <v>0</v>
      </c>
      <c r="AI1251">
        <v>0</v>
      </c>
      <c r="AJ1251">
        <v>1</v>
      </c>
    </row>
    <row r="1252" spans="1:36" x14ac:dyDescent="0.35">
      <c r="A1252" t="s">
        <v>1126</v>
      </c>
      <c r="B1252" t="str">
        <f t="shared" si="19"/>
        <v>2022</v>
      </c>
      <c r="C1252" s="1">
        <v>44720</v>
      </c>
      <c r="D1252" s="1">
        <v>44722</v>
      </c>
      <c r="E1252">
        <v>1150</v>
      </c>
      <c r="F1252" t="s">
        <v>50</v>
      </c>
      <c r="G1252">
        <v>1</v>
      </c>
      <c r="H1252">
        <v>3</v>
      </c>
      <c r="I1252" t="s">
        <v>197</v>
      </c>
      <c r="J1252" t="s">
        <v>205</v>
      </c>
      <c r="K1252" t="s">
        <v>38</v>
      </c>
      <c r="L1252">
        <v>2838000</v>
      </c>
      <c r="M1252" t="s">
        <v>44</v>
      </c>
      <c r="N1252">
        <v>3.3108</v>
      </c>
      <c r="O1252" s="6">
        <v>9396.0504000000001</v>
      </c>
      <c r="P1252">
        <v>729.49040000000002</v>
      </c>
      <c r="Q1252">
        <v>7.5566620000000002</v>
      </c>
      <c r="R1252">
        <v>330.74343800000003</v>
      </c>
      <c r="S1252">
        <v>576172.48499999999</v>
      </c>
      <c r="T1252">
        <v>0</v>
      </c>
      <c r="U1252">
        <v>0</v>
      </c>
      <c r="V1252">
        <v>103711.05</v>
      </c>
      <c r="W1252">
        <v>103711.05</v>
      </c>
      <c r="X1252" t="s">
        <v>1231</v>
      </c>
      <c r="Y1252" t="s">
        <v>1232</v>
      </c>
      <c r="Z1252">
        <v>156</v>
      </c>
      <c r="AA1252" t="s">
        <v>63</v>
      </c>
      <c r="AB1252">
        <v>156</v>
      </c>
      <c r="AC1252" t="s">
        <v>63</v>
      </c>
      <c r="AD1252">
        <v>0</v>
      </c>
      <c r="AE1252">
        <v>0</v>
      </c>
      <c r="AF1252">
        <v>18</v>
      </c>
      <c r="AG1252">
        <v>55.063200000000002</v>
      </c>
      <c r="AH1252">
        <v>0</v>
      </c>
      <c r="AI1252">
        <v>0</v>
      </c>
      <c r="AJ1252">
        <v>1</v>
      </c>
    </row>
    <row r="1253" spans="1:36" x14ac:dyDescent="0.35">
      <c r="A1253" t="s">
        <v>71</v>
      </c>
      <c r="B1253" t="str">
        <f t="shared" si="19"/>
        <v>2024</v>
      </c>
      <c r="C1253" s="1">
        <v>45357</v>
      </c>
      <c r="D1253" s="1">
        <v>45356</v>
      </c>
      <c r="E1253">
        <v>1030</v>
      </c>
      <c r="F1253" t="s">
        <v>42</v>
      </c>
      <c r="G1253">
        <v>1</v>
      </c>
      <c r="H1253">
        <v>14</v>
      </c>
      <c r="I1253" t="s">
        <v>72</v>
      </c>
      <c r="J1253" t="s">
        <v>73</v>
      </c>
      <c r="K1253" t="s">
        <v>38</v>
      </c>
      <c r="L1253">
        <v>7047000</v>
      </c>
      <c r="M1253" t="s">
        <v>44</v>
      </c>
      <c r="N1253">
        <v>1.4402999999999999</v>
      </c>
      <c r="O1253" s="6">
        <v>10149.794099999999</v>
      </c>
      <c r="P1253">
        <v>657.84320000000002</v>
      </c>
      <c r="Q1253">
        <v>18.853726999999999</v>
      </c>
      <c r="R1253">
        <v>9.5187559999999998</v>
      </c>
      <c r="S1253">
        <v>639359.37410000002</v>
      </c>
      <c r="T1253">
        <v>0</v>
      </c>
      <c r="U1253">
        <v>0</v>
      </c>
      <c r="V1253">
        <v>115084.72</v>
      </c>
      <c r="W1253">
        <v>115084.72</v>
      </c>
      <c r="X1253" t="s">
        <v>74</v>
      </c>
      <c r="Y1253" t="s">
        <v>75</v>
      </c>
      <c r="Z1253">
        <v>156</v>
      </c>
      <c r="AA1253" t="s">
        <v>63</v>
      </c>
      <c r="AB1253">
        <v>156</v>
      </c>
      <c r="AC1253" t="s">
        <v>63</v>
      </c>
      <c r="AD1253">
        <v>0</v>
      </c>
      <c r="AE1253">
        <v>0</v>
      </c>
      <c r="AF1253">
        <v>18</v>
      </c>
      <c r="AG1253">
        <v>59.0032</v>
      </c>
      <c r="AH1253">
        <v>0</v>
      </c>
      <c r="AI1253">
        <v>0</v>
      </c>
      <c r="AJ1253">
        <v>1</v>
      </c>
    </row>
    <row r="1254" spans="1:36" x14ac:dyDescent="0.35">
      <c r="A1254" t="s">
        <v>470</v>
      </c>
      <c r="B1254" t="str">
        <f t="shared" si="19"/>
        <v>2022</v>
      </c>
      <c r="D1254" s="1">
        <v>44795</v>
      </c>
      <c r="E1254">
        <v>1030</v>
      </c>
      <c r="F1254" t="s">
        <v>42</v>
      </c>
      <c r="G1254">
        <v>1</v>
      </c>
      <c r="H1254">
        <v>20</v>
      </c>
      <c r="I1254" t="s">
        <v>211</v>
      </c>
      <c r="J1254" t="s">
        <v>1820</v>
      </c>
      <c r="K1254" t="s">
        <v>38</v>
      </c>
      <c r="L1254">
        <v>1907000</v>
      </c>
      <c r="M1254" t="s">
        <v>44</v>
      </c>
      <c r="N1254">
        <v>3.4365999999999999</v>
      </c>
      <c r="O1254" s="6">
        <v>6553.5962</v>
      </c>
      <c r="P1254">
        <v>883.63043400000004</v>
      </c>
      <c r="Q1254">
        <v>28.468836</v>
      </c>
      <c r="R1254">
        <v>0</v>
      </c>
      <c r="S1254">
        <v>400000.30810000002</v>
      </c>
      <c r="T1254">
        <v>0</v>
      </c>
      <c r="U1254">
        <v>0</v>
      </c>
      <c r="V1254">
        <v>72000.14</v>
      </c>
      <c r="W1254">
        <v>72000.14</v>
      </c>
      <c r="X1254" t="s">
        <v>468</v>
      </c>
      <c r="Y1254" t="s">
        <v>469</v>
      </c>
      <c r="Z1254">
        <v>156</v>
      </c>
      <c r="AA1254" t="s">
        <v>63</v>
      </c>
      <c r="AB1254">
        <v>156</v>
      </c>
      <c r="AC1254" t="s">
        <v>63</v>
      </c>
      <c r="AD1254">
        <v>0</v>
      </c>
      <c r="AE1254">
        <v>0</v>
      </c>
      <c r="AF1254">
        <v>18</v>
      </c>
      <c r="AG1254">
        <v>53.578400000000002</v>
      </c>
      <c r="AH1254">
        <v>0</v>
      </c>
      <c r="AI1254">
        <v>0</v>
      </c>
      <c r="AJ1254">
        <v>1</v>
      </c>
    </row>
    <row r="1255" spans="1:36" x14ac:dyDescent="0.35">
      <c r="A1255" t="s">
        <v>347</v>
      </c>
      <c r="B1255" t="str">
        <f t="shared" si="19"/>
        <v>2024</v>
      </c>
      <c r="C1255" s="1">
        <v>45366</v>
      </c>
      <c r="D1255" s="1">
        <v>45366</v>
      </c>
      <c r="E1255">
        <v>1030</v>
      </c>
      <c r="F1255" t="s">
        <v>42</v>
      </c>
      <c r="G1255">
        <v>1</v>
      </c>
      <c r="H1255">
        <v>13</v>
      </c>
      <c r="I1255" t="s">
        <v>451</v>
      </c>
      <c r="J1255" t="s">
        <v>1821</v>
      </c>
      <c r="K1255" t="s">
        <v>38</v>
      </c>
      <c r="L1255">
        <v>1494000</v>
      </c>
      <c r="M1255" t="s">
        <v>44</v>
      </c>
      <c r="N1255">
        <v>2.2774000000000001</v>
      </c>
      <c r="O1255" s="6">
        <v>3402.4355999999998</v>
      </c>
      <c r="P1255">
        <v>153.28200000000001</v>
      </c>
      <c r="Q1255">
        <v>13.610931000000001</v>
      </c>
      <c r="R1255">
        <v>0</v>
      </c>
      <c r="S1255">
        <v>211362.1433</v>
      </c>
      <c r="T1255">
        <v>0</v>
      </c>
      <c r="U1255">
        <v>0</v>
      </c>
      <c r="V1255">
        <v>38045.279999999999</v>
      </c>
      <c r="W1255">
        <v>38045.279999999999</v>
      </c>
      <c r="X1255" t="s">
        <v>514</v>
      </c>
      <c r="Y1255" t="s">
        <v>515</v>
      </c>
      <c r="Z1255">
        <v>156</v>
      </c>
      <c r="AA1255" t="s">
        <v>63</v>
      </c>
      <c r="AB1255">
        <v>156</v>
      </c>
      <c r="AC1255" t="s">
        <v>63</v>
      </c>
      <c r="AD1255">
        <v>0</v>
      </c>
      <c r="AE1255">
        <v>0</v>
      </c>
      <c r="AF1255">
        <v>18</v>
      </c>
      <c r="AG1255">
        <v>59.216200000000001</v>
      </c>
      <c r="AH1255">
        <v>0</v>
      </c>
      <c r="AI1255">
        <v>0</v>
      </c>
      <c r="AJ1255">
        <v>1</v>
      </c>
    </row>
    <row r="1256" spans="1:36" x14ac:dyDescent="0.35">
      <c r="A1256" t="s">
        <v>972</v>
      </c>
      <c r="B1256" t="str">
        <f t="shared" si="19"/>
        <v>2022</v>
      </c>
      <c r="D1256" s="1">
        <v>44568</v>
      </c>
      <c r="E1256">
        <v>1150</v>
      </c>
      <c r="F1256" t="s">
        <v>50</v>
      </c>
      <c r="G1256">
        <v>1</v>
      </c>
      <c r="H1256">
        <v>13</v>
      </c>
      <c r="I1256" t="s">
        <v>829</v>
      </c>
      <c r="J1256" t="s">
        <v>109</v>
      </c>
      <c r="K1256" t="s">
        <v>38</v>
      </c>
      <c r="L1256">
        <v>2440000</v>
      </c>
      <c r="M1256" t="s">
        <v>44</v>
      </c>
      <c r="N1256">
        <v>1.9878</v>
      </c>
      <c r="O1256" s="6">
        <v>4850.232</v>
      </c>
      <c r="P1256">
        <v>319.2</v>
      </c>
      <c r="Q1256">
        <v>5.3474209999999998</v>
      </c>
      <c r="R1256">
        <v>0</v>
      </c>
      <c r="S1256">
        <v>298790.50670000003</v>
      </c>
      <c r="T1256">
        <v>0</v>
      </c>
      <c r="U1256">
        <v>0</v>
      </c>
      <c r="V1256">
        <v>53782.29</v>
      </c>
      <c r="W1256">
        <v>53782.29</v>
      </c>
      <c r="X1256" t="s">
        <v>138</v>
      </c>
      <c r="Y1256" t="s">
        <v>139</v>
      </c>
      <c r="Z1256">
        <v>380</v>
      </c>
      <c r="AA1256" t="s">
        <v>47</v>
      </c>
      <c r="AB1256">
        <v>156</v>
      </c>
      <c r="AC1256" t="s">
        <v>63</v>
      </c>
      <c r="AD1256">
        <v>0</v>
      </c>
      <c r="AE1256">
        <v>0</v>
      </c>
      <c r="AF1256">
        <v>18</v>
      </c>
      <c r="AG1256">
        <v>57.739600000000003</v>
      </c>
      <c r="AH1256">
        <v>0</v>
      </c>
      <c r="AI1256">
        <v>0</v>
      </c>
      <c r="AJ1256">
        <v>1</v>
      </c>
    </row>
    <row r="1257" spans="1:36" x14ac:dyDescent="0.35">
      <c r="A1257" t="s">
        <v>517</v>
      </c>
      <c r="B1257" t="str">
        <f t="shared" si="19"/>
        <v>2023</v>
      </c>
      <c r="C1257" s="1">
        <v>45219</v>
      </c>
      <c r="D1257" s="1">
        <v>45226</v>
      </c>
      <c r="E1257">
        <v>1030</v>
      </c>
      <c r="F1257" t="s">
        <v>42</v>
      </c>
      <c r="G1257">
        <v>1</v>
      </c>
      <c r="H1257">
        <v>1</v>
      </c>
      <c r="I1257" t="s">
        <v>396</v>
      </c>
      <c r="J1257" t="s">
        <v>1164</v>
      </c>
      <c r="K1257" t="s">
        <v>38</v>
      </c>
      <c r="L1257">
        <v>46952000</v>
      </c>
      <c r="M1257" t="s">
        <v>44</v>
      </c>
      <c r="N1257">
        <v>1.1000000000000001</v>
      </c>
      <c r="O1257" s="6">
        <v>51647.199999999997</v>
      </c>
      <c r="P1257">
        <v>6226.7543999999998</v>
      </c>
      <c r="Q1257">
        <v>1032.9429700000001</v>
      </c>
      <c r="R1257">
        <v>0</v>
      </c>
      <c r="S1257">
        <v>3348857.5269999998</v>
      </c>
      <c r="T1257">
        <v>100465.73</v>
      </c>
      <c r="U1257">
        <v>0</v>
      </c>
      <c r="V1257">
        <v>620878.18999999994</v>
      </c>
      <c r="W1257">
        <v>721343.92</v>
      </c>
      <c r="X1257" t="s">
        <v>133</v>
      </c>
      <c r="Y1257" t="s">
        <v>134</v>
      </c>
      <c r="Z1257">
        <v>156</v>
      </c>
      <c r="AA1257" t="s">
        <v>63</v>
      </c>
      <c r="AB1257">
        <v>156</v>
      </c>
      <c r="AC1257" t="s">
        <v>63</v>
      </c>
      <c r="AD1257">
        <v>3</v>
      </c>
      <c r="AE1257">
        <v>0</v>
      </c>
      <c r="AF1257">
        <v>18</v>
      </c>
      <c r="AG1257">
        <v>56.85</v>
      </c>
      <c r="AH1257">
        <v>0</v>
      </c>
      <c r="AI1257">
        <v>0</v>
      </c>
      <c r="AJ1257">
        <v>1</v>
      </c>
    </row>
    <row r="1258" spans="1:36" x14ac:dyDescent="0.35">
      <c r="A1258" t="s">
        <v>687</v>
      </c>
      <c r="B1258" t="str">
        <f t="shared" si="19"/>
        <v>2024</v>
      </c>
      <c r="C1258" s="1">
        <v>45642</v>
      </c>
      <c r="D1258" s="1">
        <v>45653</v>
      </c>
      <c r="E1258">
        <v>1030</v>
      </c>
      <c r="F1258" t="s">
        <v>42</v>
      </c>
      <c r="G1258">
        <v>1</v>
      </c>
      <c r="H1258">
        <v>1</v>
      </c>
      <c r="I1258" t="s">
        <v>527</v>
      </c>
      <c r="J1258" t="s">
        <v>1823</v>
      </c>
      <c r="K1258" t="s">
        <v>38</v>
      </c>
      <c r="L1258">
        <v>212644000</v>
      </c>
      <c r="M1258" t="s">
        <v>44</v>
      </c>
      <c r="N1258">
        <v>0.59650000000000003</v>
      </c>
      <c r="O1258" s="6">
        <v>126842.14599999999</v>
      </c>
      <c r="P1258">
        <v>21790.44</v>
      </c>
      <c r="Q1258">
        <v>2536.9499999999998</v>
      </c>
      <c r="R1258">
        <v>0</v>
      </c>
      <c r="S1258">
        <v>9207827.1394999996</v>
      </c>
      <c r="T1258">
        <v>0</v>
      </c>
      <c r="U1258">
        <v>0</v>
      </c>
      <c r="V1258">
        <v>895000.85</v>
      </c>
      <c r="W1258">
        <v>895000.85</v>
      </c>
      <c r="X1258" t="s">
        <v>106</v>
      </c>
      <c r="Y1258" t="s">
        <v>107</v>
      </c>
      <c r="Z1258">
        <v>156</v>
      </c>
      <c r="AA1258" t="s">
        <v>63</v>
      </c>
      <c r="AB1258">
        <v>156</v>
      </c>
      <c r="AC1258" t="s">
        <v>63</v>
      </c>
      <c r="AD1258">
        <v>8</v>
      </c>
      <c r="AE1258">
        <v>0</v>
      </c>
      <c r="AF1258">
        <v>18</v>
      </c>
      <c r="AG1258">
        <v>60.910600000000002</v>
      </c>
      <c r="AH1258">
        <v>0</v>
      </c>
      <c r="AI1258">
        <v>1</v>
      </c>
      <c r="AJ1258">
        <v>1</v>
      </c>
    </row>
    <row r="1259" spans="1:36" x14ac:dyDescent="0.35">
      <c r="A1259" t="s">
        <v>1824</v>
      </c>
      <c r="B1259" t="str">
        <f t="shared" si="19"/>
        <v>2025</v>
      </c>
      <c r="C1259" s="2">
        <v>45771</v>
      </c>
      <c r="D1259" s="1">
        <v>45776</v>
      </c>
      <c r="E1259">
        <v>1150</v>
      </c>
      <c r="F1259" t="s">
        <v>50</v>
      </c>
      <c r="G1259">
        <v>1</v>
      </c>
      <c r="H1259">
        <v>1</v>
      </c>
      <c r="I1259" t="s">
        <v>589</v>
      </c>
      <c r="J1259" t="s">
        <v>59</v>
      </c>
      <c r="K1259" t="s">
        <v>38</v>
      </c>
      <c r="L1259">
        <v>1200000</v>
      </c>
      <c r="M1259" t="s">
        <v>44</v>
      </c>
      <c r="N1259">
        <v>3.81</v>
      </c>
      <c r="O1259" s="6">
        <v>4572</v>
      </c>
      <c r="P1259">
        <v>265.14600000000002</v>
      </c>
      <c r="Q1259">
        <v>7.5756000000000004E-2</v>
      </c>
      <c r="R1259">
        <v>0</v>
      </c>
      <c r="S1259">
        <v>286067.64179999998</v>
      </c>
      <c r="T1259">
        <v>22885.41</v>
      </c>
      <c r="U1259">
        <v>0</v>
      </c>
      <c r="V1259">
        <v>55611.55</v>
      </c>
      <c r="W1259">
        <v>78496.960000000006</v>
      </c>
      <c r="X1259" t="s">
        <v>121</v>
      </c>
      <c r="Y1259" t="s">
        <v>122</v>
      </c>
      <c r="Z1259">
        <v>528</v>
      </c>
      <c r="AA1259" t="s">
        <v>123</v>
      </c>
      <c r="AB1259">
        <v>156</v>
      </c>
      <c r="AC1259" t="s">
        <v>63</v>
      </c>
      <c r="AD1259">
        <v>8</v>
      </c>
      <c r="AE1259">
        <v>0</v>
      </c>
      <c r="AF1259">
        <v>18</v>
      </c>
      <c r="AG1259">
        <v>59.138800000000003</v>
      </c>
      <c r="AH1259">
        <v>0</v>
      </c>
      <c r="AI1259">
        <v>0</v>
      </c>
      <c r="AJ1259">
        <v>1</v>
      </c>
    </row>
    <row r="1260" spans="1:36" x14ac:dyDescent="0.35">
      <c r="A1260" t="s">
        <v>84</v>
      </c>
      <c r="B1260" t="str">
        <f t="shared" si="19"/>
        <v>2025</v>
      </c>
      <c r="C1260" s="1">
        <v>45903</v>
      </c>
      <c r="D1260" s="1">
        <v>45902</v>
      </c>
      <c r="E1260">
        <v>1030</v>
      </c>
      <c r="F1260" t="s">
        <v>42</v>
      </c>
      <c r="G1260">
        <v>1</v>
      </c>
      <c r="H1260">
        <v>9</v>
      </c>
      <c r="I1260" t="s">
        <v>147</v>
      </c>
      <c r="J1260" t="s">
        <v>229</v>
      </c>
      <c r="K1260" t="s">
        <v>38</v>
      </c>
      <c r="L1260">
        <v>43540000</v>
      </c>
      <c r="M1260" t="s">
        <v>44</v>
      </c>
      <c r="N1260">
        <v>0.5776</v>
      </c>
      <c r="O1260" s="6">
        <v>25148.704000000002</v>
      </c>
      <c r="P1260">
        <v>1972.362623</v>
      </c>
      <c r="Q1260">
        <v>203.39976200000001</v>
      </c>
      <c r="R1260">
        <v>0</v>
      </c>
      <c r="S1260">
        <v>1735832.4945</v>
      </c>
      <c r="T1260">
        <v>243016.55</v>
      </c>
      <c r="U1260">
        <v>0</v>
      </c>
      <c r="V1260">
        <v>356192.83</v>
      </c>
      <c r="W1260">
        <v>599209.38</v>
      </c>
      <c r="X1260" t="s">
        <v>188</v>
      </c>
      <c r="Y1260" t="s">
        <v>189</v>
      </c>
      <c r="Z1260">
        <v>156</v>
      </c>
      <c r="AA1260" t="s">
        <v>63</v>
      </c>
      <c r="AB1260">
        <v>156</v>
      </c>
      <c r="AC1260" t="s">
        <v>63</v>
      </c>
      <c r="AD1260">
        <v>14</v>
      </c>
      <c r="AE1260">
        <v>0</v>
      </c>
      <c r="AF1260">
        <v>18</v>
      </c>
      <c r="AG1260">
        <v>63.526600000000002</v>
      </c>
      <c r="AH1260">
        <v>0</v>
      </c>
      <c r="AI1260">
        <v>0</v>
      </c>
      <c r="AJ1260">
        <v>1</v>
      </c>
    </row>
    <row r="1261" spans="1:36" x14ac:dyDescent="0.35">
      <c r="A1261" t="s">
        <v>1202</v>
      </c>
      <c r="B1261" t="str">
        <f t="shared" si="19"/>
        <v>2025</v>
      </c>
      <c r="C1261" s="1">
        <v>46019</v>
      </c>
      <c r="D1261" s="1">
        <v>46018</v>
      </c>
      <c r="E1261">
        <v>1030</v>
      </c>
      <c r="F1261" t="s">
        <v>42</v>
      </c>
      <c r="G1261">
        <v>1</v>
      </c>
      <c r="H1261">
        <v>3</v>
      </c>
      <c r="I1261" t="s">
        <v>147</v>
      </c>
      <c r="J1261" t="s">
        <v>490</v>
      </c>
      <c r="K1261" t="s">
        <v>38</v>
      </c>
      <c r="L1261">
        <v>924000</v>
      </c>
      <c r="M1261" t="s">
        <v>44</v>
      </c>
      <c r="N1261">
        <v>0.57799999999999996</v>
      </c>
      <c r="O1261" s="6">
        <v>534.072</v>
      </c>
      <c r="P1261">
        <v>41.578381</v>
      </c>
      <c r="Q1261">
        <v>1.4895989999999999</v>
      </c>
      <c r="R1261">
        <v>0</v>
      </c>
      <c r="S1261">
        <v>36434.813000000002</v>
      </c>
      <c r="T1261">
        <v>5100.87</v>
      </c>
      <c r="U1261">
        <v>0</v>
      </c>
      <c r="V1261">
        <v>7476.42</v>
      </c>
      <c r="W1261">
        <v>12577.29</v>
      </c>
      <c r="X1261" t="s">
        <v>192</v>
      </c>
      <c r="Y1261" t="s">
        <v>193</v>
      </c>
      <c r="Z1261">
        <v>156</v>
      </c>
      <c r="AA1261" t="s">
        <v>63</v>
      </c>
      <c r="AB1261">
        <v>156</v>
      </c>
      <c r="AC1261" t="s">
        <v>63</v>
      </c>
      <c r="AD1261">
        <v>14</v>
      </c>
      <c r="AE1261">
        <v>0</v>
      </c>
      <c r="AF1261">
        <v>18</v>
      </c>
      <c r="AG1261">
        <v>63.129800000000003</v>
      </c>
      <c r="AH1261">
        <v>0</v>
      </c>
      <c r="AI1261">
        <v>1</v>
      </c>
      <c r="AJ1261">
        <v>1</v>
      </c>
    </row>
    <row r="1262" spans="1:36" x14ac:dyDescent="0.35">
      <c r="A1262" t="s">
        <v>815</v>
      </c>
      <c r="B1262" t="str">
        <f t="shared" si="19"/>
        <v>2025</v>
      </c>
      <c r="C1262" s="1">
        <v>45995</v>
      </c>
      <c r="D1262" s="1">
        <v>46000</v>
      </c>
      <c r="E1262">
        <v>1150</v>
      </c>
      <c r="F1262" t="s">
        <v>50</v>
      </c>
      <c r="G1262">
        <v>1</v>
      </c>
      <c r="H1262">
        <v>40</v>
      </c>
      <c r="I1262" t="s">
        <v>257</v>
      </c>
      <c r="J1262" t="s">
        <v>1825</v>
      </c>
      <c r="K1262" t="s">
        <v>38</v>
      </c>
      <c r="L1262">
        <v>1974000</v>
      </c>
      <c r="M1262" t="s">
        <v>44</v>
      </c>
      <c r="N1262">
        <v>1.1000000000000001</v>
      </c>
      <c r="O1262" s="6">
        <v>2171.4</v>
      </c>
      <c r="P1262">
        <v>47.838000000000001</v>
      </c>
      <c r="Q1262">
        <v>43.425628000000003</v>
      </c>
      <c r="R1262">
        <v>90.609272000000004</v>
      </c>
      <c r="S1262">
        <v>152326.49309999999</v>
      </c>
      <c r="T1262">
        <v>51791.01</v>
      </c>
      <c r="U1262">
        <v>0</v>
      </c>
      <c r="V1262">
        <v>36741.129999999997</v>
      </c>
      <c r="W1262">
        <v>88532.14</v>
      </c>
      <c r="X1262" t="s">
        <v>244</v>
      </c>
      <c r="Y1262" t="s">
        <v>245</v>
      </c>
      <c r="Z1262">
        <v>156</v>
      </c>
      <c r="AA1262" t="s">
        <v>63</v>
      </c>
      <c r="AB1262">
        <v>156</v>
      </c>
      <c r="AC1262" t="s">
        <v>63</v>
      </c>
      <c r="AD1262">
        <v>20</v>
      </c>
      <c r="AE1262">
        <v>0</v>
      </c>
      <c r="AF1262">
        <v>18</v>
      </c>
      <c r="AG1262">
        <v>64.729399999999998</v>
      </c>
      <c r="AH1262">
        <v>0</v>
      </c>
      <c r="AI1262">
        <v>1</v>
      </c>
      <c r="AJ1262">
        <v>1</v>
      </c>
    </row>
    <row r="1263" spans="1:36" x14ac:dyDescent="0.35">
      <c r="A1263" t="s">
        <v>1828</v>
      </c>
      <c r="B1263" t="str">
        <f t="shared" si="19"/>
        <v>2022</v>
      </c>
      <c r="C1263" s="1">
        <v>44729</v>
      </c>
      <c r="D1263" s="1">
        <v>44730</v>
      </c>
      <c r="E1263">
        <v>1150</v>
      </c>
      <c r="F1263" t="s">
        <v>50</v>
      </c>
      <c r="G1263">
        <v>1</v>
      </c>
      <c r="H1263">
        <v>1</v>
      </c>
      <c r="I1263" t="s">
        <v>58</v>
      </c>
      <c r="J1263" t="s">
        <v>59</v>
      </c>
      <c r="K1263" t="s">
        <v>38</v>
      </c>
      <c r="L1263">
        <v>125085000</v>
      </c>
      <c r="M1263" t="s">
        <v>44</v>
      </c>
      <c r="N1263">
        <v>1.0529999999999999</v>
      </c>
      <c r="O1263" s="6">
        <v>131714.505</v>
      </c>
      <c r="P1263">
        <v>14500</v>
      </c>
      <c r="Q1263">
        <v>2634.2912000000001</v>
      </c>
      <c r="R1263">
        <v>0</v>
      </c>
      <c r="S1263">
        <v>8170569.1064999998</v>
      </c>
      <c r="T1263">
        <v>0</v>
      </c>
      <c r="U1263">
        <v>0</v>
      </c>
      <c r="V1263">
        <v>1470701.42</v>
      </c>
      <c r="W1263">
        <v>1470701.42</v>
      </c>
      <c r="X1263" t="s">
        <v>291</v>
      </c>
      <c r="Y1263" t="s">
        <v>292</v>
      </c>
      <c r="Z1263">
        <v>36</v>
      </c>
      <c r="AA1263" t="s">
        <v>62</v>
      </c>
      <c r="AB1263">
        <v>156</v>
      </c>
      <c r="AC1263" t="s">
        <v>63</v>
      </c>
      <c r="AD1263">
        <v>0</v>
      </c>
      <c r="AE1263">
        <v>0</v>
      </c>
      <c r="AF1263">
        <v>18</v>
      </c>
      <c r="AG1263">
        <v>54.8917</v>
      </c>
      <c r="AH1263">
        <v>0</v>
      </c>
      <c r="AI1263">
        <v>0</v>
      </c>
      <c r="AJ1263">
        <v>1</v>
      </c>
    </row>
    <row r="1264" spans="1:36" x14ac:dyDescent="0.35">
      <c r="A1264" t="s">
        <v>410</v>
      </c>
      <c r="B1264" t="str">
        <f t="shared" si="19"/>
        <v>2025</v>
      </c>
      <c r="C1264" s="1">
        <v>46019</v>
      </c>
      <c r="D1264" s="1">
        <v>46020</v>
      </c>
      <c r="E1264">
        <v>1030</v>
      </c>
      <c r="F1264" t="s">
        <v>42</v>
      </c>
      <c r="G1264">
        <v>1</v>
      </c>
      <c r="H1264">
        <v>8</v>
      </c>
      <c r="I1264" t="s">
        <v>104</v>
      </c>
      <c r="J1264" t="s">
        <v>105</v>
      </c>
      <c r="K1264" t="s">
        <v>38</v>
      </c>
      <c r="L1264">
        <v>100000000</v>
      </c>
      <c r="M1264" t="s">
        <v>44</v>
      </c>
      <c r="N1264">
        <v>0.63300000000000001</v>
      </c>
      <c r="O1264" s="6">
        <v>63300</v>
      </c>
      <c r="P1264">
        <v>5499.9688429999997</v>
      </c>
      <c r="Q1264">
        <v>1265.9928580000001</v>
      </c>
      <c r="R1264">
        <v>0</v>
      </c>
      <c r="S1264">
        <v>4423256.6199000003</v>
      </c>
      <c r="T1264">
        <v>0</v>
      </c>
      <c r="U1264">
        <v>0</v>
      </c>
      <c r="V1264">
        <v>796186.19</v>
      </c>
      <c r="W1264">
        <v>796186.19</v>
      </c>
      <c r="X1264" t="s">
        <v>192</v>
      </c>
      <c r="Y1264" t="s">
        <v>193</v>
      </c>
      <c r="Z1264">
        <v>156</v>
      </c>
      <c r="AA1264" t="s">
        <v>63</v>
      </c>
      <c r="AB1264">
        <v>156</v>
      </c>
      <c r="AC1264" t="s">
        <v>63</v>
      </c>
      <c r="AD1264">
        <v>0</v>
      </c>
      <c r="AE1264">
        <v>0</v>
      </c>
      <c r="AF1264">
        <v>18</v>
      </c>
      <c r="AG1264">
        <v>63.129800000000003</v>
      </c>
      <c r="AH1264">
        <v>0</v>
      </c>
      <c r="AI1264">
        <v>1</v>
      </c>
      <c r="AJ1264">
        <v>1</v>
      </c>
    </row>
    <row r="1265" spans="1:36" x14ac:dyDescent="0.35">
      <c r="A1265" t="s">
        <v>410</v>
      </c>
      <c r="B1265" t="str">
        <f t="shared" si="19"/>
        <v>2025</v>
      </c>
      <c r="C1265" s="1">
        <v>46019</v>
      </c>
      <c r="D1265" s="1">
        <v>46020</v>
      </c>
      <c r="E1265">
        <v>1030</v>
      </c>
      <c r="F1265" t="s">
        <v>42</v>
      </c>
      <c r="G1265">
        <v>1</v>
      </c>
      <c r="H1265">
        <v>1</v>
      </c>
      <c r="I1265" t="s">
        <v>90</v>
      </c>
      <c r="J1265" t="s">
        <v>509</v>
      </c>
      <c r="K1265" t="s">
        <v>38</v>
      </c>
      <c r="L1265">
        <v>105530000</v>
      </c>
      <c r="M1265" t="s">
        <v>44</v>
      </c>
      <c r="N1265">
        <v>0.87429999999999997</v>
      </c>
      <c r="O1265" s="6">
        <v>92264.879000000001</v>
      </c>
      <c r="P1265">
        <v>6898.45</v>
      </c>
      <c r="Q1265">
        <v>29.25</v>
      </c>
      <c r="R1265">
        <v>5.6210000000000004</v>
      </c>
      <c r="S1265">
        <v>6262364.3257999998</v>
      </c>
      <c r="T1265">
        <v>0</v>
      </c>
      <c r="U1265">
        <v>0</v>
      </c>
      <c r="V1265">
        <v>563612.63</v>
      </c>
      <c r="W1265">
        <v>563612.63</v>
      </c>
      <c r="X1265" t="s">
        <v>192</v>
      </c>
      <c r="Y1265" t="s">
        <v>193</v>
      </c>
      <c r="Z1265">
        <v>156</v>
      </c>
      <c r="AA1265" t="s">
        <v>63</v>
      </c>
      <c r="AB1265">
        <v>156</v>
      </c>
      <c r="AC1265" t="s">
        <v>63</v>
      </c>
      <c r="AD1265">
        <v>0</v>
      </c>
      <c r="AE1265">
        <v>0</v>
      </c>
      <c r="AF1265">
        <v>18</v>
      </c>
      <c r="AG1265">
        <v>63.129800000000003</v>
      </c>
      <c r="AH1265">
        <v>0</v>
      </c>
      <c r="AI1265">
        <v>1</v>
      </c>
      <c r="AJ1265">
        <v>1</v>
      </c>
    </row>
    <row r="1266" spans="1:36" x14ac:dyDescent="0.35">
      <c r="A1266" t="s">
        <v>1111</v>
      </c>
      <c r="B1266" t="str">
        <f t="shared" si="19"/>
        <v>2024</v>
      </c>
      <c r="C1266" s="1">
        <v>45359</v>
      </c>
      <c r="D1266" s="1">
        <v>45359</v>
      </c>
      <c r="E1266">
        <v>1030</v>
      </c>
      <c r="F1266" t="s">
        <v>42</v>
      </c>
      <c r="G1266">
        <v>1</v>
      </c>
      <c r="H1266">
        <v>4</v>
      </c>
      <c r="I1266" t="s">
        <v>90</v>
      </c>
      <c r="J1266" t="s">
        <v>509</v>
      </c>
      <c r="K1266" t="s">
        <v>38</v>
      </c>
      <c r="L1266">
        <v>105130000</v>
      </c>
      <c r="M1266" t="s">
        <v>44</v>
      </c>
      <c r="N1266">
        <v>0.89139999999999997</v>
      </c>
      <c r="O1266" s="6">
        <v>93712.881999999998</v>
      </c>
      <c r="P1266">
        <v>5383.3284229999999</v>
      </c>
      <c r="Q1266">
        <v>38.510590000000001</v>
      </c>
      <c r="R1266">
        <v>1.042889</v>
      </c>
      <c r="S1266">
        <v>5859653.3963000001</v>
      </c>
      <c r="T1266">
        <v>0</v>
      </c>
      <c r="U1266">
        <v>0</v>
      </c>
      <c r="V1266">
        <v>527368.81000000006</v>
      </c>
      <c r="W1266">
        <v>527368.81000000006</v>
      </c>
      <c r="X1266" t="s">
        <v>192</v>
      </c>
      <c r="Y1266" t="s">
        <v>193</v>
      </c>
      <c r="Z1266">
        <v>156</v>
      </c>
      <c r="AA1266" t="s">
        <v>63</v>
      </c>
      <c r="AB1266">
        <v>156</v>
      </c>
      <c r="AC1266" t="s">
        <v>63</v>
      </c>
      <c r="AD1266">
        <v>0</v>
      </c>
      <c r="AE1266">
        <v>0</v>
      </c>
      <c r="AF1266">
        <v>18</v>
      </c>
      <c r="AG1266">
        <v>59.107399999999998</v>
      </c>
      <c r="AH1266">
        <v>0</v>
      </c>
      <c r="AI1266">
        <v>0</v>
      </c>
      <c r="AJ1266">
        <v>1</v>
      </c>
    </row>
    <row r="1267" spans="1:36" x14ac:dyDescent="0.35">
      <c r="A1267" t="s">
        <v>1447</v>
      </c>
      <c r="B1267" t="str">
        <f t="shared" si="19"/>
        <v>2021</v>
      </c>
      <c r="D1267" s="1">
        <v>44525</v>
      </c>
      <c r="E1267">
        <v>1030</v>
      </c>
      <c r="F1267" t="s">
        <v>42</v>
      </c>
      <c r="G1267">
        <v>1</v>
      </c>
      <c r="H1267">
        <v>2</v>
      </c>
      <c r="I1267" t="s">
        <v>306</v>
      </c>
      <c r="J1267" t="s">
        <v>59</v>
      </c>
      <c r="K1267" t="s">
        <v>38</v>
      </c>
      <c r="L1267">
        <v>59720000</v>
      </c>
      <c r="M1267" t="s">
        <v>44</v>
      </c>
      <c r="N1267">
        <v>0.93920000000000003</v>
      </c>
      <c r="O1267" s="6">
        <v>56089.023999999998</v>
      </c>
      <c r="P1267">
        <v>5247.5514649999996</v>
      </c>
      <c r="Q1267">
        <v>74.220804000000001</v>
      </c>
      <c r="R1267">
        <v>3.0471759999999999</v>
      </c>
      <c r="S1267">
        <v>3488087.1995999999</v>
      </c>
      <c r="T1267">
        <v>0</v>
      </c>
      <c r="U1267">
        <v>0</v>
      </c>
      <c r="V1267">
        <v>313928.33</v>
      </c>
      <c r="W1267">
        <v>313928.33</v>
      </c>
      <c r="X1267" t="s">
        <v>82</v>
      </c>
      <c r="Y1267" t="s">
        <v>83</v>
      </c>
      <c r="Z1267">
        <v>156</v>
      </c>
      <c r="AA1267" t="s">
        <v>63</v>
      </c>
      <c r="AB1267">
        <v>156</v>
      </c>
      <c r="AC1267" t="s">
        <v>63</v>
      </c>
      <c r="AD1267">
        <v>0</v>
      </c>
      <c r="AE1267">
        <v>0</v>
      </c>
      <c r="AF1267">
        <v>18</v>
      </c>
      <c r="AG1267">
        <v>56.796399999999998</v>
      </c>
      <c r="AH1267">
        <v>0</v>
      </c>
      <c r="AI1267">
        <v>0</v>
      </c>
      <c r="AJ1267">
        <v>1</v>
      </c>
    </row>
    <row r="1268" spans="1:36" x14ac:dyDescent="0.35">
      <c r="A1268" t="s">
        <v>1060</v>
      </c>
      <c r="B1268" t="str">
        <f t="shared" si="19"/>
        <v>2024</v>
      </c>
      <c r="C1268" s="1">
        <v>45362</v>
      </c>
      <c r="D1268" s="1">
        <v>45364</v>
      </c>
      <c r="E1268">
        <v>1150</v>
      </c>
      <c r="F1268" t="s">
        <v>50</v>
      </c>
      <c r="G1268">
        <v>1</v>
      </c>
      <c r="H1268">
        <v>60</v>
      </c>
      <c r="I1268" t="s">
        <v>77</v>
      </c>
      <c r="J1268" t="s">
        <v>1830</v>
      </c>
      <c r="K1268" t="s">
        <v>38</v>
      </c>
      <c r="L1268">
        <v>382000</v>
      </c>
      <c r="M1268" t="s">
        <v>44</v>
      </c>
      <c r="N1268">
        <v>3.4424000000000001</v>
      </c>
      <c r="O1268" s="6">
        <v>1314.9967999999999</v>
      </c>
      <c r="P1268">
        <v>98.212400000000002</v>
      </c>
      <c r="Q1268">
        <v>1.319224</v>
      </c>
      <c r="R1268">
        <v>28.885999999999999</v>
      </c>
      <c r="S1268">
        <v>85466.245999999999</v>
      </c>
      <c r="T1268">
        <v>0</v>
      </c>
      <c r="U1268">
        <v>0</v>
      </c>
      <c r="V1268">
        <v>15383.92</v>
      </c>
      <c r="W1268">
        <v>15383.92</v>
      </c>
      <c r="X1268" t="s">
        <v>199</v>
      </c>
      <c r="Y1268" t="s">
        <v>200</v>
      </c>
      <c r="Z1268">
        <v>156</v>
      </c>
      <c r="AA1268" t="s">
        <v>63</v>
      </c>
      <c r="AB1268">
        <v>156</v>
      </c>
      <c r="AC1268" t="s">
        <v>63</v>
      </c>
      <c r="AD1268">
        <v>0</v>
      </c>
      <c r="AE1268">
        <v>0</v>
      </c>
      <c r="AF1268">
        <v>18</v>
      </c>
      <c r="AG1268">
        <v>59.210900000000002</v>
      </c>
      <c r="AH1268">
        <v>0</v>
      </c>
      <c r="AI1268">
        <v>0</v>
      </c>
      <c r="AJ1268">
        <v>1</v>
      </c>
    </row>
    <row r="1269" spans="1:36" x14ac:dyDescent="0.35">
      <c r="A1269" t="s">
        <v>1831</v>
      </c>
      <c r="B1269" t="str">
        <f t="shared" si="19"/>
        <v>2024</v>
      </c>
      <c r="C1269" s="1">
        <v>45631</v>
      </c>
      <c r="D1269" s="1">
        <v>45638</v>
      </c>
      <c r="E1269">
        <v>1030</v>
      </c>
      <c r="F1269" t="s">
        <v>42</v>
      </c>
      <c r="G1269">
        <v>1</v>
      </c>
      <c r="H1269">
        <v>2</v>
      </c>
      <c r="I1269" t="s">
        <v>1783</v>
      </c>
      <c r="J1269" t="s">
        <v>1832</v>
      </c>
      <c r="K1269" t="s">
        <v>38</v>
      </c>
      <c r="L1269">
        <v>7500000</v>
      </c>
      <c r="M1269" t="s">
        <v>44</v>
      </c>
      <c r="N1269">
        <v>0.39</v>
      </c>
      <c r="O1269" s="6">
        <v>2925</v>
      </c>
      <c r="P1269">
        <v>613.60928000000001</v>
      </c>
      <c r="Q1269">
        <v>58.554788000000002</v>
      </c>
      <c r="R1269">
        <v>0</v>
      </c>
      <c r="S1269">
        <v>218245.75649999999</v>
      </c>
      <c r="T1269">
        <v>0</v>
      </c>
      <c r="U1269">
        <v>0</v>
      </c>
      <c r="V1269">
        <v>39284.239999999998</v>
      </c>
      <c r="W1269">
        <v>39284.239999999998</v>
      </c>
      <c r="X1269" t="s">
        <v>91</v>
      </c>
      <c r="Y1269" t="s">
        <v>92</v>
      </c>
      <c r="Z1269">
        <v>156</v>
      </c>
      <c r="AA1269" t="s">
        <v>63</v>
      </c>
      <c r="AB1269">
        <v>156</v>
      </c>
      <c r="AC1269" t="s">
        <v>63</v>
      </c>
      <c r="AD1269">
        <v>0</v>
      </c>
      <c r="AE1269">
        <v>0</v>
      </c>
      <c r="AF1269">
        <v>18</v>
      </c>
      <c r="AG1269">
        <v>60.671599999999998</v>
      </c>
      <c r="AH1269">
        <v>0</v>
      </c>
      <c r="AI1269">
        <v>1</v>
      </c>
      <c r="AJ1269">
        <v>1</v>
      </c>
    </row>
    <row r="1270" spans="1:36" x14ac:dyDescent="0.35">
      <c r="A1270" t="s">
        <v>206</v>
      </c>
      <c r="B1270" t="str">
        <f t="shared" si="19"/>
        <v>2022</v>
      </c>
      <c r="D1270" s="1">
        <v>44632</v>
      </c>
      <c r="E1270">
        <v>1150</v>
      </c>
      <c r="F1270" t="s">
        <v>50</v>
      </c>
      <c r="G1270">
        <v>1</v>
      </c>
      <c r="H1270">
        <v>5</v>
      </c>
      <c r="I1270" t="s">
        <v>197</v>
      </c>
      <c r="J1270" t="s">
        <v>1833</v>
      </c>
      <c r="K1270" t="s">
        <v>38</v>
      </c>
      <c r="L1270">
        <v>2122000</v>
      </c>
      <c r="M1270" t="s">
        <v>44</v>
      </c>
      <c r="N1270">
        <v>2.9681000000000002</v>
      </c>
      <c r="O1270" s="6">
        <v>6298.3082000000004</v>
      </c>
      <c r="P1270">
        <v>938.81280000000004</v>
      </c>
      <c r="Q1270">
        <v>6.9999200000000004</v>
      </c>
      <c r="R1270">
        <v>125.17504</v>
      </c>
      <c r="S1270">
        <v>405621.00550000003</v>
      </c>
      <c r="T1270">
        <v>0</v>
      </c>
      <c r="U1270">
        <v>0</v>
      </c>
      <c r="V1270">
        <v>73011.78</v>
      </c>
      <c r="W1270">
        <v>73011.78</v>
      </c>
      <c r="X1270" t="s">
        <v>133</v>
      </c>
      <c r="Y1270" t="s">
        <v>134</v>
      </c>
      <c r="Z1270">
        <v>156</v>
      </c>
      <c r="AA1270" t="s">
        <v>63</v>
      </c>
      <c r="AB1270">
        <v>156</v>
      </c>
      <c r="AC1270" t="s">
        <v>63</v>
      </c>
      <c r="AD1270">
        <v>0</v>
      </c>
      <c r="AE1270">
        <v>0</v>
      </c>
      <c r="AF1270">
        <v>18</v>
      </c>
      <c r="AG1270">
        <v>55.042000000000002</v>
      </c>
      <c r="AH1270">
        <v>0</v>
      </c>
      <c r="AI1270">
        <v>0</v>
      </c>
      <c r="AJ1270">
        <v>1</v>
      </c>
    </row>
    <row r="1271" spans="1:36" x14ac:dyDescent="0.35">
      <c r="A1271" t="s">
        <v>213</v>
      </c>
      <c r="B1271" t="str">
        <f t="shared" si="19"/>
        <v>2022</v>
      </c>
      <c r="D1271" s="1">
        <v>44603</v>
      </c>
      <c r="E1271">
        <v>1030</v>
      </c>
      <c r="F1271" t="s">
        <v>42</v>
      </c>
      <c r="G1271">
        <v>1</v>
      </c>
      <c r="H1271">
        <v>1</v>
      </c>
      <c r="I1271" t="s">
        <v>214</v>
      </c>
      <c r="J1271" t="s">
        <v>59</v>
      </c>
      <c r="K1271" t="s">
        <v>38</v>
      </c>
      <c r="L1271">
        <v>38490000</v>
      </c>
      <c r="M1271" t="s">
        <v>44</v>
      </c>
      <c r="N1271">
        <v>1.0246999999999999</v>
      </c>
      <c r="O1271" s="6">
        <v>39440.703000000001</v>
      </c>
      <c r="P1271">
        <v>7596.5842439999997</v>
      </c>
      <c r="Q1271">
        <v>56.915273999999997</v>
      </c>
      <c r="R1271">
        <v>0.691859</v>
      </c>
      <c r="S1271">
        <v>2693188.9235</v>
      </c>
      <c r="T1271">
        <v>0</v>
      </c>
      <c r="U1271">
        <v>0</v>
      </c>
      <c r="V1271">
        <v>242387</v>
      </c>
      <c r="W1271">
        <v>242387</v>
      </c>
      <c r="X1271" t="s">
        <v>215</v>
      </c>
      <c r="Y1271" t="s">
        <v>216</v>
      </c>
      <c r="Z1271">
        <v>643</v>
      </c>
      <c r="AA1271" t="s">
        <v>163</v>
      </c>
      <c r="AB1271">
        <v>156</v>
      </c>
      <c r="AC1271" t="s">
        <v>63</v>
      </c>
      <c r="AD1271">
        <v>0</v>
      </c>
      <c r="AE1271">
        <v>0</v>
      </c>
      <c r="AF1271">
        <v>18</v>
      </c>
      <c r="AG1271">
        <v>57.186300000000003</v>
      </c>
      <c r="AH1271">
        <v>0</v>
      </c>
      <c r="AI1271">
        <v>0</v>
      </c>
      <c r="AJ1271">
        <v>1</v>
      </c>
    </row>
    <row r="1272" spans="1:36" x14ac:dyDescent="0.35">
      <c r="A1272" t="s">
        <v>662</v>
      </c>
      <c r="B1272" t="str">
        <f t="shared" si="19"/>
        <v>2021</v>
      </c>
      <c r="C1272" s="1">
        <v>44455</v>
      </c>
      <c r="D1272" s="1">
        <v>44456</v>
      </c>
      <c r="E1272">
        <v>1150</v>
      </c>
      <c r="F1272" t="s">
        <v>50</v>
      </c>
      <c r="G1272">
        <v>1</v>
      </c>
      <c r="H1272">
        <v>25</v>
      </c>
      <c r="I1272" t="s">
        <v>401</v>
      </c>
      <c r="J1272" t="s">
        <v>81</v>
      </c>
      <c r="K1272" t="s">
        <v>38</v>
      </c>
      <c r="L1272">
        <v>244000</v>
      </c>
      <c r="M1272" t="s">
        <v>44</v>
      </c>
      <c r="N1272">
        <v>2.9969000000000001</v>
      </c>
      <c r="O1272" s="6">
        <v>731.24360000000001</v>
      </c>
      <c r="P1272">
        <v>98.672759999999997</v>
      </c>
      <c r="Q1272">
        <v>0.80755200000000005</v>
      </c>
      <c r="R1272">
        <v>8.4120000000000008</v>
      </c>
      <c r="S1272">
        <v>47603.530599999998</v>
      </c>
      <c r="T1272">
        <v>1428.11</v>
      </c>
      <c r="U1272">
        <v>0</v>
      </c>
      <c r="V1272">
        <v>8825.7000000000007</v>
      </c>
      <c r="W1272">
        <v>10253.81</v>
      </c>
      <c r="X1272" t="s">
        <v>582</v>
      </c>
      <c r="Y1272" t="s">
        <v>583</v>
      </c>
      <c r="Z1272">
        <v>156</v>
      </c>
      <c r="AA1272" t="s">
        <v>63</v>
      </c>
      <c r="AB1272">
        <v>156</v>
      </c>
      <c r="AC1272" t="s">
        <v>63</v>
      </c>
      <c r="AD1272">
        <v>3</v>
      </c>
      <c r="AE1272">
        <v>0</v>
      </c>
      <c r="AF1272">
        <v>18</v>
      </c>
      <c r="AG1272">
        <v>56.728999999999999</v>
      </c>
      <c r="AH1272">
        <v>0</v>
      </c>
      <c r="AI1272">
        <v>0</v>
      </c>
      <c r="AJ1272">
        <v>1</v>
      </c>
    </row>
    <row r="1273" spans="1:36" x14ac:dyDescent="0.35">
      <c r="A1273" t="s">
        <v>414</v>
      </c>
      <c r="B1273" t="str">
        <f t="shared" si="19"/>
        <v>2021</v>
      </c>
      <c r="D1273" s="1">
        <v>44229</v>
      </c>
      <c r="E1273">
        <v>1030</v>
      </c>
      <c r="F1273" t="s">
        <v>42</v>
      </c>
      <c r="G1273">
        <v>1</v>
      </c>
      <c r="H1273">
        <v>2</v>
      </c>
      <c r="I1273" t="s">
        <v>396</v>
      </c>
      <c r="J1273" t="s">
        <v>129</v>
      </c>
      <c r="K1273" t="s">
        <v>38</v>
      </c>
      <c r="L1273">
        <v>43580</v>
      </c>
      <c r="M1273" t="s">
        <v>130</v>
      </c>
      <c r="N1273">
        <v>554.7971</v>
      </c>
      <c r="O1273" s="6">
        <v>24178.057617999999</v>
      </c>
      <c r="P1273">
        <v>1316.509442</v>
      </c>
      <c r="Q1273">
        <v>53.995466</v>
      </c>
      <c r="R1273">
        <v>5.2902420000000001</v>
      </c>
      <c r="S1273">
        <v>1485535.1266999999</v>
      </c>
      <c r="T1273">
        <v>44566.05</v>
      </c>
      <c r="U1273">
        <v>0</v>
      </c>
      <c r="V1273">
        <v>275418.21000000002</v>
      </c>
      <c r="W1273">
        <v>319984.26</v>
      </c>
      <c r="X1273" t="s">
        <v>382</v>
      </c>
      <c r="Y1273" t="s">
        <v>383</v>
      </c>
      <c r="Z1273">
        <v>156</v>
      </c>
      <c r="AA1273" t="s">
        <v>63</v>
      </c>
      <c r="AB1273">
        <v>156</v>
      </c>
      <c r="AC1273" t="s">
        <v>63</v>
      </c>
      <c r="AD1273">
        <v>3</v>
      </c>
      <c r="AE1273">
        <v>0</v>
      </c>
      <c r="AF1273">
        <v>18</v>
      </c>
      <c r="AG1273">
        <v>58.133499999999998</v>
      </c>
      <c r="AH1273">
        <v>0</v>
      </c>
      <c r="AI1273">
        <v>0</v>
      </c>
      <c r="AJ1273">
        <v>1</v>
      </c>
    </row>
    <row r="1274" spans="1:36" x14ac:dyDescent="0.35">
      <c r="A1274" t="s">
        <v>555</v>
      </c>
      <c r="B1274" t="str">
        <f t="shared" si="19"/>
        <v>2024</v>
      </c>
      <c r="C1274" s="2">
        <v>45544</v>
      </c>
      <c r="D1274" s="1">
        <v>45548</v>
      </c>
      <c r="E1274">
        <v>1150</v>
      </c>
      <c r="F1274" t="s">
        <v>50</v>
      </c>
      <c r="G1274">
        <v>1</v>
      </c>
      <c r="H1274">
        <v>41</v>
      </c>
      <c r="I1274" t="s">
        <v>338</v>
      </c>
      <c r="J1274" t="s">
        <v>665</v>
      </c>
      <c r="K1274" t="s">
        <v>38</v>
      </c>
      <c r="L1274">
        <v>4047400</v>
      </c>
      <c r="M1274" t="s">
        <v>44</v>
      </c>
      <c r="N1274">
        <v>0.7</v>
      </c>
      <c r="O1274" s="6">
        <v>2833.18</v>
      </c>
      <c r="P1274">
        <v>1493.267509</v>
      </c>
      <c r="Q1274">
        <v>58.081150000000001</v>
      </c>
      <c r="R1274">
        <v>0</v>
      </c>
      <c r="S1274">
        <v>263277.54109999997</v>
      </c>
      <c r="T1274">
        <v>36858.86</v>
      </c>
      <c r="U1274">
        <v>0</v>
      </c>
      <c r="V1274">
        <v>54024.55</v>
      </c>
      <c r="W1274">
        <v>90883.41</v>
      </c>
      <c r="X1274" t="s">
        <v>100</v>
      </c>
      <c r="Y1274" t="s">
        <v>101</v>
      </c>
      <c r="Z1274">
        <v>156</v>
      </c>
      <c r="AA1274" t="s">
        <v>63</v>
      </c>
      <c r="AB1274">
        <v>156</v>
      </c>
      <c r="AC1274" t="s">
        <v>63</v>
      </c>
      <c r="AD1274">
        <v>14</v>
      </c>
      <c r="AE1274">
        <v>0</v>
      </c>
      <c r="AF1274">
        <v>18</v>
      </c>
      <c r="AG1274">
        <v>60.046700000000001</v>
      </c>
      <c r="AH1274">
        <v>0</v>
      </c>
      <c r="AI1274">
        <v>0</v>
      </c>
      <c r="AJ1274">
        <v>1</v>
      </c>
    </row>
    <row r="1275" spans="1:36" x14ac:dyDescent="0.35">
      <c r="A1275" t="s">
        <v>839</v>
      </c>
      <c r="B1275" t="str">
        <f t="shared" si="19"/>
        <v>2024</v>
      </c>
      <c r="C1275" s="1">
        <v>45574</v>
      </c>
      <c r="D1275" s="1">
        <v>45579</v>
      </c>
      <c r="E1275">
        <v>1150</v>
      </c>
      <c r="F1275" t="s">
        <v>50</v>
      </c>
      <c r="G1275">
        <v>1</v>
      </c>
      <c r="H1275">
        <v>35</v>
      </c>
      <c r="I1275" t="s">
        <v>338</v>
      </c>
      <c r="J1275" t="s">
        <v>1834</v>
      </c>
      <c r="K1275" t="s">
        <v>38</v>
      </c>
      <c r="L1275">
        <v>7185400</v>
      </c>
      <c r="M1275" t="s">
        <v>44</v>
      </c>
      <c r="N1275">
        <v>1.22</v>
      </c>
      <c r="O1275" s="6">
        <v>8766.1880000000001</v>
      </c>
      <c r="P1275">
        <v>1635.9138</v>
      </c>
      <c r="Q1275">
        <v>8.7655279999999998</v>
      </c>
      <c r="R1275">
        <v>0</v>
      </c>
      <c r="S1275">
        <v>626869.96089999995</v>
      </c>
      <c r="T1275">
        <v>87761.79</v>
      </c>
      <c r="U1275">
        <v>0</v>
      </c>
      <c r="V1275">
        <v>128633.72</v>
      </c>
      <c r="W1275">
        <v>216395.51</v>
      </c>
      <c r="X1275" t="s">
        <v>100</v>
      </c>
      <c r="Y1275" t="s">
        <v>101</v>
      </c>
      <c r="Z1275">
        <v>156</v>
      </c>
      <c r="AA1275" t="s">
        <v>63</v>
      </c>
      <c r="AB1275">
        <v>156</v>
      </c>
      <c r="AC1275" t="s">
        <v>63</v>
      </c>
      <c r="AD1275">
        <v>14</v>
      </c>
      <c r="AE1275">
        <v>0</v>
      </c>
      <c r="AF1275">
        <v>18</v>
      </c>
      <c r="AG1275">
        <v>60.213000000000001</v>
      </c>
      <c r="AH1275">
        <v>0</v>
      </c>
      <c r="AI1275">
        <v>0</v>
      </c>
      <c r="AJ1275">
        <v>1</v>
      </c>
    </row>
    <row r="1276" spans="1:36" x14ac:dyDescent="0.35">
      <c r="A1276" t="s">
        <v>1835</v>
      </c>
      <c r="B1276" t="str">
        <f t="shared" si="19"/>
        <v>2023</v>
      </c>
      <c r="C1276" s="1">
        <v>45265</v>
      </c>
      <c r="D1276" s="1">
        <v>45267</v>
      </c>
      <c r="E1276">
        <v>1150</v>
      </c>
      <c r="F1276" t="s">
        <v>50</v>
      </c>
      <c r="G1276">
        <v>1</v>
      </c>
      <c r="H1276">
        <v>32</v>
      </c>
      <c r="I1276" t="s">
        <v>43</v>
      </c>
      <c r="J1276" t="s">
        <v>1836</v>
      </c>
      <c r="K1276" t="s">
        <v>38</v>
      </c>
      <c r="L1276">
        <v>6000</v>
      </c>
      <c r="M1276" t="s">
        <v>130</v>
      </c>
      <c r="N1276">
        <v>69.94</v>
      </c>
      <c r="O1276" s="6">
        <v>419.64</v>
      </c>
      <c r="P1276">
        <v>4.8054600000000001</v>
      </c>
      <c r="Q1276">
        <v>8.393084</v>
      </c>
      <c r="R1276">
        <v>0</v>
      </c>
      <c r="S1276">
        <v>24722.8289</v>
      </c>
      <c r="T1276">
        <v>4944.57</v>
      </c>
      <c r="U1276">
        <v>0</v>
      </c>
      <c r="V1276">
        <v>5340.13</v>
      </c>
      <c r="W1276">
        <v>10284.700000000001</v>
      </c>
      <c r="X1276" t="s">
        <v>117</v>
      </c>
      <c r="Y1276" t="s">
        <v>118</v>
      </c>
      <c r="Z1276">
        <v>484</v>
      </c>
      <c r="AA1276" t="s">
        <v>115</v>
      </c>
      <c r="AB1276">
        <v>156</v>
      </c>
      <c r="AC1276" t="s">
        <v>63</v>
      </c>
      <c r="AD1276">
        <v>20</v>
      </c>
      <c r="AE1276">
        <v>0</v>
      </c>
      <c r="AF1276">
        <v>18</v>
      </c>
      <c r="AG1276">
        <v>57.117899999999999</v>
      </c>
      <c r="AH1276">
        <v>0</v>
      </c>
      <c r="AI1276">
        <v>1</v>
      </c>
      <c r="AJ1276">
        <v>1</v>
      </c>
    </row>
    <row r="1277" spans="1:36" x14ac:dyDescent="0.35">
      <c r="A1277" t="s">
        <v>594</v>
      </c>
      <c r="B1277" t="str">
        <f t="shared" si="19"/>
        <v>2019</v>
      </c>
      <c r="D1277" s="1">
        <v>43796</v>
      </c>
      <c r="E1277">
        <v>1150</v>
      </c>
      <c r="F1277" t="s">
        <v>50</v>
      </c>
      <c r="G1277">
        <v>1</v>
      </c>
      <c r="H1277">
        <v>3</v>
      </c>
      <c r="I1277" t="s">
        <v>237</v>
      </c>
      <c r="J1277" t="s">
        <v>1838</v>
      </c>
      <c r="K1277" t="s">
        <v>38</v>
      </c>
      <c r="L1277">
        <v>2099740</v>
      </c>
      <c r="M1277" t="s">
        <v>44</v>
      </c>
      <c r="N1277">
        <v>0.97260000000000002</v>
      </c>
      <c r="O1277" s="6">
        <v>2042.207124</v>
      </c>
      <c r="P1277">
        <v>203.29679999999999</v>
      </c>
      <c r="Q1277">
        <v>4.5008460000000001</v>
      </c>
      <c r="R1277">
        <v>0</v>
      </c>
      <c r="S1277">
        <v>118986.31570000001</v>
      </c>
      <c r="T1277">
        <v>21417.534299999999</v>
      </c>
      <c r="U1277">
        <v>0</v>
      </c>
      <c r="V1277">
        <v>25701.040000000001</v>
      </c>
      <c r="W1277">
        <v>47118.5743</v>
      </c>
      <c r="X1277" t="s">
        <v>239</v>
      </c>
      <c r="Y1277" t="s">
        <v>240</v>
      </c>
      <c r="Z1277">
        <v>156</v>
      </c>
      <c r="AA1277" t="s">
        <v>63</v>
      </c>
      <c r="AB1277">
        <v>156</v>
      </c>
      <c r="AC1277" t="s">
        <v>63</v>
      </c>
      <c r="AG1277">
        <v>52.8827</v>
      </c>
      <c r="AH1277">
        <v>0</v>
      </c>
      <c r="AI1277">
        <v>0</v>
      </c>
      <c r="AJ1277">
        <v>1</v>
      </c>
    </row>
    <row r="1278" spans="1:36" x14ac:dyDescent="0.35">
      <c r="A1278" t="s">
        <v>594</v>
      </c>
      <c r="B1278" t="str">
        <f t="shared" si="19"/>
        <v>2019</v>
      </c>
      <c r="D1278" s="1">
        <v>43796</v>
      </c>
      <c r="E1278">
        <v>1150</v>
      </c>
      <c r="F1278" t="s">
        <v>50</v>
      </c>
      <c r="G1278">
        <v>1</v>
      </c>
      <c r="H1278">
        <v>13</v>
      </c>
      <c r="I1278" t="s">
        <v>237</v>
      </c>
      <c r="J1278" t="s">
        <v>1839</v>
      </c>
      <c r="K1278" t="s">
        <v>38</v>
      </c>
      <c r="L1278">
        <v>1756000</v>
      </c>
      <c r="M1278" t="s">
        <v>44</v>
      </c>
      <c r="N1278">
        <v>1.0494000000000001</v>
      </c>
      <c r="O1278" s="6">
        <v>1842.7464</v>
      </c>
      <c r="P1278">
        <v>183.4392</v>
      </c>
      <c r="Q1278">
        <v>4.0612130000000004</v>
      </c>
      <c r="R1278">
        <v>0</v>
      </c>
      <c r="S1278">
        <v>107365.037</v>
      </c>
      <c r="T1278">
        <v>19325.709299999999</v>
      </c>
      <c r="U1278">
        <v>0</v>
      </c>
      <c r="V1278">
        <v>23190.85</v>
      </c>
      <c r="W1278">
        <v>42516.559300000001</v>
      </c>
      <c r="X1278" t="s">
        <v>239</v>
      </c>
      <c r="Y1278" t="s">
        <v>240</v>
      </c>
      <c r="Z1278">
        <v>156</v>
      </c>
      <c r="AA1278" t="s">
        <v>63</v>
      </c>
      <c r="AB1278">
        <v>156</v>
      </c>
      <c r="AC1278" t="s">
        <v>63</v>
      </c>
      <c r="AG1278">
        <v>52.8827</v>
      </c>
      <c r="AH1278">
        <v>0</v>
      </c>
      <c r="AI1278">
        <v>0</v>
      </c>
      <c r="AJ1278">
        <v>1</v>
      </c>
    </row>
    <row r="1279" spans="1:36" x14ac:dyDescent="0.35">
      <c r="A1279" t="s">
        <v>869</v>
      </c>
      <c r="B1279" t="str">
        <f t="shared" si="19"/>
        <v>2019</v>
      </c>
      <c r="D1279" s="1">
        <v>43578</v>
      </c>
      <c r="E1279">
        <v>1150</v>
      </c>
      <c r="F1279" t="s">
        <v>50</v>
      </c>
      <c r="G1279">
        <v>1</v>
      </c>
      <c r="H1279">
        <v>6</v>
      </c>
      <c r="I1279" t="s">
        <v>153</v>
      </c>
      <c r="J1279" t="s">
        <v>1840</v>
      </c>
      <c r="K1279" t="s">
        <v>38</v>
      </c>
      <c r="L1279">
        <v>500000</v>
      </c>
      <c r="M1279" t="s">
        <v>44</v>
      </c>
      <c r="N1279">
        <v>10</v>
      </c>
      <c r="O1279" s="6">
        <v>5000</v>
      </c>
      <c r="P1279">
        <v>562.49040000000002</v>
      </c>
      <c r="Q1279">
        <v>99.999701999999999</v>
      </c>
      <c r="R1279">
        <v>0</v>
      </c>
      <c r="S1279">
        <v>286254.8224</v>
      </c>
      <c r="T1279">
        <v>57250.96</v>
      </c>
      <c r="U1279">
        <v>0</v>
      </c>
      <c r="V1279">
        <v>61829.82</v>
      </c>
      <c r="W1279">
        <v>119080.78</v>
      </c>
      <c r="X1279" t="s">
        <v>100</v>
      </c>
      <c r="Y1279" t="s">
        <v>101</v>
      </c>
      <c r="Z1279">
        <v>156</v>
      </c>
      <c r="AA1279" t="s">
        <v>63</v>
      </c>
      <c r="AB1279">
        <v>156</v>
      </c>
      <c r="AC1279" t="s">
        <v>63</v>
      </c>
      <c r="AG1279">
        <v>50.552799999999998</v>
      </c>
      <c r="AH1279">
        <v>0</v>
      </c>
      <c r="AI1279">
        <v>0</v>
      </c>
      <c r="AJ1279">
        <v>1</v>
      </c>
    </row>
    <row r="1280" spans="1:36" x14ac:dyDescent="0.35">
      <c r="A1280" t="s">
        <v>966</v>
      </c>
      <c r="B1280" t="str">
        <f t="shared" si="19"/>
        <v>2019</v>
      </c>
      <c r="D1280" s="1">
        <v>43630</v>
      </c>
      <c r="E1280">
        <v>1030</v>
      </c>
      <c r="F1280" t="s">
        <v>42</v>
      </c>
      <c r="G1280">
        <v>1</v>
      </c>
      <c r="H1280">
        <v>2</v>
      </c>
      <c r="I1280" t="s">
        <v>1257</v>
      </c>
      <c r="J1280" t="s">
        <v>1841</v>
      </c>
      <c r="K1280" t="s">
        <v>38</v>
      </c>
      <c r="L1280">
        <v>3160000</v>
      </c>
      <c r="M1280" t="s">
        <v>44</v>
      </c>
      <c r="N1280">
        <v>0.59</v>
      </c>
      <c r="O1280" s="6">
        <v>1864.4</v>
      </c>
      <c r="P1280">
        <v>331.88119999999998</v>
      </c>
      <c r="Q1280">
        <v>37.287801000000002</v>
      </c>
      <c r="R1280">
        <v>0</v>
      </c>
      <c r="S1280">
        <v>112957.36259999999</v>
      </c>
      <c r="T1280">
        <v>0</v>
      </c>
      <c r="U1280">
        <v>0</v>
      </c>
      <c r="V1280">
        <v>0</v>
      </c>
      <c r="W1280">
        <v>0</v>
      </c>
      <c r="X1280" t="s">
        <v>1408</v>
      </c>
      <c r="Y1280" t="s">
        <v>915</v>
      </c>
      <c r="Z1280">
        <v>156</v>
      </c>
      <c r="AA1280" t="s">
        <v>63</v>
      </c>
      <c r="AB1280">
        <v>156</v>
      </c>
      <c r="AC1280" t="s">
        <v>63</v>
      </c>
      <c r="AG1280">
        <v>50.572499999999998</v>
      </c>
      <c r="AH1280">
        <v>0</v>
      </c>
      <c r="AI1280">
        <v>0</v>
      </c>
      <c r="AJ1280">
        <v>1</v>
      </c>
    </row>
    <row r="1281" spans="1:36" x14ac:dyDescent="0.35">
      <c r="A1281" t="s">
        <v>923</v>
      </c>
      <c r="B1281" t="str">
        <f t="shared" si="19"/>
        <v>2019</v>
      </c>
      <c r="D1281" s="1">
        <v>43511</v>
      </c>
      <c r="E1281">
        <v>1030</v>
      </c>
      <c r="F1281" t="s">
        <v>42</v>
      </c>
      <c r="G1281">
        <v>1</v>
      </c>
      <c r="H1281">
        <v>3</v>
      </c>
      <c r="I1281" t="s">
        <v>279</v>
      </c>
      <c r="J1281" t="s">
        <v>1842</v>
      </c>
      <c r="K1281" t="s">
        <v>38</v>
      </c>
      <c r="L1281">
        <v>232000</v>
      </c>
      <c r="M1281" t="s">
        <v>44</v>
      </c>
      <c r="N1281">
        <v>7.931</v>
      </c>
      <c r="O1281" s="6">
        <v>1839.992</v>
      </c>
      <c r="P1281">
        <v>50.769039999999997</v>
      </c>
      <c r="Q1281">
        <v>3.2419660000000001</v>
      </c>
      <c r="R1281">
        <v>23.571339999999999</v>
      </c>
      <c r="S1281">
        <v>96822.368199999997</v>
      </c>
      <c r="T1281">
        <v>0</v>
      </c>
      <c r="U1281">
        <v>0</v>
      </c>
      <c r="V1281">
        <v>17428.03</v>
      </c>
      <c r="W1281">
        <v>17428.03</v>
      </c>
      <c r="X1281" t="s">
        <v>563</v>
      </c>
      <c r="Y1281" t="s">
        <v>564</v>
      </c>
      <c r="Z1281">
        <v>410</v>
      </c>
      <c r="AA1281" t="s">
        <v>145</v>
      </c>
      <c r="AB1281">
        <v>156</v>
      </c>
      <c r="AC1281" t="s">
        <v>63</v>
      </c>
      <c r="AG1281">
        <v>50.492100000000001</v>
      </c>
      <c r="AH1281">
        <v>0</v>
      </c>
      <c r="AI1281">
        <v>0</v>
      </c>
      <c r="AJ1281">
        <v>1</v>
      </c>
    </row>
    <row r="1282" spans="1:36" x14ac:dyDescent="0.35">
      <c r="A1282" t="s">
        <v>895</v>
      </c>
      <c r="B1282" t="str">
        <f t="shared" si="19"/>
        <v>2019</v>
      </c>
      <c r="D1282" s="1">
        <v>43607</v>
      </c>
      <c r="E1282">
        <v>1030</v>
      </c>
      <c r="F1282" t="s">
        <v>42</v>
      </c>
      <c r="G1282">
        <v>1</v>
      </c>
      <c r="H1282">
        <v>17</v>
      </c>
      <c r="I1282" t="s">
        <v>279</v>
      </c>
      <c r="J1282" t="s">
        <v>1843</v>
      </c>
      <c r="K1282" t="s">
        <v>38</v>
      </c>
      <c r="L1282">
        <v>126000</v>
      </c>
      <c r="M1282" t="s">
        <v>44</v>
      </c>
      <c r="N1282">
        <v>6.5476000000000001</v>
      </c>
      <c r="O1282" s="6">
        <v>824.99760000000003</v>
      </c>
      <c r="P1282">
        <v>19.768932</v>
      </c>
      <c r="Q1282">
        <v>1.4732959999999999</v>
      </c>
      <c r="R1282">
        <v>0</v>
      </c>
      <c r="S1282">
        <v>42793.139199999998</v>
      </c>
      <c r="T1282">
        <v>0</v>
      </c>
      <c r="U1282">
        <v>0</v>
      </c>
      <c r="V1282">
        <v>7702.77</v>
      </c>
      <c r="W1282">
        <v>7702.77</v>
      </c>
      <c r="X1282" t="s">
        <v>563</v>
      </c>
      <c r="Y1282" t="s">
        <v>564</v>
      </c>
      <c r="Z1282">
        <v>410</v>
      </c>
      <c r="AA1282" t="s">
        <v>145</v>
      </c>
      <c r="AB1282">
        <v>156</v>
      </c>
      <c r="AC1282" t="s">
        <v>63</v>
      </c>
      <c r="AG1282">
        <v>50.5685</v>
      </c>
      <c r="AH1282">
        <v>0</v>
      </c>
      <c r="AI1282">
        <v>0</v>
      </c>
      <c r="AJ1282">
        <v>1</v>
      </c>
    </row>
    <row r="1283" spans="1:36" x14ac:dyDescent="0.35">
      <c r="A1283" t="s">
        <v>410</v>
      </c>
      <c r="B1283" t="str">
        <f t="shared" ref="B1283:B1346" si="20">LEFT(A1283,4)</f>
        <v>2025</v>
      </c>
      <c r="C1283" s="1">
        <v>46019</v>
      </c>
      <c r="D1283" s="1">
        <v>46020</v>
      </c>
      <c r="E1283">
        <v>1030</v>
      </c>
      <c r="F1283" t="s">
        <v>42</v>
      </c>
      <c r="G1283">
        <v>1</v>
      </c>
      <c r="H1283">
        <v>16</v>
      </c>
      <c r="I1283" t="s">
        <v>104</v>
      </c>
      <c r="J1283" t="s">
        <v>105</v>
      </c>
      <c r="K1283" t="s">
        <v>38</v>
      </c>
      <c r="L1283">
        <v>39512000</v>
      </c>
      <c r="M1283" t="s">
        <v>44</v>
      </c>
      <c r="N1283">
        <v>0.63300000000000001</v>
      </c>
      <c r="O1283" s="6">
        <v>25011.096000000001</v>
      </c>
      <c r="P1283">
        <v>2173.1430730000002</v>
      </c>
      <c r="Q1283">
        <v>500.21803499999999</v>
      </c>
      <c r="R1283">
        <v>0</v>
      </c>
      <c r="S1283">
        <v>1747717.1555999999</v>
      </c>
      <c r="T1283">
        <v>0</v>
      </c>
      <c r="U1283">
        <v>0</v>
      </c>
      <c r="V1283">
        <v>314581.21999999997</v>
      </c>
      <c r="W1283">
        <v>314581.21999999997</v>
      </c>
      <c r="X1283" t="s">
        <v>192</v>
      </c>
      <c r="Y1283" t="s">
        <v>193</v>
      </c>
      <c r="Z1283">
        <v>156</v>
      </c>
      <c r="AA1283" t="s">
        <v>63</v>
      </c>
      <c r="AB1283">
        <v>156</v>
      </c>
      <c r="AC1283" t="s">
        <v>63</v>
      </c>
      <c r="AD1283">
        <v>0</v>
      </c>
      <c r="AE1283">
        <v>0</v>
      </c>
      <c r="AF1283">
        <v>18</v>
      </c>
      <c r="AG1283">
        <v>63.129800000000003</v>
      </c>
      <c r="AH1283">
        <v>0</v>
      </c>
      <c r="AI1283">
        <v>1</v>
      </c>
      <c r="AJ1283">
        <v>1</v>
      </c>
    </row>
    <row r="1284" spans="1:36" x14ac:dyDescent="0.35">
      <c r="A1284" t="s">
        <v>410</v>
      </c>
      <c r="B1284" t="str">
        <f t="shared" si="20"/>
        <v>2025</v>
      </c>
      <c r="C1284" s="1">
        <v>46019</v>
      </c>
      <c r="D1284" s="1">
        <v>46020</v>
      </c>
      <c r="E1284">
        <v>1030</v>
      </c>
      <c r="F1284" t="s">
        <v>42</v>
      </c>
      <c r="G1284">
        <v>1</v>
      </c>
      <c r="H1284">
        <v>5</v>
      </c>
      <c r="I1284" t="s">
        <v>104</v>
      </c>
      <c r="J1284" t="s">
        <v>105</v>
      </c>
      <c r="K1284" t="s">
        <v>38</v>
      </c>
      <c r="L1284">
        <v>92499000</v>
      </c>
      <c r="M1284" t="s">
        <v>44</v>
      </c>
      <c r="N1284">
        <v>0.63300000000000001</v>
      </c>
      <c r="O1284" s="6">
        <v>58551.866999999998</v>
      </c>
      <c r="P1284">
        <v>5087.38807</v>
      </c>
      <c r="Q1284">
        <v>1171.024263</v>
      </c>
      <c r="R1284">
        <v>0</v>
      </c>
      <c r="S1284">
        <v>4091468.1408000002</v>
      </c>
      <c r="T1284">
        <v>0</v>
      </c>
      <c r="U1284">
        <v>0</v>
      </c>
      <c r="V1284">
        <v>736464.27</v>
      </c>
      <c r="W1284">
        <v>736464.27</v>
      </c>
      <c r="X1284" t="s">
        <v>192</v>
      </c>
      <c r="Y1284" t="s">
        <v>193</v>
      </c>
      <c r="Z1284">
        <v>156</v>
      </c>
      <c r="AA1284" t="s">
        <v>63</v>
      </c>
      <c r="AB1284">
        <v>156</v>
      </c>
      <c r="AC1284" t="s">
        <v>63</v>
      </c>
      <c r="AD1284">
        <v>0</v>
      </c>
      <c r="AE1284">
        <v>0</v>
      </c>
      <c r="AF1284">
        <v>18</v>
      </c>
      <c r="AG1284">
        <v>63.129800000000003</v>
      </c>
      <c r="AH1284">
        <v>0</v>
      </c>
      <c r="AI1284">
        <v>1</v>
      </c>
      <c r="AJ1284">
        <v>1</v>
      </c>
    </row>
    <row r="1285" spans="1:36" x14ac:dyDescent="0.35">
      <c r="A1285" t="s">
        <v>551</v>
      </c>
      <c r="B1285" t="str">
        <f t="shared" si="20"/>
        <v>2020</v>
      </c>
      <c r="D1285" s="1">
        <v>44009</v>
      </c>
      <c r="E1285">
        <v>1030</v>
      </c>
      <c r="F1285" t="s">
        <v>42</v>
      </c>
      <c r="G1285">
        <v>1</v>
      </c>
      <c r="H1285">
        <v>9</v>
      </c>
      <c r="I1285" t="s">
        <v>104</v>
      </c>
      <c r="J1285" t="s">
        <v>81</v>
      </c>
      <c r="L1285">
        <v>8896000</v>
      </c>
      <c r="M1285" t="s">
        <v>44</v>
      </c>
      <c r="N1285">
        <v>0.69099999999999995</v>
      </c>
      <c r="O1285" s="6">
        <v>6147.1360000000004</v>
      </c>
      <c r="P1285">
        <v>419.987934</v>
      </c>
      <c r="Q1285">
        <v>122.941327</v>
      </c>
      <c r="R1285">
        <v>19.005182000000001</v>
      </c>
      <c r="S1285">
        <v>390021.64610000001</v>
      </c>
      <c r="T1285">
        <v>0</v>
      </c>
      <c r="U1285">
        <v>0</v>
      </c>
      <c r="V1285">
        <v>0</v>
      </c>
      <c r="W1285">
        <v>0</v>
      </c>
      <c r="X1285" t="s">
        <v>82</v>
      </c>
      <c r="Y1285" t="s">
        <v>83</v>
      </c>
      <c r="Z1285">
        <v>156</v>
      </c>
      <c r="AA1285" t="s">
        <v>63</v>
      </c>
      <c r="AB1285">
        <v>156</v>
      </c>
      <c r="AC1285" t="s">
        <v>63</v>
      </c>
      <c r="AD1285">
        <v>0</v>
      </c>
      <c r="AE1285">
        <v>0</v>
      </c>
      <c r="AF1285">
        <v>18</v>
      </c>
      <c r="AG1285">
        <v>58.133499999999998</v>
      </c>
      <c r="AH1285">
        <v>0</v>
      </c>
      <c r="AI1285">
        <v>0</v>
      </c>
      <c r="AJ1285">
        <v>1</v>
      </c>
    </row>
    <row r="1286" spans="1:36" x14ac:dyDescent="0.35">
      <c r="A1286" t="s">
        <v>1345</v>
      </c>
      <c r="B1286" t="str">
        <f t="shared" si="20"/>
        <v>2024</v>
      </c>
      <c r="C1286" s="1">
        <v>45383</v>
      </c>
      <c r="D1286" s="1">
        <v>45384</v>
      </c>
      <c r="E1286">
        <v>1030</v>
      </c>
      <c r="F1286" t="s">
        <v>42</v>
      </c>
      <c r="G1286">
        <v>1</v>
      </c>
      <c r="H1286">
        <v>2</v>
      </c>
      <c r="I1286" t="s">
        <v>1314</v>
      </c>
      <c r="J1286" t="s">
        <v>1844</v>
      </c>
      <c r="K1286" t="s">
        <v>38</v>
      </c>
      <c r="L1286">
        <v>2374000</v>
      </c>
      <c r="M1286" t="s">
        <v>44</v>
      </c>
      <c r="N1286">
        <v>0.36499999999999999</v>
      </c>
      <c r="O1286" s="6">
        <v>866.51</v>
      </c>
      <c r="P1286">
        <v>224.96556000000001</v>
      </c>
      <c r="Q1286">
        <v>17.329723999999999</v>
      </c>
      <c r="R1286">
        <v>0</v>
      </c>
      <c r="S1286">
        <v>65710.674899999998</v>
      </c>
      <c r="T1286">
        <v>0</v>
      </c>
      <c r="U1286">
        <v>0</v>
      </c>
      <c r="V1286">
        <v>11827.92</v>
      </c>
      <c r="W1286">
        <v>11827.92</v>
      </c>
      <c r="X1286" t="s">
        <v>199</v>
      </c>
      <c r="Y1286" t="s">
        <v>200</v>
      </c>
      <c r="Z1286">
        <v>156</v>
      </c>
      <c r="AA1286" t="s">
        <v>63</v>
      </c>
      <c r="AB1286">
        <v>156</v>
      </c>
      <c r="AC1286" t="s">
        <v>63</v>
      </c>
      <c r="AD1286">
        <v>0</v>
      </c>
      <c r="AE1286">
        <v>0</v>
      </c>
      <c r="AF1286">
        <v>18</v>
      </c>
      <c r="AG1286">
        <v>59.2624</v>
      </c>
      <c r="AH1286">
        <v>0</v>
      </c>
      <c r="AI1286">
        <v>0</v>
      </c>
      <c r="AJ1286">
        <v>1</v>
      </c>
    </row>
    <row r="1287" spans="1:36" x14ac:dyDescent="0.35">
      <c r="A1287" t="s">
        <v>715</v>
      </c>
      <c r="B1287" t="str">
        <f t="shared" si="20"/>
        <v>2024</v>
      </c>
      <c r="C1287" s="1">
        <v>45328</v>
      </c>
      <c r="D1287" s="1">
        <v>45329</v>
      </c>
      <c r="E1287">
        <v>1150</v>
      </c>
      <c r="F1287" t="s">
        <v>50</v>
      </c>
      <c r="G1287">
        <v>1</v>
      </c>
      <c r="H1287">
        <v>9</v>
      </c>
      <c r="I1287" t="s">
        <v>197</v>
      </c>
      <c r="J1287" t="s">
        <v>1845</v>
      </c>
      <c r="K1287" t="s">
        <v>38</v>
      </c>
      <c r="L1287">
        <v>404400</v>
      </c>
      <c r="M1287" t="s">
        <v>44</v>
      </c>
      <c r="N1287">
        <v>4.2663000000000002</v>
      </c>
      <c r="O1287" s="6">
        <v>1725.2917199999999</v>
      </c>
      <c r="P1287">
        <v>76.112949999999998</v>
      </c>
      <c r="Q1287">
        <v>1.9092739999999999</v>
      </c>
      <c r="R1287">
        <v>37.129961000000002</v>
      </c>
      <c r="S1287">
        <v>108263.4904</v>
      </c>
      <c r="T1287">
        <v>0</v>
      </c>
      <c r="U1287">
        <v>0</v>
      </c>
      <c r="V1287">
        <v>19487.43</v>
      </c>
      <c r="W1287">
        <v>19487.43</v>
      </c>
      <c r="X1287" t="s">
        <v>96</v>
      </c>
      <c r="Y1287" t="s">
        <v>97</v>
      </c>
      <c r="Z1287">
        <v>156</v>
      </c>
      <c r="AA1287" t="s">
        <v>63</v>
      </c>
      <c r="AB1287">
        <v>156</v>
      </c>
      <c r="AC1287" t="s">
        <v>63</v>
      </c>
      <c r="AD1287">
        <v>0</v>
      </c>
      <c r="AE1287">
        <v>0</v>
      </c>
      <c r="AF1287">
        <v>18</v>
      </c>
      <c r="AG1287">
        <v>58.824599999999997</v>
      </c>
      <c r="AH1287">
        <v>0</v>
      </c>
      <c r="AI1287">
        <v>0</v>
      </c>
      <c r="AJ1287">
        <v>1</v>
      </c>
    </row>
    <row r="1288" spans="1:36" x14ac:dyDescent="0.35">
      <c r="A1288" t="s">
        <v>204</v>
      </c>
      <c r="B1288" t="str">
        <f t="shared" si="20"/>
        <v>2024</v>
      </c>
      <c r="C1288" s="1">
        <v>45441</v>
      </c>
      <c r="D1288" s="1">
        <v>45443</v>
      </c>
      <c r="E1288">
        <v>1150</v>
      </c>
      <c r="F1288" t="s">
        <v>50</v>
      </c>
      <c r="G1288">
        <v>1</v>
      </c>
      <c r="H1288">
        <v>2</v>
      </c>
      <c r="I1288" t="s">
        <v>197</v>
      </c>
      <c r="J1288" t="s">
        <v>1652</v>
      </c>
      <c r="K1288" t="s">
        <v>38</v>
      </c>
      <c r="L1288">
        <v>8130600</v>
      </c>
      <c r="M1288" t="s">
        <v>44</v>
      </c>
      <c r="N1288">
        <v>2.1507999999999998</v>
      </c>
      <c r="O1288" s="6">
        <v>17487.29448</v>
      </c>
      <c r="P1288">
        <v>1092.1858500000001</v>
      </c>
      <c r="Q1288">
        <v>19.150656000000001</v>
      </c>
      <c r="R1288">
        <v>429.51031399999999</v>
      </c>
      <c r="S1288">
        <v>1127973.2120000001</v>
      </c>
      <c r="T1288">
        <v>0</v>
      </c>
      <c r="U1288">
        <v>0</v>
      </c>
      <c r="V1288">
        <v>203035.18</v>
      </c>
      <c r="W1288">
        <v>203035.18</v>
      </c>
      <c r="X1288" t="s">
        <v>96</v>
      </c>
      <c r="Y1288" t="s">
        <v>97</v>
      </c>
      <c r="Z1288">
        <v>156</v>
      </c>
      <c r="AA1288" t="s">
        <v>63</v>
      </c>
      <c r="AB1288">
        <v>156</v>
      </c>
      <c r="AC1288" t="s">
        <v>63</v>
      </c>
      <c r="AD1288">
        <v>0</v>
      </c>
      <c r="AE1288">
        <v>0</v>
      </c>
      <c r="AF1288">
        <v>18</v>
      </c>
      <c r="AG1288">
        <v>59.279200000000003</v>
      </c>
      <c r="AH1288">
        <v>0</v>
      </c>
      <c r="AI1288">
        <v>0</v>
      </c>
      <c r="AJ1288">
        <v>1</v>
      </c>
    </row>
    <row r="1289" spans="1:36" x14ac:dyDescent="0.35">
      <c r="A1289" t="s">
        <v>734</v>
      </c>
      <c r="B1289" t="str">
        <f t="shared" si="20"/>
        <v>2024</v>
      </c>
      <c r="C1289" s="2">
        <v>45504</v>
      </c>
      <c r="D1289" s="1">
        <v>45509</v>
      </c>
      <c r="E1289">
        <v>1030</v>
      </c>
      <c r="F1289" t="s">
        <v>42</v>
      </c>
      <c r="G1289">
        <v>1</v>
      </c>
      <c r="H1289">
        <v>4</v>
      </c>
      <c r="I1289" t="s">
        <v>116</v>
      </c>
      <c r="J1289" t="s">
        <v>1013</v>
      </c>
      <c r="K1289" t="s">
        <v>38</v>
      </c>
      <c r="L1289">
        <v>15000000</v>
      </c>
      <c r="M1289" t="s">
        <v>44</v>
      </c>
      <c r="N1289">
        <v>0.85</v>
      </c>
      <c r="O1289" s="6">
        <v>12750</v>
      </c>
      <c r="P1289">
        <v>3880.9989609999998</v>
      </c>
      <c r="Q1289">
        <v>166.878378</v>
      </c>
      <c r="R1289">
        <v>0</v>
      </c>
      <c r="S1289">
        <v>999071.7095</v>
      </c>
      <c r="T1289">
        <v>0</v>
      </c>
      <c r="U1289">
        <v>0</v>
      </c>
      <c r="V1289">
        <v>179832.91</v>
      </c>
      <c r="W1289">
        <v>179832.91</v>
      </c>
      <c r="X1289" t="s">
        <v>100</v>
      </c>
      <c r="Y1289" t="s">
        <v>101</v>
      </c>
      <c r="Z1289">
        <v>156</v>
      </c>
      <c r="AA1289" t="s">
        <v>63</v>
      </c>
      <c r="AB1289">
        <v>156</v>
      </c>
      <c r="AC1289" t="s">
        <v>63</v>
      </c>
      <c r="AD1289">
        <v>0</v>
      </c>
      <c r="AE1289">
        <v>0</v>
      </c>
      <c r="AF1289">
        <v>18</v>
      </c>
      <c r="AG1289">
        <v>59.475999999999999</v>
      </c>
      <c r="AH1289">
        <v>0</v>
      </c>
      <c r="AI1289">
        <v>0</v>
      </c>
      <c r="AJ1289">
        <v>1</v>
      </c>
    </row>
    <row r="1290" spans="1:36" x14ac:dyDescent="0.35">
      <c r="A1290" t="s">
        <v>794</v>
      </c>
      <c r="B1290" t="str">
        <f t="shared" si="20"/>
        <v>2021</v>
      </c>
      <c r="D1290" s="1">
        <v>44497</v>
      </c>
      <c r="E1290">
        <v>1150</v>
      </c>
      <c r="F1290" t="s">
        <v>50</v>
      </c>
      <c r="G1290">
        <v>1</v>
      </c>
      <c r="H1290">
        <v>15</v>
      </c>
      <c r="I1290" t="s">
        <v>99</v>
      </c>
      <c r="J1290" t="s">
        <v>109</v>
      </c>
      <c r="K1290" t="s">
        <v>38</v>
      </c>
      <c r="L1290">
        <v>2345000</v>
      </c>
      <c r="M1290" t="s">
        <v>44</v>
      </c>
      <c r="N1290">
        <v>4.38</v>
      </c>
      <c r="O1290" s="6">
        <v>10271.1</v>
      </c>
      <c r="P1290">
        <v>3267.442908</v>
      </c>
      <c r="Q1290">
        <v>14.005224</v>
      </c>
      <c r="R1290">
        <v>0</v>
      </c>
      <c r="S1290">
        <v>766744.04079999996</v>
      </c>
      <c r="T1290">
        <v>0</v>
      </c>
      <c r="U1290">
        <v>0</v>
      </c>
      <c r="V1290">
        <v>138014.26999999999</v>
      </c>
      <c r="W1290">
        <v>138014.26999999999</v>
      </c>
      <c r="X1290" t="s">
        <v>110</v>
      </c>
      <c r="Y1290" t="s">
        <v>111</v>
      </c>
      <c r="Z1290">
        <v>156</v>
      </c>
      <c r="AA1290" t="s">
        <v>63</v>
      </c>
      <c r="AB1290">
        <v>156</v>
      </c>
      <c r="AC1290" t="s">
        <v>63</v>
      </c>
      <c r="AD1290">
        <v>0</v>
      </c>
      <c r="AE1290">
        <v>0</v>
      </c>
      <c r="AF1290">
        <v>18</v>
      </c>
      <c r="AG1290">
        <v>56.575499999999998</v>
      </c>
      <c r="AH1290">
        <v>0</v>
      </c>
      <c r="AI1290">
        <v>0</v>
      </c>
      <c r="AJ1290">
        <v>1</v>
      </c>
    </row>
    <row r="1291" spans="1:36" x14ac:dyDescent="0.35">
      <c r="A1291" t="s">
        <v>1064</v>
      </c>
      <c r="B1291" t="str">
        <f t="shared" si="20"/>
        <v>2021</v>
      </c>
      <c r="D1291" s="1">
        <v>44208</v>
      </c>
      <c r="E1291">
        <v>1010</v>
      </c>
      <c r="F1291" t="s">
        <v>65</v>
      </c>
      <c r="G1291">
        <v>1</v>
      </c>
      <c r="H1291">
        <v>1</v>
      </c>
      <c r="I1291" t="s">
        <v>829</v>
      </c>
      <c r="J1291" t="s">
        <v>109</v>
      </c>
      <c r="K1291" t="s">
        <v>38</v>
      </c>
      <c r="L1291">
        <v>370970</v>
      </c>
      <c r="M1291" t="s">
        <v>44</v>
      </c>
      <c r="N1291">
        <v>9.5754999999999999</v>
      </c>
      <c r="O1291" s="6">
        <v>3552.2232349999999</v>
      </c>
      <c r="P1291">
        <v>226.743055</v>
      </c>
      <c r="Q1291">
        <v>71.044292999999996</v>
      </c>
      <c r="R1291">
        <v>0</v>
      </c>
      <c r="S1291">
        <v>224884.56580000001</v>
      </c>
      <c r="T1291">
        <v>0</v>
      </c>
      <c r="U1291">
        <v>0</v>
      </c>
      <c r="V1291">
        <v>40479.22</v>
      </c>
      <c r="W1291">
        <v>40479.22</v>
      </c>
      <c r="X1291" t="s">
        <v>117</v>
      </c>
      <c r="Y1291" t="s">
        <v>118</v>
      </c>
      <c r="Z1291">
        <v>484</v>
      </c>
      <c r="AA1291" t="s">
        <v>115</v>
      </c>
      <c r="AB1291">
        <v>156</v>
      </c>
      <c r="AC1291" t="s">
        <v>63</v>
      </c>
      <c r="AD1291">
        <v>0</v>
      </c>
      <c r="AE1291">
        <v>0</v>
      </c>
      <c r="AF1291">
        <v>18</v>
      </c>
      <c r="AG1291">
        <v>58.4114</v>
      </c>
      <c r="AH1291">
        <v>0</v>
      </c>
      <c r="AI1291">
        <v>0</v>
      </c>
      <c r="AJ1291">
        <v>1</v>
      </c>
    </row>
    <row r="1292" spans="1:36" x14ac:dyDescent="0.35">
      <c r="A1292" t="s">
        <v>957</v>
      </c>
      <c r="B1292" t="str">
        <f t="shared" si="20"/>
        <v>2022</v>
      </c>
      <c r="D1292" s="1">
        <v>44909</v>
      </c>
      <c r="E1292">
        <v>1030</v>
      </c>
      <c r="F1292" t="s">
        <v>42</v>
      </c>
      <c r="G1292">
        <v>1</v>
      </c>
      <c r="H1292">
        <v>5</v>
      </c>
      <c r="I1292" t="s">
        <v>99</v>
      </c>
      <c r="J1292" t="s">
        <v>1589</v>
      </c>
      <c r="K1292" t="s">
        <v>38</v>
      </c>
      <c r="L1292">
        <v>2736000</v>
      </c>
      <c r="M1292" t="s">
        <v>44</v>
      </c>
      <c r="N1292">
        <v>3.0249999999999999</v>
      </c>
      <c r="O1292" s="6">
        <v>8276.4</v>
      </c>
      <c r="P1292">
        <v>772.66409999999996</v>
      </c>
      <c r="Q1292">
        <v>34.638415999999999</v>
      </c>
      <c r="R1292">
        <v>0</v>
      </c>
      <c r="S1292">
        <v>503174.72610000003</v>
      </c>
      <c r="T1292">
        <v>0</v>
      </c>
      <c r="U1292">
        <v>0</v>
      </c>
      <c r="V1292">
        <v>90571.45</v>
      </c>
      <c r="W1292">
        <v>90571.45</v>
      </c>
      <c r="X1292" t="s">
        <v>837</v>
      </c>
      <c r="Y1292" t="s">
        <v>838</v>
      </c>
      <c r="Z1292">
        <v>158</v>
      </c>
      <c r="AA1292" t="s">
        <v>102</v>
      </c>
      <c r="AB1292">
        <v>156</v>
      </c>
      <c r="AC1292" t="s">
        <v>63</v>
      </c>
      <c r="AD1292">
        <v>0</v>
      </c>
      <c r="AE1292">
        <v>0</v>
      </c>
      <c r="AF1292">
        <v>18</v>
      </c>
      <c r="AG1292">
        <v>55.393099999999997</v>
      </c>
      <c r="AH1292">
        <v>0</v>
      </c>
      <c r="AI1292">
        <v>1</v>
      </c>
      <c r="AJ1292">
        <v>1</v>
      </c>
    </row>
    <row r="1293" spans="1:36" x14ac:dyDescent="0.35">
      <c r="A1293" t="s">
        <v>828</v>
      </c>
      <c r="B1293" t="str">
        <f t="shared" si="20"/>
        <v>2020</v>
      </c>
      <c r="D1293" s="1">
        <v>44130</v>
      </c>
      <c r="E1293">
        <v>1150</v>
      </c>
      <c r="F1293" t="s">
        <v>50</v>
      </c>
      <c r="G1293">
        <v>1</v>
      </c>
      <c r="H1293">
        <v>8</v>
      </c>
      <c r="I1293" t="s">
        <v>322</v>
      </c>
      <c r="J1293" t="s">
        <v>1425</v>
      </c>
      <c r="K1293" t="s">
        <v>38</v>
      </c>
      <c r="L1293">
        <v>8000000</v>
      </c>
      <c r="M1293" t="s">
        <v>44</v>
      </c>
      <c r="N1293">
        <v>0.65</v>
      </c>
      <c r="O1293" s="6">
        <v>5200</v>
      </c>
      <c r="P1293">
        <v>1140.9972</v>
      </c>
      <c r="Q1293">
        <v>103.999776</v>
      </c>
      <c r="R1293">
        <v>0</v>
      </c>
      <c r="S1293">
        <v>376969.02159999998</v>
      </c>
      <c r="T1293">
        <v>11309.07</v>
      </c>
      <c r="U1293">
        <v>0</v>
      </c>
      <c r="V1293">
        <v>69890.06</v>
      </c>
      <c r="W1293">
        <v>81199.13</v>
      </c>
      <c r="X1293" t="s">
        <v>244</v>
      </c>
      <c r="Y1293" t="s">
        <v>245</v>
      </c>
      <c r="Z1293">
        <v>156</v>
      </c>
      <c r="AA1293" t="s">
        <v>63</v>
      </c>
      <c r="AB1293">
        <v>156</v>
      </c>
      <c r="AC1293" t="s">
        <v>63</v>
      </c>
      <c r="AD1293">
        <v>3</v>
      </c>
      <c r="AE1293">
        <v>0</v>
      </c>
      <c r="AF1293">
        <v>18</v>
      </c>
      <c r="AG1293">
        <v>58.490099999999998</v>
      </c>
      <c r="AI1293">
        <v>0</v>
      </c>
      <c r="AJ1293">
        <v>1</v>
      </c>
    </row>
    <row r="1294" spans="1:36" x14ac:dyDescent="0.35">
      <c r="A1294" t="s">
        <v>1374</v>
      </c>
      <c r="B1294" t="str">
        <f t="shared" si="20"/>
        <v>2025</v>
      </c>
      <c r="C1294" s="1">
        <v>45699</v>
      </c>
      <c r="D1294" s="1">
        <v>45701</v>
      </c>
      <c r="E1294">
        <v>1150</v>
      </c>
      <c r="F1294" t="s">
        <v>50</v>
      </c>
      <c r="G1294">
        <v>1</v>
      </c>
      <c r="H1294">
        <v>2</v>
      </c>
      <c r="I1294" t="s">
        <v>137</v>
      </c>
      <c r="J1294" t="s">
        <v>1846</v>
      </c>
      <c r="K1294" t="s">
        <v>38</v>
      </c>
      <c r="L1294">
        <v>15438000</v>
      </c>
      <c r="M1294" t="s">
        <v>44</v>
      </c>
      <c r="N1294">
        <v>0.98</v>
      </c>
      <c r="O1294" s="6">
        <v>15129.24</v>
      </c>
      <c r="P1294">
        <v>3847.3564999999999</v>
      </c>
      <c r="Q1294">
        <v>302.58571000000001</v>
      </c>
      <c r="R1294">
        <v>106.54218</v>
      </c>
      <c r="S1294">
        <v>1205885.3060999999</v>
      </c>
      <c r="T1294">
        <v>36176.559999999998</v>
      </c>
      <c r="U1294">
        <v>0</v>
      </c>
      <c r="V1294">
        <v>223571.19</v>
      </c>
      <c r="W1294">
        <v>259747.75</v>
      </c>
      <c r="X1294" t="s">
        <v>1470</v>
      </c>
      <c r="Y1294" t="s">
        <v>1471</v>
      </c>
      <c r="Z1294">
        <v>702</v>
      </c>
      <c r="AA1294" t="s">
        <v>1320</v>
      </c>
      <c r="AB1294">
        <v>156</v>
      </c>
      <c r="AC1294" t="s">
        <v>63</v>
      </c>
      <c r="AD1294">
        <v>3</v>
      </c>
      <c r="AE1294">
        <v>0</v>
      </c>
      <c r="AF1294">
        <v>18</v>
      </c>
      <c r="AG1294">
        <v>62.204799999999999</v>
      </c>
      <c r="AH1294">
        <v>0</v>
      </c>
      <c r="AI1294">
        <v>0</v>
      </c>
      <c r="AJ1294">
        <v>1</v>
      </c>
    </row>
    <row r="1295" spans="1:36" x14ac:dyDescent="0.35">
      <c r="A1295" t="s">
        <v>1525</v>
      </c>
      <c r="B1295" t="str">
        <f t="shared" si="20"/>
        <v>2023</v>
      </c>
      <c r="C1295" s="1">
        <v>45188</v>
      </c>
      <c r="D1295" s="1">
        <v>45198</v>
      </c>
      <c r="E1295">
        <v>1150</v>
      </c>
      <c r="F1295" t="s">
        <v>50</v>
      </c>
      <c r="G1295">
        <v>1</v>
      </c>
      <c r="H1295">
        <v>5</v>
      </c>
      <c r="I1295" t="s">
        <v>338</v>
      </c>
      <c r="J1295" t="s">
        <v>1847</v>
      </c>
      <c r="K1295" t="s">
        <v>38</v>
      </c>
      <c r="L1295">
        <v>2400000</v>
      </c>
      <c r="M1295" t="s">
        <v>44</v>
      </c>
      <c r="N1295">
        <v>0.65</v>
      </c>
      <c r="O1295" s="6">
        <v>1560</v>
      </c>
      <c r="P1295">
        <v>96.847999999999999</v>
      </c>
      <c r="Q1295">
        <v>31.199134999999998</v>
      </c>
      <c r="R1295">
        <v>0</v>
      </c>
      <c r="S1295">
        <v>96049.045100000003</v>
      </c>
      <c r="T1295">
        <v>13446.87</v>
      </c>
      <c r="U1295">
        <v>0</v>
      </c>
      <c r="V1295">
        <v>19709.259999999998</v>
      </c>
      <c r="W1295">
        <v>33156.129999999997</v>
      </c>
      <c r="X1295" t="s">
        <v>199</v>
      </c>
      <c r="Y1295" t="s">
        <v>200</v>
      </c>
      <c r="Z1295">
        <v>156</v>
      </c>
      <c r="AA1295" t="s">
        <v>63</v>
      </c>
      <c r="AB1295">
        <v>156</v>
      </c>
      <c r="AC1295" t="s">
        <v>63</v>
      </c>
      <c r="AD1295">
        <v>14</v>
      </c>
      <c r="AE1295">
        <v>0</v>
      </c>
      <c r="AF1295">
        <v>18</v>
      </c>
      <c r="AG1295">
        <v>56.8994</v>
      </c>
      <c r="AH1295">
        <v>0</v>
      </c>
      <c r="AI1295">
        <v>0</v>
      </c>
      <c r="AJ1295">
        <v>1</v>
      </c>
    </row>
    <row r="1296" spans="1:36" x14ac:dyDescent="0.35">
      <c r="A1296" t="s">
        <v>555</v>
      </c>
      <c r="B1296" t="str">
        <f t="shared" si="20"/>
        <v>2024</v>
      </c>
      <c r="C1296" s="2">
        <v>45544</v>
      </c>
      <c r="D1296" s="1">
        <v>45548</v>
      </c>
      <c r="E1296">
        <v>1150</v>
      </c>
      <c r="F1296" t="s">
        <v>50</v>
      </c>
      <c r="G1296">
        <v>1</v>
      </c>
      <c r="H1296">
        <v>36</v>
      </c>
      <c r="I1296" t="s">
        <v>338</v>
      </c>
      <c r="J1296" t="s">
        <v>665</v>
      </c>
      <c r="K1296" t="s">
        <v>38</v>
      </c>
      <c r="L1296">
        <v>7821000</v>
      </c>
      <c r="M1296" t="s">
        <v>44</v>
      </c>
      <c r="N1296">
        <v>0.7</v>
      </c>
      <c r="O1296" s="6">
        <v>5474.7</v>
      </c>
      <c r="P1296">
        <v>2885.5357770000001</v>
      </c>
      <c r="Q1296">
        <v>112.23390000000001</v>
      </c>
      <c r="R1296">
        <v>0</v>
      </c>
      <c r="S1296">
        <v>508744.78659999999</v>
      </c>
      <c r="T1296">
        <v>71224.27</v>
      </c>
      <c r="U1296">
        <v>0</v>
      </c>
      <c r="V1296">
        <v>104394.43</v>
      </c>
      <c r="W1296">
        <v>175618.7</v>
      </c>
      <c r="X1296" t="s">
        <v>100</v>
      </c>
      <c r="Y1296" t="s">
        <v>101</v>
      </c>
      <c r="Z1296">
        <v>156</v>
      </c>
      <c r="AA1296" t="s">
        <v>63</v>
      </c>
      <c r="AB1296">
        <v>156</v>
      </c>
      <c r="AC1296" t="s">
        <v>63</v>
      </c>
      <c r="AD1296">
        <v>14</v>
      </c>
      <c r="AE1296">
        <v>0</v>
      </c>
      <c r="AF1296">
        <v>18</v>
      </c>
      <c r="AG1296">
        <v>60.046700000000001</v>
      </c>
      <c r="AH1296">
        <v>0</v>
      </c>
      <c r="AI1296">
        <v>0</v>
      </c>
      <c r="AJ1296">
        <v>1</v>
      </c>
    </row>
    <row r="1297" spans="1:36" x14ac:dyDescent="0.35">
      <c r="A1297" t="s">
        <v>883</v>
      </c>
      <c r="B1297" t="str">
        <f t="shared" si="20"/>
        <v>2024</v>
      </c>
      <c r="C1297" s="2">
        <v>45504</v>
      </c>
      <c r="D1297" s="1">
        <v>45509</v>
      </c>
      <c r="E1297">
        <v>1030</v>
      </c>
      <c r="F1297" t="s">
        <v>42</v>
      </c>
      <c r="G1297">
        <v>1</v>
      </c>
      <c r="H1297">
        <v>5</v>
      </c>
      <c r="I1297" t="s">
        <v>147</v>
      </c>
      <c r="J1297" t="s">
        <v>1848</v>
      </c>
      <c r="K1297" t="s">
        <v>38</v>
      </c>
      <c r="L1297">
        <v>891400</v>
      </c>
      <c r="M1297" t="s">
        <v>44</v>
      </c>
      <c r="N1297">
        <v>0.85</v>
      </c>
      <c r="O1297" s="6">
        <v>757.69</v>
      </c>
      <c r="P1297">
        <v>195.10135299999999</v>
      </c>
      <c r="Q1297">
        <v>14.7356</v>
      </c>
      <c r="R1297">
        <v>0</v>
      </c>
      <c r="S1297">
        <v>57550.4012</v>
      </c>
      <c r="T1297">
        <v>8057.06</v>
      </c>
      <c r="U1297">
        <v>0</v>
      </c>
      <c r="V1297">
        <v>11809.34</v>
      </c>
      <c r="W1297">
        <v>19866.400000000001</v>
      </c>
      <c r="X1297" t="s">
        <v>100</v>
      </c>
      <c r="Y1297" t="s">
        <v>101</v>
      </c>
      <c r="Z1297">
        <v>156</v>
      </c>
      <c r="AA1297" t="s">
        <v>63</v>
      </c>
      <c r="AB1297">
        <v>156</v>
      </c>
      <c r="AC1297" t="s">
        <v>63</v>
      </c>
      <c r="AD1297">
        <v>14</v>
      </c>
      <c r="AE1297">
        <v>0</v>
      </c>
      <c r="AF1297">
        <v>18</v>
      </c>
      <c r="AG1297">
        <v>59.4818</v>
      </c>
      <c r="AH1297">
        <v>0</v>
      </c>
      <c r="AI1297">
        <v>0</v>
      </c>
      <c r="AJ1297">
        <v>1</v>
      </c>
    </row>
    <row r="1298" spans="1:36" x14ac:dyDescent="0.35">
      <c r="A1298" t="s">
        <v>734</v>
      </c>
      <c r="B1298" t="str">
        <f t="shared" si="20"/>
        <v>2024</v>
      </c>
      <c r="C1298" s="2">
        <v>45504</v>
      </c>
      <c r="D1298" s="1">
        <v>45509</v>
      </c>
      <c r="E1298">
        <v>1030</v>
      </c>
      <c r="F1298" t="s">
        <v>42</v>
      </c>
      <c r="G1298">
        <v>1</v>
      </c>
      <c r="H1298">
        <v>3</v>
      </c>
      <c r="I1298" t="s">
        <v>147</v>
      </c>
      <c r="J1298" t="s">
        <v>735</v>
      </c>
      <c r="K1298" t="s">
        <v>38</v>
      </c>
      <c r="L1298">
        <v>3910300</v>
      </c>
      <c r="M1298" t="s">
        <v>44</v>
      </c>
      <c r="N1298">
        <v>0.85</v>
      </c>
      <c r="O1298" s="6">
        <v>3323.7550000000001</v>
      </c>
      <c r="P1298">
        <v>799.43201899999997</v>
      </c>
      <c r="Q1298">
        <v>66.554609999999997</v>
      </c>
      <c r="R1298">
        <v>0</v>
      </c>
      <c r="S1298">
        <v>249189.0828</v>
      </c>
      <c r="T1298">
        <v>34886.47</v>
      </c>
      <c r="U1298">
        <v>0</v>
      </c>
      <c r="V1298">
        <v>51133.599999999999</v>
      </c>
      <c r="W1298">
        <v>86020.07</v>
      </c>
      <c r="X1298" t="s">
        <v>100</v>
      </c>
      <c r="Y1298" t="s">
        <v>101</v>
      </c>
      <c r="Z1298">
        <v>156</v>
      </c>
      <c r="AA1298" t="s">
        <v>63</v>
      </c>
      <c r="AB1298">
        <v>156</v>
      </c>
      <c r="AC1298" t="s">
        <v>63</v>
      </c>
      <c r="AD1298">
        <v>14</v>
      </c>
      <c r="AE1298">
        <v>0</v>
      </c>
      <c r="AF1298">
        <v>18</v>
      </c>
      <c r="AG1298">
        <v>59.475999999999999</v>
      </c>
      <c r="AH1298">
        <v>0</v>
      </c>
      <c r="AI1298">
        <v>0</v>
      </c>
      <c r="AJ1298">
        <v>1</v>
      </c>
    </row>
    <row r="1299" spans="1:36" x14ac:dyDescent="0.35">
      <c r="A1299" t="s">
        <v>720</v>
      </c>
      <c r="B1299" t="str">
        <f t="shared" si="20"/>
        <v>2023</v>
      </c>
      <c r="C1299" s="1">
        <v>45217</v>
      </c>
      <c r="D1299" s="1">
        <v>45216</v>
      </c>
      <c r="E1299">
        <v>1150</v>
      </c>
      <c r="F1299" t="s">
        <v>50</v>
      </c>
      <c r="G1299">
        <v>1</v>
      </c>
      <c r="H1299">
        <v>16</v>
      </c>
      <c r="I1299" t="s">
        <v>37</v>
      </c>
      <c r="J1299" t="s">
        <v>1849</v>
      </c>
      <c r="K1299" t="s">
        <v>38</v>
      </c>
      <c r="L1299">
        <v>1416430</v>
      </c>
      <c r="M1299" t="s">
        <v>44</v>
      </c>
      <c r="N1299">
        <v>2.9308000000000001</v>
      </c>
      <c r="O1299" s="6">
        <v>4151.2730439999996</v>
      </c>
      <c r="P1299">
        <v>236.64959999999999</v>
      </c>
      <c r="Q1299">
        <v>84.719241999999994</v>
      </c>
      <c r="R1299">
        <v>23.0076</v>
      </c>
      <c r="S1299">
        <v>255657.62940000001</v>
      </c>
      <c r="T1299">
        <v>51131.53</v>
      </c>
      <c r="U1299">
        <v>0</v>
      </c>
      <c r="V1299">
        <v>55222.05</v>
      </c>
      <c r="W1299">
        <v>106353.58</v>
      </c>
      <c r="X1299" t="s">
        <v>244</v>
      </c>
      <c r="Y1299" t="s">
        <v>245</v>
      </c>
      <c r="Z1299">
        <v>156</v>
      </c>
      <c r="AA1299" t="s">
        <v>63</v>
      </c>
      <c r="AB1299">
        <v>156</v>
      </c>
      <c r="AC1299" t="s">
        <v>63</v>
      </c>
      <c r="AD1299">
        <v>20</v>
      </c>
      <c r="AE1299">
        <v>0</v>
      </c>
      <c r="AF1299">
        <v>18</v>
      </c>
      <c r="AG1299">
        <v>56.867800000000003</v>
      </c>
      <c r="AH1299">
        <v>0</v>
      </c>
      <c r="AI1299">
        <v>0</v>
      </c>
      <c r="AJ1299">
        <v>1</v>
      </c>
    </row>
    <row r="1300" spans="1:36" x14ac:dyDescent="0.35">
      <c r="A1300" t="s">
        <v>1228</v>
      </c>
      <c r="B1300" t="str">
        <f t="shared" si="20"/>
        <v>2023</v>
      </c>
      <c r="C1300" s="1">
        <v>45286</v>
      </c>
      <c r="D1300" s="1">
        <v>45289</v>
      </c>
      <c r="E1300">
        <v>1150</v>
      </c>
      <c r="F1300" t="s">
        <v>50</v>
      </c>
      <c r="G1300">
        <v>11</v>
      </c>
      <c r="H1300">
        <v>24</v>
      </c>
      <c r="I1300" t="s">
        <v>242</v>
      </c>
      <c r="J1300" t="s">
        <v>249</v>
      </c>
      <c r="K1300" t="s">
        <v>38</v>
      </c>
      <c r="L1300">
        <v>870000</v>
      </c>
      <c r="M1300" t="s">
        <v>44</v>
      </c>
      <c r="N1300">
        <v>15.83</v>
      </c>
      <c r="O1300" s="6">
        <v>13772.1</v>
      </c>
      <c r="P1300">
        <v>605.99490000000003</v>
      </c>
      <c r="Q1300">
        <v>13.557852</v>
      </c>
      <c r="R1300">
        <v>114.31734299999999</v>
      </c>
      <c r="S1300">
        <v>845180.28670000006</v>
      </c>
      <c r="T1300">
        <v>169036.06</v>
      </c>
      <c r="U1300">
        <v>0</v>
      </c>
      <c r="V1300">
        <v>182558.94</v>
      </c>
      <c r="W1300">
        <v>351595</v>
      </c>
      <c r="X1300" t="s">
        <v>100</v>
      </c>
      <c r="Y1300" t="s">
        <v>101</v>
      </c>
      <c r="Z1300">
        <v>156</v>
      </c>
      <c r="AA1300" t="s">
        <v>63</v>
      </c>
      <c r="AB1300">
        <v>156</v>
      </c>
      <c r="AC1300" t="s">
        <v>63</v>
      </c>
      <c r="AD1300">
        <v>20</v>
      </c>
      <c r="AE1300">
        <v>0</v>
      </c>
      <c r="AF1300">
        <v>18</v>
      </c>
      <c r="AG1300">
        <v>58.264299999999999</v>
      </c>
      <c r="AH1300">
        <v>0</v>
      </c>
      <c r="AI1300">
        <v>1</v>
      </c>
      <c r="AJ1300">
        <v>1</v>
      </c>
    </row>
    <row r="1301" spans="1:36" x14ac:dyDescent="0.35">
      <c r="A1301" t="s">
        <v>1850</v>
      </c>
      <c r="B1301" t="str">
        <f t="shared" si="20"/>
        <v>2023</v>
      </c>
      <c r="C1301" s="1">
        <v>44970</v>
      </c>
      <c r="D1301" s="1">
        <v>44974</v>
      </c>
      <c r="E1301">
        <v>1150</v>
      </c>
      <c r="F1301" t="s">
        <v>50</v>
      </c>
      <c r="G1301">
        <v>1</v>
      </c>
      <c r="H1301">
        <v>13</v>
      </c>
      <c r="I1301" t="s">
        <v>164</v>
      </c>
      <c r="J1301" t="s">
        <v>891</v>
      </c>
      <c r="K1301" t="s">
        <v>38</v>
      </c>
      <c r="L1301">
        <v>44420</v>
      </c>
      <c r="M1301" t="s">
        <v>44</v>
      </c>
      <c r="N1301">
        <v>1.6749000000000001</v>
      </c>
      <c r="O1301" s="6">
        <v>74.399057999999997</v>
      </c>
      <c r="P1301">
        <v>0.80447100000000005</v>
      </c>
      <c r="Q1301">
        <v>0.205453</v>
      </c>
      <c r="R1301">
        <v>0.33405000000000001</v>
      </c>
      <c r="S1301">
        <v>4242.1893</v>
      </c>
      <c r="T1301">
        <v>848.44</v>
      </c>
      <c r="U1301">
        <v>0</v>
      </c>
      <c r="V1301">
        <v>916.31</v>
      </c>
      <c r="W1301">
        <v>1764.75</v>
      </c>
      <c r="X1301" t="s">
        <v>259</v>
      </c>
      <c r="Y1301" t="s">
        <v>260</v>
      </c>
      <c r="Z1301">
        <v>591</v>
      </c>
      <c r="AA1301" t="s">
        <v>55</v>
      </c>
      <c r="AB1301">
        <v>156</v>
      </c>
      <c r="AC1301" t="s">
        <v>63</v>
      </c>
      <c r="AD1301">
        <v>20</v>
      </c>
      <c r="AE1301">
        <v>0</v>
      </c>
      <c r="AF1301">
        <v>18</v>
      </c>
      <c r="AG1301">
        <v>56.006399999999999</v>
      </c>
      <c r="AH1301">
        <v>0</v>
      </c>
      <c r="AI1301">
        <v>0</v>
      </c>
      <c r="AJ1301">
        <v>1</v>
      </c>
    </row>
    <row r="1302" spans="1:36" x14ac:dyDescent="0.35">
      <c r="A1302" t="s">
        <v>808</v>
      </c>
      <c r="B1302" t="str">
        <f t="shared" si="20"/>
        <v>2019</v>
      </c>
      <c r="D1302" s="1">
        <v>43734</v>
      </c>
      <c r="E1302">
        <v>1030</v>
      </c>
      <c r="F1302" t="s">
        <v>42</v>
      </c>
      <c r="G1302">
        <v>1</v>
      </c>
      <c r="H1302">
        <v>14</v>
      </c>
      <c r="I1302" t="s">
        <v>77</v>
      </c>
      <c r="J1302" t="s">
        <v>1851</v>
      </c>
      <c r="K1302" t="s">
        <v>38</v>
      </c>
      <c r="L1302">
        <v>74550</v>
      </c>
      <c r="M1302" t="s">
        <v>44</v>
      </c>
      <c r="N1302">
        <v>3.7242999999999999</v>
      </c>
      <c r="O1302" s="6">
        <v>277.64656500000001</v>
      </c>
      <c r="P1302">
        <v>9.8145889999999998</v>
      </c>
      <c r="Q1302">
        <v>0.49960300000000002</v>
      </c>
      <c r="R1302">
        <v>1.57352</v>
      </c>
      <c r="S1302">
        <v>15098.892900000001</v>
      </c>
      <c r="T1302">
        <v>0</v>
      </c>
      <c r="U1302">
        <v>0</v>
      </c>
      <c r="V1302">
        <v>2717.8</v>
      </c>
      <c r="W1302">
        <v>2717.8</v>
      </c>
      <c r="X1302" t="s">
        <v>563</v>
      </c>
      <c r="Y1302" t="s">
        <v>564</v>
      </c>
      <c r="Z1302">
        <v>410</v>
      </c>
      <c r="AA1302" t="s">
        <v>145</v>
      </c>
      <c r="AB1302">
        <v>156</v>
      </c>
      <c r="AC1302" t="s">
        <v>63</v>
      </c>
      <c r="AG1302">
        <v>52.148800000000001</v>
      </c>
      <c r="AH1302">
        <v>0</v>
      </c>
      <c r="AI1302">
        <v>0</v>
      </c>
      <c r="AJ1302">
        <v>1</v>
      </c>
    </row>
    <row r="1303" spans="1:36" x14ac:dyDescent="0.35">
      <c r="A1303" t="s">
        <v>1432</v>
      </c>
      <c r="B1303" t="str">
        <f t="shared" si="20"/>
        <v>2019</v>
      </c>
      <c r="D1303" s="1">
        <v>43697</v>
      </c>
      <c r="E1303">
        <v>1030</v>
      </c>
      <c r="F1303" t="s">
        <v>42</v>
      </c>
      <c r="G1303">
        <v>1</v>
      </c>
      <c r="H1303">
        <v>59</v>
      </c>
      <c r="I1303" t="s">
        <v>242</v>
      </c>
      <c r="J1303" t="s">
        <v>1852</v>
      </c>
      <c r="K1303" t="s">
        <v>38</v>
      </c>
      <c r="L1303">
        <v>3000</v>
      </c>
      <c r="M1303" t="s">
        <v>44</v>
      </c>
      <c r="N1303">
        <v>13.63</v>
      </c>
      <c r="O1303" s="6">
        <v>40.89</v>
      </c>
      <c r="P1303">
        <v>0.97440400000000005</v>
      </c>
      <c r="Q1303">
        <v>0.81746600000000003</v>
      </c>
      <c r="R1303">
        <v>0</v>
      </c>
      <c r="S1303">
        <v>2185.3685</v>
      </c>
      <c r="T1303">
        <v>437.07</v>
      </c>
      <c r="U1303">
        <v>0</v>
      </c>
      <c r="V1303">
        <v>472.04</v>
      </c>
      <c r="W1303">
        <v>909.11</v>
      </c>
      <c r="X1303" t="s">
        <v>1726</v>
      </c>
      <c r="Y1303" t="s">
        <v>179</v>
      </c>
      <c r="Z1303">
        <v>840</v>
      </c>
      <c r="AA1303" t="s">
        <v>180</v>
      </c>
      <c r="AB1303">
        <v>156</v>
      </c>
      <c r="AC1303" t="s">
        <v>63</v>
      </c>
      <c r="AG1303">
        <v>51.200699999999998</v>
      </c>
      <c r="AH1303">
        <v>0</v>
      </c>
      <c r="AI1303">
        <v>0</v>
      </c>
      <c r="AJ1303">
        <v>1</v>
      </c>
    </row>
    <row r="1304" spans="1:36" x14ac:dyDescent="0.35">
      <c r="A1304" t="s">
        <v>1533</v>
      </c>
      <c r="B1304" t="str">
        <f t="shared" si="20"/>
        <v>2022</v>
      </c>
      <c r="D1304" s="1">
        <v>44767</v>
      </c>
      <c r="E1304">
        <v>1150</v>
      </c>
      <c r="F1304" t="s">
        <v>50</v>
      </c>
      <c r="G1304">
        <v>1</v>
      </c>
      <c r="H1304">
        <v>1</v>
      </c>
      <c r="I1304" t="s">
        <v>58</v>
      </c>
      <c r="J1304" t="s">
        <v>59</v>
      </c>
      <c r="K1304" t="s">
        <v>38</v>
      </c>
      <c r="L1304">
        <v>67270000</v>
      </c>
      <c r="M1304" t="s">
        <v>44</v>
      </c>
      <c r="N1304">
        <v>0.74990000000000001</v>
      </c>
      <c r="O1304" s="6">
        <v>50445.773000000001</v>
      </c>
      <c r="P1304">
        <v>7417.6335150000004</v>
      </c>
      <c r="Q1304">
        <v>1008.9027599999999</v>
      </c>
      <c r="R1304">
        <v>0</v>
      </c>
      <c r="S1304">
        <v>3209620.7903999998</v>
      </c>
      <c r="T1304">
        <v>0</v>
      </c>
      <c r="U1304">
        <v>0</v>
      </c>
      <c r="V1304">
        <v>288865.87</v>
      </c>
      <c r="W1304">
        <v>288865.87</v>
      </c>
      <c r="X1304" t="s">
        <v>60</v>
      </c>
      <c r="Y1304" t="s">
        <v>61</v>
      </c>
      <c r="Z1304">
        <v>36</v>
      </c>
      <c r="AA1304" t="s">
        <v>62</v>
      </c>
      <c r="AB1304">
        <v>156</v>
      </c>
      <c r="AC1304" t="s">
        <v>63</v>
      </c>
      <c r="AD1304">
        <v>0</v>
      </c>
      <c r="AE1304">
        <v>0</v>
      </c>
      <c r="AF1304">
        <v>18</v>
      </c>
      <c r="AG1304">
        <v>54.5184</v>
      </c>
      <c r="AH1304">
        <v>0</v>
      </c>
      <c r="AI1304">
        <v>0</v>
      </c>
      <c r="AJ1304">
        <v>1</v>
      </c>
    </row>
    <row r="1305" spans="1:36" x14ac:dyDescent="0.35">
      <c r="A1305" t="s">
        <v>1102</v>
      </c>
      <c r="B1305" t="str">
        <f t="shared" si="20"/>
        <v>2025</v>
      </c>
      <c r="C1305" s="2">
        <v>45765</v>
      </c>
      <c r="D1305" s="1">
        <v>45763</v>
      </c>
      <c r="E1305">
        <v>1030</v>
      </c>
      <c r="F1305" t="s">
        <v>42</v>
      </c>
      <c r="G1305">
        <v>1</v>
      </c>
      <c r="H1305">
        <v>2</v>
      </c>
      <c r="I1305" t="s">
        <v>375</v>
      </c>
      <c r="J1305" t="s">
        <v>1853</v>
      </c>
      <c r="K1305" t="s">
        <v>38</v>
      </c>
      <c r="L1305">
        <v>70600</v>
      </c>
      <c r="M1305" t="s">
        <v>130</v>
      </c>
      <c r="N1305">
        <v>600.23339999999996</v>
      </c>
      <c r="O1305" s="6">
        <v>42376.478040000002</v>
      </c>
      <c r="P1305">
        <v>4219.5085580000004</v>
      </c>
      <c r="Q1305">
        <v>130.80412999999999</v>
      </c>
      <c r="R1305">
        <v>0</v>
      </c>
      <c r="S1305">
        <v>2812234.2178000002</v>
      </c>
      <c r="T1305">
        <v>0</v>
      </c>
      <c r="U1305">
        <v>0</v>
      </c>
      <c r="V1305">
        <v>253101.08</v>
      </c>
      <c r="W1305">
        <v>253101.08</v>
      </c>
      <c r="X1305" t="s">
        <v>398</v>
      </c>
      <c r="Y1305" t="s">
        <v>399</v>
      </c>
      <c r="Z1305">
        <v>156</v>
      </c>
      <c r="AA1305" t="s">
        <v>63</v>
      </c>
      <c r="AB1305">
        <v>156</v>
      </c>
      <c r="AC1305" t="s">
        <v>63</v>
      </c>
      <c r="AD1305">
        <v>0</v>
      </c>
      <c r="AE1305">
        <v>0</v>
      </c>
      <c r="AF1305">
        <v>18</v>
      </c>
      <c r="AG1305">
        <v>60.184600000000003</v>
      </c>
      <c r="AH1305">
        <v>0</v>
      </c>
      <c r="AI1305">
        <v>0</v>
      </c>
      <c r="AJ1305">
        <v>1</v>
      </c>
    </row>
    <row r="1306" spans="1:36" x14ac:dyDescent="0.35">
      <c r="A1306" t="s">
        <v>410</v>
      </c>
      <c r="B1306" t="str">
        <f t="shared" si="20"/>
        <v>2025</v>
      </c>
      <c r="C1306" s="1">
        <v>46019</v>
      </c>
      <c r="D1306" s="1">
        <v>46020</v>
      </c>
      <c r="E1306">
        <v>1030</v>
      </c>
      <c r="F1306" t="s">
        <v>42</v>
      </c>
      <c r="G1306">
        <v>1</v>
      </c>
      <c r="H1306">
        <v>13</v>
      </c>
      <c r="I1306" t="s">
        <v>104</v>
      </c>
      <c r="J1306" t="s">
        <v>105</v>
      </c>
      <c r="K1306" t="s">
        <v>38</v>
      </c>
      <c r="L1306">
        <v>14573000</v>
      </c>
      <c r="M1306" t="s">
        <v>44</v>
      </c>
      <c r="N1306">
        <v>0.63300000000000001</v>
      </c>
      <c r="O1306" s="6">
        <v>9224.7090000000007</v>
      </c>
      <c r="P1306">
        <v>801.46287900000004</v>
      </c>
      <c r="Q1306">
        <v>184.482179</v>
      </c>
      <c r="R1306">
        <v>0</v>
      </c>
      <c r="S1306">
        <v>644601.18669999996</v>
      </c>
      <c r="T1306">
        <v>0</v>
      </c>
      <c r="U1306">
        <v>0</v>
      </c>
      <c r="V1306">
        <v>116020.47</v>
      </c>
      <c r="W1306">
        <v>116020.47</v>
      </c>
      <c r="X1306" t="s">
        <v>192</v>
      </c>
      <c r="Y1306" t="s">
        <v>193</v>
      </c>
      <c r="Z1306">
        <v>156</v>
      </c>
      <c r="AA1306" t="s">
        <v>63</v>
      </c>
      <c r="AB1306">
        <v>156</v>
      </c>
      <c r="AC1306" t="s">
        <v>63</v>
      </c>
      <c r="AD1306">
        <v>0</v>
      </c>
      <c r="AE1306">
        <v>0</v>
      </c>
      <c r="AF1306">
        <v>18</v>
      </c>
      <c r="AG1306">
        <v>63.129800000000003</v>
      </c>
      <c r="AH1306">
        <v>0</v>
      </c>
      <c r="AI1306">
        <v>1</v>
      </c>
      <c r="AJ1306">
        <v>1</v>
      </c>
    </row>
    <row r="1307" spans="1:36" x14ac:dyDescent="0.35">
      <c r="A1307" t="s">
        <v>948</v>
      </c>
      <c r="B1307" t="str">
        <f t="shared" si="20"/>
        <v>2021</v>
      </c>
      <c r="D1307" s="1">
        <v>44277</v>
      </c>
      <c r="E1307">
        <v>1030</v>
      </c>
      <c r="F1307" t="s">
        <v>42</v>
      </c>
      <c r="G1307">
        <v>1</v>
      </c>
      <c r="H1307">
        <v>1</v>
      </c>
      <c r="I1307" t="s">
        <v>191</v>
      </c>
      <c r="J1307" t="s">
        <v>195</v>
      </c>
      <c r="K1307" t="s">
        <v>38</v>
      </c>
      <c r="L1307">
        <v>280460</v>
      </c>
      <c r="M1307" t="s">
        <v>130</v>
      </c>
      <c r="N1307">
        <v>661.01179999999999</v>
      </c>
      <c r="O1307" s="6">
        <v>185387.36942800001</v>
      </c>
      <c r="P1307">
        <v>8974.8799999999992</v>
      </c>
      <c r="Q1307">
        <v>293.10000000000002</v>
      </c>
      <c r="R1307">
        <v>0</v>
      </c>
      <c r="S1307">
        <v>11141215.7237</v>
      </c>
      <c r="T1307">
        <v>0</v>
      </c>
      <c r="U1307">
        <v>0</v>
      </c>
      <c r="V1307">
        <v>1002709.41</v>
      </c>
      <c r="W1307">
        <v>1002709.41</v>
      </c>
      <c r="X1307" t="s">
        <v>82</v>
      </c>
      <c r="Y1307" t="s">
        <v>83</v>
      </c>
      <c r="Z1307">
        <v>156</v>
      </c>
      <c r="AA1307" t="s">
        <v>63</v>
      </c>
      <c r="AB1307">
        <v>156</v>
      </c>
      <c r="AC1307" t="s">
        <v>63</v>
      </c>
      <c r="AD1307">
        <v>0</v>
      </c>
      <c r="AE1307">
        <v>0</v>
      </c>
      <c r="AF1307">
        <v>18</v>
      </c>
      <c r="AG1307">
        <v>57.235599999999998</v>
      </c>
      <c r="AH1307">
        <v>0</v>
      </c>
      <c r="AI1307">
        <v>0</v>
      </c>
      <c r="AJ1307">
        <v>1</v>
      </c>
    </row>
    <row r="1308" spans="1:36" x14ac:dyDescent="0.35">
      <c r="A1308" t="s">
        <v>1854</v>
      </c>
      <c r="B1308" t="str">
        <f t="shared" si="20"/>
        <v>2020</v>
      </c>
      <c r="D1308" s="1">
        <v>44062</v>
      </c>
      <c r="E1308">
        <v>1030</v>
      </c>
      <c r="F1308" t="s">
        <v>42</v>
      </c>
      <c r="G1308">
        <v>1</v>
      </c>
      <c r="H1308">
        <v>1</v>
      </c>
      <c r="I1308" t="s">
        <v>385</v>
      </c>
      <c r="J1308" t="s">
        <v>1478</v>
      </c>
      <c r="L1308">
        <v>52000</v>
      </c>
      <c r="M1308" t="s">
        <v>44</v>
      </c>
      <c r="N1308">
        <v>12.986599999999999</v>
      </c>
      <c r="O1308" s="6">
        <v>675.30319999999995</v>
      </c>
      <c r="P1308">
        <v>29.544640000000001</v>
      </c>
      <c r="Q1308">
        <v>13.506605</v>
      </c>
      <c r="R1308">
        <v>0</v>
      </c>
      <c r="S1308">
        <v>42013.843000000001</v>
      </c>
      <c r="T1308">
        <v>0</v>
      </c>
      <c r="U1308">
        <v>0</v>
      </c>
      <c r="V1308">
        <v>7562.49</v>
      </c>
      <c r="W1308">
        <v>7562.49</v>
      </c>
      <c r="X1308" t="s">
        <v>244</v>
      </c>
      <c r="Y1308" t="s">
        <v>245</v>
      </c>
      <c r="Z1308">
        <v>156</v>
      </c>
      <c r="AA1308" t="s">
        <v>63</v>
      </c>
      <c r="AB1308">
        <v>156</v>
      </c>
      <c r="AC1308" t="s">
        <v>63</v>
      </c>
      <c r="AD1308">
        <v>0</v>
      </c>
      <c r="AE1308">
        <v>0</v>
      </c>
      <c r="AF1308">
        <v>18</v>
      </c>
      <c r="AG1308">
        <v>58.486199999999997</v>
      </c>
      <c r="AH1308">
        <v>0</v>
      </c>
      <c r="AI1308">
        <v>0</v>
      </c>
      <c r="AJ1308">
        <v>1</v>
      </c>
    </row>
    <row r="1309" spans="1:36" x14ac:dyDescent="0.35">
      <c r="A1309" t="s">
        <v>256</v>
      </c>
      <c r="B1309" t="str">
        <f t="shared" si="20"/>
        <v>2023</v>
      </c>
      <c r="C1309" s="1">
        <v>45245</v>
      </c>
      <c r="D1309" s="1">
        <v>45243</v>
      </c>
      <c r="E1309">
        <v>1030</v>
      </c>
      <c r="F1309" t="s">
        <v>42</v>
      </c>
      <c r="G1309">
        <v>1</v>
      </c>
      <c r="H1309">
        <v>3</v>
      </c>
      <c r="I1309" t="s">
        <v>85</v>
      </c>
      <c r="J1309" t="s">
        <v>73</v>
      </c>
      <c r="K1309" t="s">
        <v>38</v>
      </c>
      <c r="L1309">
        <v>3696000</v>
      </c>
      <c r="M1309" t="s">
        <v>44</v>
      </c>
      <c r="N1309">
        <v>1.6123000000000001</v>
      </c>
      <c r="O1309" s="6">
        <v>5959.0608000000002</v>
      </c>
      <c r="P1309">
        <v>472.04624999999999</v>
      </c>
      <c r="Q1309">
        <v>11.271155</v>
      </c>
      <c r="R1309">
        <v>44.347172</v>
      </c>
      <c r="S1309">
        <v>369299.58179999999</v>
      </c>
      <c r="T1309">
        <v>0</v>
      </c>
      <c r="U1309">
        <v>0</v>
      </c>
      <c r="V1309">
        <v>66473.919999999998</v>
      </c>
      <c r="W1309">
        <v>66473.919999999998</v>
      </c>
      <c r="X1309" t="s">
        <v>96</v>
      </c>
      <c r="Y1309" t="s">
        <v>97</v>
      </c>
      <c r="Z1309">
        <v>156</v>
      </c>
      <c r="AA1309" t="s">
        <v>63</v>
      </c>
      <c r="AB1309">
        <v>156</v>
      </c>
      <c r="AC1309" t="s">
        <v>63</v>
      </c>
      <c r="AD1309">
        <v>0</v>
      </c>
      <c r="AE1309">
        <v>0</v>
      </c>
      <c r="AF1309">
        <v>18</v>
      </c>
      <c r="AG1309">
        <v>56.931600000000003</v>
      </c>
      <c r="AH1309">
        <v>0</v>
      </c>
      <c r="AI1309">
        <v>0</v>
      </c>
      <c r="AJ1309">
        <v>1</v>
      </c>
    </row>
    <row r="1310" spans="1:36" x14ac:dyDescent="0.35">
      <c r="A1310" t="s">
        <v>484</v>
      </c>
      <c r="B1310" t="str">
        <f t="shared" si="20"/>
        <v>2020</v>
      </c>
      <c r="D1310" s="1">
        <v>43838</v>
      </c>
      <c r="E1310">
        <v>1030</v>
      </c>
      <c r="F1310" t="s">
        <v>42</v>
      </c>
      <c r="G1310">
        <v>11</v>
      </c>
      <c r="H1310">
        <v>6</v>
      </c>
      <c r="I1310" t="s">
        <v>1039</v>
      </c>
      <c r="J1310" t="s">
        <v>1040</v>
      </c>
      <c r="L1310">
        <v>137270</v>
      </c>
      <c r="M1310" t="s">
        <v>44</v>
      </c>
      <c r="N1310">
        <v>6.3238000000000003</v>
      </c>
      <c r="O1310" s="6">
        <v>868.06802600000003</v>
      </c>
      <c r="P1310">
        <v>208.6542</v>
      </c>
      <c r="Q1310">
        <v>17.361346999999999</v>
      </c>
      <c r="R1310">
        <v>138.88682499999999</v>
      </c>
      <c r="S1310">
        <v>65308.864999999998</v>
      </c>
      <c r="T1310">
        <v>0</v>
      </c>
      <c r="U1310">
        <v>0</v>
      </c>
      <c r="V1310">
        <v>11755.6</v>
      </c>
      <c r="W1310">
        <v>11755.6</v>
      </c>
      <c r="X1310" t="s">
        <v>117</v>
      </c>
      <c r="Y1310" t="s">
        <v>118</v>
      </c>
      <c r="Z1310">
        <v>484</v>
      </c>
      <c r="AA1310" t="s">
        <v>115</v>
      </c>
      <c r="AB1310">
        <v>156</v>
      </c>
      <c r="AC1310" t="s">
        <v>63</v>
      </c>
      <c r="AD1310">
        <v>0</v>
      </c>
      <c r="AE1310">
        <v>0</v>
      </c>
      <c r="AF1310">
        <v>18</v>
      </c>
      <c r="AG1310">
        <v>52.968699999999998</v>
      </c>
      <c r="AH1310">
        <v>0</v>
      </c>
      <c r="AI1310">
        <v>0</v>
      </c>
      <c r="AJ1310">
        <v>1</v>
      </c>
    </row>
    <row r="1311" spans="1:36" x14ac:dyDescent="0.35">
      <c r="A1311" t="s">
        <v>1650</v>
      </c>
      <c r="B1311" t="str">
        <f t="shared" si="20"/>
        <v>2023</v>
      </c>
      <c r="C1311" s="1">
        <v>45265</v>
      </c>
      <c r="D1311" s="1">
        <v>45268</v>
      </c>
      <c r="E1311">
        <v>1030</v>
      </c>
      <c r="F1311" t="s">
        <v>42</v>
      </c>
      <c r="G1311">
        <v>1</v>
      </c>
      <c r="H1311">
        <v>14</v>
      </c>
      <c r="I1311" t="s">
        <v>585</v>
      </c>
      <c r="J1311" t="s">
        <v>1857</v>
      </c>
      <c r="K1311" t="s">
        <v>407</v>
      </c>
      <c r="L1311">
        <v>10000</v>
      </c>
      <c r="M1311" t="s">
        <v>44</v>
      </c>
      <c r="N1311">
        <v>0.1</v>
      </c>
      <c r="O1311" s="6">
        <v>1</v>
      </c>
      <c r="P1311">
        <v>1.10565</v>
      </c>
      <c r="Q1311">
        <v>1.9989E-2</v>
      </c>
      <c r="R1311">
        <v>0</v>
      </c>
      <c r="S1311">
        <v>121.6189</v>
      </c>
      <c r="T1311">
        <v>0</v>
      </c>
      <c r="U1311">
        <v>0</v>
      </c>
      <c r="V1311">
        <v>21.89</v>
      </c>
      <c r="W1311">
        <v>21.89</v>
      </c>
      <c r="X1311" t="s">
        <v>288</v>
      </c>
      <c r="Y1311" t="s">
        <v>289</v>
      </c>
      <c r="Z1311">
        <v>840</v>
      </c>
      <c r="AA1311" t="s">
        <v>180</v>
      </c>
      <c r="AB1311">
        <v>156</v>
      </c>
      <c r="AC1311" t="s">
        <v>63</v>
      </c>
      <c r="AD1311">
        <v>0</v>
      </c>
      <c r="AE1311">
        <v>0</v>
      </c>
      <c r="AF1311">
        <v>18</v>
      </c>
      <c r="AG1311">
        <v>57.198300000000003</v>
      </c>
      <c r="AH1311">
        <v>0</v>
      </c>
      <c r="AI1311">
        <v>1</v>
      </c>
      <c r="AJ1311">
        <v>1</v>
      </c>
    </row>
    <row r="1312" spans="1:36" x14ac:dyDescent="0.35">
      <c r="A1312" t="s">
        <v>127</v>
      </c>
      <c r="B1312" t="str">
        <f t="shared" si="20"/>
        <v>2020</v>
      </c>
      <c r="D1312" s="1">
        <v>43850</v>
      </c>
      <c r="E1312">
        <v>1030</v>
      </c>
      <c r="F1312" t="s">
        <v>42</v>
      </c>
      <c r="G1312">
        <v>1</v>
      </c>
      <c r="H1312">
        <v>4</v>
      </c>
      <c r="I1312" t="s">
        <v>135</v>
      </c>
      <c r="J1312" t="s">
        <v>909</v>
      </c>
      <c r="L1312">
        <v>46268000</v>
      </c>
      <c r="M1312" t="s">
        <v>44</v>
      </c>
      <c r="N1312">
        <v>0.48060000000000003</v>
      </c>
      <c r="O1312" s="6">
        <v>22236.400799999999</v>
      </c>
      <c r="P1312">
        <v>2701.8995420000001</v>
      </c>
      <c r="Q1312">
        <v>61.149430000000002</v>
      </c>
      <c r="R1312">
        <v>0</v>
      </c>
      <c r="S1312">
        <v>1329902.2385</v>
      </c>
      <c r="T1312">
        <v>39897.07</v>
      </c>
      <c r="U1312">
        <v>0</v>
      </c>
      <c r="V1312">
        <v>246563.88</v>
      </c>
      <c r="W1312">
        <v>286460.95</v>
      </c>
      <c r="X1312" t="s">
        <v>82</v>
      </c>
      <c r="Y1312" t="s">
        <v>83</v>
      </c>
      <c r="Z1312">
        <v>156</v>
      </c>
      <c r="AA1312" t="s">
        <v>63</v>
      </c>
      <c r="AB1312">
        <v>156</v>
      </c>
      <c r="AC1312" t="s">
        <v>63</v>
      </c>
      <c r="AD1312">
        <v>3</v>
      </c>
      <c r="AE1312">
        <v>0</v>
      </c>
      <c r="AF1312">
        <v>18</v>
      </c>
      <c r="AG1312">
        <v>53.197200000000002</v>
      </c>
      <c r="AH1312">
        <v>0</v>
      </c>
      <c r="AI1312">
        <v>0</v>
      </c>
      <c r="AJ1312">
        <v>1</v>
      </c>
    </row>
    <row r="1313" spans="1:36" x14ac:dyDescent="0.35">
      <c r="A1313" t="s">
        <v>1858</v>
      </c>
      <c r="B1313" t="str">
        <f t="shared" si="20"/>
        <v>2024</v>
      </c>
      <c r="C1313" s="1">
        <v>45627</v>
      </c>
      <c r="D1313" s="1">
        <v>45631</v>
      </c>
      <c r="E1313">
        <v>1030</v>
      </c>
      <c r="F1313" t="s">
        <v>42</v>
      </c>
      <c r="G1313">
        <v>1</v>
      </c>
      <c r="H1313">
        <v>1</v>
      </c>
      <c r="I1313" t="s">
        <v>147</v>
      </c>
      <c r="J1313" t="s">
        <v>884</v>
      </c>
      <c r="K1313" t="s">
        <v>38</v>
      </c>
      <c r="L1313">
        <v>17000000</v>
      </c>
      <c r="M1313" t="s">
        <v>44</v>
      </c>
      <c r="N1313">
        <v>0.85</v>
      </c>
      <c r="O1313" s="6">
        <v>14450</v>
      </c>
      <c r="P1313">
        <v>4850.3163400000003</v>
      </c>
      <c r="Q1313">
        <v>288.99966999999998</v>
      </c>
      <c r="R1313">
        <v>0</v>
      </c>
      <c r="S1313">
        <v>1187871.1274000001</v>
      </c>
      <c r="T1313">
        <v>166301.96</v>
      </c>
      <c r="U1313">
        <v>0</v>
      </c>
      <c r="V1313">
        <v>243751.16</v>
      </c>
      <c r="W1313">
        <v>410053.12</v>
      </c>
      <c r="X1313" t="s">
        <v>100</v>
      </c>
      <c r="Y1313" t="s">
        <v>101</v>
      </c>
      <c r="Z1313">
        <v>156</v>
      </c>
      <c r="AA1313" t="s">
        <v>63</v>
      </c>
      <c r="AB1313">
        <v>156</v>
      </c>
      <c r="AC1313" t="s">
        <v>63</v>
      </c>
      <c r="AD1313">
        <v>14</v>
      </c>
      <c r="AE1313">
        <v>0</v>
      </c>
      <c r="AF1313">
        <v>18</v>
      </c>
      <c r="AG1313">
        <v>60.6387</v>
      </c>
      <c r="AH1313">
        <v>0</v>
      </c>
      <c r="AI1313">
        <v>1</v>
      </c>
      <c r="AJ1313">
        <v>1</v>
      </c>
    </row>
    <row r="1314" spans="1:36" x14ac:dyDescent="0.35">
      <c r="A1314" t="s">
        <v>917</v>
      </c>
      <c r="B1314" t="str">
        <f t="shared" si="20"/>
        <v>2025</v>
      </c>
      <c r="C1314" s="1">
        <v>45942</v>
      </c>
      <c r="D1314" s="1">
        <v>45946</v>
      </c>
      <c r="E1314">
        <v>1030</v>
      </c>
      <c r="F1314" t="s">
        <v>42</v>
      </c>
      <c r="G1314">
        <v>1</v>
      </c>
      <c r="H1314">
        <v>3</v>
      </c>
      <c r="I1314" t="s">
        <v>51</v>
      </c>
      <c r="J1314" t="s">
        <v>344</v>
      </c>
      <c r="K1314" t="s">
        <v>38</v>
      </c>
      <c r="L1314">
        <v>2500000</v>
      </c>
      <c r="M1314" t="s">
        <v>44</v>
      </c>
      <c r="N1314">
        <v>1.1000000000000001</v>
      </c>
      <c r="O1314" s="6">
        <v>2750</v>
      </c>
      <c r="P1314">
        <v>434.48515800000001</v>
      </c>
      <c r="Q1314">
        <v>54.999872000000003</v>
      </c>
      <c r="R1314">
        <v>0</v>
      </c>
      <c r="S1314">
        <v>206089.63089999999</v>
      </c>
      <c r="T1314">
        <v>41217.93</v>
      </c>
      <c r="U1314">
        <v>0</v>
      </c>
      <c r="V1314">
        <v>44515.360000000001</v>
      </c>
      <c r="W1314">
        <v>85733.29</v>
      </c>
      <c r="X1314" t="s">
        <v>244</v>
      </c>
      <c r="Y1314" t="s">
        <v>245</v>
      </c>
      <c r="Z1314">
        <v>156</v>
      </c>
      <c r="AA1314" t="s">
        <v>63</v>
      </c>
      <c r="AB1314">
        <v>156</v>
      </c>
      <c r="AC1314" t="s">
        <v>63</v>
      </c>
      <c r="AD1314">
        <v>20</v>
      </c>
      <c r="AE1314">
        <v>0</v>
      </c>
      <c r="AF1314">
        <v>18</v>
      </c>
      <c r="AG1314">
        <v>63.618000000000002</v>
      </c>
      <c r="AH1314">
        <v>0</v>
      </c>
      <c r="AI1314">
        <v>0</v>
      </c>
      <c r="AJ1314">
        <v>1</v>
      </c>
    </row>
    <row r="1315" spans="1:36" x14ac:dyDescent="0.35">
      <c r="A1315" t="s">
        <v>1859</v>
      </c>
      <c r="B1315" t="str">
        <f t="shared" si="20"/>
        <v>2023</v>
      </c>
      <c r="C1315" s="1">
        <v>44944</v>
      </c>
      <c r="D1315" s="1">
        <v>44946</v>
      </c>
      <c r="E1315">
        <v>1030</v>
      </c>
      <c r="F1315" t="s">
        <v>42</v>
      </c>
      <c r="G1315">
        <v>1</v>
      </c>
      <c r="H1315">
        <v>15</v>
      </c>
      <c r="I1315" t="s">
        <v>242</v>
      </c>
      <c r="J1315" t="s">
        <v>668</v>
      </c>
      <c r="K1315" t="s">
        <v>38</v>
      </c>
      <c r="L1315">
        <v>240000</v>
      </c>
      <c r="M1315" t="s">
        <v>44</v>
      </c>
      <c r="N1315">
        <v>0.62</v>
      </c>
      <c r="O1315" s="6">
        <v>148.80000000000001</v>
      </c>
      <c r="P1315">
        <v>6.0065499999999998</v>
      </c>
      <c r="Q1315">
        <v>0.46144600000000002</v>
      </c>
      <c r="R1315">
        <v>0</v>
      </c>
      <c r="S1315">
        <v>8828.1522999999997</v>
      </c>
      <c r="T1315">
        <v>1765.63</v>
      </c>
      <c r="U1315">
        <v>0</v>
      </c>
      <c r="V1315">
        <v>1906.88</v>
      </c>
      <c r="W1315">
        <v>3672.51</v>
      </c>
      <c r="X1315" t="s">
        <v>244</v>
      </c>
      <c r="Y1315" t="s">
        <v>245</v>
      </c>
      <c r="Z1315">
        <v>156</v>
      </c>
      <c r="AA1315" t="s">
        <v>63</v>
      </c>
      <c r="AB1315">
        <v>156</v>
      </c>
      <c r="AC1315" t="s">
        <v>63</v>
      </c>
      <c r="AD1315">
        <v>20</v>
      </c>
      <c r="AE1315">
        <v>0</v>
      </c>
      <c r="AF1315">
        <v>18</v>
      </c>
      <c r="AG1315">
        <v>56.854100000000003</v>
      </c>
      <c r="AH1315">
        <v>0</v>
      </c>
      <c r="AI1315">
        <v>0</v>
      </c>
      <c r="AJ1315">
        <v>1</v>
      </c>
    </row>
    <row r="1316" spans="1:36" x14ac:dyDescent="0.35">
      <c r="A1316" t="s">
        <v>594</v>
      </c>
      <c r="B1316" t="str">
        <f t="shared" si="20"/>
        <v>2019</v>
      </c>
      <c r="D1316" s="1">
        <v>43796</v>
      </c>
      <c r="E1316">
        <v>1150</v>
      </c>
      <c r="F1316" t="s">
        <v>50</v>
      </c>
      <c r="G1316">
        <v>1</v>
      </c>
      <c r="H1316">
        <v>2</v>
      </c>
      <c r="I1316" t="s">
        <v>237</v>
      </c>
      <c r="J1316" t="s">
        <v>1860</v>
      </c>
      <c r="K1316" t="s">
        <v>38</v>
      </c>
      <c r="L1316">
        <v>2105740</v>
      </c>
      <c r="M1316" t="s">
        <v>44</v>
      </c>
      <c r="N1316">
        <v>1.147</v>
      </c>
      <c r="O1316" s="6">
        <v>2415.2837800000002</v>
      </c>
      <c r="P1316">
        <v>240.43600000000001</v>
      </c>
      <c r="Q1316">
        <v>5.3230810000000002</v>
      </c>
      <c r="R1316">
        <v>0</v>
      </c>
      <c r="S1316">
        <v>140723.23879999999</v>
      </c>
      <c r="T1316">
        <v>25330.185300000001</v>
      </c>
      <c r="U1316">
        <v>0</v>
      </c>
      <c r="V1316">
        <v>30396.22</v>
      </c>
      <c r="W1316">
        <v>55726.405299999999</v>
      </c>
      <c r="X1316" t="s">
        <v>239</v>
      </c>
      <c r="Y1316" t="s">
        <v>240</v>
      </c>
      <c r="Z1316">
        <v>156</v>
      </c>
      <c r="AA1316" t="s">
        <v>63</v>
      </c>
      <c r="AB1316">
        <v>156</v>
      </c>
      <c r="AC1316" t="s">
        <v>63</v>
      </c>
      <c r="AG1316">
        <v>52.8827</v>
      </c>
      <c r="AH1316">
        <v>0</v>
      </c>
      <c r="AI1316">
        <v>0</v>
      </c>
      <c r="AJ1316">
        <v>1</v>
      </c>
    </row>
    <row r="1317" spans="1:36" x14ac:dyDescent="0.35">
      <c r="A1317" t="s">
        <v>1188</v>
      </c>
      <c r="B1317" t="str">
        <f t="shared" si="20"/>
        <v>2019</v>
      </c>
      <c r="D1317" s="1">
        <v>43649</v>
      </c>
      <c r="E1317">
        <v>1010</v>
      </c>
      <c r="F1317" t="s">
        <v>65</v>
      </c>
      <c r="G1317">
        <v>1</v>
      </c>
      <c r="H1317">
        <v>10</v>
      </c>
      <c r="I1317" t="s">
        <v>322</v>
      </c>
      <c r="J1317" t="s">
        <v>1189</v>
      </c>
      <c r="K1317" t="s">
        <v>38</v>
      </c>
      <c r="L1317">
        <v>17250</v>
      </c>
      <c r="M1317" t="s">
        <v>44</v>
      </c>
      <c r="N1317">
        <v>22.608699999999999</v>
      </c>
      <c r="O1317" s="6">
        <v>390.00007499999998</v>
      </c>
      <c r="P1317">
        <v>19.236750000000001</v>
      </c>
      <c r="Q1317">
        <v>7.7997620000000003</v>
      </c>
      <c r="R1317">
        <v>0</v>
      </c>
      <c r="S1317">
        <v>21195.216899999999</v>
      </c>
      <c r="T1317">
        <v>635.86</v>
      </c>
      <c r="U1317">
        <v>0</v>
      </c>
      <c r="V1317">
        <v>3929.59</v>
      </c>
      <c r="W1317">
        <v>4565.45</v>
      </c>
      <c r="X1317" t="s">
        <v>752</v>
      </c>
      <c r="Y1317" t="s">
        <v>753</v>
      </c>
      <c r="Z1317">
        <v>344</v>
      </c>
      <c r="AA1317" t="s">
        <v>753</v>
      </c>
      <c r="AB1317">
        <v>156</v>
      </c>
      <c r="AC1317" t="s">
        <v>63</v>
      </c>
      <c r="AG1317">
        <v>50.823300000000003</v>
      </c>
      <c r="AH1317">
        <v>0</v>
      </c>
      <c r="AI1317">
        <v>0</v>
      </c>
      <c r="AJ1317">
        <v>1</v>
      </c>
    </row>
    <row r="1318" spans="1:36" x14ac:dyDescent="0.35">
      <c r="A1318" t="s">
        <v>741</v>
      </c>
      <c r="B1318" t="str">
        <f t="shared" si="20"/>
        <v>2019</v>
      </c>
      <c r="D1318" s="1">
        <v>43483</v>
      </c>
      <c r="E1318">
        <v>1010</v>
      </c>
      <c r="F1318" t="s">
        <v>65</v>
      </c>
      <c r="G1318">
        <v>1</v>
      </c>
      <c r="H1318">
        <v>12</v>
      </c>
      <c r="I1318" t="s">
        <v>302</v>
      </c>
      <c r="J1318" t="s">
        <v>1861</v>
      </c>
      <c r="K1318" t="s">
        <v>38</v>
      </c>
      <c r="L1318">
        <v>15000</v>
      </c>
      <c r="M1318" t="s">
        <v>44</v>
      </c>
      <c r="N1318">
        <v>23.5</v>
      </c>
      <c r="O1318" s="6">
        <v>352.5</v>
      </c>
      <c r="P1318">
        <v>12.453950000000001</v>
      </c>
      <c r="Q1318">
        <v>7.0499640000000001</v>
      </c>
      <c r="R1318">
        <v>0</v>
      </c>
      <c r="S1318">
        <v>18748.258300000001</v>
      </c>
      <c r="T1318">
        <v>0</v>
      </c>
      <c r="U1318">
        <v>0</v>
      </c>
      <c r="V1318">
        <v>3374.69</v>
      </c>
      <c r="W1318">
        <v>3374.69</v>
      </c>
      <c r="X1318" t="s">
        <v>752</v>
      </c>
      <c r="Y1318" t="s">
        <v>753</v>
      </c>
      <c r="Z1318">
        <v>344</v>
      </c>
      <c r="AA1318" t="s">
        <v>753</v>
      </c>
      <c r="AB1318">
        <v>156</v>
      </c>
      <c r="AC1318" t="s">
        <v>63</v>
      </c>
      <c r="AG1318">
        <v>50.398000000000003</v>
      </c>
      <c r="AH1318">
        <v>0</v>
      </c>
      <c r="AI1318">
        <v>0</v>
      </c>
      <c r="AJ1318">
        <v>1</v>
      </c>
    </row>
    <row r="1319" spans="1:36" x14ac:dyDescent="0.35">
      <c r="A1319" t="s">
        <v>1178</v>
      </c>
      <c r="B1319" t="str">
        <f t="shared" si="20"/>
        <v>2019</v>
      </c>
      <c r="D1319" s="1">
        <v>43647</v>
      </c>
      <c r="E1319">
        <v>1150</v>
      </c>
      <c r="F1319" t="s">
        <v>50</v>
      </c>
      <c r="G1319">
        <v>1</v>
      </c>
      <c r="H1319">
        <v>4</v>
      </c>
      <c r="I1319" t="s">
        <v>164</v>
      </c>
      <c r="J1319" t="s">
        <v>1862</v>
      </c>
      <c r="K1319" t="s">
        <v>38</v>
      </c>
      <c r="L1319">
        <v>31460</v>
      </c>
      <c r="M1319" t="s">
        <v>44</v>
      </c>
      <c r="N1319">
        <v>3.2040999999999999</v>
      </c>
      <c r="O1319" s="6">
        <v>100.80098599999999</v>
      </c>
      <c r="P1319">
        <v>1.081601</v>
      </c>
      <c r="Q1319">
        <v>0.29761199999999999</v>
      </c>
      <c r="R1319">
        <v>0.71401499999999996</v>
      </c>
      <c r="S1319">
        <v>5229.07</v>
      </c>
      <c r="T1319">
        <v>1045.81</v>
      </c>
      <c r="U1319">
        <v>0</v>
      </c>
      <c r="V1319">
        <v>1129.48</v>
      </c>
      <c r="W1319">
        <v>2175.29</v>
      </c>
      <c r="X1319" t="s">
        <v>259</v>
      </c>
      <c r="Y1319" t="s">
        <v>260</v>
      </c>
      <c r="Z1319">
        <v>591</v>
      </c>
      <c r="AA1319" t="s">
        <v>55</v>
      </c>
      <c r="AB1319">
        <v>156</v>
      </c>
      <c r="AC1319" t="s">
        <v>63</v>
      </c>
      <c r="AG1319">
        <v>50.819800000000001</v>
      </c>
      <c r="AH1319">
        <v>0</v>
      </c>
      <c r="AI1319">
        <v>0</v>
      </c>
      <c r="AJ1319">
        <v>1</v>
      </c>
    </row>
    <row r="1320" spans="1:36" x14ac:dyDescent="0.35">
      <c r="A1320" t="s">
        <v>1241</v>
      </c>
      <c r="B1320" t="str">
        <f t="shared" si="20"/>
        <v>2021</v>
      </c>
      <c r="D1320" s="1">
        <v>44553</v>
      </c>
      <c r="E1320">
        <v>1030</v>
      </c>
      <c r="F1320" t="s">
        <v>42</v>
      </c>
      <c r="G1320">
        <v>1</v>
      </c>
      <c r="H1320">
        <v>1</v>
      </c>
      <c r="I1320" t="s">
        <v>90</v>
      </c>
      <c r="J1320" t="s">
        <v>509</v>
      </c>
      <c r="K1320" t="s">
        <v>38</v>
      </c>
      <c r="L1320">
        <v>201605000</v>
      </c>
      <c r="M1320" t="s">
        <v>44</v>
      </c>
      <c r="N1320">
        <v>0.996</v>
      </c>
      <c r="O1320" s="6">
        <v>200798.58</v>
      </c>
      <c r="P1320">
        <v>18245.7</v>
      </c>
      <c r="Q1320">
        <v>88.26</v>
      </c>
      <c r="R1320">
        <v>12.1</v>
      </c>
      <c r="S1320">
        <v>12551113.2115</v>
      </c>
      <c r="T1320">
        <v>0</v>
      </c>
      <c r="U1320">
        <v>0</v>
      </c>
      <c r="V1320">
        <v>1129600.33</v>
      </c>
      <c r="W1320">
        <v>1129600.33</v>
      </c>
      <c r="X1320" t="s">
        <v>192</v>
      </c>
      <c r="Y1320" t="s">
        <v>193</v>
      </c>
      <c r="Z1320">
        <v>156</v>
      </c>
      <c r="AA1320" t="s">
        <v>63</v>
      </c>
      <c r="AB1320">
        <v>156</v>
      </c>
      <c r="AC1320" t="s">
        <v>63</v>
      </c>
      <c r="AD1320">
        <v>0</v>
      </c>
      <c r="AE1320">
        <v>0</v>
      </c>
      <c r="AF1320">
        <v>18</v>
      </c>
      <c r="AG1320">
        <v>57.273200000000003</v>
      </c>
      <c r="AH1320">
        <v>0</v>
      </c>
      <c r="AI1320">
        <v>1</v>
      </c>
      <c r="AJ1320">
        <v>1</v>
      </c>
    </row>
    <row r="1321" spans="1:36" x14ac:dyDescent="0.35">
      <c r="A1321" t="s">
        <v>1756</v>
      </c>
      <c r="B1321" t="str">
        <f t="shared" si="20"/>
        <v>2022</v>
      </c>
      <c r="D1321" s="1">
        <v>44818</v>
      </c>
      <c r="E1321">
        <v>1030</v>
      </c>
      <c r="F1321" t="s">
        <v>42</v>
      </c>
      <c r="G1321">
        <v>1</v>
      </c>
      <c r="H1321">
        <v>15</v>
      </c>
      <c r="I1321" t="s">
        <v>553</v>
      </c>
      <c r="J1321" t="s">
        <v>1863</v>
      </c>
      <c r="K1321" t="s">
        <v>38</v>
      </c>
      <c r="L1321">
        <v>720000</v>
      </c>
      <c r="M1321" t="s">
        <v>44</v>
      </c>
      <c r="N1321">
        <v>3.8136000000000001</v>
      </c>
      <c r="O1321" s="6">
        <v>2745.7919999999999</v>
      </c>
      <c r="P1321">
        <v>333.64440000000002</v>
      </c>
      <c r="Q1321">
        <v>11.787841999999999</v>
      </c>
      <c r="R1321">
        <v>0</v>
      </c>
      <c r="S1321">
        <v>165660.77770000001</v>
      </c>
      <c r="T1321">
        <v>0</v>
      </c>
      <c r="U1321">
        <v>0</v>
      </c>
      <c r="V1321">
        <v>29818.83</v>
      </c>
      <c r="W1321">
        <v>29818.83</v>
      </c>
      <c r="X1321" t="s">
        <v>1231</v>
      </c>
      <c r="Y1321" t="s">
        <v>1232</v>
      </c>
      <c r="Z1321">
        <v>156</v>
      </c>
      <c r="AA1321" t="s">
        <v>63</v>
      </c>
      <c r="AB1321">
        <v>156</v>
      </c>
      <c r="AC1321" t="s">
        <v>63</v>
      </c>
      <c r="AD1321">
        <v>0</v>
      </c>
      <c r="AE1321">
        <v>0</v>
      </c>
      <c r="AF1321">
        <v>18</v>
      </c>
      <c r="AG1321">
        <v>53.590600000000002</v>
      </c>
      <c r="AH1321">
        <v>0</v>
      </c>
      <c r="AI1321">
        <v>0</v>
      </c>
      <c r="AJ1321">
        <v>1</v>
      </c>
    </row>
    <row r="1322" spans="1:36" x14ac:dyDescent="0.35">
      <c r="A1322" t="s">
        <v>969</v>
      </c>
      <c r="B1322" t="str">
        <f t="shared" si="20"/>
        <v>2021</v>
      </c>
      <c r="C1322" s="1">
        <v>44375</v>
      </c>
      <c r="D1322" s="1">
        <v>44375</v>
      </c>
      <c r="E1322">
        <v>1030</v>
      </c>
      <c r="F1322" t="s">
        <v>42</v>
      </c>
      <c r="G1322">
        <v>1</v>
      </c>
      <c r="H1322">
        <v>12</v>
      </c>
      <c r="I1322" t="s">
        <v>585</v>
      </c>
      <c r="J1322" t="s">
        <v>81</v>
      </c>
      <c r="K1322" t="s">
        <v>38</v>
      </c>
      <c r="L1322">
        <v>32232000</v>
      </c>
      <c r="M1322" t="s">
        <v>44</v>
      </c>
      <c r="N1322">
        <v>0.76600000000000001</v>
      </c>
      <c r="O1322" s="6">
        <v>24689.712</v>
      </c>
      <c r="P1322">
        <v>1609.5274400000001</v>
      </c>
      <c r="Q1322">
        <v>493.76080100000001</v>
      </c>
      <c r="R1322">
        <v>0</v>
      </c>
      <c r="S1322">
        <v>1530650.2849999999</v>
      </c>
      <c r="T1322">
        <v>0</v>
      </c>
      <c r="U1322">
        <v>0</v>
      </c>
      <c r="V1322">
        <v>275517.05</v>
      </c>
      <c r="W1322">
        <v>275517.05</v>
      </c>
      <c r="X1322" t="s">
        <v>82</v>
      </c>
      <c r="Y1322" t="s">
        <v>83</v>
      </c>
      <c r="Z1322">
        <v>156</v>
      </c>
      <c r="AA1322" t="s">
        <v>63</v>
      </c>
      <c r="AB1322">
        <v>156</v>
      </c>
      <c r="AC1322" t="s">
        <v>63</v>
      </c>
      <c r="AD1322">
        <v>0</v>
      </c>
      <c r="AE1322">
        <v>0</v>
      </c>
      <c r="AF1322">
        <v>18</v>
      </c>
      <c r="AG1322">
        <v>57.128399999999999</v>
      </c>
      <c r="AH1322">
        <v>0</v>
      </c>
      <c r="AI1322">
        <v>0</v>
      </c>
      <c r="AJ1322">
        <v>1</v>
      </c>
    </row>
    <row r="1323" spans="1:36" x14ac:dyDescent="0.35">
      <c r="A1323" t="s">
        <v>1477</v>
      </c>
      <c r="B1323" t="str">
        <f t="shared" si="20"/>
        <v>2021</v>
      </c>
      <c r="D1323" s="1">
        <v>44559</v>
      </c>
      <c r="E1323">
        <v>1030</v>
      </c>
      <c r="F1323" t="s">
        <v>42</v>
      </c>
      <c r="G1323">
        <v>1</v>
      </c>
      <c r="H1323">
        <v>2</v>
      </c>
      <c r="I1323" t="s">
        <v>385</v>
      </c>
      <c r="J1323" t="s">
        <v>1478</v>
      </c>
      <c r="K1323" t="s">
        <v>38</v>
      </c>
      <c r="L1323">
        <v>5420</v>
      </c>
      <c r="M1323" t="s">
        <v>44</v>
      </c>
      <c r="N1323">
        <v>14.282299999999999</v>
      </c>
      <c r="O1323" s="6">
        <v>77.410066</v>
      </c>
      <c r="P1323">
        <v>7.0118999999999998</v>
      </c>
      <c r="Q1323">
        <v>0.21532699999999999</v>
      </c>
      <c r="R1323">
        <v>2.6460000000000001E-2</v>
      </c>
      <c r="S1323">
        <v>4864.1103000000003</v>
      </c>
      <c r="T1323">
        <v>0</v>
      </c>
      <c r="U1323">
        <v>0</v>
      </c>
      <c r="V1323">
        <v>875.54</v>
      </c>
      <c r="W1323">
        <v>875.54</v>
      </c>
      <c r="X1323" t="s">
        <v>244</v>
      </c>
      <c r="Y1323" t="s">
        <v>245</v>
      </c>
      <c r="Z1323">
        <v>156</v>
      </c>
      <c r="AA1323" t="s">
        <v>63</v>
      </c>
      <c r="AB1323">
        <v>156</v>
      </c>
      <c r="AC1323" t="s">
        <v>63</v>
      </c>
      <c r="AD1323">
        <v>0</v>
      </c>
      <c r="AE1323">
        <v>0</v>
      </c>
      <c r="AF1323">
        <v>18</v>
      </c>
      <c r="AG1323">
        <v>57.447499999999998</v>
      </c>
      <c r="AH1323">
        <v>0</v>
      </c>
      <c r="AI1323">
        <v>1</v>
      </c>
      <c r="AJ1323">
        <v>1</v>
      </c>
    </row>
    <row r="1324" spans="1:36" x14ac:dyDescent="0.35">
      <c r="A1324" t="s">
        <v>202</v>
      </c>
      <c r="B1324" t="str">
        <f t="shared" si="20"/>
        <v>2023</v>
      </c>
      <c r="C1324" s="1">
        <v>45252</v>
      </c>
      <c r="D1324" s="1">
        <v>45254</v>
      </c>
      <c r="E1324">
        <v>1150</v>
      </c>
      <c r="F1324" t="s">
        <v>50</v>
      </c>
      <c r="G1324">
        <v>1</v>
      </c>
      <c r="H1324">
        <v>9</v>
      </c>
      <c r="I1324" t="s">
        <v>197</v>
      </c>
      <c r="J1324" t="s">
        <v>1864</v>
      </c>
      <c r="K1324" t="s">
        <v>38</v>
      </c>
      <c r="L1324">
        <v>406500</v>
      </c>
      <c r="M1324" t="s">
        <v>44</v>
      </c>
      <c r="N1324">
        <v>2.5078</v>
      </c>
      <c r="O1324" s="6">
        <v>1019.4207</v>
      </c>
      <c r="P1324">
        <v>49.903559999999999</v>
      </c>
      <c r="Q1324">
        <v>1.115856</v>
      </c>
      <c r="R1324">
        <v>22.154855999999999</v>
      </c>
      <c r="S1324">
        <v>62341.642999999996</v>
      </c>
      <c r="T1324">
        <v>0</v>
      </c>
      <c r="U1324">
        <v>0</v>
      </c>
      <c r="V1324">
        <v>11221.5</v>
      </c>
      <c r="W1324">
        <v>11221.5</v>
      </c>
      <c r="X1324" t="s">
        <v>96</v>
      </c>
      <c r="Y1324" t="s">
        <v>97</v>
      </c>
      <c r="Z1324">
        <v>156</v>
      </c>
      <c r="AA1324" t="s">
        <v>63</v>
      </c>
      <c r="AB1324">
        <v>156</v>
      </c>
      <c r="AC1324" t="s">
        <v>63</v>
      </c>
      <c r="AD1324">
        <v>0</v>
      </c>
      <c r="AE1324">
        <v>0</v>
      </c>
      <c r="AF1324">
        <v>18</v>
      </c>
      <c r="AG1324">
        <v>57.058199999999999</v>
      </c>
      <c r="AH1324">
        <v>0</v>
      </c>
      <c r="AI1324">
        <v>0</v>
      </c>
      <c r="AJ1324">
        <v>1</v>
      </c>
    </row>
    <row r="1325" spans="1:36" x14ac:dyDescent="0.35">
      <c r="A1325" t="s">
        <v>131</v>
      </c>
      <c r="B1325" t="str">
        <f t="shared" si="20"/>
        <v>2025</v>
      </c>
      <c r="C1325" s="1">
        <v>45688</v>
      </c>
      <c r="D1325" s="1">
        <v>45688</v>
      </c>
      <c r="E1325">
        <v>1030</v>
      </c>
      <c r="F1325" t="s">
        <v>42</v>
      </c>
      <c r="G1325">
        <v>1</v>
      </c>
      <c r="H1325">
        <v>3</v>
      </c>
      <c r="I1325" t="s">
        <v>85</v>
      </c>
      <c r="J1325" t="s">
        <v>73</v>
      </c>
      <c r="K1325" t="s">
        <v>38</v>
      </c>
      <c r="L1325">
        <v>1609000</v>
      </c>
      <c r="M1325" t="s">
        <v>44</v>
      </c>
      <c r="N1325">
        <v>2.3222</v>
      </c>
      <c r="O1325" s="6">
        <v>3736.4198000000001</v>
      </c>
      <c r="P1325">
        <v>472.185</v>
      </c>
      <c r="Q1325">
        <v>7.3932370000000001</v>
      </c>
      <c r="R1325">
        <v>41.143503000000003</v>
      </c>
      <c r="S1325">
        <v>263775.50140000001</v>
      </c>
      <c r="T1325">
        <v>0</v>
      </c>
      <c r="U1325">
        <v>0</v>
      </c>
      <c r="V1325">
        <v>47479.59</v>
      </c>
      <c r="W1325">
        <v>47479.59</v>
      </c>
      <c r="X1325" t="s">
        <v>133</v>
      </c>
      <c r="Y1325" t="s">
        <v>134</v>
      </c>
      <c r="Z1325">
        <v>156</v>
      </c>
      <c r="AA1325" t="s">
        <v>63</v>
      </c>
      <c r="AB1325">
        <v>156</v>
      </c>
      <c r="AC1325" t="s">
        <v>63</v>
      </c>
      <c r="AD1325">
        <v>0</v>
      </c>
      <c r="AE1325">
        <v>0</v>
      </c>
      <c r="AF1325">
        <v>18</v>
      </c>
      <c r="AG1325">
        <v>61.960599999999999</v>
      </c>
      <c r="AH1325">
        <v>0</v>
      </c>
      <c r="AI1325">
        <v>0</v>
      </c>
      <c r="AJ1325">
        <v>1</v>
      </c>
    </row>
    <row r="1326" spans="1:36" x14ac:dyDescent="0.35">
      <c r="A1326" t="s">
        <v>687</v>
      </c>
      <c r="B1326" t="str">
        <f t="shared" si="20"/>
        <v>2024</v>
      </c>
      <c r="C1326" s="1">
        <v>45642</v>
      </c>
      <c r="D1326" s="1">
        <v>45642</v>
      </c>
      <c r="E1326">
        <v>1030</v>
      </c>
      <c r="F1326" t="s">
        <v>42</v>
      </c>
      <c r="G1326">
        <v>1</v>
      </c>
      <c r="H1326">
        <v>1</v>
      </c>
      <c r="I1326" t="s">
        <v>527</v>
      </c>
      <c r="J1326" t="s">
        <v>1866</v>
      </c>
      <c r="K1326" t="s">
        <v>38</v>
      </c>
      <c r="L1326">
        <v>685438000</v>
      </c>
      <c r="M1326" t="s">
        <v>44</v>
      </c>
      <c r="N1326">
        <v>0.68600000000000005</v>
      </c>
      <c r="O1326" s="6">
        <v>470210.46799999999</v>
      </c>
      <c r="P1326">
        <v>41126.28</v>
      </c>
      <c r="Q1326">
        <v>301.69</v>
      </c>
      <c r="R1326">
        <v>2E-3</v>
      </c>
      <c r="S1326">
        <v>31164225.545000002</v>
      </c>
      <c r="T1326">
        <v>2493138.04</v>
      </c>
      <c r="U1326">
        <v>0</v>
      </c>
      <c r="V1326">
        <v>6058321.6299999999</v>
      </c>
      <c r="W1326">
        <v>8551459.6699999999</v>
      </c>
      <c r="X1326" t="s">
        <v>106</v>
      </c>
      <c r="Y1326" t="s">
        <v>107</v>
      </c>
      <c r="Z1326">
        <v>156</v>
      </c>
      <c r="AA1326" t="s">
        <v>63</v>
      </c>
      <c r="AB1326">
        <v>156</v>
      </c>
      <c r="AC1326" t="s">
        <v>63</v>
      </c>
      <c r="AD1326">
        <v>8</v>
      </c>
      <c r="AE1326">
        <v>0</v>
      </c>
      <c r="AF1326">
        <v>18</v>
      </c>
      <c r="AG1326">
        <v>60.910600000000002</v>
      </c>
      <c r="AH1326">
        <v>0</v>
      </c>
      <c r="AI1326">
        <v>1</v>
      </c>
      <c r="AJ1326">
        <v>1</v>
      </c>
    </row>
    <row r="1327" spans="1:36" x14ac:dyDescent="0.35">
      <c r="A1327" t="s">
        <v>93</v>
      </c>
      <c r="B1327" t="str">
        <f t="shared" si="20"/>
        <v>2025</v>
      </c>
      <c r="C1327" s="1">
        <v>45661</v>
      </c>
      <c r="D1327" s="1">
        <v>45667</v>
      </c>
      <c r="E1327">
        <v>1030</v>
      </c>
      <c r="F1327" t="s">
        <v>42</v>
      </c>
      <c r="G1327">
        <v>1</v>
      </c>
      <c r="H1327">
        <v>5</v>
      </c>
      <c r="I1327" t="s">
        <v>147</v>
      </c>
      <c r="J1327" t="s">
        <v>229</v>
      </c>
      <c r="K1327" t="s">
        <v>38</v>
      </c>
      <c r="L1327">
        <v>49959000</v>
      </c>
      <c r="M1327" t="s">
        <v>44</v>
      </c>
      <c r="N1327">
        <v>0.65410000000000001</v>
      </c>
      <c r="O1327" s="6">
        <v>32678.1819</v>
      </c>
      <c r="P1327">
        <v>2424.080328</v>
      </c>
      <c r="Q1327">
        <v>263.25533999999999</v>
      </c>
      <c r="R1327">
        <v>0</v>
      </c>
      <c r="S1327">
        <v>2175102.0043000001</v>
      </c>
      <c r="T1327">
        <v>304514.28000000003</v>
      </c>
      <c r="U1327">
        <v>0</v>
      </c>
      <c r="V1327">
        <v>446330.93</v>
      </c>
      <c r="W1327">
        <v>750845.21</v>
      </c>
      <c r="X1327" t="s">
        <v>192</v>
      </c>
      <c r="Y1327" t="s">
        <v>193</v>
      </c>
      <c r="Z1327">
        <v>156</v>
      </c>
      <c r="AA1327" t="s">
        <v>63</v>
      </c>
      <c r="AB1327">
        <v>156</v>
      </c>
      <c r="AC1327" t="s">
        <v>63</v>
      </c>
      <c r="AD1327">
        <v>14</v>
      </c>
      <c r="AE1327">
        <v>0</v>
      </c>
      <c r="AF1327">
        <v>18</v>
      </c>
      <c r="AG1327">
        <v>61.503500000000003</v>
      </c>
      <c r="AH1327">
        <v>0</v>
      </c>
      <c r="AI1327">
        <v>0</v>
      </c>
      <c r="AJ1327">
        <v>1</v>
      </c>
    </row>
    <row r="1328" spans="1:36" x14ac:dyDescent="0.35">
      <c r="A1328" t="s">
        <v>1051</v>
      </c>
      <c r="B1328" t="str">
        <f t="shared" si="20"/>
        <v>2022</v>
      </c>
      <c r="D1328" s="1">
        <v>44827</v>
      </c>
      <c r="E1328">
        <v>1150</v>
      </c>
      <c r="F1328" t="s">
        <v>50</v>
      </c>
      <c r="G1328">
        <v>1</v>
      </c>
      <c r="H1328">
        <v>3</v>
      </c>
      <c r="I1328" t="s">
        <v>247</v>
      </c>
      <c r="J1328" t="s">
        <v>1052</v>
      </c>
      <c r="K1328" t="s">
        <v>38</v>
      </c>
      <c r="L1328">
        <v>1993750</v>
      </c>
      <c r="M1328" t="s">
        <v>44</v>
      </c>
      <c r="N1328">
        <v>1.6</v>
      </c>
      <c r="O1328" s="6">
        <v>3190</v>
      </c>
      <c r="P1328">
        <v>352.80882000000003</v>
      </c>
      <c r="Q1328">
        <v>63.79927</v>
      </c>
      <c r="R1328">
        <v>0</v>
      </c>
      <c r="S1328">
        <v>193006.79089999999</v>
      </c>
      <c r="T1328">
        <v>38601.360000000001</v>
      </c>
      <c r="U1328">
        <v>0</v>
      </c>
      <c r="V1328">
        <v>41689.47</v>
      </c>
      <c r="W1328">
        <v>80290.83</v>
      </c>
      <c r="X1328" t="s">
        <v>244</v>
      </c>
      <c r="Y1328" t="s">
        <v>245</v>
      </c>
      <c r="Z1328">
        <v>156</v>
      </c>
      <c r="AA1328" t="s">
        <v>63</v>
      </c>
      <c r="AB1328">
        <v>156</v>
      </c>
      <c r="AC1328" t="s">
        <v>63</v>
      </c>
      <c r="AD1328">
        <v>20</v>
      </c>
      <c r="AE1328">
        <v>0</v>
      </c>
      <c r="AF1328">
        <v>18</v>
      </c>
      <c r="AG1328">
        <v>53.514699999999998</v>
      </c>
      <c r="AH1328">
        <v>0</v>
      </c>
      <c r="AI1328">
        <v>0</v>
      </c>
      <c r="AJ1328">
        <v>1</v>
      </c>
    </row>
    <row r="1329" spans="1:36" x14ac:dyDescent="0.35">
      <c r="A1329" t="s">
        <v>1867</v>
      </c>
      <c r="B1329" t="str">
        <f t="shared" si="20"/>
        <v>2024</v>
      </c>
      <c r="C1329" s="1">
        <v>45293</v>
      </c>
      <c r="D1329" s="1">
        <v>45295</v>
      </c>
      <c r="E1329">
        <v>1150</v>
      </c>
      <c r="F1329" t="s">
        <v>50</v>
      </c>
      <c r="G1329">
        <v>1</v>
      </c>
      <c r="H1329">
        <v>50</v>
      </c>
      <c r="I1329" t="s">
        <v>242</v>
      </c>
      <c r="J1329" t="s">
        <v>249</v>
      </c>
      <c r="K1329" t="s">
        <v>38</v>
      </c>
      <c r="L1329">
        <v>50000</v>
      </c>
      <c r="M1329" t="s">
        <v>44</v>
      </c>
      <c r="N1329">
        <v>1.9089</v>
      </c>
      <c r="O1329" s="6">
        <v>95.444999999999993</v>
      </c>
      <c r="P1329">
        <v>1.6460999999999999</v>
      </c>
      <c r="Q1329">
        <v>0.21258299999999999</v>
      </c>
      <c r="R1329">
        <v>0</v>
      </c>
      <c r="S1329">
        <v>5700.3787000000002</v>
      </c>
      <c r="T1329">
        <v>1140.08</v>
      </c>
      <c r="U1329">
        <v>0</v>
      </c>
      <c r="V1329">
        <v>1231.28</v>
      </c>
      <c r="W1329">
        <v>2371.36</v>
      </c>
      <c r="X1329" t="s">
        <v>117</v>
      </c>
      <c r="Y1329" t="s">
        <v>118</v>
      </c>
      <c r="Z1329">
        <v>484</v>
      </c>
      <c r="AA1329" t="s">
        <v>115</v>
      </c>
      <c r="AB1329">
        <v>156</v>
      </c>
      <c r="AC1329" t="s">
        <v>63</v>
      </c>
      <c r="AD1329">
        <v>20</v>
      </c>
      <c r="AE1329">
        <v>0</v>
      </c>
      <c r="AF1329">
        <v>18</v>
      </c>
      <c r="AG1329">
        <v>58.5779</v>
      </c>
      <c r="AH1329">
        <v>0</v>
      </c>
      <c r="AI1329">
        <v>0</v>
      </c>
      <c r="AJ1329">
        <v>1</v>
      </c>
    </row>
    <row r="1330" spans="1:36" x14ac:dyDescent="0.35">
      <c r="A1330" t="s">
        <v>816</v>
      </c>
      <c r="B1330" t="str">
        <f t="shared" si="20"/>
        <v>2025</v>
      </c>
      <c r="C1330" s="1">
        <v>45705</v>
      </c>
      <c r="D1330" s="1">
        <v>45704</v>
      </c>
      <c r="E1330">
        <v>1030</v>
      </c>
      <c r="F1330" t="s">
        <v>42</v>
      </c>
      <c r="G1330">
        <v>1</v>
      </c>
      <c r="H1330">
        <v>1</v>
      </c>
      <c r="I1330" t="s">
        <v>90</v>
      </c>
      <c r="J1330" t="s">
        <v>1677</v>
      </c>
      <c r="K1330" t="s">
        <v>38</v>
      </c>
      <c r="L1330">
        <v>298412000</v>
      </c>
      <c r="M1330" t="s">
        <v>44</v>
      </c>
      <c r="N1330">
        <v>0.73150000000000004</v>
      </c>
      <c r="O1330" s="6">
        <v>218288.378</v>
      </c>
      <c r="P1330">
        <v>16750.830000000002</v>
      </c>
      <c r="Q1330">
        <v>131.79</v>
      </c>
      <c r="R1330">
        <v>0</v>
      </c>
      <c r="S1330">
        <v>14644192.885399999</v>
      </c>
      <c r="T1330">
        <v>0</v>
      </c>
      <c r="U1330">
        <v>0</v>
      </c>
      <c r="V1330">
        <v>2635954.58</v>
      </c>
      <c r="W1330">
        <v>2635954.58</v>
      </c>
      <c r="X1330" t="s">
        <v>332</v>
      </c>
      <c r="Y1330" t="s">
        <v>333</v>
      </c>
      <c r="Z1330">
        <v>156</v>
      </c>
      <c r="AA1330" t="s">
        <v>63</v>
      </c>
      <c r="AB1330">
        <v>156</v>
      </c>
      <c r="AC1330" t="s">
        <v>63</v>
      </c>
      <c r="AD1330">
        <v>0</v>
      </c>
      <c r="AE1330">
        <v>0</v>
      </c>
      <c r="AF1330">
        <v>18</v>
      </c>
      <c r="AG1330">
        <v>62.270400000000002</v>
      </c>
      <c r="AH1330">
        <v>0</v>
      </c>
      <c r="AI1330">
        <v>0</v>
      </c>
      <c r="AJ1330">
        <v>1</v>
      </c>
    </row>
    <row r="1331" spans="1:36" x14ac:dyDescent="0.35">
      <c r="A1331" t="s">
        <v>774</v>
      </c>
      <c r="B1331" t="str">
        <f t="shared" si="20"/>
        <v>2024</v>
      </c>
      <c r="C1331" s="1">
        <v>45631</v>
      </c>
      <c r="D1331" s="1">
        <v>45631</v>
      </c>
      <c r="E1331">
        <v>1030</v>
      </c>
      <c r="F1331" t="s">
        <v>42</v>
      </c>
      <c r="G1331">
        <v>1</v>
      </c>
      <c r="H1331">
        <v>10</v>
      </c>
      <c r="I1331" t="s">
        <v>85</v>
      </c>
      <c r="J1331" t="s">
        <v>73</v>
      </c>
      <c r="K1331" t="s">
        <v>38</v>
      </c>
      <c r="L1331">
        <v>1918000</v>
      </c>
      <c r="M1331" t="s">
        <v>44</v>
      </c>
      <c r="N1331">
        <v>2.1274999999999999</v>
      </c>
      <c r="O1331" s="6">
        <v>4080.5450000000001</v>
      </c>
      <c r="P1331">
        <v>585.57263999999998</v>
      </c>
      <c r="Q1331">
        <v>8.1232799999999994</v>
      </c>
      <c r="R1331">
        <v>4.1096849999999998</v>
      </c>
      <c r="S1331">
        <v>283589.97950000002</v>
      </c>
      <c r="T1331">
        <v>0</v>
      </c>
      <c r="U1331">
        <v>0</v>
      </c>
      <c r="V1331">
        <v>51046.2</v>
      </c>
      <c r="W1331">
        <v>51046.2</v>
      </c>
      <c r="X1331" t="s">
        <v>74</v>
      </c>
      <c r="Y1331" t="s">
        <v>75</v>
      </c>
      <c r="Z1331">
        <v>156</v>
      </c>
      <c r="AA1331" t="s">
        <v>63</v>
      </c>
      <c r="AB1331">
        <v>156</v>
      </c>
      <c r="AC1331" t="s">
        <v>63</v>
      </c>
      <c r="AD1331">
        <v>0</v>
      </c>
      <c r="AE1331">
        <v>0</v>
      </c>
      <c r="AF1331">
        <v>18</v>
      </c>
      <c r="AG1331">
        <v>60.6175</v>
      </c>
      <c r="AH1331">
        <v>0</v>
      </c>
      <c r="AI1331">
        <v>1</v>
      </c>
      <c r="AJ1331">
        <v>1</v>
      </c>
    </row>
    <row r="1332" spans="1:36" x14ac:dyDescent="0.35">
      <c r="A1332" t="s">
        <v>867</v>
      </c>
      <c r="B1332" t="str">
        <f t="shared" si="20"/>
        <v>2024</v>
      </c>
      <c r="C1332" s="1">
        <v>45649</v>
      </c>
      <c r="D1332" s="1">
        <v>45649</v>
      </c>
      <c r="E1332">
        <v>1030</v>
      </c>
      <c r="F1332" t="s">
        <v>42</v>
      </c>
      <c r="G1332">
        <v>1</v>
      </c>
      <c r="H1332">
        <v>7</v>
      </c>
      <c r="I1332" t="s">
        <v>1783</v>
      </c>
      <c r="J1332" t="s">
        <v>1832</v>
      </c>
      <c r="K1332" t="s">
        <v>38</v>
      </c>
      <c r="L1332">
        <v>1798000</v>
      </c>
      <c r="M1332" t="s">
        <v>44</v>
      </c>
      <c r="N1332">
        <v>0.39</v>
      </c>
      <c r="O1332" s="6">
        <v>701.22</v>
      </c>
      <c r="P1332">
        <v>181.37286</v>
      </c>
      <c r="Q1332">
        <v>14.023898000000001</v>
      </c>
      <c r="R1332">
        <v>0</v>
      </c>
      <c r="S1332">
        <v>54761.347300000001</v>
      </c>
      <c r="T1332">
        <v>0</v>
      </c>
      <c r="U1332">
        <v>0</v>
      </c>
      <c r="V1332">
        <v>9857.02</v>
      </c>
      <c r="W1332">
        <v>9857.02</v>
      </c>
      <c r="X1332" t="s">
        <v>91</v>
      </c>
      <c r="Y1332" t="s">
        <v>92</v>
      </c>
      <c r="Z1332">
        <v>156</v>
      </c>
      <c r="AA1332" t="s">
        <v>63</v>
      </c>
      <c r="AB1332">
        <v>156</v>
      </c>
      <c r="AC1332" t="s">
        <v>63</v>
      </c>
      <c r="AD1332">
        <v>0</v>
      </c>
      <c r="AE1332">
        <v>0</v>
      </c>
      <c r="AF1332">
        <v>18</v>
      </c>
      <c r="AG1332">
        <v>61.075000000000003</v>
      </c>
      <c r="AH1332">
        <v>0</v>
      </c>
      <c r="AI1332">
        <v>1</v>
      </c>
      <c r="AJ1332">
        <v>1</v>
      </c>
    </row>
    <row r="1333" spans="1:36" x14ac:dyDescent="0.35">
      <c r="A1333" t="s">
        <v>715</v>
      </c>
      <c r="B1333" t="str">
        <f t="shared" si="20"/>
        <v>2024</v>
      </c>
      <c r="C1333" s="1">
        <v>45328</v>
      </c>
      <c r="D1333" s="1">
        <v>45329</v>
      </c>
      <c r="E1333">
        <v>1150</v>
      </c>
      <c r="F1333" t="s">
        <v>50</v>
      </c>
      <c r="G1333">
        <v>1</v>
      </c>
      <c r="H1333">
        <v>11</v>
      </c>
      <c r="I1333" t="s">
        <v>197</v>
      </c>
      <c r="J1333" t="s">
        <v>1868</v>
      </c>
      <c r="K1333" t="s">
        <v>38</v>
      </c>
      <c r="L1333">
        <v>116800</v>
      </c>
      <c r="M1333" t="s">
        <v>44</v>
      </c>
      <c r="N1333">
        <v>3.5899000000000001</v>
      </c>
      <c r="O1333" s="6">
        <v>419.30032</v>
      </c>
      <c r="P1333">
        <v>18.496500000000001</v>
      </c>
      <c r="Q1333">
        <v>0.46398</v>
      </c>
      <c r="R1333">
        <v>9.0230940000000004</v>
      </c>
      <c r="S1333">
        <v>26311.438999999998</v>
      </c>
      <c r="T1333">
        <v>0</v>
      </c>
      <c r="U1333">
        <v>0</v>
      </c>
      <c r="V1333">
        <v>4736.0600000000004</v>
      </c>
      <c r="W1333">
        <v>4736.0600000000004</v>
      </c>
      <c r="X1333" t="s">
        <v>96</v>
      </c>
      <c r="Y1333" t="s">
        <v>97</v>
      </c>
      <c r="Z1333">
        <v>156</v>
      </c>
      <c r="AA1333" t="s">
        <v>63</v>
      </c>
      <c r="AB1333">
        <v>156</v>
      </c>
      <c r="AC1333" t="s">
        <v>63</v>
      </c>
      <c r="AD1333">
        <v>0</v>
      </c>
      <c r="AE1333">
        <v>0</v>
      </c>
      <c r="AF1333">
        <v>18</v>
      </c>
      <c r="AG1333">
        <v>58.824599999999997</v>
      </c>
      <c r="AH1333">
        <v>0</v>
      </c>
      <c r="AI1333">
        <v>0</v>
      </c>
      <c r="AJ1333">
        <v>1</v>
      </c>
    </row>
    <row r="1334" spans="1:36" x14ac:dyDescent="0.35">
      <c r="A1334" t="s">
        <v>210</v>
      </c>
      <c r="B1334" t="str">
        <f t="shared" si="20"/>
        <v>2024</v>
      </c>
      <c r="C1334" s="1">
        <v>45642</v>
      </c>
      <c r="D1334" s="1">
        <v>45644</v>
      </c>
      <c r="E1334">
        <v>1030</v>
      </c>
      <c r="F1334" t="s">
        <v>42</v>
      </c>
      <c r="G1334">
        <v>1</v>
      </c>
      <c r="H1334">
        <v>1</v>
      </c>
      <c r="I1334" t="s">
        <v>90</v>
      </c>
      <c r="J1334" t="s">
        <v>81</v>
      </c>
      <c r="K1334" t="s">
        <v>38</v>
      </c>
      <c r="L1334">
        <v>200960000</v>
      </c>
      <c r="M1334" t="s">
        <v>44</v>
      </c>
      <c r="N1334">
        <v>0.59230000000000005</v>
      </c>
      <c r="O1334" s="6">
        <v>119028.60799999999</v>
      </c>
      <c r="P1334">
        <v>9401.8799999999992</v>
      </c>
      <c r="Q1334">
        <v>145.58000000000001</v>
      </c>
      <c r="R1334">
        <v>0</v>
      </c>
      <c r="S1334">
        <v>7840318.1171000004</v>
      </c>
      <c r="T1334">
        <v>0</v>
      </c>
      <c r="U1334">
        <v>0</v>
      </c>
      <c r="V1334">
        <v>1411256.07</v>
      </c>
      <c r="W1334">
        <v>1411256.07</v>
      </c>
      <c r="X1334" t="s">
        <v>106</v>
      </c>
      <c r="Y1334" t="s">
        <v>107</v>
      </c>
      <c r="Z1334">
        <v>156</v>
      </c>
      <c r="AA1334" t="s">
        <v>63</v>
      </c>
      <c r="AB1334">
        <v>156</v>
      </c>
      <c r="AC1334" t="s">
        <v>63</v>
      </c>
      <c r="AD1334">
        <v>0</v>
      </c>
      <c r="AE1334">
        <v>0</v>
      </c>
      <c r="AF1334">
        <v>18</v>
      </c>
      <c r="AG1334">
        <v>60.978000000000002</v>
      </c>
      <c r="AH1334">
        <v>0</v>
      </c>
      <c r="AI1334">
        <v>1</v>
      </c>
      <c r="AJ1334">
        <v>1</v>
      </c>
    </row>
    <row r="1335" spans="1:36" x14ac:dyDescent="0.35">
      <c r="A1335" t="s">
        <v>108</v>
      </c>
      <c r="B1335" t="str">
        <f t="shared" si="20"/>
        <v>2021</v>
      </c>
      <c r="D1335" s="1">
        <v>44203</v>
      </c>
      <c r="E1335">
        <v>1150</v>
      </c>
      <c r="F1335" t="s">
        <v>50</v>
      </c>
      <c r="G1335">
        <v>1</v>
      </c>
      <c r="H1335">
        <v>1</v>
      </c>
      <c r="I1335" t="s">
        <v>94</v>
      </c>
      <c r="J1335" t="s">
        <v>109</v>
      </c>
      <c r="K1335" t="s">
        <v>38</v>
      </c>
      <c r="L1335">
        <v>1495000</v>
      </c>
      <c r="M1335" t="s">
        <v>44</v>
      </c>
      <c r="N1335">
        <v>1.35</v>
      </c>
      <c r="O1335" s="6">
        <v>2018.25</v>
      </c>
      <c r="P1335">
        <v>288.86</v>
      </c>
      <c r="Q1335">
        <v>2.3865609999999999</v>
      </c>
      <c r="R1335">
        <v>0</v>
      </c>
      <c r="S1335">
        <v>134893.4013</v>
      </c>
      <c r="T1335">
        <v>0</v>
      </c>
      <c r="U1335">
        <v>0</v>
      </c>
      <c r="V1335">
        <v>24280.81</v>
      </c>
      <c r="W1335">
        <v>24280.81</v>
      </c>
      <c r="X1335" t="s">
        <v>110</v>
      </c>
      <c r="Y1335" t="s">
        <v>111</v>
      </c>
      <c r="Z1335">
        <v>156</v>
      </c>
      <c r="AA1335" t="s">
        <v>63</v>
      </c>
      <c r="AB1335">
        <v>156</v>
      </c>
      <c r="AC1335" t="s">
        <v>63</v>
      </c>
      <c r="AD1335">
        <v>0</v>
      </c>
      <c r="AE1335">
        <v>0</v>
      </c>
      <c r="AF1335">
        <v>18</v>
      </c>
      <c r="AG1335">
        <v>58.408099999999997</v>
      </c>
      <c r="AH1335">
        <v>0</v>
      </c>
      <c r="AI1335">
        <v>0</v>
      </c>
      <c r="AJ1335">
        <v>1</v>
      </c>
    </row>
    <row r="1336" spans="1:36" x14ac:dyDescent="0.35">
      <c r="A1336" t="s">
        <v>1788</v>
      </c>
      <c r="B1336" t="str">
        <f t="shared" si="20"/>
        <v>2025</v>
      </c>
      <c r="C1336" s="1">
        <v>45865</v>
      </c>
      <c r="D1336" s="1">
        <v>45874</v>
      </c>
      <c r="E1336">
        <v>1150</v>
      </c>
      <c r="F1336" t="s">
        <v>50</v>
      </c>
      <c r="G1336">
        <v>1</v>
      </c>
      <c r="H1336">
        <v>2</v>
      </c>
      <c r="I1336" t="s">
        <v>226</v>
      </c>
      <c r="J1336" t="s">
        <v>227</v>
      </c>
      <c r="K1336" t="s">
        <v>38</v>
      </c>
      <c r="L1336">
        <v>17093000</v>
      </c>
      <c r="M1336" t="s">
        <v>44</v>
      </c>
      <c r="N1336">
        <v>0.97689999999999999</v>
      </c>
      <c r="O1336" s="6">
        <v>16698.151699999999</v>
      </c>
      <c r="P1336">
        <v>4552.8985469999998</v>
      </c>
      <c r="Q1336">
        <v>34.616892</v>
      </c>
      <c r="R1336">
        <v>189.11802</v>
      </c>
      <c r="S1336">
        <v>1312528.5122</v>
      </c>
      <c r="T1336">
        <v>0</v>
      </c>
      <c r="U1336">
        <v>0</v>
      </c>
      <c r="V1336">
        <v>127577.77</v>
      </c>
      <c r="W1336">
        <v>127577.77</v>
      </c>
      <c r="X1336" t="s">
        <v>100</v>
      </c>
      <c r="Y1336" t="s">
        <v>101</v>
      </c>
      <c r="Z1336">
        <v>156</v>
      </c>
      <c r="AA1336" t="s">
        <v>63</v>
      </c>
      <c r="AB1336">
        <v>156</v>
      </c>
      <c r="AC1336" t="s">
        <v>63</v>
      </c>
      <c r="AD1336">
        <v>8</v>
      </c>
      <c r="AE1336">
        <v>0</v>
      </c>
      <c r="AF1336">
        <v>18</v>
      </c>
      <c r="AG1336">
        <v>61.119500000000002</v>
      </c>
      <c r="AH1336">
        <v>0</v>
      </c>
      <c r="AI1336">
        <v>0</v>
      </c>
      <c r="AJ1336">
        <v>1</v>
      </c>
    </row>
    <row r="1337" spans="1:36" x14ac:dyDescent="0.35">
      <c r="A1337" t="s">
        <v>978</v>
      </c>
      <c r="B1337" t="str">
        <f t="shared" si="20"/>
        <v>2025</v>
      </c>
      <c r="C1337" s="2">
        <v>45765</v>
      </c>
      <c r="D1337" s="1">
        <v>45770</v>
      </c>
      <c r="E1337">
        <v>1030</v>
      </c>
      <c r="F1337" t="s">
        <v>42</v>
      </c>
      <c r="G1337">
        <v>1</v>
      </c>
      <c r="H1337">
        <v>12</v>
      </c>
      <c r="I1337" t="s">
        <v>147</v>
      </c>
      <c r="J1337" t="s">
        <v>229</v>
      </c>
      <c r="K1337" t="s">
        <v>38</v>
      </c>
      <c r="L1337">
        <v>31819000</v>
      </c>
      <c r="M1337" t="s">
        <v>44</v>
      </c>
      <c r="N1337">
        <v>0.61499999999999999</v>
      </c>
      <c r="O1337" s="6">
        <v>19568.685000000001</v>
      </c>
      <c r="P1337">
        <v>1590.9223019999999</v>
      </c>
      <c r="Q1337">
        <v>41.895511999999997</v>
      </c>
      <c r="R1337">
        <v>0</v>
      </c>
      <c r="S1337">
        <v>1263425.1022000001</v>
      </c>
      <c r="T1337">
        <v>176879.51</v>
      </c>
      <c r="U1337">
        <v>0</v>
      </c>
      <c r="V1337">
        <v>259260.33</v>
      </c>
      <c r="W1337">
        <v>436139.84</v>
      </c>
      <c r="X1337" t="s">
        <v>398</v>
      </c>
      <c r="Y1337" t="s">
        <v>399</v>
      </c>
      <c r="Z1337">
        <v>156</v>
      </c>
      <c r="AA1337" t="s">
        <v>63</v>
      </c>
      <c r="AB1337">
        <v>156</v>
      </c>
      <c r="AC1337" t="s">
        <v>63</v>
      </c>
      <c r="AD1337">
        <v>14</v>
      </c>
      <c r="AE1337">
        <v>0</v>
      </c>
      <c r="AF1337">
        <v>18</v>
      </c>
      <c r="AG1337">
        <v>59.591299999999997</v>
      </c>
      <c r="AH1337">
        <v>0</v>
      </c>
      <c r="AI1337">
        <v>0</v>
      </c>
      <c r="AJ1337">
        <v>1</v>
      </c>
    </row>
    <row r="1338" spans="1:36" x14ac:dyDescent="0.35">
      <c r="A1338" t="s">
        <v>801</v>
      </c>
      <c r="B1338" t="str">
        <f t="shared" si="20"/>
        <v>2025</v>
      </c>
      <c r="C1338" s="1">
        <v>46019</v>
      </c>
      <c r="D1338" s="1">
        <v>46017</v>
      </c>
      <c r="E1338">
        <v>1030</v>
      </c>
      <c r="F1338" t="s">
        <v>42</v>
      </c>
      <c r="G1338">
        <v>1</v>
      </c>
      <c r="H1338">
        <v>3</v>
      </c>
      <c r="I1338" t="s">
        <v>147</v>
      </c>
      <c r="J1338" t="s">
        <v>229</v>
      </c>
      <c r="K1338" t="s">
        <v>38</v>
      </c>
      <c r="L1338">
        <v>73656000</v>
      </c>
      <c r="M1338" t="s">
        <v>44</v>
      </c>
      <c r="N1338">
        <v>0.56889999999999996</v>
      </c>
      <c r="O1338" s="6">
        <v>41902.898399999998</v>
      </c>
      <c r="P1338">
        <v>3314.2381770000002</v>
      </c>
      <c r="Q1338">
        <v>99.486592000000002</v>
      </c>
      <c r="R1338">
        <v>3.8923519999999998</v>
      </c>
      <c r="S1338">
        <v>2851855.0372000001</v>
      </c>
      <c r="T1338">
        <v>399259.71</v>
      </c>
      <c r="U1338">
        <v>0</v>
      </c>
      <c r="V1338">
        <v>585200.65</v>
      </c>
      <c r="W1338">
        <v>984460.36</v>
      </c>
      <c r="X1338" t="s">
        <v>192</v>
      </c>
      <c r="Y1338" t="s">
        <v>193</v>
      </c>
      <c r="Z1338">
        <v>156</v>
      </c>
      <c r="AA1338" t="s">
        <v>63</v>
      </c>
      <c r="AB1338">
        <v>156</v>
      </c>
      <c r="AC1338" t="s">
        <v>63</v>
      </c>
      <c r="AD1338">
        <v>14</v>
      </c>
      <c r="AE1338">
        <v>0</v>
      </c>
      <c r="AF1338">
        <v>18</v>
      </c>
      <c r="AG1338">
        <v>62.926400000000001</v>
      </c>
      <c r="AH1338">
        <v>0</v>
      </c>
      <c r="AI1338">
        <v>1</v>
      </c>
      <c r="AJ1338">
        <v>1</v>
      </c>
    </row>
    <row r="1339" spans="1:36" x14ac:dyDescent="0.35">
      <c r="A1339" t="s">
        <v>337</v>
      </c>
      <c r="B1339" t="str">
        <f t="shared" si="20"/>
        <v>2025</v>
      </c>
      <c r="C1339" s="1">
        <v>46019</v>
      </c>
      <c r="D1339" s="1">
        <v>46021</v>
      </c>
      <c r="E1339">
        <v>1030</v>
      </c>
      <c r="F1339" t="s">
        <v>42</v>
      </c>
      <c r="G1339">
        <v>1</v>
      </c>
      <c r="H1339">
        <v>5</v>
      </c>
      <c r="I1339" t="s">
        <v>147</v>
      </c>
      <c r="J1339" t="s">
        <v>1871</v>
      </c>
      <c r="K1339" t="s">
        <v>38</v>
      </c>
      <c r="L1339">
        <v>24520000</v>
      </c>
      <c r="M1339" t="s">
        <v>44</v>
      </c>
      <c r="N1339">
        <v>0.55600000000000005</v>
      </c>
      <c r="O1339" s="6">
        <v>13633.12</v>
      </c>
      <c r="P1339">
        <v>1716.3765470000001</v>
      </c>
      <c r="Q1339">
        <v>39.846840999999998</v>
      </c>
      <c r="R1339">
        <v>0</v>
      </c>
      <c r="S1339">
        <v>975406.33719999995</v>
      </c>
      <c r="T1339">
        <v>136556.89000000001</v>
      </c>
      <c r="U1339">
        <v>0</v>
      </c>
      <c r="V1339">
        <v>200153.38</v>
      </c>
      <c r="W1339">
        <v>336710.27</v>
      </c>
      <c r="X1339" t="s">
        <v>192</v>
      </c>
      <c r="Y1339" t="s">
        <v>193</v>
      </c>
      <c r="Z1339">
        <v>156</v>
      </c>
      <c r="AA1339" t="s">
        <v>63</v>
      </c>
      <c r="AB1339">
        <v>156</v>
      </c>
      <c r="AC1339" t="s">
        <v>63</v>
      </c>
      <c r="AD1339">
        <v>14</v>
      </c>
      <c r="AE1339">
        <v>0</v>
      </c>
      <c r="AF1339">
        <v>18</v>
      </c>
      <c r="AG1339">
        <v>63.381900000000002</v>
      </c>
      <c r="AH1339">
        <v>0</v>
      </c>
      <c r="AI1339">
        <v>1</v>
      </c>
      <c r="AJ1339">
        <v>1</v>
      </c>
    </row>
    <row r="1340" spans="1:36" x14ac:dyDescent="0.35">
      <c r="A1340" t="s">
        <v>1185</v>
      </c>
      <c r="B1340" t="str">
        <f t="shared" si="20"/>
        <v>2025</v>
      </c>
      <c r="C1340" s="2">
        <v>45778</v>
      </c>
      <c r="D1340" s="1">
        <v>45796</v>
      </c>
      <c r="E1340">
        <v>1150</v>
      </c>
      <c r="F1340" t="s">
        <v>50</v>
      </c>
      <c r="G1340">
        <v>1</v>
      </c>
      <c r="H1340">
        <v>33</v>
      </c>
      <c r="I1340" t="s">
        <v>338</v>
      </c>
      <c r="J1340" t="s">
        <v>1186</v>
      </c>
      <c r="K1340" t="s">
        <v>38</v>
      </c>
      <c r="L1340">
        <v>86210</v>
      </c>
      <c r="M1340" t="s">
        <v>44</v>
      </c>
      <c r="N1340">
        <v>1.0519000000000001</v>
      </c>
      <c r="O1340" s="6">
        <v>90.684298999999996</v>
      </c>
      <c r="P1340">
        <v>10.035</v>
      </c>
      <c r="Q1340">
        <v>9.0592000000000006E-2</v>
      </c>
      <c r="R1340">
        <v>0</v>
      </c>
      <c r="S1340">
        <v>5951.5304999999998</v>
      </c>
      <c r="T1340">
        <v>833.21</v>
      </c>
      <c r="U1340">
        <v>0</v>
      </c>
      <c r="V1340">
        <v>1221.25</v>
      </c>
      <c r="W1340">
        <v>2054.46</v>
      </c>
      <c r="X1340" t="s">
        <v>100</v>
      </c>
      <c r="Y1340" t="s">
        <v>101</v>
      </c>
      <c r="Z1340">
        <v>156</v>
      </c>
      <c r="AA1340" t="s">
        <v>63</v>
      </c>
      <c r="AB1340">
        <v>156</v>
      </c>
      <c r="AC1340" t="s">
        <v>63</v>
      </c>
      <c r="AD1340">
        <v>14</v>
      </c>
      <c r="AE1340">
        <v>0</v>
      </c>
      <c r="AF1340">
        <v>18</v>
      </c>
      <c r="AG1340">
        <v>59.027999999999999</v>
      </c>
      <c r="AH1340">
        <v>0</v>
      </c>
      <c r="AI1340">
        <v>0</v>
      </c>
      <c r="AJ1340">
        <v>1</v>
      </c>
    </row>
    <row r="1341" spans="1:36" x14ac:dyDescent="0.35">
      <c r="A1341" t="s">
        <v>537</v>
      </c>
      <c r="B1341" t="str">
        <f t="shared" si="20"/>
        <v>2025</v>
      </c>
      <c r="C1341" s="1">
        <v>45727</v>
      </c>
      <c r="D1341" s="1">
        <v>45737</v>
      </c>
      <c r="E1341">
        <v>1030</v>
      </c>
      <c r="F1341" t="s">
        <v>42</v>
      </c>
      <c r="G1341">
        <v>1</v>
      </c>
      <c r="H1341">
        <v>5</v>
      </c>
      <c r="I1341" t="s">
        <v>338</v>
      </c>
      <c r="J1341" t="s">
        <v>1872</v>
      </c>
      <c r="K1341" t="s">
        <v>38</v>
      </c>
      <c r="L1341">
        <v>6123000</v>
      </c>
      <c r="M1341" t="s">
        <v>44</v>
      </c>
      <c r="N1341">
        <v>3.1</v>
      </c>
      <c r="O1341" s="6">
        <v>18981.3</v>
      </c>
      <c r="P1341">
        <v>7223.0928000000004</v>
      </c>
      <c r="Q1341">
        <v>379.62574599999999</v>
      </c>
      <c r="R1341">
        <v>0</v>
      </c>
      <c r="S1341">
        <v>1674785.7715</v>
      </c>
      <c r="T1341">
        <v>234470.01</v>
      </c>
      <c r="U1341">
        <v>0</v>
      </c>
      <c r="V1341">
        <v>343666.04</v>
      </c>
      <c r="W1341">
        <v>578136.05000000005</v>
      </c>
      <c r="X1341" t="s">
        <v>133</v>
      </c>
      <c r="Y1341" t="s">
        <v>134</v>
      </c>
      <c r="Z1341">
        <v>156</v>
      </c>
      <c r="AA1341" t="s">
        <v>63</v>
      </c>
      <c r="AB1341">
        <v>156</v>
      </c>
      <c r="AC1341" t="s">
        <v>63</v>
      </c>
      <c r="AD1341">
        <v>14</v>
      </c>
      <c r="AE1341">
        <v>0</v>
      </c>
      <c r="AF1341">
        <v>18</v>
      </c>
      <c r="AG1341">
        <v>62.999699999999997</v>
      </c>
      <c r="AH1341">
        <v>0</v>
      </c>
      <c r="AI1341">
        <v>0</v>
      </c>
      <c r="AJ1341">
        <v>1</v>
      </c>
    </row>
    <row r="1342" spans="1:36" x14ac:dyDescent="0.35">
      <c r="A1342" t="s">
        <v>801</v>
      </c>
      <c r="B1342" t="str">
        <f t="shared" si="20"/>
        <v>2025</v>
      </c>
      <c r="C1342" s="1">
        <v>46019</v>
      </c>
      <c r="D1342" s="1">
        <v>46017</v>
      </c>
      <c r="E1342">
        <v>1030</v>
      </c>
      <c r="F1342" t="s">
        <v>42</v>
      </c>
      <c r="G1342">
        <v>1</v>
      </c>
      <c r="H1342">
        <v>6</v>
      </c>
      <c r="I1342" t="s">
        <v>700</v>
      </c>
      <c r="J1342" t="s">
        <v>1873</v>
      </c>
      <c r="K1342" t="s">
        <v>38</v>
      </c>
      <c r="L1342">
        <v>32818000</v>
      </c>
      <c r="M1342" t="s">
        <v>44</v>
      </c>
      <c r="N1342">
        <v>0.57330000000000003</v>
      </c>
      <c r="O1342" s="6">
        <v>18814.559399999998</v>
      </c>
      <c r="P1342">
        <v>1805.0044740000001</v>
      </c>
      <c r="Q1342">
        <v>45.362741</v>
      </c>
      <c r="R1342">
        <v>0</v>
      </c>
      <c r="S1342">
        <v>1300369.9391999999</v>
      </c>
      <c r="T1342">
        <v>260073.99</v>
      </c>
      <c r="U1342">
        <v>0</v>
      </c>
      <c r="V1342">
        <v>280879.90999999997</v>
      </c>
      <c r="W1342">
        <v>540953.9</v>
      </c>
      <c r="X1342" t="s">
        <v>192</v>
      </c>
      <c r="Y1342" t="s">
        <v>193</v>
      </c>
      <c r="Z1342">
        <v>156</v>
      </c>
      <c r="AA1342" t="s">
        <v>63</v>
      </c>
      <c r="AB1342">
        <v>156</v>
      </c>
      <c r="AC1342" t="s">
        <v>63</v>
      </c>
      <c r="AD1342">
        <v>20</v>
      </c>
      <c r="AE1342">
        <v>0</v>
      </c>
      <c r="AF1342">
        <v>18</v>
      </c>
      <c r="AG1342">
        <v>62.926400000000001</v>
      </c>
      <c r="AH1342">
        <v>0</v>
      </c>
      <c r="AI1342">
        <v>1</v>
      </c>
      <c r="AJ1342">
        <v>1</v>
      </c>
    </row>
    <row r="1343" spans="1:36" x14ac:dyDescent="0.35">
      <c r="A1343" t="s">
        <v>1468</v>
      </c>
      <c r="B1343" t="str">
        <f t="shared" si="20"/>
        <v>2025</v>
      </c>
      <c r="C1343" s="1">
        <v>45727</v>
      </c>
      <c r="D1343" s="1">
        <v>45735</v>
      </c>
      <c r="E1343">
        <v>1030</v>
      </c>
      <c r="F1343" t="s">
        <v>42</v>
      </c>
      <c r="G1343">
        <v>1</v>
      </c>
      <c r="H1343">
        <v>52</v>
      </c>
      <c r="I1343" t="s">
        <v>51</v>
      </c>
      <c r="J1343" t="s">
        <v>149</v>
      </c>
      <c r="K1343" t="s">
        <v>38</v>
      </c>
      <c r="L1343">
        <v>200000</v>
      </c>
      <c r="M1343" t="s">
        <v>44</v>
      </c>
      <c r="N1343">
        <v>0.9</v>
      </c>
      <c r="O1343" s="6">
        <v>180</v>
      </c>
      <c r="P1343">
        <v>20.196999999999999</v>
      </c>
      <c r="Q1343">
        <v>3.5994269999999999</v>
      </c>
      <c r="R1343">
        <v>0</v>
      </c>
      <c r="S1343">
        <v>12787.0594</v>
      </c>
      <c r="T1343">
        <v>2557.41</v>
      </c>
      <c r="U1343">
        <v>0</v>
      </c>
      <c r="V1343">
        <v>2762</v>
      </c>
      <c r="W1343">
        <v>5319.41</v>
      </c>
      <c r="X1343" t="s">
        <v>244</v>
      </c>
      <c r="Y1343" t="s">
        <v>245</v>
      </c>
      <c r="Z1343">
        <v>156</v>
      </c>
      <c r="AA1343" t="s">
        <v>63</v>
      </c>
      <c r="AB1343">
        <v>156</v>
      </c>
      <c r="AC1343" t="s">
        <v>63</v>
      </c>
      <c r="AD1343">
        <v>20</v>
      </c>
      <c r="AE1343">
        <v>0</v>
      </c>
      <c r="AF1343">
        <v>18</v>
      </c>
      <c r="AG1343">
        <v>62.743099999999998</v>
      </c>
      <c r="AH1343">
        <v>0</v>
      </c>
      <c r="AI1343">
        <v>0</v>
      </c>
      <c r="AJ1343">
        <v>1</v>
      </c>
    </row>
    <row r="1344" spans="1:36" x14ac:dyDescent="0.35">
      <c r="A1344" t="s">
        <v>497</v>
      </c>
      <c r="B1344" t="str">
        <f t="shared" si="20"/>
        <v>2024</v>
      </c>
      <c r="C1344" s="2">
        <v>45488</v>
      </c>
      <c r="D1344" s="1">
        <v>45490</v>
      </c>
      <c r="E1344">
        <v>1030</v>
      </c>
      <c r="F1344" t="s">
        <v>42</v>
      </c>
      <c r="G1344">
        <v>1</v>
      </c>
      <c r="H1344">
        <v>7</v>
      </c>
      <c r="I1344" t="s">
        <v>164</v>
      </c>
      <c r="J1344" t="s">
        <v>249</v>
      </c>
      <c r="K1344" t="s">
        <v>38</v>
      </c>
      <c r="L1344">
        <v>195000</v>
      </c>
      <c r="M1344" t="s">
        <v>44</v>
      </c>
      <c r="N1344">
        <v>1.5</v>
      </c>
      <c r="O1344" s="6">
        <v>292.5</v>
      </c>
      <c r="P1344">
        <v>89.376000000000005</v>
      </c>
      <c r="Q1344">
        <v>5.8495419999999996</v>
      </c>
      <c r="R1344">
        <v>0</v>
      </c>
      <c r="S1344">
        <v>22991.0452</v>
      </c>
      <c r="T1344">
        <v>4598.21</v>
      </c>
      <c r="U1344">
        <v>0</v>
      </c>
      <c r="V1344">
        <v>4966.07</v>
      </c>
      <c r="W1344">
        <v>9564.2800000000007</v>
      </c>
      <c r="X1344" t="s">
        <v>100</v>
      </c>
      <c r="Y1344" t="s">
        <v>101</v>
      </c>
      <c r="Z1344">
        <v>156</v>
      </c>
      <c r="AA1344" t="s">
        <v>63</v>
      </c>
      <c r="AB1344">
        <v>156</v>
      </c>
      <c r="AC1344" t="s">
        <v>63</v>
      </c>
      <c r="AD1344">
        <v>20</v>
      </c>
      <c r="AE1344">
        <v>0</v>
      </c>
      <c r="AF1344">
        <v>18</v>
      </c>
      <c r="AG1344">
        <v>59.296100000000003</v>
      </c>
      <c r="AH1344">
        <v>0</v>
      </c>
      <c r="AI1344">
        <v>0</v>
      </c>
      <c r="AJ1344">
        <v>1</v>
      </c>
    </row>
    <row r="1345" spans="1:36" x14ac:dyDescent="0.35">
      <c r="A1345" t="s">
        <v>758</v>
      </c>
      <c r="B1345" t="str">
        <f t="shared" si="20"/>
        <v>2019</v>
      </c>
      <c r="D1345" s="1">
        <v>43804</v>
      </c>
      <c r="E1345">
        <v>1030</v>
      </c>
      <c r="F1345" t="s">
        <v>42</v>
      </c>
      <c r="G1345">
        <v>1</v>
      </c>
      <c r="H1345">
        <v>2</v>
      </c>
      <c r="I1345" t="s">
        <v>279</v>
      </c>
      <c r="J1345" t="s">
        <v>1875</v>
      </c>
      <c r="K1345" t="s">
        <v>38</v>
      </c>
      <c r="L1345">
        <v>84000</v>
      </c>
      <c r="M1345" t="s">
        <v>44</v>
      </c>
      <c r="N1345">
        <v>6.5476000000000001</v>
      </c>
      <c r="O1345" s="6">
        <v>549.99839999999995</v>
      </c>
      <c r="P1345">
        <v>26.182504999999999</v>
      </c>
      <c r="Q1345">
        <v>1.006921</v>
      </c>
      <c r="R1345">
        <v>2.5253999999999999</v>
      </c>
      <c r="S1345">
        <v>30660.823400000001</v>
      </c>
      <c r="T1345">
        <v>0</v>
      </c>
      <c r="U1345">
        <v>0</v>
      </c>
      <c r="V1345">
        <v>5518.95</v>
      </c>
      <c r="W1345">
        <v>5518.95</v>
      </c>
      <c r="X1345" t="s">
        <v>563</v>
      </c>
      <c r="Y1345" t="s">
        <v>564</v>
      </c>
      <c r="Z1345">
        <v>410</v>
      </c>
      <c r="AA1345" t="s">
        <v>145</v>
      </c>
      <c r="AB1345">
        <v>156</v>
      </c>
      <c r="AC1345" t="s">
        <v>63</v>
      </c>
      <c r="AG1345">
        <v>52.889499999999998</v>
      </c>
      <c r="AH1345">
        <v>0</v>
      </c>
      <c r="AI1345">
        <v>1</v>
      </c>
      <c r="AJ1345">
        <v>1</v>
      </c>
    </row>
    <row r="1346" spans="1:36" x14ac:dyDescent="0.35">
      <c r="A1346" t="s">
        <v>310</v>
      </c>
      <c r="B1346" t="str">
        <f t="shared" si="20"/>
        <v>2021</v>
      </c>
      <c r="D1346" s="1">
        <v>44228</v>
      </c>
      <c r="E1346">
        <v>1030</v>
      </c>
      <c r="F1346" t="s">
        <v>42</v>
      </c>
      <c r="G1346">
        <v>1</v>
      </c>
      <c r="H1346">
        <v>1</v>
      </c>
      <c r="I1346" t="s">
        <v>375</v>
      </c>
      <c r="J1346" t="s">
        <v>1381</v>
      </c>
      <c r="K1346" t="s">
        <v>38</v>
      </c>
      <c r="L1346">
        <v>966280</v>
      </c>
      <c r="M1346" t="s">
        <v>130</v>
      </c>
      <c r="N1346">
        <v>559</v>
      </c>
      <c r="O1346" s="6">
        <v>540150.52</v>
      </c>
      <c r="P1346">
        <v>32853.519999999997</v>
      </c>
      <c r="Q1346">
        <v>864.09</v>
      </c>
      <c r="R1346">
        <v>0</v>
      </c>
      <c r="S1346">
        <v>33381564.801199999</v>
      </c>
      <c r="T1346">
        <v>0</v>
      </c>
      <c r="U1346">
        <v>0</v>
      </c>
      <c r="V1346">
        <v>3004340.83</v>
      </c>
      <c r="W1346">
        <v>3004340.83</v>
      </c>
      <c r="X1346" t="s">
        <v>192</v>
      </c>
      <c r="Y1346" t="s">
        <v>193</v>
      </c>
      <c r="Z1346">
        <v>156</v>
      </c>
      <c r="AA1346" t="s">
        <v>63</v>
      </c>
      <c r="AB1346">
        <v>156</v>
      </c>
      <c r="AC1346" t="s">
        <v>63</v>
      </c>
      <c r="AD1346">
        <v>0</v>
      </c>
      <c r="AE1346">
        <v>0</v>
      </c>
      <c r="AF1346">
        <v>18</v>
      </c>
      <c r="AG1346">
        <v>58.169400000000003</v>
      </c>
      <c r="AH1346">
        <v>0</v>
      </c>
      <c r="AI1346">
        <v>0</v>
      </c>
      <c r="AJ1346">
        <v>1</v>
      </c>
    </row>
    <row r="1347" spans="1:36" x14ac:dyDescent="0.35">
      <c r="A1347" t="s">
        <v>599</v>
      </c>
      <c r="B1347" t="str">
        <f t="shared" ref="B1347:B1410" si="21">LEFT(A1347,4)</f>
        <v>2021</v>
      </c>
      <c r="C1347" s="1">
        <v>44364</v>
      </c>
      <c r="D1347" s="1">
        <v>44364</v>
      </c>
      <c r="E1347">
        <v>1150</v>
      </c>
      <c r="F1347" t="s">
        <v>50</v>
      </c>
      <c r="G1347">
        <v>1</v>
      </c>
      <c r="H1347">
        <v>12</v>
      </c>
      <c r="I1347" t="s">
        <v>94</v>
      </c>
      <c r="J1347" t="s">
        <v>109</v>
      </c>
      <c r="K1347" t="s">
        <v>38</v>
      </c>
      <c r="L1347">
        <v>1994000</v>
      </c>
      <c r="M1347" t="s">
        <v>44</v>
      </c>
      <c r="N1347">
        <v>1.65</v>
      </c>
      <c r="O1347" s="6">
        <v>3290.1</v>
      </c>
      <c r="P1347">
        <v>567.55175399999996</v>
      </c>
      <c r="Q1347">
        <v>3.9905659999999998</v>
      </c>
      <c r="R1347">
        <v>10.485137999999999</v>
      </c>
      <c r="S1347">
        <v>221273.77830000001</v>
      </c>
      <c r="T1347">
        <v>0</v>
      </c>
      <c r="U1347">
        <v>0</v>
      </c>
      <c r="V1347">
        <v>39829.279999999999</v>
      </c>
      <c r="W1347">
        <v>39829.279999999999</v>
      </c>
      <c r="X1347" t="s">
        <v>600</v>
      </c>
      <c r="Y1347" t="s">
        <v>601</v>
      </c>
      <c r="Z1347">
        <v>156</v>
      </c>
      <c r="AA1347" t="s">
        <v>63</v>
      </c>
      <c r="AB1347">
        <v>156</v>
      </c>
      <c r="AC1347" t="s">
        <v>63</v>
      </c>
      <c r="AD1347">
        <v>0</v>
      </c>
      <c r="AE1347">
        <v>0</v>
      </c>
      <c r="AF1347">
        <v>18</v>
      </c>
      <c r="AG1347">
        <v>57.145099999999999</v>
      </c>
      <c r="AH1347">
        <v>0</v>
      </c>
      <c r="AI1347">
        <v>0</v>
      </c>
      <c r="AJ1347">
        <v>1</v>
      </c>
    </row>
    <row r="1348" spans="1:36" x14ac:dyDescent="0.35">
      <c r="A1348" t="s">
        <v>774</v>
      </c>
      <c r="B1348" t="str">
        <f t="shared" si="21"/>
        <v>2024</v>
      </c>
      <c r="C1348" s="1">
        <v>45631</v>
      </c>
      <c r="D1348" s="1">
        <v>45631</v>
      </c>
      <c r="E1348">
        <v>1030</v>
      </c>
      <c r="F1348" t="s">
        <v>42</v>
      </c>
      <c r="G1348">
        <v>1</v>
      </c>
      <c r="H1348">
        <v>6</v>
      </c>
      <c r="I1348" t="s">
        <v>85</v>
      </c>
      <c r="J1348" t="s">
        <v>73</v>
      </c>
      <c r="K1348" t="s">
        <v>38</v>
      </c>
      <c r="L1348">
        <v>4696000</v>
      </c>
      <c r="M1348" t="s">
        <v>44</v>
      </c>
      <c r="N1348">
        <v>1.5289999999999999</v>
      </c>
      <c r="O1348" s="6">
        <v>7180.1840000000002</v>
      </c>
      <c r="P1348">
        <v>1030.38482</v>
      </c>
      <c r="Q1348">
        <v>14.29388</v>
      </c>
      <c r="R1348">
        <v>7.2314809999999996</v>
      </c>
      <c r="S1348">
        <v>499009.2403</v>
      </c>
      <c r="T1348">
        <v>0</v>
      </c>
      <c r="U1348">
        <v>0</v>
      </c>
      <c r="V1348">
        <v>89821.66</v>
      </c>
      <c r="W1348">
        <v>89821.66</v>
      </c>
      <c r="X1348" t="s">
        <v>74</v>
      </c>
      <c r="Y1348" t="s">
        <v>75</v>
      </c>
      <c r="Z1348">
        <v>156</v>
      </c>
      <c r="AA1348" t="s">
        <v>63</v>
      </c>
      <c r="AB1348">
        <v>156</v>
      </c>
      <c r="AC1348" t="s">
        <v>63</v>
      </c>
      <c r="AD1348">
        <v>0</v>
      </c>
      <c r="AE1348">
        <v>0</v>
      </c>
      <c r="AF1348">
        <v>18</v>
      </c>
      <c r="AG1348">
        <v>60.6175</v>
      </c>
      <c r="AH1348">
        <v>0</v>
      </c>
      <c r="AI1348">
        <v>1</v>
      </c>
      <c r="AJ1348">
        <v>1</v>
      </c>
    </row>
    <row r="1349" spans="1:36" x14ac:dyDescent="0.35">
      <c r="A1349" t="s">
        <v>561</v>
      </c>
      <c r="B1349" t="str">
        <f t="shared" si="21"/>
        <v>2024</v>
      </c>
      <c r="C1349" s="1">
        <v>45366</v>
      </c>
      <c r="D1349" s="1">
        <v>45365</v>
      </c>
      <c r="E1349">
        <v>1030</v>
      </c>
      <c r="F1349" t="s">
        <v>42</v>
      </c>
      <c r="G1349">
        <v>1</v>
      </c>
      <c r="H1349">
        <v>8</v>
      </c>
      <c r="I1349" t="s">
        <v>85</v>
      </c>
      <c r="J1349" t="s">
        <v>73</v>
      </c>
      <c r="K1349" t="s">
        <v>38</v>
      </c>
      <c r="L1349">
        <v>9247000</v>
      </c>
      <c r="M1349" t="s">
        <v>44</v>
      </c>
      <c r="N1349">
        <v>2.0381</v>
      </c>
      <c r="O1349" s="6">
        <v>18846.310700000002</v>
      </c>
      <c r="P1349">
        <v>1340.8704</v>
      </c>
      <c r="Q1349">
        <v>35.179951000000003</v>
      </c>
      <c r="R1349">
        <v>17.7805</v>
      </c>
      <c r="S1349">
        <v>1198340.6564</v>
      </c>
      <c r="T1349">
        <v>0</v>
      </c>
      <c r="U1349">
        <v>0</v>
      </c>
      <c r="V1349">
        <v>215701.32</v>
      </c>
      <c r="W1349">
        <v>215701.32</v>
      </c>
      <c r="X1349" t="s">
        <v>244</v>
      </c>
      <c r="Y1349" t="s">
        <v>245</v>
      </c>
      <c r="Z1349">
        <v>156</v>
      </c>
      <c r="AA1349" t="s">
        <v>63</v>
      </c>
      <c r="AB1349">
        <v>156</v>
      </c>
      <c r="AC1349" t="s">
        <v>63</v>
      </c>
      <c r="AD1349">
        <v>0</v>
      </c>
      <c r="AE1349">
        <v>0</v>
      </c>
      <c r="AF1349">
        <v>18</v>
      </c>
      <c r="AG1349">
        <v>59.206099999999999</v>
      </c>
      <c r="AH1349">
        <v>0</v>
      </c>
      <c r="AI1349">
        <v>0</v>
      </c>
      <c r="AJ1349">
        <v>1</v>
      </c>
    </row>
    <row r="1350" spans="1:36" x14ac:dyDescent="0.35">
      <c r="A1350" t="s">
        <v>1021</v>
      </c>
      <c r="B1350" t="str">
        <f t="shared" si="21"/>
        <v>2023</v>
      </c>
      <c r="C1350" s="1">
        <v>45166</v>
      </c>
      <c r="D1350" s="1">
        <v>45171</v>
      </c>
      <c r="E1350">
        <v>1030</v>
      </c>
      <c r="F1350" t="s">
        <v>42</v>
      </c>
      <c r="G1350">
        <v>1</v>
      </c>
      <c r="H1350">
        <v>5</v>
      </c>
      <c r="I1350" t="s">
        <v>58</v>
      </c>
      <c r="J1350" t="s">
        <v>1022</v>
      </c>
      <c r="K1350" t="s">
        <v>38</v>
      </c>
      <c r="L1350">
        <v>180000</v>
      </c>
      <c r="M1350" t="s">
        <v>44</v>
      </c>
      <c r="N1350">
        <v>1.1499999999999999</v>
      </c>
      <c r="O1350" s="6">
        <v>207</v>
      </c>
      <c r="P1350">
        <v>18.901199999999999</v>
      </c>
      <c r="Q1350">
        <v>4.1408550000000002</v>
      </c>
      <c r="R1350">
        <v>0</v>
      </c>
      <c r="S1350">
        <v>13056.591700000001</v>
      </c>
      <c r="T1350">
        <v>0</v>
      </c>
      <c r="U1350">
        <v>0</v>
      </c>
      <c r="V1350">
        <v>2350.19</v>
      </c>
      <c r="W1350">
        <v>2350.19</v>
      </c>
      <c r="X1350" t="s">
        <v>244</v>
      </c>
      <c r="Y1350" t="s">
        <v>245</v>
      </c>
      <c r="Z1350">
        <v>156</v>
      </c>
      <c r="AA1350" t="s">
        <v>63</v>
      </c>
      <c r="AB1350">
        <v>156</v>
      </c>
      <c r="AC1350" t="s">
        <v>63</v>
      </c>
      <c r="AD1350">
        <v>0</v>
      </c>
      <c r="AE1350">
        <v>0</v>
      </c>
      <c r="AF1350">
        <v>18</v>
      </c>
      <c r="AG1350">
        <v>56.755800000000001</v>
      </c>
      <c r="AH1350">
        <v>0</v>
      </c>
      <c r="AI1350">
        <v>0</v>
      </c>
      <c r="AJ1350">
        <v>1</v>
      </c>
    </row>
    <row r="1351" spans="1:36" x14ac:dyDescent="0.35">
      <c r="A1351" t="s">
        <v>606</v>
      </c>
      <c r="B1351" t="str">
        <f t="shared" si="21"/>
        <v>2025</v>
      </c>
      <c r="C1351" s="2">
        <v>45761</v>
      </c>
      <c r="D1351" s="1">
        <v>45762</v>
      </c>
      <c r="E1351">
        <v>1030</v>
      </c>
      <c r="F1351" t="s">
        <v>42</v>
      </c>
      <c r="G1351">
        <v>1</v>
      </c>
      <c r="H1351">
        <v>2</v>
      </c>
      <c r="I1351" t="s">
        <v>214</v>
      </c>
      <c r="J1351" t="s">
        <v>1876</v>
      </c>
      <c r="K1351" t="s">
        <v>38</v>
      </c>
      <c r="L1351">
        <v>22126000</v>
      </c>
      <c r="M1351" t="s">
        <v>44</v>
      </c>
      <c r="N1351">
        <v>0.77949999999999997</v>
      </c>
      <c r="O1351" s="6">
        <v>17247.217000000001</v>
      </c>
      <c r="P1351">
        <v>2918.8043499999999</v>
      </c>
      <c r="Q1351">
        <v>411.15628900000002</v>
      </c>
      <c r="R1351">
        <v>0</v>
      </c>
      <c r="S1351">
        <v>1253616.1853</v>
      </c>
      <c r="T1351">
        <v>0</v>
      </c>
      <c r="U1351">
        <v>0</v>
      </c>
      <c r="V1351">
        <v>225650.59</v>
      </c>
      <c r="W1351">
        <v>225650.59</v>
      </c>
      <c r="X1351" t="s">
        <v>718</v>
      </c>
      <c r="Y1351" t="s">
        <v>719</v>
      </c>
      <c r="Z1351">
        <v>156</v>
      </c>
      <c r="AA1351" t="s">
        <v>63</v>
      </c>
      <c r="AB1351">
        <v>156</v>
      </c>
      <c r="AC1351" t="s">
        <v>63</v>
      </c>
      <c r="AD1351">
        <v>0</v>
      </c>
      <c r="AE1351">
        <v>0</v>
      </c>
      <c r="AF1351">
        <v>18</v>
      </c>
      <c r="AG1351">
        <v>60.922600000000003</v>
      </c>
      <c r="AH1351">
        <v>0</v>
      </c>
      <c r="AI1351">
        <v>0</v>
      </c>
      <c r="AJ1351">
        <v>1</v>
      </c>
    </row>
    <row r="1352" spans="1:36" x14ac:dyDescent="0.35">
      <c r="A1352" t="s">
        <v>347</v>
      </c>
      <c r="B1352" t="str">
        <f t="shared" si="21"/>
        <v>2024</v>
      </c>
      <c r="C1352" s="1">
        <v>45366</v>
      </c>
      <c r="D1352" s="1">
        <v>45366</v>
      </c>
      <c r="E1352">
        <v>1030</v>
      </c>
      <c r="F1352" t="s">
        <v>42</v>
      </c>
      <c r="G1352">
        <v>1</v>
      </c>
      <c r="H1352">
        <v>11</v>
      </c>
      <c r="I1352" t="s">
        <v>451</v>
      </c>
      <c r="J1352" t="s">
        <v>1877</v>
      </c>
      <c r="K1352" t="s">
        <v>38</v>
      </c>
      <c r="L1352">
        <v>711000</v>
      </c>
      <c r="M1352" t="s">
        <v>44</v>
      </c>
      <c r="N1352">
        <v>2.2656999999999998</v>
      </c>
      <c r="O1352" s="6">
        <v>1610.9127000000001</v>
      </c>
      <c r="P1352">
        <v>67.055999999999997</v>
      </c>
      <c r="Q1352">
        <v>6.4230710000000002</v>
      </c>
      <c r="R1352">
        <v>0</v>
      </c>
      <c r="S1352">
        <v>99743.342900000003</v>
      </c>
      <c r="T1352">
        <v>0</v>
      </c>
      <c r="U1352">
        <v>0</v>
      </c>
      <c r="V1352">
        <v>17953.8</v>
      </c>
      <c r="W1352">
        <v>17953.8</v>
      </c>
      <c r="X1352" t="s">
        <v>514</v>
      </c>
      <c r="Y1352" t="s">
        <v>515</v>
      </c>
      <c r="Z1352">
        <v>156</v>
      </c>
      <c r="AA1352" t="s">
        <v>63</v>
      </c>
      <c r="AB1352">
        <v>156</v>
      </c>
      <c r="AC1352" t="s">
        <v>63</v>
      </c>
      <c r="AD1352">
        <v>0</v>
      </c>
      <c r="AE1352">
        <v>0</v>
      </c>
      <c r="AF1352">
        <v>18</v>
      </c>
      <c r="AG1352">
        <v>59.216200000000001</v>
      </c>
      <c r="AH1352">
        <v>0</v>
      </c>
      <c r="AI1352">
        <v>0</v>
      </c>
      <c r="AJ1352">
        <v>1</v>
      </c>
    </row>
    <row r="1353" spans="1:36" x14ac:dyDescent="0.35">
      <c r="A1353" t="s">
        <v>347</v>
      </c>
      <c r="B1353" t="str">
        <f t="shared" si="21"/>
        <v>2024</v>
      </c>
      <c r="C1353" s="1">
        <v>45366</v>
      </c>
      <c r="D1353" s="1">
        <v>45366</v>
      </c>
      <c r="E1353">
        <v>1030</v>
      </c>
      <c r="F1353" t="s">
        <v>42</v>
      </c>
      <c r="G1353">
        <v>1</v>
      </c>
      <c r="H1353">
        <v>8</v>
      </c>
      <c r="I1353" t="s">
        <v>211</v>
      </c>
      <c r="J1353" t="s">
        <v>1633</v>
      </c>
      <c r="K1353" t="s">
        <v>38</v>
      </c>
      <c r="L1353">
        <v>1815000</v>
      </c>
      <c r="M1353" t="s">
        <v>44</v>
      </c>
      <c r="N1353">
        <v>2.3616999999999999</v>
      </c>
      <c r="O1353" s="6">
        <v>4286.4854999999998</v>
      </c>
      <c r="P1353">
        <v>178.43100000000001</v>
      </c>
      <c r="Q1353">
        <v>17.091311000000001</v>
      </c>
      <c r="R1353">
        <v>0</v>
      </c>
      <c r="S1353">
        <v>265407.63880000002</v>
      </c>
      <c r="T1353">
        <v>0</v>
      </c>
      <c r="U1353">
        <v>0</v>
      </c>
      <c r="V1353">
        <v>47773.38</v>
      </c>
      <c r="W1353">
        <v>47773.38</v>
      </c>
      <c r="X1353" t="s">
        <v>514</v>
      </c>
      <c r="Y1353" t="s">
        <v>515</v>
      </c>
      <c r="Z1353">
        <v>156</v>
      </c>
      <c r="AA1353" t="s">
        <v>63</v>
      </c>
      <c r="AB1353">
        <v>156</v>
      </c>
      <c r="AC1353" t="s">
        <v>63</v>
      </c>
      <c r="AD1353">
        <v>0</v>
      </c>
      <c r="AE1353">
        <v>0</v>
      </c>
      <c r="AF1353">
        <v>18</v>
      </c>
      <c r="AG1353">
        <v>59.216200000000001</v>
      </c>
      <c r="AH1353">
        <v>0</v>
      </c>
      <c r="AI1353">
        <v>0</v>
      </c>
      <c r="AJ1353">
        <v>1</v>
      </c>
    </row>
    <row r="1354" spans="1:36" x14ac:dyDescent="0.35">
      <c r="A1354" t="s">
        <v>722</v>
      </c>
      <c r="B1354" t="str">
        <f t="shared" si="21"/>
        <v>2024</v>
      </c>
      <c r="C1354" s="1">
        <v>45423</v>
      </c>
      <c r="D1354" s="1">
        <v>45428</v>
      </c>
      <c r="E1354">
        <v>1030</v>
      </c>
      <c r="F1354" t="s">
        <v>42</v>
      </c>
      <c r="G1354">
        <v>1</v>
      </c>
      <c r="H1354">
        <v>7</v>
      </c>
      <c r="I1354" t="s">
        <v>77</v>
      </c>
      <c r="J1354" t="s">
        <v>723</v>
      </c>
      <c r="K1354" t="s">
        <v>38</v>
      </c>
      <c r="L1354">
        <v>334000</v>
      </c>
      <c r="M1354" t="s">
        <v>44</v>
      </c>
      <c r="N1354">
        <v>5.84</v>
      </c>
      <c r="O1354" s="6">
        <v>1950.56</v>
      </c>
      <c r="P1354">
        <v>253.44543999999999</v>
      </c>
      <c r="Q1354">
        <v>39.010672</v>
      </c>
      <c r="R1354">
        <v>0</v>
      </c>
      <c r="S1354">
        <v>131580.93410000001</v>
      </c>
      <c r="T1354">
        <v>0</v>
      </c>
      <c r="U1354">
        <v>0</v>
      </c>
      <c r="V1354">
        <v>23684.57</v>
      </c>
      <c r="W1354">
        <v>23684.57</v>
      </c>
      <c r="X1354" t="s">
        <v>133</v>
      </c>
      <c r="Y1354" t="s">
        <v>134</v>
      </c>
      <c r="Z1354">
        <v>156</v>
      </c>
      <c r="AA1354" t="s">
        <v>63</v>
      </c>
      <c r="AB1354">
        <v>156</v>
      </c>
      <c r="AC1354" t="s">
        <v>63</v>
      </c>
      <c r="AD1354">
        <v>0</v>
      </c>
      <c r="AE1354">
        <v>0</v>
      </c>
      <c r="AF1354">
        <v>18</v>
      </c>
      <c r="AG1354">
        <v>58.662399999999998</v>
      </c>
      <c r="AH1354">
        <v>0</v>
      </c>
      <c r="AI1354">
        <v>0</v>
      </c>
      <c r="AJ1354">
        <v>1</v>
      </c>
    </row>
    <row r="1355" spans="1:36" x14ac:dyDescent="0.35">
      <c r="A1355" t="s">
        <v>521</v>
      </c>
      <c r="B1355" t="str">
        <f t="shared" si="21"/>
        <v>2020</v>
      </c>
      <c r="D1355" s="1">
        <v>43857</v>
      </c>
      <c r="E1355">
        <v>1030</v>
      </c>
      <c r="F1355" t="s">
        <v>42</v>
      </c>
      <c r="G1355">
        <v>1</v>
      </c>
      <c r="H1355">
        <v>3</v>
      </c>
      <c r="I1355" t="s">
        <v>85</v>
      </c>
      <c r="J1355" t="s">
        <v>522</v>
      </c>
      <c r="L1355">
        <v>10250000</v>
      </c>
      <c r="M1355" t="s">
        <v>44</v>
      </c>
      <c r="N1355">
        <v>2.1669999999999998</v>
      </c>
      <c r="O1355" s="6">
        <v>22211.75</v>
      </c>
      <c r="P1355">
        <v>1260.9212</v>
      </c>
      <c r="Q1355">
        <v>40.601663000000002</v>
      </c>
      <c r="R1355">
        <v>0</v>
      </c>
      <c r="S1355">
        <v>1250908.4083</v>
      </c>
      <c r="T1355">
        <v>0</v>
      </c>
      <c r="U1355">
        <v>0</v>
      </c>
      <c r="V1355">
        <v>225163.51</v>
      </c>
      <c r="W1355">
        <v>225163.51</v>
      </c>
      <c r="X1355" t="s">
        <v>459</v>
      </c>
      <c r="Y1355" t="s">
        <v>460</v>
      </c>
      <c r="Z1355">
        <v>458</v>
      </c>
      <c r="AA1355" t="s">
        <v>461</v>
      </c>
      <c r="AB1355">
        <v>156</v>
      </c>
      <c r="AC1355" t="s">
        <v>63</v>
      </c>
      <c r="AD1355">
        <v>0</v>
      </c>
      <c r="AE1355">
        <v>0</v>
      </c>
      <c r="AF1355">
        <v>18</v>
      </c>
      <c r="AG1355">
        <v>53.200099999999999</v>
      </c>
      <c r="AH1355">
        <v>0</v>
      </c>
      <c r="AI1355">
        <v>0</v>
      </c>
      <c r="AJ1355">
        <v>1</v>
      </c>
    </row>
    <row r="1356" spans="1:36" x14ac:dyDescent="0.35">
      <c r="A1356" t="s">
        <v>617</v>
      </c>
      <c r="B1356" t="str">
        <f t="shared" si="21"/>
        <v>2025</v>
      </c>
      <c r="C1356" s="1">
        <v>45683</v>
      </c>
      <c r="D1356" s="1">
        <v>45686</v>
      </c>
      <c r="E1356">
        <v>1150</v>
      </c>
      <c r="F1356" t="s">
        <v>50</v>
      </c>
      <c r="G1356">
        <v>1</v>
      </c>
      <c r="H1356">
        <v>3</v>
      </c>
      <c r="I1356" t="s">
        <v>226</v>
      </c>
      <c r="J1356" t="s">
        <v>1878</v>
      </c>
      <c r="K1356" t="s">
        <v>38</v>
      </c>
      <c r="L1356">
        <v>8261000</v>
      </c>
      <c r="M1356" t="s">
        <v>44</v>
      </c>
      <c r="N1356">
        <v>1.0241</v>
      </c>
      <c r="O1356" s="6">
        <v>8460.0900999999994</v>
      </c>
      <c r="P1356">
        <v>1655.7750000000001</v>
      </c>
      <c r="Q1356">
        <v>18.313607000000001</v>
      </c>
      <c r="R1356">
        <v>2.57565</v>
      </c>
      <c r="S1356">
        <v>626993.45979999995</v>
      </c>
      <c r="T1356">
        <v>0</v>
      </c>
      <c r="U1356">
        <v>0</v>
      </c>
      <c r="V1356">
        <v>60943.77</v>
      </c>
      <c r="W1356">
        <v>60943.77</v>
      </c>
      <c r="X1356" t="s">
        <v>100</v>
      </c>
      <c r="Y1356" t="s">
        <v>101</v>
      </c>
      <c r="Z1356">
        <v>156</v>
      </c>
      <c r="AA1356" t="s">
        <v>63</v>
      </c>
      <c r="AB1356">
        <v>156</v>
      </c>
      <c r="AC1356" t="s">
        <v>63</v>
      </c>
      <c r="AD1356">
        <v>8</v>
      </c>
      <c r="AE1356">
        <v>0</v>
      </c>
      <c r="AF1356">
        <v>18</v>
      </c>
      <c r="AG1356">
        <v>61.7697</v>
      </c>
      <c r="AH1356">
        <v>0</v>
      </c>
      <c r="AI1356">
        <v>0</v>
      </c>
      <c r="AJ1356">
        <v>1</v>
      </c>
    </row>
    <row r="1357" spans="1:36" x14ac:dyDescent="0.35">
      <c r="A1357" t="s">
        <v>555</v>
      </c>
      <c r="B1357" t="str">
        <f t="shared" si="21"/>
        <v>2024</v>
      </c>
      <c r="C1357" s="2">
        <v>45544</v>
      </c>
      <c r="D1357" s="1">
        <v>45548</v>
      </c>
      <c r="E1357">
        <v>1150</v>
      </c>
      <c r="F1357" t="s">
        <v>50</v>
      </c>
      <c r="G1357">
        <v>1</v>
      </c>
      <c r="H1357">
        <v>46</v>
      </c>
      <c r="I1357" t="s">
        <v>338</v>
      </c>
      <c r="J1357" t="s">
        <v>665</v>
      </c>
      <c r="K1357" t="s">
        <v>38</v>
      </c>
      <c r="L1357">
        <v>12397000</v>
      </c>
      <c r="M1357" t="s">
        <v>44</v>
      </c>
      <c r="N1357">
        <v>0.7</v>
      </c>
      <c r="O1357" s="6">
        <v>8677.9</v>
      </c>
      <c r="P1357">
        <v>4573.822784</v>
      </c>
      <c r="Q1357">
        <v>177.90039999999999</v>
      </c>
      <c r="R1357">
        <v>0</v>
      </c>
      <c r="S1357">
        <v>806406.99650000001</v>
      </c>
      <c r="T1357">
        <v>112896.98</v>
      </c>
      <c r="U1357">
        <v>0</v>
      </c>
      <c r="V1357">
        <v>165474.72</v>
      </c>
      <c r="W1357">
        <v>278371.7</v>
      </c>
      <c r="X1357" t="s">
        <v>100</v>
      </c>
      <c r="Y1357" t="s">
        <v>101</v>
      </c>
      <c r="Z1357">
        <v>156</v>
      </c>
      <c r="AA1357" t="s">
        <v>63</v>
      </c>
      <c r="AB1357">
        <v>156</v>
      </c>
      <c r="AC1357" t="s">
        <v>63</v>
      </c>
      <c r="AD1357">
        <v>14</v>
      </c>
      <c r="AE1357">
        <v>0</v>
      </c>
      <c r="AF1357">
        <v>18</v>
      </c>
      <c r="AG1357">
        <v>60.046700000000001</v>
      </c>
      <c r="AH1357">
        <v>0</v>
      </c>
      <c r="AI1357">
        <v>0</v>
      </c>
      <c r="AJ1357">
        <v>1</v>
      </c>
    </row>
    <row r="1358" spans="1:36" x14ac:dyDescent="0.35">
      <c r="A1358" t="s">
        <v>734</v>
      </c>
      <c r="B1358" t="str">
        <f t="shared" si="21"/>
        <v>2024</v>
      </c>
      <c r="C1358" s="2">
        <v>45504</v>
      </c>
      <c r="D1358" s="1">
        <v>45509</v>
      </c>
      <c r="E1358">
        <v>1030</v>
      </c>
      <c r="F1358" t="s">
        <v>42</v>
      </c>
      <c r="G1358">
        <v>1</v>
      </c>
      <c r="H1358">
        <v>5</v>
      </c>
      <c r="I1358" t="s">
        <v>147</v>
      </c>
      <c r="J1358" t="s">
        <v>735</v>
      </c>
      <c r="K1358" t="s">
        <v>38</v>
      </c>
      <c r="L1358">
        <v>523100</v>
      </c>
      <c r="M1358" t="s">
        <v>44</v>
      </c>
      <c r="N1358">
        <v>0.85</v>
      </c>
      <c r="O1358" s="6">
        <v>444.63499999999999</v>
      </c>
      <c r="P1358">
        <v>119.490112</v>
      </c>
      <c r="Q1358">
        <v>8.8812630000000006</v>
      </c>
      <c r="R1358">
        <v>0</v>
      </c>
      <c r="S1358">
        <v>34080.162499999999</v>
      </c>
      <c r="T1358">
        <v>4771.22</v>
      </c>
      <c r="U1358">
        <v>0</v>
      </c>
      <c r="V1358">
        <v>6993.25</v>
      </c>
      <c r="W1358">
        <v>11764.47</v>
      </c>
      <c r="X1358" t="s">
        <v>100</v>
      </c>
      <c r="Y1358" t="s">
        <v>101</v>
      </c>
      <c r="Z1358">
        <v>156</v>
      </c>
      <c r="AA1358" t="s">
        <v>63</v>
      </c>
      <c r="AB1358">
        <v>156</v>
      </c>
      <c r="AC1358" t="s">
        <v>63</v>
      </c>
      <c r="AD1358">
        <v>14</v>
      </c>
      <c r="AE1358">
        <v>0</v>
      </c>
      <c r="AF1358">
        <v>18</v>
      </c>
      <c r="AG1358">
        <v>59.475999999999999</v>
      </c>
      <c r="AH1358">
        <v>0</v>
      </c>
      <c r="AI1358">
        <v>0</v>
      </c>
      <c r="AJ1358">
        <v>1</v>
      </c>
    </row>
    <row r="1359" spans="1:36" x14ac:dyDescent="0.35">
      <c r="A1359" t="s">
        <v>347</v>
      </c>
      <c r="B1359" t="str">
        <f t="shared" si="21"/>
        <v>2024</v>
      </c>
      <c r="C1359" s="1">
        <v>45362</v>
      </c>
      <c r="D1359" s="1">
        <v>45371</v>
      </c>
      <c r="E1359">
        <v>1030</v>
      </c>
      <c r="F1359" t="s">
        <v>42</v>
      </c>
      <c r="G1359">
        <v>1</v>
      </c>
      <c r="H1359">
        <v>1</v>
      </c>
      <c r="I1359" t="s">
        <v>153</v>
      </c>
      <c r="J1359" t="s">
        <v>348</v>
      </c>
      <c r="K1359" t="s">
        <v>38</v>
      </c>
      <c r="L1359">
        <v>2300000</v>
      </c>
      <c r="M1359" t="s">
        <v>44</v>
      </c>
      <c r="N1359">
        <v>0.8</v>
      </c>
      <c r="O1359" s="6">
        <v>1840</v>
      </c>
      <c r="P1359">
        <v>375.57955500000003</v>
      </c>
      <c r="Q1359">
        <v>36.799461999999998</v>
      </c>
      <c r="R1359">
        <v>0</v>
      </c>
      <c r="S1359">
        <v>133377.55859999999</v>
      </c>
      <c r="T1359">
        <v>26675.51</v>
      </c>
      <c r="U1359">
        <v>0</v>
      </c>
      <c r="V1359">
        <v>28809.55</v>
      </c>
      <c r="W1359">
        <v>55485.06</v>
      </c>
      <c r="X1359" t="s">
        <v>100</v>
      </c>
      <c r="Y1359" t="s">
        <v>101</v>
      </c>
      <c r="Z1359">
        <v>156</v>
      </c>
      <c r="AA1359" t="s">
        <v>63</v>
      </c>
      <c r="AB1359">
        <v>156</v>
      </c>
      <c r="AC1359" t="s">
        <v>63</v>
      </c>
      <c r="AD1359">
        <v>20</v>
      </c>
      <c r="AE1359">
        <v>0</v>
      </c>
      <c r="AF1359">
        <v>18</v>
      </c>
      <c r="AG1359">
        <v>59.216200000000001</v>
      </c>
      <c r="AH1359">
        <v>0</v>
      </c>
      <c r="AI1359">
        <v>0</v>
      </c>
      <c r="AJ1359">
        <v>1</v>
      </c>
    </row>
    <row r="1360" spans="1:36" x14ac:dyDescent="0.35">
      <c r="A1360" t="s">
        <v>567</v>
      </c>
      <c r="B1360" t="str">
        <f t="shared" si="21"/>
        <v>2021</v>
      </c>
      <c r="C1360" s="1">
        <v>44288</v>
      </c>
      <c r="D1360" s="1">
        <v>44291</v>
      </c>
      <c r="E1360">
        <v>1030</v>
      </c>
      <c r="F1360" t="s">
        <v>42</v>
      </c>
      <c r="G1360">
        <v>1</v>
      </c>
      <c r="H1360">
        <v>2</v>
      </c>
      <c r="I1360" t="s">
        <v>306</v>
      </c>
      <c r="J1360" t="s">
        <v>59</v>
      </c>
      <c r="K1360" t="s">
        <v>38</v>
      </c>
      <c r="L1360">
        <v>96135000</v>
      </c>
      <c r="M1360" t="s">
        <v>44</v>
      </c>
      <c r="N1360">
        <v>0.54859999999999998</v>
      </c>
      <c r="O1360" s="6">
        <v>52739.661</v>
      </c>
      <c r="P1360">
        <v>2440.6468989999998</v>
      </c>
      <c r="Q1360">
        <v>32.556050999999997</v>
      </c>
      <c r="R1360">
        <v>3.19E-4</v>
      </c>
      <c r="S1360">
        <v>3150525.3975</v>
      </c>
      <c r="T1360">
        <v>0</v>
      </c>
      <c r="U1360">
        <v>0</v>
      </c>
      <c r="V1360">
        <v>283547.28999999998</v>
      </c>
      <c r="W1360">
        <v>283547.28999999998</v>
      </c>
      <c r="X1360" t="s">
        <v>382</v>
      </c>
      <c r="Y1360" t="s">
        <v>383</v>
      </c>
      <c r="Z1360">
        <v>156</v>
      </c>
      <c r="AA1360" t="s">
        <v>63</v>
      </c>
      <c r="AB1360">
        <v>156</v>
      </c>
      <c r="AC1360" t="s">
        <v>63</v>
      </c>
      <c r="AD1360">
        <v>0</v>
      </c>
      <c r="AE1360">
        <v>0</v>
      </c>
      <c r="AF1360">
        <v>18</v>
      </c>
      <c r="AG1360">
        <v>57.061399999999999</v>
      </c>
      <c r="AH1360">
        <v>0</v>
      </c>
      <c r="AI1360">
        <v>0</v>
      </c>
      <c r="AJ1360">
        <v>1</v>
      </c>
    </row>
    <row r="1361" spans="1:36" x14ac:dyDescent="0.35">
      <c r="A1361" t="s">
        <v>687</v>
      </c>
      <c r="B1361" t="str">
        <f t="shared" si="21"/>
        <v>2024</v>
      </c>
      <c r="C1361" s="1">
        <v>45637</v>
      </c>
      <c r="D1361" s="1">
        <v>45642</v>
      </c>
      <c r="E1361">
        <v>1030</v>
      </c>
      <c r="F1361" t="s">
        <v>42</v>
      </c>
      <c r="G1361">
        <v>1</v>
      </c>
      <c r="H1361">
        <v>12</v>
      </c>
      <c r="I1361" t="s">
        <v>99</v>
      </c>
      <c r="J1361" t="s">
        <v>823</v>
      </c>
      <c r="K1361" t="s">
        <v>38</v>
      </c>
      <c r="L1361">
        <v>2795000</v>
      </c>
      <c r="M1361" t="s">
        <v>44</v>
      </c>
      <c r="N1361">
        <v>1.1694</v>
      </c>
      <c r="O1361" s="6">
        <v>3268.473</v>
      </c>
      <c r="P1361">
        <v>432.60244499999999</v>
      </c>
      <c r="Q1361">
        <v>65.367866000000006</v>
      </c>
      <c r="R1361">
        <v>0</v>
      </c>
      <c r="S1361">
        <v>229416.74739999999</v>
      </c>
      <c r="T1361">
        <v>0</v>
      </c>
      <c r="U1361">
        <v>0</v>
      </c>
      <c r="V1361">
        <v>20647.509999999998</v>
      </c>
      <c r="W1361">
        <v>20647.509999999998</v>
      </c>
      <c r="X1361" t="s">
        <v>199</v>
      </c>
      <c r="Y1361" t="s">
        <v>200</v>
      </c>
      <c r="Z1361">
        <v>156</v>
      </c>
      <c r="AA1361" t="s">
        <v>63</v>
      </c>
      <c r="AB1361">
        <v>156</v>
      </c>
      <c r="AC1361" t="s">
        <v>63</v>
      </c>
      <c r="AD1361">
        <v>0</v>
      </c>
      <c r="AE1361">
        <v>0</v>
      </c>
      <c r="AF1361">
        <v>18</v>
      </c>
      <c r="AG1361">
        <v>60.910600000000002</v>
      </c>
      <c r="AH1361">
        <v>0</v>
      </c>
      <c r="AI1361">
        <v>1</v>
      </c>
      <c r="AJ1361">
        <v>1</v>
      </c>
    </row>
    <row r="1362" spans="1:36" x14ac:dyDescent="0.35">
      <c r="A1362" t="s">
        <v>315</v>
      </c>
      <c r="B1362" t="str">
        <f t="shared" si="21"/>
        <v>2025</v>
      </c>
      <c r="C1362" s="2">
        <v>45748</v>
      </c>
      <c r="D1362" s="1">
        <v>45749</v>
      </c>
      <c r="E1362">
        <v>1150</v>
      </c>
      <c r="F1362" t="s">
        <v>50</v>
      </c>
      <c r="G1362">
        <v>1</v>
      </c>
      <c r="H1362">
        <v>3</v>
      </c>
      <c r="I1362" t="s">
        <v>58</v>
      </c>
      <c r="J1362" t="s">
        <v>59</v>
      </c>
      <c r="K1362" t="s">
        <v>38</v>
      </c>
      <c r="L1362">
        <v>34830000</v>
      </c>
      <c r="M1362" t="s">
        <v>44</v>
      </c>
      <c r="N1362">
        <v>1.5330999999999999</v>
      </c>
      <c r="O1362" s="6">
        <v>53397.873</v>
      </c>
      <c r="P1362">
        <v>4308.2820000000002</v>
      </c>
      <c r="Q1362">
        <v>1067.9936029999999</v>
      </c>
      <c r="R1362">
        <v>436.76187900000002</v>
      </c>
      <c r="S1362">
        <v>3754736.9791000001</v>
      </c>
      <c r="T1362">
        <v>0</v>
      </c>
      <c r="U1362">
        <v>0</v>
      </c>
      <c r="V1362">
        <v>337926.33</v>
      </c>
      <c r="W1362">
        <v>337926.33</v>
      </c>
      <c r="X1362" t="s">
        <v>96</v>
      </c>
      <c r="Y1362" t="s">
        <v>97</v>
      </c>
      <c r="Z1362">
        <v>156</v>
      </c>
      <c r="AA1362" t="s">
        <v>63</v>
      </c>
      <c r="AB1362">
        <v>156</v>
      </c>
      <c r="AC1362" t="s">
        <v>63</v>
      </c>
      <c r="AD1362">
        <v>0</v>
      </c>
      <c r="AE1362">
        <v>0</v>
      </c>
      <c r="AF1362">
        <v>18</v>
      </c>
      <c r="AG1362">
        <v>63.4129</v>
      </c>
      <c r="AH1362">
        <v>0</v>
      </c>
      <c r="AI1362">
        <v>0</v>
      </c>
      <c r="AJ1362">
        <v>1</v>
      </c>
    </row>
    <row r="1363" spans="1:36" x14ac:dyDescent="0.35">
      <c r="A1363" t="s">
        <v>604</v>
      </c>
      <c r="B1363" t="str">
        <f t="shared" si="21"/>
        <v>2025</v>
      </c>
      <c r="C1363" s="1">
        <v>45854</v>
      </c>
      <c r="D1363" s="1">
        <v>45859</v>
      </c>
      <c r="E1363">
        <v>1150</v>
      </c>
      <c r="F1363" t="s">
        <v>50</v>
      </c>
      <c r="G1363">
        <v>1</v>
      </c>
      <c r="H1363">
        <v>20</v>
      </c>
      <c r="I1363" t="s">
        <v>211</v>
      </c>
      <c r="J1363" t="s">
        <v>1881</v>
      </c>
      <c r="K1363" t="s">
        <v>38</v>
      </c>
      <c r="L1363">
        <v>355000</v>
      </c>
      <c r="M1363" t="s">
        <v>44</v>
      </c>
      <c r="N1363">
        <v>2.2168000000000001</v>
      </c>
      <c r="O1363" s="6">
        <v>786.96400000000006</v>
      </c>
      <c r="P1363">
        <v>53.642400000000002</v>
      </c>
      <c r="Q1363">
        <v>0.86556999999999995</v>
      </c>
      <c r="R1363">
        <v>13.02</v>
      </c>
      <c r="S1363">
        <v>51963.253199999999</v>
      </c>
      <c r="T1363">
        <v>0</v>
      </c>
      <c r="U1363">
        <v>0</v>
      </c>
      <c r="V1363">
        <v>9353.39</v>
      </c>
      <c r="W1363">
        <v>9353.39</v>
      </c>
      <c r="X1363" t="s">
        <v>96</v>
      </c>
      <c r="Y1363" t="s">
        <v>97</v>
      </c>
      <c r="Z1363">
        <v>156</v>
      </c>
      <c r="AA1363" t="s">
        <v>63</v>
      </c>
      <c r="AB1363">
        <v>156</v>
      </c>
      <c r="AC1363" t="s">
        <v>63</v>
      </c>
      <c r="AD1363">
        <v>0</v>
      </c>
      <c r="AE1363">
        <v>0</v>
      </c>
      <c r="AF1363">
        <v>18</v>
      </c>
      <c r="AG1363">
        <v>60.811700000000002</v>
      </c>
      <c r="AH1363">
        <v>0</v>
      </c>
      <c r="AI1363">
        <v>0</v>
      </c>
      <c r="AJ1363">
        <v>1</v>
      </c>
    </row>
    <row r="1364" spans="1:36" x14ac:dyDescent="0.35">
      <c r="A1364" t="s">
        <v>516</v>
      </c>
      <c r="B1364" t="str">
        <f t="shared" si="21"/>
        <v>2020</v>
      </c>
      <c r="D1364" s="1">
        <v>43838</v>
      </c>
      <c r="E1364">
        <v>1150</v>
      </c>
      <c r="F1364" t="s">
        <v>50</v>
      </c>
      <c r="G1364">
        <v>1</v>
      </c>
      <c r="H1364">
        <v>20</v>
      </c>
      <c r="I1364" t="s">
        <v>99</v>
      </c>
      <c r="J1364" t="s">
        <v>109</v>
      </c>
      <c r="L1364">
        <v>710000</v>
      </c>
      <c r="M1364" t="s">
        <v>44</v>
      </c>
      <c r="N1364">
        <v>3.25</v>
      </c>
      <c r="O1364" s="6">
        <v>2307.5</v>
      </c>
      <c r="P1364">
        <v>130.48263499999999</v>
      </c>
      <c r="Q1364">
        <v>2.5234909999999999</v>
      </c>
      <c r="R1364">
        <v>0</v>
      </c>
      <c r="S1364">
        <v>129269.9503</v>
      </c>
      <c r="T1364">
        <v>0</v>
      </c>
      <c r="U1364">
        <v>0</v>
      </c>
      <c r="V1364">
        <v>23268.55</v>
      </c>
      <c r="W1364">
        <v>23268.55</v>
      </c>
      <c r="X1364" t="s">
        <v>110</v>
      </c>
      <c r="Y1364" t="s">
        <v>111</v>
      </c>
      <c r="Z1364">
        <v>156</v>
      </c>
      <c r="AA1364" t="s">
        <v>63</v>
      </c>
      <c r="AB1364">
        <v>156</v>
      </c>
      <c r="AC1364" t="s">
        <v>63</v>
      </c>
      <c r="AD1364">
        <v>0</v>
      </c>
      <c r="AE1364">
        <v>0</v>
      </c>
      <c r="AF1364">
        <v>18</v>
      </c>
      <c r="AG1364">
        <v>52.968499999999999</v>
      </c>
      <c r="AH1364">
        <v>0</v>
      </c>
      <c r="AI1364">
        <v>0</v>
      </c>
      <c r="AJ1364">
        <v>1</v>
      </c>
    </row>
    <row r="1365" spans="1:36" x14ac:dyDescent="0.35">
      <c r="A1365" t="s">
        <v>835</v>
      </c>
      <c r="B1365" t="str">
        <f t="shared" si="21"/>
        <v>2022</v>
      </c>
      <c r="D1365" s="1">
        <v>44901</v>
      </c>
      <c r="E1365">
        <v>1030</v>
      </c>
      <c r="F1365" t="s">
        <v>42</v>
      </c>
      <c r="G1365">
        <v>1</v>
      </c>
      <c r="H1365">
        <v>4</v>
      </c>
      <c r="I1365" t="s">
        <v>85</v>
      </c>
      <c r="J1365" t="s">
        <v>1699</v>
      </c>
      <c r="K1365" t="s">
        <v>38</v>
      </c>
      <c r="L1365">
        <v>5169000</v>
      </c>
      <c r="M1365" t="s">
        <v>44</v>
      </c>
      <c r="N1365">
        <v>2.95</v>
      </c>
      <c r="O1365" s="6">
        <v>15248.55</v>
      </c>
      <c r="P1365">
        <v>1811.547</v>
      </c>
      <c r="Q1365">
        <v>65.304163000000003</v>
      </c>
      <c r="R1365">
        <v>0</v>
      </c>
      <c r="S1365">
        <v>942729.9362</v>
      </c>
      <c r="T1365">
        <v>0</v>
      </c>
      <c r="U1365">
        <v>0</v>
      </c>
      <c r="V1365">
        <v>169691.39</v>
      </c>
      <c r="W1365">
        <v>169691.39</v>
      </c>
      <c r="X1365" t="s">
        <v>837</v>
      </c>
      <c r="Y1365" t="s">
        <v>838</v>
      </c>
      <c r="Z1365">
        <v>158</v>
      </c>
      <c r="AA1365" t="s">
        <v>102</v>
      </c>
      <c r="AB1365">
        <v>156</v>
      </c>
      <c r="AC1365" t="s">
        <v>63</v>
      </c>
      <c r="AD1365">
        <v>0</v>
      </c>
      <c r="AE1365">
        <v>0</v>
      </c>
      <c r="AF1365">
        <v>18</v>
      </c>
      <c r="AG1365">
        <v>55.0486</v>
      </c>
      <c r="AH1365">
        <v>0</v>
      </c>
      <c r="AI1365">
        <v>1</v>
      </c>
      <c r="AJ1365">
        <v>1</v>
      </c>
    </row>
    <row r="1366" spans="1:36" x14ac:dyDescent="0.35">
      <c r="A1366" t="s">
        <v>410</v>
      </c>
      <c r="B1366" t="str">
        <f t="shared" si="21"/>
        <v>2025</v>
      </c>
      <c r="C1366" s="1">
        <v>46019</v>
      </c>
      <c r="D1366" s="1">
        <v>46020</v>
      </c>
      <c r="E1366">
        <v>1030</v>
      </c>
      <c r="F1366" t="s">
        <v>42</v>
      </c>
      <c r="G1366">
        <v>1</v>
      </c>
      <c r="H1366">
        <v>8</v>
      </c>
      <c r="I1366" t="s">
        <v>147</v>
      </c>
      <c r="J1366" t="s">
        <v>229</v>
      </c>
      <c r="K1366" t="s">
        <v>38</v>
      </c>
      <c r="L1366">
        <v>56050000</v>
      </c>
      <c r="M1366" t="s">
        <v>44</v>
      </c>
      <c r="N1366">
        <v>0.56189999999999996</v>
      </c>
      <c r="O1366" s="6">
        <v>31494.494999999999</v>
      </c>
      <c r="P1366">
        <v>2970.6205319999999</v>
      </c>
      <c r="Q1366">
        <v>86.624842000000001</v>
      </c>
      <c r="R1366">
        <v>0</v>
      </c>
      <c r="S1366">
        <v>2181242.7903999998</v>
      </c>
      <c r="T1366">
        <v>305373.99</v>
      </c>
      <c r="U1366">
        <v>0</v>
      </c>
      <c r="V1366">
        <v>447591.02</v>
      </c>
      <c r="W1366">
        <v>752965.01</v>
      </c>
      <c r="X1366" t="s">
        <v>192</v>
      </c>
      <c r="Y1366" t="s">
        <v>193</v>
      </c>
      <c r="Z1366">
        <v>156</v>
      </c>
      <c r="AA1366" t="s">
        <v>63</v>
      </c>
      <c r="AB1366">
        <v>156</v>
      </c>
      <c r="AC1366" t="s">
        <v>63</v>
      </c>
      <c r="AD1366">
        <v>14</v>
      </c>
      <c r="AE1366">
        <v>0</v>
      </c>
      <c r="AF1366">
        <v>18</v>
      </c>
      <c r="AG1366">
        <v>63.129800000000003</v>
      </c>
      <c r="AH1366">
        <v>0</v>
      </c>
      <c r="AI1366">
        <v>1</v>
      </c>
      <c r="AJ1366">
        <v>1</v>
      </c>
    </row>
    <row r="1367" spans="1:36" x14ac:dyDescent="0.35">
      <c r="A1367" t="s">
        <v>496</v>
      </c>
      <c r="B1367" t="str">
        <f t="shared" si="21"/>
        <v>2025</v>
      </c>
      <c r="C1367" s="1">
        <v>45873</v>
      </c>
      <c r="D1367" s="1">
        <v>45872</v>
      </c>
      <c r="E1367">
        <v>1030</v>
      </c>
      <c r="F1367" t="s">
        <v>42</v>
      </c>
      <c r="G1367">
        <v>1</v>
      </c>
      <c r="H1367">
        <v>6</v>
      </c>
      <c r="I1367" t="s">
        <v>338</v>
      </c>
      <c r="J1367" t="s">
        <v>1883</v>
      </c>
      <c r="K1367" t="s">
        <v>38</v>
      </c>
      <c r="L1367">
        <v>2805000</v>
      </c>
      <c r="M1367" t="s">
        <v>44</v>
      </c>
      <c r="N1367">
        <v>1.1082000000000001</v>
      </c>
      <c r="O1367" s="6">
        <v>3108.5010000000002</v>
      </c>
      <c r="P1367">
        <v>551.548</v>
      </c>
      <c r="Q1367">
        <v>62.169193</v>
      </c>
      <c r="R1367">
        <v>0</v>
      </c>
      <c r="S1367">
        <v>228026.2377</v>
      </c>
      <c r="T1367">
        <v>31923.67</v>
      </c>
      <c r="U1367">
        <v>0</v>
      </c>
      <c r="V1367">
        <v>46790.98</v>
      </c>
      <c r="W1367">
        <v>78714.649999999994</v>
      </c>
      <c r="X1367" t="s">
        <v>113</v>
      </c>
      <c r="Y1367" t="s">
        <v>114</v>
      </c>
      <c r="Z1367">
        <v>484</v>
      </c>
      <c r="AA1367" t="s">
        <v>115</v>
      </c>
      <c r="AB1367">
        <v>156</v>
      </c>
      <c r="AC1367" t="s">
        <v>63</v>
      </c>
      <c r="AD1367">
        <v>14</v>
      </c>
      <c r="AE1367">
        <v>0</v>
      </c>
      <c r="AF1367">
        <v>18</v>
      </c>
      <c r="AG1367">
        <v>61.2607</v>
      </c>
      <c r="AH1367">
        <v>0</v>
      </c>
      <c r="AI1367">
        <v>0</v>
      </c>
      <c r="AJ1367">
        <v>1</v>
      </c>
    </row>
    <row r="1368" spans="1:36" x14ac:dyDescent="0.35">
      <c r="A1368" t="s">
        <v>559</v>
      </c>
      <c r="B1368" t="str">
        <f t="shared" si="21"/>
        <v>2024</v>
      </c>
      <c r="C1368" s="1">
        <v>45450</v>
      </c>
      <c r="D1368" s="1">
        <v>45454</v>
      </c>
      <c r="E1368">
        <v>1150</v>
      </c>
      <c r="F1368" t="s">
        <v>50</v>
      </c>
      <c r="G1368">
        <v>1</v>
      </c>
      <c r="H1368">
        <v>16</v>
      </c>
      <c r="I1368" t="s">
        <v>421</v>
      </c>
      <c r="J1368" t="s">
        <v>1884</v>
      </c>
      <c r="K1368" t="s">
        <v>38</v>
      </c>
      <c r="L1368">
        <v>68180</v>
      </c>
      <c r="M1368" t="s">
        <v>44</v>
      </c>
      <c r="N1368">
        <v>29.774899999999999</v>
      </c>
      <c r="O1368" s="6">
        <v>2030.052682</v>
      </c>
      <c r="P1368">
        <v>217.28586000000001</v>
      </c>
      <c r="Q1368">
        <v>40.600768000000002</v>
      </c>
      <c r="R1368">
        <v>0</v>
      </c>
      <c r="S1368">
        <v>136345.0099</v>
      </c>
      <c r="T1368">
        <v>27269</v>
      </c>
      <c r="U1368">
        <v>0</v>
      </c>
      <c r="V1368">
        <v>29450.52</v>
      </c>
      <c r="W1368">
        <v>56719.519999999997</v>
      </c>
      <c r="X1368" t="s">
        <v>244</v>
      </c>
      <c r="Y1368" t="s">
        <v>245</v>
      </c>
      <c r="Z1368">
        <v>156</v>
      </c>
      <c r="AA1368" t="s">
        <v>63</v>
      </c>
      <c r="AB1368">
        <v>156</v>
      </c>
      <c r="AC1368" t="s">
        <v>63</v>
      </c>
      <c r="AD1368">
        <v>20</v>
      </c>
      <c r="AE1368">
        <v>0</v>
      </c>
      <c r="AF1368">
        <v>18</v>
      </c>
      <c r="AG1368">
        <v>59.5929</v>
      </c>
      <c r="AH1368">
        <v>0</v>
      </c>
      <c r="AI1368">
        <v>0</v>
      </c>
      <c r="AJ1368">
        <v>1</v>
      </c>
    </row>
    <row r="1369" spans="1:36" x14ac:dyDescent="0.35">
      <c r="A1369" t="s">
        <v>540</v>
      </c>
      <c r="B1369" t="str">
        <f t="shared" si="21"/>
        <v>2022</v>
      </c>
      <c r="D1369" s="1">
        <v>44609</v>
      </c>
      <c r="E1369">
        <v>1150</v>
      </c>
      <c r="F1369" t="s">
        <v>50</v>
      </c>
      <c r="G1369">
        <v>1</v>
      </c>
      <c r="H1369">
        <v>21</v>
      </c>
      <c r="I1369" t="s">
        <v>242</v>
      </c>
      <c r="J1369" t="s">
        <v>249</v>
      </c>
      <c r="K1369" t="s">
        <v>38</v>
      </c>
      <c r="L1369">
        <v>76800</v>
      </c>
      <c r="M1369" t="s">
        <v>44</v>
      </c>
      <c r="N1369">
        <v>2.4</v>
      </c>
      <c r="O1369" s="6">
        <v>184.32</v>
      </c>
      <c r="P1369">
        <v>135.9306</v>
      </c>
      <c r="Q1369">
        <v>1.225886</v>
      </c>
      <c r="R1369">
        <v>0</v>
      </c>
      <c r="S1369">
        <v>18342.7637</v>
      </c>
      <c r="T1369">
        <v>3668.55</v>
      </c>
      <c r="U1369">
        <v>0</v>
      </c>
      <c r="V1369">
        <v>3962.04</v>
      </c>
      <c r="W1369">
        <v>7630.59</v>
      </c>
      <c r="X1369" t="s">
        <v>244</v>
      </c>
      <c r="Y1369" t="s">
        <v>245</v>
      </c>
      <c r="Z1369">
        <v>156</v>
      </c>
      <c r="AA1369" t="s">
        <v>63</v>
      </c>
      <c r="AB1369">
        <v>156</v>
      </c>
      <c r="AC1369" t="s">
        <v>63</v>
      </c>
      <c r="AD1369">
        <v>20</v>
      </c>
      <c r="AE1369">
        <v>0</v>
      </c>
      <c r="AF1369">
        <v>18</v>
      </c>
      <c r="AG1369">
        <v>57.057600000000001</v>
      </c>
      <c r="AH1369">
        <v>0</v>
      </c>
      <c r="AI1369">
        <v>0</v>
      </c>
      <c r="AJ1369">
        <v>1</v>
      </c>
    </row>
    <row r="1370" spans="1:36" x14ac:dyDescent="0.35">
      <c r="A1370" t="s">
        <v>1365</v>
      </c>
      <c r="B1370" t="str">
        <f t="shared" si="21"/>
        <v>2021</v>
      </c>
      <c r="D1370" s="1">
        <v>44530</v>
      </c>
      <c r="E1370">
        <v>1010</v>
      </c>
      <c r="F1370" t="s">
        <v>65</v>
      </c>
      <c r="G1370">
        <v>1</v>
      </c>
      <c r="H1370">
        <v>1</v>
      </c>
      <c r="I1370" t="s">
        <v>164</v>
      </c>
      <c r="J1370" t="s">
        <v>1886</v>
      </c>
      <c r="K1370" t="s">
        <v>38</v>
      </c>
      <c r="L1370">
        <v>40000</v>
      </c>
      <c r="M1370" t="s">
        <v>44</v>
      </c>
      <c r="N1370">
        <v>0.5</v>
      </c>
      <c r="O1370" s="6">
        <v>20</v>
      </c>
      <c r="P1370">
        <v>4.0986000000000002</v>
      </c>
      <c r="Q1370">
        <v>0.399976</v>
      </c>
      <c r="R1370">
        <v>1.603008</v>
      </c>
      <c r="S1370">
        <v>1483.3948</v>
      </c>
      <c r="T1370">
        <v>296.68</v>
      </c>
      <c r="U1370">
        <v>0</v>
      </c>
      <c r="V1370">
        <v>320.41000000000003</v>
      </c>
      <c r="W1370">
        <v>617.09</v>
      </c>
      <c r="X1370" t="s">
        <v>259</v>
      </c>
      <c r="Y1370" t="s">
        <v>260</v>
      </c>
      <c r="Z1370">
        <v>591</v>
      </c>
      <c r="AA1370" t="s">
        <v>55</v>
      </c>
      <c r="AB1370">
        <v>156</v>
      </c>
      <c r="AC1370" t="s">
        <v>63</v>
      </c>
      <c r="AD1370">
        <v>20</v>
      </c>
      <c r="AE1370">
        <v>0</v>
      </c>
      <c r="AF1370">
        <v>18</v>
      </c>
      <c r="AG1370">
        <v>56.830800000000004</v>
      </c>
      <c r="AH1370">
        <v>0</v>
      </c>
      <c r="AI1370">
        <v>0</v>
      </c>
      <c r="AJ1370">
        <v>1</v>
      </c>
    </row>
    <row r="1371" spans="1:36" x14ac:dyDescent="0.35">
      <c r="A1371" t="s">
        <v>1888</v>
      </c>
      <c r="B1371" t="str">
        <f t="shared" si="21"/>
        <v>2022</v>
      </c>
      <c r="D1371" s="1">
        <v>44621</v>
      </c>
      <c r="E1371">
        <v>1150</v>
      </c>
      <c r="F1371" t="s">
        <v>50</v>
      </c>
      <c r="G1371">
        <v>1</v>
      </c>
      <c r="H1371">
        <v>5</v>
      </c>
      <c r="I1371" t="s">
        <v>58</v>
      </c>
      <c r="J1371" t="s">
        <v>59</v>
      </c>
      <c r="K1371" t="s">
        <v>38</v>
      </c>
      <c r="L1371">
        <v>16940000</v>
      </c>
      <c r="M1371" t="s">
        <v>44</v>
      </c>
      <c r="N1371">
        <v>1.1288</v>
      </c>
      <c r="O1371" s="6">
        <v>19121.871999999999</v>
      </c>
      <c r="P1371">
        <v>1968.578</v>
      </c>
      <c r="Q1371">
        <v>382.43361199999998</v>
      </c>
      <c r="R1371">
        <v>142.77078</v>
      </c>
      <c r="S1371">
        <v>1190152.1207000001</v>
      </c>
      <c r="T1371">
        <v>0</v>
      </c>
      <c r="U1371">
        <v>0</v>
      </c>
      <c r="V1371">
        <v>214227</v>
      </c>
      <c r="W1371">
        <v>214227</v>
      </c>
      <c r="X1371" t="s">
        <v>291</v>
      </c>
      <c r="Y1371" t="s">
        <v>292</v>
      </c>
      <c r="Z1371">
        <v>36</v>
      </c>
      <c r="AA1371" t="s">
        <v>62</v>
      </c>
      <c r="AB1371">
        <v>156</v>
      </c>
      <c r="AC1371" t="s">
        <v>63</v>
      </c>
      <c r="AD1371">
        <v>0</v>
      </c>
      <c r="AE1371">
        <v>0</v>
      </c>
      <c r="AF1371">
        <v>18</v>
      </c>
      <c r="AG1371">
        <v>55.059699999999999</v>
      </c>
      <c r="AH1371">
        <v>0</v>
      </c>
      <c r="AI1371">
        <v>0</v>
      </c>
      <c r="AJ1371">
        <v>1</v>
      </c>
    </row>
    <row r="1372" spans="1:36" x14ac:dyDescent="0.35">
      <c r="A1372" t="s">
        <v>1041</v>
      </c>
      <c r="B1372" t="str">
        <f t="shared" si="21"/>
        <v>2021</v>
      </c>
      <c r="C1372" s="1">
        <v>44428</v>
      </c>
      <c r="D1372" s="1">
        <v>44435</v>
      </c>
      <c r="E1372">
        <v>1150</v>
      </c>
      <c r="F1372" t="s">
        <v>50</v>
      </c>
      <c r="G1372">
        <v>1</v>
      </c>
      <c r="H1372">
        <v>2</v>
      </c>
      <c r="I1372" t="s">
        <v>197</v>
      </c>
      <c r="J1372" t="s">
        <v>81</v>
      </c>
      <c r="K1372" t="s">
        <v>38</v>
      </c>
      <c r="L1372">
        <v>909600</v>
      </c>
      <c r="M1372" t="s">
        <v>44</v>
      </c>
      <c r="N1372">
        <v>2.4741</v>
      </c>
      <c r="O1372" s="6">
        <v>2250.4413599999998</v>
      </c>
      <c r="P1372">
        <v>346.25510000000003</v>
      </c>
      <c r="Q1372">
        <v>2.4453010000000002</v>
      </c>
      <c r="R1372">
        <v>0</v>
      </c>
      <c r="S1372">
        <v>148565.88389999999</v>
      </c>
      <c r="T1372">
        <v>0</v>
      </c>
      <c r="U1372">
        <v>0</v>
      </c>
      <c r="V1372">
        <v>26741.86</v>
      </c>
      <c r="W1372">
        <v>26741.86</v>
      </c>
      <c r="X1372" t="s">
        <v>199</v>
      </c>
      <c r="Y1372" t="s">
        <v>200</v>
      </c>
      <c r="Z1372">
        <v>156</v>
      </c>
      <c r="AA1372" t="s">
        <v>63</v>
      </c>
      <c r="AB1372">
        <v>156</v>
      </c>
      <c r="AC1372" t="s">
        <v>63</v>
      </c>
      <c r="AD1372">
        <v>0</v>
      </c>
      <c r="AE1372">
        <v>0</v>
      </c>
      <c r="AF1372">
        <v>18</v>
      </c>
      <c r="AG1372">
        <v>57.159399999999998</v>
      </c>
      <c r="AH1372">
        <v>0</v>
      </c>
      <c r="AI1372">
        <v>0</v>
      </c>
      <c r="AJ1372">
        <v>1</v>
      </c>
    </row>
    <row r="1373" spans="1:36" x14ac:dyDescent="0.35">
      <c r="A1373" t="s">
        <v>1060</v>
      </c>
      <c r="B1373" t="str">
        <f t="shared" si="21"/>
        <v>2024</v>
      </c>
      <c r="C1373" s="1">
        <v>45362</v>
      </c>
      <c r="D1373" s="1">
        <v>45364</v>
      </c>
      <c r="E1373">
        <v>1150</v>
      </c>
      <c r="F1373" t="s">
        <v>50</v>
      </c>
      <c r="G1373">
        <v>1</v>
      </c>
      <c r="H1373">
        <v>53</v>
      </c>
      <c r="I1373" t="s">
        <v>385</v>
      </c>
      <c r="J1373" t="s">
        <v>1890</v>
      </c>
      <c r="K1373" t="s">
        <v>38</v>
      </c>
      <c r="L1373">
        <v>360000</v>
      </c>
      <c r="M1373" t="s">
        <v>44</v>
      </c>
      <c r="N1373">
        <v>2.42</v>
      </c>
      <c r="O1373" s="6">
        <v>871.2</v>
      </c>
      <c r="P1373">
        <v>65.069199999999995</v>
      </c>
      <c r="Q1373">
        <v>0.87403200000000003</v>
      </c>
      <c r="R1373">
        <v>19.138000000000002</v>
      </c>
      <c r="S1373">
        <v>56622.347500000003</v>
      </c>
      <c r="T1373">
        <v>0</v>
      </c>
      <c r="U1373">
        <v>0</v>
      </c>
      <c r="V1373">
        <v>10192.02</v>
      </c>
      <c r="W1373">
        <v>10192.02</v>
      </c>
      <c r="X1373" t="s">
        <v>199</v>
      </c>
      <c r="Y1373" t="s">
        <v>200</v>
      </c>
      <c r="Z1373">
        <v>156</v>
      </c>
      <c r="AA1373" t="s">
        <v>63</v>
      </c>
      <c r="AB1373">
        <v>156</v>
      </c>
      <c r="AC1373" t="s">
        <v>63</v>
      </c>
      <c r="AD1373">
        <v>0</v>
      </c>
      <c r="AE1373">
        <v>0</v>
      </c>
      <c r="AF1373">
        <v>18</v>
      </c>
      <c r="AG1373">
        <v>59.210900000000002</v>
      </c>
      <c r="AH1373">
        <v>0</v>
      </c>
      <c r="AI1373">
        <v>0</v>
      </c>
      <c r="AJ1373">
        <v>1</v>
      </c>
    </row>
    <row r="1374" spans="1:36" x14ac:dyDescent="0.35">
      <c r="A1374" t="s">
        <v>296</v>
      </c>
      <c r="B1374" t="str">
        <f t="shared" si="21"/>
        <v>2025</v>
      </c>
      <c r="C1374" s="1">
        <v>45946</v>
      </c>
      <c r="D1374" s="1">
        <v>45947</v>
      </c>
      <c r="E1374">
        <v>1150</v>
      </c>
      <c r="F1374" t="s">
        <v>50</v>
      </c>
      <c r="G1374">
        <v>1</v>
      </c>
      <c r="H1374">
        <v>5</v>
      </c>
      <c r="I1374" t="s">
        <v>297</v>
      </c>
      <c r="J1374" t="s">
        <v>1891</v>
      </c>
      <c r="K1374" t="s">
        <v>38</v>
      </c>
      <c r="L1374">
        <v>1043000</v>
      </c>
      <c r="M1374" t="s">
        <v>44</v>
      </c>
      <c r="N1374">
        <v>1.9154</v>
      </c>
      <c r="O1374" s="6">
        <v>1997.7621999999999</v>
      </c>
      <c r="P1374">
        <v>177.01349999999999</v>
      </c>
      <c r="Q1374">
        <v>2.2154639999999999</v>
      </c>
      <c r="R1374">
        <v>53.491244000000002</v>
      </c>
      <c r="S1374">
        <v>142474.7015</v>
      </c>
      <c r="T1374">
        <v>0</v>
      </c>
      <c r="U1374">
        <v>0</v>
      </c>
      <c r="V1374">
        <v>25645.45</v>
      </c>
      <c r="W1374">
        <v>25645.45</v>
      </c>
      <c r="X1374" t="s">
        <v>96</v>
      </c>
      <c r="Y1374" t="s">
        <v>97</v>
      </c>
      <c r="Z1374">
        <v>156</v>
      </c>
      <c r="AA1374" t="s">
        <v>63</v>
      </c>
      <c r="AB1374">
        <v>156</v>
      </c>
      <c r="AC1374" t="s">
        <v>63</v>
      </c>
      <c r="AD1374">
        <v>0</v>
      </c>
      <c r="AE1374">
        <v>0</v>
      </c>
      <c r="AF1374">
        <v>18</v>
      </c>
      <c r="AG1374">
        <v>63.875999999999998</v>
      </c>
      <c r="AH1374">
        <v>0</v>
      </c>
      <c r="AI1374">
        <v>0</v>
      </c>
      <c r="AJ1374">
        <v>1</v>
      </c>
    </row>
    <row r="1375" spans="1:36" x14ac:dyDescent="0.35">
      <c r="A1375" t="s">
        <v>1892</v>
      </c>
      <c r="B1375" t="str">
        <f t="shared" si="21"/>
        <v>2024</v>
      </c>
      <c r="C1375" s="1">
        <v>45297</v>
      </c>
      <c r="D1375" s="1">
        <v>45299</v>
      </c>
      <c r="E1375">
        <v>1030</v>
      </c>
      <c r="F1375" t="s">
        <v>42</v>
      </c>
      <c r="G1375">
        <v>1</v>
      </c>
      <c r="H1375">
        <v>6</v>
      </c>
      <c r="I1375" t="s">
        <v>72</v>
      </c>
      <c r="J1375" t="s">
        <v>73</v>
      </c>
      <c r="K1375" t="s">
        <v>38</v>
      </c>
      <c r="L1375">
        <v>8368000</v>
      </c>
      <c r="M1375" t="s">
        <v>44</v>
      </c>
      <c r="N1375">
        <v>2.3811</v>
      </c>
      <c r="O1375" s="6">
        <v>19925.0448</v>
      </c>
      <c r="P1375">
        <v>1143.3420000000001</v>
      </c>
      <c r="Q1375">
        <v>36.760103000000001</v>
      </c>
      <c r="R1375">
        <v>18.556441</v>
      </c>
      <c r="S1375">
        <v>1239750.862</v>
      </c>
      <c r="T1375">
        <v>0</v>
      </c>
      <c r="U1375">
        <v>0</v>
      </c>
      <c r="V1375">
        <v>223155.16</v>
      </c>
      <c r="W1375">
        <v>223155.16</v>
      </c>
      <c r="X1375" t="s">
        <v>96</v>
      </c>
      <c r="Y1375" t="s">
        <v>97</v>
      </c>
      <c r="Z1375">
        <v>156</v>
      </c>
      <c r="AA1375" t="s">
        <v>63</v>
      </c>
      <c r="AB1375">
        <v>156</v>
      </c>
      <c r="AC1375" t="s">
        <v>63</v>
      </c>
      <c r="AD1375">
        <v>0</v>
      </c>
      <c r="AE1375">
        <v>0</v>
      </c>
      <c r="AF1375">
        <v>18</v>
      </c>
      <c r="AG1375">
        <v>58.69</v>
      </c>
      <c r="AH1375">
        <v>0</v>
      </c>
      <c r="AI1375">
        <v>0</v>
      </c>
      <c r="AJ1375">
        <v>1</v>
      </c>
    </row>
    <row r="1376" spans="1:36" x14ac:dyDescent="0.35">
      <c r="A1376" t="s">
        <v>1092</v>
      </c>
      <c r="B1376" t="str">
        <f t="shared" si="21"/>
        <v>2022</v>
      </c>
      <c r="D1376" s="1">
        <v>44768</v>
      </c>
      <c r="E1376">
        <v>1010</v>
      </c>
      <c r="F1376" t="s">
        <v>65</v>
      </c>
      <c r="G1376">
        <v>1</v>
      </c>
      <c r="H1376">
        <v>1</v>
      </c>
      <c r="I1376" t="s">
        <v>732</v>
      </c>
      <c r="J1376" t="s">
        <v>1893</v>
      </c>
      <c r="K1376" t="s">
        <v>38</v>
      </c>
      <c r="L1376">
        <v>3639000</v>
      </c>
      <c r="M1376" t="s">
        <v>44</v>
      </c>
      <c r="N1376">
        <v>1.3</v>
      </c>
      <c r="O1376" s="6">
        <v>4730.7</v>
      </c>
      <c r="P1376">
        <v>63.0976</v>
      </c>
      <c r="Q1376">
        <v>94.613842000000005</v>
      </c>
      <c r="R1376">
        <v>0</v>
      </c>
      <c r="S1376">
        <v>266748.96980000002</v>
      </c>
      <c r="T1376">
        <v>21339.919999999998</v>
      </c>
      <c r="U1376">
        <v>0</v>
      </c>
      <c r="V1376">
        <v>51856</v>
      </c>
      <c r="W1376">
        <v>73195.92</v>
      </c>
      <c r="X1376" t="s">
        <v>259</v>
      </c>
      <c r="Y1376" t="s">
        <v>260</v>
      </c>
      <c r="Z1376">
        <v>591</v>
      </c>
      <c r="AA1376" t="s">
        <v>55</v>
      </c>
      <c r="AB1376">
        <v>156</v>
      </c>
      <c r="AC1376" t="s">
        <v>63</v>
      </c>
      <c r="AD1376">
        <v>8</v>
      </c>
      <c r="AE1376">
        <v>0</v>
      </c>
      <c r="AF1376">
        <v>18</v>
      </c>
      <c r="AG1376">
        <v>54.567599999999999</v>
      </c>
      <c r="AH1376">
        <v>0</v>
      </c>
      <c r="AI1376">
        <v>0</v>
      </c>
      <c r="AJ1376">
        <v>1</v>
      </c>
    </row>
    <row r="1377" spans="1:36" x14ac:dyDescent="0.35">
      <c r="A1377" t="s">
        <v>1676</v>
      </c>
      <c r="B1377" t="str">
        <f t="shared" si="21"/>
        <v>2021</v>
      </c>
      <c r="D1377" s="1">
        <v>44237</v>
      </c>
      <c r="E1377">
        <v>1150</v>
      </c>
      <c r="F1377" t="s">
        <v>50</v>
      </c>
      <c r="G1377">
        <v>1</v>
      </c>
      <c r="H1377">
        <v>2</v>
      </c>
      <c r="I1377" t="s">
        <v>247</v>
      </c>
      <c r="J1377" t="s">
        <v>438</v>
      </c>
      <c r="K1377" t="s">
        <v>38</v>
      </c>
      <c r="L1377">
        <v>7980000</v>
      </c>
      <c r="M1377" t="s">
        <v>44</v>
      </c>
      <c r="N1377">
        <v>0.55300000000000005</v>
      </c>
      <c r="O1377" s="6">
        <v>4412.9399999999996</v>
      </c>
      <c r="P1377">
        <v>1410.009474</v>
      </c>
      <c r="Q1377">
        <v>88.258069000000006</v>
      </c>
      <c r="R1377">
        <v>0</v>
      </c>
      <c r="S1377">
        <v>343583.5919</v>
      </c>
      <c r="T1377">
        <v>68716.72</v>
      </c>
      <c r="U1377">
        <v>0</v>
      </c>
      <c r="V1377">
        <v>74214.210000000006</v>
      </c>
      <c r="W1377">
        <v>142930.93</v>
      </c>
      <c r="X1377" t="s">
        <v>100</v>
      </c>
      <c r="Y1377" t="s">
        <v>101</v>
      </c>
      <c r="Z1377">
        <v>156</v>
      </c>
      <c r="AA1377" t="s">
        <v>63</v>
      </c>
      <c r="AB1377">
        <v>156</v>
      </c>
      <c r="AC1377" t="s">
        <v>63</v>
      </c>
      <c r="AD1377">
        <v>20</v>
      </c>
      <c r="AE1377">
        <v>0</v>
      </c>
      <c r="AF1377">
        <v>18</v>
      </c>
      <c r="AG1377">
        <v>58.124000000000002</v>
      </c>
      <c r="AH1377">
        <v>0</v>
      </c>
      <c r="AI1377">
        <v>0</v>
      </c>
      <c r="AJ1377">
        <v>1</v>
      </c>
    </row>
    <row r="1378" spans="1:36" x14ac:dyDescent="0.35">
      <c r="A1378" t="s">
        <v>808</v>
      </c>
      <c r="B1378" t="str">
        <f t="shared" si="21"/>
        <v>2019</v>
      </c>
      <c r="D1378" s="1">
        <v>43734</v>
      </c>
      <c r="E1378">
        <v>1030</v>
      </c>
      <c r="F1378" t="s">
        <v>42</v>
      </c>
      <c r="G1378">
        <v>1</v>
      </c>
      <c r="H1378">
        <v>13</v>
      </c>
      <c r="I1378" t="s">
        <v>77</v>
      </c>
      <c r="J1378" t="s">
        <v>1851</v>
      </c>
      <c r="K1378" t="s">
        <v>38</v>
      </c>
      <c r="L1378">
        <v>118770</v>
      </c>
      <c r="M1378" t="s">
        <v>44</v>
      </c>
      <c r="N1378">
        <v>3.7242999999999999</v>
      </c>
      <c r="O1378" s="6">
        <v>442.33511099999998</v>
      </c>
      <c r="P1378">
        <v>15.636528</v>
      </c>
      <c r="Q1378">
        <v>0.795964</v>
      </c>
      <c r="R1378">
        <v>2.50692</v>
      </c>
      <c r="S1378">
        <v>24054.936399999999</v>
      </c>
      <c r="T1378">
        <v>0</v>
      </c>
      <c r="U1378">
        <v>0</v>
      </c>
      <c r="V1378">
        <v>4329.8900000000003</v>
      </c>
      <c r="W1378">
        <v>4329.8900000000003</v>
      </c>
      <c r="X1378" t="s">
        <v>563</v>
      </c>
      <c r="Y1378" t="s">
        <v>564</v>
      </c>
      <c r="Z1378">
        <v>410</v>
      </c>
      <c r="AA1378" t="s">
        <v>145</v>
      </c>
      <c r="AB1378">
        <v>156</v>
      </c>
      <c r="AC1378" t="s">
        <v>63</v>
      </c>
      <c r="AG1378">
        <v>52.148800000000001</v>
      </c>
      <c r="AH1378">
        <v>0</v>
      </c>
      <c r="AI1378">
        <v>0</v>
      </c>
      <c r="AJ1378">
        <v>1</v>
      </c>
    </row>
    <row r="1379" spans="1:36" x14ac:dyDescent="0.35">
      <c r="A1379" t="s">
        <v>813</v>
      </c>
      <c r="B1379" t="str">
        <f t="shared" si="21"/>
        <v>2019</v>
      </c>
      <c r="D1379" s="1">
        <v>43623</v>
      </c>
      <c r="E1379">
        <v>1030</v>
      </c>
      <c r="F1379" t="s">
        <v>42</v>
      </c>
      <c r="G1379">
        <v>1</v>
      </c>
      <c r="H1379">
        <v>108</v>
      </c>
      <c r="I1379" t="s">
        <v>279</v>
      </c>
      <c r="J1379" t="s">
        <v>1895</v>
      </c>
      <c r="K1379" t="s">
        <v>38</v>
      </c>
      <c r="L1379">
        <v>138000</v>
      </c>
      <c r="M1379" t="s">
        <v>44</v>
      </c>
      <c r="N1379">
        <v>5.4348000000000001</v>
      </c>
      <c r="O1379" s="6">
        <v>750.00239999999997</v>
      </c>
      <c r="P1379">
        <v>31.894625999999999</v>
      </c>
      <c r="Q1379">
        <v>1.36809</v>
      </c>
      <c r="R1379">
        <v>0</v>
      </c>
      <c r="S1379">
        <v>39652.362399999998</v>
      </c>
      <c r="T1379">
        <v>0</v>
      </c>
      <c r="U1379">
        <v>0</v>
      </c>
      <c r="V1379">
        <v>7137.43</v>
      </c>
      <c r="W1379">
        <v>7137.43</v>
      </c>
      <c r="X1379" t="s">
        <v>563</v>
      </c>
      <c r="Y1379" t="s">
        <v>564</v>
      </c>
      <c r="Z1379">
        <v>410</v>
      </c>
      <c r="AA1379" t="s">
        <v>145</v>
      </c>
      <c r="AB1379">
        <v>156</v>
      </c>
      <c r="AC1379" t="s">
        <v>63</v>
      </c>
      <c r="AG1379">
        <v>50.624299999999998</v>
      </c>
      <c r="AH1379">
        <v>0</v>
      </c>
      <c r="AI1379">
        <v>0</v>
      </c>
      <c r="AJ1379">
        <v>1</v>
      </c>
    </row>
    <row r="1380" spans="1:36" x14ac:dyDescent="0.35">
      <c r="A1380" t="s">
        <v>410</v>
      </c>
      <c r="B1380" t="str">
        <f t="shared" si="21"/>
        <v>2025</v>
      </c>
      <c r="C1380" s="1">
        <v>46019</v>
      </c>
      <c r="D1380" s="1">
        <v>46020</v>
      </c>
      <c r="E1380">
        <v>1030</v>
      </c>
      <c r="F1380" t="s">
        <v>42</v>
      </c>
      <c r="G1380">
        <v>1</v>
      </c>
      <c r="H1380">
        <v>8</v>
      </c>
      <c r="I1380" t="s">
        <v>104</v>
      </c>
      <c r="J1380" t="s">
        <v>105</v>
      </c>
      <c r="K1380" t="s">
        <v>38</v>
      </c>
      <c r="L1380">
        <v>45360000</v>
      </c>
      <c r="M1380" t="s">
        <v>44</v>
      </c>
      <c r="N1380">
        <v>0.63300000000000001</v>
      </c>
      <c r="O1380" s="6">
        <v>28712.880000000001</v>
      </c>
      <c r="P1380">
        <v>2494.7633860000001</v>
      </c>
      <c r="Q1380">
        <v>574.24916199999996</v>
      </c>
      <c r="R1380">
        <v>0</v>
      </c>
      <c r="S1380">
        <v>2006389.2013000001</v>
      </c>
      <c r="T1380">
        <v>0</v>
      </c>
      <c r="U1380">
        <v>0</v>
      </c>
      <c r="V1380">
        <v>361150.06</v>
      </c>
      <c r="W1380">
        <v>361150.06</v>
      </c>
      <c r="X1380" t="s">
        <v>192</v>
      </c>
      <c r="Y1380" t="s">
        <v>193</v>
      </c>
      <c r="Z1380">
        <v>156</v>
      </c>
      <c r="AA1380" t="s">
        <v>63</v>
      </c>
      <c r="AB1380">
        <v>156</v>
      </c>
      <c r="AC1380" t="s">
        <v>63</v>
      </c>
      <c r="AD1380">
        <v>0</v>
      </c>
      <c r="AE1380">
        <v>0</v>
      </c>
      <c r="AF1380">
        <v>18</v>
      </c>
      <c r="AG1380">
        <v>63.129800000000003</v>
      </c>
      <c r="AH1380">
        <v>0</v>
      </c>
      <c r="AI1380">
        <v>1</v>
      </c>
      <c r="AJ1380">
        <v>1</v>
      </c>
    </row>
    <row r="1381" spans="1:36" x14ac:dyDescent="0.35">
      <c r="A1381" t="s">
        <v>1085</v>
      </c>
      <c r="B1381" t="str">
        <f t="shared" si="21"/>
        <v>2022</v>
      </c>
      <c r="D1381" s="1">
        <v>44832</v>
      </c>
      <c r="E1381">
        <v>1150</v>
      </c>
      <c r="F1381" t="s">
        <v>50</v>
      </c>
      <c r="G1381">
        <v>1</v>
      </c>
      <c r="H1381">
        <v>6</v>
      </c>
      <c r="I1381" t="s">
        <v>197</v>
      </c>
      <c r="J1381" t="s">
        <v>1896</v>
      </c>
      <c r="K1381" t="s">
        <v>38</v>
      </c>
      <c r="L1381">
        <v>3525000</v>
      </c>
      <c r="M1381" t="s">
        <v>44</v>
      </c>
      <c r="N1381">
        <v>2.6150000000000002</v>
      </c>
      <c r="O1381" s="6">
        <v>9217.875</v>
      </c>
      <c r="P1381">
        <v>1153.5517500000001</v>
      </c>
      <c r="Q1381">
        <v>7.4123089999999996</v>
      </c>
      <c r="R1381">
        <v>173.466971</v>
      </c>
      <c r="S1381">
        <v>565153.054</v>
      </c>
      <c r="T1381">
        <v>0</v>
      </c>
      <c r="U1381">
        <v>0</v>
      </c>
      <c r="V1381">
        <v>101727.55</v>
      </c>
      <c r="W1381">
        <v>101727.55</v>
      </c>
      <c r="X1381" t="s">
        <v>1231</v>
      </c>
      <c r="Y1381" t="s">
        <v>1232</v>
      </c>
      <c r="Z1381">
        <v>156</v>
      </c>
      <c r="AA1381" t="s">
        <v>63</v>
      </c>
      <c r="AB1381">
        <v>156</v>
      </c>
      <c r="AC1381" t="s">
        <v>63</v>
      </c>
      <c r="AD1381">
        <v>0</v>
      </c>
      <c r="AE1381">
        <v>0</v>
      </c>
      <c r="AF1381">
        <v>18</v>
      </c>
      <c r="AG1381">
        <v>53.557299999999998</v>
      </c>
      <c r="AH1381">
        <v>0</v>
      </c>
      <c r="AI1381">
        <v>0</v>
      </c>
      <c r="AJ1381">
        <v>1</v>
      </c>
    </row>
    <row r="1382" spans="1:36" x14ac:dyDescent="0.35">
      <c r="A1382" t="s">
        <v>928</v>
      </c>
      <c r="B1382" t="str">
        <f t="shared" si="21"/>
        <v>2020</v>
      </c>
      <c r="D1382" s="1">
        <v>43992</v>
      </c>
      <c r="E1382">
        <v>1030</v>
      </c>
      <c r="F1382" t="s">
        <v>42</v>
      </c>
      <c r="G1382">
        <v>1</v>
      </c>
      <c r="H1382">
        <v>1</v>
      </c>
      <c r="I1382" t="s">
        <v>214</v>
      </c>
      <c r="J1382" t="s">
        <v>59</v>
      </c>
      <c r="L1382">
        <v>65680000</v>
      </c>
      <c r="M1382" t="s">
        <v>44</v>
      </c>
      <c r="N1382">
        <v>0.57999999999999996</v>
      </c>
      <c r="O1382" s="6">
        <v>38094.400000000001</v>
      </c>
      <c r="P1382">
        <v>2364.48</v>
      </c>
      <c r="Q1382">
        <v>44.5</v>
      </c>
      <c r="R1382">
        <v>0</v>
      </c>
      <c r="S1382">
        <v>2349028.4397999998</v>
      </c>
      <c r="T1382">
        <v>0</v>
      </c>
      <c r="U1382">
        <v>0</v>
      </c>
      <c r="V1382">
        <v>0</v>
      </c>
      <c r="W1382">
        <v>0</v>
      </c>
      <c r="X1382" t="s">
        <v>82</v>
      </c>
      <c r="Y1382" t="s">
        <v>83</v>
      </c>
      <c r="Z1382">
        <v>156</v>
      </c>
      <c r="AA1382" t="s">
        <v>63</v>
      </c>
      <c r="AB1382">
        <v>156</v>
      </c>
      <c r="AC1382" t="s">
        <v>63</v>
      </c>
      <c r="AD1382">
        <v>0</v>
      </c>
      <c r="AE1382">
        <v>0</v>
      </c>
      <c r="AF1382">
        <v>18</v>
      </c>
      <c r="AG1382">
        <v>57.995800000000003</v>
      </c>
      <c r="AH1382">
        <v>0</v>
      </c>
      <c r="AI1382">
        <v>0</v>
      </c>
      <c r="AJ1382">
        <v>1</v>
      </c>
    </row>
    <row r="1383" spans="1:36" x14ac:dyDescent="0.35">
      <c r="A1383" t="s">
        <v>1897</v>
      </c>
      <c r="B1383" t="str">
        <f t="shared" si="21"/>
        <v>2024</v>
      </c>
      <c r="C1383" s="1">
        <v>45623</v>
      </c>
      <c r="D1383" s="1">
        <v>45632</v>
      </c>
      <c r="E1383">
        <v>1030</v>
      </c>
      <c r="F1383" t="s">
        <v>42</v>
      </c>
      <c r="G1383">
        <v>1</v>
      </c>
      <c r="H1383">
        <v>1</v>
      </c>
      <c r="I1383" t="s">
        <v>214</v>
      </c>
      <c r="J1383" t="s">
        <v>602</v>
      </c>
      <c r="K1383" t="s">
        <v>38</v>
      </c>
      <c r="L1383">
        <v>100000</v>
      </c>
      <c r="M1383" t="s">
        <v>44</v>
      </c>
      <c r="N1383">
        <v>0.85</v>
      </c>
      <c r="O1383" s="6">
        <v>85</v>
      </c>
      <c r="P1383">
        <v>11.999872999999999</v>
      </c>
      <c r="Q1383">
        <v>1.699341</v>
      </c>
      <c r="R1383">
        <v>0</v>
      </c>
      <c r="S1383">
        <v>5972.7619000000004</v>
      </c>
      <c r="T1383">
        <v>0</v>
      </c>
      <c r="U1383">
        <v>0</v>
      </c>
      <c r="V1383">
        <v>1075.0999999999999</v>
      </c>
      <c r="W1383">
        <v>1075.0999999999999</v>
      </c>
      <c r="X1383" t="s">
        <v>244</v>
      </c>
      <c r="Y1383" t="s">
        <v>245</v>
      </c>
      <c r="Z1383">
        <v>156</v>
      </c>
      <c r="AA1383" t="s">
        <v>63</v>
      </c>
      <c r="AB1383">
        <v>156</v>
      </c>
      <c r="AC1383" t="s">
        <v>63</v>
      </c>
      <c r="AD1383">
        <v>0</v>
      </c>
      <c r="AE1383">
        <v>0</v>
      </c>
      <c r="AF1383">
        <v>18</v>
      </c>
      <c r="AG1383">
        <v>60.511499999999998</v>
      </c>
      <c r="AH1383">
        <v>0</v>
      </c>
      <c r="AI1383">
        <v>1</v>
      </c>
      <c r="AJ1383">
        <v>1</v>
      </c>
    </row>
    <row r="1384" spans="1:36" x14ac:dyDescent="0.35">
      <c r="A1384" t="s">
        <v>1898</v>
      </c>
      <c r="B1384" t="str">
        <f t="shared" si="21"/>
        <v>2024</v>
      </c>
      <c r="C1384" s="2">
        <v>45476</v>
      </c>
      <c r="D1384" s="1">
        <v>45477</v>
      </c>
      <c r="E1384">
        <v>1030</v>
      </c>
      <c r="F1384" t="s">
        <v>42</v>
      </c>
      <c r="G1384">
        <v>1</v>
      </c>
      <c r="H1384">
        <v>1</v>
      </c>
      <c r="I1384" t="s">
        <v>585</v>
      </c>
      <c r="J1384" t="s">
        <v>1899</v>
      </c>
      <c r="K1384" t="s">
        <v>38</v>
      </c>
      <c r="L1384">
        <v>50000</v>
      </c>
      <c r="M1384" t="s">
        <v>44</v>
      </c>
      <c r="N1384">
        <v>27.5</v>
      </c>
      <c r="O1384" s="6">
        <v>1375</v>
      </c>
      <c r="P1384">
        <v>68.090299999999999</v>
      </c>
      <c r="Q1384">
        <v>27.499880000000001</v>
      </c>
      <c r="R1384">
        <v>0</v>
      </c>
      <c r="S1384">
        <v>86994.118799999997</v>
      </c>
      <c r="T1384">
        <v>0</v>
      </c>
      <c r="U1384">
        <v>0</v>
      </c>
      <c r="V1384">
        <v>15658.94</v>
      </c>
      <c r="W1384">
        <v>15658.94</v>
      </c>
      <c r="X1384" t="s">
        <v>244</v>
      </c>
      <c r="Y1384" t="s">
        <v>245</v>
      </c>
      <c r="Z1384">
        <v>156</v>
      </c>
      <c r="AA1384" t="s">
        <v>63</v>
      </c>
      <c r="AB1384">
        <v>156</v>
      </c>
      <c r="AC1384" t="s">
        <v>63</v>
      </c>
      <c r="AD1384">
        <v>0</v>
      </c>
      <c r="AE1384">
        <v>0</v>
      </c>
      <c r="AF1384">
        <v>18</v>
      </c>
      <c r="AG1384">
        <v>59.155900000000003</v>
      </c>
      <c r="AH1384">
        <v>0</v>
      </c>
      <c r="AI1384">
        <v>0</v>
      </c>
      <c r="AJ1384">
        <v>1</v>
      </c>
    </row>
    <row r="1385" spans="1:36" x14ac:dyDescent="0.35">
      <c r="A1385" t="s">
        <v>393</v>
      </c>
      <c r="B1385" t="str">
        <f t="shared" si="21"/>
        <v>2020</v>
      </c>
      <c r="D1385" s="1">
        <v>44153</v>
      </c>
      <c r="E1385">
        <v>1030</v>
      </c>
      <c r="F1385" t="s">
        <v>42</v>
      </c>
      <c r="G1385">
        <v>1</v>
      </c>
      <c r="H1385">
        <v>1</v>
      </c>
      <c r="I1385" t="s">
        <v>396</v>
      </c>
      <c r="J1385" t="s">
        <v>129</v>
      </c>
      <c r="K1385" t="s">
        <v>38</v>
      </c>
      <c r="L1385">
        <v>68514000</v>
      </c>
      <c r="M1385" t="s">
        <v>44</v>
      </c>
      <c r="N1385">
        <v>0.495</v>
      </c>
      <c r="O1385" s="6">
        <v>33914.43</v>
      </c>
      <c r="P1385">
        <v>1644.3358430000001</v>
      </c>
      <c r="Q1385">
        <v>39.114637000000002</v>
      </c>
      <c r="R1385">
        <v>0</v>
      </c>
      <c r="S1385">
        <v>2081303.8044</v>
      </c>
      <c r="T1385">
        <v>62439.11</v>
      </c>
      <c r="U1385">
        <v>0</v>
      </c>
      <c r="V1385">
        <v>385873.72</v>
      </c>
      <c r="W1385">
        <v>448312.83</v>
      </c>
      <c r="X1385" t="s">
        <v>82</v>
      </c>
      <c r="Y1385" t="s">
        <v>83</v>
      </c>
      <c r="Z1385">
        <v>156</v>
      </c>
      <c r="AA1385" t="s">
        <v>63</v>
      </c>
      <c r="AB1385">
        <v>156</v>
      </c>
      <c r="AC1385" t="s">
        <v>63</v>
      </c>
      <c r="AD1385">
        <v>3</v>
      </c>
      <c r="AE1385">
        <v>0</v>
      </c>
      <c r="AF1385">
        <v>18</v>
      </c>
      <c r="AG1385">
        <v>58.467100000000002</v>
      </c>
      <c r="AI1385">
        <v>0</v>
      </c>
      <c r="AJ1385">
        <v>1</v>
      </c>
    </row>
    <row r="1386" spans="1:36" x14ac:dyDescent="0.35">
      <c r="A1386" t="s">
        <v>1108</v>
      </c>
      <c r="B1386" t="str">
        <f t="shared" si="21"/>
        <v>2022</v>
      </c>
      <c r="D1386" s="1">
        <v>44894</v>
      </c>
      <c r="E1386">
        <v>1030</v>
      </c>
      <c r="F1386" t="s">
        <v>42</v>
      </c>
      <c r="G1386">
        <v>1</v>
      </c>
      <c r="H1386">
        <v>5</v>
      </c>
      <c r="I1386" t="s">
        <v>322</v>
      </c>
      <c r="J1386" t="s">
        <v>1109</v>
      </c>
      <c r="K1386" t="s">
        <v>38</v>
      </c>
      <c r="L1386">
        <v>2000</v>
      </c>
      <c r="M1386" t="s">
        <v>44</v>
      </c>
      <c r="N1386">
        <v>21.03</v>
      </c>
      <c r="O1386" s="6">
        <v>42.06</v>
      </c>
      <c r="P1386">
        <v>5.5370499999999998</v>
      </c>
      <c r="Q1386">
        <v>0.59860000000000002</v>
      </c>
      <c r="R1386">
        <v>2.7296450000000001</v>
      </c>
      <c r="S1386">
        <v>2794.2725</v>
      </c>
      <c r="T1386">
        <v>83.83</v>
      </c>
      <c r="U1386">
        <v>0</v>
      </c>
      <c r="V1386">
        <v>518.05999999999995</v>
      </c>
      <c r="W1386">
        <v>601.89</v>
      </c>
      <c r="X1386" t="s">
        <v>752</v>
      </c>
      <c r="Y1386" t="s">
        <v>753</v>
      </c>
      <c r="Z1386">
        <v>344</v>
      </c>
      <c r="AA1386" t="s">
        <v>753</v>
      </c>
      <c r="AB1386">
        <v>156</v>
      </c>
      <c r="AC1386" t="s">
        <v>63</v>
      </c>
      <c r="AD1386">
        <v>3</v>
      </c>
      <c r="AE1386">
        <v>0</v>
      </c>
      <c r="AF1386">
        <v>18</v>
      </c>
      <c r="AG1386">
        <v>54.868299999999998</v>
      </c>
      <c r="AH1386">
        <v>0</v>
      </c>
      <c r="AI1386">
        <v>0</v>
      </c>
      <c r="AJ1386">
        <v>1</v>
      </c>
    </row>
    <row r="1387" spans="1:36" x14ac:dyDescent="0.35">
      <c r="A1387" t="s">
        <v>84</v>
      </c>
      <c r="B1387" t="str">
        <f t="shared" si="21"/>
        <v>2025</v>
      </c>
      <c r="C1387" s="1">
        <v>45903</v>
      </c>
      <c r="D1387" s="1">
        <v>45902</v>
      </c>
      <c r="E1387">
        <v>1030</v>
      </c>
      <c r="F1387" t="s">
        <v>42</v>
      </c>
      <c r="G1387">
        <v>1</v>
      </c>
      <c r="H1387">
        <v>10</v>
      </c>
      <c r="I1387" t="s">
        <v>147</v>
      </c>
      <c r="J1387" t="s">
        <v>1900</v>
      </c>
      <c r="K1387" t="s">
        <v>38</v>
      </c>
      <c r="L1387">
        <v>29856000</v>
      </c>
      <c r="M1387" t="s">
        <v>44</v>
      </c>
      <c r="N1387">
        <v>0.59</v>
      </c>
      <c r="O1387" s="6">
        <v>17615.04</v>
      </c>
      <c r="P1387">
        <v>1791.3304539999999</v>
      </c>
      <c r="Q1387">
        <v>50.378104999999998</v>
      </c>
      <c r="R1387">
        <v>0</v>
      </c>
      <c r="S1387">
        <v>1236023.2106000001</v>
      </c>
      <c r="T1387">
        <v>173043.25</v>
      </c>
      <c r="U1387">
        <v>0</v>
      </c>
      <c r="V1387">
        <v>253631.96</v>
      </c>
      <c r="W1387">
        <v>426675.21</v>
      </c>
      <c r="X1387" t="s">
        <v>188</v>
      </c>
      <c r="Y1387" t="s">
        <v>189</v>
      </c>
      <c r="Z1387">
        <v>156</v>
      </c>
      <c r="AA1387" t="s">
        <v>63</v>
      </c>
      <c r="AB1387">
        <v>156</v>
      </c>
      <c r="AC1387" t="s">
        <v>63</v>
      </c>
      <c r="AD1387">
        <v>14</v>
      </c>
      <c r="AE1387">
        <v>0</v>
      </c>
      <c r="AF1387">
        <v>18</v>
      </c>
      <c r="AG1387">
        <v>63.526600000000002</v>
      </c>
      <c r="AH1387">
        <v>0</v>
      </c>
      <c r="AI1387">
        <v>0</v>
      </c>
      <c r="AJ1387">
        <v>1</v>
      </c>
    </row>
    <row r="1388" spans="1:36" x14ac:dyDescent="0.35">
      <c r="A1388" t="s">
        <v>841</v>
      </c>
      <c r="B1388" t="str">
        <f t="shared" si="21"/>
        <v>2020</v>
      </c>
      <c r="D1388" s="1">
        <v>44194</v>
      </c>
      <c r="E1388">
        <v>1150</v>
      </c>
      <c r="F1388" t="s">
        <v>50</v>
      </c>
      <c r="G1388">
        <v>1</v>
      </c>
      <c r="H1388">
        <v>3</v>
      </c>
      <c r="I1388" t="s">
        <v>237</v>
      </c>
      <c r="J1388" t="s">
        <v>238</v>
      </c>
      <c r="K1388" t="s">
        <v>38</v>
      </c>
      <c r="L1388">
        <v>5551200</v>
      </c>
      <c r="M1388" t="s">
        <v>44</v>
      </c>
      <c r="N1388">
        <v>0.84099999999999997</v>
      </c>
      <c r="O1388" s="6">
        <v>4668.5591999999997</v>
      </c>
      <c r="P1388">
        <v>788.06391499999995</v>
      </c>
      <c r="Q1388">
        <v>9.36782</v>
      </c>
      <c r="R1388">
        <v>0</v>
      </c>
      <c r="S1388">
        <v>318718.63520000002</v>
      </c>
      <c r="T1388">
        <v>57369.3577</v>
      </c>
      <c r="U1388">
        <v>0</v>
      </c>
      <c r="V1388">
        <v>68843.23</v>
      </c>
      <c r="W1388">
        <v>126212.5877</v>
      </c>
      <c r="X1388" t="s">
        <v>239</v>
      </c>
      <c r="Y1388" t="s">
        <v>240</v>
      </c>
      <c r="Z1388">
        <v>156</v>
      </c>
      <c r="AA1388" t="s">
        <v>63</v>
      </c>
      <c r="AB1388">
        <v>156</v>
      </c>
      <c r="AC1388" t="s">
        <v>63</v>
      </c>
      <c r="AD1388">
        <v>20</v>
      </c>
      <c r="AE1388">
        <v>0</v>
      </c>
      <c r="AF1388">
        <v>18</v>
      </c>
      <c r="AG1388">
        <v>58.309399999999997</v>
      </c>
      <c r="AI1388">
        <v>1</v>
      </c>
      <c r="AJ1388">
        <v>1</v>
      </c>
    </row>
    <row r="1389" spans="1:36" x14ac:dyDescent="0.35">
      <c r="A1389" t="s">
        <v>342</v>
      </c>
      <c r="B1389" t="str">
        <f t="shared" si="21"/>
        <v>2025</v>
      </c>
      <c r="C1389" s="1">
        <v>45914</v>
      </c>
      <c r="D1389" s="1">
        <v>45916</v>
      </c>
      <c r="E1389">
        <v>1150</v>
      </c>
      <c r="F1389" t="s">
        <v>50</v>
      </c>
      <c r="G1389">
        <v>1</v>
      </c>
      <c r="H1389">
        <v>10</v>
      </c>
      <c r="I1389" t="s">
        <v>237</v>
      </c>
      <c r="J1389" t="s">
        <v>238</v>
      </c>
      <c r="K1389" t="s">
        <v>38</v>
      </c>
      <c r="L1389">
        <v>1852000</v>
      </c>
      <c r="M1389" t="s">
        <v>44</v>
      </c>
      <c r="N1389">
        <v>1.1435999999999999</v>
      </c>
      <c r="O1389" s="6">
        <v>2117.9472000000001</v>
      </c>
      <c r="P1389">
        <v>294.008171</v>
      </c>
      <c r="Q1389">
        <v>4.9495300000000002</v>
      </c>
      <c r="R1389">
        <v>0</v>
      </c>
      <c r="S1389">
        <v>150830.66140000001</v>
      </c>
      <c r="T1389">
        <v>30166.13</v>
      </c>
      <c r="U1389">
        <v>0</v>
      </c>
      <c r="V1389">
        <v>32579.42</v>
      </c>
      <c r="W1389">
        <v>62745.55</v>
      </c>
      <c r="X1389" t="s">
        <v>239</v>
      </c>
      <c r="Y1389" t="s">
        <v>240</v>
      </c>
      <c r="Z1389">
        <v>156</v>
      </c>
      <c r="AA1389" t="s">
        <v>63</v>
      </c>
      <c r="AB1389">
        <v>156</v>
      </c>
      <c r="AC1389" t="s">
        <v>63</v>
      </c>
      <c r="AD1389">
        <v>20</v>
      </c>
      <c r="AE1389">
        <v>0</v>
      </c>
      <c r="AF1389">
        <v>18</v>
      </c>
      <c r="AG1389">
        <v>62.406500000000001</v>
      </c>
      <c r="AH1389">
        <v>0</v>
      </c>
      <c r="AI1389">
        <v>0</v>
      </c>
      <c r="AJ1389">
        <v>1</v>
      </c>
    </row>
    <row r="1390" spans="1:36" x14ac:dyDescent="0.35">
      <c r="A1390" t="s">
        <v>1190</v>
      </c>
      <c r="B1390" t="str">
        <f t="shared" si="21"/>
        <v>2019</v>
      </c>
      <c r="D1390" s="1">
        <v>43536</v>
      </c>
      <c r="E1390">
        <v>1030</v>
      </c>
      <c r="F1390" t="s">
        <v>42</v>
      </c>
      <c r="G1390">
        <v>1</v>
      </c>
      <c r="H1390">
        <v>1</v>
      </c>
      <c r="I1390" t="s">
        <v>527</v>
      </c>
      <c r="J1390" t="s">
        <v>1901</v>
      </c>
      <c r="K1390" t="s">
        <v>38</v>
      </c>
      <c r="L1390">
        <v>545090000</v>
      </c>
      <c r="M1390" t="s">
        <v>44</v>
      </c>
      <c r="N1390">
        <v>0.77749999999999997</v>
      </c>
      <c r="O1390" s="6">
        <v>423807.47499999998</v>
      </c>
      <c r="P1390">
        <v>22596.265499000001</v>
      </c>
      <c r="Q1390">
        <v>580.34200899999996</v>
      </c>
      <c r="R1390">
        <v>12.037345</v>
      </c>
      <c r="S1390">
        <v>22590926.262899999</v>
      </c>
      <c r="T1390">
        <v>1807274.1</v>
      </c>
      <c r="U1390">
        <v>0</v>
      </c>
      <c r="V1390">
        <v>4391676.07</v>
      </c>
      <c r="W1390">
        <v>6198950.1699999999</v>
      </c>
      <c r="X1390" t="s">
        <v>630</v>
      </c>
      <c r="Y1390" t="s">
        <v>631</v>
      </c>
      <c r="Z1390">
        <v>410</v>
      </c>
      <c r="AA1390" t="s">
        <v>145</v>
      </c>
      <c r="AB1390">
        <v>156</v>
      </c>
      <c r="AC1390" t="s">
        <v>63</v>
      </c>
      <c r="AG1390">
        <v>50.539400000000001</v>
      </c>
      <c r="AH1390">
        <v>0</v>
      </c>
      <c r="AI1390">
        <v>0</v>
      </c>
      <c r="AJ1390">
        <v>1</v>
      </c>
    </row>
    <row r="1391" spans="1:36" x14ac:dyDescent="0.35">
      <c r="A1391" t="s">
        <v>1902</v>
      </c>
      <c r="B1391" t="str">
        <f t="shared" si="21"/>
        <v>2025</v>
      </c>
      <c r="C1391" s="2">
        <v>45765</v>
      </c>
      <c r="D1391" s="1">
        <v>45767</v>
      </c>
      <c r="E1391">
        <v>1030</v>
      </c>
      <c r="F1391" t="s">
        <v>42</v>
      </c>
      <c r="G1391">
        <v>1</v>
      </c>
      <c r="H1391">
        <v>1</v>
      </c>
      <c r="I1391" t="s">
        <v>48</v>
      </c>
      <c r="J1391" t="s">
        <v>59</v>
      </c>
      <c r="K1391" t="s">
        <v>38</v>
      </c>
      <c r="L1391">
        <v>104820000</v>
      </c>
      <c r="M1391" t="s">
        <v>44</v>
      </c>
      <c r="N1391">
        <v>0.62280000000000002</v>
      </c>
      <c r="O1391" s="6">
        <v>65281.896000000001</v>
      </c>
      <c r="P1391">
        <v>6265.5822719999996</v>
      </c>
      <c r="Q1391">
        <v>1305.638072</v>
      </c>
      <c r="R1391">
        <v>0</v>
      </c>
      <c r="S1391">
        <v>4358717.6310999999</v>
      </c>
      <c r="T1391">
        <v>0</v>
      </c>
      <c r="U1391">
        <v>0</v>
      </c>
      <c r="V1391">
        <v>392284.59</v>
      </c>
      <c r="W1391">
        <v>392284.59</v>
      </c>
      <c r="X1391" t="s">
        <v>398</v>
      </c>
      <c r="Y1391" t="s">
        <v>399</v>
      </c>
      <c r="Z1391">
        <v>156</v>
      </c>
      <c r="AA1391" t="s">
        <v>63</v>
      </c>
      <c r="AB1391">
        <v>156</v>
      </c>
      <c r="AC1391" t="s">
        <v>63</v>
      </c>
      <c r="AD1391">
        <v>0</v>
      </c>
      <c r="AE1391">
        <v>0</v>
      </c>
      <c r="AF1391">
        <v>18</v>
      </c>
      <c r="AG1391">
        <v>59.828899999999997</v>
      </c>
      <c r="AH1391">
        <v>0</v>
      </c>
      <c r="AI1391">
        <v>0</v>
      </c>
      <c r="AJ1391">
        <v>1</v>
      </c>
    </row>
    <row r="1392" spans="1:36" x14ac:dyDescent="0.35">
      <c r="A1392" t="s">
        <v>410</v>
      </c>
      <c r="B1392" t="str">
        <f t="shared" si="21"/>
        <v>2025</v>
      </c>
      <c r="C1392" s="1">
        <v>46019</v>
      </c>
      <c r="D1392" s="1">
        <v>46020</v>
      </c>
      <c r="E1392">
        <v>1030</v>
      </c>
      <c r="F1392" t="s">
        <v>42</v>
      </c>
      <c r="G1392">
        <v>1</v>
      </c>
      <c r="H1392">
        <v>14</v>
      </c>
      <c r="I1392" t="s">
        <v>104</v>
      </c>
      <c r="J1392" t="s">
        <v>105</v>
      </c>
      <c r="K1392" t="s">
        <v>38</v>
      </c>
      <c r="L1392">
        <v>15340000</v>
      </c>
      <c r="M1392" t="s">
        <v>44</v>
      </c>
      <c r="N1392">
        <v>0.63300000000000001</v>
      </c>
      <c r="O1392" s="6">
        <v>9710.2199999999993</v>
      </c>
      <c r="P1392">
        <v>843.68315800000005</v>
      </c>
      <c r="Q1392">
        <v>194.20052799999999</v>
      </c>
      <c r="R1392">
        <v>0</v>
      </c>
      <c r="S1392">
        <v>678527.56550000003</v>
      </c>
      <c r="T1392">
        <v>0</v>
      </c>
      <c r="U1392">
        <v>0</v>
      </c>
      <c r="V1392">
        <v>122134.96</v>
      </c>
      <c r="W1392">
        <v>122134.96</v>
      </c>
      <c r="X1392" t="s">
        <v>192</v>
      </c>
      <c r="Y1392" t="s">
        <v>193</v>
      </c>
      <c r="Z1392">
        <v>156</v>
      </c>
      <c r="AA1392" t="s">
        <v>63</v>
      </c>
      <c r="AB1392">
        <v>156</v>
      </c>
      <c r="AC1392" t="s">
        <v>63</v>
      </c>
      <c r="AD1392">
        <v>0</v>
      </c>
      <c r="AE1392">
        <v>0</v>
      </c>
      <c r="AF1392">
        <v>18</v>
      </c>
      <c r="AG1392">
        <v>63.129800000000003</v>
      </c>
      <c r="AH1392">
        <v>0</v>
      </c>
      <c r="AI1392">
        <v>1</v>
      </c>
      <c r="AJ1392">
        <v>1</v>
      </c>
    </row>
    <row r="1393" spans="1:36" x14ac:dyDescent="0.35">
      <c r="A1393" t="s">
        <v>1903</v>
      </c>
      <c r="B1393" t="str">
        <f t="shared" si="21"/>
        <v>2021</v>
      </c>
      <c r="C1393" s="1">
        <v>44375</v>
      </c>
      <c r="D1393" s="1">
        <v>44376</v>
      </c>
      <c r="E1393">
        <v>1030</v>
      </c>
      <c r="F1393" t="s">
        <v>42</v>
      </c>
      <c r="G1393">
        <v>1</v>
      </c>
      <c r="H1393">
        <v>1</v>
      </c>
      <c r="I1393" t="s">
        <v>1078</v>
      </c>
      <c r="J1393" t="s">
        <v>59</v>
      </c>
      <c r="K1393" t="s">
        <v>38</v>
      </c>
      <c r="L1393">
        <v>193630</v>
      </c>
      <c r="M1393" t="s">
        <v>130</v>
      </c>
      <c r="N1393">
        <v>643.66980000000001</v>
      </c>
      <c r="O1393" s="6">
        <v>124633.78337400001</v>
      </c>
      <c r="P1393">
        <v>5295.2973050000001</v>
      </c>
      <c r="Q1393">
        <v>76.660032999999999</v>
      </c>
      <c r="R1393">
        <v>0</v>
      </c>
      <c r="S1393">
        <v>7431180.4002</v>
      </c>
      <c r="T1393">
        <v>0</v>
      </c>
      <c r="U1393">
        <v>0</v>
      </c>
      <c r="V1393">
        <v>668806.24</v>
      </c>
      <c r="W1393">
        <v>668806.24</v>
      </c>
      <c r="X1393" t="s">
        <v>82</v>
      </c>
      <c r="Y1393" t="s">
        <v>83</v>
      </c>
      <c r="Z1393">
        <v>156</v>
      </c>
      <c r="AA1393" t="s">
        <v>63</v>
      </c>
      <c r="AB1393">
        <v>156</v>
      </c>
      <c r="AC1393" t="s">
        <v>63</v>
      </c>
      <c r="AD1393">
        <v>0</v>
      </c>
      <c r="AE1393">
        <v>0</v>
      </c>
      <c r="AF1393">
        <v>18</v>
      </c>
      <c r="AG1393">
        <v>57.160400000000003</v>
      </c>
      <c r="AH1393">
        <v>0</v>
      </c>
      <c r="AI1393">
        <v>0</v>
      </c>
      <c r="AJ1393">
        <v>1</v>
      </c>
    </row>
    <row r="1394" spans="1:36" x14ac:dyDescent="0.35">
      <c r="A1394" t="s">
        <v>127</v>
      </c>
      <c r="B1394" t="str">
        <f t="shared" si="21"/>
        <v>2020</v>
      </c>
      <c r="D1394" s="1">
        <v>43850</v>
      </c>
      <c r="E1394">
        <v>1030</v>
      </c>
      <c r="F1394" t="s">
        <v>42</v>
      </c>
      <c r="G1394">
        <v>1</v>
      </c>
      <c r="H1394">
        <v>4</v>
      </c>
      <c r="I1394" t="s">
        <v>214</v>
      </c>
      <c r="J1394" t="s">
        <v>1904</v>
      </c>
      <c r="L1394">
        <v>47736000</v>
      </c>
      <c r="M1394" t="s">
        <v>44</v>
      </c>
      <c r="N1394">
        <v>0.59</v>
      </c>
      <c r="O1394" s="6">
        <v>28164.240000000002</v>
      </c>
      <c r="P1394">
        <v>2816.4164529999998</v>
      </c>
      <c r="Q1394">
        <v>77.450399000000004</v>
      </c>
      <c r="R1394">
        <v>0</v>
      </c>
      <c r="S1394">
        <v>1652202.2076000001</v>
      </c>
      <c r="T1394">
        <v>0</v>
      </c>
      <c r="U1394">
        <v>0</v>
      </c>
      <c r="V1394">
        <v>297398.21000000002</v>
      </c>
      <c r="W1394">
        <v>297398.21000000002</v>
      </c>
      <c r="X1394" t="s">
        <v>82</v>
      </c>
      <c r="Y1394" t="s">
        <v>83</v>
      </c>
      <c r="Z1394">
        <v>156</v>
      </c>
      <c r="AA1394" t="s">
        <v>63</v>
      </c>
      <c r="AB1394">
        <v>156</v>
      </c>
      <c r="AC1394" t="s">
        <v>63</v>
      </c>
      <c r="AD1394">
        <v>0</v>
      </c>
      <c r="AE1394">
        <v>0</v>
      </c>
      <c r="AF1394">
        <v>18</v>
      </c>
      <c r="AG1394">
        <v>53.197200000000002</v>
      </c>
      <c r="AH1394">
        <v>0</v>
      </c>
      <c r="AI1394">
        <v>0</v>
      </c>
      <c r="AJ1394">
        <v>1</v>
      </c>
    </row>
    <row r="1395" spans="1:36" x14ac:dyDescent="0.35">
      <c r="A1395" t="s">
        <v>561</v>
      </c>
      <c r="B1395" t="str">
        <f t="shared" si="21"/>
        <v>2024</v>
      </c>
      <c r="C1395" s="1">
        <v>45366</v>
      </c>
      <c r="D1395" s="1">
        <v>45365</v>
      </c>
      <c r="E1395">
        <v>1030</v>
      </c>
      <c r="F1395" t="s">
        <v>42</v>
      </c>
      <c r="G1395">
        <v>1</v>
      </c>
      <c r="H1395">
        <v>10</v>
      </c>
      <c r="I1395" t="s">
        <v>85</v>
      </c>
      <c r="J1395" t="s">
        <v>73</v>
      </c>
      <c r="K1395" t="s">
        <v>38</v>
      </c>
      <c r="L1395">
        <v>1954000</v>
      </c>
      <c r="M1395" t="s">
        <v>44</v>
      </c>
      <c r="N1395">
        <v>2.0148000000000001</v>
      </c>
      <c r="O1395" s="6">
        <v>3936.9191999999998</v>
      </c>
      <c r="P1395">
        <v>280.09440000000001</v>
      </c>
      <c r="Q1395">
        <v>7.3487400000000003</v>
      </c>
      <c r="R1395">
        <v>3.7141679999999999</v>
      </c>
      <c r="S1395">
        <v>250328.5932</v>
      </c>
      <c r="T1395">
        <v>0</v>
      </c>
      <c r="U1395">
        <v>0</v>
      </c>
      <c r="V1395">
        <v>45059.15</v>
      </c>
      <c r="W1395">
        <v>45059.15</v>
      </c>
      <c r="X1395" t="s">
        <v>244</v>
      </c>
      <c r="Y1395" t="s">
        <v>245</v>
      </c>
      <c r="Z1395">
        <v>156</v>
      </c>
      <c r="AA1395" t="s">
        <v>63</v>
      </c>
      <c r="AB1395">
        <v>156</v>
      </c>
      <c r="AC1395" t="s">
        <v>63</v>
      </c>
      <c r="AD1395">
        <v>0</v>
      </c>
      <c r="AE1395">
        <v>0</v>
      </c>
      <c r="AF1395">
        <v>18</v>
      </c>
      <c r="AG1395">
        <v>59.206099999999999</v>
      </c>
      <c r="AH1395">
        <v>0</v>
      </c>
      <c r="AI1395">
        <v>0</v>
      </c>
      <c r="AJ1395">
        <v>1</v>
      </c>
    </row>
    <row r="1396" spans="1:36" x14ac:dyDescent="0.35">
      <c r="A1396" t="s">
        <v>604</v>
      </c>
      <c r="B1396" t="str">
        <f t="shared" si="21"/>
        <v>2025</v>
      </c>
      <c r="C1396" s="1">
        <v>45854</v>
      </c>
      <c r="D1396" s="1">
        <v>45859</v>
      </c>
      <c r="E1396">
        <v>1150</v>
      </c>
      <c r="F1396" t="s">
        <v>50</v>
      </c>
      <c r="G1396">
        <v>1</v>
      </c>
      <c r="H1396">
        <v>36</v>
      </c>
      <c r="I1396" t="s">
        <v>385</v>
      </c>
      <c r="J1396" t="s">
        <v>1905</v>
      </c>
      <c r="K1396" t="s">
        <v>38</v>
      </c>
      <c r="L1396">
        <v>576000</v>
      </c>
      <c r="M1396" t="s">
        <v>44</v>
      </c>
      <c r="N1396">
        <v>2.2585999999999999</v>
      </c>
      <c r="O1396" s="6">
        <v>1300.9536000000001</v>
      </c>
      <c r="P1396">
        <v>88.678880000000007</v>
      </c>
      <c r="Q1396">
        <v>1.4309160000000001</v>
      </c>
      <c r="R1396">
        <v>21.524000000000001</v>
      </c>
      <c r="S1396">
        <v>85901.981299999999</v>
      </c>
      <c r="T1396">
        <v>0</v>
      </c>
      <c r="U1396">
        <v>0</v>
      </c>
      <c r="V1396">
        <v>15462.36</v>
      </c>
      <c r="W1396">
        <v>15462.36</v>
      </c>
      <c r="X1396" t="s">
        <v>96</v>
      </c>
      <c r="Y1396" t="s">
        <v>97</v>
      </c>
      <c r="Z1396">
        <v>156</v>
      </c>
      <c r="AA1396" t="s">
        <v>63</v>
      </c>
      <c r="AB1396">
        <v>156</v>
      </c>
      <c r="AC1396" t="s">
        <v>63</v>
      </c>
      <c r="AD1396">
        <v>0</v>
      </c>
      <c r="AE1396">
        <v>0</v>
      </c>
      <c r="AF1396">
        <v>18</v>
      </c>
      <c r="AG1396">
        <v>60.811700000000002</v>
      </c>
      <c r="AH1396">
        <v>0</v>
      </c>
      <c r="AI1396">
        <v>0</v>
      </c>
      <c r="AJ1396">
        <v>1</v>
      </c>
    </row>
    <row r="1397" spans="1:36" x14ac:dyDescent="0.35">
      <c r="A1397" t="s">
        <v>794</v>
      </c>
      <c r="B1397" t="str">
        <f t="shared" si="21"/>
        <v>2021</v>
      </c>
      <c r="D1397" s="1">
        <v>44497</v>
      </c>
      <c r="E1397">
        <v>1150</v>
      </c>
      <c r="F1397" t="s">
        <v>50</v>
      </c>
      <c r="G1397">
        <v>1</v>
      </c>
      <c r="H1397">
        <v>18</v>
      </c>
      <c r="I1397" t="s">
        <v>725</v>
      </c>
      <c r="J1397" t="s">
        <v>109</v>
      </c>
      <c r="K1397" t="s">
        <v>38</v>
      </c>
      <c r="L1397">
        <v>370000</v>
      </c>
      <c r="M1397" t="s">
        <v>44</v>
      </c>
      <c r="N1397">
        <v>4.38</v>
      </c>
      <c r="O1397" s="6">
        <v>1620.6</v>
      </c>
      <c r="P1397">
        <v>515.536968</v>
      </c>
      <c r="Q1397">
        <v>2.209743</v>
      </c>
      <c r="R1397">
        <v>0</v>
      </c>
      <c r="S1397">
        <v>120978.8039</v>
      </c>
      <c r="T1397">
        <v>0</v>
      </c>
      <c r="U1397">
        <v>0</v>
      </c>
      <c r="V1397">
        <v>21776.18</v>
      </c>
      <c r="W1397">
        <v>21776.18</v>
      </c>
      <c r="X1397" t="s">
        <v>110</v>
      </c>
      <c r="Y1397" t="s">
        <v>111</v>
      </c>
      <c r="Z1397">
        <v>156</v>
      </c>
      <c r="AA1397" t="s">
        <v>63</v>
      </c>
      <c r="AB1397">
        <v>156</v>
      </c>
      <c r="AC1397" t="s">
        <v>63</v>
      </c>
      <c r="AD1397">
        <v>0</v>
      </c>
      <c r="AE1397">
        <v>0</v>
      </c>
      <c r="AF1397">
        <v>18</v>
      </c>
      <c r="AG1397">
        <v>56.575499999999998</v>
      </c>
      <c r="AH1397">
        <v>0</v>
      </c>
      <c r="AI1397">
        <v>0</v>
      </c>
      <c r="AJ1397">
        <v>1</v>
      </c>
    </row>
    <row r="1398" spans="1:36" x14ac:dyDescent="0.35">
      <c r="A1398" t="s">
        <v>1906</v>
      </c>
      <c r="B1398" t="str">
        <f t="shared" si="21"/>
        <v>2021</v>
      </c>
      <c r="D1398" s="1">
        <v>44508</v>
      </c>
      <c r="E1398">
        <v>1030</v>
      </c>
      <c r="F1398" t="s">
        <v>42</v>
      </c>
      <c r="G1398">
        <v>1</v>
      </c>
      <c r="H1398">
        <v>1</v>
      </c>
      <c r="I1398" t="s">
        <v>1248</v>
      </c>
      <c r="J1398" t="s">
        <v>1249</v>
      </c>
      <c r="K1398" t="s">
        <v>38</v>
      </c>
      <c r="L1398">
        <v>3965000</v>
      </c>
      <c r="M1398" t="s">
        <v>44</v>
      </c>
      <c r="N1398">
        <v>3.2143999999999999</v>
      </c>
      <c r="O1398" s="6">
        <v>12745.096</v>
      </c>
      <c r="P1398">
        <v>200</v>
      </c>
      <c r="Q1398">
        <v>254.90199999999999</v>
      </c>
      <c r="R1398">
        <v>0</v>
      </c>
      <c r="S1398">
        <v>747682.31579999998</v>
      </c>
      <c r="T1398">
        <v>0</v>
      </c>
      <c r="U1398">
        <v>0</v>
      </c>
      <c r="V1398">
        <v>134582.79999999999</v>
      </c>
      <c r="W1398">
        <v>134582.79999999999</v>
      </c>
      <c r="X1398" t="s">
        <v>259</v>
      </c>
      <c r="Y1398" t="s">
        <v>260</v>
      </c>
      <c r="Z1398">
        <v>591</v>
      </c>
      <c r="AA1398" t="s">
        <v>55</v>
      </c>
      <c r="AB1398">
        <v>156</v>
      </c>
      <c r="AC1398" t="s">
        <v>63</v>
      </c>
      <c r="AD1398">
        <v>0</v>
      </c>
      <c r="AE1398">
        <v>0</v>
      </c>
      <c r="AF1398">
        <v>18</v>
      </c>
      <c r="AG1398">
        <v>56.642600000000002</v>
      </c>
      <c r="AH1398">
        <v>0</v>
      </c>
      <c r="AI1398">
        <v>0</v>
      </c>
      <c r="AJ1398">
        <v>1</v>
      </c>
    </row>
    <row r="1399" spans="1:36" x14ac:dyDescent="0.35">
      <c r="A1399" t="s">
        <v>1124</v>
      </c>
      <c r="B1399" t="str">
        <f t="shared" si="21"/>
        <v>2020</v>
      </c>
      <c r="D1399" s="1">
        <v>43909</v>
      </c>
      <c r="E1399">
        <v>2050</v>
      </c>
      <c r="F1399" t="s">
        <v>36</v>
      </c>
      <c r="G1399">
        <v>1</v>
      </c>
      <c r="H1399">
        <v>2</v>
      </c>
      <c r="I1399" t="s">
        <v>302</v>
      </c>
      <c r="J1399" t="s">
        <v>249</v>
      </c>
      <c r="L1399">
        <v>1000</v>
      </c>
      <c r="M1399" t="s">
        <v>44</v>
      </c>
      <c r="N1399">
        <v>87.63</v>
      </c>
      <c r="O1399" s="6">
        <v>87.63</v>
      </c>
      <c r="P1399">
        <v>5.234534</v>
      </c>
      <c r="Q1399">
        <v>1.752176</v>
      </c>
      <c r="R1399">
        <v>0</v>
      </c>
      <c r="S1399">
        <v>5084.7308999999996</v>
      </c>
      <c r="T1399">
        <v>0</v>
      </c>
      <c r="U1399">
        <v>0</v>
      </c>
      <c r="V1399">
        <v>915.25</v>
      </c>
      <c r="W1399">
        <v>915.25</v>
      </c>
      <c r="X1399" t="s">
        <v>570</v>
      </c>
      <c r="Y1399" t="s">
        <v>267</v>
      </c>
      <c r="Z1399">
        <v>840</v>
      </c>
      <c r="AA1399" t="s">
        <v>180</v>
      </c>
      <c r="AB1399">
        <v>156</v>
      </c>
      <c r="AC1399" t="s">
        <v>63</v>
      </c>
      <c r="AD1399">
        <v>0</v>
      </c>
      <c r="AE1399">
        <v>0</v>
      </c>
      <c r="AF1399">
        <v>18</v>
      </c>
      <c r="AG1399">
        <v>53.740299999999998</v>
      </c>
      <c r="AH1399">
        <v>0</v>
      </c>
      <c r="AI1399">
        <v>0</v>
      </c>
      <c r="AJ1399">
        <v>1</v>
      </c>
    </row>
    <row r="1400" spans="1:36" x14ac:dyDescent="0.35">
      <c r="A1400" t="s">
        <v>349</v>
      </c>
      <c r="B1400" t="str">
        <f t="shared" si="21"/>
        <v>2024</v>
      </c>
      <c r="C1400" s="1">
        <v>45636</v>
      </c>
      <c r="D1400" s="1">
        <v>45640</v>
      </c>
      <c r="E1400">
        <v>1150</v>
      </c>
      <c r="F1400" t="s">
        <v>50</v>
      </c>
      <c r="G1400">
        <v>1</v>
      </c>
      <c r="H1400">
        <v>29</v>
      </c>
      <c r="I1400" t="s">
        <v>338</v>
      </c>
      <c r="J1400" t="s">
        <v>692</v>
      </c>
      <c r="K1400" t="s">
        <v>38</v>
      </c>
      <c r="L1400">
        <v>33543000</v>
      </c>
      <c r="M1400" t="s">
        <v>44</v>
      </c>
      <c r="N1400">
        <v>0.7</v>
      </c>
      <c r="O1400" s="6">
        <v>23480.1</v>
      </c>
      <c r="P1400">
        <v>8167.2093349999996</v>
      </c>
      <c r="Q1400">
        <v>23.479922999999999</v>
      </c>
      <c r="R1400">
        <v>0</v>
      </c>
      <c r="S1400">
        <v>1929086.8415999999</v>
      </c>
      <c r="T1400">
        <v>270072.15999999997</v>
      </c>
      <c r="U1400">
        <v>0</v>
      </c>
      <c r="V1400">
        <v>395848.62</v>
      </c>
      <c r="W1400">
        <v>665920.78</v>
      </c>
      <c r="X1400" t="s">
        <v>100</v>
      </c>
      <c r="Y1400" t="s">
        <v>101</v>
      </c>
      <c r="Z1400">
        <v>156</v>
      </c>
      <c r="AA1400" t="s">
        <v>63</v>
      </c>
      <c r="AB1400">
        <v>156</v>
      </c>
      <c r="AC1400" t="s">
        <v>63</v>
      </c>
      <c r="AD1400">
        <v>14</v>
      </c>
      <c r="AE1400">
        <v>0</v>
      </c>
      <c r="AF1400">
        <v>18</v>
      </c>
      <c r="AG1400">
        <v>60.910600000000002</v>
      </c>
      <c r="AH1400">
        <v>0</v>
      </c>
      <c r="AI1400">
        <v>1</v>
      </c>
      <c r="AJ1400">
        <v>1</v>
      </c>
    </row>
    <row r="1401" spans="1:36" x14ac:dyDescent="0.35">
      <c r="A1401" t="s">
        <v>1265</v>
      </c>
      <c r="B1401" t="str">
        <f t="shared" si="21"/>
        <v>2021</v>
      </c>
      <c r="C1401" s="1">
        <v>44422</v>
      </c>
      <c r="D1401" s="1">
        <v>44427</v>
      </c>
      <c r="E1401">
        <v>1150</v>
      </c>
      <c r="F1401" t="s">
        <v>50</v>
      </c>
      <c r="G1401">
        <v>1</v>
      </c>
      <c r="H1401">
        <v>4</v>
      </c>
      <c r="I1401" t="s">
        <v>237</v>
      </c>
      <c r="J1401" t="s">
        <v>238</v>
      </c>
      <c r="K1401" t="s">
        <v>38</v>
      </c>
      <c r="L1401">
        <v>3875000</v>
      </c>
      <c r="M1401" t="s">
        <v>44</v>
      </c>
      <c r="N1401">
        <v>1.3115000000000001</v>
      </c>
      <c r="O1401" s="6">
        <v>5082.0625</v>
      </c>
      <c r="P1401">
        <v>1573.4159999999999</v>
      </c>
      <c r="Q1401">
        <v>13.496945999999999</v>
      </c>
      <c r="R1401">
        <v>0</v>
      </c>
      <c r="S1401">
        <v>381554.56510000001</v>
      </c>
      <c r="T1401">
        <v>68679.820000000007</v>
      </c>
      <c r="U1401">
        <v>0</v>
      </c>
      <c r="V1401">
        <v>82415.789999999994</v>
      </c>
      <c r="W1401">
        <v>151095.60999999999</v>
      </c>
      <c r="X1401" t="s">
        <v>239</v>
      </c>
      <c r="Y1401" t="s">
        <v>240</v>
      </c>
      <c r="Z1401">
        <v>156</v>
      </c>
      <c r="AA1401" t="s">
        <v>63</v>
      </c>
      <c r="AB1401">
        <v>156</v>
      </c>
      <c r="AC1401" t="s">
        <v>63</v>
      </c>
      <c r="AD1401">
        <v>20</v>
      </c>
      <c r="AE1401">
        <v>0</v>
      </c>
      <c r="AF1401">
        <v>18</v>
      </c>
      <c r="AG1401">
        <v>57.213299999999997</v>
      </c>
      <c r="AH1401">
        <v>0</v>
      </c>
      <c r="AI1401">
        <v>0</v>
      </c>
      <c r="AJ1401">
        <v>1</v>
      </c>
    </row>
    <row r="1402" spans="1:36" x14ac:dyDescent="0.35">
      <c r="A1402" t="s">
        <v>761</v>
      </c>
      <c r="B1402" t="str">
        <f t="shared" si="21"/>
        <v>2024</v>
      </c>
      <c r="C1402" s="1">
        <v>45601</v>
      </c>
      <c r="D1402" s="1">
        <v>45601</v>
      </c>
      <c r="E1402">
        <v>1030</v>
      </c>
      <c r="F1402" t="s">
        <v>42</v>
      </c>
      <c r="G1402">
        <v>1</v>
      </c>
      <c r="H1402">
        <v>6</v>
      </c>
      <c r="I1402" t="s">
        <v>417</v>
      </c>
      <c r="J1402" t="s">
        <v>1814</v>
      </c>
      <c r="K1402" t="s">
        <v>38</v>
      </c>
      <c r="L1402">
        <v>6500000</v>
      </c>
      <c r="M1402" t="s">
        <v>130</v>
      </c>
      <c r="N1402">
        <v>0.5</v>
      </c>
      <c r="O1402" s="6">
        <v>3250</v>
      </c>
      <c r="P1402">
        <v>380.10640000000001</v>
      </c>
      <c r="Q1402">
        <v>64.999312000000003</v>
      </c>
      <c r="R1402">
        <v>0</v>
      </c>
      <c r="S1402">
        <v>222628.09359999999</v>
      </c>
      <c r="T1402">
        <v>44525.62</v>
      </c>
      <c r="U1402">
        <v>0</v>
      </c>
      <c r="V1402">
        <v>48087.67</v>
      </c>
      <c r="W1402">
        <v>92613.29</v>
      </c>
      <c r="X1402" t="s">
        <v>244</v>
      </c>
      <c r="Y1402" t="s">
        <v>245</v>
      </c>
      <c r="Z1402">
        <v>156</v>
      </c>
      <c r="AA1402" t="s">
        <v>63</v>
      </c>
      <c r="AB1402">
        <v>156</v>
      </c>
      <c r="AC1402" t="s">
        <v>63</v>
      </c>
      <c r="AD1402">
        <v>20</v>
      </c>
      <c r="AE1402">
        <v>0</v>
      </c>
      <c r="AF1402">
        <v>18</v>
      </c>
      <c r="AG1402">
        <v>60.249400000000001</v>
      </c>
      <c r="AH1402">
        <v>0</v>
      </c>
      <c r="AI1402">
        <v>0</v>
      </c>
      <c r="AJ1402">
        <v>1</v>
      </c>
    </row>
    <row r="1403" spans="1:36" x14ac:dyDescent="0.35">
      <c r="A1403" t="s">
        <v>1909</v>
      </c>
      <c r="B1403" t="str">
        <f t="shared" si="21"/>
        <v>2023</v>
      </c>
      <c r="C1403" s="1">
        <v>44939</v>
      </c>
      <c r="D1403" s="1">
        <v>44939</v>
      </c>
      <c r="E1403">
        <v>2050</v>
      </c>
      <c r="F1403" t="s">
        <v>36</v>
      </c>
      <c r="G1403">
        <v>11</v>
      </c>
      <c r="H1403">
        <v>1</v>
      </c>
      <c r="I1403" t="s">
        <v>242</v>
      </c>
      <c r="J1403" t="s">
        <v>249</v>
      </c>
      <c r="K1403" t="s">
        <v>38</v>
      </c>
      <c r="L1403">
        <v>245000</v>
      </c>
      <c r="M1403" t="s">
        <v>44</v>
      </c>
      <c r="N1403">
        <v>26.367999999999999</v>
      </c>
      <c r="O1403" s="6">
        <v>6460.16</v>
      </c>
      <c r="P1403">
        <v>7.5</v>
      </c>
      <c r="Q1403">
        <v>1</v>
      </c>
      <c r="R1403">
        <v>0</v>
      </c>
      <c r="S1403">
        <v>367590.6569</v>
      </c>
      <c r="T1403">
        <v>73518.13</v>
      </c>
      <c r="U1403">
        <v>0</v>
      </c>
      <c r="V1403">
        <v>79399.58</v>
      </c>
      <c r="W1403">
        <v>152917.71</v>
      </c>
      <c r="X1403" t="s">
        <v>266</v>
      </c>
      <c r="Y1403" t="s">
        <v>267</v>
      </c>
      <c r="Z1403">
        <v>840</v>
      </c>
      <c r="AA1403" t="s">
        <v>180</v>
      </c>
      <c r="AB1403">
        <v>156</v>
      </c>
      <c r="AC1403" t="s">
        <v>63</v>
      </c>
      <c r="AD1403">
        <v>20</v>
      </c>
      <c r="AE1403">
        <v>0</v>
      </c>
      <c r="AF1403">
        <v>18</v>
      </c>
      <c r="AG1403">
        <v>56.8264</v>
      </c>
      <c r="AH1403">
        <v>0</v>
      </c>
      <c r="AI1403">
        <v>0</v>
      </c>
      <c r="AJ1403">
        <v>1</v>
      </c>
    </row>
    <row r="1404" spans="1:36" x14ac:dyDescent="0.35">
      <c r="A1404" t="s">
        <v>814</v>
      </c>
      <c r="B1404" t="str">
        <f t="shared" si="21"/>
        <v>2019</v>
      </c>
      <c r="D1404" s="1">
        <v>43774</v>
      </c>
      <c r="E1404">
        <v>1030</v>
      </c>
      <c r="F1404" t="s">
        <v>42</v>
      </c>
      <c r="G1404">
        <v>1</v>
      </c>
      <c r="H1404">
        <v>9</v>
      </c>
      <c r="I1404" t="s">
        <v>51</v>
      </c>
      <c r="J1404" t="s">
        <v>1910</v>
      </c>
      <c r="K1404" t="s">
        <v>38</v>
      </c>
      <c r="L1404">
        <v>5000</v>
      </c>
      <c r="M1404" t="s">
        <v>44</v>
      </c>
      <c r="N1404">
        <v>9.44</v>
      </c>
      <c r="O1404" s="6">
        <v>47.2</v>
      </c>
      <c r="P1404">
        <v>3.1384590000000001</v>
      </c>
      <c r="Q1404">
        <v>0.94336799999999998</v>
      </c>
      <c r="R1404">
        <v>0.34765499999999999</v>
      </c>
      <c r="S1404">
        <v>2729.1468</v>
      </c>
      <c r="T1404">
        <v>545.83000000000004</v>
      </c>
      <c r="U1404">
        <v>0</v>
      </c>
      <c r="V1404">
        <v>589.5</v>
      </c>
      <c r="W1404">
        <v>1135.33</v>
      </c>
      <c r="X1404" t="s">
        <v>476</v>
      </c>
      <c r="Y1404" t="s">
        <v>477</v>
      </c>
      <c r="Z1404">
        <v>724</v>
      </c>
      <c r="AA1404" t="s">
        <v>124</v>
      </c>
      <c r="AB1404">
        <v>156</v>
      </c>
      <c r="AC1404" t="s">
        <v>63</v>
      </c>
      <c r="AG1404">
        <v>52.857199999999999</v>
      </c>
      <c r="AH1404">
        <v>0</v>
      </c>
      <c r="AI1404">
        <v>0</v>
      </c>
      <c r="AJ1404">
        <v>1</v>
      </c>
    </row>
    <row r="1405" spans="1:36" x14ac:dyDescent="0.35">
      <c r="A1405" t="s">
        <v>248</v>
      </c>
      <c r="B1405" t="str">
        <f t="shared" si="21"/>
        <v>2024</v>
      </c>
      <c r="C1405" s="1">
        <v>45636</v>
      </c>
      <c r="D1405" s="1">
        <v>45635</v>
      </c>
      <c r="E1405">
        <v>1150</v>
      </c>
      <c r="F1405" t="s">
        <v>50</v>
      </c>
      <c r="G1405">
        <v>1</v>
      </c>
      <c r="H1405">
        <v>1</v>
      </c>
      <c r="I1405" t="s">
        <v>58</v>
      </c>
      <c r="J1405" t="s">
        <v>59</v>
      </c>
      <c r="K1405" t="s">
        <v>38</v>
      </c>
      <c r="L1405">
        <v>92610000</v>
      </c>
      <c r="M1405" t="s">
        <v>44</v>
      </c>
      <c r="N1405">
        <v>0.66910000000000003</v>
      </c>
      <c r="O1405" s="6">
        <v>61965.351000000002</v>
      </c>
      <c r="P1405">
        <v>12070.24</v>
      </c>
      <c r="Q1405">
        <v>1239.307</v>
      </c>
      <c r="R1405">
        <v>0</v>
      </c>
      <c r="S1405">
        <v>4567367.1558999997</v>
      </c>
      <c r="T1405">
        <v>0</v>
      </c>
      <c r="U1405">
        <v>0</v>
      </c>
      <c r="V1405">
        <v>411063.5</v>
      </c>
      <c r="W1405">
        <v>411063.5</v>
      </c>
      <c r="X1405" t="s">
        <v>291</v>
      </c>
      <c r="Y1405" t="s">
        <v>292</v>
      </c>
      <c r="Z1405">
        <v>36</v>
      </c>
      <c r="AA1405" t="s">
        <v>62</v>
      </c>
      <c r="AB1405">
        <v>156</v>
      </c>
      <c r="AC1405" t="s">
        <v>63</v>
      </c>
      <c r="AD1405">
        <v>0</v>
      </c>
      <c r="AE1405">
        <v>0</v>
      </c>
      <c r="AF1405">
        <v>18</v>
      </c>
      <c r="AG1405">
        <v>60.675899999999999</v>
      </c>
      <c r="AH1405">
        <v>0</v>
      </c>
      <c r="AI1405">
        <v>1</v>
      </c>
      <c r="AJ1405">
        <v>1</v>
      </c>
    </row>
    <row r="1406" spans="1:36" x14ac:dyDescent="0.35">
      <c r="A1406" t="s">
        <v>310</v>
      </c>
      <c r="B1406" t="str">
        <f t="shared" si="21"/>
        <v>2021</v>
      </c>
      <c r="D1406" s="1">
        <v>44228</v>
      </c>
      <c r="E1406">
        <v>1030</v>
      </c>
      <c r="F1406" t="s">
        <v>42</v>
      </c>
      <c r="G1406">
        <v>1</v>
      </c>
      <c r="H1406">
        <v>3</v>
      </c>
      <c r="I1406" t="s">
        <v>191</v>
      </c>
      <c r="J1406" t="s">
        <v>1911</v>
      </c>
      <c r="K1406" t="s">
        <v>38</v>
      </c>
      <c r="L1406">
        <v>18970</v>
      </c>
      <c r="M1406" t="s">
        <v>130</v>
      </c>
      <c r="N1406">
        <v>647.71209999999996</v>
      </c>
      <c r="O1406" s="6">
        <v>12287.098537</v>
      </c>
      <c r="P1406">
        <v>612.47530099999994</v>
      </c>
      <c r="Q1406">
        <v>19.451685000000001</v>
      </c>
      <c r="R1406">
        <v>0</v>
      </c>
      <c r="S1406">
        <v>751493.55960000004</v>
      </c>
      <c r="T1406">
        <v>0</v>
      </c>
      <c r="U1406">
        <v>0</v>
      </c>
      <c r="V1406">
        <v>67634.42</v>
      </c>
      <c r="W1406">
        <v>67634.42</v>
      </c>
      <c r="X1406" t="s">
        <v>192</v>
      </c>
      <c r="Y1406" t="s">
        <v>193</v>
      </c>
      <c r="Z1406">
        <v>156</v>
      </c>
      <c r="AA1406" t="s">
        <v>63</v>
      </c>
      <c r="AB1406">
        <v>156</v>
      </c>
      <c r="AC1406" t="s">
        <v>63</v>
      </c>
      <c r="AD1406">
        <v>0</v>
      </c>
      <c r="AE1406">
        <v>0</v>
      </c>
      <c r="AF1406">
        <v>18</v>
      </c>
      <c r="AG1406">
        <v>58.169400000000003</v>
      </c>
      <c r="AH1406">
        <v>0</v>
      </c>
      <c r="AI1406">
        <v>0</v>
      </c>
      <c r="AJ1406">
        <v>1</v>
      </c>
    </row>
    <row r="1407" spans="1:36" x14ac:dyDescent="0.35">
      <c r="A1407" t="s">
        <v>561</v>
      </c>
      <c r="B1407" t="str">
        <f t="shared" si="21"/>
        <v>2024</v>
      </c>
      <c r="C1407" s="1">
        <v>45366</v>
      </c>
      <c r="D1407" s="1">
        <v>45365</v>
      </c>
      <c r="E1407">
        <v>1030</v>
      </c>
      <c r="F1407" t="s">
        <v>42</v>
      </c>
      <c r="G1407">
        <v>1</v>
      </c>
      <c r="H1407">
        <v>4</v>
      </c>
      <c r="I1407" t="s">
        <v>85</v>
      </c>
      <c r="J1407" t="s">
        <v>73</v>
      </c>
      <c r="K1407" t="s">
        <v>38</v>
      </c>
      <c r="L1407">
        <v>10048000</v>
      </c>
      <c r="M1407" t="s">
        <v>44</v>
      </c>
      <c r="N1407">
        <v>2.0381</v>
      </c>
      <c r="O1407" s="6">
        <v>20478.828799999999</v>
      </c>
      <c r="P1407">
        <v>1457.0208</v>
      </c>
      <c r="Q1407">
        <v>38.227348999999997</v>
      </c>
      <c r="R1407">
        <v>19.320703000000002</v>
      </c>
      <c r="S1407">
        <v>1302144.1457</v>
      </c>
      <c r="T1407">
        <v>0</v>
      </c>
      <c r="U1407">
        <v>0</v>
      </c>
      <c r="V1407">
        <v>234385.95</v>
      </c>
      <c r="W1407">
        <v>234385.95</v>
      </c>
      <c r="X1407" t="s">
        <v>244</v>
      </c>
      <c r="Y1407" t="s">
        <v>245</v>
      </c>
      <c r="Z1407">
        <v>156</v>
      </c>
      <c r="AA1407" t="s">
        <v>63</v>
      </c>
      <c r="AB1407">
        <v>156</v>
      </c>
      <c r="AC1407" t="s">
        <v>63</v>
      </c>
      <c r="AD1407">
        <v>0</v>
      </c>
      <c r="AE1407">
        <v>0</v>
      </c>
      <c r="AF1407">
        <v>18</v>
      </c>
      <c r="AG1407">
        <v>59.206099999999999</v>
      </c>
      <c r="AH1407">
        <v>0</v>
      </c>
      <c r="AI1407">
        <v>0</v>
      </c>
      <c r="AJ1407">
        <v>1</v>
      </c>
    </row>
    <row r="1408" spans="1:36" x14ac:dyDescent="0.35">
      <c r="A1408" t="s">
        <v>731</v>
      </c>
      <c r="B1408" t="str">
        <f t="shared" si="21"/>
        <v>2025</v>
      </c>
      <c r="C1408" s="2">
        <v>45763</v>
      </c>
      <c r="D1408" s="1">
        <v>45772</v>
      </c>
      <c r="E1408">
        <v>1030</v>
      </c>
      <c r="F1408" t="s">
        <v>42</v>
      </c>
      <c r="G1408">
        <v>1</v>
      </c>
      <c r="H1408">
        <v>1</v>
      </c>
      <c r="I1408" t="s">
        <v>984</v>
      </c>
      <c r="J1408" t="s">
        <v>985</v>
      </c>
      <c r="K1408" t="s">
        <v>38</v>
      </c>
      <c r="L1408">
        <v>104400000</v>
      </c>
      <c r="M1408" t="s">
        <v>44</v>
      </c>
      <c r="N1408">
        <v>0.45</v>
      </c>
      <c r="O1408" s="6">
        <v>46980</v>
      </c>
      <c r="P1408">
        <v>13509.6612</v>
      </c>
      <c r="Q1408">
        <v>939.59898999999996</v>
      </c>
      <c r="R1408">
        <v>0</v>
      </c>
      <c r="S1408">
        <v>3636053.4341000002</v>
      </c>
      <c r="T1408">
        <v>0</v>
      </c>
      <c r="U1408">
        <v>0</v>
      </c>
      <c r="V1408">
        <v>654489.62</v>
      </c>
      <c r="W1408">
        <v>654489.62</v>
      </c>
      <c r="X1408" t="s">
        <v>199</v>
      </c>
      <c r="Y1408" t="s">
        <v>200</v>
      </c>
      <c r="Z1408">
        <v>156</v>
      </c>
      <c r="AA1408" t="s">
        <v>63</v>
      </c>
      <c r="AB1408">
        <v>156</v>
      </c>
      <c r="AC1408" t="s">
        <v>63</v>
      </c>
      <c r="AD1408">
        <v>0</v>
      </c>
      <c r="AE1408">
        <v>0</v>
      </c>
      <c r="AF1408">
        <v>18</v>
      </c>
      <c r="AG1408">
        <v>59.190800000000003</v>
      </c>
      <c r="AH1408">
        <v>0</v>
      </c>
      <c r="AI1408">
        <v>0</v>
      </c>
      <c r="AJ1408">
        <v>1</v>
      </c>
    </row>
    <row r="1409" spans="1:36" x14ac:dyDescent="0.35">
      <c r="A1409" t="s">
        <v>256</v>
      </c>
      <c r="B1409" t="str">
        <f t="shared" si="21"/>
        <v>2023</v>
      </c>
      <c r="C1409" s="1">
        <v>45245</v>
      </c>
      <c r="D1409" s="1">
        <v>45243</v>
      </c>
      <c r="E1409">
        <v>1030</v>
      </c>
      <c r="F1409" t="s">
        <v>42</v>
      </c>
      <c r="G1409">
        <v>1</v>
      </c>
      <c r="H1409">
        <v>4</v>
      </c>
      <c r="I1409" t="s">
        <v>85</v>
      </c>
      <c r="J1409" t="s">
        <v>73</v>
      </c>
      <c r="K1409" t="s">
        <v>38</v>
      </c>
      <c r="L1409">
        <v>7556000</v>
      </c>
      <c r="M1409" t="s">
        <v>44</v>
      </c>
      <c r="N1409">
        <v>2.2841</v>
      </c>
      <c r="O1409" s="6">
        <v>17258.659599999999</v>
      </c>
      <c r="P1409">
        <v>1367.1412499999999</v>
      </c>
      <c r="Q1409">
        <v>32.643541999999997</v>
      </c>
      <c r="R1409">
        <v>128.43836300000001</v>
      </c>
      <c r="S1409">
        <v>1069567.6507000001</v>
      </c>
      <c r="T1409">
        <v>0</v>
      </c>
      <c r="U1409">
        <v>0</v>
      </c>
      <c r="V1409">
        <v>192522.18</v>
      </c>
      <c r="W1409">
        <v>192522.18</v>
      </c>
      <c r="X1409" t="s">
        <v>96</v>
      </c>
      <c r="Y1409" t="s">
        <v>97</v>
      </c>
      <c r="Z1409">
        <v>156</v>
      </c>
      <c r="AA1409" t="s">
        <v>63</v>
      </c>
      <c r="AB1409">
        <v>156</v>
      </c>
      <c r="AC1409" t="s">
        <v>63</v>
      </c>
      <c r="AD1409">
        <v>0</v>
      </c>
      <c r="AE1409">
        <v>0</v>
      </c>
      <c r="AF1409">
        <v>18</v>
      </c>
      <c r="AG1409">
        <v>56.931600000000003</v>
      </c>
      <c r="AH1409">
        <v>0</v>
      </c>
      <c r="AI1409">
        <v>0</v>
      </c>
      <c r="AJ1409">
        <v>1</v>
      </c>
    </row>
    <row r="1410" spans="1:36" x14ac:dyDescent="0.35">
      <c r="A1410" t="s">
        <v>146</v>
      </c>
      <c r="B1410" t="str">
        <f t="shared" si="21"/>
        <v>2022</v>
      </c>
      <c r="C1410" s="1">
        <v>44728</v>
      </c>
      <c r="D1410" s="1">
        <v>44732</v>
      </c>
      <c r="E1410">
        <v>1030</v>
      </c>
      <c r="F1410" t="s">
        <v>42</v>
      </c>
      <c r="G1410">
        <v>1</v>
      </c>
      <c r="H1410">
        <v>3</v>
      </c>
      <c r="I1410" t="s">
        <v>385</v>
      </c>
      <c r="J1410" t="s">
        <v>386</v>
      </c>
      <c r="K1410" t="s">
        <v>38</v>
      </c>
      <c r="L1410">
        <v>5540000</v>
      </c>
      <c r="M1410" t="s">
        <v>44</v>
      </c>
      <c r="N1410">
        <v>1.2</v>
      </c>
      <c r="O1410" s="6">
        <v>6648</v>
      </c>
      <c r="P1410">
        <v>2223.4674</v>
      </c>
      <c r="Q1410">
        <v>144.17037400000001</v>
      </c>
      <c r="R1410">
        <v>0</v>
      </c>
      <c r="S1410">
        <v>494640.33870000002</v>
      </c>
      <c r="T1410">
        <v>0</v>
      </c>
      <c r="U1410">
        <v>0</v>
      </c>
      <c r="V1410">
        <v>89035.26</v>
      </c>
      <c r="W1410">
        <v>89035.26</v>
      </c>
      <c r="X1410" t="s">
        <v>133</v>
      </c>
      <c r="Y1410" t="s">
        <v>134</v>
      </c>
      <c r="Z1410">
        <v>156</v>
      </c>
      <c r="AA1410" t="s">
        <v>63</v>
      </c>
      <c r="AB1410">
        <v>156</v>
      </c>
      <c r="AC1410" t="s">
        <v>63</v>
      </c>
      <c r="AD1410">
        <v>0</v>
      </c>
      <c r="AE1410">
        <v>0</v>
      </c>
      <c r="AF1410">
        <v>18</v>
      </c>
      <c r="AG1410">
        <v>54.864699999999999</v>
      </c>
      <c r="AH1410">
        <v>0</v>
      </c>
      <c r="AI1410">
        <v>0</v>
      </c>
      <c r="AJ1410">
        <v>1</v>
      </c>
    </row>
    <row r="1411" spans="1:36" x14ac:dyDescent="0.35">
      <c r="A1411" t="s">
        <v>498</v>
      </c>
      <c r="B1411" t="str">
        <f t="shared" ref="B1411:B1474" si="22">LEFT(A1411,4)</f>
        <v>2025</v>
      </c>
      <c r="C1411" s="1">
        <v>45988</v>
      </c>
      <c r="D1411" s="1">
        <v>45992</v>
      </c>
      <c r="E1411">
        <v>1030</v>
      </c>
      <c r="F1411" t="s">
        <v>42</v>
      </c>
      <c r="G1411">
        <v>1</v>
      </c>
      <c r="H1411">
        <v>2</v>
      </c>
      <c r="I1411" t="s">
        <v>211</v>
      </c>
      <c r="J1411" t="s">
        <v>1912</v>
      </c>
      <c r="K1411" t="s">
        <v>38</v>
      </c>
      <c r="L1411">
        <v>2880000</v>
      </c>
      <c r="M1411" t="s">
        <v>44</v>
      </c>
      <c r="N1411">
        <v>4.7291999999999996</v>
      </c>
      <c r="O1411" s="6">
        <v>13620.096</v>
      </c>
      <c r="P1411">
        <v>370.48456599999997</v>
      </c>
      <c r="Q1411">
        <v>19.861843</v>
      </c>
      <c r="R1411">
        <v>33.33323</v>
      </c>
      <c r="S1411">
        <v>892706.57299999997</v>
      </c>
      <c r="T1411">
        <v>0</v>
      </c>
      <c r="U1411">
        <v>0</v>
      </c>
      <c r="V1411">
        <v>80343.59</v>
      </c>
      <c r="W1411">
        <v>80343.59</v>
      </c>
      <c r="X1411" t="s">
        <v>259</v>
      </c>
      <c r="Y1411" t="s">
        <v>260</v>
      </c>
      <c r="Z1411">
        <v>591</v>
      </c>
      <c r="AA1411" t="s">
        <v>55</v>
      </c>
      <c r="AB1411">
        <v>156</v>
      </c>
      <c r="AC1411" t="s">
        <v>63</v>
      </c>
      <c r="AD1411">
        <v>0</v>
      </c>
      <c r="AE1411">
        <v>0</v>
      </c>
      <c r="AF1411">
        <v>18</v>
      </c>
      <c r="AG1411">
        <v>63.566000000000003</v>
      </c>
      <c r="AH1411">
        <v>0</v>
      </c>
      <c r="AI1411">
        <v>1</v>
      </c>
      <c r="AJ1411">
        <v>1</v>
      </c>
    </row>
    <row r="1412" spans="1:36" x14ac:dyDescent="0.35">
      <c r="A1412" t="s">
        <v>1913</v>
      </c>
      <c r="B1412" t="str">
        <f t="shared" si="22"/>
        <v>2025</v>
      </c>
      <c r="C1412" s="1">
        <v>45727</v>
      </c>
      <c r="D1412" s="1">
        <v>45727</v>
      </c>
      <c r="E1412">
        <v>1150</v>
      </c>
      <c r="F1412" t="s">
        <v>50</v>
      </c>
      <c r="G1412">
        <v>1</v>
      </c>
      <c r="H1412">
        <v>2</v>
      </c>
      <c r="I1412" t="s">
        <v>197</v>
      </c>
      <c r="J1412" t="s">
        <v>397</v>
      </c>
      <c r="K1412" t="s">
        <v>38</v>
      </c>
      <c r="L1412">
        <v>1382000</v>
      </c>
      <c r="M1412" t="s">
        <v>44</v>
      </c>
      <c r="N1412">
        <v>1.27</v>
      </c>
      <c r="O1412" s="6">
        <v>1755.14</v>
      </c>
      <c r="P1412">
        <v>210.51261199999999</v>
      </c>
      <c r="Q1412">
        <v>35.102558000000002</v>
      </c>
      <c r="R1412">
        <v>0</v>
      </c>
      <c r="S1412">
        <v>125740.65150000001</v>
      </c>
      <c r="T1412">
        <v>0</v>
      </c>
      <c r="U1412">
        <v>0</v>
      </c>
      <c r="V1412">
        <v>22633.32</v>
      </c>
      <c r="W1412">
        <v>22633.32</v>
      </c>
      <c r="X1412" t="s">
        <v>1470</v>
      </c>
      <c r="Y1412" t="s">
        <v>1471</v>
      </c>
      <c r="Z1412">
        <v>702</v>
      </c>
      <c r="AA1412" t="s">
        <v>1320</v>
      </c>
      <c r="AB1412">
        <v>156</v>
      </c>
      <c r="AC1412" t="s">
        <v>63</v>
      </c>
      <c r="AD1412">
        <v>0</v>
      </c>
      <c r="AE1412">
        <v>0</v>
      </c>
      <c r="AF1412">
        <v>18</v>
      </c>
      <c r="AG1412">
        <v>62.846499999999999</v>
      </c>
      <c r="AH1412">
        <v>0</v>
      </c>
      <c r="AI1412">
        <v>0</v>
      </c>
      <c r="AJ1412">
        <v>1</v>
      </c>
    </row>
    <row r="1413" spans="1:36" x14ac:dyDescent="0.35">
      <c r="A1413" t="s">
        <v>820</v>
      </c>
      <c r="B1413" t="str">
        <f t="shared" si="22"/>
        <v>2021</v>
      </c>
      <c r="C1413" s="1">
        <v>44401</v>
      </c>
      <c r="D1413" s="1">
        <v>44404</v>
      </c>
      <c r="E1413">
        <v>1030</v>
      </c>
      <c r="F1413" t="s">
        <v>42</v>
      </c>
      <c r="G1413">
        <v>1</v>
      </c>
      <c r="H1413">
        <v>3</v>
      </c>
      <c r="I1413" t="s">
        <v>396</v>
      </c>
      <c r="J1413" t="s">
        <v>1915</v>
      </c>
      <c r="K1413" t="s">
        <v>38</v>
      </c>
      <c r="L1413">
        <v>26210</v>
      </c>
      <c r="M1413" t="s">
        <v>130</v>
      </c>
      <c r="N1413">
        <v>798.48050000000001</v>
      </c>
      <c r="O1413" s="6">
        <v>20928.173905</v>
      </c>
      <c r="P1413">
        <v>1247.161938</v>
      </c>
      <c r="Q1413">
        <v>30.867736000000001</v>
      </c>
      <c r="R1413">
        <v>0</v>
      </c>
      <c r="S1413">
        <v>1270166.8144</v>
      </c>
      <c r="T1413">
        <v>38105</v>
      </c>
      <c r="U1413">
        <v>0</v>
      </c>
      <c r="V1413">
        <v>235488.93</v>
      </c>
      <c r="W1413">
        <v>273593.93</v>
      </c>
      <c r="X1413" t="s">
        <v>82</v>
      </c>
      <c r="Y1413" t="s">
        <v>83</v>
      </c>
      <c r="Z1413">
        <v>156</v>
      </c>
      <c r="AA1413" t="s">
        <v>63</v>
      </c>
      <c r="AB1413">
        <v>156</v>
      </c>
      <c r="AC1413" t="s">
        <v>63</v>
      </c>
      <c r="AD1413">
        <v>3</v>
      </c>
      <c r="AE1413">
        <v>0</v>
      </c>
      <c r="AF1413">
        <v>18</v>
      </c>
      <c r="AG1413">
        <v>57.198700000000002</v>
      </c>
      <c r="AH1413">
        <v>0</v>
      </c>
      <c r="AI1413">
        <v>0</v>
      </c>
      <c r="AJ1413">
        <v>1</v>
      </c>
    </row>
    <row r="1414" spans="1:36" x14ac:dyDescent="0.35">
      <c r="A1414" t="s">
        <v>318</v>
      </c>
      <c r="B1414" t="str">
        <f t="shared" si="22"/>
        <v>2020</v>
      </c>
      <c r="D1414" s="1">
        <v>44130</v>
      </c>
      <c r="E1414">
        <v>1150</v>
      </c>
      <c r="F1414" t="s">
        <v>50</v>
      </c>
      <c r="G1414">
        <v>11</v>
      </c>
      <c r="H1414">
        <v>1</v>
      </c>
      <c r="I1414" t="s">
        <v>319</v>
      </c>
      <c r="J1414" t="s">
        <v>320</v>
      </c>
      <c r="K1414" t="s">
        <v>38</v>
      </c>
      <c r="L1414">
        <v>8102000</v>
      </c>
      <c r="M1414" t="s">
        <v>44</v>
      </c>
      <c r="N1414">
        <v>1.9650000000000001</v>
      </c>
      <c r="O1414" s="6">
        <v>15920.43</v>
      </c>
      <c r="P1414">
        <v>1214.566112</v>
      </c>
      <c r="Q1414">
        <v>318.40351800000002</v>
      </c>
      <c r="R1414">
        <v>73.699399999999997</v>
      </c>
      <c r="S1414">
        <v>1025210.5043</v>
      </c>
      <c r="T1414">
        <v>30756.32</v>
      </c>
      <c r="U1414">
        <v>0</v>
      </c>
      <c r="V1414">
        <v>190074.03</v>
      </c>
      <c r="W1414">
        <v>220830.35</v>
      </c>
      <c r="X1414" t="s">
        <v>106</v>
      </c>
      <c r="Y1414" t="s">
        <v>107</v>
      </c>
      <c r="Z1414">
        <v>156</v>
      </c>
      <c r="AA1414" t="s">
        <v>63</v>
      </c>
      <c r="AB1414">
        <v>156</v>
      </c>
      <c r="AC1414" t="s">
        <v>63</v>
      </c>
      <c r="AD1414">
        <v>3</v>
      </c>
      <c r="AE1414">
        <v>0</v>
      </c>
      <c r="AF1414">
        <v>18</v>
      </c>
      <c r="AG1414">
        <v>58.492899999999999</v>
      </c>
      <c r="AI1414">
        <v>0</v>
      </c>
      <c r="AJ1414">
        <v>1</v>
      </c>
    </row>
    <row r="1415" spans="1:36" x14ac:dyDescent="0.35">
      <c r="A1415" t="s">
        <v>1202</v>
      </c>
      <c r="B1415" t="str">
        <f t="shared" si="22"/>
        <v>2025</v>
      </c>
      <c r="C1415" s="1">
        <v>46019</v>
      </c>
      <c r="D1415" s="1">
        <v>46018</v>
      </c>
      <c r="E1415">
        <v>1030</v>
      </c>
      <c r="F1415" t="s">
        <v>42</v>
      </c>
      <c r="G1415">
        <v>1</v>
      </c>
      <c r="H1415">
        <v>13</v>
      </c>
      <c r="I1415" t="s">
        <v>338</v>
      </c>
      <c r="J1415" t="s">
        <v>1916</v>
      </c>
      <c r="K1415" t="s">
        <v>38</v>
      </c>
      <c r="L1415">
        <v>42200000</v>
      </c>
      <c r="M1415" t="s">
        <v>44</v>
      </c>
      <c r="N1415">
        <v>0.57799999999999996</v>
      </c>
      <c r="O1415" s="6">
        <v>24391.599999999999</v>
      </c>
      <c r="P1415">
        <v>1898.990405</v>
      </c>
      <c r="Q1415">
        <v>68.033752000000007</v>
      </c>
      <c r="R1415">
        <v>0</v>
      </c>
      <c r="S1415">
        <v>1664014.186</v>
      </c>
      <c r="T1415">
        <v>232961.99</v>
      </c>
      <c r="U1415">
        <v>0</v>
      </c>
      <c r="V1415">
        <v>341457.64</v>
      </c>
      <c r="W1415">
        <v>574419.63</v>
      </c>
      <c r="X1415" t="s">
        <v>192</v>
      </c>
      <c r="Y1415" t="s">
        <v>193</v>
      </c>
      <c r="Z1415">
        <v>156</v>
      </c>
      <c r="AA1415" t="s">
        <v>63</v>
      </c>
      <c r="AB1415">
        <v>156</v>
      </c>
      <c r="AC1415" t="s">
        <v>63</v>
      </c>
      <c r="AD1415">
        <v>14</v>
      </c>
      <c r="AE1415">
        <v>0</v>
      </c>
      <c r="AF1415">
        <v>18</v>
      </c>
      <c r="AG1415">
        <v>63.129800000000003</v>
      </c>
      <c r="AH1415">
        <v>0</v>
      </c>
      <c r="AI1415">
        <v>1</v>
      </c>
      <c r="AJ1415">
        <v>1</v>
      </c>
    </row>
    <row r="1416" spans="1:36" x14ac:dyDescent="0.35">
      <c r="A1416" t="s">
        <v>883</v>
      </c>
      <c r="B1416" t="str">
        <f t="shared" si="22"/>
        <v>2024</v>
      </c>
      <c r="C1416" s="2">
        <v>45504</v>
      </c>
      <c r="D1416" s="1">
        <v>45509</v>
      </c>
      <c r="E1416">
        <v>1030</v>
      </c>
      <c r="F1416" t="s">
        <v>42</v>
      </c>
      <c r="G1416">
        <v>1</v>
      </c>
      <c r="H1416">
        <v>2</v>
      </c>
      <c r="I1416" t="s">
        <v>147</v>
      </c>
      <c r="J1416" t="s">
        <v>884</v>
      </c>
      <c r="K1416" t="s">
        <v>38</v>
      </c>
      <c r="L1416">
        <v>2733200</v>
      </c>
      <c r="M1416" t="s">
        <v>44</v>
      </c>
      <c r="N1416">
        <v>0.85</v>
      </c>
      <c r="O1416" s="6">
        <v>2323.2199999999998</v>
      </c>
      <c r="P1416">
        <v>598.22537399999999</v>
      </c>
      <c r="Q1416">
        <v>45.182720000000003</v>
      </c>
      <c r="R1416">
        <v>0</v>
      </c>
      <c r="S1416">
        <v>176460.35060000001</v>
      </c>
      <c r="T1416">
        <v>24704.45</v>
      </c>
      <c r="U1416">
        <v>0</v>
      </c>
      <c r="V1416">
        <v>36209.660000000003</v>
      </c>
      <c r="W1416">
        <v>60914.11</v>
      </c>
      <c r="X1416" t="s">
        <v>100</v>
      </c>
      <c r="Y1416" t="s">
        <v>101</v>
      </c>
      <c r="Z1416">
        <v>156</v>
      </c>
      <c r="AA1416" t="s">
        <v>63</v>
      </c>
      <c r="AB1416">
        <v>156</v>
      </c>
      <c r="AC1416" t="s">
        <v>63</v>
      </c>
      <c r="AD1416">
        <v>14</v>
      </c>
      <c r="AE1416">
        <v>0</v>
      </c>
      <c r="AF1416">
        <v>18</v>
      </c>
      <c r="AG1416">
        <v>59.4818</v>
      </c>
      <c r="AH1416">
        <v>0</v>
      </c>
      <c r="AI1416">
        <v>0</v>
      </c>
      <c r="AJ1416">
        <v>1</v>
      </c>
    </row>
    <row r="1417" spans="1:36" x14ac:dyDescent="0.35">
      <c r="A1417" t="s">
        <v>1641</v>
      </c>
      <c r="B1417" t="str">
        <f t="shared" si="22"/>
        <v>2020</v>
      </c>
      <c r="D1417" s="1">
        <v>43846</v>
      </c>
      <c r="E1417">
        <v>1150</v>
      </c>
      <c r="F1417" t="s">
        <v>50</v>
      </c>
      <c r="G1417">
        <v>11</v>
      </c>
      <c r="H1417">
        <v>4</v>
      </c>
      <c r="I1417" t="s">
        <v>247</v>
      </c>
      <c r="J1417" t="s">
        <v>434</v>
      </c>
      <c r="L1417">
        <v>7684000</v>
      </c>
      <c r="M1417" t="s">
        <v>44</v>
      </c>
      <c r="N1417">
        <v>0.6</v>
      </c>
      <c r="O1417" s="6">
        <v>4610.3999999999996</v>
      </c>
      <c r="P1417">
        <v>466.58640000000003</v>
      </c>
      <c r="Q1417">
        <v>92.205382</v>
      </c>
      <c r="R1417">
        <v>0</v>
      </c>
      <c r="S1417">
        <v>274972.62050000002</v>
      </c>
      <c r="T1417">
        <v>54994.52</v>
      </c>
      <c r="U1417">
        <v>0</v>
      </c>
      <c r="V1417">
        <v>59394.19</v>
      </c>
      <c r="W1417">
        <v>114388.71</v>
      </c>
      <c r="X1417" t="s">
        <v>582</v>
      </c>
      <c r="Y1417" t="s">
        <v>583</v>
      </c>
      <c r="Z1417">
        <v>156</v>
      </c>
      <c r="AA1417" t="s">
        <v>63</v>
      </c>
      <c r="AB1417">
        <v>156</v>
      </c>
      <c r="AC1417" t="s">
        <v>63</v>
      </c>
      <c r="AD1417">
        <v>20</v>
      </c>
      <c r="AE1417">
        <v>0</v>
      </c>
      <c r="AF1417">
        <v>18</v>
      </c>
      <c r="AG1417">
        <v>53.194499999999998</v>
      </c>
      <c r="AH1417">
        <v>0</v>
      </c>
      <c r="AI1417">
        <v>0</v>
      </c>
      <c r="AJ1417">
        <v>1</v>
      </c>
    </row>
    <row r="1418" spans="1:36" x14ac:dyDescent="0.35">
      <c r="A1418" t="s">
        <v>998</v>
      </c>
      <c r="B1418" t="str">
        <f t="shared" si="22"/>
        <v>2025</v>
      </c>
      <c r="C1418" s="1">
        <v>45887</v>
      </c>
      <c r="D1418" s="1">
        <v>45889</v>
      </c>
      <c r="E1418">
        <v>1150</v>
      </c>
      <c r="F1418" t="s">
        <v>50</v>
      </c>
      <c r="G1418">
        <v>1</v>
      </c>
      <c r="H1418">
        <v>1</v>
      </c>
      <c r="I1418" t="s">
        <v>242</v>
      </c>
      <c r="J1418" t="s">
        <v>668</v>
      </c>
      <c r="K1418" t="s">
        <v>38</v>
      </c>
      <c r="L1418">
        <v>162120000</v>
      </c>
      <c r="M1418" t="s">
        <v>44</v>
      </c>
      <c r="N1418">
        <v>2.25</v>
      </c>
      <c r="O1418" s="6">
        <v>364770</v>
      </c>
      <c r="P1418">
        <v>36000</v>
      </c>
      <c r="Q1418">
        <v>401.25</v>
      </c>
      <c r="R1418">
        <v>1435.69</v>
      </c>
      <c r="S1418">
        <v>25088496.200199999</v>
      </c>
      <c r="T1418">
        <v>5017699.24</v>
      </c>
      <c r="U1418">
        <v>0</v>
      </c>
      <c r="V1418">
        <v>5419114.3700000001</v>
      </c>
      <c r="W1418">
        <v>10436813.609999999</v>
      </c>
      <c r="X1418" t="s">
        <v>106</v>
      </c>
      <c r="Y1418" t="s">
        <v>107</v>
      </c>
      <c r="Z1418">
        <v>156</v>
      </c>
      <c r="AA1418" t="s">
        <v>63</v>
      </c>
      <c r="AB1418">
        <v>156</v>
      </c>
      <c r="AC1418" t="s">
        <v>63</v>
      </c>
      <c r="AD1418">
        <v>20</v>
      </c>
      <c r="AE1418">
        <v>0</v>
      </c>
      <c r="AF1418">
        <v>18</v>
      </c>
      <c r="AG1418">
        <v>62.315100000000001</v>
      </c>
      <c r="AH1418">
        <v>0</v>
      </c>
      <c r="AI1418">
        <v>0</v>
      </c>
      <c r="AJ1418">
        <v>1</v>
      </c>
    </row>
    <row r="1419" spans="1:36" x14ac:dyDescent="0.35">
      <c r="A1419" t="s">
        <v>1641</v>
      </c>
      <c r="B1419" t="str">
        <f t="shared" si="22"/>
        <v>2020</v>
      </c>
      <c r="D1419" s="1">
        <v>43858</v>
      </c>
      <c r="E1419">
        <v>1030</v>
      </c>
      <c r="F1419" t="s">
        <v>42</v>
      </c>
      <c r="G1419">
        <v>11</v>
      </c>
      <c r="H1419">
        <v>1</v>
      </c>
      <c r="I1419" t="s">
        <v>350</v>
      </c>
      <c r="J1419" t="s">
        <v>1918</v>
      </c>
      <c r="L1419">
        <v>19000</v>
      </c>
      <c r="M1419" t="s">
        <v>44</v>
      </c>
      <c r="N1419">
        <v>7.5541999999999998</v>
      </c>
      <c r="O1419" s="6">
        <v>143.52979999999999</v>
      </c>
      <c r="P1419">
        <v>16.467300000000002</v>
      </c>
      <c r="Q1419">
        <v>2.8705099999999999</v>
      </c>
      <c r="R1419">
        <v>0</v>
      </c>
      <c r="S1419">
        <v>8663.6944999999996</v>
      </c>
      <c r="T1419">
        <v>1732.74</v>
      </c>
      <c r="U1419">
        <v>0</v>
      </c>
      <c r="V1419">
        <v>1871.36</v>
      </c>
      <c r="W1419">
        <v>3604.1</v>
      </c>
      <c r="X1419" t="s">
        <v>288</v>
      </c>
      <c r="Y1419" t="s">
        <v>289</v>
      </c>
      <c r="Z1419">
        <v>840</v>
      </c>
      <c r="AA1419" t="s">
        <v>180</v>
      </c>
      <c r="AB1419">
        <v>156</v>
      </c>
      <c r="AC1419" t="s">
        <v>63</v>
      </c>
      <c r="AD1419">
        <v>20</v>
      </c>
      <c r="AE1419">
        <v>0</v>
      </c>
      <c r="AF1419">
        <v>18</v>
      </c>
      <c r="AG1419">
        <v>53.194499999999998</v>
      </c>
      <c r="AH1419">
        <v>0</v>
      </c>
      <c r="AI1419">
        <v>0</v>
      </c>
      <c r="AJ1419">
        <v>1</v>
      </c>
    </row>
    <row r="1420" spans="1:36" x14ac:dyDescent="0.35">
      <c r="A1420" t="s">
        <v>1034</v>
      </c>
      <c r="B1420" t="str">
        <f t="shared" si="22"/>
        <v>2020</v>
      </c>
      <c r="D1420" s="1">
        <v>44088</v>
      </c>
      <c r="E1420">
        <v>2050</v>
      </c>
      <c r="F1420" t="s">
        <v>36</v>
      </c>
      <c r="G1420">
        <v>1</v>
      </c>
      <c r="H1420">
        <v>1</v>
      </c>
      <c r="I1420" t="s">
        <v>352</v>
      </c>
      <c r="J1420" t="s">
        <v>438</v>
      </c>
      <c r="L1420">
        <v>1000</v>
      </c>
      <c r="M1420" t="s">
        <v>44</v>
      </c>
      <c r="N1420">
        <v>775.18</v>
      </c>
      <c r="O1420" s="6">
        <v>775.18</v>
      </c>
      <c r="P1420">
        <v>10.786799999999999</v>
      </c>
      <c r="Q1420">
        <v>15.503569000000001</v>
      </c>
      <c r="R1420">
        <v>0</v>
      </c>
      <c r="S1420">
        <v>46866.704299999998</v>
      </c>
      <c r="T1420">
        <v>9373.34</v>
      </c>
      <c r="U1420">
        <v>0</v>
      </c>
      <c r="V1420">
        <v>10123.209999999999</v>
      </c>
      <c r="W1420">
        <v>19496.55</v>
      </c>
      <c r="X1420" t="s">
        <v>570</v>
      </c>
      <c r="Y1420" t="s">
        <v>267</v>
      </c>
      <c r="Z1420">
        <v>840</v>
      </c>
      <c r="AA1420" t="s">
        <v>180</v>
      </c>
      <c r="AB1420">
        <v>156</v>
      </c>
      <c r="AC1420" t="s">
        <v>63</v>
      </c>
      <c r="AD1420">
        <v>20</v>
      </c>
      <c r="AE1420">
        <v>0</v>
      </c>
      <c r="AF1420">
        <v>18</v>
      </c>
      <c r="AG1420">
        <v>58.475900000000003</v>
      </c>
      <c r="AH1420">
        <v>0</v>
      </c>
      <c r="AI1420">
        <v>0</v>
      </c>
      <c r="AJ1420">
        <v>1</v>
      </c>
    </row>
    <row r="1421" spans="1:36" x14ac:dyDescent="0.35">
      <c r="A1421" t="s">
        <v>457</v>
      </c>
      <c r="B1421" t="str">
        <f t="shared" si="22"/>
        <v>2019</v>
      </c>
      <c r="D1421" s="1">
        <v>43750</v>
      </c>
      <c r="E1421">
        <v>1030</v>
      </c>
      <c r="F1421" t="s">
        <v>42</v>
      </c>
      <c r="G1421">
        <v>1</v>
      </c>
      <c r="H1421">
        <v>1</v>
      </c>
      <c r="I1421" t="s">
        <v>99</v>
      </c>
      <c r="J1421" t="s">
        <v>1919</v>
      </c>
      <c r="K1421" t="s">
        <v>38</v>
      </c>
      <c r="L1421">
        <v>4999000</v>
      </c>
      <c r="M1421" t="s">
        <v>44</v>
      </c>
      <c r="N1421">
        <v>2.1638999999999999</v>
      </c>
      <c r="O1421" s="6">
        <v>10817.3361</v>
      </c>
      <c r="P1421">
        <v>510.49680000000001</v>
      </c>
      <c r="Q1421">
        <v>19.138988999999999</v>
      </c>
      <c r="R1421">
        <v>0</v>
      </c>
      <c r="S1421">
        <v>599098.58420000004</v>
      </c>
      <c r="T1421">
        <v>0</v>
      </c>
      <c r="U1421">
        <v>0</v>
      </c>
      <c r="V1421">
        <v>107837.75</v>
      </c>
      <c r="W1421">
        <v>107837.75</v>
      </c>
      <c r="X1421" t="s">
        <v>459</v>
      </c>
      <c r="Y1421" t="s">
        <v>460</v>
      </c>
      <c r="Z1421">
        <v>458</v>
      </c>
      <c r="AA1421" t="s">
        <v>461</v>
      </c>
      <c r="AB1421">
        <v>156</v>
      </c>
      <c r="AC1421" t="s">
        <v>63</v>
      </c>
      <c r="AG1421">
        <v>52.798099999999998</v>
      </c>
      <c r="AH1421">
        <v>0</v>
      </c>
      <c r="AI1421">
        <v>0</v>
      </c>
      <c r="AJ1421">
        <v>1</v>
      </c>
    </row>
    <row r="1422" spans="1:36" x14ac:dyDescent="0.35">
      <c r="A1422" t="s">
        <v>84</v>
      </c>
      <c r="B1422" t="str">
        <f t="shared" si="22"/>
        <v>2025</v>
      </c>
      <c r="C1422" s="1">
        <v>45903</v>
      </c>
      <c r="D1422" s="1">
        <v>45902</v>
      </c>
      <c r="E1422">
        <v>1030</v>
      </c>
      <c r="F1422" t="s">
        <v>42</v>
      </c>
      <c r="G1422">
        <v>1</v>
      </c>
      <c r="H1422">
        <v>14</v>
      </c>
      <c r="I1422" t="s">
        <v>104</v>
      </c>
      <c r="J1422" t="s">
        <v>105</v>
      </c>
      <c r="K1422" t="s">
        <v>38</v>
      </c>
      <c r="L1422">
        <v>59127000</v>
      </c>
      <c r="M1422" t="s">
        <v>44</v>
      </c>
      <c r="N1422">
        <v>0.63</v>
      </c>
      <c r="O1422" s="6">
        <v>37250.01</v>
      </c>
      <c r="P1422">
        <v>3074.526179</v>
      </c>
      <c r="Q1422">
        <v>744.98134300000004</v>
      </c>
      <c r="R1422">
        <v>0</v>
      </c>
      <c r="S1422">
        <v>2609015.6913999999</v>
      </c>
      <c r="T1422">
        <v>0</v>
      </c>
      <c r="U1422">
        <v>0</v>
      </c>
      <c r="V1422">
        <v>234811.41</v>
      </c>
      <c r="W1422">
        <v>234811.41</v>
      </c>
      <c r="X1422" t="s">
        <v>188</v>
      </c>
      <c r="Y1422" t="s">
        <v>189</v>
      </c>
      <c r="Z1422">
        <v>156</v>
      </c>
      <c r="AA1422" t="s">
        <v>63</v>
      </c>
      <c r="AB1422">
        <v>156</v>
      </c>
      <c r="AC1422" t="s">
        <v>63</v>
      </c>
      <c r="AD1422">
        <v>0</v>
      </c>
      <c r="AE1422">
        <v>0</v>
      </c>
      <c r="AF1422">
        <v>18</v>
      </c>
      <c r="AG1422">
        <v>63.526600000000002</v>
      </c>
      <c r="AH1422">
        <v>0</v>
      </c>
      <c r="AI1422">
        <v>0</v>
      </c>
      <c r="AJ1422">
        <v>1</v>
      </c>
    </row>
    <row r="1423" spans="1:36" x14ac:dyDescent="0.35">
      <c r="A1423" t="s">
        <v>310</v>
      </c>
      <c r="B1423" t="str">
        <f t="shared" si="22"/>
        <v>2021</v>
      </c>
      <c r="D1423" s="1">
        <v>44228</v>
      </c>
      <c r="E1423">
        <v>1030</v>
      </c>
      <c r="F1423" t="s">
        <v>42</v>
      </c>
      <c r="G1423">
        <v>1</v>
      </c>
      <c r="H1423">
        <v>7</v>
      </c>
      <c r="I1423" t="s">
        <v>191</v>
      </c>
      <c r="J1423" t="s">
        <v>195</v>
      </c>
      <c r="K1423" t="s">
        <v>38</v>
      </c>
      <c r="L1423">
        <v>21010</v>
      </c>
      <c r="M1423" t="s">
        <v>130</v>
      </c>
      <c r="N1423">
        <v>550.55529999999999</v>
      </c>
      <c r="O1423" s="6">
        <v>11567.166853000001</v>
      </c>
      <c r="P1423">
        <v>576.59342400000003</v>
      </c>
      <c r="Q1423">
        <v>18.312107999999998</v>
      </c>
      <c r="R1423">
        <v>0</v>
      </c>
      <c r="S1423">
        <v>707461.68290000001</v>
      </c>
      <c r="T1423">
        <v>0</v>
      </c>
      <c r="U1423">
        <v>0</v>
      </c>
      <c r="V1423">
        <v>63671.55</v>
      </c>
      <c r="W1423">
        <v>63671.55</v>
      </c>
      <c r="X1423" t="s">
        <v>192</v>
      </c>
      <c r="Y1423" t="s">
        <v>193</v>
      </c>
      <c r="Z1423">
        <v>156</v>
      </c>
      <c r="AA1423" t="s">
        <v>63</v>
      </c>
      <c r="AB1423">
        <v>156</v>
      </c>
      <c r="AC1423" t="s">
        <v>63</v>
      </c>
      <c r="AD1423">
        <v>0</v>
      </c>
      <c r="AE1423">
        <v>0</v>
      </c>
      <c r="AF1423">
        <v>18</v>
      </c>
      <c r="AG1423">
        <v>58.169400000000003</v>
      </c>
      <c r="AH1423">
        <v>0</v>
      </c>
      <c r="AI1423">
        <v>0</v>
      </c>
      <c r="AJ1423">
        <v>1</v>
      </c>
    </row>
    <row r="1424" spans="1:36" x14ac:dyDescent="0.35">
      <c r="A1424" t="s">
        <v>194</v>
      </c>
      <c r="B1424" t="str">
        <f t="shared" si="22"/>
        <v>2020</v>
      </c>
      <c r="D1424" s="1">
        <v>44148</v>
      </c>
      <c r="E1424">
        <v>1030</v>
      </c>
      <c r="F1424" t="s">
        <v>42</v>
      </c>
      <c r="G1424">
        <v>1</v>
      </c>
      <c r="H1424">
        <v>3</v>
      </c>
      <c r="I1424" t="s">
        <v>191</v>
      </c>
      <c r="J1424" t="s">
        <v>195</v>
      </c>
      <c r="K1424" t="s">
        <v>38</v>
      </c>
      <c r="L1424">
        <v>66750</v>
      </c>
      <c r="M1424" t="s">
        <v>130</v>
      </c>
      <c r="N1424">
        <v>530.23199999999997</v>
      </c>
      <c r="O1424" s="6">
        <v>35392.985999999997</v>
      </c>
      <c r="P1424">
        <v>1920.2449160000001</v>
      </c>
      <c r="Q1424">
        <v>56.267515000000003</v>
      </c>
      <c r="R1424">
        <v>0</v>
      </c>
      <c r="S1424">
        <v>2185406.6941999998</v>
      </c>
      <c r="T1424">
        <v>0</v>
      </c>
      <c r="U1424">
        <v>0</v>
      </c>
      <c r="V1424">
        <v>196686.6</v>
      </c>
      <c r="W1424">
        <v>196686.6</v>
      </c>
      <c r="X1424" t="s">
        <v>82</v>
      </c>
      <c r="Y1424" t="s">
        <v>83</v>
      </c>
      <c r="Z1424">
        <v>156</v>
      </c>
      <c r="AA1424" t="s">
        <v>63</v>
      </c>
      <c r="AB1424">
        <v>156</v>
      </c>
      <c r="AC1424" t="s">
        <v>63</v>
      </c>
      <c r="AD1424">
        <v>0</v>
      </c>
      <c r="AE1424">
        <v>0</v>
      </c>
      <c r="AF1424">
        <v>18</v>
      </c>
      <c r="AG1424">
        <v>58.481000000000002</v>
      </c>
      <c r="AI1424">
        <v>0</v>
      </c>
      <c r="AJ1424">
        <v>1</v>
      </c>
    </row>
    <row r="1425" spans="1:36" x14ac:dyDescent="0.35">
      <c r="A1425" t="s">
        <v>1174</v>
      </c>
      <c r="B1425" t="str">
        <f t="shared" si="22"/>
        <v>2024</v>
      </c>
      <c r="C1425" s="2">
        <v>45544</v>
      </c>
      <c r="D1425" s="1">
        <v>45544</v>
      </c>
      <c r="E1425">
        <v>1150</v>
      </c>
      <c r="F1425" t="s">
        <v>50</v>
      </c>
      <c r="G1425">
        <v>1</v>
      </c>
      <c r="H1425">
        <v>1</v>
      </c>
      <c r="I1425" t="s">
        <v>553</v>
      </c>
      <c r="J1425" t="s">
        <v>554</v>
      </c>
      <c r="K1425" t="s">
        <v>38</v>
      </c>
      <c r="L1425">
        <v>8935000</v>
      </c>
      <c r="M1425" t="s">
        <v>44</v>
      </c>
      <c r="N1425">
        <v>2.2545999999999999</v>
      </c>
      <c r="O1425" s="6">
        <v>20144.850999999999</v>
      </c>
      <c r="P1425">
        <v>3510.6635999999999</v>
      </c>
      <c r="Q1425">
        <v>60.135179999999998</v>
      </c>
      <c r="R1425">
        <v>0</v>
      </c>
      <c r="S1425">
        <v>1422800.2335000001</v>
      </c>
      <c r="T1425">
        <v>0</v>
      </c>
      <c r="U1425">
        <v>0</v>
      </c>
      <c r="V1425">
        <v>256104.04</v>
      </c>
      <c r="W1425">
        <v>256104.04</v>
      </c>
      <c r="X1425" t="s">
        <v>718</v>
      </c>
      <c r="Y1425" t="s">
        <v>719</v>
      </c>
      <c r="Z1425">
        <v>156</v>
      </c>
      <c r="AA1425" t="s">
        <v>63</v>
      </c>
      <c r="AB1425">
        <v>156</v>
      </c>
      <c r="AC1425" t="s">
        <v>63</v>
      </c>
      <c r="AD1425">
        <v>0</v>
      </c>
      <c r="AE1425">
        <v>0</v>
      </c>
      <c r="AF1425">
        <v>18</v>
      </c>
      <c r="AG1425">
        <v>59.994100000000003</v>
      </c>
      <c r="AH1425">
        <v>0</v>
      </c>
      <c r="AI1425">
        <v>0</v>
      </c>
      <c r="AJ1425">
        <v>1</v>
      </c>
    </row>
    <row r="1426" spans="1:36" x14ac:dyDescent="0.35">
      <c r="A1426" t="s">
        <v>794</v>
      </c>
      <c r="B1426" t="str">
        <f t="shared" si="22"/>
        <v>2021</v>
      </c>
      <c r="D1426" s="1">
        <v>44497</v>
      </c>
      <c r="E1426">
        <v>1150</v>
      </c>
      <c r="F1426" t="s">
        <v>50</v>
      </c>
      <c r="G1426">
        <v>1</v>
      </c>
      <c r="H1426">
        <v>8</v>
      </c>
      <c r="I1426" t="s">
        <v>94</v>
      </c>
      <c r="J1426" t="s">
        <v>109</v>
      </c>
      <c r="K1426" t="s">
        <v>38</v>
      </c>
      <c r="L1426">
        <v>553000</v>
      </c>
      <c r="M1426" t="s">
        <v>44</v>
      </c>
      <c r="N1426">
        <v>1.86</v>
      </c>
      <c r="O1426" s="6">
        <v>1028.58</v>
      </c>
      <c r="P1426">
        <v>327.18132000000003</v>
      </c>
      <c r="Q1426">
        <v>1.402396</v>
      </c>
      <c r="R1426">
        <v>0</v>
      </c>
      <c r="S1426">
        <v>76784.1155</v>
      </c>
      <c r="T1426">
        <v>0</v>
      </c>
      <c r="U1426">
        <v>0</v>
      </c>
      <c r="V1426">
        <v>13821.14</v>
      </c>
      <c r="W1426">
        <v>13821.14</v>
      </c>
      <c r="X1426" t="s">
        <v>110</v>
      </c>
      <c r="Y1426" t="s">
        <v>111</v>
      </c>
      <c r="Z1426">
        <v>156</v>
      </c>
      <c r="AA1426" t="s">
        <v>63</v>
      </c>
      <c r="AB1426">
        <v>156</v>
      </c>
      <c r="AC1426" t="s">
        <v>63</v>
      </c>
      <c r="AD1426">
        <v>0</v>
      </c>
      <c r="AE1426">
        <v>0</v>
      </c>
      <c r="AF1426">
        <v>18</v>
      </c>
      <c r="AG1426">
        <v>56.575499999999998</v>
      </c>
      <c r="AH1426">
        <v>0</v>
      </c>
      <c r="AI1426">
        <v>0</v>
      </c>
      <c r="AJ1426">
        <v>1</v>
      </c>
    </row>
    <row r="1427" spans="1:36" x14ac:dyDescent="0.35">
      <c r="A1427" t="s">
        <v>84</v>
      </c>
      <c r="B1427" t="str">
        <f t="shared" si="22"/>
        <v>2025</v>
      </c>
      <c r="C1427" s="1">
        <v>45903</v>
      </c>
      <c r="D1427" s="1">
        <v>45902</v>
      </c>
      <c r="E1427">
        <v>1030</v>
      </c>
      <c r="F1427" t="s">
        <v>42</v>
      </c>
      <c r="G1427">
        <v>1</v>
      </c>
      <c r="H1427">
        <v>29</v>
      </c>
      <c r="I1427" t="s">
        <v>147</v>
      </c>
      <c r="J1427" t="s">
        <v>1920</v>
      </c>
      <c r="K1427" t="s">
        <v>38</v>
      </c>
      <c r="L1427">
        <v>30192000</v>
      </c>
      <c r="M1427" t="s">
        <v>44</v>
      </c>
      <c r="N1427">
        <v>0.59</v>
      </c>
      <c r="O1427" s="6">
        <v>17813.28</v>
      </c>
      <c r="P1427">
        <v>1811.4868650000001</v>
      </c>
      <c r="Q1427">
        <v>50.944969</v>
      </c>
      <c r="R1427">
        <v>0</v>
      </c>
      <c r="S1427">
        <v>1249933.4397</v>
      </c>
      <c r="T1427">
        <v>174990.68</v>
      </c>
      <c r="U1427">
        <v>0</v>
      </c>
      <c r="V1427">
        <v>256486.34</v>
      </c>
      <c r="W1427">
        <v>431477.02</v>
      </c>
      <c r="X1427" t="s">
        <v>188</v>
      </c>
      <c r="Y1427" t="s">
        <v>189</v>
      </c>
      <c r="Z1427">
        <v>156</v>
      </c>
      <c r="AA1427" t="s">
        <v>63</v>
      </c>
      <c r="AB1427">
        <v>156</v>
      </c>
      <c r="AC1427" t="s">
        <v>63</v>
      </c>
      <c r="AD1427">
        <v>14</v>
      </c>
      <c r="AE1427">
        <v>0</v>
      </c>
      <c r="AF1427">
        <v>18</v>
      </c>
      <c r="AG1427">
        <v>63.526600000000002</v>
      </c>
      <c r="AH1427">
        <v>0</v>
      </c>
      <c r="AI1427">
        <v>0</v>
      </c>
      <c r="AJ1427">
        <v>1</v>
      </c>
    </row>
    <row r="1428" spans="1:36" x14ac:dyDescent="0.35">
      <c r="A1428" t="s">
        <v>84</v>
      </c>
      <c r="B1428" t="str">
        <f t="shared" si="22"/>
        <v>2025</v>
      </c>
      <c r="C1428" s="1">
        <v>45903</v>
      </c>
      <c r="D1428" s="1">
        <v>45902</v>
      </c>
      <c r="E1428">
        <v>1030</v>
      </c>
      <c r="F1428" t="s">
        <v>42</v>
      </c>
      <c r="G1428">
        <v>1</v>
      </c>
      <c r="H1428">
        <v>7</v>
      </c>
      <c r="I1428" t="s">
        <v>338</v>
      </c>
      <c r="J1428" t="s">
        <v>339</v>
      </c>
      <c r="K1428" t="s">
        <v>38</v>
      </c>
      <c r="L1428">
        <v>61149000</v>
      </c>
      <c r="M1428" t="s">
        <v>44</v>
      </c>
      <c r="N1428">
        <v>0.60140000000000005</v>
      </c>
      <c r="O1428" s="6">
        <v>36775.008600000001</v>
      </c>
      <c r="P1428">
        <v>2884.1902759999998</v>
      </c>
      <c r="Q1428">
        <v>297.43192599999998</v>
      </c>
      <c r="R1428">
        <v>0</v>
      </c>
      <c r="S1428">
        <v>2538309.6153000002</v>
      </c>
      <c r="T1428">
        <v>355363.35</v>
      </c>
      <c r="U1428">
        <v>0</v>
      </c>
      <c r="V1428">
        <v>520861.13</v>
      </c>
      <c r="W1428">
        <v>876224.48</v>
      </c>
      <c r="X1428" t="s">
        <v>188</v>
      </c>
      <c r="Y1428" t="s">
        <v>189</v>
      </c>
      <c r="Z1428">
        <v>156</v>
      </c>
      <c r="AA1428" t="s">
        <v>63</v>
      </c>
      <c r="AB1428">
        <v>156</v>
      </c>
      <c r="AC1428" t="s">
        <v>63</v>
      </c>
      <c r="AD1428">
        <v>14</v>
      </c>
      <c r="AE1428">
        <v>0</v>
      </c>
      <c r="AF1428">
        <v>18</v>
      </c>
      <c r="AG1428">
        <v>63.526600000000002</v>
      </c>
      <c r="AH1428">
        <v>0</v>
      </c>
      <c r="AI1428">
        <v>0</v>
      </c>
      <c r="AJ1428">
        <v>1</v>
      </c>
    </row>
    <row r="1429" spans="1:36" x14ac:dyDescent="0.35">
      <c r="A1429" t="s">
        <v>1183</v>
      </c>
      <c r="B1429" t="str">
        <f t="shared" si="22"/>
        <v>2025</v>
      </c>
      <c r="C1429" s="1">
        <v>45914</v>
      </c>
      <c r="D1429" s="1">
        <v>45915</v>
      </c>
      <c r="E1429">
        <v>1150</v>
      </c>
      <c r="F1429" t="s">
        <v>50</v>
      </c>
      <c r="G1429">
        <v>1</v>
      </c>
      <c r="H1429">
        <v>5</v>
      </c>
      <c r="I1429" t="s">
        <v>51</v>
      </c>
      <c r="J1429" t="s">
        <v>1921</v>
      </c>
      <c r="K1429" t="s">
        <v>38</v>
      </c>
      <c r="L1429">
        <v>6804000</v>
      </c>
      <c r="M1429" t="s">
        <v>44</v>
      </c>
      <c r="N1429">
        <v>0.62460000000000004</v>
      </c>
      <c r="O1429" s="6">
        <v>4249.7784000000001</v>
      </c>
      <c r="P1429">
        <v>1198.4702</v>
      </c>
      <c r="Q1429">
        <v>11.685084</v>
      </c>
      <c r="R1429">
        <v>0</v>
      </c>
      <c r="S1429">
        <v>344851.81150000001</v>
      </c>
      <c r="T1429">
        <v>68970.36</v>
      </c>
      <c r="U1429">
        <v>0</v>
      </c>
      <c r="V1429">
        <v>74487.990000000005</v>
      </c>
      <c r="W1429">
        <v>143458.35</v>
      </c>
      <c r="X1429" t="s">
        <v>244</v>
      </c>
      <c r="Y1429" t="s">
        <v>245</v>
      </c>
      <c r="Z1429">
        <v>156</v>
      </c>
      <c r="AA1429" t="s">
        <v>63</v>
      </c>
      <c r="AB1429">
        <v>156</v>
      </c>
      <c r="AC1429" t="s">
        <v>63</v>
      </c>
      <c r="AD1429">
        <v>20</v>
      </c>
      <c r="AE1429">
        <v>0</v>
      </c>
      <c r="AF1429">
        <v>18</v>
      </c>
      <c r="AG1429">
        <v>63.160400000000003</v>
      </c>
      <c r="AH1429">
        <v>0</v>
      </c>
      <c r="AI1429">
        <v>0</v>
      </c>
      <c r="AJ1429">
        <v>1</v>
      </c>
    </row>
    <row r="1430" spans="1:36" x14ac:dyDescent="0.35">
      <c r="A1430" t="s">
        <v>1428</v>
      </c>
      <c r="B1430" t="str">
        <f t="shared" si="22"/>
        <v>2024</v>
      </c>
      <c r="C1430" s="2">
        <v>45531</v>
      </c>
      <c r="D1430" s="1">
        <v>45531</v>
      </c>
      <c r="E1430">
        <v>1150</v>
      </c>
      <c r="F1430" t="s">
        <v>50</v>
      </c>
      <c r="G1430">
        <v>1</v>
      </c>
      <c r="H1430">
        <v>14</v>
      </c>
      <c r="I1430" t="s">
        <v>242</v>
      </c>
      <c r="J1430" t="s">
        <v>249</v>
      </c>
      <c r="K1430" t="s">
        <v>38</v>
      </c>
      <c r="L1430">
        <v>5330</v>
      </c>
      <c r="M1430" t="s">
        <v>44</v>
      </c>
      <c r="N1430">
        <v>5.3647</v>
      </c>
      <c r="O1430" s="6">
        <v>28.593851000000001</v>
      </c>
      <c r="P1430">
        <v>0.3276</v>
      </c>
      <c r="Q1430">
        <v>6.3390000000000002E-2</v>
      </c>
      <c r="R1430">
        <v>0</v>
      </c>
      <c r="S1430">
        <v>1734.6226999999999</v>
      </c>
      <c r="T1430">
        <v>346.92</v>
      </c>
      <c r="U1430">
        <v>0</v>
      </c>
      <c r="V1430">
        <v>374.68</v>
      </c>
      <c r="W1430">
        <v>721.6</v>
      </c>
      <c r="X1430" t="s">
        <v>1922</v>
      </c>
      <c r="Y1430" t="s">
        <v>118</v>
      </c>
      <c r="Z1430">
        <v>591</v>
      </c>
      <c r="AA1430" t="s">
        <v>55</v>
      </c>
      <c r="AB1430">
        <v>156</v>
      </c>
      <c r="AC1430" t="s">
        <v>63</v>
      </c>
      <c r="AD1430">
        <v>20</v>
      </c>
      <c r="AE1430">
        <v>0</v>
      </c>
      <c r="AF1430">
        <v>18</v>
      </c>
      <c r="AG1430">
        <v>59.842799999999997</v>
      </c>
      <c r="AH1430">
        <v>0</v>
      </c>
      <c r="AI1430">
        <v>0</v>
      </c>
      <c r="AJ1430">
        <v>1</v>
      </c>
    </row>
    <row r="1431" spans="1:36" x14ac:dyDescent="0.35">
      <c r="A1431" t="s">
        <v>84</v>
      </c>
      <c r="B1431" t="str">
        <f t="shared" si="22"/>
        <v>2025</v>
      </c>
      <c r="C1431" s="1">
        <v>45903</v>
      </c>
      <c r="D1431" s="1">
        <v>45902</v>
      </c>
      <c r="E1431">
        <v>1030</v>
      </c>
      <c r="F1431" t="s">
        <v>42</v>
      </c>
      <c r="G1431">
        <v>1</v>
      </c>
      <c r="H1431">
        <v>1</v>
      </c>
      <c r="I1431" t="s">
        <v>104</v>
      </c>
      <c r="J1431" t="s">
        <v>105</v>
      </c>
      <c r="K1431" t="s">
        <v>38</v>
      </c>
      <c r="L1431">
        <v>36994000</v>
      </c>
      <c r="M1431" t="s">
        <v>44</v>
      </c>
      <c r="N1431">
        <v>0.63</v>
      </c>
      <c r="O1431" s="6">
        <v>23306.22</v>
      </c>
      <c r="P1431">
        <v>1923.617855</v>
      </c>
      <c r="Q1431">
        <v>466.10740299999998</v>
      </c>
      <c r="R1431">
        <v>0</v>
      </c>
      <c r="S1431">
        <v>1632383.2849000001</v>
      </c>
      <c r="T1431">
        <v>0</v>
      </c>
      <c r="U1431">
        <v>0</v>
      </c>
      <c r="V1431">
        <v>146914.5</v>
      </c>
      <c r="W1431">
        <v>146914.5</v>
      </c>
      <c r="X1431" t="s">
        <v>188</v>
      </c>
      <c r="Y1431" t="s">
        <v>189</v>
      </c>
      <c r="Z1431">
        <v>156</v>
      </c>
      <c r="AA1431" t="s">
        <v>63</v>
      </c>
      <c r="AB1431">
        <v>156</v>
      </c>
      <c r="AC1431" t="s">
        <v>63</v>
      </c>
      <c r="AD1431">
        <v>0</v>
      </c>
      <c r="AE1431">
        <v>0</v>
      </c>
      <c r="AF1431">
        <v>18</v>
      </c>
      <c r="AG1431">
        <v>63.526600000000002</v>
      </c>
      <c r="AH1431">
        <v>0</v>
      </c>
      <c r="AI1431">
        <v>0</v>
      </c>
      <c r="AJ1431">
        <v>1</v>
      </c>
    </row>
    <row r="1432" spans="1:36" x14ac:dyDescent="0.35">
      <c r="A1432" t="s">
        <v>84</v>
      </c>
      <c r="B1432" t="str">
        <f t="shared" si="22"/>
        <v>2025</v>
      </c>
      <c r="C1432" s="1">
        <v>45903</v>
      </c>
      <c r="D1432" s="1">
        <v>45902</v>
      </c>
      <c r="E1432">
        <v>1030</v>
      </c>
      <c r="F1432" t="s">
        <v>42</v>
      </c>
      <c r="G1432">
        <v>1</v>
      </c>
      <c r="H1432">
        <v>16</v>
      </c>
      <c r="I1432" t="s">
        <v>104</v>
      </c>
      <c r="J1432" t="s">
        <v>105</v>
      </c>
      <c r="K1432" t="s">
        <v>38</v>
      </c>
      <c r="L1432">
        <v>119190000</v>
      </c>
      <c r="M1432" t="s">
        <v>44</v>
      </c>
      <c r="N1432">
        <v>0.63</v>
      </c>
      <c r="O1432" s="6">
        <v>75089.7</v>
      </c>
      <c r="P1432">
        <v>6197.8290859999997</v>
      </c>
      <c r="Q1432">
        <v>1501.781663</v>
      </c>
      <c r="R1432">
        <v>0</v>
      </c>
      <c r="S1432">
        <v>5259332.9655999998</v>
      </c>
      <c r="T1432">
        <v>0</v>
      </c>
      <c r="U1432">
        <v>0</v>
      </c>
      <c r="V1432">
        <v>473334.11</v>
      </c>
      <c r="W1432">
        <v>473334.11</v>
      </c>
      <c r="X1432" t="s">
        <v>188</v>
      </c>
      <c r="Y1432" t="s">
        <v>189</v>
      </c>
      <c r="Z1432">
        <v>156</v>
      </c>
      <c r="AA1432" t="s">
        <v>63</v>
      </c>
      <c r="AB1432">
        <v>156</v>
      </c>
      <c r="AC1432" t="s">
        <v>63</v>
      </c>
      <c r="AD1432">
        <v>0</v>
      </c>
      <c r="AE1432">
        <v>0</v>
      </c>
      <c r="AF1432">
        <v>18</v>
      </c>
      <c r="AG1432">
        <v>63.526600000000002</v>
      </c>
      <c r="AH1432">
        <v>0</v>
      </c>
      <c r="AI1432">
        <v>0</v>
      </c>
      <c r="AJ1432">
        <v>1</v>
      </c>
    </row>
    <row r="1433" spans="1:36" x14ac:dyDescent="0.35">
      <c r="A1433" t="s">
        <v>774</v>
      </c>
      <c r="B1433" t="str">
        <f t="shared" si="22"/>
        <v>2024</v>
      </c>
      <c r="C1433" s="1">
        <v>45631</v>
      </c>
      <c r="D1433" s="1">
        <v>45631</v>
      </c>
      <c r="E1433">
        <v>1030</v>
      </c>
      <c r="F1433" t="s">
        <v>42</v>
      </c>
      <c r="G1433">
        <v>1</v>
      </c>
      <c r="H1433">
        <v>3</v>
      </c>
      <c r="I1433" t="s">
        <v>85</v>
      </c>
      <c r="J1433" t="s">
        <v>73</v>
      </c>
      <c r="K1433" t="s">
        <v>38</v>
      </c>
      <c r="L1433">
        <v>1038000</v>
      </c>
      <c r="M1433" t="s">
        <v>44</v>
      </c>
      <c r="N1433">
        <v>2.4508000000000001</v>
      </c>
      <c r="O1433" s="6">
        <v>2543.9304000000002</v>
      </c>
      <c r="P1433">
        <v>365.05599999999998</v>
      </c>
      <c r="Q1433">
        <v>5.0641920000000002</v>
      </c>
      <c r="R1433">
        <v>2.5620479999999999</v>
      </c>
      <c r="S1433">
        <v>176798.3187</v>
      </c>
      <c r="T1433">
        <v>0</v>
      </c>
      <c r="U1433">
        <v>0</v>
      </c>
      <c r="V1433">
        <v>31823.7</v>
      </c>
      <c r="W1433">
        <v>31823.7</v>
      </c>
      <c r="X1433" t="s">
        <v>74</v>
      </c>
      <c r="Y1433" t="s">
        <v>75</v>
      </c>
      <c r="Z1433">
        <v>156</v>
      </c>
      <c r="AA1433" t="s">
        <v>63</v>
      </c>
      <c r="AB1433">
        <v>156</v>
      </c>
      <c r="AC1433" t="s">
        <v>63</v>
      </c>
      <c r="AD1433">
        <v>0</v>
      </c>
      <c r="AE1433">
        <v>0</v>
      </c>
      <c r="AF1433">
        <v>18</v>
      </c>
      <c r="AG1433">
        <v>60.6175</v>
      </c>
      <c r="AH1433">
        <v>0</v>
      </c>
      <c r="AI1433">
        <v>1</v>
      </c>
      <c r="AJ1433">
        <v>1</v>
      </c>
    </row>
    <row r="1434" spans="1:36" x14ac:dyDescent="0.35">
      <c r="A1434" t="s">
        <v>541</v>
      </c>
      <c r="B1434" t="str">
        <f t="shared" si="22"/>
        <v>2020</v>
      </c>
      <c r="D1434" s="1">
        <v>43997</v>
      </c>
      <c r="E1434">
        <v>1030</v>
      </c>
      <c r="F1434" t="s">
        <v>42</v>
      </c>
      <c r="G1434">
        <v>1</v>
      </c>
      <c r="H1434">
        <v>2</v>
      </c>
      <c r="I1434" t="s">
        <v>218</v>
      </c>
      <c r="J1434" t="s">
        <v>129</v>
      </c>
      <c r="L1434">
        <v>33570000</v>
      </c>
      <c r="M1434" t="s">
        <v>44</v>
      </c>
      <c r="N1434">
        <v>0.503</v>
      </c>
      <c r="O1434" s="6">
        <v>16885.71</v>
      </c>
      <c r="P1434">
        <v>1240.4938</v>
      </c>
      <c r="Q1434">
        <v>13.588177999999999</v>
      </c>
      <c r="R1434">
        <v>0</v>
      </c>
      <c r="S1434">
        <v>1053413.4893</v>
      </c>
      <c r="T1434">
        <v>0</v>
      </c>
      <c r="U1434">
        <v>0</v>
      </c>
      <c r="V1434">
        <v>189614.43</v>
      </c>
      <c r="W1434">
        <v>189614.43</v>
      </c>
      <c r="X1434" t="s">
        <v>82</v>
      </c>
      <c r="Y1434" t="s">
        <v>83</v>
      </c>
      <c r="Z1434">
        <v>156</v>
      </c>
      <c r="AA1434" t="s">
        <v>63</v>
      </c>
      <c r="AB1434">
        <v>156</v>
      </c>
      <c r="AC1434" t="s">
        <v>63</v>
      </c>
      <c r="AD1434">
        <v>0</v>
      </c>
      <c r="AE1434">
        <v>0</v>
      </c>
      <c r="AF1434">
        <v>18</v>
      </c>
      <c r="AG1434">
        <v>58.071899999999999</v>
      </c>
      <c r="AH1434">
        <v>0</v>
      </c>
      <c r="AI1434">
        <v>0</v>
      </c>
      <c r="AJ1434">
        <v>1</v>
      </c>
    </row>
    <row r="1435" spans="1:36" x14ac:dyDescent="0.35">
      <c r="A1435" t="s">
        <v>1476</v>
      </c>
      <c r="B1435" t="str">
        <f t="shared" si="22"/>
        <v>2025</v>
      </c>
      <c r="C1435" s="1">
        <v>45720</v>
      </c>
      <c r="D1435" s="1">
        <v>45724</v>
      </c>
      <c r="E1435">
        <v>1030</v>
      </c>
      <c r="F1435" t="s">
        <v>42</v>
      </c>
      <c r="G1435">
        <v>1</v>
      </c>
      <c r="H1435">
        <v>5</v>
      </c>
      <c r="I1435" t="s">
        <v>984</v>
      </c>
      <c r="J1435" t="s">
        <v>985</v>
      </c>
      <c r="K1435" t="s">
        <v>38</v>
      </c>
      <c r="L1435">
        <v>20710000</v>
      </c>
      <c r="M1435" t="s">
        <v>44</v>
      </c>
      <c r="N1435">
        <v>0.73</v>
      </c>
      <c r="O1435" s="6">
        <v>15118.3</v>
      </c>
      <c r="P1435">
        <v>5942.6135999999997</v>
      </c>
      <c r="Q1435">
        <v>302.36490700000002</v>
      </c>
      <c r="R1435">
        <v>0</v>
      </c>
      <c r="S1435">
        <v>1340994.8942</v>
      </c>
      <c r="T1435">
        <v>0</v>
      </c>
      <c r="U1435">
        <v>0</v>
      </c>
      <c r="V1435">
        <v>241379.08</v>
      </c>
      <c r="W1435">
        <v>241379.08</v>
      </c>
      <c r="X1435" t="s">
        <v>100</v>
      </c>
      <c r="Y1435" t="s">
        <v>101</v>
      </c>
      <c r="Z1435">
        <v>156</v>
      </c>
      <c r="AA1435" t="s">
        <v>63</v>
      </c>
      <c r="AB1435">
        <v>156</v>
      </c>
      <c r="AC1435" t="s">
        <v>63</v>
      </c>
      <c r="AD1435">
        <v>0</v>
      </c>
      <c r="AE1435">
        <v>0</v>
      </c>
      <c r="AF1435">
        <v>18</v>
      </c>
      <c r="AG1435">
        <v>62.771000000000001</v>
      </c>
      <c r="AH1435">
        <v>0</v>
      </c>
      <c r="AI1435">
        <v>0</v>
      </c>
      <c r="AJ1435">
        <v>1</v>
      </c>
    </row>
    <row r="1436" spans="1:36" x14ac:dyDescent="0.35">
      <c r="A1436" t="s">
        <v>365</v>
      </c>
      <c r="B1436" t="str">
        <f t="shared" si="22"/>
        <v>2023</v>
      </c>
      <c r="C1436" s="1">
        <v>45105</v>
      </c>
      <c r="D1436" s="1">
        <v>45106</v>
      </c>
      <c r="E1436">
        <v>1150</v>
      </c>
      <c r="F1436" t="s">
        <v>50</v>
      </c>
      <c r="G1436">
        <v>1</v>
      </c>
      <c r="H1436">
        <v>10</v>
      </c>
      <c r="I1436" t="s">
        <v>1218</v>
      </c>
      <c r="J1436" t="s">
        <v>1219</v>
      </c>
      <c r="K1436" t="s">
        <v>38</v>
      </c>
      <c r="L1436">
        <v>14960</v>
      </c>
      <c r="M1436" t="s">
        <v>44</v>
      </c>
      <c r="N1436">
        <v>2.4706000000000001</v>
      </c>
      <c r="O1436" s="6">
        <v>36.960175999999997</v>
      </c>
      <c r="P1436">
        <v>1.411475</v>
      </c>
      <c r="Q1436">
        <v>0.101464</v>
      </c>
      <c r="R1436">
        <v>0</v>
      </c>
      <c r="S1436">
        <v>2134.9944</v>
      </c>
      <c r="T1436">
        <v>64.05</v>
      </c>
      <c r="U1436">
        <v>0</v>
      </c>
      <c r="V1436">
        <v>395.83</v>
      </c>
      <c r="W1436">
        <v>459.88</v>
      </c>
      <c r="X1436" t="s">
        <v>252</v>
      </c>
      <c r="Y1436" t="s">
        <v>253</v>
      </c>
      <c r="Z1436">
        <v>320</v>
      </c>
      <c r="AA1436" t="s">
        <v>254</v>
      </c>
      <c r="AB1436">
        <v>156</v>
      </c>
      <c r="AC1436" t="s">
        <v>63</v>
      </c>
      <c r="AD1436">
        <v>3</v>
      </c>
      <c r="AE1436">
        <v>0</v>
      </c>
      <c r="AF1436">
        <v>18</v>
      </c>
      <c r="AG1436">
        <v>55.489400000000003</v>
      </c>
      <c r="AH1436">
        <v>0</v>
      </c>
      <c r="AI1436">
        <v>0</v>
      </c>
      <c r="AJ1436">
        <v>1</v>
      </c>
    </row>
    <row r="1437" spans="1:36" x14ac:dyDescent="0.35">
      <c r="A1437" t="s">
        <v>839</v>
      </c>
      <c r="B1437" t="str">
        <f t="shared" si="22"/>
        <v>2024</v>
      </c>
      <c r="C1437" s="1">
        <v>45574</v>
      </c>
      <c r="D1437" s="1">
        <v>45579</v>
      </c>
      <c r="E1437">
        <v>1150</v>
      </c>
      <c r="F1437" t="s">
        <v>50</v>
      </c>
      <c r="G1437">
        <v>1</v>
      </c>
      <c r="H1437">
        <v>41</v>
      </c>
      <c r="I1437" t="s">
        <v>338</v>
      </c>
      <c r="J1437" t="s">
        <v>1926</v>
      </c>
      <c r="K1437" t="s">
        <v>38</v>
      </c>
      <c r="L1437">
        <v>647040</v>
      </c>
      <c r="M1437" t="s">
        <v>44</v>
      </c>
      <c r="N1437">
        <v>1.22</v>
      </c>
      <c r="O1437" s="6">
        <v>789.38879999999995</v>
      </c>
      <c r="P1437">
        <v>147.27789999999999</v>
      </c>
      <c r="Q1437">
        <v>0.78914200000000001</v>
      </c>
      <c r="R1437">
        <v>0</v>
      </c>
      <c r="S1437">
        <v>56449.180200000003</v>
      </c>
      <c r="T1437">
        <v>7902.89</v>
      </c>
      <c r="U1437">
        <v>0</v>
      </c>
      <c r="V1437">
        <v>11583.37</v>
      </c>
      <c r="W1437">
        <v>19486.259999999998</v>
      </c>
      <c r="X1437" t="s">
        <v>100</v>
      </c>
      <c r="Y1437" t="s">
        <v>101</v>
      </c>
      <c r="Z1437">
        <v>156</v>
      </c>
      <c r="AA1437" t="s">
        <v>63</v>
      </c>
      <c r="AB1437">
        <v>156</v>
      </c>
      <c r="AC1437" t="s">
        <v>63</v>
      </c>
      <c r="AD1437">
        <v>14</v>
      </c>
      <c r="AE1437">
        <v>0</v>
      </c>
      <c r="AF1437">
        <v>18</v>
      </c>
      <c r="AG1437">
        <v>60.213000000000001</v>
      </c>
      <c r="AH1437">
        <v>0</v>
      </c>
      <c r="AI1437">
        <v>0</v>
      </c>
      <c r="AJ1437">
        <v>1</v>
      </c>
    </row>
    <row r="1438" spans="1:36" x14ac:dyDescent="0.35">
      <c r="A1438" t="s">
        <v>687</v>
      </c>
      <c r="B1438" t="str">
        <f t="shared" si="22"/>
        <v>2024</v>
      </c>
      <c r="C1438" s="1">
        <v>45642</v>
      </c>
      <c r="D1438" s="1">
        <v>45642</v>
      </c>
      <c r="E1438">
        <v>1030</v>
      </c>
      <c r="F1438" t="s">
        <v>42</v>
      </c>
      <c r="G1438">
        <v>1</v>
      </c>
      <c r="H1438">
        <v>2</v>
      </c>
      <c r="I1438" t="s">
        <v>338</v>
      </c>
      <c r="J1438" t="s">
        <v>339</v>
      </c>
      <c r="K1438" t="s">
        <v>38</v>
      </c>
      <c r="L1438">
        <v>52580000</v>
      </c>
      <c r="M1438" t="s">
        <v>44</v>
      </c>
      <c r="N1438">
        <v>0.64449999999999996</v>
      </c>
      <c r="O1438" s="6">
        <v>33887.81</v>
      </c>
      <c r="P1438">
        <v>3417.6992019999998</v>
      </c>
      <c r="Q1438">
        <v>28.746096999999999</v>
      </c>
      <c r="R1438">
        <v>0</v>
      </c>
      <c r="S1438">
        <v>2274052.9999000002</v>
      </c>
      <c r="T1438">
        <v>318367.42</v>
      </c>
      <c r="U1438">
        <v>0</v>
      </c>
      <c r="V1438">
        <v>466635.29</v>
      </c>
      <c r="W1438">
        <v>785002.71</v>
      </c>
      <c r="X1438" t="s">
        <v>106</v>
      </c>
      <c r="Y1438" t="s">
        <v>107</v>
      </c>
      <c r="Z1438">
        <v>156</v>
      </c>
      <c r="AA1438" t="s">
        <v>63</v>
      </c>
      <c r="AB1438">
        <v>156</v>
      </c>
      <c r="AC1438" t="s">
        <v>63</v>
      </c>
      <c r="AD1438">
        <v>14</v>
      </c>
      <c r="AE1438">
        <v>0</v>
      </c>
      <c r="AF1438">
        <v>18</v>
      </c>
      <c r="AG1438">
        <v>60.910600000000002</v>
      </c>
      <c r="AH1438">
        <v>0</v>
      </c>
      <c r="AI1438">
        <v>1</v>
      </c>
      <c r="AJ1438">
        <v>1</v>
      </c>
    </row>
    <row r="1439" spans="1:36" x14ac:dyDescent="0.35">
      <c r="A1439" t="s">
        <v>1144</v>
      </c>
      <c r="B1439" t="str">
        <f t="shared" si="22"/>
        <v>2024</v>
      </c>
      <c r="C1439" s="1">
        <v>45379</v>
      </c>
      <c r="D1439" s="1">
        <v>45415</v>
      </c>
      <c r="E1439">
        <v>1150</v>
      </c>
      <c r="F1439" t="s">
        <v>50</v>
      </c>
      <c r="G1439">
        <v>1</v>
      </c>
      <c r="H1439">
        <v>2</v>
      </c>
      <c r="I1439" t="s">
        <v>162</v>
      </c>
      <c r="J1439" t="s">
        <v>1928</v>
      </c>
      <c r="K1439" t="s">
        <v>38</v>
      </c>
      <c r="L1439" s="6">
        <v>10000000</v>
      </c>
      <c r="M1439" t="s">
        <v>44</v>
      </c>
      <c r="N1439">
        <v>0.5141</v>
      </c>
      <c r="O1439" s="6">
        <v>5141</v>
      </c>
      <c r="P1439">
        <v>722.19604000000004</v>
      </c>
      <c r="Q1439">
        <v>102.827315</v>
      </c>
      <c r="R1439">
        <v>0</v>
      </c>
      <c r="S1439">
        <v>354325.68239999999</v>
      </c>
      <c r="T1439">
        <v>0</v>
      </c>
      <c r="U1439">
        <v>0</v>
      </c>
      <c r="V1439">
        <v>0</v>
      </c>
      <c r="W1439">
        <v>0</v>
      </c>
      <c r="X1439" t="s">
        <v>1145</v>
      </c>
      <c r="Y1439" t="s">
        <v>1146</v>
      </c>
      <c r="Z1439">
        <v>76</v>
      </c>
      <c r="AA1439" t="s">
        <v>68</v>
      </c>
      <c r="AB1439">
        <v>156</v>
      </c>
      <c r="AC1439" t="s">
        <v>63</v>
      </c>
      <c r="AD1439">
        <v>20</v>
      </c>
      <c r="AE1439">
        <v>0</v>
      </c>
      <c r="AF1439">
        <v>18</v>
      </c>
      <c r="AG1439">
        <v>59.390500000000003</v>
      </c>
      <c r="AH1439">
        <v>0</v>
      </c>
      <c r="AI1439">
        <v>0</v>
      </c>
      <c r="AJ1439">
        <v>1</v>
      </c>
    </row>
    <row r="1440" spans="1:36" x14ac:dyDescent="0.35">
      <c r="A1440" t="s">
        <v>1483</v>
      </c>
      <c r="B1440" t="str">
        <f t="shared" si="22"/>
        <v>2019</v>
      </c>
      <c r="D1440" s="1">
        <v>43692</v>
      </c>
      <c r="E1440">
        <v>1010</v>
      </c>
      <c r="F1440" t="s">
        <v>65</v>
      </c>
      <c r="G1440">
        <v>1</v>
      </c>
      <c r="H1440">
        <v>1</v>
      </c>
      <c r="I1440" t="s">
        <v>162</v>
      </c>
      <c r="J1440" t="s">
        <v>1929</v>
      </c>
      <c r="K1440" t="s">
        <v>38</v>
      </c>
      <c r="L1440" s="6">
        <v>42460</v>
      </c>
      <c r="M1440" t="s">
        <v>44</v>
      </c>
      <c r="N1440">
        <v>17.190100000000001</v>
      </c>
      <c r="O1440" s="6">
        <v>729.89164600000004</v>
      </c>
      <c r="P1440">
        <v>62.220554999999997</v>
      </c>
      <c r="Q1440">
        <v>7.2993959999999998</v>
      </c>
      <c r="R1440">
        <v>0</v>
      </c>
      <c r="S1440">
        <v>40898.8963</v>
      </c>
      <c r="T1440">
        <v>25766.3</v>
      </c>
      <c r="U1440">
        <v>0</v>
      </c>
      <c r="V1440">
        <v>11999.74</v>
      </c>
      <c r="W1440">
        <v>37766.04</v>
      </c>
      <c r="X1440" t="s">
        <v>387</v>
      </c>
      <c r="Y1440" t="s">
        <v>388</v>
      </c>
      <c r="Z1440">
        <v>276</v>
      </c>
      <c r="AA1440" t="s">
        <v>41</v>
      </c>
      <c r="AB1440">
        <v>156</v>
      </c>
      <c r="AC1440" t="s">
        <v>63</v>
      </c>
      <c r="AG1440">
        <v>51.161200000000001</v>
      </c>
      <c r="AH1440">
        <v>0</v>
      </c>
      <c r="AI1440">
        <v>0</v>
      </c>
      <c r="AJ1440">
        <v>1</v>
      </c>
    </row>
    <row r="1441" spans="1:36" x14ac:dyDescent="0.35">
      <c r="A1441" t="s">
        <v>920</v>
      </c>
      <c r="B1441" t="str">
        <f t="shared" si="22"/>
        <v>2019</v>
      </c>
      <c r="D1441" s="1">
        <v>43599</v>
      </c>
      <c r="E1441">
        <v>1030</v>
      </c>
      <c r="F1441" t="s">
        <v>42</v>
      </c>
      <c r="G1441">
        <v>1</v>
      </c>
      <c r="H1441">
        <v>6</v>
      </c>
      <c r="I1441" t="s">
        <v>77</v>
      </c>
      <c r="J1441" t="s">
        <v>1930</v>
      </c>
      <c r="K1441" t="s">
        <v>38</v>
      </c>
      <c r="L1441">
        <v>1760000</v>
      </c>
      <c r="M1441" t="s">
        <v>44</v>
      </c>
      <c r="N1441">
        <v>1.0449999999999999</v>
      </c>
      <c r="O1441" s="6">
        <v>1839.2</v>
      </c>
      <c r="P1441">
        <v>201.12699000000001</v>
      </c>
      <c r="Q1441">
        <v>36.783611999999998</v>
      </c>
      <c r="R1441">
        <v>0</v>
      </c>
      <c r="S1441">
        <v>105023.36500000001</v>
      </c>
      <c r="T1441">
        <v>0</v>
      </c>
      <c r="U1441">
        <v>0</v>
      </c>
      <c r="V1441">
        <v>18904.21</v>
      </c>
      <c r="W1441">
        <v>18904.21</v>
      </c>
      <c r="X1441" t="s">
        <v>563</v>
      </c>
      <c r="Y1441" t="s">
        <v>564</v>
      </c>
      <c r="Z1441">
        <v>410</v>
      </c>
      <c r="AA1441" t="s">
        <v>145</v>
      </c>
      <c r="AB1441">
        <v>156</v>
      </c>
      <c r="AC1441" t="s">
        <v>63</v>
      </c>
      <c r="AG1441">
        <v>50.562199999999997</v>
      </c>
      <c r="AH1441">
        <v>0</v>
      </c>
      <c r="AI1441">
        <v>0</v>
      </c>
      <c r="AJ1441">
        <v>1</v>
      </c>
    </row>
    <row r="1442" spans="1:36" x14ac:dyDescent="0.35">
      <c r="A1442" t="s">
        <v>1126</v>
      </c>
      <c r="B1442" t="str">
        <f t="shared" si="22"/>
        <v>2022</v>
      </c>
      <c r="C1442" s="1">
        <v>44722</v>
      </c>
      <c r="D1442" s="1">
        <v>44722</v>
      </c>
      <c r="E1442">
        <v>1150</v>
      </c>
      <c r="F1442" t="s">
        <v>50</v>
      </c>
      <c r="G1442">
        <v>1</v>
      </c>
      <c r="H1442">
        <v>1</v>
      </c>
      <c r="I1442" t="s">
        <v>58</v>
      </c>
      <c r="J1442" t="s">
        <v>59</v>
      </c>
      <c r="K1442" t="s">
        <v>38</v>
      </c>
      <c r="L1442">
        <v>46506000</v>
      </c>
      <c r="M1442" t="s">
        <v>44</v>
      </c>
      <c r="N1442">
        <v>1.1026</v>
      </c>
      <c r="O1442" s="6">
        <v>51277.515599999999</v>
      </c>
      <c r="P1442">
        <v>4494</v>
      </c>
      <c r="Q1442">
        <v>1025.5501999999999</v>
      </c>
      <c r="R1442">
        <v>0</v>
      </c>
      <c r="S1442">
        <v>3127429.0013000001</v>
      </c>
      <c r="T1442">
        <v>0</v>
      </c>
      <c r="U1442">
        <v>0</v>
      </c>
      <c r="V1442">
        <v>562937.06999999995</v>
      </c>
      <c r="W1442">
        <v>562937.06999999995</v>
      </c>
      <c r="X1442" t="s">
        <v>881</v>
      </c>
      <c r="Y1442" t="s">
        <v>882</v>
      </c>
      <c r="Z1442">
        <v>36</v>
      </c>
      <c r="AA1442" t="s">
        <v>62</v>
      </c>
      <c r="AB1442">
        <v>156</v>
      </c>
      <c r="AC1442" t="s">
        <v>63</v>
      </c>
      <c r="AD1442">
        <v>0</v>
      </c>
      <c r="AE1442">
        <v>0</v>
      </c>
      <c r="AF1442">
        <v>18</v>
      </c>
      <c r="AG1442">
        <v>55.063200000000002</v>
      </c>
      <c r="AH1442">
        <v>0</v>
      </c>
      <c r="AI1442">
        <v>0</v>
      </c>
      <c r="AJ1442">
        <v>1</v>
      </c>
    </row>
    <row r="1443" spans="1:36" x14ac:dyDescent="0.35">
      <c r="A1443" t="s">
        <v>1026</v>
      </c>
      <c r="B1443" t="str">
        <f t="shared" si="22"/>
        <v>2022</v>
      </c>
      <c r="C1443" s="1">
        <v>44722</v>
      </c>
      <c r="D1443" s="1">
        <v>44736</v>
      </c>
      <c r="E1443">
        <v>1150</v>
      </c>
      <c r="F1443" t="s">
        <v>50</v>
      </c>
      <c r="G1443">
        <v>1</v>
      </c>
      <c r="H1443">
        <v>38</v>
      </c>
      <c r="I1443" t="s">
        <v>585</v>
      </c>
      <c r="J1443" t="s">
        <v>1384</v>
      </c>
      <c r="K1443" t="s">
        <v>38</v>
      </c>
      <c r="L1443">
        <v>30000</v>
      </c>
      <c r="M1443" t="s">
        <v>44</v>
      </c>
      <c r="N1443">
        <v>44.48</v>
      </c>
      <c r="O1443" s="6">
        <v>1334.4</v>
      </c>
      <c r="P1443">
        <v>243.99116699999999</v>
      </c>
      <c r="Q1443">
        <v>26.686957</v>
      </c>
      <c r="R1443">
        <v>7.0398930000000002</v>
      </c>
      <c r="S1443">
        <v>88430.705900000001</v>
      </c>
      <c r="T1443">
        <v>0</v>
      </c>
      <c r="U1443">
        <v>0</v>
      </c>
      <c r="V1443">
        <v>15917.53</v>
      </c>
      <c r="W1443">
        <v>15917.53</v>
      </c>
      <c r="X1443" t="s">
        <v>244</v>
      </c>
      <c r="Y1443" t="s">
        <v>245</v>
      </c>
      <c r="Z1443">
        <v>156</v>
      </c>
      <c r="AA1443" t="s">
        <v>63</v>
      </c>
      <c r="AB1443">
        <v>156</v>
      </c>
      <c r="AC1443" t="s">
        <v>63</v>
      </c>
      <c r="AD1443">
        <v>0</v>
      </c>
      <c r="AE1443">
        <v>0</v>
      </c>
      <c r="AF1443">
        <v>18</v>
      </c>
      <c r="AG1443">
        <v>54.853400000000001</v>
      </c>
      <c r="AH1443">
        <v>0</v>
      </c>
      <c r="AI1443">
        <v>0</v>
      </c>
      <c r="AJ1443">
        <v>1</v>
      </c>
    </row>
    <row r="1444" spans="1:36" x14ac:dyDescent="0.35">
      <c r="A1444" t="s">
        <v>687</v>
      </c>
      <c r="B1444" t="str">
        <f t="shared" si="22"/>
        <v>2024</v>
      </c>
      <c r="C1444" s="1">
        <v>45642</v>
      </c>
      <c r="D1444" s="1">
        <v>45642</v>
      </c>
      <c r="E1444">
        <v>1030</v>
      </c>
      <c r="F1444" t="s">
        <v>42</v>
      </c>
      <c r="G1444">
        <v>1</v>
      </c>
      <c r="H1444">
        <v>3</v>
      </c>
      <c r="I1444" t="s">
        <v>90</v>
      </c>
      <c r="J1444" t="s">
        <v>509</v>
      </c>
      <c r="K1444" t="s">
        <v>38</v>
      </c>
      <c r="L1444">
        <v>25160000</v>
      </c>
      <c r="M1444" t="s">
        <v>44</v>
      </c>
      <c r="N1444">
        <v>1.0081</v>
      </c>
      <c r="O1444" s="6">
        <v>25363.795999999998</v>
      </c>
      <c r="P1444">
        <v>1932.8317420000001</v>
      </c>
      <c r="Q1444">
        <v>27.166271999999999</v>
      </c>
      <c r="R1444">
        <v>0</v>
      </c>
      <c r="S1444">
        <v>1664309.7533</v>
      </c>
      <c r="T1444">
        <v>0</v>
      </c>
      <c r="U1444">
        <v>0</v>
      </c>
      <c r="V1444">
        <v>149787.88</v>
      </c>
      <c r="W1444">
        <v>149787.88</v>
      </c>
      <c r="X1444" t="s">
        <v>106</v>
      </c>
      <c r="Y1444" t="s">
        <v>107</v>
      </c>
      <c r="Z1444">
        <v>156</v>
      </c>
      <c r="AA1444" t="s">
        <v>63</v>
      </c>
      <c r="AB1444">
        <v>156</v>
      </c>
      <c r="AC1444" t="s">
        <v>63</v>
      </c>
      <c r="AD1444">
        <v>0</v>
      </c>
      <c r="AE1444">
        <v>0</v>
      </c>
      <c r="AF1444">
        <v>18</v>
      </c>
      <c r="AG1444">
        <v>60.910600000000002</v>
      </c>
      <c r="AH1444">
        <v>0</v>
      </c>
      <c r="AI1444">
        <v>1</v>
      </c>
      <c r="AJ1444">
        <v>1</v>
      </c>
    </row>
    <row r="1445" spans="1:36" x14ac:dyDescent="0.35">
      <c r="A1445" t="s">
        <v>1856</v>
      </c>
      <c r="B1445" t="str">
        <f t="shared" si="22"/>
        <v>2024</v>
      </c>
      <c r="C1445" s="2">
        <v>45557</v>
      </c>
      <c r="D1445" s="1">
        <v>45561</v>
      </c>
      <c r="E1445">
        <v>1030</v>
      </c>
      <c r="F1445" t="s">
        <v>42</v>
      </c>
      <c r="G1445">
        <v>11</v>
      </c>
      <c r="H1445">
        <v>1</v>
      </c>
      <c r="I1445" t="s">
        <v>214</v>
      </c>
      <c r="J1445" t="s">
        <v>105</v>
      </c>
      <c r="K1445" t="s">
        <v>38</v>
      </c>
      <c r="L1445">
        <v>1218530000</v>
      </c>
      <c r="M1445" t="s">
        <v>44</v>
      </c>
      <c r="N1445">
        <v>0.71879999999999999</v>
      </c>
      <c r="O1445" s="6">
        <v>875879.36399999994</v>
      </c>
      <c r="P1445">
        <v>94948.36</v>
      </c>
      <c r="Q1445">
        <v>9807.0300000000007</v>
      </c>
      <c r="R1445">
        <v>0</v>
      </c>
      <c r="S1445">
        <v>59061688.517899998</v>
      </c>
      <c r="T1445">
        <v>0</v>
      </c>
      <c r="U1445">
        <v>0</v>
      </c>
      <c r="V1445">
        <v>10631100.59</v>
      </c>
      <c r="W1445">
        <v>10631100.59</v>
      </c>
      <c r="X1445" t="s">
        <v>615</v>
      </c>
      <c r="Y1445" t="s">
        <v>616</v>
      </c>
      <c r="Z1445">
        <v>392</v>
      </c>
      <c r="AA1445" t="s">
        <v>49</v>
      </c>
      <c r="AB1445">
        <v>156</v>
      </c>
      <c r="AC1445" t="s">
        <v>63</v>
      </c>
      <c r="AD1445">
        <v>0</v>
      </c>
      <c r="AE1445">
        <v>0</v>
      </c>
      <c r="AF1445">
        <v>18</v>
      </c>
      <c r="AG1445">
        <v>60.228000000000002</v>
      </c>
      <c r="AH1445">
        <v>0</v>
      </c>
      <c r="AI1445">
        <v>0</v>
      </c>
      <c r="AJ1445">
        <v>1</v>
      </c>
    </row>
    <row r="1446" spans="1:36" x14ac:dyDescent="0.35">
      <c r="A1446" t="s">
        <v>349</v>
      </c>
      <c r="B1446" t="str">
        <f t="shared" si="22"/>
        <v>2024</v>
      </c>
      <c r="C1446" s="1">
        <v>45636</v>
      </c>
      <c r="D1446" s="1">
        <v>45640</v>
      </c>
      <c r="E1446">
        <v>1150</v>
      </c>
      <c r="F1446" t="s">
        <v>50</v>
      </c>
      <c r="G1446">
        <v>1</v>
      </c>
      <c r="H1446">
        <v>33</v>
      </c>
      <c r="I1446" t="s">
        <v>338</v>
      </c>
      <c r="J1446" t="s">
        <v>692</v>
      </c>
      <c r="K1446" t="s">
        <v>38</v>
      </c>
      <c r="L1446">
        <v>21309100</v>
      </c>
      <c r="M1446" t="s">
        <v>44</v>
      </c>
      <c r="N1446">
        <v>0.7</v>
      </c>
      <c r="O1446" s="6">
        <v>14916.37</v>
      </c>
      <c r="P1446">
        <v>5188.4003540000003</v>
      </c>
      <c r="Q1446">
        <v>14.91614</v>
      </c>
      <c r="R1446">
        <v>0</v>
      </c>
      <c r="S1446">
        <v>1225504.7079</v>
      </c>
      <c r="T1446">
        <v>171570.66</v>
      </c>
      <c r="U1446">
        <v>0</v>
      </c>
      <c r="V1446">
        <v>251474.39</v>
      </c>
      <c r="W1446">
        <v>423045.05</v>
      </c>
      <c r="X1446" t="s">
        <v>100</v>
      </c>
      <c r="Y1446" t="s">
        <v>101</v>
      </c>
      <c r="Z1446">
        <v>156</v>
      </c>
      <c r="AA1446" t="s">
        <v>63</v>
      </c>
      <c r="AB1446">
        <v>156</v>
      </c>
      <c r="AC1446" t="s">
        <v>63</v>
      </c>
      <c r="AD1446">
        <v>14</v>
      </c>
      <c r="AE1446">
        <v>0</v>
      </c>
      <c r="AF1446">
        <v>18</v>
      </c>
      <c r="AG1446">
        <v>60.910600000000002</v>
      </c>
      <c r="AH1446">
        <v>0</v>
      </c>
      <c r="AI1446">
        <v>1</v>
      </c>
      <c r="AJ1446">
        <v>1</v>
      </c>
    </row>
    <row r="1447" spans="1:36" x14ac:dyDescent="0.35">
      <c r="A1447" t="s">
        <v>734</v>
      </c>
      <c r="B1447" t="str">
        <f t="shared" si="22"/>
        <v>2024</v>
      </c>
      <c r="C1447" s="2">
        <v>45504</v>
      </c>
      <c r="D1447" s="1">
        <v>45509</v>
      </c>
      <c r="E1447">
        <v>1030</v>
      </c>
      <c r="F1447" t="s">
        <v>42</v>
      </c>
      <c r="G1447">
        <v>1</v>
      </c>
      <c r="H1447">
        <v>10</v>
      </c>
      <c r="I1447" t="s">
        <v>147</v>
      </c>
      <c r="J1447" t="s">
        <v>735</v>
      </c>
      <c r="K1447" t="s">
        <v>38</v>
      </c>
      <c r="L1447">
        <v>461300</v>
      </c>
      <c r="M1447" t="s">
        <v>44</v>
      </c>
      <c r="N1447">
        <v>0.85</v>
      </c>
      <c r="O1447" s="6">
        <v>392.10500000000002</v>
      </c>
      <c r="P1447">
        <v>94.305784000000003</v>
      </c>
      <c r="Q1447">
        <v>7.8511800000000003</v>
      </c>
      <c r="R1447">
        <v>0</v>
      </c>
      <c r="S1447">
        <v>29396.9578</v>
      </c>
      <c r="T1447">
        <v>4115.57</v>
      </c>
      <c r="U1447">
        <v>0</v>
      </c>
      <c r="V1447">
        <v>6032.26</v>
      </c>
      <c r="W1447">
        <v>10147.83</v>
      </c>
      <c r="X1447" t="s">
        <v>100</v>
      </c>
      <c r="Y1447" t="s">
        <v>101</v>
      </c>
      <c r="Z1447">
        <v>156</v>
      </c>
      <c r="AA1447" t="s">
        <v>63</v>
      </c>
      <c r="AB1447">
        <v>156</v>
      </c>
      <c r="AC1447" t="s">
        <v>63</v>
      </c>
      <c r="AD1447">
        <v>14</v>
      </c>
      <c r="AE1447">
        <v>0</v>
      </c>
      <c r="AF1447">
        <v>18</v>
      </c>
      <c r="AG1447">
        <v>59.475999999999999</v>
      </c>
      <c r="AH1447">
        <v>0</v>
      </c>
      <c r="AI1447">
        <v>0</v>
      </c>
      <c r="AJ1447">
        <v>1</v>
      </c>
    </row>
    <row r="1448" spans="1:36" x14ac:dyDescent="0.35">
      <c r="A1448" t="s">
        <v>236</v>
      </c>
      <c r="B1448" t="str">
        <f t="shared" si="22"/>
        <v>2023</v>
      </c>
      <c r="C1448" s="1">
        <v>45174</v>
      </c>
      <c r="D1448" s="1">
        <v>45175</v>
      </c>
      <c r="E1448">
        <v>1150</v>
      </c>
      <c r="F1448" t="s">
        <v>50</v>
      </c>
      <c r="G1448">
        <v>1</v>
      </c>
      <c r="H1448">
        <v>11</v>
      </c>
      <c r="I1448" t="s">
        <v>237</v>
      </c>
      <c r="J1448" t="s">
        <v>238</v>
      </c>
      <c r="K1448" t="s">
        <v>38</v>
      </c>
      <c r="L1448">
        <v>7608000</v>
      </c>
      <c r="M1448" t="s">
        <v>44</v>
      </c>
      <c r="N1448">
        <v>1.1555</v>
      </c>
      <c r="O1448" s="6">
        <v>8791.0439999999999</v>
      </c>
      <c r="P1448">
        <v>707.45633299999997</v>
      </c>
      <c r="Q1448">
        <v>22.438917</v>
      </c>
      <c r="R1448">
        <v>0</v>
      </c>
      <c r="S1448">
        <v>542143.2855</v>
      </c>
      <c r="T1448">
        <v>108428.66</v>
      </c>
      <c r="U1448">
        <v>0</v>
      </c>
      <c r="V1448">
        <v>117102.95</v>
      </c>
      <c r="W1448">
        <v>225531.61</v>
      </c>
      <c r="X1448" t="s">
        <v>239</v>
      </c>
      <c r="Y1448" t="s">
        <v>240</v>
      </c>
      <c r="Z1448">
        <v>156</v>
      </c>
      <c r="AA1448" t="s">
        <v>63</v>
      </c>
      <c r="AB1448">
        <v>156</v>
      </c>
      <c r="AC1448" t="s">
        <v>63</v>
      </c>
      <c r="AD1448">
        <v>20</v>
      </c>
      <c r="AE1448">
        <v>0</v>
      </c>
      <c r="AF1448">
        <v>18</v>
      </c>
      <c r="AG1448">
        <v>56.9422</v>
      </c>
      <c r="AH1448">
        <v>0</v>
      </c>
      <c r="AI1448">
        <v>0</v>
      </c>
      <c r="AJ1448">
        <v>1</v>
      </c>
    </row>
    <row r="1449" spans="1:36" x14ac:dyDescent="0.35">
      <c r="A1449" t="s">
        <v>1932</v>
      </c>
      <c r="B1449" t="str">
        <f t="shared" si="22"/>
        <v>2025</v>
      </c>
      <c r="C1449" s="1">
        <v>45957</v>
      </c>
      <c r="D1449" s="1">
        <v>45958</v>
      </c>
      <c r="E1449">
        <v>1150</v>
      </c>
      <c r="F1449" t="s">
        <v>50</v>
      </c>
      <c r="G1449">
        <v>11</v>
      </c>
      <c r="H1449">
        <v>3</v>
      </c>
      <c r="I1449" t="s">
        <v>242</v>
      </c>
      <c r="J1449" t="s">
        <v>249</v>
      </c>
      <c r="K1449" t="s">
        <v>38</v>
      </c>
      <c r="L1449">
        <v>888000</v>
      </c>
      <c r="M1449" t="s">
        <v>44</v>
      </c>
      <c r="N1449">
        <v>9.89</v>
      </c>
      <c r="O1449" s="6">
        <v>8782.32</v>
      </c>
      <c r="P1449">
        <v>166.22465</v>
      </c>
      <c r="Q1449">
        <v>175.63524200000001</v>
      </c>
      <c r="R1449">
        <v>0</v>
      </c>
      <c r="S1449">
        <v>587687.95310000004</v>
      </c>
      <c r="T1449">
        <v>117537.59</v>
      </c>
      <c r="U1449">
        <v>0</v>
      </c>
      <c r="V1449">
        <v>126942.58</v>
      </c>
      <c r="W1449">
        <v>244480.17</v>
      </c>
      <c r="X1449" t="s">
        <v>1393</v>
      </c>
      <c r="Y1449" t="s">
        <v>245</v>
      </c>
      <c r="Z1449">
        <v>156</v>
      </c>
      <c r="AA1449" t="s">
        <v>63</v>
      </c>
      <c r="AB1449">
        <v>156</v>
      </c>
      <c r="AC1449" t="s">
        <v>63</v>
      </c>
      <c r="AD1449">
        <v>20</v>
      </c>
      <c r="AE1449">
        <v>0</v>
      </c>
      <c r="AF1449">
        <v>18</v>
      </c>
      <c r="AG1449">
        <v>64.409899999999993</v>
      </c>
      <c r="AH1449">
        <v>0</v>
      </c>
      <c r="AI1449">
        <v>0</v>
      </c>
      <c r="AJ1449">
        <v>1</v>
      </c>
    </row>
    <row r="1450" spans="1:36" x14ac:dyDescent="0.35">
      <c r="A1450" t="s">
        <v>1933</v>
      </c>
      <c r="B1450" t="str">
        <f t="shared" si="22"/>
        <v>2022</v>
      </c>
      <c r="C1450" s="1">
        <v>44694</v>
      </c>
      <c r="D1450" s="1">
        <v>44695</v>
      </c>
      <c r="E1450">
        <v>1030</v>
      </c>
      <c r="F1450" t="s">
        <v>42</v>
      </c>
      <c r="G1450">
        <v>1</v>
      </c>
      <c r="H1450">
        <v>49</v>
      </c>
      <c r="I1450" t="s">
        <v>51</v>
      </c>
      <c r="J1450" t="s">
        <v>1646</v>
      </c>
      <c r="K1450" t="s">
        <v>38</v>
      </c>
      <c r="L1450">
        <v>10000</v>
      </c>
      <c r="M1450" t="s">
        <v>44</v>
      </c>
      <c r="N1450">
        <v>0.65</v>
      </c>
      <c r="O1450" s="6">
        <v>6.5</v>
      </c>
      <c r="P1450">
        <v>3.21</v>
      </c>
      <c r="Q1450">
        <v>0.12959999999999999</v>
      </c>
      <c r="R1450">
        <v>0</v>
      </c>
      <c r="S1450">
        <v>544.88239999999996</v>
      </c>
      <c r="T1450">
        <v>108.98</v>
      </c>
      <c r="U1450">
        <v>0</v>
      </c>
      <c r="V1450">
        <v>117.7</v>
      </c>
      <c r="W1450">
        <v>226.68</v>
      </c>
      <c r="X1450" t="s">
        <v>133</v>
      </c>
      <c r="Y1450" t="s">
        <v>134</v>
      </c>
      <c r="Z1450">
        <v>156</v>
      </c>
      <c r="AA1450" t="s">
        <v>63</v>
      </c>
      <c r="AB1450">
        <v>156</v>
      </c>
      <c r="AC1450" t="s">
        <v>63</v>
      </c>
      <c r="AD1450">
        <v>20</v>
      </c>
      <c r="AE1450">
        <v>0</v>
      </c>
      <c r="AF1450">
        <v>18</v>
      </c>
      <c r="AG1450">
        <v>55.330399999999997</v>
      </c>
      <c r="AH1450">
        <v>0</v>
      </c>
      <c r="AI1450">
        <v>0</v>
      </c>
      <c r="AJ1450">
        <v>1</v>
      </c>
    </row>
    <row r="1451" spans="1:36" x14ac:dyDescent="0.35">
      <c r="A1451" t="s">
        <v>726</v>
      </c>
      <c r="B1451" t="str">
        <f t="shared" si="22"/>
        <v>2024</v>
      </c>
      <c r="C1451" s="2">
        <v>45491</v>
      </c>
      <c r="D1451" s="1">
        <v>45492</v>
      </c>
      <c r="E1451">
        <v>2050</v>
      </c>
      <c r="F1451" t="s">
        <v>36</v>
      </c>
      <c r="G1451">
        <v>1</v>
      </c>
      <c r="H1451">
        <v>1</v>
      </c>
      <c r="I1451" t="s">
        <v>164</v>
      </c>
      <c r="J1451" t="s">
        <v>1450</v>
      </c>
      <c r="K1451" t="s">
        <v>38</v>
      </c>
      <c r="L1451">
        <v>3230</v>
      </c>
      <c r="M1451" t="s">
        <v>44</v>
      </c>
      <c r="N1451">
        <v>0.56420000000000003</v>
      </c>
      <c r="O1451" s="6">
        <v>1.8223659999999999</v>
      </c>
      <c r="P1451">
        <v>0.107665</v>
      </c>
      <c r="Q1451">
        <v>3.6355999999999999E-2</v>
      </c>
      <c r="R1451">
        <v>0</v>
      </c>
      <c r="S1451">
        <v>116.4432</v>
      </c>
      <c r="T1451">
        <v>23.29</v>
      </c>
      <c r="U1451">
        <v>0</v>
      </c>
      <c r="V1451">
        <v>25.15</v>
      </c>
      <c r="W1451">
        <v>48.44</v>
      </c>
      <c r="X1451" t="s">
        <v>435</v>
      </c>
      <c r="Y1451" t="s">
        <v>436</v>
      </c>
      <c r="Z1451">
        <v>591</v>
      </c>
      <c r="AA1451" t="s">
        <v>55</v>
      </c>
      <c r="AB1451">
        <v>156</v>
      </c>
      <c r="AC1451" t="s">
        <v>63</v>
      </c>
      <c r="AD1451">
        <v>20</v>
      </c>
      <c r="AE1451">
        <v>0</v>
      </c>
      <c r="AF1451">
        <v>18</v>
      </c>
      <c r="AG1451">
        <v>59.206000000000003</v>
      </c>
      <c r="AH1451">
        <v>0</v>
      </c>
      <c r="AI1451">
        <v>0</v>
      </c>
      <c r="AJ1451">
        <v>1</v>
      </c>
    </row>
    <row r="1452" spans="1:36" x14ac:dyDescent="0.35">
      <c r="A1452" t="s">
        <v>1333</v>
      </c>
      <c r="B1452" t="str">
        <f t="shared" si="22"/>
        <v>2019</v>
      </c>
      <c r="D1452" s="1">
        <v>43791</v>
      </c>
      <c r="E1452">
        <v>1150</v>
      </c>
      <c r="F1452" t="s">
        <v>50</v>
      </c>
      <c r="G1452">
        <v>11</v>
      </c>
      <c r="H1452">
        <v>2</v>
      </c>
      <c r="I1452" t="s">
        <v>311</v>
      </c>
      <c r="J1452" t="s">
        <v>1934</v>
      </c>
      <c r="K1452" t="s">
        <v>38</v>
      </c>
      <c r="L1452">
        <v>1500000</v>
      </c>
      <c r="M1452" t="s">
        <v>44</v>
      </c>
      <c r="N1452">
        <v>7.4585999999999997</v>
      </c>
      <c r="O1452" s="6">
        <v>11187.9</v>
      </c>
      <c r="P1452">
        <v>671.70107199999995</v>
      </c>
      <c r="Q1452">
        <v>223.75541899999999</v>
      </c>
      <c r="R1452">
        <v>0</v>
      </c>
      <c r="S1452">
        <v>638969.18019999994</v>
      </c>
      <c r="T1452">
        <v>0</v>
      </c>
      <c r="U1452">
        <v>0</v>
      </c>
      <c r="V1452">
        <v>115014.45</v>
      </c>
      <c r="W1452">
        <v>115014.45</v>
      </c>
      <c r="X1452" t="s">
        <v>582</v>
      </c>
      <c r="Y1452" t="s">
        <v>583</v>
      </c>
      <c r="Z1452">
        <v>156</v>
      </c>
      <c r="AA1452" t="s">
        <v>63</v>
      </c>
      <c r="AB1452">
        <v>156</v>
      </c>
      <c r="AC1452" t="s">
        <v>63</v>
      </c>
      <c r="AG1452">
        <v>52.880099999999999</v>
      </c>
      <c r="AH1452">
        <v>0</v>
      </c>
      <c r="AI1452">
        <v>0</v>
      </c>
      <c r="AJ1452">
        <v>1</v>
      </c>
    </row>
    <row r="1453" spans="1:36" x14ac:dyDescent="0.35">
      <c r="A1453" t="s">
        <v>504</v>
      </c>
      <c r="B1453" t="str">
        <f t="shared" si="22"/>
        <v>2019</v>
      </c>
      <c r="D1453" s="1">
        <v>43781</v>
      </c>
      <c r="E1453">
        <v>1030</v>
      </c>
      <c r="F1453" t="s">
        <v>42</v>
      </c>
      <c r="G1453">
        <v>1</v>
      </c>
      <c r="H1453">
        <v>8</v>
      </c>
      <c r="I1453" t="s">
        <v>169</v>
      </c>
      <c r="J1453" t="s">
        <v>1935</v>
      </c>
      <c r="K1453" t="s">
        <v>38</v>
      </c>
      <c r="L1453" s="6">
        <v>2000000</v>
      </c>
      <c r="M1453" t="s">
        <v>44</v>
      </c>
      <c r="N1453">
        <v>0.72</v>
      </c>
      <c r="O1453" s="6">
        <v>1440</v>
      </c>
      <c r="P1453">
        <v>191.82856000000001</v>
      </c>
      <c r="Q1453">
        <v>28.798876</v>
      </c>
      <c r="R1453">
        <v>0</v>
      </c>
      <c r="S1453">
        <v>87781.4522</v>
      </c>
      <c r="T1453">
        <v>0</v>
      </c>
      <c r="U1453">
        <v>0</v>
      </c>
      <c r="V1453">
        <v>0</v>
      </c>
      <c r="W1453">
        <v>0</v>
      </c>
      <c r="X1453" t="s">
        <v>199</v>
      </c>
      <c r="Y1453" t="s">
        <v>200</v>
      </c>
      <c r="Z1453">
        <v>156</v>
      </c>
      <c r="AA1453" t="s">
        <v>63</v>
      </c>
      <c r="AB1453">
        <v>156</v>
      </c>
      <c r="AC1453" t="s">
        <v>63</v>
      </c>
      <c r="AG1453">
        <v>52.860100000000003</v>
      </c>
      <c r="AH1453">
        <v>0</v>
      </c>
      <c r="AI1453">
        <v>0</v>
      </c>
      <c r="AJ1453">
        <v>1</v>
      </c>
    </row>
    <row r="1454" spans="1:36" x14ac:dyDescent="0.35">
      <c r="A1454" t="s">
        <v>500</v>
      </c>
      <c r="B1454" t="str">
        <f t="shared" si="22"/>
        <v>2019</v>
      </c>
      <c r="D1454" s="1">
        <v>43489</v>
      </c>
      <c r="E1454">
        <v>1030</v>
      </c>
      <c r="F1454" t="s">
        <v>42</v>
      </c>
      <c r="G1454">
        <v>11</v>
      </c>
      <c r="H1454">
        <v>1</v>
      </c>
      <c r="I1454" t="s">
        <v>653</v>
      </c>
      <c r="J1454" t="s">
        <v>1624</v>
      </c>
      <c r="K1454" t="s">
        <v>38</v>
      </c>
      <c r="L1454">
        <v>18374000</v>
      </c>
      <c r="M1454" t="s">
        <v>44</v>
      </c>
      <c r="N1454">
        <v>1.4650000000000001</v>
      </c>
      <c r="O1454" s="6">
        <v>26917.91</v>
      </c>
      <c r="P1454">
        <v>3620.0049300000001</v>
      </c>
      <c r="Q1454">
        <v>538.358249</v>
      </c>
      <c r="R1454">
        <v>0</v>
      </c>
      <c r="S1454">
        <v>1566433.1610999999</v>
      </c>
      <c r="T1454">
        <v>0</v>
      </c>
      <c r="U1454">
        <v>0</v>
      </c>
      <c r="V1454">
        <v>281957.96999999997</v>
      </c>
      <c r="W1454">
        <v>281957.96999999997</v>
      </c>
      <c r="X1454" t="s">
        <v>96</v>
      </c>
      <c r="Y1454" t="s">
        <v>97</v>
      </c>
      <c r="Z1454">
        <v>156</v>
      </c>
      <c r="AA1454" t="s">
        <v>63</v>
      </c>
      <c r="AB1454">
        <v>156</v>
      </c>
      <c r="AC1454" t="s">
        <v>63</v>
      </c>
      <c r="AG1454">
        <v>50.406100000000002</v>
      </c>
      <c r="AH1454">
        <v>0</v>
      </c>
      <c r="AI1454">
        <v>0</v>
      </c>
      <c r="AJ1454">
        <v>1</v>
      </c>
    </row>
    <row r="1455" spans="1:36" x14ac:dyDescent="0.35">
      <c r="A1455" t="s">
        <v>588</v>
      </c>
      <c r="B1455" t="str">
        <f t="shared" si="22"/>
        <v>2019</v>
      </c>
      <c r="D1455" s="1">
        <v>43572</v>
      </c>
      <c r="E1455">
        <v>1030</v>
      </c>
      <c r="F1455" t="s">
        <v>42</v>
      </c>
      <c r="G1455">
        <v>1</v>
      </c>
      <c r="H1455">
        <v>10</v>
      </c>
      <c r="I1455" t="s">
        <v>589</v>
      </c>
      <c r="J1455" t="s">
        <v>1936</v>
      </c>
      <c r="K1455" t="s">
        <v>38</v>
      </c>
      <c r="L1455">
        <v>416910</v>
      </c>
      <c r="M1455" t="s">
        <v>44</v>
      </c>
      <c r="N1455">
        <v>0.5</v>
      </c>
      <c r="O1455" s="6">
        <v>208.45500000000001</v>
      </c>
      <c r="P1455">
        <v>60.671205</v>
      </c>
      <c r="Q1455">
        <v>4.1708949999999998</v>
      </c>
      <c r="R1455">
        <v>0</v>
      </c>
      <c r="S1455">
        <v>13815.906199999999</v>
      </c>
      <c r="T1455">
        <v>1105.27</v>
      </c>
      <c r="U1455">
        <v>0</v>
      </c>
      <c r="V1455">
        <v>2685.81</v>
      </c>
      <c r="W1455">
        <v>3791.08</v>
      </c>
      <c r="X1455" t="s">
        <v>591</v>
      </c>
      <c r="Y1455" t="s">
        <v>592</v>
      </c>
      <c r="Z1455">
        <v>554</v>
      </c>
      <c r="AA1455" t="s">
        <v>593</v>
      </c>
      <c r="AB1455">
        <v>156</v>
      </c>
      <c r="AC1455" t="s">
        <v>63</v>
      </c>
      <c r="AG1455">
        <v>50.520600000000002</v>
      </c>
      <c r="AH1455">
        <v>0</v>
      </c>
      <c r="AI1455">
        <v>0</v>
      </c>
      <c r="AJ1455">
        <v>1</v>
      </c>
    </row>
    <row r="1456" spans="1:36" x14ac:dyDescent="0.35">
      <c r="A1456" t="s">
        <v>1005</v>
      </c>
      <c r="B1456" t="str">
        <f t="shared" si="22"/>
        <v>2024</v>
      </c>
      <c r="C1456" s="1">
        <v>45349</v>
      </c>
      <c r="D1456" s="1">
        <v>45348</v>
      </c>
      <c r="E1456">
        <v>1030</v>
      </c>
      <c r="F1456" t="s">
        <v>42</v>
      </c>
      <c r="G1456">
        <v>1</v>
      </c>
      <c r="H1456">
        <v>3</v>
      </c>
      <c r="I1456" t="s">
        <v>72</v>
      </c>
      <c r="J1456" t="s">
        <v>73</v>
      </c>
      <c r="K1456" t="s">
        <v>38</v>
      </c>
      <c r="L1456">
        <v>15650000</v>
      </c>
      <c r="M1456" t="s">
        <v>44</v>
      </c>
      <c r="N1456">
        <v>2.2225999999999999</v>
      </c>
      <c r="O1456" s="6">
        <v>34783.69</v>
      </c>
      <c r="P1456">
        <v>1804.5440000000001</v>
      </c>
      <c r="Q1456">
        <v>63.848278999999998</v>
      </c>
      <c r="R1456">
        <v>32.223999999999997</v>
      </c>
      <c r="S1456">
        <v>2159818.8125</v>
      </c>
      <c r="T1456">
        <v>0</v>
      </c>
      <c r="U1456">
        <v>0</v>
      </c>
      <c r="V1456">
        <v>388767.39</v>
      </c>
      <c r="W1456">
        <v>388767.39</v>
      </c>
      <c r="X1456" t="s">
        <v>74</v>
      </c>
      <c r="Y1456" t="s">
        <v>75</v>
      </c>
      <c r="Z1456">
        <v>156</v>
      </c>
      <c r="AA1456" t="s">
        <v>63</v>
      </c>
      <c r="AB1456">
        <v>156</v>
      </c>
      <c r="AC1456" t="s">
        <v>63</v>
      </c>
      <c r="AD1456">
        <v>0</v>
      </c>
      <c r="AE1456">
        <v>0</v>
      </c>
      <c r="AF1456">
        <v>18</v>
      </c>
      <c r="AG1456">
        <v>58.875799999999998</v>
      </c>
      <c r="AH1456">
        <v>0</v>
      </c>
      <c r="AI1456">
        <v>0</v>
      </c>
      <c r="AJ1456">
        <v>1</v>
      </c>
    </row>
    <row r="1457" spans="1:36" x14ac:dyDescent="0.35">
      <c r="A1457" t="s">
        <v>948</v>
      </c>
      <c r="B1457" t="str">
        <f t="shared" si="22"/>
        <v>2021</v>
      </c>
      <c r="D1457" s="1">
        <v>44277</v>
      </c>
      <c r="E1457">
        <v>1030</v>
      </c>
      <c r="F1457" t="s">
        <v>42</v>
      </c>
      <c r="G1457">
        <v>1</v>
      </c>
      <c r="H1457">
        <v>5</v>
      </c>
      <c r="I1457" t="s">
        <v>191</v>
      </c>
      <c r="J1457" t="s">
        <v>656</v>
      </c>
      <c r="K1457" t="s">
        <v>38</v>
      </c>
      <c r="L1457">
        <v>158680</v>
      </c>
      <c r="M1457" t="s">
        <v>130</v>
      </c>
      <c r="N1457">
        <v>660.46029999999996</v>
      </c>
      <c r="O1457" s="6">
        <v>104801.840404</v>
      </c>
      <c r="P1457">
        <v>5163.3667859999996</v>
      </c>
      <c r="Q1457">
        <v>165.826187</v>
      </c>
      <c r="R1457">
        <v>0</v>
      </c>
      <c r="S1457">
        <v>6303417.4815999996</v>
      </c>
      <c r="T1457">
        <v>0</v>
      </c>
      <c r="U1457">
        <v>0</v>
      </c>
      <c r="V1457">
        <v>567307.56999999995</v>
      </c>
      <c r="W1457">
        <v>567307.56999999995</v>
      </c>
      <c r="X1457" t="s">
        <v>82</v>
      </c>
      <c r="Y1457" t="s">
        <v>83</v>
      </c>
      <c r="Z1457">
        <v>156</v>
      </c>
      <c r="AA1457" t="s">
        <v>63</v>
      </c>
      <c r="AB1457">
        <v>156</v>
      </c>
      <c r="AC1457" t="s">
        <v>63</v>
      </c>
      <c r="AD1457">
        <v>0</v>
      </c>
      <c r="AE1457">
        <v>0</v>
      </c>
      <c r="AF1457">
        <v>18</v>
      </c>
      <c r="AG1457">
        <v>57.235599999999998</v>
      </c>
      <c r="AH1457">
        <v>0</v>
      </c>
      <c r="AI1457">
        <v>0</v>
      </c>
      <c r="AJ1457">
        <v>1</v>
      </c>
    </row>
    <row r="1458" spans="1:36" x14ac:dyDescent="0.35">
      <c r="A1458" t="s">
        <v>532</v>
      </c>
      <c r="B1458" t="str">
        <f t="shared" si="22"/>
        <v>2022</v>
      </c>
      <c r="D1458" s="1">
        <v>44642</v>
      </c>
      <c r="E1458">
        <v>1150</v>
      </c>
      <c r="F1458" t="s">
        <v>50</v>
      </c>
      <c r="G1458">
        <v>1</v>
      </c>
      <c r="H1458">
        <v>4</v>
      </c>
      <c r="I1458" t="s">
        <v>211</v>
      </c>
      <c r="J1458" t="s">
        <v>1937</v>
      </c>
      <c r="K1458" t="s">
        <v>38</v>
      </c>
      <c r="L1458">
        <v>1000000</v>
      </c>
      <c r="M1458" t="s">
        <v>44</v>
      </c>
      <c r="N1458">
        <v>3.9350000000000001</v>
      </c>
      <c r="O1458" s="6">
        <v>3935</v>
      </c>
      <c r="P1458">
        <v>778.38883499999997</v>
      </c>
      <c r="Q1458">
        <v>11.804658999999999</v>
      </c>
      <c r="R1458">
        <v>0</v>
      </c>
      <c r="S1458">
        <v>260862.36</v>
      </c>
      <c r="T1458">
        <v>0</v>
      </c>
      <c r="U1458">
        <v>0</v>
      </c>
      <c r="V1458">
        <v>46955.22</v>
      </c>
      <c r="W1458">
        <v>46955.22</v>
      </c>
      <c r="X1458" t="s">
        <v>244</v>
      </c>
      <c r="Y1458" t="s">
        <v>245</v>
      </c>
      <c r="Z1458">
        <v>156</v>
      </c>
      <c r="AA1458" t="s">
        <v>63</v>
      </c>
      <c r="AB1458">
        <v>156</v>
      </c>
      <c r="AC1458" t="s">
        <v>63</v>
      </c>
      <c r="AD1458">
        <v>0</v>
      </c>
      <c r="AE1458">
        <v>0</v>
      </c>
      <c r="AF1458">
        <v>18</v>
      </c>
      <c r="AG1458">
        <v>55.206600000000002</v>
      </c>
      <c r="AH1458">
        <v>0</v>
      </c>
      <c r="AI1458">
        <v>0</v>
      </c>
      <c r="AJ1458">
        <v>1</v>
      </c>
    </row>
    <row r="1459" spans="1:36" x14ac:dyDescent="0.35">
      <c r="A1459" t="s">
        <v>196</v>
      </c>
      <c r="B1459" t="str">
        <f t="shared" si="22"/>
        <v>2025</v>
      </c>
      <c r="C1459" s="2">
        <v>45807</v>
      </c>
      <c r="D1459" s="1">
        <v>45807</v>
      </c>
      <c r="E1459">
        <v>1150</v>
      </c>
      <c r="F1459" t="s">
        <v>50</v>
      </c>
      <c r="G1459">
        <v>1</v>
      </c>
      <c r="H1459">
        <v>1</v>
      </c>
      <c r="I1459" t="s">
        <v>197</v>
      </c>
      <c r="J1459" t="s">
        <v>714</v>
      </c>
      <c r="K1459" t="s">
        <v>38</v>
      </c>
      <c r="L1459">
        <v>2389400</v>
      </c>
      <c r="M1459" t="s">
        <v>44</v>
      </c>
      <c r="N1459">
        <v>2.0251000000000001</v>
      </c>
      <c r="O1459" s="6">
        <v>4838.77394</v>
      </c>
      <c r="P1459">
        <v>277.01440000000002</v>
      </c>
      <c r="Q1459">
        <v>5.3671540000000002</v>
      </c>
      <c r="R1459">
        <v>123.839288</v>
      </c>
      <c r="S1459">
        <v>311238.65720000002</v>
      </c>
      <c r="T1459">
        <v>0</v>
      </c>
      <c r="U1459">
        <v>0</v>
      </c>
      <c r="V1459">
        <v>56022.96</v>
      </c>
      <c r="W1459">
        <v>56022.96</v>
      </c>
      <c r="X1459" t="s">
        <v>199</v>
      </c>
      <c r="Y1459" t="s">
        <v>200</v>
      </c>
      <c r="Z1459">
        <v>156</v>
      </c>
      <c r="AA1459" t="s">
        <v>63</v>
      </c>
      <c r="AB1459">
        <v>156</v>
      </c>
      <c r="AC1459" t="s">
        <v>63</v>
      </c>
      <c r="AD1459">
        <v>0</v>
      </c>
      <c r="AE1459">
        <v>0</v>
      </c>
      <c r="AF1459">
        <v>18</v>
      </c>
      <c r="AG1459">
        <v>59.3401</v>
      </c>
      <c r="AH1459">
        <v>0</v>
      </c>
      <c r="AI1459">
        <v>0</v>
      </c>
      <c r="AJ1459">
        <v>1</v>
      </c>
    </row>
    <row r="1460" spans="1:36" x14ac:dyDescent="0.35">
      <c r="A1460" t="s">
        <v>950</v>
      </c>
      <c r="B1460" t="str">
        <f t="shared" si="22"/>
        <v>2024</v>
      </c>
      <c r="C1460" s="1">
        <v>45293</v>
      </c>
      <c r="D1460" s="1">
        <v>45293</v>
      </c>
      <c r="E1460">
        <v>1030</v>
      </c>
      <c r="F1460" t="s">
        <v>42</v>
      </c>
      <c r="G1460">
        <v>1</v>
      </c>
      <c r="H1460">
        <v>5</v>
      </c>
      <c r="I1460" t="s">
        <v>85</v>
      </c>
      <c r="J1460" t="s">
        <v>73</v>
      </c>
      <c r="K1460" t="s">
        <v>38</v>
      </c>
      <c r="L1460">
        <v>6244000</v>
      </c>
      <c r="M1460" t="s">
        <v>44</v>
      </c>
      <c r="N1460">
        <v>2.395</v>
      </c>
      <c r="O1460" s="6">
        <v>14954.38</v>
      </c>
      <c r="P1460">
        <v>643.39786400000003</v>
      </c>
      <c r="Q1460">
        <v>41.123463000000001</v>
      </c>
      <c r="R1460">
        <v>0</v>
      </c>
      <c r="S1460">
        <v>911067.81839999999</v>
      </c>
      <c r="T1460">
        <v>0</v>
      </c>
      <c r="U1460">
        <v>0</v>
      </c>
      <c r="V1460">
        <v>163992.21</v>
      </c>
      <c r="W1460">
        <v>163992.21</v>
      </c>
      <c r="X1460" t="s">
        <v>96</v>
      </c>
      <c r="Y1460" t="s">
        <v>97</v>
      </c>
      <c r="Z1460">
        <v>156</v>
      </c>
      <c r="AA1460" t="s">
        <v>63</v>
      </c>
      <c r="AB1460">
        <v>156</v>
      </c>
      <c r="AC1460" t="s">
        <v>63</v>
      </c>
      <c r="AD1460">
        <v>0</v>
      </c>
      <c r="AE1460">
        <v>0</v>
      </c>
      <c r="AF1460">
        <v>18</v>
      </c>
      <c r="AG1460">
        <v>58.256500000000003</v>
      </c>
      <c r="AH1460">
        <v>0</v>
      </c>
      <c r="AI1460">
        <v>0</v>
      </c>
      <c r="AJ1460">
        <v>1</v>
      </c>
    </row>
    <row r="1461" spans="1:36" x14ac:dyDescent="0.35">
      <c r="A1461" t="s">
        <v>1370</v>
      </c>
      <c r="B1461" t="str">
        <f t="shared" si="22"/>
        <v>2021</v>
      </c>
      <c r="D1461" s="1">
        <v>44545</v>
      </c>
      <c r="E1461">
        <v>1010</v>
      </c>
      <c r="F1461" t="s">
        <v>65</v>
      </c>
      <c r="G1461">
        <v>1</v>
      </c>
      <c r="H1461">
        <v>5</v>
      </c>
      <c r="I1461" t="s">
        <v>214</v>
      </c>
      <c r="J1461" t="s">
        <v>1938</v>
      </c>
      <c r="K1461" t="s">
        <v>38</v>
      </c>
      <c r="L1461">
        <v>5833000</v>
      </c>
      <c r="M1461" t="s">
        <v>44</v>
      </c>
      <c r="N1461">
        <v>1.7353000000000001</v>
      </c>
      <c r="O1461" s="6">
        <v>10122.0049</v>
      </c>
      <c r="P1461">
        <v>300.34620000000001</v>
      </c>
      <c r="Q1461">
        <v>202.438106</v>
      </c>
      <c r="R1461">
        <v>0</v>
      </c>
      <c r="S1461">
        <v>605009.45330000005</v>
      </c>
      <c r="T1461">
        <v>0</v>
      </c>
      <c r="U1461">
        <v>0</v>
      </c>
      <c r="V1461">
        <v>0</v>
      </c>
      <c r="W1461">
        <v>0</v>
      </c>
      <c r="X1461" t="s">
        <v>359</v>
      </c>
      <c r="Y1461" t="s">
        <v>360</v>
      </c>
      <c r="Z1461">
        <v>630</v>
      </c>
      <c r="AA1461" t="s">
        <v>212</v>
      </c>
      <c r="AB1461">
        <v>156</v>
      </c>
      <c r="AC1461" t="s">
        <v>63</v>
      </c>
      <c r="AD1461">
        <v>0</v>
      </c>
      <c r="AE1461">
        <v>0</v>
      </c>
      <c r="AF1461">
        <v>18</v>
      </c>
      <c r="AG1461">
        <v>56.943199999999997</v>
      </c>
      <c r="AH1461">
        <v>0</v>
      </c>
      <c r="AI1461">
        <v>1</v>
      </c>
      <c r="AJ1461">
        <v>1</v>
      </c>
    </row>
    <row r="1462" spans="1:36" x14ac:dyDescent="0.35">
      <c r="A1462" t="s">
        <v>1939</v>
      </c>
      <c r="B1462" t="str">
        <f t="shared" si="22"/>
        <v>2020</v>
      </c>
      <c r="D1462" s="1">
        <v>44173</v>
      </c>
      <c r="E1462">
        <v>1150</v>
      </c>
      <c r="F1462" t="s">
        <v>50</v>
      </c>
      <c r="G1462">
        <v>1</v>
      </c>
      <c r="H1462">
        <v>21</v>
      </c>
      <c r="I1462" t="s">
        <v>1218</v>
      </c>
      <c r="J1462" t="s">
        <v>249</v>
      </c>
      <c r="K1462" t="s">
        <v>38</v>
      </c>
      <c r="L1462">
        <v>5000</v>
      </c>
      <c r="M1462" t="s">
        <v>44</v>
      </c>
      <c r="N1462">
        <v>2.0299999999999998</v>
      </c>
      <c r="O1462" s="6">
        <v>10.15</v>
      </c>
      <c r="P1462">
        <v>0.16088</v>
      </c>
      <c r="Q1462">
        <v>7.8640000000000002E-2</v>
      </c>
      <c r="R1462">
        <v>0</v>
      </c>
      <c r="S1462">
        <v>606.17240000000004</v>
      </c>
      <c r="T1462">
        <v>18.190000000000001</v>
      </c>
      <c r="U1462">
        <v>0</v>
      </c>
      <c r="V1462">
        <v>112.39</v>
      </c>
      <c r="W1462">
        <v>130.58000000000001</v>
      </c>
      <c r="X1462" t="s">
        <v>803</v>
      </c>
      <c r="Y1462" t="s">
        <v>804</v>
      </c>
      <c r="Z1462">
        <v>76</v>
      </c>
      <c r="AA1462" t="s">
        <v>68</v>
      </c>
      <c r="AB1462">
        <v>156</v>
      </c>
      <c r="AC1462" t="s">
        <v>63</v>
      </c>
      <c r="AD1462">
        <v>3</v>
      </c>
      <c r="AE1462">
        <v>0</v>
      </c>
      <c r="AF1462">
        <v>18</v>
      </c>
      <c r="AG1462">
        <v>58.339700000000001</v>
      </c>
      <c r="AI1462">
        <v>1</v>
      </c>
      <c r="AJ1462">
        <v>1</v>
      </c>
    </row>
    <row r="1463" spans="1:36" x14ac:dyDescent="0.35">
      <c r="A1463" t="s">
        <v>408</v>
      </c>
      <c r="B1463" t="str">
        <f t="shared" si="22"/>
        <v>2022</v>
      </c>
      <c r="D1463" s="1">
        <v>44917</v>
      </c>
      <c r="E1463">
        <v>1030</v>
      </c>
      <c r="F1463" t="s">
        <v>42</v>
      </c>
      <c r="G1463">
        <v>1</v>
      </c>
      <c r="H1463">
        <v>1</v>
      </c>
      <c r="I1463" t="s">
        <v>330</v>
      </c>
      <c r="J1463" t="s">
        <v>1943</v>
      </c>
      <c r="K1463" t="s">
        <v>38</v>
      </c>
      <c r="L1463">
        <v>256435000</v>
      </c>
      <c r="M1463" t="s">
        <v>44</v>
      </c>
      <c r="N1463">
        <v>1.2154</v>
      </c>
      <c r="O1463" s="6">
        <v>311671.09899999999</v>
      </c>
      <c r="P1463">
        <v>34969.163634999997</v>
      </c>
      <c r="Q1463">
        <v>305.31107400000002</v>
      </c>
      <c r="R1463">
        <v>0</v>
      </c>
      <c r="S1463">
        <v>19422016.465700001</v>
      </c>
      <c r="T1463">
        <v>1553761.32</v>
      </c>
      <c r="U1463">
        <v>0</v>
      </c>
      <c r="V1463">
        <v>3775640</v>
      </c>
      <c r="W1463">
        <v>5329401.32</v>
      </c>
      <c r="X1463" t="s">
        <v>106</v>
      </c>
      <c r="Y1463" t="s">
        <v>107</v>
      </c>
      <c r="Z1463">
        <v>156</v>
      </c>
      <c r="AA1463" t="s">
        <v>63</v>
      </c>
      <c r="AB1463">
        <v>156</v>
      </c>
      <c r="AC1463" t="s">
        <v>63</v>
      </c>
      <c r="AD1463">
        <v>8</v>
      </c>
      <c r="AE1463">
        <v>0</v>
      </c>
      <c r="AF1463">
        <v>18</v>
      </c>
      <c r="AG1463">
        <v>55.98</v>
      </c>
      <c r="AH1463">
        <v>0</v>
      </c>
      <c r="AI1463">
        <v>1</v>
      </c>
      <c r="AJ1463">
        <v>1</v>
      </c>
    </row>
    <row r="1464" spans="1:36" x14ac:dyDescent="0.35">
      <c r="A1464" t="s">
        <v>839</v>
      </c>
      <c r="B1464" t="str">
        <f t="shared" si="22"/>
        <v>2024</v>
      </c>
      <c r="C1464" s="1">
        <v>45574</v>
      </c>
      <c r="D1464" s="1">
        <v>45579</v>
      </c>
      <c r="E1464">
        <v>1150</v>
      </c>
      <c r="F1464" t="s">
        <v>50</v>
      </c>
      <c r="G1464">
        <v>1</v>
      </c>
      <c r="H1464">
        <v>44</v>
      </c>
      <c r="I1464" t="s">
        <v>338</v>
      </c>
      <c r="J1464" t="s">
        <v>1944</v>
      </c>
      <c r="K1464" t="s">
        <v>38</v>
      </c>
      <c r="L1464">
        <v>3600300</v>
      </c>
      <c r="M1464" t="s">
        <v>44</v>
      </c>
      <c r="N1464">
        <v>1.22</v>
      </c>
      <c r="O1464" s="6">
        <v>4392.366</v>
      </c>
      <c r="P1464">
        <v>819.68449999999996</v>
      </c>
      <c r="Q1464">
        <v>4.3920209999999997</v>
      </c>
      <c r="R1464">
        <v>0</v>
      </c>
      <c r="S1464">
        <v>314098.02100000001</v>
      </c>
      <c r="T1464">
        <v>43973.72</v>
      </c>
      <c r="U1464">
        <v>0</v>
      </c>
      <c r="V1464">
        <v>64452.91</v>
      </c>
      <c r="W1464">
        <v>108426.63</v>
      </c>
      <c r="X1464" t="s">
        <v>100</v>
      </c>
      <c r="Y1464" t="s">
        <v>101</v>
      </c>
      <c r="Z1464">
        <v>156</v>
      </c>
      <c r="AA1464" t="s">
        <v>63</v>
      </c>
      <c r="AB1464">
        <v>156</v>
      </c>
      <c r="AC1464" t="s">
        <v>63</v>
      </c>
      <c r="AD1464">
        <v>14</v>
      </c>
      <c r="AE1464">
        <v>0</v>
      </c>
      <c r="AF1464">
        <v>18</v>
      </c>
      <c r="AG1464">
        <v>60.213000000000001</v>
      </c>
      <c r="AH1464">
        <v>0</v>
      </c>
      <c r="AI1464">
        <v>0</v>
      </c>
      <c r="AJ1464">
        <v>1</v>
      </c>
    </row>
    <row r="1465" spans="1:36" x14ac:dyDescent="0.35">
      <c r="A1465" t="s">
        <v>533</v>
      </c>
      <c r="B1465" t="str">
        <f t="shared" si="22"/>
        <v>2024</v>
      </c>
      <c r="C1465" s="1">
        <v>45431</v>
      </c>
      <c r="D1465" s="1">
        <v>45434</v>
      </c>
      <c r="E1465">
        <v>1150</v>
      </c>
      <c r="F1465" t="s">
        <v>50</v>
      </c>
      <c r="G1465">
        <v>1</v>
      </c>
      <c r="H1465">
        <v>10</v>
      </c>
      <c r="I1465" t="s">
        <v>237</v>
      </c>
      <c r="J1465" t="s">
        <v>534</v>
      </c>
      <c r="K1465" t="s">
        <v>38</v>
      </c>
      <c r="L1465">
        <v>643000</v>
      </c>
      <c r="M1465" t="s">
        <v>44</v>
      </c>
      <c r="N1465">
        <v>1.1509</v>
      </c>
      <c r="O1465" s="6">
        <v>740.02869999999996</v>
      </c>
      <c r="P1465">
        <v>77.662191000000007</v>
      </c>
      <c r="Q1465">
        <v>1.751482</v>
      </c>
      <c r="R1465">
        <v>0</v>
      </c>
      <c r="S1465">
        <v>48195.796600000001</v>
      </c>
      <c r="T1465">
        <v>9639.16</v>
      </c>
      <c r="U1465">
        <v>0</v>
      </c>
      <c r="V1465">
        <v>10410.290000000001</v>
      </c>
      <c r="W1465">
        <v>20049.45</v>
      </c>
      <c r="X1465" t="s">
        <v>239</v>
      </c>
      <c r="Y1465" t="s">
        <v>240</v>
      </c>
      <c r="Z1465">
        <v>156</v>
      </c>
      <c r="AA1465" t="s">
        <v>63</v>
      </c>
      <c r="AB1465">
        <v>156</v>
      </c>
      <c r="AC1465" t="s">
        <v>63</v>
      </c>
      <c r="AD1465">
        <v>20</v>
      </c>
      <c r="AE1465">
        <v>0</v>
      </c>
      <c r="AF1465">
        <v>18</v>
      </c>
      <c r="AG1465">
        <v>58.815199999999997</v>
      </c>
      <c r="AH1465">
        <v>0</v>
      </c>
      <c r="AI1465">
        <v>0</v>
      </c>
      <c r="AJ1465">
        <v>1</v>
      </c>
    </row>
    <row r="1466" spans="1:36" x14ac:dyDescent="0.35">
      <c r="A1466" t="s">
        <v>1229</v>
      </c>
      <c r="B1466" t="str">
        <f t="shared" si="22"/>
        <v>2025</v>
      </c>
      <c r="C1466" s="1">
        <v>45714</v>
      </c>
      <c r="D1466" s="1">
        <v>45714</v>
      </c>
      <c r="E1466">
        <v>1150</v>
      </c>
      <c r="F1466" t="s">
        <v>50</v>
      </c>
      <c r="G1466">
        <v>1</v>
      </c>
      <c r="H1466">
        <v>17</v>
      </c>
      <c r="I1466" t="s">
        <v>242</v>
      </c>
      <c r="J1466" t="s">
        <v>249</v>
      </c>
      <c r="K1466" t="s">
        <v>38</v>
      </c>
      <c r="L1466">
        <v>10030</v>
      </c>
      <c r="M1466" t="s">
        <v>44</v>
      </c>
      <c r="N1466">
        <v>5.6997</v>
      </c>
      <c r="O1466" s="6">
        <v>57.167991000000001</v>
      </c>
      <c r="P1466">
        <v>0.68826399999999999</v>
      </c>
      <c r="Q1466">
        <v>0.12676999999999999</v>
      </c>
      <c r="R1466">
        <v>0</v>
      </c>
      <c r="S1466">
        <v>3621.8269</v>
      </c>
      <c r="T1466">
        <v>724.37</v>
      </c>
      <c r="U1466">
        <v>0</v>
      </c>
      <c r="V1466">
        <v>782.32</v>
      </c>
      <c r="W1466">
        <v>1506.69</v>
      </c>
      <c r="X1466" t="s">
        <v>117</v>
      </c>
      <c r="Y1466" t="s">
        <v>118</v>
      </c>
      <c r="Z1466">
        <v>484</v>
      </c>
      <c r="AA1466" t="s">
        <v>115</v>
      </c>
      <c r="AB1466">
        <v>156</v>
      </c>
      <c r="AC1466" t="s">
        <v>63</v>
      </c>
      <c r="AD1466">
        <v>20</v>
      </c>
      <c r="AE1466">
        <v>0</v>
      </c>
      <c r="AF1466">
        <v>18</v>
      </c>
      <c r="AG1466">
        <v>62.4602</v>
      </c>
      <c r="AH1466">
        <v>0</v>
      </c>
      <c r="AI1466">
        <v>0</v>
      </c>
      <c r="AJ1466">
        <v>1</v>
      </c>
    </row>
    <row r="1467" spans="1:36" x14ac:dyDescent="0.35">
      <c r="A1467" t="s">
        <v>1777</v>
      </c>
      <c r="B1467" t="str">
        <f t="shared" si="22"/>
        <v>2024</v>
      </c>
      <c r="C1467" s="2">
        <v>45560</v>
      </c>
      <c r="D1467" s="1">
        <v>45562</v>
      </c>
      <c r="E1467">
        <v>1030</v>
      </c>
      <c r="F1467" t="s">
        <v>42</v>
      </c>
      <c r="G1467">
        <v>1</v>
      </c>
      <c r="H1467">
        <v>2</v>
      </c>
      <c r="I1467" t="s">
        <v>153</v>
      </c>
      <c r="J1467" t="s">
        <v>843</v>
      </c>
      <c r="K1467" t="s">
        <v>407</v>
      </c>
      <c r="L1467">
        <v>3000</v>
      </c>
      <c r="M1467" t="s">
        <v>44</v>
      </c>
      <c r="N1467">
        <v>10</v>
      </c>
      <c r="O1467" s="6">
        <v>30</v>
      </c>
      <c r="P1467">
        <v>44.1922</v>
      </c>
      <c r="Q1467">
        <v>0.59999400000000003</v>
      </c>
      <c r="R1467">
        <v>0</v>
      </c>
      <c r="S1467">
        <v>4507.2957999999999</v>
      </c>
      <c r="T1467">
        <v>901.46</v>
      </c>
      <c r="U1467">
        <v>0</v>
      </c>
      <c r="V1467">
        <v>973.58</v>
      </c>
      <c r="W1467">
        <v>1875.04</v>
      </c>
      <c r="X1467" t="s">
        <v>312</v>
      </c>
      <c r="Y1467" t="s">
        <v>313</v>
      </c>
      <c r="Z1467">
        <v>840</v>
      </c>
      <c r="AA1467" t="s">
        <v>180</v>
      </c>
      <c r="AB1467">
        <v>156</v>
      </c>
      <c r="AC1467" t="s">
        <v>63</v>
      </c>
      <c r="AD1467">
        <v>20</v>
      </c>
      <c r="AE1467">
        <v>0</v>
      </c>
      <c r="AF1467">
        <v>18</v>
      </c>
      <c r="AG1467">
        <v>60.2639</v>
      </c>
      <c r="AH1467">
        <v>0</v>
      </c>
      <c r="AI1467">
        <v>0</v>
      </c>
      <c r="AJ1467">
        <v>1</v>
      </c>
    </row>
    <row r="1468" spans="1:36" x14ac:dyDescent="0.35">
      <c r="A1468" t="s">
        <v>1132</v>
      </c>
      <c r="B1468" t="str">
        <f t="shared" si="22"/>
        <v>2019</v>
      </c>
      <c r="D1468" s="1">
        <v>43663</v>
      </c>
      <c r="E1468">
        <v>1150</v>
      </c>
      <c r="F1468" t="s">
        <v>50</v>
      </c>
      <c r="G1468">
        <v>1</v>
      </c>
      <c r="H1468">
        <v>1</v>
      </c>
      <c r="I1468" t="s">
        <v>247</v>
      </c>
      <c r="J1468" t="s">
        <v>1175</v>
      </c>
      <c r="K1468" t="s">
        <v>38</v>
      </c>
      <c r="L1468">
        <v>300000</v>
      </c>
      <c r="M1468" t="s">
        <v>44</v>
      </c>
      <c r="N1468">
        <v>5.73</v>
      </c>
      <c r="O1468" s="6">
        <v>1719</v>
      </c>
      <c r="P1468">
        <v>297.8109</v>
      </c>
      <c r="Q1468">
        <v>34.379894999999998</v>
      </c>
      <c r="R1468">
        <v>0</v>
      </c>
      <c r="S1468">
        <v>104499.55319999999</v>
      </c>
      <c r="T1468">
        <v>20899.91</v>
      </c>
      <c r="U1468">
        <v>0</v>
      </c>
      <c r="V1468">
        <v>22571.9</v>
      </c>
      <c r="W1468">
        <v>43471.81</v>
      </c>
      <c r="X1468" t="s">
        <v>582</v>
      </c>
      <c r="Y1468" t="s">
        <v>583</v>
      </c>
      <c r="Z1468">
        <v>156</v>
      </c>
      <c r="AA1468" t="s">
        <v>63</v>
      </c>
      <c r="AB1468">
        <v>156</v>
      </c>
      <c r="AC1468" t="s">
        <v>63</v>
      </c>
      <c r="AG1468">
        <v>50.945799999999998</v>
      </c>
      <c r="AH1468">
        <v>0</v>
      </c>
      <c r="AI1468">
        <v>0</v>
      </c>
      <c r="AJ1468">
        <v>1</v>
      </c>
    </row>
    <row r="1469" spans="1:36" x14ac:dyDescent="0.35">
      <c r="A1469" t="s">
        <v>1945</v>
      </c>
      <c r="B1469" t="str">
        <f t="shared" si="22"/>
        <v>2024</v>
      </c>
      <c r="C1469" s="1">
        <v>45389</v>
      </c>
      <c r="D1469" s="1">
        <v>45390</v>
      </c>
      <c r="E1469">
        <v>1150</v>
      </c>
      <c r="F1469" t="s">
        <v>50</v>
      </c>
      <c r="G1469">
        <v>1</v>
      </c>
      <c r="H1469">
        <v>1</v>
      </c>
      <c r="I1469" t="s">
        <v>58</v>
      </c>
      <c r="J1469" t="s">
        <v>59</v>
      </c>
      <c r="K1469" t="s">
        <v>38</v>
      </c>
      <c r="L1469">
        <v>151915000</v>
      </c>
      <c r="M1469" t="s">
        <v>44</v>
      </c>
      <c r="N1469">
        <v>0.67949999999999999</v>
      </c>
      <c r="O1469" s="6">
        <v>103226.24249999999</v>
      </c>
      <c r="P1469">
        <v>20092.11</v>
      </c>
      <c r="Q1469">
        <v>2064.5248000000001</v>
      </c>
      <c r="R1469">
        <v>0</v>
      </c>
      <c r="S1469">
        <v>7446543.5169000002</v>
      </c>
      <c r="T1469">
        <v>0</v>
      </c>
      <c r="U1469">
        <v>0</v>
      </c>
      <c r="V1469">
        <v>670189.66</v>
      </c>
      <c r="W1469">
        <v>670189.66</v>
      </c>
      <c r="X1469" t="s">
        <v>60</v>
      </c>
      <c r="Y1469" t="s">
        <v>61</v>
      </c>
      <c r="Z1469">
        <v>36</v>
      </c>
      <c r="AA1469" t="s">
        <v>62</v>
      </c>
      <c r="AB1469">
        <v>156</v>
      </c>
      <c r="AC1469" t="s">
        <v>63</v>
      </c>
      <c r="AD1469">
        <v>0</v>
      </c>
      <c r="AE1469">
        <v>0</v>
      </c>
      <c r="AF1469">
        <v>18</v>
      </c>
      <c r="AG1469">
        <v>59.390500000000003</v>
      </c>
      <c r="AH1469">
        <v>0</v>
      </c>
      <c r="AI1469">
        <v>0</v>
      </c>
      <c r="AJ1469">
        <v>1</v>
      </c>
    </row>
    <row r="1470" spans="1:36" x14ac:dyDescent="0.35">
      <c r="A1470" t="s">
        <v>549</v>
      </c>
      <c r="B1470" t="str">
        <f t="shared" si="22"/>
        <v>2024</v>
      </c>
      <c r="C1470" s="1">
        <v>45466</v>
      </c>
      <c r="D1470" s="1">
        <v>45464</v>
      </c>
      <c r="E1470">
        <v>1030</v>
      </c>
      <c r="F1470" t="s">
        <v>42</v>
      </c>
      <c r="G1470">
        <v>1</v>
      </c>
      <c r="H1470">
        <v>3</v>
      </c>
      <c r="I1470" t="s">
        <v>99</v>
      </c>
      <c r="J1470" t="s">
        <v>73</v>
      </c>
      <c r="K1470" t="s">
        <v>38</v>
      </c>
      <c r="L1470">
        <v>3690000</v>
      </c>
      <c r="M1470" t="s">
        <v>44</v>
      </c>
      <c r="N1470">
        <v>2.1951999999999998</v>
      </c>
      <c r="O1470" s="6">
        <v>8100.2879999999996</v>
      </c>
      <c r="P1470">
        <v>497.56994600000002</v>
      </c>
      <c r="Q1470">
        <v>15.058691</v>
      </c>
      <c r="R1470">
        <v>7.5658380000000003</v>
      </c>
      <c r="S1470">
        <v>510388.77639999997</v>
      </c>
      <c r="T1470">
        <v>0</v>
      </c>
      <c r="U1470">
        <v>0</v>
      </c>
      <c r="V1470">
        <v>91869.98</v>
      </c>
      <c r="W1470">
        <v>91869.98</v>
      </c>
      <c r="X1470" t="s">
        <v>74</v>
      </c>
      <c r="Y1470" t="s">
        <v>75</v>
      </c>
      <c r="Z1470">
        <v>156</v>
      </c>
      <c r="AA1470" t="s">
        <v>63</v>
      </c>
      <c r="AB1470">
        <v>156</v>
      </c>
      <c r="AC1470" t="s">
        <v>63</v>
      </c>
      <c r="AD1470">
        <v>0</v>
      </c>
      <c r="AE1470">
        <v>0</v>
      </c>
      <c r="AF1470">
        <v>18</v>
      </c>
      <c r="AG1470">
        <v>59.206499999999998</v>
      </c>
      <c r="AH1470">
        <v>0</v>
      </c>
      <c r="AI1470">
        <v>0</v>
      </c>
      <c r="AJ1470">
        <v>1</v>
      </c>
    </row>
    <row r="1471" spans="1:36" x14ac:dyDescent="0.35">
      <c r="A1471" t="s">
        <v>928</v>
      </c>
      <c r="B1471" t="str">
        <f t="shared" si="22"/>
        <v>2020</v>
      </c>
      <c r="D1471" s="1">
        <v>43992</v>
      </c>
      <c r="E1471">
        <v>1030</v>
      </c>
      <c r="F1471" t="s">
        <v>42</v>
      </c>
      <c r="G1471">
        <v>1</v>
      </c>
      <c r="H1471">
        <v>1</v>
      </c>
      <c r="I1471" t="s">
        <v>214</v>
      </c>
      <c r="J1471" t="s">
        <v>59</v>
      </c>
      <c r="L1471">
        <v>378430000</v>
      </c>
      <c r="M1471" t="s">
        <v>44</v>
      </c>
      <c r="N1471">
        <v>0.57999999999999996</v>
      </c>
      <c r="O1471" s="6">
        <v>219489.4</v>
      </c>
      <c r="P1471">
        <v>13623.475656000001</v>
      </c>
      <c r="Q1471">
        <v>256.42706600000002</v>
      </c>
      <c r="R1471">
        <v>0</v>
      </c>
      <c r="S1471">
        <v>13534454.148499999</v>
      </c>
      <c r="T1471">
        <v>0</v>
      </c>
      <c r="U1471">
        <v>0</v>
      </c>
      <c r="V1471">
        <v>0</v>
      </c>
      <c r="W1471">
        <v>0</v>
      </c>
      <c r="X1471" t="s">
        <v>82</v>
      </c>
      <c r="Y1471" t="s">
        <v>83</v>
      </c>
      <c r="Z1471">
        <v>156</v>
      </c>
      <c r="AA1471" t="s">
        <v>63</v>
      </c>
      <c r="AB1471">
        <v>156</v>
      </c>
      <c r="AC1471" t="s">
        <v>63</v>
      </c>
      <c r="AD1471">
        <v>0</v>
      </c>
      <c r="AE1471">
        <v>0</v>
      </c>
      <c r="AF1471">
        <v>18</v>
      </c>
      <c r="AG1471">
        <v>57.995800000000003</v>
      </c>
      <c r="AH1471">
        <v>0</v>
      </c>
      <c r="AI1471">
        <v>0</v>
      </c>
      <c r="AJ1471">
        <v>1</v>
      </c>
    </row>
    <row r="1472" spans="1:36" x14ac:dyDescent="0.35">
      <c r="A1472" t="s">
        <v>1287</v>
      </c>
      <c r="B1472" t="str">
        <f t="shared" si="22"/>
        <v>2024</v>
      </c>
      <c r="C1472" s="1">
        <v>45642</v>
      </c>
      <c r="D1472" s="1">
        <v>45646</v>
      </c>
      <c r="E1472">
        <v>1030</v>
      </c>
      <c r="F1472" t="s">
        <v>42</v>
      </c>
      <c r="G1472">
        <v>1</v>
      </c>
      <c r="H1472">
        <v>1</v>
      </c>
      <c r="I1472" t="s">
        <v>214</v>
      </c>
      <c r="J1472" t="s">
        <v>1579</v>
      </c>
      <c r="K1472" t="s">
        <v>38</v>
      </c>
      <c r="L1472">
        <v>458950000</v>
      </c>
      <c r="M1472" t="s">
        <v>44</v>
      </c>
      <c r="N1472">
        <v>0.65490000000000004</v>
      </c>
      <c r="O1472" s="6">
        <v>300566.35499999998</v>
      </c>
      <c r="P1472">
        <v>36778.18</v>
      </c>
      <c r="Q1472">
        <v>890.55</v>
      </c>
      <c r="R1472">
        <v>0</v>
      </c>
      <c r="S1472">
        <v>20627943.128899999</v>
      </c>
      <c r="T1472">
        <v>0</v>
      </c>
      <c r="U1472">
        <v>0</v>
      </c>
      <c r="V1472">
        <v>1856514.88</v>
      </c>
      <c r="W1472">
        <v>1856514.88</v>
      </c>
      <c r="X1472" t="s">
        <v>106</v>
      </c>
      <c r="Y1472" t="s">
        <v>107</v>
      </c>
      <c r="Z1472">
        <v>156</v>
      </c>
      <c r="AA1472" t="s">
        <v>63</v>
      </c>
      <c r="AB1472">
        <v>156</v>
      </c>
      <c r="AC1472" t="s">
        <v>63</v>
      </c>
      <c r="AD1472">
        <v>0</v>
      </c>
      <c r="AE1472">
        <v>0</v>
      </c>
      <c r="AF1472">
        <v>18</v>
      </c>
      <c r="AG1472">
        <v>60.987000000000002</v>
      </c>
      <c r="AH1472">
        <v>0</v>
      </c>
      <c r="AI1472">
        <v>1</v>
      </c>
      <c r="AJ1472">
        <v>1</v>
      </c>
    </row>
    <row r="1473" spans="1:36" x14ac:dyDescent="0.35">
      <c r="A1473" t="s">
        <v>1946</v>
      </c>
      <c r="B1473" t="str">
        <f t="shared" si="22"/>
        <v>2023</v>
      </c>
      <c r="C1473" s="1">
        <v>45033</v>
      </c>
      <c r="D1473" s="1">
        <v>45040</v>
      </c>
      <c r="E1473">
        <v>1030</v>
      </c>
      <c r="F1473" t="s">
        <v>42</v>
      </c>
      <c r="G1473">
        <v>1</v>
      </c>
      <c r="H1473">
        <v>1</v>
      </c>
      <c r="I1473" t="s">
        <v>48</v>
      </c>
      <c r="J1473" t="s">
        <v>1495</v>
      </c>
      <c r="K1473" t="s">
        <v>38</v>
      </c>
      <c r="L1473">
        <v>2285970</v>
      </c>
      <c r="M1473" t="s">
        <v>130</v>
      </c>
      <c r="N1473">
        <v>625</v>
      </c>
      <c r="O1473" s="6">
        <v>1428731.25</v>
      </c>
      <c r="P1473">
        <v>139444.17000000001</v>
      </c>
      <c r="Q1473">
        <v>2182.9</v>
      </c>
      <c r="R1473">
        <v>0</v>
      </c>
      <c r="S1473">
        <v>85848976.781100005</v>
      </c>
      <c r="T1473">
        <v>0</v>
      </c>
      <c r="U1473">
        <v>0</v>
      </c>
      <c r="V1473">
        <v>7726407.9100000001</v>
      </c>
      <c r="W1473">
        <v>7726407.9100000001</v>
      </c>
      <c r="X1473" t="s">
        <v>615</v>
      </c>
      <c r="Y1473" t="s">
        <v>616</v>
      </c>
      <c r="Z1473">
        <v>392</v>
      </c>
      <c r="AA1473" t="s">
        <v>49</v>
      </c>
      <c r="AB1473">
        <v>156</v>
      </c>
      <c r="AC1473" t="s">
        <v>63</v>
      </c>
      <c r="AD1473">
        <v>0</v>
      </c>
      <c r="AE1473">
        <v>0</v>
      </c>
      <c r="AF1473">
        <v>18</v>
      </c>
      <c r="AG1473">
        <v>54.668399999999998</v>
      </c>
      <c r="AH1473">
        <v>0</v>
      </c>
      <c r="AI1473">
        <v>0</v>
      </c>
      <c r="AJ1473">
        <v>1</v>
      </c>
    </row>
    <row r="1474" spans="1:36" x14ac:dyDescent="0.35">
      <c r="A1474" t="s">
        <v>309</v>
      </c>
      <c r="B1474" t="str">
        <f t="shared" si="22"/>
        <v>2022</v>
      </c>
      <c r="C1474" s="1">
        <v>44665</v>
      </c>
      <c r="D1474" s="1">
        <v>44671</v>
      </c>
      <c r="E1474">
        <v>1030</v>
      </c>
      <c r="F1474" t="s">
        <v>42</v>
      </c>
      <c r="G1474">
        <v>1</v>
      </c>
      <c r="H1474">
        <v>2</v>
      </c>
      <c r="I1474" t="s">
        <v>214</v>
      </c>
      <c r="J1474" t="s">
        <v>59</v>
      </c>
      <c r="K1474" t="s">
        <v>38</v>
      </c>
      <c r="L1474">
        <v>53100000</v>
      </c>
      <c r="M1474" t="s">
        <v>44</v>
      </c>
      <c r="N1474">
        <v>1.0382</v>
      </c>
      <c r="O1474" s="6">
        <v>55128.42</v>
      </c>
      <c r="P1474">
        <v>2185.2794640000002</v>
      </c>
      <c r="Q1474">
        <v>69.352613000000005</v>
      </c>
      <c r="R1474">
        <v>2.6824520000000001</v>
      </c>
      <c r="S1474">
        <v>3167729.4008999998</v>
      </c>
      <c r="T1474">
        <v>0</v>
      </c>
      <c r="U1474">
        <v>0</v>
      </c>
      <c r="V1474">
        <v>570191.29</v>
      </c>
      <c r="W1474">
        <v>570191.29</v>
      </c>
      <c r="X1474" t="s">
        <v>140</v>
      </c>
      <c r="Y1474" t="s">
        <v>141</v>
      </c>
      <c r="Z1474">
        <v>484</v>
      </c>
      <c r="AA1474" t="s">
        <v>115</v>
      </c>
      <c r="AB1474">
        <v>156</v>
      </c>
      <c r="AC1474" t="s">
        <v>63</v>
      </c>
      <c r="AD1474">
        <v>0</v>
      </c>
      <c r="AE1474">
        <v>0</v>
      </c>
      <c r="AF1474">
        <v>18</v>
      </c>
      <c r="AG1474">
        <v>55.200600000000001</v>
      </c>
      <c r="AH1474">
        <v>0</v>
      </c>
      <c r="AI1474">
        <v>0</v>
      </c>
      <c r="AJ1474">
        <v>1</v>
      </c>
    </row>
    <row r="1475" spans="1:36" x14ac:dyDescent="0.35">
      <c r="A1475" t="s">
        <v>957</v>
      </c>
      <c r="B1475" t="str">
        <f t="shared" ref="B1475:B1538" si="23">LEFT(A1475,4)</f>
        <v>2022</v>
      </c>
      <c r="D1475" s="1">
        <v>44909</v>
      </c>
      <c r="E1475">
        <v>1030</v>
      </c>
      <c r="F1475" t="s">
        <v>42</v>
      </c>
      <c r="G1475">
        <v>1</v>
      </c>
      <c r="H1475">
        <v>2</v>
      </c>
      <c r="I1475" t="s">
        <v>85</v>
      </c>
      <c r="J1475" t="s">
        <v>836</v>
      </c>
      <c r="K1475" t="s">
        <v>38</v>
      </c>
      <c r="L1475">
        <v>7964000</v>
      </c>
      <c r="M1475" t="s">
        <v>44</v>
      </c>
      <c r="N1475">
        <v>3.0950000000000002</v>
      </c>
      <c r="O1475" s="6">
        <v>24648.58</v>
      </c>
      <c r="P1475">
        <v>2258.1010000000001</v>
      </c>
      <c r="Q1475">
        <v>102.996368</v>
      </c>
      <c r="R1475">
        <v>0</v>
      </c>
      <c r="S1475">
        <v>1496149.6024</v>
      </c>
      <c r="T1475">
        <v>0</v>
      </c>
      <c r="U1475">
        <v>0</v>
      </c>
      <c r="V1475">
        <v>269306.93</v>
      </c>
      <c r="W1475">
        <v>269306.93</v>
      </c>
      <c r="X1475" t="s">
        <v>837</v>
      </c>
      <c r="Y1475" t="s">
        <v>838</v>
      </c>
      <c r="Z1475">
        <v>158</v>
      </c>
      <c r="AA1475" t="s">
        <v>102</v>
      </c>
      <c r="AB1475">
        <v>156</v>
      </c>
      <c r="AC1475" t="s">
        <v>63</v>
      </c>
      <c r="AD1475">
        <v>0</v>
      </c>
      <c r="AE1475">
        <v>0</v>
      </c>
      <c r="AF1475">
        <v>18</v>
      </c>
      <c r="AG1475">
        <v>55.393099999999997</v>
      </c>
      <c r="AH1475">
        <v>0</v>
      </c>
      <c r="AI1475">
        <v>1</v>
      </c>
      <c r="AJ1475">
        <v>1</v>
      </c>
    </row>
    <row r="1476" spans="1:36" x14ac:dyDescent="0.35">
      <c r="A1476" t="s">
        <v>1947</v>
      </c>
      <c r="B1476" t="str">
        <f t="shared" si="23"/>
        <v>2021</v>
      </c>
      <c r="C1476" s="1">
        <v>44313</v>
      </c>
      <c r="D1476" s="1">
        <v>44313</v>
      </c>
      <c r="E1476">
        <v>1150</v>
      </c>
      <c r="F1476" t="s">
        <v>50</v>
      </c>
      <c r="G1476">
        <v>1</v>
      </c>
      <c r="H1476">
        <v>1</v>
      </c>
      <c r="I1476" t="s">
        <v>527</v>
      </c>
      <c r="J1476" t="s">
        <v>59</v>
      </c>
      <c r="K1476" t="s">
        <v>38</v>
      </c>
      <c r="L1476">
        <v>24985000</v>
      </c>
      <c r="M1476" t="s">
        <v>44</v>
      </c>
      <c r="N1476">
        <v>1.28</v>
      </c>
      <c r="O1476" s="6">
        <v>31980.799999999999</v>
      </c>
      <c r="P1476">
        <v>3836.83</v>
      </c>
      <c r="Q1476">
        <v>639.61599999999999</v>
      </c>
      <c r="R1476">
        <v>0</v>
      </c>
      <c r="S1476">
        <v>2079586.821</v>
      </c>
      <c r="T1476">
        <v>166366.95000000001</v>
      </c>
      <c r="U1476">
        <v>0</v>
      </c>
      <c r="V1476">
        <v>404271.7</v>
      </c>
      <c r="W1476">
        <v>570638.65</v>
      </c>
      <c r="X1476" t="s">
        <v>1732</v>
      </c>
      <c r="Y1476" t="s">
        <v>1733</v>
      </c>
      <c r="Z1476">
        <v>356</v>
      </c>
      <c r="AA1476" t="s">
        <v>328</v>
      </c>
      <c r="AB1476">
        <v>156</v>
      </c>
      <c r="AC1476" t="s">
        <v>63</v>
      </c>
      <c r="AD1476">
        <v>8</v>
      </c>
      <c r="AE1476">
        <v>0</v>
      </c>
      <c r="AF1476">
        <v>18</v>
      </c>
      <c r="AG1476">
        <v>57.041800000000002</v>
      </c>
      <c r="AH1476">
        <v>0</v>
      </c>
      <c r="AI1476">
        <v>0</v>
      </c>
      <c r="AJ1476">
        <v>1</v>
      </c>
    </row>
    <row r="1477" spans="1:36" x14ac:dyDescent="0.35">
      <c r="A1477" t="s">
        <v>84</v>
      </c>
      <c r="B1477" t="str">
        <f t="shared" si="23"/>
        <v>2025</v>
      </c>
      <c r="C1477" s="1">
        <v>45903</v>
      </c>
      <c r="D1477" s="1">
        <v>45902</v>
      </c>
      <c r="E1477">
        <v>1030</v>
      </c>
      <c r="F1477" t="s">
        <v>42</v>
      </c>
      <c r="G1477">
        <v>1</v>
      </c>
      <c r="H1477">
        <v>5</v>
      </c>
      <c r="I1477" t="s">
        <v>147</v>
      </c>
      <c r="J1477" t="s">
        <v>229</v>
      </c>
      <c r="K1477" t="s">
        <v>38</v>
      </c>
      <c r="L1477">
        <v>85914000</v>
      </c>
      <c r="M1477" t="s">
        <v>44</v>
      </c>
      <c r="N1477">
        <v>0.61829999999999996</v>
      </c>
      <c r="O1477" s="6">
        <v>53120.626199999999</v>
      </c>
      <c r="P1477">
        <v>4166.1363119999996</v>
      </c>
      <c r="Q1477">
        <v>429.63252399999999</v>
      </c>
      <c r="R1477">
        <v>0</v>
      </c>
      <c r="S1477">
        <v>3666527.9682999998</v>
      </c>
      <c r="T1477">
        <v>513313.92</v>
      </c>
      <c r="U1477">
        <v>0</v>
      </c>
      <c r="V1477">
        <v>752371.54</v>
      </c>
      <c r="W1477">
        <v>1265685.46</v>
      </c>
      <c r="X1477" t="s">
        <v>188</v>
      </c>
      <c r="Y1477" t="s">
        <v>189</v>
      </c>
      <c r="Z1477">
        <v>156</v>
      </c>
      <c r="AA1477" t="s">
        <v>63</v>
      </c>
      <c r="AB1477">
        <v>156</v>
      </c>
      <c r="AC1477" t="s">
        <v>63</v>
      </c>
      <c r="AD1477">
        <v>14</v>
      </c>
      <c r="AE1477">
        <v>0</v>
      </c>
      <c r="AF1477">
        <v>18</v>
      </c>
      <c r="AG1477">
        <v>63.526600000000002</v>
      </c>
      <c r="AH1477">
        <v>0</v>
      </c>
      <c r="AI1477">
        <v>0</v>
      </c>
      <c r="AJ1477">
        <v>1</v>
      </c>
    </row>
    <row r="1478" spans="1:36" x14ac:dyDescent="0.35">
      <c r="A1478" t="s">
        <v>1202</v>
      </c>
      <c r="B1478" t="str">
        <f t="shared" si="23"/>
        <v>2025</v>
      </c>
      <c r="C1478" s="1">
        <v>46019</v>
      </c>
      <c r="D1478" s="1">
        <v>46018</v>
      </c>
      <c r="E1478">
        <v>1030</v>
      </c>
      <c r="F1478" t="s">
        <v>42</v>
      </c>
      <c r="G1478">
        <v>1</v>
      </c>
      <c r="H1478">
        <v>9</v>
      </c>
      <c r="I1478" t="s">
        <v>147</v>
      </c>
      <c r="J1478" t="s">
        <v>1948</v>
      </c>
      <c r="K1478" t="s">
        <v>38</v>
      </c>
      <c r="L1478">
        <v>19343000</v>
      </c>
      <c r="M1478" t="s">
        <v>44</v>
      </c>
      <c r="N1478">
        <v>0.57799999999999996</v>
      </c>
      <c r="O1478" s="6">
        <v>11180.254000000001</v>
      </c>
      <c r="P1478">
        <v>870.43397500000003</v>
      </c>
      <c r="Q1478">
        <v>31.184407</v>
      </c>
      <c r="R1478">
        <v>0</v>
      </c>
      <c r="S1478">
        <v>762725.74410000001</v>
      </c>
      <c r="T1478">
        <v>106781.6</v>
      </c>
      <c r="U1478">
        <v>0</v>
      </c>
      <c r="V1478">
        <v>156511.32</v>
      </c>
      <c r="W1478">
        <v>263292.92</v>
      </c>
      <c r="X1478" t="s">
        <v>192</v>
      </c>
      <c r="Y1478" t="s">
        <v>193</v>
      </c>
      <c r="Z1478">
        <v>156</v>
      </c>
      <c r="AA1478" t="s">
        <v>63</v>
      </c>
      <c r="AB1478">
        <v>156</v>
      </c>
      <c r="AC1478" t="s">
        <v>63</v>
      </c>
      <c r="AD1478">
        <v>14</v>
      </c>
      <c r="AE1478">
        <v>0</v>
      </c>
      <c r="AF1478">
        <v>18</v>
      </c>
      <c r="AG1478">
        <v>63.129800000000003</v>
      </c>
      <c r="AH1478">
        <v>0</v>
      </c>
      <c r="AI1478">
        <v>1</v>
      </c>
      <c r="AJ1478">
        <v>1</v>
      </c>
    </row>
    <row r="1479" spans="1:36" x14ac:dyDescent="0.35">
      <c r="A1479" t="s">
        <v>1924</v>
      </c>
      <c r="B1479" t="str">
        <f t="shared" si="23"/>
        <v>2025</v>
      </c>
      <c r="C1479" s="1">
        <v>45685</v>
      </c>
      <c r="D1479" s="1">
        <v>45687</v>
      </c>
      <c r="E1479">
        <v>1030</v>
      </c>
      <c r="F1479" t="s">
        <v>42</v>
      </c>
      <c r="G1479">
        <v>1</v>
      </c>
      <c r="H1479">
        <v>1</v>
      </c>
      <c r="I1479" t="s">
        <v>242</v>
      </c>
      <c r="J1479" t="s">
        <v>1950</v>
      </c>
      <c r="K1479" t="s">
        <v>38</v>
      </c>
      <c r="L1479">
        <v>322000</v>
      </c>
      <c r="M1479" t="s">
        <v>44</v>
      </c>
      <c r="N1479">
        <v>4.3478000000000003</v>
      </c>
      <c r="O1479" s="6">
        <v>1399.9916000000001</v>
      </c>
      <c r="P1479">
        <v>128.84679</v>
      </c>
      <c r="Q1479">
        <v>27.999673000000001</v>
      </c>
      <c r="R1479">
        <v>0</v>
      </c>
      <c r="S1479">
        <v>96369.433199999999</v>
      </c>
      <c r="T1479">
        <v>19273.89</v>
      </c>
      <c r="U1479">
        <v>0</v>
      </c>
      <c r="V1479">
        <v>20815.8</v>
      </c>
      <c r="W1479">
        <v>40089.69</v>
      </c>
      <c r="X1479" t="s">
        <v>244</v>
      </c>
      <c r="Y1479" t="s">
        <v>245</v>
      </c>
      <c r="Z1479">
        <v>156</v>
      </c>
      <c r="AA1479" t="s">
        <v>63</v>
      </c>
      <c r="AB1479">
        <v>156</v>
      </c>
      <c r="AC1479" t="s">
        <v>63</v>
      </c>
      <c r="AD1479">
        <v>20</v>
      </c>
      <c r="AE1479">
        <v>0</v>
      </c>
      <c r="AF1479">
        <v>18</v>
      </c>
      <c r="AG1479">
        <v>61.900700000000001</v>
      </c>
      <c r="AH1479">
        <v>0</v>
      </c>
      <c r="AI1479">
        <v>0</v>
      </c>
      <c r="AJ1479">
        <v>1</v>
      </c>
    </row>
    <row r="1480" spans="1:36" x14ac:dyDescent="0.35">
      <c r="A1480" t="s">
        <v>947</v>
      </c>
      <c r="B1480" t="str">
        <f t="shared" si="23"/>
        <v>2023</v>
      </c>
      <c r="C1480" s="1">
        <v>45098</v>
      </c>
      <c r="D1480" s="1">
        <v>45103</v>
      </c>
      <c r="E1480">
        <v>1030</v>
      </c>
      <c r="F1480" t="s">
        <v>42</v>
      </c>
      <c r="G1480">
        <v>1</v>
      </c>
      <c r="H1480">
        <v>1</v>
      </c>
      <c r="I1480" t="s">
        <v>153</v>
      </c>
      <c r="J1480" t="s">
        <v>843</v>
      </c>
      <c r="K1480" t="s">
        <v>38</v>
      </c>
      <c r="L1480">
        <v>2100000</v>
      </c>
      <c r="M1480" t="s">
        <v>44</v>
      </c>
      <c r="N1480">
        <v>1.8</v>
      </c>
      <c r="O1480" s="6">
        <v>3780</v>
      </c>
      <c r="P1480">
        <v>1251.7528500000001</v>
      </c>
      <c r="Q1480">
        <v>75.608418</v>
      </c>
      <c r="R1480">
        <v>0</v>
      </c>
      <c r="S1480">
        <v>282573.62459999998</v>
      </c>
      <c r="T1480">
        <v>56514.720000000001</v>
      </c>
      <c r="U1480">
        <v>0</v>
      </c>
      <c r="V1480">
        <v>61035.9</v>
      </c>
      <c r="W1480">
        <v>117550.62</v>
      </c>
      <c r="X1480" t="s">
        <v>244</v>
      </c>
      <c r="Y1480" t="s">
        <v>245</v>
      </c>
      <c r="Z1480">
        <v>156</v>
      </c>
      <c r="AA1480" t="s">
        <v>63</v>
      </c>
      <c r="AB1480">
        <v>156</v>
      </c>
      <c r="AC1480" t="s">
        <v>63</v>
      </c>
      <c r="AD1480">
        <v>20</v>
      </c>
      <c r="AE1480">
        <v>0</v>
      </c>
      <c r="AF1480">
        <v>18</v>
      </c>
      <c r="AG1480">
        <v>55.326700000000002</v>
      </c>
      <c r="AH1480">
        <v>0</v>
      </c>
      <c r="AI1480">
        <v>0</v>
      </c>
      <c r="AJ1480">
        <v>1</v>
      </c>
    </row>
    <row r="1481" spans="1:36" x14ac:dyDescent="0.35">
      <c r="A1481" t="s">
        <v>594</v>
      </c>
      <c r="B1481" t="str">
        <f t="shared" si="23"/>
        <v>2019</v>
      </c>
      <c r="D1481" s="1">
        <v>43796</v>
      </c>
      <c r="E1481">
        <v>1150</v>
      </c>
      <c r="F1481" t="s">
        <v>50</v>
      </c>
      <c r="G1481">
        <v>1</v>
      </c>
      <c r="H1481">
        <v>6</v>
      </c>
      <c r="I1481" t="s">
        <v>237</v>
      </c>
      <c r="J1481" t="s">
        <v>1951</v>
      </c>
      <c r="K1481" t="s">
        <v>38</v>
      </c>
      <c r="L1481">
        <v>124860</v>
      </c>
      <c r="M1481" t="s">
        <v>44</v>
      </c>
      <c r="N1481">
        <v>2.3767999999999998</v>
      </c>
      <c r="O1481" s="6">
        <v>296.767248</v>
      </c>
      <c r="P1481">
        <v>29.54</v>
      </c>
      <c r="Q1481">
        <v>0.65399499999999999</v>
      </c>
      <c r="R1481">
        <v>0</v>
      </c>
      <c r="S1481">
        <v>17290.7294</v>
      </c>
      <c r="T1481">
        <v>3112.335</v>
      </c>
      <c r="U1481">
        <v>0</v>
      </c>
      <c r="V1481">
        <v>3734.8</v>
      </c>
      <c r="W1481">
        <v>6847.1350000000002</v>
      </c>
      <c r="X1481" t="s">
        <v>239</v>
      </c>
      <c r="Y1481" t="s">
        <v>240</v>
      </c>
      <c r="Z1481">
        <v>156</v>
      </c>
      <c r="AA1481" t="s">
        <v>63</v>
      </c>
      <c r="AB1481">
        <v>156</v>
      </c>
      <c r="AC1481" t="s">
        <v>63</v>
      </c>
      <c r="AG1481">
        <v>52.8827</v>
      </c>
      <c r="AH1481">
        <v>0</v>
      </c>
      <c r="AI1481">
        <v>0</v>
      </c>
      <c r="AJ1481">
        <v>1</v>
      </c>
    </row>
    <row r="1482" spans="1:36" x14ac:dyDescent="0.35">
      <c r="A1482" t="s">
        <v>594</v>
      </c>
      <c r="B1482" t="str">
        <f t="shared" si="23"/>
        <v>2019</v>
      </c>
      <c r="D1482" s="1">
        <v>43796</v>
      </c>
      <c r="E1482">
        <v>1150</v>
      </c>
      <c r="F1482" t="s">
        <v>50</v>
      </c>
      <c r="G1482">
        <v>1</v>
      </c>
      <c r="H1482">
        <v>14</v>
      </c>
      <c r="I1482" t="s">
        <v>237</v>
      </c>
      <c r="J1482" t="s">
        <v>1952</v>
      </c>
      <c r="K1482" t="s">
        <v>38</v>
      </c>
      <c r="L1482">
        <v>584000</v>
      </c>
      <c r="M1482" t="s">
        <v>44</v>
      </c>
      <c r="N1482">
        <v>1.2357</v>
      </c>
      <c r="O1482" s="6">
        <v>721.64880000000005</v>
      </c>
      <c r="P1482">
        <v>71.836799999999997</v>
      </c>
      <c r="Q1482">
        <v>1.5904149999999999</v>
      </c>
      <c r="R1482">
        <v>0</v>
      </c>
      <c r="S1482">
        <v>42045.890899999999</v>
      </c>
      <c r="T1482">
        <v>7568.2620999999999</v>
      </c>
      <c r="U1482">
        <v>0</v>
      </c>
      <c r="V1482">
        <v>9081.91</v>
      </c>
      <c r="W1482">
        <v>16650.1721</v>
      </c>
      <c r="X1482" t="s">
        <v>239</v>
      </c>
      <c r="Y1482" t="s">
        <v>240</v>
      </c>
      <c r="Z1482">
        <v>156</v>
      </c>
      <c r="AA1482" t="s">
        <v>63</v>
      </c>
      <c r="AB1482">
        <v>156</v>
      </c>
      <c r="AC1482" t="s">
        <v>63</v>
      </c>
      <c r="AG1482">
        <v>52.8827</v>
      </c>
      <c r="AH1482">
        <v>0</v>
      </c>
      <c r="AI1482">
        <v>0</v>
      </c>
      <c r="AJ1482">
        <v>1</v>
      </c>
    </row>
    <row r="1483" spans="1:36" x14ac:dyDescent="0.35">
      <c r="A1483" t="s">
        <v>1003</v>
      </c>
      <c r="B1483" t="str">
        <f t="shared" si="23"/>
        <v>2019</v>
      </c>
      <c r="D1483" s="1">
        <v>43763</v>
      </c>
      <c r="E1483">
        <v>1150</v>
      </c>
      <c r="F1483" t="s">
        <v>50</v>
      </c>
      <c r="G1483">
        <v>1</v>
      </c>
      <c r="H1483">
        <v>6</v>
      </c>
      <c r="I1483" t="s">
        <v>77</v>
      </c>
      <c r="J1483" t="s">
        <v>1953</v>
      </c>
      <c r="K1483" t="s">
        <v>38</v>
      </c>
      <c r="L1483">
        <v>550000</v>
      </c>
      <c r="M1483" t="s">
        <v>44</v>
      </c>
      <c r="N1483">
        <v>2.4975999999999998</v>
      </c>
      <c r="O1483" s="6">
        <v>1373.68</v>
      </c>
      <c r="P1483">
        <v>105.17100000000001</v>
      </c>
      <c r="Q1483">
        <v>0.54943900000000001</v>
      </c>
      <c r="R1483">
        <v>31.87</v>
      </c>
      <c r="S1483">
        <v>79864.813299999994</v>
      </c>
      <c r="T1483">
        <v>0</v>
      </c>
      <c r="U1483">
        <v>0</v>
      </c>
      <c r="V1483">
        <v>14375.67</v>
      </c>
      <c r="W1483">
        <v>14375.67</v>
      </c>
      <c r="X1483" t="s">
        <v>582</v>
      </c>
      <c r="Y1483" t="s">
        <v>583</v>
      </c>
      <c r="Z1483">
        <v>156</v>
      </c>
      <c r="AA1483" t="s">
        <v>63</v>
      </c>
      <c r="AB1483">
        <v>156</v>
      </c>
      <c r="AC1483" t="s">
        <v>63</v>
      </c>
      <c r="AG1483">
        <v>52.845999999999997</v>
      </c>
      <c r="AH1483">
        <v>0</v>
      </c>
      <c r="AI1483">
        <v>0</v>
      </c>
      <c r="AJ1483">
        <v>1</v>
      </c>
    </row>
    <row r="1484" spans="1:36" x14ac:dyDescent="0.35">
      <c r="A1484" t="s">
        <v>1954</v>
      </c>
      <c r="B1484" t="str">
        <f t="shared" si="23"/>
        <v>2019</v>
      </c>
      <c r="D1484" s="1">
        <v>43727</v>
      </c>
      <c r="E1484">
        <v>1030</v>
      </c>
      <c r="F1484" t="s">
        <v>42</v>
      </c>
      <c r="G1484">
        <v>11</v>
      </c>
      <c r="H1484">
        <v>1</v>
      </c>
      <c r="I1484" t="s">
        <v>653</v>
      </c>
      <c r="J1484" t="s">
        <v>654</v>
      </c>
      <c r="K1484" t="s">
        <v>38</v>
      </c>
      <c r="L1484">
        <v>18371000</v>
      </c>
      <c r="M1484" t="s">
        <v>44</v>
      </c>
      <c r="N1484">
        <v>1.64</v>
      </c>
      <c r="O1484" s="6">
        <v>30128.44</v>
      </c>
      <c r="P1484">
        <v>3565.6836800000001</v>
      </c>
      <c r="Q1484">
        <v>602.94873600000005</v>
      </c>
      <c r="R1484">
        <v>0</v>
      </c>
      <c r="S1484">
        <v>1773083.4179</v>
      </c>
      <c r="T1484">
        <v>0</v>
      </c>
      <c r="U1484">
        <v>0</v>
      </c>
      <c r="V1484">
        <v>319155.02</v>
      </c>
      <c r="W1484">
        <v>319155.02</v>
      </c>
      <c r="X1484" t="s">
        <v>133</v>
      </c>
      <c r="Y1484" t="s">
        <v>134</v>
      </c>
      <c r="Z1484">
        <v>156</v>
      </c>
      <c r="AA1484" t="s">
        <v>63</v>
      </c>
      <c r="AB1484">
        <v>156</v>
      </c>
      <c r="AC1484" t="s">
        <v>63</v>
      </c>
      <c r="AG1484">
        <v>51.697800000000001</v>
      </c>
      <c r="AH1484">
        <v>0</v>
      </c>
      <c r="AI1484">
        <v>0</v>
      </c>
      <c r="AJ1484">
        <v>1</v>
      </c>
    </row>
    <row r="1485" spans="1:36" x14ac:dyDescent="0.35">
      <c r="A1485" t="s">
        <v>1465</v>
      </c>
      <c r="B1485" t="str">
        <f t="shared" si="23"/>
        <v>2025</v>
      </c>
      <c r="C1485" s="1">
        <v>45705</v>
      </c>
      <c r="D1485" s="1">
        <v>45705</v>
      </c>
      <c r="E1485">
        <v>1030</v>
      </c>
      <c r="F1485" t="s">
        <v>42</v>
      </c>
      <c r="G1485">
        <v>11</v>
      </c>
      <c r="H1485">
        <v>1</v>
      </c>
      <c r="I1485" t="s">
        <v>214</v>
      </c>
      <c r="J1485" t="s">
        <v>105</v>
      </c>
      <c r="K1485" t="s">
        <v>38</v>
      </c>
      <c r="L1485">
        <v>294355000</v>
      </c>
      <c r="M1485" t="s">
        <v>44</v>
      </c>
      <c r="N1485">
        <v>1.0583</v>
      </c>
      <c r="O1485" s="6">
        <v>311515.89649999997</v>
      </c>
      <c r="P1485">
        <v>19067.939999999999</v>
      </c>
      <c r="Q1485">
        <v>3339.3</v>
      </c>
      <c r="R1485">
        <v>0</v>
      </c>
      <c r="S1485">
        <v>20787669.718899999</v>
      </c>
      <c r="T1485">
        <v>0</v>
      </c>
      <c r="U1485">
        <v>0</v>
      </c>
      <c r="V1485">
        <v>3741783.05</v>
      </c>
      <c r="W1485">
        <v>3741783.05</v>
      </c>
      <c r="X1485" t="s">
        <v>332</v>
      </c>
      <c r="Y1485" t="s">
        <v>333</v>
      </c>
      <c r="Z1485">
        <v>156</v>
      </c>
      <c r="AA1485" t="s">
        <v>63</v>
      </c>
      <c r="AB1485">
        <v>156</v>
      </c>
      <c r="AC1485" t="s">
        <v>63</v>
      </c>
      <c r="AD1485">
        <v>0</v>
      </c>
      <c r="AE1485">
        <v>0</v>
      </c>
      <c r="AF1485">
        <v>18</v>
      </c>
      <c r="AG1485">
        <v>62.252899999999997</v>
      </c>
      <c r="AH1485">
        <v>0</v>
      </c>
      <c r="AI1485">
        <v>0</v>
      </c>
      <c r="AJ1485">
        <v>1</v>
      </c>
    </row>
    <row r="1486" spans="1:36" x14ac:dyDescent="0.35">
      <c r="A1486" t="s">
        <v>981</v>
      </c>
      <c r="B1486" t="str">
        <f t="shared" si="23"/>
        <v>2022</v>
      </c>
      <c r="C1486" s="1">
        <v>44663</v>
      </c>
      <c r="D1486" s="1">
        <v>44664</v>
      </c>
      <c r="E1486">
        <v>1150</v>
      </c>
      <c r="F1486" t="s">
        <v>50</v>
      </c>
      <c r="G1486">
        <v>1</v>
      </c>
      <c r="H1486">
        <v>1</v>
      </c>
      <c r="I1486" t="s">
        <v>99</v>
      </c>
      <c r="J1486" t="s">
        <v>899</v>
      </c>
      <c r="K1486" t="s">
        <v>38</v>
      </c>
      <c r="L1486">
        <v>28326000</v>
      </c>
      <c r="M1486" t="s">
        <v>44</v>
      </c>
      <c r="N1486">
        <v>2.8794</v>
      </c>
      <c r="O1486" s="6">
        <v>81561.884399999995</v>
      </c>
      <c r="P1486">
        <v>16305.499454999999</v>
      </c>
      <c r="Q1486">
        <v>137.364891</v>
      </c>
      <c r="R1486">
        <v>98.645155000000003</v>
      </c>
      <c r="S1486">
        <v>5415956.4024999999</v>
      </c>
      <c r="T1486">
        <v>0</v>
      </c>
      <c r="U1486">
        <v>0</v>
      </c>
      <c r="V1486">
        <v>487436.08</v>
      </c>
      <c r="W1486">
        <v>487436.08</v>
      </c>
      <c r="X1486" t="s">
        <v>79</v>
      </c>
      <c r="Y1486" t="s">
        <v>75</v>
      </c>
      <c r="Z1486">
        <v>156</v>
      </c>
      <c r="AA1486" t="s">
        <v>63</v>
      </c>
      <c r="AB1486">
        <v>156</v>
      </c>
      <c r="AC1486" t="s">
        <v>63</v>
      </c>
      <c r="AD1486">
        <v>0</v>
      </c>
      <c r="AE1486">
        <v>0</v>
      </c>
      <c r="AF1486">
        <v>18</v>
      </c>
      <c r="AG1486">
        <v>55.206600000000002</v>
      </c>
      <c r="AH1486">
        <v>0</v>
      </c>
      <c r="AI1486">
        <v>0</v>
      </c>
      <c r="AJ1486">
        <v>1</v>
      </c>
    </row>
    <row r="1487" spans="1:36" x14ac:dyDescent="0.35">
      <c r="A1487" t="s">
        <v>1081</v>
      </c>
      <c r="B1487" t="str">
        <f t="shared" si="23"/>
        <v>2022</v>
      </c>
      <c r="D1487" s="1">
        <v>44905</v>
      </c>
      <c r="E1487">
        <v>1150</v>
      </c>
      <c r="F1487" t="s">
        <v>50</v>
      </c>
      <c r="G1487">
        <v>1</v>
      </c>
      <c r="H1487">
        <v>4</v>
      </c>
      <c r="I1487" t="s">
        <v>394</v>
      </c>
      <c r="J1487" t="s">
        <v>1955</v>
      </c>
      <c r="K1487" t="s">
        <v>38</v>
      </c>
      <c r="L1487">
        <v>321900</v>
      </c>
      <c r="M1487" t="s">
        <v>44</v>
      </c>
      <c r="N1487">
        <v>2.4417</v>
      </c>
      <c r="O1487" s="6">
        <v>785.98323000000005</v>
      </c>
      <c r="P1487">
        <v>544.58415000000002</v>
      </c>
      <c r="Q1487">
        <v>15.719625000000001</v>
      </c>
      <c r="R1487">
        <v>0</v>
      </c>
      <c r="S1487">
        <v>74361.561100000006</v>
      </c>
      <c r="T1487">
        <v>0</v>
      </c>
      <c r="U1487">
        <v>0</v>
      </c>
      <c r="V1487">
        <v>13385.08</v>
      </c>
      <c r="W1487">
        <v>13385.08</v>
      </c>
      <c r="X1487" t="s">
        <v>133</v>
      </c>
      <c r="Y1487" t="s">
        <v>134</v>
      </c>
      <c r="Z1487">
        <v>156</v>
      </c>
      <c r="AA1487" t="s">
        <v>63</v>
      </c>
      <c r="AB1487">
        <v>156</v>
      </c>
      <c r="AC1487" t="s">
        <v>63</v>
      </c>
      <c r="AD1487">
        <v>0</v>
      </c>
      <c r="AE1487">
        <v>0</v>
      </c>
      <c r="AF1487">
        <v>18</v>
      </c>
      <c r="AG1487">
        <v>55.234499999999997</v>
      </c>
      <c r="AH1487">
        <v>0</v>
      </c>
      <c r="AI1487">
        <v>1</v>
      </c>
      <c r="AJ1487">
        <v>1</v>
      </c>
    </row>
    <row r="1488" spans="1:36" x14ac:dyDescent="0.35">
      <c r="A1488" t="s">
        <v>484</v>
      </c>
      <c r="B1488" t="str">
        <f t="shared" si="23"/>
        <v>2020</v>
      </c>
      <c r="D1488" s="1">
        <v>43838</v>
      </c>
      <c r="E1488">
        <v>1030</v>
      </c>
      <c r="F1488" t="s">
        <v>42</v>
      </c>
      <c r="G1488">
        <v>11</v>
      </c>
      <c r="H1488">
        <v>1</v>
      </c>
      <c r="I1488" t="s">
        <v>1039</v>
      </c>
      <c r="J1488" t="s">
        <v>1040</v>
      </c>
      <c r="L1488">
        <v>55310</v>
      </c>
      <c r="M1488" t="s">
        <v>44</v>
      </c>
      <c r="N1488">
        <v>6.3242000000000003</v>
      </c>
      <c r="O1488" s="6">
        <v>349.79150199999998</v>
      </c>
      <c r="P1488">
        <v>84.078040000000001</v>
      </c>
      <c r="Q1488">
        <v>6.9958239999999998</v>
      </c>
      <c r="R1488">
        <v>55.964998999999999</v>
      </c>
      <c r="S1488">
        <v>26316.470799999999</v>
      </c>
      <c r="T1488">
        <v>0</v>
      </c>
      <c r="U1488">
        <v>0</v>
      </c>
      <c r="V1488">
        <v>4736.96</v>
      </c>
      <c r="W1488">
        <v>4736.96</v>
      </c>
      <c r="X1488" t="s">
        <v>117</v>
      </c>
      <c r="Y1488" t="s">
        <v>118</v>
      </c>
      <c r="Z1488">
        <v>484</v>
      </c>
      <c r="AA1488" t="s">
        <v>115</v>
      </c>
      <c r="AB1488">
        <v>156</v>
      </c>
      <c r="AC1488" t="s">
        <v>63</v>
      </c>
      <c r="AD1488">
        <v>0</v>
      </c>
      <c r="AE1488">
        <v>0</v>
      </c>
      <c r="AF1488">
        <v>18</v>
      </c>
      <c r="AG1488">
        <v>52.968699999999998</v>
      </c>
      <c r="AH1488">
        <v>0</v>
      </c>
      <c r="AI1488">
        <v>0</v>
      </c>
      <c r="AJ1488">
        <v>1</v>
      </c>
    </row>
    <row r="1489" spans="1:36" x14ac:dyDescent="0.35">
      <c r="A1489" t="s">
        <v>910</v>
      </c>
      <c r="B1489" t="str">
        <f t="shared" si="23"/>
        <v>2021</v>
      </c>
      <c r="C1489" s="1">
        <v>44375</v>
      </c>
      <c r="D1489" s="1">
        <v>44373</v>
      </c>
      <c r="E1489">
        <v>1030</v>
      </c>
      <c r="F1489" t="s">
        <v>42</v>
      </c>
      <c r="G1489">
        <v>1</v>
      </c>
      <c r="H1489">
        <v>5</v>
      </c>
      <c r="I1489" t="s">
        <v>396</v>
      </c>
      <c r="J1489" t="s">
        <v>129</v>
      </c>
      <c r="K1489" t="s">
        <v>38</v>
      </c>
      <c r="L1489">
        <v>67290000</v>
      </c>
      <c r="M1489" t="s">
        <v>44</v>
      </c>
      <c r="N1489">
        <v>0.50549999999999995</v>
      </c>
      <c r="O1489" s="6">
        <v>34015.095000000001</v>
      </c>
      <c r="P1489">
        <v>5009.9666669999997</v>
      </c>
      <c r="Q1489">
        <v>93.540293000000005</v>
      </c>
      <c r="R1489">
        <v>0</v>
      </c>
      <c r="S1489">
        <v>2234962.3309999998</v>
      </c>
      <c r="T1489">
        <v>67048.87</v>
      </c>
      <c r="U1489">
        <v>0</v>
      </c>
      <c r="V1489">
        <v>414362.02</v>
      </c>
      <c r="W1489">
        <v>481410.89</v>
      </c>
      <c r="X1489" t="s">
        <v>82</v>
      </c>
      <c r="Y1489" t="s">
        <v>83</v>
      </c>
      <c r="Z1489">
        <v>156</v>
      </c>
      <c r="AA1489" t="s">
        <v>63</v>
      </c>
      <c r="AB1489">
        <v>156</v>
      </c>
      <c r="AC1489" t="s">
        <v>63</v>
      </c>
      <c r="AD1489">
        <v>3</v>
      </c>
      <c r="AE1489">
        <v>0</v>
      </c>
      <c r="AF1489">
        <v>18</v>
      </c>
      <c r="AG1489">
        <v>57.132899999999999</v>
      </c>
      <c r="AH1489">
        <v>0</v>
      </c>
      <c r="AI1489">
        <v>0</v>
      </c>
      <c r="AJ1489">
        <v>1</v>
      </c>
    </row>
    <row r="1490" spans="1:36" x14ac:dyDescent="0.35">
      <c r="A1490" t="s">
        <v>521</v>
      </c>
      <c r="B1490" t="str">
        <f t="shared" si="23"/>
        <v>2020</v>
      </c>
      <c r="D1490" s="1">
        <v>43857</v>
      </c>
      <c r="E1490">
        <v>1030</v>
      </c>
      <c r="F1490" t="s">
        <v>42</v>
      </c>
      <c r="G1490">
        <v>1</v>
      </c>
      <c r="H1490">
        <v>5</v>
      </c>
      <c r="I1490" t="s">
        <v>132</v>
      </c>
      <c r="J1490" t="s">
        <v>1582</v>
      </c>
      <c r="L1490">
        <v>3895000</v>
      </c>
      <c r="M1490" t="s">
        <v>44</v>
      </c>
      <c r="N1490">
        <v>2.0108000000000001</v>
      </c>
      <c r="O1490" s="6">
        <v>7832.0659999999998</v>
      </c>
      <c r="P1490">
        <v>444.6112</v>
      </c>
      <c r="Q1490">
        <v>14.316481</v>
      </c>
      <c r="R1490">
        <v>0</v>
      </c>
      <c r="S1490">
        <v>441081.95880000002</v>
      </c>
      <c r="T1490">
        <v>13232.46</v>
      </c>
      <c r="U1490">
        <v>0</v>
      </c>
      <c r="V1490">
        <v>81776.600000000006</v>
      </c>
      <c r="W1490">
        <v>95009.06</v>
      </c>
      <c r="X1490" t="s">
        <v>459</v>
      </c>
      <c r="Y1490" t="s">
        <v>460</v>
      </c>
      <c r="Z1490">
        <v>458</v>
      </c>
      <c r="AA1490" t="s">
        <v>461</v>
      </c>
      <c r="AB1490">
        <v>156</v>
      </c>
      <c r="AC1490" t="s">
        <v>63</v>
      </c>
      <c r="AD1490">
        <v>3</v>
      </c>
      <c r="AE1490">
        <v>0</v>
      </c>
      <c r="AF1490">
        <v>18</v>
      </c>
      <c r="AG1490">
        <v>53.200099999999999</v>
      </c>
      <c r="AH1490">
        <v>0</v>
      </c>
      <c r="AI1490">
        <v>0</v>
      </c>
      <c r="AJ1490">
        <v>1</v>
      </c>
    </row>
    <row r="1491" spans="1:36" x14ac:dyDescent="0.35">
      <c r="A1491" t="s">
        <v>1166</v>
      </c>
      <c r="B1491" t="str">
        <f t="shared" si="23"/>
        <v>2020</v>
      </c>
      <c r="D1491" s="1">
        <v>43868</v>
      </c>
      <c r="E1491">
        <v>1150</v>
      </c>
      <c r="F1491" t="s">
        <v>50</v>
      </c>
      <c r="G1491">
        <v>1</v>
      </c>
      <c r="H1491">
        <v>5</v>
      </c>
      <c r="I1491" t="s">
        <v>976</v>
      </c>
      <c r="J1491" t="s">
        <v>59</v>
      </c>
      <c r="L1491">
        <v>54325000</v>
      </c>
      <c r="M1491" t="s">
        <v>44</v>
      </c>
      <c r="N1491">
        <v>0.92900000000000005</v>
      </c>
      <c r="O1491" s="6">
        <v>50467.925000000003</v>
      </c>
      <c r="P1491">
        <v>2735.070624</v>
      </c>
      <c r="Q1491">
        <v>34.821500999999998</v>
      </c>
      <c r="R1491">
        <v>0</v>
      </c>
      <c r="S1491">
        <v>2834275.1760999998</v>
      </c>
      <c r="T1491">
        <v>0</v>
      </c>
      <c r="U1491">
        <v>0</v>
      </c>
      <c r="V1491">
        <v>0</v>
      </c>
      <c r="W1491">
        <v>0</v>
      </c>
      <c r="X1491" t="s">
        <v>60</v>
      </c>
      <c r="Y1491" t="s">
        <v>61</v>
      </c>
      <c r="Z1491">
        <v>36</v>
      </c>
      <c r="AA1491" t="s">
        <v>62</v>
      </c>
      <c r="AB1491">
        <v>156</v>
      </c>
      <c r="AC1491" t="s">
        <v>63</v>
      </c>
      <c r="AD1491">
        <v>8</v>
      </c>
      <c r="AE1491">
        <v>0</v>
      </c>
      <c r="AF1491">
        <v>18</v>
      </c>
      <c r="AG1491">
        <v>53.238</v>
      </c>
      <c r="AH1491">
        <v>0</v>
      </c>
      <c r="AI1491">
        <v>0</v>
      </c>
      <c r="AJ1491">
        <v>1</v>
      </c>
    </row>
    <row r="1492" spans="1:36" x14ac:dyDescent="0.35">
      <c r="A1492" t="s">
        <v>84</v>
      </c>
      <c r="B1492" t="str">
        <f t="shared" si="23"/>
        <v>2025</v>
      </c>
      <c r="C1492" s="1">
        <v>45903</v>
      </c>
      <c r="D1492" s="1">
        <v>45902</v>
      </c>
      <c r="E1492">
        <v>1030</v>
      </c>
      <c r="F1492" t="s">
        <v>42</v>
      </c>
      <c r="G1492">
        <v>1</v>
      </c>
      <c r="H1492">
        <v>20</v>
      </c>
      <c r="I1492" t="s">
        <v>147</v>
      </c>
      <c r="J1492" t="s">
        <v>1956</v>
      </c>
      <c r="K1492" t="s">
        <v>38</v>
      </c>
      <c r="L1492">
        <v>30200000</v>
      </c>
      <c r="M1492" t="s">
        <v>44</v>
      </c>
      <c r="N1492">
        <v>0.59</v>
      </c>
      <c r="O1492" s="6">
        <v>17818</v>
      </c>
      <c r="P1492">
        <v>1811.9578100000001</v>
      </c>
      <c r="Q1492">
        <v>50.958213999999998</v>
      </c>
      <c r="R1492">
        <v>0</v>
      </c>
      <c r="S1492">
        <v>1250264.6355999999</v>
      </c>
      <c r="T1492">
        <v>175037.05</v>
      </c>
      <c r="U1492">
        <v>0</v>
      </c>
      <c r="V1492">
        <v>256554.3</v>
      </c>
      <c r="W1492">
        <v>431591.35</v>
      </c>
      <c r="X1492" t="s">
        <v>188</v>
      </c>
      <c r="Y1492" t="s">
        <v>189</v>
      </c>
      <c r="Z1492">
        <v>156</v>
      </c>
      <c r="AA1492" t="s">
        <v>63</v>
      </c>
      <c r="AB1492">
        <v>156</v>
      </c>
      <c r="AC1492" t="s">
        <v>63</v>
      </c>
      <c r="AD1492">
        <v>14</v>
      </c>
      <c r="AE1492">
        <v>0</v>
      </c>
      <c r="AF1492">
        <v>18</v>
      </c>
      <c r="AG1492">
        <v>63.526600000000002</v>
      </c>
      <c r="AH1492">
        <v>0</v>
      </c>
      <c r="AI1492">
        <v>0</v>
      </c>
      <c r="AJ1492">
        <v>1</v>
      </c>
    </row>
    <row r="1493" spans="1:36" x14ac:dyDescent="0.35">
      <c r="A1493" t="s">
        <v>801</v>
      </c>
      <c r="B1493" t="str">
        <f t="shared" si="23"/>
        <v>2025</v>
      </c>
      <c r="C1493" s="1">
        <v>46019</v>
      </c>
      <c r="D1493" s="1">
        <v>46017</v>
      </c>
      <c r="E1493">
        <v>1030</v>
      </c>
      <c r="F1493" t="s">
        <v>42</v>
      </c>
      <c r="G1493">
        <v>1</v>
      </c>
      <c r="H1493">
        <v>5</v>
      </c>
      <c r="I1493" t="s">
        <v>147</v>
      </c>
      <c r="J1493" t="s">
        <v>229</v>
      </c>
      <c r="K1493" t="s">
        <v>38</v>
      </c>
      <c r="L1493">
        <v>42750000</v>
      </c>
      <c r="M1493" t="s">
        <v>44</v>
      </c>
      <c r="N1493">
        <v>0.57999999999999996</v>
      </c>
      <c r="O1493" s="6">
        <v>24795</v>
      </c>
      <c r="P1493">
        <v>1709.9948220000001</v>
      </c>
      <c r="Q1493">
        <v>58.310704000000001</v>
      </c>
      <c r="R1493">
        <v>0</v>
      </c>
      <c r="S1493">
        <v>1671532.9761999999</v>
      </c>
      <c r="T1493">
        <v>234014.62</v>
      </c>
      <c r="U1493">
        <v>0</v>
      </c>
      <c r="V1493">
        <v>342998.57</v>
      </c>
      <c r="W1493">
        <v>577013.18999999994</v>
      </c>
      <c r="X1493" t="s">
        <v>192</v>
      </c>
      <c r="Y1493" t="s">
        <v>193</v>
      </c>
      <c r="Z1493">
        <v>156</v>
      </c>
      <c r="AA1493" t="s">
        <v>63</v>
      </c>
      <c r="AB1493">
        <v>156</v>
      </c>
      <c r="AC1493" t="s">
        <v>63</v>
      </c>
      <c r="AD1493">
        <v>14</v>
      </c>
      <c r="AE1493">
        <v>0</v>
      </c>
      <c r="AF1493">
        <v>18</v>
      </c>
      <c r="AG1493">
        <v>62.926400000000001</v>
      </c>
      <c r="AH1493">
        <v>0</v>
      </c>
      <c r="AI1493">
        <v>1</v>
      </c>
      <c r="AJ1493">
        <v>1</v>
      </c>
    </row>
    <row r="1494" spans="1:36" x14ac:dyDescent="0.35">
      <c r="A1494" t="s">
        <v>1957</v>
      </c>
      <c r="B1494" t="str">
        <f t="shared" si="23"/>
        <v>2022</v>
      </c>
      <c r="D1494" s="1">
        <v>44597</v>
      </c>
      <c r="E1494">
        <v>1150</v>
      </c>
      <c r="F1494" t="s">
        <v>50</v>
      </c>
      <c r="G1494">
        <v>11</v>
      </c>
      <c r="H1494">
        <v>3</v>
      </c>
      <c r="I1494" t="s">
        <v>242</v>
      </c>
      <c r="J1494" t="s">
        <v>249</v>
      </c>
      <c r="K1494" t="s">
        <v>38</v>
      </c>
      <c r="L1494">
        <v>740000</v>
      </c>
      <c r="M1494" t="s">
        <v>44</v>
      </c>
      <c r="N1494">
        <v>10.41</v>
      </c>
      <c r="O1494" s="6">
        <v>7703.4</v>
      </c>
      <c r="P1494">
        <v>539.87170000000003</v>
      </c>
      <c r="Q1494">
        <v>154.06271599999999</v>
      </c>
      <c r="R1494">
        <v>0</v>
      </c>
      <c r="S1494">
        <v>485542.99969999999</v>
      </c>
      <c r="T1494">
        <v>97108.6</v>
      </c>
      <c r="U1494">
        <v>0</v>
      </c>
      <c r="V1494">
        <v>104868.05</v>
      </c>
      <c r="W1494">
        <v>201976.65</v>
      </c>
      <c r="X1494" t="s">
        <v>244</v>
      </c>
      <c r="Y1494" t="s">
        <v>245</v>
      </c>
      <c r="Z1494">
        <v>156</v>
      </c>
      <c r="AA1494" t="s">
        <v>63</v>
      </c>
      <c r="AB1494">
        <v>156</v>
      </c>
      <c r="AC1494" t="s">
        <v>63</v>
      </c>
      <c r="AD1494">
        <v>20</v>
      </c>
      <c r="AE1494">
        <v>0</v>
      </c>
      <c r="AF1494">
        <v>18</v>
      </c>
      <c r="AG1494">
        <v>57.820999999999998</v>
      </c>
      <c r="AH1494">
        <v>0</v>
      </c>
      <c r="AI1494">
        <v>0</v>
      </c>
      <c r="AJ1494">
        <v>1</v>
      </c>
    </row>
    <row r="1495" spans="1:36" x14ac:dyDescent="0.35">
      <c r="A1495" t="s">
        <v>64</v>
      </c>
      <c r="B1495" t="str">
        <f t="shared" si="23"/>
        <v>2022</v>
      </c>
      <c r="D1495" s="1">
        <v>44858</v>
      </c>
      <c r="E1495">
        <v>1150</v>
      </c>
      <c r="F1495" t="s">
        <v>50</v>
      </c>
      <c r="G1495">
        <v>1</v>
      </c>
      <c r="H1495">
        <v>19</v>
      </c>
      <c r="I1495" t="s">
        <v>164</v>
      </c>
      <c r="J1495" t="s">
        <v>891</v>
      </c>
      <c r="K1495" t="s">
        <v>38</v>
      </c>
      <c r="L1495">
        <v>30600</v>
      </c>
      <c r="M1495" t="s">
        <v>44</v>
      </c>
      <c r="N1495">
        <v>4.8620000000000001</v>
      </c>
      <c r="O1495" s="6">
        <v>148.77719999999999</v>
      </c>
      <c r="P1495">
        <v>1.8007919999999999</v>
      </c>
      <c r="Q1495">
        <v>0.43639299999999998</v>
      </c>
      <c r="R1495">
        <v>0.61236000000000002</v>
      </c>
      <c r="S1495">
        <v>8193.3750999999993</v>
      </c>
      <c r="T1495">
        <v>1638.68</v>
      </c>
      <c r="U1495">
        <v>0</v>
      </c>
      <c r="V1495">
        <v>1769.77</v>
      </c>
      <c r="W1495">
        <v>3408.45</v>
      </c>
      <c r="X1495" t="s">
        <v>259</v>
      </c>
      <c r="Y1495" t="s">
        <v>260</v>
      </c>
      <c r="Z1495">
        <v>591</v>
      </c>
      <c r="AA1495" t="s">
        <v>55</v>
      </c>
      <c r="AB1495">
        <v>156</v>
      </c>
      <c r="AC1495" t="s">
        <v>63</v>
      </c>
      <c r="AD1495">
        <v>20</v>
      </c>
      <c r="AE1495">
        <v>0</v>
      </c>
      <c r="AF1495">
        <v>18</v>
      </c>
      <c r="AG1495">
        <v>54.036299999999997</v>
      </c>
      <c r="AH1495">
        <v>0</v>
      </c>
      <c r="AI1495">
        <v>0</v>
      </c>
      <c r="AJ1495">
        <v>1</v>
      </c>
    </row>
    <row r="1496" spans="1:36" x14ac:dyDescent="0.35">
      <c r="A1496" t="s">
        <v>966</v>
      </c>
      <c r="B1496" t="str">
        <f t="shared" si="23"/>
        <v>2019</v>
      </c>
      <c r="D1496" s="1">
        <v>43614</v>
      </c>
      <c r="E1496">
        <v>1030</v>
      </c>
      <c r="F1496" t="s">
        <v>42</v>
      </c>
      <c r="G1496">
        <v>1</v>
      </c>
      <c r="H1496">
        <v>37</v>
      </c>
      <c r="I1496" t="s">
        <v>233</v>
      </c>
      <c r="J1496" t="s">
        <v>1959</v>
      </c>
      <c r="K1496" t="s">
        <v>38</v>
      </c>
      <c r="L1496">
        <v>3165120</v>
      </c>
      <c r="M1496" t="s">
        <v>44</v>
      </c>
      <c r="N1496">
        <v>0.51100000000000001</v>
      </c>
      <c r="O1496" s="6">
        <v>1617.3763200000001</v>
      </c>
      <c r="P1496">
        <v>194.85669999999999</v>
      </c>
      <c r="Q1496">
        <v>1.2233579999999999</v>
      </c>
      <c r="R1496">
        <v>19.771025000000002</v>
      </c>
      <c r="S1496">
        <v>92710.924599999998</v>
      </c>
      <c r="T1496">
        <v>12979.53</v>
      </c>
      <c r="U1496">
        <v>0</v>
      </c>
      <c r="V1496">
        <v>19023.77</v>
      </c>
      <c r="W1496">
        <v>32003.3</v>
      </c>
      <c r="X1496" t="s">
        <v>572</v>
      </c>
      <c r="Y1496" t="s">
        <v>573</v>
      </c>
      <c r="Z1496">
        <v>156</v>
      </c>
      <c r="AA1496" t="s">
        <v>63</v>
      </c>
      <c r="AB1496">
        <v>156</v>
      </c>
      <c r="AC1496" t="s">
        <v>63</v>
      </c>
      <c r="AG1496">
        <v>50.572499999999998</v>
      </c>
      <c r="AH1496">
        <v>0</v>
      </c>
      <c r="AI1496">
        <v>0</v>
      </c>
      <c r="AJ1496">
        <v>1</v>
      </c>
    </row>
    <row r="1497" spans="1:36" x14ac:dyDescent="0.35">
      <c r="A1497" t="s">
        <v>1075</v>
      </c>
      <c r="B1497" t="str">
        <f t="shared" si="23"/>
        <v>2019</v>
      </c>
      <c r="D1497" s="1">
        <v>43720</v>
      </c>
      <c r="E1497">
        <v>1150</v>
      </c>
      <c r="F1497" t="s">
        <v>50</v>
      </c>
      <c r="G1497">
        <v>1</v>
      </c>
      <c r="H1497">
        <v>1</v>
      </c>
      <c r="I1497" t="s">
        <v>153</v>
      </c>
      <c r="J1497" t="s">
        <v>1960</v>
      </c>
      <c r="K1497" t="s">
        <v>38</v>
      </c>
      <c r="L1497">
        <v>14790000</v>
      </c>
      <c r="M1497" t="s">
        <v>44</v>
      </c>
      <c r="N1497">
        <v>0.45700000000000002</v>
      </c>
      <c r="O1497" s="6">
        <v>6759.03</v>
      </c>
      <c r="P1497">
        <v>1814.907224</v>
      </c>
      <c r="Q1497">
        <v>11.29415</v>
      </c>
      <c r="R1497">
        <v>0</v>
      </c>
      <c r="S1497">
        <v>441121.24660000001</v>
      </c>
      <c r="T1497">
        <v>88224.25</v>
      </c>
      <c r="U1497">
        <v>0</v>
      </c>
      <c r="V1497">
        <v>95282.19</v>
      </c>
      <c r="W1497">
        <v>183506.44</v>
      </c>
      <c r="X1497" t="s">
        <v>1510</v>
      </c>
      <c r="Y1497" t="s">
        <v>1511</v>
      </c>
      <c r="Z1497">
        <v>156</v>
      </c>
      <c r="AA1497" t="s">
        <v>63</v>
      </c>
      <c r="AB1497">
        <v>156</v>
      </c>
      <c r="AC1497" t="s">
        <v>63</v>
      </c>
      <c r="AG1497">
        <v>51.381399999999999</v>
      </c>
      <c r="AH1497">
        <v>0</v>
      </c>
      <c r="AI1497">
        <v>0</v>
      </c>
      <c r="AJ1497">
        <v>1</v>
      </c>
    </row>
    <row r="1498" spans="1:36" x14ac:dyDescent="0.35">
      <c r="A1498" t="s">
        <v>275</v>
      </c>
      <c r="B1498" t="str">
        <f t="shared" si="23"/>
        <v>2019</v>
      </c>
      <c r="D1498" s="1">
        <v>43616</v>
      </c>
      <c r="E1498">
        <v>1150</v>
      </c>
      <c r="F1498" t="s">
        <v>50</v>
      </c>
      <c r="G1498">
        <v>1</v>
      </c>
      <c r="H1498">
        <v>27</v>
      </c>
      <c r="I1498" t="s">
        <v>94</v>
      </c>
      <c r="J1498" t="s">
        <v>1961</v>
      </c>
      <c r="K1498" t="s">
        <v>38</v>
      </c>
      <c r="L1498">
        <v>160000</v>
      </c>
      <c r="M1498" t="s">
        <v>44</v>
      </c>
      <c r="N1498">
        <v>1.38</v>
      </c>
      <c r="O1498" s="6">
        <v>220.8</v>
      </c>
      <c r="P1498">
        <v>7.8952200000000001</v>
      </c>
      <c r="Q1498">
        <v>0.23655100000000001</v>
      </c>
      <c r="R1498">
        <v>0</v>
      </c>
      <c r="S1498">
        <v>11578.0391</v>
      </c>
      <c r="T1498">
        <v>0</v>
      </c>
      <c r="U1498">
        <v>0</v>
      </c>
      <c r="V1498">
        <v>2084.0500000000002</v>
      </c>
      <c r="W1498">
        <v>2084.0500000000002</v>
      </c>
      <c r="X1498" t="s">
        <v>110</v>
      </c>
      <c r="Y1498" t="s">
        <v>111</v>
      </c>
      <c r="Z1498">
        <v>156</v>
      </c>
      <c r="AA1498" t="s">
        <v>63</v>
      </c>
      <c r="AB1498">
        <v>156</v>
      </c>
      <c r="AC1498" t="s">
        <v>63</v>
      </c>
      <c r="AG1498">
        <v>50.573999999999998</v>
      </c>
      <c r="AH1498">
        <v>0</v>
      </c>
      <c r="AI1498">
        <v>0</v>
      </c>
      <c r="AJ1498">
        <v>1</v>
      </c>
    </row>
    <row r="1499" spans="1:36" x14ac:dyDescent="0.35">
      <c r="A1499" t="s">
        <v>310</v>
      </c>
      <c r="B1499" t="str">
        <f t="shared" si="23"/>
        <v>2021</v>
      </c>
      <c r="D1499" s="1">
        <v>44228</v>
      </c>
      <c r="E1499">
        <v>1030</v>
      </c>
      <c r="F1499" t="s">
        <v>42</v>
      </c>
      <c r="G1499">
        <v>1</v>
      </c>
      <c r="H1499">
        <v>8</v>
      </c>
      <c r="I1499" t="s">
        <v>191</v>
      </c>
      <c r="J1499" t="s">
        <v>195</v>
      </c>
      <c r="K1499" t="s">
        <v>38</v>
      </c>
      <c r="L1499">
        <v>374330</v>
      </c>
      <c r="M1499" t="s">
        <v>130</v>
      </c>
      <c r="N1499">
        <v>607.70630000000006</v>
      </c>
      <c r="O1499" s="6">
        <v>227482.69927899999</v>
      </c>
      <c r="P1499">
        <v>11339.819251000001</v>
      </c>
      <c r="Q1499">
        <v>360.14283499999999</v>
      </c>
      <c r="R1499">
        <v>0</v>
      </c>
      <c r="S1499">
        <v>13913112.426200001</v>
      </c>
      <c r="T1499">
        <v>0</v>
      </c>
      <c r="U1499">
        <v>0</v>
      </c>
      <c r="V1499">
        <v>1252180.1200000001</v>
      </c>
      <c r="W1499">
        <v>1252180.1200000001</v>
      </c>
      <c r="X1499" t="s">
        <v>192</v>
      </c>
      <c r="Y1499" t="s">
        <v>193</v>
      </c>
      <c r="Z1499">
        <v>156</v>
      </c>
      <c r="AA1499" t="s">
        <v>63</v>
      </c>
      <c r="AB1499">
        <v>156</v>
      </c>
      <c r="AC1499" t="s">
        <v>63</v>
      </c>
      <c r="AD1499">
        <v>0</v>
      </c>
      <c r="AE1499">
        <v>0</v>
      </c>
      <c r="AF1499">
        <v>18</v>
      </c>
      <c r="AG1499">
        <v>58.169400000000003</v>
      </c>
      <c r="AH1499">
        <v>0</v>
      </c>
      <c r="AI1499">
        <v>0</v>
      </c>
      <c r="AJ1499">
        <v>1</v>
      </c>
    </row>
    <row r="1500" spans="1:36" x14ac:dyDescent="0.35">
      <c r="A1500" t="s">
        <v>1235</v>
      </c>
      <c r="B1500" t="str">
        <f t="shared" si="23"/>
        <v>2025</v>
      </c>
      <c r="C1500" s="1">
        <v>45692</v>
      </c>
      <c r="D1500" s="1">
        <v>45693</v>
      </c>
      <c r="E1500">
        <v>1150</v>
      </c>
      <c r="F1500" t="s">
        <v>50</v>
      </c>
      <c r="G1500">
        <v>1</v>
      </c>
      <c r="H1500">
        <v>2</v>
      </c>
      <c r="I1500" t="s">
        <v>99</v>
      </c>
      <c r="J1500" t="s">
        <v>899</v>
      </c>
      <c r="K1500" t="s">
        <v>38</v>
      </c>
      <c r="L1500">
        <v>8103000</v>
      </c>
      <c r="M1500" t="s">
        <v>44</v>
      </c>
      <c r="N1500">
        <v>1.9059999999999999</v>
      </c>
      <c r="O1500" s="6">
        <v>15444.317999999999</v>
      </c>
      <c r="P1500">
        <v>1166.38689</v>
      </c>
      <c r="Q1500">
        <v>23.780315999999999</v>
      </c>
      <c r="R1500">
        <v>66.555599999999998</v>
      </c>
      <c r="S1500">
        <v>1036226.5758</v>
      </c>
      <c r="T1500">
        <v>0</v>
      </c>
      <c r="U1500">
        <v>0</v>
      </c>
      <c r="V1500">
        <v>93260.39</v>
      </c>
      <c r="W1500">
        <v>93260.39</v>
      </c>
      <c r="X1500" t="s">
        <v>79</v>
      </c>
      <c r="Y1500" t="s">
        <v>75</v>
      </c>
      <c r="Z1500">
        <v>156</v>
      </c>
      <c r="AA1500" t="s">
        <v>63</v>
      </c>
      <c r="AB1500">
        <v>156</v>
      </c>
      <c r="AC1500" t="s">
        <v>63</v>
      </c>
      <c r="AD1500">
        <v>0</v>
      </c>
      <c r="AE1500">
        <v>0</v>
      </c>
      <c r="AF1500">
        <v>18</v>
      </c>
      <c r="AG1500">
        <v>62.0456</v>
      </c>
      <c r="AH1500">
        <v>0</v>
      </c>
      <c r="AI1500">
        <v>0</v>
      </c>
      <c r="AJ1500">
        <v>1</v>
      </c>
    </row>
    <row r="1501" spans="1:36" x14ac:dyDescent="0.35">
      <c r="A1501" t="s">
        <v>380</v>
      </c>
      <c r="B1501" t="str">
        <f t="shared" si="23"/>
        <v>2021</v>
      </c>
      <c r="D1501" s="1">
        <v>44230</v>
      </c>
      <c r="E1501">
        <v>1030</v>
      </c>
      <c r="F1501" t="s">
        <v>42</v>
      </c>
      <c r="G1501">
        <v>1</v>
      </c>
      <c r="H1501">
        <v>1</v>
      </c>
      <c r="I1501" t="s">
        <v>218</v>
      </c>
      <c r="J1501" t="s">
        <v>381</v>
      </c>
      <c r="K1501" t="s">
        <v>38</v>
      </c>
      <c r="L1501">
        <v>39196000</v>
      </c>
      <c r="M1501" t="s">
        <v>44</v>
      </c>
      <c r="N1501">
        <v>0.56259999999999999</v>
      </c>
      <c r="O1501" s="6">
        <v>22051.669600000001</v>
      </c>
      <c r="P1501">
        <v>994.84799999999996</v>
      </c>
      <c r="Q1501">
        <v>12.036417</v>
      </c>
      <c r="R1501">
        <v>0</v>
      </c>
      <c r="S1501">
        <v>1340888.1262999999</v>
      </c>
      <c r="T1501">
        <v>0</v>
      </c>
      <c r="U1501">
        <v>0</v>
      </c>
      <c r="V1501">
        <v>241359.86</v>
      </c>
      <c r="W1501">
        <v>241359.86</v>
      </c>
      <c r="X1501" t="s">
        <v>382</v>
      </c>
      <c r="Y1501" t="s">
        <v>383</v>
      </c>
      <c r="Z1501">
        <v>156</v>
      </c>
      <c r="AA1501" t="s">
        <v>63</v>
      </c>
      <c r="AB1501">
        <v>156</v>
      </c>
      <c r="AC1501" t="s">
        <v>63</v>
      </c>
      <c r="AD1501">
        <v>0</v>
      </c>
      <c r="AE1501">
        <v>0</v>
      </c>
      <c r="AF1501">
        <v>18</v>
      </c>
      <c r="AG1501">
        <v>58.151400000000002</v>
      </c>
      <c r="AH1501">
        <v>0</v>
      </c>
      <c r="AI1501">
        <v>0</v>
      </c>
      <c r="AJ1501">
        <v>1</v>
      </c>
    </row>
    <row r="1502" spans="1:36" x14ac:dyDescent="0.35">
      <c r="A1502" t="s">
        <v>127</v>
      </c>
      <c r="B1502" t="str">
        <f t="shared" si="23"/>
        <v>2020</v>
      </c>
      <c r="D1502" s="1">
        <v>43850</v>
      </c>
      <c r="E1502">
        <v>1030</v>
      </c>
      <c r="F1502" t="s">
        <v>42</v>
      </c>
      <c r="G1502">
        <v>1</v>
      </c>
      <c r="H1502">
        <v>3</v>
      </c>
      <c r="I1502" t="s">
        <v>214</v>
      </c>
      <c r="J1502" t="s">
        <v>1904</v>
      </c>
      <c r="L1502">
        <v>47706000</v>
      </c>
      <c r="M1502" t="s">
        <v>44</v>
      </c>
      <c r="N1502">
        <v>0.59</v>
      </c>
      <c r="O1502" s="6">
        <v>28146.54</v>
      </c>
      <c r="P1502">
        <v>2814.653519</v>
      </c>
      <c r="Q1502">
        <v>77.401919000000007</v>
      </c>
      <c r="R1502">
        <v>0</v>
      </c>
      <c r="S1502">
        <v>1651163.8703999999</v>
      </c>
      <c r="T1502">
        <v>0</v>
      </c>
      <c r="U1502">
        <v>0</v>
      </c>
      <c r="V1502">
        <v>297209.5</v>
      </c>
      <c r="W1502">
        <v>297209.5</v>
      </c>
      <c r="X1502" t="s">
        <v>82</v>
      </c>
      <c r="Y1502" t="s">
        <v>83</v>
      </c>
      <c r="Z1502">
        <v>156</v>
      </c>
      <c r="AA1502" t="s">
        <v>63</v>
      </c>
      <c r="AB1502">
        <v>156</v>
      </c>
      <c r="AC1502" t="s">
        <v>63</v>
      </c>
      <c r="AD1502">
        <v>0</v>
      </c>
      <c r="AE1502">
        <v>0</v>
      </c>
      <c r="AF1502">
        <v>18</v>
      </c>
      <c r="AG1502">
        <v>53.197200000000002</v>
      </c>
      <c r="AH1502">
        <v>0</v>
      </c>
      <c r="AI1502">
        <v>0</v>
      </c>
      <c r="AJ1502">
        <v>1</v>
      </c>
    </row>
    <row r="1503" spans="1:36" x14ac:dyDescent="0.35">
      <c r="A1503" t="s">
        <v>731</v>
      </c>
      <c r="B1503" t="str">
        <f t="shared" si="23"/>
        <v>2025</v>
      </c>
      <c r="C1503" s="2">
        <v>45763</v>
      </c>
      <c r="D1503" s="1">
        <v>45772</v>
      </c>
      <c r="E1503">
        <v>1030</v>
      </c>
      <c r="F1503" t="s">
        <v>42</v>
      </c>
      <c r="G1503">
        <v>1</v>
      </c>
      <c r="H1503">
        <v>2</v>
      </c>
      <c r="I1503" t="s">
        <v>99</v>
      </c>
      <c r="J1503" t="s">
        <v>1962</v>
      </c>
      <c r="K1503" t="s">
        <v>38</v>
      </c>
      <c r="L1503">
        <v>11550000</v>
      </c>
      <c r="M1503" t="s">
        <v>44</v>
      </c>
      <c r="N1503">
        <v>1.3</v>
      </c>
      <c r="O1503" s="6">
        <v>15015</v>
      </c>
      <c r="P1503">
        <v>1594.4223999999999</v>
      </c>
      <c r="Q1503">
        <v>302.79077899999999</v>
      </c>
      <c r="R1503">
        <v>0</v>
      </c>
      <c r="S1503">
        <v>1001047.0967</v>
      </c>
      <c r="T1503">
        <v>0</v>
      </c>
      <c r="U1503">
        <v>0</v>
      </c>
      <c r="V1503">
        <v>180188.47</v>
      </c>
      <c r="W1503">
        <v>180188.47</v>
      </c>
      <c r="X1503" t="s">
        <v>199</v>
      </c>
      <c r="Y1503" t="s">
        <v>200</v>
      </c>
      <c r="Z1503">
        <v>156</v>
      </c>
      <c r="AA1503" t="s">
        <v>63</v>
      </c>
      <c r="AB1503">
        <v>156</v>
      </c>
      <c r="AC1503" t="s">
        <v>63</v>
      </c>
      <c r="AD1503">
        <v>0</v>
      </c>
      <c r="AE1503">
        <v>0</v>
      </c>
      <c r="AF1503">
        <v>18</v>
      </c>
      <c r="AG1503">
        <v>59.190800000000003</v>
      </c>
      <c r="AH1503">
        <v>0</v>
      </c>
      <c r="AI1503">
        <v>0</v>
      </c>
      <c r="AJ1503">
        <v>1</v>
      </c>
    </row>
    <row r="1504" spans="1:36" x14ac:dyDescent="0.35">
      <c r="A1504" t="s">
        <v>296</v>
      </c>
      <c r="B1504" t="str">
        <f t="shared" si="23"/>
        <v>2025</v>
      </c>
      <c r="C1504" s="1">
        <v>45946</v>
      </c>
      <c r="D1504" s="1">
        <v>45947</v>
      </c>
      <c r="E1504">
        <v>1150</v>
      </c>
      <c r="F1504" t="s">
        <v>50</v>
      </c>
      <c r="G1504">
        <v>1</v>
      </c>
      <c r="H1504">
        <v>3</v>
      </c>
      <c r="I1504" t="s">
        <v>297</v>
      </c>
      <c r="J1504" t="s">
        <v>1963</v>
      </c>
      <c r="K1504" t="s">
        <v>38</v>
      </c>
      <c r="L1504">
        <v>2063000</v>
      </c>
      <c r="M1504" t="s">
        <v>44</v>
      </c>
      <c r="N1504">
        <v>1.8484</v>
      </c>
      <c r="O1504" s="6">
        <v>3813.2492000000002</v>
      </c>
      <c r="P1504">
        <v>337.88175000000001</v>
      </c>
      <c r="Q1504">
        <v>4.2288569999999996</v>
      </c>
      <c r="R1504">
        <v>102.10359699999999</v>
      </c>
      <c r="S1504">
        <v>271950.038</v>
      </c>
      <c r="T1504">
        <v>0</v>
      </c>
      <c r="U1504">
        <v>0</v>
      </c>
      <c r="V1504">
        <v>48951.01</v>
      </c>
      <c r="W1504">
        <v>48951.01</v>
      </c>
      <c r="X1504" t="s">
        <v>96</v>
      </c>
      <c r="Y1504" t="s">
        <v>97</v>
      </c>
      <c r="Z1504">
        <v>156</v>
      </c>
      <c r="AA1504" t="s">
        <v>63</v>
      </c>
      <c r="AB1504">
        <v>156</v>
      </c>
      <c r="AC1504" t="s">
        <v>63</v>
      </c>
      <c r="AD1504">
        <v>0</v>
      </c>
      <c r="AE1504">
        <v>0</v>
      </c>
      <c r="AF1504">
        <v>18</v>
      </c>
      <c r="AG1504">
        <v>63.875999999999998</v>
      </c>
      <c r="AH1504">
        <v>0</v>
      </c>
      <c r="AI1504">
        <v>0</v>
      </c>
      <c r="AJ1504">
        <v>1</v>
      </c>
    </row>
    <row r="1505" spans="1:36" x14ac:dyDescent="0.35">
      <c r="A1505" t="s">
        <v>902</v>
      </c>
      <c r="B1505" t="str">
        <f t="shared" si="23"/>
        <v>2023</v>
      </c>
      <c r="C1505" s="1">
        <v>45227</v>
      </c>
      <c r="D1505" s="1">
        <v>45229</v>
      </c>
      <c r="E1505">
        <v>1030</v>
      </c>
      <c r="F1505" t="s">
        <v>42</v>
      </c>
      <c r="G1505">
        <v>1</v>
      </c>
      <c r="H1505">
        <v>2</v>
      </c>
      <c r="I1505" t="s">
        <v>903</v>
      </c>
      <c r="J1505" t="s">
        <v>1964</v>
      </c>
      <c r="K1505" t="s">
        <v>38</v>
      </c>
      <c r="L1505">
        <v>17085000</v>
      </c>
      <c r="M1505" t="s">
        <v>44</v>
      </c>
      <c r="N1505">
        <v>2.8839999999999999</v>
      </c>
      <c r="O1505" s="6">
        <v>49273.14</v>
      </c>
      <c r="P1505">
        <v>1811.4138</v>
      </c>
      <c r="Q1505">
        <v>195.54547400000001</v>
      </c>
      <c r="R1505">
        <v>0</v>
      </c>
      <c r="S1505">
        <v>2918653.8813</v>
      </c>
      <c r="T1505">
        <v>0</v>
      </c>
      <c r="U1505">
        <v>0</v>
      </c>
      <c r="V1505">
        <v>525357.49</v>
      </c>
      <c r="W1505">
        <v>525357.49</v>
      </c>
      <c r="X1505" t="s">
        <v>514</v>
      </c>
      <c r="Y1505" t="s">
        <v>515</v>
      </c>
      <c r="Z1505">
        <v>156</v>
      </c>
      <c r="AA1505" t="s">
        <v>63</v>
      </c>
      <c r="AB1505">
        <v>156</v>
      </c>
      <c r="AC1505" t="s">
        <v>63</v>
      </c>
      <c r="AD1505">
        <v>0</v>
      </c>
      <c r="AE1505">
        <v>0</v>
      </c>
      <c r="AF1505">
        <v>18</v>
      </c>
      <c r="AG1505">
        <v>56.915900000000001</v>
      </c>
      <c r="AH1505">
        <v>0</v>
      </c>
      <c r="AI1505">
        <v>0</v>
      </c>
      <c r="AJ1505">
        <v>1</v>
      </c>
    </row>
    <row r="1506" spans="1:36" x14ac:dyDescent="0.35">
      <c r="A1506" t="s">
        <v>1287</v>
      </c>
      <c r="B1506" t="str">
        <f t="shared" si="23"/>
        <v>2024</v>
      </c>
      <c r="C1506" s="1">
        <v>45642</v>
      </c>
      <c r="D1506" s="1">
        <v>45643</v>
      </c>
      <c r="E1506">
        <v>1030</v>
      </c>
      <c r="F1506" t="s">
        <v>42</v>
      </c>
      <c r="G1506">
        <v>1</v>
      </c>
      <c r="H1506">
        <v>3</v>
      </c>
      <c r="I1506" t="s">
        <v>104</v>
      </c>
      <c r="J1506" t="s">
        <v>105</v>
      </c>
      <c r="K1506" t="s">
        <v>38</v>
      </c>
      <c r="L1506">
        <v>86181000</v>
      </c>
      <c r="M1506" t="s">
        <v>44</v>
      </c>
      <c r="N1506">
        <v>0.628</v>
      </c>
      <c r="O1506" s="6">
        <v>54121.667999999998</v>
      </c>
      <c r="P1506">
        <v>5601.7622950000004</v>
      </c>
      <c r="Q1506">
        <v>1082.4328559999999</v>
      </c>
      <c r="R1506">
        <v>0</v>
      </c>
      <c r="S1506">
        <v>3708363.8872000002</v>
      </c>
      <c r="T1506">
        <v>0</v>
      </c>
      <c r="U1506">
        <v>0</v>
      </c>
      <c r="V1506">
        <v>333752.75</v>
      </c>
      <c r="W1506">
        <v>333752.75</v>
      </c>
      <c r="X1506" t="s">
        <v>106</v>
      </c>
      <c r="Y1506" t="s">
        <v>107</v>
      </c>
      <c r="Z1506">
        <v>156</v>
      </c>
      <c r="AA1506" t="s">
        <v>63</v>
      </c>
      <c r="AB1506">
        <v>156</v>
      </c>
      <c r="AC1506" t="s">
        <v>63</v>
      </c>
      <c r="AD1506">
        <v>0</v>
      </c>
      <c r="AE1506">
        <v>0</v>
      </c>
      <c r="AF1506">
        <v>18</v>
      </c>
      <c r="AG1506">
        <v>60.987000000000002</v>
      </c>
      <c r="AH1506">
        <v>0</v>
      </c>
      <c r="AI1506">
        <v>1</v>
      </c>
      <c r="AJ1506">
        <v>1</v>
      </c>
    </row>
    <row r="1507" spans="1:36" x14ac:dyDescent="0.35">
      <c r="A1507" t="s">
        <v>794</v>
      </c>
      <c r="B1507" t="str">
        <f t="shared" si="23"/>
        <v>2021</v>
      </c>
      <c r="D1507" s="1">
        <v>44497</v>
      </c>
      <c r="E1507">
        <v>1150</v>
      </c>
      <c r="F1507" t="s">
        <v>50</v>
      </c>
      <c r="G1507">
        <v>1</v>
      </c>
      <c r="H1507">
        <v>2</v>
      </c>
      <c r="I1507" t="s">
        <v>94</v>
      </c>
      <c r="J1507" t="s">
        <v>109</v>
      </c>
      <c r="K1507" t="s">
        <v>38</v>
      </c>
      <c r="L1507">
        <v>8325000</v>
      </c>
      <c r="M1507" t="s">
        <v>44</v>
      </c>
      <c r="N1507">
        <v>1.86</v>
      </c>
      <c r="O1507" s="6">
        <v>15484.5</v>
      </c>
      <c r="P1507">
        <v>4925.949036</v>
      </c>
      <c r="Q1507">
        <v>21.114070000000002</v>
      </c>
      <c r="R1507">
        <v>0</v>
      </c>
      <c r="S1507">
        <v>1155927.2361999999</v>
      </c>
      <c r="T1507">
        <v>0</v>
      </c>
      <c r="U1507">
        <v>0</v>
      </c>
      <c r="V1507">
        <v>208066.9</v>
      </c>
      <c r="W1507">
        <v>208066.9</v>
      </c>
      <c r="X1507" t="s">
        <v>110</v>
      </c>
      <c r="Y1507" t="s">
        <v>111</v>
      </c>
      <c r="Z1507">
        <v>156</v>
      </c>
      <c r="AA1507" t="s">
        <v>63</v>
      </c>
      <c r="AB1507">
        <v>156</v>
      </c>
      <c r="AC1507" t="s">
        <v>63</v>
      </c>
      <c r="AD1507">
        <v>0</v>
      </c>
      <c r="AE1507">
        <v>0</v>
      </c>
      <c r="AF1507">
        <v>18</v>
      </c>
      <c r="AG1507">
        <v>56.575499999999998</v>
      </c>
      <c r="AH1507">
        <v>0</v>
      </c>
      <c r="AI1507">
        <v>0</v>
      </c>
      <c r="AJ1507">
        <v>1</v>
      </c>
    </row>
    <row r="1508" spans="1:36" x14ac:dyDescent="0.35">
      <c r="A1508" t="s">
        <v>521</v>
      </c>
      <c r="B1508" t="str">
        <f t="shared" si="23"/>
        <v>2020</v>
      </c>
      <c r="D1508" s="1">
        <v>43857</v>
      </c>
      <c r="E1508">
        <v>1030</v>
      </c>
      <c r="F1508" t="s">
        <v>42</v>
      </c>
      <c r="G1508">
        <v>1</v>
      </c>
      <c r="H1508">
        <v>1</v>
      </c>
      <c r="I1508" t="s">
        <v>85</v>
      </c>
      <c r="J1508" t="s">
        <v>522</v>
      </c>
      <c r="L1508">
        <v>8203000</v>
      </c>
      <c r="M1508" t="s">
        <v>44</v>
      </c>
      <c r="N1508">
        <v>2.1859000000000002</v>
      </c>
      <c r="O1508" s="6">
        <v>17930.937699999999</v>
      </c>
      <c r="P1508">
        <v>1017.9048</v>
      </c>
      <c r="Q1508">
        <v>32.776535000000003</v>
      </c>
      <c r="R1508">
        <v>0</v>
      </c>
      <c r="S1508">
        <v>1009824.2714</v>
      </c>
      <c r="T1508">
        <v>0</v>
      </c>
      <c r="U1508">
        <v>0</v>
      </c>
      <c r="V1508">
        <v>181768.37</v>
      </c>
      <c r="W1508">
        <v>181768.37</v>
      </c>
      <c r="X1508" t="s">
        <v>459</v>
      </c>
      <c r="Y1508" t="s">
        <v>460</v>
      </c>
      <c r="Z1508">
        <v>458</v>
      </c>
      <c r="AA1508" t="s">
        <v>461</v>
      </c>
      <c r="AB1508">
        <v>156</v>
      </c>
      <c r="AC1508" t="s">
        <v>63</v>
      </c>
      <c r="AD1508">
        <v>0</v>
      </c>
      <c r="AE1508">
        <v>0</v>
      </c>
      <c r="AF1508">
        <v>18</v>
      </c>
      <c r="AG1508">
        <v>53.200099999999999</v>
      </c>
      <c r="AH1508">
        <v>0</v>
      </c>
      <c r="AI1508">
        <v>0</v>
      </c>
      <c r="AJ1508">
        <v>1</v>
      </c>
    </row>
    <row r="1509" spans="1:36" x14ac:dyDescent="0.35">
      <c r="A1509" t="s">
        <v>906</v>
      </c>
      <c r="B1509" t="str">
        <f t="shared" si="23"/>
        <v>2023</v>
      </c>
      <c r="C1509" s="1">
        <v>45112</v>
      </c>
      <c r="D1509" s="1">
        <v>45113</v>
      </c>
      <c r="E1509">
        <v>1030</v>
      </c>
      <c r="F1509" t="s">
        <v>42</v>
      </c>
      <c r="G1509">
        <v>1</v>
      </c>
      <c r="H1509">
        <v>1</v>
      </c>
      <c r="I1509" t="s">
        <v>85</v>
      </c>
      <c r="J1509" t="s">
        <v>1965</v>
      </c>
      <c r="K1509" t="s">
        <v>38</v>
      </c>
      <c r="L1509">
        <v>13412000</v>
      </c>
      <c r="M1509" t="s">
        <v>44</v>
      </c>
      <c r="N1509">
        <v>2.83</v>
      </c>
      <c r="O1509" s="6">
        <v>37955.96</v>
      </c>
      <c r="P1509">
        <v>1583.2854</v>
      </c>
      <c r="Q1509">
        <v>151.350356</v>
      </c>
      <c r="R1509">
        <v>0</v>
      </c>
      <c r="S1509">
        <v>2215914.8903000001</v>
      </c>
      <c r="T1509">
        <v>0</v>
      </c>
      <c r="U1509">
        <v>0</v>
      </c>
      <c r="V1509">
        <v>398864.68</v>
      </c>
      <c r="W1509">
        <v>398864.68</v>
      </c>
      <c r="X1509" t="s">
        <v>837</v>
      </c>
      <c r="Y1509" t="s">
        <v>838</v>
      </c>
      <c r="Z1509">
        <v>158</v>
      </c>
      <c r="AA1509" t="s">
        <v>102</v>
      </c>
      <c r="AB1509">
        <v>156</v>
      </c>
      <c r="AC1509" t="s">
        <v>63</v>
      </c>
      <c r="AD1509">
        <v>0</v>
      </c>
      <c r="AE1509">
        <v>0</v>
      </c>
      <c r="AF1509">
        <v>18</v>
      </c>
      <c r="AG1509">
        <v>55.829700000000003</v>
      </c>
      <c r="AH1509">
        <v>0</v>
      </c>
      <c r="AI1509">
        <v>0</v>
      </c>
      <c r="AJ1509">
        <v>1</v>
      </c>
    </row>
    <row r="1510" spans="1:36" x14ac:dyDescent="0.35">
      <c r="A1510" t="s">
        <v>1966</v>
      </c>
      <c r="B1510" t="str">
        <f t="shared" si="23"/>
        <v>2023</v>
      </c>
      <c r="C1510" s="1">
        <v>45285</v>
      </c>
      <c r="D1510" s="1">
        <v>45288</v>
      </c>
      <c r="E1510">
        <v>1150</v>
      </c>
      <c r="F1510" t="s">
        <v>50</v>
      </c>
      <c r="G1510">
        <v>1</v>
      </c>
      <c r="H1510">
        <v>16</v>
      </c>
      <c r="I1510" t="s">
        <v>1218</v>
      </c>
      <c r="J1510" t="s">
        <v>1219</v>
      </c>
      <c r="K1510" t="s">
        <v>38</v>
      </c>
      <c r="L1510">
        <v>60060</v>
      </c>
      <c r="M1510" t="s">
        <v>44</v>
      </c>
      <c r="N1510">
        <v>2.1278999999999999</v>
      </c>
      <c r="O1510" s="6">
        <v>127.80167400000001</v>
      </c>
      <c r="P1510">
        <v>2.2296740000000002</v>
      </c>
      <c r="Q1510">
        <v>0.64545600000000003</v>
      </c>
      <c r="R1510">
        <v>0</v>
      </c>
      <c r="S1510">
        <v>7590.0559999999996</v>
      </c>
      <c r="T1510">
        <v>227.7</v>
      </c>
      <c r="U1510">
        <v>0</v>
      </c>
      <c r="V1510">
        <v>1407.2</v>
      </c>
      <c r="W1510">
        <v>1634.9</v>
      </c>
      <c r="X1510" t="s">
        <v>803</v>
      </c>
      <c r="Y1510" t="s">
        <v>804</v>
      </c>
      <c r="Z1510">
        <v>76</v>
      </c>
      <c r="AA1510" t="s">
        <v>68</v>
      </c>
      <c r="AB1510">
        <v>156</v>
      </c>
      <c r="AC1510" t="s">
        <v>63</v>
      </c>
      <c r="AD1510">
        <v>3</v>
      </c>
      <c r="AE1510">
        <v>0</v>
      </c>
      <c r="AF1510">
        <v>18</v>
      </c>
      <c r="AG1510">
        <v>58.080199999999998</v>
      </c>
      <c r="AH1510">
        <v>0</v>
      </c>
      <c r="AI1510">
        <v>1</v>
      </c>
      <c r="AJ1510">
        <v>1</v>
      </c>
    </row>
    <row r="1511" spans="1:36" x14ac:dyDescent="0.35">
      <c r="A1511" t="s">
        <v>1468</v>
      </c>
      <c r="B1511" t="str">
        <f t="shared" si="23"/>
        <v>2025</v>
      </c>
      <c r="C1511" s="1">
        <v>45727</v>
      </c>
      <c r="D1511" s="1">
        <v>45728</v>
      </c>
      <c r="E1511">
        <v>1150</v>
      </c>
      <c r="F1511" t="s">
        <v>50</v>
      </c>
      <c r="G1511">
        <v>1</v>
      </c>
      <c r="H1511">
        <v>1</v>
      </c>
      <c r="I1511" t="s">
        <v>322</v>
      </c>
      <c r="J1511" t="s">
        <v>1469</v>
      </c>
      <c r="K1511" t="s">
        <v>38</v>
      </c>
      <c r="L1511">
        <v>37420000</v>
      </c>
      <c r="M1511" t="s">
        <v>44</v>
      </c>
      <c r="N1511">
        <v>0.68210000000000004</v>
      </c>
      <c r="O1511" s="6">
        <v>25524.182000000001</v>
      </c>
      <c r="P1511">
        <v>5519.5325000000003</v>
      </c>
      <c r="Q1511">
        <v>69.867500000000007</v>
      </c>
      <c r="R1511">
        <v>0</v>
      </c>
      <c r="S1511">
        <v>1952165.0475000001</v>
      </c>
      <c r="T1511">
        <v>58564.95</v>
      </c>
      <c r="U1511">
        <v>0</v>
      </c>
      <c r="V1511">
        <v>361931.4</v>
      </c>
      <c r="W1511">
        <v>420496.35</v>
      </c>
      <c r="X1511" t="s">
        <v>1470</v>
      </c>
      <c r="Y1511" t="s">
        <v>1471</v>
      </c>
      <c r="Z1511">
        <v>702</v>
      </c>
      <c r="AA1511" t="s">
        <v>1320</v>
      </c>
      <c r="AB1511">
        <v>156</v>
      </c>
      <c r="AC1511" t="s">
        <v>63</v>
      </c>
      <c r="AD1511">
        <v>3</v>
      </c>
      <c r="AE1511">
        <v>0</v>
      </c>
      <c r="AF1511">
        <v>18</v>
      </c>
      <c r="AG1511">
        <v>62.743099999999998</v>
      </c>
      <c r="AH1511">
        <v>0</v>
      </c>
      <c r="AI1511">
        <v>0</v>
      </c>
      <c r="AJ1511">
        <v>1</v>
      </c>
    </row>
    <row r="1512" spans="1:36" x14ac:dyDescent="0.35">
      <c r="A1512" t="s">
        <v>93</v>
      </c>
      <c r="B1512" t="str">
        <f t="shared" si="23"/>
        <v>2025</v>
      </c>
      <c r="C1512" s="1">
        <v>45663</v>
      </c>
      <c r="D1512" s="1">
        <v>45666</v>
      </c>
      <c r="E1512">
        <v>1150</v>
      </c>
      <c r="F1512" t="s">
        <v>50</v>
      </c>
      <c r="G1512">
        <v>1</v>
      </c>
      <c r="H1512">
        <v>1</v>
      </c>
      <c r="I1512" t="s">
        <v>51</v>
      </c>
      <c r="J1512" t="s">
        <v>149</v>
      </c>
      <c r="K1512" t="s">
        <v>38</v>
      </c>
      <c r="L1512">
        <v>8000000</v>
      </c>
      <c r="M1512" t="s">
        <v>44</v>
      </c>
      <c r="N1512">
        <v>1.21</v>
      </c>
      <c r="O1512" s="6">
        <v>9680</v>
      </c>
      <c r="P1512">
        <v>4131.0731750000004</v>
      </c>
      <c r="Q1512">
        <v>193.59971999999999</v>
      </c>
      <c r="R1512">
        <v>550.48710700000004</v>
      </c>
      <c r="S1512">
        <v>895192.86820000003</v>
      </c>
      <c r="T1512">
        <v>179038.57</v>
      </c>
      <c r="U1512">
        <v>0</v>
      </c>
      <c r="V1512">
        <v>193361.66</v>
      </c>
      <c r="W1512">
        <v>372400.23</v>
      </c>
      <c r="X1512" t="s">
        <v>244</v>
      </c>
      <c r="Y1512" t="s">
        <v>245</v>
      </c>
      <c r="Z1512">
        <v>156</v>
      </c>
      <c r="AA1512" t="s">
        <v>63</v>
      </c>
      <c r="AB1512">
        <v>156</v>
      </c>
      <c r="AC1512" t="s">
        <v>63</v>
      </c>
      <c r="AD1512">
        <v>20</v>
      </c>
      <c r="AE1512">
        <v>0</v>
      </c>
      <c r="AF1512">
        <v>18</v>
      </c>
      <c r="AG1512">
        <v>61.503500000000003</v>
      </c>
      <c r="AH1512">
        <v>0</v>
      </c>
      <c r="AI1512">
        <v>0</v>
      </c>
      <c r="AJ1512">
        <v>1</v>
      </c>
    </row>
    <row r="1513" spans="1:36" x14ac:dyDescent="0.35">
      <c r="A1513" t="s">
        <v>1967</v>
      </c>
      <c r="B1513" t="str">
        <f t="shared" si="23"/>
        <v>2023</v>
      </c>
      <c r="C1513" s="1">
        <v>44987</v>
      </c>
      <c r="D1513" s="1">
        <v>44988</v>
      </c>
      <c r="E1513">
        <v>1150</v>
      </c>
      <c r="F1513" t="s">
        <v>50</v>
      </c>
      <c r="G1513">
        <v>1</v>
      </c>
      <c r="H1513">
        <v>11</v>
      </c>
      <c r="I1513" t="s">
        <v>350</v>
      </c>
      <c r="J1513" t="s">
        <v>1968</v>
      </c>
      <c r="K1513" t="s">
        <v>38</v>
      </c>
      <c r="L1513">
        <v>1200000</v>
      </c>
      <c r="M1513" t="s">
        <v>44</v>
      </c>
      <c r="N1513">
        <v>7.0000000000000007E-2</v>
      </c>
      <c r="O1513" s="6">
        <v>84</v>
      </c>
      <c r="P1513">
        <v>9.3732439999999997</v>
      </c>
      <c r="Q1513">
        <v>1.6796500000000001</v>
      </c>
      <c r="R1513">
        <v>0</v>
      </c>
      <c r="S1513">
        <v>5267.5515999999998</v>
      </c>
      <c r="T1513">
        <v>1053.51</v>
      </c>
      <c r="U1513">
        <v>0</v>
      </c>
      <c r="V1513">
        <v>1137.79</v>
      </c>
      <c r="W1513">
        <v>2191.3000000000002</v>
      </c>
      <c r="X1513" t="s">
        <v>244</v>
      </c>
      <c r="Y1513" t="s">
        <v>245</v>
      </c>
      <c r="Z1513">
        <v>156</v>
      </c>
      <c r="AA1513" t="s">
        <v>63</v>
      </c>
      <c r="AB1513">
        <v>156</v>
      </c>
      <c r="AC1513" t="s">
        <v>63</v>
      </c>
      <c r="AD1513">
        <v>20</v>
      </c>
      <c r="AE1513">
        <v>0</v>
      </c>
      <c r="AF1513">
        <v>18</v>
      </c>
      <c r="AG1513">
        <v>55.414999999999999</v>
      </c>
      <c r="AH1513">
        <v>0</v>
      </c>
      <c r="AI1513">
        <v>0</v>
      </c>
      <c r="AJ1513">
        <v>1</v>
      </c>
    </row>
    <row r="1514" spans="1:36" x14ac:dyDescent="0.35">
      <c r="A1514" t="s">
        <v>1438</v>
      </c>
      <c r="B1514" t="str">
        <f t="shared" si="23"/>
        <v>2024</v>
      </c>
      <c r="C1514" s="2">
        <v>45537</v>
      </c>
      <c r="D1514" s="1">
        <v>45540</v>
      </c>
      <c r="E1514">
        <v>1030</v>
      </c>
      <c r="F1514" t="s">
        <v>42</v>
      </c>
      <c r="G1514">
        <v>1</v>
      </c>
      <c r="H1514">
        <v>19</v>
      </c>
      <c r="I1514" t="s">
        <v>426</v>
      </c>
      <c r="J1514" t="s">
        <v>1969</v>
      </c>
      <c r="K1514" t="s">
        <v>38</v>
      </c>
      <c r="L1514">
        <v>950000</v>
      </c>
      <c r="M1514" t="s">
        <v>44</v>
      </c>
      <c r="N1514">
        <v>2.5</v>
      </c>
      <c r="O1514" s="6">
        <v>2375</v>
      </c>
      <c r="P1514">
        <v>763.50239999999997</v>
      </c>
      <c r="Q1514">
        <v>22.798904</v>
      </c>
      <c r="R1514">
        <v>0</v>
      </c>
      <c r="S1514">
        <v>189050.4167</v>
      </c>
      <c r="T1514">
        <v>37810.080000000002</v>
      </c>
      <c r="U1514">
        <v>0</v>
      </c>
      <c r="V1514">
        <v>40834.89</v>
      </c>
      <c r="W1514">
        <v>78644.97</v>
      </c>
      <c r="X1514" t="s">
        <v>244</v>
      </c>
      <c r="Y1514" t="s">
        <v>245</v>
      </c>
      <c r="Z1514">
        <v>156</v>
      </c>
      <c r="AA1514" t="s">
        <v>63</v>
      </c>
      <c r="AB1514">
        <v>156</v>
      </c>
      <c r="AC1514" t="s">
        <v>63</v>
      </c>
      <c r="AD1514">
        <v>20</v>
      </c>
      <c r="AE1514">
        <v>0</v>
      </c>
      <c r="AF1514">
        <v>18</v>
      </c>
      <c r="AG1514">
        <v>59.801200000000001</v>
      </c>
      <c r="AH1514">
        <v>0</v>
      </c>
      <c r="AI1514">
        <v>0</v>
      </c>
      <c r="AJ1514">
        <v>1</v>
      </c>
    </row>
    <row r="1515" spans="1:36" x14ac:dyDescent="0.35">
      <c r="A1515" t="s">
        <v>1222</v>
      </c>
      <c r="B1515" t="str">
        <f t="shared" si="23"/>
        <v>2019</v>
      </c>
      <c r="D1515" s="1">
        <v>43763</v>
      </c>
      <c r="E1515">
        <v>1150</v>
      </c>
      <c r="F1515" t="s">
        <v>50</v>
      </c>
      <c r="G1515">
        <v>1</v>
      </c>
      <c r="H1515">
        <v>5</v>
      </c>
      <c r="I1515" t="s">
        <v>43</v>
      </c>
      <c r="J1515" t="s">
        <v>1223</v>
      </c>
      <c r="K1515" t="s">
        <v>38</v>
      </c>
      <c r="L1515">
        <v>44290</v>
      </c>
      <c r="M1515" t="s">
        <v>44</v>
      </c>
      <c r="N1515">
        <v>1.2824</v>
      </c>
      <c r="O1515" s="6">
        <v>56.797496000000002</v>
      </c>
      <c r="P1515">
        <v>13.107200000000001</v>
      </c>
      <c r="Q1515">
        <v>0.15376400000000001</v>
      </c>
      <c r="R1515">
        <v>3.0400000000000002E-4</v>
      </c>
      <c r="S1515">
        <v>3703.3352</v>
      </c>
      <c r="T1515">
        <v>740.67</v>
      </c>
      <c r="U1515">
        <v>0</v>
      </c>
      <c r="V1515">
        <v>799.92</v>
      </c>
      <c r="W1515">
        <v>1540.59</v>
      </c>
      <c r="X1515" t="s">
        <v>244</v>
      </c>
      <c r="Y1515" t="s">
        <v>245</v>
      </c>
      <c r="Z1515">
        <v>156</v>
      </c>
      <c r="AA1515" t="s">
        <v>63</v>
      </c>
      <c r="AB1515">
        <v>156</v>
      </c>
      <c r="AC1515" t="s">
        <v>63</v>
      </c>
      <c r="AG1515">
        <v>52.859499999999997</v>
      </c>
      <c r="AH1515">
        <v>0</v>
      </c>
      <c r="AI1515">
        <v>0</v>
      </c>
      <c r="AJ1515">
        <v>1</v>
      </c>
    </row>
    <row r="1516" spans="1:36" x14ac:dyDescent="0.35">
      <c r="A1516" t="s">
        <v>1673</v>
      </c>
      <c r="B1516" t="str">
        <f t="shared" si="23"/>
        <v>2019</v>
      </c>
      <c r="D1516" s="1">
        <v>43623</v>
      </c>
      <c r="E1516">
        <v>2050</v>
      </c>
      <c r="F1516" t="s">
        <v>36</v>
      </c>
      <c r="G1516">
        <v>1</v>
      </c>
      <c r="H1516">
        <v>3</v>
      </c>
      <c r="I1516" t="s">
        <v>589</v>
      </c>
      <c r="J1516" t="s">
        <v>1971</v>
      </c>
      <c r="K1516" t="s">
        <v>38</v>
      </c>
      <c r="L1516">
        <v>310000</v>
      </c>
      <c r="M1516" t="s">
        <v>44</v>
      </c>
      <c r="N1516">
        <v>0.8</v>
      </c>
      <c r="O1516" s="6">
        <v>248</v>
      </c>
      <c r="P1516">
        <v>130.28120000000001</v>
      </c>
      <c r="Q1516">
        <v>4.7273459999999998</v>
      </c>
      <c r="R1516">
        <v>0</v>
      </c>
      <c r="S1516">
        <v>19369.998800000001</v>
      </c>
      <c r="T1516">
        <v>0</v>
      </c>
      <c r="U1516">
        <v>0</v>
      </c>
      <c r="V1516">
        <v>0</v>
      </c>
      <c r="W1516">
        <v>0</v>
      </c>
      <c r="X1516" t="s">
        <v>266</v>
      </c>
      <c r="Y1516" t="s">
        <v>267</v>
      </c>
      <c r="Z1516">
        <v>840</v>
      </c>
      <c r="AA1516" t="s">
        <v>180</v>
      </c>
      <c r="AB1516">
        <v>156</v>
      </c>
      <c r="AC1516" t="s">
        <v>63</v>
      </c>
      <c r="AG1516">
        <v>50.5732</v>
      </c>
      <c r="AH1516">
        <v>0</v>
      </c>
      <c r="AI1516">
        <v>0</v>
      </c>
      <c r="AJ1516">
        <v>1</v>
      </c>
    </row>
    <row r="1517" spans="1:36" x14ac:dyDescent="0.35">
      <c r="A1517" t="s">
        <v>84</v>
      </c>
      <c r="B1517" t="str">
        <f t="shared" si="23"/>
        <v>2025</v>
      </c>
      <c r="C1517" s="1">
        <v>45903</v>
      </c>
      <c r="D1517" s="1">
        <v>45902</v>
      </c>
      <c r="E1517">
        <v>1030</v>
      </c>
      <c r="F1517" t="s">
        <v>42</v>
      </c>
      <c r="G1517">
        <v>1</v>
      </c>
      <c r="H1517">
        <v>11</v>
      </c>
      <c r="I1517" t="s">
        <v>104</v>
      </c>
      <c r="J1517" t="s">
        <v>105</v>
      </c>
      <c r="K1517" t="s">
        <v>38</v>
      </c>
      <c r="L1517">
        <v>30251000</v>
      </c>
      <c r="M1517" t="s">
        <v>44</v>
      </c>
      <c r="N1517">
        <v>0.63</v>
      </c>
      <c r="O1517" s="6">
        <v>19058.13</v>
      </c>
      <c r="P1517">
        <v>1572.979276</v>
      </c>
      <c r="Q1517">
        <v>381.14497799999998</v>
      </c>
      <c r="R1517">
        <v>0</v>
      </c>
      <c r="S1517">
        <v>1334844.2113000001</v>
      </c>
      <c r="T1517">
        <v>0</v>
      </c>
      <c r="U1517">
        <v>0</v>
      </c>
      <c r="V1517">
        <v>120135.98</v>
      </c>
      <c r="W1517">
        <v>120135.98</v>
      </c>
      <c r="X1517" t="s">
        <v>188</v>
      </c>
      <c r="Y1517" t="s">
        <v>189</v>
      </c>
      <c r="Z1517">
        <v>156</v>
      </c>
      <c r="AA1517" t="s">
        <v>63</v>
      </c>
      <c r="AB1517">
        <v>156</v>
      </c>
      <c r="AC1517" t="s">
        <v>63</v>
      </c>
      <c r="AD1517">
        <v>0</v>
      </c>
      <c r="AE1517">
        <v>0</v>
      </c>
      <c r="AF1517">
        <v>18</v>
      </c>
      <c r="AG1517">
        <v>63.526600000000002</v>
      </c>
      <c r="AH1517">
        <v>0</v>
      </c>
      <c r="AI1517">
        <v>0</v>
      </c>
      <c r="AJ1517">
        <v>1</v>
      </c>
    </row>
    <row r="1518" spans="1:36" x14ac:dyDescent="0.35">
      <c r="A1518" t="s">
        <v>84</v>
      </c>
      <c r="B1518" t="str">
        <f t="shared" si="23"/>
        <v>2025</v>
      </c>
      <c r="C1518" s="1">
        <v>45903</v>
      </c>
      <c r="D1518" s="1">
        <v>45902</v>
      </c>
      <c r="E1518">
        <v>1030</v>
      </c>
      <c r="F1518" t="s">
        <v>42</v>
      </c>
      <c r="G1518">
        <v>1</v>
      </c>
      <c r="H1518">
        <v>13</v>
      </c>
      <c r="I1518" t="s">
        <v>104</v>
      </c>
      <c r="J1518" t="s">
        <v>105</v>
      </c>
      <c r="K1518" t="s">
        <v>38</v>
      </c>
      <c r="L1518">
        <v>59804000</v>
      </c>
      <c r="M1518" t="s">
        <v>44</v>
      </c>
      <c r="N1518">
        <v>0.63</v>
      </c>
      <c r="O1518" s="6">
        <v>37676.519999999997</v>
      </c>
      <c r="P1518">
        <v>3109.7543500000002</v>
      </c>
      <c r="Q1518">
        <v>753.51739999999995</v>
      </c>
      <c r="R1518">
        <v>0</v>
      </c>
      <c r="S1518">
        <v>2638888.7379999999</v>
      </c>
      <c r="T1518">
        <v>0</v>
      </c>
      <c r="U1518">
        <v>0</v>
      </c>
      <c r="V1518">
        <v>237499.99</v>
      </c>
      <c r="W1518">
        <v>237499.99</v>
      </c>
      <c r="X1518" t="s">
        <v>188</v>
      </c>
      <c r="Y1518" t="s">
        <v>189</v>
      </c>
      <c r="Z1518">
        <v>156</v>
      </c>
      <c r="AA1518" t="s">
        <v>63</v>
      </c>
      <c r="AB1518">
        <v>156</v>
      </c>
      <c r="AC1518" t="s">
        <v>63</v>
      </c>
      <c r="AD1518">
        <v>0</v>
      </c>
      <c r="AE1518">
        <v>0</v>
      </c>
      <c r="AF1518">
        <v>18</v>
      </c>
      <c r="AG1518">
        <v>63.526600000000002</v>
      </c>
      <c r="AH1518">
        <v>0</v>
      </c>
      <c r="AI1518">
        <v>0</v>
      </c>
      <c r="AJ1518">
        <v>1</v>
      </c>
    </row>
    <row r="1519" spans="1:36" x14ac:dyDescent="0.35">
      <c r="A1519" t="s">
        <v>347</v>
      </c>
      <c r="B1519" t="str">
        <f t="shared" si="23"/>
        <v>2024</v>
      </c>
      <c r="C1519" s="1">
        <v>45366</v>
      </c>
      <c r="D1519" s="1">
        <v>45366</v>
      </c>
      <c r="E1519">
        <v>1030</v>
      </c>
      <c r="F1519" t="s">
        <v>42</v>
      </c>
      <c r="G1519">
        <v>1</v>
      </c>
      <c r="H1519">
        <v>3</v>
      </c>
      <c r="I1519" t="s">
        <v>211</v>
      </c>
      <c r="J1519" t="s">
        <v>1972</v>
      </c>
      <c r="K1519" t="s">
        <v>38</v>
      </c>
      <c r="L1519">
        <v>1490000</v>
      </c>
      <c r="M1519" t="s">
        <v>44</v>
      </c>
      <c r="N1519">
        <v>2.4114</v>
      </c>
      <c r="O1519" s="6">
        <v>3592.9859999999999</v>
      </c>
      <c r="P1519">
        <v>161.86500000000001</v>
      </c>
      <c r="Q1519">
        <v>14.373072000000001</v>
      </c>
      <c r="R1519">
        <v>0</v>
      </c>
      <c r="S1519">
        <v>223199.18030000001</v>
      </c>
      <c r="T1519">
        <v>0</v>
      </c>
      <c r="U1519">
        <v>0</v>
      </c>
      <c r="V1519">
        <v>40175.85</v>
      </c>
      <c r="W1519">
        <v>40175.85</v>
      </c>
      <c r="X1519" t="s">
        <v>514</v>
      </c>
      <c r="Y1519" t="s">
        <v>515</v>
      </c>
      <c r="Z1519">
        <v>156</v>
      </c>
      <c r="AA1519" t="s">
        <v>63</v>
      </c>
      <c r="AB1519">
        <v>156</v>
      </c>
      <c r="AC1519" t="s">
        <v>63</v>
      </c>
      <c r="AD1519">
        <v>0</v>
      </c>
      <c r="AE1519">
        <v>0</v>
      </c>
      <c r="AF1519">
        <v>18</v>
      </c>
      <c r="AG1519">
        <v>59.216200000000001</v>
      </c>
      <c r="AH1519">
        <v>0</v>
      </c>
      <c r="AI1519">
        <v>0</v>
      </c>
      <c r="AJ1519">
        <v>1</v>
      </c>
    </row>
    <row r="1520" spans="1:36" x14ac:dyDescent="0.35">
      <c r="A1520" t="s">
        <v>1107</v>
      </c>
      <c r="B1520" t="str">
        <f t="shared" si="23"/>
        <v>2020</v>
      </c>
      <c r="D1520" s="1">
        <v>44151</v>
      </c>
      <c r="E1520">
        <v>1030</v>
      </c>
      <c r="F1520" t="s">
        <v>42</v>
      </c>
      <c r="G1520">
        <v>1</v>
      </c>
      <c r="H1520">
        <v>1</v>
      </c>
      <c r="I1520" t="s">
        <v>135</v>
      </c>
      <c r="J1520" t="s">
        <v>129</v>
      </c>
      <c r="K1520" t="s">
        <v>38</v>
      </c>
      <c r="L1520">
        <v>91570</v>
      </c>
      <c r="M1520" t="s">
        <v>130</v>
      </c>
      <c r="N1520">
        <v>481.14670000000001</v>
      </c>
      <c r="O1520" s="6">
        <v>44058.603319000002</v>
      </c>
      <c r="P1520">
        <v>2733.8022449999999</v>
      </c>
      <c r="Q1520">
        <v>99.087436999999994</v>
      </c>
      <c r="R1520">
        <v>2.2171270000000001</v>
      </c>
      <c r="S1520">
        <v>2741317.3442000002</v>
      </c>
      <c r="T1520">
        <v>82239.520000000004</v>
      </c>
      <c r="U1520">
        <v>0</v>
      </c>
      <c r="V1520">
        <v>508240.24</v>
      </c>
      <c r="W1520">
        <v>590479.76</v>
      </c>
      <c r="X1520" t="s">
        <v>82</v>
      </c>
      <c r="Y1520" t="s">
        <v>83</v>
      </c>
      <c r="Z1520">
        <v>156</v>
      </c>
      <c r="AA1520" t="s">
        <v>63</v>
      </c>
      <c r="AB1520">
        <v>156</v>
      </c>
      <c r="AC1520" t="s">
        <v>63</v>
      </c>
      <c r="AD1520">
        <v>3</v>
      </c>
      <c r="AE1520">
        <v>0</v>
      </c>
      <c r="AF1520">
        <v>18</v>
      </c>
      <c r="AG1520">
        <v>58.458100000000002</v>
      </c>
      <c r="AI1520">
        <v>0</v>
      </c>
      <c r="AJ1520">
        <v>1</v>
      </c>
    </row>
    <row r="1521" spans="1:36" x14ac:dyDescent="0.35">
      <c r="A1521" t="s">
        <v>839</v>
      </c>
      <c r="B1521" t="str">
        <f t="shared" si="23"/>
        <v>2024</v>
      </c>
      <c r="C1521" s="1">
        <v>45574</v>
      </c>
      <c r="D1521" s="1">
        <v>45579</v>
      </c>
      <c r="E1521">
        <v>1150</v>
      </c>
      <c r="F1521" t="s">
        <v>50</v>
      </c>
      <c r="G1521">
        <v>1</v>
      </c>
      <c r="H1521">
        <v>34</v>
      </c>
      <c r="I1521" t="s">
        <v>338</v>
      </c>
      <c r="J1521" t="s">
        <v>1973</v>
      </c>
      <c r="K1521" t="s">
        <v>38</v>
      </c>
      <c r="L1521">
        <v>6615500</v>
      </c>
      <c r="M1521" t="s">
        <v>44</v>
      </c>
      <c r="N1521">
        <v>1.22</v>
      </c>
      <c r="O1521" s="6">
        <v>8070.91</v>
      </c>
      <c r="P1521">
        <v>1506.1587</v>
      </c>
      <c r="Q1521">
        <v>8.0702770000000008</v>
      </c>
      <c r="R1521">
        <v>0</v>
      </c>
      <c r="S1521">
        <v>577150.64249999996</v>
      </c>
      <c r="T1521">
        <v>80801.09</v>
      </c>
      <c r="U1521">
        <v>0</v>
      </c>
      <c r="V1521">
        <v>118431.31</v>
      </c>
      <c r="W1521">
        <v>199232.4</v>
      </c>
      <c r="X1521" t="s">
        <v>100</v>
      </c>
      <c r="Y1521" t="s">
        <v>101</v>
      </c>
      <c r="Z1521">
        <v>156</v>
      </c>
      <c r="AA1521" t="s">
        <v>63</v>
      </c>
      <c r="AB1521">
        <v>156</v>
      </c>
      <c r="AC1521" t="s">
        <v>63</v>
      </c>
      <c r="AD1521">
        <v>14</v>
      </c>
      <c r="AE1521">
        <v>0</v>
      </c>
      <c r="AF1521">
        <v>18</v>
      </c>
      <c r="AG1521">
        <v>60.213000000000001</v>
      </c>
      <c r="AH1521">
        <v>0</v>
      </c>
      <c r="AI1521">
        <v>0</v>
      </c>
      <c r="AJ1521">
        <v>1</v>
      </c>
    </row>
    <row r="1522" spans="1:36" x14ac:dyDescent="0.35">
      <c r="A1522" t="s">
        <v>236</v>
      </c>
      <c r="B1522" t="str">
        <f t="shared" si="23"/>
        <v>2023</v>
      </c>
      <c r="C1522" s="1">
        <v>45174</v>
      </c>
      <c r="D1522" s="1">
        <v>45175</v>
      </c>
      <c r="E1522">
        <v>1150</v>
      </c>
      <c r="F1522" t="s">
        <v>50</v>
      </c>
      <c r="G1522">
        <v>1</v>
      </c>
      <c r="H1522">
        <v>1</v>
      </c>
      <c r="I1522" t="s">
        <v>237</v>
      </c>
      <c r="J1522" t="s">
        <v>238</v>
      </c>
      <c r="K1522" t="s">
        <v>38</v>
      </c>
      <c r="L1522">
        <v>3435000</v>
      </c>
      <c r="M1522" t="s">
        <v>44</v>
      </c>
      <c r="N1522">
        <v>1.1665000000000001</v>
      </c>
      <c r="O1522" s="6">
        <v>4006.9274999999998</v>
      </c>
      <c r="P1522">
        <v>322.454251</v>
      </c>
      <c r="Q1522">
        <v>10.227520999999999</v>
      </c>
      <c r="R1522">
        <v>0</v>
      </c>
      <c r="S1522">
        <v>247107.17110000001</v>
      </c>
      <c r="T1522">
        <v>49421.43</v>
      </c>
      <c r="U1522">
        <v>0</v>
      </c>
      <c r="V1522">
        <v>53375.15</v>
      </c>
      <c r="W1522">
        <v>102796.58</v>
      </c>
      <c r="X1522" t="s">
        <v>239</v>
      </c>
      <c r="Y1522" t="s">
        <v>240</v>
      </c>
      <c r="Z1522">
        <v>156</v>
      </c>
      <c r="AA1522" t="s">
        <v>63</v>
      </c>
      <c r="AB1522">
        <v>156</v>
      </c>
      <c r="AC1522" t="s">
        <v>63</v>
      </c>
      <c r="AD1522">
        <v>20</v>
      </c>
      <c r="AE1522">
        <v>0</v>
      </c>
      <c r="AF1522">
        <v>18</v>
      </c>
      <c r="AG1522">
        <v>56.9422</v>
      </c>
      <c r="AH1522">
        <v>0</v>
      </c>
      <c r="AI1522">
        <v>0</v>
      </c>
      <c r="AJ1522">
        <v>1</v>
      </c>
    </row>
    <row r="1523" spans="1:36" x14ac:dyDescent="0.35">
      <c r="A1523" t="s">
        <v>1088</v>
      </c>
      <c r="B1523" t="str">
        <f t="shared" si="23"/>
        <v>2025</v>
      </c>
      <c r="C1523" s="1">
        <v>45672</v>
      </c>
      <c r="D1523" s="1">
        <v>45673</v>
      </c>
      <c r="E1523">
        <v>1150</v>
      </c>
      <c r="F1523" t="s">
        <v>50</v>
      </c>
      <c r="G1523">
        <v>1</v>
      </c>
      <c r="H1523">
        <v>1</v>
      </c>
      <c r="I1523" t="s">
        <v>426</v>
      </c>
      <c r="J1523" t="s">
        <v>1974</v>
      </c>
      <c r="K1523" t="s">
        <v>38</v>
      </c>
      <c r="L1523">
        <v>25946000</v>
      </c>
      <c r="M1523" t="s">
        <v>44</v>
      </c>
      <c r="N1523">
        <v>0.64670000000000005</v>
      </c>
      <c r="O1523" s="6">
        <v>16779.278200000001</v>
      </c>
      <c r="P1523">
        <v>3267.00252</v>
      </c>
      <c r="Q1523">
        <v>66.152967000000004</v>
      </c>
      <c r="R1523">
        <v>0</v>
      </c>
      <c r="S1523">
        <v>1239762.0815000001</v>
      </c>
      <c r="T1523">
        <v>247952.42</v>
      </c>
      <c r="U1523">
        <v>0</v>
      </c>
      <c r="V1523">
        <v>267788.61</v>
      </c>
      <c r="W1523">
        <v>515741.03</v>
      </c>
      <c r="X1523" t="s">
        <v>91</v>
      </c>
      <c r="Y1523" t="s">
        <v>92</v>
      </c>
      <c r="Z1523">
        <v>156</v>
      </c>
      <c r="AA1523" t="s">
        <v>63</v>
      </c>
      <c r="AB1523">
        <v>156</v>
      </c>
      <c r="AC1523" t="s">
        <v>63</v>
      </c>
      <c r="AD1523">
        <v>20</v>
      </c>
      <c r="AE1523">
        <v>0</v>
      </c>
      <c r="AF1523">
        <v>18</v>
      </c>
      <c r="AG1523">
        <v>61.641599999999997</v>
      </c>
      <c r="AH1523">
        <v>0</v>
      </c>
      <c r="AI1523">
        <v>0</v>
      </c>
      <c r="AJ1523">
        <v>1</v>
      </c>
    </row>
    <row r="1524" spans="1:36" x14ac:dyDescent="0.35">
      <c r="A1524" t="s">
        <v>950</v>
      </c>
      <c r="B1524" t="str">
        <f t="shared" si="23"/>
        <v>2024</v>
      </c>
      <c r="C1524" s="1">
        <v>45292</v>
      </c>
      <c r="D1524" s="1">
        <v>45293</v>
      </c>
      <c r="E1524">
        <v>1150</v>
      </c>
      <c r="F1524" t="s">
        <v>50</v>
      </c>
      <c r="G1524">
        <v>1</v>
      </c>
      <c r="H1524">
        <v>37</v>
      </c>
      <c r="I1524" t="s">
        <v>242</v>
      </c>
      <c r="J1524" t="s">
        <v>249</v>
      </c>
      <c r="K1524" t="s">
        <v>38</v>
      </c>
      <c r="L1524">
        <v>144000</v>
      </c>
      <c r="M1524" t="s">
        <v>44</v>
      </c>
      <c r="N1524">
        <v>0.66910000000000003</v>
      </c>
      <c r="O1524" s="6">
        <v>96.350399999999993</v>
      </c>
      <c r="P1524">
        <v>2.5866820000000001</v>
      </c>
      <c r="Q1524">
        <v>0.217248</v>
      </c>
      <c r="R1524">
        <v>0</v>
      </c>
      <c r="S1524">
        <v>5776.6980000000003</v>
      </c>
      <c r="T1524">
        <v>1155.3399999999999</v>
      </c>
      <c r="U1524">
        <v>0</v>
      </c>
      <c r="V1524">
        <v>1247.77</v>
      </c>
      <c r="W1524">
        <v>2403.11</v>
      </c>
      <c r="X1524" t="s">
        <v>1975</v>
      </c>
      <c r="Y1524" t="s">
        <v>1976</v>
      </c>
      <c r="Z1524">
        <v>484</v>
      </c>
      <c r="AA1524" t="s">
        <v>115</v>
      </c>
      <c r="AB1524">
        <v>156</v>
      </c>
      <c r="AC1524" t="s">
        <v>63</v>
      </c>
      <c r="AD1524">
        <v>20</v>
      </c>
      <c r="AE1524">
        <v>0</v>
      </c>
      <c r="AF1524">
        <v>18</v>
      </c>
      <c r="AG1524">
        <v>58.256500000000003</v>
      </c>
      <c r="AH1524">
        <v>0</v>
      </c>
      <c r="AI1524">
        <v>0</v>
      </c>
      <c r="AJ1524">
        <v>1</v>
      </c>
    </row>
    <row r="1525" spans="1:36" x14ac:dyDescent="0.35">
      <c r="A1525" t="s">
        <v>1977</v>
      </c>
      <c r="B1525" t="str">
        <f t="shared" si="23"/>
        <v>2025</v>
      </c>
      <c r="C1525" s="1">
        <v>45855</v>
      </c>
      <c r="D1525" s="1">
        <v>45861</v>
      </c>
      <c r="E1525">
        <v>2040</v>
      </c>
      <c r="F1525" t="s">
        <v>846</v>
      </c>
      <c r="G1525">
        <v>1</v>
      </c>
      <c r="H1525">
        <v>9</v>
      </c>
      <c r="I1525" t="s">
        <v>242</v>
      </c>
      <c r="J1525" t="s">
        <v>668</v>
      </c>
      <c r="K1525" t="s">
        <v>38</v>
      </c>
      <c r="L1525">
        <v>1000</v>
      </c>
      <c r="M1525" t="s">
        <v>44</v>
      </c>
      <c r="N1525">
        <v>40.86</v>
      </c>
      <c r="O1525" s="6">
        <v>40.86</v>
      </c>
      <c r="P1525">
        <v>0.52693900000000005</v>
      </c>
      <c r="Q1525">
        <v>0.81318500000000005</v>
      </c>
      <c r="R1525">
        <v>0</v>
      </c>
      <c r="S1525">
        <v>2569.3227000000002</v>
      </c>
      <c r="T1525">
        <v>513.86</v>
      </c>
      <c r="U1525">
        <v>0</v>
      </c>
      <c r="V1525">
        <v>554.97</v>
      </c>
      <c r="W1525">
        <v>1068.83</v>
      </c>
      <c r="X1525" t="s">
        <v>143</v>
      </c>
      <c r="Y1525" t="s">
        <v>144</v>
      </c>
      <c r="Z1525">
        <v>528</v>
      </c>
      <c r="AA1525" t="s">
        <v>123</v>
      </c>
      <c r="AB1525">
        <v>156</v>
      </c>
      <c r="AC1525" t="s">
        <v>63</v>
      </c>
      <c r="AD1525">
        <v>20</v>
      </c>
      <c r="AE1525">
        <v>0</v>
      </c>
      <c r="AF1525">
        <v>18</v>
      </c>
      <c r="AG1525">
        <v>60.874699999999997</v>
      </c>
      <c r="AH1525">
        <v>0</v>
      </c>
      <c r="AI1525">
        <v>0</v>
      </c>
      <c r="AJ1525">
        <v>1</v>
      </c>
    </row>
    <row r="1526" spans="1:36" x14ac:dyDescent="0.35">
      <c r="A1526" t="s">
        <v>1076</v>
      </c>
      <c r="B1526" t="str">
        <f t="shared" si="23"/>
        <v>2019</v>
      </c>
      <c r="D1526" s="1">
        <v>43494</v>
      </c>
      <c r="E1526">
        <v>1150</v>
      </c>
      <c r="F1526" t="s">
        <v>50</v>
      </c>
      <c r="G1526">
        <v>11</v>
      </c>
      <c r="H1526">
        <v>5</v>
      </c>
      <c r="I1526" t="s">
        <v>147</v>
      </c>
      <c r="J1526" t="s">
        <v>229</v>
      </c>
      <c r="K1526" t="s">
        <v>38</v>
      </c>
      <c r="L1526">
        <v>4705000</v>
      </c>
      <c r="M1526" t="s">
        <v>44</v>
      </c>
      <c r="N1526">
        <v>5.1000000000000004E-3</v>
      </c>
      <c r="O1526" s="6">
        <v>23.9955</v>
      </c>
      <c r="P1526">
        <v>3.1172749999999998</v>
      </c>
      <c r="Q1526">
        <v>0.48132000000000003</v>
      </c>
      <c r="R1526">
        <v>0</v>
      </c>
      <c r="S1526">
        <v>1391.7655</v>
      </c>
      <c r="T1526">
        <v>194.85</v>
      </c>
      <c r="U1526">
        <v>0</v>
      </c>
      <c r="V1526">
        <v>285.58999999999997</v>
      </c>
      <c r="W1526">
        <v>480.44</v>
      </c>
      <c r="X1526" t="s">
        <v>582</v>
      </c>
      <c r="Y1526" t="s">
        <v>583</v>
      </c>
      <c r="Z1526">
        <v>156</v>
      </c>
      <c r="AA1526" t="s">
        <v>63</v>
      </c>
      <c r="AB1526">
        <v>156</v>
      </c>
      <c r="AC1526" t="s">
        <v>63</v>
      </c>
      <c r="AG1526">
        <v>50.421799999999998</v>
      </c>
      <c r="AH1526">
        <v>0</v>
      </c>
      <c r="AI1526">
        <v>0</v>
      </c>
      <c r="AJ1526">
        <v>1</v>
      </c>
    </row>
    <row r="1527" spans="1:36" x14ac:dyDescent="0.35">
      <c r="A1527" t="s">
        <v>1274</v>
      </c>
      <c r="B1527" t="str">
        <f t="shared" si="23"/>
        <v>2019</v>
      </c>
      <c r="D1527" s="1">
        <v>43727</v>
      </c>
      <c r="E1527">
        <v>1030</v>
      </c>
      <c r="F1527" t="s">
        <v>42</v>
      </c>
      <c r="G1527">
        <v>1</v>
      </c>
      <c r="H1527">
        <v>5</v>
      </c>
      <c r="I1527" t="s">
        <v>485</v>
      </c>
      <c r="J1527" t="s">
        <v>1979</v>
      </c>
      <c r="K1527" t="s">
        <v>38</v>
      </c>
      <c r="L1527">
        <v>10000</v>
      </c>
      <c r="M1527" t="s">
        <v>44</v>
      </c>
      <c r="N1527">
        <v>0.35</v>
      </c>
      <c r="O1527" s="6">
        <v>3.5</v>
      </c>
      <c r="P1527">
        <v>0.29759999999999998</v>
      </c>
      <c r="Q1527">
        <v>6.9607000000000002E-2</v>
      </c>
      <c r="R1527">
        <v>0</v>
      </c>
      <c r="S1527">
        <v>198.96619999999999</v>
      </c>
      <c r="T1527">
        <v>0</v>
      </c>
      <c r="U1527">
        <v>0</v>
      </c>
      <c r="V1527">
        <v>35.81</v>
      </c>
      <c r="W1527">
        <v>35.81</v>
      </c>
      <c r="X1527" t="s">
        <v>244</v>
      </c>
      <c r="Y1527" t="s">
        <v>245</v>
      </c>
      <c r="Z1527">
        <v>156</v>
      </c>
      <c r="AA1527" t="s">
        <v>63</v>
      </c>
      <c r="AB1527">
        <v>156</v>
      </c>
      <c r="AC1527" t="s">
        <v>63</v>
      </c>
      <c r="AG1527">
        <v>51.421900000000001</v>
      </c>
      <c r="AH1527">
        <v>0</v>
      </c>
      <c r="AI1527">
        <v>0</v>
      </c>
      <c r="AJ1527">
        <v>1</v>
      </c>
    </row>
    <row r="1528" spans="1:36" x14ac:dyDescent="0.35">
      <c r="A1528" t="s">
        <v>1648</v>
      </c>
      <c r="B1528" t="str">
        <f t="shared" si="23"/>
        <v>2019</v>
      </c>
      <c r="D1528" s="1">
        <v>43475</v>
      </c>
      <c r="E1528">
        <v>1030</v>
      </c>
      <c r="F1528" t="s">
        <v>42</v>
      </c>
      <c r="G1528">
        <v>11</v>
      </c>
      <c r="H1528">
        <v>1</v>
      </c>
      <c r="I1528" t="s">
        <v>653</v>
      </c>
      <c r="J1528" t="s">
        <v>654</v>
      </c>
      <c r="K1528" t="s">
        <v>38</v>
      </c>
      <c r="L1528">
        <v>18509000</v>
      </c>
      <c r="M1528" t="s">
        <v>44</v>
      </c>
      <c r="N1528">
        <v>1.4650000000000001</v>
      </c>
      <c r="O1528" s="6">
        <v>27115.685000000001</v>
      </c>
      <c r="P1528">
        <v>3222.614928</v>
      </c>
      <c r="Q1528">
        <v>542.31354599999997</v>
      </c>
      <c r="R1528">
        <v>0</v>
      </c>
      <c r="S1528">
        <v>1554477.5259</v>
      </c>
      <c r="T1528">
        <v>0</v>
      </c>
      <c r="U1528">
        <v>0</v>
      </c>
      <c r="V1528">
        <v>279805.95</v>
      </c>
      <c r="W1528">
        <v>279805.95</v>
      </c>
      <c r="X1528" t="s">
        <v>96</v>
      </c>
      <c r="Y1528" t="s">
        <v>97</v>
      </c>
      <c r="Z1528">
        <v>156</v>
      </c>
      <c r="AA1528" t="s">
        <v>63</v>
      </c>
      <c r="AB1528">
        <v>156</v>
      </c>
      <c r="AC1528" t="s">
        <v>63</v>
      </c>
      <c r="AG1528">
        <v>50.338299999999997</v>
      </c>
      <c r="AH1528">
        <v>0</v>
      </c>
      <c r="AI1528">
        <v>0</v>
      </c>
      <c r="AJ1528">
        <v>1</v>
      </c>
    </row>
    <row r="1529" spans="1:36" x14ac:dyDescent="0.35">
      <c r="A1529" t="s">
        <v>898</v>
      </c>
      <c r="B1529" t="str">
        <f t="shared" si="23"/>
        <v>2022</v>
      </c>
      <c r="C1529" s="1">
        <v>44722</v>
      </c>
      <c r="D1529" s="1">
        <v>44726</v>
      </c>
      <c r="E1529">
        <v>1150</v>
      </c>
      <c r="F1529" t="s">
        <v>50</v>
      </c>
      <c r="G1529">
        <v>1</v>
      </c>
      <c r="H1529">
        <v>1</v>
      </c>
      <c r="I1529" t="s">
        <v>99</v>
      </c>
      <c r="J1529" t="s">
        <v>899</v>
      </c>
      <c r="K1529" t="s">
        <v>38</v>
      </c>
      <c r="L1529">
        <v>9268000</v>
      </c>
      <c r="M1529" t="s">
        <v>44</v>
      </c>
      <c r="N1529">
        <v>2.7393999999999998</v>
      </c>
      <c r="O1529" s="6">
        <v>25388.7592</v>
      </c>
      <c r="P1529">
        <v>4408.1101939999999</v>
      </c>
      <c r="Q1529">
        <v>41.823351000000002</v>
      </c>
      <c r="R1529">
        <v>0</v>
      </c>
      <c r="S1529">
        <v>1642536.8038999999</v>
      </c>
      <c r="T1529">
        <v>0</v>
      </c>
      <c r="U1529">
        <v>0</v>
      </c>
      <c r="V1529">
        <v>147828.31</v>
      </c>
      <c r="W1529">
        <v>147828.31</v>
      </c>
      <c r="X1529" t="s">
        <v>79</v>
      </c>
      <c r="Y1529" t="s">
        <v>75</v>
      </c>
      <c r="Z1529">
        <v>156</v>
      </c>
      <c r="AA1529" t="s">
        <v>63</v>
      </c>
      <c r="AB1529">
        <v>156</v>
      </c>
      <c r="AC1529" t="s">
        <v>63</v>
      </c>
      <c r="AD1529">
        <v>0</v>
      </c>
      <c r="AE1529">
        <v>0</v>
      </c>
      <c r="AF1529">
        <v>18</v>
      </c>
      <c r="AG1529">
        <v>55.047199999999997</v>
      </c>
      <c r="AH1529">
        <v>0</v>
      </c>
      <c r="AI1529">
        <v>0</v>
      </c>
      <c r="AJ1529">
        <v>1</v>
      </c>
    </row>
    <row r="1530" spans="1:36" x14ac:dyDescent="0.35">
      <c r="A1530" t="s">
        <v>1980</v>
      </c>
      <c r="B1530" t="str">
        <f t="shared" si="23"/>
        <v>2024</v>
      </c>
      <c r="C1530" s="1">
        <v>45313</v>
      </c>
      <c r="D1530" s="1">
        <v>45324</v>
      </c>
      <c r="E1530">
        <v>1150</v>
      </c>
      <c r="F1530" t="s">
        <v>50</v>
      </c>
      <c r="G1530">
        <v>1</v>
      </c>
      <c r="H1530">
        <v>1</v>
      </c>
      <c r="I1530" t="s">
        <v>1314</v>
      </c>
      <c r="J1530" t="s">
        <v>1981</v>
      </c>
      <c r="K1530" t="s">
        <v>38</v>
      </c>
      <c r="L1530">
        <v>11560000</v>
      </c>
      <c r="M1530" t="s">
        <v>44</v>
      </c>
      <c r="N1530">
        <v>0.9</v>
      </c>
      <c r="O1530" s="6">
        <v>10404</v>
      </c>
      <c r="P1530">
        <v>1082.49485</v>
      </c>
      <c r="Q1530">
        <v>208.07773599999999</v>
      </c>
      <c r="R1530">
        <v>0</v>
      </c>
      <c r="S1530">
        <v>690271.67619999999</v>
      </c>
      <c r="T1530">
        <v>0</v>
      </c>
      <c r="U1530">
        <v>0</v>
      </c>
      <c r="V1530">
        <v>124248.9</v>
      </c>
      <c r="W1530">
        <v>124248.9</v>
      </c>
      <c r="X1530" t="s">
        <v>199</v>
      </c>
      <c r="Y1530" t="s">
        <v>200</v>
      </c>
      <c r="Z1530">
        <v>156</v>
      </c>
      <c r="AA1530" t="s">
        <v>63</v>
      </c>
      <c r="AB1530">
        <v>156</v>
      </c>
      <c r="AC1530" t="s">
        <v>63</v>
      </c>
      <c r="AD1530">
        <v>0</v>
      </c>
      <c r="AE1530">
        <v>0</v>
      </c>
      <c r="AF1530">
        <v>18</v>
      </c>
      <c r="AG1530">
        <v>59.024900000000002</v>
      </c>
      <c r="AH1530">
        <v>0</v>
      </c>
      <c r="AI1530">
        <v>0</v>
      </c>
      <c r="AJ1530">
        <v>1</v>
      </c>
    </row>
    <row r="1531" spans="1:36" x14ac:dyDescent="0.35">
      <c r="A1531" t="s">
        <v>604</v>
      </c>
      <c r="B1531" t="str">
        <f t="shared" si="23"/>
        <v>2025</v>
      </c>
      <c r="C1531" s="1">
        <v>45854</v>
      </c>
      <c r="D1531" s="1">
        <v>45859</v>
      </c>
      <c r="E1531">
        <v>1150</v>
      </c>
      <c r="F1531" t="s">
        <v>50</v>
      </c>
      <c r="G1531">
        <v>1</v>
      </c>
      <c r="H1531">
        <v>25</v>
      </c>
      <c r="I1531" t="s">
        <v>211</v>
      </c>
      <c r="J1531" t="s">
        <v>1982</v>
      </c>
      <c r="K1531" t="s">
        <v>38</v>
      </c>
      <c r="L1531">
        <v>725000</v>
      </c>
      <c r="M1531" t="s">
        <v>44</v>
      </c>
      <c r="N1531">
        <v>2.1480000000000001</v>
      </c>
      <c r="O1531" s="6">
        <v>1557.3</v>
      </c>
      <c r="P1531">
        <v>106.15179999999999</v>
      </c>
      <c r="Q1531">
        <v>1.7128570000000001</v>
      </c>
      <c r="R1531">
        <v>25.765000000000001</v>
      </c>
      <c r="S1531">
        <v>102828.51639999999</v>
      </c>
      <c r="T1531">
        <v>0</v>
      </c>
      <c r="U1531">
        <v>0</v>
      </c>
      <c r="V1531">
        <v>18509.13</v>
      </c>
      <c r="W1531">
        <v>18509.13</v>
      </c>
      <c r="X1531" t="s">
        <v>96</v>
      </c>
      <c r="Y1531" t="s">
        <v>97</v>
      </c>
      <c r="Z1531">
        <v>156</v>
      </c>
      <c r="AA1531" t="s">
        <v>63</v>
      </c>
      <c r="AB1531">
        <v>156</v>
      </c>
      <c r="AC1531" t="s">
        <v>63</v>
      </c>
      <c r="AD1531">
        <v>0</v>
      </c>
      <c r="AE1531">
        <v>0</v>
      </c>
      <c r="AF1531">
        <v>18</v>
      </c>
      <c r="AG1531">
        <v>60.811700000000002</v>
      </c>
      <c r="AH1531">
        <v>0</v>
      </c>
      <c r="AI1531">
        <v>0</v>
      </c>
      <c r="AJ1531">
        <v>1</v>
      </c>
    </row>
    <row r="1532" spans="1:36" x14ac:dyDescent="0.35">
      <c r="A1532" t="s">
        <v>1610</v>
      </c>
      <c r="B1532" t="str">
        <f t="shared" si="23"/>
        <v>2024</v>
      </c>
      <c r="C1532" s="1">
        <v>45595</v>
      </c>
      <c r="D1532" s="1">
        <v>45596</v>
      </c>
      <c r="E1532">
        <v>1150</v>
      </c>
      <c r="F1532" t="s">
        <v>50</v>
      </c>
      <c r="G1532">
        <v>1</v>
      </c>
      <c r="H1532">
        <v>6</v>
      </c>
      <c r="I1532" t="s">
        <v>401</v>
      </c>
      <c r="J1532" t="s">
        <v>1984</v>
      </c>
      <c r="K1532" t="s">
        <v>38</v>
      </c>
      <c r="L1532">
        <v>1780000</v>
      </c>
      <c r="M1532" t="s">
        <v>44</v>
      </c>
      <c r="N1532">
        <v>8.1339000000000006</v>
      </c>
      <c r="O1532" s="6">
        <v>14478.342000000001</v>
      </c>
      <c r="P1532">
        <v>522.38690799999995</v>
      </c>
      <c r="Q1532">
        <v>289.56619899999998</v>
      </c>
      <c r="R1532">
        <v>107.99034899999999</v>
      </c>
      <c r="S1532">
        <v>927717.5013</v>
      </c>
      <c r="T1532">
        <v>27831.52</v>
      </c>
      <c r="U1532">
        <v>0</v>
      </c>
      <c r="V1532">
        <v>171998.73</v>
      </c>
      <c r="W1532">
        <v>199830.25</v>
      </c>
      <c r="X1532" t="s">
        <v>280</v>
      </c>
      <c r="Y1532" t="s">
        <v>281</v>
      </c>
      <c r="Z1532">
        <v>380</v>
      </c>
      <c r="AA1532" t="s">
        <v>47</v>
      </c>
      <c r="AB1532">
        <v>156</v>
      </c>
      <c r="AC1532" t="s">
        <v>63</v>
      </c>
      <c r="AD1532">
        <v>3</v>
      </c>
      <c r="AE1532">
        <v>0</v>
      </c>
      <c r="AF1532">
        <v>18</v>
      </c>
      <c r="AG1532">
        <v>60.248100000000001</v>
      </c>
      <c r="AH1532">
        <v>0</v>
      </c>
      <c r="AI1532">
        <v>0</v>
      </c>
      <c r="AJ1532">
        <v>1</v>
      </c>
    </row>
    <row r="1533" spans="1:36" x14ac:dyDescent="0.35">
      <c r="A1533" t="s">
        <v>1985</v>
      </c>
      <c r="B1533" t="str">
        <f t="shared" si="23"/>
        <v>2021</v>
      </c>
      <c r="D1533" s="1">
        <v>44252</v>
      </c>
      <c r="E1533">
        <v>1150</v>
      </c>
      <c r="F1533" t="s">
        <v>50</v>
      </c>
      <c r="G1533">
        <v>11</v>
      </c>
      <c r="H1533">
        <v>1</v>
      </c>
      <c r="I1533" t="s">
        <v>974</v>
      </c>
      <c r="J1533" t="s">
        <v>1542</v>
      </c>
      <c r="K1533" t="s">
        <v>38</v>
      </c>
      <c r="L1533">
        <v>77590000</v>
      </c>
      <c r="M1533" t="s">
        <v>44</v>
      </c>
      <c r="N1533">
        <v>0.97160000000000002</v>
      </c>
      <c r="O1533" s="6">
        <v>75386.444000000003</v>
      </c>
      <c r="P1533">
        <v>1500</v>
      </c>
      <c r="Q1533">
        <v>776.65</v>
      </c>
      <c r="R1533">
        <v>0</v>
      </c>
      <c r="S1533">
        <v>4512292.9052999998</v>
      </c>
      <c r="T1533">
        <v>135368.79</v>
      </c>
      <c r="U1533">
        <v>0</v>
      </c>
      <c r="V1533">
        <v>836579.6</v>
      </c>
      <c r="W1533">
        <v>971948.39</v>
      </c>
      <c r="X1533" t="s">
        <v>259</v>
      </c>
      <c r="Y1533" t="s">
        <v>260</v>
      </c>
      <c r="Z1533">
        <v>591</v>
      </c>
      <c r="AA1533" t="s">
        <v>55</v>
      </c>
      <c r="AB1533">
        <v>156</v>
      </c>
      <c r="AC1533" t="s">
        <v>63</v>
      </c>
      <c r="AD1533">
        <v>3</v>
      </c>
      <c r="AE1533">
        <v>0</v>
      </c>
      <c r="AF1533">
        <v>18</v>
      </c>
      <c r="AG1533">
        <v>58.100900000000003</v>
      </c>
      <c r="AH1533">
        <v>0</v>
      </c>
      <c r="AI1533">
        <v>0</v>
      </c>
      <c r="AJ1533">
        <v>1</v>
      </c>
    </row>
    <row r="1534" spans="1:36" x14ac:dyDescent="0.35">
      <c r="A1534" t="s">
        <v>724</v>
      </c>
      <c r="B1534" t="str">
        <f t="shared" si="23"/>
        <v>2025</v>
      </c>
      <c r="C1534" s="1">
        <v>45705</v>
      </c>
      <c r="D1534" s="1">
        <v>45706</v>
      </c>
      <c r="E1534">
        <v>1030</v>
      </c>
      <c r="F1534" t="s">
        <v>42</v>
      </c>
      <c r="G1534">
        <v>1</v>
      </c>
      <c r="H1534">
        <v>3</v>
      </c>
      <c r="I1534" t="s">
        <v>330</v>
      </c>
      <c r="J1534" t="s">
        <v>1943</v>
      </c>
      <c r="K1534" t="s">
        <v>38</v>
      </c>
      <c r="L1534">
        <v>203840000</v>
      </c>
      <c r="M1534" t="s">
        <v>44</v>
      </c>
      <c r="N1534">
        <v>0.92</v>
      </c>
      <c r="O1534" s="6">
        <v>187532.79999999999</v>
      </c>
      <c r="P1534">
        <v>19414.413602000001</v>
      </c>
      <c r="Q1534">
        <v>3750.6208569999999</v>
      </c>
      <c r="R1534">
        <v>0</v>
      </c>
      <c r="S1534">
        <v>13114386.4212</v>
      </c>
      <c r="T1534">
        <v>0</v>
      </c>
      <c r="U1534">
        <v>0</v>
      </c>
      <c r="V1534">
        <v>1274718.3600000001</v>
      </c>
      <c r="W1534">
        <v>1274718.3600000001</v>
      </c>
      <c r="X1534" t="s">
        <v>332</v>
      </c>
      <c r="Y1534" t="s">
        <v>333</v>
      </c>
      <c r="Z1534">
        <v>156</v>
      </c>
      <c r="AA1534" t="s">
        <v>63</v>
      </c>
      <c r="AB1534">
        <v>156</v>
      </c>
      <c r="AC1534" t="s">
        <v>63</v>
      </c>
      <c r="AD1534">
        <v>8</v>
      </c>
      <c r="AE1534">
        <v>0</v>
      </c>
      <c r="AF1534">
        <v>18</v>
      </c>
      <c r="AG1534">
        <v>62.242600000000003</v>
      </c>
      <c r="AH1534">
        <v>0</v>
      </c>
      <c r="AI1534">
        <v>0</v>
      </c>
      <c r="AJ1534">
        <v>1</v>
      </c>
    </row>
    <row r="1535" spans="1:36" x14ac:dyDescent="0.35">
      <c r="A1535" t="s">
        <v>724</v>
      </c>
      <c r="B1535" t="str">
        <f t="shared" si="23"/>
        <v>2025</v>
      </c>
      <c r="C1535" s="1">
        <v>45705</v>
      </c>
      <c r="D1535" s="1">
        <v>45706</v>
      </c>
      <c r="E1535">
        <v>1030</v>
      </c>
      <c r="F1535" t="s">
        <v>42</v>
      </c>
      <c r="G1535">
        <v>1</v>
      </c>
      <c r="H1535">
        <v>5</v>
      </c>
      <c r="I1535" t="s">
        <v>330</v>
      </c>
      <c r="J1535" t="s">
        <v>1986</v>
      </c>
      <c r="K1535" t="s">
        <v>38</v>
      </c>
      <c r="L1535">
        <v>232820000</v>
      </c>
      <c r="M1535" t="s">
        <v>44</v>
      </c>
      <c r="N1535">
        <v>0.86499999999999999</v>
      </c>
      <c r="O1535" s="6">
        <v>201389.3</v>
      </c>
      <c r="P1535">
        <v>20848.918677000001</v>
      </c>
      <c r="Q1535">
        <v>4027.7492200000002</v>
      </c>
      <c r="R1535">
        <v>0</v>
      </c>
      <c r="S1535">
        <v>14083372.768100001</v>
      </c>
      <c r="T1535">
        <v>0</v>
      </c>
      <c r="U1535">
        <v>0</v>
      </c>
      <c r="V1535">
        <v>1368903.84</v>
      </c>
      <c r="W1535">
        <v>1368903.84</v>
      </c>
      <c r="X1535" t="s">
        <v>332</v>
      </c>
      <c r="Y1535" t="s">
        <v>333</v>
      </c>
      <c r="Z1535">
        <v>156</v>
      </c>
      <c r="AA1535" t="s">
        <v>63</v>
      </c>
      <c r="AB1535">
        <v>156</v>
      </c>
      <c r="AC1535" t="s">
        <v>63</v>
      </c>
      <c r="AD1535">
        <v>8</v>
      </c>
      <c r="AE1535">
        <v>0</v>
      </c>
      <c r="AF1535">
        <v>18</v>
      </c>
      <c r="AG1535">
        <v>62.242600000000003</v>
      </c>
      <c r="AH1535">
        <v>0</v>
      </c>
      <c r="AI1535">
        <v>0</v>
      </c>
      <c r="AJ1535">
        <v>1</v>
      </c>
    </row>
    <row r="1536" spans="1:36" x14ac:dyDescent="0.35">
      <c r="A1536" t="s">
        <v>1428</v>
      </c>
      <c r="B1536" t="str">
        <f t="shared" si="23"/>
        <v>2024</v>
      </c>
      <c r="C1536" s="2">
        <v>45528</v>
      </c>
      <c r="D1536" s="1">
        <v>45531</v>
      </c>
      <c r="E1536">
        <v>1150</v>
      </c>
      <c r="F1536" t="s">
        <v>50</v>
      </c>
      <c r="G1536">
        <v>1</v>
      </c>
      <c r="H1536">
        <v>2</v>
      </c>
      <c r="I1536" t="s">
        <v>261</v>
      </c>
      <c r="J1536" t="s">
        <v>1429</v>
      </c>
      <c r="K1536" t="s">
        <v>38</v>
      </c>
      <c r="L1536">
        <v>2082000</v>
      </c>
      <c r="M1536" t="s">
        <v>44</v>
      </c>
      <c r="N1536">
        <v>1.6519999999999999</v>
      </c>
      <c r="O1536" s="6">
        <v>3439.4639999999999</v>
      </c>
      <c r="P1536">
        <v>210.85484199999999</v>
      </c>
      <c r="Q1536">
        <v>72.229827999999998</v>
      </c>
      <c r="R1536">
        <v>0</v>
      </c>
      <c r="S1536">
        <v>222767.8836</v>
      </c>
      <c r="T1536">
        <v>44553.58</v>
      </c>
      <c r="U1536">
        <v>0</v>
      </c>
      <c r="V1536">
        <v>48117.88</v>
      </c>
      <c r="W1536">
        <v>92671.46</v>
      </c>
      <c r="X1536" t="s">
        <v>355</v>
      </c>
      <c r="Y1536" t="s">
        <v>356</v>
      </c>
      <c r="Z1536">
        <v>380</v>
      </c>
      <c r="AA1536" t="s">
        <v>47</v>
      </c>
      <c r="AB1536">
        <v>156</v>
      </c>
      <c r="AC1536" t="s">
        <v>63</v>
      </c>
      <c r="AD1536">
        <v>20</v>
      </c>
      <c r="AE1536">
        <v>0</v>
      </c>
      <c r="AF1536">
        <v>18</v>
      </c>
      <c r="AG1536">
        <v>59.842799999999997</v>
      </c>
      <c r="AH1536">
        <v>0</v>
      </c>
      <c r="AI1536">
        <v>0</v>
      </c>
      <c r="AJ1536">
        <v>1</v>
      </c>
    </row>
    <row r="1537" spans="1:36" x14ac:dyDescent="0.35">
      <c r="A1537" t="s">
        <v>919</v>
      </c>
      <c r="B1537" t="str">
        <f t="shared" si="23"/>
        <v>2019</v>
      </c>
      <c r="D1537" s="1">
        <v>43696</v>
      </c>
      <c r="E1537">
        <v>1030</v>
      </c>
      <c r="F1537" t="s">
        <v>42</v>
      </c>
      <c r="G1537">
        <v>1</v>
      </c>
      <c r="H1537">
        <v>4</v>
      </c>
      <c r="I1537" t="s">
        <v>678</v>
      </c>
      <c r="J1537" t="s">
        <v>1988</v>
      </c>
      <c r="K1537" t="s">
        <v>38</v>
      </c>
      <c r="L1537">
        <v>3100000</v>
      </c>
      <c r="M1537" t="s">
        <v>44</v>
      </c>
      <c r="N1537">
        <v>0.58350000000000002</v>
      </c>
      <c r="O1537" s="6">
        <v>1808.85</v>
      </c>
      <c r="P1537">
        <v>42.017898000000002</v>
      </c>
      <c r="Q1537">
        <v>20.439703000000002</v>
      </c>
      <c r="R1537">
        <v>0</v>
      </c>
      <c r="S1537">
        <v>95746.828399999999</v>
      </c>
      <c r="T1537">
        <v>0</v>
      </c>
      <c r="U1537">
        <v>0</v>
      </c>
      <c r="V1537">
        <v>17234.43</v>
      </c>
      <c r="W1537">
        <v>17234.43</v>
      </c>
      <c r="X1537" t="s">
        <v>244</v>
      </c>
      <c r="Y1537" t="s">
        <v>245</v>
      </c>
      <c r="Z1537">
        <v>156</v>
      </c>
      <c r="AA1537" t="s">
        <v>63</v>
      </c>
      <c r="AB1537">
        <v>156</v>
      </c>
      <c r="AC1537" t="s">
        <v>63</v>
      </c>
      <c r="AG1537">
        <v>51.165700000000001</v>
      </c>
      <c r="AH1537">
        <v>0</v>
      </c>
      <c r="AI1537">
        <v>0</v>
      </c>
      <c r="AJ1537">
        <v>1</v>
      </c>
    </row>
    <row r="1538" spans="1:36" x14ac:dyDescent="0.35">
      <c r="A1538" t="s">
        <v>84</v>
      </c>
      <c r="B1538" t="str">
        <f t="shared" si="23"/>
        <v>2025</v>
      </c>
      <c r="C1538" s="1">
        <v>45903</v>
      </c>
      <c r="D1538" s="1">
        <v>45902</v>
      </c>
      <c r="E1538">
        <v>1030</v>
      </c>
      <c r="F1538" t="s">
        <v>42</v>
      </c>
      <c r="G1538">
        <v>1</v>
      </c>
      <c r="H1538">
        <v>1</v>
      </c>
      <c r="I1538" t="s">
        <v>90</v>
      </c>
      <c r="J1538" t="s">
        <v>59</v>
      </c>
      <c r="K1538" t="s">
        <v>38</v>
      </c>
      <c r="L1538">
        <v>212315000</v>
      </c>
      <c r="M1538" t="s">
        <v>44</v>
      </c>
      <c r="N1538">
        <v>0.66839999999999999</v>
      </c>
      <c r="O1538" s="6">
        <v>141911.34599999999</v>
      </c>
      <c r="P1538">
        <v>9055.2249570000004</v>
      </c>
      <c r="Q1538">
        <v>234.817419</v>
      </c>
      <c r="R1538">
        <v>2.6824889999999999</v>
      </c>
      <c r="S1538">
        <v>9605485.5393000003</v>
      </c>
      <c r="T1538">
        <v>0</v>
      </c>
      <c r="U1538">
        <v>0</v>
      </c>
      <c r="V1538">
        <v>864493.7</v>
      </c>
      <c r="W1538">
        <v>864493.7</v>
      </c>
      <c r="X1538" t="s">
        <v>188</v>
      </c>
      <c r="Y1538" t="s">
        <v>189</v>
      </c>
      <c r="Z1538">
        <v>156</v>
      </c>
      <c r="AA1538" t="s">
        <v>63</v>
      </c>
      <c r="AB1538">
        <v>156</v>
      </c>
      <c r="AC1538" t="s">
        <v>63</v>
      </c>
      <c r="AD1538">
        <v>0</v>
      </c>
      <c r="AE1538">
        <v>0</v>
      </c>
      <c r="AF1538">
        <v>18</v>
      </c>
      <c r="AG1538">
        <v>63.526600000000002</v>
      </c>
      <c r="AH1538">
        <v>0</v>
      </c>
      <c r="AI1538">
        <v>0</v>
      </c>
      <c r="AJ1538">
        <v>1</v>
      </c>
    </row>
    <row r="1539" spans="1:36" x14ac:dyDescent="0.35">
      <c r="A1539" t="s">
        <v>410</v>
      </c>
      <c r="B1539" t="str">
        <f t="shared" ref="B1539:B1602" si="24">LEFT(A1539,4)</f>
        <v>2025</v>
      </c>
      <c r="C1539" s="1">
        <v>46019</v>
      </c>
      <c r="D1539" s="1">
        <v>46020</v>
      </c>
      <c r="E1539">
        <v>1030</v>
      </c>
      <c r="F1539" t="s">
        <v>42</v>
      </c>
      <c r="G1539">
        <v>1</v>
      </c>
      <c r="H1539">
        <v>2</v>
      </c>
      <c r="I1539" t="s">
        <v>90</v>
      </c>
      <c r="J1539" t="s">
        <v>509</v>
      </c>
      <c r="K1539" t="s">
        <v>38</v>
      </c>
      <c r="L1539">
        <v>54620000</v>
      </c>
      <c r="M1539" t="s">
        <v>44</v>
      </c>
      <c r="N1539">
        <v>0.98399999999999999</v>
      </c>
      <c r="O1539" s="6">
        <v>53746.080000000002</v>
      </c>
      <c r="P1539">
        <v>3693.7943740000001</v>
      </c>
      <c r="Q1539">
        <v>16.680654000000001</v>
      </c>
      <c r="R1539">
        <v>0.99143400000000004</v>
      </c>
      <c r="S1539">
        <v>3627282.0855999999</v>
      </c>
      <c r="T1539">
        <v>0</v>
      </c>
      <c r="U1539">
        <v>0</v>
      </c>
      <c r="V1539">
        <v>326455.39</v>
      </c>
      <c r="W1539">
        <v>326455.39</v>
      </c>
      <c r="X1539" t="s">
        <v>192</v>
      </c>
      <c r="Y1539" t="s">
        <v>193</v>
      </c>
      <c r="Z1539">
        <v>156</v>
      </c>
      <c r="AA1539" t="s">
        <v>63</v>
      </c>
      <c r="AB1539">
        <v>156</v>
      </c>
      <c r="AC1539" t="s">
        <v>63</v>
      </c>
      <c r="AD1539">
        <v>0</v>
      </c>
      <c r="AE1539">
        <v>0</v>
      </c>
      <c r="AF1539">
        <v>18</v>
      </c>
      <c r="AG1539">
        <v>63.129800000000003</v>
      </c>
      <c r="AH1539">
        <v>0</v>
      </c>
      <c r="AI1539">
        <v>1</v>
      </c>
      <c r="AJ1539">
        <v>1</v>
      </c>
    </row>
    <row r="1540" spans="1:36" x14ac:dyDescent="0.35">
      <c r="A1540" t="s">
        <v>190</v>
      </c>
      <c r="B1540" t="str">
        <f t="shared" si="24"/>
        <v>2020</v>
      </c>
      <c r="D1540" s="1">
        <v>43899</v>
      </c>
      <c r="E1540">
        <v>1030</v>
      </c>
      <c r="F1540" t="s">
        <v>42</v>
      </c>
      <c r="G1540">
        <v>1</v>
      </c>
      <c r="H1540">
        <v>1</v>
      </c>
      <c r="I1540" t="s">
        <v>58</v>
      </c>
      <c r="J1540" t="s">
        <v>59</v>
      </c>
      <c r="L1540">
        <v>48452000</v>
      </c>
      <c r="M1540" t="s">
        <v>44</v>
      </c>
      <c r="N1540">
        <v>0.72</v>
      </c>
      <c r="O1540" s="6">
        <v>34885.440000000002</v>
      </c>
      <c r="P1540">
        <v>2422.6</v>
      </c>
      <c r="Q1540">
        <v>22.01</v>
      </c>
      <c r="R1540">
        <v>0</v>
      </c>
      <c r="S1540">
        <v>2002026.1357</v>
      </c>
      <c r="T1540">
        <v>0</v>
      </c>
      <c r="U1540">
        <v>0</v>
      </c>
      <c r="V1540">
        <v>180182.3</v>
      </c>
      <c r="W1540">
        <v>180182.3</v>
      </c>
      <c r="X1540" t="s">
        <v>192</v>
      </c>
      <c r="Y1540" t="s">
        <v>193</v>
      </c>
      <c r="Z1540">
        <v>156</v>
      </c>
      <c r="AA1540" t="s">
        <v>63</v>
      </c>
      <c r="AB1540">
        <v>156</v>
      </c>
      <c r="AC1540" t="s">
        <v>63</v>
      </c>
      <c r="AD1540">
        <v>0</v>
      </c>
      <c r="AE1540">
        <v>0</v>
      </c>
      <c r="AF1540">
        <v>18</v>
      </c>
      <c r="AG1540">
        <v>53.630400000000002</v>
      </c>
      <c r="AH1540">
        <v>0</v>
      </c>
      <c r="AI1540">
        <v>0</v>
      </c>
      <c r="AJ1540">
        <v>1</v>
      </c>
    </row>
    <row r="1541" spans="1:36" x14ac:dyDescent="0.35">
      <c r="A1541" t="s">
        <v>599</v>
      </c>
      <c r="B1541" t="str">
        <f t="shared" si="24"/>
        <v>2021</v>
      </c>
      <c r="C1541" s="1">
        <v>44364</v>
      </c>
      <c r="D1541" s="1">
        <v>44364</v>
      </c>
      <c r="E1541">
        <v>1150</v>
      </c>
      <c r="F1541" t="s">
        <v>50</v>
      </c>
      <c r="G1541">
        <v>1</v>
      </c>
      <c r="H1541">
        <v>9</v>
      </c>
      <c r="I1541" t="s">
        <v>94</v>
      </c>
      <c r="J1541" t="s">
        <v>109</v>
      </c>
      <c r="K1541" t="s">
        <v>38</v>
      </c>
      <c r="L1541">
        <v>315000</v>
      </c>
      <c r="M1541" t="s">
        <v>44</v>
      </c>
      <c r="N1541">
        <v>1.65</v>
      </c>
      <c r="O1541" s="6">
        <v>519.75</v>
      </c>
      <c r="P1541">
        <v>89.656797999999995</v>
      </c>
      <c r="Q1541">
        <v>0.63039400000000001</v>
      </c>
      <c r="R1541">
        <v>1.6563490000000001</v>
      </c>
      <c r="S1541">
        <v>34955.486499999999</v>
      </c>
      <c r="T1541">
        <v>0</v>
      </c>
      <c r="U1541">
        <v>0</v>
      </c>
      <c r="V1541">
        <v>6291.99</v>
      </c>
      <c r="W1541">
        <v>6291.99</v>
      </c>
      <c r="X1541" t="s">
        <v>600</v>
      </c>
      <c r="Y1541" t="s">
        <v>601</v>
      </c>
      <c r="Z1541">
        <v>156</v>
      </c>
      <c r="AA1541" t="s">
        <v>63</v>
      </c>
      <c r="AB1541">
        <v>156</v>
      </c>
      <c r="AC1541" t="s">
        <v>63</v>
      </c>
      <c r="AD1541">
        <v>0</v>
      </c>
      <c r="AE1541">
        <v>0</v>
      </c>
      <c r="AF1541">
        <v>18</v>
      </c>
      <c r="AG1541">
        <v>57.145099999999999</v>
      </c>
      <c r="AH1541">
        <v>0</v>
      </c>
      <c r="AI1541">
        <v>0</v>
      </c>
      <c r="AJ1541">
        <v>1</v>
      </c>
    </row>
    <row r="1542" spans="1:36" x14ac:dyDescent="0.35">
      <c r="A1542" t="s">
        <v>864</v>
      </c>
      <c r="B1542" t="str">
        <f t="shared" si="24"/>
        <v>2024</v>
      </c>
      <c r="C1542" s="1">
        <v>45467</v>
      </c>
      <c r="D1542" s="1">
        <v>45469</v>
      </c>
      <c r="E1542">
        <v>1030</v>
      </c>
      <c r="F1542" t="s">
        <v>42</v>
      </c>
      <c r="G1542">
        <v>1</v>
      </c>
      <c r="H1542">
        <v>1</v>
      </c>
      <c r="I1542" t="s">
        <v>596</v>
      </c>
      <c r="J1542" t="s">
        <v>1989</v>
      </c>
      <c r="K1542" t="s">
        <v>38</v>
      </c>
      <c r="L1542">
        <v>6000000</v>
      </c>
      <c r="M1542" t="s">
        <v>44</v>
      </c>
      <c r="N1542">
        <v>0.8</v>
      </c>
      <c r="O1542" s="6">
        <v>4800</v>
      </c>
      <c r="P1542">
        <v>678.73050000000001</v>
      </c>
      <c r="Q1542">
        <v>95.999641999999994</v>
      </c>
      <c r="R1542">
        <v>0</v>
      </c>
      <c r="S1542">
        <v>330167.62949999998</v>
      </c>
      <c r="T1542">
        <v>0</v>
      </c>
      <c r="U1542">
        <v>0</v>
      </c>
      <c r="V1542">
        <v>59430.239999999998</v>
      </c>
      <c r="W1542">
        <v>59430.239999999998</v>
      </c>
      <c r="X1542" t="s">
        <v>244</v>
      </c>
      <c r="Y1542" t="s">
        <v>245</v>
      </c>
      <c r="Z1542">
        <v>156</v>
      </c>
      <c r="AA1542" t="s">
        <v>63</v>
      </c>
      <c r="AB1542">
        <v>156</v>
      </c>
      <c r="AC1542" t="s">
        <v>63</v>
      </c>
      <c r="AD1542">
        <v>0</v>
      </c>
      <c r="AE1542">
        <v>0</v>
      </c>
      <c r="AF1542">
        <v>18</v>
      </c>
      <c r="AG1542">
        <v>59.225700000000003</v>
      </c>
      <c r="AH1542">
        <v>0</v>
      </c>
      <c r="AI1542">
        <v>0</v>
      </c>
      <c r="AJ1542">
        <v>1</v>
      </c>
    </row>
    <row r="1543" spans="1:36" x14ac:dyDescent="0.35">
      <c r="A1543" t="s">
        <v>296</v>
      </c>
      <c r="B1543" t="str">
        <f t="shared" si="24"/>
        <v>2025</v>
      </c>
      <c r="C1543" s="1">
        <v>45946</v>
      </c>
      <c r="D1543" s="1">
        <v>45947</v>
      </c>
      <c r="E1543">
        <v>1150</v>
      </c>
      <c r="F1543" t="s">
        <v>50</v>
      </c>
      <c r="G1543">
        <v>1</v>
      </c>
      <c r="H1543">
        <v>9</v>
      </c>
      <c r="I1543" t="s">
        <v>297</v>
      </c>
      <c r="J1543" t="s">
        <v>1990</v>
      </c>
      <c r="K1543" t="s">
        <v>38</v>
      </c>
      <c r="L1543">
        <v>2334000</v>
      </c>
      <c r="M1543" t="s">
        <v>44</v>
      </c>
      <c r="N1543">
        <v>1.9196</v>
      </c>
      <c r="O1543" s="6">
        <v>4480.3464000000004</v>
      </c>
      <c r="P1543">
        <v>396.99549999999999</v>
      </c>
      <c r="Q1543">
        <v>4.968712</v>
      </c>
      <c r="R1543">
        <v>119.96702500000001</v>
      </c>
      <c r="S1543">
        <v>319525.57919999998</v>
      </c>
      <c r="T1543">
        <v>0</v>
      </c>
      <c r="U1543">
        <v>0</v>
      </c>
      <c r="V1543">
        <v>57514.6</v>
      </c>
      <c r="W1543">
        <v>57514.6</v>
      </c>
      <c r="X1543" t="s">
        <v>96</v>
      </c>
      <c r="Y1543" t="s">
        <v>97</v>
      </c>
      <c r="Z1543">
        <v>156</v>
      </c>
      <c r="AA1543" t="s">
        <v>63</v>
      </c>
      <c r="AB1543">
        <v>156</v>
      </c>
      <c r="AC1543" t="s">
        <v>63</v>
      </c>
      <c r="AD1543">
        <v>0</v>
      </c>
      <c r="AE1543">
        <v>0</v>
      </c>
      <c r="AF1543">
        <v>18</v>
      </c>
      <c r="AG1543">
        <v>63.875999999999998</v>
      </c>
      <c r="AH1543">
        <v>0</v>
      </c>
      <c r="AI1543">
        <v>0</v>
      </c>
      <c r="AJ1543">
        <v>1</v>
      </c>
    </row>
    <row r="1544" spans="1:36" x14ac:dyDescent="0.35">
      <c r="A1544" t="s">
        <v>1958</v>
      </c>
      <c r="B1544" t="str">
        <f t="shared" si="24"/>
        <v>2023</v>
      </c>
      <c r="C1544" s="1">
        <v>44954</v>
      </c>
      <c r="D1544" s="1">
        <v>44957</v>
      </c>
      <c r="E1544">
        <v>1150</v>
      </c>
      <c r="F1544" t="s">
        <v>50</v>
      </c>
      <c r="G1544">
        <v>11</v>
      </c>
      <c r="H1544">
        <v>5</v>
      </c>
      <c r="I1544" t="s">
        <v>311</v>
      </c>
      <c r="J1544" t="s">
        <v>880</v>
      </c>
      <c r="K1544" t="s">
        <v>38</v>
      </c>
      <c r="L1544">
        <v>2000000</v>
      </c>
      <c r="M1544" t="s">
        <v>44</v>
      </c>
      <c r="N1544">
        <v>14.040100000000001</v>
      </c>
      <c r="O1544" s="6">
        <v>28080.2</v>
      </c>
      <c r="P1544">
        <v>361.25850000000003</v>
      </c>
      <c r="Q1544">
        <v>561.60340900000006</v>
      </c>
      <c r="R1544">
        <v>0</v>
      </c>
      <c r="S1544">
        <v>1646477.7786999999</v>
      </c>
      <c r="T1544">
        <v>0</v>
      </c>
      <c r="U1544">
        <v>0</v>
      </c>
      <c r="V1544">
        <v>296366.03000000003</v>
      </c>
      <c r="W1544">
        <v>296366.03000000003</v>
      </c>
      <c r="X1544" t="s">
        <v>133</v>
      </c>
      <c r="Y1544" t="s">
        <v>134</v>
      </c>
      <c r="Z1544">
        <v>156</v>
      </c>
      <c r="AA1544" t="s">
        <v>63</v>
      </c>
      <c r="AB1544">
        <v>156</v>
      </c>
      <c r="AC1544" t="s">
        <v>63</v>
      </c>
      <c r="AD1544">
        <v>0</v>
      </c>
      <c r="AE1544">
        <v>0</v>
      </c>
      <c r="AF1544">
        <v>18</v>
      </c>
      <c r="AG1544">
        <v>56.769100000000002</v>
      </c>
      <c r="AH1544">
        <v>0</v>
      </c>
      <c r="AI1544">
        <v>0</v>
      </c>
      <c r="AJ1544">
        <v>1</v>
      </c>
    </row>
    <row r="1545" spans="1:36" x14ac:dyDescent="0.35">
      <c r="A1545" t="s">
        <v>794</v>
      </c>
      <c r="B1545" t="str">
        <f t="shared" si="24"/>
        <v>2021</v>
      </c>
      <c r="D1545" s="1">
        <v>44497</v>
      </c>
      <c r="E1545">
        <v>1150</v>
      </c>
      <c r="F1545" t="s">
        <v>50</v>
      </c>
      <c r="G1545">
        <v>1</v>
      </c>
      <c r="H1545">
        <v>14</v>
      </c>
      <c r="I1545" t="s">
        <v>99</v>
      </c>
      <c r="J1545" t="s">
        <v>109</v>
      </c>
      <c r="K1545" t="s">
        <v>38</v>
      </c>
      <c r="L1545">
        <v>1960000</v>
      </c>
      <c r="M1545" t="s">
        <v>44</v>
      </c>
      <c r="N1545">
        <v>4.38</v>
      </c>
      <c r="O1545" s="6">
        <v>8584.7999999999993</v>
      </c>
      <c r="P1545">
        <v>2730.9994080000001</v>
      </c>
      <c r="Q1545">
        <v>11.705869</v>
      </c>
      <c r="R1545">
        <v>0</v>
      </c>
      <c r="S1545">
        <v>640860.69079999998</v>
      </c>
      <c r="T1545">
        <v>0</v>
      </c>
      <c r="U1545">
        <v>0</v>
      </c>
      <c r="V1545">
        <v>115354.92</v>
      </c>
      <c r="W1545">
        <v>115354.92</v>
      </c>
      <c r="X1545" t="s">
        <v>110</v>
      </c>
      <c r="Y1545" t="s">
        <v>111</v>
      </c>
      <c r="Z1545">
        <v>156</v>
      </c>
      <c r="AA1545" t="s">
        <v>63</v>
      </c>
      <c r="AB1545">
        <v>156</v>
      </c>
      <c r="AC1545" t="s">
        <v>63</v>
      </c>
      <c r="AD1545">
        <v>0</v>
      </c>
      <c r="AE1545">
        <v>0</v>
      </c>
      <c r="AF1545">
        <v>18</v>
      </c>
      <c r="AG1545">
        <v>56.575499999999998</v>
      </c>
      <c r="AH1545">
        <v>0</v>
      </c>
      <c r="AI1545">
        <v>0</v>
      </c>
      <c r="AJ1545">
        <v>1</v>
      </c>
    </row>
    <row r="1546" spans="1:36" x14ac:dyDescent="0.35">
      <c r="A1546" t="s">
        <v>213</v>
      </c>
      <c r="B1546" t="str">
        <f t="shared" si="24"/>
        <v>2022</v>
      </c>
      <c r="D1546" s="1">
        <v>44603</v>
      </c>
      <c r="E1546">
        <v>1030</v>
      </c>
      <c r="F1546" t="s">
        <v>42</v>
      </c>
      <c r="G1546">
        <v>1</v>
      </c>
      <c r="H1546">
        <v>4</v>
      </c>
      <c r="I1546" t="s">
        <v>214</v>
      </c>
      <c r="J1546" t="s">
        <v>59</v>
      </c>
      <c r="K1546" t="s">
        <v>38</v>
      </c>
      <c r="L1546">
        <v>220110000</v>
      </c>
      <c r="M1546" t="s">
        <v>44</v>
      </c>
      <c r="N1546">
        <v>1.0539000000000001</v>
      </c>
      <c r="O1546" s="6">
        <v>231973.929</v>
      </c>
      <c r="P1546">
        <v>44680.516466000001</v>
      </c>
      <c r="Q1546">
        <v>334.75622299999998</v>
      </c>
      <c r="R1546">
        <v>4.0692769999999996</v>
      </c>
      <c r="S1546">
        <v>15840214.672800001</v>
      </c>
      <c r="T1546">
        <v>0</v>
      </c>
      <c r="U1546">
        <v>0</v>
      </c>
      <c r="V1546">
        <v>1425620.62</v>
      </c>
      <c r="W1546">
        <v>1425620.62</v>
      </c>
      <c r="X1546" t="s">
        <v>215</v>
      </c>
      <c r="Y1546" t="s">
        <v>216</v>
      </c>
      <c r="Z1546">
        <v>643</v>
      </c>
      <c r="AA1546" t="s">
        <v>163</v>
      </c>
      <c r="AB1546">
        <v>156</v>
      </c>
      <c r="AC1546" t="s">
        <v>63</v>
      </c>
      <c r="AD1546">
        <v>0</v>
      </c>
      <c r="AE1546">
        <v>0</v>
      </c>
      <c r="AF1546">
        <v>18</v>
      </c>
      <c r="AG1546">
        <v>57.186300000000003</v>
      </c>
      <c r="AH1546">
        <v>0</v>
      </c>
      <c r="AI1546">
        <v>0</v>
      </c>
      <c r="AJ1546">
        <v>1</v>
      </c>
    </row>
    <row r="1547" spans="1:36" x14ac:dyDescent="0.35">
      <c r="A1547" t="s">
        <v>127</v>
      </c>
      <c r="B1547" t="str">
        <f t="shared" si="24"/>
        <v>2020</v>
      </c>
      <c r="D1547" s="1">
        <v>43850</v>
      </c>
      <c r="E1547">
        <v>1030</v>
      </c>
      <c r="F1547" t="s">
        <v>42</v>
      </c>
      <c r="G1547">
        <v>1</v>
      </c>
      <c r="H1547">
        <v>10</v>
      </c>
      <c r="I1547" t="s">
        <v>135</v>
      </c>
      <c r="J1547" t="s">
        <v>909</v>
      </c>
      <c r="L1547">
        <v>63870000</v>
      </c>
      <c r="M1547" t="s">
        <v>44</v>
      </c>
      <c r="N1547">
        <v>0.48330000000000001</v>
      </c>
      <c r="O1547" s="6">
        <v>30868.370999999999</v>
      </c>
      <c r="P1547">
        <v>3750.7034370000001</v>
      </c>
      <c r="Q1547">
        <v>84.885975000000002</v>
      </c>
      <c r="R1547">
        <v>0</v>
      </c>
      <c r="S1547">
        <v>1846155.9509000001</v>
      </c>
      <c r="T1547">
        <v>55384.68</v>
      </c>
      <c r="U1547">
        <v>0</v>
      </c>
      <c r="V1547">
        <v>342277.31</v>
      </c>
      <c r="W1547">
        <v>397661.99</v>
      </c>
      <c r="X1547" t="s">
        <v>82</v>
      </c>
      <c r="Y1547" t="s">
        <v>83</v>
      </c>
      <c r="Z1547">
        <v>156</v>
      </c>
      <c r="AA1547" t="s">
        <v>63</v>
      </c>
      <c r="AB1547">
        <v>156</v>
      </c>
      <c r="AC1547" t="s">
        <v>63</v>
      </c>
      <c r="AD1547">
        <v>3</v>
      </c>
      <c r="AE1547">
        <v>0</v>
      </c>
      <c r="AF1547">
        <v>18</v>
      </c>
      <c r="AG1547">
        <v>53.197200000000002</v>
      </c>
      <c r="AH1547">
        <v>0</v>
      </c>
      <c r="AI1547">
        <v>0</v>
      </c>
      <c r="AJ1547">
        <v>1</v>
      </c>
    </row>
    <row r="1548" spans="1:36" x14ac:dyDescent="0.35">
      <c r="A1548" t="s">
        <v>84</v>
      </c>
      <c r="B1548" t="str">
        <f t="shared" si="24"/>
        <v>2025</v>
      </c>
      <c r="C1548" s="1">
        <v>45903</v>
      </c>
      <c r="D1548" s="1">
        <v>45902</v>
      </c>
      <c r="E1548">
        <v>1030</v>
      </c>
      <c r="F1548" t="s">
        <v>42</v>
      </c>
      <c r="G1548">
        <v>1</v>
      </c>
      <c r="H1548">
        <v>13</v>
      </c>
      <c r="I1548" t="s">
        <v>338</v>
      </c>
      <c r="J1548" t="s">
        <v>963</v>
      </c>
      <c r="K1548" t="s">
        <v>38</v>
      </c>
      <c r="L1548">
        <v>3800000</v>
      </c>
      <c r="M1548" t="s">
        <v>44</v>
      </c>
      <c r="N1548">
        <v>0.59</v>
      </c>
      <c r="O1548" s="6">
        <v>2242</v>
      </c>
      <c r="P1548">
        <v>227.98408699999999</v>
      </c>
      <c r="Q1548">
        <v>6.4116619999999998</v>
      </c>
      <c r="R1548">
        <v>0</v>
      </c>
      <c r="S1548">
        <v>157318.0667</v>
      </c>
      <c r="T1548">
        <v>22024.53</v>
      </c>
      <c r="U1548">
        <v>0</v>
      </c>
      <c r="V1548">
        <v>32281.67</v>
      </c>
      <c r="W1548">
        <v>54306.2</v>
      </c>
      <c r="X1548" t="s">
        <v>188</v>
      </c>
      <c r="Y1548" t="s">
        <v>189</v>
      </c>
      <c r="Z1548">
        <v>156</v>
      </c>
      <c r="AA1548" t="s">
        <v>63</v>
      </c>
      <c r="AB1548">
        <v>156</v>
      </c>
      <c r="AC1548" t="s">
        <v>63</v>
      </c>
      <c r="AD1548">
        <v>14</v>
      </c>
      <c r="AE1548">
        <v>0</v>
      </c>
      <c r="AF1548">
        <v>18</v>
      </c>
      <c r="AG1548">
        <v>63.526600000000002</v>
      </c>
      <c r="AH1548">
        <v>0</v>
      </c>
      <c r="AI1548">
        <v>0</v>
      </c>
      <c r="AJ1548">
        <v>1</v>
      </c>
    </row>
    <row r="1549" spans="1:36" x14ac:dyDescent="0.35">
      <c r="A1549" t="s">
        <v>1202</v>
      </c>
      <c r="B1549" t="str">
        <f t="shared" si="24"/>
        <v>2025</v>
      </c>
      <c r="C1549" s="1">
        <v>46019</v>
      </c>
      <c r="D1549" s="1">
        <v>46018</v>
      </c>
      <c r="E1549">
        <v>1030</v>
      </c>
      <c r="F1549" t="s">
        <v>42</v>
      </c>
      <c r="G1549">
        <v>1</v>
      </c>
      <c r="H1549">
        <v>6</v>
      </c>
      <c r="I1549" t="s">
        <v>147</v>
      </c>
      <c r="J1549" t="s">
        <v>336</v>
      </c>
      <c r="K1549" t="s">
        <v>38</v>
      </c>
      <c r="L1549">
        <v>301000</v>
      </c>
      <c r="M1549" t="s">
        <v>44</v>
      </c>
      <c r="N1549">
        <v>0.57799999999999996</v>
      </c>
      <c r="O1549" s="6">
        <v>173.97800000000001</v>
      </c>
      <c r="P1549">
        <v>13.541835000000001</v>
      </c>
      <c r="Q1549">
        <v>0.48515399999999997</v>
      </c>
      <c r="R1549">
        <v>0</v>
      </c>
      <c r="S1549">
        <v>11868.9164</v>
      </c>
      <c r="T1549">
        <v>1661.65</v>
      </c>
      <c r="U1549">
        <v>0</v>
      </c>
      <c r="V1549">
        <v>2435.5</v>
      </c>
      <c r="W1549">
        <v>4097.1499999999996</v>
      </c>
      <c r="X1549" t="s">
        <v>192</v>
      </c>
      <c r="Y1549" t="s">
        <v>193</v>
      </c>
      <c r="Z1549">
        <v>156</v>
      </c>
      <c r="AA1549" t="s">
        <v>63</v>
      </c>
      <c r="AB1549">
        <v>156</v>
      </c>
      <c r="AC1549" t="s">
        <v>63</v>
      </c>
      <c r="AD1549">
        <v>14</v>
      </c>
      <c r="AE1549">
        <v>0</v>
      </c>
      <c r="AF1549">
        <v>18</v>
      </c>
      <c r="AG1549">
        <v>63.129800000000003</v>
      </c>
      <c r="AH1549">
        <v>0</v>
      </c>
      <c r="AI1549">
        <v>1</v>
      </c>
      <c r="AJ1549">
        <v>1</v>
      </c>
    </row>
    <row r="1550" spans="1:36" x14ac:dyDescent="0.35">
      <c r="A1550" t="s">
        <v>790</v>
      </c>
      <c r="B1550" t="str">
        <f t="shared" si="24"/>
        <v>2021</v>
      </c>
      <c r="D1550" s="1">
        <v>44557</v>
      </c>
      <c r="E1550">
        <v>1150</v>
      </c>
      <c r="F1550" t="s">
        <v>50</v>
      </c>
      <c r="G1550">
        <v>1</v>
      </c>
      <c r="H1550">
        <v>2</v>
      </c>
      <c r="I1550" t="s">
        <v>158</v>
      </c>
      <c r="J1550" t="s">
        <v>1072</v>
      </c>
      <c r="K1550" t="s">
        <v>38</v>
      </c>
      <c r="L1550">
        <v>502500</v>
      </c>
      <c r="M1550" t="s">
        <v>44</v>
      </c>
      <c r="N1550">
        <v>2.7713999999999999</v>
      </c>
      <c r="O1550" s="6">
        <v>1392.6285</v>
      </c>
      <c r="P1550">
        <v>578.56194000000005</v>
      </c>
      <c r="Q1550">
        <v>3.9028580000000002</v>
      </c>
      <c r="R1550">
        <v>0.23278499999999999</v>
      </c>
      <c r="S1550">
        <v>113248.6847</v>
      </c>
      <c r="T1550">
        <v>22649.74</v>
      </c>
      <c r="U1550">
        <v>0</v>
      </c>
      <c r="V1550">
        <v>24461.72</v>
      </c>
      <c r="W1550">
        <v>47111.46</v>
      </c>
      <c r="X1550" t="s">
        <v>582</v>
      </c>
      <c r="Y1550" t="s">
        <v>583</v>
      </c>
      <c r="Z1550">
        <v>156</v>
      </c>
      <c r="AA1550" t="s">
        <v>63</v>
      </c>
      <c r="AB1550">
        <v>156</v>
      </c>
      <c r="AC1550" t="s">
        <v>63</v>
      </c>
      <c r="AD1550">
        <v>20</v>
      </c>
      <c r="AE1550">
        <v>0</v>
      </c>
      <c r="AF1550">
        <v>18</v>
      </c>
      <c r="AG1550">
        <v>57.331299999999999</v>
      </c>
      <c r="AH1550">
        <v>0</v>
      </c>
      <c r="AI1550">
        <v>1</v>
      </c>
      <c r="AJ1550">
        <v>1</v>
      </c>
    </row>
    <row r="1551" spans="1:36" x14ac:dyDescent="0.35">
      <c r="A1551" t="s">
        <v>1190</v>
      </c>
      <c r="B1551" t="str">
        <f t="shared" si="24"/>
        <v>2019</v>
      </c>
      <c r="D1551" s="1">
        <v>43536</v>
      </c>
      <c r="E1551">
        <v>1030</v>
      </c>
      <c r="F1551" t="s">
        <v>42</v>
      </c>
      <c r="G1551">
        <v>1</v>
      </c>
      <c r="H1551">
        <v>2</v>
      </c>
      <c r="I1551" t="s">
        <v>527</v>
      </c>
      <c r="J1551" t="s">
        <v>1991</v>
      </c>
      <c r="K1551" t="s">
        <v>38</v>
      </c>
      <c r="L1551">
        <v>201746000</v>
      </c>
      <c r="M1551" t="s">
        <v>44</v>
      </c>
      <c r="N1551">
        <v>0.75290000000000001</v>
      </c>
      <c r="O1551" s="6">
        <v>151894.56340000001</v>
      </c>
      <c r="P1551">
        <v>8098.6038060000001</v>
      </c>
      <c r="Q1551">
        <v>207.99720199999999</v>
      </c>
      <c r="R1551">
        <v>4.3142389999999997</v>
      </c>
      <c r="S1551">
        <v>8096686.2481000004</v>
      </c>
      <c r="T1551">
        <v>647734.9</v>
      </c>
      <c r="U1551">
        <v>0</v>
      </c>
      <c r="V1551">
        <v>1573994.65</v>
      </c>
      <c r="W1551">
        <v>2221729.5499999998</v>
      </c>
      <c r="X1551" t="s">
        <v>630</v>
      </c>
      <c r="Y1551" t="s">
        <v>631</v>
      </c>
      <c r="Z1551">
        <v>410</v>
      </c>
      <c r="AA1551" t="s">
        <v>145</v>
      </c>
      <c r="AB1551">
        <v>156</v>
      </c>
      <c r="AC1551" t="s">
        <v>63</v>
      </c>
      <c r="AG1551">
        <v>50.539400000000001</v>
      </c>
      <c r="AH1551">
        <v>0</v>
      </c>
      <c r="AI1551">
        <v>0</v>
      </c>
      <c r="AJ1551">
        <v>1</v>
      </c>
    </row>
    <row r="1552" spans="1:36" x14ac:dyDescent="0.35">
      <c r="A1552" t="s">
        <v>774</v>
      </c>
      <c r="B1552" t="str">
        <f t="shared" si="24"/>
        <v>2024</v>
      </c>
      <c r="C1552" s="1">
        <v>45631</v>
      </c>
      <c r="D1552" s="1">
        <v>45631</v>
      </c>
      <c r="E1552">
        <v>1030</v>
      </c>
      <c r="F1552" t="s">
        <v>42</v>
      </c>
      <c r="G1552">
        <v>1</v>
      </c>
      <c r="H1552">
        <v>9</v>
      </c>
      <c r="I1552" t="s">
        <v>85</v>
      </c>
      <c r="J1552" t="s">
        <v>73</v>
      </c>
      <c r="K1552" t="s">
        <v>38</v>
      </c>
      <c r="L1552">
        <v>998000</v>
      </c>
      <c r="M1552" t="s">
        <v>44</v>
      </c>
      <c r="N1552">
        <v>2.2105000000000001</v>
      </c>
      <c r="O1552" s="6">
        <v>2206.0790000000002</v>
      </c>
      <c r="P1552">
        <v>316.572</v>
      </c>
      <c r="Q1552">
        <v>4.3916040000000001</v>
      </c>
      <c r="R1552">
        <v>2.2217760000000002</v>
      </c>
      <c r="S1552">
        <v>153318.2763</v>
      </c>
      <c r="T1552">
        <v>0</v>
      </c>
      <c r="U1552">
        <v>0</v>
      </c>
      <c r="V1552">
        <v>27597.29</v>
      </c>
      <c r="W1552">
        <v>27597.29</v>
      </c>
      <c r="X1552" t="s">
        <v>74</v>
      </c>
      <c r="Y1552" t="s">
        <v>75</v>
      </c>
      <c r="Z1552">
        <v>156</v>
      </c>
      <c r="AA1552" t="s">
        <v>63</v>
      </c>
      <c r="AB1552">
        <v>156</v>
      </c>
      <c r="AC1552" t="s">
        <v>63</v>
      </c>
      <c r="AD1552">
        <v>0</v>
      </c>
      <c r="AE1552">
        <v>0</v>
      </c>
      <c r="AF1552">
        <v>18</v>
      </c>
      <c r="AG1552">
        <v>60.6175</v>
      </c>
      <c r="AH1552">
        <v>0</v>
      </c>
      <c r="AI1552">
        <v>1</v>
      </c>
      <c r="AJ1552">
        <v>1</v>
      </c>
    </row>
    <row r="1553" spans="1:36" x14ac:dyDescent="0.35">
      <c r="A1553" t="s">
        <v>1243</v>
      </c>
      <c r="B1553" t="str">
        <f t="shared" si="24"/>
        <v>2023</v>
      </c>
      <c r="C1553" s="1">
        <v>45270</v>
      </c>
      <c r="D1553" s="1">
        <v>45271</v>
      </c>
      <c r="E1553">
        <v>1030</v>
      </c>
      <c r="F1553" t="s">
        <v>42</v>
      </c>
      <c r="G1553">
        <v>1</v>
      </c>
      <c r="H1553">
        <v>2</v>
      </c>
      <c r="I1553" t="s">
        <v>72</v>
      </c>
      <c r="J1553" t="s">
        <v>73</v>
      </c>
      <c r="K1553" t="s">
        <v>38</v>
      </c>
      <c r="L1553">
        <v>1671000</v>
      </c>
      <c r="M1553" t="s">
        <v>44</v>
      </c>
      <c r="N1553">
        <v>2.3113000000000001</v>
      </c>
      <c r="O1553" s="6">
        <v>3862.1822999999999</v>
      </c>
      <c r="P1553">
        <v>228.19499999999999</v>
      </c>
      <c r="Q1553">
        <v>7.1010179999999998</v>
      </c>
      <c r="R1553">
        <v>3.6024379999999998</v>
      </c>
      <c r="S1553">
        <v>234292.43969999999</v>
      </c>
      <c r="T1553">
        <v>0</v>
      </c>
      <c r="U1553">
        <v>0</v>
      </c>
      <c r="V1553">
        <v>42172.639999999999</v>
      </c>
      <c r="W1553">
        <v>42172.639999999999</v>
      </c>
      <c r="X1553" t="s">
        <v>79</v>
      </c>
      <c r="Y1553" t="s">
        <v>75</v>
      </c>
      <c r="Z1553">
        <v>156</v>
      </c>
      <c r="AA1553" t="s">
        <v>63</v>
      </c>
      <c r="AB1553">
        <v>156</v>
      </c>
      <c r="AC1553" t="s">
        <v>63</v>
      </c>
      <c r="AD1553">
        <v>0</v>
      </c>
      <c r="AE1553">
        <v>0</v>
      </c>
      <c r="AF1553">
        <v>18</v>
      </c>
      <c r="AG1553">
        <v>57.129399999999997</v>
      </c>
      <c r="AH1553">
        <v>0</v>
      </c>
      <c r="AI1553">
        <v>1</v>
      </c>
      <c r="AJ1553">
        <v>1</v>
      </c>
    </row>
    <row r="1554" spans="1:36" x14ac:dyDescent="0.35">
      <c r="A1554" t="s">
        <v>1892</v>
      </c>
      <c r="B1554" t="str">
        <f t="shared" si="24"/>
        <v>2024</v>
      </c>
      <c r="C1554" s="1">
        <v>45297</v>
      </c>
      <c r="D1554" s="1">
        <v>45299</v>
      </c>
      <c r="E1554">
        <v>1030</v>
      </c>
      <c r="F1554" t="s">
        <v>42</v>
      </c>
      <c r="G1554">
        <v>1</v>
      </c>
      <c r="H1554">
        <v>7</v>
      </c>
      <c r="I1554" t="s">
        <v>72</v>
      </c>
      <c r="J1554" t="s">
        <v>73</v>
      </c>
      <c r="K1554" t="s">
        <v>38</v>
      </c>
      <c r="L1554">
        <v>2731000</v>
      </c>
      <c r="M1554" t="s">
        <v>44</v>
      </c>
      <c r="N1554">
        <v>2.3056000000000001</v>
      </c>
      <c r="O1554" s="6">
        <v>6296.5936000000002</v>
      </c>
      <c r="P1554">
        <v>361.30799999999999</v>
      </c>
      <c r="Q1554">
        <v>11.616576</v>
      </c>
      <c r="R1554">
        <v>5.8640290000000004</v>
      </c>
      <c r="S1554">
        <v>391778.64880000002</v>
      </c>
      <c r="T1554">
        <v>0</v>
      </c>
      <c r="U1554">
        <v>0</v>
      </c>
      <c r="V1554">
        <v>70520.160000000003</v>
      </c>
      <c r="W1554">
        <v>70520.160000000003</v>
      </c>
      <c r="X1554" t="s">
        <v>96</v>
      </c>
      <c r="Y1554" t="s">
        <v>97</v>
      </c>
      <c r="Z1554">
        <v>156</v>
      </c>
      <c r="AA1554" t="s">
        <v>63</v>
      </c>
      <c r="AB1554">
        <v>156</v>
      </c>
      <c r="AC1554" t="s">
        <v>63</v>
      </c>
      <c r="AD1554">
        <v>0</v>
      </c>
      <c r="AE1554">
        <v>0</v>
      </c>
      <c r="AF1554">
        <v>18</v>
      </c>
      <c r="AG1554">
        <v>58.69</v>
      </c>
      <c r="AH1554">
        <v>0</v>
      </c>
      <c r="AI1554">
        <v>0</v>
      </c>
      <c r="AJ1554">
        <v>1</v>
      </c>
    </row>
    <row r="1555" spans="1:36" x14ac:dyDescent="0.35">
      <c r="A1555" t="s">
        <v>347</v>
      </c>
      <c r="B1555" t="str">
        <f t="shared" si="24"/>
        <v>2024</v>
      </c>
      <c r="C1555" s="1">
        <v>45366</v>
      </c>
      <c r="D1555" s="1">
        <v>45366</v>
      </c>
      <c r="E1555">
        <v>1030</v>
      </c>
      <c r="F1555" t="s">
        <v>42</v>
      </c>
      <c r="G1555">
        <v>1</v>
      </c>
      <c r="H1555">
        <v>5</v>
      </c>
      <c r="I1555" t="s">
        <v>211</v>
      </c>
      <c r="J1555" t="s">
        <v>1993</v>
      </c>
      <c r="K1555" t="s">
        <v>38</v>
      </c>
      <c r="L1555">
        <v>1484000</v>
      </c>
      <c r="M1555" t="s">
        <v>44</v>
      </c>
      <c r="N1555">
        <v>2.3540000000000001</v>
      </c>
      <c r="O1555" s="6">
        <v>3493.3359999999998</v>
      </c>
      <c r="P1555">
        <v>157.37700000000001</v>
      </c>
      <c r="Q1555">
        <v>13.974553</v>
      </c>
      <c r="R1555">
        <v>0</v>
      </c>
      <c r="S1555">
        <v>217008.8559</v>
      </c>
      <c r="T1555">
        <v>0</v>
      </c>
      <c r="U1555">
        <v>0</v>
      </c>
      <c r="V1555">
        <v>39061.589999999997</v>
      </c>
      <c r="W1555">
        <v>39061.589999999997</v>
      </c>
      <c r="X1555" t="s">
        <v>514</v>
      </c>
      <c r="Y1555" t="s">
        <v>515</v>
      </c>
      <c r="Z1555">
        <v>156</v>
      </c>
      <c r="AA1555" t="s">
        <v>63</v>
      </c>
      <c r="AB1555">
        <v>156</v>
      </c>
      <c r="AC1555" t="s">
        <v>63</v>
      </c>
      <c r="AD1555">
        <v>0</v>
      </c>
      <c r="AE1555">
        <v>0</v>
      </c>
      <c r="AF1555">
        <v>18</v>
      </c>
      <c r="AG1555">
        <v>59.216200000000001</v>
      </c>
      <c r="AH1555">
        <v>0</v>
      </c>
      <c r="AI1555">
        <v>0</v>
      </c>
      <c r="AJ1555">
        <v>1</v>
      </c>
    </row>
    <row r="1556" spans="1:36" x14ac:dyDescent="0.35">
      <c r="A1556" t="s">
        <v>686</v>
      </c>
      <c r="B1556" t="str">
        <f t="shared" si="24"/>
        <v>2024</v>
      </c>
      <c r="C1556" s="2">
        <v>45565</v>
      </c>
      <c r="D1556" s="1">
        <v>45565</v>
      </c>
      <c r="E1556">
        <v>1030</v>
      </c>
      <c r="F1556" t="s">
        <v>42</v>
      </c>
      <c r="G1556">
        <v>1</v>
      </c>
      <c r="H1556">
        <v>14</v>
      </c>
      <c r="I1556" t="s">
        <v>85</v>
      </c>
      <c r="J1556" t="s">
        <v>73</v>
      </c>
      <c r="K1556" t="s">
        <v>38</v>
      </c>
      <c r="L1556">
        <v>4758000</v>
      </c>
      <c r="M1556" t="s">
        <v>44</v>
      </c>
      <c r="N1556">
        <v>1.2342</v>
      </c>
      <c r="O1556" s="6">
        <v>5872.3235999999997</v>
      </c>
      <c r="P1556">
        <v>1448.466856</v>
      </c>
      <c r="Q1556">
        <v>12.755756</v>
      </c>
      <c r="R1556">
        <v>6.4476509999999996</v>
      </c>
      <c r="S1556">
        <v>441995.09659999999</v>
      </c>
      <c r="T1556">
        <v>0</v>
      </c>
      <c r="U1556">
        <v>0</v>
      </c>
      <c r="V1556">
        <v>79559.05</v>
      </c>
      <c r="W1556">
        <v>79559.05</v>
      </c>
      <c r="X1556" t="s">
        <v>133</v>
      </c>
      <c r="Y1556" t="s">
        <v>134</v>
      </c>
      <c r="Z1556">
        <v>156</v>
      </c>
      <c r="AA1556" t="s">
        <v>63</v>
      </c>
      <c r="AB1556">
        <v>156</v>
      </c>
      <c r="AC1556" t="s">
        <v>63</v>
      </c>
      <c r="AD1556">
        <v>0</v>
      </c>
      <c r="AE1556">
        <v>0</v>
      </c>
      <c r="AF1556">
        <v>18</v>
      </c>
      <c r="AG1556">
        <v>60.217300000000002</v>
      </c>
      <c r="AH1556">
        <v>0</v>
      </c>
      <c r="AI1556">
        <v>0</v>
      </c>
      <c r="AJ1556">
        <v>1</v>
      </c>
    </row>
    <row r="1557" spans="1:36" x14ac:dyDescent="0.35">
      <c r="A1557" t="s">
        <v>1287</v>
      </c>
      <c r="B1557" t="str">
        <f t="shared" si="24"/>
        <v>2024</v>
      </c>
      <c r="C1557" s="1">
        <v>45642</v>
      </c>
      <c r="D1557" s="1">
        <v>45643</v>
      </c>
      <c r="E1557">
        <v>1030</v>
      </c>
      <c r="F1557" t="s">
        <v>42</v>
      </c>
      <c r="G1557">
        <v>1</v>
      </c>
      <c r="H1557">
        <v>7</v>
      </c>
      <c r="I1557" t="s">
        <v>104</v>
      </c>
      <c r="J1557" t="s">
        <v>105</v>
      </c>
      <c r="K1557" t="s">
        <v>38</v>
      </c>
      <c r="L1557">
        <v>58561000</v>
      </c>
      <c r="M1557" t="s">
        <v>44</v>
      </c>
      <c r="N1557">
        <v>0.628</v>
      </c>
      <c r="O1557" s="6">
        <v>36776.307999999997</v>
      </c>
      <c r="P1557">
        <v>3806.4523640000002</v>
      </c>
      <c r="Q1557">
        <v>735.523731</v>
      </c>
      <c r="R1557">
        <v>0</v>
      </c>
      <c r="S1557">
        <v>2519876.7431000001</v>
      </c>
      <c r="T1557">
        <v>0</v>
      </c>
      <c r="U1557">
        <v>0</v>
      </c>
      <c r="V1557">
        <v>226788.91</v>
      </c>
      <c r="W1557">
        <v>226788.91</v>
      </c>
      <c r="X1557" t="s">
        <v>106</v>
      </c>
      <c r="Y1557" t="s">
        <v>107</v>
      </c>
      <c r="Z1557">
        <v>156</v>
      </c>
      <c r="AA1557" t="s">
        <v>63</v>
      </c>
      <c r="AB1557">
        <v>156</v>
      </c>
      <c r="AC1557" t="s">
        <v>63</v>
      </c>
      <c r="AD1557">
        <v>0</v>
      </c>
      <c r="AE1557">
        <v>0</v>
      </c>
      <c r="AF1557">
        <v>18</v>
      </c>
      <c r="AG1557">
        <v>60.987000000000002</v>
      </c>
      <c r="AH1557">
        <v>0</v>
      </c>
      <c r="AI1557">
        <v>1</v>
      </c>
      <c r="AJ1557">
        <v>1</v>
      </c>
    </row>
    <row r="1558" spans="1:36" x14ac:dyDescent="0.35">
      <c r="A1558" t="s">
        <v>972</v>
      </c>
      <c r="B1558" t="str">
        <f t="shared" si="24"/>
        <v>2022</v>
      </c>
      <c r="D1558" s="1">
        <v>44568</v>
      </c>
      <c r="E1558">
        <v>1150</v>
      </c>
      <c r="F1558" t="s">
        <v>50</v>
      </c>
      <c r="G1558">
        <v>1</v>
      </c>
      <c r="H1558">
        <v>18</v>
      </c>
      <c r="I1558" t="s">
        <v>829</v>
      </c>
      <c r="J1558" t="s">
        <v>109</v>
      </c>
      <c r="K1558" t="s">
        <v>38</v>
      </c>
      <c r="L1558">
        <v>8322000</v>
      </c>
      <c r="M1558" t="s">
        <v>44</v>
      </c>
      <c r="N1558">
        <v>1.8634999999999999</v>
      </c>
      <c r="O1558" s="6">
        <v>15508.047</v>
      </c>
      <c r="P1558">
        <v>1020.635</v>
      </c>
      <c r="Q1558">
        <v>17.098261000000001</v>
      </c>
      <c r="R1558">
        <v>0</v>
      </c>
      <c r="S1558">
        <v>955346.95380000002</v>
      </c>
      <c r="T1558">
        <v>0</v>
      </c>
      <c r="U1558">
        <v>0</v>
      </c>
      <c r="V1558">
        <v>171962.51</v>
      </c>
      <c r="W1558">
        <v>171962.51</v>
      </c>
      <c r="X1558" t="s">
        <v>138</v>
      </c>
      <c r="Y1558" t="s">
        <v>139</v>
      </c>
      <c r="Z1558">
        <v>380</v>
      </c>
      <c r="AA1558" t="s">
        <v>47</v>
      </c>
      <c r="AB1558">
        <v>156</v>
      </c>
      <c r="AC1558" t="s">
        <v>63</v>
      </c>
      <c r="AD1558">
        <v>0</v>
      </c>
      <c r="AE1558">
        <v>0</v>
      </c>
      <c r="AF1558">
        <v>18</v>
      </c>
      <c r="AG1558">
        <v>57.739600000000003</v>
      </c>
      <c r="AH1558">
        <v>0</v>
      </c>
      <c r="AI1558">
        <v>0</v>
      </c>
      <c r="AJ1558">
        <v>1</v>
      </c>
    </row>
    <row r="1559" spans="1:36" x14ac:dyDescent="0.35">
      <c r="A1559" t="s">
        <v>1123</v>
      </c>
      <c r="B1559" t="str">
        <f t="shared" si="24"/>
        <v>2020</v>
      </c>
      <c r="D1559" s="1">
        <v>44194</v>
      </c>
      <c r="E1559">
        <v>1030</v>
      </c>
      <c r="F1559" t="s">
        <v>42</v>
      </c>
      <c r="G1559">
        <v>1</v>
      </c>
      <c r="H1559">
        <v>14</v>
      </c>
      <c r="I1559" t="s">
        <v>279</v>
      </c>
      <c r="J1559" t="s">
        <v>109</v>
      </c>
      <c r="K1559" t="s">
        <v>38</v>
      </c>
      <c r="L1559">
        <v>205000</v>
      </c>
      <c r="M1559" t="s">
        <v>44</v>
      </c>
      <c r="N1559">
        <v>4.1463000000000001</v>
      </c>
      <c r="O1559" s="6">
        <v>849.99149999999997</v>
      </c>
      <c r="P1559">
        <v>25.183256</v>
      </c>
      <c r="Q1559">
        <v>1.52854</v>
      </c>
      <c r="R1559">
        <v>0</v>
      </c>
      <c r="S1559">
        <v>51097.525099999999</v>
      </c>
      <c r="T1559">
        <v>0</v>
      </c>
      <c r="U1559">
        <v>0</v>
      </c>
      <c r="V1559">
        <v>9197.5499999999993</v>
      </c>
      <c r="W1559">
        <v>9197.5499999999993</v>
      </c>
      <c r="X1559" t="s">
        <v>563</v>
      </c>
      <c r="Y1559" t="s">
        <v>564</v>
      </c>
      <c r="Z1559">
        <v>410</v>
      </c>
      <c r="AA1559" t="s">
        <v>145</v>
      </c>
      <c r="AB1559">
        <v>156</v>
      </c>
      <c r="AC1559" t="s">
        <v>63</v>
      </c>
      <c r="AD1559">
        <v>0</v>
      </c>
      <c r="AE1559">
        <v>0</v>
      </c>
      <c r="AF1559">
        <v>18</v>
      </c>
      <c r="AG1559">
        <v>58.283700000000003</v>
      </c>
      <c r="AI1559">
        <v>1</v>
      </c>
      <c r="AJ1559">
        <v>1</v>
      </c>
    </row>
    <row r="1560" spans="1:36" x14ac:dyDescent="0.35">
      <c r="A1560" t="s">
        <v>830</v>
      </c>
      <c r="B1560" t="str">
        <f t="shared" si="24"/>
        <v>2023</v>
      </c>
      <c r="C1560" s="1">
        <v>44964</v>
      </c>
      <c r="D1560" s="1">
        <v>44973</v>
      </c>
      <c r="E1560">
        <v>1030</v>
      </c>
      <c r="F1560" t="s">
        <v>42</v>
      </c>
      <c r="G1560">
        <v>1</v>
      </c>
      <c r="H1560">
        <v>8</v>
      </c>
      <c r="I1560" t="s">
        <v>58</v>
      </c>
      <c r="J1560" t="s">
        <v>1994</v>
      </c>
      <c r="K1560" t="s">
        <v>38</v>
      </c>
      <c r="L1560">
        <v>570000</v>
      </c>
      <c r="M1560" t="s">
        <v>44</v>
      </c>
      <c r="N1560">
        <v>1.2619</v>
      </c>
      <c r="O1560" s="6">
        <v>719.28300000000002</v>
      </c>
      <c r="P1560">
        <v>128.36113499999999</v>
      </c>
      <c r="Q1560">
        <v>14.385508</v>
      </c>
      <c r="R1560">
        <v>0</v>
      </c>
      <c r="S1560">
        <v>48379.284399999997</v>
      </c>
      <c r="T1560">
        <v>0</v>
      </c>
      <c r="U1560">
        <v>0</v>
      </c>
      <c r="V1560">
        <v>8708.2099999999991</v>
      </c>
      <c r="W1560">
        <v>8708.2099999999991</v>
      </c>
      <c r="X1560" t="s">
        <v>832</v>
      </c>
      <c r="Y1560" t="s">
        <v>833</v>
      </c>
      <c r="Z1560">
        <v>591</v>
      </c>
      <c r="AA1560" t="s">
        <v>55</v>
      </c>
      <c r="AB1560">
        <v>156</v>
      </c>
      <c r="AC1560" t="s">
        <v>63</v>
      </c>
      <c r="AD1560">
        <v>0</v>
      </c>
      <c r="AE1560">
        <v>0</v>
      </c>
      <c r="AF1560">
        <v>18</v>
      </c>
      <c r="AG1560">
        <v>56.122399999999999</v>
      </c>
      <c r="AH1560">
        <v>0</v>
      </c>
      <c r="AI1560">
        <v>0</v>
      </c>
      <c r="AJ1560">
        <v>1</v>
      </c>
    </row>
    <row r="1561" spans="1:36" x14ac:dyDescent="0.35">
      <c r="A1561" t="s">
        <v>774</v>
      </c>
      <c r="B1561" t="str">
        <f t="shared" si="24"/>
        <v>2024</v>
      </c>
      <c r="C1561" s="1">
        <v>45631</v>
      </c>
      <c r="D1561" s="1">
        <v>45631</v>
      </c>
      <c r="E1561">
        <v>1030</v>
      </c>
      <c r="F1561" t="s">
        <v>42</v>
      </c>
      <c r="G1561">
        <v>1</v>
      </c>
      <c r="H1561">
        <v>2</v>
      </c>
      <c r="I1561" t="s">
        <v>132</v>
      </c>
      <c r="J1561" t="s">
        <v>129</v>
      </c>
      <c r="K1561" t="s">
        <v>38</v>
      </c>
      <c r="L1561">
        <v>3836000</v>
      </c>
      <c r="M1561" t="s">
        <v>44</v>
      </c>
      <c r="N1561">
        <v>2.0619999999999998</v>
      </c>
      <c r="O1561" s="6">
        <v>7909.8320000000003</v>
      </c>
      <c r="P1561">
        <v>1135.0817400000001</v>
      </c>
      <c r="Q1561">
        <v>15.746274</v>
      </c>
      <c r="R1561">
        <v>7.9662680000000003</v>
      </c>
      <c r="S1561">
        <v>549718.21340000001</v>
      </c>
      <c r="T1561">
        <v>16491.55</v>
      </c>
      <c r="U1561">
        <v>0</v>
      </c>
      <c r="V1561">
        <v>101917.75999999999</v>
      </c>
      <c r="W1561">
        <v>118409.31</v>
      </c>
      <c r="X1561" t="s">
        <v>74</v>
      </c>
      <c r="Y1561" t="s">
        <v>75</v>
      </c>
      <c r="Z1561">
        <v>156</v>
      </c>
      <c r="AA1561" t="s">
        <v>63</v>
      </c>
      <c r="AB1561">
        <v>156</v>
      </c>
      <c r="AC1561" t="s">
        <v>63</v>
      </c>
      <c r="AD1561">
        <v>3</v>
      </c>
      <c r="AE1561">
        <v>0</v>
      </c>
      <c r="AF1561">
        <v>18</v>
      </c>
      <c r="AG1561">
        <v>60.6175</v>
      </c>
      <c r="AH1561">
        <v>0</v>
      </c>
      <c r="AI1561">
        <v>1</v>
      </c>
      <c r="AJ1561">
        <v>1</v>
      </c>
    </row>
    <row r="1562" spans="1:36" x14ac:dyDescent="0.35">
      <c r="A1562" t="s">
        <v>408</v>
      </c>
      <c r="B1562" t="str">
        <f t="shared" si="24"/>
        <v>2022</v>
      </c>
      <c r="D1562" s="1">
        <v>44917</v>
      </c>
      <c r="E1562">
        <v>1030</v>
      </c>
      <c r="F1562" t="s">
        <v>42</v>
      </c>
      <c r="G1562">
        <v>1</v>
      </c>
      <c r="H1562">
        <v>3</v>
      </c>
      <c r="I1562" t="s">
        <v>330</v>
      </c>
      <c r="J1562" t="s">
        <v>1995</v>
      </c>
      <c r="K1562" t="s">
        <v>38</v>
      </c>
      <c r="L1562">
        <v>155535000</v>
      </c>
      <c r="M1562" t="s">
        <v>44</v>
      </c>
      <c r="N1562">
        <v>1.1839999999999999</v>
      </c>
      <c r="O1562" s="6">
        <v>184153.44</v>
      </c>
      <c r="P1562">
        <v>20661.796910000001</v>
      </c>
      <c r="Q1562">
        <v>180.395376</v>
      </c>
      <c r="R1562">
        <v>0</v>
      </c>
      <c r="S1562">
        <v>11475653.8402</v>
      </c>
      <c r="T1562">
        <v>918052.31</v>
      </c>
      <c r="U1562">
        <v>0</v>
      </c>
      <c r="V1562">
        <v>2230867.11</v>
      </c>
      <c r="W1562">
        <v>3148919.42</v>
      </c>
      <c r="X1562" t="s">
        <v>106</v>
      </c>
      <c r="Y1562" t="s">
        <v>107</v>
      </c>
      <c r="Z1562">
        <v>156</v>
      </c>
      <c r="AA1562" t="s">
        <v>63</v>
      </c>
      <c r="AB1562">
        <v>156</v>
      </c>
      <c r="AC1562" t="s">
        <v>63</v>
      </c>
      <c r="AD1562">
        <v>8</v>
      </c>
      <c r="AE1562">
        <v>0</v>
      </c>
      <c r="AF1562">
        <v>18</v>
      </c>
      <c r="AG1562">
        <v>55.98</v>
      </c>
      <c r="AH1562">
        <v>0</v>
      </c>
      <c r="AI1562">
        <v>1</v>
      </c>
      <c r="AJ1562">
        <v>1</v>
      </c>
    </row>
    <row r="1563" spans="1:36" x14ac:dyDescent="0.35">
      <c r="A1563" t="s">
        <v>1996</v>
      </c>
      <c r="B1563" t="str">
        <f t="shared" si="24"/>
        <v>2020</v>
      </c>
      <c r="D1563" s="1">
        <v>44079</v>
      </c>
      <c r="E1563">
        <v>1030</v>
      </c>
      <c r="F1563" t="s">
        <v>42</v>
      </c>
      <c r="G1563">
        <v>1</v>
      </c>
      <c r="H1563">
        <v>1</v>
      </c>
      <c r="I1563" t="s">
        <v>976</v>
      </c>
      <c r="J1563" t="s">
        <v>59</v>
      </c>
      <c r="L1563">
        <v>24566010</v>
      </c>
      <c r="M1563" t="s">
        <v>44</v>
      </c>
      <c r="N1563">
        <v>0.97</v>
      </c>
      <c r="O1563" s="6">
        <v>23829.029699999999</v>
      </c>
      <c r="P1563">
        <v>1650</v>
      </c>
      <c r="Q1563">
        <v>476.6</v>
      </c>
      <c r="R1563">
        <v>0</v>
      </c>
      <c r="S1563">
        <v>1518021.6926</v>
      </c>
      <c r="T1563">
        <v>121441.74</v>
      </c>
      <c r="U1563">
        <v>0</v>
      </c>
      <c r="V1563">
        <v>295103.62</v>
      </c>
      <c r="W1563">
        <v>416545.36</v>
      </c>
      <c r="X1563" t="s">
        <v>154</v>
      </c>
      <c r="Y1563" t="s">
        <v>155</v>
      </c>
      <c r="Z1563">
        <v>340</v>
      </c>
      <c r="AA1563" t="s">
        <v>156</v>
      </c>
      <c r="AB1563">
        <v>156</v>
      </c>
      <c r="AC1563" t="s">
        <v>63</v>
      </c>
      <c r="AD1563">
        <v>8</v>
      </c>
      <c r="AE1563">
        <v>0</v>
      </c>
      <c r="AF1563">
        <v>18</v>
      </c>
      <c r="AG1563">
        <v>58.485300000000002</v>
      </c>
      <c r="AH1563">
        <v>0</v>
      </c>
      <c r="AI1563">
        <v>0</v>
      </c>
      <c r="AJ1563">
        <v>1</v>
      </c>
    </row>
    <row r="1564" spans="1:36" x14ac:dyDescent="0.35">
      <c r="A1564" t="s">
        <v>84</v>
      </c>
      <c r="B1564" t="str">
        <f t="shared" si="24"/>
        <v>2025</v>
      </c>
      <c r="C1564" s="1">
        <v>45903</v>
      </c>
      <c r="D1564" s="1">
        <v>45902</v>
      </c>
      <c r="E1564">
        <v>1030</v>
      </c>
      <c r="F1564" t="s">
        <v>42</v>
      </c>
      <c r="G1564">
        <v>1</v>
      </c>
      <c r="H1564">
        <v>8</v>
      </c>
      <c r="I1564" t="s">
        <v>147</v>
      </c>
      <c r="J1564" t="s">
        <v>229</v>
      </c>
      <c r="K1564" t="s">
        <v>38</v>
      </c>
      <c r="L1564">
        <v>31304000</v>
      </c>
      <c r="M1564" t="s">
        <v>44</v>
      </c>
      <c r="N1564">
        <v>0.57689999999999997</v>
      </c>
      <c r="O1564" s="6">
        <v>18059.277600000001</v>
      </c>
      <c r="P1564">
        <v>1972.1510149999999</v>
      </c>
      <c r="Q1564">
        <v>49.671613999999998</v>
      </c>
      <c r="R1564">
        <v>0</v>
      </c>
      <c r="S1564">
        <v>1275684.247</v>
      </c>
      <c r="T1564">
        <v>178595.79</v>
      </c>
      <c r="U1564">
        <v>0</v>
      </c>
      <c r="V1564">
        <v>261770.41</v>
      </c>
      <c r="W1564">
        <v>440366.2</v>
      </c>
      <c r="X1564" t="s">
        <v>188</v>
      </c>
      <c r="Y1564" t="s">
        <v>189</v>
      </c>
      <c r="Z1564">
        <v>156</v>
      </c>
      <c r="AA1564" t="s">
        <v>63</v>
      </c>
      <c r="AB1564">
        <v>156</v>
      </c>
      <c r="AC1564" t="s">
        <v>63</v>
      </c>
      <c r="AD1564">
        <v>14</v>
      </c>
      <c r="AE1564">
        <v>0</v>
      </c>
      <c r="AF1564">
        <v>18</v>
      </c>
      <c r="AG1564">
        <v>63.526600000000002</v>
      </c>
      <c r="AH1564">
        <v>0</v>
      </c>
      <c r="AI1564">
        <v>0</v>
      </c>
      <c r="AJ1564">
        <v>1</v>
      </c>
    </row>
    <row r="1565" spans="1:36" x14ac:dyDescent="0.35">
      <c r="A1565" t="s">
        <v>84</v>
      </c>
      <c r="B1565" t="str">
        <f t="shared" si="24"/>
        <v>2025</v>
      </c>
      <c r="C1565" s="1">
        <v>45903</v>
      </c>
      <c r="D1565" s="1">
        <v>45902</v>
      </c>
      <c r="E1565">
        <v>1030</v>
      </c>
      <c r="F1565" t="s">
        <v>42</v>
      </c>
      <c r="G1565">
        <v>1</v>
      </c>
      <c r="H1565">
        <v>3</v>
      </c>
      <c r="I1565" t="s">
        <v>147</v>
      </c>
      <c r="J1565" t="s">
        <v>490</v>
      </c>
      <c r="K1565" t="s">
        <v>38</v>
      </c>
      <c r="L1565">
        <v>7392000</v>
      </c>
      <c r="M1565" t="s">
        <v>44</v>
      </c>
      <c r="N1565">
        <v>0.59</v>
      </c>
      <c r="O1565" s="6">
        <v>4361.28</v>
      </c>
      <c r="P1565">
        <v>443.48815300000001</v>
      </c>
      <c r="Q1565">
        <v>12.472346</v>
      </c>
      <c r="R1565">
        <v>0</v>
      </c>
      <c r="S1565">
        <v>306025.0393</v>
      </c>
      <c r="T1565">
        <v>42843.51</v>
      </c>
      <c r="U1565">
        <v>0</v>
      </c>
      <c r="V1565">
        <v>62796.34</v>
      </c>
      <c r="W1565">
        <v>105639.85</v>
      </c>
      <c r="X1565" t="s">
        <v>188</v>
      </c>
      <c r="Y1565" t="s">
        <v>189</v>
      </c>
      <c r="Z1565">
        <v>156</v>
      </c>
      <c r="AA1565" t="s">
        <v>63</v>
      </c>
      <c r="AB1565">
        <v>156</v>
      </c>
      <c r="AC1565" t="s">
        <v>63</v>
      </c>
      <c r="AD1565">
        <v>14</v>
      </c>
      <c r="AE1565">
        <v>0</v>
      </c>
      <c r="AF1565">
        <v>18</v>
      </c>
      <c r="AG1565">
        <v>63.526600000000002</v>
      </c>
      <c r="AH1565">
        <v>0</v>
      </c>
      <c r="AI1565">
        <v>0</v>
      </c>
      <c r="AJ1565">
        <v>1</v>
      </c>
    </row>
    <row r="1566" spans="1:36" x14ac:dyDescent="0.35">
      <c r="A1566" t="s">
        <v>1660</v>
      </c>
      <c r="B1566" t="str">
        <f t="shared" si="24"/>
        <v>2024</v>
      </c>
      <c r="C1566" s="1">
        <v>45460</v>
      </c>
      <c r="D1566" s="1">
        <v>45460</v>
      </c>
      <c r="E1566">
        <v>1150</v>
      </c>
      <c r="F1566" t="s">
        <v>50</v>
      </c>
      <c r="G1566">
        <v>1</v>
      </c>
      <c r="H1566">
        <v>44</v>
      </c>
      <c r="I1566" t="s">
        <v>233</v>
      </c>
      <c r="J1566" t="s">
        <v>1013</v>
      </c>
      <c r="K1566" t="s">
        <v>38</v>
      </c>
      <c r="L1566">
        <v>4600000</v>
      </c>
      <c r="M1566" t="s">
        <v>44</v>
      </c>
      <c r="N1566">
        <v>0.26</v>
      </c>
      <c r="O1566" s="6">
        <v>1196</v>
      </c>
      <c r="P1566">
        <v>162.9819</v>
      </c>
      <c r="Q1566">
        <v>23.919536000000001</v>
      </c>
      <c r="R1566">
        <v>2.323359</v>
      </c>
      <c r="S1566">
        <v>82113.151899999997</v>
      </c>
      <c r="T1566">
        <v>11495.84</v>
      </c>
      <c r="U1566">
        <v>0</v>
      </c>
      <c r="V1566">
        <v>16849.62</v>
      </c>
      <c r="W1566">
        <v>28345.46</v>
      </c>
      <c r="X1566" t="s">
        <v>244</v>
      </c>
      <c r="Y1566" t="s">
        <v>245</v>
      </c>
      <c r="Z1566">
        <v>156</v>
      </c>
      <c r="AA1566" t="s">
        <v>63</v>
      </c>
      <c r="AB1566">
        <v>156</v>
      </c>
      <c r="AC1566" t="s">
        <v>63</v>
      </c>
      <c r="AD1566">
        <v>14</v>
      </c>
      <c r="AE1566">
        <v>0</v>
      </c>
      <c r="AF1566">
        <v>18</v>
      </c>
      <c r="AG1566">
        <v>59.277799999999999</v>
      </c>
      <c r="AH1566">
        <v>0</v>
      </c>
      <c r="AI1566">
        <v>0</v>
      </c>
      <c r="AJ1566">
        <v>1</v>
      </c>
    </row>
    <row r="1567" spans="1:36" x14ac:dyDescent="0.35">
      <c r="A1567" t="s">
        <v>839</v>
      </c>
      <c r="B1567" t="str">
        <f t="shared" si="24"/>
        <v>2024</v>
      </c>
      <c r="C1567" s="1">
        <v>45574</v>
      </c>
      <c r="D1567" s="1">
        <v>45579</v>
      </c>
      <c r="E1567">
        <v>1150</v>
      </c>
      <c r="F1567" t="s">
        <v>50</v>
      </c>
      <c r="G1567">
        <v>1</v>
      </c>
      <c r="H1567">
        <v>37</v>
      </c>
      <c r="I1567" t="s">
        <v>338</v>
      </c>
      <c r="J1567" t="s">
        <v>1997</v>
      </c>
      <c r="K1567" t="s">
        <v>38</v>
      </c>
      <c r="L1567">
        <v>5508200</v>
      </c>
      <c r="M1567" t="s">
        <v>44</v>
      </c>
      <c r="N1567">
        <v>1.22</v>
      </c>
      <c r="O1567" s="6">
        <v>6720.0039999999999</v>
      </c>
      <c r="P1567">
        <v>1254.0525</v>
      </c>
      <c r="Q1567">
        <v>6.7194450000000003</v>
      </c>
      <c r="R1567">
        <v>0</v>
      </c>
      <c r="S1567">
        <v>480547.37640000001</v>
      </c>
      <c r="T1567">
        <v>67276.63</v>
      </c>
      <c r="U1567">
        <v>0</v>
      </c>
      <c r="V1567">
        <v>98608.320000000007</v>
      </c>
      <c r="W1567">
        <v>165884.95000000001</v>
      </c>
      <c r="X1567" t="s">
        <v>100</v>
      </c>
      <c r="Y1567" t="s">
        <v>101</v>
      </c>
      <c r="Z1567">
        <v>156</v>
      </c>
      <c r="AA1567" t="s">
        <v>63</v>
      </c>
      <c r="AB1567">
        <v>156</v>
      </c>
      <c r="AC1567" t="s">
        <v>63</v>
      </c>
      <c r="AD1567">
        <v>14</v>
      </c>
      <c r="AE1567">
        <v>0</v>
      </c>
      <c r="AF1567">
        <v>18</v>
      </c>
      <c r="AG1567">
        <v>60.213000000000001</v>
      </c>
      <c r="AH1567">
        <v>0</v>
      </c>
      <c r="AI1567">
        <v>0</v>
      </c>
      <c r="AJ1567">
        <v>1</v>
      </c>
    </row>
    <row r="1568" spans="1:36" x14ac:dyDescent="0.35">
      <c r="A1568" t="s">
        <v>734</v>
      </c>
      <c r="B1568" t="str">
        <f t="shared" si="24"/>
        <v>2024</v>
      </c>
      <c r="C1568" s="2">
        <v>45504</v>
      </c>
      <c r="D1568" s="1">
        <v>45509</v>
      </c>
      <c r="E1568">
        <v>1030</v>
      </c>
      <c r="F1568" t="s">
        <v>42</v>
      </c>
      <c r="G1568">
        <v>1</v>
      </c>
      <c r="H1568">
        <v>1</v>
      </c>
      <c r="I1568" t="s">
        <v>147</v>
      </c>
      <c r="J1568" t="s">
        <v>623</v>
      </c>
      <c r="K1568" t="s">
        <v>38</v>
      </c>
      <c r="L1568">
        <v>6353700</v>
      </c>
      <c r="M1568" t="s">
        <v>44</v>
      </c>
      <c r="N1568">
        <v>0.85</v>
      </c>
      <c r="O1568" s="6">
        <v>5400.6450000000004</v>
      </c>
      <c r="P1568">
        <v>1265.2168389999999</v>
      </c>
      <c r="Q1568">
        <v>108.01277899999999</v>
      </c>
      <c r="R1568">
        <v>0</v>
      </c>
      <c r="S1568">
        <v>402883.05829999998</v>
      </c>
      <c r="T1568">
        <v>56403.63</v>
      </c>
      <c r="U1568">
        <v>0</v>
      </c>
      <c r="V1568">
        <v>82671.600000000006</v>
      </c>
      <c r="W1568">
        <v>139075.23000000001</v>
      </c>
      <c r="X1568" t="s">
        <v>100</v>
      </c>
      <c r="Y1568" t="s">
        <v>101</v>
      </c>
      <c r="Z1568">
        <v>156</v>
      </c>
      <c r="AA1568" t="s">
        <v>63</v>
      </c>
      <c r="AB1568">
        <v>156</v>
      </c>
      <c r="AC1568" t="s">
        <v>63</v>
      </c>
      <c r="AD1568">
        <v>14</v>
      </c>
      <c r="AE1568">
        <v>0</v>
      </c>
      <c r="AF1568">
        <v>18</v>
      </c>
      <c r="AG1568">
        <v>59.475999999999999</v>
      </c>
      <c r="AH1568">
        <v>0</v>
      </c>
      <c r="AI1568">
        <v>0</v>
      </c>
      <c r="AJ1568">
        <v>1</v>
      </c>
    </row>
    <row r="1569" spans="1:36" x14ac:dyDescent="0.35">
      <c r="A1569" t="s">
        <v>1067</v>
      </c>
      <c r="B1569" t="str">
        <f t="shared" si="24"/>
        <v>2024</v>
      </c>
      <c r="C1569" s="2">
        <v>45515</v>
      </c>
      <c r="D1569" s="1">
        <v>45516</v>
      </c>
      <c r="E1569">
        <v>1150</v>
      </c>
      <c r="F1569" t="s">
        <v>50</v>
      </c>
      <c r="G1569">
        <v>1</v>
      </c>
      <c r="H1569">
        <v>26</v>
      </c>
      <c r="I1569" t="s">
        <v>247</v>
      </c>
      <c r="J1569" t="s">
        <v>1068</v>
      </c>
      <c r="K1569" t="s">
        <v>38</v>
      </c>
      <c r="L1569">
        <v>177270</v>
      </c>
      <c r="M1569" t="s">
        <v>44</v>
      </c>
      <c r="N1569">
        <v>1.1000000000000001</v>
      </c>
      <c r="O1569" s="6">
        <v>194.99700000000001</v>
      </c>
      <c r="P1569">
        <v>28.424536</v>
      </c>
      <c r="Q1569">
        <v>3.899626</v>
      </c>
      <c r="R1569">
        <v>0</v>
      </c>
      <c r="S1569">
        <v>13584.9462</v>
      </c>
      <c r="T1569">
        <v>2716.99</v>
      </c>
      <c r="U1569">
        <v>0</v>
      </c>
      <c r="V1569">
        <v>2934.35</v>
      </c>
      <c r="W1569">
        <v>5651.34</v>
      </c>
      <c r="X1569" t="s">
        <v>91</v>
      </c>
      <c r="Y1569" t="s">
        <v>92</v>
      </c>
      <c r="Z1569">
        <v>156</v>
      </c>
      <c r="AA1569" t="s">
        <v>63</v>
      </c>
      <c r="AB1569">
        <v>156</v>
      </c>
      <c r="AC1569" t="s">
        <v>63</v>
      </c>
      <c r="AD1569">
        <v>20</v>
      </c>
      <c r="AE1569">
        <v>0</v>
      </c>
      <c r="AF1569">
        <v>18</v>
      </c>
      <c r="AG1569">
        <v>59.760399999999997</v>
      </c>
      <c r="AH1569">
        <v>0</v>
      </c>
      <c r="AI1569">
        <v>0</v>
      </c>
      <c r="AJ1569">
        <v>1</v>
      </c>
    </row>
    <row r="1570" spans="1:36" x14ac:dyDescent="0.35">
      <c r="A1570" t="s">
        <v>1998</v>
      </c>
      <c r="B1570" t="str">
        <f t="shared" si="24"/>
        <v>2023</v>
      </c>
      <c r="C1570" s="1">
        <v>45103</v>
      </c>
      <c r="D1570" s="1">
        <v>45104</v>
      </c>
      <c r="E1570">
        <v>1150</v>
      </c>
      <c r="F1570" t="s">
        <v>50</v>
      </c>
      <c r="G1570">
        <v>1</v>
      </c>
      <c r="H1570">
        <v>4</v>
      </c>
      <c r="I1570" t="s">
        <v>164</v>
      </c>
      <c r="J1570" t="s">
        <v>249</v>
      </c>
      <c r="K1570" t="s">
        <v>38</v>
      </c>
      <c r="L1570">
        <v>4022000</v>
      </c>
      <c r="M1570" t="s">
        <v>44</v>
      </c>
      <c r="N1570">
        <v>0.86499999999999999</v>
      </c>
      <c r="O1570" s="6">
        <v>3479.03</v>
      </c>
      <c r="P1570">
        <v>424.47300000000001</v>
      </c>
      <c r="Q1570">
        <v>5.9143239999999997</v>
      </c>
      <c r="R1570">
        <v>0</v>
      </c>
      <c r="S1570">
        <v>216738.58559999999</v>
      </c>
      <c r="T1570">
        <v>43347.72</v>
      </c>
      <c r="U1570">
        <v>0</v>
      </c>
      <c r="V1570">
        <v>46815.47</v>
      </c>
      <c r="W1570">
        <v>90163.19</v>
      </c>
      <c r="X1570" t="s">
        <v>96</v>
      </c>
      <c r="Y1570" t="s">
        <v>97</v>
      </c>
      <c r="Z1570">
        <v>156</v>
      </c>
      <c r="AA1570" t="s">
        <v>63</v>
      </c>
      <c r="AB1570">
        <v>156</v>
      </c>
      <c r="AC1570" t="s">
        <v>63</v>
      </c>
      <c r="AD1570">
        <v>20</v>
      </c>
      <c r="AE1570">
        <v>0</v>
      </c>
      <c r="AF1570">
        <v>18</v>
      </c>
      <c r="AG1570">
        <v>55.440100000000001</v>
      </c>
      <c r="AH1570">
        <v>0</v>
      </c>
      <c r="AI1570">
        <v>0</v>
      </c>
      <c r="AJ1570">
        <v>1</v>
      </c>
    </row>
    <row r="1571" spans="1:36" x14ac:dyDescent="0.35">
      <c r="A1571" t="s">
        <v>758</v>
      </c>
      <c r="B1571" t="str">
        <f t="shared" si="24"/>
        <v>2019</v>
      </c>
      <c r="D1571" s="1">
        <v>43804</v>
      </c>
      <c r="E1571">
        <v>1030</v>
      </c>
      <c r="F1571" t="s">
        <v>42</v>
      </c>
      <c r="G1571">
        <v>1</v>
      </c>
      <c r="H1571">
        <v>4</v>
      </c>
      <c r="I1571" t="s">
        <v>279</v>
      </c>
      <c r="J1571" t="s">
        <v>2000</v>
      </c>
      <c r="K1571" t="s">
        <v>38</v>
      </c>
      <c r="L1571">
        <v>168000</v>
      </c>
      <c r="M1571" t="s">
        <v>44</v>
      </c>
      <c r="N1571">
        <v>6.5476000000000001</v>
      </c>
      <c r="O1571" s="6">
        <v>1099.9967999999999</v>
      </c>
      <c r="P1571">
        <v>52.365011000000003</v>
      </c>
      <c r="Q1571">
        <v>2.0138419999999999</v>
      </c>
      <c r="R1571">
        <v>5.0507999999999997</v>
      </c>
      <c r="S1571">
        <v>61321.646699999998</v>
      </c>
      <c r="T1571">
        <v>0</v>
      </c>
      <c r="U1571">
        <v>0</v>
      </c>
      <c r="V1571">
        <v>11037.9</v>
      </c>
      <c r="W1571">
        <v>11037.9</v>
      </c>
      <c r="X1571" t="s">
        <v>563</v>
      </c>
      <c r="Y1571" t="s">
        <v>564</v>
      </c>
      <c r="Z1571">
        <v>410</v>
      </c>
      <c r="AA1571" t="s">
        <v>145</v>
      </c>
      <c r="AB1571">
        <v>156</v>
      </c>
      <c r="AC1571" t="s">
        <v>63</v>
      </c>
      <c r="AG1571">
        <v>52.889499999999998</v>
      </c>
      <c r="AH1571">
        <v>0</v>
      </c>
      <c r="AI1571">
        <v>1</v>
      </c>
      <c r="AJ1571">
        <v>1</v>
      </c>
    </row>
    <row r="1572" spans="1:36" x14ac:dyDescent="0.35">
      <c r="A1572" t="s">
        <v>1432</v>
      </c>
      <c r="B1572" t="str">
        <f t="shared" si="24"/>
        <v>2019</v>
      </c>
      <c r="D1572" s="1">
        <v>43697</v>
      </c>
      <c r="E1572">
        <v>1030</v>
      </c>
      <c r="F1572" t="s">
        <v>42</v>
      </c>
      <c r="G1572">
        <v>1</v>
      </c>
      <c r="H1572">
        <v>60</v>
      </c>
      <c r="I1572" t="s">
        <v>242</v>
      </c>
      <c r="J1572" t="s">
        <v>2001</v>
      </c>
      <c r="K1572" t="s">
        <v>38</v>
      </c>
      <c r="L1572">
        <v>4000</v>
      </c>
      <c r="M1572" t="s">
        <v>44</v>
      </c>
      <c r="N1572">
        <v>14.18</v>
      </c>
      <c r="O1572" s="6">
        <v>56.72</v>
      </c>
      <c r="P1572">
        <v>1.3519460000000001</v>
      </c>
      <c r="Q1572">
        <v>1.1342000000000001</v>
      </c>
      <c r="R1572">
        <v>0</v>
      </c>
      <c r="S1572">
        <v>3031.4038</v>
      </c>
      <c r="T1572">
        <v>606.28</v>
      </c>
      <c r="U1572">
        <v>0</v>
      </c>
      <c r="V1572">
        <v>654.78</v>
      </c>
      <c r="W1572">
        <v>1261.06</v>
      </c>
      <c r="X1572" t="s">
        <v>1726</v>
      </c>
      <c r="Y1572" t="s">
        <v>179</v>
      </c>
      <c r="Z1572">
        <v>840</v>
      </c>
      <c r="AA1572" t="s">
        <v>180</v>
      </c>
      <c r="AB1572">
        <v>156</v>
      </c>
      <c r="AC1572" t="s">
        <v>63</v>
      </c>
      <c r="AG1572">
        <v>51.200699999999998</v>
      </c>
      <c r="AH1572">
        <v>0</v>
      </c>
      <c r="AI1572">
        <v>0</v>
      </c>
      <c r="AJ1572">
        <v>1</v>
      </c>
    </row>
    <row r="1573" spans="1:36" x14ac:dyDescent="0.35">
      <c r="A1573" t="s">
        <v>1420</v>
      </c>
      <c r="B1573" t="str">
        <f t="shared" si="24"/>
        <v>2019</v>
      </c>
      <c r="D1573" s="1">
        <v>43662</v>
      </c>
      <c r="E1573">
        <v>1030</v>
      </c>
      <c r="F1573" t="s">
        <v>42</v>
      </c>
      <c r="G1573">
        <v>1</v>
      </c>
      <c r="H1573">
        <v>31</v>
      </c>
      <c r="I1573" t="s">
        <v>242</v>
      </c>
      <c r="J1573" t="s">
        <v>2003</v>
      </c>
      <c r="K1573" t="s">
        <v>38</v>
      </c>
      <c r="L1573">
        <v>2000</v>
      </c>
      <c r="M1573" t="s">
        <v>44</v>
      </c>
      <c r="N1573">
        <v>8.0500000000000007</v>
      </c>
      <c r="O1573" s="6">
        <v>16.100000000000001</v>
      </c>
      <c r="P1573">
        <v>0.58031600000000005</v>
      </c>
      <c r="Q1573">
        <v>0.321691</v>
      </c>
      <c r="R1573">
        <v>0</v>
      </c>
      <c r="S1573">
        <v>865.83219999999994</v>
      </c>
      <c r="T1573">
        <v>173.17</v>
      </c>
      <c r="U1573">
        <v>0</v>
      </c>
      <c r="V1573">
        <v>187.02</v>
      </c>
      <c r="W1573">
        <v>360.19</v>
      </c>
      <c r="X1573" t="s">
        <v>2004</v>
      </c>
      <c r="Y1573" t="s">
        <v>179</v>
      </c>
      <c r="Z1573">
        <v>840</v>
      </c>
      <c r="AA1573" t="s">
        <v>180</v>
      </c>
      <c r="AB1573">
        <v>156</v>
      </c>
      <c r="AC1573" t="s">
        <v>63</v>
      </c>
      <c r="AG1573">
        <v>50.922699999999999</v>
      </c>
      <c r="AH1573">
        <v>0</v>
      </c>
      <c r="AI1573">
        <v>0</v>
      </c>
      <c r="AJ1573">
        <v>1</v>
      </c>
    </row>
    <row r="1574" spans="1:36" x14ac:dyDescent="0.35">
      <c r="A1574" t="s">
        <v>84</v>
      </c>
      <c r="B1574" t="str">
        <f t="shared" si="24"/>
        <v>2025</v>
      </c>
      <c r="C1574" s="1">
        <v>45903</v>
      </c>
      <c r="D1574" s="1">
        <v>45902</v>
      </c>
      <c r="E1574">
        <v>1030</v>
      </c>
      <c r="F1574" t="s">
        <v>42</v>
      </c>
      <c r="G1574">
        <v>1</v>
      </c>
      <c r="H1574">
        <v>2</v>
      </c>
      <c r="I1574" t="s">
        <v>90</v>
      </c>
      <c r="J1574" t="s">
        <v>59</v>
      </c>
      <c r="K1574" t="s">
        <v>38</v>
      </c>
      <c r="L1574">
        <v>303620000</v>
      </c>
      <c r="M1574" t="s">
        <v>44</v>
      </c>
      <c r="N1574">
        <v>0.66830000000000001</v>
      </c>
      <c r="O1574" s="6">
        <v>202909.24600000001</v>
      </c>
      <c r="P1574">
        <v>12947.433041</v>
      </c>
      <c r="Q1574">
        <v>335.74901</v>
      </c>
      <c r="R1574">
        <v>3.8355039999999998</v>
      </c>
      <c r="S1574">
        <v>13734205.967399999</v>
      </c>
      <c r="T1574">
        <v>0</v>
      </c>
      <c r="U1574">
        <v>0</v>
      </c>
      <c r="V1574">
        <v>1236078.8999999999</v>
      </c>
      <c r="W1574">
        <v>1236078.8999999999</v>
      </c>
      <c r="X1574" t="s">
        <v>188</v>
      </c>
      <c r="Y1574" t="s">
        <v>189</v>
      </c>
      <c r="Z1574">
        <v>156</v>
      </c>
      <c r="AA1574" t="s">
        <v>63</v>
      </c>
      <c r="AB1574">
        <v>156</v>
      </c>
      <c r="AC1574" t="s">
        <v>63</v>
      </c>
      <c r="AD1574">
        <v>0</v>
      </c>
      <c r="AE1574">
        <v>0</v>
      </c>
      <c r="AF1574">
        <v>18</v>
      </c>
      <c r="AG1574">
        <v>63.526600000000002</v>
      </c>
      <c r="AH1574">
        <v>0</v>
      </c>
      <c r="AI1574">
        <v>0</v>
      </c>
      <c r="AJ1574">
        <v>1</v>
      </c>
    </row>
    <row r="1575" spans="1:36" x14ac:dyDescent="0.35">
      <c r="A1575" t="s">
        <v>395</v>
      </c>
      <c r="B1575" t="str">
        <f t="shared" si="24"/>
        <v>2025</v>
      </c>
      <c r="C1575" s="2">
        <v>45765</v>
      </c>
      <c r="D1575" s="1">
        <v>45768</v>
      </c>
      <c r="E1575">
        <v>1030</v>
      </c>
      <c r="F1575" t="s">
        <v>42</v>
      </c>
      <c r="G1575">
        <v>1</v>
      </c>
      <c r="H1575">
        <v>1</v>
      </c>
      <c r="I1575" t="s">
        <v>48</v>
      </c>
      <c r="J1575" t="s">
        <v>1288</v>
      </c>
      <c r="K1575" t="s">
        <v>38</v>
      </c>
      <c r="L1575">
        <v>1504856000</v>
      </c>
      <c r="M1575" t="s">
        <v>44</v>
      </c>
      <c r="N1575">
        <v>0.8</v>
      </c>
      <c r="O1575" s="6">
        <v>1203884.8</v>
      </c>
      <c r="P1575">
        <v>58600</v>
      </c>
      <c r="Q1575">
        <v>24077.696</v>
      </c>
      <c r="R1575">
        <v>0</v>
      </c>
      <c r="S1575">
        <v>76973586.752900004</v>
      </c>
      <c r="T1575">
        <v>0</v>
      </c>
      <c r="U1575">
        <v>0</v>
      </c>
      <c r="V1575">
        <v>13855251.4</v>
      </c>
      <c r="W1575">
        <v>13855251.4</v>
      </c>
      <c r="X1575" t="s">
        <v>398</v>
      </c>
      <c r="Y1575" t="s">
        <v>399</v>
      </c>
      <c r="Z1575">
        <v>156</v>
      </c>
      <c r="AA1575" t="s">
        <v>63</v>
      </c>
      <c r="AB1575">
        <v>156</v>
      </c>
      <c r="AC1575" t="s">
        <v>63</v>
      </c>
      <c r="AD1575">
        <v>0</v>
      </c>
      <c r="AE1575">
        <v>0</v>
      </c>
      <c r="AF1575">
        <v>18</v>
      </c>
      <c r="AG1575">
        <v>59.828899999999997</v>
      </c>
      <c r="AH1575">
        <v>0</v>
      </c>
      <c r="AI1575">
        <v>0</v>
      </c>
      <c r="AJ1575">
        <v>1</v>
      </c>
    </row>
    <row r="1576" spans="1:36" x14ac:dyDescent="0.35">
      <c r="A1576" t="s">
        <v>497</v>
      </c>
      <c r="B1576" t="str">
        <f t="shared" si="24"/>
        <v>2024</v>
      </c>
      <c r="C1576" s="2">
        <v>45489</v>
      </c>
      <c r="D1576" s="1">
        <v>45489</v>
      </c>
      <c r="E1576">
        <v>1150</v>
      </c>
      <c r="F1576" t="s">
        <v>50</v>
      </c>
      <c r="G1576">
        <v>1</v>
      </c>
      <c r="H1576">
        <v>5</v>
      </c>
      <c r="I1576" t="s">
        <v>585</v>
      </c>
      <c r="J1576" t="s">
        <v>711</v>
      </c>
      <c r="K1576" t="s">
        <v>38</v>
      </c>
      <c r="L1576">
        <v>4156000</v>
      </c>
      <c r="M1576" t="s">
        <v>44</v>
      </c>
      <c r="N1576">
        <v>1.55</v>
      </c>
      <c r="O1576" s="6">
        <v>6441.8</v>
      </c>
      <c r="P1576">
        <v>994.21590000000003</v>
      </c>
      <c r="Q1576">
        <v>8.1695259999999994</v>
      </c>
      <c r="R1576">
        <v>0</v>
      </c>
      <c r="S1576">
        <v>441411.71419999999</v>
      </c>
      <c r="T1576">
        <v>0</v>
      </c>
      <c r="U1576">
        <v>0</v>
      </c>
      <c r="V1576">
        <v>79453.86</v>
      </c>
      <c r="W1576">
        <v>79453.86</v>
      </c>
      <c r="X1576" t="s">
        <v>712</v>
      </c>
      <c r="Y1576" t="s">
        <v>713</v>
      </c>
      <c r="Z1576">
        <v>156</v>
      </c>
      <c r="AA1576" t="s">
        <v>63</v>
      </c>
      <c r="AB1576">
        <v>156</v>
      </c>
      <c r="AC1576" t="s">
        <v>63</v>
      </c>
      <c r="AD1576">
        <v>0</v>
      </c>
      <c r="AE1576">
        <v>0</v>
      </c>
      <c r="AF1576">
        <v>18</v>
      </c>
      <c r="AG1576">
        <v>59.296100000000003</v>
      </c>
      <c r="AH1576">
        <v>0</v>
      </c>
      <c r="AI1576">
        <v>0</v>
      </c>
      <c r="AJ1576">
        <v>1</v>
      </c>
    </row>
    <row r="1577" spans="1:36" x14ac:dyDescent="0.35">
      <c r="A1577" t="s">
        <v>2005</v>
      </c>
      <c r="B1577" t="str">
        <f t="shared" si="24"/>
        <v>2025</v>
      </c>
      <c r="C1577" s="2">
        <v>45763</v>
      </c>
      <c r="D1577" s="1">
        <v>45769</v>
      </c>
      <c r="E1577">
        <v>1030</v>
      </c>
      <c r="F1577" t="s">
        <v>42</v>
      </c>
      <c r="G1577">
        <v>1</v>
      </c>
      <c r="H1577">
        <v>2</v>
      </c>
      <c r="I1577" t="s">
        <v>874</v>
      </c>
      <c r="J1577" t="s">
        <v>2006</v>
      </c>
      <c r="K1577" t="s">
        <v>38</v>
      </c>
      <c r="L1577">
        <v>11000</v>
      </c>
      <c r="M1577" t="s">
        <v>130</v>
      </c>
      <c r="N1577">
        <v>700</v>
      </c>
      <c r="O1577" s="6">
        <v>7700</v>
      </c>
      <c r="P1577">
        <v>619.34537499999999</v>
      </c>
      <c r="Q1577">
        <v>153.99961200000001</v>
      </c>
      <c r="R1577">
        <v>0</v>
      </c>
      <c r="S1577">
        <v>505521.72019999998</v>
      </c>
      <c r="T1577">
        <v>0</v>
      </c>
      <c r="U1577">
        <v>0</v>
      </c>
      <c r="V1577">
        <v>90993.91</v>
      </c>
      <c r="W1577">
        <v>90993.91</v>
      </c>
      <c r="X1577" t="s">
        <v>2007</v>
      </c>
      <c r="Y1577" t="s">
        <v>2008</v>
      </c>
      <c r="Z1577">
        <v>156</v>
      </c>
      <c r="AA1577" t="s">
        <v>63</v>
      </c>
      <c r="AB1577">
        <v>156</v>
      </c>
      <c r="AC1577" t="s">
        <v>63</v>
      </c>
      <c r="AD1577">
        <v>0</v>
      </c>
      <c r="AE1577">
        <v>0</v>
      </c>
      <c r="AF1577">
        <v>18</v>
      </c>
      <c r="AG1577">
        <v>59.660200000000003</v>
      </c>
      <c r="AH1577">
        <v>0</v>
      </c>
      <c r="AI1577">
        <v>0</v>
      </c>
      <c r="AJ1577">
        <v>1</v>
      </c>
    </row>
    <row r="1578" spans="1:36" x14ac:dyDescent="0.35">
      <c r="A1578" t="s">
        <v>715</v>
      </c>
      <c r="B1578" t="str">
        <f t="shared" si="24"/>
        <v>2024</v>
      </c>
      <c r="C1578" s="1">
        <v>45328</v>
      </c>
      <c r="D1578" s="1">
        <v>45329</v>
      </c>
      <c r="E1578">
        <v>1150</v>
      </c>
      <c r="F1578" t="s">
        <v>50</v>
      </c>
      <c r="G1578">
        <v>1</v>
      </c>
      <c r="H1578">
        <v>10</v>
      </c>
      <c r="I1578" t="s">
        <v>197</v>
      </c>
      <c r="J1578" t="s">
        <v>2009</v>
      </c>
      <c r="K1578" t="s">
        <v>38</v>
      </c>
      <c r="L1578">
        <v>1000500</v>
      </c>
      <c r="M1578" t="s">
        <v>44</v>
      </c>
      <c r="N1578">
        <v>2.2212999999999998</v>
      </c>
      <c r="O1578" s="6">
        <v>2222.4106499999998</v>
      </c>
      <c r="P1578">
        <v>98.04325</v>
      </c>
      <c r="Q1578">
        <v>2.45939</v>
      </c>
      <c r="R1578">
        <v>47.828156</v>
      </c>
      <c r="S1578">
        <v>139458.12890000001</v>
      </c>
      <c r="T1578">
        <v>0</v>
      </c>
      <c r="U1578">
        <v>0</v>
      </c>
      <c r="V1578">
        <v>25102.46</v>
      </c>
      <c r="W1578">
        <v>25102.46</v>
      </c>
      <c r="X1578" t="s">
        <v>96</v>
      </c>
      <c r="Y1578" t="s">
        <v>97</v>
      </c>
      <c r="Z1578">
        <v>156</v>
      </c>
      <c r="AA1578" t="s">
        <v>63</v>
      </c>
      <c r="AB1578">
        <v>156</v>
      </c>
      <c r="AC1578" t="s">
        <v>63</v>
      </c>
      <c r="AD1578">
        <v>0</v>
      </c>
      <c r="AE1578">
        <v>0</v>
      </c>
      <c r="AF1578">
        <v>18</v>
      </c>
      <c r="AG1578">
        <v>58.824599999999997</v>
      </c>
      <c r="AH1578">
        <v>0</v>
      </c>
      <c r="AI1578">
        <v>0</v>
      </c>
      <c r="AJ1578">
        <v>1</v>
      </c>
    </row>
    <row r="1579" spans="1:36" x14ac:dyDescent="0.35">
      <c r="A1579" t="s">
        <v>108</v>
      </c>
      <c r="B1579" t="str">
        <f t="shared" si="24"/>
        <v>2021</v>
      </c>
      <c r="D1579" s="1">
        <v>44203</v>
      </c>
      <c r="E1579">
        <v>1150</v>
      </c>
      <c r="F1579" t="s">
        <v>50</v>
      </c>
      <c r="G1579">
        <v>1</v>
      </c>
      <c r="H1579">
        <v>2</v>
      </c>
      <c r="I1579" t="s">
        <v>94</v>
      </c>
      <c r="J1579" t="s">
        <v>109</v>
      </c>
      <c r="K1579" t="s">
        <v>38</v>
      </c>
      <c r="L1579">
        <v>3472000</v>
      </c>
      <c r="M1579" t="s">
        <v>44</v>
      </c>
      <c r="N1579">
        <v>1.35</v>
      </c>
      <c r="O1579" s="6">
        <v>4687.2</v>
      </c>
      <c r="P1579">
        <v>670.85</v>
      </c>
      <c r="Q1579">
        <v>5.5425630000000004</v>
      </c>
      <c r="R1579">
        <v>0</v>
      </c>
      <c r="S1579">
        <v>313277.51799999998</v>
      </c>
      <c r="T1579">
        <v>0</v>
      </c>
      <c r="U1579">
        <v>0</v>
      </c>
      <c r="V1579">
        <v>56389.95</v>
      </c>
      <c r="W1579">
        <v>56389.95</v>
      </c>
      <c r="X1579" t="s">
        <v>110</v>
      </c>
      <c r="Y1579" t="s">
        <v>111</v>
      </c>
      <c r="Z1579">
        <v>156</v>
      </c>
      <c r="AA1579" t="s">
        <v>63</v>
      </c>
      <c r="AB1579">
        <v>156</v>
      </c>
      <c r="AC1579" t="s">
        <v>63</v>
      </c>
      <c r="AD1579">
        <v>0</v>
      </c>
      <c r="AE1579">
        <v>0</v>
      </c>
      <c r="AF1579">
        <v>18</v>
      </c>
      <c r="AG1579">
        <v>58.408099999999997</v>
      </c>
      <c r="AH1579">
        <v>0</v>
      </c>
      <c r="AI1579">
        <v>0</v>
      </c>
      <c r="AJ1579">
        <v>1</v>
      </c>
    </row>
    <row r="1580" spans="1:36" x14ac:dyDescent="0.35">
      <c r="A1580" t="s">
        <v>972</v>
      </c>
      <c r="B1580" t="str">
        <f t="shared" si="24"/>
        <v>2022</v>
      </c>
      <c r="D1580" s="1">
        <v>44568</v>
      </c>
      <c r="E1580">
        <v>1010</v>
      </c>
      <c r="F1580" t="s">
        <v>65</v>
      </c>
      <c r="G1580">
        <v>1</v>
      </c>
      <c r="H1580">
        <v>2</v>
      </c>
      <c r="I1580" t="s">
        <v>90</v>
      </c>
      <c r="J1580" t="s">
        <v>59</v>
      </c>
      <c r="K1580" t="s">
        <v>38</v>
      </c>
      <c r="L1580">
        <v>83810000</v>
      </c>
      <c r="M1580" t="s">
        <v>44</v>
      </c>
      <c r="N1580">
        <v>1.4955000000000001</v>
      </c>
      <c r="O1580" s="6">
        <v>125337.855</v>
      </c>
      <c r="P1580">
        <v>15129.865125</v>
      </c>
      <c r="Q1580">
        <v>2506.7551149999999</v>
      </c>
      <c r="R1580">
        <v>0</v>
      </c>
      <c r="S1580">
        <v>8255292.5127999997</v>
      </c>
      <c r="T1580">
        <v>0</v>
      </c>
      <c r="U1580">
        <v>0</v>
      </c>
      <c r="V1580">
        <v>1485951.56</v>
      </c>
      <c r="W1580">
        <v>1485951.56</v>
      </c>
      <c r="X1580" t="s">
        <v>334</v>
      </c>
      <c r="Y1580" t="s">
        <v>335</v>
      </c>
      <c r="Z1580">
        <v>410</v>
      </c>
      <c r="AA1580" t="s">
        <v>145</v>
      </c>
      <c r="AB1580">
        <v>156</v>
      </c>
      <c r="AC1580" t="s">
        <v>63</v>
      </c>
      <c r="AD1580">
        <v>0</v>
      </c>
      <c r="AE1580">
        <v>0</v>
      </c>
      <c r="AF1580">
        <v>18</v>
      </c>
      <c r="AG1580">
        <v>57.739600000000003</v>
      </c>
      <c r="AH1580">
        <v>0</v>
      </c>
      <c r="AI1580">
        <v>0</v>
      </c>
      <c r="AJ1580">
        <v>1</v>
      </c>
    </row>
    <row r="1581" spans="1:36" x14ac:dyDescent="0.35">
      <c r="A1581" t="s">
        <v>521</v>
      </c>
      <c r="B1581" t="str">
        <f t="shared" si="24"/>
        <v>2020</v>
      </c>
      <c r="D1581" s="1">
        <v>43857</v>
      </c>
      <c r="E1581">
        <v>1030</v>
      </c>
      <c r="F1581" t="s">
        <v>42</v>
      </c>
      <c r="G1581">
        <v>1</v>
      </c>
      <c r="H1581">
        <v>6</v>
      </c>
      <c r="I1581" t="s">
        <v>99</v>
      </c>
      <c r="J1581" t="s">
        <v>522</v>
      </c>
      <c r="L1581">
        <v>3946000</v>
      </c>
      <c r="M1581" t="s">
        <v>44</v>
      </c>
      <c r="N1581">
        <v>2.2637</v>
      </c>
      <c r="O1581" s="6">
        <v>8932.5601999999999</v>
      </c>
      <c r="P1581">
        <v>383.770128</v>
      </c>
      <c r="Q1581">
        <v>16.139673999999999</v>
      </c>
      <c r="R1581">
        <v>20.960079</v>
      </c>
      <c r="S1581">
        <v>497603.96799999999</v>
      </c>
      <c r="T1581">
        <v>0</v>
      </c>
      <c r="U1581">
        <v>0</v>
      </c>
      <c r="V1581">
        <v>89568.71</v>
      </c>
      <c r="W1581">
        <v>89568.71</v>
      </c>
      <c r="X1581" t="s">
        <v>459</v>
      </c>
      <c r="Y1581" t="s">
        <v>460</v>
      </c>
      <c r="Z1581">
        <v>458</v>
      </c>
      <c r="AA1581" t="s">
        <v>461</v>
      </c>
      <c r="AB1581">
        <v>156</v>
      </c>
      <c r="AC1581" t="s">
        <v>63</v>
      </c>
      <c r="AD1581">
        <v>0</v>
      </c>
      <c r="AE1581">
        <v>0</v>
      </c>
      <c r="AF1581">
        <v>18</v>
      </c>
      <c r="AG1581">
        <v>53.200099999999999</v>
      </c>
      <c r="AH1581">
        <v>0</v>
      </c>
      <c r="AI1581">
        <v>0</v>
      </c>
      <c r="AJ1581">
        <v>1</v>
      </c>
    </row>
    <row r="1582" spans="1:36" x14ac:dyDescent="0.35">
      <c r="A1582" t="s">
        <v>839</v>
      </c>
      <c r="B1582" t="str">
        <f t="shared" si="24"/>
        <v>2024</v>
      </c>
      <c r="C1582" s="1">
        <v>45574</v>
      </c>
      <c r="D1582" s="1">
        <v>45579</v>
      </c>
      <c r="E1582">
        <v>1150</v>
      </c>
      <c r="F1582" t="s">
        <v>50</v>
      </c>
      <c r="G1582">
        <v>1</v>
      </c>
      <c r="H1582">
        <v>43</v>
      </c>
      <c r="I1582" t="s">
        <v>338</v>
      </c>
      <c r="J1582" t="s">
        <v>2010</v>
      </c>
      <c r="K1582" t="s">
        <v>38</v>
      </c>
      <c r="L1582">
        <v>405250</v>
      </c>
      <c r="M1582" t="s">
        <v>44</v>
      </c>
      <c r="N1582">
        <v>1.22</v>
      </c>
      <c r="O1582" s="6">
        <v>494.40499999999997</v>
      </c>
      <c r="P1582">
        <v>92.241500000000002</v>
      </c>
      <c r="Q1582">
        <v>0.49424699999999999</v>
      </c>
      <c r="R1582">
        <v>0</v>
      </c>
      <c r="S1582">
        <v>35354.893499999998</v>
      </c>
      <c r="T1582">
        <v>4949.6899999999996</v>
      </c>
      <c r="U1582">
        <v>0</v>
      </c>
      <c r="V1582">
        <v>7254.82</v>
      </c>
      <c r="W1582">
        <v>12204.51</v>
      </c>
      <c r="X1582" t="s">
        <v>100</v>
      </c>
      <c r="Y1582" t="s">
        <v>101</v>
      </c>
      <c r="Z1582">
        <v>156</v>
      </c>
      <c r="AA1582" t="s">
        <v>63</v>
      </c>
      <c r="AB1582">
        <v>156</v>
      </c>
      <c r="AC1582" t="s">
        <v>63</v>
      </c>
      <c r="AD1582">
        <v>14</v>
      </c>
      <c r="AE1582">
        <v>0</v>
      </c>
      <c r="AF1582">
        <v>18</v>
      </c>
      <c r="AG1582">
        <v>60.213000000000001</v>
      </c>
      <c r="AH1582">
        <v>0</v>
      </c>
      <c r="AI1582">
        <v>0</v>
      </c>
      <c r="AJ1582">
        <v>1</v>
      </c>
    </row>
    <row r="1583" spans="1:36" x14ac:dyDescent="0.35">
      <c r="A1583" t="s">
        <v>1365</v>
      </c>
      <c r="B1583" t="str">
        <f t="shared" si="24"/>
        <v>2021</v>
      </c>
      <c r="D1583" s="1">
        <v>44530</v>
      </c>
      <c r="E1583">
        <v>1150</v>
      </c>
      <c r="F1583" t="s">
        <v>50</v>
      </c>
      <c r="G1583">
        <v>1</v>
      </c>
      <c r="H1583">
        <v>1</v>
      </c>
      <c r="I1583" t="s">
        <v>242</v>
      </c>
      <c r="J1583" t="s">
        <v>249</v>
      </c>
      <c r="K1583" t="s">
        <v>38</v>
      </c>
      <c r="L1583">
        <v>54240000</v>
      </c>
      <c r="M1583" t="s">
        <v>44</v>
      </c>
      <c r="N1583">
        <v>0.98270000000000002</v>
      </c>
      <c r="O1583" s="6">
        <v>53301.648000000001</v>
      </c>
      <c r="P1583">
        <v>28656</v>
      </c>
      <c r="Q1583">
        <v>393.4</v>
      </c>
      <c r="R1583">
        <v>0</v>
      </c>
      <c r="S1583">
        <v>4680073.6626000004</v>
      </c>
      <c r="T1583">
        <v>936014.73</v>
      </c>
      <c r="U1583">
        <v>0</v>
      </c>
      <c r="V1583">
        <v>1010896.32</v>
      </c>
      <c r="W1583">
        <v>1946911.05</v>
      </c>
      <c r="X1583" t="s">
        <v>1472</v>
      </c>
      <c r="Y1583" t="s">
        <v>1473</v>
      </c>
      <c r="Z1583">
        <v>156</v>
      </c>
      <c r="AA1583" t="s">
        <v>63</v>
      </c>
      <c r="AB1583">
        <v>156</v>
      </c>
      <c r="AC1583" t="s">
        <v>63</v>
      </c>
      <c r="AD1583">
        <v>20</v>
      </c>
      <c r="AE1583">
        <v>0</v>
      </c>
      <c r="AF1583">
        <v>18</v>
      </c>
      <c r="AG1583">
        <v>56.830800000000004</v>
      </c>
      <c r="AH1583">
        <v>0</v>
      </c>
      <c r="AI1583">
        <v>0</v>
      </c>
      <c r="AJ1583">
        <v>1</v>
      </c>
    </row>
    <row r="1584" spans="1:36" x14ac:dyDescent="0.35">
      <c r="A1584" t="s">
        <v>801</v>
      </c>
      <c r="B1584" t="str">
        <f t="shared" si="24"/>
        <v>2025</v>
      </c>
      <c r="C1584" s="1">
        <v>46019</v>
      </c>
      <c r="D1584" s="1">
        <v>46017</v>
      </c>
      <c r="E1584">
        <v>1030</v>
      </c>
      <c r="F1584" t="s">
        <v>42</v>
      </c>
      <c r="G1584">
        <v>1</v>
      </c>
      <c r="H1584">
        <v>8</v>
      </c>
      <c r="I1584" t="s">
        <v>700</v>
      </c>
      <c r="J1584" t="s">
        <v>2011</v>
      </c>
      <c r="K1584" t="s">
        <v>38</v>
      </c>
      <c r="L1584">
        <v>15827000</v>
      </c>
      <c r="M1584" t="s">
        <v>44</v>
      </c>
      <c r="N1584">
        <v>0.57330000000000003</v>
      </c>
      <c r="O1584" s="6">
        <v>9073.6190999999999</v>
      </c>
      <c r="P1584">
        <v>870.480682</v>
      </c>
      <c r="Q1584">
        <v>21.876615999999999</v>
      </c>
      <c r="R1584">
        <v>0</v>
      </c>
      <c r="S1584">
        <v>627123.98770000006</v>
      </c>
      <c r="T1584">
        <v>125424.8</v>
      </c>
      <c r="U1584">
        <v>0</v>
      </c>
      <c r="V1584">
        <v>135458.78</v>
      </c>
      <c r="W1584">
        <v>260883.58</v>
      </c>
      <c r="X1584" t="s">
        <v>192</v>
      </c>
      <c r="Y1584" t="s">
        <v>193</v>
      </c>
      <c r="Z1584">
        <v>156</v>
      </c>
      <c r="AA1584" t="s">
        <v>63</v>
      </c>
      <c r="AB1584">
        <v>156</v>
      </c>
      <c r="AC1584" t="s">
        <v>63</v>
      </c>
      <c r="AD1584">
        <v>20</v>
      </c>
      <c r="AE1584">
        <v>0</v>
      </c>
      <c r="AF1584">
        <v>18</v>
      </c>
      <c r="AG1584">
        <v>62.926400000000001</v>
      </c>
      <c r="AH1584">
        <v>0</v>
      </c>
      <c r="AI1584">
        <v>1</v>
      </c>
      <c r="AJ1584">
        <v>1</v>
      </c>
    </row>
    <row r="1585" spans="1:36" x14ac:dyDescent="0.35">
      <c r="A1585" t="s">
        <v>943</v>
      </c>
      <c r="B1585" t="str">
        <f t="shared" si="24"/>
        <v>2025</v>
      </c>
      <c r="C1585" s="1">
        <v>45737</v>
      </c>
      <c r="D1585" s="1">
        <v>45740</v>
      </c>
      <c r="E1585">
        <v>1150</v>
      </c>
      <c r="F1585" t="s">
        <v>50</v>
      </c>
      <c r="G1585">
        <v>1</v>
      </c>
      <c r="H1585">
        <v>23</v>
      </c>
      <c r="I1585" t="s">
        <v>164</v>
      </c>
      <c r="J1585" t="s">
        <v>2012</v>
      </c>
      <c r="K1585" t="s">
        <v>38</v>
      </c>
      <c r="L1585">
        <v>117650</v>
      </c>
      <c r="M1585" t="s">
        <v>44</v>
      </c>
      <c r="N1585">
        <v>0.85</v>
      </c>
      <c r="O1585" s="6">
        <v>100.0025</v>
      </c>
      <c r="P1585">
        <v>9.5119799999999994</v>
      </c>
      <c r="Q1585">
        <v>1.999665</v>
      </c>
      <c r="R1585">
        <v>0</v>
      </c>
      <c r="S1585">
        <v>7067.6085999999996</v>
      </c>
      <c r="T1585">
        <v>1413.52</v>
      </c>
      <c r="U1585">
        <v>0</v>
      </c>
      <c r="V1585">
        <v>1526.6</v>
      </c>
      <c r="W1585">
        <v>2940.12</v>
      </c>
      <c r="X1585" t="s">
        <v>91</v>
      </c>
      <c r="Y1585" t="s">
        <v>92</v>
      </c>
      <c r="Z1585">
        <v>156</v>
      </c>
      <c r="AA1585" t="s">
        <v>63</v>
      </c>
      <c r="AB1585">
        <v>156</v>
      </c>
      <c r="AC1585" t="s">
        <v>63</v>
      </c>
      <c r="AD1585">
        <v>20</v>
      </c>
      <c r="AE1585">
        <v>0</v>
      </c>
      <c r="AF1585">
        <v>18</v>
      </c>
      <c r="AG1585">
        <v>63.377299999999998</v>
      </c>
      <c r="AH1585">
        <v>0</v>
      </c>
      <c r="AI1585">
        <v>0</v>
      </c>
      <c r="AJ1585">
        <v>1</v>
      </c>
    </row>
    <row r="1586" spans="1:36" x14ac:dyDescent="0.35">
      <c r="A1586" t="s">
        <v>858</v>
      </c>
      <c r="B1586" t="str">
        <f t="shared" si="24"/>
        <v>2019</v>
      </c>
      <c r="D1586" s="1">
        <v>43608</v>
      </c>
      <c r="E1586">
        <v>1030</v>
      </c>
      <c r="F1586" t="s">
        <v>42</v>
      </c>
      <c r="G1586">
        <v>11</v>
      </c>
      <c r="H1586">
        <v>1</v>
      </c>
      <c r="I1586" t="s">
        <v>653</v>
      </c>
      <c r="J1586" t="s">
        <v>1004</v>
      </c>
      <c r="K1586" t="s">
        <v>38</v>
      </c>
      <c r="L1586">
        <v>17989000</v>
      </c>
      <c r="M1586" t="s">
        <v>44</v>
      </c>
      <c r="N1586">
        <v>1.369</v>
      </c>
      <c r="O1586" s="6">
        <v>24626.940999999999</v>
      </c>
      <c r="P1586">
        <v>2874.7201799999998</v>
      </c>
      <c r="Q1586">
        <v>492.531766</v>
      </c>
      <c r="R1586">
        <v>0</v>
      </c>
      <c r="S1586">
        <v>1415643.3910999999</v>
      </c>
      <c r="T1586">
        <v>0</v>
      </c>
      <c r="U1586">
        <v>0</v>
      </c>
      <c r="V1586">
        <v>254815.81</v>
      </c>
      <c r="W1586">
        <v>254815.81</v>
      </c>
      <c r="X1586" t="s">
        <v>133</v>
      </c>
      <c r="Y1586" t="s">
        <v>134</v>
      </c>
      <c r="Z1586">
        <v>156</v>
      </c>
      <c r="AA1586" t="s">
        <v>63</v>
      </c>
      <c r="AB1586">
        <v>156</v>
      </c>
      <c r="AC1586" t="s">
        <v>63</v>
      </c>
      <c r="AG1586">
        <v>50.569200000000002</v>
      </c>
      <c r="AH1586">
        <v>0</v>
      </c>
      <c r="AI1586">
        <v>0</v>
      </c>
      <c r="AJ1586">
        <v>1</v>
      </c>
    </row>
    <row r="1587" spans="1:36" x14ac:dyDescent="0.35">
      <c r="A1587" t="s">
        <v>157</v>
      </c>
      <c r="B1587" t="str">
        <f t="shared" si="24"/>
        <v>2023</v>
      </c>
      <c r="C1587" s="1">
        <v>45258</v>
      </c>
      <c r="D1587" s="1">
        <v>45258</v>
      </c>
      <c r="E1587">
        <v>1150</v>
      </c>
      <c r="F1587" t="s">
        <v>50</v>
      </c>
      <c r="G1587">
        <v>1</v>
      </c>
      <c r="H1587">
        <v>1</v>
      </c>
      <c r="I1587" t="s">
        <v>58</v>
      </c>
      <c r="J1587" t="s">
        <v>59</v>
      </c>
      <c r="K1587" t="s">
        <v>38</v>
      </c>
      <c r="L1587">
        <v>481560000</v>
      </c>
      <c r="M1587" t="s">
        <v>44</v>
      </c>
      <c r="N1587">
        <v>0.67600000000000005</v>
      </c>
      <c r="O1587" s="6">
        <v>325534.56</v>
      </c>
      <c r="P1587">
        <v>59445</v>
      </c>
      <c r="Q1587">
        <v>6508.6912000000002</v>
      </c>
      <c r="R1587">
        <v>0</v>
      </c>
      <c r="S1587">
        <v>22330582.508400001</v>
      </c>
      <c r="T1587">
        <v>0</v>
      </c>
      <c r="U1587">
        <v>0</v>
      </c>
      <c r="V1587">
        <v>4019502.27</v>
      </c>
      <c r="W1587">
        <v>4019502.27</v>
      </c>
      <c r="X1587" t="s">
        <v>291</v>
      </c>
      <c r="Y1587" t="s">
        <v>292</v>
      </c>
      <c r="Z1587">
        <v>36</v>
      </c>
      <c r="AA1587" t="s">
        <v>62</v>
      </c>
      <c r="AB1587">
        <v>156</v>
      </c>
      <c r="AC1587" t="s">
        <v>63</v>
      </c>
      <c r="AD1587">
        <v>0</v>
      </c>
      <c r="AE1587">
        <v>0</v>
      </c>
      <c r="AF1587">
        <v>18</v>
      </c>
      <c r="AG1587">
        <v>57.040199999999999</v>
      </c>
      <c r="AH1587">
        <v>0</v>
      </c>
      <c r="AI1587">
        <v>0</v>
      </c>
      <c r="AJ1587">
        <v>1</v>
      </c>
    </row>
    <row r="1588" spans="1:36" x14ac:dyDescent="0.35">
      <c r="A1588" t="s">
        <v>410</v>
      </c>
      <c r="B1588" t="str">
        <f t="shared" si="24"/>
        <v>2025</v>
      </c>
      <c r="C1588" s="1">
        <v>46019</v>
      </c>
      <c r="D1588" s="1">
        <v>46020</v>
      </c>
      <c r="E1588">
        <v>1030</v>
      </c>
      <c r="F1588" t="s">
        <v>42</v>
      </c>
      <c r="G1588">
        <v>1</v>
      </c>
      <c r="H1588">
        <v>9</v>
      </c>
      <c r="I1588" t="s">
        <v>104</v>
      </c>
      <c r="J1588" t="s">
        <v>105</v>
      </c>
      <c r="K1588" t="s">
        <v>38</v>
      </c>
      <c r="L1588">
        <v>41519000</v>
      </c>
      <c r="M1588" t="s">
        <v>44</v>
      </c>
      <c r="N1588">
        <v>0.63300000000000001</v>
      </c>
      <c r="O1588" s="6">
        <v>26281.526999999998</v>
      </c>
      <c r="P1588">
        <v>2283.5010090000001</v>
      </c>
      <c r="Q1588">
        <v>525.62042599999995</v>
      </c>
      <c r="R1588">
        <v>0</v>
      </c>
      <c r="S1588">
        <v>1836491.916</v>
      </c>
      <c r="T1588">
        <v>0</v>
      </c>
      <c r="U1588">
        <v>0</v>
      </c>
      <c r="V1588">
        <v>330568.53999999998</v>
      </c>
      <c r="W1588">
        <v>330568.53999999998</v>
      </c>
      <c r="X1588" t="s">
        <v>192</v>
      </c>
      <c r="Y1588" t="s">
        <v>193</v>
      </c>
      <c r="Z1588">
        <v>156</v>
      </c>
      <c r="AA1588" t="s">
        <v>63</v>
      </c>
      <c r="AB1588">
        <v>156</v>
      </c>
      <c r="AC1588" t="s">
        <v>63</v>
      </c>
      <c r="AD1588">
        <v>0</v>
      </c>
      <c r="AE1588">
        <v>0</v>
      </c>
      <c r="AF1588">
        <v>18</v>
      </c>
      <c r="AG1588">
        <v>63.129800000000003</v>
      </c>
      <c r="AH1588">
        <v>0</v>
      </c>
      <c r="AI1588">
        <v>1</v>
      </c>
      <c r="AJ1588">
        <v>1</v>
      </c>
    </row>
    <row r="1589" spans="1:36" x14ac:dyDescent="0.35">
      <c r="A1589" t="s">
        <v>724</v>
      </c>
      <c r="B1589" t="str">
        <f t="shared" si="24"/>
        <v>2025</v>
      </c>
      <c r="C1589" s="1">
        <v>45705</v>
      </c>
      <c r="D1589" s="1">
        <v>45706</v>
      </c>
      <c r="E1589">
        <v>1030</v>
      </c>
      <c r="F1589" t="s">
        <v>42</v>
      </c>
      <c r="G1589">
        <v>1</v>
      </c>
      <c r="H1589">
        <v>7</v>
      </c>
      <c r="I1589" t="s">
        <v>90</v>
      </c>
      <c r="J1589" t="s">
        <v>2013</v>
      </c>
      <c r="K1589" t="s">
        <v>38</v>
      </c>
      <c r="L1589">
        <v>107795000</v>
      </c>
      <c r="M1589" t="s">
        <v>44</v>
      </c>
      <c r="N1589">
        <v>0.64500000000000002</v>
      </c>
      <c r="O1589" s="6">
        <v>69527.774999999994</v>
      </c>
      <c r="P1589">
        <v>7197.9088419999998</v>
      </c>
      <c r="Q1589">
        <v>1390.54558</v>
      </c>
      <c r="R1589">
        <v>0</v>
      </c>
      <c r="S1589">
        <v>4862168.8839999996</v>
      </c>
      <c r="T1589">
        <v>0</v>
      </c>
      <c r="U1589">
        <v>0</v>
      </c>
      <c r="V1589">
        <v>437595.2</v>
      </c>
      <c r="W1589">
        <v>437595.2</v>
      </c>
      <c r="X1589" t="s">
        <v>332</v>
      </c>
      <c r="Y1589" t="s">
        <v>333</v>
      </c>
      <c r="Z1589">
        <v>156</v>
      </c>
      <c r="AA1589" t="s">
        <v>63</v>
      </c>
      <c r="AB1589">
        <v>156</v>
      </c>
      <c r="AC1589" t="s">
        <v>63</v>
      </c>
      <c r="AD1589">
        <v>0</v>
      </c>
      <c r="AE1589">
        <v>0</v>
      </c>
      <c r="AF1589">
        <v>18</v>
      </c>
      <c r="AG1589">
        <v>62.242600000000003</v>
      </c>
      <c r="AH1589">
        <v>0</v>
      </c>
      <c r="AI1589">
        <v>0</v>
      </c>
      <c r="AJ1589">
        <v>1</v>
      </c>
    </row>
    <row r="1590" spans="1:36" x14ac:dyDescent="0.35">
      <c r="A1590" t="s">
        <v>497</v>
      </c>
      <c r="B1590" t="str">
        <f t="shared" si="24"/>
        <v>2024</v>
      </c>
      <c r="C1590" s="2">
        <v>45489</v>
      </c>
      <c r="D1590" s="1">
        <v>45489</v>
      </c>
      <c r="E1590">
        <v>1150</v>
      </c>
      <c r="F1590" t="s">
        <v>50</v>
      </c>
      <c r="G1590">
        <v>1</v>
      </c>
      <c r="H1590">
        <v>4</v>
      </c>
      <c r="I1590" t="s">
        <v>585</v>
      </c>
      <c r="J1590" t="s">
        <v>711</v>
      </c>
      <c r="K1590" t="s">
        <v>38</v>
      </c>
      <c r="L1590">
        <v>4360000</v>
      </c>
      <c r="M1590" t="s">
        <v>44</v>
      </c>
      <c r="N1590">
        <v>1.55</v>
      </c>
      <c r="O1590" s="6">
        <v>6758</v>
      </c>
      <c r="P1590">
        <v>1043.02305</v>
      </c>
      <c r="Q1590">
        <v>8.5705770000000001</v>
      </c>
      <c r="R1590">
        <v>0</v>
      </c>
      <c r="S1590">
        <v>463078.69919999997</v>
      </c>
      <c r="T1590">
        <v>0</v>
      </c>
      <c r="U1590">
        <v>0</v>
      </c>
      <c r="V1590">
        <v>83354.17</v>
      </c>
      <c r="W1590">
        <v>83354.17</v>
      </c>
      <c r="X1590" t="s">
        <v>712</v>
      </c>
      <c r="Y1590" t="s">
        <v>713</v>
      </c>
      <c r="Z1590">
        <v>156</v>
      </c>
      <c r="AA1590" t="s">
        <v>63</v>
      </c>
      <c r="AB1590">
        <v>156</v>
      </c>
      <c r="AC1590" t="s">
        <v>63</v>
      </c>
      <c r="AD1590">
        <v>0</v>
      </c>
      <c r="AE1590">
        <v>0</v>
      </c>
      <c r="AF1590">
        <v>18</v>
      </c>
      <c r="AG1590">
        <v>59.296100000000003</v>
      </c>
      <c r="AH1590">
        <v>0</v>
      </c>
      <c r="AI1590">
        <v>0</v>
      </c>
      <c r="AJ1590">
        <v>1</v>
      </c>
    </row>
    <row r="1591" spans="1:36" x14ac:dyDescent="0.35">
      <c r="A1591" t="s">
        <v>127</v>
      </c>
      <c r="B1591" t="str">
        <f t="shared" si="24"/>
        <v>2020</v>
      </c>
      <c r="D1591" s="1">
        <v>43850</v>
      </c>
      <c r="E1591">
        <v>1030</v>
      </c>
      <c r="F1591" t="s">
        <v>42</v>
      </c>
      <c r="G1591">
        <v>1</v>
      </c>
      <c r="H1591">
        <v>7</v>
      </c>
      <c r="I1591" t="s">
        <v>218</v>
      </c>
      <c r="J1591" t="s">
        <v>129</v>
      </c>
      <c r="L1591">
        <v>77910</v>
      </c>
      <c r="M1591" t="s">
        <v>130</v>
      </c>
      <c r="N1591">
        <v>520.53629999999998</v>
      </c>
      <c r="O1591" s="6">
        <v>40554.983133000002</v>
      </c>
      <c r="P1591">
        <v>3932.6796439999998</v>
      </c>
      <c r="Q1591">
        <v>94.206090000000003</v>
      </c>
      <c r="R1591">
        <v>2.2438940000000001</v>
      </c>
      <c r="S1591">
        <v>2371749.9830999998</v>
      </c>
      <c r="T1591">
        <v>0</v>
      </c>
      <c r="U1591">
        <v>0</v>
      </c>
      <c r="V1591">
        <v>426915</v>
      </c>
      <c r="W1591">
        <v>426915</v>
      </c>
      <c r="X1591" t="s">
        <v>82</v>
      </c>
      <c r="Y1591" t="s">
        <v>83</v>
      </c>
      <c r="Z1591">
        <v>156</v>
      </c>
      <c r="AA1591" t="s">
        <v>63</v>
      </c>
      <c r="AB1591">
        <v>156</v>
      </c>
      <c r="AC1591" t="s">
        <v>63</v>
      </c>
      <c r="AD1591">
        <v>0</v>
      </c>
      <c r="AE1591">
        <v>0</v>
      </c>
      <c r="AF1591">
        <v>18</v>
      </c>
      <c r="AG1591">
        <v>53.197200000000002</v>
      </c>
      <c r="AH1591">
        <v>0</v>
      </c>
      <c r="AI1591">
        <v>0</v>
      </c>
      <c r="AJ1591">
        <v>1</v>
      </c>
    </row>
    <row r="1592" spans="1:36" x14ac:dyDescent="0.35">
      <c r="A1592" t="s">
        <v>1038</v>
      </c>
      <c r="B1592" t="str">
        <f t="shared" si="24"/>
        <v>2020</v>
      </c>
      <c r="D1592" s="1">
        <v>43853</v>
      </c>
      <c r="E1592">
        <v>1030</v>
      </c>
      <c r="F1592" t="s">
        <v>42</v>
      </c>
      <c r="G1592">
        <v>1</v>
      </c>
      <c r="H1592">
        <v>1</v>
      </c>
      <c r="I1592" t="s">
        <v>214</v>
      </c>
      <c r="J1592" t="s">
        <v>1506</v>
      </c>
      <c r="L1592">
        <v>47588000</v>
      </c>
      <c r="M1592" t="s">
        <v>44</v>
      </c>
      <c r="N1592">
        <v>0.60109999999999997</v>
      </c>
      <c r="O1592" s="6">
        <v>28605.146799999999</v>
      </c>
      <c r="P1592">
        <v>899.97299999999996</v>
      </c>
      <c r="Q1592">
        <v>18.755437000000001</v>
      </c>
      <c r="R1592">
        <v>0</v>
      </c>
      <c r="S1592">
        <v>1570639.942</v>
      </c>
      <c r="T1592">
        <v>0</v>
      </c>
      <c r="U1592">
        <v>0</v>
      </c>
      <c r="V1592">
        <v>282715.19</v>
      </c>
      <c r="W1592">
        <v>282715.19</v>
      </c>
      <c r="X1592" t="s">
        <v>82</v>
      </c>
      <c r="Y1592" t="s">
        <v>83</v>
      </c>
      <c r="Z1592">
        <v>156</v>
      </c>
      <c r="AA1592" t="s">
        <v>63</v>
      </c>
      <c r="AB1592">
        <v>156</v>
      </c>
      <c r="AC1592" t="s">
        <v>63</v>
      </c>
      <c r="AD1592">
        <v>0</v>
      </c>
      <c r="AE1592">
        <v>0</v>
      </c>
      <c r="AF1592">
        <v>18</v>
      </c>
      <c r="AG1592">
        <v>53.198900000000002</v>
      </c>
      <c r="AH1592">
        <v>0</v>
      </c>
      <c r="AI1592">
        <v>0</v>
      </c>
      <c r="AJ1592">
        <v>1</v>
      </c>
    </row>
    <row r="1593" spans="1:36" x14ac:dyDescent="0.35">
      <c r="A1593" t="s">
        <v>204</v>
      </c>
      <c r="B1593" t="str">
        <f t="shared" si="24"/>
        <v>2024</v>
      </c>
      <c r="C1593" s="1">
        <v>45441</v>
      </c>
      <c r="D1593" s="1">
        <v>45443</v>
      </c>
      <c r="E1593">
        <v>1150</v>
      </c>
      <c r="F1593" t="s">
        <v>50</v>
      </c>
      <c r="G1593">
        <v>1</v>
      </c>
      <c r="H1593">
        <v>9</v>
      </c>
      <c r="I1593" t="s">
        <v>197</v>
      </c>
      <c r="J1593" t="s">
        <v>2014</v>
      </c>
      <c r="K1593" t="s">
        <v>38</v>
      </c>
      <c r="L1593">
        <v>3417250</v>
      </c>
      <c r="M1593" t="s">
        <v>44</v>
      </c>
      <c r="N1593">
        <v>2.0920000000000001</v>
      </c>
      <c r="O1593" s="6">
        <v>7148.8869999999997</v>
      </c>
      <c r="P1593">
        <v>446.48989999999998</v>
      </c>
      <c r="Q1593">
        <v>7.8288640000000003</v>
      </c>
      <c r="R1593">
        <v>175.58551700000001</v>
      </c>
      <c r="S1593">
        <v>461120.73749999999</v>
      </c>
      <c r="T1593">
        <v>0</v>
      </c>
      <c r="U1593">
        <v>0</v>
      </c>
      <c r="V1593">
        <v>83001.740000000005</v>
      </c>
      <c r="W1593">
        <v>83001.740000000005</v>
      </c>
      <c r="X1593" t="s">
        <v>96</v>
      </c>
      <c r="Y1593" t="s">
        <v>97</v>
      </c>
      <c r="Z1593">
        <v>156</v>
      </c>
      <c r="AA1593" t="s">
        <v>63</v>
      </c>
      <c r="AB1593">
        <v>156</v>
      </c>
      <c r="AC1593" t="s">
        <v>63</v>
      </c>
      <c r="AD1593">
        <v>0</v>
      </c>
      <c r="AE1593">
        <v>0</v>
      </c>
      <c r="AF1593">
        <v>18</v>
      </c>
      <c r="AG1593">
        <v>59.279200000000003</v>
      </c>
      <c r="AH1593">
        <v>0</v>
      </c>
      <c r="AI1593">
        <v>0</v>
      </c>
      <c r="AJ1593">
        <v>1</v>
      </c>
    </row>
    <row r="1594" spans="1:36" x14ac:dyDescent="0.35">
      <c r="A1594" t="s">
        <v>604</v>
      </c>
      <c r="B1594" t="str">
        <f t="shared" si="24"/>
        <v>2025</v>
      </c>
      <c r="C1594" s="1">
        <v>45854</v>
      </c>
      <c r="D1594" s="1">
        <v>45859</v>
      </c>
      <c r="E1594">
        <v>1150</v>
      </c>
      <c r="F1594" t="s">
        <v>50</v>
      </c>
      <c r="G1594">
        <v>1</v>
      </c>
      <c r="H1594">
        <v>14</v>
      </c>
      <c r="I1594" t="s">
        <v>77</v>
      </c>
      <c r="J1594" t="s">
        <v>2015</v>
      </c>
      <c r="K1594" t="s">
        <v>38</v>
      </c>
      <c r="L1594">
        <v>289000</v>
      </c>
      <c r="M1594" t="s">
        <v>44</v>
      </c>
      <c r="N1594">
        <v>2.0840000000000001</v>
      </c>
      <c r="O1594" s="6">
        <v>602.27599999999995</v>
      </c>
      <c r="P1594">
        <v>41.051679999999998</v>
      </c>
      <c r="Q1594">
        <v>0.66240699999999997</v>
      </c>
      <c r="R1594">
        <v>9.9640000000000004</v>
      </c>
      <c r="S1594">
        <v>39768.298300000002</v>
      </c>
      <c r="T1594">
        <v>0</v>
      </c>
      <c r="U1594">
        <v>0</v>
      </c>
      <c r="V1594">
        <v>7158.29</v>
      </c>
      <c r="W1594">
        <v>7158.29</v>
      </c>
      <c r="X1594" t="s">
        <v>96</v>
      </c>
      <c r="Y1594" t="s">
        <v>97</v>
      </c>
      <c r="Z1594">
        <v>156</v>
      </c>
      <c r="AA1594" t="s">
        <v>63</v>
      </c>
      <c r="AB1594">
        <v>156</v>
      </c>
      <c r="AC1594" t="s">
        <v>63</v>
      </c>
      <c r="AD1594">
        <v>0</v>
      </c>
      <c r="AE1594">
        <v>0</v>
      </c>
      <c r="AF1594">
        <v>18</v>
      </c>
      <c r="AG1594">
        <v>60.811700000000002</v>
      </c>
      <c r="AH1594">
        <v>0</v>
      </c>
      <c r="AI1594">
        <v>0</v>
      </c>
      <c r="AJ1594">
        <v>1</v>
      </c>
    </row>
    <row r="1595" spans="1:36" x14ac:dyDescent="0.35">
      <c r="A1595" t="s">
        <v>472</v>
      </c>
      <c r="B1595" t="str">
        <f t="shared" si="24"/>
        <v>2023</v>
      </c>
      <c r="C1595" s="1">
        <v>45169</v>
      </c>
      <c r="D1595" s="1">
        <v>45169</v>
      </c>
      <c r="E1595">
        <v>1150</v>
      </c>
      <c r="F1595" t="s">
        <v>50</v>
      </c>
      <c r="G1595">
        <v>1</v>
      </c>
      <c r="H1595">
        <v>14</v>
      </c>
      <c r="I1595" t="s">
        <v>77</v>
      </c>
      <c r="J1595" t="s">
        <v>2016</v>
      </c>
      <c r="K1595" t="s">
        <v>38</v>
      </c>
      <c r="L1595">
        <v>2380</v>
      </c>
      <c r="M1595" t="s">
        <v>44</v>
      </c>
      <c r="N1595">
        <v>1454.9887000000001</v>
      </c>
      <c r="O1595" s="6">
        <v>3462.873106</v>
      </c>
      <c r="P1595">
        <v>157.77915999999999</v>
      </c>
      <c r="Q1595">
        <v>3.8123130000000001</v>
      </c>
      <c r="R1595">
        <v>53.941052999999997</v>
      </c>
      <c r="S1595">
        <v>208770.9528</v>
      </c>
      <c r="T1595">
        <v>0</v>
      </c>
      <c r="U1595">
        <v>0</v>
      </c>
      <c r="V1595">
        <v>37578.769999999997</v>
      </c>
      <c r="W1595">
        <v>37578.769999999997</v>
      </c>
      <c r="X1595" t="s">
        <v>96</v>
      </c>
      <c r="Y1595" t="s">
        <v>97</v>
      </c>
      <c r="Z1595">
        <v>156</v>
      </c>
      <c r="AA1595" t="s">
        <v>63</v>
      </c>
      <c r="AB1595">
        <v>156</v>
      </c>
      <c r="AC1595" t="s">
        <v>63</v>
      </c>
      <c r="AD1595">
        <v>0</v>
      </c>
      <c r="AE1595">
        <v>0</v>
      </c>
      <c r="AF1595">
        <v>18</v>
      </c>
      <c r="AG1595">
        <v>56.755800000000001</v>
      </c>
      <c r="AH1595">
        <v>0</v>
      </c>
      <c r="AI1595">
        <v>0</v>
      </c>
      <c r="AJ1595">
        <v>1</v>
      </c>
    </row>
    <row r="1596" spans="1:36" x14ac:dyDescent="0.35">
      <c r="A1596" t="s">
        <v>347</v>
      </c>
      <c r="B1596" t="str">
        <f t="shared" si="24"/>
        <v>2024</v>
      </c>
      <c r="C1596" s="1">
        <v>45366</v>
      </c>
      <c r="D1596" s="1">
        <v>45366</v>
      </c>
      <c r="E1596">
        <v>1030</v>
      </c>
      <c r="F1596" t="s">
        <v>42</v>
      </c>
      <c r="G1596">
        <v>1</v>
      </c>
      <c r="H1596">
        <v>2</v>
      </c>
      <c r="I1596" t="s">
        <v>211</v>
      </c>
      <c r="J1596" t="s">
        <v>2017</v>
      </c>
      <c r="K1596" t="s">
        <v>38</v>
      </c>
      <c r="L1596">
        <v>867000</v>
      </c>
      <c r="M1596" t="s">
        <v>44</v>
      </c>
      <c r="N1596">
        <v>2.3540000000000001</v>
      </c>
      <c r="O1596" s="6">
        <v>2040.9179999999999</v>
      </c>
      <c r="P1596">
        <v>91.944000000000003</v>
      </c>
      <c r="Q1596">
        <v>8.1643209999999993</v>
      </c>
      <c r="R1596">
        <v>0</v>
      </c>
      <c r="S1596">
        <v>126783.4758</v>
      </c>
      <c r="T1596">
        <v>0</v>
      </c>
      <c r="U1596">
        <v>0</v>
      </c>
      <c r="V1596">
        <v>22821.03</v>
      </c>
      <c r="W1596">
        <v>22821.03</v>
      </c>
      <c r="X1596" t="s">
        <v>514</v>
      </c>
      <c r="Y1596" t="s">
        <v>515</v>
      </c>
      <c r="Z1596">
        <v>156</v>
      </c>
      <c r="AA1596" t="s">
        <v>63</v>
      </c>
      <c r="AB1596">
        <v>156</v>
      </c>
      <c r="AC1596" t="s">
        <v>63</v>
      </c>
      <c r="AD1596">
        <v>0</v>
      </c>
      <c r="AE1596">
        <v>0</v>
      </c>
      <c r="AF1596">
        <v>18</v>
      </c>
      <c r="AG1596">
        <v>59.216200000000001</v>
      </c>
      <c r="AH1596">
        <v>0</v>
      </c>
      <c r="AI1596">
        <v>0</v>
      </c>
      <c r="AJ1596">
        <v>1</v>
      </c>
    </row>
    <row r="1597" spans="1:36" x14ac:dyDescent="0.35">
      <c r="A1597" t="s">
        <v>223</v>
      </c>
      <c r="B1597" t="str">
        <f t="shared" si="24"/>
        <v>2022</v>
      </c>
      <c r="D1597" s="1">
        <v>44762</v>
      </c>
      <c r="E1597">
        <v>1030</v>
      </c>
      <c r="F1597" t="s">
        <v>42</v>
      </c>
      <c r="G1597">
        <v>1</v>
      </c>
      <c r="H1597">
        <v>13</v>
      </c>
      <c r="I1597" t="s">
        <v>451</v>
      </c>
      <c r="J1597" t="s">
        <v>2018</v>
      </c>
      <c r="K1597" t="s">
        <v>38</v>
      </c>
      <c r="L1597">
        <v>1021000</v>
      </c>
      <c r="M1597" t="s">
        <v>44</v>
      </c>
      <c r="N1597">
        <v>3.5379999999999998</v>
      </c>
      <c r="O1597" s="6">
        <v>3612.2979999999998</v>
      </c>
      <c r="P1597">
        <v>380.12360000000001</v>
      </c>
      <c r="Q1597">
        <v>15.282536</v>
      </c>
      <c r="R1597">
        <v>0</v>
      </c>
      <c r="S1597">
        <v>218595.44270000001</v>
      </c>
      <c r="T1597">
        <v>0</v>
      </c>
      <c r="U1597">
        <v>0</v>
      </c>
      <c r="V1597">
        <v>39347.18</v>
      </c>
      <c r="W1597">
        <v>39347.18</v>
      </c>
      <c r="X1597" t="s">
        <v>514</v>
      </c>
      <c r="Y1597" t="s">
        <v>515</v>
      </c>
      <c r="Z1597">
        <v>156</v>
      </c>
      <c r="AA1597" t="s">
        <v>63</v>
      </c>
      <c r="AB1597">
        <v>156</v>
      </c>
      <c r="AC1597" t="s">
        <v>63</v>
      </c>
      <c r="AD1597">
        <v>0</v>
      </c>
      <c r="AE1597">
        <v>0</v>
      </c>
      <c r="AF1597">
        <v>18</v>
      </c>
      <c r="AG1597">
        <v>54.543700000000001</v>
      </c>
      <c r="AH1597">
        <v>0</v>
      </c>
      <c r="AI1597">
        <v>0</v>
      </c>
      <c r="AJ1597">
        <v>1</v>
      </c>
    </row>
    <row r="1598" spans="1:36" x14ac:dyDescent="0.35">
      <c r="A1598" t="s">
        <v>794</v>
      </c>
      <c r="B1598" t="str">
        <f t="shared" si="24"/>
        <v>2021</v>
      </c>
      <c r="D1598" s="1">
        <v>44497</v>
      </c>
      <c r="E1598">
        <v>1150</v>
      </c>
      <c r="F1598" t="s">
        <v>50</v>
      </c>
      <c r="G1598">
        <v>1</v>
      </c>
      <c r="H1598">
        <v>11</v>
      </c>
      <c r="I1598" t="s">
        <v>94</v>
      </c>
      <c r="J1598" t="s">
        <v>109</v>
      </c>
      <c r="K1598" t="s">
        <v>38</v>
      </c>
      <c r="L1598">
        <v>325000</v>
      </c>
      <c r="M1598" t="s">
        <v>44</v>
      </c>
      <c r="N1598">
        <v>1.86</v>
      </c>
      <c r="O1598" s="6">
        <v>604.5</v>
      </c>
      <c r="P1598">
        <v>192.29284799999999</v>
      </c>
      <c r="Q1598">
        <v>0.82422399999999996</v>
      </c>
      <c r="R1598">
        <v>0</v>
      </c>
      <c r="S1598">
        <v>45126.288500000002</v>
      </c>
      <c r="T1598">
        <v>0</v>
      </c>
      <c r="U1598">
        <v>0</v>
      </c>
      <c r="V1598">
        <v>8122.73</v>
      </c>
      <c r="W1598">
        <v>8122.73</v>
      </c>
      <c r="X1598" t="s">
        <v>110</v>
      </c>
      <c r="Y1598" t="s">
        <v>111</v>
      </c>
      <c r="Z1598">
        <v>156</v>
      </c>
      <c r="AA1598" t="s">
        <v>63</v>
      </c>
      <c r="AB1598">
        <v>156</v>
      </c>
      <c r="AC1598" t="s">
        <v>63</v>
      </c>
      <c r="AD1598">
        <v>0</v>
      </c>
      <c r="AE1598">
        <v>0</v>
      </c>
      <c r="AF1598">
        <v>18</v>
      </c>
      <c r="AG1598">
        <v>56.575499999999998</v>
      </c>
      <c r="AH1598">
        <v>0</v>
      </c>
      <c r="AI1598">
        <v>0</v>
      </c>
      <c r="AJ1598">
        <v>1</v>
      </c>
    </row>
    <row r="1599" spans="1:36" x14ac:dyDescent="0.35">
      <c r="A1599" t="s">
        <v>1508</v>
      </c>
      <c r="B1599" t="str">
        <f t="shared" si="24"/>
        <v>2021</v>
      </c>
      <c r="C1599" s="1">
        <v>44372</v>
      </c>
      <c r="D1599" s="1">
        <v>44381</v>
      </c>
      <c r="E1599">
        <v>2050</v>
      </c>
      <c r="F1599" t="s">
        <v>36</v>
      </c>
      <c r="G1599">
        <v>1</v>
      </c>
      <c r="H1599">
        <v>13</v>
      </c>
      <c r="I1599" t="s">
        <v>302</v>
      </c>
      <c r="J1599" t="s">
        <v>249</v>
      </c>
      <c r="K1599" t="s">
        <v>38</v>
      </c>
      <c r="L1599">
        <v>20000</v>
      </c>
      <c r="M1599" t="s">
        <v>44</v>
      </c>
      <c r="N1599">
        <v>35.700000000000003</v>
      </c>
      <c r="O1599" s="6">
        <v>714</v>
      </c>
      <c r="P1599">
        <v>780.53989000000001</v>
      </c>
      <c r="Q1599">
        <v>2.2285059999999999</v>
      </c>
      <c r="R1599">
        <v>0</v>
      </c>
      <c r="S1599">
        <v>85494.050900000002</v>
      </c>
      <c r="T1599">
        <v>0</v>
      </c>
      <c r="U1599">
        <v>0</v>
      </c>
      <c r="V1599">
        <v>15388.93</v>
      </c>
      <c r="W1599">
        <v>15388.93</v>
      </c>
      <c r="X1599" t="s">
        <v>39</v>
      </c>
      <c r="Y1599" t="s">
        <v>40</v>
      </c>
      <c r="Z1599">
        <v>276</v>
      </c>
      <c r="AA1599" t="s">
        <v>41</v>
      </c>
      <c r="AB1599">
        <v>156</v>
      </c>
      <c r="AC1599" t="s">
        <v>63</v>
      </c>
      <c r="AD1599">
        <v>0</v>
      </c>
      <c r="AE1599">
        <v>0</v>
      </c>
      <c r="AF1599">
        <v>18</v>
      </c>
      <c r="AG1599">
        <v>57.118600000000001</v>
      </c>
      <c r="AH1599">
        <v>0</v>
      </c>
      <c r="AI1599">
        <v>0</v>
      </c>
      <c r="AJ1599">
        <v>1</v>
      </c>
    </row>
    <row r="1600" spans="1:36" x14ac:dyDescent="0.35">
      <c r="A1600" t="s">
        <v>562</v>
      </c>
      <c r="B1600" t="str">
        <f t="shared" si="24"/>
        <v>2020</v>
      </c>
      <c r="D1600" s="1">
        <v>44033</v>
      </c>
      <c r="E1600">
        <v>1030</v>
      </c>
      <c r="F1600" t="s">
        <v>42</v>
      </c>
      <c r="G1600">
        <v>1</v>
      </c>
      <c r="H1600">
        <v>4</v>
      </c>
      <c r="I1600" t="s">
        <v>77</v>
      </c>
      <c r="J1600" t="s">
        <v>294</v>
      </c>
      <c r="L1600">
        <v>1513000</v>
      </c>
      <c r="M1600" t="s">
        <v>44</v>
      </c>
      <c r="N1600">
        <v>1.0149999999999999</v>
      </c>
      <c r="O1600" s="6">
        <v>1535.6949999999999</v>
      </c>
      <c r="P1600">
        <v>175.713054</v>
      </c>
      <c r="Q1600">
        <v>30.714037000000001</v>
      </c>
      <c r="R1600">
        <v>0</v>
      </c>
      <c r="S1600">
        <v>101672.8461</v>
      </c>
      <c r="T1600">
        <v>0</v>
      </c>
      <c r="U1600">
        <v>0</v>
      </c>
      <c r="V1600">
        <v>18301.11</v>
      </c>
      <c r="W1600">
        <v>18301.11</v>
      </c>
      <c r="X1600" t="s">
        <v>563</v>
      </c>
      <c r="Y1600" t="s">
        <v>564</v>
      </c>
      <c r="Z1600">
        <v>410</v>
      </c>
      <c r="AA1600" t="s">
        <v>145</v>
      </c>
      <c r="AB1600">
        <v>156</v>
      </c>
      <c r="AC1600" t="s">
        <v>63</v>
      </c>
      <c r="AD1600">
        <v>0</v>
      </c>
      <c r="AE1600">
        <v>0</v>
      </c>
      <c r="AF1600">
        <v>18</v>
      </c>
      <c r="AG1600">
        <v>58.361499999999999</v>
      </c>
      <c r="AH1600">
        <v>0</v>
      </c>
      <c r="AI1600">
        <v>0</v>
      </c>
      <c r="AJ1600">
        <v>1</v>
      </c>
    </row>
    <row r="1601" spans="1:36" x14ac:dyDescent="0.35">
      <c r="A1601" t="s">
        <v>687</v>
      </c>
      <c r="B1601" t="str">
        <f t="shared" si="24"/>
        <v>2024</v>
      </c>
      <c r="C1601" s="1">
        <v>45642</v>
      </c>
      <c r="D1601" s="1">
        <v>45642</v>
      </c>
      <c r="E1601">
        <v>1030</v>
      </c>
      <c r="F1601" t="s">
        <v>42</v>
      </c>
      <c r="G1601">
        <v>1</v>
      </c>
      <c r="H1601">
        <v>15</v>
      </c>
      <c r="I1601" t="s">
        <v>147</v>
      </c>
      <c r="J1601" t="s">
        <v>229</v>
      </c>
      <c r="K1601" t="s">
        <v>38</v>
      </c>
      <c r="L1601">
        <v>38586000</v>
      </c>
      <c r="M1601" t="s">
        <v>44</v>
      </c>
      <c r="N1601">
        <v>0.64600000000000002</v>
      </c>
      <c r="O1601" s="6">
        <v>24926.556</v>
      </c>
      <c r="P1601">
        <v>2700.982634</v>
      </c>
      <c r="Q1601">
        <v>45.584847000000003</v>
      </c>
      <c r="R1601">
        <v>1E-4</v>
      </c>
      <c r="S1601">
        <v>1685586.8365</v>
      </c>
      <c r="T1601">
        <v>235982.16</v>
      </c>
      <c r="U1601">
        <v>0</v>
      </c>
      <c r="V1601">
        <v>345882.42</v>
      </c>
      <c r="W1601">
        <v>581864.57999999996</v>
      </c>
      <c r="X1601" t="s">
        <v>106</v>
      </c>
      <c r="Y1601" t="s">
        <v>107</v>
      </c>
      <c r="Z1601">
        <v>156</v>
      </c>
      <c r="AA1601" t="s">
        <v>63</v>
      </c>
      <c r="AB1601">
        <v>156</v>
      </c>
      <c r="AC1601" t="s">
        <v>63</v>
      </c>
      <c r="AD1601">
        <v>14</v>
      </c>
      <c r="AE1601">
        <v>0</v>
      </c>
      <c r="AF1601">
        <v>18</v>
      </c>
      <c r="AG1601">
        <v>60.910600000000002</v>
      </c>
      <c r="AH1601">
        <v>0</v>
      </c>
      <c r="AI1601">
        <v>1</v>
      </c>
      <c r="AJ1601">
        <v>1</v>
      </c>
    </row>
    <row r="1602" spans="1:36" x14ac:dyDescent="0.35">
      <c r="A1602" t="s">
        <v>841</v>
      </c>
      <c r="B1602" t="str">
        <f t="shared" si="24"/>
        <v>2020</v>
      </c>
      <c r="D1602" s="1">
        <v>44194</v>
      </c>
      <c r="E1602">
        <v>1150</v>
      </c>
      <c r="F1602" t="s">
        <v>50</v>
      </c>
      <c r="G1602">
        <v>1</v>
      </c>
      <c r="H1602">
        <v>2</v>
      </c>
      <c r="I1602" t="s">
        <v>237</v>
      </c>
      <c r="J1602" t="s">
        <v>238</v>
      </c>
      <c r="K1602" t="s">
        <v>38</v>
      </c>
      <c r="L1602">
        <v>7026840</v>
      </c>
      <c r="M1602" t="s">
        <v>44</v>
      </c>
      <c r="N1602">
        <v>0.92930000000000001</v>
      </c>
      <c r="O1602" s="6">
        <v>6530.0424119999998</v>
      </c>
      <c r="P1602">
        <v>1102.278466</v>
      </c>
      <c r="Q1602">
        <v>13.102931</v>
      </c>
      <c r="R1602">
        <v>0</v>
      </c>
      <c r="S1602">
        <v>445800.37839999999</v>
      </c>
      <c r="T1602">
        <v>80244.072899999999</v>
      </c>
      <c r="U1602">
        <v>0</v>
      </c>
      <c r="V1602">
        <v>96292.88</v>
      </c>
      <c r="W1602">
        <v>176536.9529</v>
      </c>
      <c r="X1602" t="s">
        <v>239</v>
      </c>
      <c r="Y1602" t="s">
        <v>240</v>
      </c>
      <c r="Z1602">
        <v>156</v>
      </c>
      <c r="AA1602" t="s">
        <v>63</v>
      </c>
      <c r="AB1602">
        <v>156</v>
      </c>
      <c r="AC1602" t="s">
        <v>63</v>
      </c>
      <c r="AD1602">
        <v>20</v>
      </c>
      <c r="AE1602">
        <v>0</v>
      </c>
      <c r="AF1602">
        <v>18</v>
      </c>
      <c r="AG1602">
        <v>58.309399999999997</v>
      </c>
      <c r="AI1602">
        <v>1</v>
      </c>
      <c r="AJ1602">
        <v>1</v>
      </c>
    </row>
    <row r="1603" spans="1:36" x14ac:dyDescent="0.35">
      <c r="A1603" t="s">
        <v>952</v>
      </c>
      <c r="B1603" t="str">
        <f t="shared" ref="B1603:B1666" si="25">LEFT(A1603,4)</f>
        <v>2023</v>
      </c>
      <c r="C1603" s="1">
        <v>45070</v>
      </c>
      <c r="D1603" s="1">
        <v>45070</v>
      </c>
      <c r="E1603">
        <v>1150</v>
      </c>
      <c r="F1603" t="s">
        <v>50</v>
      </c>
      <c r="G1603">
        <v>1</v>
      </c>
      <c r="H1603">
        <v>1</v>
      </c>
      <c r="I1603" t="s">
        <v>58</v>
      </c>
      <c r="J1603" t="s">
        <v>59</v>
      </c>
      <c r="K1603" t="s">
        <v>38</v>
      </c>
      <c r="L1603">
        <v>24050000</v>
      </c>
      <c r="M1603" t="s">
        <v>44</v>
      </c>
      <c r="N1603">
        <v>0.629</v>
      </c>
      <c r="O1603" s="6">
        <v>15127.45</v>
      </c>
      <c r="P1603">
        <v>3695.2660799999999</v>
      </c>
      <c r="Q1603">
        <v>12.311883999999999</v>
      </c>
      <c r="R1603">
        <v>0</v>
      </c>
      <c r="S1603">
        <v>1029638.591</v>
      </c>
      <c r="T1603">
        <v>0</v>
      </c>
      <c r="U1603">
        <v>0</v>
      </c>
      <c r="V1603">
        <v>92667.47</v>
      </c>
      <c r="W1603">
        <v>92667.47</v>
      </c>
      <c r="X1603" t="s">
        <v>881</v>
      </c>
      <c r="Y1603" t="s">
        <v>882</v>
      </c>
      <c r="Z1603">
        <v>36</v>
      </c>
      <c r="AA1603" t="s">
        <v>62</v>
      </c>
      <c r="AB1603">
        <v>156</v>
      </c>
      <c r="AC1603" t="s">
        <v>63</v>
      </c>
      <c r="AD1603">
        <v>0</v>
      </c>
      <c r="AE1603">
        <v>0</v>
      </c>
      <c r="AF1603">
        <v>18</v>
      </c>
      <c r="AG1603">
        <v>54.666200000000003</v>
      </c>
      <c r="AH1603">
        <v>0</v>
      </c>
      <c r="AI1603">
        <v>0</v>
      </c>
      <c r="AJ1603">
        <v>1</v>
      </c>
    </row>
    <row r="1604" spans="1:36" x14ac:dyDescent="0.35">
      <c r="A1604" t="s">
        <v>410</v>
      </c>
      <c r="B1604" t="str">
        <f t="shared" si="25"/>
        <v>2025</v>
      </c>
      <c r="C1604" s="1">
        <v>46019</v>
      </c>
      <c r="D1604" s="1">
        <v>46020</v>
      </c>
      <c r="E1604">
        <v>1030</v>
      </c>
      <c r="F1604" t="s">
        <v>42</v>
      </c>
      <c r="G1604">
        <v>1</v>
      </c>
      <c r="H1604">
        <v>2</v>
      </c>
      <c r="I1604" t="s">
        <v>104</v>
      </c>
      <c r="J1604" t="s">
        <v>105</v>
      </c>
      <c r="K1604" t="s">
        <v>38</v>
      </c>
      <c r="L1604">
        <v>41808000</v>
      </c>
      <c r="M1604" t="s">
        <v>44</v>
      </c>
      <c r="N1604">
        <v>0.63300000000000001</v>
      </c>
      <c r="O1604" s="6">
        <v>26464.464</v>
      </c>
      <c r="P1604">
        <v>2299.4184850000001</v>
      </c>
      <c r="Q1604">
        <v>529.28431799999998</v>
      </c>
      <c r="R1604">
        <v>0</v>
      </c>
      <c r="S1604">
        <v>1849275.1262999999</v>
      </c>
      <c r="T1604">
        <v>0</v>
      </c>
      <c r="U1604">
        <v>0</v>
      </c>
      <c r="V1604">
        <v>332869.52</v>
      </c>
      <c r="W1604">
        <v>332869.52</v>
      </c>
      <c r="X1604" t="s">
        <v>192</v>
      </c>
      <c r="Y1604" t="s">
        <v>193</v>
      </c>
      <c r="Z1604">
        <v>156</v>
      </c>
      <c r="AA1604" t="s">
        <v>63</v>
      </c>
      <c r="AB1604">
        <v>156</v>
      </c>
      <c r="AC1604" t="s">
        <v>63</v>
      </c>
      <c r="AD1604">
        <v>0</v>
      </c>
      <c r="AE1604">
        <v>0</v>
      </c>
      <c r="AF1604">
        <v>18</v>
      </c>
      <c r="AG1604">
        <v>63.129800000000003</v>
      </c>
      <c r="AH1604">
        <v>0</v>
      </c>
      <c r="AI1604">
        <v>1</v>
      </c>
      <c r="AJ1604">
        <v>1</v>
      </c>
    </row>
    <row r="1605" spans="1:36" x14ac:dyDescent="0.35">
      <c r="A1605" t="s">
        <v>1126</v>
      </c>
      <c r="B1605" t="str">
        <f t="shared" si="25"/>
        <v>2022</v>
      </c>
      <c r="C1605" s="1">
        <v>44720</v>
      </c>
      <c r="D1605" s="1">
        <v>44722</v>
      </c>
      <c r="E1605">
        <v>1150</v>
      </c>
      <c r="F1605" t="s">
        <v>50</v>
      </c>
      <c r="G1605">
        <v>1</v>
      </c>
      <c r="H1605">
        <v>2</v>
      </c>
      <c r="I1605" t="s">
        <v>197</v>
      </c>
      <c r="J1605" t="s">
        <v>2020</v>
      </c>
      <c r="K1605" t="s">
        <v>38</v>
      </c>
      <c r="L1605">
        <v>7689000</v>
      </c>
      <c r="M1605" t="s">
        <v>44</v>
      </c>
      <c r="N1605">
        <v>3.1113</v>
      </c>
      <c r="O1605" s="6">
        <v>23922.7857</v>
      </c>
      <c r="P1605">
        <v>1857.318</v>
      </c>
      <c r="Q1605">
        <v>19.239629000000001</v>
      </c>
      <c r="R1605">
        <v>842.08886199999995</v>
      </c>
      <c r="S1605">
        <v>1466962.2627000001</v>
      </c>
      <c r="T1605">
        <v>0</v>
      </c>
      <c r="U1605">
        <v>0</v>
      </c>
      <c r="V1605">
        <v>264053.21000000002</v>
      </c>
      <c r="W1605">
        <v>264053.21000000002</v>
      </c>
      <c r="X1605" t="s">
        <v>1231</v>
      </c>
      <c r="Y1605" t="s">
        <v>1232</v>
      </c>
      <c r="Z1605">
        <v>156</v>
      </c>
      <c r="AA1605" t="s">
        <v>63</v>
      </c>
      <c r="AB1605">
        <v>156</v>
      </c>
      <c r="AC1605" t="s">
        <v>63</v>
      </c>
      <c r="AD1605">
        <v>0</v>
      </c>
      <c r="AE1605">
        <v>0</v>
      </c>
      <c r="AF1605">
        <v>18</v>
      </c>
      <c r="AG1605">
        <v>55.063200000000002</v>
      </c>
      <c r="AH1605">
        <v>0</v>
      </c>
      <c r="AI1605">
        <v>0</v>
      </c>
      <c r="AJ1605">
        <v>1</v>
      </c>
    </row>
    <row r="1606" spans="1:36" x14ac:dyDescent="0.35">
      <c r="A1606" t="s">
        <v>864</v>
      </c>
      <c r="B1606" t="str">
        <f t="shared" si="25"/>
        <v>2024</v>
      </c>
      <c r="C1606" s="1">
        <v>45471</v>
      </c>
      <c r="D1606" s="1">
        <v>45469</v>
      </c>
      <c r="E1606">
        <v>1030</v>
      </c>
      <c r="F1606" t="s">
        <v>42</v>
      </c>
      <c r="G1606">
        <v>1</v>
      </c>
      <c r="H1606">
        <v>2</v>
      </c>
      <c r="I1606" t="s">
        <v>85</v>
      </c>
      <c r="J1606" t="s">
        <v>73</v>
      </c>
      <c r="K1606" t="s">
        <v>38</v>
      </c>
      <c r="L1606">
        <v>6476000</v>
      </c>
      <c r="M1606" t="s">
        <v>44</v>
      </c>
      <c r="N1606">
        <v>2.1549999999999998</v>
      </c>
      <c r="O1606" s="6">
        <v>13955.78</v>
      </c>
      <c r="P1606">
        <v>893.84784400000001</v>
      </c>
      <c r="Q1606">
        <v>26.022563000000002</v>
      </c>
      <c r="R1606">
        <v>13.079585</v>
      </c>
      <c r="S1606">
        <v>881795.57059999998</v>
      </c>
      <c r="T1606">
        <v>0</v>
      </c>
      <c r="U1606">
        <v>0</v>
      </c>
      <c r="V1606">
        <v>158723.20000000001</v>
      </c>
      <c r="W1606">
        <v>158723.20000000001</v>
      </c>
      <c r="X1606" t="s">
        <v>74</v>
      </c>
      <c r="Y1606" t="s">
        <v>75</v>
      </c>
      <c r="Z1606">
        <v>156</v>
      </c>
      <c r="AA1606" t="s">
        <v>63</v>
      </c>
      <c r="AB1606">
        <v>156</v>
      </c>
      <c r="AC1606" t="s">
        <v>63</v>
      </c>
      <c r="AD1606">
        <v>0</v>
      </c>
      <c r="AE1606">
        <v>0</v>
      </c>
      <c r="AF1606">
        <v>18</v>
      </c>
      <c r="AG1606">
        <v>59.225700000000003</v>
      </c>
      <c r="AH1606">
        <v>0</v>
      </c>
      <c r="AI1606">
        <v>0</v>
      </c>
      <c r="AJ1606">
        <v>1</v>
      </c>
    </row>
    <row r="1607" spans="1:36" x14ac:dyDescent="0.35">
      <c r="A1607" t="s">
        <v>864</v>
      </c>
      <c r="B1607" t="str">
        <f t="shared" si="25"/>
        <v>2024</v>
      </c>
      <c r="C1607" s="1">
        <v>45471</v>
      </c>
      <c r="D1607" s="1">
        <v>45469</v>
      </c>
      <c r="E1607">
        <v>1030</v>
      </c>
      <c r="F1607" t="s">
        <v>42</v>
      </c>
      <c r="G1607">
        <v>1</v>
      </c>
      <c r="H1607">
        <v>1</v>
      </c>
      <c r="I1607" t="s">
        <v>85</v>
      </c>
      <c r="J1607" t="s">
        <v>73</v>
      </c>
      <c r="K1607" t="s">
        <v>38</v>
      </c>
      <c r="L1607">
        <v>6724000</v>
      </c>
      <c r="M1607" t="s">
        <v>44</v>
      </c>
      <c r="N1607">
        <v>2.1362000000000001</v>
      </c>
      <c r="O1607" s="6">
        <v>14363.808800000001</v>
      </c>
      <c r="P1607">
        <v>919.97469599999999</v>
      </c>
      <c r="Q1607">
        <v>26.783193000000001</v>
      </c>
      <c r="R1607">
        <v>13.461897</v>
      </c>
      <c r="S1607">
        <v>907576.45220000006</v>
      </c>
      <c r="T1607">
        <v>0</v>
      </c>
      <c r="U1607">
        <v>0</v>
      </c>
      <c r="V1607">
        <v>163363.76</v>
      </c>
      <c r="W1607">
        <v>163363.76</v>
      </c>
      <c r="X1607" t="s">
        <v>74</v>
      </c>
      <c r="Y1607" t="s">
        <v>75</v>
      </c>
      <c r="Z1607">
        <v>156</v>
      </c>
      <c r="AA1607" t="s">
        <v>63</v>
      </c>
      <c r="AB1607">
        <v>156</v>
      </c>
      <c r="AC1607" t="s">
        <v>63</v>
      </c>
      <c r="AD1607">
        <v>0</v>
      </c>
      <c r="AE1607">
        <v>0</v>
      </c>
      <c r="AF1607">
        <v>18</v>
      </c>
      <c r="AG1607">
        <v>59.225700000000003</v>
      </c>
      <c r="AH1607">
        <v>0</v>
      </c>
      <c r="AI1607">
        <v>0</v>
      </c>
      <c r="AJ1607">
        <v>1</v>
      </c>
    </row>
    <row r="1608" spans="1:36" x14ac:dyDescent="0.35">
      <c r="A1608" t="s">
        <v>228</v>
      </c>
      <c r="B1608" t="str">
        <f t="shared" si="25"/>
        <v>2023</v>
      </c>
      <c r="C1608" s="1">
        <v>45231</v>
      </c>
      <c r="D1608" s="1">
        <v>45230</v>
      </c>
      <c r="E1608">
        <v>1030</v>
      </c>
      <c r="F1608" t="s">
        <v>42</v>
      </c>
      <c r="G1608">
        <v>1</v>
      </c>
      <c r="H1608">
        <v>3</v>
      </c>
      <c r="I1608" t="s">
        <v>116</v>
      </c>
      <c r="J1608" t="s">
        <v>1781</v>
      </c>
      <c r="K1608" t="s">
        <v>38</v>
      </c>
      <c r="L1608">
        <v>5434000</v>
      </c>
      <c r="M1608" t="s">
        <v>44</v>
      </c>
      <c r="N1608">
        <v>0.83</v>
      </c>
      <c r="O1608" s="6">
        <v>4510.22</v>
      </c>
      <c r="P1608">
        <v>530.58240000000001</v>
      </c>
      <c r="Q1608">
        <v>90.204077999999996</v>
      </c>
      <c r="R1608">
        <v>0</v>
      </c>
      <c r="S1608">
        <v>292086.12689999997</v>
      </c>
      <c r="T1608">
        <v>0</v>
      </c>
      <c r="U1608">
        <v>0</v>
      </c>
      <c r="V1608">
        <v>52575.5</v>
      </c>
      <c r="W1608">
        <v>52575.5</v>
      </c>
      <c r="X1608" t="s">
        <v>712</v>
      </c>
      <c r="Y1608" t="s">
        <v>713</v>
      </c>
      <c r="Z1608">
        <v>156</v>
      </c>
      <c r="AA1608" t="s">
        <v>63</v>
      </c>
      <c r="AB1608">
        <v>156</v>
      </c>
      <c r="AC1608" t="s">
        <v>63</v>
      </c>
      <c r="AD1608">
        <v>0</v>
      </c>
      <c r="AE1608">
        <v>0</v>
      </c>
      <c r="AF1608">
        <v>18</v>
      </c>
      <c r="AG1608">
        <v>56.925699999999999</v>
      </c>
      <c r="AH1608">
        <v>0</v>
      </c>
      <c r="AI1608">
        <v>0</v>
      </c>
      <c r="AJ1608">
        <v>1</v>
      </c>
    </row>
    <row r="1609" spans="1:36" x14ac:dyDescent="0.35">
      <c r="A1609" t="s">
        <v>1376</v>
      </c>
      <c r="B1609" t="str">
        <f t="shared" si="25"/>
        <v>2024</v>
      </c>
      <c r="C1609" s="1">
        <v>45445</v>
      </c>
      <c r="D1609" s="1">
        <v>45449</v>
      </c>
      <c r="E1609">
        <v>1030</v>
      </c>
      <c r="F1609" t="s">
        <v>42</v>
      </c>
      <c r="G1609">
        <v>1</v>
      </c>
      <c r="H1609">
        <v>6</v>
      </c>
      <c r="I1609" t="s">
        <v>1314</v>
      </c>
      <c r="J1609" t="s">
        <v>1507</v>
      </c>
      <c r="K1609" t="s">
        <v>38</v>
      </c>
      <c r="L1609">
        <v>2373000</v>
      </c>
      <c r="M1609" t="s">
        <v>44</v>
      </c>
      <c r="N1609">
        <v>0.41</v>
      </c>
      <c r="O1609" s="6">
        <v>972.93</v>
      </c>
      <c r="P1609">
        <v>84.259360000000001</v>
      </c>
      <c r="Q1609">
        <v>19.457985999999998</v>
      </c>
      <c r="R1609">
        <v>0</v>
      </c>
      <c r="S1609">
        <v>63853.259700000002</v>
      </c>
      <c r="T1609">
        <v>0</v>
      </c>
      <c r="U1609">
        <v>0</v>
      </c>
      <c r="V1609">
        <v>11493.59</v>
      </c>
      <c r="W1609">
        <v>11493.59</v>
      </c>
      <c r="X1609" t="s">
        <v>199</v>
      </c>
      <c r="Y1609" t="s">
        <v>200</v>
      </c>
      <c r="Z1609">
        <v>156</v>
      </c>
      <c r="AA1609" t="s">
        <v>63</v>
      </c>
      <c r="AB1609">
        <v>156</v>
      </c>
      <c r="AC1609" t="s">
        <v>63</v>
      </c>
      <c r="AD1609">
        <v>0</v>
      </c>
      <c r="AE1609">
        <v>0</v>
      </c>
      <c r="AF1609">
        <v>18</v>
      </c>
      <c r="AG1609">
        <v>59.307400000000001</v>
      </c>
      <c r="AH1609">
        <v>0</v>
      </c>
      <c r="AI1609">
        <v>0</v>
      </c>
      <c r="AJ1609">
        <v>1</v>
      </c>
    </row>
    <row r="1610" spans="1:36" x14ac:dyDescent="0.35">
      <c r="A1610" t="s">
        <v>604</v>
      </c>
      <c r="B1610" t="str">
        <f t="shared" si="25"/>
        <v>2025</v>
      </c>
      <c r="C1610" s="1">
        <v>45854</v>
      </c>
      <c r="D1610" s="1">
        <v>45859</v>
      </c>
      <c r="E1610">
        <v>1150</v>
      </c>
      <c r="F1610" t="s">
        <v>50</v>
      </c>
      <c r="G1610">
        <v>1</v>
      </c>
      <c r="H1610">
        <v>19</v>
      </c>
      <c r="I1610" t="s">
        <v>211</v>
      </c>
      <c r="J1610" t="s">
        <v>2021</v>
      </c>
      <c r="K1610" t="s">
        <v>38</v>
      </c>
      <c r="L1610">
        <v>345000</v>
      </c>
      <c r="M1610" t="s">
        <v>44</v>
      </c>
      <c r="N1610">
        <v>2.1505000000000001</v>
      </c>
      <c r="O1610" s="6">
        <v>741.92250000000001</v>
      </c>
      <c r="P1610">
        <v>50.573</v>
      </c>
      <c r="Q1610">
        <v>0.81604200000000005</v>
      </c>
      <c r="R1610">
        <v>12.275</v>
      </c>
      <c r="S1610">
        <v>48989.1679</v>
      </c>
      <c r="T1610">
        <v>0</v>
      </c>
      <c r="U1610">
        <v>0</v>
      </c>
      <c r="V1610">
        <v>8818.0499999999993</v>
      </c>
      <c r="W1610">
        <v>8818.0499999999993</v>
      </c>
      <c r="X1610" t="s">
        <v>96</v>
      </c>
      <c r="Y1610" t="s">
        <v>97</v>
      </c>
      <c r="Z1610">
        <v>156</v>
      </c>
      <c r="AA1610" t="s">
        <v>63</v>
      </c>
      <c r="AB1610">
        <v>156</v>
      </c>
      <c r="AC1610" t="s">
        <v>63</v>
      </c>
      <c r="AD1610">
        <v>0</v>
      </c>
      <c r="AE1610">
        <v>0</v>
      </c>
      <c r="AF1610">
        <v>18</v>
      </c>
      <c r="AG1610">
        <v>60.811700000000002</v>
      </c>
      <c r="AH1610">
        <v>0</v>
      </c>
      <c r="AI1610">
        <v>0</v>
      </c>
      <c r="AJ1610">
        <v>1</v>
      </c>
    </row>
    <row r="1611" spans="1:36" x14ac:dyDescent="0.35">
      <c r="A1611" t="s">
        <v>510</v>
      </c>
      <c r="B1611" t="str">
        <f t="shared" si="25"/>
        <v>2024</v>
      </c>
      <c r="C1611" s="1">
        <v>45308</v>
      </c>
      <c r="D1611" s="1">
        <v>45308</v>
      </c>
      <c r="E1611">
        <v>1150</v>
      </c>
      <c r="F1611" t="s">
        <v>50</v>
      </c>
      <c r="G1611">
        <v>1</v>
      </c>
      <c r="H1611">
        <v>15</v>
      </c>
      <c r="I1611" t="s">
        <v>197</v>
      </c>
      <c r="J1611" t="s">
        <v>1548</v>
      </c>
      <c r="K1611" t="s">
        <v>38</v>
      </c>
      <c r="L1611">
        <v>1000500</v>
      </c>
      <c r="M1611" t="s">
        <v>44</v>
      </c>
      <c r="N1611">
        <v>2.1901000000000002</v>
      </c>
      <c r="O1611" s="6">
        <v>2191.1950499999998</v>
      </c>
      <c r="P1611">
        <v>100.87524999999999</v>
      </c>
      <c r="Q1611">
        <v>2.3936500000000001</v>
      </c>
      <c r="R1611">
        <v>49.000067000000001</v>
      </c>
      <c r="S1611">
        <v>138363.89499999999</v>
      </c>
      <c r="T1611">
        <v>0</v>
      </c>
      <c r="U1611">
        <v>0</v>
      </c>
      <c r="V1611">
        <v>24905.5</v>
      </c>
      <c r="W1611">
        <v>24905.5</v>
      </c>
      <c r="X1611" t="s">
        <v>96</v>
      </c>
      <c r="Y1611" t="s">
        <v>97</v>
      </c>
      <c r="Z1611">
        <v>156</v>
      </c>
      <c r="AA1611" t="s">
        <v>63</v>
      </c>
      <c r="AB1611">
        <v>156</v>
      </c>
      <c r="AC1611" t="s">
        <v>63</v>
      </c>
      <c r="AD1611">
        <v>0</v>
      </c>
      <c r="AE1611">
        <v>0</v>
      </c>
      <c r="AF1611">
        <v>18</v>
      </c>
      <c r="AG1611">
        <v>59.042400000000001</v>
      </c>
      <c r="AH1611">
        <v>0</v>
      </c>
      <c r="AI1611">
        <v>0</v>
      </c>
      <c r="AJ1611">
        <v>1</v>
      </c>
    </row>
    <row r="1612" spans="1:36" x14ac:dyDescent="0.35">
      <c r="A1612" t="s">
        <v>347</v>
      </c>
      <c r="B1612" t="str">
        <f t="shared" si="25"/>
        <v>2024</v>
      </c>
      <c r="C1612" s="1">
        <v>45366</v>
      </c>
      <c r="D1612" s="1">
        <v>45366</v>
      </c>
      <c r="E1612">
        <v>1030</v>
      </c>
      <c r="F1612" t="s">
        <v>42</v>
      </c>
      <c r="G1612">
        <v>1</v>
      </c>
      <c r="H1612">
        <v>12</v>
      </c>
      <c r="I1612" t="s">
        <v>451</v>
      </c>
      <c r="J1612" t="s">
        <v>2022</v>
      </c>
      <c r="K1612" t="s">
        <v>38</v>
      </c>
      <c r="L1612">
        <v>3040000</v>
      </c>
      <c r="M1612" t="s">
        <v>44</v>
      </c>
      <c r="N1612">
        <v>2.2774000000000001</v>
      </c>
      <c r="O1612" s="6">
        <v>6923.2960000000003</v>
      </c>
      <c r="P1612">
        <v>311.89800000000002</v>
      </c>
      <c r="Q1612">
        <v>27.695502999999999</v>
      </c>
      <c r="R1612">
        <v>0</v>
      </c>
      <c r="S1612">
        <v>430080.93410000001</v>
      </c>
      <c r="T1612">
        <v>0</v>
      </c>
      <c r="U1612">
        <v>0</v>
      </c>
      <c r="V1612">
        <v>77414.570000000007</v>
      </c>
      <c r="W1612">
        <v>77414.570000000007</v>
      </c>
      <c r="X1612" t="s">
        <v>514</v>
      </c>
      <c r="Y1612" t="s">
        <v>515</v>
      </c>
      <c r="Z1612">
        <v>156</v>
      </c>
      <c r="AA1612" t="s">
        <v>63</v>
      </c>
      <c r="AB1612">
        <v>156</v>
      </c>
      <c r="AC1612" t="s">
        <v>63</v>
      </c>
      <c r="AD1612">
        <v>0</v>
      </c>
      <c r="AE1612">
        <v>0</v>
      </c>
      <c r="AF1612">
        <v>18</v>
      </c>
      <c r="AG1612">
        <v>59.216200000000001</v>
      </c>
      <c r="AH1612">
        <v>0</v>
      </c>
      <c r="AI1612">
        <v>0</v>
      </c>
      <c r="AJ1612">
        <v>1</v>
      </c>
    </row>
    <row r="1613" spans="1:36" x14ac:dyDescent="0.35">
      <c r="A1613" t="s">
        <v>224</v>
      </c>
      <c r="B1613" t="str">
        <f t="shared" si="25"/>
        <v>2021</v>
      </c>
      <c r="D1613" s="1">
        <v>44215</v>
      </c>
      <c r="E1613">
        <v>1150</v>
      </c>
      <c r="F1613" t="s">
        <v>50</v>
      </c>
      <c r="G1613">
        <v>1</v>
      </c>
      <c r="H1613">
        <v>4</v>
      </c>
      <c r="I1613" t="s">
        <v>589</v>
      </c>
      <c r="J1613" t="s">
        <v>129</v>
      </c>
      <c r="K1613" t="s">
        <v>38</v>
      </c>
      <c r="L1613">
        <v>1723060</v>
      </c>
      <c r="M1613" t="s">
        <v>44</v>
      </c>
      <c r="N1613">
        <v>0.1676</v>
      </c>
      <c r="O1613" s="6">
        <v>288.78485599999999</v>
      </c>
      <c r="P1613">
        <v>355.54500000000002</v>
      </c>
      <c r="Q1613">
        <v>5.7748309999999998</v>
      </c>
      <c r="R1613">
        <v>0</v>
      </c>
      <c r="S1613">
        <v>37899.0524</v>
      </c>
      <c r="T1613">
        <v>3031.92</v>
      </c>
      <c r="U1613">
        <v>0</v>
      </c>
      <c r="V1613">
        <v>7367.58</v>
      </c>
      <c r="W1613">
        <v>10399.5</v>
      </c>
      <c r="X1613" t="s">
        <v>1047</v>
      </c>
      <c r="Y1613" t="s">
        <v>1048</v>
      </c>
      <c r="Z1613">
        <v>156</v>
      </c>
      <c r="AA1613" t="s">
        <v>63</v>
      </c>
      <c r="AB1613">
        <v>156</v>
      </c>
      <c r="AC1613" t="s">
        <v>63</v>
      </c>
      <c r="AD1613">
        <v>8</v>
      </c>
      <c r="AE1613">
        <v>0</v>
      </c>
      <c r="AF1613">
        <v>18</v>
      </c>
      <c r="AG1613">
        <v>58.2958</v>
      </c>
      <c r="AH1613">
        <v>0</v>
      </c>
      <c r="AI1613">
        <v>0</v>
      </c>
      <c r="AJ1613">
        <v>1</v>
      </c>
    </row>
    <row r="1614" spans="1:36" x14ac:dyDescent="0.35">
      <c r="A1614" t="s">
        <v>84</v>
      </c>
      <c r="B1614" t="str">
        <f t="shared" si="25"/>
        <v>2025</v>
      </c>
      <c r="C1614" s="1">
        <v>45903</v>
      </c>
      <c r="D1614" s="1">
        <v>45902</v>
      </c>
      <c r="E1614">
        <v>1030</v>
      </c>
      <c r="F1614" t="s">
        <v>42</v>
      </c>
      <c r="G1614">
        <v>1</v>
      </c>
      <c r="H1614">
        <v>11</v>
      </c>
      <c r="I1614" t="s">
        <v>147</v>
      </c>
      <c r="J1614" t="s">
        <v>229</v>
      </c>
      <c r="K1614" t="s">
        <v>38</v>
      </c>
      <c r="L1614">
        <v>42580</v>
      </c>
      <c r="M1614" t="s">
        <v>130</v>
      </c>
      <c r="N1614">
        <v>540.99</v>
      </c>
      <c r="O1614" s="6">
        <v>23035.354200000002</v>
      </c>
      <c r="P1614">
        <v>3406.5624910000001</v>
      </c>
      <c r="Q1614">
        <v>66.108689999999996</v>
      </c>
      <c r="R1614">
        <v>1.6462490000000001</v>
      </c>
      <c r="S1614">
        <v>1684070.4587999999</v>
      </c>
      <c r="T1614">
        <v>235769.86</v>
      </c>
      <c r="U1614">
        <v>0</v>
      </c>
      <c r="V1614">
        <v>345571.26</v>
      </c>
      <c r="W1614">
        <v>581341.12</v>
      </c>
      <c r="X1614" t="s">
        <v>188</v>
      </c>
      <c r="Y1614" t="s">
        <v>189</v>
      </c>
      <c r="Z1614">
        <v>156</v>
      </c>
      <c r="AA1614" t="s">
        <v>63</v>
      </c>
      <c r="AB1614">
        <v>156</v>
      </c>
      <c r="AC1614" t="s">
        <v>63</v>
      </c>
      <c r="AD1614">
        <v>14</v>
      </c>
      <c r="AE1614">
        <v>0</v>
      </c>
      <c r="AF1614">
        <v>18</v>
      </c>
      <c r="AG1614">
        <v>63.526600000000002</v>
      </c>
      <c r="AH1614">
        <v>0</v>
      </c>
      <c r="AI1614">
        <v>0</v>
      </c>
      <c r="AJ1614">
        <v>1</v>
      </c>
    </row>
    <row r="1615" spans="1:36" x14ac:dyDescent="0.35">
      <c r="A1615" t="s">
        <v>801</v>
      </c>
      <c r="B1615" t="str">
        <f t="shared" si="25"/>
        <v>2025</v>
      </c>
      <c r="C1615" s="1">
        <v>46019</v>
      </c>
      <c r="D1615" s="1">
        <v>46017</v>
      </c>
      <c r="E1615">
        <v>1030</v>
      </c>
      <c r="F1615" t="s">
        <v>42</v>
      </c>
      <c r="G1615">
        <v>1</v>
      </c>
      <c r="H1615">
        <v>4</v>
      </c>
      <c r="I1615" t="s">
        <v>147</v>
      </c>
      <c r="J1615" t="s">
        <v>229</v>
      </c>
      <c r="K1615" t="s">
        <v>38</v>
      </c>
      <c r="L1615">
        <v>9632000</v>
      </c>
      <c r="M1615" t="s">
        <v>44</v>
      </c>
      <c r="N1615">
        <v>0.56899999999999995</v>
      </c>
      <c r="O1615" s="6">
        <v>5480.6080000000002</v>
      </c>
      <c r="P1615">
        <v>433.46108400000003</v>
      </c>
      <c r="Q1615">
        <v>13.011607</v>
      </c>
      <c r="R1615">
        <v>0.50907100000000005</v>
      </c>
      <c r="S1615">
        <v>373002.90299999999</v>
      </c>
      <c r="T1615">
        <v>52220.41</v>
      </c>
      <c r="U1615">
        <v>0</v>
      </c>
      <c r="V1615">
        <v>76540.2</v>
      </c>
      <c r="W1615">
        <v>128760.61</v>
      </c>
      <c r="X1615" t="s">
        <v>192</v>
      </c>
      <c r="Y1615" t="s">
        <v>193</v>
      </c>
      <c r="Z1615">
        <v>156</v>
      </c>
      <c r="AA1615" t="s">
        <v>63</v>
      </c>
      <c r="AB1615">
        <v>156</v>
      </c>
      <c r="AC1615" t="s">
        <v>63</v>
      </c>
      <c r="AD1615">
        <v>14</v>
      </c>
      <c r="AE1615">
        <v>0</v>
      </c>
      <c r="AF1615">
        <v>18</v>
      </c>
      <c r="AG1615">
        <v>62.926400000000001</v>
      </c>
      <c r="AH1615">
        <v>0</v>
      </c>
      <c r="AI1615">
        <v>1</v>
      </c>
      <c r="AJ1615">
        <v>1</v>
      </c>
    </row>
    <row r="1616" spans="1:36" x14ac:dyDescent="0.35">
      <c r="A1616" t="s">
        <v>1813</v>
      </c>
      <c r="B1616" t="str">
        <f t="shared" si="25"/>
        <v>2022</v>
      </c>
      <c r="D1616" s="1">
        <v>44567</v>
      </c>
      <c r="E1616">
        <v>1150</v>
      </c>
      <c r="F1616" t="s">
        <v>50</v>
      </c>
      <c r="G1616">
        <v>1</v>
      </c>
      <c r="H1616">
        <v>3</v>
      </c>
      <c r="I1616" t="s">
        <v>417</v>
      </c>
      <c r="J1616" t="s">
        <v>1814</v>
      </c>
      <c r="K1616" t="s">
        <v>38</v>
      </c>
      <c r="L1616">
        <v>2584000</v>
      </c>
      <c r="M1616" t="s">
        <v>44</v>
      </c>
      <c r="N1616">
        <v>1.2632000000000001</v>
      </c>
      <c r="O1616" s="6">
        <v>3264.1088</v>
      </c>
      <c r="P1616">
        <v>1442.2172</v>
      </c>
      <c r="Q1616">
        <v>12.556328000000001</v>
      </c>
      <c r="R1616">
        <v>0</v>
      </c>
      <c r="S1616">
        <v>272339.1556</v>
      </c>
      <c r="T1616">
        <v>54467.83</v>
      </c>
      <c r="U1616">
        <v>0</v>
      </c>
      <c r="V1616">
        <v>58825.26</v>
      </c>
      <c r="W1616">
        <v>113293.09</v>
      </c>
      <c r="X1616" t="s">
        <v>398</v>
      </c>
      <c r="Y1616" t="s">
        <v>399</v>
      </c>
      <c r="Z1616">
        <v>156</v>
      </c>
      <c r="AA1616" t="s">
        <v>63</v>
      </c>
      <c r="AB1616">
        <v>156</v>
      </c>
      <c r="AC1616" t="s">
        <v>63</v>
      </c>
      <c r="AD1616">
        <v>20</v>
      </c>
      <c r="AE1616">
        <v>0</v>
      </c>
      <c r="AF1616">
        <v>18</v>
      </c>
      <c r="AG1616">
        <v>57.712499999999999</v>
      </c>
      <c r="AH1616">
        <v>0</v>
      </c>
      <c r="AI1616">
        <v>0</v>
      </c>
      <c r="AJ1616">
        <v>1</v>
      </c>
    </row>
    <row r="1617" spans="1:36" x14ac:dyDescent="0.35">
      <c r="A1617" t="s">
        <v>1533</v>
      </c>
      <c r="B1617" t="str">
        <f t="shared" si="25"/>
        <v>2022</v>
      </c>
      <c r="D1617" s="1">
        <v>44767</v>
      </c>
      <c r="E1617">
        <v>1150</v>
      </c>
      <c r="F1617" t="s">
        <v>50</v>
      </c>
      <c r="G1617">
        <v>1</v>
      </c>
      <c r="H1617">
        <v>8</v>
      </c>
      <c r="I1617" t="s">
        <v>247</v>
      </c>
      <c r="J1617" t="s">
        <v>438</v>
      </c>
      <c r="K1617" t="s">
        <v>38</v>
      </c>
      <c r="L1617">
        <v>1757570</v>
      </c>
      <c r="M1617" t="s">
        <v>44</v>
      </c>
      <c r="N1617">
        <v>1.7069000000000001</v>
      </c>
      <c r="O1617" s="6">
        <v>2999.9962329999998</v>
      </c>
      <c r="P1617">
        <v>928.98119999999994</v>
      </c>
      <c r="Q1617">
        <v>16.499877999999999</v>
      </c>
      <c r="R1617">
        <v>0</v>
      </c>
      <c r="S1617">
        <v>215102.18309999999</v>
      </c>
      <c r="T1617">
        <v>43020.44</v>
      </c>
      <c r="U1617">
        <v>0</v>
      </c>
      <c r="V1617">
        <v>46462.07</v>
      </c>
      <c r="W1617">
        <v>89482.51</v>
      </c>
      <c r="X1617" t="s">
        <v>244</v>
      </c>
      <c r="Y1617" t="s">
        <v>245</v>
      </c>
      <c r="Z1617">
        <v>156</v>
      </c>
      <c r="AA1617" t="s">
        <v>63</v>
      </c>
      <c r="AB1617">
        <v>156</v>
      </c>
      <c r="AC1617" t="s">
        <v>63</v>
      </c>
      <c r="AD1617">
        <v>20</v>
      </c>
      <c r="AE1617">
        <v>0</v>
      </c>
      <c r="AF1617">
        <v>18</v>
      </c>
      <c r="AG1617">
        <v>54.5184</v>
      </c>
      <c r="AH1617">
        <v>0</v>
      </c>
      <c r="AI1617">
        <v>0</v>
      </c>
      <c r="AJ1617">
        <v>1</v>
      </c>
    </row>
    <row r="1618" spans="1:36" x14ac:dyDescent="0.35">
      <c r="A1618" t="s">
        <v>538</v>
      </c>
      <c r="B1618" t="str">
        <f t="shared" si="25"/>
        <v>2024</v>
      </c>
      <c r="C1618" s="1">
        <v>45379</v>
      </c>
      <c r="D1618" s="1">
        <v>45383</v>
      </c>
      <c r="E1618">
        <v>2050</v>
      </c>
      <c r="F1618" t="s">
        <v>36</v>
      </c>
      <c r="G1618">
        <v>1</v>
      </c>
      <c r="H1618">
        <v>8</v>
      </c>
      <c r="I1618" t="s">
        <v>421</v>
      </c>
      <c r="J1618" t="s">
        <v>1656</v>
      </c>
      <c r="K1618" t="s">
        <v>38</v>
      </c>
      <c r="L1618">
        <v>3000</v>
      </c>
      <c r="M1618" t="s">
        <v>44</v>
      </c>
      <c r="N1618">
        <v>21.1</v>
      </c>
      <c r="O1618" s="6">
        <v>63.3</v>
      </c>
      <c r="P1618">
        <v>3.396156</v>
      </c>
      <c r="Q1618">
        <v>1.2697339999999999</v>
      </c>
      <c r="R1618">
        <v>0</v>
      </c>
      <c r="S1618">
        <v>4028.5484999999999</v>
      </c>
      <c r="T1618">
        <v>805.71</v>
      </c>
      <c r="U1618">
        <v>0</v>
      </c>
      <c r="V1618">
        <v>870.17</v>
      </c>
      <c r="W1618">
        <v>1675.88</v>
      </c>
      <c r="X1618" t="s">
        <v>277</v>
      </c>
      <c r="Y1618" t="s">
        <v>278</v>
      </c>
      <c r="Z1618">
        <v>724</v>
      </c>
      <c r="AA1618" t="s">
        <v>124</v>
      </c>
      <c r="AB1618">
        <v>156</v>
      </c>
      <c r="AC1618" t="s">
        <v>63</v>
      </c>
      <c r="AD1618">
        <v>20</v>
      </c>
      <c r="AE1618">
        <v>0</v>
      </c>
      <c r="AF1618">
        <v>18</v>
      </c>
      <c r="AG1618">
        <v>59.2729</v>
      </c>
      <c r="AH1618">
        <v>0</v>
      </c>
      <c r="AI1618">
        <v>0</v>
      </c>
      <c r="AJ1618">
        <v>1</v>
      </c>
    </row>
    <row r="1619" spans="1:36" x14ac:dyDescent="0.35">
      <c r="A1619" t="s">
        <v>1512</v>
      </c>
      <c r="B1619" t="str">
        <f t="shared" si="25"/>
        <v>2019</v>
      </c>
      <c r="D1619" s="1">
        <v>43586</v>
      </c>
      <c r="E1619">
        <v>1030</v>
      </c>
      <c r="F1619" t="s">
        <v>42</v>
      </c>
      <c r="G1619">
        <v>1</v>
      </c>
      <c r="H1619">
        <v>1</v>
      </c>
      <c r="I1619" t="s">
        <v>1257</v>
      </c>
      <c r="J1619" t="s">
        <v>2024</v>
      </c>
      <c r="K1619" t="s">
        <v>38</v>
      </c>
      <c r="L1619">
        <v>23500000</v>
      </c>
      <c r="M1619" t="s">
        <v>44</v>
      </c>
      <c r="N1619">
        <v>0.59</v>
      </c>
      <c r="O1619" s="6">
        <v>13865</v>
      </c>
      <c r="P1619">
        <v>1650.11184</v>
      </c>
      <c r="Q1619">
        <v>277.29988400000002</v>
      </c>
      <c r="R1619">
        <v>0</v>
      </c>
      <c r="S1619">
        <v>798346.60349999997</v>
      </c>
      <c r="T1619">
        <v>0</v>
      </c>
      <c r="U1619">
        <v>0</v>
      </c>
      <c r="V1619">
        <v>0</v>
      </c>
      <c r="W1619">
        <v>0</v>
      </c>
      <c r="X1619" t="s">
        <v>582</v>
      </c>
      <c r="Y1619" t="s">
        <v>583</v>
      </c>
      <c r="Z1619">
        <v>156</v>
      </c>
      <c r="AA1619" t="s">
        <v>63</v>
      </c>
      <c r="AB1619">
        <v>156</v>
      </c>
      <c r="AC1619" t="s">
        <v>63</v>
      </c>
      <c r="AG1619">
        <v>50.552599999999998</v>
      </c>
      <c r="AH1619">
        <v>0</v>
      </c>
      <c r="AI1619">
        <v>0</v>
      </c>
      <c r="AJ1619">
        <v>1</v>
      </c>
    </row>
    <row r="1620" spans="1:36" x14ac:dyDescent="0.35">
      <c r="A1620" t="s">
        <v>84</v>
      </c>
      <c r="B1620" t="str">
        <f t="shared" si="25"/>
        <v>2025</v>
      </c>
      <c r="C1620" s="1">
        <v>45903</v>
      </c>
      <c r="D1620" s="1">
        <v>45902</v>
      </c>
      <c r="E1620">
        <v>1030</v>
      </c>
      <c r="F1620" t="s">
        <v>42</v>
      </c>
      <c r="G1620">
        <v>1</v>
      </c>
      <c r="H1620">
        <v>6</v>
      </c>
      <c r="I1620" t="s">
        <v>104</v>
      </c>
      <c r="J1620" t="s">
        <v>105</v>
      </c>
      <c r="K1620" t="s">
        <v>38</v>
      </c>
      <c r="L1620">
        <v>45374000</v>
      </c>
      <c r="M1620" t="s">
        <v>44</v>
      </c>
      <c r="N1620">
        <v>0.63</v>
      </c>
      <c r="O1620" s="6">
        <v>28585.62</v>
      </c>
      <c r="P1620">
        <v>2359.4323890000001</v>
      </c>
      <c r="Q1620">
        <v>571.708617</v>
      </c>
      <c r="R1620">
        <v>0</v>
      </c>
      <c r="S1620">
        <v>2002156.0029</v>
      </c>
      <c r="T1620">
        <v>0</v>
      </c>
      <c r="U1620">
        <v>0</v>
      </c>
      <c r="V1620">
        <v>180194.04</v>
      </c>
      <c r="W1620">
        <v>180194.04</v>
      </c>
      <c r="X1620" t="s">
        <v>188</v>
      </c>
      <c r="Y1620" t="s">
        <v>189</v>
      </c>
      <c r="Z1620">
        <v>156</v>
      </c>
      <c r="AA1620" t="s">
        <v>63</v>
      </c>
      <c r="AB1620">
        <v>156</v>
      </c>
      <c r="AC1620" t="s">
        <v>63</v>
      </c>
      <c r="AD1620">
        <v>0</v>
      </c>
      <c r="AE1620">
        <v>0</v>
      </c>
      <c r="AF1620">
        <v>18</v>
      </c>
      <c r="AG1620">
        <v>63.526600000000002</v>
      </c>
      <c r="AH1620">
        <v>0</v>
      </c>
      <c r="AI1620">
        <v>0</v>
      </c>
      <c r="AJ1620">
        <v>1</v>
      </c>
    </row>
    <row r="1621" spans="1:36" x14ac:dyDescent="0.35">
      <c r="A1621" t="s">
        <v>395</v>
      </c>
      <c r="B1621" t="str">
        <f t="shared" si="25"/>
        <v>2025</v>
      </c>
      <c r="C1621" s="2">
        <v>45765</v>
      </c>
      <c r="D1621" s="1">
        <v>45768</v>
      </c>
      <c r="E1621">
        <v>1030</v>
      </c>
      <c r="F1621" t="s">
        <v>42</v>
      </c>
      <c r="G1621">
        <v>1</v>
      </c>
      <c r="H1621">
        <v>4</v>
      </c>
      <c r="I1621" t="s">
        <v>58</v>
      </c>
      <c r="J1621" t="s">
        <v>1545</v>
      </c>
      <c r="K1621" t="s">
        <v>38</v>
      </c>
      <c r="L1621">
        <v>20270000</v>
      </c>
      <c r="M1621" t="s">
        <v>44</v>
      </c>
      <c r="N1621">
        <v>0.65900000000000003</v>
      </c>
      <c r="O1621" s="6">
        <v>13357.93</v>
      </c>
      <c r="P1621">
        <v>1209.508675</v>
      </c>
      <c r="Q1621">
        <v>35.264755999999998</v>
      </c>
      <c r="R1621">
        <v>0</v>
      </c>
      <c r="S1621">
        <v>873662.77410000004</v>
      </c>
      <c r="T1621">
        <v>0</v>
      </c>
      <c r="U1621">
        <v>0</v>
      </c>
      <c r="V1621">
        <v>78629.649999999994</v>
      </c>
      <c r="W1621">
        <v>78629.649999999994</v>
      </c>
      <c r="X1621" t="s">
        <v>398</v>
      </c>
      <c r="Y1621" t="s">
        <v>399</v>
      </c>
      <c r="Z1621">
        <v>156</v>
      </c>
      <c r="AA1621" t="s">
        <v>63</v>
      </c>
      <c r="AB1621">
        <v>156</v>
      </c>
      <c r="AC1621" t="s">
        <v>63</v>
      </c>
      <c r="AD1621">
        <v>0</v>
      </c>
      <c r="AE1621">
        <v>0</v>
      </c>
      <c r="AF1621">
        <v>18</v>
      </c>
      <c r="AG1621">
        <v>59.828899999999997</v>
      </c>
      <c r="AH1621">
        <v>0</v>
      </c>
      <c r="AI1621">
        <v>0</v>
      </c>
      <c r="AJ1621">
        <v>1</v>
      </c>
    </row>
    <row r="1622" spans="1:36" x14ac:dyDescent="0.35">
      <c r="A1622" t="s">
        <v>411</v>
      </c>
      <c r="B1622" t="str">
        <f t="shared" si="25"/>
        <v>2024</v>
      </c>
      <c r="C1622" s="1">
        <v>45593</v>
      </c>
      <c r="D1622" s="1">
        <v>45595</v>
      </c>
      <c r="E1622">
        <v>1030</v>
      </c>
      <c r="F1622" t="s">
        <v>42</v>
      </c>
      <c r="G1622">
        <v>1</v>
      </c>
      <c r="H1622">
        <v>2</v>
      </c>
      <c r="I1622" t="s">
        <v>680</v>
      </c>
      <c r="J1622" t="s">
        <v>602</v>
      </c>
      <c r="K1622" t="s">
        <v>38</v>
      </c>
      <c r="L1622">
        <v>4000000</v>
      </c>
      <c r="M1622" t="s">
        <v>44</v>
      </c>
      <c r="N1622">
        <v>0.85</v>
      </c>
      <c r="O1622" s="6">
        <v>3400</v>
      </c>
      <c r="P1622">
        <v>655.03746000000001</v>
      </c>
      <c r="Q1622">
        <v>67.999831999999998</v>
      </c>
      <c r="R1622">
        <v>0</v>
      </c>
      <c r="S1622">
        <v>248317.54689999999</v>
      </c>
      <c r="T1622">
        <v>0</v>
      </c>
      <c r="U1622">
        <v>0</v>
      </c>
      <c r="V1622">
        <v>44697.16</v>
      </c>
      <c r="W1622">
        <v>44697.16</v>
      </c>
      <c r="X1622" t="s">
        <v>244</v>
      </c>
      <c r="Y1622" t="s">
        <v>245</v>
      </c>
      <c r="Z1622">
        <v>156</v>
      </c>
      <c r="AA1622" t="s">
        <v>63</v>
      </c>
      <c r="AB1622">
        <v>156</v>
      </c>
      <c r="AC1622" t="s">
        <v>63</v>
      </c>
      <c r="AD1622">
        <v>0</v>
      </c>
      <c r="AE1622">
        <v>0</v>
      </c>
      <c r="AF1622">
        <v>18</v>
      </c>
      <c r="AG1622">
        <v>60.226799999999997</v>
      </c>
      <c r="AH1622">
        <v>0</v>
      </c>
      <c r="AI1622">
        <v>0</v>
      </c>
      <c r="AJ1622">
        <v>1</v>
      </c>
    </row>
    <row r="1623" spans="1:36" x14ac:dyDescent="0.35">
      <c r="A1623" t="s">
        <v>1060</v>
      </c>
      <c r="B1623" t="str">
        <f t="shared" si="25"/>
        <v>2024</v>
      </c>
      <c r="C1623" s="1">
        <v>45362</v>
      </c>
      <c r="D1623" s="1">
        <v>45364</v>
      </c>
      <c r="E1623">
        <v>1150</v>
      </c>
      <c r="F1623" t="s">
        <v>50</v>
      </c>
      <c r="G1623">
        <v>1</v>
      </c>
      <c r="H1623">
        <v>61</v>
      </c>
      <c r="I1623" t="s">
        <v>77</v>
      </c>
      <c r="J1623" t="s">
        <v>2025</v>
      </c>
      <c r="K1623" t="s">
        <v>38</v>
      </c>
      <c r="L1623">
        <v>973000</v>
      </c>
      <c r="M1623" t="s">
        <v>44</v>
      </c>
      <c r="N1623">
        <v>2.3988</v>
      </c>
      <c r="O1623" s="6">
        <v>2334.0324000000001</v>
      </c>
      <c r="P1623">
        <v>174.32480000000001</v>
      </c>
      <c r="Q1623">
        <v>2.3415919999999999</v>
      </c>
      <c r="R1623">
        <v>51.271999999999998</v>
      </c>
      <c r="S1623">
        <v>151696.93160000001</v>
      </c>
      <c r="T1623">
        <v>0</v>
      </c>
      <c r="U1623">
        <v>0</v>
      </c>
      <c r="V1623">
        <v>27305.45</v>
      </c>
      <c r="W1623">
        <v>27305.45</v>
      </c>
      <c r="X1623" t="s">
        <v>199</v>
      </c>
      <c r="Y1623" t="s">
        <v>200</v>
      </c>
      <c r="Z1623">
        <v>156</v>
      </c>
      <c r="AA1623" t="s">
        <v>63</v>
      </c>
      <c r="AB1623">
        <v>156</v>
      </c>
      <c r="AC1623" t="s">
        <v>63</v>
      </c>
      <c r="AD1623">
        <v>0</v>
      </c>
      <c r="AE1623">
        <v>0</v>
      </c>
      <c r="AF1623">
        <v>18</v>
      </c>
      <c r="AG1623">
        <v>59.210900000000002</v>
      </c>
      <c r="AH1623">
        <v>0</v>
      </c>
      <c r="AI1623">
        <v>0</v>
      </c>
      <c r="AJ1623">
        <v>1</v>
      </c>
    </row>
    <row r="1624" spans="1:36" x14ac:dyDescent="0.35">
      <c r="A1624" t="s">
        <v>557</v>
      </c>
      <c r="B1624" t="str">
        <f t="shared" si="25"/>
        <v>2022</v>
      </c>
      <c r="D1624" s="1">
        <v>44824</v>
      </c>
      <c r="E1624">
        <v>1150</v>
      </c>
      <c r="F1624" t="s">
        <v>50</v>
      </c>
      <c r="G1624">
        <v>1</v>
      </c>
      <c r="H1624">
        <v>1</v>
      </c>
      <c r="I1624" t="s">
        <v>99</v>
      </c>
      <c r="J1624" t="s">
        <v>2026</v>
      </c>
      <c r="K1624" t="s">
        <v>38</v>
      </c>
      <c r="L1624">
        <v>2074000</v>
      </c>
      <c r="M1624" t="s">
        <v>44</v>
      </c>
      <c r="N1624">
        <v>3.3258000000000001</v>
      </c>
      <c r="O1624" s="6">
        <v>6897.7092000000002</v>
      </c>
      <c r="P1624">
        <v>734.63490000000002</v>
      </c>
      <c r="Q1624">
        <v>152.645015</v>
      </c>
      <c r="R1624">
        <v>0</v>
      </c>
      <c r="S1624">
        <v>417599.75260000001</v>
      </c>
      <c r="T1624">
        <v>0</v>
      </c>
      <c r="U1624">
        <v>0</v>
      </c>
      <c r="V1624">
        <v>75167.960000000006</v>
      </c>
      <c r="W1624">
        <v>75167.960000000006</v>
      </c>
      <c r="X1624" t="s">
        <v>133</v>
      </c>
      <c r="Y1624" t="s">
        <v>134</v>
      </c>
      <c r="Z1624">
        <v>156</v>
      </c>
      <c r="AA1624" t="s">
        <v>63</v>
      </c>
      <c r="AB1624">
        <v>156</v>
      </c>
      <c r="AC1624" t="s">
        <v>63</v>
      </c>
      <c r="AD1624">
        <v>0</v>
      </c>
      <c r="AE1624">
        <v>0</v>
      </c>
      <c r="AF1624">
        <v>18</v>
      </c>
      <c r="AG1624">
        <v>53.641599999999997</v>
      </c>
      <c r="AH1624">
        <v>0</v>
      </c>
      <c r="AI1624">
        <v>0</v>
      </c>
      <c r="AJ1624">
        <v>1</v>
      </c>
    </row>
    <row r="1625" spans="1:36" x14ac:dyDescent="0.35">
      <c r="A1625" t="s">
        <v>870</v>
      </c>
      <c r="B1625" t="str">
        <f t="shared" si="25"/>
        <v>2021</v>
      </c>
      <c r="D1625" s="1">
        <v>44494</v>
      </c>
      <c r="E1625">
        <v>2050</v>
      </c>
      <c r="F1625" t="s">
        <v>36</v>
      </c>
      <c r="G1625">
        <v>1</v>
      </c>
      <c r="H1625">
        <v>1</v>
      </c>
      <c r="I1625" t="s">
        <v>971</v>
      </c>
      <c r="J1625" t="s">
        <v>2027</v>
      </c>
      <c r="K1625" t="s">
        <v>38</v>
      </c>
      <c r="L1625">
        <v>1000</v>
      </c>
      <c r="M1625" t="s">
        <v>44</v>
      </c>
      <c r="N1625">
        <v>86.77</v>
      </c>
      <c r="O1625" s="6">
        <v>86.77</v>
      </c>
      <c r="P1625">
        <v>151.43</v>
      </c>
      <c r="Q1625">
        <v>1</v>
      </c>
      <c r="R1625">
        <v>0</v>
      </c>
      <c r="S1625">
        <v>13523.913399999999</v>
      </c>
      <c r="T1625">
        <v>0</v>
      </c>
      <c r="U1625">
        <v>0</v>
      </c>
      <c r="V1625">
        <v>1217.1500000000001</v>
      </c>
      <c r="W1625">
        <v>1217.1500000000001</v>
      </c>
      <c r="X1625" t="s">
        <v>277</v>
      </c>
      <c r="Y1625" t="s">
        <v>278</v>
      </c>
      <c r="Z1625">
        <v>724</v>
      </c>
      <c r="AA1625" t="s">
        <v>124</v>
      </c>
      <c r="AB1625">
        <v>156</v>
      </c>
      <c r="AC1625" t="s">
        <v>63</v>
      </c>
      <c r="AD1625">
        <v>0</v>
      </c>
      <c r="AE1625">
        <v>0</v>
      </c>
      <c r="AF1625">
        <v>18</v>
      </c>
      <c r="AG1625">
        <v>56.5381</v>
      </c>
      <c r="AH1625">
        <v>0</v>
      </c>
      <c r="AI1625">
        <v>0</v>
      </c>
      <c r="AJ1625">
        <v>1</v>
      </c>
    </row>
    <row r="1626" spans="1:36" x14ac:dyDescent="0.35">
      <c r="A1626" t="s">
        <v>1367</v>
      </c>
      <c r="B1626" t="str">
        <f t="shared" si="25"/>
        <v>2020</v>
      </c>
      <c r="D1626" s="1">
        <v>44112</v>
      </c>
      <c r="E1626">
        <v>1030</v>
      </c>
      <c r="F1626" t="s">
        <v>42</v>
      </c>
      <c r="G1626">
        <v>1</v>
      </c>
      <c r="H1626">
        <v>1</v>
      </c>
      <c r="I1626" t="s">
        <v>279</v>
      </c>
      <c r="J1626" t="s">
        <v>109</v>
      </c>
      <c r="K1626" t="s">
        <v>38</v>
      </c>
      <c r="L1626">
        <v>240000</v>
      </c>
      <c r="M1626" t="s">
        <v>44</v>
      </c>
      <c r="N1626">
        <v>5.8333000000000004</v>
      </c>
      <c r="O1626" s="6">
        <v>1399.992</v>
      </c>
      <c r="P1626">
        <v>18.415116000000001</v>
      </c>
      <c r="Q1626">
        <v>2.4736509999999998</v>
      </c>
      <c r="R1626">
        <v>3.0384600000000002</v>
      </c>
      <c r="S1626">
        <v>83268.141099999993</v>
      </c>
      <c r="T1626">
        <v>0</v>
      </c>
      <c r="U1626">
        <v>0</v>
      </c>
      <c r="V1626">
        <v>14988.27</v>
      </c>
      <c r="W1626">
        <v>14988.27</v>
      </c>
      <c r="X1626" t="s">
        <v>563</v>
      </c>
      <c r="Y1626" t="s">
        <v>564</v>
      </c>
      <c r="Z1626">
        <v>410</v>
      </c>
      <c r="AA1626" t="s">
        <v>145</v>
      </c>
      <c r="AB1626">
        <v>156</v>
      </c>
      <c r="AC1626" t="s">
        <v>63</v>
      </c>
      <c r="AD1626">
        <v>0</v>
      </c>
      <c r="AE1626">
        <v>0</v>
      </c>
      <c r="AF1626">
        <v>18</v>
      </c>
      <c r="AG1626">
        <v>58.478099999999998</v>
      </c>
      <c r="AI1626">
        <v>0</v>
      </c>
      <c r="AJ1626">
        <v>1</v>
      </c>
    </row>
    <row r="1627" spans="1:36" x14ac:dyDescent="0.35">
      <c r="A1627" t="s">
        <v>1370</v>
      </c>
      <c r="B1627" t="str">
        <f t="shared" si="25"/>
        <v>2021</v>
      </c>
      <c r="D1627" s="1">
        <v>44545</v>
      </c>
      <c r="E1627">
        <v>1010</v>
      </c>
      <c r="F1627" t="s">
        <v>65</v>
      </c>
      <c r="G1627">
        <v>1</v>
      </c>
      <c r="H1627">
        <v>4</v>
      </c>
      <c r="I1627" t="s">
        <v>214</v>
      </c>
      <c r="J1627" t="s">
        <v>2028</v>
      </c>
      <c r="K1627" t="s">
        <v>38</v>
      </c>
      <c r="L1627">
        <v>4666000</v>
      </c>
      <c r="M1627" t="s">
        <v>44</v>
      </c>
      <c r="N1627">
        <v>1.7351000000000001</v>
      </c>
      <c r="O1627" s="6">
        <v>8095.9766</v>
      </c>
      <c r="P1627">
        <v>240.22908000000001</v>
      </c>
      <c r="Q1627">
        <v>161.91821300000001</v>
      </c>
      <c r="R1627">
        <v>0</v>
      </c>
      <c r="S1627">
        <v>483910.17239999998</v>
      </c>
      <c r="T1627">
        <v>0</v>
      </c>
      <c r="U1627">
        <v>0</v>
      </c>
      <c r="V1627">
        <v>0</v>
      </c>
      <c r="W1627">
        <v>0</v>
      </c>
      <c r="X1627" t="s">
        <v>359</v>
      </c>
      <c r="Y1627" t="s">
        <v>360</v>
      </c>
      <c r="Z1627">
        <v>630</v>
      </c>
      <c r="AA1627" t="s">
        <v>212</v>
      </c>
      <c r="AB1627">
        <v>156</v>
      </c>
      <c r="AC1627" t="s">
        <v>63</v>
      </c>
      <c r="AD1627">
        <v>0</v>
      </c>
      <c r="AE1627">
        <v>0</v>
      </c>
      <c r="AF1627">
        <v>18</v>
      </c>
      <c r="AG1627">
        <v>56.943199999999997</v>
      </c>
      <c r="AH1627">
        <v>0</v>
      </c>
      <c r="AI1627">
        <v>1</v>
      </c>
      <c r="AJ1627">
        <v>1</v>
      </c>
    </row>
    <row r="1628" spans="1:36" x14ac:dyDescent="0.35">
      <c r="A1628" t="s">
        <v>2029</v>
      </c>
      <c r="B1628" t="str">
        <f t="shared" si="25"/>
        <v>2020</v>
      </c>
      <c r="D1628" s="1">
        <v>43928</v>
      </c>
      <c r="E1628">
        <v>2050</v>
      </c>
      <c r="F1628" t="s">
        <v>36</v>
      </c>
      <c r="G1628">
        <v>1</v>
      </c>
      <c r="H1628">
        <v>1</v>
      </c>
      <c r="I1628" t="s">
        <v>725</v>
      </c>
      <c r="J1628" t="s">
        <v>109</v>
      </c>
      <c r="L1628">
        <v>1290</v>
      </c>
      <c r="M1628" t="s">
        <v>44</v>
      </c>
      <c r="N1628">
        <v>191.1738</v>
      </c>
      <c r="O1628" s="6">
        <v>246.61420200000001</v>
      </c>
      <c r="P1628">
        <v>33.951895</v>
      </c>
      <c r="Q1628">
        <v>0.43486599999999997</v>
      </c>
      <c r="R1628">
        <v>34.472020000000001</v>
      </c>
      <c r="S1628">
        <v>17051.9941</v>
      </c>
      <c r="T1628">
        <v>0</v>
      </c>
      <c r="U1628">
        <v>0</v>
      </c>
      <c r="V1628">
        <v>1534.68</v>
      </c>
      <c r="W1628">
        <v>1534.68</v>
      </c>
      <c r="X1628" t="s">
        <v>505</v>
      </c>
      <c r="Y1628" t="s">
        <v>506</v>
      </c>
      <c r="Z1628">
        <v>862</v>
      </c>
      <c r="AA1628" t="s">
        <v>220</v>
      </c>
      <c r="AB1628">
        <v>156</v>
      </c>
      <c r="AC1628" t="s">
        <v>63</v>
      </c>
      <c r="AD1628">
        <v>0</v>
      </c>
      <c r="AE1628">
        <v>0</v>
      </c>
      <c r="AF1628">
        <v>18</v>
      </c>
      <c r="AG1628">
        <v>54.052100000000003</v>
      </c>
      <c r="AH1628">
        <v>0</v>
      </c>
      <c r="AI1628">
        <v>0</v>
      </c>
      <c r="AJ1628">
        <v>1</v>
      </c>
    </row>
    <row r="1629" spans="1:36" x14ac:dyDescent="0.35">
      <c r="A1629" t="s">
        <v>1067</v>
      </c>
      <c r="B1629" t="str">
        <f t="shared" si="25"/>
        <v>2024</v>
      </c>
      <c r="C1629" s="2">
        <v>45514</v>
      </c>
      <c r="D1629" s="1">
        <v>45516</v>
      </c>
      <c r="E1629">
        <v>1030</v>
      </c>
      <c r="F1629" t="s">
        <v>42</v>
      </c>
      <c r="G1629">
        <v>1</v>
      </c>
      <c r="H1629">
        <v>4</v>
      </c>
      <c r="I1629" t="s">
        <v>233</v>
      </c>
      <c r="J1629" t="s">
        <v>2030</v>
      </c>
      <c r="K1629" t="s">
        <v>38</v>
      </c>
      <c r="L1629">
        <v>1800000</v>
      </c>
      <c r="M1629" t="s">
        <v>44</v>
      </c>
      <c r="N1629">
        <v>1.0967</v>
      </c>
      <c r="O1629" s="6">
        <v>1974.06</v>
      </c>
      <c r="P1629">
        <v>405.1146</v>
      </c>
      <c r="Q1629">
        <v>9.1070989999999998</v>
      </c>
      <c r="R1629">
        <v>0</v>
      </c>
      <c r="S1629">
        <v>142724.77239999999</v>
      </c>
      <c r="T1629">
        <v>19981.47</v>
      </c>
      <c r="U1629">
        <v>0</v>
      </c>
      <c r="V1629">
        <v>29286.98</v>
      </c>
      <c r="W1629">
        <v>49268.45</v>
      </c>
      <c r="X1629" t="s">
        <v>91</v>
      </c>
      <c r="Y1629" t="s">
        <v>92</v>
      </c>
      <c r="Z1629">
        <v>156</v>
      </c>
      <c r="AA1629" t="s">
        <v>63</v>
      </c>
      <c r="AB1629">
        <v>156</v>
      </c>
      <c r="AC1629" t="s">
        <v>63</v>
      </c>
      <c r="AD1629">
        <v>14</v>
      </c>
      <c r="AE1629">
        <v>0</v>
      </c>
      <c r="AF1629">
        <v>18</v>
      </c>
      <c r="AG1629">
        <v>59.760399999999997</v>
      </c>
      <c r="AH1629">
        <v>0</v>
      </c>
      <c r="AI1629">
        <v>0</v>
      </c>
      <c r="AJ1629">
        <v>1</v>
      </c>
    </row>
    <row r="1630" spans="1:36" x14ac:dyDescent="0.35">
      <c r="A1630" t="s">
        <v>2031</v>
      </c>
      <c r="B1630" t="str">
        <f t="shared" si="25"/>
        <v>2024</v>
      </c>
      <c r="C1630" s="1">
        <v>45614</v>
      </c>
      <c r="D1630" s="1">
        <v>45628</v>
      </c>
      <c r="E1630">
        <v>1030</v>
      </c>
      <c r="F1630" t="s">
        <v>42</v>
      </c>
      <c r="G1630">
        <v>1</v>
      </c>
      <c r="H1630">
        <v>5</v>
      </c>
      <c r="I1630" t="s">
        <v>338</v>
      </c>
      <c r="J1630" t="s">
        <v>1415</v>
      </c>
      <c r="K1630" t="s">
        <v>38</v>
      </c>
      <c r="L1630">
        <v>67000000</v>
      </c>
      <c r="M1630" t="s">
        <v>44</v>
      </c>
      <c r="N1630">
        <v>0.8</v>
      </c>
      <c r="O1630" s="6">
        <v>53600</v>
      </c>
      <c r="P1630">
        <v>16997.692800000001</v>
      </c>
      <c r="Q1630">
        <v>1071.837984</v>
      </c>
      <c r="R1630">
        <v>0</v>
      </c>
      <c r="S1630">
        <v>4331734.2702000001</v>
      </c>
      <c r="T1630">
        <v>606442.80000000005</v>
      </c>
      <c r="U1630">
        <v>0</v>
      </c>
      <c r="V1630">
        <v>888871.87</v>
      </c>
      <c r="W1630">
        <v>1495314.67</v>
      </c>
      <c r="X1630" t="s">
        <v>100</v>
      </c>
      <c r="Y1630" t="s">
        <v>101</v>
      </c>
      <c r="Z1630">
        <v>156</v>
      </c>
      <c r="AA1630" t="s">
        <v>63</v>
      </c>
      <c r="AB1630">
        <v>156</v>
      </c>
      <c r="AC1630" t="s">
        <v>63</v>
      </c>
      <c r="AD1630">
        <v>14</v>
      </c>
      <c r="AE1630">
        <v>0</v>
      </c>
      <c r="AF1630">
        <v>18</v>
      </c>
      <c r="AG1630">
        <v>60.440399999999997</v>
      </c>
      <c r="AH1630">
        <v>0</v>
      </c>
      <c r="AI1630">
        <v>0</v>
      </c>
      <c r="AJ1630">
        <v>1</v>
      </c>
    </row>
    <row r="1631" spans="1:36" x14ac:dyDescent="0.35">
      <c r="A1631" t="s">
        <v>841</v>
      </c>
      <c r="B1631" t="str">
        <f t="shared" si="25"/>
        <v>2020</v>
      </c>
      <c r="D1631" s="1">
        <v>44194</v>
      </c>
      <c r="E1631">
        <v>1150</v>
      </c>
      <c r="F1631" t="s">
        <v>50</v>
      </c>
      <c r="G1631">
        <v>1</v>
      </c>
      <c r="H1631">
        <v>7</v>
      </c>
      <c r="I1631" t="s">
        <v>237</v>
      </c>
      <c r="J1631" t="s">
        <v>238</v>
      </c>
      <c r="K1631" t="s">
        <v>38</v>
      </c>
      <c r="L1631">
        <v>7155000</v>
      </c>
      <c r="M1631" t="s">
        <v>44</v>
      </c>
      <c r="N1631">
        <v>1.0818000000000001</v>
      </c>
      <c r="O1631" s="6">
        <v>7740.2790000000005</v>
      </c>
      <c r="P1631">
        <v>1306.571111</v>
      </c>
      <c r="Q1631">
        <v>15.531383999999999</v>
      </c>
      <c r="R1631">
        <v>0</v>
      </c>
      <c r="S1631">
        <v>528422.36239999998</v>
      </c>
      <c r="T1631">
        <v>95116.024099999995</v>
      </c>
      <c r="U1631">
        <v>0</v>
      </c>
      <c r="V1631">
        <v>114139.23</v>
      </c>
      <c r="W1631">
        <v>209255.25409999999</v>
      </c>
      <c r="X1631" t="s">
        <v>239</v>
      </c>
      <c r="Y1631" t="s">
        <v>240</v>
      </c>
      <c r="Z1631">
        <v>156</v>
      </c>
      <c r="AA1631" t="s">
        <v>63</v>
      </c>
      <c r="AB1631">
        <v>156</v>
      </c>
      <c r="AC1631" t="s">
        <v>63</v>
      </c>
      <c r="AD1631">
        <v>20</v>
      </c>
      <c r="AE1631">
        <v>0</v>
      </c>
      <c r="AF1631">
        <v>18</v>
      </c>
      <c r="AG1631">
        <v>58.309399999999997</v>
      </c>
      <c r="AI1631">
        <v>1</v>
      </c>
      <c r="AJ1631">
        <v>1</v>
      </c>
    </row>
    <row r="1632" spans="1:36" x14ac:dyDescent="0.35">
      <c r="A1632" t="s">
        <v>786</v>
      </c>
      <c r="B1632" t="str">
        <f t="shared" si="25"/>
        <v>2019</v>
      </c>
      <c r="D1632" s="1">
        <v>43580</v>
      </c>
      <c r="E1632">
        <v>1030</v>
      </c>
      <c r="F1632" t="s">
        <v>42</v>
      </c>
      <c r="G1632">
        <v>11</v>
      </c>
      <c r="H1632">
        <v>1</v>
      </c>
      <c r="I1632" t="s">
        <v>653</v>
      </c>
      <c r="J1632" t="s">
        <v>1624</v>
      </c>
      <c r="K1632" t="s">
        <v>38</v>
      </c>
      <c r="L1632">
        <v>16741000</v>
      </c>
      <c r="M1632" t="s">
        <v>44</v>
      </c>
      <c r="N1632">
        <v>1.5699000000000001</v>
      </c>
      <c r="O1632" s="6">
        <v>26281.695899999999</v>
      </c>
      <c r="P1632">
        <v>1941.4256499999999</v>
      </c>
      <c r="Q1632">
        <v>525.66282799999999</v>
      </c>
      <c r="R1632">
        <v>0</v>
      </c>
      <c r="S1632">
        <v>1453334.5918000001</v>
      </c>
      <c r="T1632">
        <v>0</v>
      </c>
      <c r="U1632">
        <v>0</v>
      </c>
      <c r="V1632">
        <v>261600.23</v>
      </c>
      <c r="W1632">
        <v>261600.23</v>
      </c>
      <c r="X1632" t="s">
        <v>133</v>
      </c>
      <c r="Y1632" t="s">
        <v>134</v>
      </c>
      <c r="Z1632">
        <v>156</v>
      </c>
      <c r="AA1632" t="s">
        <v>63</v>
      </c>
      <c r="AB1632">
        <v>156</v>
      </c>
      <c r="AC1632" t="s">
        <v>63</v>
      </c>
      <c r="AG1632">
        <v>50.552900000000001</v>
      </c>
      <c r="AH1632">
        <v>0</v>
      </c>
      <c r="AI1632">
        <v>0</v>
      </c>
      <c r="AJ1632">
        <v>1</v>
      </c>
    </row>
    <row r="1633" spans="1:36" x14ac:dyDescent="0.35">
      <c r="A1633" t="s">
        <v>395</v>
      </c>
      <c r="B1633" t="str">
        <f t="shared" si="25"/>
        <v>2025</v>
      </c>
      <c r="C1633" s="2">
        <v>45765</v>
      </c>
      <c r="D1633" s="1">
        <v>45768</v>
      </c>
      <c r="E1633">
        <v>1030</v>
      </c>
      <c r="F1633" t="s">
        <v>42</v>
      </c>
      <c r="G1633">
        <v>1</v>
      </c>
      <c r="H1633">
        <v>3</v>
      </c>
      <c r="I1633" t="s">
        <v>375</v>
      </c>
      <c r="J1633" t="s">
        <v>59</v>
      </c>
      <c r="K1633" t="s">
        <v>38</v>
      </c>
      <c r="L1633">
        <v>299685000</v>
      </c>
      <c r="M1633" t="s">
        <v>44</v>
      </c>
      <c r="N1633">
        <v>0.61</v>
      </c>
      <c r="O1633" s="6">
        <v>182807.85</v>
      </c>
      <c r="P1633">
        <v>16543.628365</v>
      </c>
      <c r="Q1633">
        <v>3656.1531620000001</v>
      </c>
      <c r="R1633">
        <v>0</v>
      </c>
      <c r="S1633">
        <v>12145714.9046</v>
      </c>
      <c r="T1633">
        <v>0</v>
      </c>
      <c r="U1633">
        <v>0</v>
      </c>
      <c r="V1633">
        <v>1093114.3400000001</v>
      </c>
      <c r="W1633">
        <v>1093114.3400000001</v>
      </c>
      <c r="X1633" t="s">
        <v>398</v>
      </c>
      <c r="Y1633" t="s">
        <v>399</v>
      </c>
      <c r="Z1633">
        <v>156</v>
      </c>
      <c r="AA1633" t="s">
        <v>63</v>
      </c>
      <c r="AB1633">
        <v>156</v>
      </c>
      <c r="AC1633" t="s">
        <v>63</v>
      </c>
      <c r="AD1633">
        <v>0</v>
      </c>
      <c r="AE1633">
        <v>0</v>
      </c>
      <c r="AF1633">
        <v>18</v>
      </c>
      <c r="AG1633">
        <v>59.828899999999997</v>
      </c>
      <c r="AH1633">
        <v>0</v>
      </c>
      <c r="AI1633">
        <v>0</v>
      </c>
      <c r="AJ1633">
        <v>1</v>
      </c>
    </row>
    <row r="1634" spans="1:36" x14ac:dyDescent="0.35">
      <c r="A1634" t="s">
        <v>1235</v>
      </c>
      <c r="B1634" t="str">
        <f t="shared" si="25"/>
        <v>2025</v>
      </c>
      <c r="C1634" s="1">
        <v>45692</v>
      </c>
      <c r="D1634" s="1">
        <v>45693</v>
      </c>
      <c r="E1634">
        <v>1150</v>
      </c>
      <c r="F1634" t="s">
        <v>50</v>
      </c>
      <c r="G1634">
        <v>1</v>
      </c>
      <c r="H1634">
        <v>4</v>
      </c>
      <c r="I1634" t="s">
        <v>99</v>
      </c>
      <c r="J1634" t="s">
        <v>899</v>
      </c>
      <c r="K1634" t="s">
        <v>38</v>
      </c>
      <c r="L1634">
        <v>5549000</v>
      </c>
      <c r="M1634" t="s">
        <v>44</v>
      </c>
      <c r="N1634">
        <v>1.841</v>
      </c>
      <c r="O1634" s="6">
        <v>10215.709000000001</v>
      </c>
      <c r="P1634">
        <v>771.51709500000004</v>
      </c>
      <c r="Q1634">
        <v>15.729704</v>
      </c>
      <c r="R1634">
        <v>44.023800000000001</v>
      </c>
      <c r="S1634">
        <v>685416.20149999997</v>
      </c>
      <c r="T1634">
        <v>0</v>
      </c>
      <c r="U1634">
        <v>0</v>
      </c>
      <c r="V1634">
        <v>61687.46</v>
      </c>
      <c r="W1634">
        <v>61687.46</v>
      </c>
      <c r="X1634" t="s">
        <v>79</v>
      </c>
      <c r="Y1634" t="s">
        <v>75</v>
      </c>
      <c r="Z1634">
        <v>156</v>
      </c>
      <c r="AA1634" t="s">
        <v>63</v>
      </c>
      <c r="AB1634">
        <v>156</v>
      </c>
      <c r="AC1634" t="s">
        <v>63</v>
      </c>
      <c r="AD1634">
        <v>0</v>
      </c>
      <c r="AE1634">
        <v>0</v>
      </c>
      <c r="AF1634">
        <v>18</v>
      </c>
      <c r="AG1634">
        <v>62.0456</v>
      </c>
      <c r="AH1634">
        <v>0</v>
      </c>
      <c r="AI1634">
        <v>0</v>
      </c>
      <c r="AJ1634">
        <v>1</v>
      </c>
    </row>
    <row r="1635" spans="1:36" x14ac:dyDescent="0.35">
      <c r="A1635" t="s">
        <v>969</v>
      </c>
      <c r="B1635" t="str">
        <f t="shared" si="25"/>
        <v>2021</v>
      </c>
      <c r="C1635" s="1">
        <v>44375</v>
      </c>
      <c r="D1635" s="1">
        <v>44375</v>
      </c>
      <c r="E1635">
        <v>1030</v>
      </c>
      <c r="F1635" t="s">
        <v>42</v>
      </c>
      <c r="G1635">
        <v>1</v>
      </c>
      <c r="H1635">
        <v>1</v>
      </c>
      <c r="I1635" t="s">
        <v>90</v>
      </c>
      <c r="J1635" t="s">
        <v>59</v>
      </c>
      <c r="K1635" t="s">
        <v>38</v>
      </c>
      <c r="L1635">
        <v>106156000</v>
      </c>
      <c r="M1635" t="s">
        <v>44</v>
      </c>
      <c r="N1635">
        <v>0.80020000000000002</v>
      </c>
      <c r="O1635" s="6">
        <v>84946.031199999998</v>
      </c>
      <c r="P1635">
        <v>8047.35</v>
      </c>
      <c r="Q1635">
        <v>1698.9061999999999</v>
      </c>
      <c r="R1635">
        <v>0</v>
      </c>
      <c r="S1635">
        <v>5409613.4659000002</v>
      </c>
      <c r="T1635">
        <v>0</v>
      </c>
      <c r="U1635">
        <v>0</v>
      </c>
      <c r="V1635">
        <v>486865.7</v>
      </c>
      <c r="W1635">
        <v>486865.7</v>
      </c>
      <c r="X1635" t="s">
        <v>82</v>
      </c>
      <c r="Y1635" t="s">
        <v>83</v>
      </c>
      <c r="Z1635">
        <v>156</v>
      </c>
      <c r="AA1635" t="s">
        <v>63</v>
      </c>
      <c r="AB1635">
        <v>156</v>
      </c>
      <c r="AC1635" t="s">
        <v>63</v>
      </c>
      <c r="AD1635">
        <v>0</v>
      </c>
      <c r="AE1635">
        <v>0</v>
      </c>
      <c r="AF1635">
        <v>18</v>
      </c>
      <c r="AG1635">
        <v>57.128399999999999</v>
      </c>
      <c r="AH1635">
        <v>0</v>
      </c>
      <c r="AI1635">
        <v>0</v>
      </c>
      <c r="AJ1635">
        <v>1</v>
      </c>
    </row>
    <row r="1636" spans="1:36" x14ac:dyDescent="0.35">
      <c r="A1636" t="s">
        <v>715</v>
      </c>
      <c r="B1636" t="str">
        <f t="shared" si="25"/>
        <v>2024</v>
      </c>
      <c r="C1636" s="1">
        <v>45328</v>
      </c>
      <c r="D1636" s="1">
        <v>45329</v>
      </c>
      <c r="E1636">
        <v>1150</v>
      </c>
      <c r="F1636" t="s">
        <v>50</v>
      </c>
      <c r="G1636">
        <v>1</v>
      </c>
      <c r="H1636">
        <v>5</v>
      </c>
      <c r="I1636" t="s">
        <v>197</v>
      </c>
      <c r="J1636" t="s">
        <v>2032</v>
      </c>
      <c r="K1636" t="s">
        <v>38</v>
      </c>
      <c r="L1636">
        <v>457200</v>
      </c>
      <c r="M1636" t="s">
        <v>44</v>
      </c>
      <c r="N1636">
        <v>2.3609</v>
      </c>
      <c r="O1636" s="6">
        <v>1079.4034799999999</v>
      </c>
      <c r="P1636">
        <v>47.618899999999996</v>
      </c>
      <c r="Q1636">
        <v>1.1945079999999999</v>
      </c>
      <c r="R1636">
        <v>23.229790999999999</v>
      </c>
      <c r="S1636">
        <v>67733.464600000007</v>
      </c>
      <c r="T1636">
        <v>0</v>
      </c>
      <c r="U1636">
        <v>0</v>
      </c>
      <c r="V1636">
        <v>12192.02</v>
      </c>
      <c r="W1636">
        <v>12192.02</v>
      </c>
      <c r="X1636" t="s">
        <v>96</v>
      </c>
      <c r="Y1636" t="s">
        <v>97</v>
      </c>
      <c r="Z1636">
        <v>156</v>
      </c>
      <c r="AA1636" t="s">
        <v>63</v>
      </c>
      <c r="AB1636">
        <v>156</v>
      </c>
      <c r="AC1636" t="s">
        <v>63</v>
      </c>
      <c r="AD1636">
        <v>0</v>
      </c>
      <c r="AE1636">
        <v>0</v>
      </c>
      <c r="AF1636">
        <v>18</v>
      </c>
      <c r="AG1636">
        <v>58.824599999999997</v>
      </c>
      <c r="AH1636">
        <v>0</v>
      </c>
      <c r="AI1636">
        <v>0</v>
      </c>
      <c r="AJ1636">
        <v>1</v>
      </c>
    </row>
    <row r="1637" spans="1:36" x14ac:dyDescent="0.35">
      <c r="A1637" t="s">
        <v>604</v>
      </c>
      <c r="B1637" t="str">
        <f t="shared" si="25"/>
        <v>2025</v>
      </c>
      <c r="C1637" s="1">
        <v>45854</v>
      </c>
      <c r="D1637" s="1">
        <v>45859</v>
      </c>
      <c r="E1637">
        <v>1150</v>
      </c>
      <c r="F1637" t="s">
        <v>50</v>
      </c>
      <c r="G1637">
        <v>1</v>
      </c>
      <c r="H1637">
        <v>37</v>
      </c>
      <c r="I1637" t="s">
        <v>385</v>
      </c>
      <c r="J1637" t="s">
        <v>2033</v>
      </c>
      <c r="K1637" t="s">
        <v>38</v>
      </c>
      <c r="L1637">
        <v>720000</v>
      </c>
      <c r="M1637" t="s">
        <v>44</v>
      </c>
      <c r="N1637">
        <v>2.2583000000000002</v>
      </c>
      <c r="O1637" s="6">
        <v>1625.9760000000001</v>
      </c>
      <c r="P1637">
        <v>110.83212</v>
      </c>
      <c r="Q1637">
        <v>1.788378</v>
      </c>
      <c r="R1637">
        <v>26.901</v>
      </c>
      <c r="S1637">
        <v>107363.2481</v>
      </c>
      <c r="T1637">
        <v>0</v>
      </c>
      <c r="U1637">
        <v>0</v>
      </c>
      <c r="V1637">
        <v>19325.38</v>
      </c>
      <c r="W1637">
        <v>19325.38</v>
      </c>
      <c r="X1637" t="s">
        <v>96</v>
      </c>
      <c r="Y1637" t="s">
        <v>97</v>
      </c>
      <c r="Z1637">
        <v>156</v>
      </c>
      <c r="AA1637" t="s">
        <v>63</v>
      </c>
      <c r="AB1637">
        <v>156</v>
      </c>
      <c r="AC1637" t="s">
        <v>63</v>
      </c>
      <c r="AD1637">
        <v>0</v>
      </c>
      <c r="AE1637">
        <v>0</v>
      </c>
      <c r="AF1637">
        <v>18</v>
      </c>
      <c r="AG1637">
        <v>60.811700000000002</v>
      </c>
      <c r="AH1637">
        <v>0</v>
      </c>
      <c r="AI1637">
        <v>0</v>
      </c>
      <c r="AJ1637">
        <v>1</v>
      </c>
    </row>
    <row r="1638" spans="1:36" x14ac:dyDescent="0.35">
      <c r="A1638" t="s">
        <v>1387</v>
      </c>
      <c r="B1638" t="str">
        <f t="shared" si="25"/>
        <v>2025</v>
      </c>
      <c r="C1638" s="1">
        <v>45704</v>
      </c>
      <c r="D1638" s="1">
        <v>45707</v>
      </c>
      <c r="E1638">
        <v>1030</v>
      </c>
      <c r="F1638" t="s">
        <v>42</v>
      </c>
      <c r="G1638">
        <v>1</v>
      </c>
      <c r="H1638">
        <v>2</v>
      </c>
      <c r="I1638" t="s">
        <v>211</v>
      </c>
      <c r="J1638" t="s">
        <v>2034</v>
      </c>
      <c r="K1638" t="s">
        <v>38</v>
      </c>
      <c r="L1638">
        <v>110000</v>
      </c>
      <c r="M1638" t="s">
        <v>44</v>
      </c>
      <c r="N1638">
        <v>1.25</v>
      </c>
      <c r="O1638" s="6">
        <v>137.5</v>
      </c>
      <c r="P1638">
        <v>54.458064</v>
      </c>
      <c r="Q1638">
        <v>2.7497210000000001</v>
      </c>
      <c r="R1638">
        <v>0</v>
      </c>
      <c r="S1638">
        <v>12131.84</v>
      </c>
      <c r="T1638">
        <v>0</v>
      </c>
      <c r="U1638">
        <v>0</v>
      </c>
      <c r="V1638">
        <v>2183.73</v>
      </c>
      <c r="W1638">
        <v>2183.73</v>
      </c>
      <c r="X1638" t="s">
        <v>133</v>
      </c>
      <c r="Y1638" t="s">
        <v>134</v>
      </c>
      <c r="Z1638">
        <v>156</v>
      </c>
      <c r="AA1638" t="s">
        <v>63</v>
      </c>
      <c r="AB1638">
        <v>156</v>
      </c>
      <c r="AC1638" t="s">
        <v>63</v>
      </c>
      <c r="AD1638">
        <v>0</v>
      </c>
      <c r="AE1638">
        <v>0</v>
      </c>
      <c r="AF1638">
        <v>18</v>
      </c>
      <c r="AG1638">
        <v>62.306100000000001</v>
      </c>
      <c r="AH1638">
        <v>0</v>
      </c>
      <c r="AI1638">
        <v>0</v>
      </c>
      <c r="AJ1638">
        <v>1</v>
      </c>
    </row>
    <row r="1639" spans="1:36" x14ac:dyDescent="0.35">
      <c r="A1639" t="s">
        <v>1799</v>
      </c>
      <c r="B1639" t="str">
        <f t="shared" si="25"/>
        <v>2020</v>
      </c>
      <c r="D1639" s="1">
        <v>44041</v>
      </c>
      <c r="E1639">
        <v>1030</v>
      </c>
      <c r="F1639" t="s">
        <v>42</v>
      </c>
      <c r="G1639">
        <v>1</v>
      </c>
      <c r="H1639">
        <v>8</v>
      </c>
      <c r="I1639" t="s">
        <v>279</v>
      </c>
      <c r="J1639" t="s">
        <v>109</v>
      </c>
      <c r="L1639">
        <v>205000</v>
      </c>
      <c r="M1639" t="s">
        <v>44</v>
      </c>
      <c r="N1639">
        <v>4.3902000000000001</v>
      </c>
      <c r="O1639" s="6">
        <v>899.99099999999999</v>
      </c>
      <c r="P1639">
        <v>14.527729000000001</v>
      </c>
      <c r="Q1639">
        <v>1.5909610000000001</v>
      </c>
      <c r="R1639">
        <v>0</v>
      </c>
      <c r="S1639">
        <v>53527.8534</v>
      </c>
      <c r="T1639">
        <v>0</v>
      </c>
      <c r="U1639">
        <v>0</v>
      </c>
      <c r="V1639">
        <v>9635.01</v>
      </c>
      <c r="W1639">
        <v>9635.01</v>
      </c>
      <c r="X1639" t="s">
        <v>563</v>
      </c>
      <c r="Y1639" t="s">
        <v>564</v>
      </c>
      <c r="Z1639">
        <v>410</v>
      </c>
      <c r="AA1639" t="s">
        <v>145</v>
      </c>
      <c r="AB1639">
        <v>156</v>
      </c>
      <c r="AC1639" t="s">
        <v>63</v>
      </c>
      <c r="AD1639">
        <v>0</v>
      </c>
      <c r="AE1639">
        <v>0</v>
      </c>
      <c r="AF1639">
        <v>18</v>
      </c>
      <c r="AG1639">
        <v>58.429499999999997</v>
      </c>
      <c r="AH1639">
        <v>0</v>
      </c>
      <c r="AI1639">
        <v>0</v>
      </c>
      <c r="AJ1639">
        <v>1</v>
      </c>
    </row>
    <row r="1640" spans="1:36" x14ac:dyDescent="0.35">
      <c r="A1640" t="s">
        <v>986</v>
      </c>
      <c r="B1640" t="str">
        <f t="shared" si="25"/>
        <v>2023</v>
      </c>
      <c r="C1640" s="1">
        <v>45110</v>
      </c>
      <c r="D1640" s="1">
        <v>45111</v>
      </c>
      <c r="E1640">
        <v>1030</v>
      </c>
      <c r="F1640" t="s">
        <v>42</v>
      </c>
      <c r="G1640">
        <v>1</v>
      </c>
      <c r="H1640">
        <v>2</v>
      </c>
      <c r="I1640" t="s">
        <v>322</v>
      </c>
      <c r="J1640" t="s">
        <v>323</v>
      </c>
      <c r="K1640" t="s">
        <v>38</v>
      </c>
      <c r="L1640">
        <v>300000</v>
      </c>
      <c r="M1640" t="s">
        <v>44</v>
      </c>
      <c r="N1640">
        <v>0.99</v>
      </c>
      <c r="O1640" s="6">
        <v>297</v>
      </c>
      <c r="P1640">
        <v>11.1738</v>
      </c>
      <c r="Q1640">
        <v>5.9399920000000002</v>
      </c>
      <c r="R1640">
        <v>8.8831710000000008</v>
      </c>
      <c r="S1640">
        <v>17996.446599999999</v>
      </c>
      <c r="T1640">
        <v>539.89</v>
      </c>
      <c r="U1640">
        <v>0</v>
      </c>
      <c r="V1640">
        <v>3336.54</v>
      </c>
      <c r="W1640">
        <v>3876.43</v>
      </c>
      <c r="X1640" t="s">
        <v>133</v>
      </c>
      <c r="Y1640" t="s">
        <v>134</v>
      </c>
      <c r="Z1640">
        <v>156</v>
      </c>
      <c r="AA1640" t="s">
        <v>63</v>
      </c>
      <c r="AB1640">
        <v>156</v>
      </c>
      <c r="AC1640" t="s">
        <v>63</v>
      </c>
      <c r="AD1640">
        <v>3</v>
      </c>
      <c r="AE1640">
        <v>0</v>
      </c>
      <c r="AF1640">
        <v>18</v>
      </c>
      <c r="AG1640">
        <v>55.717100000000002</v>
      </c>
      <c r="AH1640">
        <v>0</v>
      </c>
      <c r="AI1640">
        <v>0</v>
      </c>
      <c r="AJ1640">
        <v>1</v>
      </c>
    </row>
    <row r="1641" spans="1:36" x14ac:dyDescent="0.35">
      <c r="A1641" t="s">
        <v>687</v>
      </c>
      <c r="B1641" t="str">
        <f t="shared" si="25"/>
        <v>2024</v>
      </c>
      <c r="C1641" s="1">
        <v>45642</v>
      </c>
      <c r="D1641" s="1">
        <v>45642</v>
      </c>
      <c r="E1641">
        <v>1030</v>
      </c>
      <c r="F1641" t="s">
        <v>42</v>
      </c>
      <c r="G1641">
        <v>1</v>
      </c>
      <c r="H1641">
        <v>1</v>
      </c>
      <c r="I1641" t="s">
        <v>396</v>
      </c>
      <c r="J1641" t="s">
        <v>129</v>
      </c>
      <c r="K1641" t="s">
        <v>38</v>
      </c>
      <c r="L1641">
        <v>42218000</v>
      </c>
      <c r="M1641" t="s">
        <v>44</v>
      </c>
      <c r="N1641">
        <v>0.58589999999999998</v>
      </c>
      <c r="O1641" s="6">
        <v>24735.5262</v>
      </c>
      <c r="P1641">
        <v>2195.34</v>
      </c>
      <c r="Q1641">
        <v>44.442999999999998</v>
      </c>
      <c r="R1641">
        <v>4.2138</v>
      </c>
      <c r="S1641">
        <v>1643337.9878</v>
      </c>
      <c r="T1641">
        <v>49300.14</v>
      </c>
      <c r="U1641">
        <v>0</v>
      </c>
      <c r="V1641">
        <v>304675.03000000003</v>
      </c>
      <c r="W1641">
        <v>353975.17</v>
      </c>
      <c r="X1641" t="s">
        <v>106</v>
      </c>
      <c r="Y1641" t="s">
        <v>107</v>
      </c>
      <c r="Z1641">
        <v>156</v>
      </c>
      <c r="AA1641" t="s">
        <v>63</v>
      </c>
      <c r="AB1641">
        <v>156</v>
      </c>
      <c r="AC1641" t="s">
        <v>63</v>
      </c>
      <c r="AD1641">
        <v>3</v>
      </c>
      <c r="AE1641">
        <v>0</v>
      </c>
      <c r="AF1641">
        <v>18</v>
      </c>
      <c r="AG1641">
        <v>60.910600000000002</v>
      </c>
      <c r="AH1641">
        <v>0</v>
      </c>
      <c r="AI1641">
        <v>1</v>
      </c>
      <c r="AJ1641">
        <v>1</v>
      </c>
    </row>
    <row r="1642" spans="1:36" x14ac:dyDescent="0.35">
      <c r="A1642" t="s">
        <v>395</v>
      </c>
      <c r="B1642" t="str">
        <f t="shared" si="25"/>
        <v>2025</v>
      </c>
      <c r="C1642" s="2">
        <v>45765</v>
      </c>
      <c r="D1642" s="1">
        <v>45768</v>
      </c>
      <c r="E1642">
        <v>1030</v>
      </c>
      <c r="F1642" t="s">
        <v>42</v>
      </c>
      <c r="G1642">
        <v>1</v>
      </c>
      <c r="H1642">
        <v>7</v>
      </c>
      <c r="I1642" t="s">
        <v>234</v>
      </c>
      <c r="J1642" t="s">
        <v>1403</v>
      </c>
      <c r="K1642" t="s">
        <v>38</v>
      </c>
      <c r="L1642">
        <v>5810</v>
      </c>
      <c r="M1642" t="s">
        <v>130</v>
      </c>
      <c r="N1642">
        <v>618</v>
      </c>
      <c r="O1642" s="6">
        <v>3590.58</v>
      </c>
      <c r="P1642">
        <v>358.32388400000002</v>
      </c>
      <c r="Q1642">
        <v>71.811466999999993</v>
      </c>
      <c r="R1642">
        <v>0</v>
      </c>
      <c r="S1642">
        <v>240555.0245</v>
      </c>
      <c r="T1642">
        <v>33677.699999999997</v>
      </c>
      <c r="U1642">
        <v>0</v>
      </c>
      <c r="V1642">
        <v>49361.89</v>
      </c>
      <c r="W1642">
        <v>83039.59</v>
      </c>
      <c r="X1642" t="s">
        <v>398</v>
      </c>
      <c r="Y1642" t="s">
        <v>399</v>
      </c>
      <c r="Z1642">
        <v>156</v>
      </c>
      <c r="AA1642" t="s">
        <v>63</v>
      </c>
      <c r="AB1642">
        <v>156</v>
      </c>
      <c r="AC1642" t="s">
        <v>63</v>
      </c>
      <c r="AD1642">
        <v>14</v>
      </c>
      <c r="AE1642">
        <v>0</v>
      </c>
      <c r="AF1642">
        <v>18</v>
      </c>
      <c r="AG1642">
        <v>59.828899999999997</v>
      </c>
      <c r="AH1642">
        <v>0</v>
      </c>
      <c r="AI1642">
        <v>0</v>
      </c>
      <c r="AJ1642">
        <v>1</v>
      </c>
    </row>
    <row r="1643" spans="1:36" x14ac:dyDescent="0.35">
      <c r="A1643" t="s">
        <v>1214</v>
      </c>
      <c r="B1643" t="str">
        <f t="shared" si="25"/>
        <v>2025</v>
      </c>
      <c r="C1643" s="1">
        <v>45982</v>
      </c>
      <c r="D1643" s="1">
        <v>45980</v>
      </c>
      <c r="E1643">
        <v>1030</v>
      </c>
      <c r="F1643" t="s">
        <v>42</v>
      </c>
      <c r="G1643">
        <v>1</v>
      </c>
      <c r="H1643">
        <v>1</v>
      </c>
      <c r="I1643" t="s">
        <v>338</v>
      </c>
      <c r="J1643" t="s">
        <v>1415</v>
      </c>
      <c r="K1643" t="s">
        <v>38</v>
      </c>
      <c r="L1643">
        <v>11470000</v>
      </c>
      <c r="M1643" t="s">
        <v>44</v>
      </c>
      <c r="N1643">
        <v>0.95499999999999996</v>
      </c>
      <c r="O1643" s="6">
        <v>10953.85</v>
      </c>
      <c r="P1643">
        <v>3457.2663600000001</v>
      </c>
      <c r="Q1643">
        <v>56.806440000000002</v>
      </c>
      <c r="R1643">
        <v>832.28039999999999</v>
      </c>
      <c r="S1643">
        <v>975414.9632</v>
      </c>
      <c r="T1643">
        <v>136558.09</v>
      </c>
      <c r="U1643">
        <v>0</v>
      </c>
      <c r="V1643">
        <v>200155.15</v>
      </c>
      <c r="W1643">
        <v>336713.24</v>
      </c>
      <c r="X1643" t="s">
        <v>252</v>
      </c>
      <c r="Y1643" t="s">
        <v>253</v>
      </c>
      <c r="Z1643">
        <v>320</v>
      </c>
      <c r="AA1643" t="s">
        <v>254</v>
      </c>
      <c r="AB1643">
        <v>156</v>
      </c>
      <c r="AC1643" t="s">
        <v>63</v>
      </c>
      <c r="AD1643">
        <v>14</v>
      </c>
      <c r="AE1643">
        <v>0</v>
      </c>
      <c r="AF1643">
        <v>18</v>
      </c>
      <c r="AG1643">
        <v>63.7517</v>
      </c>
      <c r="AH1643">
        <v>0</v>
      </c>
      <c r="AI1643">
        <v>0</v>
      </c>
      <c r="AJ1643">
        <v>1</v>
      </c>
    </row>
    <row r="1644" spans="1:36" x14ac:dyDescent="0.35">
      <c r="A1644" t="s">
        <v>533</v>
      </c>
      <c r="B1644" t="str">
        <f t="shared" si="25"/>
        <v>2024</v>
      </c>
      <c r="C1644" s="1">
        <v>45431</v>
      </c>
      <c r="D1644" s="1">
        <v>45434</v>
      </c>
      <c r="E1644">
        <v>1150</v>
      </c>
      <c r="F1644" t="s">
        <v>50</v>
      </c>
      <c r="G1644">
        <v>1</v>
      </c>
      <c r="H1644">
        <v>8</v>
      </c>
      <c r="I1644" t="s">
        <v>237</v>
      </c>
      <c r="J1644" t="s">
        <v>534</v>
      </c>
      <c r="K1644" t="s">
        <v>38</v>
      </c>
      <c r="L1644">
        <v>208000</v>
      </c>
      <c r="M1644" t="s">
        <v>44</v>
      </c>
      <c r="N1644">
        <v>1.1396999999999999</v>
      </c>
      <c r="O1644" s="6">
        <v>237.05760000000001</v>
      </c>
      <c r="P1644">
        <v>24.876048999999998</v>
      </c>
      <c r="Q1644">
        <v>0.56101900000000005</v>
      </c>
      <c r="R1644">
        <v>0</v>
      </c>
      <c r="S1644">
        <v>15438.840399999999</v>
      </c>
      <c r="T1644">
        <v>3087.77</v>
      </c>
      <c r="U1644">
        <v>0</v>
      </c>
      <c r="V1644">
        <v>3334.79</v>
      </c>
      <c r="W1644">
        <v>6422.56</v>
      </c>
      <c r="X1644" t="s">
        <v>239</v>
      </c>
      <c r="Y1644" t="s">
        <v>240</v>
      </c>
      <c r="Z1644">
        <v>156</v>
      </c>
      <c r="AA1644" t="s">
        <v>63</v>
      </c>
      <c r="AB1644">
        <v>156</v>
      </c>
      <c r="AC1644" t="s">
        <v>63</v>
      </c>
      <c r="AD1644">
        <v>20</v>
      </c>
      <c r="AE1644">
        <v>0</v>
      </c>
      <c r="AF1644">
        <v>18</v>
      </c>
      <c r="AG1644">
        <v>58.815199999999997</v>
      </c>
      <c r="AH1644">
        <v>0</v>
      </c>
      <c r="AI1644">
        <v>0</v>
      </c>
      <c r="AJ1644">
        <v>1</v>
      </c>
    </row>
    <row r="1645" spans="1:36" x14ac:dyDescent="0.35">
      <c r="A1645" t="s">
        <v>420</v>
      </c>
      <c r="B1645" t="str">
        <f t="shared" si="25"/>
        <v>2025</v>
      </c>
      <c r="C1645" s="1">
        <v>45969</v>
      </c>
      <c r="D1645" s="1">
        <v>45968</v>
      </c>
      <c r="E1645">
        <v>1150</v>
      </c>
      <c r="F1645" t="s">
        <v>50</v>
      </c>
      <c r="G1645">
        <v>1</v>
      </c>
      <c r="H1645">
        <v>1</v>
      </c>
      <c r="I1645" t="s">
        <v>421</v>
      </c>
      <c r="J1645" t="s">
        <v>2035</v>
      </c>
      <c r="K1645" t="s">
        <v>38</v>
      </c>
      <c r="L1645">
        <v>453600</v>
      </c>
      <c r="M1645" t="s">
        <v>44</v>
      </c>
      <c r="N1645">
        <v>0.59530000000000005</v>
      </c>
      <c r="O1645" s="6">
        <v>270.02807999999999</v>
      </c>
      <c r="P1645">
        <v>59.905152000000001</v>
      </c>
      <c r="Q1645">
        <v>0.631517</v>
      </c>
      <c r="R1645">
        <v>0</v>
      </c>
      <c r="S1645">
        <v>21344.029399999999</v>
      </c>
      <c r="T1645">
        <v>4268.8100000000004</v>
      </c>
      <c r="U1645">
        <v>0</v>
      </c>
      <c r="V1645">
        <v>4610.3100000000004</v>
      </c>
      <c r="W1645">
        <v>8879.1200000000008</v>
      </c>
      <c r="X1645" t="s">
        <v>423</v>
      </c>
      <c r="Y1645" t="s">
        <v>424</v>
      </c>
      <c r="Z1645">
        <v>156</v>
      </c>
      <c r="AA1645" t="s">
        <v>63</v>
      </c>
      <c r="AB1645">
        <v>156</v>
      </c>
      <c r="AC1645" t="s">
        <v>63</v>
      </c>
      <c r="AD1645">
        <v>20</v>
      </c>
      <c r="AE1645">
        <v>0</v>
      </c>
      <c r="AF1645">
        <v>18</v>
      </c>
      <c r="AG1645">
        <v>64.568299999999994</v>
      </c>
      <c r="AH1645">
        <v>0</v>
      </c>
      <c r="AI1645">
        <v>0</v>
      </c>
      <c r="AJ1645">
        <v>1</v>
      </c>
    </row>
    <row r="1646" spans="1:36" x14ac:dyDescent="0.35">
      <c r="A1646" t="s">
        <v>889</v>
      </c>
      <c r="B1646" t="str">
        <f t="shared" si="25"/>
        <v>2024</v>
      </c>
      <c r="C1646" s="2">
        <v>45493</v>
      </c>
      <c r="D1646" s="1">
        <v>45497</v>
      </c>
      <c r="E1646">
        <v>1150</v>
      </c>
      <c r="F1646" t="s">
        <v>50</v>
      </c>
      <c r="G1646">
        <v>11</v>
      </c>
      <c r="H1646">
        <v>5</v>
      </c>
      <c r="I1646" t="s">
        <v>242</v>
      </c>
      <c r="J1646" t="s">
        <v>249</v>
      </c>
      <c r="K1646" t="s">
        <v>38</v>
      </c>
      <c r="L1646">
        <v>6290000</v>
      </c>
      <c r="M1646" t="s">
        <v>44</v>
      </c>
      <c r="N1646">
        <v>7.6153000000000004</v>
      </c>
      <c r="O1646" s="6">
        <v>47900.237000000001</v>
      </c>
      <c r="P1646">
        <v>2422.2726400000001</v>
      </c>
      <c r="Q1646">
        <v>958.00368200000003</v>
      </c>
      <c r="R1646">
        <v>0</v>
      </c>
      <c r="S1646">
        <v>3043032.4753999999</v>
      </c>
      <c r="T1646">
        <v>608606.5</v>
      </c>
      <c r="U1646">
        <v>0</v>
      </c>
      <c r="V1646">
        <v>657295.02</v>
      </c>
      <c r="W1646">
        <v>1265901.52</v>
      </c>
      <c r="X1646" t="s">
        <v>133</v>
      </c>
      <c r="Y1646" t="s">
        <v>134</v>
      </c>
      <c r="Z1646">
        <v>156</v>
      </c>
      <c r="AA1646" t="s">
        <v>63</v>
      </c>
      <c r="AB1646">
        <v>156</v>
      </c>
      <c r="AC1646" t="s">
        <v>63</v>
      </c>
      <c r="AD1646">
        <v>20</v>
      </c>
      <c r="AE1646">
        <v>0</v>
      </c>
      <c r="AF1646">
        <v>18</v>
      </c>
      <c r="AG1646">
        <v>59.340899999999998</v>
      </c>
      <c r="AH1646">
        <v>0</v>
      </c>
      <c r="AI1646">
        <v>0</v>
      </c>
      <c r="AJ1646">
        <v>1</v>
      </c>
    </row>
    <row r="1647" spans="1:36" x14ac:dyDescent="0.35">
      <c r="A1647" t="s">
        <v>361</v>
      </c>
      <c r="B1647" t="str">
        <f t="shared" si="25"/>
        <v>2021</v>
      </c>
      <c r="C1647" s="1">
        <v>44411</v>
      </c>
      <c r="D1647" s="1">
        <v>44412</v>
      </c>
      <c r="E1647">
        <v>1030</v>
      </c>
      <c r="F1647" t="s">
        <v>42</v>
      </c>
      <c r="G1647">
        <v>1</v>
      </c>
      <c r="H1647">
        <v>5</v>
      </c>
      <c r="I1647" t="s">
        <v>158</v>
      </c>
      <c r="J1647" t="s">
        <v>1072</v>
      </c>
      <c r="K1647" t="s">
        <v>38</v>
      </c>
      <c r="L1647">
        <v>60010000</v>
      </c>
      <c r="M1647" t="s">
        <v>44</v>
      </c>
      <c r="N1647">
        <v>0.62</v>
      </c>
      <c r="O1647" s="6">
        <v>37206.199999999997</v>
      </c>
      <c r="P1647">
        <v>4800.7676229999997</v>
      </c>
      <c r="Q1647">
        <v>92.414826000000005</v>
      </c>
      <c r="R1647">
        <v>0</v>
      </c>
      <c r="S1647">
        <v>2409546.4627999999</v>
      </c>
      <c r="T1647">
        <v>481909.29</v>
      </c>
      <c r="U1647">
        <v>0</v>
      </c>
      <c r="V1647">
        <v>520462.04</v>
      </c>
      <c r="W1647">
        <v>1002371.33</v>
      </c>
      <c r="X1647" t="s">
        <v>362</v>
      </c>
      <c r="Y1647" t="s">
        <v>363</v>
      </c>
      <c r="Z1647">
        <v>792</v>
      </c>
      <c r="AA1647" t="s">
        <v>126</v>
      </c>
      <c r="AB1647">
        <v>156</v>
      </c>
      <c r="AC1647" t="s">
        <v>63</v>
      </c>
      <c r="AD1647">
        <v>20</v>
      </c>
      <c r="AE1647">
        <v>0</v>
      </c>
      <c r="AF1647">
        <v>18</v>
      </c>
      <c r="AG1647">
        <v>57.234699999999997</v>
      </c>
      <c r="AH1647">
        <v>0</v>
      </c>
      <c r="AI1647">
        <v>0</v>
      </c>
      <c r="AJ1647">
        <v>1</v>
      </c>
    </row>
    <row r="1648" spans="1:36" x14ac:dyDescent="0.35">
      <c r="A1648" t="s">
        <v>1243</v>
      </c>
      <c r="B1648" t="str">
        <f t="shared" si="25"/>
        <v>2023</v>
      </c>
      <c r="C1648" s="1">
        <v>45270</v>
      </c>
      <c r="D1648" s="1">
        <v>45271</v>
      </c>
      <c r="E1648">
        <v>1030</v>
      </c>
      <c r="F1648" t="s">
        <v>42</v>
      </c>
      <c r="G1648">
        <v>1</v>
      </c>
      <c r="H1648">
        <v>4</v>
      </c>
      <c r="I1648" t="s">
        <v>72</v>
      </c>
      <c r="J1648" t="s">
        <v>73</v>
      </c>
      <c r="K1648" t="s">
        <v>38</v>
      </c>
      <c r="L1648">
        <v>3976000</v>
      </c>
      <c r="M1648" t="s">
        <v>44</v>
      </c>
      <c r="N1648">
        <v>2.3868</v>
      </c>
      <c r="O1648" s="6">
        <v>9489.9168000000009</v>
      </c>
      <c r="P1648">
        <v>560.70899999999995</v>
      </c>
      <c r="Q1648">
        <v>17.448255</v>
      </c>
      <c r="R1648">
        <v>8.8517259999999993</v>
      </c>
      <c r="S1648">
        <v>575689.09779999999</v>
      </c>
      <c r="T1648">
        <v>0</v>
      </c>
      <c r="U1648">
        <v>0</v>
      </c>
      <c r="V1648">
        <v>103624.04</v>
      </c>
      <c r="W1648">
        <v>103624.04</v>
      </c>
      <c r="X1648" t="s">
        <v>79</v>
      </c>
      <c r="Y1648" t="s">
        <v>75</v>
      </c>
      <c r="Z1648">
        <v>156</v>
      </c>
      <c r="AA1648" t="s">
        <v>63</v>
      </c>
      <c r="AB1648">
        <v>156</v>
      </c>
      <c r="AC1648" t="s">
        <v>63</v>
      </c>
      <c r="AD1648">
        <v>0</v>
      </c>
      <c r="AE1648">
        <v>0</v>
      </c>
      <c r="AF1648">
        <v>18</v>
      </c>
      <c r="AG1648">
        <v>57.129399999999997</v>
      </c>
      <c r="AH1648">
        <v>0</v>
      </c>
      <c r="AI1648">
        <v>1</v>
      </c>
      <c r="AJ1648">
        <v>1</v>
      </c>
    </row>
    <row r="1649" spans="1:36" x14ac:dyDescent="0.35">
      <c r="A1649" t="s">
        <v>710</v>
      </c>
      <c r="B1649" t="str">
        <f t="shared" si="25"/>
        <v>2023</v>
      </c>
      <c r="C1649" s="1">
        <v>45042</v>
      </c>
      <c r="D1649" s="1">
        <v>45044</v>
      </c>
      <c r="E1649">
        <v>1030</v>
      </c>
      <c r="F1649" t="s">
        <v>42</v>
      </c>
      <c r="G1649">
        <v>1</v>
      </c>
      <c r="H1649">
        <v>10</v>
      </c>
      <c r="I1649" t="s">
        <v>214</v>
      </c>
      <c r="J1649" t="s">
        <v>602</v>
      </c>
      <c r="K1649" t="s">
        <v>38</v>
      </c>
      <c r="L1649">
        <v>2000000</v>
      </c>
      <c r="M1649" t="s">
        <v>44</v>
      </c>
      <c r="N1649">
        <v>1.2</v>
      </c>
      <c r="O1649" s="6">
        <v>2400</v>
      </c>
      <c r="P1649">
        <v>123.0502</v>
      </c>
      <c r="Q1649">
        <v>47.999913999999997</v>
      </c>
      <c r="R1649">
        <v>0</v>
      </c>
      <c r="S1649">
        <v>140661.74</v>
      </c>
      <c r="T1649">
        <v>0</v>
      </c>
      <c r="U1649">
        <v>0</v>
      </c>
      <c r="V1649">
        <v>25319.11</v>
      </c>
      <c r="W1649">
        <v>25319.11</v>
      </c>
      <c r="X1649" t="s">
        <v>244</v>
      </c>
      <c r="Y1649" t="s">
        <v>245</v>
      </c>
      <c r="Z1649">
        <v>156</v>
      </c>
      <c r="AA1649" t="s">
        <v>63</v>
      </c>
      <c r="AB1649">
        <v>156</v>
      </c>
      <c r="AC1649" t="s">
        <v>63</v>
      </c>
      <c r="AD1649">
        <v>0</v>
      </c>
      <c r="AE1649">
        <v>0</v>
      </c>
      <c r="AF1649">
        <v>18</v>
      </c>
      <c r="AG1649">
        <v>54.676200000000001</v>
      </c>
      <c r="AH1649">
        <v>0</v>
      </c>
      <c r="AI1649">
        <v>0</v>
      </c>
      <c r="AJ1649">
        <v>1</v>
      </c>
    </row>
    <row r="1650" spans="1:36" x14ac:dyDescent="0.35">
      <c r="A1650" t="s">
        <v>255</v>
      </c>
      <c r="B1650" t="str">
        <f t="shared" si="25"/>
        <v>2023</v>
      </c>
      <c r="C1650" s="1">
        <v>45047</v>
      </c>
      <c r="D1650" s="1">
        <v>45051</v>
      </c>
      <c r="E1650">
        <v>1150</v>
      </c>
      <c r="F1650" t="s">
        <v>50</v>
      </c>
      <c r="G1650">
        <v>1</v>
      </c>
      <c r="H1650">
        <v>4</v>
      </c>
      <c r="I1650" t="s">
        <v>77</v>
      </c>
      <c r="J1650" t="s">
        <v>2038</v>
      </c>
      <c r="K1650" t="s">
        <v>38</v>
      </c>
      <c r="L1650">
        <v>1600000</v>
      </c>
      <c r="M1650" t="s">
        <v>44</v>
      </c>
      <c r="N1650">
        <v>0.72</v>
      </c>
      <c r="O1650" s="6">
        <v>1152</v>
      </c>
      <c r="P1650">
        <v>57.739510000000003</v>
      </c>
      <c r="Q1650">
        <v>29.803356000000001</v>
      </c>
      <c r="R1650">
        <v>0</v>
      </c>
      <c r="S1650">
        <v>67680.164099999995</v>
      </c>
      <c r="T1650">
        <v>0</v>
      </c>
      <c r="U1650">
        <v>0</v>
      </c>
      <c r="V1650">
        <v>6091.21</v>
      </c>
      <c r="W1650">
        <v>6091.21</v>
      </c>
      <c r="X1650" t="s">
        <v>96</v>
      </c>
      <c r="Y1650" t="s">
        <v>97</v>
      </c>
      <c r="Z1650">
        <v>156</v>
      </c>
      <c r="AA1650" t="s">
        <v>63</v>
      </c>
      <c r="AB1650">
        <v>156</v>
      </c>
      <c r="AC1650" t="s">
        <v>63</v>
      </c>
      <c r="AD1650">
        <v>0</v>
      </c>
      <c r="AE1650">
        <v>0</v>
      </c>
      <c r="AF1650">
        <v>18</v>
      </c>
      <c r="AG1650">
        <v>54.600900000000003</v>
      </c>
      <c r="AH1650">
        <v>0</v>
      </c>
      <c r="AI1650">
        <v>0</v>
      </c>
      <c r="AJ1650">
        <v>1</v>
      </c>
    </row>
    <row r="1651" spans="1:36" x14ac:dyDescent="0.35">
      <c r="A1651" t="s">
        <v>2031</v>
      </c>
      <c r="B1651" t="str">
        <f t="shared" si="25"/>
        <v>2024</v>
      </c>
      <c r="C1651" s="1">
        <v>45611</v>
      </c>
      <c r="D1651" s="1">
        <v>45626</v>
      </c>
      <c r="E1651">
        <v>1150</v>
      </c>
      <c r="F1651" t="s">
        <v>50</v>
      </c>
      <c r="G1651">
        <v>1</v>
      </c>
      <c r="H1651">
        <v>7</v>
      </c>
      <c r="I1651" t="s">
        <v>451</v>
      </c>
      <c r="J1651" t="s">
        <v>2039</v>
      </c>
      <c r="K1651" t="s">
        <v>38</v>
      </c>
      <c r="L1651">
        <v>15000</v>
      </c>
      <c r="M1651" t="s">
        <v>44</v>
      </c>
      <c r="N1651">
        <v>12</v>
      </c>
      <c r="O1651" s="6">
        <v>180</v>
      </c>
      <c r="P1651">
        <v>63.176400000000001</v>
      </c>
      <c r="Q1651">
        <v>3.5996260000000002</v>
      </c>
      <c r="R1651">
        <v>0</v>
      </c>
      <c r="S1651">
        <v>14915.660599999999</v>
      </c>
      <c r="T1651">
        <v>0</v>
      </c>
      <c r="U1651">
        <v>0</v>
      </c>
      <c r="V1651">
        <v>2684.82</v>
      </c>
      <c r="W1651">
        <v>2684.82</v>
      </c>
      <c r="X1651" t="s">
        <v>100</v>
      </c>
      <c r="Y1651" t="s">
        <v>101</v>
      </c>
      <c r="Z1651">
        <v>156</v>
      </c>
      <c r="AA1651" t="s">
        <v>63</v>
      </c>
      <c r="AB1651">
        <v>156</v>
      </c>
      <c r="AC1651" t="s">
        <v>63</v>
      </c>
      <c r="AD1651">
        <v>0</v>
      </c>
      <c r="AE1651">
        <v>0</v>
      </c>
      <c r="AF1651">
        <v>18</v>
      </c>
      <c r="AG1651">
        <v>60.440399999999997</v>
      </c>
      <c r="AH1651">
        <v>0</v>
      </c>
      <c r="AI1651">
        <v>0</v>
      </c>
      <c r="AJ1651">
        <v>1</v>
      </c>
    </row>
    <row r="1652" spans="1:36" x14ac:dyDescent="0.35">
      <c r="A1652" t="s">
        <v>1387</v>
      </c>
      <c r="B1652" t="str">
        <f t="shared" si="25"/>
        <v>2025</v>
      </c>
      <c r="C1652" s="1">
        <v>45699</v>
      </c>
      <c r="D1652" s="1">
        <v>45720</v>
      </c>
      <c r="E1652">
        <v>1150</v>
      </c>
      <c r="F1652" t="s">
        <v>50</v>
      </c>
      <c r="G1652">
        <v>1</v>
      </c>
      <c r="H1652">
        <v>25</v>
      </c>
      <c r="I1652" t="s">
        <v>396</v>
      </c>
      <c r="J1652" t="s">
        <v>1915</v>
      </c>
      <c r="K1652" t="s">
        <v>38</v>
      </c>
      <c r="L1652">
        <v>4000</v>
      </c>
      <c r="M1652" t="s">
        <v>44</v>
      </c>
      <c r="N1652">
        <v>93.75</v>
      </c>
      <c r="O1652" s="6">
        <v>375</v>
      </c>
      <c r="P1652">
        <v>21.688790000000001</v>
      </c>
      <c r="Q1652">
        <v>7.4999570000000002</v>
      </c>
      <c r="R1652">
        <v>0</v>
      </c>
      <c r="S1652">
        <v>25183.6034</v>
      </c>
      <c r="T1652">
        <v>755.51</v>
      </c>
      <c r="U1652">
        <v>0</v>
      </c>
      <c r="V1652">
        <v>4669.04</v>
      </c>
      <c r="W1652">
        <v>5424.55</v>
      </c>
      <c r="X1652" t="s">
        <v>96</v>
      </c>
      <c r="Y1652" t="s">
        <v>97</v>
      </c>
      <c r="Z1652">
        <v>156</v>
      </c>
      <c r="AA1652" t="s">
        <v>63</v>
      </c>
      <c r="AB1652">
        <v>156</v>
      </c>
      <c r="AC1652" t="s">
        <v>63</v>
      </c>
      <c r="AD1652">
        <v>3</v>
      </c>
      <c r="AE1652">
        <v>0</v>
      </c>
      <c r="AF1652">
        <v>18</v>
      </c>
      <c r="AG1652">
        <v>62.270400000000002</v>
      </c>
      <c r="AH1652">
        <v>0</v>
      </c>
      <c r="AI1652">
        <v>0</v>
      </c>
      <c r="AJ1652">
        <v>1</v>
      </c>
    </row>
    <row r="1653" spans="1:36" x14ac:dyDescent="0.35">
      <c r="A1653" t="s">
        <v>349</v>
      </c>
      <c r="B1653" t="str">
        <f t="shared" si="25"/>
        <v>2024</v>
      </c>
      <c r="C1653" s="1">
        <v>45636</v>
      </c>
      <c r="D1653" s="1">
        <v>45640</v>
      </c>
      <c r="E1653">
        <v>1150</v>
      </c>
      <c r="F1653" t="s">
        <v>50</v>
      </c>
      <c r="G1653">
        <v>1</v>
      </c>
      <c r="H1653">
        <v>27</v>
      </c>
      <c r="I1653" t="s">
        <v>938</v>
      </c>
      <c r="J1653" t="s">
        <v>2040</v>
      </c>
      <c r="K1653" t="s">
        <v>38</v>
      </c>
      <c r="L1653">
        <v>634480</v>
      </c>
      <c r="M1653" t="s">
        <v>44</v>
      </c>
      <c r="N1653">
        <v>0.78</v>
      </c>
      <c r="O1653" s="6">
        <v>494.89440000000002</v>
      </c>
      <c r="P1653">
        <v>172.09812099999999</v>
      </c>
      <c r="Q1653">
        <v>0.49476500000000001</v>
      </c>
      <c r="R1653">
        <v>0</v>
      </c>
      <c r="S1653">
        <v>40659.765800000001</v>
      </c>
      <c r="T1653">
        <v>1219.79</v>
      </c>
      <c r="U1653">
        <v>0</v>
      </c>
      <c r="V1653">
        <v>7538.32</v>
      </c>
      <c r="W1653">
        <v>8758.11</v>
      </c>
      <c r="X1653" t="s">
        <v>100</v>
      </c>
      <c r="Y1653" t="s">
        <v>101</v>
      </c>
      <c r="Z1653">
        <v>156</v>
      </c>
      <c r="AA1653" t="s">
        <v>63</v>
      </c>
      <c r="AB1653">
        <v>156</v>
      </c>
      <c r="AC1653" t="s">
        <v>63</v>
      </c>
      <c r="AD1653">
        <v>3</v>
      </c>
      <c r="AE1653">
        <v>0</v>
      </c>
      <c r="AF1653">
        <v>18</v>
      </c>
      <c r="AG1653">
        <v>60.910600000000002</v>
      </c>
      <c r="AH1653">
        <v>0</v>
      </c>
      <c r="AI1653">
        <v>1</v>
      </c>
      <c r="AJ1653">
        <v>1</v>
      </c>
    </row>
    <row r="1654" spans="1:36" x14ac:dyDescent="0.35">
      <c r="A1654" t="s">
        <v>84</v>
      </c>
      <c r="B1654" t="str">
        <f t="shared" si="25"/>
        <v>2025</v>
      </c>
      <c r="C1654" s="1">
        <v>45903</v>
      </c>
      <c r="D1654" s="1">
        <v>45902</v>
      </c>
      <c r="E1654">
        <v>1030</v>
      </c>
      <c r="F1654" t="s">
        <v>42</v>
      </c>
      <c r="G1654">
        <v>1</v>
      </c>
      <c r="H1654">
        <v>26</v>
      </c>
      <c r="I1654" t="s">
        <v>338</v>
      </c>
      <c r="J1654" t="s">
        <v>1916</v>
      </c>
      <c r="K1654" t="s">
        <v>38</v>
      </c>
      <c r="L1654">
        <v>25320000</v>
      </c>
      <c r="M1654" t="s">
        <v>44</v>
      </c>
      <c r="N1654">
        <v>0.59</v>
      </c>
      <c r="O1654" s="6">
        <v>14938.8</v>
      </c>
      <c r="P1654">
        <v>1519.1718000000001</v>
      </c>
      <c r="Q1654">
        <v>42.724108000000001</v>
      </c>
      <c r="R1654">
        <v>0</v>
      </c>
      <c r="S1654">
        <v>1048235.1183</v>
      </c>
      <c r="T1654">
        <v>146752.92000000001</v>
      </c>
      <c r="U1654">
        <v>0</v>
      </c>
      <c r="V1654">
        <v>215097.85</v>
      </c>
      <c r="W1654">
        <v>361850.77</v>
      </c>
      <c r="X1654" t="s">
        <v>188</v>
      </c>
      <c r="Y1654" t="s">
        <v>189</v>
      </c>
      <c r="Z1654">
        <v>156</v>
      </c>
      <c r="AA1654" t="s">
        <v>63</v>
      </c>
      <c r="AB1654">
        <v>156</v>
      </c>
      <c r="AC1654" t="s">
        <v>63</v>
      </c>
      <c r="AD1654">
        <v>14</v>
      </c>
      <c r="AE1654">
        <v>0</v>
      </c>
      <c r="AF1654">
        <v>18</v>
      </c>
      <c r="AG1654">
        <v>63.526600000000002</v>
      </c>
      <c r="AH1654">
        <v>0</v>
      </c>
      <c r="AI1654">
        <v>0</v>
      </c>
      <c r="AJ1654">
        <v>1</v>
      </c>
    </row>
    <row r="1655" spans="1:36" x14ac:dyDescent="0.35">
      <c r="A1655" t="s">
        <v>1179</v>
      </c>
      <c r="B1655" t="str">
        <f t="shared" si="25"/>
        <v>2023</v>
      </c>
      <c r="C1655" s="1">
        <v>45010</v>
      </c>
      <c r="D1655" s="1">
        <v>45019</v>
      </c>
      <c r="E1655">
        <v>1150</v>
      </c>
      <c r="F1655" t="s">
        <v>50</v>
      </c>
      <c r="G1655">
        <v>1</v>
      </c>
      <c r="H1655">
        <v>1</v>
      </c>
      <c r="I1655" t="s">
        <v>58</v>
      </c>
      <c r="J1655" t="s">
        <v>59</v>
      </c>
      <c r="K1655" t="s">
        <v>38</v>
      </c>
      <c r="L1655">
        <v>45200000</v>
      </c>
      <c r="M1655" t="s">
        <v>44</v>
      </c>
      <c r="N1655">
        <v>1.1911</v>
      </c>
      <c r="O1655" s="6">
        <v>53837.72</v>
      </c>
      <c r="P1655">
        <v>9893.3023350000003</v>
      </c>
      <c r="Q1655">
        <v>41.685040999999998</v>
      </c>
      <c r="R1655">
        <v>0</v>
      </c>
      <c r="S1655">
        <v>3518908.5032000002</v>
      </c>
      <c r="T1655">
        <v>0</v>
      </c>
      <c r="U1655">
        <v>0</v>
      </c>
      <c r="V1655">
        <v>316701.77</v>
      </c>
      <c r="W1655">
        <v>316701.77</v>
      </c>
      <c r="X1655" t="s">
        <v>291</v>
      </c>
      <c r="Y1655" t="s">
        <v>292</v>
      </c>
      <c r="Z1655">
        <v>36</v>
      </c>
      <c r="AA1655" t="s">
        <v>62</v>
      </c>
      <c r="AB1655">
        <v>156</v>
      </c>
      <c r="AC1655" t="s">
        <v>63</v>
      </c>
      <c r="AD1655">
        <v>0</v>
      </c>
      <c r="AE1655">
        <v>0</v>
      </c>
      <c r="AF1655">
        <v>18</v>
      </c>
      <c r="AG1655">
        <v>55.178899999999999</v>
      </c>
      <c r="AH1655">
        <v>0</v>
      </c>
      <c r="AI1655">
        <v>0</v>
      </c>
      <c r="AJ1655">
        <v>1</v>
      </c>
    </row>
    <row r="1656" spans="1:36" x14ac:dyDescent="0.35">
      <c r="A1656" t="s">
        <v>84</v>
      </c>
      <c r="B1656" t="str">
        <f t="shared" si="25"/>
        <v>2025</v>
      </c>
      <c r="C1656" s="1">
        <v>45903</v>
      </c>
      <c r="D1656" s="1">
        <v>45902</v>
      </c>
      <c r="E1656">
        <v>1030</v>
      </c>
      <c r="F1656" t="s">
        <v>42</v>
      </c>
      <c r="G1656">
        <v>1</v>
      </c>
      <c r="H1656">
        <v>2</v>
      </c>
      <c r="I1656" t="s">
        <v>104</v>
      </c>
      <c r="J1656" t="s">
        <v>105</v>
      </c>
      <c r="K1656" t="s">
        <v>38</v>
      </c>
      <c r="L1656">
        <v>64660000</v>
      </c>
      <c r="M1656" t="s">
        <v>44</v>
      </c>
      <c r="N1656">
        <v>0.63</v>
      </c>
      <c r="O1656" s="6">
        <v>40735.800000000003</v>
      </c>
      <c r="P1656">
        <v>3362.258726</v>
      </c>
      <c r="Q1656">
        <v>814.70115299999998</v>
      </c>
      <c r="R1656">
        <v>0</v>
      </c>
      <c r="S1656">
        <v>2853162.7615999999</v>
      </c>
      <c r="T1656">
        <v>0</v>
      </c>
      <c r="U1656">
        <v>0</v>
      </c>
      <c r="V1656">
        <v>256784.65</v>
      </c>
      <c r="W1656">
        <v>256784.65</v>
      </c>
      <c r="X1656" t="s">
        <v>188</v>
      </c>
      <c r="Y1656" t="s">
        <v>189</v>
      </c>
      <c r="Z1656">
        <v>156</v>
      </c>
      <c r="AA1656" t="s">
        <v>63</v>
      </c>
      <c r="AB1656">
        <v>156</v>
      </c>
      <c r="AC1656" t="s">
        <v>63</v>
      </c>
      <c r="AD1656">
        <v>0</v>
      </c>
      <c r="AE1656">
        <v>0</v>
      </c>
      <c r="AF1656">
        <v>18</v>
      </c>
      <c r="AG1656">
        <v>63.526600000000002</v>
      </c>
      <c r="AH1656">
        <v>0</v>
      </c>
      <c r="AI1656">
        <v>0</v>
      </c>
      <c r="AJ1656">
        <v>1</v>
      </c>
    </row>
    <row r="1657" spans="1:36" x14ac:dyDescent="0.35">
      <c r="A1657" t="s">
        <v>395</v>
      </c>
      <c r="B1657" t="str">
        <f t="shared" si="25"/>
        <v>2025</v>
      </c>
      <c r="C1657" s="2">
        <v>45765</v>
      </c>
      <c r="D1657" s="1">
        <v>45768</v>
      </c>
      <c r="E1657">
        <v>1030</v>
      </c>
      <c r="F1657" t="s">
        <v>42</v>
      </c>
      <c r="G1657">
        <v>1</v>
      </c>
      <c r="H1657">
        <v>1</v>
      </c>
      <c r="I1657" t="s">
        <v>90</v>
      </c>
      <c r="J1657" t="s">
        <v>1677</v>
      </c>
      <c r="K1657" t="s">
        <v>38</v>
      </c>
      <c r="L1657">
        <v>79475000</v>
      </c>
      <c r="M1657" t="s">
        <v>44</v>
      </c>
      <c r="N1657">
        <v>0.71179999999999999</v>
      </c>
      <c r="O1657" s="6">
        <v>56570.305</v>
      </c>
      <c r="P1657">
        <v>5317.8650019999995</v>
      </c>
      <c r="Q1657">
        <v>1129.922595</v>
      </c>
      <c r="R1657">
        <v>0</v>
      </c>
      <c r="S1657">
        <v>3770302.6038000002</v>
      </c>
      <c r="T1657">
        <v>0</v>
      </c>
      <c r="U1657">
        <v>0</v>
      </c>
      <c r="V1657">
        <v>339327.23</v>
      </c>
      <c r="W1657">
        <v>339327.23</v>
      </c>
      <c r="X1657" t="s">
        <v>398</v>
      </c>
      <c r="Y1657" t="s">
        <v>399</v>
      </c>
      <c r="Z1657">
        <v>156</v>
      </c>
      <c r="AA1657" t="s">
        <v>63</v>
      </c>
      <c r="AB1657">
        <v>156</v>
      </c>
      <c r="AC1657" t="s">
        <v>63</v>
      </c>
      <c r="AD1657">
        <v>0</v>
      </c>
      <c r="AE1657">
        <v>0</v>
      </c>
      <c r="AF1657">
        <v>18</v>
      </c>
      <c r="AG1657">
        <v>59.828899999999997</v>
      </c>
      <c r="AH1657">
        <v>0</v>
      </c>
      <c r="AI1657">
        <v>0</v>
      </c>
      <c r="AJ1657">
        <v>1</v>
      </c>
    </row>
    <row r="1658" spans="1:36" x14ac:dyDescent="0.35">
      <c r="A1658" t="s">
        <v>1336</v>
      </c>
      <c r="B1658" t="str">
        <f t="shared" si="25"/>
        <v>2021</v>
      </c>
      <c r="C1658" s="1">
        <v>44344</v>
      </c>
      <c r="D1658" s="1">
        <v>44345</v>
      </c>
      <c r="E1658">
        <v>1030</v>
      </c>
      <c r="F1658" t="s">
        <v>42</v>
      </c>
      <c r="G1658">
        <v>1</v>
      </c>
      <c r="H1658">
        <v>2</v>
      </c>
      <c r="I1658" t="s">
        <v>182</v>
      </c>
      <c r="J1658" t="s">
        <v>59</v>
      </c>
      <c r="K1658" t="s">
        <v>38</v>
      </c>
      <c r="L1658">
        <v>47215000</v>
      </c>
      <c r="M1658" t="s">
        <v>44</v>
      </c>
      <c r="N1658">
        <v>0.64610000000000001</v>
      </c>
      <c r="O1658" s="6">
        <v>30505.611499999999</v>
      </c>
      <c r="P1658">
        <v>2401.8701329999999</v>
      </c>
      <c r="Q1658">
        <v>39.819318000000003</v>
      </c>
      <c r="R1658">
        <v>1.107977</v>
      </c>
      <c r="S1658">
        <v>1879145.7459</v>
      </c>
      <c r="T1658">
        <v>0</v>
      </c>
      <c r="U1658">
        <v>0</v>
      </c>
      <c r="V1658">
        <v>169123.12</v>
      </c>
      <c r="W1658">
        <v>169123.12</v>
      </c>
      <c r="X1658" t="s">
        <v>82</v>
      </c>
      <c r="Y1658" t="s">
        <v>83</v>
      </c>
      <c r="Z1658">
        <v>156</v>
      </c>
      <c r="AA1658" t="s">
        <v>63</v>
      </c>
      <c r="AB1658">
        <v>156</v>
      </c>
      <c r="AC1658" t="s">
        <v>63</v>
      </c>
      <c r="AD1658">
        <v>0</v>
      </c>
      <c r="AE1658">
        <v>0</v>
      </c>
      <c r="AF1658">
        <v>18</v>
      </c>
      <c r="AG1658">
        <v>57.032899999999998</v>
      </c>
      <c r="AH1658">
        <v>0</v>
      </c>
      <c r="AI1658">
        <v>0</v>
      </c>
      <c r="AJ1658">
        <v>1</v>
      </c>
    </row>
    <row r="1659" spans="1:36" x14ac:dyDescent="0.35">
      <c r="A1659" t="s">
        <v>910</v>
      </c>
      <c r="B1659" t="str">
        <f t="shared" si="25"/>
        <v>2021</v>
      </c>
      <c r="C1659" s="1">
        <v>44375</v>
      </c>
      <c r="D1659" s="1">
        <v>44373</v>
      </c>
      <c r="E1659">
        <v>1030</v>
      </c>
      <c r="F1659" t="s">
        <v>42</v>
      </c>
      <c r="G1659">
        <v>1</v>
      </c>
      <c r="H1659">
        <v>1</v>
      </c>
      <c r="I1659" t="s">
        <v>90</v>
      </c>
      <c r="J1659" t="s">
        <v>1775</v>
      </c>
      <c r="K1659" t="s">
        <v>38</v>
      </c>
      <c r="L1659">
        <v>206910000</v>
      </c>
      <c r="M1659" t="s">
        <v>44</v>
      </c>
      <c r="N1659">
        <v>0.74870000000000003</v>
      </c>
      <c r="O1659" s="6">
        <v>154913.51699999999</v>
      </c>
      <c r="P1659">
        <v>9579.94</v>
      </c>
      <c r="Q1659">
        <v>738.4</v>
      </c>
      <c r="R1659">
        <v>0</v>
      </c>
      <c r="S1659">
        <v>9440174.6707000006</v>
      </c>
      <c r="T1659">
        <v>0</v>
      </c>
      <c r="U1659">
        <v>0</v>
      </c>
      <c r="V1659">
        <v>849615.76</v>
      </c>
      <c r="W1659">
        <v>849615.76</v>
      </c>
      <c r="X1659" t="s">
        <v>82</v>
      </c>
      <c r="Y1659" t="s">
        <v>83</v>
      </c>
      <c r="Z1659">
        <v>156</v>
      </c>
      <c r="AA1659" t="s">
        <v>63</v>
      </c>
      <c r="AB1659">
        <v>156</v>
      </c>
      <c r="AC1659" t="s">
        <v>63</v>
      </c>
      <c r="AD1659">
        <v>0</v>
      </c>
      <c r="AE1659">
        <v>0</v>
      </c>
      <c r="AF1659">
        <v>18</v>
      </c>
      <c r="AG1659">
        <v>57.132899999999999</v>
      </c>
      <c r="AH1659">
        <v>0</v>
      </c>
      <c r="AI1659">
        <v>0</v>
      </c>
      <c r="AJ1659">
        <v>1</v>
      </c>
    </row>
    <row r="1660" spans="1:36" x14ac:dyDescent="0.35">
      <c r="A1660" t="s">
        <v>1345</v>
      </c>
      <c r="B1660" t="str">
        <f t="shared" si="25"/>
        <v>2024</v>
      </c>
      <c r="C1660" s="1">
        <v>45383</v>
      </c>
      <c r="D1660" s="1">
        <v>45384</v>
      </c>
      <c r="E1660">
        <v>1030</v>
      </c>
      <c r="F1660" t="s">
        <v>42</v>
      </c>
      <c r="G1660">
        <v>1</v>
      </c>
      <c r="H1660">
        <v>8</v>
      </c>
      <c r="I1660" t="s">
        <v>1314</v>
      </c>
      <c r="J1660" t="s">
        <v>1729</v>
      </c>
      <c r="K1660" t="s">
        <v>38</v>
      </c>
      <c r="L1660">
        <v>2319000</v>
      </c>
      <c r="M1660" t="s">
        <v>44</v>
      </c>
      <c r="N1660">
        <v>0.32</v>
      </c>
      <c r="O1660" s="6">
        <v>742.08</v>
      </c>
      <c r="P1660">
        <v>192.66239999999999</v>
      </c>
      <c r="Q1660">
        <v>14.841322</v>
      </c>
      <c r="R1660">
        <v>0</v>
      </c>
      <c r="S1660">
        <v>56274.717900000003</v>
      </c>
      <c r="T1660">
        <v>0</v>
      </c>
      <c r="U1660">
        <v>0</v>
      </c>
      <c r="V1660">
        <v>10129.450000000001</v>
      </c>
      <c r="W1660">
        <v>10129.450000000001</v>
      </c>
      <c r="X1660" t="s">
        <v>199</v>
      </c>
      <c r="Y1660" t="s">
        <v>200</v>
      </c>
      <c r="Z1660">
        <v>156</v>
      </c>
      <c r="AA1660" t="s">
        <v>63</v>
      </c>
      <c r="AB1660">
        <v>156</v>
      </c>
      <c r="AC1660" t="s">
        <v>63</v>
      </c>
      <c r="AD1660">
        <v>0</v>
      </c>
      <c r="AE1660">
        <v>0</v>
      </c>
      <c r="AF1660">
        <v>18</v>
      </c>
      <c r="AG1660">
        <v>59.2624</v>
      </c>
      <c r="AH1660">
        <v>0</v>
      </c>
      <c r="AI1660">
        <v>0</v>
      </c>
      <c r="AJ1660">
        <v>1</v>
      </c>
    </row>
    <row r="1661" spans="1:36" x14ac:dyDescent="0.35">
      <c r="A1661" t="s">
        <v>604</v>
      </c>
      <c r="B1661" t="str">
        <f t="shared" si="25"/>
        <v>2025</v>
      </c>
      <c r="C1661" s="1">
        <v>45854</v>
      </c>
      <c r="D1661" s="1">
        <v>45859</v>
      </c>
      <c r="E1661">
        <v>1150</v>
      </c>
      <c r="F1661" t="s">
        <v>50</v>
      </c>
      <c r="G1661">
        <v>1</v>
      </c>
      <c r="H1661">
        <v>21</v>
      </c>
      <c r="I1661" t="s">
        <v>211</v>
      </c>
      <c r="J1661" t="s">
        <v>2044</v>
      </c>
      <c r="K1661" t="s">
        <v>38</v>
      </c>
      <c r="L1661">
        <v>565000</v>
      </c>
      <c r="M1661" t="s">
        <v>44</v>
      </c>
      <c r="N1661">
        <v>2.0790000000000002</v>
      </c>
      <c r="O1661" s="6">
        <v>1174.635</v>
      </c>
      <c r="P1661">
        <v>80.068079999999995</v>
      </c>
      <c r="Q1661">
        <v>1.2919719999999999</v>
      </c>
      <c r="R1661">
        <v>19.434000000000001</v>
      </c>
      <c r="S1661">
        <v>77561.150899999993</v>
      </c>
      <c r="T1661">
        <v>0</v>
      </c>
      <c r="U1661">
        <v>0</v>
      </c>
      <c r="V1661">
        <v>13961.01</v>
      </c>
      <c r="W1661">
        <v>13961.01</v>
      </c>
      <c r="X1661" t="s">
        <v>96</v>
      </c>
      <c r="Y1661" t="s">
        <v>97</v>
      </c>
      <c r="Z1661">
        <v>156</v>
      </c>
      <c r="AA1661" t="s">
        <v>63</v>
      </c>
      <c r="AB1661">
        <v>156</v>
      </c>
      <c r="AC1661" t="s">
        <v>63</v>
      </c>
      <c r="AD1661">
        <v>0</v>
      </c>
      <c r="AE1661">
        <v>0</v>
      </c>
      <c r="AF1661">
        <v>18</v>
      </c>
      <c r="AG1661">
        <v>60.811700000000002</v>
      </c>
      <c r="AH1661">
        <v>0</v>
      </c>
      <c r="AI1661">
        <v>0</v>
      </c>
      <c r="AJ1661">
        <v>1</v>
      </c>
    </row>
    <row r="1662" spans="1:36" x14ac:dyDescent="0.35">
      <c r="A1662" t="s">
        <v>223</v>
      </c>
      <c r="B1662" t="str">
        <f t="shared" si="25"/>
        <v>2022</v>
      </c>
      <c r="D1662" s="1">
        <v>44762</v>
      </c>
      <c r="E1662">
        <v>1030</v>
      </c>
      <c r="F1662" t="s">
        <v>42</v>
      </c>
      <c r="G1662">
        <v>1</v>
      </c>
      <c r="H1662">
        <v>1</v>
      </c>
      <c r="I1662" t="s">
        <v>553</v>
      </c>
      <c r="J1662" t="s">
        <v>2045</v>
      </c>
      <c r="K1662" t="s">
        <v>38</v>
      </c>
      <c r="L1662">
        <v>2076000</v>
      </c>
      <c r="M1662" t="s">
        <v>44</v>
      </c>
      <c r="N1662">
        <v>3.6372</v>
      </c>
      <c r="O1662" s="6">
        <v>7550.8271999999997</v>
      </c>
      <c r="P1662">
        <v>794.58519999999999</v>
      </c>
      <c r="Q1662">
        <v>31.945602000000001</v>
      </c>
      <c r="R1662">
        <v>0</v>
      </c>
      <c r="S1662">
        <v>456932.4363</v>
      </c>
      <c r="T1662">
        <v>0</v>
      </c>
      <c r="U1662">
        <v>0</v>
      </c>
      <c r="V1662">
        <v>82247.839999999997</v>
      </c>
      <c r="W1662">
        <v>82247.839999999997</v>
      </c>
      <c r="X1662" t="s">
        <v>514</v>
      </c>
      <c r="Y1662" t="s">
        <v>515</v>
      </c>
      <c r="Z1662">
        <v>156</v>
      </c>
      <c r="AA1662" t="s">
        <v>63</v>
      </c>
      <c r="AB1662">
        <v>156</v>
      </c>
      <c r="AC1662" t="s">
        <v>63</v>
      </c>
      <c r="AD1662">
        <v>0</v>
      </c>
      <c r="AE1662">
        <v>0</v>
      </c>
      <c r="AF1662">
        <v>18</v>
      </c>
      <c r="AG1662">
        <v>54.543700000000001</v>
      </c>
      <c r="AH1662">
        <v>0</v>
      </c>
      <c r="AI1662">
        <v>0</v>
      </c>
      <c r="AJ1662">
        <v>1</v>
      </c>
    </row>
    <row r="1663" spans="1:36" x14ac:dyDescent="0.35">
      <c r="A1663" t="s">
        <v>567</v>
      </c>
      <c r="B1663" t="str">
        <f t="shared" si="25"/>
        <v>2021</v>
      </c>
      <c r="C1663" s="1">
        <v>44288</v>
      </c>
      <c r="D1663" s="1">
        <v>44291</v>
      </c>
      <c r="E1663">
        <v>1030</v>
      </c>
      <c r="F1663" t="s">
        <v>42</v>
      </c>
      <c r="G1663">
        <v>1</v>
      </c>
      <c r="H1663">
        <v>8</v>
      </c>
      <c r="I1663" t="s">
        <v>135</v>
      </c>
      <c r="J1663" t="s">
        <v>129</v>
      </c>
      <c r="K1663" t="s">
        <v>38</v>
      </c>
      <c r="L1663">
        <v>63292000</v>
      </c>
      <c r="M1663" t="s">
        <v>44</v>
      </c>
      <c r="N1663">
        <v>0.52400000000000002</v>
      </c>
      <c r="O1663" s="6">
        <v>33165.008000000002</v>
      </c>
      <c r="P1663">
        <v>1897.63338</v>
      </c>
      <c r="Q1663">
        <v>91.204342999999994</v>
      </c>
      <c r="R1663">
        <v>0</v>
      </c>
      <c r="S1663">
        <v>2005929.4384999999</v>
      </c>
      <c r="T1663">
        <v>60177.88</v>
      </c>
      <c r="U1663">
        <v>0</v>
      </c>
      <c r="V1663">
        <v>371899.32</v>
      </c>
      <c r="W1663">
        <v>432077.2</v>
      </c>
      <c r="X1663" t="s">
        <v>382</v>
      </c>
      <c r="Y1663" t="s">
        <v>383</v>
      </c>
      <c r="Z1663">
        <v>156</v>
      </c>
      <c r="AA1663" t="s">
        <v>63</v>
      </c>
      <c r="AB1663">
        <v>156</v>
      </c>
      <c r="AC1663" t="s">
        <v>63</v>
      </c>
      <c r="AD1663">
        <v>3</v>
      </c>
      <c r="AE1663">
        <v>0</v>
      </c>
      <c r="AF1663">
        <v>18</v>
      </c>
      <c r="AG1663">
        <v>57.061399999999999</v>
      </c>
      <c r="AH1663">
        <v>0</v>
      </c>
      <c r="AI1663">
        <v>0</v>
      </c>
      <c r="AJ1663">
        <v>1</v>
      </c>
    </row>
    <row r="1664" spans="1:36" x14ac:dyDescent="0.35">
      <c r="A1664" t="s">
        <v>526</v>
      </c>
      <c r="B1664" t="str">
        <f t="shared" si="25"/>
        <v>2021</v>
      </c>
      <c r="C1664" s="1">
        <v>44401</v>
      </c>
      <c r="D1664" s="1">
        <v>44403</v>
      </c>
      <c r="E1664">
        <v>1030</v>
      </c>
      <c r="F1664" t="s">
        <v>42</v>
      </c>
      <c r="G1664">
        <v>1</v>
      </c>
      <c r="H1664">
        <v>3</v>
      </c>
      <c r="I1664" t="s">
        <v>330</v>
      </c>
      <c r="J1664" t="s">
        <v>962</v>
      </c>
      <c r="K1664" t="s">
        <v>38</v>
      </c>
      <c r="L1664">
        <v>54902000</v>
      </c>
      <c r="M1664" t="s">
        <v>44</v>
      </c>
      <c r="N1664">
        <v>0.84460000000000002</v>
      </c>
      <c r="O1664" s="6">
        <v>46370.229200000002</v>
      </c>
      <c r="P1664">
        <v>4540.3347599999997</v>
      </c>
      <c r="Q1664">
        <v>808.15020000000004</v>
      </c>
      <c r="R1664">
        <v>0</v>
      </c>
      <c r="S1664">
        <v>2958401.8873999999</v>
      </c>
      <c r="T1664">
        <v>236672.15</v>
      </c>
      <c r="U1664">
        <v>0</v>
      </c>
      <c r="V1664">
        <v>575112.56000000006</v>
      </c>
      <c r="W1664">
        <v>811784.71</v>
      </c>
      <c r="X1664" t="s">
        <v>82</v>
      </c>
      <c r="Y1664" t="s">
        <v>83</v>
      </c>
      <c r="Z1664">
        <v>156</v>
      </c>
      <c r="AA1664" t="s">
        <v>63</v>
      </c>
      <c r="AB1664">
        <v>156</v>
      </c>
      <c r="AC1664" t="s">
        <v>63</v>
      </c>
      <c r="AD1664">
        <v>8</v>
      </c>
      <c r="AE1664">
        <v>0</v>
      </c>
      <c r="AF1664">
        <v>18</v>
      </c>
      <c r="AG1664">
        <v>57.201700000000002</v>
      </c>
      <c r="AH1664">
        <v>0</v>
      </c>
      <c r="AI1664">
        <v>0</v>
      </c>
      <c r="AJ1664">
        <v>1</v>
      </c>
    </row>
    <row r="1665" spans="1:36" x14ac:dyDescent="0.35">
      <c r="A1665" t="s">
        <v>84</v>
      </c>
      <c r="B1665" t="str">
        <f t="shared" si="25"/>
        <v>2025</v>
      </c>
      <c r="C1665" s="1">
        <v>45903</v>
      </c>
      <c r="D1665" s="1">
        <v>45902</v>
      </c>
      <c r="E1665">
        <v>1030</v>
      </c>
      <c r="F1665" t="s">
        <v>42</v>
      </c>
      <c r="G1665">
        <v>1</v>
      </c>
      <c r="H1665">
        <v>14</v>
      </c>
      <c r="I1665" t="s">
        <v>338</v>
      </c>
      <c r="J1665" t="s">
        <v>963</v>
      </c>
      <c r="K1665" t="s">
        <v>38</v>
      </c>
      <c r="L1665">
        <v>30400000</v>
      </c>
      <c r="M1665" t="s">
        <v>44</v>
      </c>
      <c r="N1665">
        <v>0.59</v>
      </c>
      <c r="O1665" s="6">
        <v>17936</v>
      </c>
      <c r="P1665">
        <v>1823.966887</v>
      </c>
      <c r="Q1665">
        <v>51.295949</v>
      </c>
      <c r="R1665">
        <v>0</v>
      </c>
      <c r="S1665">
        <v>1258544.5338000001</v>
      </c>
      <c r="T1665">
        <v>176196.23</v>
      </c>
      <c r="U1665">
        <v>0</v>
      </c>
      <c r="V1665">
        <v>258253.34</v>
      </c>
      <c r="W1665">
        <v>434449.57</v>
      </c>
      <c r="X1665" t="s">
        <v>188</v>
      </c>
      <c r="Y1665" t="s">
        <v>189</v>
      </c>
      <c r="Z1665">
        <v>156</v>
      </c>
      <c r="AA1665" t="s">
        <v>63</v>
      </c>
      <c r="AB1665">
        <v>156</v>
      </c>
      <c r="AC1665" t="s">
        <v>63</v>
      </c>
      <c r="AD1665">
        <v>14</v>
      </c>
      <c r="AE1665">
        <v>0</v>
      </c>
      <c r="AF1665">
        <v>18</v>
      </c>
      <c r="AG1665">
        <v>63.526600000000002</v>
      </c>
      <c r="AH1665">
        <v>0</v>
      </c>
      <c r="AI1665">
        <v>0</v>
      </c>
      <c r="AJ1665">
        <v>1</v>
      </c>
    </row>
    <row r="1666" spans="1:36" x14ac:dyDescent="0.35">
      <c r="A1666" t="s">
        <v>93</v>
      </c>
      <c r="B1666" t="str">
        <f t="shared" si="25"/>
        <v>2025</v>
      </c>
      <c r="C1666" s="1">
        <v>45661</v>
      </c>
      <c r="D1666" s="1">
        <v>45667</v>
      </c>
      <c r="E1666">
        <v>1030</v>
      </c>
      <c r="F1666" t="s">
        <v>42</v>
      </c>
      <c r="G1666">
        <v>1</v>
      </c>
      <c r="H1666">
        <v>4</v>
      </c>
      <c r="I1666" t="s">
        <v>338</v>
      </c>
      <c r="J1666" t="s">
        <v>339</v>
      </c>
      <c r="K1666" t="s">
        <v>38</v>
      </c>
      <c r="L1666">
        <v>142236000</v>
      </c>
      <c r="M1666" t="s">
        <v>44</v>
      </c>
      <c r="N1666">
        <v>0.69950000000000001</v>
      </c>
      <c r="O1666" s="6">
        <v>99494.081999999995</v>
      </c>
      <c r="P1666">
        <v>7380.5452519999999</v>
      </c>
      <c r="Q1666">
        <v>801.527873</v>
      </c>
      <c r="R1666">
        <v>0</v>
      </c>
      <c r="S1666">
        <v>6622461.3816999998</v>
      </c>
      <c r="T1666">
        <v>927144.59</v>
      </c>
      <c r="U1666">
        <v>0</v>
      </c>
      <c r="V1666">
        <v>1358929.07</v>
      </c>
      <c r="W1666">
        <v>2286073.66</v>
      </c>
      <c r="X1666" t="s">
        <v>192</v>
      </c>
      <c r="Y1666" t="s">
        <v>193</v>
      </c>
      <c r="Z1666">
        <v>156</v>
      </c>
      <c r="AA1666" t="s">
        <v>63</v>
      </c>
      <c r="AB1666">
        <v>156</v>
      </c>
      <c r="AC1666" t="s">
        <v>63</v>
      </c>
      <c r="AD1666">
        <v>14</v>
      </c>
      <c r="AE1666">
        <v>0</v>
      </c>
      <c r="AF1666">
        <v>18</v>
      </c>
      <c r="AG1666">
        <v>61.503500000000003</v>
      </c>
      <c r="AH1666">
        <v>0</v>
      </c>
      <c r="AI1666">
        <v>0</v>
      </c>
      <c r="AJ1666">
        <v>1</v>
      </c>
    </row>
    <row r="1667" spans="1:36" x14ac:dyDescent="0.35">
      <c r="A1667" t="s">
        <v>1265</v>
      </c>
      <c r="B1667" t="str">
        <f t="shared" ref="B1667:B1730" si="26">LEFT(A1667,4)</f>
        <v>2021</v>
      </c>
      <c r="C1667" s="1">
        <v>44422</v>
      </c>
      <c r="D1667" s="1">
        <v>44427</v>
      </c>
      <c r="E1667">
        <v>1150</v>
      </c>
      <c r="F1667" t="s">
        <v>50</v>
      </c>
      <c r="G1667">
        <v>1</v>
      </c>
      <c r="H1667">
        <v>7</v>
      </c>
      <c r="I1667" t="s">
        <v>237</v>
      </c>
      <c r="J1667" t="s">
        <v>238</v>
      </c>
      <c r="K1667" t="s">
        <v>38</v>
      </c>
      <c r="L1667">
        <v>4703000</v>
      </c>
      <c r="M1667" t="s">
        <v>44</v>
      </c>
      <c r="N1667">
        <v>1.3948</v>
      </c>
      <c r="O1667" s="6">
        <v>6559.7443999999996</v>
      </c>
      <c r="P1667">
        <v>2030.9159999999999</v>
      </c>
      <c r="Q1667">
        <v>17.421434000000001</v>
      </c>
      <c r="R1667">
        <v>0</v>
      </c>
      <c r="S1667">
        <v>492497.19270000001</v>
      </c>
      <c r="T1667">
        <v>88649.5</v>
      </c>
      <c r="U1667">
        <v>0</v>
      </c>
      <c r="V1667">
        <v>106379.33</v>
      </c>
      <c r="W1667">
        <v>195028.83</v>
      </c>
      <c r="X1667" t="s">
        <v>239</v>
      </c>
      <c r="Y1667" t="s">
        <v>240</v>
      </c>
      <c r="Z1667">
        <v>156</v>
      </c>
      <c r="AA1667" t="s">
        <v>63</v>
      </c>
      <c r="AB1667">
        <v>156</v>
      </c>
      <c r="AC1667" t="s">
        <v>63</v>
      </c>
      <c r="AD1667">
        <v>20</v>
      </c>
      <c r="AE1667">
        <v>0</v>
      </c>
      <c r="AF1667">
        <v>18</v>
      </c>
      <c r="AG1667">
        <v>57.213299999999997</v>
      </c>
      <c r="AH1667">
        <v>0</v>
      </c>
      <c r="AI1667">
        <v>0</v>
      </c>
      <c r="AJ1667">
        <v>1</v>
      </c>
    </row>
    <row r="1668" spans="1:36" x14ac:dyDescent="0.35">
      <c r="A1668" t="s">
        <v>1447</v>
      </c>
      <c r="B1668" t="str">
        <f t="shared" si="26"/>
        <v>2021</v>
      </c>
      <c r="D1668" s="1">
        <v>44525</v>
      </c>
      <c r="E1668">
        <v>1150</v>
      </c>
      <c r="F1668" t="s">
        <v>50</v>
      </c>
      <c r="G1668">
        <v>1</v>
      </c>
      <c r="H1668">
        <v>14</v>
      </c>
      <c r="I1668" t="s">
        <v>158</v>
      </c>
      <c r="J1668" t="s">
        <v>2047</v>
      </c>
      <c r="K1668" t="s">
        <v>38</v>
      </c>
      <c r="L1668">
        <v>100000</v>
      </c>
      <c r="M1668" t="s">
        <v>44</v>
      </c>
      <c r="N1668">
        <v>4.32</v>
      </c>
      <c r="O1668" s="6">
        <v>432</v>
      </c>
      <c r="P1668">
        <v>77.227445000000003</v>
      </c>
      <c r="Q1668">
        <v>3.0649850000000001</v>
      </c>
      <c r="R1668">
        <v>2.0551919999999999</v>
      </c>
      <c r="S1668">
        <v>29213.888200000001</v>
      </c>
      <c r="T1668">
        <v>5842.78</v>
      </c>
      <c r="U1668">
        <v>0</v>
      </c>
      <c r="V1668">
        <v>6310.2</v>
      </c>
      <c r="W1668">
        <v>12152.98</v>
      </c>
      <c r="X1668" t="s">
        <v>244</v>
      </c>
      <c r="Y1668" t="s">
        <v>245</v>
      </c>
      <c r="Z1668">
        <v>156</v>
      </c>
      <c r="AA1668" t="s">
        <v>63</v>
      </c>
      <c r="AB1668">
        <v>156</v>
      </c>
      <c r="AC1668" t="s">
        <v>63</v>
      </c>
      <c r="AD1668">
        <v>20</v>
      </c>
      <c r="AE1668">
        <v>0</v>
      </c>
      <c r="AF1668">
        <v>18</v>
      </c>
      <c r="AG1668">
        <v>56.796399999999998</v>
      </c>
      <c r="AH1668">
        <v>0</v>
      </c>
      <c r="AI1668">
        <v>0</v>
      </c>
      <c r="AJ1668">
        <v>1</v>
      </c>
    </row>
    <row r="1669" spans="1:36" x14ac:dyDescent="0.35">
      <c r="A1669" t="s">
        <v>2048</v>
      </c>
      <c r="B1669" t="str">
        <f t="shared" si="26"/>
        <v>2024</v>
      </c>
      <c r="C1669" s="2">
        <v>45518</v>
      </c>
      <c r="D1669" s="1">
        <v>45519</v>
      </c>
      <c r="E1669">
        <v>1150</v>
      </c>
      <c r="F1669" t="s">
        <v>50</v>
      </c>
      <c r="G1669">
        <v>11</v>
      </c>
      <c r="H1669">
        <v>8</v>
      </c>
      <c r="I1669" t="s">
        <v>242</v>
      </c>
      <c r="J1669" t="s">
        <v>249</v>
      </c>
      <c r="K1669" t="s">
        <v>38</v>
      </c>
      <c r="L1669">
        <v>51600</v>
      </c>
      <c r="M1669" t="s">
        <v>44</v>
      </c>
      <c r="N1669">
        <v>48.756999999999998</v>
      </c>
      <c r="O1669" s="6">
        <v>2515.8611999999998</v>
      </c>
      <c r="P1669">
        <v>211.48913999999999</v>
      </c>
      <c r="Q1669">
        <v>50.316108</v>
      </c>
      <c r="R1669">
        <v>0</v>
      </c>
      <c r="S1669">
        <v>166048.3634</v>
      </c>
      <c r="T1669">
        <v>33209.67</v>
      </c>
      <c r="U1669">
        <v>0</v>
      </c>
      <c r="V1669">
        <v>35866.51</v>
      </c>
      <c r="W1669">
        <v>69076.179999999993</v>
      </c>
      <c r="X1669" t="s">
        <v>199</v>
      </c>
      <c r="Y1669" t="s">
        <v>200</v>
      </c>
      <c r="Z1669">
        <v>156</v>
      </c>
      <c r="AA1669" t="s">
        <v>63</v>
      </c>
      <c r="AB1669">
        <v>156</v>
      </c>
      <c r="AC1669" t="s">
        <v>63</v>
      </c>
      <c r="AD1669">
        <v>20</v>
      </c>
      <c r="AE1669">
        <v>0</v>
      </c>
      <c r="AF1669">
        <v>18</v>
      </c>
      <c r="AG1669">
        <v>59.779699999999998</v>
      </c>
      <c r="AH1669">
        <v>0</v>
      </c>
      <c r="AI1669">
        <v>0</v>
      </c>
      <c r="AJ1669">
        <v>1</v>
      </c>
    </row>
    <row r="1670" spans="1:36" x14ac:dyDescent="0.35">
      <c r="A1670" t="s">
        <v>1888</v>
      </c>
      <c r="B1670" t="str">
        <f t="shared" si="26"/>
        <v>2022</v>
      </c>
      <c r="D1670" s="1">
        <v>44621</v>
      </c>
      <c r="E1670">
        <v>1150</v>
      </c>
      <c r="F1670" t="s">
        <v>50</v>
      </c>
      <c r="G1670">
        <v>1</v>
      </c>
      <c r="H1670">
        <v>4</v>
      </c>
      <c r="I1670" t="s">
        <v>58</v>
      </c>
      <c r="J1670" t="s">
        <v>59</v>
      </c>
      <c r="K1670" t="s">
        <v>38</v>
      </c>
      <c r="L1670">
        <v>23600000</v>
      </c>
      <c r="M1670" t="s">
        <v>44</v>
      </c>
      <c r="N1670">
        <v>1.1771</v>
      </c>
      <c r="O1670" s="6">
        <v>27779.56</v>
      </c>
      <c r="P1670">
        <v>2859.8784999999998</v>
      </c>
      <c r="Q1670">
        <v>555.58563800000002</v>
      </c>
      <c r="R1670">
        <v>207.412195</v>
      </c>
      <c r="S1670">
        <v>1729010.1317</v>
      </c>
      <c r="T1670">
        <v>0</v>
      </c>
      <c r="U1670">
        <v>0</v>
      </c>
      <c r="V1670">
        <v>311221.82</v>
      </c>
      <c r="W1670">
        <v>311221.82</v>
      </c>
      <c r="X1670" t="s">
        <v>291</v>
      </c>
      <c r="Y1670" t="s">
        <v>292</v>
      </c>
      <c r="Z1670">
        <v>36</v>
      </c>
      <c r="AA1670" t="s">
        <v>62</v>
      </c>
      <c r="AB1670">
        <v>156</v>
      </c>
      <c r="AC1670" t="s">
        <v>63</v>
      </c>
      <c r="AD1670">
        <v>0</v>
      </c>
      <c r="AE1670">
        <v>0</v>
      </c>
      <c r="AF1670">
        <v>18</v>
      </c>
      <c r="AG1670">
        <v>55.059699999999999</v>
      </c>
      <c r="AH1670">
        <v>0</v>
      </c>
      <c r="AI1670">
        <v>0</v>
      </c>
      <c r="AJ1670">
        <v>1</v>
      </c>
    </row>
    <row r="1671" spans="1:36" x14ac:dyDescent="0.35">
      <c r="A1671" t="s">
        <v>84</v>
      </c>
      <c r="B1671" t="str">
        <f t="shared" si="26"/>
        <v>2025</v>
      </c>
      <c r="C1671" s="1">
        <v>45903</v>
      </c>
      <c r="D1671" s="1">
        <v>45902</v>
      </c>
      <c r="E1671">
        <v>1030</v>
      </c>
      <c r="F1671" t="s">
        <v>42</v>
      </c>
      <c r="G1671">
        <v>1</v>
      </c>
      <c r="H1671">
        <v>12</v>
      </c>
      <c r="I1671" t="s">
        <v>104</v>
      </c>
      <c r="J1671" t="s">
        <v>105</v>
      </c>
      <c r="K1671" t="s">
        <v>38</v>
      </c>
      <c r="L1671">
        <v>60690000</v>
      </c>
      <c r="M1671" t="s">
        <v>44</v>
      </c>
      <c r="N1671">
        <v>0.63</v>
      </c>
      <c r="O1671" s="6">
        <v>38234.699999999997</v>
      </c>
      <c r="P1671">
        <v>3155.8155959999999</v>
      </c>
      <c r="Q1671">
        <v>764.67839400000003</v>
      </c>
      <c r="R1671">
        <v>0</v>
      </c>
      <c r="S1671">
        <v>2677984.0395999998</v>
      </c>
      <c r="T1671">
        <v>0</v>
      </c>
      <c r="U1671">
        <v>0</v>
      </c>
      <c r="V1671">
        <v>241018.56</v>
      </c>
      <c r="W1671">
        <v>241018.56</v>
      </c>
      <c r="X1671" t="s">
        <v>188</v>
      </c>
      <c r="Y1671" t="s">
        <v>189</v>
      </c>
      <c r="Z1671">
        <v>156</v>
      </c>
      <c r="AA1671" t="s">
        <v>63</v>
      </c>
      <c r="AB1671">
        <v>156</v>
      </c>
      <c r="AC1671" t="s">
        <v>63</v>
      </c>
      <c r="AD1671">
        <v>0</v>
      </c>
      <c r="AE1671">
        <v>0</v>
      </c>
      <c r="AF1671">
        <v>18</v>
      </c>
      <c r="AG1671">
        <v>63.526600000000002</v>
      </c>
      <c r="AH1671">
        <v>0</v>
      </c>
      <c r="AI1671">
        <v>0</v>
      </c>
      <c r="AJ1671">
        <v>1</v>
      </c>
    </row>
    <row r="1672" spans="1:36" x14ac:dyDescent="0.35">
      <c r="A1672" t="s">
        <v>790</v>
      </c>
      <c r="B1672" t="str">
        <f t="shared" si="26"/>
        <v>2021</v>
      </c>
      <c r="D1672" s="1">
        <v>44557</v>
      </c>
      <c r="E1672">
        <v>1030</v>
      </c>
      <c r="F1672" t="s">
        <v>42</v>
      </c>
      <c r="G1672">
        <v>1</v>
      </c>
      <c r="H1672">
        <v>2</v>
      </c>
      <c r="I1672" t="s">
        <v>191</v>
      </c>
      <c r="J1672" t="s">
        <v>2050</v>
      </c>
      <c r="K1672" t="s">
        <v>38</v>
      </c>
      <c r="L1672">
        <v>48010</v>
      </c>
      <c r="M1672" t="s">
        <v>130</v>
      </c>
      <c r="N1672">
        <v>1192.8542</v>
      </c>
      <c r="O1672" s="6">
        <v>57268.930141999997</v>
      </c>
      <c r="P1672">
        <v>4945.5366910000002</v>
      </c>
      <c r="Q1672">
        <v>86.602352999999994</v>
      </c>
      <c r="R1672">
        <v>0</v>
      </c>
      <c r="S1672">
        <v>3571802.1275999998</v>
      </c>
      <c r="T1672">
        <v>0</v>
      </c>
      <c r="U1672">
        <v>0</v>
      </c>
      <c r="V1672">
        <v>321462.19</v>
      </c>
      <c r="W1672">
        <v>321462.19</v>
      </c>
      <c r="X1672" t="s">
        <v>192</v>
      </c>
      <c r="Y1672" t="s">
        <v>193</v>
      </c>
      <c r="Z1672">
        <v>156</v>
      </c>
      <c r="AA1672" t="s">
        <v>63</v>
      </c>
      <c r="AB1672">
        <v>156</v>
      </c>
      <c r="AC1672" t="s">
        <v>63</v>
      </c>
      <c r="AD1672">
        <v>0</v>
      </c>
      <c r="AE1672">
        <v>0</v>
      </c>
      <c r="AF1672">
        <v>18</v>
      </c>
      <c r="AG1672">
        <v>57.331299999999999</v>
      </c>
      <c r="AH1672">
        <v>0</v>
      </c>
      <c r="AI1672">
        <v>1</v>
      </c>
      <c r="AJ1672">
        <v>1</v>
      </c>
    </row>
    <row r="1673" spans="1:36" x14ac:dyDescent="0.35">
      <c r="A1673" t="s">
        <v>204</v>
      </c>
      <c r="B1673" t="str">
        <f t="shared" si="26"/>
        <v>2024</v>
      </c>
      <c r="C1673" s="1">
        <v>45441</v>
      </c>
      <c r="D1673" s="1">
        <v>45443</v>
      </c>
      <c r="E1673">
        <v>1150</v>
      </c>
      <c r="F1673" t="s">
        <v>50</v>
      </c>
      <c r="G1673">
        <v>1</v>
      </c>
      <c r="H1673">
        <v>6</v>
      </c>
      <c r="I1673" t="s">
        <v>197</v>
      </c>
      <c r="J1673" t="s">
        <v>1752</v>
      </c>
      <c r="K1673" t="s">
        <v>38</v>
      </c>
      <c r="L1673">
        <v>1154800</v>
      </c>
      <c r="M1673" t="s">
        <v>44</v>
      </c>
      <c r="N1673">
        <v>2.1164000000000001</v>
      </c>
      <c r="O1673" s="6">
        <v>2444.01872</v>
      </c>
      <c r="P1673">
        <v>152.643</v>
      </c>
      <c r="Q1673">
        <v>2.6764800000000002</v>
      </c>
      <c r="R1673">
        <v>60.028010000000002</v>
      </c>
      <c r="S1673">
        <v>157645.1833</v>
      </c>
      <c r="T1673">
        <v>0</v>
      </c>
      <c r="U1673">
        <v>0</v>
      </c>
      <c r="V1673">
        <v>28376.13</v>
      </c>
      <c r="W1673">
        <v>28376.13</v>
      </c>
      <c r="X1673" t="s">
        <v>96</v>
      </c>
      <c r="Y1673" t="s">
        <v>97</v>
      </c>
      <c r="Z1673">
        <v>156</v>
      </c>
      <c r="AA1673" t="s">
        <v>63</v>
      </c>
      <c r="AB1673">
        <v>156</v>
      </c>
      <c r="AC1673" t="s">
        <v>63</v>
      </c>
      <c r="AD1673">
        <v>0</v>
      </c>
      <c r="AE1673">
        <v>0</v>
      </c>
      <c r="AF1673">
        <v>18</v>
      </c>
      <c r="AG1673">
        <v>59.279200000000003</v>
      </c>
      <c r="AH1673">
        <v>0</v>
      </c>
      <c r="AI1673">
        <v>0</v>
      </c>
      <c r="AJ1673">
        <v>1</v>
      </c>
    </row>
    <row r="1674" spans="1:36" x14ac:dyDescent="0.35">
      <c r="A1674" t="s">
        <v>1753</v>
      </c>
      <c r="B1674" t="str">
        <f t="shared" si="26"/>
        <v>2021</v>
      </c>
      <c r="D1674" s="1">
        <v>44531</v>
      </c>
      <c r="E1674">
        <v>1150</v>
      </c>
      <c r="F1674" t="s">
        <v>50</v>
      </c>
      <c r="G1674">
        <v>1</v>
      </c>
      <c r="H1674">
        <v>3</v>
      </c>
      <c r="I1674" t="s">
        <v>385</v>
      </c>
      <c r="J1674" t="s">
        <v>386</v>
      </c>
      <c r="K1674" t="s">
        <v>38</v>
      </c>
      <c r="L1674">
        <v>6475000</v>
      </c>
      <c r="M1674" t="s">
        <v>44</v>
      </c>
      <c r="N1674">
        <v>1.2</v>
      </c>
      <c r="O1674" s="6">
        <v>7770</v>
      </c>
      <c r="P1674">
        <v>3219.3591449999999</v>
      </c>
      <c r="Q1674">
        <v>155.39980499999999</v>
      </c>
      <c r="R1674">
        <v>0</v>
      </c>
      <c r="S1674">
        <v>631277.46530000004</v>
      </c>
      <c r="T1674">
        <v>0</v>
      </c>
      <c r="U1674">
        <v>0</v>
      </c>
      <c r="V1674">
        <v>113629.94</v>
      </c>
      <c r="W1674">
        <v>113629.94</v>
      </c>
      <c r="X1674" t="s">
        <v>133</v>
      </c>
      <c r="Y1674" t="s">
        <v>134</v>
      </c>
      <c r="Z1674">
        <v>156</v>
      </c>
      <c r="AA1674" t="s">
        <v>63</v>
      </c>
      <c r="AB1674">
        <v>156</v>
      </c>
      <c r="AC1674" t="s">
        <v>63</v>
      </c>
      <c r="AD1674">
        <v>0</v>
      </c>
      <c r="AE1674">
        <v>0</v>
      </c>
      <c r="AF1674">
        <v>18</v>
      </c>
      <c r="AG1674">
        <v>56.6434</v>
      </c>
      <c r="AH1674">
        <v>0</v>
      </c>
      <c r="AI1674">
        <v>0</v>
      </c>
      <c r="AJ1674">
        <v>1</v>
      </c>
    </row>
    <row r="1675" spans="1:36" x14ac:dyDescent="0.35">
      <c r="A1675" t="s">
        <v>1496</v>
      </c>
      <c r="B1675" t="str">
        <f t="shared" si="26"/>
        <v>2025</v>
      </c>
      <c r="C1675" s="2">
        <v>45747</v>
      </c>
      <c r="D1675" s="1">
        <v>45751</v>
      </c>
      <c r="E1675">
        <v>1030</v>
      </c>
      <c r="F1675" t="s">
        <v>42</v>
      </c>
      <c r="G1675">
        <v>1</v>
      </c>
      <c r="H1675">
        <v>2</v>
      </c>
      <c r="I1675" t="s">
        <v>396</v>
      </c>
      <c r="J1675" t="s">
        <v>1029</v>
      </c>
      <c r="K1675" t="s">
        <v>38</v>
      </c>
      <c r="L1675">
        <v>108000</v>
      </c>
      <c r="M1675" t="s">
        <v>44</v>
      </c>
      <c r="N1675">
        <v>0.9</v>
      </c>
      <c r="O1675" s="6">
        <v>97.2</v>
      </c>
      <c r="P1675">
        <v>12.923999999999999</v>
      </c>
      <c r="Q1675">
        <v>1.943999</v>
      </c>
      <c r="R1675">
        <v>0</v>
      </c>
      <c r="S1675">
        <v>7066.9834000000001</v>
      </c>
      <c r="T1675">
        <v>212.01</v>
      </c>
      <c r="U1675">
        <v>0</v>
      </c>
      <c r="V1675">
        <v>1310.22</v>
      </c>
      <c r="W1675">
        <v>1522.23</v>
      </c>
      <c r="X1675" t="s">
        <v>244</v>
      </c>
      <c r="Y1675" t="s">
        <v>245</v>
      </c>
      <c r="Z1675">
        <v>156</v>
      </c>
      <c r="AA1675" t="s">
        <v>63</v>
      </c>
      <c r="AB1675">
        <v>156</v>
      </c>
      <c r="AC1675" t="s">
        <v>63</v>
      </c>
      <c r="AD1675">
        <v>3</v>
      </c>
      <c r="AE1675">
        <v>0</v>
      </c>
      <c r="AF1675">
        <v>18</v>
      </c>
      <c r="AG1675">
        <v>63.059800000000003</v>
      </c>
      <c r="AH1675">
        <v>0</v>
      </c>
      <c r="AI1675">
        <v>0</v>
      </c>
      <c r="AJ1675">
        <v>1</v>
      </c>
    </row>
    <row r="1676" spans="1:36" x14ac:dyDescent="0.35">
      <c r="A1676" t="s">
        <v>588</v>
      </c>
      <c r="B1676" t="str">
        <f t="shared" si="26"/>
        <v>2019</v>
      </c>
      <c r="D1676" s="1">
        <v>43572</v>
      </c>
      <c r="E1676">
        <v>1030</v>
      </c>
      <c r="F1676" t="s">
        <v>42</v>
      </c>
      <c r="G1676">
        <v>1</v>
      </c>
      <c r="H1676">
        <v>7</v>
      </c>
      <c r="I1676" t="s">
        <v>589</v>
      </c>
      <c r="J1676" t="s">
        <v>2051</v>
      </c>
      <c r="K1676" t="s">
        <v>38</v>
      </c>
      <c r="L1676">
        <v>2084550.0000000002</v>
      </c>
      <c r="M1676" t="s">
        <v>44</v>
      </c>
      <c r="N1676">
        <v>0.5</v>
      </c>
      <c r="O1676" s="6">
        <v>1042.2750000000001</v>
      </c>
      <c r="P1676">
        <v>303.35814599999998</v>
      </c>
      <c r="Q1676">
        <v>20.854621000000002</v>
      </c>
      <c r="R1676">
        <v>0</v>
      </c>
      <c r="S1676">
        <v>69079.531099999993</v>
      </c>
      <c r="T1676">
        <v>5526.36</v>
      </c>
      <c r="U1676">
        <v>0</v>
      </c>
      <c r="V1676">
        <v>13429.06</v>
      </c>
      <c r="W1676">
        <v>18955.419999999998</v>
      </c>
      <c r="X1676" t="s">
        <v>591</v>
      </c>
      <c r="Y1676" t="s">
        <v>592</v>
      </c>
      <c r="Z1676">
        <v>554</v>
      </c>
      <c r="AA1676" t="s">
        <v>593</v>
      </c>
      <c r="AB1676">
        <v>156</v>
      </c>
      <c r="AC1676" t="s">
        <v>63</v>
      </c>
      <c r="AG1676">
        <v>50.520600000000002</v>
      </c>
      <c r="AH1676">
        <v>0</v>
      </c>
      <c r="AI1676">
        <v>0</v>
      </c>
      <c r="AJ1676">
        <v>1</v>
      </c>
    </row>
    <row r="1677" spans="1:36" x14ac:dyDescent="0.35">
      <c r="A1677" t="s">
        <v>1178</v>
      </c>
      <c r="B1677" t="str">
        <f t="shared" si="26"/>
        <v>2019</v>
      </c>
      <c r="D1677" s="1">
        <v>43647</v>
      </c>
      <c r="E1677">
        <v>1150</v>
      </c>
      <c r="F1677" t="s">
        <v>50</v>
      </c>
      <c r="G1677">
        <v>1</v>
      </c>
      <c r="H1677">
        <v>141</v>
      </c>
      <c r="I1677" t="s">
        <v>164</v>
      </c>
      <c r="J1677" t="s">
        <v>851</v>
      </c>
      <c r="K1677" t="s">
        <v>38</v>
      </c>
      <c r="L1677">
        <v>125830</v>
      </c>
      <c r="M1677" t="s">
        <v>44</v>
      </c>
      <c r="N1677">
        <v>1.9836</v>
      </c>
      <c r="O1677" s="6">
        <v>249.59638799999999</v>
      </c>
      <c r="P1677">
        <v>2.6779280000000001</v>
      </c>
      <c r="Q1677">
        <v>0.73685599999999996</v>
      </c>
      <c r="R1677">
        <v>1.767825</v>
      </c>
      <c r="S1677">
        <v>12947.8667</v>
      </c>
      <c r="T1677">
        <v>2589.5700000000002</v>
      </c>
      <c r="U1677">
        <v>0</v>
      </c>
      <c r="V1677">
        <v>2796.74</v>
      </c>
      <c r="W1677">
        <v>5386.31</v>
      </c>
      <c r="X1677" t="s">
        <v>259</v>
      </c>
      <c r="Y1677" t="s">
        <v>260</v>
      </c>
      <c r="Z1677">
        <v>591</v>
      </c>
      <c r="AA1677" t="s">
        <v>55</v>
      </c>
      <c r="AB1677">
        <v>156</v>
      </c>
      <c r="AC1677" t="s">
        <v>63</v>
      </c>
      <c r="AG1677">
        <v>50.819800000000001</v>
      </c>
      <c r="AH1677">
        <v>0</v>
      </c>
      <c r="AI1677">
        <v>0</v>
      </c>
      <c r="AJ1677">
        <v>1</v>
      </c>
    </row>
    <row r="1678" spans="1:36" x14ac:dyDescent="0.35">
      <c r="A1678" t="s">
        <v>599</v>
      </c>
      <c r="B1678" t="str">
        <f t="shared" si="26"/>
        <v>2021</v>
      </c>
      <c r="C1678" s="1">
        <v>44364</v>
      </c>
      <c r="D1678" s="1">
        <v>44364</v>
      </c>
      <c r="E1678">
        <v>1150</v>
      </c>
      <c r="F1678" t="s">
        <v>50</v>
      </c>
      <c r="G1678">
        <v>1</v>
      </c>
      <c r="H1678">
        <v>17</v>
      </c>
      <c r="I1678" t="s">
        <v>725</v>
      </c>
      <c r="J1678" t="s">
        <v>109</v>
      </c>
      <c r="K1678" t="s">
        <v>38</v>
      </c>
      <c r="L1678">
        <v>465000</v>
      </c>
      <c r="M1678" t="s">
        <v>44</v>
      </c>
      <c r="N1678">
        <v>3.89</v>
      </c>
      <c r="O1678" s="6">
        <v>1808.85</v>
      </c>
      <c r="P1678">
        <v>312.02740799999998</v>
      </c>
      <c r="Q1678">
        <v>2.1939250000000001</v>
      </c>
      <c r="R1678">
        <v>5.7644970000000004</v>
      </c>
      <c r="S1678">
        <v>121653.1617</v>
      </c>
      <c r="T1678">
        <v>0</v>
      </c>
      <c r="U1678">
        <v>0</v>
      </c>
      <c r="V1678">
        <v>21897.57</v>
      </c>
      <c r="W1678">
        <v>21897.57</v>
      </c>
      <c r="X1678" t="s">
        <v>600</v>
      </c>
      <c r="Y1678" t="s">
        <v>601</v>
      </c>
      <c r="Z1678">
        <v>156</v>
      </c>
      <c r="AA1678" t="s">
        <v>63</v>
      </c>
      <c r="AB1678">
        <v>156</v>
      </c>
      <c r="AC1678" t="s">
        <v>63</v>
      </c>
      <c r="AD1678">
        <v>0</v>
      </c>
      <c r="AE1678">
        <v>0</v>
      </c>
      <c r="AF1678">
        <v>18</v>
      </c>
      <c r="AG1678">
        <v>57.145099999999999</v>
      </c>
      <c r="AH1678">
        <v>0</v>
      </c>
      <c r="AI1678">
        <v>0</v>
      </c>
      <c r="AJ1678">
        <v>1</v>
      </c>
    </row>
    <row r="1679" spans="1:36" x14ac:dyDescent="0.35">
      <c r="A1679" t="s">
        <v>1235</v>
      </c>
      <c r="B1679" t="str">
        <f t="shared" si="26"/>
        <v>2025</v>
      </c>
      <c r="C1679" s="1">
        <v>45692</v>
      </c>
      <c r="D1679" s="1">
        <v>45693</v>
      </c>
      <c r="E1679">
        <v>1150</v>
      </c>
      <c r="F1679" t="s">
        <v>50</v>
      </c>
      <c r="G1679">
        <v>1</v>
      </c>
      <c r="H1679">
        <v>7</v>
      </c>
      <c r="I1679" t="s">
        <v>99</v>
      </c>
      <c r="J1679" t="s">
        <v>1283</v>
      </c>
      <c r="K1679" t="s">
        <v>38</v>
      </c>
      <c r="L1679">
        <v>5114000</v>
      </c>
      <c r="M1679" t="s">
        <v>44</v>
      </c>
      <c r="N1679">
        <v>1.8130999999999999</v>
      </c>
      <c r="O1679" s="6">
        <v>9272.1934000000001</v>
      </c>
      <c r="P1679">
        <v>700.25693999999999</v>
      </c>
      <c r="Q1679">
        <v>14.27685</v>
      </c>
      <c r="R1679">
        <v>39.957599999999999</v>
      </c>
      <c r="S1679">
        <v>622112.04509999999</v>
      </c>
      <c r="T1679">
        <v>0</v>
      </c>
      <c r="U1679">
        <v>0</v>
      </c>
      <c r="V1679">
        <v>55990.080000000002</v>
      </c>
      <c r="W1679">
        <v>55990.080000000002</v>
      </c>
      <c r="X1679" t="s">
        <v>79</v>
      </c>
      <c r="Y1679" t="s">
        <v>75</v>
      </c>
      <c r="Z1679">
        <v>156</v>
      </c>
      <c r="AA1679" t="s">
        <v>63</v>
      </c>
      <c r="AB1679">
        <v>156</v>
      </c>
      <c r="AC1679" t="s">
        <v>63</v>
      </c>
      <c r="AD1679">
        <v>0</v>
      </c>
      <c r="AE1679">
        <v>0</v>
      </c>
      <c r="AF1679">
        <v>18</v>
      </c>
      <c r="AG1679">
        <v>62.0456</v>
      </c>
      <c r="AH1679">
        <v>0</v>
      </c>
      <c r="AI1679">
        <v>0</v>
      </c>
      <c r="AJ1679">
        <v>1</v>
      </c>
    </row>
    <row r="1680" spans="1:36" x14ac:dyDescent="0.35">
      <c r="A1680" t="s">
        <v>969</v>
      </c>
      <c r="B1680" t="str">
        <f t="shared" si="26"/>
        <v>2021</v>
      </c>
      <c r="C1680" s="1">
        <v>44375</v>
      </c>
      <c r="D1680" s="1">
        <v>44375</v>
      </c>
      <c r="E1680">
        <v>1030</v>
      </c>
      <c r="F1680" t="s">
        <v>42</v>
      </c>
      <c r="G1680">
        <v>1</v>
      </c>
      <c r="H1680">
        <v>3</v>
      </c>
      <c r="I1680" t="s">
        <v>218</v>
      </c>
      <c r="J1680" t="s">
        <v>219</v>
      </c>
      <c r="K1680" t="s">
        <v>38</v>
      </c>
      <c r="L1680">
        <v>98590</v>
      </c>
      <c r="M1680" t="s">
        <v>130</v>
      </c>
      <c r="N1680">
        <v>624.7441</v>
      </c>
      <c r="O1680" s="6">
        <v>61593.520818999998</v>
      </c>
      <c r="P1680">
        <v>2982.8440230000001</v>
      </c>
      <c r="Q1680">
        <v>124.307005</v>
      </c>
      <c r="R1680">
        <v>0</v>
      </c>
      <c r="S1680">
        <v>3696246.0460000001</v>
      </c>
      <c r="T1680">
        <v>0</v>
      </c>
      <c r="U1680">
        <v>0</v>
      </c>
      <c r="V1680">
        <v>665324.29</v>
      </c>
      <c r="W1680">
        <v>665324.29</v>
      </c>
      <c r="X1680" t="s">
        <v>82</v>
      </c>
      <c r="Y1680" t="s">
        <v>83</v>
      </c>
      <c r="Z1680">
        <v>156</v>
      </c>
      <c r="AA1680" t="s">
        <v>63</v>
      </c>
      <c r="AB1680">
        <v>156</v>
      </c>
      <c r="AC1680" t="s">
        <v>63</v>
      </c>
      <c r="AD1680">
        <v>0</v>
      </c>
      <c r="AE1680">
        <v>0</v>
      </c>
      <c r="AF1680">
        <v>18</v>
      </c>
      <c r="AG1680">
        <v>57.128399999999999</v>
      </c>
      <c r="AH1680">
        <v>0</v>
      </c>
      <c r="AI1680">
        <v>0</v>
      </c>
      <c r="AJ1680">
        <v>1</v>
      </c>
    </row>
    <row r="1681" spans="1:36" x14ac:dyDescent="0.35">
      <c r="A1681" t="s">
        <v>1026</v>
      </c>
      <c r="B1681" t="str">
        <f t="shared" si="26"/>
        <v>2022</v>
      </c>
      <c r="C1681" s="1">
        <v>44722</v>
      </c>
      <c r="D1681" s="1">
        <v>44736</v>
      </c>
      <c r="E1681">
        <v>1150</v>
      </c>
      <c r="F1681" t="s">
        <v>50</v>
      </c>
      <c r="G1681">
        <v>1</v>
      </c>
      <c r="H1681">
        <v>40</v>
      </c>
      <c r="I1681" t="s">
        <v>585</v>
      </c>
      <c r="J1681" t="s">
        <v>1384</v>
      </c>
      <c r="K1681" t="s">
        <v>38</v>
      </c>
      <c r="L1681">
        <v>30000</v>
      </c>
      <c r="M1681" t="s">
        <v>44</v>
      </c>
      <c r="N1681">
        <v>44.48</v>
      </c>
      <c r="O1681" s="6">
        <v>1334.4</v>
      </c>
      <c r="P1681">
        <v>243.99116699999999</v>
      </c>
      <c r="Q1681">
        <v>26.686957</v>
      </c>
      <c r="R1681">
        <v>7.0398930000000002</v>
      </c>
      <c r="S1681">
        <v>88430.705900000001</v>
      </c>
      <c r="T1681">
        <v>0</v>
      </c>
      <c r="U1681">
        <v>0</v>
      </c>
      <c r="V1681">
        <v>15917.53</v>
      </c>
      <c r="W1681">
        <v>15917.53</v>
      </c>
      <c r="X1681" t="s">
        <v>244</v>
      </c>
      <c r="Y1681" t="s">
        <v>245</v>
      </c>
      <c r="Z1681">
        <v>156</v>
      </c>
      <c r="AA1681" t="s">
        <v>63</v>
      </c>
      <c r="AB1681">
        <v>156</v>
      </c>
      <c r="AC1681" t="s">
        <v>63</v>
      </c>
      <c r="AD1681">
        <v>0</v>
      </c>
      <c r="AE1681">
        <v>0</v>
      </c>
      <c r="AF1681">
        <v>18</v>
      </c>
      <c r="AG1681">
        <v>54.853400000000001</v>
      </c>
      <c r="AH1681">
        <v>0</v>
      </c>
      <c r="AI1681">
        <v>0</v>
      </c>
      <c r="AJ1681">
        <v>1</v>
      </c>
    </row>
    <row r="1682" spans="1:36" x14ac:dyDescent="0.35">
      <c r="A1682" t="s">
        <v>1435</v>
      </c>
      <c r="B1682" t="str">
        <f t="shared" si="26"/>
        <v>2020</v>
      </c>
      <c r="D1682" s="1">
        <v>43977</v>
      </c>
      <c r="E1682">
        <v>1150</v>
      </c>
      <c r="F1682" t="s">
        <v>50</v>
      </c>
      <c r="G1682">
        <v>1</v>
      </c>
      <c r="H1682">
        <v>1</v>
      </c>
      <c r="I1682" t="s">
        <v>385</v>
      </c>
      <c r="J1682" t="s">
        <v>1478</v>
      </c>
      <c r="L1682">
        <v>506000</v>
      </c>
      <c r="M1682" t="s">
        <v>44</v>
      </c>
      <c r="N1682">
        <v>11.33</v>
      </c>
      <c r="O1682" s="6">
        <v>5732.98</v>
      </c>
      <c r="P1682">
        <v>212.07849400000001</v>
      </c>
      <c r="Q1682">
        <v>114.65900499999999</v>
      </c>
      <c r="R1682">
        <v>0</v>
      </c>
      <c r="S1682">
        <v>339290.95150000002</v>
      </c>
      <c r="T1682">
        <v>0</v>
      </c>
      <c r="U1682">
        <v>0</v>
      </c>
      <c r="V1682">
        <v>61072.37</v>
      </c>
      <c r="W1682">
        <v>61072.37</v>
      </c>
      <c r="X1682" t="s">
        <v>91</v>
      </c>
      <c r="Y1682" t="s">
        <v>92</v>
      </c>
      <c r="Z1682">
        <v>156</v>
      </c>
      <c r="AA1682" t="s">
        <v>63</v>
      </c>
      <c r="AB1682">
        <v>156</v>
      </c>
      <c r="AC1682" t="s">
        <v>63</v>
      </c>
      <c r="AD1682">
        <v>0</v>
      </c>
      <c r="AE1682">
        <v>0</v>
      </c>
      <c r="AF1682">
        <v>18</v>
      </c>
      <c r="AG1682">
        <v>55.991199999999999</v>
      </c>
      <c r="AH1682">
        <v>0</v>
      </c>
      <c r="AI1682">
        <v>0</v>
      </c>
      <c r="AJ1682">
        <v>1</v>
      </c>
    </row>
    <row r="1683" spans="1:36" x14ac:dyDescent="0.35">
      <c r="A1683" t="s">
        <v>715</v>
      </c>
      <c r="B1683" t="str">
        <f t="shared" si="26"/>
        <v>2024</v>
      </c>
      <c r="C1683" s="1">
        <v>45328</v>
      </c>
      <c r="D1683" s="1">
        <v>45329</v>
      </c>
      <c r="E1683">
        <v>1150</v>
      </c>
      <c r="F1683" t="s">
        <v>50</v>
      </c>
      <c r="G1683">
        <v>1</v>
      </c>
      <c r="H1683">
        <v>19</v>
      </c>
      <c r="I1683" t="s">
        <v>197</v>
      </c>
      <c r="J1683" t="s">
        <v>2052</v>
      </c>
      <c r="K1683" t="s">
        <v>38</v>
      </c>
      <c r="L1683">
        <v>2064600</v>
      </c>
      <c r="M1683" t="s">
        <v>44</v>
      </c>
      <c r="N1683">
        <v>2.2393000000000001</v>
      </c>
      <c r="O1683" s="6">
        <v>4623.2587800000001</v>
      </c>
      <c r="P1683">
        <v>203.96005</v>
      </c>
      <c r="Q1683">
        <v>5.1162859999999997</v>
      </c>
      <c r="R1683">
        <v>99.497243999999995</v>
      </c>
      <c r="S1683">
        <v>290113.26439999999</v>
      </c>
      <c r="T1683">
        <v>0</v>
      </c>
      <c r="U1683">
        <v>0</v>
      </c>
      <c r="V1683">
        <v>52220.39</v>
      </c>
      <c r="W1683">
        <v>52220.39</v>
      </c>
      <c r="X1683" t="s">
        <v>96</v>
      </c>
      <c r="Y1683" t="s">
        <v>97</v>
      </c>
      <c r="Z1683">
        <v>156</v>
      </c>
      <c r="AA1683" t="s">
        <v>63</v>
      </c>
      <c r="AB1683">
        <v>156</v>
      </c>
      <c r="AC1683" t="s">
        <v>63</v>
      </c>
      <c r="AD1683">
        <v>0</v>
      </c>
      <c r="AE1683">
        <v>0</v>
      </c>
      <c r="AF1683">
        <v>18</v>
      </c>
      <c r="AG1683">
        <v>58.824599999999997</v>
      </c>
      <c r="AH1683">
        <v>0</v>
      </c>
      <c r="AI1683">
        <v>0</v>
      </c>
      <c r="AJ1683">
        <v>1</v>
      </c>
    </row>
    <row r="1684" spans="1:36" x14ac:dyDescent="0.35">
      <c r="A1684" t="s">
        <v>510</v>
      </c>
      <c r="B1684" t="str">
        <f t="shared" si="26"/>
        <v>2024</v>
      </c>
      <c r="C1684" s="1">
        <v>45308</v>
      </c>
      <c r="D1684" s="1">
        <v>45308</v>
      </c>
      <c r="E1684">
        <v>1150</v>
      </c>
      <c r="F1684" t="s">
        <v>50</v>
      </c>
      <c r="G1684">
        <v>1</v>
      </c>
      <c r="H1684">
        <v>12</v>
      </c>
      <c r="I1684" t="s">
        <v>197</v>
      </c>
      <c r="J1684" t="s">
        <v>1548</v>
      </c>
      <c r="K1684" t="s">
        <v>38</v>
      </c>
      <c r="L1684">
        <v>1000500</v>
      </c>
      <c r="M1684" t="s">
        <v>44</v>
      </c>
      <c r="N1684">
        <v>2.1901000000000002</v>
      </c>
      <c r="O1684" s="6">
        <v>2191.1950499999998</v>
      </c>
      <c r="P1684">
        <v>100.87524999999999</v>
      </c>
      <c r="Q1684">
        <v>2.3936500000000001</v>
      </c>
      <c r="R1684">
        <v>49.000067000000001</v>
      </c>
      <c r="S1684">
        <v>138363.89499999999</v>
      </c>
      <c r="T1684">
        <v>0</v>
      </c>
      <c r="U1684">
        <v>0</v>
      </c>
      <c r="V1684">
        <v>24905.5</v>
      </c>
      <c r="W1684">
        <v>24905.5</v>
      </c>
      <c r="X1684" t="s">
        <v>96</v>
      </c>
      <c r="Y1684" t="s">
        <v>97</v>
      </c>
      <c r="Z1684">
        <v>156</v>
      </c>
      <c r="AA1684" t="s">
        <v>63</v>
      </c>
      <c r="AB1684">
        <v>156</v>
      </c>
      <c r="AC1684" t="s">
        <v>63</v>
      </c>
      <c r="AD1684">
        <v>0</v>
      </c>
      <c r="AE1684">
        <v>0</v>
      </c>
      <c r="AF1684">
        <v>18</v>
      </c>
      <c r="AG1684">
        <v>59.042400000000001</v>
      </c>
      <c r="AH1684">
        <v>0</v>
      </c>
      <c r="AI1684">
        <v>0</v>
      </c>
      <c r="AJ1684">
        <v>1</v>
      </c>
    </row>
    <row r="1685" spans="1:36" x14ac:dyDescent="0.35">
      <c r="A1685" t="s">
        <v>950</v>
      </c>
      <c r="B1685" t="str">
        <f t="shared" si="26"/>
        <v>2024</v>
      </c>
      <c r="C1685" s="1">
        <v>45293</v>
      </c>
      <c r="D1685" s="1">
        <v>45293</v>
      </c>
      <c r="E1685">
        <v>1030</v>
      </c>
      <c r="F1685" t="s">
        <v>42</v>
      </c>
      <c r="G1685">
        <v>1</v>
      </c>
      <c r="H1685">
        <v>3</v>
      </c>
      <c r="I1685" t="s">
        <v>85</v>
      </c>
      <c r="J1685" t="s">
        <v>1694</v>
      </c>
      <c r="K1685" t="s">
        <v>38</v>
      </c>
      <c r="L1685">
        <v>10020000</v>
      </c>
      <c r="M1685" t="s">
        <v>44</v>
      </c>
      <c r="N1685">
        <v>2.42</v>
      </c>
      <c r="O1685" s="6">
        <v>24248.400000000001</v>
      </c>
      <c r="P1685">
        <v>1043.2710500000001</v>
      </c>
      <c r="Q1685">
        <v>66.681786000000002</v>
      </c>
      <c r="R1685">
        <v>0</v>
      </c>
      <c r="S1685">
        <v>1477288.5907999999</v>
      </c>
      <c r="T1685">
        <v>0</v>
      </c>
      <c r="U1685">
        <v>0</v>
      </c>
      <c r="V1685">
        <v>265911.95</v>
      </c>
      <c r="W1685">
        <v>265911.95</v>
      </c>
      <c r="X1685" t="s">
        <v>96</v>
      </c>
      <c r="Y1685" t="s">
        <v>97</v>
      </c>
      <c r="Z1685">
        <v>156</v>
      </c>
      <c r="AA1685" t="s">
        <v>63</v>
      </c>
      <c r="AB1685">
        <v>156</v>
      </c>
      <c r="AC1685" t="s">
        <v>63</v>
      </c>
      <c r="AD1685">
        <v>0</v>
      </c>
      <c r="AE1685">
        <v>0</v>
      </c>
      <c r="AF1685">
        <v>18</v>
      </c>
      <c r="AG1685">
        <v>58.256500000000003</v>
      </c>
      <c r="AH1685">
        <v>0</v>
      </c>
      <c r="AI1685">
        <v>0</v>
      </c>
      <c r="AJ1685">
        <v>1</v>
      </c>
    </row>
    <row r="1686" spans="1:36" x14ac:dyDescent="0.35">
      <c r="A1686" t="s">
        <v>1045</v>
      </c>
      <c r="B1686" t="str">
        <f t="shared" si="26"/>
        <v>2024</v>
      </c>
      <c r="C1686" s="1">
        <v>45642</v>
      </c>
      <c r="D1686" s="1">
        <v>45646</v>
      </c>
      <c r="E1686">
        <v>1030</v>
      </c>
      <c r="F1686" t="s">
        <v>42</v>
      </c>
      <c r="G1686">
        <v>1</v>
      </c>
      <c r="H1686">
        <v>2</v>
      </c>
      <c r="I1686" t="s">
        <v>90</v>
      </c>
      <c r="J1686" t="s">
        <v>1634</v>
      </c>
      <c r="K1686" t="s">
        <v>38</v>
      </c>
      <c r="L1686">
        <v>1018090000</v>
      </c>
      <c r="M1686" t="s">
        <v>44</v>
      </c>
      <c r="N1686">
        <v>0.82</v>
      </c>
      <c r="O1686" s="6">
        <v>834833.8</v>
      </c>
      <c r="P1686">
        <v>80367.553014999998</v>
      </c>
      <c r="Q1686">
        <v>16696.666619</v>
      </c>
      <c r="R1686">
        <v>0</v>
      </c>
      <c r="S1686">
        <v>56762479.7905</v>
      </c>
      <c r="T1686">
        <v>0</v>
      </c>
      <c r="U1686">
        <v>0</v>
      </c>
      <c r="V1686">
        <v>5108623.18</v>
      </c>
      <c r="W1686">
        <v>5108623.18</v>
      </c>
      <c r="X1686" t="s">
        <v>106</v>
      </c>
      <c r="Y1686" t="s">
        <v>107</v>
      </c>
      <c r="Z1686">
        <v>156</v>
      </c>
      <c r="AA1686" t="s">
        <v>63</v>
      </c>
      <c r="AB1686">
        <v>156</v>
      </c>
      <c r="AC1686" t="s">
        <v>63</v>
      </c>
      <c r="AD1686">
        <v>0</v>
      </c>
      <c r="AE1686">
        <v>0</v>
      </c>
      <c r="AF1686">
        <v>18</v>
      </c>
      <c r="AG1686">
        <v>60.910600000000002</v>
      </c>
      <c r="AH1686">
        <v>0</v>
      </c>
      <c r="AI1686">
        <v>1</v>
      </c>
      <c r="AJ1686">
        <v>1</v>
      </c>
    </row>
    <row r="1687" spans="1:36" x14ac:dyDescent="0.35">
      <c r="A1687" t="s">
        <v>1824</v>
      </c>
      <c r="B1687" t="str">
        <f t="shared" si="26"/>
        <v>2025</v>
      </c>
      <c r="C1687" s="2">
        <v>45762</v>
      </c>
      <c r="D1687" s="1">
        <v>45776</v>
      </c>
      <c r="E1687">
        <v>2050</v>
      </c>
      <c r="F1687" t="s">
        <v>36</v>
      </c>
      <c r="G1687">
        <v>1</v>
      </c>
      <c r="H1687">
        <v>1</v>
      </c>
      <c r="I1687" t="s">
        <v>2053</v>
      </c>
      <c r="J1687" t="s">
        <v>2054</v>
      </c>
      <c r="K1687" t="s">
        <v>38</v>
      </c>
      <c r="L1687">
        <v>10000</v>
      </c>
      <c r="M1687" t="s">
        <v>44</v>
      </c>
      <c r="N1687">
        <v>27.831</v>
      </c>
      <c r="O1687" s="6">
        <v>278.31</v>
      </c>
      <c r="P1687">
        <v>41.746499999999997</v>
      </c>
      <c r="Q1687">
        <v>5.5662000000000003</v>
      </c>
      <c r="R1687">
        <v>125</v>
      </c>
      <c r="S1687">
        <v>26649.285</v>
      </c>
      <c r="T1687">
        <v>0</v>
      </c>
      <c r="U1687">
        <v>0</v>
      </c>
      <c r="V1687">
        <v>4796.87</v>
      </c>
      <c r="W1687">
        <v>4796.87</v>
      </c>
      <c r="X1687" t="s">
        <v>277</v>
      </c>
      <c r="Y1687" t="s">
        <v>278</v>
      </c>
      <c r="Z1687">
        <v>724</v>
      </c>
      <c r="AA1687" t="s">
        <v>124</v>
      </c>
      <c r="AB1687">
        <v>156</v>
      </c>
      <c r="AC1687" t="s">
        <v>63</v>
      </c>
      <c r="AD1687">
        <v>0</v>
      </c>
      <c r="AE1687">
        <v>0</v>
      </c>
      <c r="AF1687">
        <v>18</v>
      </c>
      <c r="AG1687">
        <v>59.138800000000003</v>
      </c>
      <c r="AH1687">
        <v>0</v>
      </c>
      <c r="AI1687">
        <v>0</v>
      </c>
      <c r="AJ1687">
        <v>1</v>
      </c>
    </row>
    <row r="1688" spans="1:36" x14ac:dyDescent="0.35">
      <c r="A1688" t="s">
        <v>1367</v>
      </c>
      <c r="B1688" t="str">
        <f t="shared" si="26"/>
        <v>2020</v>
      </c>
      <c r="D1688" s="1">
        <v>44112</v>
      </c>
      <c r="E1688">
        <v>1030</v>
      </c>
      <c r="F1688" t="s">
        <v>42</v>
      </c>
      <c r="G1688">
        <v>1</v>
      </c>
      <c r="H1688">
        <v>4</v>
      </c>
      <c r="I1688" t="s">
        <v>279</v>
      </c>
      <c r="J1688" t="s">
        <v>109</v>
      </c>
      <c r="K1688" t="s">
        <v>38</v>
      </c>
      <c r="L1688">
        <v>690000</v>
      </c>
      <c r="M1688" t="s">
        <v>44</v>
      </c>
      <c r="N1688">
        <v>5.6521999999999997</v>
      </c>
      <c r="O1688" s="6">
        <v>3900.018</v>
      </c>
      <c r="P1688">
        <v>51.299636999999997</v>
      </c>
      <c r="Q1688">
        <v>6.8909349999999998</v>
      </c>
      <c r="R1688">
        <v>8.4643449999999998</v>
      </c>
      <c r="S1688">
        <v>231963.63500000001</v>
      </c>
      <c r="T1688">
        <v>0</v>
      </c>
      <c r="U1688">
        <v>0</v>
      </c>
      <c r="V1688">
        <v>41753.449999999997</v>
      </c>
      <c r="W1688">
        <v>41753.449999999997</v>
      </c>
      <c r="X1688" t="s">
        <v>563</v>
      </c>
      <c r="Y1688" t="s">
        <v>564</v>
      </c>
      <c r="Z1688">
        <v>410</v>
      </c>
      <c r="AA1688" t="s">
        <v>145</v>
      </c>
      <c r="AB1688">
        <v>156</v>
      </c>
      <c r="AC1688" t="s">
        <v>63</v>
      </c>
      <c r="AD1688">
        <v>0</v>
      </c>
      <c r="AE1688">
        <v>0</v>
      </c>
      <c r="AF1688">
        <v>18</v>
      </c>
      <c r="AG1688">
        <v>58.478099999999998</v>
      </c>
      <c r="AI1688">
        <v>0</v>
      </c>
      <c r="AJ1688">
        <v>1</v>
      </c>
    </row>
    <row r="1689" spans="1:36" x14ac:dyDescent="0.35">
      <c r="A1689" t="s">
        <v>1870</v>
      </c>
      <c r="B1689" t="str">
        <f t="shared" si="26"/>
        <v>2021</v>
      </c>
      <c r="D1689" s="1">
        <v>44231</v>
      </c>
      <c r="E1689">
        <v>1030</v>
      </c>
      <c r="F1689" t="s">
        <v>42</v>
      </c>
      <c r="G1689">
        <v>1</v>
      </c>
      <c r="H1689">
        <v>1</v>
      </c>
      <c r="I1689" t="s">
        <v>1248</v>
      </c>
      <c r="J1689" t="s">
        <v>1249</v>
      </c>
      <c r="K1689" t="s">
        <v>38</v>
      </c>
      <c r="L1689">
        <v>1488000</v>
      </c>
      <c r="M1689" t="s">
        <v>44</v>
      </c>
      <c r="N1689">
        <v>2.7313000000000001</v>
      </c>
      <c r="O1689" s="6">
        <v>4064.1743999999999</v>
      </c>
      <c r="P1689">
        <v>90</v>
      </c>
      <c r="Q1689">
        <v>82.94</v>
      </c>
      <c r="R1689">
        <v>0</v>
      </c>
      <c r="S1689">
        <v>246485.6329</v>
      </c>
      <c r="T1689">
        <v>0</v>
      </c>
      <c r="U1689">
        <v>0</v>
      </c>
      <c r="V1689">
        <v>44367.42</v>
      </c>
      <c r="W1689">
        <v>44367.42</v>
      </c>
      <c r="X1689" t="s">
        <v>259</v>
      </c>
      <c r="Y1689" t="s">
        <v>260</v>
      </c>
      <c r="Z1689">
        <v>591</v>
      </c>
      <c r="AA1689" t="s">
        <v>55</v>
      </c>
      <c r="AB1689">
        <v>156</v>
      </c>
      <c r="AC1689" t="s">
        <v>63</v>
      </c>
      <c r="AD1689">
        <v>0</v>
      </c>
      <c r="AE1689">
        <v>0</v>
      </c>
      <c r="AF1689">
        <v>18</v>
      </c>
      <c r="AG1689">
        <v>58.173000000000002</v>
      </c>
      <c r="AH1689">
        <v>0</v>
      </c>
      <c r="AI1689">
        <v>0</v>
      </c>
      <c r="AJ1689">
        <v>1</v>
      </c>
    </row>
    <row r="1690" spans="1:36" x14ac:dyDescent="0.35">
      <c r="A1690" t="s">
        <v>957</v>
      </c>
      <c r="B1690" t="str">
        <f t="shared" si="26"/>
        <v>2022</v>
      </c>
      <c r="D1690" s="1">
        <v>44909</v>
      </c>
      <c r="E1690">
        <v>1030</v>
      </c>
      <c r="F1690" t="s">
        <v>42</v>
      </c>
      <c r="G1690">
        <v>1</v>
      </c>
      <c r="H1690">
        <v>4</v>
      </c>
      <c r="I1690" t="s">
        <v>99</v>
      </c>
      <c r="J1690" t="s">
        <v>1598</v>
      </c>
      <c r="K1690" t="s">
        <v>38</v>
      </c>
      <c r="L1690">
        <v>1328000</v>
      </c>
      <c r="M1690" t="s">
        <v>44</v>
      </c>
      <c r="N1690">
        <v>3.1749999999999998</v>
      </c>
      <c r="O1690" s="6">
        <v>4216.3999999999996</v>
      </c>
      <c r="P1690">
        <v>393.63170000000002</v>
      </c>
      <c r="Q1690">
        <v>17.646450000000002</v>
      </c>
      <c r="R1690">
        <v>0</v>
      </c>
      <c r="S1690">
        <v>256341.68890000001</v>
      </c>
      <c r="T1690">
        <v>0</v>
      </c>
      <c r="U1690">
        <v>0</v>
      </c>
      <c r="V1690">
        <v>46141.5</v>
      </c>
      <c r="W1690">
        <v>46141.5</v>
      </c>
      <c r="X1690" t="s">
        <v>837</v>
      </c>
      <c r="Y1690" t="s">
        <v>838</v>
      </c>
      <c r="Z1690">
        <v>158</v>
      </c>
      <c r="AA1690" t="s">
        <v>102</v>
      </c>
      <c r="AB1690">
        <v>156</v>
      </c>
      <c r="AC1690" t="s">
        <v>63</v>
      </c>
      <c r="AD1690">
        <v>0</v>
      </c>
      <c r="AE1690">
        <v>0</v>
      </c>
      <c r="AF1690">
        <v>18</v>
      </c>
      <c r="AG1690">
        <v>55.393099999999997</v>
      </c>
      <c r="AH1690">
        <v>0</v>
      </c>
      <c r="AI1690">
        <v>1</v>
      </c>
      <c r="AJ1690">
        <v>1</v>
      </c>
    </row>
    <row r="1691" spans="1:36" x14ac:dyDescent="0.35">
      <c r="A1691" t="s">
        <v>972</v>
      </c>
      <c r="B1691" t="str">
        <f t="shared" si="26"/>
        <v>2022</v>
      </c>
      <c r="D1691" s="1">
        <v>44568</v>
      </c>
      <c r="E1691">
        <v>1150</v>
      </c>
      <c r="F1691" t="s">
        <v>50</v>
      </c>
      <c r="G1691">
        <v>1</v>
      </c>
      <c r="H1691">
        <v>10</v>
      </c>
      <c r="I1691" t="s">
        <v>137</v>
      </c>
      <c r="J1691" t="s">
        <v>109</v>
      </c>
      <c r="K1691" t="s">
        <v>38</v>
      </c>
      <c r="L1691">
        <v>15058000</v>
      </c>
      <c r="M1691" t="s">
        <v>44</v>
      </c>
      <c r="N1691">
        <v>1.9878</v>
      </c>
      <c r="O1691" s="6">
        <v>29932.292399999998</v>
      </c>
      <c r="P1691">
        <v>1969.9575</v>
      </c>
      <c r="Q1691">
        <v>33.001854000000002</v>
      </c>
      <c r="R1691">
        <v>0</v>
      </c>
      <c r="S1691">
        <v>1843929.2823999999</v>
      </c>
      <c r="T1691">
        <v>55317.88</v>
      </c>
      <c r="U1691">
        <v>0</v>
      </c>
      <c r="V1691">
        <v>341864.49</v>
      </c>
      <c r="W1691">
        <v>397182.37</v>
      </c>
      <c r="X1691" t="s">
        <v>138</v>
      </c>
      <c r="Y1691" t="s">
        <v>139</v>
      </c>
      <c r="Z1691">
        <v>380</v>
      </c>
      <c r="AA1691" t="s">
        <v>47</v>
      </c>
      <c r="AB1691">
        <v>156</v>
      </c>
      <c r="AC1691" t="s">
        <v>63</v>
      </c>
      <c r="AD1691">
        <v>3</v>
      </c>
      <c r="AE1691">
        <v>0</v>
      </c>
      <c r="AF1691">
        <v>18</v>
      </c>
      <c r="AG1691">
        <v>57.739600000000003</v>
      </c>
      <c r="AH1691">
        <v>0</v>
      </c>
      <c r="AI1691">
        <v>0</v>
      </c>
      <c r="AJ1691">
        <v>1</v>
      </c>
    </row>
    <row r="1692" spans="1:36" x14ac:dyDescent="0.35">
      <c r="A1692" t="s">
        <v>764</v>
      </c>
      <c r="B1692" t="str">
        <f t="shared" si="26"/>
        <v>2025</v>
      </c>
      <c r="C1692" s="1">
        <v>45893</v>
      </c>
      <c r="D1692" s="1">
        <v>45897</v>
      </c>
      <c r="E1692">
        <v>1150</v>
      </c>
      <c r="F1692" t="s">
        <v>50</v>
      </c>
      <c r="G1692">
        <v>1</v>
      </c>
      <c r="H1692">
        <v>5</v>
      </c>
      <c r="I1692" t="s">
        <v>226</v>
      </c>
      <c r="J1692" t="s">
        <v>227</v>
      </c>
      <c r="K1692" t="s">
        <v>38</v>
      </c>
      <c r="L1692">
        <v>8133000</v>
      </c>
      <c r="M1692" t="s">
        <v>44</v>
      </c>
      <c r="N1692">
        <v>0.98450000000000004</v>
      </c>
      <c r="O1692" s="6">
        <v>8006.9385000000002</v>
      </c>
      <c r="P1692">
        <v>1709.213162</v>
      </c>
      <c r="Q1692">
        <v>22.373108999999999</v>
      </c>
      <c r="R1692">
        <v>0</v>
      </c>
      <c r="S1692">
        <v>614385.36800000002</v>
      </c>
      <c r="T1692">
        <v>0</v>
      </c>
      <c r="U1692">
        <v>0</v>
      </c>
      <c r="V1692">
        <v>59718.26</v>
      </c>
      <c r="W1692">
        <v>59718.26</v>
      </c>
      <c r="X1692" t="s">
        <v>100</v>
      </c>
      <c r="Y1692" t="s">
        <v>101</v>
      </c>
      <c r="Z1692">
        <v>156</v>
      </c>
      <c r="AA1692" t="s">
        <v>63</v>
      </c>
      <c r="AB1692">
        <v>156</v>
      </c>
      <c r="AC1692" t="s">
        <v>63</v>
      </c>
      <c r="AD1692">
        <v>8</v>
      </c>
      <c r="AE1692">
        <v>0</v>
      </c>
      <c r="AF1692">
        <v>18</v>
      </c>
      <c r="AG1692">
        <v>63.088099999999997</v>
      </c>
      <c r="AH1692">
        <v>0</v>
      </c>
      <c r="AI1692">
        <v>0</v>
      </c>
      <c r="AJ1692">
        <v>1</v>
      </c>
    </row>
    <row r="1693" spans="1:36" x14ac:dyDescent="0.35">
      <c r="A1693" t="s">
        <v>84</v>
      </c>
      <c r="B1693" t="str">
        <f t="shared" si="26"/>
        <v>2025</v>
      </c>
      <c r="C1693" s="1">
        <v>45903</v>
      </c>
      <c r="D1693" s="1">
        <v>45902</v>
      </c>
      <c r="E1693">
        <v>1030</v>
      </c>
      <c r="F1693" t="s">
        <v>42</v>
      </c>
      <c r="G1693">
        <v>1</v>
      </c>
      <c r="H1693">
        <v>11</v>
      </c>
      <c r="I1693" t="s">
        <v>147</v>
      </c>
      <c r="J1693" t="s">
        <v>1900</v>
      </c>
      <c r="K1693" t="s">
        <v>38</v>
      </c>
      <c r="L1693">
        <v>622000</v>
      </c>
      <c r="M1693" t="s">
        <v>44</v>
      </c>
      <c r="N1693">
        <v>0.59</v>
      </c>
      <c r="O1693" s="6">
        <v>366.98</v>
      </c>
      <c r="P1693">
        <v>37.298780999999998</v>
      </c>
      <c r="Q1693">
        <v>1.048964</v>
      </c>
      <c r="R1693">
        <v>0</v>
      </c>
      <c r="S1693">
        <v>25750.4836</v>
      </c>
      <c r="T1693">
        <v>3605.07</v>
      </c>
      <c r="U1693">
        <v>0</v>
      </c>
      <c r="V1693">
        <v>5284</v>
      </c>
      <c r="W1693">
        <v>8889.07</v>
      </c>
      <c r="X1693" t="s">
        <v>188</v>
      </c>
      <c r="Y1693" t="s">
        <v>189</v>
      </c>
      <c r="Z1693">
        <v>156</v>
      </c>
      <c r="AA1693" t="s">
        <v>63</v>
      </c>
      <c r="AB1693">
        <v>156</v>
      </c>
      <c r="AC1693" t="s">
        <v>63</v>
      </c>
      <c r="AD1693">
        <v>14</v>
      </c>
      <c r="AE1693">
        <v>0</v>
      </c>
      <c r="AF1693">
        <v>18</v>
      </c>
      <c r="AG1693">
        <v>63.526600000000002</v>
      </c>
      <c r="AH1693">
        <v>0</v>
      </c>
      <c r="AI1693">
        <v>0</v>
      </c>
      <c r="AJ1693">
        <v>1</v>
      </c>
    </row>
    <row r="1694" spans="1:36" x14ac:dyDescent="0.35">
      <c r="A1694" t="s">
        <v>410</v>
      </c>
      <c r="B1694" t="str">
        <f t="shared" si="26"/>
        <v>2025</v>
      </c>
      <c r="C1694" s="1">
        <v>46019</v>
      </c>
      <c r="D1694" s="1">
        <v>46020</v>
      </c>
      <c r="E1694">
        <v>1030</v>
      </c>
      <c r="F1694" t="s">
        <v>42</v>
      </c>
      <c r="G1694">
        <v>1</v>
      </c>
      <c r="H1694">
        <v>1</v>
      </c>
      <c r="I1694" t="s">
        <v>147</v>
      </c>
      <c r="J1694" t="s">
        <v>229</v>
      </c>
      <c r="K1694" t="s">
        <v>38</v>
      </c>
      <c r="L1694">
        <v>36736000</v>
      </c>
      <c r="M1694" t="s">
        <v>44</v>
      </c>
      <c r="N1694">
        <v>0.55900000000000005</v>
      </c>
      <c r="O1694" s="6">
        <v>20535.423999999999</v>
      </c>
      <c r="P1694">
        <v>2057.1999150000001</v>
      </c>
      <c r="Q1694">
        <v>44.732996999999997</v>
      </c>
      <c r="R1694">
        <v>0</v>
      </c>
      <c r="S1694">
        <v>1429094.5321</v>
      </c>
      <c r="T1694">
        <v>200073.23</v>
      </c>
      <c r="U1694">
        <v>0</v>
      </c>
      <c r="V1694">
        <v>293250.2</v>
      </c>
      <c r="W1694">
        <v>493323.43</v>
      </c>
      <c r="X1694" t="s">
        <v>192</v>
      </c>
      <c r="Y1694" t="s">
        <v>193</v>
      </c>
      <c r="Z1694">
        <v>156</v>
      </c>
      <c r="AA1694" t="s">
        <v>63</v>
      </c>
      <c r="AB1694">
        <v>156</v>
      </c>
      <c r="AC1694" t="s">
        <v>63</v>
      </c>
      <c r="AD1694">
        <v>14</v>
      </c>
      <c r="AE1694">
        <v>0</v>
      </c>
      <c r="AF1694">
        <v>18</v>
      </c>
      <c r="AG1694">
        <v>63.129800000000003</v>
      </c>
      <c r="AH1694">
        <v>0</v>
      </c>
      <c r="AI1694">
        <v>1</v>
      </c>
      <c r="AJ1694">
        <v>1</v>
      </c>
    </row>
    <row r="1695" spans="1:36" x14ac:dyDescent="0.35">
      <c r="A1695" t="s">
        <v>1016</v>
      </c>
      <c r="B1695" t="str">
        <f t="shared" si="26"/>
        <v>2023</v>
      </c>
      <c r="C1695" s="1">
        <v>45082</v>
      </c>
      <c r="D1695" s="1">
        <v>45086</v>
      </c>
      <c r="E1695">
        <v>1150</v>
      </c>
      <c r="F1695" t="s">
        <v>50</v>
      </c>
      <c r="G1695">
        <v>1</v>
      </c>
      <c r="H1695">
        <v>1</v>
      </c>
      <c r="I1695" t="s">
        <v>153</v>
      </c>
      <c r="J1695" t="s">
        <v>2056</v>
      </c>
      <c r="K1695" t="s">
        <v>38</v>
      </c>
      <c r="L1695">
        <v>9650000</v>
      </c>
      <c r="M1695" t="s">
        <v>44</v>
      </c>
      <c r="N1695">
        <v>1.2019</v>
      </c>
      <c r="O1695" s="6">
        <v>11598.334999999999</v>
      </c>
      <c r="P1695">
        <v>2550</v>
      </c>
      <c r="Q1695">
        <v>231.97</v>
      </c>
      <c r="R1695">
        <v>0</v>
      </c>
      <c r="S1695">
        <v>789056.27289999998</v>
      </c>
      <c r="T1695">
        <v>157811.25</v>
      </c>
      <c r="U1695">
        <v>0</v>
      </c>
      <c r="V1695">
        <v>170436.1</v>
      </c>
      <c r="W1695">
        <v>328247.34999999998</v>
      </c>
      <c r="X1695" t="s">
        <v>244</v>
      </c>
      <c r="Y1695" t="s">
        <v>245</v>
      </c>
      <c r="Z1695">
        <v>156</v>
      </c>
      <c r="AA1695" t="s">
        <v>63</v>
      </c>
      <c r="AB1695">
        <v>156</v>
      </c>
      <c r="AC1695" t="s">
        <v>63</v>
      </c>
      <c r="AD1695">
        <v>20</v>
      </c>
      <c r="AE1695">
        <v>0</v>
      </c>
      <c r="AF1695">
        <v>18</v>
      </c>
      <c r="AG1695">
        <v>54.870600000000003</v>
      </c>
      <c r="AH1695">
        <v>0</v>
      </c>
      <c r="AI1695">
        <v>0</v>
      </c>
      <c r="AJ1695">
        <v>1</v>
      </c>
    </row>
    <row r="1696" spans="1:36" x14ac:dyDescent="0.35">
      <c r="A1696" t="s">
        <v>1228</v>
      </c>
      <c r="B1696" t="str">
        <f t="shared" si="26"/>
        <v>2023</v>
      </c>
      <c r="C1696" s="1">
        <v>45286</v>
      </c>
      <c r="D1696" s="1">
        <v>45289</v>
      </c>
      <c r="E1696">
        <v>1150</v>
      </c>
      <c r="F1696" t="s">
        <v>50</v>
      </c>
      <c r="G1696">
        <v>11</v>
      </c>
      <c r="H1696">
        <v>23</v>
      </c>
      <c r="I1696" t="s">
        <v>242</v>
      </c>
      <c r="J1696" t="s">
        <v>249</v>
      </c>
      <c r="K1696" t="s">
        <v>38</v>
      </c>
      <c r="L1696">
        <v>8600000</v>
      </c>
      <c r="M1696" t="s">
        <v>44</v>
      </c>
      <c r="N1696">
        <v>0.8</v>
      </c>
      <c r="O1696" s="6">
        <v>6880</v>
      </c>
      <c r="P1696">
        <v>302.72899999999998</v>
      </c>
      <c r="Q1696">
        <v>6.7729200000000001</v>
      </c>
      <c r="R1696">
        <v>57.108029999999999</v>
      </c>
      <c r="S1696">
        <v>422218.48420000001</v>
      </c>
      <c r="T1696">
        <v>84443.7</v>
      </c>
      <c r="U1696">
        <v>0</v>
      </c>
      <c r="V1696">
        <v>91199.19</v>
      </c>
      <c r="W1696">
        <v>175642.89</v>
      </c>
      <c r="X1696" t="s">
        <v>100</v>
      </c>
      <c r="Y1696" t="s">
        <v>101</v>
      </c>
      <c r="Z1696">
        <v>156</v>
      </c>
      <c r="AA1696" t="s">
        <v>63</v>
      </c>
      <c r="AB1696">
        <v>156</v>
      </c>
      <c r="AC1696" t="s">
        <v>63</v>
      </c>
      <c r="AD1696">
        <v>20</v>
      </c>
      <c r="AE1696">
        <v>0</v>
      </c>
      <c r="AF1696">
        <v>18</v>
      </c>
      <c r="AG1696">
        <v>58.264299999999999</v>
      </c>
      <c r="AH1696">
        <v>0</v>
      </c>
      <c r="AI1696">
        <v>1</v>
      </c>
      <c r="AJ1696">
        <v>1</v>
      </c>
    </row>
    <row r="1697" spans="1:36" x14ac:dyDescent="0.35">
      <c r="A1697" t="s">
        <v>644</v>
      </c>
      <c r="B1697" t="str">
        <f t="shared" si="26"/>
        <v>2024</v>
      </c>
      <c r="C1697" s="2">
        <v>45509</v>
      </c>
      <c r="D1697" s="1">
        <v>45517</v>
      </c>
      <c r="E1697">
        <v>1030</v>
      </c>
      <c r="F1697" t="s">
        <v>42</v>
      </c>
      <c r="G1697">
        <v>1</v>
      </c>
      <c r="H1697">
        <v>1</v>
      </c>
      <c r="I1697" t="s">
        <v>2057</v>
      </c>
      <c r="J1697" t="s">
        <v>2058</v>
      </c>
      <c r="K1697" t="s">
        <v>38</v>
      </c>
      <c r="L1697">
        <v>41440</v>
      </c>
      <c r="M1697" t="s">
        <v>44</v>
      </c>
      <c r="N1697">
        <v>6.7567000000000004</v>
      </c>
      <c r="O1697" s="6">
        <v>279.99764800000003</v>
      </c>
      <c r="P1697">
        <v>17.052199999999999</v>
      </c>
      <c r="Q1697">
        <v>5.5999420000000004</v>
      </c>
      <c r="R1697">
        <v>0</v>
      </c>
      <c r="S1697">
        <v>18095.1626</v>
      </c>
      <c r="T1697">
        <v>3619.03</v>
      </c>
      <c r="U1697">
        <v>0</v>
      </c>
      <c r="V1697">
        <v>3908.55</v>
      </c>
      <c r="W1697">
        <v>7527.58</v>
      </c>
      <c r="X1697" t="s">
        <v>259</v>
      </c>
      <c r="Y1697" t="s">
        <v>260</v>
      </c>
      <c r="Z1697">
        <v>591</v>
      </c>
      <c r="AA1697" t="s">
        <v>55</v>
      </c>
      <c r="AB1697">
        <v>156</v>
      </c>
      <c r="AC1697" t="s">
        <v>63</v>
      </c>
      <c r="AD1697">
        <v>20</v>
      </c>
      <c r="AE1697">
        <v>0</v>
      </c>
      <c r="AF1697">
        <v>18</v>
      </c>
      <c r="AG1697">
        <v>59.789099999999998</v>
      </c>
      <c r="AH1697">
        <v>0</v>
      </c>
      <c r="AI1697">
        <v>0</v>
      </c>
      <c r="AJ1697">
        <v>1</v>
      </c>
    </row>
    <row r="1698" spans="1:36" x14ac:dyDescent="0.35">
      <c r="A1698" t="s">
        <v>361</v>
      </c>
      <c r="B1698" t="str">
        <f t="shared" si="26"/>
        <v>2021</v>
      </c>
      <c r="C1698" s="1">
        <v>44411</v>
      </c>
      <c r="D1698" s="1">
        <v>44412</v>
      </c>
      <c r="E1698">
        <v>1030</v>
      </c>
      <c r="F1698" t="s">
        <v>42</v>
      </c>
      <c r="G1698">
        <v>1</v>
      </c>
      <c r="H1698">
        <v>7</v>
      </c>
      <c r="I1698" t="s">
        <v>158</v>
      </c>
      <c r="J1698" t="s">
        <v>1072</v>
      </c>
      <c r="K1698" t="s">
        <v>38</v>
      </c>
      <c r="L1698">
        <v>10049000</v>
      </c>
      <c r="M1698" t="s">
        <v>44</v>
      </c>
      <c r="N1698">
        <v>0.62</v>
      </c>
      <c r="O1698" s="6">
        <v>6230.38</v>
      </c>
      <c r="P1698">
        <v>803.89929500000005</v>
      </c>
      <c r="Q1698">
        <v>15.475070000000001</v>
      </c>
      <c r="R1698">
        <v>0</v>
      </c>
      <c r="S1698">
        <v>403491.62479999999</v>
      </c>
      <c r="T1698">
        <v>80698.320000000007</v>
      </c>
      <c r="U1698">
        <v>0</v>
      </c>
      <c r="V1698">
        <v>87154.19</v>
      </c>
      <c r="W1698">
        <v>167852.51</v>
      </c>
      <c r="X1698" t="s">
        <v>362</v>
      </c>
      <c r="Y1698" t="s">
        <v>363</v>
      </c>
      <c r="Z1698">
        <v>792</v>
      </c>
      <c r="AA1698" t="s">
        <v>126</v>
      </c>
      <c r="AB1698">
        <v>156</v>
      </c>
      <c r="AC1698" t="s">
        <v>63</v>
      </c>
      <c r="AD1698">
        <v>20</v>
      </c>
      <c r="AE1698">
        <v>0</v>
      </c>
      <c r="AF1698">
        <v>18</v>
      </c>
      <c r="AG1698">
        <v>57.234699999999997</v>
      </c>
      <c r="AH1698">
        <v>0</v>
      </c>
      <c r="AI1698">
        <v>0</v>
      </c>
      <c r="AJ1698">
        <v>1</v>
      </c>
    </row>
    <row r="1699" spans="1:36" x14ac:dyDescent="0.35">
      <c r="A1699" t="s">
        <v>2059</v>
      </c>
      <c r="B1699" t="str">
        <f t="shared" si="26"/>
        <v>2023</v>
      </c>
      <c r="C1699" s="1">
        <v>45245</v>
      </c>
      <c r="D1699" s="1">
        <v>45258</v>
      </c>
      <c r="E1699">
        <v>1150</v>
      </c>
      <c r="F1699" t="s">
        <v>50</v>
      </c>
      <c r="G1699">
        <v>1</v>
      </c>
      <c r="H1699">
        <v>22</v>
      </c>
      <c r="I1699" t="s">
        <v>153</v>
      </c>
      <c r="J1699" t="s">
        <v>843</v>
      </c>
      <c r="K1699" t="s">
        <v>407</v>
      </c>
      <c r="L1699">
        <v>25000</v>
      </c>
      <c r="M1699" t="s">
        <v>44</v>
      </c>
      <c r="N1699">
        <v>30</v>
      </c>
      <c r="O1699" s="6">
        <v>750</v>
      </c>
      <c r="P1699">
        <v>60.9754</v>
      </c>
      <c r="Q1699">
        <v>14.999948</v>
      </c>
      <c r="R1699">
        <v>0</v>
      </c>
      <c r="S1699">
        <v>47064.090199999999</v>
      </c>
      <c r="T1699">
        <v>9412.82</v>
      </c>
      <c r="U1699">
        <v>0</v>
      </c>
      <c r="V1699">
        <v>10165.84</v>
      </c>
      <c r="W1699">
        <v>19578.66</v>
      </c>
      <c r="X1699" t="s">
        <v>312</v>
      </c>
      <c r="Y1699" t="s">
        <v>313</v>
      </c>
      <c r="Z1699">
        <v>840</v>
      </c>
      <c r="AA1699" t="s">
        <v>180</v>
      </c>
      <c r="AB1699">
        <v>156</v>
      </c>
      <c r="AC1699" t="s">
        <v>63</v>
      </c>
      <c r="AD1699">
        <v>20</v>
      </c>
      <c r="AE1699">
        <v>0</v>
      </c>
      <c r="AF1699">
        <v>18</v>
      </c>
      <c r="AG1699">
        <v>56.98</v>
      </c>
      <c r="AH1699">
        <v>0</v>
      </c>
      <c r="AI1699">
        <v>0</v>
      </c>
      <c r="AJ1699">
        <v>1</v>
      </c>
    </row>
    <row r="1700" spans="1:36" x14ac:dyDescent="0.35">
      <c r="A1700" t="s">
        <v>1017</v>
      </c>
      <c r="B1700" t="str">
        <f t="shared" si="26"/>
        <v>2019</v>
      </c>
      <c r="D1700" s="1">
        <v>43672</v>
      </c>
      <c r="E1700">
        <v>1150</v>
      </c>
      <c r="F1700" t="s">
        <v>50</v>
      </c>
      <c r="G1700">
        <v>1</v>
      </c>
      <c r="H1700">
        <v>1</v>
      </c>
      <c r="I1700" t="s">
        <v>51</v>
      </c>
      <c r="J1700" t="s">
        <v>2060</v>
      </c>
      <c r="K1700" t="s">
        <v>38</v>
      </c>
      <c r="L1700">
        <v>6000</v>
      </c>
      <c r="M1700" t="s">
        <v>44</v>
      </c>
      <c r="N1700">
        <v>9.33</v>
      </c>
      <c r="O1700" s="6">
        <v>55.98</v>
      </c>
      <c r="P1700">
        <v>3.4578000000000002</v>
      </c>
      <c r="Q1700">
        <v>1.1188260000000001</v>
      </c>
      <c r="R1700">
        <v>0.14076</v>
      </c>
      <c r="S1700">
        <v>3095.5268999999998</v>
      </c>
      <c r="T1700">
        <v>619.11</v>
      </c>
      <c r="U1700">
        <v>0</v>
      </c>
      <c r="V1700">
        <v>668.63</v>
      </c>
      <c r="W1700">
        <v>1287.74</v>
      </c>
      <c r="X1700" t="s">
        <v>270</v>
      </c>
      <c r="Y1700" t="s">
        <v>271</v>
      </c>
      <c r="Z1700">
        <v>784</v>
      </c>
      <c r="AA1700" t="s">
        <v>272</v>
      </c>
      <c r="AB1700">
        <v>156</v>
      </c>
      <c r="AC1700" t="s">
        <v>63</v>
      </c>
      <c r="AG1700">
        <v>50.996600000000001</v>
      </c>
      <c r="AH1700">
        <v>0</v>
      </c>
      <c r="AI1700">
        <v>0</v>
      </c>
      <c r="AJ1700">
        <v>1</v>
      </c>
    </row>
    <row r="1701" spans="1:36" x14ac:dyDescent="0.35">
      <c r="A1701" t="s">
        <v>674</v>
      </c>
      <c r="B1701" t="str">
        <f t="shared" si="26"/>
        <v>2019</v>
      </c>
      <c r="D1701" s="1">
        <v>43815</v>
      </c>
      <c r="E1701">
        <v>1030</v>
      </c>
      <c r="F1701" t="s">
        <v>42</v>
      </c>
      <c r="G1701">
        <v>1</v>
      </c>
      <c r="H1701">
        <v>3</v>
      </c>
      <c r="I1701" t="s">
        <v>242</v>
      </c>
      <c r="J1701" t="s">
        <v>2061</v>
      </c>
      <c r="K1701" t="s">
        <v>38</v>
      </c>
      <c r="L1701">
        <v>5000</v>
      </c>
      <c r="M1701" t="s">
        <v>44</v>
      </c>
      <c r="N1701">
        <v>6.47</v>
      </c>
      <c r="O1701" s="6">
        <v>32.35</v>
      </c>
      <c r="P1701">
        <v>2.6478000000000002</v>
      </c>
      <c r="Q1701">
        <v>0.64700100000000005</v>
      </c>
      <c r="R1701">
        <v>0</v>
      </c>
      <c r="S1701">
        <v>1885.6</v>
      </c>
      <c r="T1701">
        <v>377.12</v>
      </c>
      <c r="U1701">
        <v>0</v>
      </c>
      <c r="V1701">
        <v>407.29</v>
      </c>
      <c r="W1701">
        <v>784.41</v>
      </c>
      <c r="X1701" t="s">
        <v>244</v>
      </c>
      <c r="Y1701" t="s">
        <v>245</v>
      </c>
      <c r="Z1701">
        <v>156</v>
      </c>
      <c r="AA1701" t="s">
        <v>63</v>
      </c>
      <c r="AB1701">
        <v>156</v>
      </c>
      <c r="AC1701" t="s">
        <v>63</v>
      </c>
      <c r="AG1701">
        <v>52.899700000000003</v>
      </c>
      <c r="AH1701">
        <v>0</v>
      </c>
      <c r="AI1701">
        <v>1</v>
      </c>
      <c r="AJ1701">
        <v>1</v>
      </c>
    </row>
    <row r="1702" spans="1:36" x14ac:dyDescent="0.35">
      <c r="A1702" t="s">
        <v>1378</v>
      </c>
      <c r="B1702" t="str">
        <f t="shared" si="26"/>
        <v>2019</v>
      </c>
      <c r="D1702" s="1">
        <v>43666</v>
      </c>
      <c r="E1702">
        <v>1030</v>
      </c>
      <c r="F1702" t="s">
        <v>42</v>
      </c>
      <c r="G1702">
        <v>1</v>
      </c>
      <c r="H1702">
        <v>80</v>
      </c>
      <c r="I1702" t="s">
        <v>77</v>
      </c>
      <c r="J1702" t="s">
        <v>2062</v>
      </c>
      <c r="K1702" t="s">
        <v>38</v>
      </c>
      <c r="L1702">
        <v>700000</v>
      </c>
      <c r="M1702" t="s">
        <v>44</v>
      </c>
      <c r="N1702">
        <v>2.65</v>
      </c>
      <c r="O1702" s="6">
        <v>1855</v>
      </c>
      <c r="P1702">
        <v>60.257640000000002</v>
      </c>
      <c r="Q1702">
        <v>3.339251</v>
      </c>
      <c r="R1702">
        <v>6.1115399999999998</v>
      </c>
      <c r="S1702">
        <v>98075.267699999997</v>
      </c>
      <c r="T1702">
        <v>0</v>
      </c>
      <c r="U1702">
        <v>0</v>
      </c>
      <c r="V1702">
        <v>17653.55</v>
      </c>
      <c r="W1702">
        <v>17653.55</v>
      </c>
      <c r="X1702" t="s">
        <v>563</v>
      </c>
      <c r="Y1702" t="s">
        <v>564</v>
      </c>
      <c r="Z1702">
        <v>410</v>
      </c>
      <c r="AA1702" t="s">
        <v>145</v>
      </c>
      <c r="AB1702">
        <v>156</v>
      </c>
      <c r="AC1702" t="s">
        <v>63</v>
      </c>
      <c r="AG1702">
        <v>50.9559</v>
      </c>
      <c r="AH1702">
        <v>0</v>
      </c>
      <c r="AI1702">
        <v>0</v>
      </c>
      <c r="AJ1702">
        <v>1</v>
      </c>
    </row>
    <row r="1703" spans="1:36" x14ac:dyDescent="0.35">
      <c r="A1703" t="s">
        <v>1487</v>
      </c>
      <c r="B1703" t="str">
        <f t="shared" si="26"/>
        <v>2020</v>
      </c>
      <c r="D1703" s="1">
        <v>44083</v>
      </c>
      <c r="E1703">
        <v>1030</v>
      </c>
      <c r="F1703" t="s">
        <v>42</v>
      </c>
      <c r="G1703">
        <v>1</v>
      </c>
      <c r="H1703">
        <v>2</v>
      </c>
      <c r="I1703" t="s">
        <v>191</v>
      </c>
      <c r="J1703" t="s">
        <v>81</v>
      </c>
      <c r="L1703">
        <v>23810</v>
      </c>
      <c r="M1703" t="s">
        <v>130</v>
      </c>
      <c r="N1703">
        <v>624.80999999999995</v>
      </c>
      <c r="O1703" s="6">
        <v>14876.7261</v>
      </c>
      <c r="P1703">
        <v>754.746937</v>
      </c>
      <c r="Q1703">
        <v>23.679556999999999</v>
      </c>
      <c r="R1703">
        <v>70.658941999999996</v>
      </c>
      <c r="S1703">
        <v>919554.32189999998</v>
      </c>
      <c r="T1703">
        <v>0</v>
      </c>
      <c r="U1703">
        <v>0</v>
      </c>
      <c r="V1703">
        <v>0</v>
      </c>
      <c r="W1703">
        <v>0</v>
      </c>
      <c r="X1703" t="s">
        <v>1488</v>
      </c>
      <c r="Y1703" t="s">
        <v>1489</v>
      </c>
      <c r="Z1703">
        <v>56</v>
      </c>
      <c r="AA1703" t="s">
        <v>230</v>
      </c>
      <c r="AB1703">
        <v>156</v>
      </c>
      <c r="AC1703" t="s">
        <v>63</v>
      </c>
      <c r="AD1703">
        <v>0</v>
      </c>
      <c r="AE1703">
        <v>0</v>
      </c>
      <c r="AF1703">
        <v>18</v>
      </c>
      <c r="AG1703">
        <v>58.474200000000003</v>
      </c>
      <c r="AH1703">
        <v>0</v>
      </c>
      <c r="AI1703">
        <v>0</v>
      </c>
      <c r="AJ1703">
        <v>1</v>
      </c>
    </row>
    <row r="1704" spans="1:36" x14ac:dyDescent="0.35">
      <c r="A1704" t="s">
        <v>410</v>
      </c>
      <c r="B1704" t="str">
        <f t="shared" si="26"/>
        <v>2025</v>
      </c>
      <c r="C1704" s="1">
        <v>46019</v>
      </c>
      <c r="D1704" s="1">
        <v>46020</v>
      </c>
      <c r="E1704">
        <v>1030</v>
      </c>
      <c r="F1704" t="s">
        <v>42</v>
      </c>
      <c r="G1704">
        <v>1</v>
      </c>
      <c r="H1704">
        <v>3</v>
      </c>
      <c r="I1704" t="s">
        <v>104</v>
      </c>
      <c r="J1704" t="s">
        <v>105</v>
      </c>
      <c r="K1704" t="s">
        <v>38</v>
      </c>
      <c r="L1704">
        <v>68410000</v>
      </c>
      <c r="M1704" t="s">
        <v>44</v>
      </c>
      <c r="N1704">
        <v>0.63300000000000001</v>
      </c>
      <c r="O1704" s="6">
        <v>43303.53</v>
      </c>
      <c r="P1704">
        <v>3762.5202640000002</v>
      </c>
      <c r="Q1704">
        <v>866.06374000000005</v>
      </c>
      <c r="R1704">
        <v>0</v>
      </c>
      <c r="S1704">
        <v>3025949.8514</v>
      </c>
      <c r="T1704">
        <v>0</v>
      </c>
      <c r="U1704">
        <v>0</v>
      </c>
      <c r="V1704">
        <v>544670.97</v>
      </c>
      <c r="W1704">
        <v>544670.97</v>
      </c>
      <c r="X1704" t="s">
        <v>192</v>
      </c>
      <c r="Y1704" t="s">
        <v>193</v>
      </c>
      <c r="Z1704">
        <v>156</v>
      </c>
      <c r="AA1704" t="s">
        <v>63</v>
      </c>
      <c r="AB1704">
        <v>156</v>
      </c>
      <c r="AC1704" t="s">
        <v>63</v>
      </c>
      <c r="AD1704">
        <v>0</v>
      </c>
      <c r="AE1704">
        <v>0</v>
      </c>
      <c r="AF1704">
        <v>18</v>
      </c>
      <c r="AG1704">
        <v>63.129800000000003</v>
      </c>
      <c r="AH1704">
        <v>0</v>
      </c>
      <c r="AI1704">
        <v>1</v>
      </c>
      <c r="AJ1704">
        <v>1</v>
      </c>
    </row>
    <row r="1705" spans="1:36" x14ac:dyDescent="0.35">
      <c r="A1705" t="s">
        <v>1756</v>
      </c>
      <c r="B1705" t="str">
        <f t="shared" si="26"/>
        <v>2022</v>
      </c>
      <c r="D1705" s="1">
        <v>44818</v>
      </c>
      <c r="E1705">
        <v>1030</v>
      </c>
      <c r="F1705" t="s">
        <v>42</v>
      </c>
      <c r="G1705">
        <v>1</v>
      </c>
      <c r="H1705">
        <v>10</v>
      </c>
      <c r="I1705" t="s">
        <v>77</v>
      </c>
      <c r="J1705" t="s">
        <v>2063</v>
      </c>
      <c r="K1705" t="s">
        <v>38</v>
      </c>
      <c r="L1705">
        <v>1089000</v>
      </c>
      <c r="M1705" t="s">
        <v>44</v>
      </c>
      <c r="N1705">
        <v>4.0872999999999999</v>
      </c>
      <c r="O1705" s="6">
        <v>4451.0697</v>
      </c>
      <c r="P1705">
        <v>540.85320000000002</v>
      </c>
      <c r="Q1705">
        <v>19.108644000000002</v>
      </c>
      <c r="R1705">
        <v>0</v>
      </c>
      <c r="S1705">
        <v>268544.68540000002</v>
      </c>
      <c r="T1705">
        <v>0</v>
      </c>
      <c r="U1705">
        <v>0</v>
      </c>
      <c r="V1705">
        <v>48338.04</v>
      </c>
      <c r="W1705">
        <v>48338.04</v>
      </c>
      <c r="X1705" t="s">
        <v>1231</v>
      </c>
      <c r="Y1705" t="s">
        <v>1232</v>
      </c>
      <c r="Z1705">
        <v>156</v>
      </c>
      <c r="AA1705" t="s">
        <v>63</v>
      </c>
      <c r="AB1705">
        <v>156</v>
      </c>
      <c r="AC1705" t="s">
        <v>63</v>
      </c>
      <c r="AD1705">
        <v>0</v>
      </c>
      <c r="AE1705">
        <v>0</v>
      </c>
      <c r="AF1705">
        <v>18</v>
      </c>
      <c r="AG1705">
        <v>53.590600000000002</v>
      </c>
      <c r="AH1705">
        <v>0</v>
      </c>
      <c r="AI1705">
        <v>0</v>
      </c>
      <c r="AJ1705">
        <v>1</v>
      </c>
    </row>
    <row r="1706" spans="1:36" x14ac:dyDescent="0.35">
      <c r="A1706" t="s">
        <v>470</v>
      </c>
      <c r="B1706" t="str">
        <f t="shared" si="26"/>
        <v>2022</v>
      </c>
      <c r="D1706" s="1">
        <v>44795</v>
      </c>
      <c r="E1706">
        <v>1030</v>
      </c>
      <c r="F1706" t="s">
        <v>42</v>
      </c>
      <c r="G1706">
        <v>1</v>
      </c>
      <c r="H1706">
        <v>13</v>
      </c>
      <c r="I1706" t="s">
        <v>211</v>
      </c>
      <c r="J1706" t="s">
        <v>2064</v>
      </c>
      <c r="K1706" t="s">
        <v>38</v>
      </c>
      <c r="L1706">
        <v>1180000</v>
      </c>
      <c r="M1706" t="s">
        <v>44</v>
      </c>
      <c r="N1706">
        <v>3.2635999999999998</v>
      </c>
      <c r="O1706" s="6">
        <v>3851.0479999999998</v>
      </c>
      <c r="P1706">
        <v>514.88322000000005</v>
      </c>
      <c r="Q1706">
        <v>16.712637999999998</v>
      </c>
      <c r="R1706">
        <v>0</v>
      </c>
      <c r="S1706">
        <v>234815.3265</v>
      </c>
      <c r="T1706">
        <v>0</v>
      </c>
      <c r="U1706">
        <v>0</v>
      </c>
      <c r="V1706">
        <v>42266.76</v>
      </c>
      <c r="W1706">
        <v>42266.76</v>
      </c>
      <c r="X1706" t="s">
        <v>468</v>
      </c>
      <c r="Y1706" t="s">
        <v>469</v>
      </c>
      <c r="Z1706">
        <v>156</v>
      </c>
      <c r="AA1706" t="s">
        <v>63</v>
      </c>
      <c r="AB1706">
        <v>156</v>
      </c>
      <c r="AC1706" t="s">
        <v>63</v>
      </c>
      <c r="AD1706">
        <v>0</v>
      </c>
      <c r="AE1706">
        <v>0</v>
      </c>
      <c r="AF1706">
        <v>18</v>
      </c>
      <c r="AG1706">
        <v>53.578400000000002</v>
      </c>
      <c r="AH1706">
        <v>0</v>
      </c>
      <c r="AI1706">
        <v>0</v>
      </c>
      <c r="AJ1706">
        <v>1</v>
      </c>
    </row>
    <row r="1707" spans="1:36" x14ac:dyDescent="0.35">
      <c r="A1707" t="s">
        <v>950</v>
      </c>
      <c r="B1707" t="str">
        <f t="shared" si="26"/>
        <v>2024</v>
      </c>
      <c r="C1707" s="1">
        <v>45293</v>
      </c>
      <c r="D1707" s="1">
        <v>45293</v>
      </c>
      <c r="E1707">
        <v>1030</v>
      </c>
      <c r="F1707" t="s">
        <v>42</v>
      </c>
      <c r="G1707">
        <v>1</v>
      </c>
      <c r="H1707">
        <v>6</v>
      </c>
      <c r="I1707" t="s">
        <v>85</v>
      </c>
      <c r="J1707" t="s">
        <v>73</v>
      </c>
      <c r="K1707" t="s">
        <v>38</v>
      </c>
      <c r="L1707">
        <v>2870000</v>
      </c>
      <c r="M1707" t="s">
        <v>44</v>
      </c>
      <c r="N1707">
        <v>2.395</v>
      </c>
      <c r="O1707" s="6">
        <v>6873.65</v>
      </c>
      <c r="P1707">
        <v>295.72941400000002</v>
      </c>
      <c r="Q1707">
        <v>18.901862000000001</v>
      </c>
      <c r="R1707">
        <v>0</v>
      </c>
      <c r="S1707">
        <v>418764.35600000003</v>
      </c>
      <c r="T1707">
        <v>0</v>
      </c>
      <c r="U1707">
        <v>0</v>
      </c>
      <c r="V1707">
        <v>75377.58</v>
      </c>
      <c r="W1707">
        <v>75377.58</v>
      </c>
      <c r="X1707" t="s">
        <v>96</v>
      </c>
      <c r="Y1707" t="s">
        <v>97</v>
      </c>
      <c r="Z1707">
        <v>156</v>
      </c>
      <c r="AA1707" t="s">
        <v>63</v>
      </c>
      <c r="AB1707">
        <v>156</v>
      </c>
      <c r="AC1707" t="s">
        <v>63</v>
      </c>
      <c r="AD1707">
        <v>0</v>
      </c>
      <c r="AE1707">
        <v>0</v>
      </c>
      <c r="AF1707">
        <v>18</v>
      </c>
      <c r="AG1707">
        <v>58.256500000000003</v>
      </c>
      <c r="AH1707">
        <v>0</v>
      </c>
      <c r="AI1707">
        <v>0</v>
      </c>
      <c r="AJ1707">
        <v>1</v>
      </c>
    </row>
    <row r="1708" spans="1:36" x14ac:dyDescent="0.35">
      <c r="A1708" t="s">
        <v>606</v>
      </c>
      <c r="B1708" t="str">
        <f t="shared" si="26"/>
        <v>2025</v>
      </c>
      <c r="C1708" s="2">
        <v>45761</v>
      </c>
      <c r="D1708" s="1">
        <v>45762</v>
      </c>
      <c r="E1708">
        <v>1030</v>
      </c>
      <c r="F1708" t="s">
        <v>42</v>
      </c>
      <c r="G1708">
        <v>1</v>
      </c>
      <c r="H1708">
        <v>10</v>
      </c>
      <c r="I1708" t="s">
        <v>77</v>
      </c>
      <c r="J1708" t="s">
        <v>607</v>
      </c>
      <c r="K1708" t="s">
        <v>38</v>
      </c>
      <c r="L1708">
        <v>581000</v>
      </c>
      <c r="M1708" t="s">
        <v>44</v>
      </c>
      <c r="N1708">
        <v>2.3620999999999999</v>
      </c>
      <c r="O1708" s="6">
        <v>1372.3801000000001</v>
      </c>
      <c r="P1708">
        <v>65.580280000000002</v>
      </c>
      <c r="Q1708">
        <v>2.5642209999999999</v>
      </c>
      <c r="R1708">
        <v>14.716993</v>
      </c>
      <c r="S1708">
        <v>88657.348100000003</v>
      </c>
      <c r="T1708">
        <v>0</v>
      </c>
      <c r="U1708">
        <v>0</v>
      </c>
      <c r="V1708">
        <v>15958.35</v>
      </c>
      <c r="W1708">
        <v>15958.35</v>
      </c>
      <c r="X1708" t="s">
        <v>608</v>
      </c>
      <c r="Y1708" t="s">
        <v>609</v>
      </c>
      <c r="Z1708">
        <v>208</v>
      </c>
      <c r="AA1708" t="s">
        <v>610</v>
      </c>
      <c r="AB1708">
        <v>156</v>
      </c>
      <c r="AC1708" t="s">
        <v>63</v>
      </c>
      <c r="AD1708">
        <v>0</v>
      </c>
      <c r="AE1708">
        <v>0</v>
      </c>
      <c r="AF1708">
        <v>18</v>
      </c>
      <c r="AG1708">
        <v>60.922600000000003</v>
      </c>
      <c r="AH1708">
        <v>0</v>
      </c>
      <c r="AI1708">
        <v>0</v>
      </c>
      <c r="AJ1708">
        <v>1</v>
      </c>
    </row>
    <row r="1709" spans="1:36" x14ac:dyDescent="0.35">
      <c r="A1709" t="s">
        <v>972</v>
      </c>
      <c r="B1709" t="str">
        <f t="shared" si="26"/>
        <v>2022</v>
      </c>
      <c r="D1709" s="1">
        <v>44568</v>
      </c>
      <c r="E1709">
        <v>1150</v>
      </c>
      <c r="F1709" t="s">
        <v>50</v>
      </c>
      <c r="G1709">
        <v>1</v>
      </c>
      <c r="H1709">
        <v>11</v>
      </c>
      <c r="I1709" t="s">
        <v>829</v>
      </c>
      <c r="J1709" t="s">
        <v>109</v>
      </c>
      <c r="K1709" t="s">
        <v>38</v>
      </c>
      <c r="L1709">
        <v>7758000</v>
      </c>
      <c r="M1709" t="s">
        <v>44</v>
      </c>
      <c r="N1709">
        <v>1.9878</v>
      </c>
      <c r="O1709" s="6">
        <v>15421.3524</v>
      </c>
      <c r="P1709">
        <v>1014.93</v>
      </c>
      <c r="Q1709">
        <v>17.002687000000002</v>
      </c>
      <c r="R1709">
        <v>0</v>
      </c>
      <c r="S1709">
        <v>950006.86499999999</v>
      </c>
      <c r="T1709">
        <v>0</v>
      </c>
      <c r="U1709">
        <v>0</v>
      </c>
      <c r="V1709">
        <v>171001.24</v>
      </c>
      <c r="W1709">
        <v>171001.24</v>
      </c>
      <c r="X1709" t="s">
        <v>138</v>
      </c>
      <c r="Y1709" t="s">
        <v>139</v>
      </c>
      <c r="Z1709">
        <v>380</v>
      </c>
      <c r="AA1709" t="s">
        <v>47</v>
      </c>
      <c r="AB1709">
        <v>156</v>
      </c>
      <c r="AC1709" t="s">
        <v>63</v>
      </c>
      <c r="AD1709">
        <v>0</v>
      </c>
      <c r="AE1709">
        <v>0</v>
      </c>
      <c r="AF1709">
        <v>18</v>
      </c>
      <c r="AG1709">
        <v>57.739600000000003</v>
      </c>
      <c r="AH1709">
        <v>0</v>
      </c>
      <c r="AI1709">
        <v>0</v>
      </c>
      <c r="AJ1709">
        <v>1</v>
      </c>
    </row>
    <row r="1710" spans="1:36" x14ac:dyDescent="0.35">
      <c r="A1710" t="s">
        <v>957</v>
      </c>
      <c r="B1710" t="str">
        <f t="shared" si="26"/>
        <v>2022</v>
      </c>
      <c r="D1710" s="1">
        <v>44909</v>
      </c>
      <c r="E1710">
        <v>1030</v>
      </c>
      <c r="F1710" t="s">
        <v>42</v>
      </c>
      <c r="G1710">
        <v>1</v>
      </c>
      <c r="H1710">
        <v>1</v>
      </c>
      <c r="I1710" t="s">
        <v>85</v>
      </c>
      <c r="J1710" t="s">
        <v>958</v>
      </c>
      <c r="K1710" t="s">
        <v>38</v>
      </c>
      <c r="L1710">
        <v>6656000</v>
      </c>
      <c r="M1710" t="s">
        <v>44</v>
      </c>
      <c r="N1710">
        <v>2.91</v>
      </c>
      <c r="O1710" s="6">
        <v>19368.96</v>
      </c>
      <c r="P1710">
        <v>1774.4280000000001</v>
      </c>
      <c r="Q1710">
        <v>80.935103999999995</v>
      </c>
      <c r="R1710">
        <v>0</v>
      </c>
      <c r="S1710">
        <v>1175680.9336999999</v>
      </c>
      <c r="T1710">
        <v>0</v>
      </c>
      <c r="U1710">
        <v>0</v>
      </c>
      <c r="V1710">
        <v>211622.57</v>
      </c>
      <c r="W1710">
        <v>211622.57</v>
      </c>
      <c r="X1710" t="s">
        <v>837</v>
      </c>
      <c r="Y1710" t="s">
        <v>838</v>
      </c>
      <c r="Z1710">
        <v>158</v>
      </c>
      <c r="AA1710" t="s">
        <v>102</v>
      </c>
      <c r="AB1710">
        <v>156</v>
      </c>
      <c r="AC1710" t="s">
        <v>63</v>
      </c>
      <c r="AD1710">
        <v>0</v>
      </c>
      <c r="AE1710">
        <v>0</v>
      </c>
      <c r="AF1710">
        <v>18</v>
      </c>
      <c r="AG1710">
        <v>55.393099999999997</v>
      </c>
      <c r="AH1710">
        <v>0</v>
      </c>
      <c r="AI1710">
        <v>1</v>
      </c>
      <c r="AJ1710">
        <v>1</v>
      </c>
    </row>
    <row r="1711" spans="1:36" x14ac:dyDescent="0.35">
      <c r="A1711" t="s">
        <v>1987</v>
      </c>
      <c r="B1711" t="str">
        <f t="shared" si="26"/>
        <v>2025</v>
      </c>
      <c r="C1711" s="2">
        <v>45829</v>
      </c>
      <c r="D1711" s="1">
        <v>45832</v>
      </c>
      <c r="E1711">
        <v>1150</v>
      </c>
      <c r="F1711" t="s">
        <v>50</v>
      </c>
      <c r="G1711">
        <v>1</v>
      </c>
      <c r="H1711">
        <v>1</v>
      </c>
      <c r="I1711" t="s">
        <v>135</v>
      </c>
      <c r="J1711" t="s">
        <v>2065</v>
      </c>
      <c r="K1711" t="s">
        <v>38</v>
      </c>
      <c r="L1711">
        <v>5659550</v>
      </c>
      <c r="M1711" t="s">
        <v>44</v>
      </c>
      <c r="N1711">
        <v>0.14199999999999999</v>
      </c>
      <c r="O1711" s="6">
        <v>803.65610000000004</v>
      </c>
      <c r="P1711">
        <v>312.93599999999998</v>
      </c>
      <c r="Q1711">
        <v>16.076564999999999</v>
      </c>
      <c r="R1711">
        <v>0</v>
      </c>
      <c r="S1711">
        <v>67728.013000000006</v>
      </c>
      <c r="T1711">
        <v>2031.84</v>
      </c>
      <c r="U1711">
        <v>0</v>
      </c>
      <c r="V1711">
        <v>12556.77</v>
      </c>
      <c r="W1711">
        <v>14588.61</v>
      </c>
      <c r="X1711" t="s">
        <v>100</v>
      </c>
      <c r="Y1711" t="s">
        <v>101</v>
      </c>
      <c r="Z1711">
        <v>156</v>
      </c>
      <c r="AA1711" t="s">
        <v>63</v>
      </c>
      <c r="AB1711">
        <v>156</v>
      </c>
      <c r="AC1711" t="s">
        <v>63</v>
      </c>
      <c r="AD1711">
        <v>3</v>
      </c>
      <c r="AE1711">
        <v>0</v>
      </c>
      <c r="AF1711">
        <v>18</v>
      </c>
      <c r="AG1711">
        <v>59.795200000000001</v>
      </c>
      <c r="AH1711">
        <v>0</v>
      </c>
      <c r="AI1711">
        <v>0</v>
      </c>
      <c r="AJ1711">
        <v>1</v>
      </c>
    </row>
    <row r="1712" spans="1:36" x14ac:dyDescent="0.35">
      <c r="A1712" t="s">
        <v>619</v>
      </c>
      <c r="B1712" t="str">
        <f t="shared" si="26"/>
        <v>2021</v>
      </c>
      <c r="C1712" s="1">
        <v>44319</v>
      </c>
      <c r="D1712" s="1">
        <v>44326</v>
      </c>
      <c r="E1712">
        <v>1030</v>
      </c>
      <c r="F1712" t="s">
        <v>42</v>
      </c>
      <c r="G1712">
        <v>1</v>
      </c>
      <c r="H1712">
        <v>2</v>
      </c>
      <c r="I1712" t="s">
        <v>330</v>
      </c>
      <c r="J1712" t="s">
        <v>81</v>
      </c>
      <c r="K1712" t="s">
        <v>38</v>
      </c>
      <c r="L1712">
        <v>418440000</v>
      </c>
      <c r="M1712" t="s">
        <v>44</v>
      </c>
      <c r="N1712">
        <v>0.67200000000000004</v>
      </c>
      <c r="O1712" s="6">
        <v>281191.67999999999</v>
      </c>
      <c r="P1712">
        <v>26467.946295999998</v>
      </c>
      <c r="Q1712">
        <v>5623.8139090000004</v>
      </c>
      <c r="R1712">
        <v>0</v>
      </c>
      <c r="S1712">
        <v>17866160.121199999</v>
      </c>
      <c r="T1712">
        <v>0</v>
      </c>
      <c r="U1712">
        <v>0</v>
      </c>
      <c r="V1712">
        <v>0</v>
      </c>
      <c r="W1712">
        <v>0</v>
      </c>
      <c r="X1712" t="s">
        <v>192</v>
      </c>
      <c r="Y1712" t="s">
        <v>193</v>
      </c>
      <c r="Z1712">
        <v>156</v>
      </c>
      <c r="AA1712" t="s">
        <v>63</v>
      </c>
      <c r="AB1712">
        <v>156</v>
      </c>
      <c r="AC1712" t="s">
        <v>63</v>
      </c>
      <c r="AD1712">
        <v>8</v>
      </c>
      <c r="AE1712">
        <v>0</v>
      </c>
      <c r="AF1712">
        <v>18</v>
      </c>
      <c r="AG1712">
        <v>57.028700000000001</v>
      </c>
      <c r="AH1712">
        <v>0</v>
      </c>
      <c r="AI1712">
        <v>0</v>
      </c>
      <c r="AJ1712">
        <v>1</v>
      </c>
    </row>
    <row r="1713" spans="1:36" x14ac:dyDescent="0.35">
      <c r="A1713" t="s">
        <v>224</v>
      </c>
      <c r="B1713" t="str">
        <f t="shared" si="26"/>
        <v>2021</v>
      </c>
      <c r="D1713" s="1">
        <v>44215</v>
      </c>
      <c r="E1713">
        <v>1150</v>
      </c>
      <c r="F1713" t="s">
        <v>50</v>
      </c>
      <c r="G1713">
        <v>1</v>
      </c>
      <c r="H1713">
        <v>3</v>
      </c>
      <c r="I1713" t="s">
        <v>589</v>
      </c>
      <c r="J1713" t="s">
        <v>129</v>
      </c>
      <c r="K1713" t="s">
        <v>38</v>
      </c>
      <c r="L1713">
        <v>2371190</v>
      </c>
      <c r="M1713" t="s">
        <v>44</v>
      </c>
      <c r="N1713">
        <v>0.1676</v>
      </c>
      <c r="O1713" s="6">
        <v>397.41144400000002</v>
      </c>
      <c r="P1713">
        <v>489.28500000000003</v>
      </c>
      <c r="Q1713">
        <v>7.947063</v>
      </c>
      <c r="R1713">
        <v>0</v>
      </c>
      <c r="S1713">
        <v>52154.802600000003</v>
      </c>
      <c r="T1713">
        <v>4172.38</v>
      </c>
      <c r="U1713">
        <v>0</v>
      </c>
      <c r="V1713">
        <v>10138.89</v>
      </c>
      <c r="W1713">
        <v>14311.27</v>
      </c>
      <c r="X1713" t="s">
        <v>1047</v>
      </c>
      <c r="Y1713" t="s">
        <v>1048</v>
      </c>
      <c r="Z1713">
        <v>156</v>
      </c>
      <c r="AA1713" t="s">
        <v>63</v>
      </c>
      <c r="AB1713">
        <v>156</v>
      </c>
      <c r="AC1713" t="s">
        <v>63</v>
      </c>
      <c r="AD1713">
        <v>8</v>
      </c>
      <c r="AE1713">
        <v>0</v>
      </c>
      <c r="AF1713">
        <v>18</v>
      </c>
      <c r="AG1713">
        <v>58.2958</v>
      </c>
      <c r="AH1713">
        <v>0</v>
      </c>
      <c r="AI1713">
        <v>0</v>
      </c>
      <c r="AJ1713">
        <v>1</v>
      </c>
    </row>
    <row r="1714" spans="1:36" x14ac:dyDescent="0.35">
      <c r="A1714" t="s">
        <v>764</v>
      </c>
      <c r="B1714" t="str">
        <f t="shared" si="26"/>
        <v>2025</v>
      </c>
      <c r="C1714" s="1">
        <v>45893</v>
      </c>
      <c r="D1714" s="1">
        <v>45897</v>
      </c>
      <c r="E1714">
        <v>1150</v>
      </c>
      <c r="F1714" t="s">
        <v>50</v>
      </c>
      <c r="G1714">
        <v>1</v>
      </c>
      <c r="H1714">
        <v>2</v>
      </c>
      <c r="I1714" t="s">
        <v>226</v>
      </c>
      <c r="J1714" t="s">
        <v>2067</v>
      </c>
      <c r="K1714" t="s">
        <v>38</v>
      </c>
      <c r="L1714">
        <v>41504000</v>
      </c>
      <c r="M1714" t="s">
        <v>44</v>
      </c>
      <c r="N1714">
        <v>0.98040000000000005</v>
      </c>
      <c r="O1714" s="6">
        <v>40690.5216</v>
      </c>
      <c r="P1714">
        <v>8536.2525000000005</v>
      </c>
      <c r="Q1714">
        <v>75.888959</v>
      </c>
      <c r="R1714">
        <v>0</v>
      </c>
      <c r="S1714">
        <v>3110413.8798000002</v>
      </c>
      <c r="T1714">
        <v>0</v>
      </c>
      <c r="U1714">
        <v>0</v>
      </c>
      <c r="V1714">
        <v>302332.23</v>
      </c>
      <c r="W1714">
        <v>302332.23</v>
      </c>
      <c r="X1714" t="s">
        <v>100</v>
      </c>
      <c r="Y1714" t="s">
        <v>101</v>
      </c>
      <c r="Z1714">
        <v>156</v>
      </c>
      <c r="AA1714" t="s">
        <v>63</v>
      </c>
      <c r="AB1714">
        <v>156</v>
      </c>
      <c r="AC1714" t="s">
        <v>63</v>
      </c>
      <c r="AD1714">
        <v>8</v>
      </c>
      <c r="AE1714">
        <v>0</v>
      </c>
      <c r="AF1714">
        <v>18</v>
      </c>
      <c r="AG1714">
        <v>63.088099999999997</v>
      </c>
      <c r="AH1714">
        <v>0</v>
      </c>
      <c r="AI1714">
        <v>0</v>
      </c>
      <c r="AJ1714">
        <v>1</v>
      </c>
    </row>
    <row r="1715" spans="1:36" x14ac:dyDescent="0.35">
      <c r="A1715" t="s">
        <v>410</v>
      </c>
      <c r="B1715" t="str">
        <f t="shared" si="26"/>
        <v>2025</v>
      </c>
      <c r="C1715" s="1">
        <v>46019</v>
      </c>
      <c r="D1715" s="1">
        <v>46020</v>
      </c>
      <c r="E1715">
        <v>1030</v>
      </c>
      <c r="F1715" t="s">
        <v>42</v>
      </c>
      <c r="G1715">
        <v>1</v>
      </c>
      <c r="H1715">
        <v>6</v>
      </c>
      <c r="I1715" t="s">
        <v>147</v>
      </c>
      <c r="J1715" t="s">
        <v>229</v>
      </c>
      <c r="K1715" t="s">
        <v>38</v>
      </c>
      <c r="L1715">
        <v>29540000</v>
      </c>
      <c r="M1715" t="s">
        <v>44</v>
      </c>
      <c r="N1715">
        <v>0.56189999999999996</v>
      </c>
      <c r="O1715" s="6">
        <v>16598.526000000002</v>
      </c>
      <c r="P1715">
        <v>1565.554562</v>
      </c>
      <c r="Q1715">
        <v>45.652430000000003</v>
      </c>
      <c r="R1715">
        <v>0</v>
      </c>
      <c r="S1715">
        <v>1149576.0345999999</v>
      </c>
      <c r="T1715">
        <v>160940.64000000001</v>
      </c>
      <c r="U1715">
        <v>0</v>
      </c>
      <c r="V1715">
        <v>235894.21</v>
      </c>
      <c r="W1715">
        <v>396834.85</v>
      </c>
      <c r="X1715" t="s">
        <v>192</v>
      </c>
      <c r="Y1715" t="s">
        <v>193</v>
      </c>
      <c r="Z1715">
        <v>156</v>
      </c>
      <c r="AA1715" t="s">
        <v>63</v>
      </c>
      <c r="AB1715">
        <v>156</v>
      </c>
      <c r="AC1715" t="s">
        <v>63</v>
      </c>
      <c r="AD1715">
        <v>14</v>
      </c>
      <c r="AE1715">
        <v>0</v>
      </c>
      <c r="AF1715">
        <v>18</v>
      </c>
      <c r="AG1715">
        <v>63.129800000000003</v>
      </c>
      <c r="AH1715">
        <v>0</v>
      </c>
      <c r="AI1715">
        <v>1</v>
      </c>
      <c r="AJ1715">
        <v>1</v>
      </c>
    </row>
    <row r="1716" spans="1:36" x14ac:dyDescent="0.35">
      <c r="A1716" t="s">
        <v>533</v>
      </c>
      <c r="B1716" t="str">
        <f t="shared" si="26"/>
        <v>2024</v>
      </c>
      <c r="C1716" s="1">
        <v>45431</v>
      </c>
      <c r="D1716" s="1">
        <v>45434</v>
      </c>
      <c r="E1716">
        <v>1150</v>
      </c>
      <c r="F1716" t="s">
        <v>50</v>
      </c>
      <c r="G1716">
        <v>1</v>
      </c>
      <c r="H1716">
        <v>4</v>
      </c>
      <c r="I1716" t="s">
        <v>237</v>
      </c>
      <c r="J1716" t="s">
        <v>534</v>
      </c>
      <c r="K1716" t="s">
        <v>38</v>
      </c>
      <c r="L1716">
        <v>2740000</v>
      </c>
      <c r="M1716" t="s">
        <v>44</v>
      </c>
      <c r="N1716">
        <v>1.0911999999999999</v>
      </c>
      <c r="O1716" s="6">
        <v>2989.8879999999999</v>
      </c>
      <c r="P1716">
        <v>313.78238599999997</v>
      </c>
      <c r="Q1716">
        <v>7.0766</v>
      </c>
      <c r="R1716">
        <v>0</v>
      </c>
      <c r="S1716">
        <v>194722.12239999999</v>
      </c>
      <c r="T1716">
        <v>38944.42</v>
      </c>
      <c r="U1716">
        <v>0</v>
      </c>
      <c r="V1716">
        <v>42059.98</v>
      </c>
      <c r="W1716">
        <v>81004.399999999994</v>
      </c>
      <c r="X1716" t="s">
        <v>239</v>
      </c>
      <c r="Y1716" t="s">
        <v>240</v>
      </c>
      <c r="Z1716">
        <v>156</v>
      </c>
      <c r="AA1716" t="s">
        <v>63</v>
      </c>
      <c r="AB1716">
        <v>156</v>
      </c>
      <c r="AC1716" t="s">
        <v>63</v>
      </c>
      <c r="AD1716">
        <v>20</v>
      </c>
      <c r="AE1716">
        <v>0</v>
      </c>
      <c r="AF1716">
        <v>18</v>
      </c>
      <c r="AG1716">
        <v>58.815199999999997</v>
      </c>
      <c r="AH1716">
        <v>0</v>
      </c>
      <c r="AI1716">
        <v>0</v>
      </c>
      <c r="AJ1716">
        <v>1</v>
      </c>
    </row>
    <row r="1717" spans="1:36" x14ac:dyDescent="0.35">
      <c r="A1717" t="s">
        <v>1795</v>
      </c>
      <c r="B1717" t="str">
        <f t="shared" si="26"/>
        <v>2024</v>
      </c>
      <c r="C1717" s="1">
        <v>45645</v>
      </c>
      <c r="D1717" s="1">
        <v>45646</v>
      </c>
      <c r="E1717">
        <v>1150</v>
      </c>
      <c r="F1717" t="s">
        <v>50</v>
      </c>
      <c r="G1717">
        <v>11</v>
      </c>
      <c r="H1717">
        <v>16</v>
      </c>
      <c r="I1717" t="s">
        <v>242</v>
      </c>
      <c r="J1717" t="s">
        <v>249</v>
      </c>
      <c r="K1717" t="s">
        <v>38</v>
      </c>
      <c r="L1717">
        <v>6200000</v>
      </c>
      <c r="M1717" t="s">
        <v>44</v>
      </c>
      <c r="N1717">
        <v>2.0194000000000001</v>
      </c>
      <c r="O1717" s="6">
        <v>12520.28</v>
      </c>
      <c r="P1717">
        <v>272.71243199999998</v>
      </c>
      <c r="Q1717">
        <v>250.40113099999999</v>
      </c>
      <c r="R1717">
        <v>0</v>
      </c>
      <c r="S1717">
        <v>799099.9669</v>
      </c>
      <c r="T1717">
        <v>159819.99</v>
      </c>
      <c r="U1717">
        <v>0</v>
      </c>
      <c r="V1717">
        <v>172605.59</v>
      </c>
      <c r="W1717">
        <v>332425.58</v>
      </c>
      <c r="X1717" t="s">
        <v>752</v>
      </c>
      <c r="Y1717" t="s">
        <v>753</v>
      </c>
      <c r="Z1717">
        <v>344</v>
      </c>
      <c r="AA1717" t="s">
        <v>753</v>
      </c>
      <c r="AB1717">
        <v>156</v>
      </c>
      <c r="AC1717" t="s">
        <v>63</v>
      </c>
      <c r="AD1717">
        <v>20</v>
      </c>
      <c r="AE1717">
        <v>0</v>
      </c>
      <c r="AF1717">
        <v>18</v>
      </c>
      <c r="AG1717">
        <v>61.264699999999998</v>
      </c>
      <c r="AH1717">
        <v>0</v>
      </c>
      <c r="AI1717">
        <v>1</v>
      </c>
      <c r="AJ1717">
        <v>1</v>
      </c>
    </row>
    <row r="1718" spans="1:36" x14ac:dyDescent="0.35">
      <c r="A1718" t="s">
        <v>108</v>
      </c>
      <c r="B1718" t="str">
        <f t="shared" si="26"/>
        <v>2021</v>
      </c>
      <c r="D1718" s="1">
        <v>44203</v>
      </c>
      <c r="E1718">
        <v>1010</v>
      </c>
      <c r="F1718" t="s">
        <v>65</v>
      </c>
      <c r="G1718">
        <v>1</v>
      </c>
      <c r="H1718">
        <v>2</v>
      </c>
      <c r="I1718" t="s">
        <v>164</v>
      </c>
      <c r="J1718" t="s">
        <v>249</v>
      </c>
      <c r="K1718" t="s">
        <v>38</v>
      </c>
      <c r="L1718">
        <v>30000</v>
      </c>
      <c r="M1718" t="s">
        <v>44</v>
      </c>
      <c r="N1718">
        <v>3.5</v>
      </c>
      <c r="O1718" s="6">
        <v>105</v>
      </c>
      <c r="P1718">
        <v>35.268479999999997</v>
      </c>
      <c r="Q1718">
        <v>2.0999110000000001</v>
      </c>
      <c r="R1718">
        <v>0</v>
      </c>
      <c r="S1718">
        <v>8315.4799000000003</v>
      </c>
      <c r="T1718">
        <v>1663.1</v>
      </c>
      <c r="U1718">
        <v>0</v>
      </c>
      <c r="V1718">
        <v>1796.14</v>
      </c>
      <c r="W1718">
        <v>3459.24</v>
      </c>
      <c r="X1718" t="s">
        <v>312</v>
      </c>
      <c r="Y1718" t="s">
        <v>313</v>
      </c>
      <c r="Z1718">
        <v>840</v>
      </c>
      <c r="AA1718" t="s">
        <v>180</v>
      </c>
      <c r="AB1718">
        <v>156</v>
      </c>
      <c r="AC1718" t="s">
        <v>63</v>
      </c>
      <c r="AD1718">
        <v>20</v>
      </c>
      <c r="AE1718">
        <v>0</v>
      </c>
      <c r="AF1718">
        <v>18</v>
      </c>
      <c r="AG1718">
        <v>58.408099999999997</v>
      </c>
      <c r="AH1718">
        <v>0</v>
      </c>
      <c r="AI1718">
        <v>0</v>
      </c>
      <c r="AJ1718">
        <v>1</v>
      </c>
    </row>
    <row r="1719" spans="1:36" x14ac:dyDescent="0.35">
      <c r="A1719" t="s">
        <v>400</v>
      </c>
      <c r="B1719" t="str">
        <f t="shared" si="26"/>
        <v>2021</v>
      </c>
      <c r="C1719" s="1">
        <v>44319</v>
      </c>
      <c r="D1719" s="1">
        <v>44319</v>
      </c>
      <c r="E1719">
        <v>1030</v>
      </c>
      <c r="F1719" t="s">
        <v>42</v>
      </c>
      <c r="G1719">
        <v>1</v>
      </c>
      <c r="H1719">
        <v>5</v>
      </c>
      <c r="I1719" t="s">
        <v>191</v>
      </c>
      <c r="J1719" t="s">
        <v>195</v>
      </c>
      <c r="K1719" t="s">
        <v>38</v>
      </c>
      <c r="L1719">
        <v>894380</v>
      </c>
      <c r="M1719" t="s">
        <v>130</v>
      </c>
      <c r="N1719">
        <v>652.69410000000005</v>
      </c>
      <c r="O1719" s="6">
        <v>583756.54915800004</v>
      </c>
      <c r="P1719">
        <v>27108.438356999999</v>
      </c>
      <c r="Q1719">
        <v>921.18413099999998</v>
      </c>
      <c r="R1719">
        <v>0</v>
      </c>
      <c r="S1719">
        <v>34901666.991499998</v>
      </c>
      <c r="T1719">
        <v>0</v>
      </c>
      <c r="U1719">
        <v>0</v>
      </c>
      <c r="V1719">
        <v>3141150.03</v>
      </c>
      <c r="W1719">
        <v>3141150.03</v>
      </c>
      <c r="X1719" t="s">
        <v>192</v>
      </c>
      <c r="Y1719" t="s">
        <v>193</v>
      </c>
      <c r="Z1719">
        <v>156</v>
      </c>
      <c r="AA1719" t="s">
        <v>63</v>
      </c>
      <c r="AB1719">
        <v>156</v>
      </c>
      <c r="AC1719" t="s">
        <v>63</v>
      </c>
      <c r="AD1719">
        <v>0</v>
      </c>
      <c r="AE1719">
        <v>0</v>
      </c>
      <c r="AF1719">
        <v>18</v>
      </c>
      <c r="AG1719">
        <v>57.0488</v>
      </c>
      <c r="AH1719">
        <v>0</v>
      </c>
      <c r="AI1719">
        <v>0</v>
      </c>
      <c r="AJ1719">
        <v>1</v>
      </c>
    </row>
    <row r="1720" spans="1:36" x14ac:dyDescent="0.35">
      <c r="A1720" t="s">
        <v>969</v>
      </c>
      <c r="B1720" t="str">
        <f t="shared" si="26"/>
        <v>2021</v>
      </c>
      <c r="C1720" s="1">
        <v>44375</v>
      </c>
      <c r="D1720" s="1">
        <v>44375</v>
      </c>
      <c r="E1720">
        <v>1030</v>
      </c>
      <c r="F1720" t="s">
        <v>42</v>
      </c>
      <c r="G1720">
        <v>1</v>
      </c>
      <c r="H1720">
        <v>7</v>
      </c>
      <c r="I1720" t="s">
        <v>585</v>
      </c>
      <c r="J1720" t="s">
        <v>81</v>
      </c>
      <c r="K1720" t="s">
        <v>38</v>
      </c>
      <c r="L1720">
        <v>300252000</v>
      </c>
      <c r="M1720" t="s">
        <v>44</v>
      </c>
      <c r="N1720">
        <v>0.76600000000000001</v>
      </c>
      <c r="O1720" s="6">
        <v>229993.03200000001</v>
      </c>
      <c r="P1720">
        <v>14994.162048</v>
      </c>
      <c r="Q1720">
        <v>4599.8156200000003</v>
      </c>
      <c r="R1720">
        <v>0</v>
      </c>
      <c r="S1720">
        <v>14258525.9792</v>
      </c>
      <c r="T1720">
        <v>0</v>
      </c>
      <c r="U1720">
        <v>0</v>
      </c>
      <c r="V1720">
        <v>2566534.6800000002</v>
      </c>
      <c r="W1720">
        <v>2566534.6800000002</v>
      </c>
      <c r="X1720" t="s">
        <v>82</v>
      </c>
      <c r="Y1720" t="s">
        <v>83</v>
      </c>
      <c r="Z1720">
        <v>156</v>
      </c>
      <c r="AA1720" t="s">
        <v>63</v>
      </c>
      <c r="AB1720">
        <v>156</v>
      </c>
      <c r="AC1720" t="s">
        <v>63</v>
      </c>
      <c r="AD1720">
        <v>0</v>
      </c>
      <c r="AE1720">
        <v>0</v>
      </c>
      <c r="AF1720">
        <v>18</v>
      </c>
      <c r="AG1720">
        <v>57.128399999999999</v>
      </c>
      <c r="AH1720">
        <v>0</v>
      </c>
      <c r="AI1720">
        <v>0</v>
      </c>
      <c r="AJ1720">
        <v>1</v>
      </c>
    </row>
    <row r="1721" spans="1:36" x14ac:dyDescent="0.35">
      <c r="A1721" t="s">
        <v>1594</v>
      </c>
      <c r="B1721" t="str">
        <f t="shared" si="26"/>
        <v>2022</v>
      </c>
      <c r="D1721" s="1">
        <v>44924</v>
      </c>
      <c r="E1721">
        <v>1150</v>
      </c>
      <c r="F1721" t="s">
        <v>50</v>
      </c>
      <c r="G1721">
        <v>1</v>
      </c>
      <c r="H1721">
        <v>19</v>
      </c>
      <c r="I1721" t="s">
        <v>1882</v>
      </c>
      <c r="J1721" t="s">
        <v>2069</v>
      </c>
      <c r="K1721" t="s">
        <v>38</v>
      </c>
      <c r="L1721">
        <v>302660</v>
      </c>
      <c r="M1721" t="s">
        <v>44</v>
      </c>
      <c r="N1721">
        <v>5.1219999999999999</v>
      </c>
      <c r="O1721" s="6">
        <v>1550.22452</v>
      </c>
      <c r="P1721">
        <v>211.7962</v>
      </c>
      <c r="Q1721">
        <v>31.003746</v>
      </c>
      <c r="R1721">
        <v>88.909908999999999</v>
      </c>
      <c r="S1721">
        <v>105931.7625</v>
      </c>
      <c r="T1721">
        <v>3177.95</v>
      </c>
      <c r="U1721">
        <v>0</v>
      </c>
      <c r="V1721">
        <v>19639.75</v>
      </c>
      <c r="W1721">
        <v>22817.7</v>
      </c>
      <c r="X1721" t="s">
        <v>244</v>
      </c>
      <c r="Y1721" t="s">
        <v>245</v>
      </c>
      <c r="Z1721">
        <v>156</v>
      </c>
      <c r="AA1721" t="s">
        <v>63</v>
      </c>
      <c r="AB1721">
        <v>156</v>
      </c>
      <c r="AC1721" t="s">
        <v>63</v>
      </c>
      <c r="AD1721">
        <v>3</v>
      </c>
      <c r="AE1721">
        <v>0</v>
      </c>
      <c r="AF1721">
        <v>18</v>
      </c>
      <c r="AG1721">
        <v>56.288600000000002</v>
      </c>
      <c r="AH1721">
        <v>0</v>
      </c>
      <c r="AI1721">
        <v>1</v>
      </c>
      <c r="AJ1721">
        <v>1</v>
      </c>
    </row>
    <row r="1722" spans="1:36" x14ac:dyDescent="0.35">
      <c r="A1722" t="s">
        <v>1799</v>
      </c>
      <c r="B1722" t="str">
        <f t="shared" si="26"/>
        <v>2020</v>
      </c>
      <c r="D1722" s="1">
        <v>44041</v>
      </c>
      <c r="E1722">
        <v>2050</v>
      </c>
      <c r="F1722" t="s">
        <v>36</v>
      </c>
      <c r="G1722">
        <v>1</v>
      </c>
      <c r="H1722">
        <v>1</v>
      </c>
      <c r="I1722" t="s">
        <v>401</v>
      </c>
      <c r="J1722" t="s">
        <v>129</v>
      </c>
      <c r="L1722">
        <v>2000</v>
      </c>
      <c r="M1722" t="s">
        <v>44</v>
      </c>
      <c r="N1722">
        <v>85.5</v>
      </c>
      <c r="O1722" s="6">
        <v>171</v>
      </c>
      <c r="P1722">
        <v>21.926662</v>
      </c>
      <c r="Q1722">
        <v>3.4199890000000002</v>
      </c>
      <c r="R1722">
        <v>0</v>
      </c>
      <c r="S1722">
        <v>11472.441699999999</v>
      </c>
      <c r="T1722">
        <v>344.17</v>
      </c>
      <c r="U1722">
        <v>0</v>
      </c>
      <c r="V1722">
        <v>2126.9899999999998</v>
      </c>
      <c r="W1722">
        <v>2471.16</v>
      </c>
      <c r="X1722" t="s">
        <v>266</v>
      </c>
      <c r="Y1722" t="s">
        <v>267</v>
      </c>
      <c r="Z1722">
        <v>840</v>
      </c>
      <c r="AA1722" t="s">
        <v>180</v>
      </c>
      <c r="AB1722">
        <v>156</v>
      </c>
      <c r="AC1722" t="s">
        <v>63</v>
      </c>
      <c r="AD1722">
        <v>3</v>
      </c>
      <c r="AE1722">
        <v>0</v>
      </c>
      <c r="AF1722">
        <v>18</v>
      </c>
      <c r="AG1722">
        <v>58.429499999999997</v>
      </c>
      <c r="AH1722">
        <v>0</v>
      </c>
      <c r="AI1722">
        <v>0</v>
      </c>
      <c r="AJ1722">
        <v>1</v>
      </c>
    </row>
    <row r="1723" spans="1:36" x14ac:dyDescent="0.35">
      <c r="A1723" t="s">
        <v>202</v>
      </c>
      <c r="B1723" t="str">
        <f t="shared" si="26"/>
        <v>2023</v>
      </c>
      <c r="C1723" s="1">
        <v>45250</v>
      </c>
      <c r="D1723" s="1">
        <v>45254</v>
      </c>
      <c r="E1723">
        <v>1150</v>
      </c>
      <c r="F1723" t="s">
        <v>50</v>
      </c>
      <c r="G1723">
        <v>1</v>
      </c>
      <c r="H1723">
        <v>1</v>
      </c>
      <c r="I1723" t="s">
        <v>338</v>
      </c>
      <c r="J1723" t="s">
        <v>339</v>
      </c>
      <c r="K1723" t="s">
        <v>38</v>
      </c>
      <c r="L1723">
        <v>10000</v>
      </c>
      <c r="M1723" t="s">
        <v>130</v>
      </c>
      <c r="N1723">
        <v>565</v>
      </c>
      <c r="O1723" s="6">
        <v>5650</v>
      </c>
      <c r="P1723">
        <v>926.78349000000003</v>
      </c>
      <c r="Q1723">
        <v>112.999729</v>
      </c>
      <c r="R1723">
        <v>0</v>
      </c>
      <c r="S1723">
        <v>381707.1312</v>
      </c>
      <c r="T1723">
        <v>53439</v>
      </c>
      <c r="U1723">
        <v>0</v>
      </c>
      <c r="V1723">
        <v>78326.3</v>
      </c>
      <c r="W1723">
        <v>131765.29999999999</v>
      </c>
      <c r="X1723" t="s">
        <v>91</v>
      </c>
      <c r="Y1723" t="s">
        <v>92</v>
      </c>
      <c r="Z1723">
        <v>156</v>
      </c>
      <c r="AA1723" t="s">
        <v>63</v>
      </c>
      <c r="AB1723">
        <v>156</v>
      </c>
      <c r="AC1723" t="s">
        <v>63</v>
      </c>
      <c r="AD1723">
        <v>14</v>
      </c>
      <c r="AE1723">
        <v>0</v>
      </c>
      <c r="AF1723">
        <v>18</v>
      </c>
      <c r="AG1723">
        <v>57.058199999999999</v>
      </c>
      <c r="AH1723">
        <v>0</v>
      </c>
      <c r="AI1723">
        <v>0</v>
      </c>
      <c r="AJ1723">
        <v>1</v>
      </c>
    </row>
    <row r="1724" spans="1:36" x14ac:dyDescent="0.35">
      <c r="A1724" t="s">
        <v>687</v>
      </c>
      <c r="B1724" t="str">
        <f t="shared" si="26"/>
        <v>2024</v>
      </c>
      <c r="C1724" s="1">
        <v>45642</v>
      </c>
      <c r="D1724" s="1">
        <v>45642</v>
      </c>
      <c r="E1724">
        <v>1030</v>
      </c>
      <c r="F1724" t="s">
        <v>42</v>
      </c>
      <c r="G1724">
        <v>1</v>
      </c>
      <c r="H1724">
        <v>9</v>
      </c>
      <c r="I1724" t="s">
        <v>147</v>
      </c>
      <c r="J1724" t="s">
        <v>229</v>
      </c>
      <c r="K1724" t="s">
        <v>38</v>
      </c>
      <c r="L1724">
        <v>36312000</v>
      </c>
      <c r="M1724" t="s">
        <v>44</v>
      </c>
      <c r="N1724">
        <v>0.64600000000000002</v>
      </c>
      <c r="O1724" s="6">
        <v>23457.552</v>
      </c>
      <c r="P1724">
        <v>2541.8014119999998</v>
      </c>
      <c r="Q1724">
        <v>42.898324000000002</v>
      </c>
      <c r="R1724" s="3">
        <v>9.3999999999999994E-5</v>
      </c>
      <c r="S1724">
        <v>1586249.6555000001</v>
      </c>
      <c r="T1724">
        <v>222074.95</v>
      </c>
      <c r="U1724">
        <v>0</v>
      </c>
      <c r="V1724">
        <v>325498.43</v>
      </c>
      <c r="W1724">
        <v>547573.38</v>
      </c>
      <c r="X1724" t="s">
        <v>106</v>
      </c>
      <c r="Y1724" t="s">
        <v>107</v>
      </c>
      <c r="Z1724">
        <v>156</v>
      </c>
      <c r="AA1724" t="s">
        <v>63</v>
      </c>
      <c r="AB1724">
        <v>156</v>
      </c>
      <c r="AC1724" t="s">
        <v>63</v>
      </c>
      <c r="AD1724">
        <v>14</v>
      </c>
      <c r="AE1724">
        <v>0</v>
      </c>
      <c r="AF1724">
        <v>18</v>
      </c>
      <c r="AG1724">
        <v>60.910600000000002</v>
      </c>
      <c r="AH1724">
        <v>0</v>
      </c>
      <c r="AI1724">
        <v>1</v>
      </c>
      <c r="AJ1724">
        <v>1</v>
      </c>
    </row>
    <row r="1725" spans="1:36" x14ac:dyDescent="0.35">
      <c r="A1725" t="s">
        <v>1228</v>
      </c>
      <c r="B1725" t="str">
        <f t="shared" si="26"/>
        <v>2023</v>
      </c>
      <c r="C1725" s="1">
        <v>45286</v>
      </c>
      <c r="D1725" s="1">
        <v>45289</v>
      </c>
      <c r="E1725">
        <v>1150</v>
      </c>
      <c r="F1725" t="s">
        <v>50</v>
      </c>
      <c r="G1725">
        <v>11</v>
      </c>
      <c r="H1725">
        <v>22</v>
      </c>
      <c r="I1725" t="s">
        <v>242</v>
      </c>
      <c r="J1725" t="s">
        <v>249</v>
      </c>
      <c r="K1725" t="s">
        <v>38</v>
      </c>
      <c r="L1725">
        <v>54000</v>
      </c>
      <c r="M1725" t="s">
        <v>44</v>
      </c>
      <c r="N1725">
        <v>75.31</v>
      </c>
      <c r="O1725" s="6">
        <v>4066.74</v>
      </c>
      <c r="P1725">
        <v>178.94110000000001</v>
      </c>
      <c r="Q1725">
        <v>4.0034280000000004</v>
      </c>
      <c r="R1725">
        <v>33.756177000000001</v>
      </c>
      <c r="S1725">
        <v>249571.84</v>
      </c>
      <c r="T1725">
        <v>49914.37</v>
      </c>
      <c r="U1725">
        <v>0</v>
      </c>
      <c r="V1725">
        <v>53907.519999999997</v>
      </c>
      <c r="W1725">
        <v>103821.89</v>
      </c>
      <c r="X1725" t="s">
        <v>100</v>
      </c>
      <c r="Y1725" t="s">
        <v>101</v>
      </c>
      <c r="Z1725">
        <v>156</v>
      </c>
      <c r="AA1725" t="s">
        <v>63</v>
      </c>
      <c r="AB1725">
        <v>156</v>
      </c>
      <c r="AC1725" t="s">
        <v>63</v>
      </c>
      <c r="AD1725">
        <v>20</v>
      </c>
      <c r="AE1725">
        <v>0</v>
      </c>
      <c r="AF1725">
        <v>18</v>
      </c>
      <c r="AG1725">
        <v>58.264299999999999</v>
      </c>
      <c r="AH1725">
        <v>0</v>
      </c>
      <c r="AI1725">
        <v>1</v>
      </c>
      <c r="AJ1725">
        <v>1</v>
      </c>
    </row>
    <row r="1726" spans="1:36" x14ac:dyDescent="0.35">
      <c r="A1726" t="s">
        <v>594</v>
      </c>
      <c r="B1726" t="str">
        <f t="shared" si="26"/>
        <v>2019</v>
      </c>
      <c r="D1726" s="1">
        <v>43796</v>
      </c>
      <c r="E1726">
        <v>1150</v>
      </c>
      <c r="F1726" t="s">
        <v>50</v>
      </c>
      <c r="G1726">
        <v>1</v>
      </c>
      <c r="H1726">
        <v>16</v>
      </c>
      <c r="I1726" t="s">
        <v>237</v>
      </c>
      <c r="J1726" t="s">
        <v>2070</v>
      </c>
      <c r="K1726" t="s">
        <v>38</v>
      </c>
      <c r="L1726">
        <v>747000</v>
      </c>
      <c r="M1726" t="s">
        <v>44</v>
      </c>
      <c r="N1726">
        <v>1.2307999999999999</v>
      </c>
      <c r="O1726" s="6">
        <v>919.4076</v>
      </c>
      <c r="P1726">
        <v>91.523600000000002</v>
      </c>
      <c r="Q1726">
        <v>2.0262669999999998</v>
      </c>
      <c r="R1726">
        <v>0</v>
      </c>
      <c r="S1726">
        <v>53567.9784</v>
      </c>
      <c r="T1726">
        <v>9642.2401000000009</v>
      </c>
      <c r="U1726">
        <v>0</v>
      </c>
      <c r="V1726">
        <v>11570.63</v>
      </c>
      <c r="W1726">
        <v>21212.8701</v>
      </c>
      <c r="X1726" t="s">
        <v>239</v>
      </c>
      <c r="Y1726" t="s">
        <v>240</v>
      </c>
      <c r="Z1726">
        <v>156</v>
      </c>
      <c r="AA1726" t="s">
        <v>63</v>
      </c>
      <c r="AB1726">
        <v>156</v>
      </c>
      <c r="AC1726" t="s">
        <v>63</v>
      </c>
      <c r="AG1726">
        <v>52.8827</v>
      </c>
      <c r="AH1726">
        <v>0</v>
      </c>
      <c r="AI1726">
        <v>0</v>
      </c>
      <c r="AJ1726">
        <v>1</v>
      </c>
    </row>
    <row r="1727" spans="1:36" x14ac:dyDescent="0.35">
      <c r="A1727" t="s">
        <v>619</v>
      </c>
      <c r="B1727" t="str">
        <f t="shared" si="26"/>
        <v>2021</v>
      </c>
      <c r="C1727" s="1">
        <v>44319</v>
      </c>
      <c r="D1727" s="1">
        <v>44326</v>
      </c>
      <c r="E1727">
        <v>1030</v>
      </c>
      <c r="F1727" t="s">
        <v>42</v>
      </c>
      <c r="G1727">
        <v>1</v>
      </c>
      <c r="H1727">
        <v>6</v>
      </c>
      <c r="I1727" t="s">
        <v>90</v>
      </c>
      <c r="J1727" t="s">
        <v>81</v>
      </c>
      <c r="K1727" t="s">
        <v>38</v>
      </c>
      <c r="L1727">
        <v>247005000</v>
      </c>
      <c r="M1727" t="s">
        <v>44</v>
      </c>
      <c r="N1727">
        <v>0.62239999999999995</v>
      </c>
      <c r="O1727" s="6">
        <v>153735.91200000001</v>
      </c>
      <c r="P1727">
        <v>14470.811987999999</v>
      </c>
      <c r="Q1727">
        <v>3074.706017</v>
      </c>
      <c r="R1727">
        <v>0</v>
      </c>
      <c r="S1727">
        <v>9767952.7374000009</v>
      </c>
      <c r="T1727">
        <v>0</v>
      </c>
      <c r="U1727">
        <v>0</v>
      </c>
      <c r="V1727">
        <v>0</v>
      </c>
      <c r="W1727">
        <v>0</v>
      </c>
      <c r="X1727" t="s">
        <v>192</v>
      </c>
      <c r="Y1727" t="s">
        <v>193</v>
      </c>
      <c r="Z1727">
        <v>156</v>
      </c>
      <c r="AA1727" t="s">
        <v>63</v>
      </c>
      <c r="AB1727">
        <v>156</v>
      </c>
      <c r="AC1727" t="s">
        <v>63</v>
      </c>
      <c r="AD1727">
        <v>0</v>
      </c>
      <c r="AE1727">
        <v>0</v>
      </c>
      <c r="AF1727">
        <v>18</v>
      </c>
      <c r="AG1727">
        <v>57.028700000000001</v>
      </c>
      <c r="AH1727">
        <v>0</v>
      </c>
      <c r="AI1727">
        <v>0</v>
      </c>
      <c r="AJ1727">
        <v>1</v>
      </c>
    </row>
    <row r="1728" spans="1:36" x14ac:dyDescent="0.35">
      <c r="A1728" t="s">
        <v>507</v>
      </c>
      <c r="B1728" t="str">
        <f t="shared" si="26"/>
        <v>2021</v>
      </c>
      <c r="C1728" s="1">
        <v>44319</v>
      </c>
      <c r="D1728" s="1">
        <v>44320</v>
      </c>
      <c r="E1728">
        <v>1030</v>
      </c>
      <c r="F1728" t="s">
        <v>42</v>
      </c>
      <c r="G1728">
        <v>1</v>
      </c>
      <c r="H1728">
        <v>2</v>
      </c>
      <c r="I1728" t="s">
        <v>58</v>
      </c>
      <c r="J1728" t="s">
        <v>474</v>
      </c>
      <c r="K1728" t="s">
        <v>38</v>
      </c>
      <c r="L1728">
        <v>21912000</v>
      </c>
      <c r="M1728" t="s">
        <v>44</v>
      </c>
      <c r="N1728">
        <v>0.78480000000000005</v>
      </c>
      <c r="O1728" s="6">
        <v>17196.5376</v>
      </c>
      <c r="P1728">
        <v>1084.687672</v>
      </c>
      <c r="Q1728">
        <v>343.93354799999997</v>
      </c>
      <c r="R1728">
        <v>0</v>
      </c>
      <c r="S1728">
        <v>1061665.0989999999</v>
      </c>
      <c r="T1728">
        <v>0</v>
      </c>
      <c r="U1728">
        <v>0</v>
      </c>
      <c r="V1728">
        <v>95549.86</v>
      </c>
      <c r="W1728">
        <v>95549.86</v>
      </c>
      <c r="X1728" t="s">
        <v>192</v>
      </c>
      <c r="Y1728" t="s">
        <v>193</v>
      </c>
      <c r="Z1728">
        <v>156</v>
      </c>
      <c r="AA1728" t="s">
        <v>63</v>
      </c>
      <c r="AB1728">
        <v>156</v>
      </c>
      <c r="AC1728" t="s">
        <v>63</v>
      </c>
      <c r="AD1728">
        <v>0</v>
      </c>
      <c r="AE1728">
        <v>0</v>
      </c>
      <c r="AF1728">
        <v>18</v>
      </c>
      <c r="AG1728">
        <v>57.0017</v>
      </c>
      <c r="AH1728">
        <v>0</v>
      </c>
      <c r="AI1728">
        <v>0</v>
      </c>
      <c r="AJ1728">
        <v>1</v>
      </c>
    </row>
    <row r="1729" spans="1:36" x14ac:dyDescent="0.35">
      <c r="A1729" t="s">
        <v>462</v>
      </c>
      <c r="B1729" t="str">
        <f t="shared" si="26"/>
        <v>2022</v>
      </c>
      <c r="C1729" s="1">
        <v>44661</v>
      </c>
      <c r="D1729" s="1">
        <v>44663</v>
      </c>
      <c r="E1729">
        <v>1030</v>
      </c>
      <c r="F1729" t="s">
        <v>42</v>
      </c>
      <c r="G1729">
        <v>1</v>
      </c>
      <c r="H1729">
        <v>2</v>
      </c>
      <c r="I1729" t="s">
        <v>585</v>
      </c>
      <c r="J1729" t="s">
        <v>2071</v>
      </c>
      <c r="K1729" t="s">
        <v>38</v>
      </c>
      <c r="L1729">
        <v>3538000</v>
      </c>
      <c r="M1729" t="s">
        <v>44</v>
      </c>
      <c r="N1729">
        <v>1.69</v>
      </c>
      <c r="O1729" s="6">
        <v>5979.22</v>
      </c>
      <c r="P1729">
        <v>1851.7248</v>
      </c>
      <c r="Q1729">
        <v>119.583803</v>
      </c>
      <c r="R1729">
        <v>0</v>
      </c>
      <c r="S1729">
        <v>438738.46779999998</v>
      </c>
      <c r="T1729">
        <v>0</v>
      </c>
      <c r="U1729">
        <v>0</v>
      </c>
      <c r="V1729">
        <v>78972.92</v>
      </c>
      <c r="W1729">
        <v>78972.92</v>
      </c>
      <c r="X1729" t="s">
        <v>712</v>
      </c>
      <c r="Y1729" t="s">
        <v>713</v>
      </c>
      <c r="Z1729">
        <v>156</v>
      </c>
      <c r="AA1729" t="s">
        <v>63</v>
      </c>
      <c r="AB1729">
        <v>156</v>
      </c>
      <c r="AC1729" t="s">
        <v>63</v>
      </c>
      <c r="AD1729">
        <v>0</v>
      </c>
      <c r="AE1729">
        <v>0</v>
      </c>
      <c r="AF1729">
        <v>18</v>
      </c>
      <c r="AG1729">
        <v>55.183500000000002</v>
      </c>
      <c r="AH1729">
        <v>0</v>
      </c>
      <c r="AI1729">
        <v>0</v>
      </c>
      <c r="AJ1729">
        <v>1</v>
      </c>
    </row>
    <row r="1730" spans="1:36" x14ac:dyDescent="0.35">
      <c r="A1730" t="s">
        <v>204</v>
      </c>
      <c r="B1730" t="str">
        <f t="shared" si="26"/>
        <v>2024</v>
      </c>
      <c r="C1730" s="1">
        <v>45441</v>
      </c>
      <c r="D1730" s="1">
        <v>45443</v>
      </c>
      <c r="E1730">
        <v>1150</v>
      </c>
      <c r="F1730" t="s">
        <v>50</v>
      </c>
      <c r="G1730">
        <v>1</v>
      </c>
      <c r="H1730">
        <v>5</v>
      </c>
      <c r="I1730" t="s">
        <v>197</v>
      </c>
      <c r="J1730" t="s">
        <v>2072</v>
      </c>
      <c r="K1730" t="s">
        <v>38</v>
      </c>
      <c r="L1730">
        <v>2573620</v>
      </c>
      <c r="M1730" t="s">
        <v>44</v>
      </c>
      <c r="N1730">
        <v>1.6428</v>
      </c>
      <c r="O1730" s="6">
        <v>4227.9429360000004</v>
      </c>
      <c r="P1730">
        <v>264.05925000000002</v>
      </c>
      <c r="Q1730">
        <v>4.6300800000000004</v>
      </c>
      <c r="R1730">
        <v>103.84329</v>
      </c>
      <c r="S1730">
        <v>272712.73930000002</v>
      </c>
      <c r="T1730">
        <v>0</v>
      </c>
      <c r="U1730">
        <v>0</v>
      </c>
      <c r="V1730">
        <v>49088.29</v>
      </c>
      <c r="W1730">
        <v>49088.29</v>
      </c>
      <c r="X1730" t="s">
        <v>96</v>
      </c>
      <c r="Y1730" t="s">
        <v>97</v>
      </c>
      <c r="Z1730">
        <v>156</v>
      </c>
      <c r="AA1730" t="s">
        <v>63</v>
      </c>
      <c r="AB1730">
        <v>156</v>
      </c>
      <c r="AC1730" t="s">
        <v>63</v>
      </c>
      <c r="AD1730">
        <v>0</v>
      </c>
      <c r="AE1730">
        <v>0</v>
      </c>
      <c r="AF1730">
        <v>18</v>
      </c>
      <c r="AG1730">
        <v>59.279200000000003</v>
      </c>
      <c r="AH1730">
        <v>0</v>
      </c>
      <c r="AI1730">
        <v>0</v>
      </c>
      <c r="AJ1730">
        <v>1</v>
      </c>
    </row>
    <row r="1731" spans="1:36" x14ac:dyDescent="0.35">
      <c r="A1731" t="s">
        <v>2073</v>
      </c>
      <c r="B1731" t="str">
        <f t="shared" ref="B1731:B1794" si="27">LEFT(A1731,4)</f>
        <v>2023</v>
      </c>
      <c r="C1731" s="1">
        <v>45147</v>
      </c>
      <c r="D1731" s="1">
        <v>45147</v>
      </c>
      <c r="E1731">
        <v>1150</v>
      </c>
      <c r="F1731" t="s">
        <v>50</v>
      </c>
      <c r="G1731">
        <v>1</v>
      </c>
      <c r="H1731">
        <v>1</v>
      </c>
      <c r="I1731" t="s">
        <v>94</v>
      </c>
      <c r="J1731" t="s">
        <v>95</v>
      </c>
      <c r="K1731" t="s">
        <v>38</v>
      </c>
      <c r="L1731">
        <v>11042000</v>
      </c>
      <c r="M1731" t="s">
        <v>44</v>
      </c>
      <c r="N1731">
        <v>1.1299999999999999</v>
      </c>
      <c r="O1731" s="6">
        <v>12477.46</v>
      </c>
      <c r="P1731">
        <v>1214.5023000000001</v>
      </c>
      <c r="Q1731">
        <v>18.851976000000001</v>
      </c>
      <c r="R1731">
        <v>0</v>
      </c>
      <c r="S1731">
        <v>777371.64569999999</v>
      </c>
      <c r="T1731">
        <v>0</v>
      </c>
      <c r="U1731">
        <v>0</v>
      </c>
      <c r="V1731">
        <v>139926.9</v>
      </c>
      <c r="W1731">
        <v>139926.9</v>
      </c>
      <c r="X1731" t="s">
        <v>96</v>
      </c>
      <c r="Y1731" t="s">
        <v>97</v>
      </c>
      <c r="Z1731">
        <v>156</v>
      </c>
      <c r="AA1731" t="s">
        <v>63</v>
      </c>
      <c r="AB1731">
        <v>156</v>
      </c>
      <c r="AC1731" t="s">
        <v>63</v>
      </c>
      <c r="AD1731">
        <v>0</v>
      </c>
      <c r="AE1731">
        <v>0</v>
      </c>
      <c r="AF1731">
        <v>18</v>
      </c>
      <c r="AG1731">
        <v>56.697699999999998</v>
      </c>
      <c r="AH1731">
        <v>0</v>
      </c>
      <c r="AI1731">
        <v>0</v>
      </c>
      <c r="AJ1731">
        <v>1</v>
      </c>
    </row>
    <row r="1732" spans="1:36" x14ac:dyDescent="0.35">
      <c r="A1732" t="s">
        <v>1081</v>
      </c>
      <c r="B1732" t="str">
        <f t="shared" si="27"/>
        <v>2022</v>
      </c>
      <c r="D1732" s="1">
        <v>44905</v>
      </c>
      <c r="E1732">
        <v>1150</v>
      </c>
      <c r="F1732" t="s">
        <v>50</v>
      </c>
      <c r="G1732">
        <v>1</v>
      </c>
      <c r="H1732">
        <v>1</v>
      </c>
      <c r="I1732" t="s">
        <v>394</v>
      </c>
      <c r="J1732" t="s">
        <v>2074</v>
      </c>
      <c r="K1732" t="s">
        <v>38</v>
      </c>
      <c r="L1732">
        <v>321900</v>
      </c>
      <c r="M1732" t="s">
        <v>44</v>
      </c>
      <c r="N1732">
        <v>3.6438999999999999</v>
      </c>
      <c r="O1732" s="6">
        <v>1172.9714100000001</v>
      </c>
      <c r="P1732">
        <v>812.71574999999996</v>
      </c>
      <c r="Q1732">
        <v>23.459344000000002</v>
      </c>
      <c r="R1732">
        <v>0</v>
      </c>
      <c r="S1732">
        <v>110974.34450000001</v>
      </c>
      <c r="T1732">
        <v>0</v>
      </c>
      <c r="U1732">
        <v>0</v>
      </c>
      <c r="V1732">
        <v>19975.38</v>
      </c>
      <c r="W1732">
        <v>19975.38</v>
      </c>
      <c r="X1732" t="s">
        <v>133</v>
      </c>
      <c r="Y1732" t="s">
        <v>134</v>
      </c>
      <c r="Z1732">
        <v>156</v>
      </c>
      <c r="AA1732" t="s">
        <v>63</v>
      </c>
      <c r="AB1732">
        <v>156</v>
      </c>
      <c r="AC1732" t="s">
        <v>63</v>
      </c>
      <c r="AD1732">
        <v>0</v>
      </c>
      <c r="AE1732">
        <v>0</v>
      </c>
      <c r="AF1732">
        <v>18</v>
      </c>
      <c r="AG1732">
        <v>55.234499999999997</v>
      </c>
      <c r="AH1732">
        <v>0</v>
      </c>
      <c r="AI1732">
        <v>1</v>
      </c>
      <c r="AJ1732">
        <v>1</v>
      </c>
    </row>
    <row r="1733" spans="1:36" x14ac:dyDescent="0.35">
      <c r="A1733" t="s">
        <v>794</v>
      </c>
      <c r="B1733" t="str">
        <f t="shared" si="27"/>
        <v>2021</v>
      </c>
      <c r="D1733" s="1">
        <v>44497</v>
      </c>
      <c r="E1733">
        <v>1150</v>
      </c>
      <c r="F1733" t="s">
        <v>50</v>
      </c>
      <c r="G1733">
        <v>1</v>
      </c>
      <c r="H1733">
        <v>6</v>
      </c>
      <c r="I1733" t="s">
        <v>94</v>
      </c>
      <c r="J1733" t="s">
        <v>109</v>
      </c>
      <c r="K1733" t="s">
        <v>38</v>
      </c>
      <c r="L1733">
        <v>476000</v>
      </c>
      <c r="M1733" t="s">
        <v>44</v>
      </c>
      <c r="N1733">
        <v>1.86</v>
      </c>
      <c r="O1733" s="6">
        <v>885.36</v>
      </c>
      <c r="P1733">
        <v>281.62791600000003</v>
      </c>
      <c r="Q1733">
        <v>1.2071400000000001</v>
      </c>
      <c r="R1733">
        <v>0</v>
      </c>
      <c r="S1733">
        <v>66092.656400000007</v>
      </c>
      <c r="T1733">
        <v>0</v>
      </c>
      <c r="U1733">
        <v>0</v>
      </c>
      <c r="V1733">
        <v>11896.68</v>
      </c>
      <c r="W1733">
        <v>11896.68</v>
      </c>
      <c r="X1733" t="s">
        <v>110</v>
      </c>
      <c r="Y1733" t="s">
        <v>111</v>
      </c>
      <c r="Z1733">
        <v>156</v>
      </c>
      <c r="AA1733" t="s">
        <v>63</v>
      </c>
      <c r="AB1733">
        <v>156</v>
      </c>
      <c r="AC1733" t="s">
        <v>63</v>
      </c>
      <c r="AD1733">
        <v>0</v>
      </c>
      <c r="AE1733">
        <v>0</v>
      </c>
      <c r="AF1733">
        <v>18</v>
      </c>
      <c r="AG1733">
        <v>56.575499999999998</v>
      </c>
      <c r="AH1733">
        <v>0</v>
      </c>
      <c r="AI1733">
        <v>0</v>
      </c>
      <c r="AJ1733">
        <v>1</v>
      </c>
    </row>
    <row r="1734" spans="1:36" x14ac:dyDescent="0.35">
      <c r="A1734" t="s">
        <v>1465</v>
      </c>
      <c r="B1734" t="str">
        <f t="shared" si="27"/>
        <v>2025</v>
      </c>
      <c r="C1734" s="1">
        <v>45705</v>
      </c>
      <c r="D1734" s="1">
        <v>45702</v>
      </c>
      <c r="E1734">
        <v>1030</v>
      </c>
      <c r="F1734" t="s">
        <v>42</v>
      </c>
      <c r="G1734">
        <v>1</v>
      </c>
      <c r="H1734">
        <v>10</v>
      </c>
      <c r="I1734" t="s">
        <v>135</v>
      </c>
      <c r="J1734" t="s">
        <v>2076</v>
      </c>
      <c r="K1734" t="s">
        <v>38</v>
      </c>
      <c r="L1734">
        <v>212666800</v>
      </c>
      <c r="M1734" t="s">
        <v>44</v>
      </c>
      <c r="N1734">
        <v>0.8276</v>
      </c>
      <c r="O1734" s="6">
        <v>176003.04368</v>
      </c>
      <c r="P1734">
        <v>27281.24</v>
      </c>
      <c r="Q1734">
        <v>880.04</v>
      </c>
      <c r="R1734">
        <v>0</v>
      </c>
      <c r="S1734">
        <v>12709826.6483</v>
      </c>
      <c r="T1734">
        <v>381294.8</v>
      </c>
      <c r="U1734">
        <v>0</v>
      </c>
      <c r="V1734">
        <v>2356401.86</v>
      </c>
      <c r="W1734">
        <v>2737696.66</v>
      </c>
      <c r="X1734" t="s">
        <v>332</v>
      </c>
      <c r="Y1734" t="s">
        <v>333</v>
      </c>
      <c r="Z1734">
        <v>156</v>
      </c>
      <c r="AA1734" t="s">
        <v>63</v>
      </c>
      <c r="AB1734">
        <v>156</v>
      </c>
      <c r="AC1734" t="s">
        <v>63</v>
      </c>
      <c r="AD1734">
        <v>3</v>
      </c>
      <c r="AE1734">
        <v>0</v>
      </c>
      <c r="AF1734">
        <v>18</v>
      </c>
      <c r="AG1734">
        <v>62.252899999999997</v>
      </c>
      <c r="AH1734">
        <v>0</v>
      </c>
      <c r="AI1734">
        <v>0</v>
      </c>
      <c r="AJ1734">
        <v>1</v>
      </c>
    </row>
    <row r="1735" spans="1:36" x14ac:dyDescent="0.35">
      <c r="A1735" t="s">
        <v>84</v>
      </c>
      <c r="B1735" t="str">
        <f t="shared" si="27"/>
        <v>2025</v>
      </c>
      <c r="C1735" s="1">
        <v>45903</v>
      </c>
      <c r="D1735" s="1">
        <v>45902</v>
      </c>
      <c r="E1735">
        <v>1030</v>
      </c>
      <c r="F1735" t="s">
        <v>42</v>
      </c>
      <c r="G1735">
        <v>1</v>
      </c>
      <c r="H1735">
        <v>9</v>
      </c>
      <c r="I1735" t="s">
        <v>147</v>
      </c>
      <c r="J1735" t="s">
        <v>2077</v>
      </c>
      <c r="K1735" t="s">
        <v>38</v>
      </c>
      <c r="L1735">
        <v>154375000</v>
      </c>
      <c r="M1735" t="s">
        <v>44</v>
      </c>
      <c r="N1735">
        <v>0.59</v>
      </c>
      <c r="O1735" s="6">
        <v>91081.25</v>
      </c>
      <c r="P1735">
        <v>9262.4834310000006</v>
      </c>
      <c r="Q1735">
        <v>260.49150200000003</v>
      </c>
      <c r="R1735">
        <v>0</v>
      </c>
      <c r="S1735">
        <v>6391046.4609000003</v>
      </c>
      <c r="T1735">
        <v>894746.5</v>
      </c>
      <c r="U1735">
        <v>0</v>
      </c>
      <c r="V1735">
        <v>1311442.73</v>
      </c>
      <c r="W1735">
        <v>2206189.23</v>
      </c>
      <c r="X1735" t="s">
        <v>188</v>
      </c>
      <c r="Y1735" t="s">
        <v>189</v>
      </c>
      <c r="Z1735">
        <v>156</v>
      </c>
      <c r="AA1735" t="s">
        <v>63</v>
      </c>
      <c r="AB1735">
        <v>156</v>
      </c>
      <c r="AC1735" t="s">
        <v>63</v>
      </c>
      <c r="AD1735">
        <v>14</v>
      </c>
      <c r="AE1735">
        <v>0</v>
      </c>
      <c r="AF1735">
        <v>18</v>
      </c>
      <c r="AG1735">
        <v>63.526600000000002</v>
      </c>
      <c r="AH1735">
        <v>0</v>
      </c>
      <c r="AI1735">
        <v>0</v>
      </c>
      <c r="AJ1735">
        <v>1</v>
      </c>
    </row>
    <row r="1736" spans="1:36" x14ac:dyDescent="0.35">
      <c r="A1736" t="s">
        <v>801</v>
      </c>
      <c r="B1736" t="str">
        <f t="shared" si="27"/>
        <v>2025</v>
      </c>
      <c r="C1736" s="1">
        <v>46019</v>
      </c>
      <c r="D1736" s="1">
        <v>46017</v>
      </c>
      <c r="E1736">
        <v>1030</v>
      </c>
      <c r="F1736" t="s">
        <v>42</v>
      </c>
      <c r="G1736">
        <v>1</v>
      </c>
      <c r="H1736">
        <v>3</v>
      </c>
      <c r="I1736" t="s">
        <v>700</v>
      </c>
      <c r="J1736" t="s">
        <v>2078</v>
      </c>
      <c r="K1736" t="s">
        <v>38</v>
      </c>
      <c r="L1736">
        <v>15246000</v>
      </c>
      <c r="M1736" t="s">
        <v>44</v>
      </c>
      <c r="N1736">
        <v>0.57330000000000003</v>
      </c>
      <c r="O1736" s="6">
        <v>8740.5318000000007</v>
      </c>
      <c r="P1736">
        <v>838.52521999999999</v>
      </c>
      <c r="Q1736">
        <v>21.073522000000001</v>
      </c>
      <c r="R1736">
        <v>0</v>
      </c>
      <c r="S1736">
        <v>604102.62950000004</v>
      </c>
      <c r="T1736">
        <v>120820.53</v>
      </c>
      <c r="U1736">
        <v>0</v>
      </c>
      <c r="V1736">
        <v>130486.17</v>
      </c>
      <c r="W1736">
        <v>251306.7</v>
      </c>
      <c r="X1736" t="s">
        <v>192</v>
      </c>
      <c r="Y1736" t="s">
        <v>193</v>
      </c>
      <c r="Z1736">
        <v>156</v>
      </c>
      <c r="AA1736" t="s">
        <v>63</v>
      </c>
      <c r="AB1736">
        <v>156</v>
      </c>
      <c r="AC1736" t="s">
        <v>63</v>
      </c>
      <c r="AD1736">
        <v>20</v>
      </c>
      <c r="AE1736">
        <v>0</v>
      </c>
      <c r="AF1736">
        <v>18</v>
      </c>
      <c r="AG1736">
        <v>62.926400000000001</v>
      </c>
      <c r="AH1736">
        <v>0</v>
      </c>
      <c r="AI1736">
        <v>1</v>
      </c>
      <c r="AJ1736">
        <v>1</v>
      </c>
    </row>
    <row r="1737" spans="1:36" x14ac:dyDescent="0.35">
      <c r="A1737" t="s">
        <v>581</v>
      </c>
      <c r="B1737" t="str">
        <f t="shared" si="27"/>
        <v>2019</v>
      </c>
      <c r="D1737" s="1">
        <v>43630</v>
      </c>
      <c r="E1737">
        <v>1150</v>
      </c>
      <c r="F1737" t="s">
        <v>50</v>
      </c>
      <c r="G1737">
        <v>1</v>
      </c>
      <c r="H1737">
        <v>9</v>
      </c>
      <c r="I1737" t="s">
        <v>1218</v>
      </c>
      <c r="J1737" t="s">
        <v>2079</v>
      </c>
      <c r="K1737" t="s">
        <v>38</v>
      </c>
      <c r="L1737">
        <v>25000</v>
      </c>
      <c r="M1737" t="s">
        <v>44</v>
      </c>
      <c r="N1737">
        <v>2.2599999999999998</v>
      </c>
      <c r="O1737" s="6">
        <v>56.5</v>
      </c>
      <c r="P1737">
        <v>0.85487999999999997</v>
      </c>
      <c r="Q1737">
        <v>0.12673999999999999</v>
      </c>
      <c r="R1737">
        <v>0</v>
      </c>
      <c r="S1737">
        <v>2912.1923000000002</v>
      </c>
      <c r="T1737">
        <v>87.37</v>
      </c>
      <c r="U1737">
        <v>0</v>
      </c>
      <c r="V1737">
        <v>539.91999999999996</v>
      </c>
      <c r="W1737">
        <v>627.29</v>
      </c>
      <c r="X1737" t="s">
        <v>803</v>
      </c>
      <c r="Y1737" t="s">
        <v>804</v>
      </c>
      <c r="Z1737">
        <v>76</v>
      </c>
      <c r="AA1737" t="s">
        <v>68</v>
      </c>
      <c r="AB1737">
        <v>156</v>
      </c>
      <c r="AC1737" t="s">
        <v>63</v>
      </c>
      <c r="AG1737">
        <v>50.662999999999997</v>
      </c>
      <c r="AH1737">
        <v>0</v>
      </c>
      <c r="AI1737">
        <v>0</v>
      </c>
      <c r="AJ1737">
        <v>1</v>
      </c>
    </row>
    <row r="1738" spans="1:36" x14ac:dyDescent="0.35">
      <c r="A1738" t="s">
        <v>920</v>
      </c>
      <c r="B1738" t="str">
        <f t="shared" si="27"/>
        <v>2019</v>
      </c>
      <c r="D1738" s="1">
        <v>43599</v>
      </c>
      <c r="E1738">
        <v>1030</v>
      </c>
      <c r="F1738" t="s">
        <v>42</v>
      </c>
      <c r="G1738">
        <v>1</v>
      </c>
      <c r="H1738">
        <v>4</v>
      </c>
      <c r="I1738" t="s">
        <v>77</v>
      </c>
      <c r="J1738" t="s">
        <v>2080</v>
      </c>
      <c r="K1738" t="s">
        <v>38</v>
      </c>
      <c r="L1738">
        <v>2530000</v>
      </c>
      <c r="M1738" t="s">
        <v>44</v>
      </c>
      <c r="N1738">
        <v>1.0449999999999999</v>
      </c>
      <c r="O1738" s="6">
        <v>2643.85</v>
      </c>
      <c r="P1738">
        <v>289.120589</v>
      </c>
      <c r="Q1738">
        <v>52.876541000000003</v>
      </c>
      <c r="R1738">
        <v>0</v>
      </c>
      <c r="S1738">
        <v>150971.08720000001</v>
      </c>
      <c r="T1738">
        <v>0</v>
      </c>
      <c r="U1738">
        <v>0</v>
      </c>
      <c r="V1738">
        <v>27174.799999999999</v>
      </c>
      <c r="W1738">
        <v>27174.799999999999</v>
      </c>
      <c r="X1738" t="s">
        <v>563</v>
      </c>
      <c r="Y1738" t="s">
        <v>564</v>
      </c>
      <c r="Z1738">
        <v>410</v>
      </c>
      <c r="AA1738" t="s">
        <v>145</v>
      </c>
      <c r="AB1738">
        <v>156</v>
      </c>
      <c r="AC1738" t="s">
        <v>63</v>
      </c>
      <c r="AG1738">
        <v>50.562199999999997</v>
      </c>
      <c r="AH1738">
        <v>0</v>
      </c>
      <c r="AI1738">
        <v>0</v>
      </c>
      <c r="AJ1738">
        <v>1</v>
      </c>
    </row>
    <row r="1739" spans="1:36" x14ac:dyDescent="0.35">
      <c r="A1739" t="s">
        <v>895</v>
      </c>
      <c r="B1739" t="str">
        <f t="shared" si="27"/>
        <v>2019</v>
      </c>
      <c r="D1739" s="1">
        <v>43607</v>
      </c>
      <c r="E1739">
        <v>1030</v>
      </c>
      <c r="F1739" t="s">
        <v>42</v>
      </c>
      <c r="G1739">
        <v>1</v>
      </c>
      <c r="H1739">
        <v>15</v>
      </c>
      <c r="I1739" t="s">
        <v>279</v>
      </c>
      <c r="J1739" t="s">
        <v>2081</v>
      </c>
      <c r="K1739" t="s">
        <v>38</v>
      </c>
      <c r="L1739">
        <v>84000</v>
      </c>
      <c r="M1739" t="s">
        <v>44</v>
      </c>
      <c r="N1739">
        <v>6.5476000000000001</v>
      </c>
      <c r="O1739" s="6">
        <v>549.99839999999995</v>
      </c>
      <c r="P1739">
        <v>13.179288</v>
      </c>
      <c r="Q1739">
        <v>0.98219699999999999</v>
      </c>
      <c r="R1739">
        <v>0</v>
      </c>
      <c r="S1739">
        <v>28528.7595</v>
      </c>
      <c r="T1739">
        <v>0</v>
      </c>
      <c r="U1739">
        <v>0</v>
      </c>
      <c r="V1739">
        <v>5135.18</v>
      </c>
      <c r="W1739">
        <v>5135.18</v>
      </c>
      <c r="X1739" t="s">
        <v>563</v>
      </c>
      <c r="Y1739" t="s">
        <v>564</v>
      </c>
      <c r="Z1739">
        <v>410</v>
      </c>
      <c r="AA1739" t="s">
        <v>145</v>
      </c>
      <c r="AB1739">
        <v>156</v>
      </c>
      <c r="AC1739" t="s">
        <v>63</v>
      </c>
      <c r="AG1739">
        <v>50.5685</v>
      </c>
      <c r="AH1739">
        <v>0</v>
      </c>
      <c r="AI1739">
        <v>0</v>
      </c>
      <c r="AJ1739">
        <v>1</v>
      </c>
    </row>
    <row r="1740" spans="1:36" x14ac:dyDescent="0.35">
      <c r="A1740" t="s">
        <v>57</v>
      </c>
      <c r="B1740" t="str">
        <f t="shared" si="27"/>
        <v>2023</v>
      </c>
      <c r="C1740" s="1">
        <v>44964</v>
      </c>
      <c r="D1740" s="1">
        <v>44966</v>
      </c>
      <c r="E1740">
        <v>1150</v>
      </c>
      <c r="F1740" t="s">
        <v>50</v>
      </c>
      <c r="G1740">
        <v>1</v>
      </c>
      <c r="H1740">
        <v>2</v>
      </c>
      <c r="I1740" t="s">
        <v>58</v>
      </c>
      <c r="J1740" t="s">
        <v>59</v>
      </c>
      <c r="K1740" t="s">
        <v>38</v>
      </c>
      <c r="L1740">
        <v>99095000</v>
      </c>
      <c r="M1740" t="s">
        <v>44</v>
      </c>
      <c r="N1740">
        <v>1.0880000000000001</v>
      </c>
      <c r="O1740" s="6">
        <v>107815.36</v>
      </c>
      <c r="P1740">
        <v>19697.436117000001</v>
      </c>
      <c r="Q1740">
        <v>83.452731999999997</v>
      </c>
      <c r="R1740">
        <v>0</v>
      </c>
      <c r="S1740">
        <v>7182860.2641000003</v>
      </c>
      <c r="T1740">
        <v>0</v>
      </c>
      <c r="U1740">
        <v>0</v>
      </c>
      <c r="V1740">
        <v>646457.42000000004</v>
      </c>
      <c r="W1740">
        <v>646457.42000000004</v>
      </c>
      <c r="X1740" t="s">
        <v>60</v>
      </c>
      <c r="Y1740" t="s">
        <v>61</v>
      </c>
      <c r="Z1740">
        <v>36</v>
      </c>
      <c r="AA1740" t="s">
        <v>62</v>
      </c>
      <c r="AB1740">
        <v>156</v>
      </c>
      <c r="AC1740" t="s">
        <v>63</v>
      </c>
      <c r="AD1740">
        <v>0</v>
      </c>
      <c r="AE1740">
        <v>0</v>
      </c>
      <c r="AF1740">
        <v>18</v>
      </c>
      <c r="AG1740">
        <v>56.293700000000001</v>
      </c>
      <c r="AH1740">
        <v>0</v>
      </c>
      <c r="AI1740">
        <v>0</v>
      </c>
      <c r="AJ1740">
        <v>1</v>
      </c>
    </row>
    <row r="1741" spans="1:36" x14ac:dyDescent="0.35">
      <c r="A1741" t="s">
        <v>1626</v>
      </c>
      <c r="B1741" t="str">
        <f t="shared" si="27"/>
        <v>2025</v>
      </c>
      <c r="C1741" s="1">
        <v>45692</v>
      </c>
      <c r="D1741" s="1">
        <v>45691</v>
      </c>
      <c r="E1741">
        <v>1150</v>
      </c>
      <c r="F1741" t="s">
        <v>50</v>
      </c>
      <c r="G1741">
        <v>1</v>
      </c>
      <c r="H1741">
        <v>2</v>
      </c>
      <c r="I1741" t="s">
        <v>85</v>
      </c>
      <c r="J1741" t="s">
        <v>1627</v>
      </c>
      <c r="K1741" t="s">
        <v>38</v>
      </c>
      <c r="L1741">
        <v>6229000</v>
      </c>
      <c r="M1741" t="s">
        <v>44</v>
      </c>
      <c r="N1741">
        <v>2.6116999999999999</v>
      </c>
      <c r="O1741" s="6">
        <v>16268.2793</v>
      </c>
      <c r="P1741">
        <v>1287.5</v>
      </c>
      <c r="Q1741">
        <v>22.43</v>
      </c>
      <c r="R1741">
        <v>0</v>
      </c>
      <c r="S1741">
        <v>1089478.1225999999</v>
      </c>
      <c r="T1741">
        <v>0</v>
      </c>
      <c r="U1741">
        <v>0</v>
      </c>
      <c r="V1741">
        <v>196106.06</v>
      </c>
      <c r="W1741">
        <v>196106.06</v>
      </c>
      <c r="X1741" t="s">
        <v>79</v>
      </c>
      <c r="Y1741" t="s">
        <v>75</v>
      </c>
      <c r="Z1741">
        <v>156</v>
      </c>
      <c r="AA1741" t="s">
        <v>63</v>
      </c>
      <c r="AB1741">
        <v>156</v>
      </c>
      <c r="AC1741" t="s">
        <v>63</v>
      </c>
      <c r="AD1741">
        <v>0</v>
      </c>
      <c r="AE1741">
        <v>0</v>
      </c>
      <c r="AF1741">
        <v>18</v>
      </c>
      <c r="AG1741">
        <v>61.978900000000003</v>
      </c>
      <c r="AH1741">
        <v>0</v>
      </c>
      <c r="AI1741">
        <v>0</v>
      </c>
      <c r="AJ1741">
        <v>1</v>
      </c>
    </row>
    <row r="1742" spans="1:36" x14ac:dyDescent="0.35">
      <c r="A1742" t="s">
        <v>2082</v>
      </c>
      <c r="B1742" t="str">
        <f t="shared" si="27"/>
        <v>2022</v>
      </c>
      <c r="D1742" s="1">
        <v>44763</v>
      </c>
      <c r="E1742">
        <v>1030</v>
      </c>
      <c r="F1742" t="s">
        <v>42</v>
      </c>
      <c r="G1742">
        <v>11</v>
      </c>
      <c r="H1742">
        <v>1</v>
      </c>
      <c r="I1742" t="s">
        <v>596</v>
      </c>
      <c r="J1742" t="s">
        <v>597</v>
      </c>
      <c r="K1742" t="s">
        <v>38</v>
      </c>
      <c r="L1742">
        <v>10830000</v>
      </c>
      <c r="M1742" t="s">
        <v>44</v>
      </c>
      <c r="N1742">
        <v>7.3498999999999999</v>
      </c>
      <c r="O1742" s="6">
        <v>79599.417000000001</v>
      </c>
      <c r="P1742">
        <v>4845</v>
      </c>
      <c r="Q1742">
        <v>1592</v>
      </c>
      <c r="R1742">
        <v>0</v>
      </c>
      <c r="S1742">
        <v>4690929.6442</v>
      </c>
      <c r="T1742">
        <v>0</v>
      </c>
      <c r="U1742">
        <v>0</v>
      </c>
      <c r="V1742">
        <v>844367.25</v>
      </c>
      <c r="W1742">
        <v>844367.25</v>
      </c>
      <c r="X1742" t="s">
        <v>752</v>
      </c>
      <c r="Y1742" t="s">
        <v>753</v>
      </c>
      <c r="Z1742">
        <v>344</v>
      </c>
      <c r="AA1742" t="s">
        <v>753</v>
      </c>
      <c r="AB1742">
        <v>156</v>
      </c>
      <c r="AC1742" t="s">
        <v>63</v>
      </c>
      <c r="AD1742">
        <v>0</v>
      </c>
      <c r="AE1742">
        <v>0</v>
      </c>
      <c r="AF1742">
        <v>18</v>
      </c>
      <c r="AG1742">
        <v>54.522599999999997</v>
      </c>
      <c r="AH1742">
        <v>0</v>
      </c>
      <c r="AI1742">
        <v>0</v>
      </c>
      <c r="AJ1742">
        <v>1</v>
      </c>
    </row>
    <row r="1743" spans="1:36" x14ac:dyDescent="0.35">
      <c r="A1743" t="s">
        <v>709</v>
      </c>
      <c r="B1743" t="str">
        <f t="shared" si="27"/>
        <v>2024</v>
      </c>
      <c r="C1743" s="1">
        <v>45411</v>
      </c>
      <c r="D1743" s="1">
        <v>45412</v>
      </c>
      <c r="E1743">
        <v>1030</v>
      </c>
      <c r="F1743" t="s">
        <v>42</v>
      </c>
      <c r="G1743">
        <v>1</v>
      </c>
      <c r="H1743">
        <v>4</v>
      </c>
      <c r="I1743" t="s">
        <v>132</v>
      </c>
      <c r="J1743" t="s">
        <v>129</v>
      </c>
      <c r="K1743" t="s">
        <v>38</v>
      </c>
      <c r="L1743">
        <v>2336000</v>
      </c>
      <c r="M1743" t="s">
        <v>44</v>
      </c>
      <c r="N1743">
        <v>2.04</v>
      </c>
      <c r="O1743" s="6">
        <v>4765.4399999999996</v>
      </c>
      <c r="P1743">
        <v>369.33749999999998</v>
      </c>
      <c r="Q1743">
        <v>9.0537360000000007</v>
      </c>
      <c r="R1743">
        <v>4.5224549999999999</v>
      </c>
      <c r="S1743">
        <v>301812.0233</v>
      </c>
      <c r="T1743">
        <v>9054.36</v>
      </c>
      <c r="U1743">
        <v>0</v>
      </c>
      <c r="V1743">
        <v>55955.99</v>
      </c>
      <c r="W1743">
        <v>65010.35</v>
      </c>
      <c r="X1743" t="s">
        <v>79</v>
      </c>
      <c r="Y1743" t="s">
        <v>75</v>
      </c>
      <c r="Z1743">
        <v>156</v>
      </c>
      <c r="AA1743" t="s">
        <v>63</v>
      </c>
      <c r="AB1743">
        <v>156</v>
      </c>
      <c r="AC1743" t="s">
        <v>63</v>
      </c>
      <c r="AD1743">
        <v>3</v>
      </c>
      <c r="AE1743">
        <v>0</v>
      </c>
      <c r="AF1743">
        <v>18</v>
      </c>
      <c r="AG1743">
        <v>58.622999999999998</v>
      </c>
      <c r="AH1743">
        <v>0</v>
      </c>
      <c r="AI1743">
        <v>0</v>
      </c>
      <c r="AJ1743">
        <v>1</v>
      </c>
    </row>
    <row r="1744" spans="1:36" x14ac:dyDescent="0.35">
      <c r="A1744" t="s">
        <v>1166</v>
      </c>
      <c r="B1744" t="str">
        <f t="shared" si="27"/>
        <v>2020</v>
      </c>
      <c r="D1744" s="1">
        <v>43868</v>
      </c>
      <c r="E1744">
        <v>1150</v>
      </c>
      <c r="F1744" t="s">
        <v>50</v>
      </c>
      <c r="G1744">
        <v>1</v>
      </c>
      <c r="H1744">
        <v>2</v>
      </c>
      <c r="I1744" t="s">
        <v>976</v>
      </c>
      <c r="J1744" t="s">
        <v>59</v>
      </c>
      <c r="L1744">
        <v>49105000</v>
      </c>
      <c r="M1744" t="s">
        <v>44</v>
      </c>
      <c r="N1744">
        <v>0.94320000000000004</v>
      </c>
      <c r="O1744" s="6">
        <v>46315.836000000003</v>
      </c>
      <c r="P1744">
        <v>2510.0413920000001</v>
      </c>
      <c r="Q1744">
        <v>31.956545999999999</v>
      </c>
      <c r="R1744">
        <v>0</v>
      </c>
      <c r="S1744">
        <v>2601095.2034999998</v>
      </c>
      <c r="T1744">
        <v>0</v>
      </c>
      <c r="U1744">
        <v>0</v>
      </c>
      <c r="V1744">
        <v>0</v>
      </c>
      <c r="W1744">
        <v>0</v>
      </c>
      <c r="X1744" t="s">
        <v>60</v>
      </c>
      <c r="Y1744" t="s">
        <v>61</v>
      </c>
      <c r="Z1744">
        <v>36</v>
      </c>
      <c r="AA1744" t="s">
        <v>62</v>
      </c>
      <c r="AB1744">
        <v>156</v>
      </c>
      <c r="AC1744" t="s">
        <v>63</v>
      </c>
      <c r="AD1744">
        <v>8</v>
      </c>
      <c r="AE1744">
        <v>0</v>
      </c>
      <c r="AF1744">
        <v>18</v>
      </c>
      <c r="AG1744">
        <v>53.238</v>
      </c>
      <c r="AH1744">
        <v>0</v>
      </c>
      <c r="AI1744">
        <v>0</v>
      </c>
      <c r="AJ1744">
        <v>1</v>
      </c>
    </row>
    <row r="1745" spans="1:36" x14ac:dyDescent="0.35">
      <c r="A1745" t="s">
        <v>1391</v>
      </c>
      <c r="B1745" t="str">
        <f t="shared" si="27"/>
        <v>2022</v>
      </c>
      <c r="C1745" s="1">
        <v>44714</v>
      </c>
      <c r="D1745" s="1">
        <v>44713</v>
      </c>
      <c r="E1745">
        <v>1030</v>
      </c>
      <c r="F1745" t="s">
        <v>42</v>
      </c>
      <c r="G1745">
        <v>1</v>
      </c>
      <c r="H1745">
        <v>22</v>
      </c>
      <c r="I1745" t="s">
        <v>233</v>
      </c>
      <c r="J1745" t="s">
        <v>1584</v>
      </c>
      <c r="K1745" t="s">
        <v>38</v>
      </c>
      <c r="L1745">
        <v>1250000</v>
      </c>
      <c r="M1745" t="s">
        <v>44</v>
      </c>
      <c r="N1745">
        <v>1.3853</v>
      </c>
      <c r="O1745" s="6">
        <v>1731.625</v>
      </c>
      <c r="P1745">
        <v>173.1378</v>
      </c>
      <c r="Q1745">
        <v>5.1688650000000003</v>
      </c>
      <c r="R1745">
        <v>0</v>
      </c>
      <c r="S1745">
        <v>105635.25</v>
      </c>
      <c r="T1745">
        <v>14788.94</v>
      </c>
      <c r="U1745">
        <v>0</v>
      </c>
      <c r="V1745">
        <v>21676.35</v>
      </c>
      <c r="W1745">
        <v>36465.29</v>
      </c>
      <c r="X1745" t="s">
        <v>244</v>
      </c>
      <c r="Y1745" t="s">
        <v>245</v>
      </c>
      <c r="Z1745">
        <v>156</v>
      </c>
      <c r="AA1745" t="s">
        <v>63</v>
      </c>
      <c r="AB1745">
        <v>156</v>
      </c>
      <c r="AC1745" t="s">
        <v>63</v>
      </c>
      <c r="AD1745">
        <v>14</v>
      </c>
      <c r="AE1745">
        <v>0</v>
      </c>
      <c r="AF1745">
        <v>18</v>
      </c>
      <c r="AG1745">
        <v>55.308300000000003</v>
      </c>
      <c r="AH1745">
        <v>0</v>
      </c>
      <c r="AI1745">
        <v>0</v>
      </c>
      <c r="AJ1745">
        <v>1</v>
      </c>
    </row>
    <row r="1746" spans="1:36" x14ac:dyDescent="0.35">
      <c r="A1746" t="s">
        <v>1349</v>
      </c>
      <c r="B1746" t="str">
        <f t="shared" si="27"/>
        <v>2025</v>
      </c>
      <c r="C1746" s="1">
        <v>46006</v>
      </c>
      <c r="D1746" s="1">
        <v>46007</v>
      </c>
      <c r="E1746">
        <v>1150</v>
      </c>
      <c r="F1746" t="s">
        <v>50</v>
      </c>
      <c r="G1746">
        <v>1</v>
      </c>
      <c r="H1746">
        <v>2</v>
      </c>
      <c r="I1746" t="s">
        <v>338</v>
      </c>
      <c r="J1746" t="s">
        <v>1186</v>
      </c>
      <c r="K1746" t="s">
        <v>38</v>
      </c>
      <c r="L1746">
        <v>25450300</v>
      </c>
      <c r="M1746" t="s">
        <v>44</v>
      </c>
      <c r="N1746">
        <v>1.43</v>
      </c>
      <c r="O1746" s="6">
        <v>36393.928999999996</v>
      </c>
      <c r="P1746">
        <v>3956.4214849999998</v>
      </c>
      <c r="Q1746">
        <v>727.87692000000004</v>
      </c>
      <c r="R1746">
        <v>0</v>
      </c>
      <c r="S1746">
        <v>2611981.3339999998</v>
      </c>
      <c r="T1746">
        <v>365677.39</v>
      </c>
      <c r="U1746">
        <v>0</v>
      </c>
      <c r="V1746">
        <v>535978.56999999995</v>
      </c>
      <c r="W1746">
        <v>901655.96</v>
      </c>
      <c r="X1746" t="s">
        <v>100</v>
      </c>
      <c r="Y1746" t="s">
        <v>101</v>
      </c>
      <c r="Z1746">
        <v>156</v>
      </c>
      <c r="AA1746" t="s">
        <v>63</v>
      </c>
      <c r="AB1746">
        <v>156</v>
      </c>
      <c r="AC1746" t="s">
        <v>63</v>
      </c>
      <c r="AD1746">
        <v>14</v>
      </c>
      <c r="AE1746">
        <v>0</v>
      </c>
      <c r="AF1746">
        <v>18</v>
      </c>
      <c r="AG1746">
        <v>63.585500000000003</v>
      </c>
      <c r="AH1746">
        <v>0</v>
      </c>
      <c r="AI1746">
        <v>1</v>
      </c>
      <c r="AJ1746">
        <v>1</v>
      </c>
    </row>
    <row r="1747" spans="1:36" x14ac:dyDescent="0.35">
      <c r="A1747" t="s">
        <v>475</v>
      </c>
      <c r="B1747" t="str">
        <f t="shared" si="27"/>
        <v>2023</v>
      </c>
      <c r="C1747" s="1">
        <v>45145</v>
      </c>
      <c r="D1747" s="1">
        <v>45146</v>
      </c>
      <c r="E1747">
        <v>1150</v>
      </c>
      <c r="F1747" t="s">
        <v>50</v>
      </c>
      <c r="G1747">
        <v>1</v>
      </c>
      <c r="H1747">
        <v>12</v>
      </c>
      <c r="I1747" t="s">
        <v>164</v>
      </c>
      <c r="J1747" t="s">
        <v>2083</v>
      </c>
      <c r="K1747" t="s">
        <v>38</v>
      </c>
      <c r="L1747">
        <v>500000</v>
      </c>
      <c r="M1747" t="s">
        <v>44</v>
      </c>
      <c r="N1747">
        <v>0.15</v>
      </c>
      <c r="O1747" s="6">
        <v>75</v>
      </c>
      <c r="P1747">
        <v>26.119399999999999</v>
      </c>
      <c r="Q1747">
        <v>1.4998260000000001</v>
      </c>
      <c r="R1747">
        <v>10.98446</v>
      </c>
      <c r="S1747">
        <v>6439.0709999999999</v>
      </c>
      <c r="T1747">
        <v>1287.81</v>
      </c>
      <c r="U1747">
        <v>0</v>
      </c>
      <c r="V1747">
        <v>1390.84</v>
      </c>
      <c r="W1747">
        <v>2678.65</v>
      </c>
      <c r="X1747" t="s">
        <v>199</v>
      </c>
      <c r="Y1747" t="s">
        <v>200</v>
      </c>
      <c r="Z1747">
        <v>156</v>
      </c>
      <c r="AA1747" t="s">
        <v>63</v>
      </c>
      <c r="AB1747">
        <v>156</v>
      </c>
      <c r="AC1747" t="s">
        <v>63</v>
      </c>
      <c r="AD1747">
        <v>20</v>
      </c>
      <c r="AE1747">
        <v>0</v>
      </c>
      <c r="AF1747">
        <v>18</v>
      </c>
      <c r="AG1747">
        <v>56.6783</v>
      </c>
      <c r="AH1747">
        <v>0</v>
      </c>
      <c r="AI1747">
        <v>0</v>
      </c>
      <c r="AJ1747">
        <v>1</v>
      </c>
    </row>
    <row r="1748" spans="1:36" x14ac:dyDescent="0.35">
      <c r="A1748" t="s">
        <v>595</v>
      </c>
      <c r="B1748" t="str">
        <f t="shared" si="27"/>
        <v>2019</v>
      </c>
      <c r="D1748" s="1">
        <v>43482</v>
      </c>
      <c r="E1748">
        <v>1030</v>
      </c>
      <c r="F1748" t="s">
        <v>42</v>
      </c>
      <c r="G1748">
        <v>11</v>
      </c>
      <c r="H1748">
        <v>1</v>
      </c>
      <c r="I1748" t="s">
        <v>653</v>
      </c>
      <c r="J1748" t="s">
        <v>1624</v>
      </c>
      <c r="K1748" t="s">
        <v>38</v>
      </c>
      <c r="L1748">
        <v>36985000</v>
      </c>
      <c r="M1748" t="s">
        <v>44</v>
      </c>
      <c r="N1748">
        <v>1.5558000000000001</v>
      </c>
      <c r="O1748" s="6">
        <v>57541.262999999999</v>
      </c>
      <c r="P1748">
        <v>3770.7987199999998</v>
      </c>
      <c r="Q1748">
        <v>1150.9418230000001</v>
      </c>
      <c r="R1748">
        <v>5.8320860000000003</v>
      </c>
      <c r="S1748">
        <v>3147946.7162000001</v>
      </c>
      <c r="T1748">
        <v>0</v>
      </c>
      <c r="U1748">
        <v>0</v>
      </c>
      <c r="V1748">
        <v>566630.41</v>
      </c>
      <c r="W1748">
        <v>566630.41</v>
      </c>
      <c r="X1748" t="s">
        <v>96</v>
      </c>
      <c r="Y1748" t="s">
        <v>97</v>
      </c>
      <c r="Z1748">
        <v>156</v>
      </c>
      <c r="AA1748" t="s">
        <v>63</v>
      </c>
      <c r="AB1748">
        <v>156</v>
      </c>
      <c r="AC1748" t="s">
        <v>63</v>
      </c>
      <c r="AG1748">
        <v>50.392299999999999</v>
      </c>
      <c r="AH1748">
        <v>0</v>
      </c>
      <c r="AI1748">
        <v>0</v>
      </c>
      <c r="AJ1748">
        <v>1</v>
      </c>
    </row>
    <row r="1749" spans="1:36" x14ac:dyDescent="0.35">
      <c r="A1749" t="s">
        <v>1098</v>
      </c>
      <c r="B1749" t="str">
        <f t="shared" si="27"/>
        <v>2019</v>
      </c>
      <c r="D1749" s="1">
        <v>43469</v>
      </c>
      <c r="E1749">
        <v>1030</v>
      </c>
      <c r="F1749" t="s">
        <v>42</v>
      </c>
      <c r="G1749">
        <v>1</v>
      </c>
      <c r="H1749">
        <v>535</v>
      </c>
      <c r="I1749" t="s">
        <v>51</v>
      </c>
      <c r="J1749" t="s">
        <v>2084</v>
      </c>
      <c r="K1749" t="s">
        <v>38</v>
      </c>
      <c r="L1749">
        <v>1000</v>
      </c>
      <c r="M1749" t="s">
        <v>44</v>
      </c>
      <c r="N1749">
        <v>13.49</v>
      </c>
      <c r="O1749" s="6">
        <v>13.49</v>
      </c>
      <c r="P1749">
        <v>0.27449699999999999</v>
      </c>
      <c r="Q1749">
        <v>0.268787</v>
      </c>
      <c r="R1749">
        <v>6.0780000000000001E-2</v>
      </c>
      <c r="S1749">
        <v>708.97969999999998</v>
      </c>
      <c r="T1749">
        <v>141.80000000000001</v>
      </c>
      <c r="U1749">
        <v>0</v>
      </c>
      <c r="V1749">
        <v>153.13999999999999</v>
      </c>
      <c r="W1749">
        <v>294.94</v>
      </c>
      <c r="X1749" t="s">
        <v>259</v>
      </c>
      <c r="Y1749" t="s">
        <v>260</v>
      </c>
      <c r="Z1749">
        <v>591</v>
      </c>
      <c r="AA1749" t="s">
        <v>55</v>
      </c>
      <c r="AB1749">
        <v>156</v>
      </c>
      <c r="AC1749" t="s">
        <v>63</v>
      </c>
      <c r="AG1749">
        <v>50.295299999999997</v>
      </c>
      <c r="AH1749">
        <v>0</v>
      </c>
      <c r="AI1749">
        <v>0</v>
      </c>
      <c r="AJ1749">
        <v>1</v>
      </c>
    </row>
    <row r="1750" spans="1:36" x14ac:dyDescent="0.35">
      <c r="A1750" t="s">
        <v>1573</v>
      </c>
      <c r="B1750" t="str">
        <f t="shared" si="27"/>
        <v>2019</v>
      </c>
      <c r="D1750" s="1">
        <v>43581</v>
      </c>
      <c r="E1750">
        <v>1030</v>
      </c>
      <c r="F1750" t="s">
        <v>42</v>
      </c>
      <c r="G1750">
        <v>1</v>
      </c>
      <c r="H1750">
        <v>121</v>
      </c>
      <c r="I1750" t="s">
        <v>51</v>
      </c>
      <c r="J1750" t="s">
        <v>2085</v>
      </c>
      <c r="K1750" t="s">
        <v>38</v>
      </c>
      <c r="L1750">
        <v>5000</v>
      </c>
      <c r="M1750" t="s">
        <v>44</v>
      </c>
      <c r="N1750">
        <v>6.92</v>
      </c>
      <c r="O1750" s="6">
        <v>34.6</v>
      </c>
      <c r="P1750">
        <v>1.0422199999999999</v>
      </c>
      <c r="Q1750">
        <v>0.69179500000000005</v>
      </c>
      <c r="R1750">
        <v>0</v>
      </c>
      <c r="S1750">
        <v>1836.8810000000001</v>
      </c>
      <c r="T1750">
        <v>367.38</v>
      </c>
      <c r="U1750">
        <v>0</v>
      </c>
      <c r="V1750">
        <v>396.77</v>
      </c>
      <c r="W1750">
        <v>764.15</v>
      </c>
      <c r="X1750" t="s">
        <v>259</v>
      </c>
      <c r="Y1750" t="s">
        <v>260</v>
      </c>
      <c r="Z1750">
        <v>591</v>
      </c>
      <c r="AA1750" t="s">
        <v>55</v>
      </c>
      <c r="AB1750">
        <v>156</v>
      </c>
      <c r="AC1750" t="s">
        <v>63</v>
      </c>
      <c r="AG1750">
        <v>50.554699999999997</v>
      </c>
      <c r="AH1750">
        <v>0</v>
      </c>
      <c r="AI1750">
        <v>0</v>
      </c>
      <c r="AJ1750">
        <v>1</v>
      </c>
    </row>
    <row r="1751" spans="1:36" x14ac:dyDescent="0.35">
      <c r="A1751" t="s">
        <v>1888</v>
      </c>
      <c r="B1751" t="str">
        <f t="shared" si="27"/>
        <v>2022</v>
      </c>
      <c r="D1751" s="1">
        <v>44621</v>
      </c>
      <c r="E1751">
        <v>1150</v>
      </c>
      <c r="F1751" t="s">
        <v>50</v>
      </c>
      <c r="G1751">
        <v>1</v>
      </c>
      <c r="H1751">
        <v>3</v>
      </c>
      <c r="I1751" t="s">
        <v>58</v>
      </c>
      <c r="J1751" t="s">
        <v>59</v>
      </c>
      <c r="K1751" t="s">
        <v>38</v>
      </c>
      <c r="L1751">
        <v>40970000</v>
      </c>
      <c r="M1751" t="s">
        <v>44</v>
      </c>
      <c r="N1751">
        <v>1.2292000000000001</v>
      </c>
      <c r="O1751" s="6">
        <v>50360.324000000001</v>
      </c>
      <c r="P1751">
        <v>5184.5619999999999</v>
      </c>
      <c r="Q1751">
        <v>1007.199496</v>
      </c>
      <c r="R1751">
        <v>376.00946499999998</v>
      </c>
      <c r="S1751">
        <v>3134444.7335999999</v>
      </c>
      <c r="T1751">
        <v>0</v>
      </c>
      <c r="U1751">
        <v>0</v>
      </c>
      <c r="V1751">
        <v>564200.05000000005</v>
      </c>
      <c r="W1751">
        <v>564200.05000000005</v>
      </c>
      <c r="X1751" t="s">
        <v>291</v>
      </c>
      <c r="Y1751" t="s">
        <v>292</v>
      </c>
      <c r="Z1751">
        <v>36</v>
      </c>
      <c r="AA1751" t="s">
        <v>62</v>
      </c>
      <c r="AB1751">
        <v>156</v>
      </c>
      <c r="AC1751" t="s">
        <v>63</v>
      </c>
      <c r="AD1751">
        <v>0</v>
      </c>
      <c r="AE1751">
        <v>0</v>
      </c>
      <c r="AF1751">
        <v>18</v>
      </c>
      <c r="AG1751">
        <v>55.059699999999999</v>
      </c>
      <c r="AH1751">
        <v>0</v>
      </c>
      <c r="AI1751">
        <v>0</v>
      </c>
      <c r="AJ1751">
        <v>1</v>
      </c>
    </row>
    <row r="1752" spans="1:36" x14ac:dyDescent="0.35">
      <c r="A1752" t="s">
        <v>310</v>
      </c>
      <c r="B1752" t="str">
        <f t="shared" si="27"/>
        <v>2021</v>
      </c>
      <c r="D1752" s="1">
        <v>44228</v>
      </c>
      <c r="E1752">
        <v>1030</v>
      </c>
      <c r="F1752" t="s">
        <v>42</v>
      </c>
      <c r="G1752">
        <v>1</v>
      </c>
      <c r="H1752">
        <v>1</v>
      </c>
      <c r="I1752" t="s">
        <v>640</v>
      </c>
      <c r="J1752" t="s">
        <v>1157</v>
      </c>
      <c r="K1752" t="s">
        <v>38</v>
      </c>
      <c r="L1752">
        <v>276030</v>
      </c>
      <c r="M1752" t="s">
        <v>130</v>
      </c>
      <c r="N1752">
        <v>553.58100000000002</v>
      </c>
      <c r="O1752" s="6">
        <v>152804.96343</v>
      </c>
      <c r="P1752">
        <v>8289.6</v>
      </c>
      <c r="Q1752">
        <v>242.93</v>
      </c>
      <c r="R1752">
        <v>0</v>
      </c>
      <c r="S1752">
        <v>9384905.1842</v>
      </c>
      <c r="T1752">
        <v>0</v>
      </c>
      <c r="U1752">
        <v>0</v>
      </c>
      <c r="V1752">
        <v>844641.47</v>
      </c>
      <c r="W1752">
        <v>844641.47</v>
      </c>
      <c r="X1752" t="s">
        <v>192</v>
      </c>
      <c r="Y1752" t="s">
        <v>193</v>
      </c>
      <c r="Z1752">
        <v>156</v>
      </c>
      <c r="AA1752" t="s">
        <v>63</v>
      </c>
      <c r="AB1752">
        <v>156</v>
      </c>
      <c r="AC1752" t="s">
        <v>63</v>
      </c>
      <c r="AD1752">
        <v>0</v>
      </c>
      <c r="AE1752">
        <v>0</v>
      </c>
      <c r="AF1752">
        <v>18</v>
      </c>
      <c r="AG1752">
        <v>58.169400000000003</v>
      </c>
      <c r="AH1752">
        <v>0</v>
      </c>
      <c r="AI1752">
        <v>0</v>
      </c>
      <c r="AJ1752">
        <v>1</v>
      </c>
    </row>
    <row r="1753" spans="1:36" x14ac:dyDescent="0.35">
      <c r="A1753" t="s">
        <v>545</v>
      </c>
      <c r="B1753" t="str">
        <f t="shared" si="27"/>
        <v>2025</v>
      </c>
      <c r="C1753" s="1">
        <v>45963</v>
      </c>
      <c r="D1753" s="1">
        <v>45967</v>
      </c>
      <c r="E1753">
        <v>1030</v>
      </c>
      <c r="F1753" t="s">
        <v>42</v>
      </c>
      <c r="G1753">
        <v>1</v>
      </c>
      <c r="H1753">
        <v>1</v>
      </c>
      <c r="I1753" t="s">
        <v>222</v>
      </c>
      <c r="J1753" t="s">
        <v>301</v>
      </c>
      <c r="K1753" t="s">
        <v>38</v>
      </c>
      <c r="L1753">
        <v>30545090</v>
      </c>
      <c r="M1753" t="s">
        <v>130</v>
      </c>
      <c r="N1753">
        <v>494.68</v>
      </c>
      <c r="O1753" s="6">
        <v>15110045.121200001</v>
      </c>
      <c r="P1753">
        <v>986300.96</v>
      </c>
      <c r="Q1753">
        <v>9496.84</v>
      </c>
      <c r="R1753">
        <v>0</v>
      </c>
      <c r="S1753">
        <v>1039991322.0326999</v>
      </c>
      <c r="T1753">
        <v>0</v>
      </c>
      <c r="U1753">
        <v>0</v>
      </c>
      <c r="V1753">
        <v>93599218.879999995</v>
      </c>
      <c r="W1753">
        <v>93599218.879999995</v>
      </c>
      <c r="X1753" t="s">
        <v>2086</v>
      </c>
      <c r="Y1753" t="s">
        <v>2087</v>
      </c>
      <c r="Z1753">
        <v>156</v>
      </c>
      <c r="AA1753" t="s">
        <v>63</v>
      </c>
      <c r="AB1753">
        <v>156</v>
      </c>
      <c r="AC1753" t="s">
        <v>63</v>
      </c>
      <c r="AD1753">
        <v>0</v>
      </c>
      <c r="AE1753">
        <v>0</v>
      </c>
      <c r="AF1753">
        <v>18</v>
      </c>
      <c r="AG1753">
        <v>64.582400000000007</v>
      </c>
      <c r="AH1753">
        <v>0</v>
      </c>
      <c r="AI1753">
        <v>0</v>
      </c>
      <c r="AJ1753">
        <v>1</v>
      </c>
    </row>
    <row r="1754" spans="1:36" x14ac:dyDescent="0.35">
      <c r="A1754" t="s">
        <v>1447</v>
      </c>
      <c r="B1754" t="str">
        <f t="shared" si="27"/>
        <v>2021</v>
      </c>
      <c r="D1754" s="1">
        <v>44525</v>
      </c>
      <c r="E1754">
        <v>1030</v>
      </c>
      <c r="F1754" t="s">
        <v>42</v>
      </c>
      <c r="G1754">
        <v>1</v>
      </c>
      <c r="H1754">
        <v>2</v>
      </c>
      <c r="I1754" t="s">
        <v>218</v>
      </c>
      <c r="J1754" t="s">
        <v>821</v>
      </c>
      <c r="K1754" t="s">
        <v>38</v>
      </c>
      <c r="L1754">
        <v>23880</v>
      </c>
      <c r="M1754" t="s">
        <v>130</v>
      </c>
      <c r="N1754">
        <v>802.48</v>
      </c>
      <c r="O1754" s="6">
        <v>19163.222399999999</v>
      </c>
      <c r="P1754">
        <v>1156.9475769999999</v>
      </c>
      <c r="Q1754">
        <v>28.285744000000001</v>
      </c>
      <c r="R1754">
        <v>0</v>
      </c>
      <c r="S1754">
        <v>1155719.0314</v>
      </c>
      <c r="T1754">
        <v>0</v>
      </c>
      <c r="U1754">
        <v>0</v>
      </c>
      <c r="V1754">
        <v>104014.71</v>
      </c>
      <c r="W1754">
        <v>104014.71</v>
      </c>
      <c r="X1754" t="s">
        <v>82</v>
      </c>
      <c r="Y1754" t="s">
        <v>83</v>
      </c>
      <c r="Z1754">
        <v>156</v>
      </c>
      <c r="AA1754" t="s">
        <v>63</v>
      </c>
      <c r="AB1754">
        <v>156</v>
      </c>
      <c r="AC1754" t="s">
        <v>63</v>
      </c>
      <c r="AD1754">
        <v>0</v>
      </c>
      <c r="AE1754">
        <v>0</v>
      </c>
      <c r="AF1754">
        <v>18</v>
      </c>
      <c r="AG1754">
        <v>56.796399999999998</v>
      </c>
      <c r="AH1754">
        <v>0</v>
      </c>
      <c r="AI1754">
        <v>0</v>
      </c>
      <c r="AJ1754">
        <v>1</v>
      </c>
    </row>
    <row r="1755" spans="1:36" x14ac:dyDescent="0.35">
      <c r="A1755" t="s">
        <v>470</v>
      </c>
      <c r="B1755" t="str">
        <f t="shared" si="27"/>
        <v>2022</v>
      </c>
      <c r="D1755" s="1">
        <v>44795</v>
      </c>
      <c r="E1755">
        <v>1030</v>
      </c>
      <c r="F1755" t="s">
        <v>42</v>
      </c>
      <c r="G1755">
        <v>1</v>
      </c>
      <c r="H1755">
        <v>18</v>
      </c>
      <c r="I1755" t="s">
        <v>211</v>
      </c>
      <c r="J1755" t="s">
        <v>2088</v>
      </c>
      <c r="K1755" t="s">
        <v>38</v>
      </c>
      <c r="L1755">
        <v>2006000</v>
      </c>
      <c r="M1755" t="s">
        <v>44</v>
      </c>
      <c r="N1755">
        <v>3.5017999999999998</v>
      </c>
      <c r="O1755" s="6">
        <v>7024.6108000000004</v>
      </c>
      <c r="P1755">
        <v>939.19130500000006</v>
      </c>
      <c r="Q1755">
        <v>30.485289999999999</v>
      </c>
      <c r="R1755">
        <v>0</v>
      </c>
      <c r="S1755">
        <v>428321.2254</v>
      </c>
      <c r="T1755">
        <v>0</v>
      </c>
      <c r="U1755">
        <v>0</v>
      </c>
      <c r="V1755">
        <v>77097.89</v>
      </c>
      <c r="W1755">
        <v>77097.89</v>
      </c>
      <c r="X1755" t="s">
        <v>468</v>
      </c>
      <c r="Y1755" t="s">
        <v>469</v>
      </c>
      <c r="Z1755">
        <v>156</v>
      </c>
      <c r="AA1755" t="s">
        <v>63</v>
      </c>
      <c r="AB1755">
        <v>156</v>
      </c>
      <c r="AC1755" t="s">
        <v>63</v>
      </c>
      <c r="AD1755">
        <v>0</v>
      </c>
      <c r="AE1755">
        <v>0</v>
      </c>
      <c r="AF1755">
        <v>18</v>
      </c>
      <c r="AG1755">
        <v>53.578400000000002</v>
      </c>
      <c r="AH1755">
        <v>0</v>
      </c>
      <c r="AI1755">
        <v>0</v>
      </c>
      <c r="AJ1755">
        <v>1</v>
      </c>
    </row>
    <row r="1756" spans="1:36" x14ac:dyDescent="0.35">
      <c r="A1756" t="s">
        <v>196</v>
      </c>
      <c r="B1756" t="str">
        <f t="shared" si="27"/>
        <v>2025</v>
      </c>
      <c r="C1756" s="2">
        <v>45807</v>
      </c>
      <c r="D1756" s="1">
        <v>45807</v>
      </c>
      <c r="E1756">
        <v>1150</v>
      </c>
      <c r="F1756" t="s">
        <v>50</v>
      </c>
      <c r="G1756">
        <v>1</v>
      </c>
      <c r="H1756">
        <v>2</v>
      </c>
      <c r="I1756" t="s">
        <v>197</v>
      </c>
      <c r="J1756" t="s">
        <v>992</v>
      </c>
      <c r="K1756" t="s">
        <v>38</v>
      </c>
      <c r="L1756">
        <v>2637580</v>
      </c>
      <c r="M1756" t="s">
        <v>44</v>
      </c>
      <c r="N1756">
        <v>1.923</v>
      </c>
      <c r="O1756" s="6">
        <v>5072.0663400000003</v>
      </c>
      <c r="P1756">
        <v>290.37119999999999</v>
      </c>
      <c r="Q1756">
        <v>5.6259420000000002</v>
      </c>
      <c r="R1756">
        <v>129.81044499999999</v>
      </c>
      <c r="S1756">
        <v>326244.5086</v>
      </c>
      <c r="T1756">
        <v>0</v>
      </c>
      <c r="U1756">
        <v>0</v>
      </c>
      <c r="V1756">
        <v>58724.01</v>
      </c>
      <c r="W1756">
        <v>58724.01</v>
      </c>
      <c r="X1756" t="s">
        <v>199</v>
      </c>
      <c r="Y1756" t="s">
        <v>200</v>
      </c>
      <c r="Z1756">
        <v>156</v>
      </c>
      <c r="AA1756" t="s">
        <v>63</v>
      </c>
      <c r="AB1756">
        <v>156</v>
      </c>
      <c r="AC1756" t="s">
        <v>63</v>
      </c>
      <c r="AD1756">
        <v>0</v>
      </c>
      <c r="AE1756">
        <v>0</v>
      </c>
      <c r="AF1756">
        <v>18</v>
      </c>
      <c r="AG1756">
        <v>59.3401</v>
      </c>
      <c r="AH1756">
        <v>0</v>
      </c>
      <c r="AI1756">
        <v>0</v>
      </c>
      <c r="AJ1756">
        <v>1</v>
      </c>
    </row>
    <row r="1757" spans="1:36" x14ac:dyDescent="0.35">
      <c r="A1757" t="s">
        <v>84</v>
      </c>
      <c r="B1757" t="str">
        <f t="shared" si="27"/>
        <v>2025</v>
      </c>
      <c r="C1757" s="1">
        <v>45900</v>
      </c>
      <c r="D1757" s="1">
        <v>45902</v>
      </c>
      <c r="E1757">
        <v>1150</v>
      </c>
      <c r="F1757" t="s">
        <v>50</v>
      </c>
      <c r="G1757">
        <v>1</v>
      </c>
      <c r="H1757">
        <v>1</v>
      </c>
      <c r="I1757" t="s">
        <v>99</v>
      </c>
      <c r="J1757" t="s">
        <v>2089</v>
      </c>
      <c r="K1757" t="s">
        <v>38</v>
      </c>
      <c r="L1757">
        <v>10000000</v>
      </c>
      <c r="M1757" t="s">
        <v>44</v>
      </c>
      <c r="N1757">
        <v>1.159</v>
      </c>
      <c r="O1757" s="6">
        <v>11590</v>
      </c>
      <c r="P1757">
        <v>1755.0713270000001</v>
      </c>
      <c r="Q1757">
        <v>31.872188000000001</v>
      </c>
      <c r="R1757">
        <v>0</v>
      </c>
      <c r="S1757">
        <v>849792.00769999996</v>
      </c>
      <c r="T1757">
        <v>0</v>
      </c>
      <c r="U1757">
        <v>0</v>
      </c>
      <c r="V1757">
        <v>152962.56</v>
      </c>
      <c r="W1757">
        <v>152962.56</v>
      </c>
      <c r="X1757" t="s">
        <v>87</v>
      </c>
      <c r="Y1757" t="s">
        <v>88</v>
      </c>
      <c r="Z1757">
        <v>156</v>
      </c>
      <c r="AA1757" t="s">
        <v>63</v>
      </c>
      <c r="AB1757">
        <v>156</v>
      </c>
      <c r="AC1757" t="s">
        <v>63</v>
      </c>
      <c r="AD1757">
        <v>0</v>
      </c>
      <c r="AE1757">
        <v>0</v>
      </c>
      <c r="AF1757">
        <v>18</v>
      </c>
      <c r="AG1757">
        <v>63.526600000000002</v>
      </c>
      <c r="AH1757">
        <v>0</v>
      </c>
      <c r="AI1757">
        <v>0</v>
      </c>
      <c r="AJ1757">
        <v>1</v>
      </c>
    </row>
    <row r="1758" spans="1:36" x14ac:dyDescent="0.35">
      <c r="A1758" t="s">
        <v>103</v>
      </c>
      <c r="B1758" t="str">
        <f t="shared" si="27"/>
        <v>2024</v>
      </c>
      <c r="C1758" s="1">
        <v>45642</v>
      </c>
      <c r="D1758" s="1">
        <v>45645</v>
      </c>
      <c r="E1758">
        <v>1030</v>
      </c>
      <c r="F1758" t="s">
        <v>42</v>
      </c>
      <c r="G1758">
        <v>1</v>
      </c>
      <c r="H1758">
        <v>7</v>
      </c>
      <c r="I1758" t="s">
        <v>104</v>
      </c>
      <c r="J1758" t="s">
        <v>105</v>
      </c>
      <c r="K1758" t="s">
        <v>38</v>
      </c>
      <c r="L1758">
        <v>35882000</v>
      </c>
      <c r="M1758" t="s">
        <v>44</v>
      </c>
      <c r="N1758">
        <v>0.62</v>
      </c>
      <c r="O1758" s="6">
        <v>22246.84</v>
      </c>
      <c r="P1758">
        <v>2277.2770049999999</v>
      </c>
      <c r="Q1758">
        <v>444.92530799999997</v>
      </c>
      <c r="R1758">
        <v>0</v>
      </c>
      <c r="S1758">
        <v>1518701.9772000001</v>
      </c>
      <c r="T1758">
        <v>0</v>
      </c>
      <c r="U1758">
        <v>0</v>
      </c>
      <c r="V1758">
        <v>136683.18</v>
      </c>
      <c r="W1758">
        <v>136683.18</v>
      </c>
      <c r="X1758" t="s">
        <v>106</v>
      </c>
      <c r="Y1758" t="s">
        <v>107</v>
      </c>
      <c r="Z1758">
        <v>156</v>
      </c>
      <c r="AA1758" t="s">
        <v>63</v>
      </c>
      <c r="AB1758">
        <v>156</v>
      </c>
      <c r="AC1758" t="s">
        <v>63</v>
      </c>
      <c r="AD1758">
        <v>0</v>
      </c>
      <c r="AE1758">
        <v>0</v>
      </c>
      <c r="AF1758">
        <v>18</v>
      </c>
      <c r="AG1758">
        <v>60.8232</v>
      </c>
      <c r="AH1758">
        <v>0</v>
      </c>
      <c r="AI1758">
        <v>1</v>
      </c>
      <c r="AJ1758">
        <v>1</v>
      </c>
    </row>
    <row r="1759" spans="1:36" x14ac:dyDescent="0.35">
      <c r="A1759" t="s">
        <v>562</v>
      </c>
      <c r="B1759" t="str">
        <f t="shared" si="27"/>
        <v>2020</v>
      </c>
      <c r="D1759" s="1">
        <v>44033</v>
      </c>
      <c r="E1759">
        <v>1030</v>
      </c>
      <c r="F1759" t="s">
        <v>42</v>
      </c>
      <c r="G1759">
        <v>1</v>
      </c>
      <c r="H1759">
        <v>8</v>
      </c>
      <c r="I1759" t="s">
        <v>77</v>
      </c>
      <c r="J1759" t="s">
        <v>294</v>
      </c>
      <c r="L1759">
        <v>2330000</v>
      </c>
      <c r="M1759" t="s">
        <v>44</v>
      </c>
      <c r="N1759">
        <v>0.91500000000000004</v>
      </c>
      <c r="O1759" s="6">
        <v>2131.9499999999998</v>
      </c>
      <c r="P1759">
        <v>243.93551600000001</v>
      </c>
      <c r="Q1759">
        <v>42.639088999999998</v>
      </c>
      <c r="R1759">
        <v>0</v>
      </c>
      <c r="S1759">
        <v>141148.87280000001</v>
      </c>
      <c r="T1759">
        <v>0</v>
      </c>
      <c r="U1759">
        <v>0</v>
      </c>
      <c r="V1759">
        <v>25406.78</v>
      </c>
      <c r="W1759">
        <v>25406.78</v>
      </c>
      <c r="X1759" t="s">
        <v>563</v>
      </c>
      <c r="Y1759" t="s">
        <v>564</v>
      </c>
      <c r="Z1759">
        <v>410</v>
      </c>
      <c r="AA1759" t="s">
        <v>145</v>
      </c>
      <c r="AB1759">
        <v>156</v>
      </c>
      <c r="AC1759" t="s">
        <v>63</v>
      </c>
      <c r="AD1759">
        <v>0</v>
      </c>
      <c r="AE1759">
        <v>0</v>
      </c>
      <c r="AF1759">
        <v>18</v>
      </c>
      <c r="AG1759">
        <v>58.361499999999999</v>
      </c>
      <c r="AH1759">
        <v>0</v>
      </c>
      <c r="AI1759">
        <v>0</v>
      </c>
      <c r="AJ1759">
        <v>1</v>
      </c>
    </row>
    <row r="1760" spans="1:36" x14ac:dyDescent="0.35">
      <c r="A1760" t="s">
        <v>835</v>
      </c>
      <c r="B1760" t="str">
        <f t="shared" si="27"/>
        <v>2022</v>
      </c>
      <c r="D1760" s="1">
        <v>44901</v>
      </c>
      <c r="E1760">
        <v>1030</v>
      </c>
      <c r="F1760" t="s">
        <v>42</v>
      </c>
      <c r="G1760">
        <v>1</v>
      </c>
      <c r="H1760">
        <v>5</v>
      </c>
      <c r="I1760" t="s">
        <v>85</v>
      </c>
      <c r="J1760" t="s">
        <v>1699</v>
      </c>
      <c r="K1760" t="s">
        <v>38</v>
      </c>
      <c r="L1760">
        <v>3021000</v>
      </c>
      <c r="M1760" t="s">
        <v>44</v>
      </c>
      <c r="N1760">
        <v>2.95</v>
      </c>
      <c r="O1760" s="6">
        <v>8911.9500000000007</v>
      </c>
      <c r="P1760">
        <v>1058.7546</v>
      </c>
      <c r="Q1760">
        <v>38.166871999999998</v>
      </c>
      <c r="R1760">
        <v>0</v>
      </c>
      <c r="S1760">
        <v>550974.48970000003</v>
      </c>
      <c r="T1760">
        <v>0</v>
      </c>
      <c r="U1760">
        <v>0</v>
      </c>
      <c r="V1760">
        <v>99175.41</v>
      </c>
      <c r="W1760">
        <v>99175.41</v>
      </c>
      <c r="X1760" t="s">
        <v>837</v>
      </c>
      <c r="Y1760" t="s">
        <v>838</v>
      </c>
      <c r="Z1760">
        <v>158</v>
      </c>
      <c r="AA1760" t="s">
        <v>102</v>
      </c>
      <c r="AB1760">
        <v>156</v>
      </c>
      <c r="AC1760" t="s">
        <v>63</v>
      </c>
      <c r="AD1760">
        <v>0</v>
      </c>
      <c r="AE1760">
        <v>0</v>
      </c>
      <c r="AF1760">
        <v>18</v>
      </c>
      <c r="AG1760">
        <v>55.0486</v>
      </c>
      <c r="AH1760">
        <v>0</v>
      </c>
      <c r="AI1760">
        <v>1</v>
      </c>
      <c r="AJ1760">
        <v>1</v>
      </c>
    </row>
    <row r="1761" spans="1:36" x14ac:dyDescent="0.35">
      <c r="A1761" t="s">
        <v>127</v>
      </c>
      <c r="B1761" t="str">
        <f t="shared" si="27"/>
        <v>2020</v>
      </c>
      <c r="D1761" s="1">
        <v>43850</v>
      </c>
      <c r="E1761">
        <v>1030</v>
      </c>
      <c r="F1761" t="s">
        <v>42</v>
      </c>
      <c r="G1761">
        <v>1</v>
      </c>
      <c r="H1761">
        <v>1</v>
      </c>
      <c r="I1761" t="s">
        <v>974</v>
      </c>
      <c r="J1761" t="s">
        <v>2090</v>
      </c>
      <c r="L1761">
        <v>46764000</v>
      </c>
      <c r="M1761" t="s">
        <v>44</v>
      </c>
      <c r="N1761">
        <v>0.48509999999999998</v>
      </c>
      <c r="O1761" s="6">
        <v>22685.216400000001</v>
      </c>
      <c r="P1761">
        <v>2756.3984580000001</v>
      </c>
      <c r="Q1761">
        <v>62.382849999999998</v>
      </c>
      <c r="R1761">
        <v>0</v>
      </c>
      <c r="S1761">
        <v>1356745.4010000001</v>
      </c>
      <c r="T1761">
        <v>40702.36</v>
      </c>
      <c r="U1761">
        <v>0</v>
      </c>
      <c r="V1761">
        <v>251540.6</v>
      </c>
      <c r="W1761">
        <v>292242.96000000002</v>
      </c>
      <c r="X1761" t="s">
        <v>82</v>
      </c>
      <c r="Y1761" t="s">
        <v>83</v>
      </c>
      <c r="Z1761">
        <v>156</v>
      </c>
      <c r="AA1761" t="s">
        <v>63</v>
      </c>
      <c r="AB1761">
        <v>156</v>
      </c>
      <c r="AC1761" t="s">
        <v>63</v>
      </c>
      <c r="AD1761">
        <v>3</v>
      </c>
      <c r="AE1761">
        <v>0</v>
      </c>
      <c r="AF1761">
        <v>18</v>
      </c>
      <c r="AG1761">
        <v>53.197200000000002</v>
      </c>
      <c r="AH1761">
        <v>0</v>
      </c>
      <c r="AI1761">
        <v>0</v>
      </c>
      <c r="AJ1761">
        <v>1</v>
      </c>
    </row>
    <row r="1762" spans="1:36" x14ac:dyDescent="0.35">
      <c r="A1762" t="s">
        <v>84</v>
      </c>
      <c r="B1762" t="str">
        <f t="shared" si="27"/>
        <v>2025</v>
      </c>
      <c r="C1762" s="1">
        <v>45903</v>
      </c>
      <c r="D1762" s="1">
        <v>45902</v>
      </c>
      <c r="E1762">
        <v>1030</v>
      </c>
      <c r="F1762" t="s">
        <v>42</v>
      </c>
      <c r="G1762">
        <v>1</v>
      </c>
      <c r="H1762">
        <v>8</v>
      </c>
      <c r="I1762" t="s">
        <v>147</v>
      </c>
      <c r="J1762" t="s">
        <v>2077</v>
      </c>
      <c r="K1762" t="s">
        <v>38</v>
      </c>
      <c r="L1762">
        <v>5225000</v>
      </c>
      <c r="M1762" t="s">
        <v>44</v>
      </c>
      <c r="N1762">
        <v>0.59</v>
      </c>
      <c r="O1762" s="6">
        <v>3082.75</v>
      </c>
      <c r="P1762">
        <v>313.46046000000001</v>
      </c>
      <c r="Q1762">
        <v>8.8155389999999993</v>
      </c>
      <c r="R1762">
        <v>0</v>
      </c>
      <c r="S1762">
        <v>216312.34179999999</v>
      </c>
      <c r="T1762">
        <v>30283.73</v>
      </c>
      <c r="U1762">
        <v>0</v>
      </c>
      <c r="V1762">
        <v>44387.29</v>
      </c>
      <c r="W1762">
        <v>74671.02</v>
      </c>
      <c r="X1762" t="s">
        <v>188</v>
      </c>
      <c r="Y1762" t="s">
        <v>189</v>
      </c>
      <c r="Z1762">
        <v>156</v>
      </c>
      <c r="AA1762" t="s">
        <v>63</v>
      </c>
      <c r="AB1762">
        <v>156</v>
      </c>
      <c r="AC1762" t="s">
        <v>63</v>
      </c>
      <c r="AD1762">
        <v>14</v>
      </c>
      <c r="AE1762">
        <v>0</v>
      </c>
      <c r="AF1762">
        <v>18</v>
      </c>
      <c r="AG1762">
        <v>63.526600000000002</v>
      </c>
      <c r="AH1762">
        <v>0</v>
      </c>
      <c r="AI1762">
        <v>0</v>
      </c>
      <c r="AJ1762">
        <v>1</v>
      </c>
    </row>
    <row r="1763" spans="1:36" x14ac:dyDescent="0.35">
      <c r="A1763" t="s">
        <v>978</v>
      </c>
      <c r="B1763" t="str">
        <f t="shared" si="27"/>
        <v>2025</v>
      </c>
      <c r="C1763" s="2">
        <v>45765</v>
      </c>
      <c r="D1763" s="1">
        <v>45770</v>
      </c>
      <c r="E1763">
        <v>1030</v>
      </c>
      <c r="F1763" t="s">
        <v>42</v>
      </c>
      <c r="G1763">
        <v>1</v>
      </c>
      <c r="H1763">
        <v>5</v>
      </c>
      <c r="I1763" t="s">
        <v>147</v>
      </c>
      <c r="J1763" t="s">
        <v>229</v>
      </c>
      <c r="K1763" t="s">
        <v>38</v>
      </c>
      <c r="L1763">
        <v>32292000</v>
      </c>
      <c r="M1763" t="s">
        <v>44</v>
      </c>
      <c r="N1763">
        <v>0.61499999999999999</v>
      </c>
      <c r="O1763" s="6">
        <v>19859.580000000002</v>
      </c>
      <c r="P1763">
        <v>1614.57734</v>
      </c>
      <c r="Q1763">
        <v>42.518445999999997</v>
      </c>
      <c r="R1763">
        <v>0</v>
      </c>
      <c r="S1763">
        <v>1282206.3359000001</v>
      </c>
      <c r="T1763">
        <v>179508.89</v>
      </c>
      <c r="U1763">
        <v>0</v>
      </c>
      <c r="V1763">
        <v>263108.74</v>
      </c>
      <c r="W1763">
        <v>442617.63</v>
      </c>
      <c r="X1763" t="s">
        <v>398</v>
      </c>
      <c r="Y1763" t="s">
        <v>399</v>
      </c>
      <c r="Z1763">
        <v>156</v>
      </c>
      <c r="AA1763" t="s">
        <v>63</v>
      </c>
      <c r="AB1763">
        <v>156</v>
      </c>
      <c r="AC1763" t="s">
        <v>63</v>
      </c>
      <c r="AD1763">
        <v>14</v>
      </c>
      <c r="AE1763">
        <v>0</v>
      </c>
      <c r="AF1763">
        <v>18</v>
      </c>
      <c r="AG1763">
        <v>59.591299999999997</v>
      </c>
      <c r="AH1763">
        <v>0</v>
      </c>
      <c r="AI1763">
        <v>0</v>
      </c>
      <c r="AJ1763">
        <v>1</v>
      </c>
    </row>
    <row r="1764" spans="1:36" x14ac:dyDescent="0.35">
      <c r="A1764" t="s">
        <v>978</v>
      </c>
      <c r="B1764" t="str">
        <f t="shared" si="27"/>
        <v>2025</v>
      </c>
      <c r="C1764" s="2">
        <v>45765</v>
      </c>
      <c r="D1764" s="1">
        <v>45770</v>
      </c>
      <c r="E1764">
        <v>1030</v>
      </c>
      <c r="F1764" t="s">
        <v>42</v>
      </c>
      <c r="G1764">
        <v>1</v>
      </c>
      <c r="H1764">
        <v>1</v>
      </c>
      <c r="I1764" t="s">
        <v>338</v>
      </c>
      <c r="J1764" t="s">
        <v>2092</v>
      </c>
      <c r="K1764" t="s">
        <v>38</v>
      </c>
      <c r="L1764">
        <v>40788000</v>
      </c>
      <c r="M1764" t="s">
        <v>44</v>
      </c>
      <c r="N1764">
        <v>0.61439999999999995</v>
      </c>
      <c r="O1764" s="6">
        <v>25060.147199999999</v>
      </c>
      <c r="P1764">
        <v>2007.966968</v>
      </c>
      <c r="Q1764">
        <v>501.18914999999998</v>
      </c>
      <c r="R1764">
        <v>0</v>
      </c>
      <c r="S1764">
        <v>1642891.0342999999</v>
      </c>
      <c r="T1764">
        <v>230004.74</v>
      </c>
      <c r="U1764">
        <v>0</v>
      </c>
      <c r="V1764">
        <v>337121.24</v>
      </c>
      <c r="W1764">
        <v>567125.98</v>
      </c>
      <c r="X1764" t="s">
        <v>398</v>
      </c>
      <c r="Y1764" t="s">
        <v>399</v>
      </c>
      <c r="Z1764">
        <v>156</v>
      </c>
      <c r="AA1764" t="s">
        <v>63</v>
      </c>
      <c r="AB1764">
        <v>156</v>
      </c>
      <c r="AC1764" t="s">
        <v>63</v>
      </c>
      <c r="AD1764">
        <v>14</v>
      </c>
      <c r="AE1764">
        <v>0</v>
      </c>
      <c r="AF1764">
        <v>18</v>
      </c>
      <c r="AG1764">
        <v>59.591299999999997</v>
      </c>
      <c r="AH1764">
        <v>0</v>
      </c>
      <c r="AI1764">
        <v>0</v>
      </c>
      <c r="AJ1764">
        <v>1</v>
      </c>
    </row>
    <row r="1765" spans="1:36" x14ac:dyDescent="0.35">
      <c r="A1765" t="s">
        <v>1067</v>
      </c>
      <c r="B1765" t="str">
        <f t="shared" si="27"/>
        <v>2024</v>
      </c>
      <c r="C1765" s="2">
        <v>45514</v>
      </c>
      <c r="D1765" s="1">
        <v>45516</v>
      </c>
      <c r="E1765">
        <v>1030</v>
      </c>
      <c r="F1765" t="s">
        <v>42</v>
      </c>
      <c r="G1765">
        <v>1</v>
      </c>
      <c r="H1765">
        <v>3</v>
      </c>
      <c r="I1765" t="s">
        <v>233</v>
      </c>
      <c r="J1765" t="s">
        <v>2030</v>
      </c>
      <c r="K1765" t="s">
        <v>38</v>
      </c>
      <c r="L1765">
        <v>5400000</v>
      </c>
      <c r="M1765" t="s">
        <v>44</v>
      </c>
      <c r="N1765">
        <v>1.1126</v>
      </c>
      <c r="O1765" s="6">
        <v>6008.04</v>
      </c>
      <c r="P1765">
        <v>1232.9657999999999</v>
      </c>
      <c r="Q1765">
        <v>27.717445000000001</v>
      </c>
      <c r="R1765">
        <v>0</v>
      </c>
      <c r="S1765">
        <v>434382.07140000002</v>
      </c>
      <c r="T1765">
        <v>60813.49</v>
      </c>
      <c r="U1765">
        <v>0</v>
      </c>
      <c r="V1765">
        <v>89135.2</v>
      </c>
      <c r="W1765">
        <v>149948.69</v>
      </c>
      <c r="X1765" t="s">
        <v>91</v>
      </c>
      <c r="Y1765" t="s">
        <v>92</v>
      </c>
      <c r="Z1765">
        <v>156</v>
      </c>
      <c r="AA1765" t="s">
        <v>63</v>
      </c>
      <c r="AB1765">
        <v>156</v>
      </c>
      <c r="AC1765" t="s">
        <v>63</v>
      </c>
      <c r="AD1765">
        <v>14</v>
      </c>
      <c r="AE1765">
        <v>0</v>
      </c>
      <c r="AF1765">
        <v>18</v>
      </c>
      <c r="AG1765">
        <v>59.760399999999997</v>
      </c>
      <c r="AH1765">
        <v>0</v>
      </c>
      <c r="AI1765">
        <v>0</v>
      </c>
      <c r="AJ1765">
        <v>1</v>
      </c>
    </row>
    <row r="1766" spans="1:36" x14ac:dyDescent="0.35">
      <c r="A1766" t="s">
        <v>1345</v>
      </c>
      <c r="B1766" t="str">
        <f t="shared" si="27"/>
        <v>2024</v>
      </c>
      <c r="C1766" s="1">
        <v>45385</v>
      </c>
      <c r="D1766" s="1">
        <v>45385</v>
      </c>
      <c r="E1766">
        <v>1150</v>
      </c>
      <c r="F1766" t="s">
        <v>50</v>
      </c>
      <c r="G1766">
        <v>1</v>
      </c>
      <c r="H1766">
        <v>41</v>
      </c>
      <c r="I1766" t="s">
        <v>242</v>
      </c>
      <c r="J1766" t="s">
        <v>249</v>
      </c>
      <c r="K1766" t="s">
        <v>38</v>
      </c>
      <c r="L1766">
        <v>4420</v>
      </c>
      <c r="M1766" t="s">
        <v>44</v>
      </c>
      <c r="N1766">
        <v>6.53</v>
      </c>
      <c r="O1766" s="6">
        <v>28.8626</v>
      </c>
      <c r="P1766">
        <v>0.42148000000000002</v>
      </c>
      <c r="Q1766">
        <v>6.3903000000000001E-2</v>
      </c>
      <c r="R1766">
        <v>0</v>
      </c>
      <c r="S1766">
        <v>1739.4708000000001</v>
      </c>
      <c r="T1766">
        <v>347.89</v>
      </c>
      <c r="U1766">
        <v>0</v>
      </c>
      <c r="V1766">
        <v>375.72</v>
      </c>
      <c r="W1766">
        <v>723.61</v>
      </c>
      <c r="X1766" t="s">
        <v>117</v>
      </c>
      <c r="Y1766" t="s">
        <v>118</v>
      </c>
      <c r="Z1766">
        <v>484</v>
      </c>
      <c r="AA1766" t="s">
        <v>115</v>
      </c>
      <c r="AB1766">
        <v>156</v>
      </c>
      <c r="AC1766" t="s">
        <v>63</v>
      </c>
      <c r="AD1766">
        <v>20</v>
      </c>
      <c r="AE1766">
        <v>0</v>
      </c>
      <c r="AF1766">
        <v>18</v>
      </c>
      <c r="AG1766">
        <v>59.2624</v>
      </c>
      <c r="AH1766">
        <v>0</v>
      </c>
      <c r="AI1766">
        <v>0</v>
      </c>
      <c r="AJ1766">
        <v>1</v>
      </c>
    </row>
    <row r="1767" spans="1:36" x14ac:dyDescent="0.35">
      <c r="A1767" t="s">
        <v>758</v>
      </c>
      <c r="B1767" t="str">
        <f t="shared" si="27"/>
        <v>2019</v>
      </c>
      <c r="D1767" s="1">
        <v>43805</v>
      </c>
      <c r="E1767">
        <v>1030</v>
      </c>
      <c r="F1767" t="s">
        <v>42</v>
      </c>
      <c r="G1767">
        <v>1</v>
      </c>
      <c r="H1767">
        <v>10</v>
      </c>
      <c r="I1767" t="s">
        <v>426</v>
      </c>
      <c r="J1767" t="s">
        <v>2093</v>
      </c>
      <c r="K1767" t="s">
        <v>38</v>
      </c>
      <c r="L1767">
        <v>614000</v>
      </c>
      <c r="M1767" t="s">
        <v>44</v>
      </c>
      <c r="N1767">
        <v>0.67800000000000005</v>
      </c>
      <c r="O1767" s="6">
        <v>416.29199999999997</v>
      </c>
      <c r="P1767">
        <v>72.897999999999996</v>
      </c>
      <c r="Q1767">
        <v>8.3259100000000004</v>
      </c>
      <c r="R1767">
        <v>22.311995</v>
      </c>
      <c r="S1767">
        <v>27493.454399999999</v>
      </c>
      <c r="T1767">
        <v>5498.69</v>
      </c>
      <c r="U1767">
        <v>0</v>
      </c>
      <c r="V1767">
        <v>5938.7</v>
      </c>
      <c r="W1767">
        <v>11437.39</v>
      </c>
      <c r="X1767" t="s">
        <v>133</v>
      </c>
      <c r="Y1767" t="s">
        <v>134</v>
      </c>
      <c r="Z1767">
        <v>156</v>
      </c>
      <c r="AA1767" t="s">
        <v>63</v>
      </c>
      <c r="AB1767">
        <v>156</v>
      </c>
      <c r="AC1767" t="s">
        <v>63</v>
      </c>
      <c r="AG1767">
        <v>52.889499999999998</v>
      </c>
      <c r="AH1767">
        <v>0</v>
      </c>
      <c r="AI1767">
        <v>1</v>
      </c>
      <c r="AJ1767">
        <v>1</v>
      </c>
    </row>
    <row r="1768" spans="1:36" x14ac:dyDescent="0.35">
      <c r="A1768" t="s">
        <v>849</v>
      </c>
      <c r="B1768" t="str">
        <f t="shared" si="27"/>
        <v>2019</v>
      </c>
      <c r="D1768" s="1">
        <v>43752</v>
      </c>
      <c r="E1768">
        <v>1150</v>
      </c>
      <c r="F1768" t="s">
        <v>50</v>
      </c>
      <c r="G1768">
        <v>1</v>
      </c>
      <c r="H1768">
        <v>1</v>
      </c>
      <c r="I1768" t="s">
        <v>51</v>
      </c>
      <c r="J1768" t="s">
        <v>2094</v>
      </c>
      <c r="K1768" t="s">
        <v>38</v>
      </c>
      <c r="L1768">
        <v>54432000</v>
      </c>
      <c r="M1768" t="s">
        <v>44</v>
      </c>
      <c r="N1768">
        <v>0.74739999999999995</v>
      </c>
      <c r="O1768" s="6">
        <v>40682.476799999997</v>
      </c>
      <c r="P1768">
        <v>4226</v>
      </c>
      <c r="Q1768">
        <v>111.87</v>
      </c>
      <c r="R1768">
        <v>0</v>
      </c>
      <c r="S1768">
        <v>2377006.8467999999</v>
      </c>
      <c r="T1768">
        <v>475401.37</v>
      </c>
      <c r="U1768">
        <v>0</v>
      </c>
      <c r="V1768">
        <v>513433.47</v>
      </c>
      <c r="W1768">
        <v>988834.84</v>
      </c>
      <c r="X1768" t="s">
        <v>403</v>
      </c>
      <c r="Y1768" t="s">
        <v>404</v>
      </c>
      <c r="Z1768">
        <v>388</v>
      </c>
      <c r="AA1768" t="s">
        <v>405</v>
      </c>
      <c r="AB1768">
        <v>156</v>
      </c>
      <c r="AC1768" t="s">
        <v>63</v>
      </c>
      <c r="AG1768">
        <v>52.798499999999997</v>
      </c>
      <c r="AH1768">
        <v>0</v>
      </c>
      <c r="AI1768">
        <v>0</v>
      </c>
      <c r="AJ1768">
        <v>1</v>
      </c>
    </row>
    <row r="1769" spans="1:36" x14ac:dyDescent="0.35">
      <c r="A1769" t="s">
        <v>893</v>
      </c>
      <c r="B1769" t="str">
        <f t="shared" si="27"/>
        <v>2019</v>
      </c>
      <c r="D1769" s="1">
        <v>43714</v>
      </c>
      <c r="E1769">
        <v>1030</v>
      </c>
      <c r="F1769" t="s">
        <v>42</v>
      </c>
      <c r="G1769">
        <v>1</v>
      </c>
      <c r="H1769">
        <v>22</v>
      </c>
      <c r="I1769" t="s">
        <v>279</v>
      </c>
      <c r="J1769" t="s">
        <v>2095</v>
      </c>
      <c r="K1769" t="s">
        <v>38</v>
      </c>
      <c r="L1769">
        <v>372000</v>
      </c>
      <c r="M1769" t="s">
        <v>44</v>
      </c>
      <c r="N1769">
        <v>6.3710000000000004</v>
      </c>
      <c r="O1769" s="6">
        <v>2370.0120000000002</v>
      </c>
      <c r="P1769">
        <v>61.532590999999996</v>
      </c>
      <c r="Q1769">
        <v>4.2270390000000004</v>
      </c>
      <c r="R1769">
        <v>8.3669999999999994E-3</v>
      </c>
      <c r="S1769">
        <v>125090.1309</v>
      </c>
      <c r="T1769">
        <v>0</v>
      </c>
      <c r="U1769">
        <v>0</v>
      </c>
      <c r="V1769">
        <v>22516.22</v>
      </c>
      <c r="W1769">
        <v>22516.22</v>
      </c>
      <c r="X1769" t="s">
        <v>563</v>
      </c>
      <c r="Y1769" t="s">
        <v>564</v>
      </c>
      <c r="Z1769">
        <v>410</v>
      </c>
      <c r="AA1769" t="s">
        <v>145</v>
      </c>
      <c r="AB1769">
        <v>156</v>
      </c>
      <c r="AC1769" t="s">
        <v>63</v>
      </c>
      <c r="AG1769">
        <v>51.355200000000004</v>
      </c>
      <c r="AH1769">
        <v>0</v>
      </c>
      <c r="AI1769">
        <v>0</v>
      </c>
      <c r="AJ1769">
        <v>1</v>
      </c>
    </row>
    <row r="1770" spans="1:36" x14ac:dyDescent="0.35">
      <c r="A1770" t="s">
        <v>920</v>
      </c>
      <c r="B1770" t="str">
        <f t="shared" si="27"/>
        <v>2019</v>
      </c>
      <c r="D1770" s="1">
        <v>43599</v>
      </c>
      <c r="E1770">
        <v>1030</v>
      </c>
      <c r="F1770" t="s">
        <v>42</v>
      </c>
      <c r="G1770">
        <v>1</v>
      </c>
      <c r="H1770">
        <v>5</v>
      </c>
      <c r="I1770" t="s">
        <v>77</v>
      </c>
      <c r="J1770" t="s">
        <v>2096</v>
      </c>
      <c r="K1770" t="s">
        <v>38</v>
      </c>
      <c r="L1770">
        <v>1928000</v>
      </c>
      <c r="M1770" t="s">
        <v>44</v>
      </c>
      <c r="N1770">
        <v>1.0449999999999999</v>
      </c>
      <c r="O1770" s="6">
        <v>2014.76</v>
      </c>
      <c r="P1770">
        <v>220.32568800000001</v>
      </c>
      <c r="Q1770">
        <v>40.294814000000002</v>
      </c>
      <c r="R1770">
        <v>0</v>
      </c>
      <c r="S1770">
        <v>115048.3226</v>
      </c>
      <c r="T1770">
        <v>0</v>
      </c>
      <c r="U1770">
        <v>0</v>
      </c>
      <c r="V1770">
        <v>20708.7</v>
      </c>
      <c r="W1770">
        <v>20708.7</v>
      </c>
      <c r="X1770" t="s">
        <v>563</v>
      </c>
      <c r="Y1770" t="s">
        <v>564</v>
      </c>
      <c r="Z1770">
        <v>410</v>
      </c>
      <c r="AA1770" t="s">
        <v>145</v>
      </c>
      <c r="AB1770">
        <v>156</v>
      </c>
      <c r="AC1770" t="s">
        <v>63</v>
      </c>
      <c r="AG1770">
        <v>50.562199999999997</v>
      </c>
      <c r="AH1770">
        <v>0</v>
      </c>
      <c r="AI1770">
        <v>0</v>
      </c>
      <c r="AJ1770">
        <v>1</v>
      </c>
    </row>
    <row r="1771" spans="1:36" x14ac:dyDescent="0.35">
      <c r="A1771" t="s">
        <v>947</v>
      </c>
      <c r="B1771" t="str">
        <f t="shared" si="27"/>
        <v>2023</v>
      </c>
      <c r="C1771" s="1">
        <v>45103</v>
      </c>
      <c r="D1771" s="1">
        <v>45103</v>
      </c>
      <c r="E1771">
        <v>1150</v>
      </c>
      <c r="F1771" t="s">
        <v>50</v>
      </c>
      <c r="G1771">
        <v>1</v>
      </c>
      <c r="H1771">
        <v>2</v>
      </c>
      <c r="I1771" t="s">
        <v>58</v>
      </c>
      <c r="J1771" t="s">
        <v>109</v>
      </c>
      <c r="K1771" t="s">
        <v>38</v>
      </c>
      <c r="L1771">
        <v>76000000</v>
      </c>
      <c r="M1771" t="s">
        <v>44</v>
      </c>
      <c r="N1771">
        <v>0.87029999999999996</v>
      </c>
      <c r="O1771" s="6">
        <v>66142.8</v>
      </c>
      <c r="P1771">
        <v>12061.556927</v>
      </c>
      <c r="Q1771">
        <v>51.157130000000002</v>
      </c>
      <c r="R1771">
        <v>0</v>
      </c>
      <c r="S1771">
        <v>4329617.2171</v>
      </c>
      <c r="T1771">
        <v>0</v>
      </c>
      <c r="U1771">
        <v>0</v>
      </c>
      <c r="V1771">
        <v>389665.55</v>
      </c>
      <c r="W1771">
        <v>389665.55</v>
      </c>
      <c r="X1771" t="s">
        <v>291</v>
      </c>
      <c r="Y1771" t="s">
        <v>292</v>
      </c>
      <c r="Z1771">
        <v>36</v>
      </c>
      <c r="AA1771" t="s">
        <v>62</v>
      </c>
      <c r="AB1771">
        <v>156</v>
      </c>
      <c r="AC1771" t="s">
        <v>63</v>
      </c>
      <c r="AD1771">
        <v>0</v>
      </c>
      <c r="AE1771">
        <v>0</v>
      </c>
      <c r="AF1771">
        <v>18</v>
      </c>
      <c r="AG1771">
        <v>55.326700000000002</v>
      </c>
      <c r="AH1771">
        <v>0</v>
      </c>
      <c r="AI1771">
        <v>0</v>
      </c>
      <c r="AJ1771">
        <v>1</v>
      </c>
    </row>
    <row r="1772" spans="1:36" x14ac:dyDescent="0.35">
      <c r="A1772" t="s">
        <v>940</v>
      </c>
      <c r="B1772" t="str">
        <f t="shared" si="27"/>
        <v>2021</v>
      </c>
      <c r="D1772" s="1">
        <v>44515</v>
      </c>
      <c r="E1772">
        <v>1150</v>
      </c>
      <c r="F1772" t="s">
        <v>50</v>
      </c>
      <c r="G1772">
        <v>1</v>
      </c>
      <c r="H1772">
        <v>1</v>
      </c>
      <c r="I1772" t="s">
        <v>58</v>
      </c>
      <c r="J1772" t="s">
        <v>59</v>
      </c>
      <c r="K1772" t="s">
        <v>38</v>
      </c>
      <c r="L1772">
        <v>73585000</v>
      </c>
      <c r="M1772" t="s">
        <v>44</v>
      </c>
      <c r="N1772">
        <v>0.96289999999999998</v>
      </c>
      <c r="O1772" s="6">
        <v>70854.996499999994</v>
      </c>
      <c r="P1772">
        <v>4018.3829999999998</v>
      </c>
      <c r="Q1772">
        <v>1417.0902060000001</v>
      </c>
      <c r="R1772">
        <v>49.001947999999999</v>
      </c>
      <c r="S1772">
        <v>4328755.2640000004</v>
      </c>
      <c r="T1772">
        <v>0</v>
      </c>
      <c r="U1772">
        <v>0</v>
      </c>
      <c r="V1772">
        <v>779175.95</v>
      </c>
      <c r="W1772">
        <v>779175.95</v>
      </c>
      <c r="X1772" t="s">
        <v>291</v>
      </c>
      <c r="Y1772" t="s">
        <v>292</v>
      </c>
      <c r="Z1772">
        <v>36</v>
      </c>
      <c r="AA1772" t="s">
        <v>62</v>
      </c>
      <c r="AB1772">
        <v>156</v>
      </c>
      <c r="AC1772" t="s">
        <v>63</v>
      </c>
      <c r="AD1772">
        <v>0</v>
      </c>
      <c r="AE1772">
        <v>0</v>
      </c>
      <c r="AF1772">
        <v>18</v>
      </c>
      <c r="AG1772">
        <v>56.704000000000001</v>
      </c>
      <c r="AH1772">
        <v>0</v>
      </c>
      <c r="AI1772">
        <v>0</v>
      </c>
      <c r="AJ1772">
        <v>1</v>
      </c>
    </row>
    <row r="1773" spans="1:36" x14ac:dyDescent="0.35">
      <c r="A1773" t="s">
        <v>84</v>
      </c>
      <c r="B1773" t="str">
        <f t="shared" si="27"/>
        <v>2025</v>
      </c>
      <c r="C1773" s="1">
        <v>45900</v>
      </c>
      <c r="D1773" s="1">
        <v>45902</v>
      </c>
      <c r="E1773">
        <v>1150</v>
      </c>
      <c r="F1773" t="s">
        <v>50</v>
      </c>
      <c r="G1773">
        <v>1</v>
      </c>
      <c r="H1773">
        <v>6</v>
      </c>
      <c r="I1773" t="s">
        <v>85</v>
      </c>
      <c r="J1773" t="s">
        <v>2097</v>
      </c>
      <c r="K1773" t="s">
        <v>38</v>
      </c>
      <c r="L1773">
        <v>3320000</v>
      </c>
      <c r="M1773" t="s">
        <v>44</v>
      </c>
      <c r="N1773">
        <v>1.1870000000000001</v>
      </c>
      <c r="O1773" s="6">
        <v>3940.84</v>
      </c>
      <c r="P1773">
        <v>596.75969999999995</v>
      </c>
      <c r="Q1773">
        <v>10.837187999999999</v>
      </c>
      <c r="R1773">
        <v>0</v>
      </c>
      <c r="S1773">
        <v>288947.09389999998</v>
      </c>
      <c r="T1773">
        <v>0</v>
      </c>
      <c r="U1773">
        <v>0</v>
      </c>
      <c r="V1773">
        <v>52010.48</v>
      </c>
      <c r="W1773">
        <v>52010.48</v>
      </c>
      <c r="X1773" t="s">
        <v>87</v>
      </c>
      <c r="Y1773" t="s">
        <v>88</v>
      </c>
      <c r="Z1773">
        <v>156</v>
      </c>
      <c r="AA1773" t="s">
        <v>63</v>
      </c>
      <c r="AB1773">
        <v>156</v>
      </c>
      <c r="AC1773" t="s">
        <v>63</v>
      </c>
      <c r="AD1773">
        <v>0</v>
      </c>
      <c r="AE1773">
        <v>0</v>
      </c>
      <c r="AF1773">
        <v>18</v>
      </c>
      <c r="AG1773">
        <v>63.526600000000002</v>
      </c>
      <c r="AH1773">
        <v>0</v>
      </c>
      <c r="AI1773">
        <v>0</v>
      </c>
      <c r="AJ1773">
        <v>1</v>
      </c>
    </row>
    <row r="1774" spans="1:36" x14ac:dyDescent="0.35">
      <c r="A1774" t="s">
        <v>1287</v>
      </c>
      <c r="B1774" t="str">
        <f t="shared" si="27"/>
        <v>2024</v>
      </c>
      <c r="C1774" s="1">
        <v>45642</v>
      </c>
      <c r="D1774" s="1">
        <v>45643</v>
      </c>
      <c r="E1774">
        <v>1030</v>
      </c>
      <c r="F1774" t="s">
        <v>42</v>
      </c>
      <c r="G1774">
        <v>1</v>
      </c>
      <c r="H1774">
        <v>1</v>
      </c>
      <c r="I1774" t="s">
        <v>58</v>
      </c>
      <c r="J1774" t="s">
        <v>59</v>
      </c>
      <c r="K1774" t="s">
        <v>38</v>
      </c>
      <c r="L1774">
        <v>10803000</v>
      </c>
      <c r="M1774" t="s">
        <v>44</v>
      </c>
      <c r="N1774">
        <v>10.035399999999999</v>
      </c>
      <c r="O1774" s="6">
        <v>108412.4262</v>
      </c>
      <c r="P1774">
        <v>8225.8799999999992</v>
      </c>
      <c r="Q1774">
        <v>2088.2485000000001</v>
      </c>
      <c r="R1774">
        <v>0</v>
      </c>
      <c r="S1774">
        <v>7240775.9205999998</v>
      </c>
      <c r="T1774">
        <v>0</v>
      </c>
      <c r="U1774">
        <v>0</v>
      </c>
      <c r="V1774">
        <v>1303339.75</v>
      </c>
      <c r="W1774">
        <v>1303339.75</v>
      </c>
      <c r="X1774" t="s">
        <v>106</v>
      </c>
      <c r="Y1774" t="s">
        <v>107</v>
      </c>
      <c r="Z1774">
        <v>156</v>
      </c>
      <c r="AA1774" t="s">
        <v>63</v>
      </c>
      <c r="AB1774">
        <v>156</v>
      </c>
      <c r="AC1774" t="s">
        <v>63</v>
      </c>
      <c r="AD1774">
        <v>0</v>
      </c>
      <c r="AE1774">
        <v>0</v>
      </c>
      <c r="AF1774">
        <v>18</v>
      </c>
      <c r="AG1774">
        <v>60.987000000000002</v>
      </c>
      <c r="AH1774">
        <v>0</v>
      </c>
      <c r="AI1774">
        <v>1</v>
      </c>
      <c r="AJ1774">
        <v>1</v>
      </c>
    </row>
    <row r="1775" spans="1:36" x14ac:dyDescent="0.35">
      <c r="A1775" t="s">
        <v>1287</v>
      </c>
      <c r="B1775" t="str">
        <f t="shared" si="27"/>
        <v>2024</v>
      </c>
      <c r="C1775" s="1">
        <v>45642</v>
      </c>
      <c r="D1775" s="1">
        <v>45643</v>
      </c>
      <c r="E1775">
        <v>1030</v>
      </c>
      <c r="F1775" t="s">
        <v>42</v>
      </c>
      <c r="G1775">
        <v>1</v>
      </c>
      <c r="H1775">
        <v>2</v>
      </c>
      <c r="I1775" t="s">
        <v>104</v>
      </c>
      <c r="J1775" t="s">
        <v>105</v>
      </c>
      <c r="K1775" t="s">
        <v>38</v>
      </c>
      <c r="L1775">
        <v>110463000</v>
      </c>
      <c r="M1775" t="s">
        <v>44</v>
      </c>
      <c r="N1775">
        <v>0.628</v>
      </c>
      <c r="O1775" s="6">
        <v>69370.763999999996</v>
      </c>
      <c r="P1775">
        <v>7180.0632050000004</v>
      </c>
      <c r="Q1775">
        <v>1387.409161</v>
      </c>
      <c r="R1775">
        <v>0</v>
      </c>
      <c r="S1775">
        <v>4753217.0672000004</v>
      </c>
      <c r="T1775">
        <v>0</v>
      </c>
      <c r="U1775">
        <v>0</v>
      </c>
      <c r="V1775">
        <v>427789.54</v>
      </c>
      <c r="W1775">
        <v>427789.54</v>
      </c>
      <c r="X1775" t="s">
        <v>106</v>
      </c>
      <c r="Y1775" t="s">
        <v>107</v>
      </c>
      <c r="Z1775">
        <v>156</v>
      </c>
      <c r="AA1775" t="s">
        <v>63</v>
      </c>
      <c r="AB1775">
        <v>156</v>
      </c>
      <c r="AC1775" t="s">
        <v>63</v>
      </c>
      <c r="AD1775">
        <v>0</v>
      </c>
      <c r="AE1775">
        <v>0</v>
      </c>
      <c r="AF1775">
        <v>18</v>
      </c>
      <c r="AG1775">
        <v>60.987000000000002</v>
      </c>
      <c r="AH1775">
        <v>0</v>
      </c>
      <c r="AI1775">
        <v>1</v>
      </c>
      <c r="AJ1775">
        <v>1</v>
      </c>
    </row>
    <row r="1776" spans="1:36" x14ac:dyDescent="0.35">
      <c r="A1776" t="s">
        <v>190</v>
      </c>
      <c r="B1776" t="str">
        <f t="shared" si="27"/>
        <v>2020</v>
      </c>
      <c r="D1776" s="1">
        <v>43899</v>
      </c>
      <c r="E1776">
        <v>1030</v>
      </c>
      <c r="F1776" t="s">
        <v>42</v>
      </c>
      <c r="G1776">
        <v>1</v>
      </c>
      <c r="H1776">
        <v>6</v>
      </c>
      <c r="I1776" t="s">
        <v>396</v>
      </c>
      <c r="J1776" t="s">
        <v>129</v>
      </c>
      <c r="L1776">
        <v>41482000</v>
      </c>
      <c r="M1776" t="s">
        <v>44</v>
      </c>
      <c r="N1776">
        <v>0.56299999999999994</v>
      </c>
      <c r="O1776" s="6">
        <v>23354.366000000002</v>
      </c>
      <c r="P1776">
        <v>1783.721687</v>
      </c>
      <c r="Q1776">
        <v>82.963188000000002</v>
      </c>
      <c r="R1776">
        <v>0</v>
      </c>
      <c r="S1776">
        <v>1352614.5992999999</v>
      </c>
      <c r="T1776">
        <v>40578.44</v>
      </c>
      <c r="U1776">
        <v>0</v>
      </c>
      <c r="V1776">
        <v>250774.75</v>
      </c>
      <c r="W1776">
        <v>291353.19</v>
      </c>
      <c r="X1776" t="s">
        <v>192</v>
      </c>
      <c r="Y1776" t="s">
        <v>193</v>
      </c>
      <c r="Z1776">
        <v>156</v>
      </c>
      <c r="AA1776" t="s">
        <v>63</v>
      </c>
      <c r="AB1776">
        <v>156</v>
      </c>
      <c r="AC1776" t="s">
        <v>63</v>
      </c>
      <c r="AD1776">
        <v>3</v>
      </c>
      <c r="AE1776">
        <v>0</v>
      </c>
      <c r="AF1776">
        <v>18</v>
      </c>
      <c r="AG1776">
        <v>53.630400000000002</v>
      </c>
      <c r="AH1776">
        <v>0</v>
      </c>
      <c r="AI1776">
        <v>0</v>
      </c>
      <c r="AJ1776">
        <v>1</v>
      </c>
    </row>
    <row r="1777" spans="1:36" x14ac:dyDescent="0.35">
      <c r="A1777" t="s">
        <v>978</v>
      </c>
      <c r="B1777" t="str">
        <f t="shared" si="27"/>
        <v>2025</v>
      </c>
      <c r="C1777" s="2">
        <v>45765</v>
      </c>
      <c r="D1777" s="1">
        <v>45770</v>
      </c>
      <c r="E1777">
        <v>1030</v>
      </c>
      <c r="F1777" t="s">
        <v>42</v>
      </c>
      <c r="G1777">
        <v>1</v>
      </c>
      <c r="H1777">
        <v>9</v>
      </c>
      <c r="I1777" t="s">
        <v>147</v>
      </c>
      <c r="J1777" t="s">
        <v>229</v>
      </c>
      <c r="K1777" t="s">
        <v>38</v>
      </c>
      <c r="L1777">
        <v>125316000</v>
      </c>
      <c r="M1777" t="s">
        <v>44</v>
      </c>
      <c r="N1777">
        <v>0.61499999999999999</v>
      </c>
      <c r="O1777" s="6">
        <v>77069.34</v>
      </c>
      <c r="P1777">
        <v>6265.7954929999996</v>
      </c>
      <c r="Q1777">
        <v>165.00410600000001</v>
      </c>
      <c r="R1777">
        <v>0</v>
      </c>
      <c r="S1777">
        <v>4975875.4238</v>
      </c>
      <c r="T1777">
        <v>696622.56</v>
      </c>
      <c r="U1777">
        <v>0</v>
      </c>
      <c r="V1777">
        <v>1021049.64</v>
      </c>
      <c r="W1777">
        <v>1717672.2</v>
      </c>
      <c r="X1777" t="s">
        <v>398</v>
      </c>
      <c r="Y1777" t="s">
        <v>399</v>
      </c>
      <c r="Z1777">
        <v>156</v>
      </c>
      <c r="AA1777" t="s">
        <v>63</v>
      </c>
      <c r="AB1777">
        <v>156</v>
      </c>
      <c r="AC1777" t="s">
        <v>63</v>
      </c>
      <c r="AD1777">
        <v>14</v>
      </c>
      <c r="AE1777">
        <v>0</v>
      </c>
      <c r="AF1777">
        <v>18</v>
      </c>
      <c r="AG1777">
        <v>59.591299999999997</v>
      </c>
      <c r="AH1777">
        <v>0</v>
      </c>
      <c r="AI1777">
        <v>0</v>
      </c>
      <c r="AJ1777">
        <v>1</v>
      </c>
    </row>
    <row r="1778" spans="1:36" x14ac:dyDescent="0.35">
      <c r="A1778" t="s">
        <v>349</v>
      </c>
      <c r="B1778" t="str">
        <f t="shared" si="27"/>
        <v>2024</v>
      </c>
      <c r="C1778" s="1">
        <v>45637</v>
      </c>
      <c r="D1778" s="1">
        <v>45647</v>
      </c>
      <c r="E1778">
        <v>1030</v>
      </c>
      <c r="F1778" t="s">
        <v>42</v>
      </c>
      <c r="G1778">
        <v>1</v>
      </c>
      <c r="H1778">
        <v>2</v>
      </c>
      <c r="I1778" t="s">
        <v>338</v>
      </c>
      <c r="J1778" t="s">
        <v>1872</v>
      </c>
      <c r="K1778" t="s">
        <v>38</v>
      </c>
      <c r="L1778">
        <v>22200000</v>
      </c>
      <c r="M1778" t="s">
        <v>44</v>
      </c>
      <c r="N1778">
        <v>0.85</v>
      </c>
      <c r="O1778" s="6">
        <v>18870</v>
      </c>
      <c r="P1778">
        <v>3308.7743999999998</v>
      </c>
      <c r="Q1778">
        <v>377.98151999999999</v>
      </c>
      <c r="R1778">
        <v>209.555712</v>
      </c>
      <c r="S1778">
        <v>1386709.605</v>
      </c>
      <c r="T1778">
        <v>194139.34</v>
      </c>
      <c r="U1778">
        <v>0</v>
      </c>
      <c r="V1778">
        <v>284552.81</v>
      </c>
      <c r="W1778">
        <v>478692.15</v>
      </c>
      <c r="X1778" t="s">
        <v>244</v>
      </c>
      <c r="Y1778" t="s">
        <v>245</v>
      </c>
      <c r="Z1778">
        <v>156</v>
      </c>
      <c r="AA1778" t="s">
        <v>63</v>
      </c>
      <c r="AB1778">
        <v>156</v>
      </c>
      <c r="AC1778" t="s">
        <v>63</v>
      </c>
      <c r="AD1778">
        <v>14</v>
      </c>
      <c r="AE1778">
        <v>0</v>
      </c>
      <c r="AF1778">
        <v>18</v>
      </c>
      <c r="AG1778">
        <v>60.910600000000002</v>
      </c>
      <c r="AH1778">
        <v>0</v>
      </c>
      <c r="AI1778">
        <v>1</v>
      </c>
      <c r="AJ1778">
        <v>1</v>
      </c>
    </row>
    <row r="1779" spans="1:36" x14ac:dyDescent="0.35">
      <c r="A1779" t="s">
        <v>349</v>
      </c>
      <c r="B1779" t="str">
        <f t="shared" si="27"/>
        <v>2024</v>
      </c>
      <c r="C1779" s="1">
        <v>45637</v>
      </c>
      <c r="D1779" s="1">
        <v>45650</v>
      </c>
      <c r="E1779">
        <v>1030</v>
      </c>
      <c r="F1779" t="s">
        <v>42</v>
      </c>
      <c r="G1779">
        <v>1</v>
      </c>
      <c r="H1779">
        <v>9</v>
      </c>
      <c r="I1779" t="s">
        <v>338</v>
      </c>
      <c r="J1779" t="s">
        <v>2098</v>
      </c>
      <c r="K1779" t="s">
        <v>38</v>
      </c>
      <c r="L1779">
        <v>9600000</v>
      </c>
      <c r="M1779" t="s">
        <v>44</v>
      </c>
      <c r="N1779">
        <v>0.9</v>
      </c>
      <c r="O1779" s="6">
        <v>8640</v>
      </c>
      <c r="P1779">
        <v>2397.36</v>
      </c>
      <c r="Q1779">
        <v>172.799711</v>
      </c>
      <c r="R1779">
        <v>151.83279999999999</v>
      </c>
      <c r="S1779">
        <v>692065.55339999998</v>
      </c>
      <c r="T1779">
        <v>96889.18</v>
      </c>
      <c r="U1779">
        <v>0</v>
      </c>
      <c r="V1779">
        <v>142011.85</v>
      </c>
      <c r="W1779">
        <v>238901.03</v>
      </c>
      <c r="X1779" t="s">
        <v>244</v>
      </c>
      <c r="Y1779" t="s">
        <v>245</v>
      </c>
      <c r="Z1779">
        <v>156</v>
      </c>
      <c r="AA1779" t="s">
        <v>63</v>
      </c>
      <c r="AB1779">
        <v>156</v>
      </c>
      <c r="AC1779" t="s">
        <v>63</v>
      </c>
      <c r="AD1779">
        <v>14</v>
      </c>
      <c r="AE1779">
        <v>0</v>
      </c>
      <c r="AF1779">
        <v>18</v>
      </c>
      <c r="AG1779">
        <v>60.910600000000002</v>
      </c>
      <c r="AH1779">
        <v>0</v>
      </c>
      <c r="AI1779">
        <v>1</v>
      </c>
      <c r="AJ1779">
        <v>1</v>
      </c>
    </row>
    <row r="1780" spans="1:36" x14ac:dyDescent="0.35">
      <c r="A1780" t="s">
        <v>1265</v>
      </c>
      <c r="B1780" t="str">
        <f t="shared" si="27"/>
        <v>2021</v>
      </c>
      <c r="C1780" s="1">
        <v>44422</v>
      </c>
      <c r="D1780" s="1">
        <v>44427</v>
      </c>
      <c r="E1780">
        <v>1150</v>
      </c>
      <c r="F1780" t="s">
        <v>50</v>
      </c>
      <c r="G1780">
        <v>1</v>
      </c>
      <c r="H1780">
        <v>5</v>
      </c>
      <c r="I1780" t="s">
        <v>237</v>
      </c>
      <c r="J1780" t="s">
        <v>238</v>
      </c>
      <c r="K1780" t="s">
        <v>38</v>
      </c>
      <c r="L1780">
        <v>2670000</v>
      </c>
      <c r="M1780" t="s">
        <v>44</v>
      </c>
      <c r="N1780">
        <v>1.4024000000000001</v>
      </c>
      <c r="O1780" s="6">
        <v>3744.4079999999999</v>
      </c>
      <c r="P1780">
        <v>1159.2840000000001</v>
      </c>
      <c r="Q1780">
        <v>9.9444730000000003</v>
      </c>
      <c r="R1780">
        <v>0</v>
      </c>
      <c r="S1780">
        <v>281125.2745</v>
      </c>
      <c r="T1780">
        <v>50602.55</v>
      </c>
      <c r="U1780">
        <v>0</v>
      </c>
      <c r="V1780">
        <v>60723.06</v>
      </c>
      <c r="W1780">
        <v>111325.61</v>
      </c>
      <c r="X1780" t="s">
        <v>239</v>
      </c>
      <c r="Y1780" t="s">
        <v>240</v>
      </c>
      <c r="Z1780">
        <v>156</v>
      </c>
      <c r="AA1780" t="s">
        <v>63</v>
      </c>
      <c r="AB1780">
        <v>156</v>
      </c>
      <c r="AC1780" t="s">
        <v>63</v>
      </c>
      <c r="AD1780">
        <v>20</v>
      </c>
      <c r="AE1780">
        <v>0</v>
      </c>
      <c r="AF1780">
        <v>18</v>
      </c>
      <c r="AG1780">
        <v>57.213299999999997</v>
      </c>
      <c r="AH1780">
        <v>0</v>
      </c>
      <c r="AI1780">
        <v>0</v>
      </c>
      <c r="AJ1780">
        <v>1</v>
      </c>
    </row>
    <row r="1781" spans="1:36" x14ac:dyDescent="0.35">
      <c r="A1781" t="s">
        <v>300</v>
      </c>
      <c r="B1781" t="str">
        <f t="shared" si="27"/>
        <v>2024</v>
      </c>
      <c r="C1781" s="1">
        <v>45425</v>
      </c>
      <c r="D1781" s="1">
        <v>45428</v>
      </c>
      <c r="E1781">
        <v>1030</v>
      </c>
      <c r="F1781" t="s">
        <v>42</v>
      </c>
      <c r="G1781">
        <v>1</v>
      </c>
      <c r="H1781">
        <v>7</v>
      </c>
      <c r="I1781" t="s">
        <v>51</v>
      </c>
      <c r="J1781" t="s">
        <v>2099</v>
      </c>
      <c r="K1781" t="s">
        <v>38</v>
      </c>
      <c r="L1781">
        <v>250000</v>
      </c>
      <c r="M1781" t="s">
        <v>44</v>
      </c>
      <c r="N1781">
        <v>1.85</v>
      </c>
      <c r="O1781" s="6">
        <v>462.5</v>
      </c>
      <c r="P1781">
        <v>102.432</v>
      </c>
      <c r="Q1781">
        <v>9.2494300000000003</v>
      </c>
      <c r="R1781">
        <v>2.5608</v>
      </c>
      <c r="S1781">
        <v>33852.750200000002</v>
      </c>
      <c r="T1781">
        <v>6770.55</v>
      </c>
      <c r="U1781">
        <v>0</v>
      </c>
      <c r="V1781">
        <v>7312.19</v>
      </c>
      <c r="W1781">
        <v>14082.74</v>
      </c>
      <c r="X1781" t="s">
        <v>244</v>
      </c>
      <c r="Y1781" t="s">
        <v>245</v>
      </c>
      <c r="Z1781">
        <v>156</v>
      </c>
      <c r="AA1781" t="s">
        <v>63</v>
      </c>
      <c r="AB1781">
        <v>156</v>
      </c>
      <c r="AC1781" t="s">
        <v>63</v>
      </c>
      <c r="AD1781">
        <v>20</v>
      </c>
      <c r="AE1781">
        <v>0</v>
      </c>
      <c r="AF1781">
        <v>18</v>
      </c>
      <c r="AG1781">
        <v>58.695799999999998</v>
      </c>
      <c r="AH1781">
        <v>0</v>
      </c>
      <c r="AI1781">
        <v>0</v>
      </c>
      <c r="AJ1781">
        <v>1</v>
      </c>
    </row>
    <row r="1782" spans="1:36" x14ac:dyDescent="0.35">
      <c r="A1782" t="s">
        <v>2100</v>
      </c>
      <c r="B1782" t="str">
        <f t="shared" si="27"/>
        <v>2022</v>
      </c>
      <c r="D1782" s="1">
        <v>44614</v>
      </c>
      <c r="E1782">
        <v>1150</v>
      </c>
      <c r="F1782" t="s">
        <v>50</v>
      </c>
      <c r="G1782">
        <v>11</v>
      </c>
      <c r="H1782">
        <v>5</v>
      </c>
      <c r="I1782" t="s">
        <v>164</v>
      </c>
      <c r="J1782" t="s">
        <v>249</v>
      </c>
      <c r="K1782" t="s">
        <v>38</v>
      </c>
      <c r="L1782">
        <v>348410</v>
      </c>
      <c r="M1782" t="s">
        <v>44</v>
      </c>
      <c r="N1782">
        <v>3.9712999999999998</v>
      </c>
      <c r="O1782" s="6">
        <v>1383.640633</v>
      </c>
      <c r="P1782">
        <v>408.178721</v>
      </c>
      <c r="Q1782">
        <v>27.672820000000002</v>
      </c>
      <c r="R1782">
        <v>0</v>
      </c>
      <c r="S1782">
        <v>102557.2136</v>
      </c>
      <c r="T1782">
        <v>20511.439999999999</v>
      </c>
      <c r="U1782">
        <v>0</v>
      </c>
      <c r="V1782">
        <v>22152.36</v>
      </c>
      <c r="W1782">
        <v>42663.8</v>
      </c>
      <c r="X1782" t="s">
        <v>96</v>
      </c>
      <c r="Y1782" t="s">
        <v>97</v>
      </c>
      <c r="Z1782">
        <v>156</v>
      </c>
      <c r="AA1782" t="s">
        <v>63</v>
      </c>
      <c r="AB1782">
        <v>156</v>
      </c>
      <c r="AC1782" t="s">
        <v>63</v>
      </c>
      <c r="AD1782">
        <v>20</v>
      </c>
      <c r="AE1782">
        <v>0</v>
      </c>
      <c r="AF1782">
        <v>18</v>
      </c>
      <c r="AG1782">
        <v>56.3658</v>
      </c>
      <c r="AH1782">
        <v>0</v>
      </c>
      <c r="AI1782">
        <v>0</v>
      </c>
      <c r="AJ1782">
        <v>1</v>
      </c>
    </row>
    <row r="1783" spans="1:36" x14ac:dyDescent="0.35">
      <c r="A1783" t="s">
        <v>448</v>
      </c>
      <c r="B1783" t="str">
        <f t="shared" si="27"/>
        <v>2019</v>
      </c>
      <c r="D1783" s="1">
        <v>43704</v>
      </c>
      <c r="E1783">
        <v>1030</v>
      </c>
      <c r="F1783" t="s">
        <v>42</v>
      </c>
      <c r="G1783">
        <v>1</v>
      </c>
      <c r="H1783">
        <v>4</v>
      </c>
      <c r="I1783" t="s">
        <v>169</v>
      </c>
      <c r="J1783" t="s">
        <v>1935</v>
      </c>
      <c r="K1783" t="s">
        <v>38</v>
      </c>
      <c r="L1783" s="6">
        <v>2000000</v>
      </c>
      <c r="M1783" t="s">
        <v>44</v>
      </c>
      <c r="N1783">
        <v>0.72</v>
      </c>
      <c r="O1783" s="6">
        <v>1440</v>
      </c>
      <c r="P1783">
        <v>157.51</v>
      </c>
      <c r="Q1783">
        <v>26.836554</v>
      </c>
      <c r="R1783">
        <v>0</v>
      </c>
      <c r="S1783">
        <v>83255.942999999999</v>
      </c>
      <c r="T1783">
        <v>0</v>
      </c>
      <c r="U1783">
        <v>0</v>
      </c>
      <c r="V1783">
        <v>0</v>
      </c>
      <c r="W1783">
        <v>0</v>
      </c>
      <c r="X1783" t="s">
        <v>199</v>
      </c>
      <c r="Y1783" t="s">
        <v>200</v>
      </c>
      <c r="Z1783">
        <v>156</v>
      </c>
      <c r="AA1783" t="s">
        <v>63</v>
      </c>
      <c r="AB1783">
        <v>156</v>
      </c>
      <c r="AC1783" t="s">
        <v>63</v>
      </c>
      <c r="AG1783">
        <v>51.254800000000003</v>
      </c>
      <c r="AH1783">
        <v>0</v>
      </c>
      <c r="AI1783">
        <v>0</v>
      </c>
      <c r="AJ1783">
        <v>1</v>
      </c>
    </row>
    <row r="1784" spans="1:36" x14ac:dyDescent="0.35">
      <c r="A1784" t="s">
        <v>457</v>
      </c>
      <c r="B1784" t="str">
        <f t="shared" si="27"/>
        <v>2019</v>
      </c>
      <c r="D1784" s="1">
        <v>43750</v>
      </c>
      <c r="E1784">
        <v>1030</v>
      </c>
      <c r="F1784" t="s">
        <v>42</v>
      </c>
      <c r="G1784">
        <v>1</v>
      </c>
      <c r="H1784">
        <v>4</v>
      </c>
      <c r="I1784" t="s">
        <v>99</v>
      </c>
      <c r="J1784" t="s">
        <v>2101</v>
      </c>
      <c r="K1784" t="s">
        <v>38</v>
      </c>
      <c r="L1784">
        <v>5163000</v>
      </c>
      <c r="M1784" t="s">
        <v>44</v>
      </c>
      <c r="N1784">
        <v>2.0869</v>
      </c>
      <c r="O1784" s="6">
        <v>10774.664699999999</v>
      </c>
      <c r="P1784">
        <v>666.33119999999997</v>
      </c>
      <c r="Q1784">
        <v>19.359698000000002</v>
      </c>
      <c r="R1784">
        <v>0</v>
      </c>
      <c r="S1784">
        <v>605085.47479999997</v>
      </c>
      <c r="T1784">
        <v>0</v>
      </c>
      <c r="U1784">
        <v>0</v>
      </c>
      <c r="V1784">
        <v>108915.39</v>
      </c>
      <c r="W1784">
        <v>108915.39</v>
      </c>
      <c r="X1784" t="s">
        <v>459</v>
      </c>
      <c r="Y1784" t="s">
        <v>460</v>
      </c>
      <c r="Z1784">
        <v>458</v>
      </c>
      <c r="AA1784" t="s">
        <v>461</v>
      </c>
      <c r="AB1784">
        <v>156</v>
      </c>
      <c r="AC1784" t="s">
        <v>63</v>
      </c>
      <c r="AG1784">
        <v>52.798099999999998</v>
      </c>
      <c r="AH1784">
        <v>0</v>
      </c>
      <c r="AI1784">
        <v>0</v>
      </c>
      <c r="AJ1784">
        <v>1</v>
      </c>
    </row>
    <row r="1785" spans="1:36" x14ac:dyDescent="0.35">
      <c r="A1785" t="s">
        <v>1447</v>
      </c>
      <c r="B1785" t="str">
        <f t="shared" si="27"/>
        <v>2021</v>
      </c>
      <c r="D1785" s="1">
        <v>44525</v>
      </c>
      <c r="E1785">
        <v>1030</v>
      </c>
      <c r="F1785" t="s">
        <v>42</v>
      </c>
      <c r="G1785">
        <v>1</v>
      </c>
      <c r="H1785">
        <v>4</v>
      </c>
      <c r="I1785" t="s">
        <v>1078</v>
      </c>
      <c r="J1785" t="s">
        <v>59</v>
      </c>
      <c r="K1785" t="s">
        <v>38</v>
      </c>
      <c r="L1785">
        <v>72925000</v>
      </c>
      <c r="M1785" t="s">
        <v>44</v>
      </c>
      <c r="N1785">
        <v>0.98160000000000003</v>
      </c>
      <c r="O1785" s="6">
        <v>71583.179999999993</v>
      </c>
      <c r="P1785">
        <v>6592.2195330000004</v>
      </c>
      <c r="Q1785">
        <v>94.592376999999999</v>
      </c>
      <c r="R1785">
        <v>0.181058</v>
      </c>
      <c r="S1785">
        <v>4445460.6555000003</v>
      </c>
      <c r="T1785">
        <v>0</v>
      </c>
      <c r="U1785">
        <v>0</v>
      </c>
      <c r="V1785">
        <v>400091.46</v>
      </c>
      <c r="W1785">
        <v>400091.46</v>
      </c>
      <c r="X1785" t="s">
        <v>82</v>
      </c>
      <c r="Y1785" t="s">
        <v>83</v>
      </c>
      <c r="Z1785">
        <v>156</v>
      </c>
      <c r="AA1785" t="s">
        <v>63</v>
      </c>
      <c r="AB1785">
        <v>156</v>
      </c>
      <c r="AC1785" t="s">
        <v>63</v>
      </c>
      <c r="AD1785">
        <v>0</v>
      </c>
      <c r="AE1785">
        <v>0</v>
      </c>
      <c r="AF1785">
        <v>18</v>
      </c>
      <c r="AG1785">
        <v>56.796399999999998</v>
      </c>
      <c r="AH1785">
        <v>0</v>
      </c>
      <c r="AI1785">
        <v>0</v>
      </c>
      <c r="AJ1785">
        <v>1</v>
      </c>
    </row>
    <row r="1786" spans="1:36" x14ac:dyDescent="0.35">
      <c r="A1786" t="s">
        <v>1090</v>
      </c>
      <c r="B1786" t="str">
        <f t="shared" si="27"/>
        <v>2023</v>
      </c>
      <c r="C1786" s="1">
        <v>45030</v>
      </c>
      <c r="D1786" s="1">
        <v>45037</v>
      </c>
      <c r="E1786">
        <v>1030</v>
      </c>
      <c r="F1786" t="s">
        <v>42</v>
      </c>
      <c r="G1786">
        <v>1</v>
      </c>
      <c r="H1786">
        <v>27</v>
      </c>
      <c r="I1786" t="s">
        <v>214</v>
      </c>
      <c r="J1786" t="s">
        <v>602</v>
      </c>
      <c r="K1786" t="s">
        <v>38</v>
      </c>
      <c r="L1786">
        <v>1020000</v>
      </c>
      <c r="M1786" t="s">
        <v>44</v>
      </c>
      <c r="N1786">
        <v>1.05</v>
      </c>
      <c r="O1786" s="6">
        <v>1071</v>
      </c>
      <c r="P1786">
        <v>45.15</v>
      </c>
      <c r="Q1786">
        <v>21.4312</v>
      </c>
      <c r="R1786">
        <v>0</v>
      </c>
      <c r="S1786">
        <v>62369.883300000001</v>
      </c>
      <c r="T1786">
        <v>0</v>
      </c>
      <c r="U1786">
        <v>0</v>
      </c>
      <c r="V1786">
        <v>11226.61</v>
      </c>
      <c r="W1786">
        <v>11226.61</v>
      </c>
      <c r="X1786" t="s">
        <v>244</v>
      </c>
      <c r="Y1786" t="s">
        <v>245</v>
      </c>
      <c r="Z1786">
        <v>156</v>
      </c>
      <c r="AA1786" t="s">
        <v>63</v>
      </c>
      <c r="AB1786">
        <v>156</v>
      </c>
      <c r="AC1786" t="s">
        <v>63</v>
      </c>
      <c r="AD1786">
        <v>0</v>
      </c>
      <c r="AE1786">
        <v>0</v>
      </c>
      <c r="AF1786">
        <v>18</v>
      </c>
      <c r="AG1786">
        <v>54.826700000000002</v>
      </c>
      <c r="AH1786">
        <v>0</v>
      </c>
      <c r="AI1786">
        <v>0</v>
      </c>
      <c r="AJ1786">
        <v>1</v>
      </c>
    </row>
    <row r="1787" spans="1:36" x14ac:dyDescent="0.35">
      <c r="A1787" t="s">
        <v>2102</v>
      </c>
      <c r="B1787" t="str">
        <f t="shared" si="27"/>
        <v>2024</v>
      </c>
      <c r="C1787" s="2">
        <v>45478</v>
      </c>
      <c r="D1787" s="1">
        <v>45479</v>
      </c>
      <c r="E1787">
        <v>1030</v>
      </c>
      <c r="F1787" t="s">
        <v>42</v>
      </c>
      <c r="G1787">
        <v>1</v>
      </c>
      <c r="H1787">
        <v>1</v>
      </c>
      <c r="I1787" t="s">
        <v>1314</v>
      </c>
      <c r="J1787" t="s">
        <v>1832</v>
      </c>
      <c r="K1787" t="s">
        <v>38</v>
      </c>
      <c r="L1787">
        <v>23300000</v>
      </c>
      <c r="M1787" t="s">
        <v>44</v>
      </c>
      <c r="N1787">
        <v>0.39</v>
      </c>
      <c r="O1787" s="6">
        <v>9087</v>
      </c>
      <c r="P1787">
        <v>4136.7335880000001</v>
      </c>
      <c r="Q1787">
        <v>181.73970499999999</v>
      </c>
      <c r="R1787">
        <v>0</v>
      </c>
      <c r="S1787">
        <v>793298.51419999998</v>
      </c>
      <c r="T1787">
        <v>0</v>
      </c>
      <c r="U1787">
        <v>0</v>
      </c>
      <c r="V1787">
        <v>142793.73000000001</v>
      </c>
      <c r="W1787">
        <v>142793.73000000001</v>
      </c>
      <c r="X1787" t="s">
        <v>199</v>
      </c>
      <c r="Y1787" t="s">
        <v>200</v>
      </c>
      <c r="Z1787">
        <v>156</v>
      </c>
      <c r="AA1787" t="s">
        <v>63</v>
      </c>
      <c r="AB1787">
        <v>156</v>
      </c>
      <c r="AC1787" t="s">
        <v>63</v>
      </c>
      <c r="AD1787">
        <v>0</v>
      </c>
      <c r="AE1787">
        <v>0</v>
      </c>
      <c r="AF1787">
        <v>18</v>
      </c>
      <c r="AG1787">
        <v>59.177300000000002</v>
      </c>
      <c r="AH1787">
        <v>0</v>
      </c>
      <c r="AI1787">
        <v>0</v>
      </c>
      <c r="AJ1787">
        <v>1</v>
      </c>
    </row>
    <row r="1788" spans="1:36" x14ac:dyDescent="0.35">
      <c r="A1788" t="s">
        <v>2103</v>
      </c>
      <c r="B1788" t="str">
        <f t="shared" si="27"/>
        <v>2024</v>
      </c>
      <c r="C1788" s="1">
        <v>45594</v>
      </c>
      <c r="D1788" s="1">
        <v>45604</v>
      </c>
      <c r="E1788">
        <v>1030</v>
      </c>
      <c r="F1788" t="s">
        <v>42</v>
      </c>
      <c r="G1788">
        <v>1</v>
      </c>
      <c r="H1788">
        <v>3</v>
      </c>
      <c r="I1788" t="s">
        <v>984</v>
      </c>
      <c r="J1788" t="s">
        <v>985</v>
      </c>
      <c r="K1788" t="s">
        <v>38</v>
      </c>
      <c r="L1788">
        <v>30000000</v>
      </c>
      <c r="M1788" t="s">
        <v>44</v>
      </c>
      <c r="N1788">
        <v>0.8</v>
      </c>
      <c r="O1788" s="6">
        <v>24000</v>
      </c>
      <c r="P1788">
        <v>3447.6826500000002</v>
      </c>
      <c r="Q1788">
        <v>479.99975799999999</v>
      </c>
      <c r="R1788">
        <v>0</v>
      </c>
      <c r="S1788">
        <v>1682758.1862999999</v>
      </c>
      <c r="T1788">
        <v>0</v>
      </c>
      <c r="U1788">
        <v>0</v>
      </c>
      <c r="V1788">
        <v>302896.46999999997</v>
      </c>
      <c r="W1788">
        <v>302896.46999999997</v>
      </c>
      <c r="X1788" t="s">
        <v>2104</v>
      </c>
      <c r="Y1788" t="s">
        <v>2105</v>
      </c>
      <c r="Z1788">
        <v>156</v>
      </c>
      <c r="AA1788" t="s">
        <v>63</v>
      </c>
      <c r="AB1788">
        <v>156</v>
      </c>
      <c r="AC1788" t="s">
        <v>63</v>
      </c>
      <c r="AD1788">
        <v>0</v>
      </c>
      <c r="AE1788">
        <v>0</v>
      </c>
      <c r="AF1788">
        <v>18</v>
      </c>
      <c r="AG1788">
        <v>60.2423</v>
      </c>
      <c r="AH1788">
        <v>0</v>
      </c>
      <c r="AI1788">
        <v>0</v>
      </c>
      <c r="AJ1788">
        <v>1</v>
      </c>
    </row>
    <row r="1789" spans="1:36" x14ac:dyDescent="0.35">
      <c r="A1789" t="s">
        <v>340</v>
      </c>
      <c r="B1789" t="str">
        <f t="shared" si="27"/>
        <v>2025</v>
      </c>
      <c r="C1789" s="2">
        <v>45822</v>
      </c>
      <c r="D1789" s="1">
        <v>45828</v>
      </c>
      <c r="E1789">
        <v>1150</v>
      </c>
      <c r="F1789" t="s">
        <v>50</v>
      </c>
      <c r="G1789">
        <v>1</v>
      </c>
      <c r="H1789">
        <v>1</v>
      </c>
      <c r="I1789" t="s">
        <v>120</v>
      </c>
      <c r="J1789" t="s">
        <v>1787</v>
      </c>
      <c r="K1789" t="s">
        <v>38</v>
      </c>
      <c r="L1789">
        <v>58135000</v>
      </c>
      <c r="M1789" t="s">
        <v>44</v>
      </c>
      <c r="N1789">
        <v>1.0294000000000001</v>
      </c>
      <c r="O1789" s="6">
        <v>59844.169000000002</v>
      </c>
      <c r="P1789">
        <v>8318.7669000000005</v>
      </c>
      <c r="Q1789">
        <v>105.081339</v>
      </c>
      <c r="R1789">
        <v>17.382497999999998</v>
      </c>
      <c r="S1789">
        <v>4061403.6030999999</v>
      </c>
      <c r="T1789">
        <v>0</v>
      </c>
      <c r="U1789">
        <v>0</v>
      </c>
      <c r="V1789">
        <v>365526.33</v>
      </c>
      <c r="W1789">
        <v>365526.33</v>
      </c>
      <c r="X1789" t="s">
        <v>100</v>
      </c>
      <c r="Y1789" t="s">
        <v>101</v>
      </c>
      <c r="Z1789">
        <v>156</v>
      </c>
      <c r="AA1789" t="s">
        <v>63</v>
      </c>
      <c r="AB1789">
        <v>156</v>
      </c>
      <c r="AC1789" t="s">
        <v>63</v>
      </c>
      <c r="AD1789">
        <v>0</v>
      </c>
      <c r="AE1789">
        <v>0</v>
      </c>
      <c r="AF1789">
        <v>18</v>
      </c>
      <c r="AG1789">
        <v>59.476900000000001</v>
      </c>
      <c r="AH1789">
        <v>0</v>
      </c>
      <c r="AI1789">
        <v>0</v>
      </c>
      <c r="AJ1789">
        <v>1</v>
      </c>
    </row>
    <row r="1790" spans="1:36" x14ac:dyDescent="0.35">
      <c r="A1790" t="s">
        <v>662</v>
      </c>
      <c r="B1790" t="str">
        <f t="shared" si="27"/>
        <v>2021</v>
      </c>
      <c r="C1790" s="1">
        <v>44455</v>
      </c>
      <c r="D1790" s="1">
        <v>44456</v>
      </c>
      <c r="E1790">
        <v>1150</v>
      </c>
      <c r="F1790" t="s">
        <v>50</v>
      </c>
      <c r="G1790">
        <v>1</v>
      </c>
      <c r="H1790">
        <v>22</v>
      </c>
      <c r="I1790" t="s">
        <v>401</v>
      </c>
      <c r="J1790" t="s">
        <v>81</v>
      </c>
      <c r="K1790" t="s">
        <v>38</v>
      </c>
      <c r="L1790">
        <v>484000</v>
      </c>
      <c r="M1790" t="s">
        <v>44</v>
      </c>
      <c r="N1790">
        <v>4.4744000000000002</v>
      </c>
      <c r="O1790" s="6">
        <v>2165.6095999999998</v>
      </c>
      <c r="P1790">
        <v>292.22949</v>
      </c>
      <c r="Q1790">
        <v>2.391648</v>
      </c>
      <c r="R1790">
        <v>24.913</v>
      </c>
      <c r="S1790">
        <v>140979.93049999999</v>
      </c>
      <c r="T1790">
        <v>4229.3999999999996</v>
      </c>
      <c r="U1790">
        <v>0</v>
      </c>
      <c r="V1790">
        <v>26137.68</v>
      </c>
      <c r="W1790">
        <v>30367.08</v>
      </c>
      <c r="X1790" t="s">
        <v>582</v>
      </c>
      <c r="Y1790" t="s">
        <v>583</v>
      </c>
      <c r="Z1790">
        <v>156</v>
      </c>
      <c r="AA1790" t="s">
        <v>63</v>
      </c>
      <c r="AB1790">
        <v>156</v>
      </c>
      <c r="AC1790" t="s">
        <v>63</v>
      </c>
      <c r="AD1790">
        <v>3</v>
      </c>
      <c r="AE1790">
        <v>0</v>
      </c>
      <c r="AF1790">
        <v>18</v>
      </c>
      <c r="AG1790">
        <v>56.728999999999999</v>
      </c>
      <c r="AH1790">
        <v>0</v>
      </c>
      <c r="AI1790">
        <v>0</v>
      </c>
      <c r="AJ1790">
        <v>1</v>
      </c>
    </row>
    <row r="1791" spans="1:36" x14ac:dyDescent="0.35">
      <c r="A1791" t="s">
        <v>1892</v>
      </c>
      <c r="B1791" t="str">
        <f t="shared" si="27"/>
        <v>2024</v>
      </c>
      <c r="C1791" s="1">
        <v>45297</v>
      </c>
      <c r="D1791" s="1">
        <v>45299</v>
      </c>
      <c r="E1791">
        <v>1030</v>
      </c>
      <c r="F1791" t="s">
        <v>42</v>
      </c>
      <c r="G1791">
        <v>1</v>
      </c>
      <c r="H1791">
        <v>9</v>
      </c>
      <c r="I1791" t="s">
        <v>132</v>
      </c>
      <c r="J1791" t="s">
        <v>129</v>
      </c>
      <c r="K1791" t="s">
        <v>38</v>
      </c>
      <c r="L1791">
        <v>4766000</v>
      </c>
      <c r="M1791" t="s">
        <v>44</v>
      </c>
      <c r="N1791">
        <v>2.3197000000000001</v>
      </c>
      <c r="O1791" s="6">
        <v>11055.690199999999</v>
      </c>
      <c r="P1791">
        <v>634.39800000000002</v>
      </c>
      <c r="Q1791">
        <v>20.396816000000001</v>
      </c>
      <c r="R1791">
        <v>10.296279999999999</v>
      </c>
      <c r="S1791">
        <v>687892.96470000001</v>
      </c>
      <c r="T1791">
        <v>20636.79</v>
      </c>
      <c r="U1791">
        <v>0</v>
      </c>
      <c r="V1791">
        <v>127535.36</v>
      </c>
      <c r="W1791">
        <v>148172.15</v>
      </c>
      <c r="X1791" t="s">
        <v>96</v>
      </c>
      <c r="Y1791" t="s">
        <v>97</v>
      </c>
      <c r="Z1791">
        <v>156</v>
      </c>
      <c r="AA1791" t="s">
        <v>63</v>
      </c>
      <c r="AB1791">
        <v>156</v>
      </c>
      <c r="AC1791" t="s">
        <v>63</v>
      </c>
      <c r="AD1791">
        <v>3</v>
      </c>
      <c r="AE1791">
        <v>0</v>
      </c>
      <c r="AF1791">
        <v>18</v>
      </c>
      <c r="AG1791">
        <v>58.69</v>
      </c>
      <c r="AH1791">
        <v>0</v>
      </c>
      <c r="AI1791">
        <v>0</v>
      </c>
      <c r="AJ1791">
        <v>1</v>
      </c>
    </row>
    <row r="1792" spans="1:36" x14ac:dyDescent="0.35">
      <c r="A1792" t="s">
        <v>724</v>
      </c>
      <c r="B1792" t="str">
        <f t="shared" si="27"/>
        <v>2025</v>
      </c>
      <c r="C1792" s="1">
        <v>45705</v>
      </c>
      <c r="D1792" s="1">
        <v>45706</v>
      </c>
      <c r="E1792">
        <v>1030</v>
      </c>
      <c r="F1792" t="s">
        <v>42</v>
      </c>
      <c r="G1792">
        <v>1</v>
      </c>
      <c r="H1792">
        <v>2</v>
      </c>
      <c r="I1792" t="s">
        <v>330</v>
      </c>
      <c r="J1792" t="s">
        <v>2106</v>
      </c>
      <c r="K1792" t="s">
        <v>38</v>
      </c>
      <c r="L1792">
        <v>80500000</v>
      </c>
      <c r="M1792" t="s">
        <v>44</v>
      </c>
      <c r="N1792">
        <v>0.97499999999999998</v>
      </c>
      <c r="O1792" s="6">
        <v>78487.5</v>
      </c>
      <c r="P1792">
        <v>8125.4233370000002</v>
      </c>
      <c r="Q1792">
        <v>1569.7297309999999</v>
      </c>
      <c r="R1792">
        <v>0</v>
      </c>
      <c r="S1792">
        <v>5488718.0630999999</v>
      </c>
      <c r="T1792">
        <v>0</v>
      </c>
      <c r="U1792">
        <v>0</v>
      </c>
      <c r="V1792">
        <v>533503.4</v>
      </c>
      <c r="W1792">
        <v>533503.4</v>
      </c>
      <c r="X1792" t="s">
        <v>332</v>
      </c>
      <c r="Y1792" t="s">
        <v>333</v>
      </c>
      <c r="Z1792">
        <v>156</v>
      </c>
      <c r="AA1792" t="s">
        <v>63</v>
      </c>
      <c r="AB1792">
        <v>156</v>
      </c>
      <c r="AC1792" t="s">
        <v>63</v>
      </c>
      <c r="AD1792">
        <v>8</v>
      </c>
      <c r="AE1792">
        <v>0</v>
      </c>
      <c r="AF1792">
        <v>18</v>
      </c>
      <c r="AG1792">
        <v>62.242600000000003</v>
      </c>
      <c r="AH1792">
        <v>0</v>
      </c>
      <c r="AI1792">
        <v>0</v>
      </c>
      <c r="AJ1792">
        <v>1</v>
      </c>
    </row>
    <row r="1793" spans="1:36" x14ac:dyDescent="0.35">
      <c r="A1793" t="s">
        <v>690</v>
      </c>
      <c r="B1793" t="str">
        <f t="shared" si="27"/>
        <v>2023</v>
      </c>
      <c r="C1793" s="1">
        <v>45214</v>
      </c>
      <c r="D1793" s="1">
        <v>45210</v>
      </c>
      <c r="E1793">
        <v>1150</v>
      </c>
      <c r="F1793" t="s">
        <v>50</v>
      </c>
      <c r="G1793">
        <v>1</v>
      </c>
      <c r="H1793">
        <v>9</v>
      </c>
      <c r="I1793" t="s">
        <v>330</v>
      </c>
      <c r="J1793" t="s">
        <v>2107</v>
      </c>
      <c r="K1793" t="s">
        <v>38</v>
      </c>
      <c r="L1793">
        <v>3385000</v>
      </c>
      <c r="M1793" t="s">
        <v>44</v>
      </c>
      <c r="N1793">
        <v>1.19</v>
      </c>
      <c r="O1793" s="6">
        <v>4028.15</v>
      </c>
      <c r="P1793">
        <v>176.16594799999999</v>
      </c>
      <c r="Q1793">
        <v>26.757016</v>
      </c>
      <c r="R1793">
        <v>0</v>
      </c>
      <c r="S1793">
        <v>240854.8034</v>
      </c>
      <c r="T1793">
        <v>19268.38</v>
      </c>
      <c r="U1793">
        <v>0</v>
      </c>
      <c r="V1793">
        <v>46822.17</v>
      </c>
      <c r="W1793">
        <v>66090.55</v>
      </c>
      <c r="X1793" t="s">
        <v>428</v>
      </c>
      <c r="Y1793" t="s">
        <v>429</v>
      </c>
      <c r="Z1793">
        <v>170</v>
      </c>
      <c r="AA1793" t="s">
        <v>430</v>
      </c>
      <c r="AB1793">
        <v>156</v>
      </c>
      <c r="AC1793" t="s">
        <v>63</v>
      </c>
      <c r="AD1793">
        <v>8</v>
      </c>
      <c r="AE1793">
        <v>0</v>
      </c>
      <c r="AF1793">
        <v>18</v>
      </c>
      <c r="AG1793">
        <v>56.925199999999997</v>
      </c>
      <c r="AH1793">
        <v>0</v>
      </c>
      <c r="AI1793">
        <v>0</v>
      </c>
      <c r="AJ1793">
        <v>1</v>
      </c>
    </row>
    <row r="1794" spans="1:36" x14ac:dyDescent="0.35">
      <c r="A1794" t="s">
        <v>337</v>
      </c>
      <c r="B1794" t="str">
        <f t="shared" si="27"/>
        <v>2025</v>
      </c>
      <c r="C1794" s="1">
        <v>46019</v>
      </c>
      <c r="D1794" s="1">
        <v>46021</v>
      </c>
      <c r="E1794">
        <v>1030</v>
      </c>
      <c r="F1794" t="s">
        <v>42</v>
      </c>
      <c r="G1794">
        <v>1</v>
      </c>
      <c r="H1794">
        <v>19</v>
      </c>
      <c r="I1794" t="s">
        <v>338</v>
      </c>
      <c r="J1794" t="s">
        <v>2108</v>
      </c>
      <c r="K1794" t="s">
        <v>38</v>
      </c>
      <c r="L1794">
        <v>30000000</v>
      </c>
      <c r="M1794" t="s">
        <v>44</v>
      </c>
      <c r="N1794">
        <v>0.55600000000000005</v>
      </c>
      <c r="O1794" s="6">
        <v>16680</v>
      </c>
      <c r="P1794">
        <v>2099.9977009999998</v>
      </c>
      <c r="Q1794">
        <v>48.752865</v>
      </c>
      <c r="R1794">
        <v>0</v>
      </c>
      <c r="S1794">
        <v>1193400.9018999999</v>
      </c>
      <c r="T1794">
        <v>167076.13</v>
      </c>
      <c r="U1794">
        <v>0</v>
      </c>
      <c r="V1794">
        <v>244885.87</v>
      </c>
      <c r="W1794">
        <v>411962</v>
      </c>
      <c r="X1794" t="s">
        <v>192</v>
      </c>
      <c r="Y1794" t="s">
        <v>193</v>
      </c>
      <c r="Z1794">
        <v>156</v>
      </c>
      <c r="AA1794" t="s">
        <v>63</v>
      </c>
      <c r="AB1794">
        <v>156</v>
      </c>
      <c r="AC1794" t="s">
        <v>63</v>
      </c>
      <c r="AD1794">
        <v>14</v>
      </c>
      <c r="AE1794">
        <v>0</v>
      </c>
      <c r="AF1794">
        <v>18</v>
      </c>
      <c r="AG1794">
        <v>63.381900000000002</v>
      </c>
      <c r="AH1794">
        <v>0</v>
      </c>
      <c r="AI1794">
        <v>1</v>
      </c>
      <c r="AJ1794">
        <v>1</v>
      </c>
    </row>
    <row r="1795" spans="1:36" x14ac:dyDescent="0.35">
      <c r="A1795" t="s">
        <v>2109</v>
      </c>
      <c r="B1795" t="str">
        <f t="shared" ref="B1795:B1858" si="28">LEFT(A1795,4)</f>
        <v>2025</v>
      </c>
      <c r="C1795" s="1">
        <v>45669</v>
      </c>
      <c r="D1795" s="1">
        <v>45671</v>
      </c>
      <c r="E1795">
        <v>1150</v>
      </c>
      <c r="F1795" t="s">
        <v>50</v>
      </c>
      <c r="G1795">
        <v>1</v>
      </c>
      <c r="H1795">
        <v>5</v>
      </c>
      <c r="I1795" t="s">
        <v>247</v>
      </c>
      <c r="J1795" t="s">
        <v>160</v>
      </c>
      <c r="K1795" t="s">
        <v>38</v>
      </c>
      <c r="L1795">
        <v>4821150</v>
      </c>
      <c r="M1795" t="s">
        <v>44</v>
      </c>
      <c r="N1795">
        <v>1.2343999999999999</v>
      </c>
      <c r="O1795" s="6">
        <v>5951.2275600000003</v>
      </c>
      <c r="P1795">
        <v>408.8854</v>
      </c>
      <c r="Q1795">
        <v>16.510625999999998</v>
      </c>
      <c r="R1795">
        <v>18.77535</v>
      </c>
      <c r="S1795">
        <v>393796.5172</v>
      </c>
      <c r="T1795">
        <v>78759.3</v>
      </c>
      <c r="U1795">
        <v>0</v>
      </c>
      <c r="V1795">
        <v>85060.05</v>
      </c>
      <c r="W1795">
        <v>163819.35</v>
      </c>
      <c r="X1795" t="s">
        <v>244</v>
      </c>
      <c r="Y1795" t="s">
        <v>245</v>
      </c>
      <c r="Z1795">
        <v>156</v>
      </c>
      <c r="AA1795" t="s">
        <v>63</v>
      </c>
      <c r="AB1795">
        <v>156</v>
      </c>
      <c r="AC1795" t="s">
        <v>63</v>
      </c>
      <c r="AD1795">
        <v>20</v>
      </c>
      <c r="AE1795">
        <v>0</v>
      </c>
      <c r="AF1795">
        <v>18</v>
      </c>
      <c r="AG1795">
        <v>61.5749</v>
      </c>
      <c r="AH1795">
        <v>0</v>
      </c>
      <c r="AI1795">
        <v>0</v>
      </c>
      <c r="AJ1795">
        <v>1</v>
      </c>
    </row>
    <row r="1796" spans="1:36" x14ac:dyDescent="0.35">
      <c r="A1796" t="s">
        <v>420</v>
      </c>
      <c r="B1796" t="str">
        <f t="shared" si="28"/>
        <v>2025</v>
      </c>
      <c r="C1796" s="1">
        <v>45969</v>
      </c>
      <c r="D1796" s="1">
        <v>45968</v>
      </c>
      <c r="E1796">
        <v>1150</v>
      </c>
      <c r="F1796" t="s">
        <v>50</v>
      </c>
      <c r="G1796">
        <v>1</v>
      </c>
      <c r="H1796">
        <v>4</v>
      </c>
      <c r="I1796" t="s">
        <v>421</v>
      </c>
      <c r="J1796" t="s">
        <v>422</v>
      </c>
      <c r="K1796" t="s">
        <v>38</v>
      </c>
      <c r="L1796">
        <v>3628800</v>
      </c>
      <c r="M1796" t="s">
        <v>44</v>
      </c>
      <c r="N1796">
        <v>0.60780000000000001</v>
      </c>
      <c r="O1796" s="6">
        <v>2205.58464</v>
      </c>
      <c r="P1796">
        <v>489.30765600000001</v>
      </c>
      <c r="Q1796">
        <v>5.1582549999999996</v>
      </c>
      <c r="R1796">
        <v>0</v>
      </c>
      <c r="S1796">
        <v>174337.6434</v>
      </c>
      <c r="T1796">
        <v>34867.53</v>
      </c>
      <c r="U1796">
        <v>0</v>
      </c>
      <c r="V1796">
        <v>37656.93</v>
      </c>
      <c r="W1796">
        <v>72524.460000000006</v>
      </c>
      <c r="X1796" t="s">
        <v>423</v>
      </c>
      <c r="Y1796" t="s">
        <v>424</v>
      </c>
      <c r="Z1796">
        <v>156</v>
      </c>
      <c r="AA1796" t="s">
        <v>63</v>
      </c>
      <c r="AB1796">
        <v>156</v>
      </c>
      <c r="AC1796" t="s">
        <v>63</v>
      </c>
      <c r="AD1796">
        <v>20</v>
      </c>
      <c r="AE1796">
        <v>0</v>
      </c>
      <c r="AF1796">
        <v>18</v>
      </c>
      <c r="AG1796">
        <v>64.568299999999994</v>
      </c>
      <c r="AH1796">
        <v>0</v>
      </c>
      <c r="AI1796">
        <v>0</v>
      </c>
      <c r="AJ1796">
        <v>1</v>
      </c>
    </row>
    <row r="1797" spans="1:36" x14ac:dyDescent="0.35">
      <c r="A1797" t="s">
        <v>268</v>
      </c>
      <c r="B1797" t="str">
        <f t="shared" si="28"/>
        <v>2019</v>
      </c>
      <c r="D1797" s="1">
        <v>43658</v>
      </c>
      <c r="E1797">
        <v>1150</v>
      </c>
      <c r="F1797" t="s">
        <v>50</v>
      </c>
      <c r="G1797">
        <v>1</v>
      </c>
      <c r="H1797">
        <v>97</v>
      </c>
      <c r="I1797" t="s">
        <v>51</v>
      </c>
      <c r="J1797" t="s">
        <v>2110</v>
      </c>
      <c r="K1797" t="s">
        <v>38</v>
      </c>
      <c r="L1797">
        <v>1000</v>
      </c>
      <c r="M1797" t="s">
        <v>44</v>
      </c>
      <c r="N1797">
        <v>32.68</v>
      </c>
      <c r="O1797" s="6">
        <v>32.68</v>
      </c>
      <c r="P1797">
        <v>0.72794999999999999</v>
      </c>
      <c r="Q1797">
        <v>0.65101399999999998</v>
      </c>
      <c r="R1797">
        <v>0</v>
      </c>
      <c r="S1797">
        <v>1733.3214</v>
      </c>
      <c r="T1797">
        <v>346.66</v>
      </c>
      <c r="U1797">
        <v>0</v>
      </c>
      <c r="V1797">
        <v>374.4</v>
      </c>
      <c r="W1797">
        <v>721.06</v>
      </c>
      <c r="X1797" t="s">
        <v>270</v>
      </c>
      <c r="Y1797" t="s">
        <v>271</v>
      </c>
      <c r="Z1797">
        <v>784</v>
      </c>
      <c r="AA1797" t="s">
        <v>272</v>
      </c>
      <c r="AB1797">
        <v>156</v>
      </c>
      <c r="AC1797" t="s">
        <v>63</v>
      </c>
      <c r="AG1797">
        <v>50.883600000000001</v>
      </c>
      <c r="AH1797">
        <v>0</v>
      </c>
      <c r="AI1797">
        <v>0</v>
      </c>
      <c r="AJ1797">
        <v>1</v>
      </c>
    </row>
    <row r="1798" spans="1:36" x14ac:dyDescent="0.35">
      <c r="A1798" t="s">
        <v>774</v>
      </c>
      <c r="B1798" t="str">
        <f t="shared" si="28"/>
        <v>2024</v>
      </c>
      <c r="C1798" s="1">
        <v>45631</v>
      </c>
      <c r="D1798" s="1">
        <v>45631</v>
      </c>
      <c r="E1798">
        <v>1030</v>
      </c>
      <c r="F1798" t="s">
        <v>42</v>
      </c>
      <c r="G1798">
        <v>1</v>
      </c>
      <c r="H1798">
        <v>11</v>
      </c>
      <c r="I1798" t="s">
        <v>85</v>
      </c>
      <c r="J1798" t="s">
        <v>73</v>
      </c>
      <c r="K1798" t="s">
        <v>38</v>
      </c>
      <c r="L1798">
        <v>4664000</v>
      </c>
      <c r="M1798" t="s">
        <v>44</v>
      </c>
      <c r="N1798">
        <v>2.1494</v>
      </c>
      <c r="O1798" s="6">
        <v>10024.801600000001</v>
      </c>
      <c r="P1798">
        <v>1438.59158</v>
      </c>
      <c r="Q1798">
        <v>19.956675000000001</v>
      </c>
      <c r="R1798">
        <v>10.096371</v>
      </c>
      <c r="S1798">
        <v>696704.72</v>
      </c>
      <c r="T1798">
        <v>0</v>
      </c>
      <c r="U1798">
        <v>0</v>
      </c>
      <c r="V1798">
        <v>125406.85</v>
      </c>
      <c r="W1798">
        <v>125406.85</v>
      </c>
      <c r="X1798" t="s">
        <v>74</v>
      </c>
      <c r="Y1798" t="s">
        <v>75</v>
      </c>
      <c r="Z1798">
        <v>156</v>
      </c>
      <c r="AA1798" t="s">
        <v>63</v>
      </c>
      <c r="AB1798">
        <v>156</v>
      </c>
      <c r="AC1798" t="s">
        <v>63</v>
      </c>
      <c r="AD1798">
        <v>0</v>
      </c>
      <c r="AE1798">
        <v>0</v>
      </c>
      <c r="AF1798">
        <v>18</v>
      </c>
      <c r="AG1798">
        <v>60.6175</v>
      </c>
      <c r="AH1798">
        <v>0</v>
      </c>
      <c r="AI1798">
        <v>1</v>
      </c>
      <c r="AJ1798">
        <v>1</v>
      </c>
    </row>
    <row r="1799" spans="1:36" x14ac:dyDescent="0.35">
      <c r="A1799" t="s">
        <v>937</v>
      </c>
      <c r="B1799" t="str">
        <f t="shared" si="28"/>
        <v>2024</v>
      </c>
      <c r="C1799" s="2">
        <v>45518</v>
      </c>
      <c r="D1799" s="1">
        <v>45526</v>
      </c>
      <c r="E1799">
        <v>1030</v>
      </c>
      <c r="F1799" t="s">
        <v>42</v>
      </c>
      <c r="G1799">
        <v>1</v>
      </c>
      <c r="H1799">
        <v>2</v>
      </c>
      <c r="I1799" t="s">
        <v>90</v>
      </c>
      <c r="J1799" t="s">
        <v>2111</v>
      </c>
      <c r="K1799" t="s">
        <v>38</v>
      </c>
      <c r="L1799">
        <v>5612000</v>
      </c>
      <c r="M1799" t="s">
        <v>44</v>
      </c>
      <c r="N1799">
        <v>0.95</v>
      </c>
      <c r="O1799" s="6">
        <v>5331.4</v>
      </c>
      <c r="P1799">
        <v>2115.287272</v>
      </c>
      <c r="Q1799">
        <v>106.44172</v>
      </c>
      <c r="R1799">
        <v>658.245273</v>
      </c>
      <c r="S1799">
        <v>490991.15850000002</v>
      </c>
      <c r="T1799">
        <v>0</v>
      </c>
      <c r="U1799">
        <v>0</v>
      </c>
      <c r="V1799">
        <v>88378.41</v>
      </c>
      <c r="W1799">
        <v>88378.41</v>
      </c>
      <c r="X1799" t="s">
        <v>244</v>
      </c>
      <c r="Y1799" t="s">
        <v>245</v>
      </c>
      <c r="Z1799">
        <v>156</v>
      </c>
      <c r="AA1799" t="s">
        <v>63</v>
      </c>
      <c r="AB1799">
        <v>156</v>
      </c>
      <c r="AC1799" t="s">
        <v>63</v>
      </c>
      <c r="AD1799">
        <v>0</v>
      </c>
      <c r="AE1799">
        <v>0</v>
      </c>
      <c r="AF1799">
        <v>18</v>
      </c>
      <c r="AG1799">
        <v>59.793999999999997</v>
      </c>
      <c r="AH1799">
        <v>0</v>
      </c>
      <c r="AI1799">
        <v>0</v>
      </c>
      <c r="AJ1799">
        <v>1</v>
      </c>
    </row>
    <row r="1800" spans="1:36" x14ac:dyDescent="0.35">
      <c r="A1800" t="s">
        <v>2112</v>
      </c>
      <c r="B1800" t="str">
        <f t="shared" si="28"/>
        <v>2023</v>
      </c>
      <c r="C1800" s="1">
        <v>44964</v>
      </c>
      <c r="D1800" s="1">
        <v>44967</v>
      </c>
      <c r="E1800">
        <v>1150</v>
      </c>
      <c r="F1800" t="s">
        <v>50</v>
      </c>
      <c r="G1800">
        <v>1</v>
      </c>
      <c r="H1800">
        <v>13</v>
      </c>
      <c r="I1800" t="s">
        <v>214</v>
      </c>
      <c r="J1800" t="s">
        <v>2113</v>
      </c>
      <c r="K1800" t="s">
        <v>38</v>
      </c>
      <c r="L1800">
        <v>10000000</v>
      </c>
      <c r="M1800" t="s">
        <v>44</v>
      </c>
      <c r="N1800">
        <v>0.43</v>
      </c>
      <c r="O1800" s="6">
        <v>4300</v>
      </c>
      <c r="P1800">
        <v>215.95</v>
      </c>
      <c r="Q1800">
        <v>84.620007999999999</v>
      </c>
      <c r="R1800">
        <v>0</v>
      </c>
      <c r="S1800">
        <v>259065.93210000001</v>
      </c>
      <c r="T1800">
        <v>0</v>
      </c>
      <c r="U1800">
        <v>0</v>
      </c>
      <c r="V1800">
        <v>46631.87</v>
      </c>
      <c r="W1800">
        <v>46631.87</v>
      </c>
      <c r="X1800" t="s">
        <v>96</v>
      </c>
      <c r="Y1800" t="s">
        <v>97</v>
      </c>
      <c r="Z1800">
        <v>156</v>
      </c>
      <c r="AA1800" t="s">
        <v>63</v>
      </c>
      <c r="AB1800">
        <v>156</v>
      </c>
      <c r="AC1800" t="s">
        <v>63</v>
      </c>
      <c r="AD1800">
        <v>0</v>
      </c>
      <c r="AE1800">
        <v>0</v>
      </c>
      <c r="AF1800">
        <v>18</v>
      </c>
      <c r="AG1800">
        <v>56.311700000000002</v>
      </c>
      <c r="AH1800">
        <v>0</v>
      </c>
      <c r="AI1800">
        <v>0</v>
      </c>
      <c r="AJ1800">
        <v>1</v>
      </c>
    </row>
    <row r="1801" spans="1:36" x14ac:dyDescent="0.35">
      <c r="A1801" t="s">
        <v>1287</v>
      </c>
      <c r="B1801" t="str">
        <f t="shared" si="28"/>
        <v>2024</v>
      </c>
      <c r="C1801" s="1">
        <v>45642</v>
      </c>
      <c r="D1801" s="1">
        <v>45643</v>
      </c>
      <c r="E1801">
        <v>1030</v>
      </c>
      <c r="F1801" t="s">
        <v>42</v>
      </c>
      <c r="G1801">
        <v>1</v>
      </c>
      <c r="H1801">
        <v>1</v>
      </c>
      <c r="I1801" t="s">
        <v>104</v>
      </c>
      <c r="J1801" t="s">
        <v>105</v>
      </c>
      <c r="K1801" t="s">
        <v>38</v>
      </c>
      <c r="L1801">
        <v>50686000</v>
      </c>
      <c r="M1801" t="s">
        <v>44</v>
      </c>
      <c r="N1801">
        <v>0.628</v>
      </c>
      <c r="O1801" s="6">
        <v>31830.808000000001</v>
      </c>
      <c r="P1801">
        <v>3294.54873</v>
      </c>
      <c r="Q1801">
        <v>636.60819700000002</v>
      </c>
      <c r="R1801">
        <v>0</v>
      </c>
      <c r="S1801">
        <v>2181015.9081999999</v>
      </c>
      <c r="T1801">
        <v>0</v>
      </c>
      <c r="U1801">
        <v>0</v>
      </c>
      <c r="V1801">
        <v>196291.43</v>
      </c>
      <c r="W1801">
        <v>196291.43</v>
      </c>
      <c r="X1801" t="s">
        <v>106</v>
      </c>
      <c r="Y1801" t="s">
        <v>107</v>
      </c>
      <c r="Z1801">
        <v>156</v>
      </c>
      <c r="AA1801" t="s">
        <v>63</v>
      </c>
      <c r="AB1801">
        <v>156</v>
      </c>
      <c r="AC1801" t="s">
        <v>63</v>
      </c>
      <c r="AD1801">
        <v>0</v>
      </c>
      <c r="AE1801">
        <v>0</v>
      </c>
      <c r="AF1801">
        <v>18</v>
      </c>
      <c r="AG1801">
        <v>60.987000000000002</v>
      </c>
      <c r="AH1801">
        <v>0</v>
      </c>
      <c r="AI1801">
        <v>1</v>
      </c>
      <c r="AJ1801">
        <v>1</v>
      </c>
    </row>
    <row r="1802" spans="1:36" x14ac:dyDescent="0.35">
      <c r="A1802" t="s">
        <v>671</v>
      </c>
      <c r="B1802" t="str">
        <f t="shared" si="28"/>
        <v>2024</v>
      </c>
      <c r="C1802" s="1">
        <v>45341</v>
      </c>
      <c r="D1802" s="1">
        <v>45364</v>
      </c>
      <c r="E1802">
        <v>2050</v>
      </c>
      <c r="F1802" t="s">
        <v>36</v>
      </c>
      <c r="G1802">
        <v>1</v>
      </c>
      <c r="H1802">
        <v>1</v>
      </c>
      <c r="I1802" t="s">
        <v>99</v>
      </c>
      <c r="J1802" t="s">
        <v>2116</v>
      </c>
      <c r="K1802" t="s">
        <v>38</v>
      </c>
      <c r="L1802">
        <v>5000</v>
      </c>
      <c r="M1802" t="s">
        <v>44</v>
      </c>
      <c r="N1802">
        <v>13</v>
      </c>
      <c r="O1802" s="6">
        <v>65</v>
      </c>
      <c r="P1802">
        <v>28.388639999999999</v>
      </c>
      <c r="Q1802">
        <v>1.299939</v>
      </c>
      <c r="R1802">
        <v>0</v>
      </c>
      <c r="S1802">
        <v>5572.9120000000003</v>
      </c>
      <c r="T1802">
        <v>0</v>
      </c>
      <c r="U1802">
        <v>0</v>
      </c>
      <c r="V1802">
        <v>0</v>
      </c>
      <c r="W1802">
        <v>0</v>
      </c>
      <c r="X1802" t="s">
        <v>2117</v>
      </c>
      <c r="Y1802" t="s">
        <v>2118</v>
      </c>
      <c r="Z1802">
        <v>604</v>
      </c>
      <c r="AA1802" t="s">
        <v>54</v>
      </c>
      <c r="AB1802">
        <v>156</v>
      </c>
      <c r="AC1802" t="s">
        <v>63</v>
      </c>
      <c r="AD1802">
        <v>0</v>
      </c>
      <c r="AE1802">
        <v>0</v>
      </c>
      <c r="AF1802">
        <v>18</v>
      </c>
      <c r="AG1802">
        <v>58.854300000000002</v>
      </c>
      <c r="AH1802">
        <v>0</v>
      </c>
      <c r="AI1802">
        <v>0</v>
      </c>
      <c r="AJ1802">
        <v>1</v>
      </c>
    </row>
    <row r="1803" spans="1:36" x14ac:dyDescent="0.35">
      <c r="A1803" t="s">
        <v>1167</v>
      </c>
      <c r="B1803" t="str">
        <f t="shared" si="28"/>
        <v>2023</v>
      </c>
      <c r="C1803" s="1">
        <v>44935</v>
      </c>
      <c r="D1803" s="1">
        <v>44943</v>
      </c>
      <c r="E1803">
        <v>1150</v>
      </c>
      <c r="F1803" t="s">
        <v>50</v>
      </c>
      <c r="G1803">
        <v>1</v>
      </c>
      <c r="H1803">
        <v>11</v>
      </c>
      <c r="I1803" t="s">
        <v>527</v>
      </c>
      <c r="J1803" t="s">
        <v>59</v>
      </c>
      <c r="K1803" t="s">
        <v>38</v>
      </c>
      <c r="L1803">
        <v>5750000</v>
      </c>
      <c r="M1803" t="s">
        <v>44</v>
      </c>
      <c r="N1803">
        <v>1.9</v>
      </c>
      <c r="O1803" s="6">
        <v>10925</v>
      </c>
      <c r="P1803">
        <v>810.50264600000003</v>
      </c>
      <c r="Q1803">
        <v>218.49961200000001</v>
      </c>
      <c r="R1803">
        <v>611.52260000000001</v>
      </c>
      <c r="S1803">
        <v>712177.74010000005</v>
      </c>
      <c r="T1803">
        <v>56974.22</v>
      </c>
      <c r="U1803">
        <v>0</v>
      </c>
      <c r="V1803">
        <v>138447.35</v>
      </c>
      <c r="W1803">
        <v>195421.57</v>
      </c>
      <c r="X1803" t="s">
        <v>244</v>
      </c>
      <c r="Y1803" t="s">
        <v>245</v>
      </c>
      <c r="Z1803">
        <v>156</v>
      </c>
      <c r="AA1803" t="s">
        <v>63</v>
      </c>
      <c r="AB1803">
        <v>156</v>
      </c>
      <c r="AC1803" t="s">
        <v>63</v>
      </c>
      <c r="AD1803">
        <v>8</v>
      </c>
      <c r="AE1803">
        <v>0</v>
      </c>
      <c r="AF1803">
        <v>18</v>
      </c>
      <c r="AG1803">
        <v>56.677100000000003</v>
      </c>
      <c r="AH1803">
        <v>0</v>
      </c>
      <c r="AI1803">
        <v>0</v>
      </c>
      <c r="AJ1803">
        <v>1</v>
      </c>
    </row>
    <row r="1804" spans="1:36" x14ac:dyDescent="0.35">
      <c r="A1804" t="s">
        <v>408</v>
      </c>
      <c r="B1804" t="str">
        <f t="shared" si="28"/>
        <v>2022</v>
      </c>
      <c r="D1804" s="1">
        <v>44917</v>
      </c>
      <c r="E1804">
        <v>1030</v>
      </c>
      <c r="F1804" t="s">
        <v>42</v>
      </c>
      <c r="G1804">
        <v>1</v>
      </c>
      <c r="H1804">
        <v>2</v>
      </c>
      <c r="I1804" t="s">
        <v>330</v>
      </c>
      <c r="J1804" t="s">
        <v>2119</v>
      </c>
      <c r="K1804" t="s">
        <v>38</v>
      </c>
      <c r="L1804">
        <v>412310000</v>
      </c>
      <c r="M1804" t="s">
        <v>44</v>
      </c>
      <c r="N1804">
        <v>1.1839999999999999</v>
      </c>
      <c r="O1804" s="6">
        <v>488175.04</v>
      </c>
      <c r="P1804">
        <v>54772.660323999997</v>
      </c>
      <c r="Q1804">
        <v>478.21274599999998</v>
      </c>
      <c r="R1804">
        <v>0</v>
      </c>
      <c r="S1804">
        <v>30420978.138999999</v>
      </c>
      <c r="T1804">
        <v>2433678.25</v>
      </c>
      <c r="U1804">
        <v>0</v>
      </c>
      <c r="V1804">
        <v>5913838.1500000004</v>
      </c>
      <c r="W1804">
        <v>8347516.4000000004</v>
      </c>
      <c r="X1804" t="s">
        <v>106</v>
      </c>
      <c r="Y1804" t="s">
        <v>107</v>
      </c>
      <c r="Z1804">
        <v>156</v>
      </c>
      <c r="AA1804" t="s">
        <v>63</v>
      </c>
      <c r="AB1804">
        <v>156</v>
      </c>
      <c r="AC1804" t="s">
        <v>63</v>
      </c>
      <c r="AD1804">
        <v>8</v>
      </c>
      <c r="AE1804">
        <v>0</v>
      </c>
      <c r="AF1804">
        <v>18</v>
      </c>
      <c r="AG1804">
        <v>55.98</v>
      </c>
      <c r="AH1804">
        <v>0</v>
      </c>
      <c r="AI1804">
        <v>1</v>
      </c>
      <c r="AJ1804">
        <v>1</v>
      </c>
    </row>
    <row r="1805" spans="1:36" x14ac:dyDescent="0.35">
      <c r="A1805" t="s">
        <v>84</v>
      </c>
      <c r="B1805" t="str">
        <f t="shared" si="28"/>
        <v>2025</v>
      </c>
      <c r="C1805" s="1">
        <v>45903</v>
      </c>
      <c r="D1805" s="1">
        <v>45902</v>
      </c>
      <c r="E1805">
        <v>1030</v>
      </c>
      <c r="F1805" t="s">
        <v>42</v>
      </c>
      <c r="G1805">
        <v>1</v>
      </c>
      <c r="H1805">
        <v>28</v>
      </c>
      <c r="I1805" t="s">
        <v>147</v>
      </c>
      <c r="J1805" t="s">
        <v>1920</v>
      </c>
      <c r="K1805" t="s">
        <v>38</v>
      </c>
      <c r="L1805">
        <v>6120000</v>
      </c>
      <c r="M1805" t="s">
        <v>44</v>
      </c>
      <c r="N1805">
        <v>0.59</v>
      </c>
      <c r="O1805" s="6">
        <v>3610.8</v>
      </c>
      <c r="P1805">
        <v>367.19519300000002</v>
      </c>
      <c r="Q1805">
        <v>10.326737</v>
      </c>
      <c r="R1805">
        <v>0</v>
      </c>
      <c r="S1805">
        <v>253364.88639999999</v>
      </c>
      <c r="T1805">
        <v>35471.08</v>
      </c>
      <c r="U1805">
        <v>0</v>
      </c>
      <c r="V1805">
        <v>51990.47</v>
      </c>
      <c r="W1805">
        <v>87461.55</v>
      </c>
      <c r="X1805" t="s">
        <v>188</v>
      </c>
      <c r="Y1805" t="s">
        <v>189</v>
      </c>
      <c r="Z1805">
        <v>156</v>
      </c>
      <c r="AA1805" t="s">
        <v>63</v>
      </c>
      <c r="AB1805">
        <v>156</v>
      </c>
      <c r="AC1805" t="s">
        <v>63</v>
      </c>
      <c r="AD1805">
        <v>14</v>
      </c>
      <c r="AE1805">
        <v>0</v>
      </c>
      <c r="AF1805">
        <v>18</v>
      </c>
      <c r="AG1805">
        <v>63.526600000000002</v>
      </c>
      <c r="AH1805">
        <v>0</v>
      </c>
      <c r="AI1805">
        <v>0</v>
      </c>
      <c r="AJ1805">
        <v>1</v>
      </c>
    </row>
    <row r="1806" spans="1:36" x14ac:dyDescent="0.35">
      <c r="A1806" t="s">
        <v>839</v>
      </c>
      <c r="B1806" t="str">
        <f t="shared" si="28"/>
        <v>2024</v>
      </c>
      <c r="C1806" s="1">
        <v>45574</v>
      </c>
      <c r="D1806" s="1">
        <v>45579</v>
      </c>
      <c r="E1806">
        <v>1150</v>
      </c>
      <c r="F1806" t="s">
        <v>50</v>
      </c>
      <c r="G1806">
        <v>1</v>
      </c>
      <c r="H1806">
        <v>39</v>
      </c>
      <c r="I1806" t="s">
        <v>338</v>
      </c>
      <c r="J1806" t="s">
        <v>2120</v>
      </c>
      <c r="K1806" t="s">
        <v>38</v>
      </c>
      <c r="L1806">
        <v>26250000</v>
      </c>
      <c r="M1806" t="s">
        <v>44</v>
      </c>
      <c r="N1806">
        <v>1.22</v>
      </c>
      <c r="O1806" s="6">
        <v>32025</v>
      </c>
      <c r="P1806">
        <v>5976.3854000000001</v>
      </c>
      <c r="Q1806">
        <v>32.022576999999998</v>
      </c>
      <c r="R1806">
        <v>0</v>
      </c>
      <c r="S1806">
        <v>2290107.2277000002</v>
      </c>
      <c r="T1806">
        <v>320615.01</v>
      </c>
      <c r="U1806">
        <v>0</v>
      </c>
      <c r="V1806">
        <v>469930</v>
      </c>
      <c r="W1806">
        <v>790545.01</v>
      </c>
      <c r="X1806" t="s">
        <v>100</v>
      </c>
      <c r="Y1806" t="s">
        <v>101</v>
      </c>
      <c r="Z1806">
        <v>156</v>
      </c>
      <c r="AA1806" t="s">
        <v>63</v>
      </c>
      <c r="AB1806">
        <v>156</v>
      </c>
      <c r="AC1806" t="s">
        <v>63</v>
      </c>
      <c r="AD1806">
        <v>14</v>
      </c>
      <c r="AE1806">
        <v>0</v>
      </c>
      <c r="AF1806">
        <v>18</v>
      </c>
      <c r="AG1806">
        <v>60.213000000000001</v>
      </c>
      <c r="AH1806">
        <v>0</v>
      </c>
      <c r="AI1806">
        <v>0</v>
      </c>
      <c r="AJ1806">
        <v>1</v>
      </c>
    </row>
    <row r="1807" spans="1:36" x14ac:dyDescent="0.35">
      <c r="A1807" t="s">
        <v>1892</v>
      </c>
      <c r="B1807" t="str">
        <f t="shared" si="28"/>
        <v>2024</v>
      </c>
      <c r="C1807" s="1">
        <v>45297</v>
      </c>
      <c r="D1807" s="1">
        <v>45299</v>
      </c>
      <c r="E1807">
        <v>2050</v>
      </c>
      <c r="F1807" t="s">
        <v>36</v>
      </c>
      <c r="G1807">
        <v>1</v>
      </c>
      <c r="H1807">
        <v>20</v>
      </c>
      <c r="I1807" t="s">
        <v>421</v>
      </c>
      <c r="J1807" t="s">
        <v>980</v>
      </c>
      <c r="K1807" t="s">
        <v>38</v>
      </c>
      <c r="L1807">
        <v>30000</v>
      </c>
      <c r="M1807" t="s">
        <v>44</v>
      </c>
      <c r="N1807">
        <v>5.33</v>
      </c>
      <c r="O1807" s="6">
        <v>159.9</v>
      </c>
      <c r="P1807">
        <v>24.431746</v>
      </c>
      <c r="Q1807">
        <v>3.1976490000000002</v>
      </c>
      <c r="R1807">
        <v>0</v>
      </c>
      <c r="S1807">
        <v>11006.1422</v>
      </c>
      <c r="T1807">
        <v>2201.23</v>
      </c>
      <c r="U1807">
        <v>0</v>
      </c>
      <c r="V1807">
        <v>2377.33</v>
      </c>
      <c r="W1807">
        <v>4578.5600000000004</v>
      </c>
      <c r="X1807" t="s">
        <v>277</v>
      </c>
      <c r="Y1807" t="s">
        <v>278</v>
      </c>
      <c r="Z1807">
        <v>724</v>
      </c>
      <c r="AA1807" t="s">
        <v>124</v>
      </c>
      <c r="AB1807">
        <v>156</v>
      </c>
      <c r="AC1807" t="s">
        <v>63</v>
      </c>
      <c r="AD1807">
        <v>20</v>
      </c>
      <c r="AE1807">
        <v>0</v>
      </c>
      <c r="AF1807">
        <v>18</v>
      </c>
      <c r="AG1807">
        <v>58.69</v>
      </c>
      <c r="AH1807">
        <v>0</v>
      </c>
      <c r="AI1807">
        <v>0</v>
      </c>
      <c r="AJ1807">
        <v>1</v>
      </c>
    </row>
    <row r="1808" spans="1:36" x14ac:dyDescent="0.35">
      <c r="A1808" t="s">
        <v>1565</v>
      </c>
      <c r="B1808" t="str">
        <f t="shared" si="28"/>
        <v>2022</v>
      </c>
      <c r="D1808" s="1">
        <v>44859</v>
      </c>
      <c r="E1808">
        <v>1150</v>
      </c>
      <c r="F1808" t="s">
        <v>50</v>
      </c>
      <c r="G1808">
        <v>11</v>
      </c>
      <c r="H1808">
        <v>44</v>
      </c>
      <c r="I1808" t="s">
        <v>242</v>
      </c>
      <c r="J1808" t="s">
        <v>249</v>
      </c>
      <c r="K1808" t="s">
        <v>38</v>
      </c>
      <c r="L1808">
        <v>9000</v>
      </c>
      <c r="M1808" t="s">
        <v>44</v>
      </c>
      <c r="N1808">
        <v>0.5</v>
      </c>
      <c r="O1808" s="6">
        <v>4.5</v>
      </c>
      <c r="P1808">
        <v>1.4524079999999999</v>
      </c>
      <c r="Q1808">
        <v>8.8400000000000006E-2</v>
      </c>
      <c r="R1808">
        <v>0</v>
      </c>
      <c r="S1808">
        <v>328.96929999999998</v>
      </c>
      <c r="T1808">
        <v>65.790000000000006</v>
      </c>
      <c r="U1808">
        <v>0</v>
      </c>
      <c r="V1808">
        <v>71.06</v>
      </c>
      <c r="W1808">
        <v>136.85</v>
      </c>
      <c r="X1808" t="s">
        <v>752</v>
      </c>
      <c r="Y1808" t="s">
        <v>753</v>
      </c>
      <c r="Z1808">
        <v>344</v>
      </c>
      <c r="AA1808" t="s">
        <v>753</v>
      </c>
      <c r="AB1808">
        <v>156</v>
      </c>
      <c r="AC1808" t="s">
        <v>63</v>
      </c>
      <c r="AD1808">
        <v>20</v>
      </c>
      <c r="AE1808">
        <v>0</v>
      </c>
      <c r="AF1808">
        <v>18</v>
      </c>
      <c r="AG1808">
        <v>54.117199999999997</v>
      </c>
      <c r="AH1808">
        <v>0</v>
      </c>
      <c r="AI1808">
        <v>0</v>
      </c>
      <c r="AJ1808">
        <v>1</v>
      </c>
    </row>
    <row r="1809" spans="1:36" x14ac:dyDescent="0.35">
      <c r="A1809" t="s">
        <v>1917</v>
      </c>
      <c r="B1809" t="str">
        <f t="shared" si="28"/>
        <v>2022</v>
      </c>
      <c r="D1809" s="1">
        <v>44797</v>
      </c>
      <c r="E1809">
        <v>1030</v>
      </c>
      <c r="F1809" t="s">
        <v>42</v>
      </c>
      <c r="G1809">
        <v>1</v>
      </c>
      <c r="H1809">
        <v>2</v>
      </c>
      <c r="I1809" t="s">
        <v>164</v>
      </c>
      <c r="J1809" t="s">
        <v>2121</v>
      </c>
      <c r="K1809" t="s">
        <v>38</v>
      </c>
      <c r="L1809">
        <v>7250000</v>
      </c>
      <c r="M1809" t="s">
        <v>44</v>
      </c>
      <c r="N1809">
        <v>0.71399999999999997</v>
      </c>
      <c r="O1809" s="6">
        <v>5176.5</v>
      </c>
      <c r="P1809">
        <v>4239.5576129999999</v>
      </c>
      <c r="Q1809">
        <v>103.52995300000001</v>
      </c>
      <c r="R1809">
        <v>0</v>
      </c>
      <c r="S1809">
        <v>508531.40639999998</v>
      </c>
      <c r="T1809">
        <v>101706.28</v>
      </c>
      <c r="U1809">
        <v>0</v>
      </c>
      <c r="V1809">
        <v>109842.65</v>
      </c>
      <c r="W1809">
        <v>211548.93</v>
      </c>
      <c r="X1809" t="s">
        <v>259</v>
      </c>
      <c r="Y1809" t="s">
        <v>260</v>
      </c>
      <c r="Z1809">
        <v>591</v>
      </c>
      <c r="AA1809" t="s">
        <v>55</v>
      </c>
      <c r="AB1809">
        <v>156</v>
      </c>
      <c r="AC1809" t="s">
        <v>63</v>
      </c>
      <c r="AD1809">
        <v>20</v>
      </c>
      <c r="AE1809">
        <v>0</v>
      </c>
      <c r="AF1809">
        <v>18</v>
      </c>
      <c r="AG1809">
        <v>53.419400000000003</v>
      </c>
      <c r="AH1809">
        <v>0</v>
      </c>
      <c r="AI1809">
        <v>0</v>
      </c>
      <c r="AJ1809">
        <v>1</v>
      </c>
    </row>
    <row r="1810" spans="1:36" x14ac:dyDescent="0.35">
      <c r="A1810" t="s">
        <v>361</v>
      </c>
      <c r="B1810" t="str">
        <f t="shared" si="28"/>
        <v>2021</v>
      </c>
      <c r="C1810" s="1">
        <v>44411</v>
      </c>
      <c r="D1810" s="1">
        <v>44412</v>
      </c>
      <c r="E1810">
        <v>1030</v>
      </c>
      <c r="F1810" t="s">
        <v>42</v>
      </c>
      <c r="G1810">
        <v>1</v>
      </c>
      <c r="H1810">
        <v>3</v>
      </c>
      <c r="I1810" t="s">
        <v>158</v>
      </c>
      <c r="J1810" t="s">
        <v>1072</v>
      </c>
      <c r="K1810" t="s">
        <v>38</v>
      </c>
      <c r="L1810">
        <v>19980000</v>
      </c>
      <c r="M1810" t="s">
        <v>44</v>
      </c>
      <c r="N1810">
        <v>0.62</v>
      </c>
      <c r="O1810" s="6">
        <v>12387.6</v>
      </c>
      <c r="P1810">
        <v>1598.3739</v>
      </c>
      <c r="Q1810">
        <v>30.768713999999999</v>
      </c>
      <c r="R1810">
        <v>0</v>
      </c>
      <c r="S1810">
        <v>802245.26459999999</v>
      </c>
      <c r="T1810">
        <v>160449.04999999999</v>
      </c>
      <c r="U1810">
        <v>0</v>
      </c>
      <c r="V1810">
        <v>173284.98</v>
      </c>
      <c r="W1810">
        <v>333734.03000000003</v>
      </c>
      <c r="X1810" t="s">
        <v>362</v>
      </c>
      <c r="Y1810" t="s">
        <v>363</v>
      </c>
      <c r="Z1810">
        <v>792</v>
      </c>
      <c r="AA1810" t="s">
        <v>126</v>
      </c>
      <c r="AB1810">
        <v>156</v>
      </c>
      <c r="AC1810" t="s">
        <v>63</v>
      </c>
      <c r="AD1810">
        <v>20</v>
      </c>
      <c r="AE1810">
        <v>0</v>
      </c>
      <c r="AF1810">
        <v>18</v>
      </c>
      <c r="AG1810">
        <v>57.234699999999997</v>
      </c>
      <c r="AH1810">
        <v>0</v>
      </c>
      <c r="AI1810">
        <v>0</v>
      </c>
      <c r="AJ1810">
        <v>1</v>
      </c>
    </row>
    <row r="1811" spans="1:36" x14ac:dyDescent="0.35">
      <c r="A1811" t="s">
        <v>275</v>
      </c>
      <c r="B1811" t="str">
        <f t="shared" si="28"/>
        <v>2019</v>
      </c>
      <c r="D1811" s="1">
        <v>43616</v>
      </c>
      <c r="E1811">
        <v>1150</v>
      </c>
      <c r="F1811" t="s">
        <v>50</v>
      </c>
      <c r="G1811">
        <v>1</v>
      </c>
      <c r="H1811">
        <v>11</v>
      </c>
      <c r="I1811" t="s">
        <v>58</v>
      </c>
      <c r="J1811" t="s">
        <v>2122</v>
      </c>
      <c r="K1811" t="s">
        <v>38</v>
      </c>
      <c r="L1811">
        <v>310000</v>
      </c>
      <c r="M1811" t="s">
        <v>44</v>
      </c>
      <c r="N1811">
        <v>1.35</v>
      </c>
      <c r="O1811" s="6">
        <v>418.5</v>
      </c>
      <c r="P1811">
        <v>14.96508</v>
      </c>
      <c r="Q1811">
        <v>0.44837399999999999</v>
      </c>
      <c r="R1811">
        <v>0</v>
      </c>
      <c r="S1811">
        <v>21944.794999999998</v>
      </c>
      <c r="T1811">
        <v>0</v>
      </c>
      <c r="U1811">
        <v>0</v>
      </c>
      <c r="V1811">
        <v>3950.06</v>
      </c>
      <c r="W1811">
        <v>3950.06</v>
      </c>
      <c r="X1811" t="s">
        <v>110</v>
      </c>
      <c r="Y1811" t="s">
        <v>111</v>
      </c>
      <c r="Z1811">
        <v>156</v>
      </c>
      <c r="AA1811" t="s">
        <v>63</v>
      </c>
      <c r="AB1811">
        <v>156</v>
      </c>
      <c r="AC1811" t="s">
        <v>63</v>
      </c>
      <c r="AG1811">
        <v>50.573999999999998</v>
      </c>
      <c r="AH1811">
        <v>0</v>
      </c>
      <c r="AI1811">
        <v>0</v>
      </c>
      <c r="AJ1811">
        <v>1</v>
      </c>
    </row>
    <row r="1812" spans="1:36" x14ac:dyDescent="0.35">
      <c r="A1812" t="s">
        <v>1188</v>
      </c>
      <c r="B1812" t="str">
        <f t="shared" si="28"/>
        <v>2019</v>
      </c>
      <c r="D1812" s="1">
        <v>43649</v>
      </c>
      <c r="E1812">
        <v>1010</v>
      </c>
      <c r="F1812" t="s">
        <v>65</v>
      </c>
      <c r="G1812">
        <v>1</v>
      </c>
      <c r="H1812">
        <v>8</v>
      </c>
      <c r="I1812" t="s">
        <v>322</v>
      </c>
      <c r="J1812" t="s">
        <v>2123</v>
      </c>
      <c r="K1812" t="s">
        <v>38</v>
      </c>
      <c r="L1812">
        <v>20000</v>
      </c>
      <c r="M1812" t="s">
        <v>44</v>
      </c>
      <c r="N1812">
        <v>19</v>
      </c>
      <c r="O1812" s="6">
        <v>380</v>
      </c>
      <c r="P1812">
        <v>18.744050000000001</v>
      </c>
      <c r="Q1812">
        <v>7.5999910000000002</v>
      </c>
      <c r="R1812">
        <v>0</v>
      </c>
      <c r="S1812">
        <v>20651.746599999999</v>
      </c>
      <c r="T1812">
        <v>619.54999999999995</v>
      </c>
      <c r="U1812">
        <v>0</v>
      </c>
      <c r="V1812">
        <v>3828.83</v>
      </c>
      <c r="W1812">
        <v>4448.38</v>
      </c>
      <c r="X1812" t="s">
        <v>752</v>
      </c>
      <c r="Y1812" t="s">
        <v>753</v>
      </c>
      <c r="Z1812">
        <v>344</v>
      </c>
      <c r="AA1812" t="s">
        <v>753</v>
      </c>
      <c r="AB1812">
        <v>156</v>
      </c>
      <c r="AC1812" t="s">
        <v>63</v>
      </c>
      <c r="AG1812">
        <v>50.823300000000003</v>
      </c>
      <c r="AH1812">
        <v>0</v>
      </c>
      <c r="AI1812">
        <v>0</v>
      </c>
      <c r="AJ1812">
        <v>1</v>
      </c>
    </row>
    <row r="1813" spans="1:36" x14ac:dyDescent="0.35">
      <c r="A1813" t="s">
        <v>457</v>
      </c>
      <c r="B1813" t="str">
        <f t="shared" si="28"/>
        <v>2019</v>
      </c>
      <c r="D1813" s="1">
        <v>43750</v>
      </c>
      <c r="E1813">
        <v>1030</v>
      </c>
      <c r="F1813" t="s">
        <v>42</v>
      </c>
      <c r="G1813">
        <v>1</v>
      </c>
      <c r="H1813">
        <v>5</v>
      </c>
      <c r="I1813" t="s">
        <v>85</v>
      </c>
      <c r="J1813" t="s">
        <v>2124</v>
      </c>
      <c r="K1813" t="s">
        <v>38</v>
      </c>
      <c r="L1813">
        <v>6077000</v>
      </c>
      <c r="M1813" t="s">
        <v>44</v>
      </c>
      <c r="N1813">
        <v>2.0722</v>
      </c>
      <c r="O1813" s="6">
        <v>12592.759400000001</v>
      </c>
      <c r="P1813">
        <v>594.28160000000003</v>
      </c>
      <c r="Q1813">
        <v>22.280156999999999</v>
      </c>
      <c r="R1813">
        <v>0</v>
      </c>
      <c r="S1813">
        <v>697427.09779999999</v>
      </c>
      <c r="T1813">
        <v>0</v>
      </c>
      <c r="U1813">
        <v>0</v>
      </c>
      <c r="V1813">
        <v>125536.88</v>
      </c>
      <c r="W1813">
        <v>125536.88</v>
      </c>
      <c r="X1813" t="s">
        <v>459</v>
      </c>
      <c r="Y1813" t="s">
        <v>460</v>
      </c>
      <c r="Z1813">
        <v>458</v>
      </c>
      <c r="AA1813" t="s">
        <v>461</v>
      </c>
      <c r="AB1813">
        <v>156</v>
      </c>
      <c r="AC1813" t="s">
        <v>63</v>
      </c>
      <c r="AG1813">
        <v>52.798099999999998</v>
      </c>
      <c r="AH1813">
        <v>0</v>
      </c>
      <c r="AI1813">
        <v>0</v>
      </c>
      <c r="AJ1813">
        <v>1</v>
      </c>
    </row>
    <row r="1814" spans="1:36" x14ac:dyDescent="0.35">
      <c r="A1814" t="s">
        <v>1940</v>
      </c>
      <c r="B1814" t="str">
        <f t="shared" si="28"/>
        <v>2023</v>
      </c>
      <c r="C1814" s="1">
        <v>45088</v>
      </c>
      <c r="D1814" s="1">
        <v>45091</v>
      </c>
      <c r="E1814">
        <v>1030</v>
      </c>
      <c r="F1814" t="s">
        <v>42</v>
      </c>
      <c r="G1814">
        <v>1</v>
      </c>
      <c r="H1814">
        <v>1</v>
      </c>
      <c r="I1814" t="s">
        <v>120</v>
      </c>
      <c r="J1814" t="s">
        <v>59</v>
      </c>
      <c r="K1814" t="s">
        <v>38</v>
      </c>
      <c r="L1814">
        <v>174960000</v>
      </c>
      <c r="M1814" t="s">
        <v>44</v>
      </c>
      <c r="N1814">
        <v>1.1071</v>
      </c>
      <c r="O1814" s="6">
        <v>193698.21599999999</v>
      </c>
      <c r="P1814">
        <v>15403.776465000001</v>
      </c>
      <c r="Q1814">
        <v>414.02345500000001</v>
      </c>
      <c r="R1814">
        <v>0</v>
      </c>
      <c r="S1814">
        <v>11511628.665899999</v>
      </c>
      <c r="T1814">
        <v>0</v>
      </c>
      <c r="U1814">
        <v>0</v>
      </c>
      <c r="V1814">
        <v>1036046.58</v>
      </c>
      <c r="W1814">
        <v>1036046.58</v>
      </c>
      <c r="X1814" t="s">
        <v>1941</v>
      </c>
      <c r="Y1814" t="s">
        <v>915</v>
      </c>
      <c r="Z1814">
        <v>10</v>
      </c>
      <c r="AA1814" t="s">
        <v>1942</v>
      </c>
      <c r="AB1814">
        <v>156</v>
      </c>
      <c r="AC1814" t="s">
        <v>63</v>
      </c>
      <c r="AD1814">
        <v>0</v>
      </c>
      <c r="AE1814">
        <v>0</v>
      </c>
      <c r="AF1814">
        <v>18</v>
      </c>
      <c r="AG1814">
        <v>54.943899999999999</v>
      </c>
      <c r="AH1814">
        <v>0</v>
      </c>
      <c r="AI1814">
        <v>0</v>
      </c>
      <c r="AJ1814">
        <v>1</v>
      </c>
    </row>
    <row r="1815" spans="1:36" x14ac:dyDescent="0.35">
      <c r="A1815" t="s">
        <v>194</v>
      </c>
      <c r="B1815" t="str">
        <f t="shared" si="28"/>
        <v>2020</v>
      </c>
      <c r="D1815" s="1">
        <v>44148</v>
      </c>
      <c r="E1815">
        <v>1030</v>
      </c>
      <c r="F1815" t="s">
        <v>42</v>
      </c>
      <c r="G1815">
        <v>1</v>
      </c>
      <c r="H1815">
        <v>2</v>
      </c>
      <c r="I1815" t="s">
        <v>191</v>
      </c>
      <c r="J1815" t="s">
        <v>195</v>
      </c>
      <c r="K1815" t="s">
        <v>38</v>
      </c>
      <c r="L1815">
        <v>99970</v>
      </c>
      <c r="M1815" t="s">
        <v>130</v>
      </c>
      <c r="N1815">
        <v>588.02940000000001</v>
      </c>
      <c r="O1815" s="6">
        <v>58785.299118000003</v>
      </c>
      <c r="P1815">
        <v>2999.246486</v>
      </c>
      <c r="Q1815">
        <v>93.173143999999994</v>
      </c>
      <c r="R1815">
        <v>0</v>
      </c>
      <c r="S1815">
        <v>3618671.0762</v>
      </c>
      <c r="T1815">
        <v>0</v>
      </c>
      <c r="U1815">
        <v>0</v>
      </c>
      <c r="V1815">
        <v>325680.40000000002</v>
      </c>
      <c r="W1815">
        <v>325680.40000000002</v>
      </c>
      <c r="X1815" t="s">
        <v>82</v>
      </c>
      <c r="Y1815" t="s">
        <v>83</v>
      </c>
      <c r="Z1815">
        <v>156</v>
      </c>
      <c r="AA1815" t="s">
        <v>63</v>
      </c>
      <c r="AB1815">
        <v>156</v>
      </c>
      <c r="AC1815" t="s">
        <v>63</v>
      </c>
      <c r="AD1815">
        <v>0</v>
      </c>
      <c r="AE1815">
        <v>0</v>
      </c>
      <c r="AF1815">
        <v>18</v>
      </c>
      <c r="AG1815">
        <v>58.481000000000002</v>
      </c>
      <c r="AI1815">
        <v>0</v>
      </c>
      <c r="AJ1815">
        <v>1</v>
      </c>
    </row>
    <row r="1816" spans="1:36" x14ac:dyDescent="0.35">
      <c r="A1816" t="s">
        <v>1336</v>
      </c>
      <c r="B1816" t="str">
        <f t="shared" si="28"/>
        <v>2021</v>
      </c>
      <c r="C1816" s="1">
        <v>44344</v>
      </c>
      <c r="D1816" s="1">
        <v>44345</v>
      </c>
      <c r="E1816">
        <v>1030</v>
      </c>
      <c r="F1816" t="s">
        <v>42</v>
      </c>
      <c r="G1816">
        <v>1</v>
      </c>
      <c r="H1816">
        <v>3</v>
      </c>
      <c r="I1816" t="s">
        <v>1078</v>
      </c>
      <c r="J1816" t="s">
        <v>59</v>
      </c>
      <c r="K1816" t="s">
        <v>38</v>
      </c>
      <c r="L1816">
        <v>47220000</v>
      </c>
      <c r="M1816" t="s">
        <v>44</v>
      </c>
      <c r="N1816">
        <v>0.66459999999999997</v>
      </c>
      <c r="O1816" s="6">
        <v>31382.412</v>
      </c>
      <c r="P1816">
        <v>2470.9089279999998</v>
      </c>
      <c r="Q1816">
        <v>40.963875000000002</v>
      </c>
      <c r="R1816">
        <v>1.1398250000000001</v>
      </c>
      <c r="S1816">
        <v>1933156.1544999999</v>
      </c>
      <c r="T1816">
        <v>0</v>
      </c>
      <c r="U1816">
        <v>0</v>
      </c>
      <c r="V1816">
        <v>173984.05</v>
      </c>
      <c r="W1816">
        <v>173984.05</v>
      </c>
      <c r="X1816" t="s">
        <v>82</v>
      </c>
      <c r="Y1816" t="s">
        <v>83</v>
      </c>
      <c r="Z1816">
        <v>156</v>
      </c>
      <c r="AA1816" t="s">
        <v>63</v>
      </c>
      <c r="AB1816">
        <v>156</v>
      </c>
      <c r="AC1816" t="s">
        <v>63</v>
      </c>
      <c r="AD1816">
        <v>0</v>
      </c>
      <c r="AE1816">
        <v>0</v>
      </c>
      <c r="AF1816">
        <v>18</v>
      </c>
      <c r="AG1816">
        <v>57.032899999999998</v>
      </c>
      <c r="AH1816">
        <v>0</v>
      </c>
      <c r="AI1816">
        <v>0</v>
      </c>
      <c r="AJ1816">
        <v>1</v>
      </c>
    </row>
    <row r="1817" spans="1:36" x14ac:dyDescent="0.35">
      <c r="A1817" t="s">
        <v>1369</v>
      </c>
      <c r="B1817" t="str">
        <f t="shared" si="28"/>
        <v>2025</v>
      </c>
      <c r="C1817" s="1">
        <v>45920</v>
      </c>
      <c r="D1817" s="1">
        <v>45930</v>
      </c>
      <c r="E1817">
        <v>1010</v>
      </c>
      <c r="F1817" t="s">
        <v>65</v>
      </c>
      <c r="G1817">
        <v>1</v>
      </c>
      <c r="H1817">
        <v>8</v>
      </c>
      <c r="I1817" t="s">
        <v>77</v>
      </c>
      <c r="J1817" t="s">
        <v>607</v>
      </c>
      <c r="K1817" t="s">
        <v>38</v>
      </c>
      <c r="L1817">
        <v>25390</v>
      </c>
      <c r="M1817" t="s">
        <v>44</v>
      </c>
      <c r="N1817">
        <v>13.817</v>
      </c>
      <c r="O1817" s="6">
        <v>350.81362999999999</v>
      </c>
      <c r="P1817">
        <v>12.072900000000001</v>
      </c>
      <c r="Q1817">
        <v>7.0160109999999998</v>
      </c>
      <c r="R1817">
        <v>0</v>
      </c>
      <c r="S1817">
        <v>23136.041700000002</v>
      </c>
      <c r="T1817">
        <v>0</v>
      </c>
      <c r="U1817">
        <v>0</v>
      </c>
      <c r="V1817">
        <v>4164.49</v>
      </c>
      <c r="W1817">
        <v>4164.49</v>
      </c>
      <c r="X1817" t="s">
        <v>784</v>
      </c>
      <c r="Y1817" t="s">
        <v>785</v>
      </c>
      <c r="Z1817">
        <v>156</v>
      </c>
      <c r="AA1817" t="s">
        <v>63</v>
      </c>
      <c r="AB1817">
        <v>156</v>
      </c>
      <c r="AC1817" t="s">
        <v>63</v>
      </c>
      <c r="AD1817">
        <v>0</v>
      </c>
      <c r="AE1817">
        <v>0</v>
      </c>
      <c r="AF1817">
        <v>18</v>
      </c>
      <c r="AG1817">
        <v>62.546199999999999</v>
      </c>
      <c r="AH1817">
        <v>0</v>
      </c>
      <c r="AI1817">
        <v>0</v>
      </c>
      <c r="AJ1817">
        <v>1</v>
      </c>
    </row>
    <row r="1818" spans="1:36" x14ac:dyDescent="0.35">
      <c r="A1818" t="s">
        <v>659</v>
      </c>
      <c r="B1818" t="str">
        <f t="shared" si="28"/>
        <v>2025</v>
      </c>
      <c r="C1818" s="1">
        <v>45691</v>
      </c>
      <c r="D1818" s="1">
        <v>45707</v>
      </c>
      <c r="E1818">
        <v>1030</v>
      </c>
      <c r="F1818" t="s">
        <v>42</v>
      </c>
      <c r="G1818">
        <v>1</v>
      </c>
      <c r="H1818">
        <v>2</v>
      </c>
      <c r="I1818" t="s">
        <v>104</v>
      </c>
      <c r="J1818" t="s">
        <v>660</v>
      </c>
      <c r="K1818" t="s">
        <v>38</v>
      </c>
      <c r="L1818">
        <v>19000000</v>
      </c>
      <c r="M1818" t="s">
        <v>44</v>
      </c>
      <c r="N1818">
        <v>0.8</v>
      </c>
      <c r="O1818" s="6">
        <v>15200</v>
      </c>
      <c r="P1818">
        <v>2522.0740799999999</v>
      </c>
      <c r="Q1818">
        <v>303.99945700000001</v>
      </c>
      <c r="R1818">
        <v>0</v>
      </c>
      <c r="S1818">
        <v>1120629.4805000001</v>
      </c>
      <c r="T1818">
        <v>0</v>
      </c>
      <c r="U1818">
        <v>0</v>
      </c>
      <c r="V1818">
        <v>201713.31</v>
      </c>
      <c r="W1818">
        <v>201713.31</v>
      </c>
      <c r="X1818" t="s">
        <v>100</v>
      </c>
      <c r="Y1818" t="s">
        <v>101</v>
      </c>
      <c r="Z1818">
        <v>156</v>
      </c>
      <c r="AA1818" t="s">
        <v>63</v>
      </c>
      <c r="AB1818">
        <v>156</v>
      </c>
      <c r="AC1818" t="s">
        <v>63</v>
      </c>
      <c r="AD1818">
        <v>0</v>
      </c>
      <c r="AE1818">
        <v>0</v>
      </c>
      <c r="AF1818">
        <v>18</v>
      </c>
      <c r="AG1818">
        <v>62.167099999999998</v>
      </c>
      <c r="AH1818">
        <v>0</v>
      </c>
      <c r="AI1818">
        <v>0</v>
      </c>
      <c r="AJ1818">
        <v>1</v>
      </c>
    </row>
    <row r="1819" spans="1:36" x14ac:dyDescent="0.35">
      <c r="A1819" t="s">
        <v>1753</v>
      </c>
      <c r="B1819" t="str">
        <f t="shared" si="28"/>
        <v>2021</v>
      </c>
      <c r="D1819" s="1">
        <v>44531</v>
      </c>
      <c r="E1819">
        <v>1150</v>
      </c>
      <c r="F1819" t="s">
        <v>50</v>
      </c>
      <c r="G1819">
        <v>1</v>
      </c>
      <c r="H1819">
        <v>7</v>
      </c>
      <c r="I1819" t="s">
        <v>385</v>
      </c>
      <c r="J1819" t="s">
        <v>386</v>
      </c>
      <c r="K1819" t="s">
        <v>38</v>
      </c>
      <c r="L1819">
        <v>5967000</v>
      </c>
      <c r="M1819" t="s">
        <v>44</v>
      </c>
      <c r="N1819">
        <v>1.2</v>
      </c>
      <c r="O1819" s="6">
        <v>7160.4</v>
      </c>
      <c r="P1819">
        <v>2966.7787800000001</v>
      </c>
      <c r="Q1819">
        <v>143.20764500000001</v>
      </c>
      <c r="R1819">
        <v>0</v>
      </c>
      <c r="S1819">
        <v>581750.21400000004</v>
      </c>
      <c r="T1819">
        <v>0</v>
      </c>
      <c r="U1819">
        <v>0</v>
      </c>
      <c r="V1819">
        <v>104715.04</v>
      </c>
      <c r="W1819">
        <v>104715.04</v>
      </c>
      <c r="X1819" t="s">
        <v>133</v>
      </c>
      <c r="Y1819" t="s">
        <v>134</v>
      </c>
      <c r="Z1819">
        <v>156</v>
      </c>
      <c r="AA1819" t="s">
        <v>63</v>
      </c>
      <c r="AB1819">
        <v>156</v>
      </c>
      <c r="AC1819" t="s">
        <v>63</v>
      </c>
      <c r="AD1819">
        <v>0</v>
      </c>
      <c r="AE1819">
        <v>0</v>
      </c>
      <c r="AF1819">
        <v>18</v>
      </c>
      <c r="AG1819">
        <v>56.6434</v>
      </c>
      <c r="AH1819">
        <v>0</v>
      </c>
      <c r="AI1819">
        <v>0</v>
      </c>
      <c r="AJ1819">
        <v>1</v>
      </c>
    </row>
    <row r="1820" spans="1:36" x14ac:dyDescent="0.35">
      <c r="A1820" t="s">
        <v>516</v>
      </c>
      <c r="B1820" t="str">
        <f t="shared" si="28"/>
        <v>2020</v>
      </c>
      <c r="D1820" s="1">
        <v>43838</v>
      </c>
      <c r="E1820">
        <v>1150</v>
      </c>
      <c r="F1820" t="s">
        <v>50</v>
      </c>
      <c r="G1820">
        <v>1</v>
      </c>
      <c r="H1820">
        <v>12</v>
      </c>
      <c r="I1820" t="s">
        <v>58</v>
      </c>
      <c r="J1820" t="s">
        <v>109</v>
      </c>
      <c r="L1820">
        <v>300000</v>
      </c>
      <c r="M1820" t="s">
        <v>44</v>
      </c>
      <c r="N1820">
        <v>1.35</v>
      </c>
      <c r="O1820" s="6">
        <v>405</v>
      </c>
      <c r="P1820">
        <v>22.900295</v>
      </c>
      <c r="Q1820">
        <v>0.442884</v>
      </c>
      <c r="R1820">
        <v>0</v>
      </c>
      <c r="S1820">
        <v>22688.778200000001</v>
      </c>
      <c r="T1820">
        <v>0</v>
      </c>
      <c r="U1820">
        <v>0</v>
      </c>
      <c r="V1820">
        <v>4083.98</v>
      </c>
      <c r="W1820">
        <v>4083.98</v>
      </c>
      <c r="X1820" t="s">
        <v>110</v>
      </c>
      <c r="Y1820" t="s">
        <v>111</v>
      </c>
      <c r="Z1820">
        <v>156</v>
      </c>
      <c r="AA1820" t="s">
        <v>63</v>
      </c>
      <c r="AB1820">
        <v>156</v>
      </c>
      <c r="AC1820" t="s">
        <v>63</v>
      </c>
      <c r="AD1820">
        <v>0</v>
      </c>
      <c r="AE1820">
        <v>0</v>
      </c>
      <c r="AF1820">
        <v>18</v>
      </c>
      <c r="AG1820">
        <v>52.968499999999999</v>
      </c>
      <c r="AH1820">
        <v>0</v>
      </c>
      <c r="AI1820">
        <v>0</v>
      </c>
      <c r="AJ1820">
        <v>1</v>
      </c>
    </row>
    <row r="1821" spans="1:36" x14ac:dyDescent="0.35">
      <c r="A1821" t="s">
        <v>1122</v>
      </c>
      <c r="B1821" t="str">
        <f t="shared" si="28"/>
        <v>2021</v>
      </c>
      <c r="D1821" s="1">
        <v>44226</v>
      </c>
      <c r="E1821">
        <v>1030</v>
      </c>
      <c r="F1821" t="s">
        <v>42</v>
      </c>
      <c r="G1821">
        <v>1</v>
      </c>
      <c r="H1821">
        <v>2</v>
      </c>
      <c r="I1821" t="s">
        <v>451</v>
      </c>
      <c r="J1821" t="s">
        <v>797</v>
      </c>
      <c r="K1821" t="s">
        <v>38</v>
      </c>
      <c r="L1821">
        <v>1300000</v>
      </c>
      <c r="M1821" t="s">
        <v>44</v>
      </c>
      <c r="N1821">
        <v>0.71</v>
      </c>
      <c r="O1821" s="6">
        <v>923</v>
      </c>
      <c r="P1821">
        <v>82.3108</v>
      </c>
      <c r="Q1821">
        <v>18.460068</v>
      </c>
      <c r="R1821">
        <v>0</v>
      </c>
      <c r="S1821">
        <v>59624.431900000003</v>
      </c>
      <c r="T1821">
        <v>0</v>
      </c>
      <c r="U1821">
        <v>0</v>
      </c>
      <c r="V1821">
        <v>10732.4</v>
      </c>
      <c r="W1821">
        <v>10732.4</v>
      </c>
      <c r="X1821" t="s">
        <v>563</v>
      </c>
      <c r="Y1821" t="s">
        <v>564</v>
      </c>
      <c r="Z1821">
        <v>410</v>
      </c>
      <c r="AA1821" t="s">
        <v>145</v>
      </c>
      <c r="AB1821">
        <v>156</v>
      </c>
      <c r="AC1821" t="s">
        <v>63</v>
      </c>
      <c r="AD1821">
        <v>0</v>
      </c>
      <c r="AE1821">
        <v>0</v>
      </c>
      <c r="AF1821">
        <v>18</v>
      </c>
      <c r="AG1821">
        <v>58.24</v>
      </c>
      <c r="AH1821">
        <v>0</v>
      </c>
      <c r="AI1821">
        <v>0</v>
      </c>
      <c r="AJ1821">
        <v>1</v>
      </c>
    </row>
    <row r="1822" spans="1:36" x14ac:dyDescent="0.35">
      <c r="A1822" t="s">
        <v>835</v>
      </c>
      <c r="B1822" t="str">
        <f t="shared" si="28"/>
        <v>2022</v>
      </c>
      <c r="D1822" s="1">
        <v>44901</v>
      </c>
      <c r="E1822">
        <v>1030</v>
      </c>
      <c r="F1822" t="s">
        <v>42</v>
      </c>
      <c r="G1822">
        <v>1</v>
      </c>
      <c r="H1822">
        <v>1</v>
      </c>
      <c r="I1822" t="s">
        <v>85</v>
      </c>
      <c r="J1822" t="s">
        <v>2125</v>
      </c>
      <c r="K1822" t="s">
        <v>38</v>
      </c>
      <c r="L1822">
        <v>5491000</v>
      </c>
      <c r="M1822" t="s">
        <v>44</v>
      </c>
      <c r="N1822">
        <v>2.94</v>
      </c>
      <c r="O1822" s="6">
        <v>16143.54</v>
      </c>
      <c r="P1822">
        <v>1891.0884000000001</v>
      </c>
      <c r="Q1822">
        <v>69.035720999999995</v>
      </c>
      <c r="R1822">
        <v>0</v>
      </c>
      <c r="S1822">
        <v>996581.69839999999</v>
      </c>
      <c r="T1822">
        <v>0</v>
      </c>
      <c r="U1822">
        <v>0</v>
      </c>
      <c r="V1822">
        <v>179384.71</v>
      </c>
      <c r="W1822">
        <v>179384.71</v>
      </c>
      <c r="X1822" t="s">
        <v>837</v>
      </c>
      <c r="Y1822" t="s">
        <v>838</v>
      </c>
      <c r="Z1822">
        <v>158</v>
      </c>
      <c r="AA1822" t="s">
        <v>102</v>
      </c>
      <c r="AB1822">
        <v>156</v>
      </c>
      <c r="AC1822" t="s">
        <v>63</v>
      </c>
      <c r="AD1822">
        <v>0</v>
      </c>
      <c r="AE1822">
        <v>0</v>
      </c>
      <c r="AF1822">
        <v>18</v>
      </c>
      <c r="AG1822">
        <v>55.0486</v>
      </c>
      <c r="AH1822">
        <v>0</v>
      </c>
      <c r="AI1822">
        <v>1</v>
      </c>
      <c r="AJ1822">
        <v>1</v>
      </c>
    </row>
    <row r="1823" spans="1:36" x14ac:dyDescent="0.35">
      <c r="A1823" t="s">
        <v>190</v>
      </c>
      <c r="B1823" t="str">
        <f t="shared" si="28"/>
        <v>2020</v>
      </c>
      <c r="D1823" s="1">
        <v>43899</v>
      </c>
      <c r="E1823">
        <v>1030</v>
      </c>
      <c r="F1823" t="s">
        <v>42</v>
      </c>
      <c r="G1823">
        <v>1</v>
      </c>
      <c r="H1823">
        <v>1</v>
      </c>
      <c r="I1823" t="s">
        <v>396</v>
      </c>
      <c r="J1823" t="s">
        <v>129</v>
      </c>
      <c r="L1823">
        <v>13875000</v>
      </c>
      <c r="M1823" t="s">
        <v>44</v>
      </c>
      <c r="N1823">
        <v>0.56299999999999994</v>
      </c>
      <c r="O1823" s="6">
        <v>7811.625</v>
      </c>
      <c r="P1823">
        <v>596.62458800000002</v>
      </c>
      <c r="Q1823">
        <v>27.749777000000002</v>
      </c>
      <c r="R1823">
        <v>0</v>
      </c>
      <c r="S1823">
        <v>452425.81280000001</v>
      </c>
      <c r="T1823">
        <v>13572.77</v>
      </c>
      <c r="U1823">
        <v>0</v>
      </c>
      <c r="V1823">
        <v>83879.740000000005</v>
      </c>
      <c r="W1823">
        <v>97452.51</v>
      </c>
      <c r="X1823" t="s">
        <v>192</v>
      </c>
      <c r="Y1823" t="s">
        <v>193</v>
      </c>
      <c r="Z1823">
        <v>156</v>
      </c>
      <c r="AA1823" t="s">
        <v>63</v>
      </c>
      <c r="AB1823">
        <v>156</v>
      </c>
      <c r="AC1823" t="s">
        <v>63</v>
      </c>
      <c r="AD1823">
        <v>3</v>
      </c>
      <c r="AE1823">
        <v>0</v>
      </c>
      <c r="AF1823">
        <v>18</v>
      </c>
      <c r="AG1823">
        <v>53.630400000000002</v>
      </c>
      <c r="AH1823">
        <v>0</v>
      </c>
      <c r="AI1823">
        <v>0</v>
      </c>
      <c r="AJ1823">
        <v>1</v>
      </c>
    </row>
    <row r="1824" spans="1:36" x14ac:dyDescent="0.35">
      <c r="A1824" t="s">
        <v>1057</v>
      </c>
      <c r="B1824" t="str">
        <f t="shared" si="28"/>
        <v>2020</v>
      </c>
      <c r="D1824" s="1">
        <v>43979</v>
      </c>
      <c r="E1824">
        <v>1150</v>
      </c>
      <c r="F1824" t="s">
        <v>50</v>
      </c>
      <c r="G1824">
        <v>1</v>
      </c>
      <c r="H1824">
        <v>6</v>
      </c>
      <c r="I1824" t="s">
        <v>401</v>
      </c>
      <c r="J1824" t="s">
        <v>81</v>
      </c>
      <c r="L1824">
        <v>7875000</v>
      </c>
      <c r="M1824" t="s">
        <v>44</v>
      </c>
      <c r="N1824">
        <v>2.2408000000000001</v>
      </c>
      <c r="O1824" s="6">
        <v>17646.3</v>
      </c>
      <c r="P1824">
        <v>855.78615000000002</v>
      </c>
      <c r="Q1824">
        <v>7.0580600000000002</v>
      </c>
      <c r="R1824">
        <v>0</v>
      </c>
      <c r="S1824">
        <v>1041021.4083</v>
      </c>
      <c r="T1824">
        <v>31230.639999999999</v>
      </c>
      <c r="U1824">
        <v>0</v>
      </c>
      <c r="V1824">
        <v>193005.16</v>
      </c>
      <c r="W1824">
        <v>224235.8</v>
      </c>
      <c r="X1824" t="s">
        <v>582</v>
      </c>
      <c r="Y1824" t="s">
        <v>583</v>
      </c>
      <c r="Z1824">
        <v>156</v>
      </c>
      <c r="AA1824" t="s">
        <v>63</v>
      </c>
      <c r="AB1824">
        <v>156</v>
      </c>
      <c r="AC1824" t="s">
        <v>63</v>
      </c>
      <c r="AD1824">
        <v>3</v>
      </c>
      <c r="AE1824">
        <v>0</v>
      </c>
      <c r="AF1824">
        <v>18</v>
      </c>
      <c r="AG1824">
        <v>56.243600000000001</v>
      </c>
      <c r="AH1824">
        <v>0</v>
      </c>
      <c r="AI1824">
        <v>0</v>
      </c>
      <c r="AJ1824">
        <v>1</v>
      </c>
    </row>
    <row r="1825" spans="1:36" x14ac:dyDescent="0.35">
      <c r="A1825" t="s">
        <v>956</v>
      </c>
      <c r="B1825" t="str">
        <f t="shared" si="28"/>
        <v>2021</v>
      </c>
      <c r="C1825" s="1">
        <v>44375</v>
      </c>
      <c r="D1825" s="1">
        <v>44378</v>
      </c>
      <c r="E1825">
        <v>1030</v>
      </c>
      <c r="F1825" t="s">
        <v>42</v>
      </c>
      <c r="G1825">
        <v>1</v>
      </c>
      <c r="H1825">
        <v>1</v>
      </c>
      <c r="I1825" t="s">
        <v>396</v>
      </c>
      <c r="J1825" t="s">
        <v>129</v>
      </c>
      <c r="K1825" t="s">
        <v>38</v>
      </c>
      <c r="L1825">
        <v>44890</v>
      </c>
      <c r="M1825" t="s">
        <v>130</v>
      </c>
      <c r="N1825">
        <v>765</v>
      </c>
      <c r="O1825" s="6">
        <v>34340.85</v>
      </c>
      <c r="P1825">
        <v>2244.5</v>
      </c>
      <c r="Q1825">
        <v>21.59</v>
      </c>
      <c r="R1825">
        <v>0</v>
      </c>
      <c r="S1825">
        <v>2091830.3724</v>
      </c>
      <c r="T1825">
        <v>62754.91</v>
      </c>
      <c r="U1825">
        <v>0</v>
      </c>
      <c r="V1825">
        <v>387825.35</v>
      </c>
      <c r="W1825">
        <v>450580.26</v>
      </c>
      <c r="X1825" t="s">
        <v>82</v>
      </c>
      <c r="Y1825" t="s">
        <v>83</v>
      </c>
      <c r="Z1825">
        <v>156</v>
      </c>
      <c r="AA1825" t="s">
        <v>63</v>
      </c>
      <c r="AB1825">
        <v>156</v>
      </c>
      <c r="AC1825" t="s">
        <v>63</v>
      </c>
      <c r="AD1825">
        <v>3</v>
      </c>
      <c r="AE1825">
        <v>0</v>
      </c>
      <c r="AF1825">
        <v>18</v>
      </c>
      <c r="AG1825">
        <v>57.143000000000001</v>
      </c>
      <c r="AH1825">
        <v>0</v>
      </c>
      <c r="AI1825">
        <v>0</v>
      </c>
      <c r="AJ1825">
        <v>1</v>
      </c>
    </row>
    <row r="1826" spans="1:36" x14ac:dyDescent="0.35">
      <c r="A1826" t="s">
        <v>1108</v>
      </c>
      <c r="B1826" t="str">
        <f t="shared" si="28"/>
        <v>2022</v>
      </c>
      <c r="D1826" s="1">
        <v>44894</v>
      </c>
      <c r="E1826">
        <v>1030</v>
      </c>
      <c r="F1826" t="s">
        <v>42</v>
      </c>
      <c r="G1826">
        <v>1</v>
      </c>
      <c r="H1826">
        <v>6</v>
      </c>
      <c r="I1826" t="s">
        <v>322</v>
      </c>
      <c r="J1826" t="s">
        <v>1109</v>
      </c>
      <c r="K1826" t="s">
        <v>38</v>
      </c>
      <c r="L1826">
        <v>2000</v>
      </c>
      <c r="M1826" t="s">
        <v>44</v>
      </c>
      <c r="N1826">
        <v>22.87</v>
      </c>
      <c r="O1826" s="6">
        <v>45.74</v>
      </c>
      <c r="P1826">
        <v>6.0217499999999999</v>
      </c>
      <c r="Q1826">
        <v>0.65100000000000002</v>
      </c>
      <c r="R1826">
        <v>2.968591</v>
      </c>
      <c r="S1826">
        <v>3038.7548000000002</v>
      </c>
      <c r="T1826">
        <v>91.16</v>
      </c>
      <c r="U1826">
        <v>0</v>
      </c>
      <c r="V1826">
        <v>563.38</v>
      </c>
      <c r="W1826">
        <v>654.54</v>
      </c>
      <c r="X1826" t="s">
        <v>752</v>
      </c>
      <c r="Y1826" t="s">
        <v>753</v>
      </c>
      <c r="Z1826">
        <v>344</v>
      </c>
      <c r="AA1826" t="s">
        <v>753</v>
      </c>
      <c r="AB1826">
        <v>156</v>
      </c>
      <c r="AC1826" t="s">
        <v>63</v>
      </c>
      <c r="AD1826">
        <v>3</v>
      </c>
      <c r="AE1826">
        <v>0</v>
      </c>
      <c r="AF1826">
        <v>18</v>
      </c>
      <c r="AG1826">
        <v>54.868299999999998</v>
      </c>
      <c r="AH1826">
        <v>0</v>
      </c>
      <c r="AI1826">
        <v>0</v>
      </c>
      <c r="AJ1826">
        <v>1</v>
      </c>
    </row>
    <row r="1827" spans="1:36" x14ac:dyDescent="0.35">
      <c r="A1827" t="s">
        <v>1166</v>
      </c>
      <c r="B1827" t="str">
        <f t="shared" si="28"/>
        <v>2020</v>
      </c>
      <c r="D1827" s="1">
        <v>43868</v>
      </c>
      <c r="E1827">
        <v>1150</v>
      </c>
      <c r="F1827" t="s">
        <v>50</v>
      </c>
      <c r="G1827">
        <v>1</v>
      </c>
      <c r="H1827">
        <v>3</v>
      </c>
      <c r="I1827" t="s">
        <v>976</v>
      </c>
      <c r="J1827" t="s">
        <v>59</v>
      </c>
      <c r="L1827">
        <v>47262000</v>
      </c>
      <c r="M1827" t="s">
        <v>44</v>
      </c>
      <c r="N1827">
        <v>0.94320000000000004</v>
      </c>
      <c r="O1827" s="6">
        <v>44577.518400000001</v>
      </c>
      <c r="P1827">
        <v>2415.8308320000001</v>
      </c>
      <c r="Q1827">
        <v>30.757106</v>
      </c>
      <c r="R1827">
        <v>0</v>
      </c>
      <c r="S1827">
        <v>2503471.3676</v>
      </c>
      <c r="T1827">
        <v>0</v>
      </c>
      <c r="U1827">
        <v>0</v>
      </c>
      <c r="V1827">
        <v>0</v>
      </c>
      <c r="W1827">
        <v>0</v>
      </c>
      <c r="X1827" t="s">
        <v>60</v>
      </c>
      <c r="Y1827" t="s">
        <v>61</v>
      </c>
      <c r="Z1827">
        <v>36</v>
      </c>
      <c r="AA1827" t="s">
        <v>62</v>
      </c>
      <c r="AB1827">
        <v>156</v>
      </c>
      <c r="AC1827" t="s">
        <v>63</v>
      </c>
      <c r="AD1827">
        <v>8</v>
      </c>
      <c r="AE1827">
        <v>0</v>
      </c>
      <c r="AF1827">
        <v>18</v>
      </c>
      <c r="AG1827">
        <v>53.238</v>
      </c>
      <c r="AH1827">
        <v>0</v>
      </c>
      <c r="AI1827">
        <v>0</v>
      </c>
      <c r="AJ1827">
        <v>1</v>
      </c>
    </row>
    <row r="1828" spans="1:36" x14ac:dyDescent="0.35">
      <c r="A1828" t="s">
        <v>337</v>
      </c>
      <c r="B1828" t="str">
        <f t="shared" si="28"/>
        <v>2025</v>
      </c>
      <c r="C1828" s="1">
        <v>46019</v>
      </c>
      <c r="D1828" s="1">
        <v>46021</v>
      </c>
      <c r="E1828">
        <v>1030</v>
      </c>
      <c r="F1828" t="s">
        <v>42</v>
      </c>
      <c r="G1828">
        <v>1</v>
      </c>
      <c r="H1828">
        <v>3</v>
      </c>
      <c r="I1828" t="s">
        <v>147</v>
      </c>
      <c r="J1828" t="s">
        <v>1552</v>
      </c>
      <c r="K1828" t="s">
        <v>38</v>
      </c>
      <c r="L1828">
        <v>30000000</v>
      </c>
      <c r="M1828" t="s">
        <v>44</v>
      </c>
      <c r="N1828">
        <v>0.55600000000000005</v>
      </c>
      <c r="O1828" s="6">
        <v>16680</v>
      </c>
      <c r="P1828">
        <v>2099.9977009999998</v>
      </c>
      <c r="Q1828">
        <v>48.752865</v>
      </c>
      <c r="R1828">
        <v>0</v>
      </c>
      <c r="S1828">
        <v>1193400.9018999999</v>
      </c>
      <c r="T1828">
        <v>167076.13</v>
      </c>
      <c r="U1828">
        <v>0</v>
      </c>
      <c r="V1828">
        <v>244885.87</v>
      </c>
      <c r="W1828">
        <v>411962</v>
      </c>
      <c r="X1828" t="s">
        <v>192</v>
      </c>
      <c r="Y1828" t="s">
        <v>193</v>
      </c>
      <c r="Z1828">
        <v>156</v>
      </c>
      <c r="AA1828" t="s">
        <v>63</v>
      </c>
      <c r="AB1828">
        <v>156</v>
      </c>
      <c r="AC1828" t="s">
        <v>63</v>
      </c>
      <c r="AD1828">
        <v>14</v>
      </c>
      <c r="AE1828">
        <v>0</v>
      </c>
      <c r="AF1828">
        <v>18</v>
      </c>
      <c r="AG1828">
        <v>63.381900000000002</v>
      </c>
      <c r="AH1828">
        <v>0</v>
      </c>
      <c r="AI1828">
        <v>1</v>
      </c>
      <c r="AJ1828">
        <v>1</v>
      </c>
    </row>
    <row r="1829" spans="1:36" x14ac:dyDescent="0.35">
      <c r="A1829" t="s">
        <v>410</v>
      </c>
      <c r="B1829" t="str">
        <f t="shared" si="28"/>
        <v>2025</v>
      </c>
      <c r="C1829" s="1">
        <v>46019</v>
      </c>
      <c r="D1829" s="1">
        <v>46020</v>
      </c>
      <c r="E1829">
        <v>1030</v>
      </c>
      <c r="F1829" t="s">
        <v>42</v>
      </c>
      <c r="G1829">
        <v>1</v>
      </c>
      <c r="H1829">
        <v>6</v>
      </c>
      <c r="I1829" t="s">
        <v>147</v>
      </c>
      <c r="J1829" t="s">
        <v>229</v>
      </c>
      <c r="K1829" t="s">
        <v>38</v>
      </c>
      <c r="L1829">
        <v>29602000</v>
      </c>
      <c r="M1829" t="s">
        <v>44</v>
      </c>
      <c r="N1829">
        <v>0.56189999999999996</v>
      </c>
      <c r="O1829" s="6">
        <v>16633.363799999999</v>
      </c>
      <c r="P1829">
        <v>1568.8868</v>
      </c>
      <c r="Q1829">
        <v>45.749555999999998</v>
      </c>
      <c r="R1829">
        <v>0</v>
      </c>
      <c r="S1829">
        <v>1151991.9550999999</v>
      </c>
      <c r="T1829">
        <v>161278.87</v>
      </c>
      <c r="U1829">
        <v>0</v>
      </c>
      <c r="V1829">
        <v>236388.75</v>
      </c>
      <c r="W1829">
        <v>397667.62</v>
      </c>
      <c r="X1829" t="s">
        <v>192</v>
      </c>
      <c r="Y1829" t="s">
        <v>193</v>
      </c>
      <c r="Z1829">
        <v>156</v>
      </c>
      <c r="AA1829" t="s">
        <v>63</v>
      </c>
      <c r="AB1829">
        <v>156</v>
      </c>
      <c r="AC1829" t="s">
        <v>63</v>
      </c>
      <c r="AD1829">
        <v>14</v>
      </c>
      <c r="AE1829">
        <v>0</v>
      </c>
      <c r="AF1829">
        <v>18</v>
      </c>
      <c r="AG1829">
        <v>63.129800000000003</v>
      </c>
      <c r="AH1829">
        <v>0</v>
      </c>
      <c r="AI1829">
        <v>1</v>
      </c>
      <c r="AJ1829">
        <v>1</v>
      </c>
    </row>
    <row r="1830" spans="1:36" x14ac:dyDescent="0.35">
      <c r="A1830" t="s">
        <v>779</v>
      </c>
      <c r="B1830" t="str">
        <f t="shared" si="28"/>
        <v>2019</v>
      </c>
      <c r="D1830" s="1">
        <v>43473</v>
      </c>
      <c r="E1830">
        <v>1030</v>
      </c>
      <c r="F1830" t="s">
        <v>42</v>
      </c>
      <c r="G1830">
        <v>11</v>
      </c>
      <c r="H1830">
        <v>1</v>
      </c>
      <c r="I1830" t="s">
        <v>653</v>
      </c>
      <c r="J1830" t="s">
        <v>1004</v>
      </c>
      <c r="K1830" t="s">
        <v>38</v>
      </c>
      <c r="L1830">
        <v>18445000</v>
      </c>
      <c r="M1830" t="s">
        <v>44</v>
      </c>
      <c r="N1830">
        <v>1.7231000000000001</v>
      </c>
      <c r="O1830" s="6">
        <v>31782.5795</v>
      </c>
      <c r="P1830">
        <v>3280.4487239999999</v>
      </c>
      <c r="Q1830">
        <v>635.65947200000005</v>
      </c>
      <c r="R1830">
        <v>0</v>
      </c>
      <c r="S1830">
        <v>1796658.6152999999</v>
      </c>
      <c r="T1830">
        <v>0</v>
      </c>
      <c r="U1830">
        <v>0</v>
      </c>
      <c r="V1830">
        <v>323398.55</v>
      </c>
      <c r="W1830">
        <v>323398.55</v>
      </c>
      <c r="X1830" t="s">
        <v>96</v>
      </c>
      <c r="Y1830" t="s">
        <v>97</v>
      </c>
      <c r="Z1830">
        <v>156</v>
      </c>
      <c r="AA1830" t="s">
        <v>63</v>
      </c>
      <c r="AB1830">
        <v>156</v>
      </c>
      <c r="AC1830" t="s">
        <v>63</v>
      </c>
      <c r="AG1830">
        <v>50.328400000000002</v>
      </c>
      <c r="AH1830">
        <v>0</v>
      </c>
      <c r="AI1830">
        <v>0</v>
      </c>
      <c r="AJ1830">
        <v>1</v>
      </c>
    </row>
    <row r="1831" spans="1:36" x14ac:dyDescent="0.35">
      <c r="A1831" t="s">
        <v>1374</v>
      </c>
      <c r="B1831" t="str">
        <f t="shared" si="28"/>
        <v>2025</v>
      </c>
      <c r="C1831" s="1">
        <v>45705</v>
      </c>
      <c r="D1831" s="1">
        <v>45701</v>
      </c>
      <c r="E1831">
        <v>1030</v>
      </c>
      <c r="F1831" t="s">
        <v>42</v>
      </c>
      <c r="G1831">
        <v>1</v>
      </c>
      <c r="H1831">
        <v>1</v>
      </c>
      <c r="I1831" t="s">
        <v>90</v>
      </c>
      <c r="J1831" t="s">
        <v>2126</v>
      </c>
      <c r="K1831" t="s">
        <v>38</v>
      </c>
      <c r="L1831">
        <v>299255000</v>
      </c>
      <c r="M1831" t="s">
        <v>44</v>
      </c>
      <c r="N1831">
        <v>0.74619999999999997</v>
      </c>
      <c r="O1831" s="6">
        <v>223304.08100000001</v>
      </c>
      <c r="P1831">
        <v>16036.43</v>
      </c>
      <c r="Q1831">
        <v>54.8</v>
      </c>
      <c r="R1831">
        <v>0</v>
      </c>
      <c r="S1831">
        <v>14891530.4607</v>
      </c>
      <c r="T1831">
        <v>0</v>
      </c>
      <c r="U1831">
        <v>0</v>
      </c>
      <c r="V1831">
        <v>2680476.7400000002</v>
      </c>
      <c r="W1831">
        <v>2680476.7400000002</v>
      </c>
      <c r="X1831" t="s">
        <v>332</v>
      </c>
      <c r="Y1831" t="s">
        <v>333</v>
      </c>
      <c r="Z1831">
        <v>156</v>
      </c>
      <c r="AA1831" t="s">
        <v>63</v>
      </c>
      <c r="AB1831">
        <v>156</v>
      </c>
      <c r="AC1831" t="s">
        <v>63</v>
      </c>
      <c r="AD1831">
        <v>0</v>
      </c>
      <c r="AE1831">
        <v>0</v>
      </c>
      <c r="AF1831">
        <v>18</v>
      </c>
      <c r="AG1831">
        <v>62.204799999999999</v>
      </c>
      <c r="AH1831">
        <v>0</v>
      </c>
      <c r="AI1831">
        <v>0</v>
      </c>
      <c r="AJ1831">
        <v>1</v>
      </c>
    </row>
    <row r="1832" spans="1:36" x14ac:dyDescent="0.35">
      <c r="A1832" t="s">
        <v>1284</v>
      </c>
      <c r="B1832" t="str">
        <f t="shared" si="28"/>
        <v>2021</v>
      </c>
      <c r="C1832" s="1">
        <v>44344</v>
      </c>
      <c r="D1832" s="1">
        <v>44344</v>
      </c>
      <c r="E1832">
        <v>1030</v>
      </c>
      <c r="F1832" t="s">
        <v>42</v>
      </c>
      <c r="G1832">
        <v>1</v>
      </c>
      <c r="H1832">
        <v>1</v>
      </c>
      <c r="I1832" t="s">
        <v>48</v>
      </c>
      <c r="J1832" t="s">
        <v>59</v>
      </c>
      <c r="K1832" t="s">
        <v>38</v>
      </c>
      <c r="L1832">
        <v>1986660000</v>
      </c>
      <c r="M1832" t="s">
        <v>44</v>
      </c>
      <c r="N1832">
        <v>0.73839999999999995</v>
      </c>
      <c r="O1832" s="6">
        <v>1466949.7439999999</v>
      </c>
      <c r="P1832">
        <v>102511.66</v>
      </c>
      <c r="Q1832">
        <v>925.98</v>
      </c>
      <c r="R1832">
        <v>0</v>
      </c>
      <c r="S1832">
        <v>89563760.754500002</v>
      </c>
      <c r="T1832">
        <v>0</v>
      </c>
      <c r="U1832">
        <v>0</v>
      </c>
      <c r="V1832">
        <v>8060737.2000000002</v>
      </c>
      <c r="W1832">
        <v>8060737.2000000002</v>
      </c>
      <c r="X1832" t="s">
        <v>82</v>
      </c>
      <c r="Y1832" t="s">
        <v>83</v>
      </c>
      <c r="Z1832">
        <v>156</v>
      </c>
      <c r="AA1832" t="s">
        <v>63</v>
      </c>
      <c r="AB1832">
        <v>156</v>
      </c>
      <c r="AC1832" t="s">
        <v>63</v>
      </c>
      <c r="AD1832">
        <v>0</v>
      </c>
      <c r="AE1832">
        <v>0</v>
      </c>
      <c r="AF1832">
        <v>18</v>
      </c>
      <c r="AG1832">
        <v>57.032899999999998</v>
      </c>
      <c r="AH1832">
        <v>0</v>
      </c>
      <c r="AI1832">
        <v>0</v>
      </c>
      <c r="AJ1832">
        <v>1</v>
      </c>
    </row>
    <row r="1833" spans="1:36" x14ac:dyDescent="0.35">
      <c r="A1833" t="s">
        <v>1081</v>
      </c>
      <c r="B1833" t="str">
        <f t="shared" si="28"/>
        <v>2022</v>
      </c>
      <c r="D1833" s="1">
        <v>44905</v>
      </c>
      <c r="E1833">
        <v>1150</v>
      </c>
      <c r="F1833" t="s">
        <v>50</v>
      </c>
      <c r="G1833">
        <v>1</v>
      </c>
      <c r="H1833">
        <v>7</v>
      </c>
      <c r="I1833" t="s">
        <v>394</v>
      </c>
      <c r="J1833" t="s">
        <v>2127</v>
      </c>
      <c r="K1833" t="s">
        <v>38</v>
      </c>
      <c r="L1833">
        <v>268250</v>
      </c>
      <c r="M1833" t="s">
        <v>44</v>
      </c>
      <c r="N1833">
        <v>1.8917999999999999</v>
      </c>
      <c r="O1833" s="6">
        <v>507.47534999999999</v>
      </c>
      <c r="P1833">
        <v>351.61335000000003</v>
      </c>
      <c r="Q1833">
        <v>10.149450999999999</v>
      </c>
      <c r="R1833">
        <v>0</v>
      </c>
      <c r="S1833">
        <v>48012.021200000003</v>
      </c>
      <c r="T1833">
        <v>0</v>
      </c>
      <c r="U1833">
        <v>0</v>
      </c>
      <c r="V1833">
        <v>8642.16</v>
      </c>
      <c r="W1833">
        <v>8642.16</v>
      </c>
      <c r="X1833" t="s">
        <v>133</v>
      </c>
      <c r="Y1833" t="s">
        <v>134</v>
      </c>
      <c r="Z1833">
        <v>156</v>
      </c>
      <c r="AA1833" t="s">
        <v>63</v>
      </c>
      <c r="AB1833">
        <v>156</v>
      </c>
      <c r="AC1833" t="s">
        <v>63</v>
      </c>
      <c r="AD1833">
        <v>0</v>
      </c>
      <c r="AE1833">
        <v>0</v>
      </c>
      <c r="AF1833">
        <v>18</v>
      </c>
      <c r="AG1833">
        <v>55.234499999999997</v>
      </c>
      <c r="AH1833">
        <v>0</v>
      </c>
      <c r="AI1833">
        <v>1</v>
      </c>
      <c r="AJ1833">
        <v>1</v>
      </c>
    </row>
    <row r="1834" spans="1:36" x14ac:dyDescent="0.35">
      <c r="A1834" t="s">
        <v>2128</v>
      </c>
      <c r="B1834" t="str">
        <f t="shared" si="28"/>
        <v>2020</v>
      </c>
      <c r="D1834" s="1">
        <v>44113</v>
      </c>
      <c r="E1834">
        <v>1030</v>
      </c>
      <c r="F1834" t="s">
        <v>42</v>
      </c>
      <c r="G1834">
        <v>1</v>
      </c>
      <c r="H1834">
        <v>1</v>
      </c>
      <c r="I1834" t="s">
        <v>58</v>
      </c>
      <c r="J1834" t="s">
        <v>81</v>
      </c>
      <c r="K1834" t="s">
        <v>38</v>
      </c>
      <c r="L1834">
        <v>24340000</v>
      </c>
      <c r="M1834" t="s">
        <v>44</v>
      </c>
      <c r="N1834">
        <v>0.71089999999999998</v>
      </c>
      <c r="O1834" s="6">
        <v>17303.306</v>
      </c>
      <c r="P1834">
        <v>1937.75</v>
      </c>
      <c r="Q1834">
        <v>346.07</v>
      </c>
      <c r="R1834">
        <v>208.75</v>
      </c>
      <c r="S1834">
        <v>1157862.4302000001</v>
      </c>
      <c r="T1834">
        <v>0</v>
      </c>
      <c r="U1834">
        <v>0</v>
      </c>
      <c r="V1834">
        <v>0</v>
      </c>
      <c r="W1834">
        <v>0</v>
      </c>
      <c r="X1834" t="s">
        <v>403</v>
      </c>
      <c r="Y1834" t="s">
        <v>404</v>
      </c>
      <c r="Z1834">
        <v>388</v>
      </c>
      <c r="AA1834" t="s">
        <v>405</v>
      </c>
      <c r="AB1834">
        <v>156</v>
      </c>
      <c r="AC1834" t="s">
        <v>63</v>
      </c>
      <c r="AD1834">
        <v>0</v>
      </c>
      <c r="AE1834">
        <v>0</v>
      </c>
      <c r="AF1834">
        <v>18</v>
      </c>
      <c r="AG1834">
        <v>58.490099999999998</v>
      </c>
      <c r="AI1834">
        <v>0</v>
      </c>
      <c r="AJ1834">
        <v>1</v>
      </c>
    </row>
    <row r="1835" spans="1:36" x14ac:dyDescent="0.35">
      <c r="A1835" t="s">
        <v>84</v>
      </c>
      <c r="B1835" t="str">
        <f t="shared" si="28"/>
        <v>2025</v>
      </c>
      <c r="C1835" s="1">
        <v>45903</v>
      </c>
      <c r="D1835" s="1">
        <v>45902</v>
      </c>
      <c r="E1835">
        <v>1030</v>
      </c>
      <c r="F1835" t="s">
        <v>42</v>
      </c>
      <c r="G1835">
        <v>1</v>
      </c>
      <c r="H1835">
        <v>1</v>
      </c>
      <c r="I1835" t="s">
        <v>147</v>
      </c>
      <c r="J1835" t="s">
        <v>229</v>
      </c>
      <c r="K1835" t="s">
        <v>38</v>
      </c>
      <c r="L1835">
        <v>125750000</v>
      </c>
      <c r="M1835" t="s">
        <v>44</v>
      </c>
      <c r="N1835">
        <v>0.63149999999999995</v>
      </c>
      <c r="O1835" s="6">
        <v>79411.125</v>
      </c>
      <c r="P1835">
        <v>6228.0604819999999</v>
      </c>
      <c r="Q1835">
        <v>642.26831400000003</v>
      </c>
      <c r="R1835">
        <v>0</v>
      </c>
      <c r="S1835">
        <v>5481161.6524999999</v>
      </c>
      <c r="T1835">
        <v>767362.63</v>
      </c>
      <c r="U1835">
        <v>0</v>
      </c>
      <c r="V1835">
        <v>1124734.3700000001</v>
      </c>
      <c r="W1835">
        <v>1892097</v>
      </c>
      <c r="X1835" t="s">
        <v>188</v>
      </c>
      <c r="Y1835" t="s">
        <v>189</v>
      </c>
      <c r="Z1835">
        <v>156</v>
      </c>
      <c r="AA1835" t="s">
        <v>63</v>
      </c>
      <c r="AB1835">
        <v>156</v>
      </c>
      <c r="AC1835" t="s">
        <v>63</v>
      </c>
      <c r="AD1835">
        <v>14</v>
      </c>
      <c r="AE1835">
        <v>0</v>
      </c>
      <c r="AF1835">
        <v>18</v>
      </c>
      <c r="AG1835">
        <v>63.526600000000002</v>
      </c>
      <c r="AH1835">
        <v>0</v>
      </c>
      <c r="AI1835">
        <v>0</v>
      </c>
      <c r="AJ1835">
        <v>1</v>
      </c>
    </row>
    <row r="1836" spans="1:36" x14ac:dyDescent="0.35">
      <c r="A1836" t="s">
        <v>818</v>
      </c>
      <c r="B1836" t="str">
        <f t="shared" si="28"/>
        <v>2025</v>
      </c>
      <c r="C1836" s="2">
        <v>45805</v>
      </c>
      <c r="D1836" s="1">
        <v>45812</v>
      </c>
      <c r="E1836">
        <v>1030</v>
      </c>
      <c r="F1836" t="s">
        <v>42</v>
      </c>
      <c r="G1836">
        <v>1</v>
      </c>
      <c r="H1836">
        <v>46</v>
      </c>
      <c r="I1836" t="s">
        <v>426</v>
      </c>
      <c r="J1836" t="s">
        <v>2129</v>
      </c>
      <c r="K1836" t="s">
        <v>38</v>
      </c>
      <c r="L1836">
        <v>200000</v>
      </c>
      <c r="M1836" t="s">
        <v>44</v>
      </c>
      <c r="N1836">
        <v>1</v>
      </c>
      <c r="O1836" s="6">
        <v>200</v>
      </c>
      <c r="P1836">
        <v>16.588000000000001</v>
      </c>
      <c r="Q1836">
        <v>3.9996309999999999</v>
      </c>
      <c r="R1836">
        <v>0</v>
      </c>
      <c r="S1836">
        <v>13093.1137</v>
      </c>
      <c r="T1836">
        <v>2618.62</v>
      </c>
      <c r="U1836">
        <v>0</v>
      </c>
      <c r="V1836">
        <v>2828.11</v>
      </c>
      <c r="W1836">
        <v>5446.73</v>
      </c>
      <c r="X1836" t="s">
        <v>244</v>
      </c>
      <c r="Y1836" t="s">
        <v>245</v>
      </c>
      <c r="Z1836">
        <v>156</v>
      </c>
      <c r="AA1836" t="s">
        <v>63</v>
      </c>
      <c r="AB1836">
        <v>156</v>
      </c>
      <c r="AC1836" t="s">
        <v>63</v>
      </c>
      <c r="AD1836">
        <v>20</v>
      </c>
      <c r="AE1836">
        <v>0</v>
      </c>
      <c r="AF1836">
        <v>18</v>
      </c>
      <c r="AG1836">
        <v>59.3551</v>
      </c>
      <c r="AH1836">
        <v>0</v>
      </c>
      <c r="AI1836">
        <v>0</v>
      </c>
      <c r="AJ1836">
        <v>1</v>
      </c>
    </row>
    <row r="1837" spans="1:36" x14ac:dyDescent="0.35">
      <c r="A1837" t="s">
        <v>2130</v>
      </c>
      <c r="B1837" t="str">
        <f t="shared" si="28"/>
        <v>2023</v>
      </c>
      <c r="C1837" s="1">
        <v>45033</v>
      </c>
      <c r="D1837" s="1">
        <v>45036</v>
      </c>
      <c r="E1837">
        <v>1150</v>
      </c>
      <c r="F1837" t="s">
        <v>50</v>
      </c>
      <c r="G1837">
        <v>1</v>
      </c>
      <c r="H1837">
        <v>6</v>
      </c>
      <c r="I1837" t="s">
        <v>352</v>
      </c>
      <c r="J1837" t="s">
        <v>434</v>
      </c>
      <c r="K1837" t="s">
        <v>38</v>
      </c>
      <c r="L1837">
        <v>600000</v>
      </c>
      <c r="M1837" t="s">
        <v>44</v>
      </c>
      <c r="N1837">
        <v>3.56</v>
      </c>
      <c r="O1837" s="6">
        <v>2136</v>
      </c>
      <c r="P1837">
        <v>107.36572</v>
      </c>
      <c r="Q1837">
        <v>42.720908999999999</v>
      </c>
      <c r="R1837">
        <v>0</v>
      </c>
      <c r="S1837">
        <v>125911.57950000001</v>
      </c>
      <c r="T1837">
        <v>25182.32</v>
      </c>
      <c r="U1837">
        <v>0</v>
      </c>
      <c r="V1837">
        <v>27196.9</v>
      </c>
      <c r="W1837">
        <v>52379.22</v>
      </c>
      <c r="X1837" t="s">
        <v>100</v>
      </c>
      <c r="Y1837" t="s">
        <v>101</v>
      </c>
      <c r="Z1837">
        <v>156</v>
      </c>
      <c r="AA1837" t="s">
        <v>63</v>
      </c>
      <c r="AB1837">
        <v>156</v>
      </c>
      <c r="AC1837" t="s">
        <v>63</v>
      </c>
      <c r="AD1837">
        <v>20</v>
      </c>
      <c r="AE1837">
        <v>0</v>
      </c>
      <c r="AF1837">
        <v>18</v>
      </c>
      <c r="AG1837">
        <v>55.077300000000001</v>
      </c>
      <c r="AH1837">
        <v>0</v>
      </c>
      <c r="AI1837">
        <v>0</v>
      </c>
      <c r="AJ1837">
        <v>1</v>
      </c>
    </row>
    <row r="1838" spans="1:36" x14ac:dyDescent="0.35">
      <c r="A1838" t="s">
        <v>2131</v>
      </c>
      <c r="B1838" t="str">
        <f t="shared" si="28"/>
        <v>2025</v>
      </c>
      <c r="C1838" s="1">
        <v>45871</v>
      </c>
      <c r="D1838" s="1">
        <v>45875</v>
      </c>
      <c r="E1838">
        <v>1150</v>
      </c>
      <c r="F1838" t="s">
        <v>50</v>
      </c>
      <c r="G1838">
        <v>1</v>
      </c>
      <c r="H1838">
        <v>1</v>
      </c>
      <c r="I1838" t="s">
        <v>164</v>
      </c>
      <c r="J1838" t="s">
        <v>249</v>
      </c>
      <c r="K1838" t="s">
        <v>38</v>
      </c>
      <c r="L1838">
        <v>3265920</v>
      </c>
      <c r="M1838" t="s">
        <v>44</v>
      </c>
      <c r="N1838">
        <v>1.67</v>
      </c>
      <c r="O1838" s="6">
        <v>5454.0864000000001</v>
      </c>
      <c r="P1838">
        <v>465.74876</v>
      </c>
      <c r="Q1838">
        <v>109.374397</v>
      </c>
      <c r="R1838">
        <v>0</v>
      </c>
      <c r="S1838">
        <v>370277.30180000002</v>
      </c>
      <c r="T1838">
        <v>74055.460000000006</v>
      </c>
      <c r="U1838">
        <v>0</v>
      </c>
      <c r="V1838">
        <v>79979.899999999994</v>
      </c>
      <c r="W1838">
        <v>154035.35999999999</v>
      </c>
      <c r="X1838" t="s">
        <v>117</v>
      </c>
      <c r="Y1838" t="s">
        <v>118</v>
      </c>
      <c r="Z1838">
        <v>484</v>
      </c>
      <c r="AA1838" t="s">
        <v>115</v>
      </c>
      <c r="AB1838">
        <v>156</v>
      </c>
      <c r="AC1838" t="s">
        <v>63</v>
      </c>
      <c r="AD1838">
        <v>20</v>
      </c>
      <c r="AE1838">
        <v>0</v>
      </c>
      <c r="AF1838">
        <v>18</v>
      </c>
      <c r="AG1838">
        <v>61.413899999999998</v>
      </c>
      <c r="AH1838">
        <v>0</v>
      </c>
      <c r="AI1838">
        <v>0</v>
      </c>
      <c r="AJ1838">
        <v>1</v>
      </c>
    </row>
    <row r="1839" spans="1:36" x14ac:dyDescent="0.35">
      <c r="A1839" t="s">
        <v>1331</v>
      </c>
      <c r="B1839" t="str">
        <f t="shared" si="28"/>
        <v>2023</v>
      </c>
      <c r="C1839" s="1">
        <v>44949</v>
      </c>
      <c r="D1839" s="1">
        <v>44958</v>
      </c>
      <c r="E1839">
        <v>1150</v>
      </c>
      <c r="F1839" t="s">
        <v>50</v>
      </c>
      <c r="G1839">
        <v>1</v>
      </c>
      <c r="H1839">
        <v>8</v>
      </c>
      <c r="I1839" t="s">
        <v>164</v>
      </c>
      <c r="J1839" t="s">
        <v>891</v>
      </c>
      <c r="K1839" t="s">
        <v>38</v>
      </c>
      <c r="L1839">
        <v>16059.999999999998</v>
      </c>
      <c r="M1839" t="s">
        <v>44</v>
      </c>
      <c r="N1839">
        <v>4.6326000000000001</v>
      </c>
      <c r="O1839" s="6">
        <v>74.399556000000004</v>
      </c>
      <c r="P1839">
        <v>0.74798500000000001</v>
      </c>
      <c r="Q1839">
        <v>0.21768599999999999</v>
      </c>
      <c r="R1839">
        <v>0.43948999999999999</v>
      </c>
      <c r="S1839">
        <v>4299.6718000000001</v>
      </c>
      <c r="T1839">
        <v>859.93</v>
      </c>
      <c r="U1839">
        <v>0</v>
      </c>
      <c r="V1839">
        <v>928.73</v>
      </c>
      <c r="W1839">
        <v>1788.66</v>
      </c>
      <c r="X1839" t="s">
        <v>259</v>
      </c>
      <c r="Y1839" t="s">
        <v>260</v>
      </c>
      <c r="Z1839">
        <v>591</v>
      </c>
      <c r="AA1839" t="s">
        <v>55</v>
      </c>
      <c r="AB1839">
        <v>156</v>
      </c>
      <c r="AC1839" t="s">
        <v>63</v>
      </c>
      <c r="AD1839">
        <v>20</v>
      </c>
      <c r="AE1839">
        <v>0</v>
      </c>
      <c r="AF1839">
        <v>18</v>
      </c>
      <c r="AG1839">
        <v>56.719200000000001</v>
      </c>
      <c r="AH1839">
        <v>0</v>
      </c>
      <c r="AI1839">
        <v>0</v>
      </c>
      <c r="AJ1839">
        <v>1</v>
      </c>
    </row>
    <row r="1840" spans="1:36" x14ac:dyDescent="0.35">
      <c r="A1840" t="s">
        <v>84</v>
      </c>
      <c r="B1840" t="str">
        <f t="shared" si="28"/>
        <v>2025</v>
      </c>
      <c r="C1840" s="1">
        <v>45903</v>
      </c>
      <c r="D1840" s="1">
        <v>45902</v>
      </c>
      <c r="E1840">
        <v>1030</v>
      </c>
      <c r="F1840" t="s">
        <v>42</v>
      </c>
      <c r="G1840">
        <v>1</v>
      </c>
      <c r="H1840">
        <v>9</v>
      </c>
      <c r="I1840" t="s">
        <v>104</v>
      </c>
      <c r="J1840" t="s">
        <v>105</v>
      </c>
      <c r="K1840" t="s">
        <v>38</v>
      </c>
      <c r="L1840">
        <v>144156000</v>
      </c>
      <c r="M1840" t="s">
        <v>44</v>
      </c>
      <c r="N1840">
        <v>0.63</v>
      </c>
      <c r="O1840" s="6">
        <v>90818.28</v>
      </c>
      <c r="P1840">
        <v>7496.0750580000004</v>
      </c>
      <c r="Q1840">
        <v>1816.3566490000001</v>
      </c>
      <c r="R1840">
        <v>0</v>
      </c>
      <c r="S1840">
        <v>6360973.2610999998</v>
      </c>
      <c r="T1840">
        <v>0</v>
      </c>
      <c r="U1840">
        <v>0</v>
      </c>
      <c r="V1840">
        <v>572487.59</v>
      </c>
      <c r="W1840">
        <v>572487.59</v>
      </c>
      <c r="X1840" t="s">
        <v>188</v>
      </c>
      <c r="Y1840" t="s">
        <v>189</v>
      </c>
      <c r="Z1840">
        <v>156</v>
      </c>
      <c r="AA1840" t="s">
        <v>63</v>
      </c>
      <c r="AB1840">
        <v>156</v>
      </c>
      <c r="AC1840" t="s">
        <v>63</v>
      </c>
      <c r="AD1840">
        <v>0</v>
      </c>
      <c r="AE1840">
        <v>0</v>
      </c>
      <c r="AF1840">
        <v>18</v>
      </c>
      <c r="AG1840">
        <v>63.526600000000002</v>
      </c>
      <c r="AH1840">
        <v>0</v>
      </c>
      <c r="AI1840">
        <v>0</v>
      </c>
      <c r="AJ1840">
        <v>1</v>
      </c>
    </row>
    <row r="1841" spans="1:36" x14ac:dyDescent="0.35">
      <c r="A1841" t="s">
        <v>532</v>
      </c>
      <c r="B1841" t="str">
        <f t="shared" si="28"/>
        <v>2022</v>
      </c>
      <c r="D1841" s="1">
        <v>44642</v>
      </c>
      <c r="E1841">
        <v>1150</v>
      </c>
      <c r="F1841" t="s">
        <v>50</v>
      </c>
      <c r="G1841">
        <v>1</v>
      </c>
      <c r="H1841">
        <v>10</v>
      </c>
      <c r="I1841" t="s">
        <v>553</v>
      </c>
      <c r="J1841" t="s">
        <v>2134</v>
      </c>
      <c r="K1841" t="s">
        <v>38</v>
      </c>
      <c r="L1841">
        <v>1000000</v>
      </c>
      <c r="M1841" t="s">
        <v>44</v>
      </c>
      <c r="N1841">
        <v>3.5350000000000001</v>
      </c>
      <c r="O1841" s="6">
        <v>3535</v>
      </c>
      <c r="P1841">
        <v>699.25828000000001</v>
      </c>
      <c r="Q1841">
        <v>10.604604</v>
      </c>
      <c r="R1841">
        <v>0</v>
      </c>
      <c r="S1841">
        <v>234345.152</v>
      </c>
      <c r="T1841">
        <v>0</v>
      </c>
      <c r="U1841">
        <v>0</v>
      </c>
      <c r="V1841">
        <v>42182.13</v>
      </c>
      <c r="W1841">
        <v>42182.13</v>
      </c>
      <c r="X1841" t="s">
        <v>244</v>
      </c>
      <c r="Y1841" t="s">
        <v>245</v>
      </c>
      <c r="Z1841">
        <v>156</v>
      </c>
      <c r="AA1841" t="s">
        <v>63</v>
      </c>
      <c r="AB1841">
        <v>156</v>
      </c>
      <c r="AC1841" t="s">
        <v>63</v>
      </c>
      <c r="AD1841">
        <v>0</v>
      </c>
      <c r="AE1841">
        <v>0</v>
      </c>
      <c r="AF1841">
        <v>18</v>
      </c>
      <c r="AG1841">
        <v>55.206600000000002</v>
      </c>
      <c r="AH1841">
        <v>0</v>
      </c>
      <c r="AI1841">
        <v>0</v>
      </c>
      <c r="AJ1841">
        <v>1</v>
      </c>
    </row>
    <row r="1842" spans="1:36" x14ac:dyDescent="0.35">
      <c r="A1842" t="s">
        <v>532</v>
      </c>
      <c r="B1842" t="str">
        <f t="shared" si="28"/>
        <v>2022</v>
      </c>
      <c r="D1842" s="1">
        <v>44642</v>
      </c>
      <c r="E1842">
        <v>1150</v>
      </c>
      <c r="F1842" t="s">
        <v>50</v>
      </c>
      <c r="G1842">
        <v>1</v>
      </c>
      <c r="H1842">
        <v>7</v>
      </c>
      <c r="I1842" t="s">
        <v>211</v>
      </c>
      <c r="J1842" t="s">
        <v>2135</v>
      </c>
      <c r="K1842" t="s">
        <v>38</v>
      </c>
      <c r="L1842">
        <v>3000000</v>
      </c>
      <c r="M1842" t="s">
        <v>44</v>
      </c>
      <c r="N1842">
        <v>3.6</v>
      </c>
      <c r="O1842" s="6">
        <v>10800</v>
      </c>
      <c r="P1842">
        <v>2136.3816649999999</v>
      </c>
      <c r="Q1842">
        <v>32.399304000000001</v>
      </c>
      <c r="R1842">
        <v>0</v>
      </c>
      <c r="S1842">
        <v>715962.81539999996</v>
      </c>
      <c r="T1842">
        <v>0</v>
      </c>
      <c r="U1842">
        <v>0</v>
      </c>
      <c r="V1842">
        <v>128873.31</v>
      </c>
      <c r="W1842">
        <v>128873.31</v>
      </c>
      <c r="X1842" t="s">
        <v>244</v>
      </c>
      <c r="Y1842" t="s">
        <v>245</v>
      </c>
      <c r="Z1842">
        <v>156</v>
      </c>
      <c r="AA1842" t="s">
        <v>63</v>
      </c>
      <c r="AB1842">
        <v>156</v>
      </c>
      <c r="AC1842" t="s">
        <v>63</v>
      </c>
      <c r="AD1842">
        <v>0</v>
      </c>
      <c r="AE1842">
        <v>0</v>
      </c>
      <c r="AF1842">
        <v>18</v>
      </c>
      <c r="AG1842">
        <v>55.206600000000002</v>
      </c>
      <c r="AH1842">
        <v>0</v>
      </c>
      <c r="AI1842">
        <v>0</v>
      </c>
      <c r="AJ1842">
        <v>1</v>
      </c>
    </row>
    <row r="1843" spans="1:36" x14ac:dyDescent="0.35">
      <c r="A1843" t="s">
        <v>604</v>
      </c>
      <c r="B1843" t="str">
        <f t="shared" si="28"/>
        <v>2025</v>
      </c>
      <c r="C1843" s="1">
        <v>45854</v>
      </c>
      <c r="D1843" s="1">
        <v>45859</v>
      </c>
      <c r="E1843">
        <v>1150</v>
      </c>
      <c r="F1843" t="s">
        <v>50</v>
      </c>
      <c r="G1843">
        <v>1</v>
      </c>
      <c r="H1843">
        <v>31</v>
      </c>
      <c r="I1843" t="s">
        <v>385</v>
      </c>
      <c r="J1843" t="s">
        <v>2136</v>
      </c>
      <c r="K1843" t="s">
        <v>38</v>
      </c>
      <c r="L1843">
        <v>555000</v>
      </c>
      <c r="M1843" t="s">
        <v>44</v>
      </c>
      <c r="N1843">
        <v>2.2616999999999998</v>
      </c>
      <c r="O1843" s="6">
        <v>1255.2435</v>
      </c>
      <c r="P1843">
        <v>85.564160000000001</v>
      </c>
      <c r="Q1843">
        <v>1.380657</v>
      </c>
      <c r="R1843">
        <v>20.768000000000001</v>
      </c>
      <c r="S1843">
        <v>82883.733099999998</v>
      </c>
      <c r="T1843">
        <v>0</v>
      </c>
      <c r="U1843">
        <v>0</v>
      </c>
      <c r="V1843">
        <v>14919.07</v>
      </c>
      <c r="W1843">
        <v>14919.07</v>
      </c>
      <c r="X1843" t="s">
        <v>96</v>
      </c>
      <c r="Y1843" t="s">
        <v>97</v>
      </c>
      <c r="Z1843">
        <v>156</v>
      </c>
      <c r="AA1843" t="s">
        <v>63</v>
      </c>
      <c r="AB1843">
        <v>156</v>
      </c>
      <c r="AC1843" t="s">
        <v>63</v>
      </c>
      <c r="AD1843">
        <v>0</v>
      </c>
      <c r="AE1843">
        <v>0</v>
      </c>
      <c r="AF1843">
        <v>18</v>
      </c>
      <c r="AG1843">
        <v>60.811700000000002</v>
      </c>
      <c r="AH1843">
        <v>0</v>
      </c>
      <c r="AI1843">
        <v>0</v>
      </c>
      <c r="AJ1843">
        <v>1</v>
      </c>
    </row>
    <row r="1844" spans="1:36" x14ac:dyDescent="0.35">
      <c r="A1844" t="s">
        <v>1594</v>
      </c>
      <c r="B1844" t="str">
        <f t="shared" si="28"/>
        <v>2022</v>
      </c>
      <c r="D1844" s="1">
        <v>44924</v>
      </c>
      <c r="E1844">
        <v>1150</v>
      </c>
      <c r="F1844" t="s">
        <v>50</v>
      </c>
      <c r="G1844">
        <v>1</v>
      </c>
      <c r="H1844">
        <v>16</v>
      </c>
      <c r="I1844" t="s">
        <v>1882</v>
      </c>
      <c r="J1844" t="s">
        <v>2137</v>
      </c>
      <c r="K1844" t="s">
        <v>38</v>
      </c>
      <c r="L1844">
        <v>151330</v>
      </c>
      <c r="M1844" t="s">
        <v>44</v>
      </c>
      <c r="N1844">
        <v>3.8807</v>
      </c>
      <c r="O1844" s="6">
        <v>587.26633100000004</v>
      </c>
      <c r="P1844">
        <v>80.229799999999997</v>
      </c>
      <c r="Q1844">
        <v>11.744424</v>
      </c>
      <c r="R1844">
        <v>33.679661000000003</v>
      </c>
      <c r="S1844">
        <v>40129.779399999999</v>
      </c>
      <c r="T1844">
        <v>1203.8900000000001</v>
      </c>
      <c r="U1844">
        <v>0</v>
      </c>
      <c r="V1844">
        <v>7440.06</v>
      </c>
      <c r="W1844">
        <v>8643.9500000000007</v>
      </c>
      <c r="X1844" t="s">
        <v>244</v>
      </c>
      <c r="Y1844" t="s">
        <v>245</v>
      </c>
      <c r="Z1844">
        <v>156</v>
      </c>
      <c r="AA1844" t="s">
        <v>63</v>
      </c>
      <c r="AB1844">
        <v>156</v>
      </c>
      <c r="AC1844" t="s">
        <v>63</v>
      </c>
      <c r="AD1844">
        <v>3</v>
      </c>
      <c r="AE1844">
        <v>0</v>
      </c>
      <c r="AF1844">
        <v>18</v>
      </c>
      <c r="AG1844">
        <v>56.288600000000002</v>
      </c>
      <c r="AH1844">
        <v>0</v>
      </c>
      <c r="AI1844">
        <v>1</v>
      </c>
      <c r="AJ1844">
        <v>1</v>
      </c>
    </row>
    <row r="1845" spans="1:36" x14ac:dyDescent="0.35">
      <c r="A1845" t="s">
        <v>225</v>
      </c>
      <c r="B1845" t="str">
        <f t="shared" si="28"/>
        <v>2025</v>
      </c>
      <c r="C1845" s="1">
        <v>45872</v>
      </c>
      <c r="D1845" s="1">
        <v>45877</v>
      </c>
      <c r="E1845">
        <v>1150</v>
      </c>
      <c r="F1845" t="s">
        <v>50</v>
      </c>
      <c r="G1845">
        <v>1</v>
      </c>
      <c r="H1845">
        <v>3</v>
      </c>
      <c r="I1845" t="s">
        <v>226</v>
      </c>
      <c r="J1845" t="s">
        <v>1739</v>
      </c>
      <c r="K1845" t="s">
        <v>38</v>
      </c>
      <c r="L1845">
        <v>7001000</v>
      </c>
      <c r="M1845" t="s">
        <v>44</v>
      </c>
      <c r="N1845">
        <v>0.99709999999999999</v>
      </c>
      <c r="O1845" s="6">
        <v>6980.6971000000003</v>
      </c>
      <c r="P1845">
        <v>1967.830072</v>
      </c>
      <c r="Q1845">
        <v>15.458322000000001</v>
      </c>
      <c r="R1845">
        <v>79.003349999999998</v>
      </c>
      <c r="S1845">
        <v>553980.36089999997</v>
      </c>
      <c r="T1845">
        <v>0</v>
      </c>
      <c r="U1845">
        <v>0</v>
      </c>
      <c r="V1845">
        <v>53846.89</v>
      </c>
      <c r="W1845">
        <v>53846.89</v>
      </c>
      <c r="X1845" t="s">
        <v>100</v>
      </c>
      <c r="Y1845" t="s">
        <v>101</v>
      </c>
      <c r="Z1845">
        <v>156</v>
      </c>
      <c r="AA1845" t="s">
        <v>63</v>
      </c>
      <c r="AB1845">
        <v>156</v>
      </c>
      <c r="AC1845" t="s">
        <v>63</v>
      </c>
      <c r="AD1845">
        <v>8</v>
      </c>
      <c r="AE1845">
        <v>0</v>
      </c>
      <c r="AF1845">
        <v>18</v>
      </c>
      <c r="AG1845">
        <v>61.2607</v>
      </c>
      <c r="AH1845">
        <v>0</v>
      </c>
      <c r="AI1845">
        <v>0</v>
      </c>
      <c r="AJ1845">
        <v>1</v>
      </c>
    </row>
    <row r="1846" spans="1:36" x14ac:dyDescent="0.35">
      <c r="A1846" t="s">
        <v>248</v>
      </c>
      <c r="B1846" t="str">
        <f t="shared" si="28"/>
        <v>2024</v>
      </c>
      <c r="C1846" s="1">
        <v>45636</v>
      </c>
      <c r="D1846" s="1">
        <v>45636</v>
      </c>
      <c r="E1846">
        <v>1150</v>
      </c>
      <c r="F1846" t="s">
        <v>50</v>
      </c>
      <c r="G1846">
        <v>1</v>
      </c>
      <c r="H1846">
        <v>165</v>
      </c>
      <c r="I1846" t="s">
        <v>417</v>
      </c>
      <c r="J1846" t="s">
        <v>2138</v>
      </c>
      <c r="K1846" t="s">
        <v>38</v>
      </c>
      <c r="L1846">
        <v>76000</v>
      </c>
      <c r="M1846" t="s">
        <v>44</v>
      </c>
      <c r="N1846">
        <v>11.3</v>
      </c>
      <c r="O1846" s="6">
        <v>858.8</v>
      </c>
      <c r="P1846">
        <v>112.76622399999999</v>
      </c>
      <c r="Q1846">
        <v>2.2313969999999999</v>
      </c>
      <c r="R1846">
        <v>0</v>
      </c>
      <c r="S1846">
        <v>59086.390700000004</v>
      </c>
      <c r="T1846">
        <v>11004.07</v>
      </c>
      <c r="U1846">
        <v>0</v>
      </c>
      <c r="V1846">
        <v>12762.66</v>
      </c>
      <c r="W1846">
        <v>23766.73</v>
      </c>
      <c r="X1846" t="s">
        <v>1393</v>
      </c>
      <c r="Y1846" t="s">
        <v>245</v>
      </c>
      <c r="Z1846">
        <v>156</v>
      </c>
      <c r="AA1846" t="s">
        <v>63</v>
      </c>
      <c r="AB1846">
        <v>156</v>
      </c>
      <c r="AC1846" t="s">
        <v>63</v>
      </c>
      <c r="AD1846">
        <v>20</v>
      </c>
      <c r="AE1846">
        <v>0</v>
      </c>
      <c r="AF1846">
        <v>18</v>
      </c>
      <c r="AG1846">
        <v>60.675899999999999</v>
      </c>
      <c r="AH1846">
        <v>0</v>
      </c>
      <c r="AI1846">
        <v>1</v>
      </c>
      <c r="AJ1846">
        <v>1</v>
      </c>
    </row>
    <row r="1847" spans="1:36" x14ac:dyDescent="0.35">
      <c r="A1847" t="s">
        <v>432</v>
      </c>
      <c r="B1847" t="str">
        <f t="shared" si="28"/>
        <v>2023</v>
      </c>
      <c r="C1847" s="1">
        <v>45080</v>
      </c>
      <c r="D1847" s="1">
        <v>45083</v>
      </c>
      <c r="E1847">
        <v>1150</v>
      </c>
      <c r="F1847" t="s">
        <v>50</v>
      </c>
      <c r="G1847">
        <v>1</v>
      </c>
      <c r="H1847">
        <v>4</v>
      </c>
      <c r="I1847" t="s">
        <v>350</v>
      </c>
      <c r="J1847" t="s">
        <v>1220</v>
      </c>
      <c r="K1847" t="s">
        <v>38</v>
      </c>
      <c r="L1847">
        <v>537600</v>
      </c>
      <c r="M1847" t="s">
        <v>44</v>
      </c>
      <c r="N1847">
        <v>4.4469000000000003</v>
      </c>
      <c r="O1847" s="6">
        <v>2390.65344</v>
      </c>
      <c r="P1847">
        <v>67.755705000000006</v>
      </c>
      <c r="Q1847">
        <v>47.813457</v>
      </c>
      <c r="R1847">
        <v>95.625309999999999</v>
      </c>
      <c r="S1847">
        <v>142740.848</v>
      </c>
      <c r="T1847">
        <v>28548.17</v>
      </c>
      <c r="U1847">
        <v>0</v>
      </c>
      <c r="V1847">
        <v>30832.02</v>
      </c>
      <c r="W1847">
        <v>59380.19</v>
      </c>
      <c r="X1847" t="s">
        <v>358</v>
      </c>
      <c r="Y1847" t="s">
        <v>260</v>
      </c>
      <c r="Z1847">
        <v>484</v>
      </c>
      <c r="AA1847" t="s">
        <v>115</v>
      </c>
      <c r="AB1847">
        <v>156</v>
      </c>
      <c r="AC1847" t="s">
        <v>63</v>
      </c>
      <c r="AD1847">
        <v>20</v>
      </c>
      <c r="AE1847">
        <v>0</v>
      </c>
      <c r="AF1847">
        <v>18</v>
      </c>
      <c r="AG1847">
        <v>54.8613</v>
      </c>
      <c r="AH1847">
        <v>0</v>
      </c>
      <c r="AI1847">
        <v>0</v>
      </c>
      <c r="AJ1847">
        <v>1</v>
      </c>
    </row>
    <row r="1848" spans="1:36" x14ac:dyDescent="0.35">
      <c r="A1848" t="s">
        <v>586</v>
      </c>
      <c r="B1848" t="str">
        <f t="shared" si="28"/>
        <v>2019</v>
      </c>
      <c r="D1848" s="1">
        <v>43703</v>
      </c>
      <c r="E1848">
        <v>1150</v>
      </c>
      <c r="F1848" t="s">
        <v>50</v>
      </c>
      <c r="G1848">
        <v>1</v>
      </c>
      <c r="H1848">
        <v>66</v>
      </c>
      <c r="I1848" t="s">
        <v>242</v>
      </c>
      <c r="J1848" t="s">
        <v>924</v>
      </c>
      <c r="K1848" t="s">
        <v>38</v>
      </c>
      <c r="L1848">
        <v>3000</v>
      </c>
      <c r="M1848" t="s">
        <v>44</v>
      </c>
      <c r="N1848">
        <v>16.12</v>
      </c>
      <c r="O1848" s="6">
        <v>48.36</v>
      </c>
      <c r="P1848">
        <v>1.75275</v>
      </c>
      <c r="Q1848">
        <v>8.8671E-2</v>
      </c>
      <c r="R1848">
        <v>0</v>
      </c>
      <c r="S1848">
        <v>2573.5131999999999</v>
      </c>
      <c r="T1848">
        <v>514.70000000000005</v>
      </c>
      <c r="U1848">
        <v>0</v>
      </c>
      <c r="V1848">
        <v>555.88</v>
      </c>
      <c r="W1848">
        <v>1070.58</v>
      </c>
      <c r="X1848" t="s">
        <v>113</v>
      </c>
      <c r="Y1848" t="s">
        <v>114</v>
      </c>
      <c r="Z1848">
        <v>484</v>
      </c>
      <c r="AA1848" t="s">
        <v>115</v>
      </c>
      <c r="AB1848">
        <v>156</v>
      </c>
      <c r="AC1848" t="s">
        <v>63</v>
      </c>
      <c r="AG1848">
        <v>51.263199999999998</v>
      </c>
      <c r="AH1848">
        <v>0</v>
      </c>
      <c r="AI1848">
        <v>0</v>
      </c>
      <c r="AJ1848">
        <v>1</v>
      </c>
    </row>
    <row r="1849" spans="1:36" x14ac:dyDescent="0.35">
      <c r="A1849" t="s">
        <v>1156</v>
      </c>
      <c r="B1849" t="str">
        <f t="shared" si="28"/>
        <v>2021</v>
      </c>
      <c r="D1849" s="1">
        <v>44490</v>
      </c>
      <c r="E1849">
        <v>1150</v>
      </c>
      <c r="F1849" t="s">
        <v>50</v>
      </c>
      <c r="G1849">
        <v>1</v>
      </c>
      <c r="H1849">
        <v>1</v>
      </c>
      <c r="I1849" t="s">
        <v>585</v>
      </c>
      <c r="J1849" t="s">
        <v>711</v>
      </c>
      <c r="K1849" t="s">
        <v>38</v>
      </c>
      <c r="L1849">
        <v>2940000</v>
      </c>
      <c r="M1849" t="s">
        <v>44</v>
      </c>
      <c r="N1849">
        <v>1.77</v>
      </c>
      <c r="O1849" s="6">
        <v>5203.8</v>
      </c>
      <c r="P1849">
        <v>1323.9014400000001</v>
      </c>
      <c r="Q1849">
        <v>104.07566</v>
      </c>
      <c r="R1849">
        <v>1509.8486399999999</v>
      </c>
      <c r="S1849">
        <v>460033.21490000002</v>
      </c>
      <c r="T1849">
        <v>0</v>
      </c>
      <c r="U1849">
        <v>0</v>
      </c>
      <c r="V1849">
        <v>82805.98</v>
      </c>
      <c r="W1849">
        <v>82805.98</v>
      </c>
      <c r="X1849" t="s">
        <v>712</v>
      </c>
      <c r="Y1849" t="s">
        <v>713</v>
      </c>
      <c r="Z1849">
        <v>156</v>
      </c>
      <c r="AA1849" t="s">
        <v>63</v>
      </c>
      <c r="AB1849">
        <v>156</v>
      </c>
      <c r="AC1849" t="s">
        <v>63</v>
      </c>
      <c r="AD1849">
        <v>0</v>
      </c>
      <c r="AE1849">
        <v>0</v>
      </c>
      <c r="AF1849">
        <v>18</v>
      </c>
      <c r="AG1849">
        <v>56.503799999999998</v>
      </c>
      <c r="AH1849">
        <v>0</v>
      </c>
      <c r="AI1849">
        <v>0</v>
      </c>
      <c r="AJ1849">
        <v>1</v>
      </c>
    </row>
    <row r="1850" spans="1:36" x14ac:dyDescent="0.35">
      <c r="A1850" t="s">
        <v>206</v>
      </c>
      <c r="B1850" t="str">
        <f t="shared" si="28"/>
        <v>2022</v>
      </c>
      <c r="D1850" s="1">
        <v>44632</v>
      </c>
      <c r="E1850">
        <v>1150</v>
      </c>
      <c r="F1850" t="s">
        <v>50</v>
      </c>
      <c r="G1850">
        <v>1</v>
      </c>
      <c r="H1850">
        <v>4</v>
      </c>
      <c r="I1850" t="s">
        <v>197</v>
      </c>
      <c r="J1850" t="s">
        <v>2142</v>
      </c>
      <c r="K1850" t="s">
        <v>38</v>
      </c>
      <c r="L1850">
        <v>2799000</v>
      </c>
      <c r="M1850" t="s">
        <v>44</v>
      </c>
      <c r="N1850">
        <v>2.7227000000000001</v>
      </c>
      <c r="O1850" s="6">
        <v>7620.8373000000001</v>
      </c>
      <c r="P1850">
        <v>1135.9416000000001</v>
      </c>
      <c r="Q1850">
        <v>8.4697399999999998</v>
      </c>
      <c r="R1850">
        <v>151.45887999999999</v>
      </c>
      <c r="S1850">
        <v>490794.00349999999</v>
      </c>
      <c r="T1850">
        <v>0</v>
      </c>
      <c r="U1850">
        <v>0</v>
      </c>
      <c r="V1850">
        <v>88342.92</v>
      </c>
      <c r="W1850">
        <v>88342.92</v>
      </c>
      <c r="X1850" t="s">
        <v>133</v>
      </c>
      <c r="Y1850" t="s">
        <v>134</v>
      </c>
      <c r="Z1850">
        <v>156</v>
      </c>
      <c r="AA1850" t="s">
        <v>63</v>
      </c>
      <c r="AB1850">
        <v>156</v>
      </c>
      <c r="AC1850" t="s">
        <v>63</v>
      </c>
      <c r="AD1850">
        <v>0</v>
      </c>
      <c r="AE1850">
        <v>0</v>
      </c>
      <c r="AF1850">
        <v>18</v>
      </c>
      <c r="AG1850">
        <v>55.042000000000002</v>
      </c>
      <c r="AH1850">
        <v>0</v>
      </c>
      <c r="AI1850">
        <v>0</v>
      </c>
      <c r="AJ1850">
        <v>1</v>
      </c>
    </row>
    <row r="1851" spans="1:36" x14ac:dyDescent="0.35">
      <c r="A1851" t="s">
        <v>84</v>
      </c>
      <c r="B1851" t="str">
        <f t="shared" si="28"/>
        <v>2025</v>
      </c>
      <c r="C1851" s="1">
        <v>45903</v>
      </c>
      <c r="D1851" s="1">
        <v>45902</v>
      </c>
      <c r="E1851">
        <v>1030</v>
      </c>
      <c r="F1851" t="s">
        <v>42</v>
      </c>
      <c r="G1851">
        <v>1</v>
      </c>
      <c r="H1851">
        <v>2</v>
      </c>
      <c r="I1851" t="s">
        <v>147</v>
      </c>
      <c r="J1851" t="s">
        <v>229</v>
      </c>
      <c r="K1851" t="s">
        <v>38</v>
      </c>
      <c r="L1851">
        <v>33850</v>
      </c>
      <c r="M1851" t="s">
        <v>130</v>
      </c>
      <c r="N1851">
        <v>540.99</v>
      </c>
      <c r="O1851" s="6">
        <v>18312.511500000001</v>
      </c>
      <c r="P1851">
        <v>2708.1408540000002</v>
      </c>
      <c r="Q1851">
        <v>52.554926999999999</v>
      </c>
      <c r="R1851">
        <v>1.3087310000000001</v>
      </c>
      <c r="S1851">
        <v>1338792.5089</v>
      </c>
      <c r="T1851">
        <v>187430.95</v>
      </c>
      <c r="U1851">
        <v>0</v>
      </c>
      <c r="V1851">
        <v>274720.21999999997</v>
      </c>
      <c r="W1851">
        <v>462151.17</v>
      </c>
      <c r="X1851" t="s">
        <v>188</v>
      </c>
      <c r="Y1851" t="s">
        <v>189</v>
      </c>
      <c r="Z1851">
        <v>156</v>
      </c>
      <c r="AA1851" t="s">
        <v>63</v>
      </c>
      <c r="AB1851">
        <v>156</v>
      </c>
      <c r="AC1851" t="s">
        <v>63</v>
      </c>
      <c r="AD1851">
        <v>14</v>
      </c>
      <c r="AE1851">
        <v>0</v>
      </c>
      <c r="AF1851">
        <v>18</v>
      </c>
      <c r="AG1851">
        <v>63.526600000000002</v>
      </c>
      <c r="AH1851">
        <v>0</v>
      </c>
      <c r="AI1851">
        <v>0</v>
      </c>
      <c r="AJ1851">
        <v>1</v>
      </c>
    </row>
    <row r="1852" spans="1:36" x14ac:dyDescent="0.35">
      <c r="A1852" t="s">
        <v>84</v>
      </c>
      <c r="B1852" t="str">
        <f t="shared" si="28"/>
        <v>2025</v>
      </c>
      <c r="C1852" s="1">
        <v>45903</v>
      </c>
      <c r="D1852" s="1">
        <v>45902</v>
      </c>
      <c r="E1852">
        <v>1030</v>
      </c>
      <c r="F1852" t="s">
        <v>42</v>
      </c>
      <c r="G1852">
        <v>1</v>
      </c>
      <c r="H1852">
        <v>6</v>
      </c>
      <c r="I1852" t="s">
        <v>147</v>
      </c>
      <c r="J1852" t="s">
        <v>912</v>
      </c>
      <c r="K1852" t="s">
        <v>38</v>
      </c>
      <c r="L1852">
        <v>2460000</v>
      </c>
      <c r="M1852" t="s">
        <v>44</v>
      </c>
      <c r="N1852">
        <v>0.59</v>
      </c>
      <c r="O1852" s="6">
        <v>1451.4</v>
      </c>
      <c r="P1852">
        <v>147.59391199999999</v>
      </c>
      <c r="Q1852">
        <v>4.1508260000000003</v>
      </c>
      <c r="R1852">
        <v>0</v>
      </c>
      <c r="S1852">
        <v>101842.7485</v>
      </c>
      <c r="T1852">
        <v>14257.98</v>
      </c>
      <c r="U1852">
        <v>0</v>
      </c>
      <c r="V1852">
        <v>20898.13</v>
      </c>
      <c r="W1852">
        <v>35156.11</v>
      </c>
      <c r="X1852" t="s">
        <v>188</v>
      </c>
      <c r="Y1852" t="s">
        <v>189</v>
      </c>
      <c r="Z1852">
        <v>156</v>
      </c>
      <c r="AA1852" t="s">
        <v>63</v>
      </c>
      <c r="AB1852">
        <v>156</v>
      </c>
      <c r="AC1852" t="s">
        <v>63</v>
      </c>
      <c r="AD1852">
        <v>14</v>
      </c>
      <c r="AE1852">
        <v>0</v>
      </c>
      <c r="AF1852">
        <v>18</v>
      </c>
      <c r="AG1852">
        <v>63.526600000000002</v>
      </c>
      <c r="AH1852">
        <v>0</v>
      </c>
      <c r="AI1852">
        <v>0</v>
      </c>
      <c r="AJ1852">
        <v>1</v>
      </c>
    </row>
    <row r="1853" spans="1:36" x14ac:dyDescent="0.35">
      <c r="A1853" t="s">
        <v>724</v>
      </c>
      <c r="B1853" t="str">
        <f t="shared" si="28"/>
        <v>2025</v>
      </c>
      <c r="C1853" s="1">
        <v>45705</v>
      </c>
      <c r="D1853" s="1">
        <v>45699</v>
      </c>
      <c r="E1853">
        <v>1030</v>
      </c>
      <c r="F1853" t="s">
        <v>42</v>
      </c>
      <c r="G1853">
        <v>1</v>
      </c>
      <c r="H1853">
        <v>3</v>
      </c>
      <c r="I1853" t="s">
        <v>147</v>
      </c>
      <c r="J1853" t="s">
        <v>229</v>
      </c>
      <c r="K1853" t="s">
        <v>38</v>
      </c>
      <c r="L1853">
        <v>72310000</v>
      </c>
      <c r="M1853" t="s">
        <v>44</v>
      </c>
      <c r="N1853">
        <v>0.67649999999999999</v>
      </c>
      <c r="O1853" s="6">
        <v>48917.714999999997</v>
      </c>
      <c r="P1853">
        <v>3705.8808530000001</v>
      </c>
      <c r="Q1853">
        <v>394.67429700000002</v>
      </c>
      <c r="R1853">
        <v>0</v>
      </c>
      <c r="S1853">
        <v>3299993.8352999999</v>
      </c>
      <c r="T1853">
        <v>461999.14</v>
      </c>
      <c r="U1853">
        <v>0</v>
      </c>
      <c r="V1853">
        <v>677159.33</v>
      </c>
      <c r="W1853">
        <v>1139158.47</v>
      </c>
      <c r="X1853" t="s">
        <v>332</v>
      </c>
      <c r="Y1853" t="s">
        <v>333</v>
      </c>
      <c r="Z1853">
        <v>156</v>
      </c>
      <c r="AA1853" t="s">
        <v>63</v>
      </c>
      <c r="AB1853">
        <v>156</v>
      </c>
      <c r="AC1853" t="s">
        <v>63</v>
      </c>
      <c r="AD1853">
        <v>14</v>
      </c>
      <c r="AE1853">
        <v>0</v>
      </c>
      <c r="AF1853">
        <v>18</v>
      </c>
      <c r="AG1853">
        <v>62.242600000000003</v>
      </c>
      <c r="AH1853">
        <v>0</v>
      </c>
      <c r="AI1853">
        <v>0</v>
      </c>
      <c r="AJ1853">
        <v>1</v>
      </c>
    </row>
    <row r="1854" spans="1:36" x14ac:dyDescent="0.35">
      <c r="A1854" t="s">
        <v>1349</v>
      </c>
      <c r="B1854" t="str">
        <f t="shared" si="28"/>
        <v>2025</v>
      </c>
      <c r="C1854" s="1">
        <v>46006</v>
      </c>
      <c r="D1854" s="1">
        <v>46007</v>
      </c>
      <c r="E1854">
        <v>1150</v>
      </c>
      <c r="F1854" t="s">
        <v>50</v>
      </c>
      <c r="G1854">
        <v>1</v>
      </c>
      <c r="H1854">
        <v>5</v>
      </c>
      <c r="I1854" t="s">
        <v>338</v>
      </c>
      <c r="J1854" t="s">
        <v>1186</v>
      </c>
      <c r="K1854" t="s">
        <v>38</v>
      </c>
      <c r="L1854">
        <v>8911700</v>
      </c>
      <c r="M1854" t="s">
        <v>44</v>
      </c>
      <c r="N1854">
        <v>1.43</v>
      </c>
      <c r="O1854" s="6">
        <v>12743.731</v>
      </c>
      <c r="P1854">
        <v>1385.3831560000001</v>
      </c>
      <c r="Q1854">
        <v>254.873862</v>
      </c>
      <c r="R1854">
        <v>0</v>
      </c>
      <c r="S1854">
        <v>914613.73950000003</v>
      </c>
      <c r="T1854">
        <v>128045.92</v>
      </c>
      <c r="U1854">
        <v>0</v>
      </c>
      <c r="V1854">
        <v>187678.74</v>
      </c>
      <c r="W1854">
        <v>315724.65999999997</v>
      </c>
      <c r="X1854" t="s">
        <v>100</v>
      </c>
      <c r="Y1854" t="s">
        <v>101</v>
      </c>
      <c r="Z1854">
        <v>156</v>
      </c>
      <c r="AA1854" t="s">
        <v>63</v>
      </c>
      <c r="AB1854">
        <v>156</v>
      </c>
      <c r="AC1854" t="s">
        <v>63</v>
      </c>
      <c r="AD1854">
        <v>14</v>
      </c>
      <c r="AE1854">
        <v>0</v>
      </c>
      <c r="AF1854">
        <v>18</v>
      </c>
      <c r="AG1854">
        <v>63.585500000000003</v>
      </c>
      <c r="AH1854">
        <v>0</v>
      </c>
      <c r="AI1854">
        <v>1</v>
      </c>
      <c r="AJ1854">
        <v>1</v>
      </c>
    </row>
    <row r="1855" spans="1:36" x14ac:dyDescent="0.35">
      <c r="A1855" t="s">
        <v>1144</v>
      </c>
      <c r="B1855" t="str">
        <f t="shared" si="28"/>
        <v>2024</v>
      </c>
      <c r="C1855" s="1">
        <v>45379</v>
      </c>
      <c r="D1855" s="1">
        <v>45415</v>
      </c>
      <c r="E1855">
        <v>1150</v>
      </c>
      <c r="F1855" t="s">
        <v>50</v>
      </c>
      <c r="G1855">
        <v>1</v>
      </c>
      <c r="H1855">
        <v>1</v>
      </c>
      <c r="I1855" t="s">
        <v>162</v>
      </c>
      <c r="J1855" t="s">
        <v>1928</v>
      </c>
      <c r="K1855" t="s">
        <v>38</v>
      </c>
      <c r="L1855" s="6">
        <v>10000000</v>
      </c>
      <c r="M1855" t="s">
        <v>44</v>
      </c>
      <c r="N1855">
        <v>0.51400000000000001</v>
      </c>
      <c r="O1855" s="6">
        <v>5140</v>
      </c>
      <c r="P1855">
        <v>722.05636000000004</v>
      </c>
      <c r="Q1855">
        <v>102.807427</v>
      </c>
      <c r="R1855">
        <v>0</v>
      </c>
      <c r="S1855">
        <v>354256.05359999998</v>
      </c>
      <c r="T1855">
        <v>0</v>
      </c>
      <c r="U1855">
        <v>0</v>
      </c>
      <c r="V1855">
        <v>0</v>
      </c>
      <c r="W1855">
        <v>0</v>
      </c>
      <c r="X1855" t="s">
        <v>1145</v>
      </c>
      <c r="Y1855" t="s">
        <v>1146</v>
      </c>
      <c r="Z1855">
        <v>76</v>
      </c>
      <c r="AA1855" t="s">
        <v>68</v>
      </c>
      <c r="AB1855">
        <v>156</v>
      </c>
      <c r="AC1855" t="s">
        <v>63</v>
      </c>
      <c r="AD1855">
        <v>20</v>
      </c>
      <c r="AE1855">
        <v>0</v>
      </c>
      <c r="AF1855">
        <v>18</v>
      </c>
      <c r="AG1855">
        <v>59.390500000000003</v>
      </c>
      <c r="AH1855">
        <v>0</v>
      </c>
      <c r="AI1855">
        <v>0</v>
      </c>
      <c r="AJ1855">
        <v>1</v>
      </c>
    </row>
    <row r="1856" spans="1:36" x14ac:dyDescent="0.35">
      <c r="A1856" t="s">
        <v>1645</v>
      </c>
      <c r="B1856" t="str">
        <f t="shared" si="28"/>
        <v>2024</v>
      </c>
      <c r="C1856" s="1">
        <v>45565</v>
      </c>
      <c r="D1856" s="1">
        <v>45567</v>
      </c>
      <c r="E1856">
        <v>1150</v>
      </c>
      <c r="F1856" t="s">
        <v>50</v>
      </c>
      <c r="G1856">
        <v>1</v>
      </c>
      <c r="H1856">
        <v>3</v>
      </c>
      <c r="I1856" t="s">
        <v>247</v>
      </c>
      <c r="J1856" t="s">
        <v>1175</v>
      </c>
      <c r="K1856" t="s">
        <v>38</v>
      </c>
      <c r="L1856">
        <v>1160000</v>
      </c>
      <c r="M1856" t="s">
        <v>44</v>
      </c>
      <c r="N1856">
        <v>2.4500000000000002</v>
      </c>
      <c r="O1856" s="6">
        <v>2842</v>
      </c>
      <c r="P1856">
        <v>285.81498399999998</v>
      </c>
      <c r="Q1856">
        <v>56.839469000000001</v>
      </c>
      <c r="R1856">
        <v>4.8723999999999998</v>
      </c>
      <c r="S1856">
        <v>192075.01149999999</v>
      </c>
      <c r="T1856">
        <v>38415</v>
      </c>
      <c r="U1856">
        <v>0</v>
      </c>
      <c r="V1856">
        <v>41488.199999999997</v>
      </c>
      <c r="W1856">
        <v>79903.199999999997</v>
      </c>
      <c r="X1856" t="s">
        <v>91</v>
      </c>
      <c r="Y1856" t="s">
        <v>92</v>
      </c>
      <c r="Z1856">
        <v>156</v>
      </c>
      <c r="AA1856" t="s">
        <v>63</v>
      </c>
      <c r="AB1856">
        <v>156</v>
      </c>
      <c r="AC1856" t="s">
        <v>63</v>
      </c>
      <c r="AD1856">
        <v>20</v>
      </c>
      <c r="AE1856">
        <v>0</v>
      </c>
      <c r="AF1856">
        <v>18</v>
      </c>
      <c r="AG1856">
        <v>60.220500000000001</v>
      </c>
      <c r="AH1856">
        <v>0</v>
      </c>
      <c r="AI1856">
        <v>0</v>
      </c>
      <c r="AJ1856">
        <v>1</v>
      </c>
    </row>
    <row r="1857" spans="1:36" x14ac:dyDescent="0.35">
      <c r="A1857" t="s">
        <v>768</v>
      </c>
      <c r="B1857" t="str">
        <f t="shared" si="28"/>
        <v>2024</v>
      </c>
      <c r="C1857" s="1">
        <v>45346</v>
      </c>
      <c r="D1857" s="1">
        <v>45352</v>
      </c>
      <c r="E1857">
        <v>1150</v>
      </c>
      <c r="F1857" t="s">
        <v>50</v>
      </c>
      <c r="G1857">
        <v>1</v>
      </c>
      <c r="H1857">
        <v>3</v>
      </c>
      <c r="I1857" t="s">
        <v>162</v>
      </c>
      <c r="J1857" t="s">
        <v>2143</v>
      </c>
      <c r="K1857" t="s">
        <v>38</v>
      </c>
      <c r="L1857" s="6">
        <v>20000000</v>
      </c>
      <c r="M1857" t="s">
        <v>44</v>
      </c>
      <c r="N1857">
        <v>0.52810000000000001</v>
      </c>
      <c r="O1857" s="6">
        <v>10562</v>
      </c>
      <c r="P1857">
        <v>816.32345199999997</v>
      </c>
      <c r="Q1857">
        <v>211.23928100000001</v>
      </c>
      <c r="R1857">
        <v>205.04011499999999</v>
      </c>
      <c r="S1857">
        <v>695133.46019999997</v>
      </c>
      <c r="T1857">
        <v>437934.08000000002</v>
      </c>
      <c r="U1857">
        <v>0</v>
      </c>
      <c r="V1857">
        <v>203952.16</v>
      </c>
      <c r="W1857">
        <v>641886.24</v>
      </c>
      <c r="X1857" t="s">
        <v>718</v>
      </c>
      <c r="Y1857" t="s">
        <v>719</v>
      </c>
      <c r="Z1857">
        <v>156</v>
      </c>
      <c r="AA1857" t="s">
        <v>63</v>
      </c>
      <c r="AB1857">
        <v>156</v>
      </c>
      <c r="AC1857" t="s">
        <v>63</v>
      </c>
      <c r="AD1857">
        <v>20</v>
      </c>
      <c r="AE1857">
        <v>0</v>
      </c>
      <c r="AF1857">
        <v>18</v>
      </c>
      <c r="AG1857">
        <v>58.936599999999999</v>
      </c>
      <c r="AH1857">
        <v>0</v>
      </c>
      <c r="AI1857">
        <v>0</v>
      </c>
      <c r="AJ1857">
        <v>1</v>
      </c>
    </row>
    <row r="1858" spans="1:36" x14ac:dyDescent="0.35">
      <c r="A1858" t="s">
        <v>1243</v>
      </c>
      <c r="B1858" t="str">
        <f t="shared" si="28"/>
        <v>2023</v>
      </c>
      <c r="C1858" s="1">
        <v>45270</v>
      </c>
      <c r="D1858" s="1">
        <v>45271</v>
      </c>
      <c r="E1858">
        <v>1030</v>
      </c>
      <c r="F1858" t="s">
        <v>42</v>
      </c>
      <c r="G1858">
        <v>1</v>
      </c>
      <c r="H1858">
        <v>3</v>
      </c>
      <c r="I1858" t="s">
        <v>72</v>
      </c>
      <c r="J1858" t="s">
        <v>73</v>
      </c>
      <c r="K1858" t="s">
        <v>38</v>
      </c>
      <c r="L1858">
        <v>2128000</v>
      </c>
      <c r="M1858" t="s">
        <v>44</v>
      </c>
      <c r="N1858">
        <v>2.4056000000000002</v>
      </c>
      <c r="O1858" s="6">
        <v>5119.1167999999998</v>
      </c>
      <c r="P1858">
        <v>302.46300000000002</v>
      </c>
      <c r="Q1858">
        <v>9.4121039999999994</v>
      </c>
      <c r="R1858">
        <v>4.774883</v>
      </c>
      <c r="S1858">
        <v>310542.1348</v>
      </c>
      <c r="T1858">
        <v>0</v>
      </c>
      <c r="U1858">
        <v>0</v>
      </c>
      <c r="V1858">
        <v>55897.58</v>
      </c>
      <c r="W1858">
        <v>55897.58</v>
      </c>
      <c r="X1858" t="s">
        <v>79</v>
      </c>
      <c r="Y1858" t="s">
        <v>75</v>
      </c>
      <c r="Z1858">
        <v>156</v>
      </c>
      <c r="AA1858" t="s">
        <v>63</v>
      </c>
      <c r="AB1858">
        <v>156</v>
      </c>
      <c r="AC1858" t="s">
        <v>63</v>
      </c>
      <c r="AD1858">
        <v>0</v>
      </c>
      <c r="AE1858">
        <v>0</v>
      </c>
      <c r="AF1858">
        <v>18</v>
      </c>
      <c r="AG1858">
        <v>57.129399999999997</v>
      </c>
      <c r="AH1858">
        <v>0</v>
      </c>
      <c r="AI1858">
        <v>1</v>
      </c>
      <c r="AJ1858">
        <v>1</v>
      </c>
    </row>
    <row r="1859" spans="1:36" x14ac:dyDescent="0.35">
      <c r="A1859" t="s">
        <v>969</v>
      </c>
      <c r="B1859" t="str">
        <f t="shared" ref="B1859:B1922" si="29">LEFT(A1859,4)</f>
        <v>2021</v>
      </c>
      <c r="C1859" s="1">
        <v>44375</v>
      </c>
      <c r="D1859" s="1">
        <v>44375</v>
      </c>
      <c r="E1859">
        <v>1030</v>
      </c>
      <c r="F1859" t="s">
        <v>42</v>
      </c>
      <c r="G1859">
        <v>1</v>
      </c>
      <c r="H1859">
        <v>3</v>
      </c>
      <c r="I1859" t="s">
        <v>585</v>
      </c>
      <c r="J1859" t="s">
        <v>81</v>
      </c>
      <c r="K1859" t="s">
        <v>38</v>
      </c>
      <c r="L1859">
        <v>150565000</v>
      </c>
      <c r="M1859" t="s">
        <v>44</v>
      </c>
      <c r="N1859">
        <v>0.76759999999999995</v>
      </c>
      <c r="O1859" s="6">
        <v>115573.694</v>
      </c>
      <c r="P1859">
        <v>7534.6853920000003</v>
      </c>
      <c r="Q1859">
        <v>2311.4438439999999</v>
      </c>
      <c r="R1859">
        <v>0</v>
      </c>
      <c r="S1859">
        <v>7165044.5061999997</v>
      </c>
      <c r="T1859">
        <v>0</v>
      </c>
      <c r="U1859">
        <v>0</v>
      </c>
      <c r="V1859">
        <v>1289708.01</v>
      </c>
      <c r="W1859">
        <v>1289708.01</v>
      </c>
      <c r="X1859" t="s">
        <v>82</v>
      </c>
      <c r="Y1859" t="s">
        <v>83</v>
      </c>
      <c r="Z1859">
        <v>156</v>
      </c>
      <c r="AA1859" t="s">
        <v>63</v>
      </c>
      <c r="AB1859">
        <v>156</v>
      </c>
      <c r="AC1859" t="s">
        <v>63</v>
      </c>
      <c r="AD1859">
        <v>0</v>
      </c>
      <c r="AE1859">
        <v>0</v>
      </c>
      <c r="AF1859">
        <v>18</v>
      </c>
      <c r="AG1859">
        <v>57.128399999999999</v>
      </c>
      <c r="AH1859">
        <v>0</v>
      </c>
      <c r="AI1859">
        <v>0</v>
      </c>
      <c r="AJ1859">
        <v>1</v>
      </c>
    </row>
    <row r="1860" spans="1:36" x14ac:dyDescent="0.35">
      <c r="A1860" t="s">
        <v>799</v>
      </c>
      <c r="B1860" t="str">
        <f t="shared" si="29"/>
        <v>2021</v>
      </c>
      <c r="C1860" s="1">
        <v>44344</v>
      </c>
      <c r="D1860" s="1">
        <v>44349</v>
      </c>
      <c r="E1860">
        <v>1030</v>
      </c>
      <c r="F1860" t="s">
        <v>42</v>
      </c>
      <c r="G1860">
        <v>1</v>
      </c>
      <c r="H1860">
        <v>2</v>
      </c>
      <c r="I1860" t="s">
        <v>306</v>
      </c>
      <c r="J1860" t="s">
        <v>59</v>
      </c>
      <c r="K1860" t="s">
        <v>38</v>
      </c>
      <c r="L1860">
        <v>47860000</v>
      </c>
      <c r="M1860" t="s">
        <v>44</v>
      </c>
      <c r="N1860">
        <v>0.64770000000000005</v>
      </c>
      <c r="O1860" s="6">
        <v>30998.921999999999</v>
      </c>
      <c r="P1860">
        <v>2359.416749</v>
      </c>
      <c r="Q1860">
        <v>40.364775999999999</v>
      </c>
      <c r="R1860">
        <v>1.182558</v>
      </c>
      <c r="S1860">
        <v>1906656.3548999999</v>
      </c>
      <c r="T1860">
        <v>0</v>
      </c>
      <c r="U1860">
        <v>0</v>
      </c>
      <c r="V1860">
        <v>171598.68</v>
      </c>
      <c r="W1860">
        <v>171598.68</v>
      </c>
      <c r="X1860" t="s">
        <v>82</v>
      </c>
      <c r="Y1860" t="s">
        <v>83</v>
      </c>
      <c r="Z1860">
        <v>156</v>
      </c>
      <c r="AA1860" t="s">
        <v>63</v>
      </c>
      <c r="AB1860">
        <v>156</v>
      </c>
      <c r="AC1860" t="s">
        <v>63</v>
      </c>
      <c r="AD1860">
        <v>0</v>
      </c>
      <c r="AE1860">
        <v>0</v>
      </c>
      <c r="AF1860">
        <v>18</v>
      </c>
      <c r="AG1860">
        <v>57.085700000000003</v>
      </c>
      <c r="AH1860">
        <v>0</v>
      </c>
      <c r="AI1860">
        <v>0</v>
      </c>
      <c r="AJ1860">
        <v>1</v>
      </c>
    </row>
    <row r="1861" spans="1:36" x14ac:dyDescent="0.35">
      <c r="A1861" t="s">
        <v>1822</v>
      </c>
      <c r="B1861" t="str">
        <f t="shared" si="29"/>
        <v>2023</v>
      </c>
      <c r="C1861" s="1">
        <v>45071</v>
      </c>
      <c r="D1861" s="1">
        <v>45072</v>
      </c>
      <c r="E1861">
        <v>1030</v>
      </c>
      <c r="F1861" t="s">
        <v>42</v>
      </c>
      <c r="G1861">
        <v>1</v>
      </c>
      <c r="H1861">
        <v>1</v>
      </c>
      <c r="I1861" t="s">
        <v>120</v>
      </c>
      <c r="J1861" t="s">
        <v>59</v>
      </c>
      <c r="K1861" t="s">
        <v>38</v>
      </c>
      <c r="L1861">
        <v>288227000</v>
      </c>
      <c r="M1861" t="s">
        <v>44</v>
      </c>
      <c r="N1861">
        <v>1.1561999999999999</v>
      </c>
      <c r="O1861" s="6">
        <v>333248.05739999999</v>
      </c>
      <c r="P1861">
        <v>24265.15</v>
      </c>
      <c r="Q1861">
        <v>707.85</v>
      </c>
      <c r="R1861">
        <v>55</v>
      </c>
      <c r="S1861">
        <v>19585602.867600001</v>
      </c>
      <c r="T1861">
        <v>0</v>
      </c>
      <c r="U1861">
        <v>0</v>
      </c>
      <c r="V1861">
        <v>1762703.15</v>
      </c>
      <c r="W1861">
        <v>1762703.15</v>
      </c>
      <c r="X1861" t="s">
        <v>96</v>
      </c>
      <c r="Y1861" t="s">
        <v>97</v>
      </c>
      <c r="Z1861">
        <v>156</v>
      </c>
      <c r="AA1861" t="s">
        <v>63</v>
      </c>
      <c r="AB1861">
        <v>156</v>
      </c>
      <c r="AC1861" t="s">
        <v>63</v>
      </c>
      <c r="AD1861">
        <v>0</v>
      </c>
      <c r="AE1861">
        <v>0</v>
      </c>
      <c r="AF1861">
        <v>18</v>
      </c>
      <c r="AG1861">
        <v>54.666200000000003</v>
      </c>
      <c r="AH1861">
        <v>0</v>
      </c>
      <c r="AI1861">
        <v>0</v>
      </c>
      <c r="AJ1861">
        <v>1</v>
      </c>
    </row>
    <row r="1862" spans="1:36" x14ac:dyDescent="0.35">
      <c r="A1862" t="s">
        <v>510</v>
      </c>
      <c r="B1862" t="str">
        <f t="shared" si="29"/>
        <v>2024</v>
      </c>
      <c r="C1862" s="1">
        <v>45308</v>
      </c>
      <c r="D1862" s="1">
        <v>45308</v>
      </c>
      <c r="E1862">
        <v>1150</v>
      </c>
      <c r="F1862" t="s">
        <v>50</v>
      </c>
      <c r="G1862">
        <v>1</v>
      </c>
      <c r="H1862">
        <v>1</v>
      </c>
      <c r="I1862" t="s">
        <v>197</v>
      </c>
      <c r="J1862" t="s">
        <v>1845</v>
      </c>
      <c r="K1862" t="s">
        <v>38</v>
      </c>
      <c r="L1862">
        <v>404400</v>
      </c>
      <c r="M1862" t="s">
        <v>44</v>
      </c>
      <c r="N1862">
        <v>4.2061999999999999</v>
      </c>
      <c r="O1862" s="6">
        <v>1700.9872800000001</v>
      </c>
      <c r="P1862">
        <v>78.307749999999999</v>
      </c>
      <c r="Q1862">
        <v>1.85815</v>
      </c>
      <c r="R1862">
        <v>38.037922999999999</v>
      </c>
      <c r="S1862">
        <v>107409.4761</v>
      </c>
      <c r="T1862">
        <v>0</v>
      </c>
      <c r="U1862">
        <v>0</v>
      </c>
      <c r="V1862">
        <v>19333.71</v>
      </c>
      <c r="W1862">
        <v>19333.71</v>
      </c>
      <c r="X1862" t="s">
        <v>96</v>
      </c>
      <c r="Y1862" t="s">
        <v>97</v>
      </c>
      <c r="Z1862">
        <v>156</v>
      </c>
      <c r="AA1862" t="s">
        <v>63</v>
      </c>
      <c r="AB1862">
        <v>156</v>
      </c>
      <c r="AC1862" t="s">
        <v>63</v>
      </c>
      <c r="AD1862">
        <v>0</v>
      </c>
      <c r="AE1862">
        <v>0</v>
      </c>
      <c r="AF1862">
        <v>18</v>
      </c>
      <c r="AG1862">
        <v>59.042400000000001</v>
      </c>
      <c r="AH1862">
        <v>0</v>
      </c>
      <c r="AI1862">
        <v>0</v>
      </c>
      <c r="AJ1862">
        <v>1</v>
      </c>
    </row>
    <row r="1863" spans="1:36" x14ac:dyDescent="0.35">
      <c r="A1863" t="s">
        <v>972</v>
      </c>
      <c r="B1863" t="str">
        <f t="shared" si="29"/>
        <v>2022</v>
      </c>
      <c r="D1863" s="1">
        <v>44568</v>
      </c>
      <c r="E1863">
        <v>1150</v>
      </c>
      <c r="F1863" t="s">
        <v>50</v>
      </c>
      <c r="G1863">
        <v>1</v>
      </c>
      <c r="H1863">
        <v>8</v>
      </c>
      <c r="I1863" t="s">
        <v>829</v>
      </c>
      <c r="J1863" t="s">
        <v>109</v>
      </c>
      <c r="K1863" t="s">
        <v>38</v>
      </c>
      <c r="L1863">
        <v>3592000</v>
      </c>
      <c r="M1863" t="s">
        <v>44</v>
      </c>
      <c r="N1863">
        <v>1.9878</v>
      </c>
      <c r="O1863" s="6">
        <v>7140.1776</v>
      </c>
      <c r="P1863">
        <v>469.91</v>
      </c>
      <c r="Q1863">
        <v>7.8722009999999996</v>
      </c>
      <c r="R1863">
        <v>0</v>
      </c>
      <c r="S1863">
        <v>439858.81140000001</v>
      </c>
      <c r="T1863">
        <v>0</v>
      </c>
      <c r="U1863">
        <v>0</v>
      </c>
      <c r="V1863">
        <v>79174.59</v>
      </c>
      <c r="W1863">
        <v>79174.59</v>
      </c>
      <c r="X1863" t="s">
        <v>138</v>
      </c>
      <c r="Y1863" t="s">
        <v>139</v>
      </c>
      <c r="Z1863">
        <v>380</v>
      </c>
      <c r="AA1863" t="s">
        <v>47</v>
      </c>
      <c r="AB1863">
        <v>156</v>
      </c>
      <c r="AC1863" t="s">
        <v>63</v>
      </c>
      <c r="AD1863">
        <v>0</v>
      </c>
      <c r="AE1863">
        <v>0</v>
      </c>
      <c r="AF1863">
        <v>18</v>
      </c>
      <c r="AG1863">
        <v>57.739600000000003</v>
      </c>
      <c r="AH1863">
        <v>0</v>
      </c>
      <c r="AI1863">
        <v>0</v>
      </c>
      <c r="AJ1863">
        <v>1</v>
      </c>
    </row>
    <row r="1864" spans="1:36" x14ac:dyDescent="0.35">
      <c r="A1864" t="s">
        <v>1799</v>
      </c>
      <c r="B1864" t="str">
        <f t="shared" si="29"/>
        <v>2020</v>
      </c>
      <c r="D1864" s="1">
        <v>44041</v>
      </c>
      <c r="E1864">
        <v>1030</v>
      </c>
      <c r="F1864" t="s">
        <v>42</v>
      </c>
      <c r="G1864">
        <v>1</v>
      </c>
      <c r="H1864">
        <v>7</v>
      </c>
      <c r="I1864" t="s">
        <v>279</v>
      </c>
      <c r="J1864" t="s">
        <v>109</v>
      </c>
      <c r="L1864">
        <v>992000</v>
      </c>
      <c r="M1864" t="s">
        <v>44</v>
      </c>
      <c r="N1864">
        <v>6.6935000000000002</v>
      </c>
      <c r="O1864" s="6">
        <v>6639.9520000000002</v>
      </c>
      <c r="P1864">
        <v>107.184973</v>
      </c>
      <c r="Q1864">
        <v>11.738041000000001</v>
      </c>
      <c r="R1864">
        <v>0</v>
      </c>
      <c r="S1864">
        <v>394917.73</v>
      </c>
      <c r="T1864">
        <v>0</v>
      </c>
      <c r="U1864">
        <v>0</v>
      </c>
      <c r="V1864">
        <v>71085.19</v>
      </c>
      <c r="W1864">
        <v>71085.19</v>
      </c>
      <c r="X1864" t="s">
        <v>563</v>
      </c>
      <c r="Y1864" t="s">
        <v>564</v>
      </c>
      <c r="Z1864">
        <v>410</v>
      </c>
      <c r="AA1864" t="s">
        <v>145</v>
      </c>
      <c r="AB1864">
        <v>156</v>
      </c>
      <c r="AC1864" t="s">
        <v>63</v>
      </c>
      <c r="AD1864">
        <v>0</v>
      </c>
      <c r="AE1864">
        <v>0</v>
      </c>
      <c r="AF1864">
        <v>18</v>
      </c>
      <c r="AG1864">
        <v>58.429499999999997</v>
      </c>
      <c r="AH1864">
        <v>0</v>
      </c>
      <c r="AI1864">
        <v>0</v>
      </c>
      <c r="AJ1864">
        <v>1</v>
      </c>
    </row>
    <row r="1865" spans="1:36" x14ac:dyDescent="0.35">
      <c r="A1865" t="s">
        <v>1799</v>
      </c>
      <c r="B1865" t="str">
        <f t="shared" si="29"/>
        <v>2020</v>
      </c>
      <c r="D1865" s="1">
        <v>44041</v>
      </c>
      <c r="E1865">
        <v>1030</v>
      </c>
      <c r="F1865" t="s">
        <v>42</v>
      </c>
      <c r="G1865">
        <v>1</v>
      </c>
      <c r="H1865">
        <v>6</v>
      </c>
      <c r="I1865" t="s">
        <v>279</v>
      </c>
      <c r="J1865" t="s">
        <v>109</v>
      </c>
      <c r="L1865">
        <v>688000</v>
      </c>
      <c r="M1865" t="s">
        <v>44</v>
      </c>
      <c r="N1865">
        <v>4.8837000000000002</v>
      </c>
      <c r="O1865" s="6">
        <v>3359.9856</v>
      </c>
      <c r="P1865">
        <v>54.238289000000002</v>
      </c>
      <c r="Q1865">
        <v>5.9397440000000001</v>
      </c>
      <c r="R1865">
        <v>0</v>
      </c>
      <c r="S1865">
        <v>199838.41990000001</v>
      </c>
      <c r="T1865">
        <v>0</v>
      </c>
      <c r="U1865">
        <v>0</v>
      </c>
      <c r="V1865">
        <v>35970.92</v>
      </c>
      <c r="W1865">
        <v>35970.92</v>
      </c>
      <c r="X1865" t="s">
        <v>563</v>
      </c>
      <c r="Y1865" t="s">
        <v>564</v>
      </c>
      <c r="Z1865">
        <v>410</v>
      </c>
      <c r="AA1865" t="s">
        <v>145</v>
      </c>
      <c r="AB1865">
        <v>156</v>
      </c>
      <c r="AC1865" t="s">
        <v>63</v>
      </c>
      <c r="AD1865">
        <v>0</v>
      </c>
      <c r="AE1865">
        <v>0</v>
      </c>
      <c r="AF1865">
        <v>18</v>
      </c>
      <c r="AG1865">
        <v>58.429499999999997</v>
      </c>
      <c r="AH1865">
        <v>0</v>
      </c>
      <c r="AI1865">
        <v>0</v>
      </c>
      <c r="AJ1865">
        <v>1</v>
      </c>
    </row>
    <row r="1866" spans="1:36" x14ac:dyDescent="0.35">
      <c r="A1866" t="s">
        <v>181</v>
      </c>
      <c r="B1866" t="str">
        <f t="shared" si="29"/>
        <v>2022</v>
      </c>
      <c r="D1866" s="1">
        <v>44597</v>
      </c>
      <c r="E1866">
        <v>1150</v>
      </c>
      <c r="F1866" t="s">
        <v>50</v>
      </c>
      <c r="G1866">
        <v>1</v>
      </c>
      <c r="H1866">
        <v>6</v>
      </c>
      <c r="I1866" t="s">
        <v>233</v>
      </c>
      <c r="J1866" t="s">
        <v>1013</v>
      </c>
      <c r="K1866" t="s">
        <v>38</v>
      </c>
      <c r="L1866">
        <v>392000</v>
      </c>
      <c r="M1866" t="s">
        <v>44</v>
      </c>
      <c r="N1866">
        <v>9.5995000000000008</v>
      </c>
      <c r="O1866" s="6">
        <v>3763.0039999999999</v>
      </c>
      <c r="P1866">
        <v>2209.3798750000001</v>
      </c>
      <c r="Q1866">
        <v>75.259726000000001</v>
      </c>
      <c r="R1866">
        <v>0</v>
      </c>
      <c r="S1866">
        <v>350019.93770000001</v>
      </c>
      <c r="T1866">
        <v>49002.79</v>
      </c>
      <c r="U1866">
        <v>0</v>
      </c>
      <c r="V1866">
        <v>71824.09</v>
      </c>
      <c r="W1866">
        <v>120826.88</v>
      </c>
      <c r="X1866" t="s">
        <v>91</v>
      </c>
      <c r="Y1866" t="s">
        <v>92</v>
      </c>
      <c r="Z1866">
        <v>156</v>
      </c>
      <c r="AA1866" t="s">
        <v>63</v>
      </c>
      <c r="AB1866">
        <v>156</v>
      </c>
      <c r="AC1866" t="s">
        <v>63</v>
      </c>
      <c r="AD1866">
        <v>14</v>
      </c>
      <c r="AE1866">
        <v>0</v>
      </c>
      <c r="AF1866">
        <v>18</v>
      </c>
      <c r="AG1866">
        <v>57.877000000000002</v>
      </c>
      <c r="AH1866">
        <v>0</v>
      </c>
      <c r="AI1866">
        <v>0</v>
      </c>
      <c r="AJ1866">
        <v>1</v>
      </c>
    </row>
    <row r="1867" spans="1:36" x14ac:dyDescent="0.35">
      <c r="A1867" t="s">
        <v>2147</v>
      </c>
      <c r="B1867" t="str">
        <f t="shared" si="29"/>
        <v>2024</v>
      </c>
      <c r="C1867" s="1">
        <v>45460</v>
      </c>
      <c r="D1867" s="1">
        <v>45471</v>
      </c>
      <c r="E1867">
        <v>1030</v>
      </c>
      <c r="F1867" t="s">
        <v>42</v>
      </c>
      <c r="G1867">
        <v>1</v>
      </c>
      <c r="H1867">
        <v>6</v>
      </c>
      <c r="I1867" t="s">
        <v>164</v>
      </c>
      <c r="J1867" t="s">
        <v>2148</v>
      </c>
      <c r="K1867" t="s">
        <v>38</v>
      </c>
      <c r="L1867">
        <v>100000</v>
      </c>
      <c r="M1867" t="s">
        <v>44</v>
      </c>
      <c r="N1867">
        <v>0.05</v>
      </c>
      <c r="O1867" s="6">
        <v>5</v>
      </c>
      <c r="P1867">
        <v>9.6030099999999994</v>
      </c>
      <c r="Q1867">
        <v>9.9945000000000006E-2</v>
      </c>
      <c r="R1867">
        <v>0</v>
      </c>
      <c r="S1867">
        <v>871.69219999999996</v>
      </c>
      <c r="T1867">
        <v>174.34</v>
      </c>
      <c r="U1867">
        <v>0</v>
      </c>
      <c r="V1867">
        <v>188.29</v>
      </c>
      <c r="W1867">
        <v>362.63</v>
      </c>
      <c r="X1867" t="s">
        <v>244</v>
      </c>
      <c r="Y1867" t="s">
        <v>245</v>
      </c>
      <c r="Z1867">
        <v>156</v>
      </c>
      <c r="AA1867" t="s">
        <v>63</v>
      </c>
      <c r="AB1867">
        <v>156</v>
      </c>
      <c r="AC1867" t="s">
        <v>63</v>
      </c>
      <c r="AD1867">
        <v>20</v>
      </c>
      <c r="AE1867">
        <v>0</v>
      </c>
      <c r="AF1867">
        <v>18</v>
      </c>
      <c r="AG1867">
        <v>59.280099999999997</v>
      </c>
      <c r="AH1867">
        <v>0</v>
      </c>
      <c r="AI1867">
        <v>0</v>
      </c>
      <c r="AJ1867">
        <v>1</v>
      </c>
    </row>
    <row r="1868" spans="1:36" x14ac:dyDescent="0.35">
      <c r="A1868" t="s">
        <v>2149</v>
      </c>
      <c r="B1868" t="str">
        <f t="shared" si="29"/>
        <v>2025</v>
      </c>
      <c r="C1868" s="1">
        <v>45719</v>
      </c>
      <c r="D1868" s="1">
        <v>45720</v>
      </c>
      <c r="E1868">
        <v>1150</v>
      </c>
      <c r="F1868" t="s">
        <v>50</v>
      </c>
      <c r="G1868">
        <v>1</v>
      </c>
      <c r="H1868">
        <v>16</v>
      </c>
      <c r="I1868" t="s">
        <v>247</v>
      </c>
      <c r="J1868" t="s">
        <v>1175</v>
      </c>
      <c r="K1868" t="s">
        <v>38</v>
      </c>
      <c r="L1868">
        <v>295650</v>
      </c>
      <c r="M1868" t="s">
        <v>44</v>
      </c>
      <c r="N1868">
        <v>1.1499999999999999</v>
      </c>
      <c r="O1868" s="6">
        <v>339.9975</v>
      </c>
      <c r="P1868">
        <v>19.426092000000001</v>
      </c>
      <c r="Q1868">
        <v>6.7984239999999998</v>
      </c>
      <c r="R1868">
        <v>0</v>
      </c>
      <c r="S1868">
        <v>22905.517100000001</v>
      </c>
      <c r="T1868">
        <v>4581.1000000000004</v>
      </c>
      <c r="U1868">
        <v>0</v>
      </c>
      <c r="V1868">
        <v>4947.59</v>
      </c>
      <c r="W1868">
        <v>9528.69</v>
      </c>
      <c r="X1868" t="s">
        <v>199</v>
      </c>
      <c r="Y1868" t="s">
        <v>200</v>
      </c>
      <c r="Z1868">
        <v>156</v>
      </c>
      <c r="AA1868" t="s">
        <v>63</v>
      </c>
      <c r="AB1868">
        <v>156</v>
      </c>
      <c r="AC1868" t="s">
        <v>63</v>
      </c>
      <c r="AD1868">
        <v>20</v>
      </c>
      <c r="AE1868">
        <v>0</v>
      </c>
      <c r="AF1868">
        <v>18</v>
      </c>
      <c r="AG1868">
        <v>62.544400000000003</v>
      </c>
      <c r="AH1868">
        <v>0</v>
      </c>
      <c r="AI1868">
        <v>0</v>
      </c>
      <c r="AJ1868">
        <v>1</v>
      </c>
    </row>
    <row r="1869" spans="1:36" x14ac:dyDescent="0.35">
      <c r="A1869" t="s">
        <v>1200</v>
      </c>
      <c r="B1869" t="str">
        <f t="shared" si="29"/>
        <v>2023</v>
      </c>
      <c r="C1869" s="1">
        <v>44980</v>
      </c>
      <c r="D1869" s="1">
        <v>44985</v>
      </c>
      <c r="E1869">
        <v>1030</v>
      </c>
      <c r="F1869" t="s">
        <v>42</v>
      </c>
      <c r="G1869">
        <v>1</v>
      </c>
      <c r="H1869">
        <v>1</v>
      </c>
      <c r="I1869" t="s">
        <v>426</v>
      </c>
      <c r="J1869" t="s">
        <v>149</v>
      </c>
      <c r="K1869" t="s">
        <v>38</v>
      </c>
      <c r="L1869">
        <v>4000</v>
      </c>
      <c r="M1869" t="s">
        <v>44</v>
      </c>
      <c r="N1869">
        <v>54</v>
      </c>
      <c r="O1869" s="6">
        <v>216</v>
      </c>
      <c r="P1869">
        <v>55.900500000000001</v>
      </c>
      <c r="Q1869">
        <v>4.2484380000000002</v>
      </c>
      <c r="R1869">
        <v>0</v>
      </c>
      <c r="S1869">
        <v>15370.8161</v>
      </c>
      <c r="T1869">
        <v>3074.16</v>
      </c>
      <c r="U1869">
        <v>0</v>
      </c>
      <c r="V1869">
        <v>3320.1</v>
      </c>
      <c r="W1869">
        <v>6394.26</v>
      </c>
      <c r="X1869" t="s">
        <v>259</v>
      </c>
      <c r="Y1869" t="s">
        <v>260</v>
      </c>
      <c r="Z1869">
        <v>591</v>
      </c>
      <c r="AA1869" t="s">
        <v>55</v>
      </c>
      <c r="AB1869">
        <v>156</v>
      </c>
      <c r="AC1869" t="s">
        <v>63</v>
      </c>
      <c r="AD1869">
        <v>20</v>
      </c>
      <c r="AE1869">
        <v>0</v>
      </c>
      <c r="AF1869">
        <v>18</v>
      </c>
      <c r="AG1869">
        <v>55.661299999999997</v>
      </c>
      <c r="AH1869">
        <v>0</v>
      </c>
      <c r="AI1869">
        <v>0</v>
      </c>
      <c r="AJ1869">
        <v>1</v>
      </c>
    </row>
    <row r="1870" spans="1:36" x14ac:dyDescent="0.35">
      <c r="A1870" t="s">
        <v>1333</v>
      </c>
      <c r="B1870" t="str">
        <f t="shared" si="29"/>
        <v>2019</v>
      </c>
      <c r="D1870" s="1">
        <v>43791</v>
      </c>
      <c r="E1870">
        <v>1030</v>
      </c>
      <c r="F1870" t="s">
        <v>42</v>
      </c>
      <c r="G1870">
        <v>1</v>
      </c>
      <c r="H1870">
        <v>1</v>
      </c>
      <c r="I1870" t="s">
        <v>214</v>
      </c>
      <c r="J1870" t="s">
        <v>2150</v>
      </c>
      <c r="K1870" t="s">
        <v>38</v>
      </c>
      <c r="L1870">
        <v>54768000</v>
      </c>
      <c r="M1870" t="s">
        <v>44</v>
      </c>
      <c r="N1870">
        <v>0.69499999999999995</v>
      </c>
      <c r="O1870" s="6">
        <v>38063.760000000002</v>
      </c>
      <c r="P1870">
        <v>4000</v>
      </c>
      <c r="Q1870">
        <v>761.27520000000004</v>
      </c>
      <c r="R1870">
        <v>0</v>
      </c>
      <c r="S1870">
        <v>2264594.0233</v>
      </c>
      <c r="T1870">
        <v>0</v>
      </c>
      <c r="U1870">
        <v>0</v>
      </c>
      <c r="V1870">
        <v>203813.29</v>
      </c>
      <c r="W1870">
        <v>203813.29</v>
      </c>
      <c r="X1870" t="s">
        <v>91</v>
      </c>
      <c r="Y1870" t="s">
        <v>92</v>
      </c>
      <c r="Z1870">
        <v>156</v>
      </c>
      <c r="AA1870" t="s">
        <v>63</v>
      </c>
      <c r="AB1870">
        <v>156</v>
      </c>
      <c r="AC1870" t="s">
        <v>63</v>
      </c>
      <c r="AG1870">
        <v>52.880099999999999</v>
      </c>
      <c r="AH1870">
        <v>0</v>
      </c>
      <c r="AI1870">
        <v>0</v>
      </c>
      <c r="AJ1870">
        <v>1</v>
      </c>
    </row>
    <row r="1871" spans="1:36" x14ac:dyDescent="0.35">
      <c r="A1871" t="s">
        <v>275</v>
      </c>
      <c r="B1871" t="str">
        <f t="shared" si="29"/>
        <v>2019</v>
      </c>
      <c r="D1871" s="1">
        <v>43616</v>
      </c>
      <c r="E1871">
        <v>1150</v>
      </c>
      <c r="F1871" t="s">
        <v>50</v>
      </c>
      <c r="G1871">
        <v>1</v>
      </c>
      <c r="H1871">
        <v>10</v>
      </c>
      <c r="I1871" t="s">
        <v>94</v>
      </c>
      <c r="J1871" t="s">
        <v>2151</v>
      </c>
      <c r="K1871" t="s">
        <v>38</v>
      </c>
      <c r="L1871">
        <v>253000</v>
      </c>
      <c r="M1871" t="s">
        <v>44</v>
      </c>
      <c r="N1871">
        <v>1.35</v>
      </c>
      <c r="O1871" s="6">
        <v>341.55</v>
      </c>
      <c r="P1871">
        <v>12.21388</v>
      </c>
      <c r="Q1871">
        <v>0.36594399999999999</v>
      </c>
      <c r="R1871">
        <v>0</v>
      </c>
      <c r="S1871">
        <v>17909.784299999999</v>
      </c>
      <c r="T1871">
        <v>0</v>
      </c>
      <c r="U1871">
        <v>0</v>
      </c>
      <c r="V1871">
        <v>3223.76</v>
      </c>
      <c r="W1871">
        <v>3223.76</v>
      </c>
      <c r="X1871" t="s">
        <v>110</v>
      </c>
      <c r="Y1871" t="s">
        <v>111</v>
      </c>
      <c r="Z1871">
        <v>156</v>
      </c>
      <c r="AA1871" t="s">
        <v>63</v>
      </c>
      <c r="AB1871">
        <v>156</v>
      </c>
      <c r="AC1871" t="s">
        <v>63</v>
      </c>
      <c r="AG1871">
        <v>50.573999999999998</v>
      </c>
      <c r="AH1871">
        <v>0</v>
      </c>
      <c r="AI1871">
        <v>0</v>
      </c>
      <c r="AJ1871">
        <v>1</v>
      </c>
    </row>
    <row r="1872" spans="1:36" x14ac:dyDescent="0.35">
      <c r="A1872" t="s">
        <v>1378</v>
      </c>
      <c r="B1872" t="str">
        <f t="shared" si="29"/>
        <v>2019</v>
      </c>
      <c r="D1872" s="1">
        <v>43666</v>
      </c>
      <c r="E1872">
        <v>1030</v>
      </c>
      <c r="F1872" t="s">
        <v>42</v>
      </c>
      <c r="G1872">
        <v>1</v>
      </c>
      <c r="H1872">
        <v>82</v>
      </c>
      <c r="I1872" t="s">
        <v>77</v>
      </c>
      <c r="J1872" t="s">
        <v>2152</v>
      </c>
      <c r="K1872" t="s">
        <v>38</v>
      </c>
      <c r="L1872">
        <v>57000</v>
      </c>
      <c r="M1872" t="s">
        <v>44</v>
      </c>
      <c r="N1872">
        <v>2.8125</v>
      </c>
      <c r="O1872" s="6">
        <v>160.3125</v>
      </c>
      <c r="P1872">
        <v>5.2069299999999998</v>
      </c>
      <c r="Q1872">
        <v>0.28854800000000003</v>
      </c>
      <c r="R1872">
        <v>0.52810500000000005</v>
      </c>
      <c r="S1872">
        <v>8475.8484000000008</v>
      </c>
      <c r="T1872">
        <v>0</v>
      </c>
      <c r="U1872">
        <v>0</v>
      </c>
      <c r="V1872">
        <v>1525.65</v>
      </c>
      <c r="W1872">
        <v>1525.65</v>
      </c>
      <c r="X1872" t="s">
        <v>563</v>
      </c>
      <c r="Y1872" t="s">
        <v>564</v>
      </c>
      <c r="Z1872">
        <v>410</v>
      </c>
      <c r="AA1872" t="s">
        <v>145</v>
      </c>
      <c r="AB1872">
        <v>156</v>
      </c>
      <c r="AC1872" t="s">
        <v>63</v>
      </c>
      <c r="AG1872">
        <v>50.9559</v>
      </c>
      <c r="AH1872">
        <v>0</v>
      </c>
      <c r="AI1872">
        <v>0</v>
      </c>
      <c r="AJ1872">
        <v>1</v>
      </c>
    </row>
    <row r="1873" spans="1:36" x14ac:dyDescent="0.35">
      <c r="A1873" t="s">
        <v>1006</v>
      </c>
      <c r="B1873" t="str">
        <f t="shared" si="29"/>
        <v>2021</v>
      </c>
      <c r="D1873" s="1">
        <v>44253</v>
      </c>
      <c r="E1873">
        <v>1030</v>
      </c>
      <c r="F1873" t="s">
        <v>42</v>
      </c>
      <c r="G1873">
        <v>1</v>
      </c>
      <c r="H1873">
        <v>1</v>
      </c>
      <c r="I1873" t="s">
        <v>48</v>
      </c>
      <c r="J1873" t="s">
        <v>59</v>
      </c>
      <c r="K1873" t="s">
        <v>38</v>
      </c>
      <c r="L1873">
        <v>552280000</v>
      </c>
      <c r="M1873" t="s">
        <v>44</v>
      </c>
      <c r="N1873">
        <v>0.56100000000000005</v>
      </c>
      <c r="O1873" s="6">
        <v>309829.08</v>
      </c>
      <c r="P1873">
        <v>16016.12</v>
      </c>
      <c r="Q1873">
        <v>192.25</v>
      </c>
      <c r="R1873">
        <v>0</v>
      </c>
      <c r="S1873">
        <v>18909649.045299999</v>
      </c>
      <c r="T1873">
        <v>0</v>
      </c>
      <c r="U1873">
        <v>0</v>
      </c>
      <c r="V1873">
        <v>1701868.54</v>
      </c>
      <c r="W1873">
        <v>1701868.54</v>
      </c>
      <c r="X1873" t="s">
        <v>192</v>
      </c>
      <c r="Y1873" t="s">
        <v>193</v>
      </c>
      <c r="Z1873">
        <v>156</v>
      </c>
      <c r="AA1873" t="s">
        <v>63</v>
      </c>
      <c r="AB1873">
        <v>156</v>
      </c>
      <c r="AC1873" t="s">
        <v>63</v>
      </c>
      <c r="AD1873">
        <v>0</v>
      </c>
      <c r="AE1873">
        <v>0</v>
      </c>
      <c r="AF1873">
        <v>18</v>
      </c>
      <c r="AG1873">
        <v>57.998399999999997</v>
      </c>
      <c r="AH1873">
        <v>0</v>
      </c>
      <c r="AI1873">
        <v>0</v>
      </c>
      <c r="AJ1873">
        <v>1</v>
      </c>
    </row>
    <row r="1874" spans="1:36" x14ac:dyDescent="0.35">
      <c r="A1874" t="s">
        <v>981</v>
      </c>
      <c r="B1874" t="str">
        <f t="shared" si="29"/>
        <v>2022</v>
      </c>
      <c r="C1874" s="1">
        <v>44663</v>
      </c>
      <c r="D1874" s="1">
        <v>44664</v>
      </c>
      <c r="E1874">
        <v>1150</v>
      </c>
      <c r="F1874" t="s">
        <v>50</v>
      </c>
      <c r="G1874">
        <v>1</v>
      </c>
      <c r="H1874">
        <v>2</v>
      </c>
      <c r="I1874" t="s">
        <v>99</v>
      </c>
      <c r="J1874" t="s">
        <v>899</v>
      </c>
      <c r="K1874" t="s">
        <v>38</v>
      </c>
      <c r="L1874">
        <v>9094000</v>
      </c>
      <c r="M1874" t="s">
        <v>44</v>
      </c>
      <c r="N1874">
        <v>2.7376999999999998</v>
      </c>
      <c r="O1874" s="6">
        <v>24896.643800000002</v>
      </c>
      <c r="P1874">
        <v>4977.2342760000001</v>
      </c>
      <c r="Q1874">
        <v>41.930469000000002</v>
      </c>
      <c r="R1874">
        <v>30.111315999999999</v>
      </c>
      <c r="S1874">
        <v>1653212.3672</v>
      </c>
      <c r="T1874">
        <v>0</v>
      </c>
      <c r="U1874">
        <v>0</v>
      </c>
      <c r="V1874">
        <v>148789.10999999999</v>
      </c>
      <c r="W1874">
        <v>148789.10999999999</v>
      </c>
      <c r="X1874" t="s">
        <v>79</v>
      </c>
      <c r="Y1874" t="s">
        <v>75</v>
      </c>
      <c r="Z1874">
        <v>156</v>
      </c>
      <c r="AA1874" t="s">
        <v>63</v>
      </c>
      <c r="AB1874">
        <v>156</v>
      </c>
      <c r="AC1874" t="s">
        <v>63</v>
      </c>
      <c r="AD1874">
        <v>0</v>
      </c>
      <c r="AE1874">
        <v>0</v>
      </c>
      <c r="AF1874">
        <v>18</v>
      </c>
      <c r="AG1874">
        <v>55.206600000000002</v>
      </c>
      <c r="AH1874">
        <v>0</v>
      </c>
      <c r="AI1874">
        <v>0</v>
      </c>
      <c r="AJ1874">
        <v>1</v>
      </c>
    </row>
    <row r="1875" spans="1:36" x14ac:dyDescent="0.35">
      <c r="A1875" t="s">
        <v>470</v>
      </c>
      <c r="B1875" t="str">
        <f t="shared" si="29"/>
        <v>2022</v>
      </c>
      <c r="D1875" s="1">
        <v>44795</v>
      </c>
      <c r="E1875">
        <v>1030</v>
      </c>
      <c r="F1875" t="s">
        <v>42</v>
      </c>
      <c r="G1875">
        <v>1</v>
      </c>
      <c r="H1875">
        <v>18</v>
      </c>
      <c r="I1875" t="s">
        <v>211</v>
      </c>
      <c r="J1875" t="s">
        <v>2153</v>
      </c>
      <c r="K1875" t="s">
        <v>38</v>
      </c>
      <c r="L1875">
        <v>1003000</v>
      </c>
      <c r="M1875" t="s">
        <v>44</v>
      </c>
      <c r="N1875">
        <v>3.4983</v>
      </c>
      <c r="O1875" s="6">
        <v>3508.7948999999999</v>
      </c>
      <c r="P1875">
        <v>473.08903500000002</v>
      </c>
      <c r="Q1875">
        <v>15.241999</v>
      </c>
      <c r="R1875">
        <v>0</v>
      </c>
      <c r="S1875">
        <v>214160.14929999999</v>
      </c>
      <c r="T1875">
        <v>0</v>
      </c>
      <c r="U1875">
        <v>0</v>
      </c>
      <c r="V1875">
        <v>38548.83</v>
      </c>
      <c r="W1875">
        <v>38548.83</v>
      </c>
      <c r="X1875" t="s">
        <v>468</v>
      </c>
      <c r="Y1875" t="s">
        <v>469</v>
      </c>
      <c r="Z1875">
        <v>156</v>
      </c>
      <c r="AA1875" t="s">
        <v>63</v>
      </c>
      <c r="AB1875">
        <v>156</v>
      </c>
      <c r="AC1875" t="s">
        <v>63</v>
      </c>
      <c r="AD1875">
        <v>0</v>
      </c>
      <c r="AE1875">
        <v>0</v>
      </c>
      <c r="AF1875">
        <v>18</v>
      </c>
      <c r="AG1875">
        <v>53.578400000000002</v>
      </c>
      <c r="AH1875">
        <v>0</v>
      </c>
      <c r="AI1875">
        <v>0</v>
      </c>
      <c r="AJ1875">
        <v>1</v>
      </c>
    </row>
    <row r="1876" spans="1:36" x14ac:dyDescent="0.35">
      <c r="A1876" t="s">
        <v>2154</v>
      </c>
      <c r="B1876" t="str">
        <f t="shared" si="29"/>
        <v>2022</v>
      </c>
      <c r="C1876" s="1">
        <v>44699</v>
      </c>
      <c r="D1876" s="1">
        <v>44700</v>
      </c>
      <c r="E1876">
        <v>1010</v>
      </c>
      <c r="F1876" t="s">
        <v>65</v>
      </c>
      <c r="G1876">
        <v>1</v>
      </c>
      <c r="H1876">
        <v>2</v>
      </c>
      <c r="I1876" t="s">
        <v>77</v>
      </c>
      <c r="J1876" t="s">
        <v>2155</v>
      </c>
      <c r="K1876" t="s">
        <v>38</v>
      </c>
      <c r="L1876">
        <v>209850</v>
      </c>
      <c r="M1876" t="s">
        <v>44</v>
      </c>
      <c r="N1876">
        <v>13.1608</v>
      </c>
      <c r="O1876" s="6">
        <v>2761.7938800000002</v>
      </c>
      <c r="P1876">
        <v>169.97711200000001</v>
      </c>
      <c r="Q1876">
        <v>59.827435000000001</v>
      </c>
      <c r="R1876">
        <v>0</v>
      </c>
      <c r="S1876">
        <v>165667.35130000001</v>
      </c>
      <c r="T1876">
        <v>0</v>
      </c>
      <c r="U1876">
        <v>0</v>
      </c>
      <c r="V1876">
        <v>29820.12</v>
      </c>
      <c r="W1876">
        <v>29820.12</v>
      </c>
      <c r="X1876" t="s">
        <v>752</v>
      </c>
      <c r="Y1876" t="s">
        <v>753</v>
      </c>
      <c r="Z1876">
        <v>344</v>
      </c>
      <c r="AA1876" t="s">
        <v>753</v>
      </c>
      <c r="AB1876">
        <v>156</v>
      </c>
      <c r="AC1876" t="s">
        <v>63</v>
      </c>
      <c r="AD1876">
        <v>0</v>
      </c>
      <c r="AE1876">
        <v>0</v>
      </c>
      <c r="AF1876">
        <v>18</v>
      </c>
      <c r="AG1876">
        <v>55.377499999999998</v>
      </c>
      <c r="AH1876">
        <v>0</v>
      </c>
      <c r="AI1876">
        <v>0</v>
      </c>
      <c r="AJ1876">
        <v>1</v>
      </c>
    </row>
    <row r="1877" spans="1:36" x14ac:dyDescent="0.35">
      <c r="A1877" t="s">
        <v>84</v>
      </c>
      <c r="B1877" t="str">
        <f t="shared" si="29"/>
        <v>2025</v>
      </c>
      <c r="C1877" s="1">
        <v>45903</v>
      </c>
      <c r="D1877" s="1">
        <v>45902</v>
      </c>
      <c r="E1877">
        <v>1030</v>
      </c>
      <c r="F1877" t="s">
        <v>42</v>
      </c>
      <c r="G1877">
        <v>1</v>
      </c>
      <c r="H1877">
        <v>10</v>
      </c>
      <c r="I1877" t="s">
        <v>147</v>
      </c>
      <c r="J1877" t="s">
        <v>229</v>
      </c>
      <c r="K1877" t="s">
        <v>38</v>
      </c>
      <c r="L1877">
        <v>28560000</v>
      </c>
      <c r="M1877" t="s">
        <v>44</v>
      </c>
      <c r="N1877">
        <v>0.57689999999999997</v>
      </c>
      <c r="O1877" s="6">
        <v>16476.263999999999</v>
      </c>
      <c r="P1877">
        <v>1799.2646729999999</v>
      </c>
      <c r="Q1877">
        <v>45.317210000000003</v>
      </c>
      <c r="R1877">
        <v>0</v>
      </c>
      <c r="S1877">
        <v>1163862.1931</v>
      </c>
      <c r="T1877">
        <v>162940.71</v>
      </c>
      <c r="U1877">
        <v>0</v>
      </c>
      <c r="V1877">
        <v>238824.52</v>
      </c>
      <c r="W1877">
        <v>401765.23</v>
      </c>
      <c r="X1877" t="s">
        <v>188</v>
      </c>
      <c r="Y1877" t="s">
        <v>189</v>
      </c>
      <c r="Z1877">
        <v>156</v>
      </c>
      <c r="AA1877" t="s">
        <v>63</v>
      </c>
      <c r="AB1877">
        <v>156</v>
      </c>
      <c r="AC1877" t="s">
        <v>63</v>
      </c>
      <c r="AD1877">
        <v>14</v>
      </c>
      <c r="AE1877">
        <v>0</v>
      </c>
      <c r="AF1877">
        <v>18</v>
      </c>
      <c r="AG1877">
        <v>63.526600000000002</v>
      </c>
      <c r="AH1877">
        <v>0</v>
      </c>
      <c r="AI1877">
        <v>0</v>
      </c>
      <c r="AJ1877">
        <v>1</v>
      </c>
    </row>
    <row r="1878" spans="1:36" x14ac:dyDescent="0.35">
      <c r="A1878" t="s">
        <v>337</v>
      </c>
      <c r="B1878" t="str">
        <f t="shared" si="29"/>
        <v>2025</v>
      </c>
      <c r="C1878" s="1">
        <v>46019</v>
      </c>
      <c r="D1878" s="1">
        <v>46021</v>
      </c>
      <c r="E1878">
        <v>1030</v>
      </c>
      <c r="F1878" t="s">
        <v>42</v>
      </c>
      <c r="G1878">
        <v>1</v>
      </c>
      <c r="H1878">
        <v>6</v>
      </c>
      <c r="I1878" t="s">
        <v>147</v>
      </c>
      <c r="J1878" t="s">
        <v>229</v>
      </c>
      <c r="K1878" t="s">
        <v>38</v>
      </c>
      <c r="L1878">
        <v>87730000</v>
      </c>
      <c r="M1878" t="s">
        <v>44</v>
      </c>
      <c r="N1878">
        <v>0.54</v>
      </c>
      <c r="O1878" s="6">
        <v>47374.2</v>
      </c>
      <c r="P1878">
        <v>4211.0370780000003</v>
      </c>
      <c r="Q1878">
        <v>80.235602999999998</v>
      </c>
      <c r="R1878">
        <v>0</v>
      </c>
      <c r="S1878">
        <v>3274653.4937</v>
      </c>
      <c r="T1878">
        <v>458451.49</v>
      </c>
      <c r="U1878">
        <v>0</v>
      </c>
      <c r="V1878">
        <v>671958.9</v>
      </c>
      <c r="W1878">
        <v>1130410.3899999999</v>
      </c>
      <c r="X1878" t="s">
        <v>192</v>
      </c>
      <c r="Y1878" t="s">
        <v>193</v>
      </c>
      <c r="Z1878">
        <v>156</v>
      </c>
      <c r="AA1878" t="s">
        <v>63</v>
      </c>
      <c r="AB1878">
        <v>156</v>
      </c>
      <c r="AC1878" t="s">
        <v>63</v>
      </c>
      <c r="AD1878">
        <v>14</v>
      </c>
      <c r="AE1878">
        <v>0</v>
      </c>
      <c r="AF1878">
        <v>18</v>
      </c>
      <c r="AG1878">
        <v>63.381900000000002</v>
      </c>
      <c r="AH1878">
        <v>0</v>
      </c>
      <c r="AI1878">
        <v>1</v>
      </c>
      <c r="AJ1878">
        <v>1</v>
      </c>
    </row>
    <row r="1879" spans="1:36" x14ac:dyDescent="0.35">
      <c r="A1879" t="s">
        <v>734</v>
      </c>
      <c r="B1879" t="str">
        <f t="shared" si="29"/>
        <v>2024</v>
      </c>
      <c r="C1879" s="2">
        <v>45504</v>
      </c>
      <c r="D1879" s="1">
        <v>45509</v>
      </c>
      <c r="E1879">
        <v>1030</v>
      </c>
      <c r="F1879" t="s">
        <v>42</v>
      </c>
      <c r="G1879">
        <v>1</v>
      </c>
      <c r="H1879">
        <v>3</v>
      </c>
      <c r="I1879" t="s">
        <v>147</v>
      </c>
      <c r="J1879" t="s">
        <v>735</v>
      </c>
      <c r="K1879" t="s">
        <v>38</v>
      </c>
      <c r="L1879">
        <v>201200</v>
      </c>
      <c r="M1879" t="s">
        <v>44</v>
      </c>
      <c r="N1879">
        <v>0.85</v>
      </c>
      <c r="O1879" s="6">
        <v>171.02</v>
      </c>
      <c r="P1879">
        <v>45.958632000000001</v>
      </c>
      <c r="Q1879">
        <v>3.415937</v>
      </c>
      <c r="R1879">
        <v>0</v>
      </c>
      <c r="S1879">
        <v>13108.2559</v>
      </c>
      <c r="T1879">
        <v>1835.16</v>
      </c>
      <c r="U1879">
        <v>0</v>
      </c>
      <c r="V1879">
        <v>2689.81</v>
      </c>
      <c r="W1879">
        <v>4524.97</v>
      </c>
      <c r="X1879" t="s">
        <v>100</v>
      </c>
      <c r="Y1879" t="s">
        <v>101</v>
      </c>
      <c r="Z1879">
        <v>156</v>
      </c>
      <c r="AA1879" t="s">
        <v>63</v>
      </c>
      <c r="AB1879">
        <v>156</v>
      </c>
      <c r="AC1879" t="s">
        <v>63</v>
      </c>
      <c r="AD1879">
        <v>14</v>
      </c>
      <c r="AE1879">
        <v>0</v>
      </c>
      <c r="AF1879">
        <v>18</v>
      </c>
      <c r="AG1879">
        <v>59.475999999999999</v>
      </c>
      <c r="AH1879">
        <v>0</v>
      </c>
      <c r="AI1879">
        <v>0</v>
      </c>
      <c r="AJ1879">
        <v>1</v>
      </c>
    </row>
    <row r="1880" spans="1:36" x14ac:dyDescent="0.35">
      <c r="A1880" t="s">
        <v>1015</v>
      </c>
      <c r="B1880" t="str">
        <f t="shared" si="29"/>
        <v>2024</v>
      </c>
      <c r="C1880" s="2">
        <v>45489</v>
      </c>
      <c r="D1880" s="1">
        <v>45490</v>
      </c>
      <c r="E1880">
        <v>1150</v>
      </c>
      <c r="F1880" t="s">
        <v>50</v>
      </c>
      <c r="G1880">
        <v>1</v>
      </c>
      <c r="H1880">
        <v>10</v>
      </c>
      <c r="I1880" t="s">
        <v>237</v>
      </c>
      <c r="J1880" t="s">
        <v>238</v>
      </c>
      <c r="K1880" t="s">
        <v>38</v>
      </c>
      <c r="L1880">
        <v>2878000</v>
      </c>
      <c r="M1880" t="s">
        <v>44</v>
      </c>
      <c r="N1880">
        <v>1.2534000000000001</v>
      </c>
      <c r="O1880" s="6">
        <v>3607.2851999999998</v>
      </c>
      <c r="P1880">
        <v>858.40068799999995</v>
      </c>
      <c r="Q1880">
        <v>7.1791919999999996</v>
      </c>
      <c r="R1880">
        <v>0</v>
      </c>
      <c r="S1880">
        <v>264900.06099999999</v>
      </c>
      <c r="T1880">
        <v>52980.01</v>
      </c>
      <c r="U1880">
        <v>0</v>
      </c>
      <c r="V1880">
        <v>57218.43</v>
      </c>
      <c r="W1880">
        <v>110198.44</v>
      </c>
      <c r="X1880" t="s">
        <v>239</v>
      </c>
      <c r="Y1880" t="s">
        <v>240</v>
      </c>
      <c r="Z1880">
        <v>156</v>
      </c>
      <c r="AA1880" t="s">
        <v>63</v>
      </c>
      <c r="AB1880">
        <v>156</v>
      </c>
      <c r="AC1880" t="s">
        <v>63</v>
      </c>
      <c r="AD1880">
        <v>20</v>
      </c>
      <c r="AE1880">
        <v>0</v>
      </c>
      <c r="AF1880">
        <v>18</v>
      </c>
      <c r="AG1880">
        <v>59.223799999999997</v>
      </c>
      <c r="AH1880">
        <v>0</v>
      </c>
      <c r="AI1880">
        <v>0</v>
      </c>
      <c r="AJ1880">
        <v>1</v>
      </c>
    </row>
    <row r="1881" spans="1:36" x14ac:dyDescent="0.35">
      <c r="A1881" t="s">
        <v>316</v>
      </c>
      <c r="B1881" t="str">
        <f t="shared" si="29"/>
        <v>2023</v>
      </c>
      <c r="C1881" s="1">
        <v>45159</v>
      </c>
      <c r="D1881" s="1">
        <v>45159</v>
      </c>
      <c r="E1881">
        <v>1150</v>
      </c>
      <c r="F1881" t="s">
        <v>50</v>
      </c>
      <c r="G1881">
        <v>1</v>
      </c>
      <c r="H1881">
        <v>14</v>
      </c>
      <c r="I1881" t="s">
        <v>247</v>
      </c>
      <c r="J1881" t="s">
        <v>160</v>
      </c>
      <c r="K1881" t="s">
        <v>38</v>
      </c>
      <c r="L1881">
        <v>5838460</v>
      </c>
      <c r="M1881" t="s">
        <v>44</v>
      </c>
      <c r="N1881">
        <v>1.2742</v>
      </c>
      <c r="O1881" s="6">
        <v>7439.3657320000002</v>
      </c>
      <c r="P1881">
        <v>323.29058099999997</v>
      </c>
      <c r="Q1881">
        <v>20.148676999999999</v>
      </c>
      <c r="R1881">
        <v>0</v>
      </c>
      <c r="S1881">
        <v>442354.43969999999</v>
      </c>
      <c r="T1881">
        <v>88470.89</v>
      </c>
      <c r="U1881">
        <v>0</v>
      </c>
      <c r="V1881">
        <v>95548.56</v>
      </c>
      <c r="W1881">
        <v>184019.45</v>
      </c>
      <c r="X1881" t="s">
        <v>244</v>
      </c>
      <c r="Y1881" t="s">
        <v>245</v>
      </c>
      <c r="Z1881">
        <v>156</v>
      </c>
      <c r="AA1881" t="s">
        <v>63</v>
      </c>
      <c r="AB1881">
        <v>156</v>
      </c>
      <c r="AC1881" t="s">
        <v>63</v>
      </c>
      <c r="AD1881">
        <v>20</v>
      </c>
      <c r="AE1881">
        <v>0</v>
      </c>
      <c r="AF1881">
        <v>18</v>
      </c>
      <c r="AG1881">
        <v>56.837400000000002</v>
      </c>
      <c r="AH1881">
        <v>0</v>
      </c>
      <c r="AI1881">
        <v>0</v>
      </c>
      <c r="AJ1881">
        <v>1</v>
      </c>
    </row>
    <row r="1882" spans="1:36" x14ac:dyDescent="0.35">
      <c r="A1882" t="s">
        <v>807</v>
      </c>
      <c r="B1882" t="str">
        <f t="shared" si="29"/>
        <v>2023</v>
      </c>
      <c r="C1882" s="1">
        <v>45152</v>
      </c>
      <c r="D1882" s="1">
        <v>45175</v>
      </c>
      <c r="E1882">
        <v>1030</v>
      </c>
      <c r="F1882" t="s">
        <v>42</v>
      </c>
      <c r="G1882">
        <v>1</v>
      </c>
      <c r="H1882">
        <v>20</v>
      </c>
      <c r="I1882" t="s">
        <v>169</v>
      </c>
      <c r="J1882" t="s">
        <v>419</v>
      </c>
      <c r="K1882" t="s">
        <v>38</v>
      </c>
      <c r="L1882" s="6">
        <v>20000</v>
      </c>
      <c r="M1882" t="s">
        <v>44</v>
      </c>
      <c r="N1882">
        <v>1.1100000000000001</v>
      </c>
      <c r="O1882" s="6">
        <v>22.2</v>
      </c>
      <c r="P1882">
        <v>3.1992799999999999</v>
      </c>
      <c r="Q1882">
        <v>0.443907</v>
      </c>
      <c r="R1882">
        <v>0</v>
      </c>
      <c r="S1882">
        <v>1470.6371999999999</v>
      </c>
      <c r="T1882">
        <v>926.5</v>
      </c>
      <c r="U1882">
        <v>0</v>
      </c>
      <c r="V1882">
        <v>431.48</v>
      </c>
      <c r="W1882">
        <v>1357.98</v>
      </c>
      <c r="X1882" t="s">
        <v>244</v>
      </c>
      <c r="Y1882" t="s">
        <v>245</v>
      </c>
      <c r="Z1882">
        <v>156</v>
      </c>
      <c r="AA1882" t="s">
        <v>63</v>
      </c>
      <c r="AB1882">
        <v>156</v>
      </c>
      <c r="AC1882" t="s">
        <v>63</v>
      </c>
      <c r="AD1882">
        <v>20</v>
      </c>
      <c r="AE1882">
        <v>0</v>
      </c>
      <c r="AF1882">
        <v>18</v>
      </c>
      <c r="AG1882">
        <v>56.904499999999999</v>
      </c>
      <c r="AH1882">
        <v>0</v>
      </c>
      <c r="AI1882">
        <v>0</v>
      </c>
      <c r="AJ1882">
        <v>1</v>
      </c>
    </row>
    <row r="1883" spans="1:36" x14ac:dyDescent="0.35">
      <c r="A1883" t="s">
        <v>2130</v>
      </c>
      <c r="B1883" t="str">
        <f t="shared" si="29"/>
        <v>2023</v>
      </c>
      <c r="C1883" s="1">
        <v>45033</v>
      </c>
      <c r="D1883" s="1">
        <v>45036</v>
      </c>
      <c r="E1883">
        <v>1150</v>
      </c>
      <c r="F1883" t="s">
        <v>50</v>
      </c>
      <c r="G1883">
        <v>1</v>
      </c>
      <c r="H1883">
        <v>7</v>
      </c>
      <c r="I1883" t="s">
        <v>352</v>
      </c>
      <c r="J1883" t="s">
        <v>434</v>
      </c>
      <c r="K1883" t="s">
        <v>38</v>
      </c>
      <c r="L1883">
        <v>600000</v>
      </c>
      <c r="M1883" t="s">
        <v>44</v>
      </c>
      <c r="N1883">
        <v>2.5099999999999998</v>
      </c>
      <c r="O1883" s="6">
        <v>1506</v>
      </c>
      <c r="P1883">
        <v>75.698809999999995</v>
      </c>
      <c r="Q1883">
        <v>30.120619000000001</v>
      </c>
      <c r="R1883">
        <v>0</v>
      </c>
      <c r="S1883">
        <v>88774.717000000004</v>
      </c>
      <c r="T1883">
        <v>17754.939999999999</v>
      </c>
      <c r="U1883">
        <v>0</v>
      </c>
      <c r="V1883">
        <v>19175.34</v>
      </c>
      <c r="W1883">
        <v>36930.28</v>
      </c>
      <c r="X1883" t="s">
        <v>100</v>
      </c>
      <c r="Y1883" t="s">
        <v>101</v>
      </c>
      <c r="Z1883">
        <v>156</v>
      </c>
      <c r="AA1883" t="s">
        <v>63</v>
      </c>
      <c r="AB1883">
        <v>156</v>
      </c>
      <c r="AC1883" t="s">
        <v>63</v>
      </c>
      <c r="AD1883">
        <v>20</v>
      </c>
      <c r="AE1883">
        <v>0</v>
      </c>
      <c r="AF1883">
        <v>18</v>
      </c>
      <c r="AG1883">
        <v>55.077300000000001</v>
      </c>
      <c r="AH1883">
        <v>0</v>
      </c>
      <c r="AI1883">
        <v>0</v>
      </c>
      <c r="AJ1883">
        <v>1</v>
      </c>
    </row>
    <row r="1884" spans="1:36" x14ac:dyDescent="0.35">
      <c r="A1884" t="s">
        <v>1550</v>
      </c>
      <c r="B1884" t="str">
        <f t="shared" si="29"/>
        <v>2024</v>
      </c>
      <c r="C1884" s="1">
        <v>45409</v>
      </c>
      <c r="D1884" s="1">
        <v>45408</v>
      </c>
      <c r="E1884">
        <v>1150</v>
      </c>
      <c r="F1884" t="s">
        <v>50</v>
      </c>
      <c r="G1884">
        <v>11</v>
      </c>
      <c r="H1884">
        <v>5</v>
      </c>
      <c r="I1884" t="s">
        <v>242</v>
      </c>
      <c r="J1884" t="s">
        <v>249</v>
      </c>
      <c r="K1884" t="s">
        <v>38</v>
      </c>
      <c r="L1884">
        <v>730000</v>
      </c>
      <c r="M1884" t="s">
        <v>44</v>
      </c>
      <c r="N1884">
        <v>7.9147999999999996</v>
      </c>
      <c r="O1884" s="6">
        <v>5777.8040000000001</v>
      </c>
      <c r="P1884">
        <v>110.57662000000001</v>
      </c>
      <c r="Q1884">
        <v>115.555846</v>
      </c>
      <c r="R1884">
        <v>0</v>
      </c>
      <c r="S1884">
        <v>352507.34840000002</v>
      </c>
      <c r="T1884">
        <v>70501.47</v>
      </c>
      <c r="U1884">
        <v>0</v>
      </c>
      <c r="V1884">
        <v>76141.59</v>
      </c>
      <c r="W1884">
        <v>146643.06</v>
      </c>
      <c r="X1884" t="s">
        <v>133</v>
      </c>
      <c r="Y1884" t="s">
        <v>134</v>
      </c>
      <c r="Z1884">
        <v>156</v>
      </c>
      <c r="AA1884" t="s">
        <v>63</v>
      </c>
      <c r="AB1884">
        <v>156</v>
      </c>
      <c r="AC1884" t="s">
        <v>63</v>
      </c>
      <c r="AD1884">
        <v>20</v>
      </c>
      <c r="AE1884">
        <v>0</v>
      </c>
      <c r="AF1884">
        <v>18</v>
      </c>
      <c r="AG1884">
        <v>58.712699999999998</v>
      </c>
      <c r="AH1884">
        <v>0</v>
      </c>
      <c r="AI1884">
        <v>0</v>
      </c>
      <c r="AJ1884">
        <v>1</v>
      </c>
    </row>
    <row r="1885" spans="1:36" x14ac:dyDescent="0.35">
      <c r="A1885" t="s">
        <v>2156</v>
      </c>
      <c r="B1885" t="str">
        <f t="shared" si="29"/>
        <v>2023</v>
      </c>
      <c r="C1885" s="1">
        <v>45244</v>
      </c>
      <c r="D1885" s="1">
        <v>45246</v>
      </c>
      <c r="E1885">
        <v>2050</v>
      </c>
      <c r="F1885" t="s">
        <v>36</v>
      </c>
      <c r="G1885">
        <v>1</v>
      </c>
      <c r="H1885">
        <v>2</v>
      </c>
      <c r="I1885" t="s">
        <v>421</v>
      </c>
      <c r="J1885" t="s">
        <v>980</v>
      </c>
      <c r="K1885" t="s">
        <v>38</v>
      </c>
      <c r="L1885">
        <v>1000</v>
      </c>
      <c r="M1885" t="s">
        <v>44</v>
      </c>
      <c r="N1885">
        <v>40.659999999999997</v>
      </c>
      <c r="O1885" s="6">
        <v>40.659999999999997</v>
      </c>
      <c r="P1885">
        <v>3.4642460000000002</v>
      </c>
      <c r="Q1885">
        <v>0.81035000000000001</v>
      </c>
      <c r="R1885">
        <v>0</v>
      </c>
      <c r="S1885">
        <v>2559.8087</v>
      </c>
      <c r="T1885">
        <v>511.96</v>
      </c>
      <c r="U1885">
        <v>0</v>
      </c>
      <c r="V1885">
        <v>552.91999999999996</v>
      </c>
      <c r="W1885">
        <v>1064.8800000000001</v>
      </c>
      <c r="X1885" t="s">
        <v>277</v>
      </c>
      <c r="Y1885" t="s">
        <v>278</v>
      </c>
      <c r="Z1885">
        <v>724</v>
      </c>
      <c r="AA1885" t="s">
        <v>124</v>
      </c>
      <c r="AB1885">
        <v>156</v>
      </c>
      <c r="AC1885" t="s">
        <v>63</v>
      </c>
      <c r="AD1885">
        <v>20</v>
      </c>
      <c r="AE1885">
        <v>0</v>
      </c>
      <c r="AF1885">
        <v>18</v>
      </c>
      <c r="AG1885">
        <v>56.967300000000002</v>
      </c>
      <c r="AH1885">
        <v>0</v>
      </c>
      <c r="AI1885">
        <v>0</v>
      </c>
      <c r="AJ1885">
        <v>1</v>
      </c>
    </row>
    <row r="1886" spans="1:36" x14ac:dyDescent="0.35">
      <c r="A1886" t="s">
        <v>923</v>
      </c>
      <c r="B1886" t="str">
        <f t="shared" si="29"/>
        <v>2019</v>
      </c>
      <c r="D1886" s="1">
        <v>43511</v>
      </c>
      <c r="E1886">
        <v>1030</v>
      </c>
      <c r="F1886" t="s">
        <v>42</v>
      </c>
      <c r="G1886">
        <v>1</v>
      </c>
      <c r="H1886">
        <v>4</v>
      </c>
      <c r="I1886" t="s">
        <v>279</v>
      </c>
      <c r="J1886" t="s">
        <v>2157</v>
      </c>
      <c r="K1886" t="s">
        <v>38</v>
      </c>
      <c r="L1886">
        <v>100000</v>
      </c>
      <c r="M1886" t="s">
        <v>44</v>
      </c>
      <c r="N1886">
        <v>6.7</v>
      </c>
      <c r="O1886" s="6">
        <v>670</v>
      </c>
      <c r="P1886">
        <v>18.486719999999998</v>
      </c>
      <c r="Q1886">
        <v>1.180509</v>
      </c>
      <c r="R1886">
        <v>8.5831199999999992</v>
      </c>
      <c r="S1886">
        <v>35256.131399999998</v>
      </c>
      <c r="T1886">
        <v>0</v>
      </c>
      <c r="U1886">
        <v>0</v>
      </c>
      <c r="V1886">
        <v>6346.1</v>
      </c>
      <c r="W1886">
        <v>6346.1</v>
      </c>
      <c r="X1886" t="s">
        <v>563</v>
      </c>
      <c r="Y1886" t="s">
        <v>564</v>
      </c>
      <c r="Z1886">
        <v>410</v>
      </c>
      <c r="AA1886" t="s">
        <v>145</v>
      </c>
      <c r="AB1886">
        <v>156</v>
      </c>
      <c r="AC1886" t="s">
        <v>63</v>
      </c>
      <c r="AG1886">
        <v>50.492100000000001</v>
      </c>
      <c r="AH1886">
        <v>0</v>
      </c>
      <c r="AI1886">
        <v>0</v>
      </c>
      <c r="AJ1886">
        <v>1</v>
      </c>
    </row>
    <row r="1887" spans="1:36" x14ac:dyDescent="0.35">
      <c r="A1887" t="s">
        <v>410</v>
      </c>
      <c r="B1887" t="str">
        <f t="shared" si="29"/>
        <v>2025</v>
      </c>
      <c r="C1887" s="1">
        <v>46019</v>
      </c>
      <c r="D1887" s="1">
        <v>46020</v>
      </c>
      <c r="E1887">
        <v>1030</v>
      </c>
      <c r="F1887" t="s">
        <v>42</v>
      </c>
      <c r="G1887">
        <v>1</v>
      </c>
      <c r="H1887">
        <v>10</v>
      </c>
      <c r="I1887" t="s">
        <v>104</v>
      </c>
      <c r="J1887" t="s">
        <v>105</v>
      </c>
      <c r="K1887" t="s">
        <v>38</v>
      </c>
      <c r="L1887">
        <v>231693000</v>
      </c>
      <c r="M1887" t="s">
        <v>44</v>
      </c>
      <c r="N1887">
        <v>0.63300000000000001</v>
      </c>
      <c r="O1887" s="6">
        <v>146661.66899999999</v>
      </c>
      <c r="P1887">
        <v>12743.072961</v>
      </c>
      <c r="Q1887">
        <v>2933.2236509999998</v>
      </c>
      <c r="R1887">
        <v>0</v>
      </c>
      <c r="S1887">
        <v>10248375.9527</v>
      </c>
      <c r="T1887">
        <v>0</v>
      </c>
      <c r="U1887">
        <v>0</v>
      </c>
      <c r="V1887">
        <v>1844707.67</v>
      </c>
      <c r="W1887">
        <v>1844707.67</v>
      </c>
      <c r="X1887" t="s">
        <v>192</v>
      </c>
      <c r="Y1887" t="s">
        <v>193</v>
      </c>
      <c r="Z1887">
        <v>156</v>
      </c>
      <c r="AA1887" t="s">
        <v>63</v>
      </c>
      <c r="AB1887">
        <v>156</v>
      </c>
      <c r="AC1887" t="s">
        <v>63</v>
      </c>
      <c r="AD1887">
        <v>0</v>
      </c>
      <c r="AE1887">
        <v>0</v>
      </c>
      <c r="AF1887">
        <v>18</v>
      </c>
      <c r="AG1887">
        <v>63.129800000000003</v>
      </c>
      <c r="AH1887">
        <v>0</v>
      </c>
      <c r="AI1887">
        <v>1</v>
      </c>
      <c r="AJ1887">
        <v>1</v>
      </c>
    </row>
    <row r="1888" spans="1:36" x14ac:dyDescent="0.35">
      <c r="A1888" t="s">
        <v>190</v>
      </c>
      <c r="B1888" t="str">
        <f t="shared" si="29"/>
        <v>2020</v>
      </c>
      <c r="D1888" s="1">
        <v>43899</v>
      </c>
      <c r="E1888">
        <v>1030</v>
      </c>
      <c r="F1888" t="s">
        <v>42</v>
      </c>
      <c r="G1888">
        <v>1</v>
      </c>
      <c r="H1888">
        <v>2</v>
      </c>
      <c r="I1888" t="s">
        <v>58</v>
      </c>
      <c r="J1888" t="s">
        <v>59</v>
      </c>
      <c r="L1888">
        <v>46194000</v>
      </c>
      <c r="M1888" t="s">
        <v>44</v>
      </c>
      <c r="N1888">
        <v>0.72</v>
      </c>
      <c r="O1888" s="6">
        <v>33259.68</v>
      </c>
      <c r="P1888">
        <v>2309.6963420000002</v>
      </c>
      <c r="Q1888">
        <v>20.985569000000002</v>
      </c>
      <c r="R1888">
        <v>0</v>
      </c>
      <c r="S1888">
        <v>1908726.1366000001</v>
      </c>
      <c r="T1888">
        <v>0</v>
      </c>
      <c r="U1888">
        <v>0</v>
      </c>
      <c r="V1888">
        <v>171785.22</v>
      </c>
      <c r="W1888">
        <v>171785.22</v>
      </c>
      <c r="X1888" t="s">
        <v>192</v>
      </c>
      <c r="Y1888" t="s">
        <v>193</v>
      </c>
      <c r="Z1888">
        <v>156</v>
      </c>
      <c r="AA1888" t="s">
        <v>63</v>
      </c>
      <c r="AB1888">
        <v>156</v>
      </c>
      <c r="AC1888" t="s">
        <v>63</v>
      </c>
      <c r="AD1888">
        <v>0</v>
      </c>
      <c r="AE1888">
        <v>0</v>
      </c>
      <c r="AF1888">
        <v>18</v>
      </c>
      <c r="AG1888">
        <v>53.630400000000002</v>
      </c>
      <c r="AH1888">
        <v>0</v>
      </c>
      <c r="AI1888">
        <v>0</v>
      </c>
      <c r="AJ1888">
        <v>1</v>
      </c>
    </row>
    <row r="1889" spans="1:36" x14ac:dyDescent="0.35">
      <c r="A1889" t="s">
        <v>715</v>
      </c>
      <c r="B1889" t="str">
        <f t="shared" si="29"/>
        <v>2024</v>
      </c>
      <c r="C1889" s="1">
        <v>45328</v>
      </c>
      <c r="D1889" s="1">
        <v>45329</v>
      </c>
      <c r="E1889">
        <v>1150</v>
      </c>
      <c r="F1889" t="s">
        <v>50</v>
      </c>
      <c r="G1889">
        <v>1</v>
      </c>
      <c r="H1889">
        <v>22</v>
      </c>
      <c r="I1889" t="s">
        <v>197</v>
      </c>
      <c r="J1889" t="s">
        <v>2052</v>
      </c>
      <c r="K1889" t="s">
        <v>38</v>
      </c>
      <c r="L1889">
        <v>688200</v>
      </c>
      <c r="M1889" t="s">
        <v>44</v>
      </c>
      <c r="N1889">
        <v>2.2393000000000001</v>
      </c>
      <c r="O1889" s="6">
        <v>1541.08626</v>
      </c>
      <c r="P1889">
        <v>67.985699999999994</v>
      </c>
      <c r="Q1889">
        <v>1.7054039999999999</v>
      </c>
      <c r="R1889">
        <v>33.165267999999998</v>
      </c>
      <c r="S1889">
        <v>96704.421499999997</v>
      </c>
      <c r="T1889">
        <v>0</v>
      </c>
      <c r="U1889">
        <v>0</v>
      </c>
      <c r="V1889">
        <v>17406.78</v>
      </c>
      <c r="W1889">
        <v>17406.78</v>
      </c>
      <c r="X1889" t="s">
        <v>96</v>
      </c>
      <c r="Y1889" t="s">
        <v>97</v>
      </c>
      <c r="Z1889">
        <v>156</v>
      </c>
      <c r="AA1889" t="s">
        <v>63</v>
      </c>
      <c r="AB1889">
        <v>156</v>
      </c>
      <c r="AC1889" t="s">
        <v>63</v>
      </c>
      <c r="AD1889">
        <v>0</v>
      </c>
      <c r="AE1889">
        <v>0</v>
      </c>
      <c r="AF1889">
        <v>18</v>
      </c>
      <c r="AG1889">
        <v>58.824599999999997</v>
      </c>
      <c r="AH1889">
        <v>0</v>
      </c>
      <c r="AI1889">
        <v>0</v>
      </c>
      <c r="AJ1889">
        <v>1</v>
      </c>
    </row>
    <row r="1890" spans="1:36" x14ac:dyDescent="0.35">
      <c r="A1890" t="s">
        <v>521</v>
      </c>
      <c r="B1890" t="str">
        <f t="shared" si="29"/>
        <v>2020</v>
      </c>
      <c r="D1890" s="1">
        <v>43857</v>
      </c>
      <c r="E1890">
        <v>1030</v>
      </c>
      <c r="F1890" t="s">
        <v>42</v>
      </c>
      <c r="G1890">
        <v>1</v>
      </c>
      <c r="H1890">
        <v>10</v>
      </c>
      <c r="I1890" t="s">
        <v>85</v>
      </c>
      <c r="J1890" t="s">
        <v>522</v>
      </c>
      <c r="L1890">
        <v>9678000</v>
      </c>
      <c r="M1890" t="s">
        <v>44</v>
      </c>
      <c r="N1890">
        <v>2.1717</v>
      </c>
      <c r="O1890" s="6">
        <v>21017.712599999999</v>
      </c>
      <c r="P1890">
        <v>902.99450899999999</v>
      </c>
      <c r="Q1890">
        <v>37.975955999999996</v>
      </c>
      <c r="R1890">
        <v>49.318159000000001</v>
      </c>
      <c r="S1890">
        <v>1170828.7333</v>
      </c>
      <c r="T1890">
        <v>0</v>
      </c>
      <c r="U1890">
        <v>0</v>
      </c>
      <c r="V1890">
        <v>210749.17</v>
      </c>
      <c r="W1890">
        <v>210749.17</v>
      </c>
      <c r="X1890" t="s">
        <v>459</v>
      </c>
      <c r="Y1890" t="s">
        <v>460</v>
      </c>
      <c r="Z1890">
        <v>458</v>
      </c>
      <c r="AA1890" t="s">
        <v>461</v>
      </c>
      <c r="AB1890">
        <v>156</v>
      </c>
      <c r="AC1890" t="s">
        <v>63</v>
      </c>
      <c r="AD1890">
        <v>0</v>
      </c>
      <c r="AE1890">
        <v>0</v>
      </c>
      <c r="AF1890">
        <v>18</v>
      </c>
      <c r="AG1890">
        <v>53.200099999999999</v>
      </c>
      <c r="AH1890">
        <v>0</v>
      </c>
      <c r="AI1890">
        <v>0</v>
      </c>
      <c r="AJ1890">
        <v>1</v>
      </c>
    </row>
    <row r="1891" spans="1:36" x14ac:dyDescent="0.35">
      <c r="A1891" t="s">
        <v>571</v>
      </c>
      <c r="B1891" t="str">
        <f t="shared" si="29"/>
        <v>2020</v>
      </c>
      <c r="D1891" s="1">
        <v>44076</v>
      </c>
      <c r="E1891">
        <v>1150</v>
      </c>
      <c r="F1891" t="s">
        <v>50</v>
      </c>
      <c r="G1891">
        <v>1</v>
      </c>
      <c r="H1891">
        <v>4</v>
      </c>
      <c r="I1891" t="s">
        <v>1485</v>
      </c>
      <c r="J1891" t="s">
        <v>129</v>
      </c>
      <c r="L1891">
        <v>17800000</v>
      </c>
      <c r="M1891" t="s">
        <v>44</v>
      </c>
      <c r="N1891">
        <v>0.65</v>
      </c>
      <c r="O1891" s="6">
        <v>11570</v>
      </c>
      <c r="P1891">
        <v>2245.1644799999999</v>
      </c>
      <c r="Q1891">
        <v>231.39851899999999</v>
      </c>
      <c r="R1891">
        <v>0</v>
      </c>
      <c r="S1891">
        <v>821208.06449999998</v>
      </c>
      <c r="T1891">
        <v>65696.649999999994</v>
      </c>
      <c r="U1891">
        <v>0</v>
      </c>
      <c r="V1891">
        <v>159642.85</v>
      </c>
      <c r="W1891">
        <v>225339.5</v>
      </c>
      <c r="X1891" t="s">
        <v>572</v>
      </c>
      <c r="Y1891" t="s">
        <v>573</v>
      </c>
      <c r="Z1891">
        <v>156</v>
      </c>
      <c r="AA1891" t="s">
        <v>63</v>
      </c>
      <c r="AB1891">
        <v>156</v>
      </c>
      <c r="AC1891" t="s">
        <v>63</v>
      </c>
      <c r="AD1891">
        <v>8</v>
      </c>
      <c r="AE1891">
        <v>0</v>
      </c>
      <c r="AF1891">
        <v>18</v>
      </c>
      <c r="AG1891">
        <v>58.463299999999997</v>
      </c>
      <c r="AH1891">
        <v>0</v>
      </c>
      <c r="AI1891">
        <v>0</v>
      </c>
      <c r="AJ1891">
        <v>1</v>
      </c>
    </row>
    <row r="1892" spans="1:36" x14ac:dyDescent="0.35">
      <c r="A1892" t="s">
        <v>84</v>
      </c>
      <c r="B1892" t="str">
        <f t="shared" si="29"/>
        <v>2025</v>
      </c>
      <c r="C1892" s="1">
        <v>45903</v>
      </c>
      <c r="D1892" s="1">
        <v>45902</v>
      </c>
      <c r="E1892">
        <v>1030</v>
      </c>
      <c r="F1892" t="s">
        <v>42</v>
      </c>
      <c r="G1892">
        <v>1</v>
      </c>
      <c r="H1892">
        <v>6</v>
      </c>
      <c r="I1892" t="s">
        <v>147</v>
      </c>
      <c r="J1892" t="s">
        <v>229</v>
      </c>
      <c r="K1892" t="s">
        <v>38</v>
      </c>
      <c r="L1892">
        <v>41440</v>
      </c>
      <c r="M1892" t="s">
        <v>130</v>
      </c>
      <c r="N1892">
        <v>540.99</v>
      </c>
      <c r="O1892" s="6">
        <v>22418.625599999999</v>
      </c>
      <c r="P1892">
        <v>3315.3490179999999</v>
      </c>
      <c r="Q1892">
        <v>64.338576000000003</v>
      </c>
      <c r="R1892">
        <v>1.602169</v>
      </c>
      <c r="S1892">
        <v>1638982.6165</v>
      </c>
      <c r="T1892">
        <v>229457.57</v>
      </c>
      <c r="U1892">
        <v>0</v>
      </c>
      <c r="V1892">
        <v>336319.23</v>
      </c>
      <c r="W1892">
        <v>565776.80000000005</v>
      </c>
      <c r="X1892" t="s">
        <v>188</v>
      </c>
      <c r="Y1892" t="s">
        <v>189</v>
      </c>
      <c r="Z1892">
        <v>156</v>
      </c>
      <c r="AA1892" t="s">
        <v>63</v>
      </c>
      <c r="AB1892">
        <v>156</v>
      </c>
      <c r="AC1892" t="s">
        <v>63</v>
      </c>
      <c r="AD1892">
        <v>14</v>
      </c>
      <c r="AE1892">
        <v>0</v>
      </c>
      <c r="AF1892">
        <v>18</v>
      </c>
      <c r="AG1892">
        <v>63.526600000000002</v>
      </c>
      <c r="AH1892">
        <v>0</v>
      </c>
      <c r="AI1892">
        <v>0</v>
      </c>
      <c r="AJ1892">
        <v>1</v>
      </c>
    </row>
    <row r="1893" spans="1:36" x14ac:dyDescent="0.35">
      <c r="A1893" t="s">
        <v>93</v>
      </c>
      <c r="B1893" t="str">
        <f t="shared" si="29"/>
        <v>2025</v>
      </c>
      <c r="C1893" s="1">
        <v>45661</v>
      </c>
      <c r="D1893" s="1">
        <v>45667</v>
      </c>
      <c r="E1893">
        <v>1030</v>
      </c>
      <c r="F1893" t="s">
        <v>42</v>
      </c>
      <c r="G1893">
        <v>1</v>
      </c>
      <c r="H1893">
        <v>6</v>
      </c>
      <c r="I1893" t="s">
        <v>147</v>
      </c>
      <c r="J1893" t="s">
        <v>229</v>
      </c>
      <c r="K1893" t="s">
        <v>38</v>
      </c>
      <c r="L1893">
        <v>72200000</v>
      </c>
      <c r="M1893" t="s">
        <v>44</v>
      </c>
      <c r="N1893">
        <v>0.67569999999999997</v>
      </c>
      <c r="O1893" s="6">
        <v>48785.54</v>
      </c>
      <c r="P1893">
        <v>3618.9459609999999</v>
      </c>
      <c r="Q1893">
        <v>393.017854</v>
      </c>
      <c r="R1893">
        <v>0</v>
      </c>
      <c r="S1893">
        <v>3247230.5767000001</v>
      </c>
      <c r="T1893">
        <v>454612.28</v>
      </c>
      <c r="U1893">
        <v>0</v>
      </c>
      <c r="V1893">
        <v>666331.71</v>
      </c>
      <c r="W1893">
        <v>1120943.99</v>
      </c>
      <c r="X1893" t="s">
        <v>192</v>
      </c>
      <c r="Y1893" t="s">
        <v>193</v>
      </c>
      <c r="Z1893">
        <v>156</v>
      </c>
      <c r="AA1893" t="s">
        <v>63</v>
      </c>
      <c r="AB1893">
        <v>156</v>
      </c>
      <c r="AC1893" t="s">
        <v>63</v>
      </c>
      <c r="AD1893">
        <v>14</v>
      </c>
      <c r="AE1893">
        <v>0</v>
      </c>
      <c r="AF1893">
        <v>18</v>
      </c>
      <c r="AG1893">
        <v>61.503500000000003</v>
      </c>
      <c r="AH1893">
        <v>0</v>
      </c>
      <c r="AI1893">
        <v>0</v>
      </c>
      <c r="AJ1893">
        <v>1</v>
      </c>
    </row>
    <row r="1894" spans="1:36" x14ac:dyDescent="0.35">
      <c r="A1894" t="s">
        <v>275</v>
      </c>
      <c r="B1894" t="str">
        <f t="shared" si="29"/>
        <v>2019</v>
      </c>
      <c r="D1894" s="1">
        <v>43616</v>
      </c>
      <c r="E1894">
        <v>1150</v>
      </c>
      <c r="F1894" t="s">
        <v>50</v>
      </c>
      <c r="G1894">
        <v>1</v>
      </c>
      <c r="H1894">
        <v>16</v>
      </c>
      <c r="I1894" t="s">
        <v>725</v>
      </c>
      <c r="J1894" t="s">
        <v>2161</v>
      </c>
      <c r="K1894" t="s">
        <v>38</v>
      </c>
      <c r="L1894">
        <v>100000</v>
      </c>
      <c r="M1894" t="s">
        <v>44</v>
      </c>
      <c r="N1894">
        <v>3.25</v>
      </c>
      <c r="O1894" s="6">
        <v>325</v>
      </c>
      <c r="P1894">
        <v>11.62201</v>
      </c>
      <c r="Q1894">
        <v>0.34821099999999999</v>
      </c>
      <c r="R1894">
        <v>0</v>
      </c>
      <c r="S1894">
        <v>17041.9555</v>
      </c>
      <c r="T1894">
        <v>0</v>
      </c>
      <c r="U1894">
        <v>0</v>
      </c>
      <c r="V1894">
        <v>3067.55</v>
      </c>
      <c r="W1894">
        <v>3067.55</v>
      </c>
      <c r="X1894" t="s">
        <v>110</v>
      </c>
      <c r="Y1894" t="s">
        <v>111</v>
      </c>
      <c r="Z1894">
        <v>156</v>
      </c>
      <c r="AA1894" t="s">
        <v>63</v>
      </c>
      <c r="AB1894">
        <v>156</v>
      </c>
      <c r="AC1894" t="s">
        <v>63</v>
      </c>
      <c r="AG1894">
        <v>50.573999999999998</v>
      </c>
      <c r="AH1894">
        <v>0</v>
      </c>
      <c r="AI1894">
        <v>0</v>
      </c>
      <c r="AJ1894">
        <v>1</v>
      </c>
    </row>
    <row r="1895" spans="1:36" x14ac:dyDescent="0.35">
      <c r="A1895" t="s">
        <v>1447</v>
      </c>
      <c r="B1895" t="str">
        <f t="shared" si="29"/>
        <v>2021</v>
      </c>
      <c r="D1895" s="1">
        <v>44525</v>
      </c>
      <c r="E1895">
        <v>1150</v>
      </c>
      <c r="F1895" t="s">
        <v>50</v>
      </c>
      <c r="G1895">
        <v>1</v>
      </c>
      <c r="H1895">
        <v>1</v>
      </c>
      <c r="I1895" t="s">
        <v>58</v>
      </c>
      <c r="J1895" t="s">
        <v>59</v>
      </c>
      <c r="K1895" t="s">
        <v>38</v>
      </c>
      <c r="L1895">
        <v>7670000</v>
      </c>
      <c r="M1895" t="s">
        <v>44</v>
      </c>
      <c r="N1895">
        <v>1.25</v>
      </c>
      <c r="O1895" s="6">
        <v>9587.5</v>
      </c>
      <c r="P1895">
        <v>628.36154999999997</v>
      </c>
      <c r="Q1895">
        <v>191.76663600000001</v>
      </c>
      <c r="R1895">
        <v>6.6854570000000004</v>
      </c>
      <c r="S1895">
        <v>591495.61970000004</v>
      </c>
      <c r="T1895">
        <v>0</v>
      </c>
      <c r="U1895">
        <v>0</v>
      </c>
      <c r="V1895">
        <v>106469.21</v>
      </c>
      <c r="W1895">
        <v>106469.21</v>
      </c>
      <c r="X1895" t="s">
        <v>291</v>
      </c>
      <c r="Y1895" t="s">
        <v>292</v>
      </c>
      <c r="Z1895">
        <v>36</v>
      </c>
      <c r="AA1895" t="s">
        <v>62</v>
      </c>
      <c r="AB1895">
        <v>156</v>
      </c>
      <c r="AC1895" t="s">
        <v>63</v>
      </c>
      <c r="AD1895">
        <v>0</v>
      </c>
      <c r="AE1895">
        <v>0</v>
      </c>
      <c r="AF1895">
        <v>18</v>
      </c>
      <c r="AG1895">
        <v>56.796399999999998</v>
      </c>
      <c r="AH1895">
        <v>0</v>
      </c>
      <c r="AI1895">
        <v>0</v>
      </c>
      <c r="AJ1895">
        <v>1</v>
      </c>
    </row>
    <row r="1896" spans="1:36" x14ac:dyDescent="0.35">
      <c r="A1896" t="s">
        <v>1241</v>
      </c>
      <c r="B1896" t="str">
        <f t="shared" si="29"/>
        <v>2021</v>
      </c>
      <c r="D1896" s="1">
        <v>44553</v>
      </c>
      <c r="E1896">
        <v>1030</v>
      </c>
      <c r="F1896" t="s">
        <v>42</v>
      </c>
      <c r="G1896">
        <v>1</v>
      </c>
      <c r="H1896">
        <v>2</v>
      </c>
      <c r="I1896" t="s">
        <v>90</v>
      </c>
      <c r="J1896" t="s">
        <v>509</v>
      </c>
      <c r="K1896" t="s">
        <v>38</v>
      </c>
      <c r="L1896">
        <v>52884000</v>
      </c>
      <c r="M1896" t="s">
        <v>44</v>
      </c>
      <c r="N1896">
        <v>1.4418</v>
      </c>
      <c r="O1896" s="6">
        <v>76248.151199999993</v>
      </c>
      <c r="P1896">
        <v>8153.0961660000003</v>
      </c>
      <c r="Q1896">
        <v>52.253602999999998</v>
      </c>
      <c r="R1896">
        <v>2.277819</v>
      </c>
      <c r="S1896">
        <v>4837052.8776000002</v>
      </c>
      <c r="T1896">
        <v>0</v>
      </c>
      <c r="U1896">
        <v>0</v>
      </c>
      <c r="V1896">
        <v>435334.09</v>
      </c>
      <c r="W1896">
        <v>435334.09</v>
      </c>
      <c r="X1896" t="s">
        <v>192</v>
      </c>
      <c r="Y1896" t="s">
        <v>193</v>
      </c>
      <c r="Z1896">
        <v>156</v>
      </c>
      <c r="AA1896" t="s">
        <v>63</v>
      </c>
      <c r="AB1896">
        <v>156</v>
      </c>
      <c r="AC1896" t="s">
        <v>63</v>
      </c>
      <c r="AD1896">
        <v>0</v>
      </c>
      <c r="AE1896">
        <v>0</v>
      </c>
      <c r="AF1896">
        <v>18</v>
      </c>
      <c r="AG1896">
        <v>57.273200000000003</v>
      </c>
      <c r="AH1896">
        <v>0</v>
      </c>
      <c r="AI1896">
        <v>1</v>
      </c>
      <c r="AJ1896">
        <v>1</v>
      </c>
    </row>
    <row r="1897" spans="1:36" x14ac:dyDescent="0.35">
      <c r="A1897" t="s">
        <v>1243</v>
      </c>
      <c r="B1897" t="str">
        <f t="shared" si="29"/>
        <v>2023</v>
      </c>
      <c r="C1897" s="1">
        <v>45270</v>
      </c>
      <c r="D1897" s="1">
        <v>45271</v>
      </c>
      <c r="E1897">
        <v>1030</v>
      </c>
      <c r="F1897" t="s">
        <v>42</v>
      </c>
      <c r="G1897">
        <v>1</v>
      </c>
      <c r="H1897">
        <v>7</v>
      </c>
      <c r="I1897" t="s">
        <v>85</v>
      </c>
      <c r="J1897" t="s">
        <v>73</v>
      </c>
      <c r="K1897" t="s">
        <v>38</v>
      </c>
      <c r="L1897">
        <v>4354000</v>
      </c>
      <c r="M1897" t="s">
        <v>44</v>
      </c>
      <c r="N1897">
        <v>1.4858</v>
      </c>
      <c r="O1897" s="6">
        <v>6469.1732000000002</v>
      </c>
      <c r="P1897">
        <v>382.23</v>
      </c>
      <c r="Q1897">
        <v>11.894310000000001</v>
      </c>
      <c r="R1897">
        <v>6.0341379999999996</v>
      </c>
      <c r="S1897">
        <v>392441.03960000002</v>
      </c>
      <c r="T1897">
        <v>0</v>
      </c>
      <c r="U1897">
        <v>0</v>
      </c>
      <c r="V1897">
        <v>70639.39</v>
      </c>
      <c r="W1897">
        <v>70639.39</v>
      </c>
      <c r="X1897" t="s">
        <v>79</v>
      </c>
      <c r="Y1897" t="s">
        <v>75</v>
      </c>
      <c r="Z1897">
        <v>156</v>
      </c>
      <c r="AA1897" t="s">
        <v>63</v>
      </c>
      <c r="AB1897">
        <v>156</v>
      </c>
      <c r="AC1897" t="s">
        <v>63</v>
      </c>
      <c r="AD1897">
        <v>0</v>
      </c>
      <c r="AE1897">
        <v>0</v>
      </c>
      <c r="AF1897">
        <v>18</v>
      </c>
      <c r="AG1897">
        <v>57.129399999999997</v>
      </c>
      <c r="AH1897">
        <v>0</v>
      </c>
      <c r="AI1897">
        <v>1</v>
      </c>
      <c r="AJ1897">
        <v>1</v>
      </c>
    </row>
    <row r="1898" spans="1:36" x14ac:dyDescent="0.35">
      <c r="A1898" t="s">
        <v>310</v>
      </c>
      <c r="B1898" t="str">
        <f t="shared" si="29"/>
        <v>2021</v>
      </c>
      <c r="D1898" s="1">
        <v>44228</v>
      </c>
      <c r="E1898">
        <v>1030</v>
      </c>
      <c r="F1898" t="s">
        <v>42</v>
      </c>
      <c r="G1898">
        <v>1</v>
      </c>
      <c r="H1898">
        <v>1</v>
      </c>
      <c r="I1898" t="s">
        <v>48</v>
      </c>
      <c r="J1898" t="s">
        <v>59</v>
      </c>
      <c r="K1898" t="s">
        <v>38</v>
      </c>
      <c r="L1898">
        <v>590845000</v>
      </c>
      <c r="M1898" t="s">
        <v>44</v>
      </c>
      <c r="N1898">
        <v>0.59399999999999997</v>
      </c>
      <c r="O1898" s="6">
        <v>350961.93</v>
      </c>
      <c r="P1898">
        <v>13629.490538</v>
      </c>
      <c r="Q1898">
        <v>215.11075199999999</v>
      </c>
      <c r="R1898">
        <v>0</v>
      </c>
      <c r="S1898">
        <v>21220562.855</v>
      </c>
      <c r="T1898">
        <v>0</v>
      </c>
      <c r="U1898">
        <v>0</v>
      </c>
      <c r="V1898">
        <v>1909850.66</v>
      </c>
      <c r="W1898">
        <v>1909850.66</v>
      </c>
      <c r="X1898" t="s">
        <v>382</v>
      </c>
      <c r="Y1898" t="s">
        <v>383</v>
      </c>
      <c r="Z1898">
        <v>156</v>
      </c>
      <c r="AA1898" t="s">
        <v>63</v>
      </c>
      <c r="AB1898">
        <v>156</v>
      </c>
      <c r="AC1898" t="s">
        <v>63</v>
      </c>
      <c r="AD1898">
        <v>0</v>
      </c>
      <c r="AE1898">
        <v>0</v>
      </c>
      <c r="AF1898">
        <v>18</v>
      </c>
      <c r="AG1898">
        <v>58.169400000000003</v>
      </c>
      <c r="AH1898">
        <v>0</v>
      </c>
      <c r="AI1898">
        <v>0</v>
      </c>
      <c r="AJ1898">
        <v>1</v>
      </c>
    </row>
    <row r="1899" spans="1:36" x14ac:dyDescent="0.35">
      <c r="A1899" t="s">
        <v>1400</v>
      </c>
      <c r="B1899" t="str">
        <f t="shared" si="29"/>
        <v>2024</v>
      </c>
      <c r="C1899" s="1">
        <v>45418</v>
      </c>
      <c r="D1899" s="1">
        <v>45421</v>
      </c>
      <c r="E1899">
        <v>1030</v>
      </c>
      <c r="F1899" t="s">
        <v>42</v>
      </c>
      <c r="G1899">
        <v>1</v>
      </c>
      <c r="H1899">
        <v>1</v>
      </c>
      <c r="I1899" t="s">
        <v>214</v>
      </c>
      <c r="J1899" t="s">
        <v>602</v>
      </c>
      <c r="K1899" t="s">
        <v>38</v>
      </c>
      <c r="L1899">
        <v>3144000</v>
      </c>
      <c r="M1899" t="s">
        <v>44</v>
      </c>
      <c r="N1899">
        <v>1.1000000000000001</v>
      </c>
      <c r="O1899" s="6">
        <v>3458.4</v>
      </c>
      <c r="P1899">
        <v>401.11703999999997</v>
      </c>
      <c r="Q1899">
        <v>69.167520999999994</v>
      </c>
      <c r="R1899">
        <v>0</v>
      </c>
      <c r="S1899">
        <v>229583.5871</v>
      </c>
      <c r="T1899">
        <v>0</v>
      </c>
      <c r="U1899">
        <v>0</v>
      </c>
      <c r="V1899">
        <v>41325.050000000003</v>
      </c>
      <c r="W1899">
        <v>41325.050000000003</v>
      </c>
      <c r="X1899" t="s">
        <v>244</v>
      </c>
      <c r="Y1899" t="s">
        <v>245</v>
      </c>
      <c r="Z1899">
        <v>156</v>
      </c>
      <c r="AA1899" t="s">
        <v>63</v>
      </c>
      <c r="AB1899">
        <v>156</v>
      </c>
      <c r="AC1899" t="s">
        <v>63</v>
      </c>
      <c r="AD1899">
        <v>0</v>
      </c>
      <c r="AE1899">
        <v>0</v>
      </c>
      <c r="AF1899">
        <v>18</v>
      </c>
      <c r="AG1899">
        <v>58.4377</v>
      </c>
      <c r="AH1899">
        <v>0</v>
      </c>
      <c r="AI1899">
        <v>0</v>
      </c>
      <c r="AJ1899">
        <v>1</v>
      </c>
    </row>
    <row r="1900" spans="1:36" x14ac:dyDescent="0.35">
      <c r="A1900" t="s">
        <v>1026</v>
      </c>
      <c r="B1900" t="str">
        <f t="shared" si="29"/>
        <v>2022</v>
      </c>
      <c r="C1900" s="1">
        <v>44722</v>
      </c>
      <c r="D1900" s="1">
        <v>44736</v>
      </c>
      <c r="E1900">
        <v>1150</v>
      </c>
      <c r="F1900" t="s">
        <v>50</v>
      </c>
      <c r="G1900">
        <v>1</v>
      </c>
      <c r="H1900">
        <v>42</v>
      </c>
      <c r="I1900" t="s">
        <v>585</v>
      </c>
      <c r="J1900" t="s">
        <v>1384</v>
      </c>
      <c r="K1900" t="s">
        <v>38</v>
      </c>
      <c r="L1900">
        <v>50000</v>
      </c>
      <c r="M1900" t="s">
        <v>44</v>
      </c>
      <c r="N1900">
        <v>44.48</v>
      </c>
      <c r="O1900" s="6">
        <v>2224</v>
      </c>
      <c r="P1900">
        <v>406.66168399999998</v>
      </c>
      <c r="Q1900">
        <v>44.479326</v>
      </c>
      <c r="R1900">
        <v>11.733435999999999</v>
      </c>
      <c r="S1900">
        <v>147384.5099</v>
      </c>
      <c r="T1900">
        <v>0</v>
      </c>
      <c r="U1900">
        <v>0</v>
      </c>
      <c r="V1900">
        <v>26529.21</v>
      </c>
      <c r="W1900">
        <v>26529.21</v>
      </c>
      <c r="X1900" t="s">
        <v>244</v>
      </c>
      <c r="Y1900" t="s">
        <v>245</v>
      </c>
      <c r="Z1900">
        <v>156</v>
      </c>
      <c r="AA1900" t="s">
        <v>63</v>
      </c>
      <c r="AB1900">
        <v>156</v>
      </c>
      <c r="AC1900" t="s">
        <v>63</v>
      </c>
      <c r="AD1900">
        <v>0</v>
      </c>
      <c r="AE1900">
        <v>0</v>
      </c>
      <c r="AF1900">
        <v>18</v>
      </c>
      <c r="AG1900">
        <v>54.853400000000001</v>
      </c>
      <c r="AH1900">
        <v>0</v>
      </c>
      <c r="AI1900">
        <v>0</v>
      </c>
      <c r="AJ1900">
        <v>1</v>
      </c>
    </row>
    <row r="1901" spans="1:36" x14ac:dyDescent="0.35">
      <c r="A1901" t="s">
        <v>734</v>
      </c>
      <c r="B1901" t="str">
        <f t="shared" si="29"/>
        <v>2024</v>
      </c>
      <c r="C1901" s="2">
        <v>45504</v>
      </c>
      <c r="D1901" s="1">
        <v>45506</v>
      </c>
      <c r="E1901">
        <v>1150</v>
      </c>
      <c r="F1901" t="s">
        <v>50</v>
      </c>
      <c r="G1901">
        <v>1</v>
      </c>
      <c r="H1901">
        <v>12</v>
      </c>
      <c r="I1901" t="s">
        <v>2162</v>
      </c>
      <c r="J1901" t="s">
        <v>2163</v>
      </c>
      <c r="K1901" t="s">
        <v>38</v>
      </c>
      <c r="L1901">
        <v>8000</v>
      </c>
      <c r="M1901" t="s">
        <v>44</v>
      </c>
      <c r="N1901">
        <v>4.04</v>
      </c>
      <c r="O1901" s="6">
        <v>32.32</v>
      </c>
      <c r="P1901">
        <v>19.450786999999998</v>
      </c>
      <c r="Q1901">
        <v>0.64627599999999996</v>
      </c>
      <c r="R1901">
        <v>0.72128999999999999</v>
      </c>
      <c r="S1901">
        <v>3160.4729000000002</v>
      </c>
      <c r="T1901">
        <v>0</v>
      </c>
      <c r="U1901">
        <v>0</v>
      </c>
      <c r="V1901">
        <v>568.89</v>
      </c>
      <c r="W1901">
        <v>568.89</v>
      </c>
      <c r="X1901" t="s">
        <v>199</v>
      </c>
      <c r="Y1901" t="s">
        <v>200</v>
      </c>
      <c r="Z1901">
        <v>156</v>
      </c>
      <c r="AA1901" t="s">
        <v>63</v>
      </c>
      <c r="AB1901">
        <v>156</v>
      </c>
      <c r="AC1901" t="s">
        <v>63</v>
      </c>
      <c r="AD1901">
        <v>0</v>
      </c>
      <c r="AE1901">
        <v>0</v>
      </c>
      <c r="AF1901">
        <v>18</v>
      </c>
      <c r="AG1901">
        <v>59.475999999999999</v>
      </c>
      <c r="AH1901">
        <v>0</v>
      </c>
      <c r="AI1901">
        <v>0</v>
      </c>
      <c r="AJ1901">
        <v>1</v>
      </c>
    </row>
    <row r="1902" spans="1:36" x14ac:dyDescent="0.35">
      <c r="A1902" t="s">
        <v>472</v>
      </c>
      <c r="B1902" t="str">
        <f t="shared" si="29"/>
        <v>2023</v>
      </c>
      <c r="C1902" s="1">
        <v>45169</v>
      </c>
      <c r="D1902" s="1">
        <v>45169</v>
      </c>
      <c r="E1902">
        <v>1150</v>
      </c>
      <c r="F1902" t="s">
        <v>50</v>
      </c>
      <c r="G1902">
        <v>1</v>
      </c>
      <c r="H1902">
        <v>8</v>
      </c>
      <c r="I1902" t="s">
        <v>211</v>
      </c>
      <c r="J1902" t="s">
        <v>2164</v>
      </c>
      <c r="K1902" t="s">
        <v>38</v>
      </c>
      <c r="L1902">
        <v>2390</v>
      </c>
      <c r="M1902" t="s">
        <v>44</v>
      </c>
      <c r="N1902">
        <v>949.99580000000003</v>
      </c>
      <c r="O1902" s="6">
        <v>2270.4899620000001</v>
      </c>
      <c r="P1902">
        <v>103.45104000000001</v>
      </c>
      <c r="Q1902">
        <v>2.499619</v>
      </c>
      <c r="R1902">
        <v>35.367522000000001</v>
      </c>
      <c r="S1902">
        <v>136884.12419999999</v>
      </c>
      <c r="T1902">
        <v>0</v>
      </c>
      <c r="U1902">
        <v>0</v>
      </c>
      <c r="V1902">
        <v>24639.14</v>
      </c>
      <c r="W1902">
        <v>24639.14</v>
      </c>
      <c r="X1902" t="s">
        <v>96</v>
      </c>
      <c r="Y1902" t="s">
        <v>97</v>
      </c>
      <c r="Z1902">
        <v>156</v>
      </c>
      <c r="AA1902" t="s">
        <v>63</v>
      </c>
      <c r="AB1902">
        <v>156</v>
      </c>
      <c r="AC1902" t="s">
        <v>63</v>
      </c>
      <c r="AD1902">
        <v>0</v>
      </c>
      <c r="AE1902">
        <v>0</v>
      </c>
      <c r="AF1902">
        <v>18</v>
      </c>
      <c r="AG1902">
        <v>56.755800000000001</v>
      </c>
      <c r="AH1902">
        <v>0</v>
      </c>
      <c r="AI1902">
        <v>0</v>
      </c>
      <c r="AJ1902">
        <v>1</v>
      </c>
    </row>
    <row r="1903" spans="1:36" x14ac:dyDescent="0.35">
      <c r="A1903" t="s">
        <v>347</v>
      </c>
      <c r="B1903" t="str">
        <f t="shared" si="29"/>
        <v>2024</v>
      </c>
      <c r="C1903" s="1">
        <v>45366</v>
      </c>
      <c r="D1903" s="1">
        <v>45366</v>
      </c>
      <c r="E1903">
        <v>1030</v>
      </c>
      <c r="F1903" t="s">
        <v>42</v>
      </c>
      <c r="G1903">
        <v>1</v>
      </c>
      <c r="H1903">
        <v>9</v>
      </c>
      <c r="I1903" t="s">
        <v>451</v>
      </c>
      <c r="J1903" t="s">
        <v>2165</v>
      </c>
      <c r="K1903" t="s">
        <v>38</v>
      </c>
      <c r="L1903">
        <v>1919000</v>
      </c>
      <c r="M1903" t="s">
        <v>44</v>
      </c>
      <c r="N1903">
        <v>2.2656999999999998</v>
      </c>
      <c r="O1903" s="6">
        <v>4347.8783000000003</v>
      </c>
      <c r="P1903">
        <v>180.98699999999999</v>
      </c>
      <c r="Q1903">
        <v>17.336141000000001</v>
      </c>
      <c r="R1903">
        <v>0</v>
      </c>
      <c r="S1903">
        <v>269208.82579999999</v>
      </c>
      <c r="T1903">
        <v>0</v>
      </c>
      <c r="U1903">
        <v>0</v>
      </c>
      <c r="V1903">
        <v>48457.59</v>
      </c>
      <c r="W1903">
        <v>48457.59</v>
      </c>
      <c r="X1903" t="s">
        <v>514</v>
      </c>
      <c r="Y1903" t="s">
        <v>515</v>
      </c>
      <c r="Z1903">
        <v>156</v>
      </c>
      <c r="AA1903" t="s">
        <v>63</v>
      </c>
      <c r="AB1903">
        <v>156</v>
      </c>
      <c r="AC1903" t="s">
        <v>63</v>
      </c>
      <c r="AD1903">
        <v>0</v>
      </c>
      <c r="AE1903">
        <v>0</v>
      </c>
      <c r="AF1903">
        <v>18</v>
      </c>
      <c r="AG1903">
        <v>59.216200000000001</v>
      </c>
      <c r="AH1903">
        <v>0</v>
      </c>
      <c r="AI1903">
        <v>0</v>
      </c>
      <c r="AJ1903">
        <v>1</v>
      </c>
    </row>
    <row r="1904" spans="1:36" x14ac:dyDescent="0.35">
      <c r="A1904" t="s">
        <v>687</v>
      </c>
      <c r="B1904" t="str">
        <f t="shared" si="29"/>
        <v>2024</v>
      </c>
      <c r="C1904" s="1">
        <v>45636</v>
      </c>
      <c r="D1904" s="1">
        <v>45642</v>
      </c>
      <c r="E1904">
        <v>1150</v>
      </c>
      <c r="F1904" t="s">
        <v>50</v>
      </c>
      <c r="G1904">
        <v>1</v>
      </c>
      <c r="H1904">
        <v>5</v>
      </c>
      <c r="I1904" t="s">
        <v>1218</v>
      </c>
      <c r="J1904" t="s">
        <v>1219</v>
      </c>
      <c r="K1904" t="s">
        <v>38</v>
      </c>
      <c r="L1904">
        <v>20690</v>
      </c>
      <c r="M1904" t="s">
        <v>44</v>
      </c>
      <c r="N1904">
        <v>2.2812999999999999</v>
      </c>
      <c r="O1904" s="6">
        <v>47.200097</v>
      </c>
      <c r="P1904">
        <v>2.3892500000000001</v>
      </c>
      <c r="Q1904">
        <v>0.23533399999999999</v>
      </c>
      <c r="R1904">
        <v>7.5999999999999998E-2</v>
      </c>
      <c r="S1904">
        <v>3039.9429</v>
      </c>
      <c r="T1904">
        <v>91.2</v>
      </c>
      <c r="U1904">
        <v>0</v>
      </c>
      <c r="V1904">
        <v>563.61</v>
      </c>
      <c r="W1904">
        <v>654.80999999999995</v>
      </c>
      <c r="X1904" t="s">
        <v>803</v>
      </c>
      <c r="Y1904" t="s">
        <v>804</v>
      </c>
      <c r="Z1904">
        <v>76</v>
      </c>
      <c r="AA1904" t="s">
        <v>68</v>
      </c>
      <c r="AB1904">
        <v>156</v>
      </c>
      <c r="AC1904" t="s">
        <v>63</v>
      </c>
      <c r="AD1904">
        <v>3</v>
      </c>
      <c r="AE1904">
        <v>0</v>
      </c>
      <c r="AF1904">
        <v>18</v>
      </c>
      <c r="AG1904">
        <v>60.910600000000002</v>
      </c>
      <c r="AH1904">
        <v>0</v>
      </c>
      <c r="AI1904">
        <v>1</v>
      </c>
      <c r="AJ1904">
        <v>1</v>
      </c>
    </row>
    <row r="1905" spans="1:36" x14ac:dyDescent="0.35">
      <c r="A1905" t="s">
        <v>414</v>
      </c>
      <c r="B1905" t="str">
        <f t="shared" si="29"/>
        <v>2021</v>
      </c>
      <c r="D1905" s="1">
        <v>44229</v>
      </c>
      <c r="E1905">
        <v>1030</v>
      </c>
      <c r="F1905" t="s">
        <v>42</v>
      </c>
      <c r="G1905">
        <v>1</v>
      </c>
      <c r="H1905">
        <v>1</v>
      </c>
      <c r="I1905" t="s">
        <v>135</v>
      </c>
      <c r="J1905" t="s">
        <v>129</v>
      </c>
      <c r="K1905" t="s">
        <v>38</v>
      </c>
      <c r="L1905">
        <v>45400</v>
      </c>
      <c r="M1905" t="s">
        <v>130</v>
      </c>
      <c r="N1905">
        <v>545.31299999999999</v>
      </c>
      <c r="O1905" s="6">
        <v>24757.210200000001</v>
      </c>
      <c r="P1905">
        <v>1348.045617</v>
      </c>
      <c r="Q1905">
        <v>55.288894999999997</v>
      </c>
      <c r="R1905">
        <v>5.4169669999999996</v>
      </c>
      <c r="S1905">
        <v>1521119.1074000001</v>
      </c>
      <c r="T1905">
        <v>45633.57</v>
      </c>
      <c r="U1905">
        <v>0</v>
      </c>
      <c r="V1905">
        <v>282015.48</v>
      </c>
      <c r="W1905">
        <v>327649.05</v>
      </c>
      <c r="X1905" t="s">
        <v>382</v>
      </c>
      <c r="Y1905" t="s">
        <v>383</v>
      </c>
      <c r="Z1905">
        <v>156</v>
      </c>
      <c r="AA1905" t="s">
        <v>63</v>
      </c>
      <c r="AB1905">
        <v>156</v>
      </c>
      <c r="AC1905" t="s">
        <v>63</v>
      </c>
      <c r="AD1905">
        <v>3</v>
      </c>
      <c r="AE1905">
        <v>0</v>
      </c>
      <c r="AF1905">
        <v>18</v>
      </c>
      <c r="AG1905">
        <v>58.133499999999998</v>
      </c>
      <c r="AH1905">
        <v>0</v>
      </c>
      <c r="AI1905">
        <v>0</v>
      </c>
      <c r="AJ1905">
        <v>1</v>
      </c>
    </row>
    <row r="1906" spans="1:36" x14ac:dyDescent="0.35">
      <c r="A1906" t="s">
        <v>2166</v>
      </c>
      <c r="B1906" t="str">
        <f t="shared" si="29"/>
        <v>2025</v>
      </c>
      <c r="C1906" s="1">
        <v>45665</v>
      </c>
      <c r="D1906" s="1">
        <v>45671</v>
      </c>
      <c r="E1906">
        <v>1150</v>
      </c>
      <c r="F1906" t="s">
        <v>50</v>
      </c>
      <c r="G1906">
        <v>1</v>
      </c>
      <c r="H1906">
        <v>6</v>
      </c>
      <c r="I1906" t="s">
        <v>732</v>
      </c>
      <c r="J1906" t="s">
        <v>1040</v>
      </c>
      <c r="K1906" t="s">
        <v>38</v>
      </c>
      <c r="L1906">
        <v>60000</v>
      </c>
      <c r="M1906" t="s">
        <v>44</v>
      </c>
      <c r="N1906">
        <v>4.17</v>
      </c>
      <c r="O1906" s="6">
        <v>250.2</v>
      </c>
      <c r="P1906">
        <v>34.526406999999999</v>
      </c>
      <c r="Q1906">
        <v>5.0036440000000004</v>
      </c>
      <c r="R1906">
        <v>0</v>
      </c>
      <c r="S1906">
        <v>17826.568500000001</v>
      </c>
      <c r="T1906">
        <v>1426.13</v>
      </c>
      <c r="U1906">
        <v>0</v>
      </c>
      <c r="V1906">
        <v>3465.49</v>
      </c>
      <c r="W1906">
        <v>4891.62</v>
      </c>
      <c r="X1906" t="s">
        <v>96</v>
      </c>
      <c r="Y1906" t="s">
        <v>97</v>
      </c>
      <c r="Z1906">
        <v>156</v>
      </c>
      <c r="AA1906" t="s">
        <v>63</v>
      </c>
      <c r="AB1906">
        <v>156</v>
      </c>
      <c r="AC1906" t="s">
        <v>63</v>
      </c>
      <c r="AD1906">
        <v>8</v>
      </c>
      <c r="AE1906">
        <v>0</v>
      </c>
      <c r="AF1906">
        <v>18</v>
      </c>
      <c r="AG1906">
        <v>61.5276</v>
      </c>
      <c r="AH1906">
        <v>0</v>
      </c>
      <c r="AI1906">
        <v>0</v>
      </c>
      <c r="AJ1906">
        <v>1</v>
      </c>
    </row>
    <row r="1907" spans="1:36" x14ac:dyDescent="0.35">
      <c r="A1907" t="s">
        <v>210</v>
      </c>
      <c r="B1907" t="str">
        <f t="shared" si="29"/>
        <v>2024</v>
      </c>
      <c r="C1907" s="1">
        <v>45642</v>
      </c>
      <c r="D1907" s="1">
        <v>45644</v>
      </c>
      <c r="E1907">
        <v>1030</v>
      </c>
      <c r="F1907" t="s">
        <v>42</v>
      </c>
      <c r="G1907">
        <v>1</v>
      </c>
      <c r="H1907">
        <v>1</v>
      </c>
      <c r="I1907" t="s">
        <v>527</v>
      </c>
      <c r="J1907" t="s">
        <v>2167</v>
      </c>
      <c r="K1907" t="s">
        <v>38</v>
      </c>
      <c r="L1907">
        <v>210950000</v>
      </c>
      <c r="M1907" t="s">
        <v>44</v>
      </c>
      <c r="N1907">
        <v>0.77680000000000005</v>
      </c>
      <c r="O1907" s="6">
        <v>163865.96</v>
      </c>
      <c r="P1907">
        <v>14379.722148000001</v>
      </c>
      <c r="Q1907">
        <v>413.544265</v>
      </c>
      <c r="R1907">
        <v>0</v>
      </c>
      <c r="S1907">
        <v>10894281.6382</v>
      </c>
      <c r="T1907">
        <v>871542.53</v>
      </c>
      <c r="U1907">
        <v>0</v>
      </c>
      <c r="V1907">
        <v>2117848.35</v>
      </c>
      <c r="W1907">
        <v>2989390.88</v>
      </c>
      <c r="X1907" t="s">
        <v>106</v>
      </c>
      <c r="Y1907" t="s">
        <v>107</v>
      </c>
      <c r="Z1907">
        <v>156</v>
      </c>
      <c r="AA1907" t="s">
        <v>63</v>
      </c>
      <c r="AB1907">
        <v>156</v>
      </c>
      <c r="AC1907" t="s">
        <v>63</v>
      </c>
      <c r="AD1907">
        <v>8</v>
      </c>
      <c r="AE1907">
        <v>0</v>
      </c>
      <c r="AF1907">
        <v>18</v>
      </c>
      <c r="AG1907">
        <v>60.978000000000002</v>
      </c>
      <c r="AH1907">
        <v>0</v>
      </c>
      <c r="AI1907">
        <v>1</v>
      </c>
      <c r="AJ1907">
        <v>1</v>
      </c>
    </row>
    <row r="1908" spans="1:36" x14ac:dyDescent="0.35">
      <c r="A1908" t="s">
        <v>84</v>
      </c>
      <c r="B1908" t="str">
        <f t="shared" si="29"/>
        <v>2025</v>
      </c>
      <c r="C1908" s="1">
        <v>45903</v>
      </c>
      <c r="D1908" s="1">
        <v>45902</v>
      </c>
      <c r="E1908">
        <v>1030</v>
      </c>
      <c r="F1908" t="s">
        <v>42</v>
      </c>
      <c r="G1908">
        <v>1</v>
      </c>
      <c r="H1908">
        <v>24</v>
      </c>
      <c r="I1908" t="s">
        <v>338</v>
      </c>
      <c r="J1908" t="s">
        <v>1066</v>
      </c>
      <c r="K1908" t="s">
        <v>38</v>
      </c>
      <c r="L1908">
        <v>30060000</v>
      </c>
      <c r="M1908" t="s">
        <v>44</v>
      </c>
      <c r="N1908">
        <v>0.59</v>
      </c>
      <c r="O1908" s="6">
        <v>17735.400000000001</v>
      </c>
      <c r="P1908">
        <v>1803.5750029999999</v>
      </c>
      <c r="Q1908">
        <v>50.722462</v>
      </c>
      <c r="R1908">
        <v>0</v>
      </c>
      <c r="S1908">
        <v>1244468.7068</v>
      </c>
      <c r="T1908">
        <v>174225.62</v>
      </c>
      <c r="U1908">
        <v>0</v>
      </c>
      <c r="V1908">
        <v>255364.98</v>
      </c>
      <c r="W1908">
        <v>429590.6</v>
      </c>
      <c r="X1908" t="s">
        <v>188</v>
      </c>
      <c r="Y1908" t="s">
        <v>189</v>
      </c>
      <c r="Z1908">
        <v>156</v>
      </c>
      <c r="AA1908" t="s">
        <v>63</v>
      </c>
      <c r="AB1908">
        <v>156</v>
      </c>
      <c r="AC1908" t="s">
        <v>63</v>
      </c>
      <c r="AD1908">
        <v>14</v>
      </c>
      <c r="AE1908">
        <v>0</v>
      </c>
      <c r="AF1908">
        <v>18</v>
      </c>
      <c r="AG1908">
        <v>63.526600000000002</v>
      </c>
      <c r="AH1908">
        <v>0</v>
      </c>
      <c r="AI1908">
        <v>0</v>
      </c>
      <c r="AJ1908">
        <v>1</v>
      </c>
    </row>
    <row r="1909" spans="1:36" x14ac:dyDescent="0.35">
      <c r="A1909" t="s">
        <v>816</v>
      </c>
      <c r="B1909" t="str">
        <f t="shared" si="29"/>
        <v>2025</v>
      </c>
      <c r="C1909" s="1">
        <v>45705</v>
      </c>
      <c r="D1909" s="1">
        <v>45704</v>
      </c>
      <c r="E1909">
        <v>1030</v>
      </c>
      <c r="F1909" t="s">
        <v>42</v>
      </c>
      <c r="G1909">
        <v>1</v>
      </c>
      <c r="H1909">
        <v>5</v>
      </c>
      <c r="I1909" t="s">
        <v>338</v>
      </c>
      <c r="J1909" t="s">
        <v>339</v>
      </c>
      <c r="K1909" t="s">
        <v>38</v>
      </c>
      <c r="L1909">
        <v>50105000</v>
      </c>
      <c r="M1909" t="s">
        <v>44</v>
      </c>
      <c r="N1909">
        <v>0.59860000000000002</v>
      </c>
      <c r="O1909" s="6">
        <v>29992.852999999999</v>
      </c>
      <c r="P1909">
        <v>2805.8671869999998</v>
      </c>
      <c r="Q1909">
        <v>21.659922000000002</v>
      </c>
      <c r="R1909">
        <v>0</v>
      </c>
      <c r="S1909">
        <v>2043741.1647999999</v>
      </c>
      <c r="T1909">
        <v>286123.76</v>
      </c>
      <c r="U1909">
        <v>0</v>
      </c>
      <c r="V1909">
        <v>419373.74</v>
      </c>
      <c r="W1909">
        <v>705497.5</v>
      </c>
      <c r="X1909" t="s">
        <v>332</v>
      </c>
      <c r="Y1909" t="s">
        <v>333</v>
      </c>
      <c r="Z1909">
        <v>156</v>
      </c>
      <c r="AA1909" t="s">
        <v>63</v>
      </c>
      <c r="AB1909">
        <v>156</v>
      </c>
      <c r="AC1909" t="s">
        <v>63</v>
      </c>
      <c r="AD1909">
        <v>14</v>
      </c>
      <c r="AE1909">
        <v>0</v>
      </c>
      <c r="AF1909">
        <v>18</v>
      </c>
      <c r="AG1909">
        <v>62.270400000000002</v>
      </c>
      <c r="AH1909">
        <v>0</v>
      </c>
      <c r="AI1909">
        <v>0</v>
      </c>
      <c r="AJ1909">
        <v>1</v>
      </c>
    </row>
    <row r="1910" spans="1:36" x14ac:dyDescent="0.35">
      <c r="A1910" t="s">
        <v>839</v>
      </c>
      <c r="B1910" t="str">
        <f t="shared" si="29"/>
        <v>2024</v>
      </c>
      <c r="C1910" s="1">
        <v>45574</v>
      </c>
      <c r="D1910" s="1">
        <v>45579</v>
      </c>
      <c r="E1910">
        <v>1150</v>
      </c>
      <c r="F1910" t="s">
        <v>50</v>
      </c>
      <c r="G1910">
        <v>1</v>
      </c>
      <c r="H1910">
        <v>31</v>
      </c>
      <c r="I1910" t="s">
        <v>338</v>
      </c>
      <c r="J1910" t="s">
        <v>2168</v>
      </c>
      <c r="K1910" t="s">
        <v>38</v>
      </c>
      <c r="L1910">
        <v>4535700</v>
      </c>
      <c r="M1910" t="s">
        <v>44</v>
      </c>
      <c r="N1910">
        <v>1.22</v>
      </c>
      <c r="O1910" s="6">
        <v>5533.5540000000001</v>
      </c>
      <c r="P1910">
        <v>1032.6112000000001</v>
      </c>
      <c r="Q1910">
        <v>5.5329220000000001</v>
      </c>
      <c r="R1910">
        <v>0</v>
      </c>
      <c r="S1910">
        <v>395704.35629999998</v>
      </c>
      <c r="T1910">
        <v>55398.61</v>
      </c>
      <c r="U1910">
        <v>0</v>
      </c>
      <c r="V1910">
        <v>81198.53</v>
      </c>
      <c r="W1910">
        <v>136597.14000000001</v>
      </c>
      <c r="X1910" t="s">
        <v>100</v>
      </c>
      <c r="Y1910" t="s">
        <v>101</v>
      </c>
      <c r="Z1910">
        <v>156</v>
      </c>
      <c r="AA1910" t="s">
        <v>63</v>
      </c>
      <c r="AB1910">
        <v>156</v>
      </c>
      <c r="AC1910" t="s">
        <v>63</v>
      </c>
      <c r="AD1910">
        <v>14</v>
      </c>
      <c r="AE1910">
        <v>0</v>
      </c>
      <c r="AF1910">
        <v>18</v>
      </c>
      <c r="AG1910">
        <v>60.213000000000001</v>
      </c>
      <c r="AH1910">
        <v>0</v>
      </c>
      <c r="AI1910">
        <v>0</v>
      </c>
      <c r="AJ1910">
        <v>1</v>
      </c>
    </row>
    <row r="1911" spans="1:36" x14ac:dyDescent="0.35">
      <c r="A1911" t="s">
        <v>801</v>
      </c>
      <c r="B1911" t="str">
        <f t="shared" si="29"/>
        <v>2025</v>
      </c>
      <c r="C1911" s="1">
        <v>46019</v>
      </c>
      <c r="D1911" s="1">
        <v>46017</v>
      </c>
      <c r="E1911">
        <v>1030</v>
      </c>
      <c r="F1911" t="s">
        <v>42</v>
      </c>
      <c r="G1911">
        <v>1</v>
      </c>
      <c r="H1911">
        <v>12</v>
      </c>
      <c r="I1911" t="s">
        <v>700</v>
      </c>
      <c r="J1911" t="s">
        <v>2169</v>
      </c>
      <c r="K1911" t="s">
        <v>38</v>
      </c>
      <c r="L1911">
        <v>32803000</v>
      </c>
      <c r="M1911" t="s">
        <v>44</v>
      </c>
      <c r="N1911">
        <v>0.57330000000000003</v>
      </c>
      <c r="O1911" s="6">
        <v>18805.959900000002</v>
      </c>
      <c r="P1911">
        <v>1804.178324</v>
      </c>
      <c r="Q1911">
        <v>45.341977999999997</v>
      </c>
      <c r="R1911">
        <v>0</v>
      </c>
      <c r="S1911">
        <v>1299775.584</v>
      </c>
      <c r="T1911">
        <v>259955.12</v>
      </c>
      <c r="U1911">
        <v>0</v>
      </c>
      <c r="V1911">
        <v>280751.53000000003</v>
      </c>
      <c r="W1911">
        <v>540706.65</v>
      </c>
      <c r="X1911" t="s">
        <v>192</v>
      </c>
      <c r="Y1911" t="s">
        <v>193</v>
      </c>
      <c r="Z1911">
        <v>156</v>
      </c>
      <c r="AA1911" t="s">
        <v>63</v>
      </c>
      <c r="AB1911">
        <v>156</v>
      </c>
      <c r="AC1911" t="s">
        <v>63</v>
      </c>
      <c r="AD1911">
        <v>20</v>
      </c>
      <c r="AE1911">
        <v>0</v>
      </c>
      <c r="AF1911">
        <v>18</v>
      </c>
      <c r="AG1911">
        <v>62.926400000000001</v>
      </c>
      <c r="AH1911">
        <v>0</v>
      </c>
      <c r="AI1911">
        <v>1</v>
      </c>
      <c r="AJ1911">
        <v>1</v>
      </c>
    </row>
    <row r="1912" spans="1:36" x14ac:dyDescent="0.35">
      <c r="A1912" t="s">
        <v>1345</v>
      </c>
      <c r="B1912" t="str">
        <f t="shared" si="29"/>
        <v>2024</v>
      </c>
      <c r="C1912" s="1">
        <v>45379</v>
      </c>
      <c r="D1912" s="1">
        <v>45384</v>
      </c>
      <c r="E1912">
        <v>1150</v>
      </c>
      <c r="F1912" t="s">
        <v>50</v>
      </c>
      <c r="G1912">
        <v>1</v>
      </c>
      <c r="H1912">
        <v>1</v>
      </c>
      <c r="I1912" t="s">
        <v>51</v>
      </c>
      <c r="J1912" t="s">
        <v>149</v>
      </c>
      <c r="K1912" t="s">
        <v>38</v>
      </c>
      <c r="L1912">
        <v>55974000</v>
      </c>
      <c r="M1912" t="s">
        <v>44</v>
      </c>
      <c r="N1912">
        <v>0.69750000000000001</v>
      </c>
      <c r="O1912" s="6">
        <v>39041.864999999998</v>
      </c>
      <c r="P1912">
        <v>3721.5309999999999</v>
      </c>
      <c r="Q1912">
        <v>796.80399999999997</v>
      </c>
      <c r="R1912">
        <v>0</v>
      </c>
      <c r="S1912">
        <v>2581480.4975999999</v>
      </c>
      <c r="T1912">
        <v>516296.1</v>
      </c>
      <c r="U1912">
        <v>0</v>
      </c>
      <c r="V1912">
        <v>557600.06000000006</v>
      </c>
      <c r="W1912">
        <v>1073896.1599999999</v>
      </c>
      <c r="X1912" t="s">
        <v>752</v>
      </c>
      <c r="Y1912" t="s">
        <v>753</v>
      </c>
      <c r="Z1912">
        <v>344</v>
      </c>
      <c r="AA1912" t="s">
        <v>753</v>
      </c>
      <c r="AB1912">
        <v>156</v>
      </c>
      <c r="AC1912" t="s">
        <v>63</v>
      </c>
      <c r="AD1912">
        <v>20</v>
      </c>
      <c r="AE1912">
        <v>0</v>
      </c>
      <c r="AF1912">
        <v>18</v>
      </c>
      <c r="AG1912">
        <v>59.2624</v>
      </c>
      <c r="AH1912">
        <v>0</v>
      </c>
      <c r="AI1912">
        <v>0</v>
      </c>
      <c r="AJ1912">
        <v>1</v>
      </c>
    </row>
    <row r="1913" spans="1:36" x14ac:dyDescent="0.35">
      <c r="A1913" t="s">
        <v>1441</v>
      </c>
      <c r="B1913" t="str">
        <f t="shared" si="29"/>
        <v>2024</v>
      </c>
      <c r="C1913" s="1">
        <v>45573</v>
      </c>
      <c r="D1913" s="1">
        <v>45579</v>
      </c>
      <c r="E1913">
        <v>1150</v>
      </c>
      <c r="F1913" t="s">
        <v>50</v>
      </c>
      <c r="G1913">
        <v>1</v>
      </c>
      <c r="H1913">
        <v>2</v>
      </c>
      <c r="I1913" t="s">
        <v>2057</v>
      </c>
      <c r="J1913" t="s">
        <v>2170</v>
      </c>
      <c r="K1913" t="s">
        <v>38</v>
      </c>
      <c r="L1913">
        <v>3265920</v>
      </c>
      <c r="M1913" t="s">
        <v>44</v>
      </c>
      <c r="N1913">
        <v>1.7637</v>
      </c>
      <c r="O1913" s="6">
        <v>5760.1031039999998</v>
      </c>
      <c r="P1913">
        <v>408.33170000000001</v>
      </c>
      <c r="Q1913">
        <v>115.199539</v>
      </c>
      <c r="R1913">
        <v>0</v>
      </c>
      <c r="S1913">
        <v>378563.35440000001</v>
      </c>
      <c r="T1913">
        <v>75712.67</v>
      </c>
      <c r="U1913">
        <v>0</v>
      </c>
      <c r="V1913">
        <v>81769.66</v>
      </c>
      <c r="W1913">
        <v>157482.32999999999</v>
      </c>
      <c r="X1913" t="s">
        <v>117</v>
      </c>
      <c r="Y1913" t="s">
        <v>118</v>
      </c>
      <c r="Z1913">
        <v>484</v>
      </c>
      <c r="AA1913" t="s">
        <v>115</v>
      </c>
      <c r="AB1913">
        <v>156</v>
      </c>
      <c r="AC1913" t="s">
        <v>63</v>
      </c>
      <c r="AD1913">
        <v>20</v>
      </c>
      <c r="AE1913">
        <v>0</v>
      </c>
      <c r="AF1913">
        <v>18</v>
      </c>
      <c r="AG1913">
        <v>60.245899999999999</v>
      </c>
      <c r="AH1913">
        <v>0</v>
      </c>
      <c r="AI1913">
        <v>0</v>
      </c>
      <c r="AJ1913">
        <v>1</v>
      </c>
    </row>
    <row r="1914" spans="1:36" x14ac:dyDescent="0.35">
      <c r="A1914" t="s">
        <v>2171</v>
      </c>
      <c r="B1914" t="str">
        <f t="shared" si="29"/>
        <v>2022</v>
      </c>
      <c r="C1914" s="1">
        <v>44712</v>
      </c>
      <c r="D1914" s="1">
        <v>44712</v>
      </c>
      <c r="E1914">
        <v>2050</v>
      </c>
      <c r="F1914" t="s">
        <v>36</v>
      </c>
      <c r="G1914">
        <v>11</v>
      </c>
      <c r="H1914">
        <v>1</v>
      </c>
      <c r="I1914" t="s">
        <v>242</v>
      </c>
      <c r="J1914" t="s">
        <v>249</v>
      </c>
      <c r="K1914" t="s">
        <v>38</v>
      </c>
      <c r="L1914">
        <v>6000</v>
      </c>
      <c r="M1914" t="s">
        <v>44</v>
      </c>
      <c r="N1914">
        <v>1899.17</v>
      </c>
      <c r="O1914" s="6">
        <v>11395.02</v>
      </c>
      <c r="P1914">
        <v>1</v>
      </c>
      <c r="Q1914">
        <v>1</v>
      </c>
      <c r="R1914">
        <v>0</v>
      </c>
      <c r="S1914">
        <v>630371.45539999998</v>
      </c>
      <c r="T1914">
        <v>126074.29</v>
      </c>
      <c r="U1914">
        <v>0</v>
      </c>
      <c r="V1914">
        <v>136160.23000000001</v>
      </c>
      <c r="W1914">
        <v>262234.52</v>
      </c>
      <c r="X1914" t="s">
        <v>570</v>
      </c>
      <c r="Y1914" t="s">
        <v>267</v>
      </c>
      <c r="Z1914">
        <v>840</v>
      </c>
      <c r="AA1914" t="s">
        <v>180</v>
      </c>
      <c r="AB1914">
        <v>156</v>
      </c>
      <c r="AC1914" t="s">
        <v>63</v>
      </c>
      <c r="AD1914">
        <v>20</v>
      </c>
      <c r="AE1914">
        <v>0</v>
      </c>
      <c r="AF1914">
        <v>18</v>
      </c>
      <c r="AG1914">
        <v>55.310200000000002</v>
      </c>
      <c r="AH1914">
        <v>0</v>
      </c>
      <c r="AI1914">
        <v>0</v>
      </c>
      <c r="AJ1914">
        <v>1</v>
      </c>
    </row>
    <row r="1915" spans="1:36" x14ac:dyDescent="0.35">
      <c r="A1915" t="s">
        <v>1003</v>
      </c>
      <c r="B1915" t="str">
        <f t="shared" si="29"/>
        <v>2019</v>
      </c>
      <c r="D1915" s="1">
        <v>43763</v>
      </c>
      <c r="E1915">
        <v>1150</v>
      </c>
      <c r="F1915" t="s">
        <v>50</v>
      </c>
      <c r="G1915">
        <v>1</v>
      </c>
      <c r="H1915">
        <v>8</v>
      </c>
      <c r="I1915" t="s">
        <v>77</v>
      </c>
      <c r="J1915" t="s">
        <v>2172</v>
      </c>
      <c r="K1915" t="s">
        <v>38</v>
      </c>
      <c r="L1915">
        <v>274000</v>
      </c>
      <c r="M1915" t="s">
        <v>44</v>
      </c>
      <c r="N1915">
        <v>2.5842000000000001</v>
      </c>
      <c r="O1915" s="6">
        <v>708.07079999999996</v>
      </c>
      <c r="P1915">
        <v>54.212400000000002</v>
      </c>
      <c r="Q1915">
        <v>0.283219</v>
      </c>
      <c r="R1915">
        <v>16.428000000000001</v>
      </c>
      <c r="S1915">
        <v>41166.731299999999</v>
      </c>
      <c r="T1915">
        <v>0</v>
      </c>
      <c r="U1915">
        <v>0</v>
      </c>
      <c r="V1915">
        <v>7410.01</v>
      </c>
      <c r="W1915">
        <v>7410.01</v>
      </c>
      <c r="X1915" t="s">
        <v>582</v>
      </c>
      <c r="Y1915" t="s">
        <v>583</v>
      </c>
      <c r="Z1915">
        <v>156</v>
      </c>
      <c r="AA1915" t="s">
        <v>63</v>
      </c>
      <c r="AB1915">
        <v>156</v>
      </c>
      <c r="AC1915" t="s">
        <v>63</v>
      </c>
      <c r="AG1915">
        <v>52.845999999999997</v>
      </c>
      <c r="AH1915">
        <v>0</v>
      </c>
      <c r="AI1915">
        <v>0</v>
      </c>
      <c r="AJ1915">
        <v>1</v>
      </c>
    </row>
    <row r="1916" spans="1:36" x14ac:dyDescent="0.35">
      <c r="A1916" t="s">
        <v>84</v>
      </c>
      <c r="B1916" t="str">
        <f t="shared" si="29"/>
        <v>2025</v>
      </c>
      <c r="C1916" s="1">
        <v>45903</v>
      </c>
      <c r="D1916" s="1">
        <v>45902</v>
      </c>
      <c r="E1916">
        <v>1030</v>
      </c>
      <c r="F1916" t="s">
        <v>42</v>
      </c>
      <c r="G1916">
        <v>1</v>
      </c>
      <c r="H1916">
        <v>10</v>
      </c>
      <c r="I1916" t="s">
        <v>104</v>
      </c>
      <c r="J1916" t="s">
        <v>105</v>
      </c>
      <c r="K1916" t="s">
        <v>38</v>
      </c>
      <c r="L1916">
        <v>144055000</v>
      </c>
      <c r="M1916" t="s">
        <v>44</v>
      </c>
      <c r="N1916">
        <v>0.63</v>
      </c>
      <c r="O1916" s="6">
        <v>90754.65</v>
      </c>
      <c r="P1916">
        <v>7490.8088470000002</v>
      </c>
      <c r="Q1916">
        <v>1815.0806050000001</v>
      </c>
      <c r="R1916">
        <v>0</v>
      </c>
      <c r="S1916">
        <v>6356516.5732000005</v>
      </c>
      <c r="T1916">
        <v>0</v>
      </c>
      <c r="U1916">
        <v>0</v>
      </c>
      <c r="V1916">
        <v>572086.49</v>
      </c>
      <c r="W1916">
        <v>572086.49</v>
      </c>
      <c r="X1916" t="s">
        <v>188</v>
      </c>
      <c r="Y1916" t="s">
        <v>189</v>
      </c>
      <c r="Z1916">
        <v>156</v>
      </c>
      <c r="AA1916" t="s">
        <v>63</v>
      </c>
      <c r="AB1916">
        <v>156</v>
      </c>
      <c r="AC1916" t="s">
        <v>63</v>
      </c>
      <c r="AD1916">
        <v>0</v>
      </c>
      <c r="AE1916">
        <v>0</v>
      </c>
      <c r="AF1916">
        <v>18</v>
      </c>
      <c r="AG1916">
        <v>63.526600000000002</v>
      </c>
      <c r="AH1916">
        <v>0</v>
      </c>
      <c r="AI1916">
        <v>0</v>
      </c>
      <c r="AJ1916">
        <v>1</v>
      </c>
    </row>
    <row r="1917" spans="1:36" x14ac:dyDescent="0.35">
      <c r="A1917" t="s">
        <v>84</v>
      </c>
      <c r="B1917" t="str">
        <f t="shared" si="29"/>
        <v>2025</v>
      </c>
      <c r="C1917" s="1">
        <v>45903</v>
      </c>
      <c r="D1917" s="1">
        <v>45902</v>
      </c>
      <c r="E1917">
        <v>1030</v>
      </c>
      <c r="F1917" t="s">
        <v>42</v>
      </c>
      <c r="G1917">
        <v>1</v>
      </c>
      <c r="H1917">
        <v>8</v>
      </c>
      <c r="I1917" t="s">
        <v>104</v>
      </c>
      <c r="J1917" t="s">
        <v>105</v>
      </c>
      <c r="K1917" t="s">
        <v>38</v>
      </c>
      <c r="L1917">
        <v>106766000</v>
      </c>
      <c r="M1917" t="s">
        <v>44</v>
      </c>
      <c r="N1917">
        <v>0.63</v>
      </c>
      <c r="O1917" s="6">
        <v>67262.58</v>
      </c>
      <c r="P1917">
        <v>5551.8273639999998</v>
      </c>
      <c r="Q1917">
        <v>1345.250477</v>
      </c>
      <c r="R1917">
        <v>0</v>
      </c>
      <c r="S1917">
        <v>4711116.2296000002</v>
      </c>
      <c r="T1917">
        <v>0</v>
      </c>
      <c r="U1917">
        <v>0</v>
      </c>
      <c r="V1917">
        <v>424000.46</v>
      </c>
      <c r="W1917">
        <v>424000.46</v>
      </c>
      <c r="X1917" t="s">
        <v>188</v>
      </c>
      <c r="Y1917" t="s">
        <v>189</v>
      </c>
      <c r="Z1917">
        <v>156</v>
      </c>
      <c r="AA1917" t="s">
        <v>63</v>
      </c>
      <c r="AB1917">
        <v>156</v>
      </c>
      <c r="AC1917" t="s">
        <v>63</v>
      </c>
      <c r="AD1917">
        <v>0</v>
      </c>
      <c r="AE1917">
        <v>0</v>
      </c>
      <c r="AF1917">
        <v>18</v>
      </c>
      <c r="AG1917">
        <v>63.526600000000002</v>
      </c>
      <c r="AH1917">
        <v>0</v>
      </c>
      <c r="AI1917">
        <v>0</v>
      </c>
      <c r="AJ1917">
        <v>1</v>
      </c>
    </row>
    <row r="1918" spans="1:36" x14ac:dyDescent="0.35">
      <c r="A1918" t="s">
        <v>395</v>
      </c>
      <c r="B1918" t="str">
        <f t="shared" si="29"/>
        <v>2025</v>
      </c>
      <c r="C1918" s="2">
        <v>45765</v>
      </c>
      <c r="D1918" s="1">
        <v>45768</v>
      </c>
      <c r="E1918">
        <v>1030</v>
      </c>
      <c r="F1918" t="s">
        <v>42</v>
      </c>
      <c r="G1918">
        <v>1</v>
      </c>
      <c r="H1918">
        <v>4</v>
      </c>
      <c r="I1918" t="s">
        <v>104</v>
      </c>
      <c r="J1918" t="s">
        <v>2173</v>
      </c>
      <c r="K1918" t="s">
        <v>38</v>
      </c>
      <c r="L1918">
        <v>18095000</v>
      </c>
      <c r="M1918" t="s">
        <v>44</v>
      </c>
      <c r="N1918">
        <v>0.65680000000000005</v>
      </c>
      <c r="O1918" s="6">
        <v>11884.796</v>
      </c>
      <c r="P1918">
        <v>1117.212438</v>
      </c>
      <c r="Q1918">
        <v>237.381652</v>
      </c>
      <c r="R1918">
        <v>0</v>
      </c>
      <c r="S1918">
        <v>792098.68779999996</v>
      </c>
      <c r="T1918">
        <v>0</v>
      </c>
      <c r="U1918">
        <v>0</v>
      </c>
      <c r="V1918">
        <v>71288.88</v>
      </c>
      <c r="W1918">
        <v>71288.88</v>
      </c>
      <c r="X1918" t="s">
        <v>398</v>
      </c>
      <c r="Y1918" t="s">
        <v>399</v>
      </c>
      <c r="Z1918">
        <v>156</v>
      </c>
      <c r="AA1918" t="s">
        <v>63</v>
      </c>
      <c r="AB1918">
        <v>156</v>
      </c>
      <c r="AC1918" t="s">
        <v>63</v>
      </c>
      <c r="AD1918">
        <v>0</v>
      </c>
      <c r="AE1918">
        <v>0</v>
      </c>
      <c r="AF1918">
        <v>18</v>
      </c>
      <c r="AG1918">
        <v>59.828899999999997</v>
      </c>
      <c r="AH1918">
        <v>0</v>
      </c>
      <c r="AI1918">
        <v>0</v>
      </c>
      <c r="AJ1918">
        <v>1</v>
      </c>
    </row>
    <row r="1919" spans="1:36" x14ac:dyDescent="0.35">
      <c r="A1919" t="s">
        <v>71</v>
      </c>
      <c r="B1919" t="str">
        <f t="shared" si="29"/>
        <v>2024</v>
      </c>
      <c r="C1919" s="1">
        <v>45357</v>
      </c>
      <c r="D1919" s="1">
        <v>45356</v>
      </c>
      <c r="E1919">
        <v>1030</v>
      </c>
      <c r="F1919" t="s">
        <v>42</v>
      </c>
      <c r="G1919">
        <v>1</v>
      </c>
      <c r="H1919">
        <v>6</v>
      </c>
      <c r="I1919" t="s">
        <v>72</v>
      </c>
      <c r="J1919" t="s">
        <v>73</v>
      </c>
      <c r="K1919" t="s">
        <v>38</v>
      </c>
      <c r="L1919">
        <v>7467000</v>
      </c>
      <c r="M1919" t="s">
        <v>44</v>
      </c>
      <c r="N1919">
        <v>2.4396</v>
      </c>
      <c r="O1919" s="6">
        <v>18216.493200000001</v>
      </c>
      <c r="P1919">
        <v>882.05600000000004</v>
      </c>
      <c r="Q1919">
        <v>33.317019000000002</v>
      </c>
      <c r="R1919">
        <v>16.822068000000002</v>
      </c>
      <c r="S1919">
        <v>1129833.9214000001</v>
      </c>
      <c r="T1919">
        <v>0</v>
      </c>
      <c r="U1919">
        <v>0</v>
      </c>
      <c r="V1919">
        <v>203370.11</v>
      </c>
      <c r="W1919">
        <v>203370.11</v>
      </c>
      <c r="X1919" t="s">
        <v>74</v>
      </c>
      <c r="Y1919" t="s">
        <v>75</v>
      </c>
      <c r="Z1919">
        <v>156</v>
      </c>
      <c r="AA1919" t="s">
        <v>63</v>
      </c>
      <c r="AB1919">
        <v>156</v>
      </c>
      <c r="AC1919" t="s">
        <v>63</v>
      </c>
      <c r="AD1919">
        <v>0</v>
      </c>
      <c r="AE1919">
        <v>0</v>
      </c>
      <c r="AF1919">
        <v>18</v>
      </c>
      <c r="AG1919">
        <v>59.0032</v>
      </c>
      <c r="AH1919">
        <v>0</v>
      </c>
      <c r="AI1919">
        <v>0</v>
      </c>
      <c r="AJ1919">
        <v>1</v>
      </c>
    </row>
    <row r="1920" spans="1:36" x14ac:dyDescent="0.35">
      <c r="A1920" t="s">
        <v>709</v>
      </c>
      <c r="B1920" t="str">
        <f t="shared" si="29"/>
        <v>2024</v>
      </c>
      <c r="C1920" s="1">
        <v>45411</v>
      </c>
      <c r="D1920" s="1">
        <v>45412</v>
      </c>
      <c r="E1920">
        <v>1030</v>
      </c>
      <c r="F1920" t="s">
        <v>42</v>
      </c>
      <c r="G1920">
        <v>1</v>
      </c>
      <c r="H1920">
        <v>1</v>
      </c>
      <c r="I1920" t="s">
        <v>85</v>
      </c>
      <c r="J1920" t="s">
        <v>73</v>
      </c>
      <c r="K1920" t="s">
        <v>38</v>
      </c>
      <c r="L1920">
        <v>14022000</v>
      </c>
      <c r="M1920" t="s">
        <v>44</v>
      </c>
      <c r="N1920">
        <v>2.0167999999999999</v>
      </c>
      <c r="O1920" s="6">
        <v>28279.569599999999</v>
      </c>
      <c r="P1920">
        <v>2191.7710000000002</v>
      </c>
      <c r="Q1920">
        <v>53.727863999999997</v>
      </c>
      <c r="R1920">
        <v>26.837745000000002</v>
      </c>
      <c r="S1920">
        <v>1791045.1024</v>
      </c>
      <c r="T1920">
        <v>0</v>
      </c>
      <c r="U1920">
        <v>0</v>
      </c>
      <c r="V1920">
        <v>322388.12</v>
      </c>
      <c r="W1920">
        <v>322388.12</v>
      </c>
      <c r="X1920" t="s">
        <v>79</v>
      </c>
      <c r="Y1920" t="s">
        <v>75</v>
      </c>
      <c r="Z1920">
        <v>156</v>
      </c>
      <c r="AA1920" t="s">
        <v>63</v>
      </c>
      <c r="AB1920">
        <v>156</v>
      </c>
      <c r="AC1920" t="s">
        <v>63</v>
      </c>
      <c r="AD1920">
        <v>0</v>
      </c>
      <c r="AE1920">
        <v>0</v>
      </c>
      <c r="AF1920">
        <v>18</v>
      </c>
      <c r="AG1920">
        <v>58.622999999999998</v>
      </c>
      <c r="AH1920">
        <v>0</v>
      </c>
      <c r="AI1920">
        <v>0</v>
      </c>
      <c r="AJ1920">
        <v>1</v>
      </c>
    </row>
    <row r="1921" spans="1:36" x14ac:dyDescent="0.35">
      <c r="A1921" t="s">
        <v>567</v>
      </c>
      <c r="B1921" t="str">
        <f t="shared" si="29"/>
        <v>2021</v>
      </c>
      <c r="C1921" s="1">
        <v>44288</v>
      </c>
      <c r="D1921" s="1">
        <v>44291</v>
      </c>
      <c r="E1921">
        <v>1030</v>
      </c>
      <c r="F1921" t="s">
        <v>42</v>
      </c>
      <c r="G1921">
        <v>1</v>
      </c>
      <c r="H1921">
        <v>1</v>
      </c>
      <c r="I1921" t="s">
        <v>306</v>
      </c>
      <c r="J1921" t="s">
        <v>59</v>
      </c>
      <c r="K1921" t="s">
        <v>38</v>
      </c>
      <c r="L1921">
        <v>31460000</v>
      </c>
      <c r="M1921" t="s">
        <v>44</v>
      </c>
      <c r="N1921">
        <v>0.61460000000000004</v>
      </c>
      <c r="O1921" s="6">
        <v>19335.315999999999</v>
      </c>
      <c r="P1921">
        <v>830.54387999999994</v>
      </c>
      <c r="Q1921">
        <v>11.898747</v>
      </c>
      <c r="R1921">
        <v>1.663E-3</v>
      </c>
      <c r="S1921">
        <v>1151370.0615999999</v>
      </c>
      <c r="T1921">
        <v>0</v>
      </c>
      <c r="U1921">
        <v>0</v>
      </c>
      <c r="V1921">
        <v>103623.31</v>
      </c>
      <c r="W1921">
        <v>103623.31</v>
      </c>
      <c r="X1921" t="s">
        <v>382</v>
      </c>
      <c r="Y1921" t="s">
        <v>383</v>
      </c>
      <c r="Z1921">
        <v>156</v>
      </c>
      <c r="AA1921" t="s">
        <v>63</v>
      </c>
      <c r="AB1921">
        <v>156</v>
      </c>
      <c r="AC1921" t="s">
        <v>63</v>
      </c>
      <c r="AD1921">
        <v>0</v>
      </c>
      <c r="AE1921">
        <v>0</v>
      </c>
      <c r="AF1921">
        <v>18</v>
      </c>
      <c r="AG1921">
        <v>57.061399999999999</v>
      </c>
      <c r="AH1921">
        <v>0</v>
      </c>
      <c r="AI1921">
        <v>0</v>
      </c>
      <c r="AJ1921">
        <v>1</v>
      </c>
    </row>
    <row r="1922" spans="1:36" x14ac:dyDescent="0.35">
      <c r="A1922" t="s">
        <v>1658</v>
      </c>
      <c r="B1922" t="str">
        <f t="shared" si="29"/>
        <v>2021</v>
      </c>
      <c r="D1922" s="1">
        <v>44256</v>
      </c>
      <c r="E1922">
        <v>1030</v>
      </c>
      <c r="F1922" t="s">
        <v>42</v>
      </c>
      <c r="G1922">
        <v>1</v>
      </c>
      <c r="H1922">
        <v>3</v>
      </c>
      <c r="I1922" t="s">
        <v>214</v>
      </c>
      <c r="J1922" t="s">
        <v>1575</v>
      </c>
      <c r="K1922" t="s">
        <v>38</v>
      </c>
      <c r="L1922">
        <v>44930000</v>
      </c>
      <c r="M1922" t="s">
        <v>44</v>
      </c>
      <c r="N1922">
        <v>0.56830000000000003</v>
      </c>
      <c r="O1922" s="6">
        <v>25533.719000000001</v>
      </c>
      <c r="P1922">
        <v>1513.3359069999999</v>
      </c>
      <c r="Q1922">
        <v>12.253773000000001</v>
      </c>
      <c r="R1922">
        <v>0</v>
      </c>
      <c r="S1922">
        <v>1569530.6963</v>
      </c>
      <c r="T1922">
        <v>0</v>
      </c>
      <c r="U1922">
        <v>0</v>
      </c>
      <c r="V1922">
        <v>282515.53000000003</v>
      </c>
      <c r="W1922">
        <v>282515.53000000003</v>
      </c>
      <c r="X1922" t="s">
        <v>82</v>
      </c>
      <c r="Y1922" t="s">
        <v>83</v>
      </c>
      <c r="Z1922">
        <v>156</v>
      </c>
      <c r="AA1922" t="s">
        <v>63</v>
      </c>
      <c r="AB1922">
        <v>156</v>
      </c>
      <c r="AC1922" t="s">
        <v>63</v>
      </c>
      <c r="AD1922">
        <v>0</v>
      </c>
      <c r="AE1922">
        <v>0</v>
      </c>
      <c r="AF1922">
        <v>18</v>
      </c>
      <c r="AG1922">
        <v>58.003300000000003</v>
      </c>
      <c r="AH1922">
        <v>0</v>
      </c>
      <c r="AI1922">
        <v>0</v>
      </c>
      <c r="AJ1922">
        <v>1</v>
      </c>
    </row>
    <row r="1923" spans="1:36" x14ac:dyDescent="0.35">
      <c r="A1923" t="s">
        <v>532</v>
      </c>
      <c r="B1923" t="str">
        <f t="shared" ref="B1923:B1986" si="30">LEFT(A1923,4)</f>
        <v>2022</v>
      </c>
      <c r="D1923" s="1">
        <v>44642</v>
      </c>
      <c r="E1923">
        <v>1150</v>
      </c>
      <c r="F1923" t="s">
        <v>50</v>
      </c>
      <c r="G1923">
        <v>1</v>
      </c>
      <c r="H1923">
        <v>12</v>
      </c>
      <c r="I1923" t="s">
        <v>553</v>
      </c>
      <c r="J1923" t="s">
        <v>2174</v>
      </c>
      <c r="K1923" t="s">
        <v>38</v>
      </c>
      <c r="L1923">
        <v>1000000</v>
      </c>
      <c r="M1923" t="s">
        <v>44</v>
      </c>
      <c r="N1923">
        <v>3.5350000000000001</v>
      </c>
      <c r="O1923" s="6">
        <v>3535</v>
      </c>
      <c r="P1923">
        <v>699.25828000000001</v>
      </c>
      <c r="Q1923">
        <v>10.604604</v>
      </c>
      <c r="R1923">
        <v>0</v>
      </c>
      <c r="S1923">
        <v>234345.152</v>
      </c>
      <c r="T1923">
        <v>0</v>
      </c>
      <c r="U1923">
        <v>0</v>
      </c>
      <c r="V1923">
        <v>42182.13</v>
      </c>
      <c r="W1923">
        <v>42182.13</v>
      </c>
      <c r="X1923" t="s">
        <v>244</v>
      </c>
      <c r="Y1923" t="s">
        <v>245</v>
      </c>
      <c r="Z1923">
        <v>156</v>
      </c>
      <c r="AA1923" t="s">
        <v>63</v>
      </c>
      <c r="AB1923">
        <v>156</v>
      </c>
      <c r="AC1923" t="s">
        <v>63</v>
      </c>
      <c r="AD1923">
        <v>0</v>
      </c>
      <c r="AE1923">
        <v>0</v>
      </c>
      <c r="AF1923">
        <v>18</v>
      </c>
      <c r="AG1923">
        <v>55.206600000000002</v>
      </c>
      <c r="AH1923">
        <v>0</v>
      </c>
      <c r="AI1923">
        <v>0</v>
      </c>
      <c r="AJ1923">
        <v>1</v>
      </c>
    </row>
    <row r="1924" spans="1:36" x14ac:dyDescent="0.35">
      <c r="A1924" t="s">
        <v>794</v>
      </c>
      <c r="B1924" t="str">
        <f t="shared" si="30"/>
        <v>2021</v>
      </c>
      <c r="D1924" s="1">
        <v>44497</v>
      </c>
      <c r="E1924">
        <v>1150</v>
      </c>
      <c r="F1924" t="s">
        <v>50</v>
      </c>
      <c r="G1924">
        <v>1</v>
      </c>
      <c r="H1924">
        <v>1</v>
      </c>
      <c r="I1924" t="s">
        <v>94</v>
      </c>
      <c r="J1924" t="s">
        <v>109</v>
      </c>
      <c r="K1924" t="s">
        <v>38</v>
      </c>
      <c r="L1924">
        <v>1930000</v>
      </c>
      <c r="M1924" t="s">
        <v>44</v>
      </c>
      <c r="N1924">
        <v>1.86</v>
      </c>
      <c r="O1924" s="6">
        <v>3589.8</v>
      </c>
      <c r="P1924">
        <v>1141.98486</v>
      </c>
      <c r="Q1924">
        <v>4.8948840000000002</v>
      </c>
      <c r="R1924">
        <v>0</v>
      </c>
      <c r="S1924">
        <v>267980.72859999997</v>
      </c>
      <c r="T1924">
        <v>0</v>
      </c>
      <c r="U1924">
        <v>0</v>
      </c>
      <c r="V1924">
        <v>48236.53</v>
      </c>
      <c r="W1924">
        <v>48236.53</v>
      </c>
      <c r="X1924" t="s">
        <v>110</v>
      </c>
      <c r="Y1924" t="s">
        <v>111</v>
      </c>
      <c r="Z1924">
        <v>156</v>
      </c>
      <c r="AA1924" t="s">
        <v>63</v>
      </c>
      <c r="AB1924">
        <v>156</v>
      </c>
      <c r="AC1924" t="s">
        <v>63</v>
      </c>
      <c r="AD1924">
        <v>0</v>
      </c>
      <c r="AE1924">
        <v>0</v>
      </c>
      <c r="AF1924">
        <v>18</v>
      </c>
      <c r="AG1924">
        <v>56.575499999999998</v>
      </c>
      <c r="AH1924">
        <v>0</v>
      </c>
      <c r="AI1924">
        <v>0</v>
      </c>
      <c r="AJ1924">
        <v>1</v>
      </c>
    </row>
    <row r="1925" spans="1:36" x14ac:dyDescent="0.35">
      <c r="A1925" t="s">
        <v>888</v>
      </c>
      <c r="B1925" t="str">
        <f t="shared" si="30"/>
        <v>2021</v>
      </c>
      <c r="D1925" s="1">
        <v>44547</v>
      </c>
      <c r="E1925">
        <v>1150</v>
      </c>
      <c r="F1925" t="s">
        <v>50</v>
      </c>
      <c r="G1925">
        <v>1</v>
      </c>
      <c r="H1925">
        <v>4</v>
      </c>
      <c r="I1925" t="s">
        <v>829</v>
      </c>
      <c r="J1925" t="s">
        <v>109</v>
      </c>
      <c r="K1925" t="s">
        <v>38</v>
      </c>
      <c r="L1925">
        <v>464000</v>
      </c>
      <c r="M1925" t="s">
        <v>44</v>
      </c>
      <c r="N1925">
        <v>1.9878</v>
      </c>
      <c r="O1925" s="6">
        <v>922.33920000000001</v>
      </c>
      <c r="P1925">
        <v>47.273532000000003</v>
      </c>
      <c r="Q1925">
        <v>1.002955</v>
      </c>
      <c r="R1925">
        <v>0</v>
      </c>
      <c r="S1925">
        <v>55487.2497</v>
      </c>
      <c r="T1925">
        <v>0</v>
      </c>
      <c r="U1925">
        <v>0</v>
      </c>
      <c r="V1925">
        <v>9987.7000000000007</v>
      </c>
      <c r="W1925">
        <v>9987.7000000000007</v>
      </c>
      <c r="X1925" t="s">
        <v>138</v>
      </c>
      <c r="Y1925" t="s">
        <v>139</v>
      </c>
      <c r="Z1925">
        <v>380</v>
      </c>
      <c r="AA1925" t="s">
        <v>47</v>
      </c>
      <c r="AB1925">
        <v>156</v>
      </c>
      <c r="AC1925" t="s">
        <v>63</v>
      </c>
      <c r="AD1925">
        <v>0</v>
      </c>
      <c r="AE1925">
        <v>0</v>
      </c>
      <c r="AF1925">
        <v>18</v>
      </c>
      <c r="AG1925">
        <v>57.166800000000002</v>
      </c>
      <c r="AH1925">
        <v>0</v>
      </c>
      <c r="AI1925">
        <v>1</v>
      </c>
      <c r="AJ1925">
        <v>1</v>
      </c>
    </row>
    <row r="1926" spans="1:36" x14ac:dyDescent="0.35">
      <c r="A1926" t="s">
        <v>353</v>
      </c>
      <c r="B1926" t="str">
        <f t="shared" si="30"/>
        <v>2023</v>
      </c>
      <c r="C1926" s="1">
        <v>45045</v>
      </c>
      <c r="D1926" s="1">
        <v>45049</v>
      </c>
      <c r="E1926">
        <v>1010</v>
      </c>
      <c r="F1926" t="s">
        <v>65</v>
      </c>
      <c r="G1926">
        <v>1</v>
      </c>
      <c r="H1926">
        <v>1</v>
      </c>
      <c r="I1926" t="s">
        <v>1248</v>
      </c>
      <c r="J1926" t="s">
        <v>1249</v>
      </c>
      <c r="K1926" t="s">
        <v>38</v>
      </c>
      <c r="L1926">
        <v>2000000</v>
      </c>
      <c r="M1926" t="s">
        <v>44</v>
      </c>
      <c r="N1926">
        <v>2.75</v>
      </c>
      <c r="O1926" s="6">
        <v>5500</v>
      </c>
      <c r="P1926">
        <v>170</v>
      </c>
      <c r="Q1926">
        <v>110</v>
      </c>
      <c r="R1926">
        <v>0</v>
      </c>
      <c r="S1926">
        <v>316273.61310000002</v>
      </c>
      <c r="T1926">
        <v>0</v>
      </c>
      <c r="U1926">
        <v>0</v>
      </c>
      <c r="V1926">
        <v>56929.23</v>
      </c>
      <c r="W1926">
        <v>56929.23</v>
      </c>
      <c r="X1926" t="s">
        <v>259</v>
      </c>
      <c r="Y1926" t="s">
        <v>260</v>
      </c>
      <c r="Z1926">
        <v>591</v>
      </c>
      <c r="AA1926" t="s">
        <v>55</v>
      </c>
      <c r="AB1926">
        <v>156</v>
      </c>
      <c r="AC1926" t="s">
        <v>63</v>
      </c>
      <c r="AD1926">
        <v>0</v>
      </c>
      <c r="AE1926">
        <v>0</v>
      </c>
      <c r="AF1926">
        <v>18</v>
      </c>
      <c r="AG1926">
        <v>54.718600000000002</v>
      </c>
      <c r="AH1926">
        <v>0</v>
      </c>
      <c r="AI1926">
        <v>0</v>
      </c>
      <c r="AJ1926">
        <v>1</v>
      </c>
    </row>
    <row r="1927" spans="1:36" x14ac:dyDescent="0.35">
      <c r="A1927" t="s">
        <v>889</v>
      </c>
      <c r="B1927" t="str">
        <f t="shared" si="30"/>
        <v>2024</v>
      </c>
      <c r="C1927" s="2">
        <v>45496</v>
      </c>
      <c r="D1927" s="1">
        <v>45499</v>
      </c>
      <c r="E1927">
        <v>1030</v>
      </c>
      <c r="F1927" t="s">
        <v>42</v>
      </c>
      <c r="G1927">
        <v>1</v>
      </c>
      <c r="H1927">
        <v>20</v>
      </c>
      <c r="I1927" t="s">
        <v>396</v>
      </c>
      <c r="J1927" t="s">
        <v>397</v>
      </c>
      <c r="K1927" t="s">
        <v>38</v>
      </c>
      <c r="L1927">
        <v>7000000</v>
      </c>
      <c r="M1927" t="s">
        <v>44</v>
      </c>
      <c r="N1927">
        <v>0.75</v>
      </c>
      <c r="O1927" s="6">
        <v>5250</v>
      </c>
      <c r="P1927">
        <v>1490.2496369999999</v>
      </c>
      <c r="Q1927">
        <v>104.991371</v>
      </c>
      <c r="R1927">
        <v>0</v>
      </c>
      <c r="S1927">
        <v>406204.23119999998</v>
      </c>
      <c r="T1927">
        <v>12186.13</v>
      </c>
      <c r="U1927">
        <v>0</v>
      </c>
      <c r="V1927">
        <v>75309.7</v>
      </c>
      <c r="W1927">
        <v>87495.83</v>
      </c>
      <c r="X1927" t="s">
        <v>100</v>
      </c>
      <c r="Y1927" t="s">
        <v>101</v>
      </c>
      <c r="Z1927">
        <v>156</v>
      </c>
      <c r="AA1927" t="s">
        <v>63</v>
      </c>
      <c r="AB1927">
        <v>156</v>
      </c>
      <c r="AC1927" t="s">
        <v>63</v>
      </c>
      <c r="AD1927">
        <v>3</v>
      </c>
      <c r="AE1927">
        <v>0</v>
      </c>
      <c r="AF1927">
        <v>18</v>
      </c>
      <c r="AG1927">
        <v>59.340899999999998</v>
      </c>
      <c r="AH1927">
        <v>0</v>
      </c>
      <c r="AI1927">
        <v>0</v>
      </c>
      <c r="AJ1927">
        <v>1</v>
      </c>
    </row>
    <row r="1928" spans="1:36" x14ac:dyDescent="0.35">
      <c r="A1928" t="s">
        <v>84</v>
      </c>
      <c r="B1928" t="str">
        <f t="shared" si="30"/>
        <v>2025</v>
      </c>
      <c r="C1928" s="1">
        <v>45903</v>
      </c>
      <c r="D1928" s="1">
        <v>45902</v>
      </c>
      <c r="E1928">
        <v>1030</v>
      </c>
      <c r="F1928" t="s">
        <v>42</v>
      </c>
      <c r="G1928">
        <v>1</v>
      </c>
      <c r="H1928">
        <v>10</v>
      </c>
      <c r="I1928" t="s">
        <v>147</v>
      </c>
      <c r="J1928" t="s">
        <v>229</v>
      </c>
      <c r="K1928" t="s">
        <v>38</v>
      </c>
      <c r="L1928">
        <v>68580000</v>
      </c>
      <c r="M1928" t="s">
        <v>44</v>
      </c>
      <c r="N1928">
        <v>0.60770000000000002</v>
      </c>
      <c r="O1928" s="6">
        <v>41676.065999999999</v>
      </c>
      <c r="P1928">
        <v>3268.5481199999999</v>
      </c>
      <c r="Q1928">
        <v>337.068803</v>
      </c>
      <c r="R1928">
        <v>0</v>
      </c>
      <c r="S1928">
        <v>2876592.4150999999</v>
      </c>
      <c r="T1928">
        <v>402722.94</v>
      </c>
      <c r="U1928">
        <v>0</v>
      </c>
      <c r="V1928">
        <v>590278.93000000005</v>
      </c>
      <c r="W1928">
        <v>993001.87</v>
      </c>
      <c r="X1928" t="s">
        <v>188</v>
      </c>
      <c r="Y1928" t="s">
        <v>189</v>
      </c>
      <c r="Z1928">
        <v>156</v>
      </c>
      <c r="AA1928" t="s">
        <v>63</v>
      </c>
      <c r="AB1928">
        <v>156</v>
      </c>
      <c r="AC1928" t="s">
        <v>63</v>
      </c>
      <c r="AD1928">
        <v>14</v>
      </c>
      <c r="AE1928">
        <v>0</v>
      </c>
      <c r="AF1928">
        <v>18</v>
      </c>
      <c r="AG1928">
        <v>63.526600000000002</v>
      </c>
      <c r="AH1928">
        <v>0</v>
      </c>
      <c r="AI1928">
        <v>0</v>
      </c>
      <c r="AJ1928">
        <v>1</v>
      </c>
    </row>
    <row r="1929" spans="1:36" x14ac:dyDescent="0.35">
      <c r="A1929" t="s">
        <v>801</v>
      </c>
      <c r="B1929" t="str">
        <f t="shared" si="30"/>
        <v>2025</v>
      </c>
      <c r="C1929" s="1">
        <v>46019</v>
      </c>
      <c r="D1929" s="1">
        <v>46017</v>
      </c>
      <c r="E1929">
        <v>1030</v>
      </c>
      <c r="F1929" t="s">
        <v>42</v>
      </c>
      <c r="G1929">
        <v>1</v>
      </c>
      <c r="H1929">
        <v>7</v>
      </c>
      <c r="I1929" t="s">
        <v>147</v>
      </c>
      <c r="J1929" t="s">
        <v>229</v>
      </c>
      <c r="K1929" t="s">
        <v>38</v>
      </c>
      <c r="L1929">
        <v>38052000</v>
      </c>
      <c r="M1929" t="s">
        <v>44</v>
      </c>
      <c r="N1929">
        <v>0.56899999999999995</v>
      </c>
      <c r="O1929" s="6">
        <v>21651.588</v>
      </c>
      <c r="P1929">
        <v>1712.4968530000001</v>
      </c>
      <c r="Q1929">
        <v>51.405622000000001</v>
      </c>
      <c r="R1929">
        <v>2.0112139999999998</v>
      </c>
      <c r="S1929">
        <v>1473578.3289000001</v>
      </c>
      <c r="T1929">
        <v>206300.97</v>
      </c>
      <c r="U1929">
        <v>0</v>
      </c>
      <c r="V1929">
        <v>302378.27</v>
      </c>
      <c r="W1929">
        <v>508679.24</v>
      </c>
      <c r="X1929" t="s">
        <v>192</v>
      </c>
      <c r="Y1929" t="s">
        <v>193</v>
      </c>
      <c r="Z1929">
        <v>156</v>
      </c>
      <c r="AA1929" t="s">
        <v>63</v>
      </c>
      <c r="AB1929">
        <v>156</v>
      </c>
      <c r="AC1929" t="s">
        <v>63</v>
      </c>
      <c r="AD1929">
        <v>14</v>
      </c>
      <c r="AE1929">
        <v>0</v>
      </c>
      <c r="AF1929">
        <v>18</v>
      </c>
      <c r="AG1929">
        <v>62.926400000000001</v>
      </c>
      <c r="AH1929">
        <v>0</v>
      </c>
      <c r="AI1929">
        <v>1</v>
      </c>
      <c r="AJ1929">
        <v>1</v>
      </c>
    </row>
    <row r="1930" spans="1:36" x14ac:dyDescent="0.35">
      <c r="A1930" t="s">
        <v>410</v>
      </c>
      <c r="B1930" t="str">
        <f t="shared" si="30"/>
        <v>2025</v>
      </c>
      <c r="C1930" s="1">
        <v>46019</v>
      </c>
      <c r="D1930" s="1">
        <v>46020</v>
      </c>
      <c r="E1930">
        <v>1030</v>
      </c>
      <c r="F1930" t="s">
        <v>42</v>
      </c>
      <c r="G1930">
        <v>1</v>
      </c>
      <c r="H1930">
        <v>2</v>
      </c>
      <c r="I1930" t="s">
        <v>147</v>
      </c>
      <c r="J1930" t="s">
        <v>2176</v>
      </c>
      <c r="K1930" t="s">
        <v>38</v>
      </c>
      <c r="L1930">
        <v>62132000</v>
      </c>
      <c r="M1930" t="s">
        <v>44</v>
      </c>
      <c r="N1930">
        <v>0.56200000000000006</v>
      </c>
      <c r="O1930" s="6">
        <v>34918.184000000001</v>
      </c>
      <c r="P1930">
        <v>3603.653464</v>
      </c>
      <c r="Q1930">
        <v>117.966606</v>
      </c>
      <c r="R1930">
        <v>0</v>
      </c>
      <c r="S1930">
        <v>2439319.8848999999</v>
      </c>
      <c r="T1930">
        <v>341504.78</v>
      </c>
      <c r="U1930">
        <v>0</v>
      </c>
      <c r="V1930">
        <v>500548.44</v>
      </c>
      <c r="W1930">
        <v>842053.22</v>
      </c>
      <c r="X1930" t="s">
        <v>192</v>
      </c>
      <c r="Y1930" t="s">
        <v>193</v>
      </c>
      <c r="Z1930">
        <v>156</v>
      </c>
      <c r="AA1930" t="s">
        <v>63</v>
      </c>
      <c r="AB1930">
        <v>156</v>
      </c>
      <c r="AC1930" t="s">
        <v>63</v>
      </c>
      <c r="AD1930">
        <v>14</v>
      </c>
      <c r="AE1930">
        <v>0</v>
      </c>
      <c r="AF1930">
        <v>18</v>
      </c>
      <c r="AG1930">
        <v>63.129800000000003</v>
      </c>
      <c r="AH1930">
        <v>0</v>
      </c>
      <c r="AI1930">
        <v>1</v>
      </c>
      <c r="AJ1930">
        <v>1</v>
      </c>
    </row>
    <row r="1931" spans="1:36" x14ac:dyDescent="0.35">
      <c r="A1931" t="s">
        <v>1171</v>
      </c>
      <c r="B1931" t="str">
        <f t="shared" si="30"/>
        <v>2024</v>
      </c>
      <c r="C1931" s="1">
        <v>45637</v>
      </c>
      <c r="D1931" s="1">
        <v>45653</v>
      </c>
      <c r="E1931">
        <v>1030</v>
      </c>
      <c r="F1931" t="s">
        <v>42</v>
      </c>
      <c r="G1931">
        <v>1</v>
      </c>
      <c r="H1931">
        <v>17</v>
      </c>
      <c r="I1931" t="s">
        <v>338</v>
      </c>
      <c r="J1931" t="s">
        <v>1172</v>
      </c>
      <c r="K1931" t="s">
        <v>38</v>
      </c>
      <c r="L1931">
        <v>277000</v>
      </c>
      <c r="M1931" t="s">
        <v>44</v>
      </c>
      <c r="N1931">
        <v>0.78</v>
      </c>
      <c r="O1931" s="6">
        <v>216.06</v>
      </c>
      <c r="P1931">
        <v>49.657499999999999</v>
      </c>
      <c r="Q1931">
        <v>4.3209970000000002</v>
      </c>
      <c r="R1931">
        <v>0</v>
      </c>
      <c r="S1931">
        <v>16497.487799999999</v>
      </c>
      <c r="T1931">
        <v>2309.65</v>
      </c>
      <c r="U1931">
        <v>0</v>
      </c>
      <c r="V1931">
        <v>3385.28</v>
      </c>
      <c r="W1931">
        <v>5694.93</v>
      </c>
      <c r="X1931" t="s">
        <v>244</v>
      </c>
      <c r="Y1931" t="s">
        <v>245</v>
      </c>
      <c r="Z1931">
        <v>156</v>
      </c>
      <c r="AA1931" t="s">
        <v>63</v>
      </c>
      <c r="AB1931">
        <v>156</v>
      </c>
      <c r="AC1931" t="s">
        <v>63</v>
      </c>
      <c r="AD1931">
        <v>14</v>
      </c>
      <c r="AE1931">
        <v>0</v>
      </c>
      <c r="AF1931">
        <v>18</v>
      </c>
      <c r="AG1931">
        <v>61.0929</v>
      </c>
      <c r="AH1931">
        <v>0</v>
      </c>
      <c r="AI1931">
        <v>1</v>
      </c>
      <c r="AJ1931">
        <v>1</v>
      </c>
    </row>
    <row r="1932" spans="1:36" x14ac:dyDescent="0.35">
      <c r="A1932" t="s">
        <v>496</v>
      </c>
      <c r="B1932" t="str">
        <f t="shared" si="30"/>
        <v>2025</v>
      </c>
      <c r="C1932" s="1">
        <v>45873</v>
      </c>
      <c r="D1932" s="1">
        <v>45872</v>
      </c>
      <c r="E1932">
        <v>1030</v>
      </c>
      <c r="F1932" t="s">
        <v>42</v>
      </c>
      <c r="G1932">
        <v>1</v>
      </c>
      <c r="H1932">
        <v>8</v>
      </c>
      <c r="I1932" t="s">
        <v>338</v>
      </c>
      <c r="J1932" t="s">
        <v>2177</v>
      </c>
      <c r="K1932" t="s">
        <v>38</v>
      </c>
      <c r="L1932">
        <v>2320000</v>
      </c>
      <c r="M1932" t="s">
        <v>44</v>
      </c>
      <c r="N1932">
        <v>1.022</v>
      </c>
      <c r="O1932" s="6">
        <v>2371.04</v>
      </c>
      <c r="P1932">
        <v>420.69900000000001</v>
      </c>
      <c r="Q1932">
        <v>47.420200999999999</v>
      </c>
      <c r="R1932">
        <v>0</v>
      </c>
      <c r="S1932">
        <v>173929.19820000001</v>
      </c>
      <c r="T1932">
        <v>24350.09</v>
      </c>
      <c r="U1932">
        <v>0</v>
      </c>
      <c r="V1932">
        <v>35690.269999999997</v>
      </c>
      <c r="W1932">
        <v>60040.36</v>
      </c>
      <c r="X1932" t="s">
        <v>113</v>
      </c>
      <c r="Y1932" t="s">
        <v>114</v>
      </c>
      <c r="Z1932">
        <v>484</v>
      </c>
      <c r="AA1932" t="s">
        <v>115</v>
      </c>
      <c r="AB1932">
        <v>156</v>
      </c>
      <c r="AC1932" t="s">
        <v>63</v>
      </c>
      <c r="AD1932">
        <v>14</v>
      </c>
      <c r="AE1932">
        <v>0</v>
      </c>
      <c r="AF1932">
        <v>18</v>
      </c>
      <c r="AG1932">
        <v>61.2607</v>
      </c>
      <c r="AH1932">
        <v>0</v>
      </c>
      <c r="AI1932">
        <v>0</v>
      </c>
      <c r="AJ1932">
        <v>1</v>
      </c>
    </row>
    <row r="1933" spans="1:36" x14ac:dyDescent="0.35">
      <c r="A1933" t="s">
        <v>1032</v>
      </c>
      <c r="B1933" t="str">
        <f t="shared" si="30"/>
        <v>2024</v>
      </c>
      <c r="C1933" s="1">
        <v>45349</v>
      </c>
      <c r="D1933" s="1">
        <v>45355</v>
      </c>
      <c r="E1933">
        <v>1030</v>
      </c>
      <c r="F1933" t="s">
        <v>42</v>
      </c>
      <c r="G1933">
        <v>1</v>
      </c>
      <c r="H1933">
        <v>7</v>
      </c>
      <c r="I1933" t="s">
        <v>242</v>
      </c>
      <c r="J1933" t="s">
        <v>668</v>
      </c>
      <c r="K1933" t="s">
        <v>38</v>
      </c>
      <c r="L1933">
        <v>800000</v>
      </c>
      <c r="M1933" t="s">
        <v>44</v>
      </c>
      <c r="N1933">
        <v>1.1499999999999999</v>
      </c>
      <c r="O1933" s="6">
        <v>920</v>
      </c>
      <c r="P1933">
        <v>57.994999999999997</v>
      </c>
      <c r="Q1933">
        <v>18.397815000000001</v>
      </c>
      <c r="R1933">
        <v>0</v>
      </c>
      <c r="S1933">
        <v>58663.984199999999</v>
      </c>
      <c r="T1933">
        <v>11732.8</v>
      </c>
      <c r="U1933">
        <v>0</v>
      </c>
      <c r="V1933">
        <v>12671.42</v>
      </c>
      <c r="W1933">
        <v>24404.22</v>
      </c>
      <c r="X1933" t="s">
        <v>244</v>
      </c>
      <c r="Y1933" t="s">
        <v>245</v>
      </c>
      <c r="Z1933">
        <v>156</v>
      </c>
      <c r="AA1933" t="s">
        <v>63</v>
      </c>
      <c r="AB1933">
        <v>156</v>
      </c>
      <c r="AC1933" t="s">
        <v>63</v>
      </c>
      <c r="AD1933">
        <v>20</v>
      </c>
      <c r="AE1933">
        <v>0</v>
      </c>
      <c r="AF1933">
        <v>18</v>
      </c>
      <c r="AG1933">
        <v>58.875799999999998</v>
      </c>
      <c r="AH1933">
        <v>0</v>
      </c>
      <c r="AI1933">
        <v>0</v>
      </c>
      <c r="AJ1933">
        <v>1</v>
      </c>
    </row>
    <row r="1934" spans="1:36" x14ac:dyDescent="0.35">
      <c r="A1934" t="s">
        <v>814</v>
      </c>
      <c r="B1934" t="str">
        <f t="shared" si="30"/>
        <v>2019</v>
      </c>
      <c r="D1934" s="1">
        <v>43778</v>
      </c>
      <c r="E1934">
        <v>1030</v>
      </c>
      <c r="F1934" t="s">
        <v>42</v>
      </c>
      <c r="G1934">
        <v>1</v>
      </c>
      <c r="H1934">
        <v>27</v>
      </c>
      <c r="I1934" t="s">
        <v>760</v>
      </c>
      <c r="J1934" t="s">
        <v>2178</v>
      </c>
      <c r="K1934" t="s">
        <v>38</v>
      </c>
      <c r="L1934">
        <v>40000</v>
      </c>
      <c r="M1934" t="s">
        <v>44</v>
      </c>
      <c r="N1934">
        <v>2.99</v>
      </c>
      <c r="O1934" s="6">
        <v>119.6</v>
      </c>
      <c r="P1934">
        <v>18.634499999999999</v>
      </c>
      <c r="Q1934">
        <v>2.3914900000000001</v>
      </c>
      <c r="R1934">
        <v>0</v>
      </c>
      <c r="S1934">
        <v>7433.3315000000002</v>
      </c>
      <c r="T1934">
        <v>0</v>
      </c>
      <c r="U1934">
        <v>0</v>
      </c>
      <c r="V1934">
        <v>1338</v>
      </c>
      <c r="W1934">
        <v>1338</v>
      </c>
      <c r="X1934" t="s">
        <v>244</v>
      </c>
      <c r="Y1934" t="s">
        <v>245</v>
      </c>
      <c r="Z1934">
        <v>156</v>
      </c>
      <c r="AA1934" t="s">
        <v>63</v>
      </c>
      <c r="AB1934">
        <v>156</v>
      </c>
      <c r="AC1934" t="s">
        <v>63</v>
      </c>
      <c r="AG1934">
        <v>52.857199999999999</v>
      </c>
      <c r="AH1934">
        <v>0</v>
      </c>
      <c r="AI1934">
        <v>0</v>
      </c>
      <c r="AJ1934">
        <v>1</v>
      </c>
    </row>
    <row r="1935" spans="1:36" x14ac:dyDescent="0.35">
      <c r="A1935" t="s">
        <v>1945</v>
      </c>
      <c r="B1935" t="str">
        <f t="shared" si="30"/>
        <v>2024</v>
      </c>
      <c r="C1935" s="1">
        <v>45389</v>
      </c>
      <c r="D1935" s="1">
        <v>45390</v>
      </c>
      <c r="E1935">
        <v>1150</v>
      </c>
      <c r="F1935" t="s">
        <v>50</v>
      </c>
      <c r="G1935">
        <v>1</v>
      </c>
      <c r="H1935">
        <v>1</v>
      </c>
      <c r="I1935" t="s">
        <v>58</v>
      </c>
      <c r="J1935" t="s">
        <v>59</v>
      </c>
      <c r="K1935" t="s">
        <v>38</v>
      </c>
      <c r="L1935">
        <v>48470000</v>
      </c>
      <c r="M1935" t="s">
        <v>44</v>
      </c>
      <c r="N1935">
        <v>0.68330000000000002</v>
      </c>
      <c r="O1935" s="6">
        <v>33119.550999999999</v>
      </c>
      <c r="P1935">
        <v>5628</v>
      </c>
      <c r="Q1935">
        <v>662.39099999999996</v>
      </c>
      <c r="R1935">
        <v>0</v>
      </c>
      <c r="S1935">
        <v>2340574.5079000001</v>
      </c>
      <c r="T1935">
        <v>0</v>
      </c>
      <c r="U1935">
        <v>0</v>
      </c>
      <c r="V1935">
        <v>210651.85</v>
      </c>
      <c r="W1935">
        <v>210651.85</v>
      </c>
      <c r="X1935" t="s">
        <v>291</v>
      </c>
      <c r="Y1935" t="s">
        <v>292</v>
      </c>
      <c r="Z1935">
        <v>36</v>
      </c>
      <c r="AA1935" t="s">
        <v>62</v>
      </c>
      <c r="AB1935">
        <v>156</v>
      </c>
      <c r="AC1935" t="s">
        <v>63</v>
      </c>
      <c r="AD1935">
        <v>0</v>
      </c>
      <c r="AE1935">
        <v>0</v>
      </c>
      <c r="AF1935">
        <v>18</v>
      </c>
      <c r="AG1935">
        <v>59.390500000000003</v>
      </c>
      <c r="AH1935">
        <v>0</v>
      </c>
      <c r="AI1935">
        <v>0</v>
      </c>
      <c r="AJ1935">
        <v>1</v>
      </c>
    </row>
    <row r="1936" spans="1:36" x14ac:dyDescent="0.35">
      <c r="A1936" t="s">
        <v>1756</v>
      </c>
      <c r="B1936" t="str">
        <f t="shared" si="30"/>
        <v>2022</v>
      </c>
      <c r="D1936" s="1">
        <v>44818</v>
      </c>
      <c r="E1936">
        <v>1030</v>
      </c>
      <c r="F1936" t="s">
        <v>42</v>
      </c>
      <c r="G1936">
        <v>1</v>
      </c>
      <c r="H1936">
        <v>11</v>
      </c>
      <c r="I1936" t="s">
        <v>77</v>
      </c>
      <c r="J1936" t="s">
        <v>2179</v>
      </c>
      <c r="K1936" t="s">
        <v>38</v>
      </c>
      <c r="L1936">
        <v>516000</v>
      </c>
      <c r="M1936" t="s">
        <v>44</v>
      </c>
      <c r="N1936">
        <v>4.0872999999999999</v>
      </c>
      <c r="O1936" s="6">
        <v>2109.0468000000001</v>
      </c>
      <c r="P1936">
        <v>256.27319999999997</v>
      </c>
      <c r="Q1936">
        <v>9.0542750000000005</v>
      </c>
      <c r="R1936">
        <v>0</v>
      </c>
      <c r="S1936">
        <v>127244.3137</v>
      </c>
      <c r="T1936">
        <v>0</v>
      </c>
      <c r="U1936">
        <v>0</v>
      </c>
      <c r="V1936">
        <v>22903.98</v>
      </c>
      <c r="W1936">
        <v>22903.98</v>
      </c>
      <c r="X1936" t="s">
        <v>1231</v>
      </c>
      <c r="Y1936" t="s">
        <v>1232</v>
      </c>
      <c r="Z1936">
        <v>156</v>
      </c>
      <c r="AA1936" t="s">
        <v>63</v>
      </c>
      <c r="AB1936">
        <v>156</v>
      </c>
      <c r="AC1936" t="s">
        <v>63</v>
      </c>
      <c r="AD1936">
        <v>0</v>
      </c>
      <c r="AE1936">
        <v>0</v>
      </c>
      <c r="AF1936">
        <v>18</v>
      </c>
      <c r="AG1936">
        <v>53.590600000000002</v>
      </c>
      <c r="AH1936">
        <v>0</v>
      </c>
      <c r="AI1936">
        <v>0</v>
      </c>
      <c r="AJ1936">
        <v>1</v>
      </c>
    </row>
    <row r="1937" spans="1:36" x14ac:dyDescent="0.35">
      <c r="A1937" t="s">
        <v>1005</v>
      </c>
      <c r="B1937" t="str">
        <f t="shared" si="30"/>
        <v>2024</v>
      </c>
      <c r="C1937" s="1">
        <v>45349</v>
      </c>
      <c r="D1937" s="1">
        <v>45348</v>
      </c>
      <c r="E1937">
        <v>1030</v>
      </c>
      <c r="F1937" t="s">
        <v>42</v>
      </c>
      <c r="G1937">
        <v>1</v>
      </c>
      <c r="H1937">
        <v>4</v>
      </c>
      <c r="I1937" t="s">
        <v>72</v>
      </c>
      <c r="J1937" t="s">
        <v>73</v>
      </c>
      <c r="K1937" t="s">
        <v>38</v>
      </c>
      <c r="L1937">
        <v>8996000</v>
      </c>
      <c r="M1937" t="s">
        <v>44</v>
      </c>
      <c r="N1937">
        <v>2.4506000000000001</v>
      </c>
      <c r="O1937" s="6">
        <v>22045.597600000001</v>
      </c>
      <c r="P1937">
        <v>1143.7048</v>
      </c>
      <c r="Q1937">
        <v>40.466501999999998</v>
      </c>
      <c r="R1937">
        <v>20.423300000000001</v>
      </c>
      <c r="S1937">
        <v>1368873.39</v>
      </c>
      <c r="T1937">
        <v>0</v>
      </c>
      <c r="U1937">
        <v>0</v>
      </c>
      <c r="V1937">
        <v>246397.21</v>
      </c>
      <c r="W1937">
        <v>246397.21</v>
      </c>
      <c r="X1937" t="s">
        <v>74</v>
      </c>
      <c r="Y1937" t="s">
        <v>75</v>
      </c>
      <c r="Z1937">
        <v>156</v>
      </c>
      <c r="AA1937" t="s">
        <v>63</v>
      </c>
      <c r="AB1937">
        <v>156</v>
      </c>
      <c r="AC1937" t="s">
        <v>63</v>
      </c>
      <c r="AD1937">
        <v>0</v>
      </c>
      <c r="AE1937">
        <v>0</v>
      </c>
      <c r="AF1937">
        <v>18</v>
      </c>
      <c r="AG1937">
        <v>58.875799999999998</v>
      </c>
      <c r="AH1937">
        <v>0</v>
      </c>
      <c r="AI1937">
        <v>0</v>
      </c>
      <c r="AJ1937">
        <v>1</v>
      </c>
    </row>
    <row r="1938" spans="1:36" x14ac:dyDescent="0.35">
      <c r="A1938" t="s">
        <v>1234</v>
      </c>
      <c r="B1938" t="str">
        <f t="shared" si="30"/>
        <v>2020</v>
      </c>
      <c r="D1938" s="1">
        <v>44048</v>
      </c>
      <c r="E1938">
        <v>1030</v>
      </c>
      <c r="F1938" t="s">
        <v>42</v>
      </c>
      <c r="G1938">
        <v>1</v>
      </c>
      <c r="H1938">
        <v>1</v>
      </c>
      <c r="I1938" t="s">
        <v>385</v>
      </c>
      <c r="J1938" t="s">
        <v>1478</v>
      </c>
      <c r="L1938">
        <v>3356000</v>
      </c>
      <c r="M1938" t="s">
        <v>44</v>
      </c>
      <c r="N1938">
        <v>0.1396</v>
      </c>
      <c r="O1938" s="6">
        <v>468.49759999999998</v>
      </c>
      <c r="P1938">
        <v>25.424319000000001</v>
      </c>
      <c r="Q1938">
        <v>9.3703819999999993</v>
      </c>
      <c r="R1938">
        <v>0</v>
      </c>
      <c r="S1938">
        <v>29433.263299999999</v>
      </c>
      <c r="T1938">
        <v>0</v>
      </c>
      <c r="U1938">
        <v>0</v>
      </c>
      <c r="V1938">
        <v>5297.99</v>
      </c>
      <c r="W1938">
        <v>5297.99</v>
      </c>
      <c r="X1938" t="s">
        <v>244</v>
      </c>
      <c r="Y1938" t="s">
        <v>245</v>
      </c>
      <c r="Z1938">
        <v>156</v>
      </c>
      <c r="AA1938" t="s">
        <v>63</v>
      </c>
      <c r="AB1938">
        <v>156</v>
      </c>
      <c r="AC1938" t="s">
        <v>63</v>
      </c>
      <c r="AD1938">
        <v>0</v>
      </c>
      <c r="AE1938">
        <v>0</v>
      </c>
      <c r="AF1938">
        <v>18</v>
      </c>
      <c r="AG1938">
        <v>58.481699999999996</v>
      </c>
      <c r="AH1938">
        <v>0</v>
      </c>
      <c r="AI1938">
        <v>0</v>
      </c>
      <c r="AJ1938">
        <v>1</v>
      </c>
    </row>
    <row r="1939" spans="1:36" x14ac:dyDescent="0.35">
      <c r="A1939" t="s">
        <v>603</v>
      </c>
      <c r="B1939" t="str">
        <f t="shared" si="30"/>
        <v>2021</v>
      </c>
      <c r="C1939" s="1">
        <v>44454</v>
      </c>
      <c r="D1939" s="1">
        <v>44453</v>
      </c>
      <c r="E1939">
        <v>1150</v>
      </c>
      <c r="F1939" t="s">
        <v>50</v>
      </c>
      <c r="G1939">
        <v>1</v>
      </c>
      <c r="H1939">
        <v>2</v>
      </c>
      <c r="I1939" t="s">
        <v>99</v>
      </c>
      <c r="J1939" t="s">
        <v>109</v>
      </c>
      <c r="K1939" t="s">
        <v>38</v>
      </c>
      <c r="L1939">
        <v>6193000</v>
      </c>
      <c r="M1939" t="s">
        <v>44</v>
      </c>
      <c r="N1939">
        <v>2.35</v>
      </c>
      <c r="O1939" s="6">
        <v>14553.55</v>
      </c>
      <c r="P1939">
        <v>3161.4032999999999</v>
      </c>
      <c r="Q1939">
        <v>291.07118600000001</v>
      </c>
      <c r="R1939">
        <v>0</v>
      </c>
      <c r="S1939">
        <v>1023409.1296</v>
      </c>
      <c r="T1939">
        <v>0</v>
      </c>
      <c r="U1939">
        <v>0</v>
      </c>
      <c r="V1939">
        <v>184213.64</v>
      </c>
      <c r="W1939">
        <v>184213.64</v>
      </c>
      <c r="X1939" t="s">
        <v>96</v>
      </c>
      <c r="Y1939" t="s">
        <v>97</v>
      </c>
      <c r="Z1939">
        <v>156</v>
      </c>
      <c r="AA1939" t="s">
        <v>63</v>
      </c>
      <c r="AB1939">
        <v>156</v>
      </c>
      <c r="AC1939" t="s">
        <v>63</v>
      </c>
      <c r="AD1939">
        <v>0</v>
      </c>
      <c r="AE1939">
        <v>0</v>
      </c>
      <c r="AF1939">
        <v>18</v>
      </c>
      <c r="AG1939">
        <v>56.837000000000003</v>
      </c>
      <c r="AH1939">
        <v>0</v>
      </c>
      <c r="AI1939">
        <v>0</v>
      </c>
      <c r="AJ1939">
        <v>1</v>
      </c>
    </row>
    <row r="1940" spans="1:36" x14ac:dyDescent="0.35">
      <c r="A1940" t="s">
        <v>2180</v>
      </c>
      <c r="B1940" t="str">
        <f t="shared" si="30"/>
        <v>2022</v>
      </c>
      <c r="D1940" s="1">
        <v>44758</v>
      </c>
      <c r="E1940">
        <v>1010</v>
      </c>
      <c r="F1940" t="s">
        <v>65</v>
      </c>
      <c r="G1940">
        <v>1</v>
      </c>
      <c r="H1940">
        <v>1</v>
      </c>
      <c r="I1940" t="s">
        <v>58</v>
      </c>
      <c r="J1940" t="s">
        <v>59</v>
      </c>
      <c r="K1940" t="s">
        <v>38</v>
      </c>
      <c r="L1940">
        <v>5294000</v>
      </c>
      <c r="M1940" t="s">
        <v>44</v>
      </c>
      <c r="N1940">
        <v>22.257999999999999</v>
      </c>
      <c r="O1940" s="6">
        <v>117833.852</v>
      </c>
      <c r="P1940">
        <v>13510</v>
      </c>
      <c r="Q1940">
        <v>2356.6819999999998</v>
      </c>
      <c r="R1940">
        <v>0</v>
      </c>
      <c r="S1940">
        <v>7317390.3403000003</v>
      </c>
      <c r="T1940">
        <v>0</v>
      </c>
      <c r="U1940">
        <v>0</v>
      </c>
      <c r="V1940">
        <v>658565.11</v>
      </c>
      <c r="W1940">
        <v>658565.11</v>
      </c>
      <c r="X1940" t="s">
        <v>334</v>
      </c>
      <c r="Y1940" t="s">
        <v>335</v>
      </c>
      <c r="Z1940">
        <v>410</v>
      </c>
      <c r="AA1940" t="s">
        <v>145</v>
      </c>
      <c r="AB1940">
        <v>156</v>
      </c>
      <c r="AC1940" t="s">
        <v>63</v>
      </c>
      <c r="AD1940">
        <v>0</v>
      </c>
      <c r="AE1940">
        <v>0</v>
      </c>
      <c r="AF1940">
        <v>18</v>
      </c>
      <c r="AG1940">
        <v>54.729700000000001</v>
      </c>
      <c r="AH1940">
        <v>0</v>
      </c>
      <c r="AI1940">
        <v>0</v>
      </c>
      <c r="AJ1940">
        <v>1</v>
      </c>
    </row>
    <row r="1941" spans="1:36" x14ac:dyDescent="0.35">
      <c r="A1941" t="s">
        <v>1740</v>
      </c>
      <c r="B1941" t="str">
        <f t="shared" si="30"/>
        <v>2025</v>
      </c>
      <c r="C1941" s="1">
        <v>45837</v>
      </c>
      <c r="D1941" s="1">
        <v>45845</v>
      </c>
      <c r="E1941">
        <v>1030</v>
      </c>
      <c r="F1941" t="s">
        <v>42</v>
      </c>
      <c r="G1941">
        <v>1</v>
      </c>
      <c r="H1941">
        <v>25</v>
      </c>
      <c r="I1941" t="s">
        <v>589</v>
      </c>
      <c r="J1941" t="s">
        <v>2181</v>
      </c>
      <c r="K1941" t="s">
        <v>407</v>
      </c>
      <c r="L1941">
        <v>10000</v>
      </c>
      <c r="M1941" t="s">
        <v>44</v>
      </c>
      <c r="N1941">
        <v>2</v>
      </c>
      <c r="O1941" s="6">
        <v>20</v>
      </c>
      <c r="P1941">
        <v>5.8701939999999997</v>
      </c>
      <c r="Q1941">
        <v>0.33616000000000001</v>
      </c>
      <c r="R1941">
        <v>0.45171499999999998</v>
      </c>
      <c r="S1941">
        <v>1600.6041</v>
      </c>
      <c r="T1941">
        <v>128.05000000000001</v>
      </c>
      <c r="U1941">
        <v>0</v>
      </c>
      <c r="V1941">
        <v>311.16000000000003</v>
      </c>
      <c r="W1941">
        <v>439.21</v>
      </c>
      <c r="X1941" t="s">
        <v>1817</v>
      </c>
      <c r="Y1941" t="s">
        <v>1818</v>
      </c>
      <c r="Z1941">
        <v>124</v>
      </c>
      <c r="AA1941" t="s">
        <v>379</v>
      </c>
      <c r="AB1941">
        <v>156</v>
      </c>
      <c r="AC1941" t="s">
        <v>63</v>
      </c>
      <c r="AD1941">
        <v>8</v>
      </c>
      <c r="AE1941">
        <v>0</v>
      </c>
      <c r="AF1941">
        <v>18</v>
      </c>
      <c r="AG1941">
        <v>60.04</v>
      </c>
      <c r="AH1941">
        <v>0</v>
      </c>
      <c r="AI1941">
        <v>0</v>
      </c>
      <c r="AJ1941">
        <v>1</v>
      </c>
    </row>
    <row r="1942" spans="1:36" x14ac:dyDescent="0.35">
      <c r="A1942" t="s">
        <v>1153</v>
      </c>
      <c r="B1942" t="str">
        <f t="shared" si="30"/>
        <v>2023</v>
      </c>
      <c r="C1942" s="1">
        <v>45003</v>
      </c>
      <c r="D1942" s="1">
        <v>45005</v>
      </c>
      <c r="E1942">
        <v>1150</v>
      </c>
      <c r="F1942" t="s">
        <v>50</v>
      </c>
      <c r="G1942">
        <v>1</v>
      </c>
      <c r="H1942">
        <v>2</v>
      </c>
      <c r="I1942" t="s">
        <v>589</v>
      </c>
      <c r="J1942" t="s">
        <v>81</v>
      </c>
      <c r="K1942" t="s">
        <v>38</v>
      </c>
      <c r="L1942">
        <v>1233640</v>
      </c>
      <c r="M1942" t="s">
        <v>44</v>
      </c>
      <c r="N1942">
        <v>3.55</v>
      </c>
      <c r="O1942" s="6">
        <v>4379.4219999999996</v>
      </c>
      <c r="P1942">
        <v>462.91793999999999</v>
      </c>
      <c r="Q1942">
        <v>3.839216</v>
      </c>
      <c r="R1942">
        <v>3.839216</v>
      </c>
      <c r="S1942">
        <v>266342.837</v>
      </c>
      <c r="T1942">
        <v>21307.43</v>
      </c>
      <c r="U1942">
        <v>0</v>
      </c>
      <c r="V1942">
        <v>51777.05</v>
      </c>
      <c r="W1942">
        <v>73084.479999999996</v>
      </c>
      <c r="X1942" t="s">
        <v>121</v>
      </c>
      <c r="Y1942" t="s">
        <v>122</v>
      </c>
      <c r="Z1942">
        <v>528</v>
      </c>
      <c r="AA1942" t="s">
        <v>123</v>
      </c>
      <c r="AB1942">
        <v>156</v>
      </c>
      <c r="AC1942" t="s">
        <v>63</v>
      </c>
      <c r="AD1942">
        <v>8</v>
      </c>
      <c r="AE1942">
        <v>0</v>
      </c>
      <c r="AF1942">
        <v>18</v>
      </c>
      <c r="AG1942">
        <v>54.915799999999997</v>
      </c>
      <c r="AH1942">
        <v>0</v>
      </c>
      <c r="AI1942">
        <v>0</v>
      </c>
      <c r="AJ1942">
        <v>1</v>
      </c>
    </row>
    <row r="1943" spans="1:36" x14ac:dyDescent="0.35">
      <c r="A1943" t="s">
        <v>497</v>
      </c>
      <c r="B1943" t="str">
        <f t="shared" si="30"/>
        <v>2024</v>
      </c>
      <c r="C1943" s="2">
        <v>45488</v>
      </c>
      <c r="D1943" s="1">
        <v>45489</v>
      </c>
      <c r="E1943">
        <v>1030</v>
      </c>
      <c r="F1943" t="s">
        <v>42</v>
      </c>
      <c r="G1943">
        <v>1</v>
      </c>
      <c r="H1943">
        <v>1</v>
      </c>
      <c r="I1943" t="s">
        <v>37</v>
      </c>
      <c r="J1943" t="s">
        <v>2182</v>
      </c>
      <c r="K1943" t="s">
        <v>38</v>
      </c>
      <c r="L1943">
        <v>135000</v>
      </c>
      <c r="M1943" t="s">
        <v>44</v>
      </c>
      <c r="N1943">
        <v>3.6111</v>
      </c>
      <c r="O1943" s="6">
        <v>487.49849999999998</v>
      </c>
      <c r="P1943">
        <v>68.831999999999994</v>
      </c>
      <c r="Q1943">
        <v>1.1014649999999999</v>
      </c>
      <c r="R1943">
        <v>0</v>
      </c>
      <c r="S1943">
        <v>33053.804900000003</v>
      </c>
      <c r="T1943">
        <v>6610.76</v>
      </c>
      <c r="U1943">
        <v>0</v>
      </c>
      <c r="V1943">
        <v>7139.62</v>
      </c>
      <c r="W1943">
        <v>13750.38</v>
      </c>
      <c r="X1943" t="s">
        <v>199</v>
      </c>
      <c r="Y1943" t="s">
        <v>200</v>
      </c>
      <c r="Z1943">
        <v>156</v>
      </c>
      <c r="AA1943" t="s">
        <v>63</v>
      </c>
      <c r="AB1943">
        <v>156</v>
      </c>
      <c r="AC1943" t="s">
        <v>63</v>
      </c>
      <c r="AD1943">
        <v>20</v>
      </c>
      <c r="AE1943">
        <v>0</v>
      </c>
      <c r="AF1943">
        <v>18</v>
      </c>
      <c r="AG1943">
        <v>59.296100000000003</v>
      </c>
      <c r="AH1943">
        <v>0</v>
      </c>
      <c r="AI1943">
        <v>0</v>
      </c>
      <c r="AJ1943">
        <v>1</v>
      </c>
    </row>
    <row r="1944" spans="1:36" x14ac:dyDescent="0.35">
      <c r="A1944" t="s">
        <v>1703</v>
      </c>
      <c r="B1944" t="str">
        <f t="shared" si="30"/>
        <v>2019</v>
      </c>
      <c r="D1944" s="1">
        <v>43816</v>
      </c>
      <c r="E1944">
        <v>1150</v>
      </c>
      <c r="F1944" t="s">
        <v>50</v>
      </c>
      <c r="G1944">
        <v>1</v>
      </c>
      <c r="H1944">
        <v>1</v>
      </c>
      <c r="I1944" t="s">
        <v>90</v>
      </c>
      <c r="J1944" t="s">
        <v>2183</v>
      </c>
      <c r="K1944" t="s">
        <v>38</v>
      </c>
      <c r="L1944">
        <v>86200000</v>
      </c>
      <c r="M1944" t="s">
        <v>44</v>
      </c>
      <c r="N1944">
        <v>0.74709999999999999</v>
      </c>
      <c r="O1944" s="6">
        <v>64400.02</v>
      </c>
      <c r="P1944">
        <v>8003.990119</v>
      </c>
      <c r="Q1944">
        <v>101.624028</v>
      </c>
      <c r="R1944">
        <v>619.25049999999999</v>
      </c>
      <c r="S1944">
        <v>3868474.2050000001</v>
      </c>
      <c r="T1944">
        <v>0</v>
      </c>
      <c r="U1944">
        <v>0</v>
      </c>
      <c r="V1944">
        <v>348162.68</v>
      </c>
      <c r="W1944">
        <v>348162.68</v>
      </c>
      <c r="X1944" t="s">
        <v>1705</v>
      </c>
      <c r="Y1944" t="s">
        <v>1524</v>
      </c>
      <c r="Z1944">
        <v>156</v>
      </c>
      <c r="AA1944" t="s">
        <v>63</v>
      </c>
      <c r="AB1944">
        <v>156</v>
      </c>
      <c r="AC1944" t="s">
        <v>63</v>
      </c>
      <c r="AG1944">
        <v>52.902299999999997</v>
      </c>
      <c r="AH1944">
        <v>0</v>
      </c>
      <c r="AI1944">
        <v>1</v>
      </c>
      <c r="AJ1944">
        <v>1</v>
      </c>
    </row>
    <row r="1945" spans="1:36" x14ac:dyDescent="0.35">
      <c r="A1945" t="s">
        <v>2184</v>
      </c>
      <c r="B1945" t="str">
        <f t="shared" si="30"/>
        <v>2023</v>
      </c>
      <c r="C1945" s="1">
        <v>45056</v>
      </c>
      <c r="D1945" s="1">
        <v>45059</v>
      </c>
      <c r="E1945">
        <v>1030</v>
      </c>
      <c r="F1945" t="s">
        <v>42</v>
      </c>
      <c r="G1945">
        <v>1</v>
      </c>
      <c r="H1945">
        <v>1</v>
      </c>
      <c r="I1945" t="s">
        <v>218</v>
      </c>
      <c r="J1945" t="s">
        <v>2185</v>
      </c>
      <c r="K1945" t="s">
        <v>38</v>
      </c>
      <c r="L1945">
        <v>2234050</v>
      </c>
      <c r="M1945" t="s">
        <v>44</v>
      </c>
      <c r="N1945">
        <v>4.8592000000000004</v>
      </c>
      <c r="O1945" s="6">
        <v>10855.695760000001</v>
      </c>
      <c r="P1945">
        <v>1990.02801</v>
      </c>
      <c r="Q1945">
        <v>32.109968000000002</v>
      </c>
      <c r="R1945">
        <v>0</v>
      </c>
      <c r="S1945">
        <v>702939.22990000003</v>
      </c>
      <c r="T1945">
        <v>0</v>
      </c>
      <c r="U1945">
        <v>0</v>
      </c>
      <c r="V1945">
        <v>126529.06</v>
      </c>
      <c r="W1945">
        <v>126529.06</v>
      </c>
      <c r="X1945" t="s">
        <v>805</v>
      </c>
      <c r="Y1945" t="s">
        <v>806</v>
      </c>
      <c r="Z1945">
        <v>76</v>
      </c>
      <c r="AA1945" t="s">
        <v>68</v>
      </c>
      <c r="AB1945">
        <v>156</v>
      </c>
      <c r="AC1945" t="s">
        <v>63</v>
      </c>
      <c r="AD1945">
        <v>0</v>
      </c>
      <c r="AE1945">
        <v>0</v>
      </c>
      <c r="AF1945">
        <v>18</v>
      </c>
      <c r="AG1945">
        <v>54.5852</v>
      </c>
      <c r="AH1945">
        <v>0</v>
      </c>
      <c r="AI1945">
        <v>0</v>
      </c>
      <c r="AJ1945">
        <v>1</v>
      </c>
    </row>
    <row r="1946" spans="1:36" x14ac:dyDescent="0.35">
      <c r="A1946" t="s">
        <v>1241</v>
      </c>
      <c r="B1946" t="str">
        <f t="shared" si="30"/>
        <v>2021</v>
      </c>
      <c r="D1946" s="1">
        <v>44553</v>
      </c>
      <c r="E1946">
        <v>1030</v>
      </c>
      <c r="F1946" t="s">
        <v>42</v>
      </c>
      <c r="G1946">
        <v>1</v>
      </c>
      <c r="H1946">
        <v>1</v>
      </c>
      <c r="I1946" t="s">
        <v>191</v>
      </c>
      <c r="J1946" t="s">
        <v>2186</v>
      </c>
      <c r="K1946" t="s">
        <v>38</v>
      </c>
      <c r="L1946">
        <v>44860</v>
      </c>
      <c r="M1946" t="s">
        <v>130</v>
      </c>
      <c r="N1946">
        <v>1236.9444000000001</v>
      </c>
      <c r="O1946" s="6">
        <v>55489.325784000001</v>
      </c>
      <c r="P1946">
        <v>4455.7171479999997</v>
      </c>
      <c r="Q1946">
        <v>83.443145000000001</v>
      </c>
      <c r="R1946">
        <v>0</v>
      </c>
      <c r="S1946">
        <v>3438025.0570999999</v>
      </c>
      <c r="T1946">
        <v>0</v>
      </c>
      <c r="U1946">
        <v>0</v>
      </c>
      <c r="V1946">
        <v>309422.26</v>
      </c>
      <c r="W1946">
        <v>309422.26</v>
      </c>
      <c r="X1946" t="s">
        <v>192</v>
      </c>
      <c r="Y1946" t="s">
        <v>193</v>
      </c>
      <c r="Z1946">
        <v>156</v>
      </c>
      <c r="AA1946" t="s">
        <v>63</v>
      </c>
      <c r="AB1946">
        <v>156</v>
      </c>
      <c r="AC1946" t="s">
        <v>63</v>
      </c>
      <c r="AD1946">
        <v>0</v>
      </c>
      <c r="AE1946">
        <v>0</v>
      </c>
      <c r="AF1946">
        <v>18</v>
      </c>
      <c r="AG1946">
        <v>57.273200000000003</v>
      </c>
      <c r="AH1946">
        <v>0</v>
      </c>
      <c r="AI1946">
        <v>1</v>
      </c>
      <c r="AJ1946">
        <v>1</v>
      </c>
    </row>
    <row r="1947" spans="1:36" x14ac:dyDescent="0.35">
      <c r="A1947" t="s">
        <v>1221</v>
      </c>
      <c r="B1947" t="str">
        <f t="shared" si="30"/>
        <v>2020</v>
      </c>
      <c r="D1947" s="1">
        <v>43901</v>
      </c>
      <c r="E1947">
        <v>1030</v>
      </c>
      <c r="F1947" t="s">
        <v>42</v>
      </c>
      <c r="G1947">
        <v>1</v>
      </c>
      <c r="H1947">
        <v>1</v>
      </c>
      <c r="I1947" t="s">
        <v>58</v>
      </c>
      <c r="J1947" t="s">
        <v>474</v>
      </c>
      <c r="L1947">
        <v>48775000</v>
      </c>
      <c r="M1947" t="s">
        <v>44</v>
      </c>
      <c r="N1947">
        <v>0.7056</v>
      </c>
      <c r="O1947" s="6">
        <v>34415.64</v>
      </c>
      <c r="P1947">
        <v>2451.9265909999999</v>
      </c>
      <c r="Q1947">
        <v>688.32947999999999</v>
      </c>
      <c r="R1947">
        <v>0</v>
      </c>
      <c r="S1947">
        <v>2015585.0007</v>
      </c>
      <c r="T1947">
        <v>0</v>
      </c>
      <c r="U1947">
        <v>0</v>
      </c>
      <c r="V1947">
        <v>181402.65</v>
      </c>
      <c r="W1947">
        <v>181402.65</v>
      </c>
      <c r="X1947" t="s">
        <v>192</v>
      </c>
      <c r="Y1947" t="s">
        <v>193</v>
      </c>
      <c r="Z1947">
        <v>156</v>
      </c>
      <c r="AA1947" t="s">
        <v>63</v>
      </c>
      <c r="AB1947">
        <v>156</v>
      </c>
      <c r="AC1947" t="s">
        <v>63</v>
      </c>
      <c r="AD1947">
        <v>0</v>
      </c>
      <c r="AE1947">
        <v>0</v>
      </c>
      <c r="AF1947">
        <v>18</v>
      </c>
      <c r="AG1947">
        <v>53.668900000000001</v>
      </c>
      <c r="AH1947">
        <v>0</v>
      </c>
      <c r="AI1947">
        <v>0</v>
      </c>
      <c r="AJ1947">
        <v>1</v>
      </c>
    </row>
    <row r="1948" spans="1:36" x14ac:dyDescent="0.35">
      <c r="A1948" t="s">
        <v>743</v>
      </c>
      <c r="B1948" t="str">
        <f t="shared" si="30"/>
        <v>2023</v>
      </c>
      <c r="C1948" s="1">
        <v>45251</v>
      </c>
      <c r="D1948" s="1">
        <v>45251</v>
      </c>
      <c r="E1948">
        <v>1030</v>
      </c>
      <c r="F1948" t="s">
        <v>42</v>
      </c>
      <c r="G1948">
        <v>1</v>
      </c>
      <c r="H1948">
        <v>6</v>
      </c>
      <c r="I1948" t="s">
        <v>85</v>
      </c>
      <c r="J1948" t="s">
        <v>73</v>
      </c>
      <c r="K1948" t="s">
        <v>38</v>
      </c>
      <c r="L1948">
        <v>5125000</v>
      </c>
      <c r="M1948" t="s">
        <v>44</v>
      </c>
      <c r="N1948">
        <v>2.3546999999999998</v>
      </c>
      <c r="O1948" s="6">
        <v>12067.8375</v>
      </c>
      <c r="P1948">
        <v>898.40790000000004</v>
      </c>
      <c r="Q1948">
        <v>22.549458999999999</v>
      </c>
      <c r="R1948">
        <v>11.40978</v>
      </c>
      <c r="S1948">
        <v>740926.24340000004</v>
      </c>
      <c r="T1948">
        <v>0</v>
      </c>
      <c r="U1948">
        <v>0</v>
      </c>
      <c r="V1948">
        <v>133366.72</v>
      </c>
      <c r="W1948">
        <v>133366.72</v>
      </c>
      <c r="X1948" t="s">
        <v>74</v>
      </c>
      <c r="Y1948" t="s">
        <v>75</v>
      </c>
      <c r="Z1948">
        <v>156</v>
      </c>
      <c r="AA1948" t="s">
        <v>63</v>
      </c>
      <c r="AB1948">
        <v>156</v>
      </c>
      <c r="AC1948" t="s">
        <v>63</v>
      </c>
      <c r="AD1948">
        <v>0</v>
      </c>
      <c r="AE1948">
        <v>0</v>
      </c>
      <c r="AF1948">
        <v>18</v>
      </c>
      <c r="AG1948">
        <v>56.993400000000001</v>
      </c>
      <c r="AH1948">
        <v>0</v>
      </c>
      <c r="AI1948">
        <v>0</v>
      </c>
      <c r="AJ1948">
        <v>1</v>
      </c>
    </row>
    <row r="1949" spans="1:36" x14ac:dyDescent="0.35">
      <c r="A1949" t="s">
        <v>774</v>
      </c>
      <c r="B1949" t="str">
        <f t="shared" si="30"/>
        <v>2024</v>
      </c>
      <c r="C1949" s="1">
        <v>45631</v>
      </c>
      <c r="D1949" s="1">
        <v>45631</v>
      </c>
      <c r="E1949">
        <v>1030</v>
      </c>
      <c r="F1949" t="s">
        <v>42</v>
      </c>
      <c r="G1949">
        <v>1</v>
      </c>
      <c r="H1949">
        <v>4</v>
      </c>
      <c r="I1949" t="s">
        <v>85</v>
      </c>
      <c r="J1949" t="s">
        <v>73</v>
      </c>
      <c r="K1949" t="s">
        <v>38</v>
      </c>
      <c r="L1949">
        <v>7860000</v>
      </c>
      <c r="M1949" t="s">
        <v>44</v>
      </c>
      <c r="N1949">
        <v>1.5072000000000001</v>
      </c>
      <c r="O1949" s="6">
        <v>11846.592000000001</v>
      </c>
      <c r="P1949">
        <v>1700.02016</v>
      </c>
      <c r="Q1949">
        <v>23.583309</v>
      </c>
      <c r="R1949">
        <v>11.931137</v>
      </c>
      <c r="S1949">
        <v>823315.45010000002</v>
      </c>
      <c r="T1949">
        <v>0</v>
      </c>
      <c r="U1949">
        <v>0</v>
      </c>
      <c r="V1949">
        <v>148196.78</v>
      </c>
      <c r="W1949">
        <v>148196.78</v>
      </c>
      <c r="X1949" t="s">
        <v>74</v>
      </c>
      <c r="Y1949" t="s">
        <v>75</v>
      </c>
      <c r="Z1949">
        <v>156</v>
      </c>
      <c r="AA1949" t="s">
        <v>63</v>
      </c>
      <c r="AB1949">
        <v>156</v>
      </c>
      <c r="AC1949" t="s">
        <v>63</v>
      </c>
      <c r="AD1949">
        <v>0</v>
      </c>
      <c r="AE1949">
        <v>0</v>
      </c>
      <c r="AF1949">
        <v>18</v>
      </c>
      <c r="AG1949">
        <v>60.6175</v>
      </c>
      <c r="AH1949">
        <v>0</v>
      </c>
      <c r="AI1949">
        <v>1</v>
      </c>
      <c r="AJ1949">
        <v>1</v>
      </c>
    </row>
    <row r="1950" spans="1:36" x14ac:dyDescent="0.35">
      <c r="A1950" t="s">
        <v>551</v>
      </c>
      <c r="B1950" t="str">
        <f t="shared" si="30"/>
        <v>2020</v>
      </c>
      <c r="D1950" s="1">
        <v>44009</v>
      </c>
      <c r="E1950">
        <v>1030</v>
      </c>
      <c r="F1950" t="s">
        <v>42</v>
      </c>
      <c r="G1950">
        <v>1</v>
      </c>
      <c r="H1950">
        <v>6</v>
      </c>
      <c r="I1950" t="s">
        <v>104</v>
      </c>
      <c r="J1950" t="s">
        <v>81</v>
      </c>
      <c r="L1950">
        <v>20994000</v>
      </c>
      <c r="M1950" t="s">
        <v>44</v>
      </c>
      <c r="N1950">
        <v>0.69099999999999995</v>
      </c>
      <c r="O1950" s="6">
        <v>14506.853999999999</v>
      </c>
      <c r="P1950">
        <v>991.13932799999998</v>
      </c>
      <c r="Q1950">
        <v>290.13210700000002</v>
      </c>
      <c r="R1950">
        <v>44.850771999999999</v>
      </c>
      <c r="S1950">
        <v>920426.53300000005</v>
      </c>
      <c r="T1950">
        <v>0</v>
      </c>
      <c r="U1950">
        <v>0</v>
      </c>
      <c r="V1950">
        <v>0</v>
      </c>
      <c r="W1950">
        <v>0</v>
      </c>
      <c r="X1950" t="s">
        <v>82</v>
      </c>
      <c r="Y1950" t="s">
        <v>83</v>
      </c>
      <c r="Z1950">
        <v>156</v>
      </c>
      <c r="AA1950" t="s">
        <v>63</v>
      </c>
      <c r="AB1950">
        <v>156</v>
      </c>
      <c r="AC1950" t="s">
        <v>63</v>
      </c>
      <c r="AD1950">
        <v>0</v>
      </c>
      <c r="AE1950">
        <v>0</v>
      </c>
      <c r="AF1950">
        <v>18</v>
      </c>
      <c r="AG1950">
        <v>58.133499999999998</v>
      </c>
      <c r="AH1950">
        <v>0</v>
      </c>
      <c r="AI1950">
        <v>0</v>
      </c>
      <c r="AJ1950">
        <v>1</v>
      </c>
    </row>
    <row r="1951" spans="1:36" x14ac:dyDescent="0.35">
      <c r="A1951" t="s">
        <v>910</v>
      </c>
      <c r="B1951" t="str">
        <f t="shared" si="30"/>
        <v>2021</v>
      </c>
      <c r="C1951" s="1">
        <v>44375</v>
      </c>
      <c r="D1951" s="1">
        <v>44373</v>
      </c>
      <c r="E1951">
        <v>1030</v>
      </c>
      <c r="F1951" t="s">
        <v>42</v>
      </c>
      <c r="G1951">
        <v>1</v>
      </c>
      <c r="H1951">
        <v>1</v>
      </c>
      <c r="I1951" t="s">
        <v>191</v>
      </c>
      <c r="J1951" t="s">
        <v>2187</v>
      </c>
      <c r="K1951" t="s">
        <v>38</v>
      </c>
      <c r="L1951">
        <v>95555000</v>
      </c>
      <c r="M1951" t="s">
        <v>44</v>
      </c>
      <c r="N1951">
        <v>0.69059999999999999</v>
      </c>
      <c r="O1951" s="6">
        <v>65990.282999999996</v>
      </c>
      <c r="P1951">
        <v>7109.92</v>
      </c>
      <c r="Q1951">
        <v>181.47</v>
      </c>
      <c r="R1951">
        <v>0</v>
      </c>
      <c r="S1951">
        <v>4186796.5391000002</v>
      </c>
      <c r="T1951">
        <v>0</v>
      </c>
      <c r="U1951">
        <v>0</v>
      </c>
      <c r="V1951">
        <v>753623.01</v>
      </c>
      <c r="W1951">
        <v>753623.01</v>
      </c>
      <c r="X1951" t="s">
        <v>82</v>
      </c>
      <c r="Y1951" t="s">
        <v>83</v>
      </c>
      <c r="Z1951">
        <v>156</v>
      </c>
      <c r="AA1951" t="s">
        <v>63</v>
      </c>
      <c r="AB1951">
        <v>156</v>
      </c>
      <c r="AC1951" t="s">
        <v>63</v>
      </c>
      <c r="AD1951">
        <v>0</v>
      </c>
      <c r="AE1951">
        <v>0</v>
      </c>
      <c r="AF1951">
        <v>18</v>
      </c>
      <c r="AG1951">
        <v>57.132899999999999</v>
      </c>
      <c r="AH1951">
        <v>0</v>
      </c>
      <c r="AI1951">
        <v>0</v>
      </c>
      <c r="AJ1951">
        <v>1</v>
      </c>
    </row>
    <row r="1952" spans="1:36" x14ac:dyDescent="0.35">
      <c r="A1952" t="s">
        <v>2158</v>
      </c>
      <c r="B1952" t="str">
        <f t="shared" si="30"/>
        <v>2023</v>
      </c>
      <c r="C1952" s="1">
        <v>45030</v>
      </c>
      <c r="D1952" s="1">
        <v>45040</v>
      </c>
      <c r="E1952">
        <v>1030</v>
      </c>
      <c r="F1952" t="s">
        <v>42</v>
      </c>
      <c r="G1952">
        <v>1</v>
      </c>
      <c r="H1952">
        <v>6</v>
      </c>
      <c r="I1952" t="s">
        <v>214</v>
      </c>
      <c r="J1952" t="s">
        <v>602</v>
      </c>
      <c r="K1952" t="s">
        <v>38</v>
      </c>
      <c r="L1952">
        <v>1850000</v>
      </c>
      <c r="M1952" t="s">
        <v>44</v>
      </c>
      <c r="N1952">
        <v>1.2</v>
      </c>
      <c r="O1952" s="6">
        <v>2220</v>
      </c>
      <c r="P1952">
        <v>96.456000000000003</v>
      </c>
      <c r="Q1952">
        <v>44.399340000000002</v>
      </c>
      <c r="R1952">
        <v>0</v>
      </c>
      <c r="S1952">
        <v>129211.0822</v>
      </c>
      <c r="T1952">
        <v>0</v>
      </c>
      <c r="U1952">
        <v>0</v>
      </c>
      <c r="V1952">
        <v>23257.99</v>
      </c>
      <c r="W1952">
        <v>23257.99</v>
      </c>
      <c r="X1952" t="s">
        <v>244</v>
      </c>
      <c r="Y1952" t="s">
        <v>245</v>
      </c>
      <c r="Z1952">
        <v>156</v>
      </c>
      <c r="AA1952" t="s">
        <v>63</v>
      </c>
      <c r="AB1952">
        <v>156</v>
      </c>
      <c r="AC1952" t="s">
        <v>63</v>
      </c>
      <c r="AD1952">
        <v>0</v>
      </c>
      <c r="AE1952">
        <v>0</v>
      </c>
      <c r="AF1952">
        <v>18</v>
      </c>
      <c r="AG1952">
        <v>54.730600000000003</v>
      </c>
      <c r="AH1952">
        <v>0</v>
      </c>
      <c r="AI1952">
        <v>0</v>
      </c>
      <c r="AJ1952">
        <v>1</v>
      </c>
    </row>
    <row r="1953" spans="1:36" x14ac:dyDescent="0.35">
      <c r="A1953" t="s">
        <v>470</v>
      </c>
      <c r="B1953" t="str">
        <f t="shared" si="30"/>
        <v>2022</v>
      </c>
      <c r="D1953" s="1">
        <v>44795</v>
      </c>
      <c r="E1953">
        <v>1030</v>
      </c>
      <c r="F1953" t="s">
        <v>42</v>
      </c>
      <c r="G1953">
        <v>1</v>
      </c>
      <c r="H1953">
        <v>8</v>
      </c>
      <c r="I1953" t="s">
        <v>678</v>
      </c>
      <c r="J1953" t="s">
        <v>2188</v>
      </c>
      <c r="K1953" t="s">
        <v>38</v>
      </c>
      <c r="L1953">
        <v>1014000</v>
      </c>
      <c r="M1953" t="s">
        <v>44</v>
      </c>
      <c r="N1953">
        <v>3.5952000000000002</v>
      </c>
      <c r="O1953" s="6">
        <v>3645.5328</v>
      </c>
      <c r="P1953">
        <v>491.53271599999999</v>
      </c>
      <c r="Q1953">
        <v>15.836218000000001</v>
      </c>
      <c r="R1953">
        <v>0</v>
      </c>
      <c r="S1953">
        <v>222506.04199999999</v>
      </c>
      <c r="T1953">
        <v>0</v>
      </c>
      <c r="U1953">
        <v>0</v>
      </c>
      <c r="V1953">
        <v>40051.089999999997</v>
      </c>
      <c r="W1953">
        <v>40051.089999999997</v>
      </c>
      <c r="X1953" t="s">
        <v>468</v>
      </c>
      <c r="Y1953" t="s">
        <v>469</v>
      </c>
      <c r="Z1953">
        <v>156</v>
      </c>
      <c r="AA1953" t="s">
        <v>63</v>
      </c>
      <c r="AB1953">
        <v>156</v>
      </c>
      <c r="AC1953" t="s">
        <v>63</v>
      </c>
      <c r="AD1953">
        <v>0</v>
      </c>
      <c r="AE1953">
        <v>0</v>
      </c>
      <c r="AF1953">
        <v>18</v>
      </c>
      <c r="AG1953">
        <v>53.578400000000002</v>
      </c>
      <c r="AH1953">
        <v>0</v>
      </c>
      <c r="AI1953">
        <v>0</v>
      </c>
      <c r="AJ1953">
        <v>1</v>
      </c>
    </row>
    <row r="1954" spans="1:36" x14ac:dyDescent="0.35">
      <c r="A1954" t="s">
        <v>201</v>
      </c>
      <c r="B1954" t="str">
        <f t="shared" si="30"/>
        <v>2021</v>
      </c>
      <c r="D1954" s="1">
        <v>44481</v>
      </c>
      <c r="E1954">
        <v>1150</v>
      </c>
      <c r="F1954" t="s">
        <v>50</v>
      </c>
      <c r="G1954">
        <v>1</v>
      </c>
      <c r="H1954">
        <v>5</v>
      </c>
      <c r="I1954" t="s">
        <v>197</v>
      </c>
      <c r="J1954" t="s">
        <v>81</v>
      </c>
      <c r="K1954" t="s">
        <v>38</v>
      </c>
      <c r="L1954">
        <v>2600000</v>
      </c>
      <c r="M1954" t="s">
        <v>44</v>
      </c>
      <c r="N1954">
        <v>2.5116999999999998</v>
      </c>
      <c r="O1954" s="6">
        <v>6530.42</v>
      </c>
      <c r="P1954">
        <v>1090.3282280000001</v>
      </c>
      <c r="Q1954">
        <v>7.1313000000000004</v>
      </c>
      <c r="R1954">
        <v>0</v>
      </c>
      <c r="S1954">
        <v>431519.50890000002</v>
      </c>
      <c r="T1954">
        <v>0</v>
      </c>
      <c r="U1954">
        <v>0</v>
      </c>
      <c r="V1954">
        <v>77673.509999999995</v>
      </c>
      <c r="W1954">
        <v>77673.509999999995</v>
      </c>
      <c r="X1954" t="s">
        <v>199</v>
      </c>
      <c r="Y1954" t="s">
        <v>200</v>
      </c>
      <c r="Z1954">
        <v>156</v>
      </c>
      <c r="AA1954" t="s">
        <v>63</v>
      </c>
      <c r="AB1954">
        <v>156</v>
      </c>
      <c r="AC1954" t="s">
        <v>63</v>
      </c>
      <c r="AD1954">
        <v>0</v>
      </c>
      <c r="AE1954">
        <v>0</v>
      </c>
      <c r="AF1954">
        <v>18</v>
      </c>
      <c r="AG1954">
        <v>56.571300000000001</v>
      </c>
      <c r="AH1954">
        <v>0</v>
      </c>
      <c r="AI1954">
        <v>0</v>
      </c>
      <c r="AJ1954">
        <v>1</v>
      </c>
    </row>
    <row r="1955" spans="1:36" x14ac:dyDescent="0.35">
      <c r="A1955" t="s">
        <v>1892</v>
      </c>
      <c r="B1955" t="str">
        <f t="shared" si="30"/>
        <v>2024</v>
      </c>
      <c r="C1955" s="1">
        <v>45297</v>
      </c>
      <c r="D1955" s="1">
        <v>45299</v>
      </c>
      <c r="E1955">
        <v>1030</v>
      </c>
      <c r="F1955" t="s">
        <v>42</v>
      </c>
      <c r="G1955">
        <v>1</v>
      </c>
      <c r="H1955">
        <v>1</v>
      </c>
      <c r="I1955" t="s">
        <v>72</v>
      </c>
      <c r="J1955" t="s">
        <v>73</v>
      </c>
      <c r="K1955" t="s">
        <v>38</v>
      </c>
      <c r="L1955">
        <v>1449000</v>
      </c>
      <c r="M1955" t="s">
        <v>44</v>
      </c>
      <c r="N1955">
        <v>2.3622000000000001</v>
      </c>
      <c r="O1955" s="6">
        <v>3422.8278</v>
      </c>
      <c r="P1955">
        <v>196.41</v>
      </c>
      <c r="Q1955">
        <v>6.3148660000000003</v>
      </c>
      <c r="R1955">
        <v>3.1877339999999998</v>
      </c>
      <c r="S1955">
        <v>212970.75930000001</v>
      </c>
      <c r="T1955">
        <v>0</v>
      </c>
      <c r="U1955">
        <v>0</v>
      </c>
      <c r="V1955">
        <v>38334.74</v>
      </c>
      <c r="W1955">
        <v>38334.74</v>
      </c>
      <c r="X1955" t="s">
        <v>96</v>
      </c>
      <c r="Y1955" t="s">
        <v>97</v>
      </c>
      <c r="Z1955">
        <v>156</v>
      </c>
      <c r="AA1955" t="s">
        <v>63</v>
      </c>
      <c r="AB1955">
        <v>156</v>
      </c>
      <c r="AC1955" t="s">
        <v>63</v>
      </c>
      <c r="AD1955">
        <v>0</v>
      </c>
      <c r="AE1955">
        <v>0</v>
      </c>
      <c r="AF1955">
        <v>18</v>
      </c>
      <c r="AG1955">
        <v>58.69</v>
      </c>
      <c r="AH1955">
        <v>0</v>
      </c>
      <c r="AI1955">
        <v>0</v>
      </c>
      <c r="AJ1955">
        <v>1</v>
      </c>
    </row>
    <row r="1956" spans="1:36" x14ac:dyDescent="0.35">
      <c r="A1956" t="s">
        <v>1287</v>
      </c>
      <c r="B1956" t="str">
        <f t="shared" si="30"/>
        <v>2024</v>
      </c>
      <c r="C1956" s="1">
        <v>45642</v>
      </c>
      <c r="D1956" s="1">
        <v>45643</v>
      </c>
      <c r="E1956">
        <v>1030</v>
      </c>
      <c r="F1956" t="s">
        <v>42</v>
      </c>
      <c r="G1956">
        <v>1</v>
      </c>
      <c r="H1956">
        <v>10</v>
      </c>
      <c r="I1956" t="s">
        <v>104</v>
      </c>
      <c r="J1956" t="s">
        <v>105</v>
      </c>
      <c r="K1956" t="s">
        <v>38</v>
      </c>
      <c r="L1956">
        <v>159952000</v>
      </c>
      <c r="M1956" t="s">
        <v>44</v>
      </c>
      <c r="N1956">
        <v>0.628</v>
      </c>
      <c r="O1956" s="6">
        <v>100449.856</v>
      </c>
      <c r="P1956">
        <v>10396.843996</v>
      </c>
      <c r="Q1956">
        <v>2008.990198</v>
      </c>
      <c r="R1956">
        <v>0</v>
      </c>
      <c r="S1956">
        <v>6882726.1284999996</v>
      </c>
      <c r="T1956">
        <v>0</v>
      </c>
      <c r="U1956">
        <v>0</v>
      </c>
      <c r="V1956">
        <v>619445.35</v>
      </c>
      <c r="W1956">
        <v>619445.35</v>
      </c>
      <c r="X1956" t="s">
        <v>106</v>
      </c>
      <c r="Y1956" t="s">
        <v>107</v>
      </c>
      <c r="Z1956">
        <v>156</v>
      </c>
      <c r="AA1956" t="s">
        <v>63</v>
      </c>
      <c r="AB1956">
        <v>156</v>
      </c>
      <c r="AC1956" t="s">
        <v>63</v>
      </c>
      <c r="AD1956">
        <v>0</v>
      </c>
      <c r="AE1956">
        <v>0</v>
      </c>
      <c r="AF1956">
        <v>18</v>
      </c>
      <c r="AG1956">
        <v>60.987000000000002</v>
      </c>
      <c r="AH1956">
        <v>0</v>
      </c>
      <c r="AI1956">
        <v>1</v>
      </c>
      <c r="AJ1956">
        <v>1</v>
      </c>
    </row>
    <row r="1957" spans="1:36" x14ac:dyDescent="0.35">
      <c r="A1957" t="s">
        <v>687</v>
      </c>
      <c r="B1957" t="str">
        <f t="shared" si="30"/>
        <v>2024</v>
      </c>
      <c r="C1957" s="1">
        <v>45642</v>
      </c>
      <c r="D1957" s="1">
        <v>45642</v>
      </c>
      <c r="E1957">
        <v>1030</v>
      </c>
      <c r="F1957" t="s">
        <v>42</v>
      </c>
      <c r="G1957">
        <v>1</v>
      </c>
      <c r="H1957">
        <v>2</v>
      </c>
      <c r="I1957" t="s">
        <v>90</v>
      </c>
      <c r="J1957" t="s">
        <v>2189</v>
      </c>
      <c r="K1957" t="s">
        <v>38</v>
      </c>
      <c r="L1957">
        <v>30726000</v>
      </c>
      <c r="M1957" t="s">
        <v>44</v>
      </c>
      <c r="N1957">
        <v>0.76559999999999995</v>
      </c>
      <c r="O1957" s="6">
        <v>23523.8256</v>
      </c>
      <c r="P1957">
        <v>2636.392914</v>
      </c>
      <c r="Q1957">
        <v>17.277685999999999</v>
      </c>
      <c r="R1957">
        <v>1.7274830000000001</v>
      </c>
      <c r="S1957">
        <v>1594593.9745</v>
      </c>
      <c r="T1957">
        <v>0</v>
      </c>
      <c r="U1957">
        <v>0</v>
      </c>
      <c r="V1957">
        <v>143513.49</v>
      </c>
      <c r="W1957">
        <v>143513.49</v>
      </c>
      <c r="X1957" t="s">
        <v>106</v>
      </c>
      <c r="Y1957" t="s">
        <v>107</v>
      </c>
      <c r="Z1957">
        <v>156</v>
      </c>
      <c r="AA1957" t="s">
        <v>63</v>
      </c>
      <c r="AB1957">
        <v>156</v>
      </c>
      <c r="AC1957" t="s">
        <v>63</v>
      </c>
      <c r="AD1957">
        <v>0</v>
      </c>
      <c r="AE1957">
        <v>0</v>
      </c>
      <c r="AF1957">
        <v>18</v>
      </c>
      <c r="AG1957">
        <v>60.910600000000002</v>
      </c>
      <c r="AH1957">
        <v>0</v>
      </c>
      <c r="AI1957">
        <v>1</v>
      </c>
      <c r="AJ1957">
        <v>1</v>
      </c>
    </row>
    <row r="1958" spans="1:36" x14ac:dyDescent="0.35">
      <c r="A1958" t="s">
        <v>910</v>
      </c>
      <c r="B1958" t="str">
        <f t="shared" si="30"/>
        <v>2021</v>
      </c>
      <c r="C1958" s="1">
        <v>44375</v>
      </c>
      <c r="D1958" s="1">
        <v>44373</v>
      </c>
      <c r="E1958">
        <v>1030</v>
      </c>
      <c r="F1958" t="s">
        <v>42</v>
      </c>
      <c r="G1958">
        <v>1</v>
      </c>
      <c r="H1958">
        <v>3</v>
      </c>
      <c r="I1958" t="s">
        <v>135</v>
      </c>
      <c r="J1958" t="s">
        <v>129</v>
      </c>
      <c r="K1958" t="s">
        <v>38</v>
      </c>
      <c r="L1958">
        <v>44804000</v>
      </c>
      <c r="M1958" t="s">
        <v>44</v>
      </c>
      <c r="N1958">
        <v>0.50119999999999998</v>
      </c>
      <c r="O1958" s="6">
        <v>22455.764800000001</v>
      </c>
      <c r="P1958">
        <v>3307.4351489999999</v>
      </c>
      <c r="Q1958">
        <v>61.752597000000002</v>
      </c>
      <c r="R1958">
        <v>0</v>
      </c>
      <c r="S1958">
        <v>1475454.9038</v>
      </c>
      <c r="T1958">
        <v>44263.65</v>
      </c>
      <c r="U1958">
        <v>0</v>
      </c>
      <c r="V1958">
        <v>273549.45</v>
      </c>
      <c r="W1958">
        <v>317813.09999999998</v>
      </c>
      <c r="X1958" t="s">
        <v>82</v>
      </c>
      <c r="Y1958" t="s">
        <v>83</v>
      </c>
      <c r="Z1958">
        <v>156</v>
      </c>
      <c r="AA1958" t="s">
        <v>63</v>
      </c>
      <c r="AB1958">
        <v>156</v>
      </c>
      <c r="AC1958" t="s">
        <v>63</v>
      </c>
      <c r="AD1958">
        <v>3</v>
      </c>
      <c r="AE1958">
        <v>0</v>
      </c>
      <c r="AF1958">
        <v>18</v>
      </c>
      <c r="AG1958">
        <v>57.132899999999999</v>
      </c>
      <c r="AH1958">
        <v>0</v>
      </c>
      <c r="AI1958">
        <v>0</v>
      </c>
      <c r="AJ1958">
        <v>1</v>
      </c>
    </row>
    <row r="1959" spans="1:36" x14ac:dyDescent="0.35">
      <c r="A1959" t="s">
        <v>1295</v>
      </c>
      <c r="B1959" t="str">
        <f t="shared" si="30"/>
        <v>2024</v>
      </c>
      <c r="C1959" s="1">
        <v>45565</v>
      </c>
      <c r="D1959" s="1">
        <v>45566</v>
      </c>
      <c r="E1959">
        <v>1150</v>
      </c>
      <c r="F1959" t="s">
        <v>50</v>
      </c>
      <c r="G1959">
        <v>11</v>
      </c>
      <c r="H1959">
        <v>5</v>
      </c>
      <c r="I1959" t="s">
        <v>242</v>
      </c>
      <c r="J1959" t="s">
        <v>249</v>
      </c>
      <c r="K1959" t="s">
        <v>38</v>
      </c>
      <c r="L1959">
        <v>700000</v>
      </c>
      <c r="M1959" t="s">
        <v>44</v>
      </c>
      <c r="N1959">
        <v>6.5933999999999999</v>
      </c>
      <c r="O1959" s="6">
        <v>4615.38</v>
      </c>
      <c r="P1959">
        <v>186.64148599999999</v>
      </c>
      <c r="Q1959">
        <v>92.304900000000004</v>
      </c>
      <c r="R1959">
        <v>0</v>
      </c>
      <c r="S1959">
        <v>294893.4008</v>
      </c>
      <c r="T1959">
        <v>58978.68</v>
      </c>
      <c r="U1959">
        <v>0</v>
      </c>
      <c r="V1959">
        <v>63697.14</v>
      </c>
      <c r="W1959">
        <v>122675.82</v>
      </c>
      <c r="X1959" t="s">
        <v>199</v>
      </c>
      <c r="Y1959" t="s">
        <v>200</v>
      </c>
      <c r="Z1959">
        <v>156</v>
      </c>
      <c r="AA1959" t="s">
        <v>63</v>
      </c>
      <c r="AB1959">
        <v>156</v>
      </c>
      <c r="AC1959" t="s">
        <v>63</v>
      </c>
      <c r="AD1959">
        <v>20</v>
      </c>
      <c r="AE1959">
        <v>0</v>
      </c>
      <c r="AF1959">
        <v>18</v>
      </c>
      <c r="AG1959">
        <v>60.252000000000002</v>
      </c>
      <c r="AH1959">
        <v>0</v>
      </c>
      <c r="AI1959">
        <v>0</v>
      </c>
      <c r="AJ1959">
        <v>1</v>
      </c>
    </row>
    <row r="1960" spans="1:36" x14ac:dyDescent="0.35">
      <c r="A1960" t="s">
        <v>772</v>
      </c>
      <c r="B1960" t="str">
        <f t="shared" si="30"/>
        <v>2024</v>
      </c>
      <c r="C1960" s="1">
        <v>45335</v>
      </c>
      <c r="D1960" s="1">
        <v>45351</v>
      </c>
      <c r="E1960">
        <v>1030</v>
      </c>
      <c r="F1960" t="s">
        <v>42</v>
      </c>
      <c r="G1960">
        <v>1</v>
      </c>
      <c r="H1960">
        <v>2</v>
      </c>
      <c r="I1960" t="s">
        <v>153</v>
      </c>
      <c r="J1960" t="s">
        <v>348</v>
      </c>
      <c r="K1960" t="s">
        <v>38</v>
      </c>
      <c r="L1960">
        <v>1100000</v>
      </c>
      <c r="M1960" t="s">
        <v>44</v>
      </c>
      <c r="N1960">
        <v>0.8</v>
      </c>
      <c r="O1960" s="6">
        <v>880</v>
      </c>
      <c r="P1960">
        <v>138.45964799999999</v>
      </c>
      <c r="Q1960">
        <v>17.599619000000001</v>
      </c>
      <c r="R1960">
        <v>3.4614910000000001</v>
      </c>
      <c r="S1960">
        <v>61171.712</v>
      </c>
      <c r="T1960">
        <v>12234.34</v>
      </c>
      <c r="U1960">
        <v>0</v>
      </c>
      <c r="V1960">
        <v>13213.09</v>
      </c>
      <c r="W1960">
        <v>25447.43</v>
      </c>
      <c r="X1960" t="s">
        <v>100</v>
      </c>
      <c r="Y1960" t="s">
        <v>101</v>
      </c>
      <c r="Z1960">
        <v>156</v>
      </c>
      <c r="AA1960" t="s">
        <v>63</v>
      </c>
      <c r="AB1960">
        <v>156</v>
      </c>
      <c r="AC1960" t="s">
        <v>63</v>
      </c>
      <c r="AD1960">
        <v>20</v>
      </c>
      <c r="AE1960">
        <v>0</v>
      </c>
      <c r="AF1960">
        <v>18</v>
      </c>
      <c r="AG1960">
        <v>58.8459</v>
      </c>
      <c r="AH1960">
        <v>0</v>
      </c>
      <c r="AI1960">
        <v>0</v>
      </c>
      <c r="AJ1960">
        <v>1</v>
      </c>
    </row>
    <row r="1961" spans="1:36" x14ac:dyDescent="0.35">
      <c r="A1961" t="s">
        <v>893</v>
      </c>
      <c r="B1961" t="str">
        <f t="shared" si="30"/>
        <v>2019</v>
      </c>
      <c r="D1961" s="1">
        <v>43714</v>
      </c>
      <c r="E1961">
        <v>1030</v>
      </c>
      <c r="F1961" t="s">
        <v>42</v>
      </c>
      <c r="G1961">
        <v>1</v>
      </c>
      <c r="H1961">
        <v>134</v>
      </c>
      <c r="I1961" t="s">
        <v>279</v>
      </c>
      <c r="J1961" t="s">
        <v>2190</v>
      </c>
      <c r="K1961" t="s">
        <v>38</v>
      </c>
      <c r="L1961">
        <v>146000</v>
      </c>
      <c r="M1961" t="s">
        <v>44</v>
      </c>
      <c r="N1961">
        <v>4.7945000000000002</v>
      </c>
      <c r="O1961" s="6">
        <v>699.99699999999996</v>
      </c>
      <c r="P1961">
        <v>18.172228</v>
      </c>
      <c r="Q1961">
        <v>1.2483580000000001</v>
      </c>
      <c r="R1961">
        <v>2.4710000000000001E-3</v>
      </c>
      <c r="S1961">
        <v>36946.1034</v>
      </c>
      <c r="T1961">
        <v>0</v>
      </c>
      <c r="U1961">
        <v>0</v>
      </c>
      <c r="V1961">
        <v>6650.3</v>
      </c>
      <c r="W1961">
        <v>6650.3</v>
      </c>
      <c r="X1961" t="s">
        <v>563</v>
      </c>
      <c r="Y1961" t="s">
        <v>564</v>
      </c>
      <c r="Z1961">
        <v>410</v>
      </c>
      <c r="AA1961" t="s">
        <v>145</v>
      </c>
      <c r="AB1961">
        <v>156</v>
      </c>
      <c r="AC1961" t="s">
        <v>63</v>
      </c>
      <c r="AG1961">
        <v>51.355200000000004</v>
      </c>
      <c r="AH1961">
        <v>0</v>
      </c>
      <c r="AI1961">
        <v>0</v>
      </c>
      <c r="AJ1961">
        <v>1</v>
      </c>
    </row>
    <row r="1962" spans="1:36" x14ac:dyDescent="0.35">
      <c r="A1962" t="s">
        <v>1777</v>
      </c>
      <c r="B1962" t="str">
        <f t="shared" si="30"/>
        <v>2024</v>
      </c>
      <c r="C1962" s="2">
        <v>45563</v>
      </c>
      <c r="D1962" s="1">
        <v>45562</v>
      </c>
      <c r="E1962">
        <v>1150</v>
      </c>
      <c r="F1962" t="s">
        <v>50</v>
      </c>
      <c r="G1962">
        <v>1</v>
      </c>
      <c r="H1962">
        <v>1</v>
      </c>
      <c r="I1962" t="s">
        <v>58</v>
      </c>
      <c r="J1962" t="s">
        <v>59</v>
      </c>
      <c r="K1962" t="s">
        <v>38</v>
      </c>
      <c r="L1962">
        <v>52930000</v>
      </c>
      <c r="M1962" t="s">
        <v>44</v>
      </c>
      <c r="N1962">
        <v>0.65790000000000004</v>
      </c>
      <c r="O1962" s="6">
        <v>34822.646999999997</v>
      </c>
      <c r="P1962">
        <v>7491.18</v>
      </c>
      <c r="Q1962">
        <v>696.4529</v>
      </c>
      <c r="R1962">
        <v>0</v>
      </c>
      <c r="S1962">
        <v>2591965.9117999999</v>
      </c>
      <c r="T1962">
        <v>0</v>
      </c>
      <c r="U1962">
        <v>0</v>
      </c>
      <c r="V1962">
        <v>466554.1</v>
      </c>
      <c r="W1962">
        <v>466554.1</v>
      </c>
      <c r="X1962" t="s">
        <v>291</v>
      </c>
      <c r="Y1962" t="s">
        <v>292</v>
      </c>
      <c r="Z1962">
        <v>36</v>
      </c>
      <c r="AA1962" t="s">
        <v>62</v>
      </c>
      <c r="AB1962">
        <v>156</v>
      </c>
      <c r="AC1962" t="s">
        <v>63</v>
      </c>
      <c r="AD1962">
        <v>0</v>
      </c>
      <c r="AE1962">
        <v>0</v>
      </c>
      <c r="AF1962">
        <v>18</v>
      </c>
      <c r="AG1962">
        <v>60.2639</v>
      </c>
      <c r="AH1962">
        <v>0</v>
      </c>
      <c r="AI1962">
        <v>0</v>
      </c>
      <c r="AJ1962">
        <v>1</v>
      </c>
    </row>
    <row r="1963" spans="1:36" x14ac:dyDescent="0.35">
      <c r="A1963" t="s">
        <v>1756</v>
      </c>
      <c r="B1963" t="str">
        <f t="shared" si="30"/>
        <v>2022</v>
      </c>
      <c r="D1963" s="1">
        <v>44818</v>
      </c>
      <c r="E1963">
        <v>1030</v>
      </c>
      <c r="F1963" t="s">
        <v>42</v>
      </c>
      <c r="G1963">
        <v>1</v>
      </c>
      <c r="H1963">
        <v>12</v>
      </c>
      <c r="I1963" t="s">
        <v>77</v>
      </c>
      <c r="J1963" t="s">
        <v>2191</v>
      </c>
      <c r="K1963" t="s">
        <v>38</v>
      </c>
      <c r="L1963">
        <v>1040000</v>
      </c>
      <c r="M1963" t="s">
        <v>44</v>
      </c>
      <c r="N1963">
        <v>4.0872999999999999</v>
      </c>
      <c r="O1963" s="6">
        <v>4250.7920000000004</v>
      </c>
      <c r="P1963">
        <v>516.52080000000001</v>
      </c>
      <c r="Q1963">
        <v>18.248967</v>
      </c>
      <c r="R1963">
        <v>0</v>
      </c>
      <c r="S1963">
        <v>256461.4075</v>
      </c>
      <c r="T1963">
        <v>0</v>
      </c>
      <c r="U1963">
        <v>0</v>
      </c>
      <c r="V1963">
        <v>46163.05</v>
      </c>
      <c r="W1963">
        <v>46163.05</v>
      </c>
      <c r="X1963" t="s">
        <v>1231</v>
      </c>
      <c r="Y1963" t="s">
        <v>1232</v>
      </c>
      <c r="Z1963">
        <v>156</v>
      </c>
      <c r="AA1963" t="s">
        <v>63</v>
      </c>
      <c r="AB1963">
        <v>156</v>
      </c>
      <c r="AC1963" t="s">
        <v>63</v>
      </c>
      <c r="AD1963">
        <v>0</v>
      </c>
      <c r="AE1963">
        <v>0</v>
      </c>
      <c r="AF1963">
        <v>18</v>
      </c>
      <c r="AG1963">
        <v>53.590600000000002</v>
      </c>
      <c r="AH1963">
        <v>0</v>
      </c>
      <c r="AI1963">
        <v>0</v>
      </c>
      <c r="AJ1963">
        <v>1</v>
      </c>
    </row>
    <row r="1964" spans="1:36" x14ac:dyDescent="0.35">
      <c r="A1964" t="s">
        <v>541</v>
      </c>
      <c r="B1964" t="str">
        <f t="shared" si="30"/>
        <v>2020</v>
      </c>
      <c r="D1964" s="1">
        <v>43997</v>
      </c>
      <c r="E1964">
        <v>1030</v>
      </c>
      <c r="F1964" t="s">
        <v>42</v>
      </c>
      <c r="G1964">
        <v>1</v>
      </c>
      <c r="H1964">
        <v>1</v>
      </c>
      <c r="I1964" t="s">
        <v>218</v>
      </c>
      <c r="J1964" t="s">
        <v>129</v>
      </c>
      <c r="L1964">
        <v>51110000</v>
      </c>
      <c r="M1964" t="s">
        <v>44</v>
      </c>
      <c r="N1964">
        <v>0.5161</v>
      </c>
      <c r="O1964" s="6">
        <v>26377.870999999999</v>
      </c>
      <c r="P1964">
        <v>1937.8268</v>
      </c>
      <c r="Q1964">
        <v>21.226656999999999</v>
      </c>
      <c r="R1964">
        <v>0</v>
      </c>
      <c r="S1964">
        <v>1645578.7446999999</v>
      </c>
      <c r="T1964">
        <v>0</v>
      </c>
      <c r="U1964">
        <v>0</v>
      </c>
      <c r="V1964">
        <v>296204.17</v>
      </c>
      <c r="W1964">
        <v>296204.17</v>
      </c>
      <c r="X1964" t="s">
        <v>82</v>
      </c>
      <c r="Y1964" t="s">
        <v>83</v>
      </c>
      <c r="Z1964">
        <v>156</v>
      </c>
      <c r="AA1964" t="s">
        <v>63</v>
      </c>
      <c r="AB1964">
        <v>156</v>
      </c>
      <c r="AC1964" t="s">
        <v>63</v>
      </c>
      <c r="AD1964">
        <v>0</v>
      </c>
      <c r="AE1964">
        <v>0</v>
      </c>
      <c r="AF1964">
        <v>18</v>
      </c>
      <c r="AG1964">
        <v>58.071899999999999</v>
      </c>
      <c r="AH1964">
        <v>0</v>
      </c>
      <c r="AI1964">
        <v>0</v>
      </c>
      <c r="AJ1964">
        <v>1</v>
      </c>
    </row>
    <row r="1965" spans="1:36" x14ac:dyDescent="0.35">
      <c r="A1965" t="s">
        <v>1727</v>
      </c>
      <c r="B1965" t="str">
        <f t="shared" si="30"/>
        <v>2023</v>
      </c>
      <c r="C1965" s="1">
        <v>45275</v>
      </c>
      <c r="D1965" s="1">
        <v>45280</v>
      </c>
      <c r="E1965">
        <v>1150</v>
      </c>
      <c r="F1965" t="s">
        <v>50</v>
      </c>
      <c r="G1965">
        <v>1</v>
      </c>
      <c r="H1965">
        <v>27</v>
      </c>
      <c r="I1965" t="s">
        <v>104</v>
      </c>
      <c r="J1965" t="s">
        <v>2192</v>
      </c>
      <c r="K1965" t="s">
        <v>38</v>
      </c>
      <c r="L1965">
        <v>156000</v>
      </c>
      <c r="M1965" t="s">
        <v>44</v>
      </c>
      <c r="N1965">
        <v>0.64100000000000001</v>
      </c>
      <c r="O1965" s="6">
        <v>99.995999999999995</v>
      </c>
      <c r="P1965">
        <v>12.7148</v>
      </c>
      <c r="Q1965">
        <v>1.999584</v>
      </c>
      <c r="R1965">
        <v>0</v>
      </c>
      <c r="S1965">
        <v>6614.8369000000002</v>
      </c>
      <c r="T1965">
        <v>0</v>
      </c>
      <c r="U1965">
        <v>0</v>
      </c>
      <c r="V1965">
        <v>1190.67</v>
      </c>
      <c r="W1965">
        <v>1190.67</v>
      </c>
      <c r="X1965" t="s">
        <v>244</v>
      </c>
      <c r="Y1965" t="s">
        <v>245</v>
      </c>
      <c r="Z1965">
        <v>156</v>
      </c>
      <c r="AA1965" t="s">
        <v>63</v>
      </c>
      <c r="AB1965">
        <v>156</v>
      </c>
      <c r="AC1965" t="s">
        <v>63</v>
      </c>
      <c r="AD1965">
        <v>0</v>
      </c>
      <c r="AE1965">
        <v>0</v>
      </c>
      <c r="AF1965">
        <v>18</v>
      </c>
      <c r="AG1965">
        <v>57.664299999999997</v>
      </c>
      <c r="AH1965">
        <v>0</v>
      </c>
      <c r="AI1965">
        <v>1</v>
      </c>
      <c r="AJ1965">
        <v>1</v>
      </c>
    </row>
    <row r="1966" spans="1:36" x14ac:dyDescent="0.35">
      <c r="A1966" t="s">
        <v>969</v>
      </c>
      <c r="B1966" t="str">
        <f t="shared" si="30"/>
        <v>2021</v>
      </c>
      <c r="C1966" s="1">
        <v>44371</v>
      </c>
      <c r="D1966" s="1">
        <v>44375</v>
      </c>
      <c r="E1966">
        <v>1150</v>
      </c>
      <c r="F1966" t="s">
        <v>50</v>
      </c>
      <c r="G1966">
        <v>1</v>
      </c>
      <c r="H1966">
        <v>2</v>
      </c>
      <c r="I1966" t="s">
        <v>85</v>
      </c>
      <c r="J1966" t="s">
        <v>73</v>
      </c>
      <c r="K1966" t="s">
        <v>38</v>
      </c>
      <c r="L1966">
        <v>780610</v>
      </c>
      <c r="M1966" t="s">
        <v>44</v>
      </c>
      <c r="N1966">
        <v>3.1461000000000001</v>
      </c>
      <c r="O1966" s="6">
        <v>2455.877121</v>
      </c>
      <c r="P1966">
        <v>319.71018600000002</v>
      </c>
      <c r="Q1966">
        <v>49.116840000000003</v>
      </c>
      <c r="R1966">
        <v>0</v>
      </c>
      <c r="S1966">
        <v>161371.12150000001</v>
      </c>
      <c r="T1966">
        <v>0</v>
      </c>
      <c r="U1966">
        <v>0</v>
      </c>
      <c r="V1966">
        <v>29046.799999999999</v>
      </c>
      <c r="W1966">
        <v>29046.799999999999</v>
      </c>
      <c r="X1966" t="s">
        <v>96</v>
      </c>
      <c r="Y1966" t="s">
        <v>97</v>
      </c>
      <c r="Z1966">
        <v>156</v>
      </c>
      <c r="AA1966" t="s">
        <v>63</v>
      </c>
      <c r="AB1966">
        <v>156</v>
      </c>
      <c r="AC1966" t="s">
        <v>63</v>
      </c>
      <c r="AD1966">
        <v>0</v>
      </c>
      <c r="AE1966">
        <v>0</v>
      </c>
      <c r="AF1966">
        <v>18</v>
      </c>
      <c r="AG1966">
        <v>57.128399999999999</v>
      </c>
      <c r="AH1966">
        <v>0</v>
      </c>
      <c r="AI1966">
        <v>0</v>
      </c>
      <c r="AJ1966">
        <v>1</v>
      </c>
    </row>
    <row r="1967" spans="1:36" x14ac:dyDescent="0.35">
      <c r="A1967" t="s">
        <v>687</v>
      </c>
      <c r="B1967" t="str">
        <f t="shared" si="30"/>
        <v>2024</v>
      </c>
      <c r="C1967" s="1">
        <v>45642</v>
      </c>
      <c r="D1967" s="1">
        <v>45642</v>
      </c>
      <c r="E1967">
        <v>1030</v>
      </c>
      <c r="F1967" t="s">
        <v>42</v>
      </c>
      <c r="G1967">
        <v>1</v>
      </c>
      <c r="H1967">
        <v>1</v>
      </c>
      <c r="I1967" t="s">
        <v>90</v>
      </c>
      <c r="J1967" t="s">
        <v>59</v>
      </c>
      <c r="K1967" t="s">
        <v>38</v>
      </c>
      <c r="L1967">
        <v>626720000</v>
      </c>
      <c r="M1967" t="s">
        <v>44</v>
      </c>
      <c r="N1967">
        <v>0.74</v>
      </c>
      <c r="O1967" s="6">
        <v>463772.8</v>
      </c>
      <c r="P1967">
        <v>39603.313058</v>
      </c>
      <c r="Q1967">
        <v>297.02649100000002</v>
      </c>
      <c r="R1967">
        <v>52.98612</v>
      </c>
      <c r="S1967">
        <v>30682231.955600001</v>
      </c>
      <c r="T1967">
        <v>0</v>
      </c>
      <c r="U1967">
        <v>0</v>
      </c>
      <c r="V1967">
        <v>2761400.88</v>
      </c>
      <c r="W1967">
        <v>2761400.88</v>
      </c>
      <c r="X1967" t="s">
        <v>106</v>
      </c>
      <c r="Y1967" t="s">
        <v>107</v>
      </c>
      <c r="Z1967">
        <v>156</v>
      </c>
      <c r="AA1967" t="s">
        <v>63</v>
      </c>
      <c r="AB1967">
        <v>156</v>
      </c>
      <c r="AC1967" t="s">
        <v>63</v>
      </c>
      <c r="AD1967">
        <v>0</v>
      </c>
      <c r="AE1967">
        <v>0</v>
      </c>
      <c r="AF1967">
        <v>18</v>
      </c>
      <c r="AG1967">
        <v>60.910600000000002</v>
      </c>
      <c r="AH1967">
        <v>0</v>
      </c>
      <c r="AI1967">
        <v>1</v>
      </c>
      <c r="AJ1967">
        <v>1</v>
      </c>
    </row>
    <row r="1968" spans="1:36" x14ac:dyDescent="0.35">
      <c r="A1968" t="s">
        <v>521</v>
      </c>
      <c r="B1968" t="str">
        <f t="shared" si="30"/>
        <v>2020</v>
      </c>
      <c r="D1968" s="1">
        <v>43857</v>
      </c>
      <c r="E1968">
        <v>1030</v>
      </c>
      <c r="F1968" t="s">
        <v>42</v>
      </c>
      <c r="G1968">
        <v>1</v>
      </c>
      <c r="H1968">
        <v>5</v>
      </c>
      <c r="I1968" t="s">
        <v>99</v>
      </c>
      <c r="J1968" t="s">
        <v>522</v>
      </c>
      <c r="L1968">
        <v>5446000</v>
      </c>
      <c r="M1968" t="s">
        <v>44</v>
      </c>
      <c r="N1968">
        <v>2.2637</v>
      </c>
      <c r="O1968" s="6">
        <v>12328.110199999999</v>
      </c>
      <c r="P1968">
        <v>529.65760799999998</v>
      </c>
      <c r="Q1968">
        <v>22.275057</v>
      </c>
      <c r="R1968">
        <v>28.927904000000002</v>
      </c>
      <c r="S1968">
        <v>686759.04960000003</v>
      </c>
      <c r="T1968">
        <v>0</v>
      </c>
      <c r="U1968">
        <v>0</v>
      </c>
      <c r="V1968">
        <v>123616.63</v>
      </c>
      <c r="W1968">
        <v>123616.63</v>
      </c>
      <c r="X1968" t="s">
        <v>459</v>
      </c>
      <c r="Y1968" t="s">
        <v>460</v>
      </c>
      <c r="Z1968">
        <v>458</v>
      </c>
      <c r="AA1968" t="s">
        <v>461</v>
      </c>
      <c r="AB1968">
        <v>156</v>
      </c>
      <c r="AC1968" t="s">
        <v>63</v>
      </c>
      <c r="AD1968">
        <v>0</v>
      </c>
      <c r="AE1968">
        <v>0</v>
      </c>
      <c r="AF1968">
        <v>18</v>
      </c>
      <c r="AG1968">
        <v>53.200099999999999</v>
      </c>
      <c r="AH1968">
        <v>0</v>
      </c>
      <c r="AI1968">
        <v>0</v>
      </c>
      <c r="AJ1968">
        <v>1</v>
      </c>
    </row>
    <row r="1969" spans="1:36" x14ac:dyDescent="0.35">
      <c r="A1969" t="s">
        <v>1299</v>
      </c>
      <c r="B1969" t="str">
        <f t="shared" si="30"/>
        <v>2025</v>
      </c>
      <c r="C1969" s="1">
        <v>45902</v>
      </c>
      <c r="D1969" s="1">
        <v>45903</v>
      </c>
      <c r="E1969">
        <v>1010</v>
      </c>
      <c r="F1969" t="s">
        <v>65</v>
      </c>
      <c r="G1969">
        <v>1</v>
      </c>
      <c r="H1969">
        <v>1</v>
      </c>
      <c r="I1969" t="s">
        <v>197</v>
      </c>
      <c r="J1969" t="s">
        <v>397</v>
      </c>
      <c r="K1969" t="s">
        <v>38</v>
      </c>
      <c r="L1969">
        <v>6525000</v>
      </c>
      <c r="M1969" t="s">
        <v>44</v>
      </c>
      <c r="N1969">
        <v>1.2423</v>
      </c>
      <c r="O1969" s="6">
        <v>8106.0074999999997</v>
      </c>
      <c r="P1969">
        <v>556</v>
      </c>
      <c r="Q1969">
        <v>162</v>
      </c>
      <c r="R1969">
        <v>0</v>
      </c>
      <c r="S1969">
        <v>561766.022</v>
      </c>
      <c r="T1969">
        <v>0</v>
      </c>
      <c r="U1969">
        <v>0</v>
      </c>
      <c r="V1969">
        <v>101117.94</v>
      </c>
      <c r="W1969">
        <v>101117.94</v>
      </c>
      <c r="X1969" t="s">
        <v>259</v>
      </c>
      <c r="Y1969" t="s">
        <v>260</v>
      </c>
      <c r="Z1969">
        <v>591</v>
      </c>
      <c r="AA1969" t="s">
        <v>55</v>
      </c>
      <c r="AB1969">
        <v>156</v>
      </c>
      <c r="AC1969" t="s">
        <v>63</v>
      </c>
      <c r="AD1969">
        <v>0</v>
      </c>
      <c r="AE1969">
        <v>0</v>
      </c>
      <c r="AF1969">
        <v>18</v>
      </c>
      <c r="AG1969">
        <v>63.663400000000003</v>
      </c>
      <c r="AH1969">
        <v>0</v>
      </c>
      <c r="AI1969">
        <v>0</v>
      </c>
      <c r="AJ1969">
        <v>1</v>
      </c>
    </row>
    <row r="1970" spans="1:36" x14ac:dyDescent="0.35">
      <c r="A1970" t="s">
        <v>84</v>
      </c>
      <c r="B1970" t="str">
        <f t="shared" si="30"/>
        <v>2025</v>
      </c>
      <c r="C1970" s="1">
        <v>45903</v>
      </c>
      <c r="D1970" s="1">
        <v>45902</v>
      </c>
      <c r="E1970">
        <v>1030</v>
      </c>
      <c r="F1970" t="s">
        <v>42</v>
      </c>
      <c r="G1970">
        <v>1</v>
      </c>
      <c r="H1970">
        <v>7</v>
      </c>
      <c r="I1970" t="s">
        <v>147</v>
      </c>
      <c r="J1970" t="s">
        <v>229</v>
      </c>
      <c r="K1970" t="s">
        <v>38</v>
      </c>
      <c r="L1970">
        <v>14725000</v>
      </c>
      <c r="M1970" t="s">
        <v>44</v>
      </c>
      <c r="N1970">
        <v>0.57689999999999997</v>
      </c>
      <c r="O1970" s="6">
        <v>8494.8525000000009</v>
      </c>
      <c r="P1970">
        <v>927.66101500000002</v>
      </c>
      <c r="Q1970">
        <v>23.364550000000001</v>
      </c>
      <c r="R1970">
        <v>0</v>
      </c>
      <c r="S1970">
        <v>600065.50399999996</v>
      </c>
      <c r="T1970">
        <v>84009.17</v>
      </c>
      <c r="U1970">
        <v>0</v>
      </c>
      <c r="V1970">
        <v>123133.44</v>
      </c>
      <c r="W1970">
        <v>207142.61</v>
      </c>
      <c r="X1970" t="s">
        <v>188</v>
      </c>
      <c r="Y1970" t="s">
        <v>189</v>
      </c>
      <c r="Z1970">
        <v>156</v>
      </c>
      <c r="AA1970" t="s">
        <v>63</v>
      </c>
      <c r="AB1970">
        <v>156</v>
      </c>
      <c r="AC1970" t="s">
        <v>63</v>
      </c>
      <c r="AD1970">
        <v>14</v>
      </c>
      <c r="AE1970">
        <v>0</v>
      </c>
      <c r="AF1970">
        <v>18</v>
      </c>
      <c r="AG1970">
        <v>63.526600000000002</v>
      </c>
      <c r="AH1970">
        <v>0</v>
      </c>
      <c r="AI1970">
        <v>0</v>
      </c>
      <c r="AJ1970">
        <v>1</v>
      </c>
    </row>
    <row r="1971" spans="1:36" x14ac:dyDescent="0.35">
      <c r="A1971" t="s">
        <v>84</v>
      </c>
      <c r="B1971" t="str">
        <f t="shared" si="30"/>
        <v>2025</v>
      </c>
      <c r="C1971" s="1">
        <v>45903</v>
      </c>
      <c r="D1971" s="1">
        <v>45902</v>
      </c>
      <c r="E1971">
        <v>1030</v>
      </c>
      <c r="F1971" t="s">
        <v>42</v>
      </c>
      <c r="G1971">
        <v>1</v>
      </c>
      <c r="H1971">
        <v>11</v>
      </c>
      <c r="I1971" t="s">
        <v>147</v>
      </c>
      <c r="J1971" t="s">
        <v>229</v>
      </c>
      <c r="K1971" t="s">
        <v>38</v>
      </c>
      <c r="L1971">
        <v>30720000</v>
      </c>
      <c r="M1971" t="s">
        <v>44</v>
      </c>
      <c r="N1971">
        <v>0.57689999999999997</v>
      </c>
      <c r="O1971" s="6">
        <v>17722.367999999999</v>
      </c>
      <c r="P1971">
        <v>1935.352901</v>
      </c>
      <c r="Q1971">
        <v>48.744798000000003</v>
      </c>
      <c r="R1971">
        <v>0</v>
      </c>
      <c r="S1971">
        <v>1251885.3842</v>
      </c>
      <c r="T1971">
        <v>175263.95</v>
      </c>
      <c r="U1971">
        <v>0</v>
      </c>
      <c r="V1971">
        <v>256886.88</v>
      </c>
      <c r="W1971">
        <v>432150.83</v>
      </c>
      <c r="X1971" t="s">
        <v>188</v>
      </c>
      <c r="Y1971" t="s">
        <v>189</v>
      </c>
      <c r="Z1971">
        <v>156</v>
      </c>
      <c r="AA1971" t="s">
        <v>63</v>
      </c>
      <c r="AB1971">
        <v>156</v>
      </c>
      <c r="AC1971" t="s">
        <v>63</v>
      </c>
      <c r="AD1971">
        <v>14</v>
      </c>
      <c r="AE1971">
        <v>0</v>
      </c>
      <c r="AF1971">
        <v>18</v>
      </c>
      <c r="AG1971">
        <v>63.526600000000002</v>
      </c>
      <c r="AH1971">
        <v>0</v>
      </c>
      <c r="AI1971">
        <v>0</v>
      </c>
      <c r="AJ1971">
        <v>1</v>
      </c>
    </row>
    <row r="1972" spans="1:36" x14ac:dyDescent="0.35">
      <c r="A1972" t="s">
        <v>801</v>
      </c>
      <c r="B1972" t="str">
        <f t="shared" si="30"/>
        <v>2025</v>
      </c>
      <c r="C1972" s="1">
        <v>46019</v>
      </c>
      <c r="D1972" s="1">
        <v>46017</v>
      </c>
      <c r="E1972">
        <v>1030</v>
      </c>
      <c r="F1972" t="s">
        <v>42</v>
      </c>
      <c r="G1972">
        <v>1</v>
      </c>
      <c r="H1972">
        <v>11</v>
      </c>
      <c r="I1972" t="s">
        <v>147</v>
      </c>
      <c r="J1972" t="s">
        <v>229</v>
      </c>
      <c r="K1972" t="s">
        <v>38</v>
      </c>
      <c r="L1972">
        <v>38000000</v>
      </c>
      <c r="M1972" t="s">
        <v>44</v>
      </c>
      <c r="N1972">
        <v>0.57999999999999996</v>
      </c>
      <c r="O1972" s="6">
        <v>22040</v>
      </c>
      <c r="P1972">
        <v>1519.946175</v>
      </c>
      <c r="Q1972">
        <v>51.830058000000001</v>
      </c>
      <c r="R1972">
        <v>0</v>
      </c>
      <c r="S1972">
        <v>1485807.09</v>
      </c>
      <c r="T1972">
        <v>208012.99</v>
      </c>
      <c r="U1972">
        <v>0</v>
      </c>
      <c r="V1972">
        <v>304887.61</v>
      </c>
      <c r="W1972">
        <v>512900.6</v>
      </c>
      <c r="X1972" t="s">
        <v>192</v>
      </c>
      <c r="Y1972" t="s">
        <v>193</v>
      </c>
      <c r="Z1972">
        <v>156</v>
      </c>
      <c r="AA1972" t="s">
        <v>63</v>
      </c>
      <c r="AB1972">
        <v>156</v>
      </c>
      <c r="AC1972" t="s">
        <v>63</v>
      </c>
      <c r="AD1972">
        <v>14</v>
      </c>
      <c r="AE1972">
        <v>0</v>
      </c>
      <c r="AF1972">
        <v>18</v>
      </c>
      <c r="AG1972">
        <v>62.926400000000001</v>
      </c>
      <c r="AH1972">
        <v>0</v>
      </c>
      <c r="AI1972">
        <v>1</v>
      </c>
      <c r="AJ1972">
        <v>1</v>
      </c>
    </row>
    <row r="1973" spans="1:36" x14ac:dyDescent="0.35">
      <c r="A1973" t="s">
        <v>533</v>
      </c>
      <c r="B1973" t="str">
        <f t="shared" si="30"/>
        <v>2024</v>
      </c>
      <c r="C1973" s="1">
        <v>45431</v>
      </c>
      <c r="D1973" s="1">
        <v>45434</v>
      </c>
      <c r="E1973">
        <v>1150</v>
      </c>
      <c r="F1973" t="s">
        <v>50</v>
      </c>
      <c r="G1973">
        <v>1</v>
      </c>
      <c r="H1973">
        <v>3</v>
      </c>
      <c r="I1973" t="s">
        <v>237</v>
      </c>
      <c r="J1973" t="s">
        <v>238</v>
      </c>
      <c r="K1973" t="s">
        <v>38</v>
      </c>
      <c r="L1973">
        <v>1458000</v>
      </c>
      <c r="M1973" t="s">
        <v>44</v>
      </c>
      <c r="N1973">
        <v>1.177</v>
      </c>
      <c r="O1973" s="6">
        <v>1716.066</v>
      </c>
      <c r="P1973">
        <v>180.094628</v>
      </c>
      <c r="Q1973">
        <v>4.0615969999999999</v>
      </c>
      <c r="R1973">
        <v>0</v>
      </c>
      <c r="S1973">
        <v>111762.1465</v>
      </c>
      <c r="T1973">
        <v>22352.43</v>
      </c>
      <c r="U1973">
        <v>0</v>
      </c>
      <c r="V1973">
        <v>24140.62</v>
      </c>
      <c r="W1973">
        <v>46493.05</v>
      </c>
      <c r="X1973" t="s">
        <v>239</v>
      </c>
      <c r="Y1973" t="s">
        <v>240</v>
      </c>
      <c r="Z1973">
        <v>156</v>
      </c>
      <c r="AA1973" t="s">
        <v>63</v>
      </c>
      <c r="AB1973">
        <v>156</v>
      </c>
      <c r="AC1973" t="s">
        <v>63</v>
      </c>
      <c r="AD1973">
        <v>20</v>
      </c>
      <c r="AE1973">
        <v>0</v>
      </c>
      <c r="AF1973">
        <v>18</v>
      </c>
      <c r="AG1973">
        <v>58.815199999999997</v>
      </c>
      <c r="AH1973">
        <v>0</v>
      </c>
      <c r="AI1973">
        <v>0</v>
      </c>
      <c r="AJ1973">
        <v>1</v>
      </c>
    </row>
    <row r="1974" spans="1:36" x14ac:dyDescent="0.35">
      <c r="A1974" t="s">
        <v>475</v>
      </c>
      <c r="B1974" t="str">
        <f t="shared" si="30"/>
        <v>2023</v>
      </c>
      <c r="C1974" s="1">
        <v>45145</v>
      </c>
      <c r="D1974" s="1">
        <v>45146</v>
      </c>
      <c r="E1974">
        <v>1150</v>
      </c>
      <c r="F1974" t="s">
        <v>50</v>
      </c>
      <c r="G1974">
        <v>1</v>
      </c>
      <c r="H1974">
        <v>11</v>
      </c>
      <c r="I1974" t="s">
        <v>164</v>
      </c>
      <c r="J1974" t="s">
        <v>2193</v>
      </c>
      <c r="K1974" t="s">
        <v>38</v>
      </c>
      <c r="L1974">
        <v>1000000</v>
      </c>
      <c r="M1974" t="s">
        <v>44</v>
      </c>
      <c r="N1974">
        <v>0.15</v>
      </c>
      <c r="O1974" s="6">
        <v>150</v>
      </c>
      <c r="P1974">
        <v>52.242449999999998</v>
      </c>
      <c r="Q1974">
        <v>2.9998619999999998</v>
      </c>
      <c r="R1974">
        <v>21.970455000000001</v>
      </c>
      <c r="S1974">
        <v>12878.141900000001</v>
      </c>
      <c r="T1974">
        <v>2575.63</v>
      </c>
      <c r="U1974">
        <v>0</v>
      </c>
      <c r="V1974">
        <v>2781.68</v>
      </c>
      <c r="W1974">
        <v>5357.31</v>
      </c>
      <c r="X1974" t="s">
        <v>199</v>
      </c>
      <c r="Y1974" t="s">
        <v>200</v>
      </c>
      <c r="Z1974">
        <v>156</v>
      </c>
      <c r="AA1974" t="s">
        <v>63</v>
      </c>
      <c r="AB1974">
        <v>156</v>
      </c>
      <c r="AC1974" t="s">
        <v>63</v>
      </c>
      <c r="AD1974">
        <v>20</v>
      </c>
      <c r="AE1974">
        <v>0</v>
      </c>
      <c r="AF1974">
        <v>18</v>
      </c>
      <c r="AG1974">
        <v>56.6783</v>
      </c>
      <c r="AH1974">
        <v>0</v>
      </c>
      <c r="AI1974">
        <v>0</v>
      </c>
      <c r="AJ1974">
        <v>1</v>
      </c>
    </row>
    <row r="1975" spans="1:36" x14ac:dyDescent="0.35">
      <c r="A1975" t="s">
        <v>1785</v>
      </c>
      <c r="B1975" t="str">
        <f t="shared" si="30"/>
        <v>2022</v>
      </c>
      <c r="D1975" s="1">
        <v>44580</v>
      </c>
      <c r="E1975">
        <v>1030</v>
      </c>
      <c r="F1975" t="s">
        <v>42</v>
      </c>
      <c r="G1975">
        <v>1</v>
      </c>
      <c r="H1975">
        <v>6</v>
      </c>
      <c r="I1975" t="s">
        <v>169</v>
      </c>
      <c r="J1975" t="s">
        <v>2194</v>
      </c>
      <c r="K1975" t="s">
        <v>38</v>
      </c>
      <c r="L1975" s="6">
        <v>4000000</v>
      </c>
      <c r="M1975" t="s">
        <v>44</v>
      </c>
      <c r="N1975">
        <v>0.81</v>
      </c>
      <c r="O1975" s="6">
        <v>3240</v>
      </c>
      <c r="P1975">
        <v>1970.2574999999999</v>
      </c>
      <c r="Q1975">
        <v>64.799580000000006</v>
      </c>
      <c r="R1975">
        <v>0</v>
      </c>
      <c r="S1975">
        <v>305337.99959999998</v>
      </c>
      <c r="T1975">
        <v>0</v>
      </c>
      <c r="U1975">
        <v>0</v>
      </c>
      <c r="V1975">
        <v>0</v>
      </c>
      <c r="W1975">
        <v>0</v>
      </c>
      <c r="X1975" t="s">
        <v>752</v>
      </c>
      <c r="Y1975" t="s">
        <v>753</v>
      </c>
      <c r="Z1975">
        <v>344</v>
      </c>
      <c r="AA1975" t="s">
        <v>753</v>
      </c>
      <c r="AB1975">
        <v>156</v>
      </c>
      <c r="AC1975" t="s">
        <v>63</v>
      </c>
      <c r="AD1975">
        <v>20</v>
      </c>
      <c r="AE1975">
        <v>0</v>
      </c>
      <c r="AF1975">
        <v>18</v>
      </c>
      <c r="AG1975">
        <v>57.883200000000002</v>
      </c>
      <c r="AH1975">
        <v>0</v>
      </c>
      <c r="AI1975">
        <v>0</v>
      </c>
      <c r="AJ1975">
        <v>1</v>
      </c>
    </row>
    <row r="1976" spans="1:36" x14ac:dyDescent="0.35">
      <c r="A1976" t="s">
        <v>2195</v>
      </c>
      <c r="B1976" t="str">
        <f t="shared" si="30"/>
        <v>2019</v>
      </c>
      <c r="D1976" s="1">
        <v>43738</v>
      </c>
      <c r="E1976">
        <v>2050</v>
      </c>
      <c r="F1976" t="s">
        <v>36</v>
      </c>
      <c r="G1976">
        <v>1</v>
      </c>
      <c r="H1976">
        <v>1</v>
      </c>
      <c r="I1976" t="s">
        <v>680</v>
      </c>
      <c r="J1976" t="s">
        <v>2196</v>
      </c>
      <c r="K1976" t="s">
        <v>38</v>
      </c>
      <c r="L1976">
        <v>42000</v>
      </c>
      <c r="M1976" t="s">
        <v>44</v>
      </c>
      <c r="N1976">
        <v>9</v>
      </c>
      <c r="O1976" s="6">
        <v>378</v>
      </c>
      <c r="P1976">
        <v>735</v>
      </c>
      <c r="Q1976">
        <v>7.56</v>
      </c>
      <c r="R1976">
        <v>0</v>
      </c>
      <c r="S1976">
        <v>58666.022400000002</v>
      </c>
      <c r="T1976">
        <v>0</v>
      </c>
      <c r="U1976">
        <v>0</v>
      </c>
      <c r="V1976">
        <v>10559.88</v>
      </c>
      <c r="W1976">
        <v>10559.88</v>
      </c>
      <c r="X1976" t="s">
        <v>579</v>
      </c>
      <c r="Y1976" t="s">
        <v>580</v>
      </c>
      <c r="Z1976">
        <v>156</v>
      </c>
      <c r="AA1976" t="s">
        <v>63</v>
      </c>
      <c r="AB1976">
        <v>156</v>
      </c>
      <c r="AC1976" t="s">
        <v>63</v>
      </c>
      <c r="AG1976">
        <v>52.354199999999999</v>
      </c>
      <c r="AH1976">
        <v>0</v>
      </c>
      <c r="AI1976">
        <v>0</v>
      </c>
      <c r="AJ1976">
        <v>1</v>
      </c>
    </row>
    <row r="1977" spans="1:36" x14ac:dyDescent="0.35">
      <c r="A1977" t="s">
        <v>1305</v>
      </c>
      <c r="B1977" t="str">
        <f t="shared" si="30"/>
        <v>2019</v>
      </c>
      <c r="D1977" s="1">
        <v>43679</v>
      </c>
      <c r="E1977">
        <v>1150</v>
      </c>
      <c r="F1977" t="s">
        <v>50</v>
      </c>
      <c r="G1977">
        <v>1</v>
      </c>
      <c r="H1977">
        <v>2</v>
      </c>
      <c r="I1977" t="s">
        <v>90</v>
      </c>
      <c r="J1977" t="s">
        <v>1356</v>
      </c>
      <c r="K1977" t="s">
        <v>38</v>
      </c>
      <c r="L1977">
        <v>9270000</v>
      </c>
      <c r="M1977" t="s">
        <v>44</v>
      </c>
      <c r="N1977">
        <v>0.81</v>
      </c>
      <c r="O1977" s="6">
        <v>7508.7</v>
      </c>
      <c r="P1977">
        <v>753.22559999999999</v>
      </c>
      <c r="Q1977">
        <v>148.701312</v>
      </c>
      <c r="R1977">
        <v>0</v>
      </c>
      <c r="S1977">
        <v>429019.92629999999</v>
      </c>
      <c r="T1977">
        <v>0</v>
      </c>
      <c r="U1977">
        <v>0</v>
      </c>
      <c r="V1977">
        <v>0</v>
      </c>
      <c r="W1977">
        <v>0</v>
      </c>
      <c r="X1977" t="s">
        <v>1357</v>
      </c>
      <c r="Y1977" t="s">
        <v>1358</v>
      </c>
      <c r="Z1977">
        <v>156</v>
      </c>
      <c r="AA1977" t="s">
        <v>63</v>
      </c>
      <c r="AB1977">
        <v>156</v>
      </c>
      <c r="AC1977" t="s">
        <v>63</v>
      </c>
      <c r="AG1977">
        <v>51.009300000000003</v>
      </c>
      <c r="AH1977">
        <v>0</v>
      </c>
      <c r="AI1977">
        <v>0</v>
      </c>
      <c r="AJ1977">
        <v>1</v>
      </c>
    </row>
    <row r="1978" spans="1:36" x14ac:dyDescent="0.35">
      <c r="A1978" t="s">
        <v>504</v>
      </c>
      <c r="B1978" t="str">
        <f t="shared" si="30"/>
        <v>2019</v>
      </c>
      <c r="D1978" s="1">
        <v>43781</v>
      </c>
      <c r="E1978">
        <v>1030</v>
      </c>
      <c r="F1978" t="s">
        <v>42</v>
      </c>
      <c r="G1978">
        <v>1</v>
      </c>
      <c r="H1978">
        <v>10</v>
      </c>
      <c r="I1978" t="s">
        <v>169</v>
      </c>
      <c r="J1978" t="s">
        <v>2197</v>
      </c>
      <c r="K1978" t="s">
        <v>38</v>
      </c>
      <c r="L1978" s="6">
        <v>4000000</v>
      </c>
      <c r="M1978" t="s">
        <v>44</v>
      </c>
      <c r="N1978">
        <v>0.61</v>
      </c>
      <c r="O1978" s="6">
        <v>2440</v>
      </c>
      <c r="P1978">
        <v>325.05200000000002</v>
      </c>
      <c r="Q1978">
        <v>48.799469999999999</v>
      </c>
      <c r="R1978">
        <v>0</v>
      </c>
      <c r="S1978">
        <v>148740.8645</v>
      </c>
      <c r="T1978">
        <v>0</v>
      </c>
      <c r="U1978">
        <v>0</v>
      </c>
      <c r="V1978">
        <v>0</v>
      </c>
      <c r="W1978">
        <v>0</v>
      </c>
      <c r="X1978" t="s">
        <v>199</v>
      </c>
      <c r="Y1978" t="s">
        <v>200</v>
      </c>
      <c r="Z1978">
        <v>156</v>
      </c>
      <c r="AA1978" t="s">
        <v>63</v>
      </c>
      <c r="AB1978">
        <v>156</v>
      </c>
      <c r="AC1978" t="s">
        <v>63</v>
      </c>
      <c r="AG1978">
        <v>52.860100000000003</v>
      </c>
      <c r="AH1978">
        <v>0</v>
      </c>
      <c r="AI1978">
        <v>0</v>
      </c>
      <c r="AJ1978">
        <v>1</v>
      </c>
    </row>
    <row r="1979" spans="1:36" x14ac:dyDescent="0.35">
      <c r="A1979" t="s">
        <v>1077</v>
      </c>
      <c r="B1979" t="str">
        <f t="shared" si="30"/>
        <v>2023</v>
      </c>
      <c r="C1979" s="1">
        <v>45174</v>
      </c>
      <c r="D1979" s="1">
        <v>45177</v>
      </c>
      <c r="E1979">
        <v>1150</v>
      </c>
      <c r="F1979" t="s">
        <v>50</v>
      </c>
      <c r="G1979">
        <v>1</v>
      </c>
      <c r="H1979">
        <v>4</v>
      </c>
      <c r="I1979" t="s">
        <v>99</v>
      </c>
      <c r="J1979" t="s">
        <v>899</v>
      </c>
      <c r="K1979" t="s">
        <v>38</v>
      </c>
      <c r="L1979">
        <v>10035000</v>
      </c>
      <c r="M1979" t="s">
        <v>44</v>
      </c>
      <c r="N1979">
        <v>1.736</v>
      </c>
      <c r="O1979" s="6">
        <v>17420.759999999998</v>
      </c>
      <c r="P1979">
        <v>942.86047399999995</v>
      </c>
      <c r="Q1979">
        <v>30.620691000000001</v>
      </c>
      <c r="R1979">
        <v>96.166960000000003</v>
      </c>
      <c r="S1979">
        <v>1052283.5393000001</v>
      </c>
      <c r="T1979">
        <v>0</v>
      </c>
      <c r="U1979">
        <v>0</v>
      </c>
      <c r="V1979">
        <v>94705.52</v>
      </c>
      <c r="W1979">
        <v>94705.52</v>
      </c>
      <c r="X1979" t="s">
        <v>79</v>
      </c>
      <c r="Y1979" t="s">
        <v>75</v>
      </c>
      <c r="Z1979">
        <v>156</v>
      </c>
      <c r="AA1979" t="s">
        <v>63</v>
      </c>
      <c r="AB1979">
        <v>156</v>
      </c>
      <c r="AC1979" t="s">
        <v>63</v>
      </c>
      <c r="AD1979">
        <v>0</v>
      </c>
      <c r="AE1979">
        <v>0</v>
      </c>
      <c r="AF1979">
        <v>18</v>
      </c>
      <c r="AG1979">
        <v>56.909700000000001</v>
      </c>
      <c r="AH1979">
        <v>0</v>
      </c>
      <c r="AI1979">
        <v>0</v>
      </c>
      <c r="AJ1979">
        <v>1</v>
      </c>
    </row>
    <row r="1980" spans="1:36" x14ac:dyDescent="0.35">
      <c r="A1980" t="s">
        <v>196</v>
      </c>
      <c r="B1980" t="str">
        <f t="shared" si="30"/>
        <v>2025</v>
      </c>
      <c r="C1980" s="2">
        <v>45807</v>
      </c>
      <c r="D1980" s="1">
        <v>45807</v>
      </c>
      <c r="E1980">
        <v>1150</v>
      </c>
      <c r="F1980" t="s">
        <v>50</v>
      </c>
      <c r="G1980">
        <v>1</v>
      </c>
      <c r="H1980">
        <v>6</v>
      </c>
      <c r="I1980" t="s">
        <v>197</v>
      </c>
      <c r="J1980" t="s">
        <v>992</v>
      </c>
      <c r="K1980" t="s">
        <v>38</v>
      </c>
      <c r="L1980">
        <v>347050</v>
      </c>
      <c r="M1980" t="s">
        <v>44</v>
      </c>
      <c r="N1980">
        <v>1.923</v>
      </c>
      <c r="O1980" s="6">
        <v>667.37715000000003</v>
      </c>
      <c r="P1980">
        <v>38.204799999999999</v>
      </c>
      <c r="Q1980">
        <v>0.74021800000000004</v>
      </c>
      <c r="R1980">
        <v>17.079456</v>
      </c>
      <c r="S1980">
        <v>42926.909</v>
      </c>
      <c r="T1980">
        <v>0</v>
      </c>
      <c r="U1980">
        <v>0</v>
      </c>
      <c r="V1980">
        <v>7726.84</v>
      </c>
      <c r="W1980">
        <v>7726.84</v>
      </c>
      <c r="X1980" t="s">
        <v>199</v>
      </c>
      <c r="Y1980" t="s">
        <v>200</v>
      </c>
      <c r="Z1980">
        <v>156</v>
      </c>
      <c r="AA1980" t="s">
        <v>63</v>
      </c>
      <c r="AB1980">
        <v>156</v>
      </c>
      <c r="AC1980" t="s">
        <v>63</v>
      </c>
      <c r="AD1980">
        <v>0</v>
      </c>
      <c r="AE1980">
        <v>0</v>
      </c>
      <c r="AF1980">
        <v>18</v>
      </c>
      <c r="AG1980">
        <v>59.3401</v>
      </c>
      <c r="AH1980">
        <v>0</v>
      </c>
      <c r="AI1980">
        <v>0</v>
      </c>
      <c r="AJ1980">
        <v>1</v>
      </c>
    </row>
    <row r="1981" spans="1:36" x14ac:dyDescent="0.35">
      <c r="A1981" t="s">
        <v>510</v>
      </c>
      <c r="B1981" t="str">
        <f t="shared" si="30"/>
        <v>2024</v>
      </c>
      <c r="C1981" s="1">
        <v>45308</v>
      </c>
      <c r="D1981" s="1">
        <v>45308</v>
      </c>
      <c r="E1981">
        <v>1150</v>
      </c>
      <c r="F1981" t="s">
        <v>50</v>
      </c>
      <c r="G1981">
        <v>1</v>
      </c>
      <c r="H1981">
        <v>22</v>
      </c>
      <c r="I1981" t="s">
        <v>197</v>
      </c>
      <c r="J1981" t="s">
        <v>2198</v>
      </c>
      <c r="K1981" t="s">
        <v>38</v>
      </c>
      <c r="L1981">
        <v>447800</v>
      </c>
      <c r="M1981" t="s">
        <v>44</v>
      </c>
      <c r="N1981">
        <v>2.2393999999999998</v>
      </c>
      <c r="O1981" s="6">
        <v>1002.80332</v>
      </c>
      <c r="P1981">
        <v>46.164549999999998</v>
      </c>
      <c r="Q1981">
        <v>1.0954299999999999</v>
      </c>
      <c r="R1981">
        <v>22.424391</v>
      </c>
      <c r="S1981">
        <v>63322.424200000001</v>
      </c>
      <c r="T1981">
        <v>0</v>
      </c>
      <c r="U1981">
        <v>0</v>
      </c>
      <c r="V1981">
        <v>11397.97</v>
      </c>
      <c r="W1981">
        <v>11397.97</v>
      </c>
      <c r="X1981" t="s">
        <v>96</v>
      </c>
      <c r="Y1981" t="s">
        <v>97</v>
      </c>
      <c r="Z1981">
        <v>156</v>
      </c>
      <c r="AA1981" t="s">
        <v>63</v>
      </c>
      <c r="AB1981">
        <v>156</v>
      </c>
      <c r="AC1981" t="s">
        <v>63</v>
      </c>
      <c r="AD1981">
        <v>0</v>
      </c>
      <c r="AE1981">
        <v>0</v>
      </c>
      <c r="AF1981">
        <v>18</v>
      </c>
      <c r="AG1981">
        <v>59.042400000000001</v>
      </c>
      <c r="AH1981">
        <v>0</v>
      </c>
      <c r="AI1981">
        <v>0</v>
      </c>
      <c r="AJ1981">
        <v>1</v>
      </c>
    </row>
    <row r="1982" spans="1:36" x14ac:dyDescent="0.35">
      <c r="A1982" t="s">
        <v>762</v>
      </c>
      <c r="B1982" t="str">
        <f t="shared" si="30"/>
        <v>2025</v>
      </c>
      <c r="C1982" s="1">
        <v>45705</v>
      </c>
      <c r="D1982" s="1">
        <v>45706</v>
      </c>
      <c r="E1982">
        <v>1030</v>
      </c>
      <c r="F1982" t="s">
        <v>42</v>
      </c>
      <c r="G1982">
        <v>1</v>
      </c>
      <c r="H1982">
        <v>1</v>
      </c>
      <c r="I1982" t="s">
        <v>527</v>
      </c>
      <c r="J1982" t="s">
        <v>1823</v>
      </c>
      <c r="K1982" t="s">
        <v>38</v>
      </c>
      <c r="L1982">
        <v>158947000</v>
      </c>
      <c r="M1982" t="s">
        <v>44</v>
      </c>
      <c r="N1982">
        <v>0.67069999999999996</v>
      </c>
      <c r="O1982" s="6">
        <v>106605.75290000001</v>
      </c>
      <c r="P1982">
        <v>9586.32</v>
      </c>
      <c r="Q1982">
        <v>2132.1</v>
      </c>
      <c r="R1982">
        <v>0</v>
      </c>
      <c r="S1982">
        <v>7370389.0651000002</v>
      </c>
      <c r="T1982">
        <v>0</v>
      </c>
      <c r="U1982">
        <v>0</v>
      </c>
      <c r="V1982">
        <v>716401.86</v>
      </c>
      <c r="W1982">
        <v>716401.86</v>
      </c>
      <c r="X1982" t="s">
        <v>332</v>
      </c>
      <c r="Y1982" t="s">
        <v>333</v>
      </c>
      <c r="Z1982">
        <v>156</v>
      </c>
      <c r="AA1982" t="s">
        <v>63</v>
      </c>
      <c r="AB1982">
        <v>156</v>
      </c>
      <c r="AC1982" t="s">
        <v>63</v>
      </c>
      <c r="AD1982">
        <v>8</v>
      </c>
      <c r="AE1982">
        <v>0</v>
      </c>
      <c r="AF1982">
        <v>18</v>
      </c>
      <c r="AG1982">
        <v>62.2898</v>
      </c>
      <c r="AH1982">
        <v>0</v>
      </c>
      <c r="AI1982">
        <v>0</v>
      </c>
      <c r="AJ1982">
        <v>1</v>
      </c>
    </row>
    <row r="1983" spans="1:36" x14ac:dyDescent="0.35">
      <c r="A1983" t="s">
        <v>1837</v>
      </c>
      <c r="B1983" t="str">
        <f t="shared" si="30"/>
        <v>2022</v>
      </c>
      <c r="D1983" s="1">
        <v>44599</v>
      </c>
      <c r="E1983">
        <v>1010</v>
      </c>
      <c r="F1983" t="s">
        <v>65</v>
      </c>
      <c r="G1983">
        <v>1</v>
      </c>
      <c r="H1983">
        <v>1</v>
      </c>
      <c r="I1983" t="s">
        <v>51</v>
      </c>
      <c r="J1983" t="s">
        <v>149</v>
      </c>
      <c r="K1983" t="s">
        <v>38</v>
      </c>
      <c r="L1983">
        <v>10000000</v>
      </c>
      <c r="M1983" t="s">
        <v>44</v>
      </c>
      <c r="N1983">
        <v>0.95150000000000001</v>
      </c>
      <c r="O1983" s="6">
        <v>9515</v>
      </c>
      <c r="P1983">
        <v>2780</v>
      </c>
      <c r="Q1983">
        <v>195</v>
      </c>
      <c r="R1983">
        <v>0</v>
      </c>
      <c r="S1983">
        <v>721336.55180000002</v>
      </c>
      <c r="T1983">
        <v>144267.31</v>
      </c>
      <c r="U1983">
        <v>0</v>
      </c>
      <c r="V1983">
        <v>155808.64000000001</v>
      </c>
      <c r="W1983">
        <v>300075.95</v>
      </c>
      <c r="X1983" t="s">
        <v>259</v>
      </c>
      <c r="Y1983" t="s">
        <v>260</v>
      </c>
      <c r="Z1983">
        <v>591</v>
      </c>
      <c r="AA1983" t="s">
        <v>55</v>
      </c>
      <c r="AB1983">
        <v>156</v>
      </c>
      <c r="AC1983" t="s">
        <v>63</v>
      </c>
      <c r="AD1983">
        <v>20</v>
      </c>
      <c r="AE1983">
        <v>0</v>
      </c>
      <c r="AF1983">
        <v>18</v>
      </c>
      <c r="AG1983">
        <v>57.753100000000003</v>
      </c>
      <c r="AH1983">
        <v>0</v>
      </c>
      <c r="AI1983">
        <v>0</v>
      </c>
      <c r="AJ1983">
        <v>1</v>
      </c>
    </row>
    <row r="1984" spans="1:36" x14ac:dyDescent="0.35">
      <c r="A1984" t="s">
        <v>268</v>
      </c>
      <c r="B1984" t="str">
        <f t="shared" si="30"/>
        <v>2019</v>
      </c>
      <c r="D1984" s="1">
        <v>43658</v>
      </c>
      <c r="E1984">
        <v>1150</v>
      </c>
      <c r="F1984" t="s">
        <v>50</v>
      </c>
      <c r="G1984">
        <v>1</v>
      </c>
      <c r="H1984">
        <v>95</v>
      </c>
      <c r="I1984" t="s">
        <v>51</v>
      </c>
      <c r="J1984" t="s">
        <v>2199</v>
      </c>
      <c r="K1984" t="s">
        <v>38</v>
      </c>
      <c r="L1984">
        <v>3000</v>
      </c>
      <c r="M1984" t="s">
        <v>44</v>
      </c>
      <c r="N1984">
        <v>26.98</v>
      </c>
      <c r="O1984" s="6">
        <v>80.94</v>
      </c>
      <c r="P1984">
        <v>1.8078000000000001</v>
      </c>
      <c r="Q1984">
        <v>1.616736</v>
      </c>
      <c r="R1984">
        <v>0</v>
      </c>
      <c r="S1984">
        <v>4292.9937</v>
      </c>
      <c r="T1984">
        <v>858.6</v>
      </c>
      <c r="U1984">
        <v>0</v>
      </c>
      <c r="V1984">
        <v>927.29</v>
      </c>
      <c r="W1984">
        <v>1785.89</v>
      </c>
      <c r="X1984" t="s">
        <v>270</v>
      </c>
      <c r="Y1984" t="s">
        <v>271</v>
      </c>
      <c r="Z1984">
        <v>784</v>
      </c>
      <c r="AA1984" t="s">
        <v>272</v>
      </c>
      <c r="AB1984">
        <v>156</v>
      </c>
      <c r="AC1984" t="s">
        <v>63</v>
      </c>
      <c r="AG1984">
        <v>50.883600000000001</v>
      </c>
      <c r="AH1984">
        <v>0</v>
      </c>
      <c r="AI1984">
        <v>0</v>
      </c>
      <c r="AJ1984">
        <v>1</v>
      </c>
    </row>
    <row r="1985" spans="1:36" x14ac:dyDescent="0.35">
      <c r="A1985" t="s">
        <v>268</v>
      </c>
      <c r="B1985" t="str">
        <f t="shared" si="30"/>
        <v>2019</v>
      </c>
      <c r="D1985" s="1">
        <v>43658</v>
      </c>
      <c r="E1985">
        <v>1150</v>
      </c>
      <c r="F1985" t="s">
        <v>50</v>
      </c>
      <c r="G1985">
        <v>1</v>
      </c>
      <c r="H1985">
        <v>92</v>
      </c>
      <c r="I1985" t="s">
        <v>51</v>
      </c>
      <c r="J1985" t="s">
        <v>2200</v>
      </c>
      <c r="K1985" t="s">
        <v>38</v>
      </c>
      <c r="L1985">
        <v>5000</v>
      </c>
      <c r="M1985" t="s">
        <v>44</v>
      </c>
      <c r="N1985">
        <v>27.46</v>
      </c>
      <c r="O1985" s="6">
        <v>137.30000000000001</v>
      </c>
      <c r="P1985">
        <v>3.0705</v>
      </c>
      <c r="Q1985">
        <v>2.7459820000000001</v>
      </c>
      <c r="R1985">
        <v>0</v>
      </c>
      <c r="S1985">
        <v>7282.2839999999997</v>
      </c>
      <c r="T1985">
        <v>1456.46</v>
      </c>
      <c r="U1985">
        <v>0</v>
      </c>
      <c r="V1985">
        <v>1572.97</v>
      </c>
      <c r="W1985">
        <v>3029.43</v>
      </c>
      <c r="X1985" t="s">
        <v>270</v>
      </c>
      <c r="Y1985" t="s">
        <v>271</v>
      </c>
      <c r="Z1985">
        <v>784</v>
      </c>
      <c r="AA1985" t="s">
        <v>272</v>
      </c>
      <c r="AB1985">
        <v>156</v>
      </c>
      <c r="AC1985" t="s">
        <v>63</v>
      </c>
      <c r="AG1985">
        <v>50.883600000000001</v>
      </c>
      <c r="AH1985">
        <v>0</v>
      </c>
      <c r="AI1985">
        <v>0</v>
      </c>
      <c r="AJ1985">
        <v>1</v>
      </c>
    </row>
    <row r="1986" spans="1:36" x14ac:dyDescent="0.35">
      <c r="A1986" t="s">
        <v>410</v>
      </c>
      <c r="B1986" t="str">
        <f t="shared" si="30"/>
        <v>2025</v>
      </c>
      <c r="C1986" s="1">
        <v>46019</v>
      </c>
      <c r="D1986" s="1">
        <v>46020</v>
      </c>
      <c r="E1986">
        <v>1030</v>
      </c>
      <c r="F1986" t="s">
        <v>42</v>
      </c>
      <c r="G1986">
        <v>1</v>
      </c>
      <c r="H1986">
        <v>6</v>
      </c>
      <c r="I1986" t="s">
        <v>104</v>
      </c>
      <c r="J1986" t="s">
        <v>105</v>
      </c>
      <c r="K1986" t="s">
        <v>38</v>
      </c>
      <c r="L1986">
        <v>127414000</v>
      </c>
      <c r="M1986" t="s">
        <v>44</v>
      </c>
      <c r="N1986">
        <v>0.63300000000000001</v>
      </c>
      <c r="O1986" s="6">
        <v>80653.062000000005</v>
      </c>
      <c r="P1986">
        <v>7007.7209929999999</v>
      </c>
      <c r="Q1986">
        <v>1613.049931</v>
      </c>
      <c r="R1986">
        <v>0</v>
      </c>
      <c r="S1986">
        <v>5635848.1854999997</v>
      </c>
      <c r="T1986">
        <v>0</v>
      </c>
      <c r="U1986">
        <v>0</v>
      </c>
      <c r="V1986">
        <v>1014452.67</v>
      </c>
      <c r="W1986">
        <v>1014452.67</v>
      </c>
      <c r="X1986" t="s">
        <v>192</v>
      </c>
      <c r="Y1986" t="s">
        <v>193</v>
      </c>
      <c r="Z1986">
        <v>156</v>
      </c>
      <c r="AA1986" t="s">
        <v>63</v>
      </c>
      <c r="AB1986">
        <v>156</v>
      </c>
      <c r="AC1986" t="s">
        <v>63</v>
      </c>
      <c r="AD1986">
        <v>0</v>
      </c>
      <c r="AE1986">
        <v>0</v>
      </c>
      <c r="AF1986">
        <v>18</v>
      </c>
      <c r="AG1986">
        <v>63.129800000000003</v>
      </c>
      <c r="AH1986">
        <v>0</v>
      </c>
      <c r="AI1986">
        <v>1</v>
      </c>
      <c r="AJ1986">
        <v>1</v>
      </c>
    </row>
    <row r="1987" spans="1:36" x14ac:dyDescent="0.35">
      <c r="A1987" t="s">
        <v>464</v>
      </c>
      <c r="B1987" t="str">
        <f t="shared" ref="B1987:B2050" si="31">LEFT(A1987,4)</f>
        <v>2020</v>
      </c>
      <c r="D1987" s="1">
        <v>43990</v>
      </c>
      <c r="E1987">
        <v>1030</v>
      </c>
      <c r="F1987" t="s">
        <v>42</v>
      </c>
      <c r="G1987">
        <v>1</v>
      </c>
      <c r="H1987">
        <v>1</v>
      </c>
      <c r="I1987" t="s">
        <v>640</v>
      </c>
      <c r="J1987" t="s">
        <v>1588</v>
      </c>
      <c r="L1987">
        <v>217630</v>
      </c>
      <c r="M1987" t="s">
        <v>130</v>
      </c>
      <c r="N1987">
        <v>570.01310000000001</v>
      </c>
      <c r="O1987" s="6">
        <v>124051.95095300001</v>
      </c>
      <c r="P1987">
        <v>8705.3912949999994</v>
      </c>
      <c r="Q1987">
        <v>78.329921999999996</v>
      </c>
      <c r="R1987">
        <v>0</v>
      </c>
      <c r="S1987">
        <v>7626441.8148999996</v>
      </c>
      <c r="T1987">
        <v>0</v>
      </c>
      <c r="U1987">
        <v>0</v>
      </c>
      <c r="V1987">
        <v>0</v>
      </c>
      <c r="W1987">
        <v>0</v>
      </c>
      <c r="X1987" t="s">
        <v>82</v>
      </c>
      <c r="Y1987" t="s">
        <v>83</v>
      </c>
      <c r="Z1987">
        <v>156</v>
      </c>
      <c r="AA1987" t="s">
        <v>63</v>
      </c>
      <c r="AB1987">
        <v>156</v>
      </c>
      <c r="AC1987" t="s">
        <v>63</v>
      </c>
      <c r="AD1987">
        <v>0</v>
      </c>
      <c r="AE1987">
        <v>0</v>
      </c>
      <c r="AF1987">
        <v>18</v>
      </c>
      <c r="AG1987">
        <v>57.412599999999998</v>
      </c>
      <c r="AH1987">
        <v>0</v>
      </c>
      <c r="AI1987">
        <v>0</v>
      </c>
      <c r="AJ1987">
        <v>1</v>
      </c>
    </row>
    <row r="1988" spans="1:36" x14ac:dyDescent="0.35">
      <c r="A1988" t="s">
        <v>464</v>
      </c>
      <c r="B1988" t="str">
        <f t="shared" si="31"/>
        <v>2020</v>
      </c>
      <c r="D1988" s="1">
        <v>43990</v>
      </c>
      <c r="E1988">
        <v>1030</v>
      </c>
      <c r="F1988" t="s">
        <v>42</v>
      </c>
      <c r="G1988">
        <v>1</v>
      </c>
      <c r="H1988">
        <v>1</v>
      </c>
      <c r="I1988" t="s">
        <v>104</v>
      </c>
      <c r="J1988" t="s">
        <v>81</v>
      </c>
      <c r="L1988">
        <v>1450000000</v>
      </c>
      <c r="M1988" t="s">
        <v>44</v>
      </c>
      <c r="N1988">
        <v>0.48259999999999997</v>
      </c>
      <c r="O1988" s="6">
        <v>699770</v>
      </c>
      <c r="P1988">
        <v>67500</v>
      </c>
      <c r="Q1988">
        <v>15660</v>
      </c>
      <c r="R1988">
        <v>0</v>
      </c>
      <c r="S1988">
        <v>44950013.238700002</v>
      </c>
      <c r="T1988">
        <v>0</v>
      </c>
      <c r="U1988">
        <v>0</v>
      </c>
      <c r="V1988">
        <v>8091008.4500000002</v>
      </c>
      <c r="W1988">
        <v>8091008.4500000002</v>
      </c>
      <c r="X1988" t="s">
        <v>82</v>
      </c>
      <c r="Y1988" t="s">
        <v>83</v>
      </c>
      <c r="Z1988">
        <v>156</v>
      </c>
      <c r="AA1988" t="s">
        <v>63</v>
      </c>
      <c r="AB1988">
        <v>156</v>
      </c>
      <c r="AC1988" t="s">
        <v>63</v>
      </c>
      <c r="AD1988">
        <v>0</v>
      </c>
      <c r="AE1988">
        <v>0</v>
      </c>
      <c r="AF1988">
        <v>18</v>
      </c>
      <c r="AG1988">
        <v>57.412599999999998</v>
      </c>
      <c r="AH1988">
        <v>0</v>
      </c>
      <c r="AI1988">
        <v>0</v>
      </c>
      <c r="AJ1988">
        <v>1</v>
      </c>
    </row>
    <row r="1989" spans="1:36" x14ac:dyDescent="0.35">
      <c r="A1989" t="s">
        <v>256</v>
      </c>
      <c r="B1989" t="str">
        <f t="shared" si="31"/>
        <v>2023</v>
      </c>
      <c r="C1989" s="1">
        <v>45245</v>
      </c>
      <c r="D1989" s="1">
        <v>45243</v>
      </c>
      <c r="E1989">
        <v>1030</v>
      </c>
      <c r="F1989" t="s">
        <v>42</v>
      </c>
      <c r="G1989">
        <v>1</v>
      </c>
      <c r="H1989">
        <v>1</v>
      </c>
      <c r="I1989" t="s">
        <v>85</v>
      </c>
      <c r="J1989" t="s">
        <v>73</v>
      </c>
      <c r="K1989" t="s">
        <v>38</v>
      </c>
      <c r="L1989">
        <v>3736000</v>
      </c>
      <c r="M1989" t="s">
        <v>44</v>
      </c>
      <c r="N1989">
        <v>1.4872000000000001</v>
      </c>
      <c r="O1989" s="6">
        <v>5556.1791999999996</v>
      </c>
      <c r="P1989">
        <v>440.13</v>
      </c>
      <c r="Q1989">
        <v>10.509084</v>
      </c>
      <c r="R1989">
        <v>41.348745999999998</v>
      </c>
      <c r="S1989">
        <v>344332.0575</v>
      </c>
      <c r="T1989">
        <v>0</v>
      </c>
      <c r="U1989">
        <v>0</v>
      </c>
      <c r="V1989">
        <v>61979.77</v>
      </c>
      <c r="W1989">
        <v>61979.77</v>
      </c>
      <c r="X1989" t="s">
        <v>96</v>
      </c>
      <c r="Y1989" t="s">
        <v>97</v>
      </c>
      <c r="Z1989">
        <v>156</v>
      </c>
      <c r="AA1989" t="s">
        <v>63</v>
      </c>
      <c r="AB1989">
        <v>156</v>
      </c>
      <c r="AC1989" t="s">
        <v>63</v>
      </c>
      <c r="AD1989">
        <v>0</v>
      </c>
      <c r="AE1989">
        <v>0</v>
      </c>
      <c r="AF1989">
        <v>18</v>
      </c>
      <c r="AG1989">
        <v>56.931600000000003</v>
      </c>
      <c r="AH1989">
        <v>0</v>
      </c>
      <c r="AI1989">
        <v>0</v>
      </c>
      <c r="AJ1989">
        <v>1</v>
      </c>
    </row>
    <row r="1990" spans="1:36" x14ac:dyDescent="0.35">
      <c r="A1990" t="s">
        <v>296</v>
      </c>
      <c r="B1990" t="str">
        <f t="shared" si="31"/>
        <v>2025</v>
      </c>
      <c r="C1990" s="1">
        <v>45946</v>
      </c>
      <c r="D1990" s="1">
        <v>45947</v>
      </c>
      <c r="E1990">
        <v>1150</v>
      </c>
      <c r="F1990" t="s">
        <v>50</v>
      </c>
      <c r="G1990">
        <v>1</v>
      </c>
      <c r="H1990">
        <v>4</v>
      </c>
      <c r="I1990" t="s">
        <v>297</v>
      </c>
      <c r="J1990" t="s">
        <v>2201</v>
      </c>
      <c r="K1990" t="s">
        <v>38</v>
      </c>
      <c r="L1990">
        <v>383000</v>
      </c>
      <c r="M1990" t="s">
        <v>44</v>
      </c>
      <c r="N1990">
        <v>1.8996</v>
      </c>
      <c r="O1990" s="6">
        <v>727.54679999999996</v>
      </c>
      <c r="P1990">
        <v>64.462249999999997</v>
      </c>
      <c r="Q1990">
        <v>0.80679599999999996</v>
      </c>
      <c r="R1990">
        <v>19.479678</v>
      </c>
      <c r="S1990">
        <v>51886.537199999999</v>
      </c>
      <c r="T1990">
        <v>0</v>
      </c>
      <c r="U1990">
        <v>0</v>
      </c>
      <c r="V1990">
        <v>9339.58</v>
      </c>
      <c r="W1990">
        <v>9339.58</v>
      </c>
      <c r="X1990" t="s">
        <v>96</v>
      </c>
      <c r="Y1990" t="s">
        <v>97</v>
      </c>
      <c r="Z1990">
        <v>156</v>
      </c>
      <c r="AA1990" t="s">
        <v>63</v>
      </c>
      <c r="AB1990">
        <v>156</v>
      </c>
      <c r="AC1990" t="s">
        <v>63</v>
      </c>
      <c r="AD1990">
        <v>0</v>
      </c>
      <c r="AE1990">
        <v>0</v>
      </c>
      <c r="AF1990">
        <v>18</v>
      </c>
      <c r="AG1990">
        <v>63.875999999999998</v>
      </c>
      <c r="AH1990">
        <v>0</v>
      </c>
      <c r="AI1990">
        <v>0</v>
      </c>
      <c r="AJ1990">
        <v>1</v>
      </c>
    </row>
    <row r="1991" spans="1:36" x14ac:dyDescent="0.35">
      <c r="A1991" t="s">
        <v>635</v>
      </c>
      <c r="B1991" t="str">
        <f t="shared" si="31"/>
        <v>2023</v>
      </c>
      <c r="C1991" s="1">
        <v>45125</v>
      </c>
      <c r="D1991" s="1">
        <v>45126</v>
      </c>
      <c r="E1991">
        <v>1150</v>
      </c>
      <c r="F1991" t="s">
        <v>50</v>
      </c>
      <c r="G1991">
        <v>1</v>
      </c>
      <c r="H1991">
        <v>4</v>
      </c>
      <c r="I1991" t="s">
        <v>297</v>
      </c>
      <c r="J1991" t="s">
        <v>2202</v>
      </c>
      <c r="K1991" t="s">
        <v>38</v>
      </c>
      <c r="L1991">
        <v>2952000</v>
      </c>
      <c r="M1991" t="s">
        <v>44</v>
      </c>
      <c r="N1991">
        <v>2.4647999999999999</v>
      </c>
      <c r="O1991" s="6">
        <v>7276.0896000000002</v>
      </c>
      <c r="P1991">
        <v>383.64013999999997</v>
      </c>
      <c r="Q1991">
        <v>8.0587129999999991</v>
      </c>
      <c r="R1991">
        <v>164.49762799999999</v>
      </c>
      <c r="S1991">
        <v>439426.84570000001</v>
      </c>
      <c r="T1991">
        <v>0</v>
      </c>
      <c r="U1991">
        <v>0</v>
      </c>
      <c r="V1991">
        <v>79096.83</v>
      </c>
      <c r="W1991">
        <v>79096.83</v>
      </c>
      <c r="X1991" t="s">
        <v>96</v>
      </c>
      <c r="Y1991" t="s">
        <v>97</v>
      </c>
      <c r="Z1991">
        <v>156</v>
      </c>
      <c r="AA1991" t="s">
        <v>63</v>
      </c>
      <c r="AB1991">
        <v>156</v>
      </c>
      <c r="AC1991" t="s">
        <v>63</v>
      </c>
      <c r="AD1991">
        <v>0</v>
      </c>
      <c r="AE1991">
        <v>0</v>
      </c>
      <c r="AF1991">
        <v>18</v>
      </c>
      <c r="AG1991">
        <v>56.104500000000002</v>
      </c>
      <c r="AH1991">
        <v>0</v>
      </c>
      <c r="AI1991">
        <v>0</v>
      </c>
      <c r="AJ1991">
        <v>1</v>
      </c>
    </row>
    <row r="1992" spans="1:36" x14ac:dyDescent="0.35">
      <c r="A1992" t="s">
        <v>2068</v>
      </c>
      <c r="B1992" t="str">
        <f t="shared" si="31"/>
        <v>2020</v>
      </c>
      <c r="D1992" s="1">
        <v>44097</v>
      </c>
      <c r="E1992">
        <v>2050</v>
      </c>
      <c r="F1992" t="s">
        <v>36</v>
      </c>
      <c r="G1992">
        <v>1</v>
      </c>
      <c r="H1992">
        <v>1</v>
      </c>
      <c r="I1992" t="s">
        <v>1402</v>
      </c>
      <c r="J1992" t="s">
        <v>2203</v>
      </c>
      <c r="L1992">
        <v>1000</v>
      </c>
      <c r="M1992" t="s">
        <v>44</v>
      </c>
      <c r="N1992">
        <v>295.29000000000002</v>
      </c>
      <c r="O1992" s="6">
        <v>295.29000000000002</v>
      </c>
      <c r="P1992">
        <v>141.11000000000001</v>
      </c>
      <c r="Q1992">
        <v>5.9058000000000002</v>
      </c>
      <c r="R1992">
        <v>0</v>
      </c>
      <c r="S1992">
        <v>25860.072100000001</v>
      </c>
      <c r="T1992">
        <v>0</v>
      </c>
      <c r="U1992">
        <v>0</v>
      </c>
      <c r="V1992">
        <v>4654.8100000000004</v>
      </c>
      <c r="W1992">
        <v>4654.8100000000004</v>
      </c>
      <c r="X1992" t="s">
        <v>570</v>
      </c>
      <c r="Y1992" t="s">
        <v>267</v>
      </c>
      <c r="Z1992">
        <v>840</v>
      </c>
      <c r="AA1992" t="s">
        <v>180</v>
      </c>
      <c r="AB1992">
        <v>156</v>
      </c>
      <c r="AC1992" t="s">
        <v>63</v>
      </c>
      <c r="AD1992">
        <v>0</v>
      </c>
      <c r="AE1992">
        <v>0</v>
      </c>
      <c r="AF1992">
        <v>18</v>
      </c>
      <c r="AG1992">
        <v>58.466500000000003</v>
      </c>
      <c r="AH1992">
        <v>0</v>
      </c>
      <c r="AI1992">
        <v>0</v>
      </c>
      <c r="AJ1992">
        <v>1</v>
      </c>
    </row>
    <row r="1993" spans="1:36" x14ac:dyDescent="0.35">
      <c r="A1993" t="s">
        <v>687</v>
      </c>
      <c r="B1993" t="str">
        <f t="shared" si="31"/>
        <v>2024</v>
      </c>
      <c r="C1993" s="1">
        <v>45642</v>
      </c>
      <c r="D1993" s="1">
        <v>45642</v>
      </c>
      <c r="E1993">
        <v>1030</v>
      </c>
      <c r="F1993" t="s">
        <v>42</v>
      </c>
      <c r="G1993">
        <v>1</v>
      </c>
      <c r="H1993">
        <v>8</v>
      </c>
      <c r="I1993" t="s">
        <v>135</v>
      </c>
      <c r="J1993" t="s">
        <v>2204</v>
      </c>
      <c r="K1993" t="s">
        <v>38</v>
      </c>
      <c r="L1993">
        <v>11676000</v>
      </c>
      <c r="M1993" t="s">
        <v>44</v>
      </c>
      <c r="N1993">
        <v>0.62250000000000005</v>
      </c>
      <c r="O1993" s="6">
        <v>7268.31</v>
      </c>
      <c r="P1993">
        <v>753.743155</v>
      </c>
      <c r="Q1993">
        <v>4.7336679999999998</v>
      </c>
      <c r="R1993">
        <v>0.79001299999999997</v>
      </c>
      <c r="S1993">
        <v>488963.92749999999</v>
      </c>
      <c r="T1993">
        <v>14668.92</v>
      </c>
      <c r="U1993">
        <v>0</v>
      </c>
      <c r="V1993">
        <v>90653.91</v>
      </c>
      <c r="W1993">
        <v>105322.83</v>
      </c>
      <c r="X1993" t="s">
        <v>106</v>
      </c>
      <c r="Y1993" t="s">
        <v>107</v>
      </c>
      <c r="Z1993">
        <v>156</v>
      </c>
      <c r="AA1993" t="s">
        <v>63</v>
      </c>
      <c r="AB1993">
        <v>156</v>
      </c>
      <c r="AC1993" t="s">
        <v>63</v>
      </c>
      <c r="AD1993">
        <v>3</v>
      </c>
      <c r="AE1993">
        <v>0</v>
      </c>
      <c r="AF1993">
        <v>18</v>
      </c>
      <c r="AG1993">
        <v>60.910600000000002</v>
      </c>
      <c r="AH1993">
        <v>0</v>
      </c>
      <c r="AI1993">
        <v>1</v>
      </c>
      <c r="AJ1993">
        <v>1</v>
      </c>
    </row>
    <row r="1994" spans="1:36" x14ac:dyDescent="0.35">
      <c r="A1994" t="s">
        <v>801</v>
      </c>
      <c r="B1994" t="str">
        <f t="shared" si="31"/>
        <v>2025</v>
      </c>
      <c r="C1994" s="1">
        <v>46019</v>
      </c>
      <c r="D1994" s="1">
        <v>46017</v>
      </c>
      <c r="E1994">
        <v>1030</v>
      </c>
      <c r="F1994" t="s">
        <v>42</v>
      </c>
      <c r="G1994">
        <v>1</v>
      </c>
      <c r="H1994">
        <v>2</v>
      </c>
      <c r="I1994" t="s">
        <v>147</v>
      </c>
      <c r="J1994" t="s">
        <v>229</v>
      </c>
      <c r="K1994" t="s">
        <v>38</v>
      </c>
      <c r="L1994">
        <v>75450000</v>
      </c>
      <c r="M1994" t="s">
        <v>44</v>
      </c>
      <c r="N1994">
        <v>0.56899999999999995</v>
      </c>
      <c r="O1994" s="6">
        <v>42931.05</v>
      </c>
      <c r="P1994">
        <v>3395.54819</v>
      </c>
      <c r="Q1994">
        <v>101.927351</v>
      </c>
      <c r="R1994">
        <v>3.9878450000000001</v>
      </c>
      <c r="S1994">
        <v>2921830.2565000001</v>
      </c>
      <c r="T1994">
        <v>409056.24</v>
      </c>
      <c r="U1994">
        <v>0</v>
      </c>
      <c r="V1994">
        <v>599559.56999999995</v>
      </c>
      <c r="W1994">
        <v>1008615.81</v>
      </c>
      <c r="X1994" t="s">
        <v>192</v>
      </c>
      <c r="Y1994" t="s">
        <v>193</v>
      </c>
      <c r="Z1994">
        <v>156</v>
      </c>
      <c r="AA1994" t="s">
        <v>63</v>
      </c>
      <c r="AB1994">
        <v>156</v>
      </c>
      <c r="AC1994" t="s">
        <v>63</v>
      </c>
      <c r="AD1994">
        <v>14</v>
      </c>
      <c r="AE1994">
        <v>0</v>
      </c>
      <c r="AF1994">
        <v>18</v>
      </c>
      <c r="AG1994">
        <v>62.926400000000001</v>
      </c>
      <c r="AH1994">
        <v>0</v>
      </c>
      <c r="AI1994">
        <v>1</v>
      </c>
      <c r="AJ1994">
        <v>1</v>
      </c>
    </row>
    <row r="1995" spans="1:36" x14ac:dyDescent="0.35">
      <c r="A1995" t="s">
        <v>795</v>
      </c>
      <c r="B1995" t="str">
        <f t="shared" si="31"/>
        <v>2024</v>
      </c>
      <c r="C1995" s="2">
        <v>45488</v>
      </c>
      <c r="D1995" s="1">
        <v>45490</v>
      </c>
      <c r="E1995">
        <v>1030</v>
      </c>
      <c r="F1995" t="s">
        <v>42</v>
      </c>
      <c r="G1995">
        <v>1</v>
      </c>
      <c r="H1995">
        <v>28</v>
      </c>
      <c r="I1995" t="s">
        <v>51</v>
      </c>
      <c r="J1995" t="s">
        <v>2099</v>
      </c>
      <c r="K1995" t="s">
        <v>38</v>
      </c>
      <c r="L1995">
        <v>500000</v>
      </c>
      <c r="M1995" t="s">
        <v>44</v>
      </c>
      <c r="N1995">
        <v>0.85</v>
      </c>
      <c r="O1995" s="6">
        <v>425</v>
      </c>
      <c r="P1995">
        <v>32.193199999999997</v>
      </c>
      <c r="Q1995">
        <v>8.4801599999999997</v>
      </c>
      <c r="R1995">
        <v>0</v>
      </c>
      <c r="S1995">
        <v>27569.1499</v>
      </c>
      <c r="T1995">
        <v>5513.83</v>
      </c>
      <c r="U1995">
        <v>0</v>
      </c>
      <c r="V1995">
        <v>5954.94</v>
      </c>
      <c r="W1995">
        <v>11468.77</v>
      </c>
      <c r="X1995" t="s">
        <v>244</v>
      </c>
      <c r="Y1995" t="s">
        <v>245</v>
      </c>
      <c r="Z1995">
        <v>156</v>
      </c>
      <c r="AA1995" t="s">
        <v>63</v>
      </c>
      <c r="AB1995">
        <v>156</v>
      </c>
      <c r="AC1995" t="s">
        <v>63</v>
      </c>
      <c r="AD1995">
        <v>20</v>
      </c>
      <c r="AE1995">
        <v>0</v>
      </c>
      <c r="AF1995">
        <v>18</v>
      </c>
      <c r="AG1995">
        <v>59.201599999999999</v>
      </c>
      <c r="AH1995">
        <v>0</v>
      </c>
      <c r="AI1995">
        <v>0</v>
      </c>
      <c r="AJ1995">
        <v>1</v>
      </c>
    </row>
    <row r="1996" spans="1:36" x14ac:dyDescent="0.35">
      <c r="A1996" t="s">
        <v>524</v>
      </c>
      <c r="B1996" t="str">
        <f t="shared" si="31"/>
        <v>2023</v>
      </c>
      <c r="C1996" s="1">
        <v>45286</v>
      </c>
      <c r="D1996" s="1">
        <v>45288</v>
      </c>
      <c r="E1996">
        <v>1150</v>
      </c>
      <c r="F1996" t="s">
        <v>50</v>
      </c>
      <c r="G1996">
        <v>1</v>
      </c>
      <c r="H1996">
        <v>2</v>
      </c>
      <c r="I1996" t="s">
        <v>153</v>
      </c>
      <c r="J1996" t="s">
        <v>2205</v>
      </c>
      <c r="K1996" t="s">
        <v>38</v>
      </c>
      <c r="L1996">
        <v>18000</v>
      </c>
      <c r="M1996" t="s">
        <v>44</v>
      </c>
      <c r="N1996">
        <v>61.9</v>
      </c>
      <c r="O1996" s="6">
        <v>1114.2</v>
      </c>
      <c r="P1996">
        <v>28.880500000000001</v>
      </c>
      <c r="Q1996">
        <v>0.93005000000000004</v>
      </c>
      <c r="R1996">
        <v>0</v>
      </c>
      <c r="S1996">
        <v>66012.892200000002</v>
      </c>
      <c r="T1996">
        <v>12092.9</v>
      </c>
      <c r="U1996">
        <v>0</v>
      </c>
      <c r="V1996">
        <v>14258.78</v>
      </c>
      <c r="W1996">
        <v>26351.68</v>
      </c>
      <c r="X1996" t="s">
        <v>100</v>
      </c>
      <c r="Y1996" t="s">
        <v>101</v>
      </c>
      <c r="Z1996">
        <v>156</v>
      </c>
      <c r="AA1996" t="s">
        <v>63</v>
      </c>
      <c r="AB1996">
        <v>156</v>
      </c>
      <c r="AC1996" t="s">
        <v>63</v>
      </c>
      <c r="AD1996">
        <v>20</v>
      </c>
      <c r="AE1996">
        <v>0</v>
      </c>
      <c r="AF1996">
        <v>18</v>
      </c>
      <c r="AG1996">
        <v>57.703000000000003</v>
      </c>
      <c r="AH1996">
        <v>0</v>
      </c>
      <c r="AI1996">
        <v>1</v>
      </c>
      <c r="AJ1996">
        <v>1</v>
      </c>
    </row>
    <row r="1997" spans="1:36" x14ac:dyDescent="0.35">
      <c r="A1997" t="s">
        <v>420</v>
      </c>
      <c r="B1997" t="str">
        <f t="shared" si="31"/>
        <v>2025</v>
      </c>
      <c r="C1997" s="1">
        <v>45969</v>
      </c>
      <c r="D1997" s="1">
        <v>45968</v>
      </c>
      <c r="E1997">
        <v>1150</v>
      </c>
      <c r="F1997" t="s">
        <v>50</v>
      </c>
      <c r="G1997">
        <v>1</v>
      </c>
      <c r="H1997">
        <v>2</v>
      </c>
      <c r="I1997" t="s">
        <v>421</v>
      </c>
      <c r="J1997" t="s">
        <v>1592</v>
      </c>
      <c r="K1997" t="s">
        <v>38</v>
      </c>
      <c r="L1997">
        <v>453600</v>
      </c>
      <c r="M1997" t="s">
        <v>44</v>
      </c>
      <c r="N1997">
        <v>0.60329999999999995</v>
      </c>
      <c r="O1997" s="6">
        <v>273.65688</v>
      </c>
      <c r="P1997">
        <v>60.709752000000002</v>
      </c>
      <c r="Q1997">
        <v>0.63999899999999998</v>
      </c>
      <c r="R1997">
        <v>0</v>
      </c>
      <c r="S1997">
        <v>21630.893199999999</v>
      </c>
      <c r="T1997">
        <v>4326.18</v>
      </c>
      <c r="U1997">
        <v>0</v>
      </c>
      <c r="V1997">
        <v>4672.2700000000004</v>
      </c>
      <c r="W1997">
        <v>8998.4500000000007</v>
      </c>
      <c r="X1997" t="s">
        <v>423</v>
      </c>
      <c r="Y1997" t="s">
        <v>424</v>
      </c>
      <c r="Z1997">
        <v>156</v>
      </c>
      <c r="AA1997" t="s">
        <v>63</v>
      </c>
      <c r="AB1997">
        <v>156</v>
      </c>
      <c r="AC1997" t="s">
        <v>63</v>
      </c>
      <c r="AD1997">
        <v>20</v>
      </c>
      <c r="AE1997">
        <v>0</v>
      </c>
      <c r="AF1997">
        <v>18</v>
      </c>
      <c r="AG1997">
        <v>64.568299999999994</v>
      </c>
      <c r="AH1997">
        <v>0</v>
      </c>
      <c r="AI1997">
        <v>0</v>
      </c>
      <c r="AJ1997">
        <v>1</v>
      </c>
    </row>
    <row r="1998" spans="1:36" x14ac:dyDescent="0.35">
      <c r="A1998" t="s">
        <v>1406</v>
      </c>
      <c r="B1998" t="str">
        <f t="shared" si="31"/>
        <v>2025</v>
      </c>
      <c r="C1998" s="1">
        <v>45728</v>
      </c>
      <c r="D1998" s="1">
        <v>45729</v>
      </c>
      <c r="E1998">
        <v>2050</v>
      </c>
      <c r="F1998" t="s">
        <v>36</v>
      </c>
      <c r="G1998">
        <v>1</v>
      </c>
      <c r="H1998">
        <v>1</v>
      </c>
      <c r="I1998" t="s">
        <v>51</v>
      </c>
      <c r="J1998" t="s">
        <v>2206</v>
      </c>
      <c r="K1998" t="s">
        <v>38</v>
      </c>
      <c r="L1998">
        <v>2720</v>
      </c>
      <c r="M1998" t="s">
        <v>44</v>
      </c>
      <c r="N1998">
        <v>794.11760000000004</v>
      </c>
      <c r="O1998" s="6">
        <v>2159.9998719999999</v>
      </c>
      <c r="P1998">
        <v>226.11977400000001</v>
      </c>
      <c r="Q1998">
        <v>43.199956999999998</v>
      </c>
      <c r="R1998">
        <v>0</v>
      </c>
      <c r="S1998">
        <v>152423.0595</v>
      </c>
      <c r="T1998">
        <v>30484.61</v>
      </c>
      <c r="U1998">
        <v>0</v>
      </c>
      <c r="V1998">
        <v>32923.379999999997</v>
      </c>
      <c r="W1998">
        <v>63407.99</v>
      </c>
      <c r="X1998" t="s">
        <v>570</v>
      </c>
      <c r="Y1998" t="s">
        <v>267</v>
      </c>
      <c r="Z1998">
        <v>840</v>
      </c>
      <c r="AA1998" t="s">
        <v>180</v>
      </c>
      <c r="AB1998">
        <v>156</v>
      </c>
      <c r="AC1998" t="s">
        <v>63</v>
      </c>
      <c r="AD1998">
        <v>20</v>
      </c>
      <c r="AE1998">
        <v>0</v>
      </c>
      <c r="AF1998">
        <v>18</v>
      </c>
      <c r="AG1998">
        <v>62.743099999999998</v>
      </c>
      <c r="AH1998">
        <v>0</v>
      </c>
      <c r="AI1998">
        <v>0</v>
      </c>
      <c r="AJ1998">
        <v>1</v>
      </c>
    </row>
    <row r="1999" spans="1:36" x14ac:dyDescent="0.35">
      <c r="A1999" t="s">
        <v>1794</v>
      </c>
      <c r="B1999" t="str">
        <f t="shared" si="31"/>
        <v>2021</v>
      </c>
      <c r="D1999" s="1">
        <v>44558</v>
      </c>
      <c r="E1999">
        <v>1030</v>
      </c>
      <c r="F1999" t="s">
        <v>42</v>
      </c>
      <c r="G1999">
        <v>1</v>
      </c>
      <c r="H1999">
        <v>5</v>
      </c>
      <c r="I1999" t="s">
        <v>58</v>
      </c>
      <c r="J1999" t="s">
        <v>1776</v>
      </c>
      <c r="K1999" t="s">
        <v>38</v>
      </c>
      <c r="L1999">
        <v>17910000</v>
      </c>
      <c r="M1999" t="s">
        <v>44</v>
      </c>
      <c r="N1999">
        <v>1.3411999999999999</v>
      </c>
      <c r="O1999" s="6">
        <v>24020.892</v>
      </c>
      <c r="P1999">
        <v>2127.4811420000001</v>
      </c>
      <c r="Q1999">
        <v>36.702288000000003</v>
      </c>
      <c r="R1999">
        <v>0</v>
      </c>
      <c r="S1999">
        <v>1502114.8225</v>
      </c>
      <c r="T1999">
        <v>0</v>
      </c>
      <c r="U1999">
        <v>0</v>
      </c>
      <c r="V1999">
        <v>135190.07999999999</v>
      </c>
      <c r="W1999">
        <v>135190.07999999999</v>
      </c>
      <c r="X1999" t="s">
        <v>192</v>
      </c>
      <c r="Y1999" t="s">
        <v>193</v>
      </c>
      <c r="Z1999">
        <v>156</v>
      </c>
      <c r="AA1999" t="s">
        <v>63</v>
      </c>
      <c r="AB1999">
        <v>156</v>
      </c>
      <c r="AC1999" t="s">
        <v>63</v>
      </c>
      <c r="AD1999">
        <v>0</v>
      </c>
      <c r="AE1999">
        <v>0</v>
      </c>
      <c r="AF1999">
        <v>18</v>
      </c>
      <c r="AG1999">
        <v>57.365299999999998</v>
      </c>
      <c r="AH1999">
        <v>0</v>
      </c>
      <c r="AI1999">
        <v>1</v>
      </c>
      <c r="AJ1999">
        <v>1</v>
      </c>
    </row>
    <row r="2000" spans="1:36" x14ac:dyDescent="0.35">
      <c r="A2000" t="s">
        <v>549</v>
      </c>
      <c r="B2000" t="str">
        <f t="shared" si="31"/>
        <v>2024</v>
      </c>
      <c r="C2000" s="1">
        <v>45466</v>
      </c>
      <c r="D2000" s="1">
        <v>45464</v>
      </c>
      <c r="E2000">
        <v>1030</v>
      </c>
      <c r="F2000" t="s">
        <v>42</v>
      </c>
      <c r="G2000">
        <v>1</v>
      </c>
      <c r="H2000">
        <v>5</v>
      </c>
      <c r="I2000" t="s">
        <v>85</v>
      </c>
      <c r="J2000" t="s">
        <v>73</v>
      </c>
      <c r="K2000" t="s">
        <v>38</v>
      </c>
      <c r="L2000">
        <v>4206000</v>
      </c>
      <c r="M2000" t="s">
        <v>44</v>
      </c>
      <c r="N2000">
        <v>2.1385999999999998</v>
      </c>
      <c r="O2000" s="6">
        <v>8994.9516000000003</v>
      </c>
      <c r="P2000">
        <v>552.52371700000003</v>
      </c>
      <c r="Q2000">
        <v>16.721838000000002</v>
      </c>
      <c r="R2000">
        <v>8.4014419999999994</v>
      </c>
      <c r="S2000">
        <v>566760.32929999998</v>
      </c>
      <c r="T2000">
        <v>0</v>
      </c>
      <c r="U2000">
        <v>0</v>
      </c>
      <c r="V2000">
        <v>102016.86</v>
      </c>
      <c r="W2000">
        <v>102016.86</v>
      </c>
      <c r="X2000" t="s">
        <v>74</v>
      </c>
      <c r="Y2000" t="s">
        <v>75</v>
      </c>
      <c r="Z2000">
        <v>156</v>
      </c>
      <c r="AA2000" t="s">
        <v>63</v>
      </c>
      <c r="AB2000">
        <v>156</v>
      </c>
      <c r="AC2000" t="s">
        <v>63</v>
      </c>
      <c r="AD2000">
        <v>0</v>
      </c>
      <c r="AE2000">
        <v>0</v>
      </c>
      <c r="AF2000">
        <v>18</v>
      </c>
      <c r="AG2000">
        <v>59.206499999999998</v>
      </c>
      <c r="AH2000">
        <v>0</v>
      </c>
      <c r="AI2000">
        <v>0</v>
      </c>
      <c r="AJ2000">
        <v>1</v>
      </c>
    </row>
    <row r="2001" spans="1:36" x14ac:dyDescent="0.35">
      <c r="A2001" t="s">
        <v>898</v>
      </c>
      <c r="B2001" t="str">
        <f t="shared" si="31"/>
        <v>2022</v>
      </c>
      <c r="C2001" s="1">
        <v>44722</v>
      </c>
      <c r="D2001" s="1">
        <v>44726</v>
      </c>
      <c r="E2001">
        <v>1150</v>
      </c>
      <c r="F2001" t="s">
        <v>50</v>
      </c>
      <c r="G2001">
        <v>1</v>
      </c>
      <c r="H2001">
        <v>2</v>
      </c>
      <c r="I2001" t="s">
        <v>99</v>
      </c>
      <c r="J2001" t="s">
        <v>899</v>
      </c>
      <c r="K2001" t="s">
        <v>38</v>
      </c>
      <c r="L2001">
        <v>7580000</v>
      </c>
      <c r="M2001" t="s">
        <v>44</v>
      </c>
      <c r="N2001">
        <v>2.9396</v>
      </c>
      <c r="O2001" s="6">
        <v>22282.168000000001</v>
      </c>
      <c r="P2001">
        <v>3868.7289030000002</v>
      </c>
      <c r="Q2001">
        <v>36.705798999999999</v>
      </c>
      <c r="R2001">
        <v>0</v>
      </c>
      <c r="S2001">
        <v>1441554.0962</v>
      </c>
      <c r="T2001">
        <v>0</v>
      </c>
      <c r="U2001">
        <v>0</v>
      </c>
      <c r="V2001">
        <v>129739.87</v>
      </c>
      <c r="W2001">
        <v>129739.87</v>
      </c>
      <c r="X2001" t="s">
        <v>79</v>
      </c>
      <c r="Y2001" t="s">
        <v>75</v>
      </c>
      <c r="Z2001">
        <v>156</v>
      </c>
      <c r="AA2001" t="s">
        <v>63</v>
      </c>
      <c r="AB2001">
        <v>156</v>
      </c>
      <c r="AC2001" t="s">
        <v>63</v>
      </c>
      <c r="AD2001">
        <v>0</v>
      </c>
      <c r="AE2001">
        <v>0</v>
      </c>
      <c r="AF2001">
        <v>18</v>
      </c>
      <c r="AG2001">
        <v>55.047199999999997</v>
      </c>
      <c r="AH2001">
        <v>0</v>
      </c>
      <c r="AI2001">
        <v>0</v>
      </c>
      <c r="AJ2001">
        <v>1</v>
      </c>
    </row>
    <row r="2002" spans="1:36" x14ac:dyDescent="0.35">
      <c r="A2002" t="s">
        <v>681</v>
      </c>
      <c r="B2002" t="str">
        <f t="shared" si="31"/>
        <v>2025</v>
      </c>
      <c r="C2002" s="2">
        <v>45761</v>
      </c>
      <c r="D2002" s="1">
        <v>45761</v>
      </c>
      <c r="E2002">
        <v>1150</v>
      </c>
      <c r="F2002" t="s">
        <v>50</v>
      </c>
      <c r="G2002">
        <v>1</v>
      </c>
      <c r="H2002">
        <v>2</v>
      </c>
      <c r="I2002" t="s">
        <v>58</v>
      </c>
      <c r="J2002" t="s">
        <v>59</v>
      </c>
      <c r="K2002" t="s">
        <v>38</v>
      </c>
      <c r="L2002">
        <v>20270000</v>
      </c>
      <c r="M2002" t="s">
        <v>44</v>
      </c>
      <c r="N2002">
        <v>1.5805</v>
      </c>
      <c r="O2002" s="6">
        <v>32036.735000000001</v>
      </c>
      <c r="P2002">
        <v>2061.0816</v>
      </c>
      <c r="Q2002">
        <v>640.73193700000002</v>
      </c>
      <c r="R2002">
        <v>125.295512</v>
      </c>
      <c r="S2002">
        <v>2136544.4646999999</v>
      </c>
      <c r="T2002">
        <v>0</v>
      </c>
      <c r="U2002">
        <v>0</v>
      </c>
      <c r="V2002">
        <v>192289</v>
      </c>
      <c r="W2002">
        <v>192289</v>
      </c>
      <c r="X2002" t="s">
        <v>96</v>
      </c>
      <c r="Y2002" t="s">
        <v>97</v>
      </c>
      <c r="Z2002">
        <v>156</v>
      </c>
      <c r="AA2002" t="s">
        <v>63</v>
      </c>
      <c r="AB2002">
        <v>156</v>
      </c>
      <c r="AC2002" t="s">
        <v>63</v>
      </c>
      <c r="AD2002">
        <v>0</v>
      </c>
      <c r="AE2002">
        <v>0</v>
      </c>
      <c r="AF2002">
        <v>18</v>
      </c>
      <c r="AG2002">
        <v>61.282499999999999</v>
      </c>
      <c r="AH2002">
        <v>0</v>
      </c>
      <c r="AI2002">
        <v>0</v>
      </c>
      <c r="AJ2002">
        <v>1</v>
      </c>
    </row>
    <row r="2003" spans="1:36" x14ac:dyDescent="0.35">
      <c r="A2003" t="s">
        <v>170</v>
      </c>
      <c r="B2003" t="str">
        <f t="shared" si="31"/>
        <v>2025</v>
      </c>
      <c r="C2003" s="2">
        <v>45750</v>
      </c>
      <c r="D2003" s="1">
        <v>45757</v>
      </c>
      <c r="E2003">
        <v>1030</v>
      </c>
      <c r="F2003" t="s">
        <v>42</v>
      </c>
      <c r="G2003">
        <v>1</v>
      </c>
      <c r="H2003">
        <v>3</v>
      </c>
      <c r="I2003" t="s">
        <v>214</v>
      </c>
      <c r="J2003" t="s">
        <v>664</v>
      </c>
      <c r="K2003" t="s">
        <v>38</v>
      </c>
      <c r="L2003">
        <v>1200000</v>
      </c>
      <c r="M2003" t="s">
        <v>44</v>
      </c>
      <c r="N2003">
        <v>1.1000000000000001</v>
      </c>
      <c r="O2003" s="6">
        <v>1320</v>
      </c>
      <c r="P2003">
        <v>144.26159999999999</v>
      </c>
      <c r="Q2003">
        <v>4.5133270000000003</v>
      </c>
      <c r="R2003">
        <v>0</v>
      </c>
      <c r="S2003">
        <v>91557.464999999997</v>
      </c>
      <c r="T2003">
        <v>0</v>
      </c>
      <c r="U2003">
        <v>0</v>
      </c>
      <c r="V2003">
        <v>16480.34</v>
      </c>
      <c r="W2003">
        <v>16480.34</v>
      </c>
      <c r="X2003" t="s">
        <v>133</v>
      </c>
      <c r="Y2003" t="s">
        <v>134</v>
      </c>
      <c r="Z2003">
        <v>156</v>
      </c>
      <c r="AA2003" t="s">
        <v>63</v>
      </c>
      <c r="AB2003">
        <v>156</v>
      </c>
      <c r="AC2003" t="s">
        <v>63</v>
      </c>
      <c r="AD2003">
        <v>0</v>
      </c>
      <c r="AE2003">
        <v>0</v>
      </c>
      <c r="AF2003">
        <v>18</v>
      </c>
      <c r="AG2003">
        <v>62.335900000000002</v>
      </c>
      <c r="AH2003">
        <v>0</v>
      </c>
      <c r="AI2003">
        <v>0</v>
      </c>
      <c r="AJ2003">
        <v>1</v>
      </c>
    </row>
    <row r="2004" spans="1:36" x14ac:dyDescent="0.35">
      <c r="A2004" t="s">
        <v>136</v>
      </c>
      <c r="B2004" t="str">
        <f t="shared" si="31"/>
        <v>2020</v>
      </c>
      <c r="D2004" s="1">
        <v>44167</v>
      </c>
      <c r="E2004">
        <v>1150</v>
      </c>
      <c r="F2004" t="s">
        <v>50</v>
      </c>
      <c r="G2004">
        <v>1</v>
      </c>
      <c r="H2004">
        <v>10</v>
      </c>
      <c r="I2004" t="s">
        <v>829</v>
      </c>
      <c r="J2004" t="s">
        <v>109</v>
      </c>
      <c r="K2004" t="s">
        <v>38</v>
      </c>
      <c r="L2004">
        <v>2302000</v>
      </c>
      <c r="M2004" t="s">
        <v>44</v>
      </c>
      <c r="N2004">
        <v>1.1935</v>
      </c>
      <c r="O2004" s="6">
        <v>2747.4369999999999</v>
      </c>
      <c r="P2004">
        <v>95.259780000000006</v>
      </c>
      <c r="Q2004">
        <v>2.9405220000000001</v>
      </c>
      <c r="R2004">
        <v>90.266367000000002</v>
      </c>
      <c r="S2004">
        <v>171358.52609999999</v>
      </c>
      <c r="T2004">
        <v>0</v>
      </c>
      <c r="U2004">
        <v>0</v>
      </c>
      <c r="V2004">
        <v>30844.53</v>
      </c>
      <c r="W2004">
        <v>30844.53</v>
      </c>
      <c r="X2004" t="s">
        <v>138</v>
      </c>
      <c r="Y2004" t="s">
        <v>139</v>
      </c>
      <c r="Z2004">
        <v>380</v>
      </c>
      <c r="AA2004" t="s">
        <v>47</v>
      </c>
      <c r="AB2004">
        <v>156</v>
      </c>
      <c r="AC2004" t="s">
        <v>63</v>
      </c>
      <c r="AD2004">
        <v>0</v>
      </c>
      <c r="AE2004">
        <v>0</v>
      </c>
      <c r="AF2004">
        <v>18</v>
      </c>
      <c r="AG2004">
        <v>58.366399999999999</v>
      </c>
      <c r="AI2004">
        <v>1</v>
      </c>
      <c r="AJ2004">
        <v>1</v>
      </c>
    </row>
    <row r="2005" spans="1:36" x14ac:dyDescent="0.35">
      <c r="A2005" t="s">
        <v>1799</v>
      </c>
      <c r="B2005" t="str">
        <f t="shared" si="31"/>
        <v>2020</v>
      </c>
      <c r="D2005" s="1">
        <v>44041</v>
      </c>
      <c r="E2005">
        <v>1030</v>
      </c>
      <c r="F2005" t="s">
        <v>42</v>
      </c>
      <c r="G2005">
        <v>1</v>
      </c>
      <c r="H2005">
        <v>9</v>
      </c>
      <c r="I2005" t="s">
        <v>279</v>
      </c>
      <c r="J2005" t="s">
        <v>109</v>
      </c>
      <c r="L2005">
        <v>690000</v>
      </c>
      <c r="M2005" t="s">
        <v>44</v>
      </c>
      <c r="N2005">
        <v>5.6520999999999999</v>
      </c>
      <c r="O2005" s="6">
        <v>3899.9490000000001</v>
      </c>
      <c r="P2005">
        <v>62.954343999999999</v>
      </c>
      <c r="Q2005">
        <v>6.8942560000000004</v>
      </c>
      <c r="R2005">
        <v>0</v>
      </c>
      <c r="S2005">
        <v>231953.32569999999</v>
      </c>
      <c r="T2005">
        <v>0</v>
      </c>
      <c r="U2005">
        <v>0</v>
      </c>
      <c r="V2005">
        <v>41751.589999999997</v>
      </c>
      <c r="W2005">
        <v>41751.589999999997</v>
      </c>
      <c r="X2005" t="s">
        <v>563</v>
      </c>
      <c r="Y2005" t="s">
        <v>564</v>
      </c>
      <c r="Z2005">
        <v>410</v>
      </c>
      <c r="AA2005" t="s">
        <v>145</v>
      </c>
      <c r="AB2005">
        <v>156</v>
      </c>
      <c r="AC2005" t="s">
        <v>63</v>
      </c>
      <c r="AD2005">
        <v>0</v>
      </c>
      <c r="AE2005">
        <v>0</v>
      </c>
      <c r="AF2005">
        <v>18</v>
      </c>
      <c r="AG2005">
        <v>58.429499999999997</v>
      </c>
      <c r="AH2005">
        <v>0</v>
      </c>
      <c r="AI2005">
        <v>0</v>
      </c>
      <c r="AJ2005">
        <v>1</v>
      </c>
    </row>
    <row r="2006" spans="1:36" x14ac:dyDescent="0.35">
      <c r="A2006" t="s">
        <v>136</v>
      </c>
      <c r="B2006" t="str">
        <f t="shared" si="31"/>
        <v>2020</v>
      </c>
      <c r="D2006" s="1">
        <v>44167</v>
      </c>
      <c r="E2006">
        <v>1010</v>
      </c>
      <c r="F2006" t="s">
        <v>65</v>
      </c>
      <c r="G2006">
        <v>1</v>
      </c>
      <c r="H2006">
        <v>1</v>
      </c>
      <c r="I2006" t="s">
        <v>1248</v>
      </c>
      <c r="J2006" t="s">
        <v>1249</v>
      </c>
      <c r="K2006" t="s">
        <v>38</v>
      </c>
      <c r="L2006">
        <v>596000</v>
      </c>
      <c r="M2006" t="s">
        <v>44</v>
      </c>
      <c r="N2006">
        <v>5.0999999999999996</v>
      </c>
      <c r="O2006" s="6">
        <v>3039.6</v>
      </c>
      <c r="P2006">
        <v>90</v>
      </c>
      <c r="Q2006">
        <v>60.79</v>
      </c>
      <c r="R2006">
        <v>0</v>
      </c>
      <c r="S2006">
        <v>186211.5539</v>
      </c>
      <c r="T2006">
        <v>0</v>
      </c>
      <c r="U2006">
        <v>0</v>
      </c>
      <c r="V2006">
        <v>33518.080000000002</v>
      </c>
      <c r="W2006">
        <v>33518.080000000002</v>
      </c>
      <c r="X2006" t="s">
        <v>1112</v>
      </c>
      <c r="Y2006" t="s">
        <v>1113</v>
      </c>
      <c r="Z2006">
        <v>591</v>
      </c>
      <c r="AA2006" t="s">
        <v>55</v>
      </c>
      <c r="AB2006">
        <v>156</v>
      </c>
      <c r="AC2006" t="s">
        <v>63</v>
      </c>
      <c r="AD2006">
        <v>0</v>
      </c>
      <c r="AE2006">
        <v>0</v>
      </c>
      <c r="AF2006">
        <v>18</v>
      </c>
      <c r="AG2006">
        <v>58.366399999999999</v>
      </c>
      <c r="AI2006">
        <v>1</v>
      </c>
      <c r="AJ2006">
        <v>1</v>
      </c>
    </row>
    <row r="2007" spans="1:36" x14ac:dyDescent="0.35">
      <c r="A2007" t="s">
        <v>801</v>
      </c>
      <c r="B2007" t="str">
        <f t="shared" si="31"/>
        <v>2025</v>
      </c>
      <c r="C2007" s="1">
        <v>46019</v>
      </c>
      <c r="D2007" s="1">
        <v>46017</v>
      </c>
      <c r="E2007">
        <v>1030</v>
      </c>
      <c r="F2007" t="s">
        <v>42</v>
      </c>
      <c r="G2007">
        <v>1</v>
      </c>
      <c r="H2007">
        <v>5</v>
      </c>
      <c r="I2007" t="s">
        <v>147</v>
      </c>
      <c r="J2007" t="s">
        <v>229</v>
      </c>
      <c r="K2007" t="s">
        <v>38</v>
      </c>
      <c r="L2007">
        <v>48195000</v>
      </c>
      <c r="M2007" t="s">
        <v>44</v>
      </c>
      <c r="N2007">
        <v>0.56889999999999996</v>
      </c>
      <c r="O2007" s="6">
        <v>27418.1355</v>
      </c>
      <c r="P2007">
        <v>2168.5829749999998</v>
      </c>
      <c r="Q2007">
        <v>65.096386999999993</v>
      </c>
      <c r="R2007">
        <v>2.546856</v>
      </c>
      <c r="S2007">
        <v>1866041.5108</v>
      </c>
      <c r="T2007">
        <v>261245.81</v>
      </c>
      <c r="U2007">
        <v>0</v>
      </c>
      <c r="V2007">
        <v>382911.72</v>
      </c>
      <c r="W2007">
        <v>644157.53</v>
      </c>
      <c r="X2007" t="s">
        <v>192</v>
      </c>
      <c r="Y2007" t="s">
        <v>193</v>
      </c>
      <c r="Z2007">
        <v>156</v>
      </c>
      <c r="AA2007" t="s">
        <v>63</v>
      </c>
      <c r="AB2007">
        <v>156</v>
      </c>
      <c r="AC2007" t="s">
        <v>63</v>
      </c>
      <c r="AD2007">
        <v>14</v>
      </c>
      <c r="AE2007">
        <v>0</v>
      </c>
      <c r="AF2007">
        <v>18</v>
      </c>
      <c r="AG2007">
        <v>62.926400000000001</v>
      </c>
      <c r="AH2007">
        <v>0</v>
      </c>
      <c r="AI2007">
        <v>1</v>
      </c>
      <c r="AJ2007">
        <v>1</v>
      </c>
    </row>
    <row r="2008" spans="1:36" x14ac:dyDescent="0.35">
      <c r="A2008" t="s">
        <v>1653</v>
      </c>
      <c r="B2008" t="str">
        <f t="shared" si="31"/>
        <v>2024</v>
      </c>
      <c r="C2008" s="1">
        <v>45359</v>
      </c>
      <c r="D2008" s="1">
        <v>45361</v>
      </c>
      <c r="E2008">
        <v>1030</v>
      </c>
      <c r="F2008" t="s">
        <v>42</v>
      </c>
      <c r="G2008">
        <v>1</v>
      </c>
      <c r="H2008">
        <v>1</v>
      </c>
      <c r="I2008" t="s">
        <v>147</v>
      </c>
      <c r="J2008" t="s">
        <v>229</v>
      </c>
      <c r="K2008" t="s">
        <v>38</v>
      </c>
      <c r="L2008">
        <v>51129000</v>
      </c>
      <c r="M2008" t="s">
        <v>44</v>
      </c>
      <c r="N2008">
        <v>0.69799999999999995</v>
      </c>
      <c r="O2008" s="6">
        <v>35688.042000000001</v>
      </c>
      <c r="P2008">
        <v>3067.7356479999999</v>
      </c>
      <c r="Q2008">
        <v>102.256029</v>
      </c>
      <c r="R2008">
        <v>1.8259999999999999E-3</v>
      </c>
      <c r="S2008">
        <v>2298614.5106000002</v>
      </c>
      <c r="T2008">
        <v>321806.03000000003</v>
      </c>
      <c r="U2008">
        <v>0</v>
      </c>
      <c r="V2008">
        <v>471675.7</v>
      </c>
      <c r="W2008">
        <v>793481.73</v>
      </c>
      <c r="X2008" t="s">
        <v>192</v>
      </c>
      <c r="Y2008" t="s">
        <v>193</v>
      </c>
      <c r="Z2008">
        <v>156</v>
      </c>
      <c r="AA2008" t="s">
        <v>63</v>
      </c>
      <c r="AB2008">
        <v>156</v>
      </c>
      <c r="AC2008" t="s">
        <v>63</v>
      </c>
      <c r="AD2008">
        <v>14</v>
      </c>
      <c r="AE2008">
        <v>0</v>
      </c>
      <c r="AF2008">
        <v>18</v>
      </c>
      <c r="AG2008">
        <v>59.1541</v>
      </c>
      <c r="AH2008">
        <v>0</v>
      </c>
      <c r="AI2008">
        <v>0</v>
      </c>
      <c r="AJ2008">
        <v>1</v>
      </c>
    </row>
    <row r="2009" spans="1:36" x14ac:dyDescent="0.35">
      <c r="A2009" t="s">
        <v>782</v>
      </c>
      <c r="B2009" t="str">
        <f t="shared" si="31"/>
        <v>2019</v>
      </c>
      <c r="D2009" s="1">
        <v>43503</v>
      </c>
      <c r="E2009">
        <v>1030</v>
      </c>
      <c r="F2009" t="s">
        <v>42</v>
      </c>
      <c r="G2009">
        <v>11</v>
      </c>
      <c r="H2009">
        <v>3</v>
      </c>
      <c r="I2009" t="s">
        <v>653</v>
      </c>
      <c r="J2009" t="s">
        <v>1004</v>
      </c>
      <c r="K2009" t="s">
        <v>38</v>
      </c>
      <c r="L2009">
        <v>18473000</v>
      </c>
      <c r="M2009" t="s">
        <v>44</v>
      </c>
      <c r="N2009">
        <v>1.4650000000000001</v>
      </c>
      <c r="O2009" s="6">
        <v>27062.945</v>
      </c>
      <c r="P2009">
        <v>2621.51244</v>
      </c>
      <c r="Q2009">
        <v>541.25539100000003</v>
      </c>
      <c r="R2009">
        <v>0</v>
      </c>
      <c r="S2009">
        <v>1525282.3384</v>
      </c>
      <c r="T2009">
        <v>0</v>
      </c>
      <c r="U2009">
        <v>0</v>
      </c>
      <c r="V2009">
        <v>274550.90000000002</v>
      </c>
      <c r="W2009">
        <v>274550.90000000002</v>
      </c>
      <c r="X2009" t="s">
        <v>96</v>
      </c>
      <c r="Y2009" t="s">
        <v>97</v>
      </c>
      <c r="Z2009">
        <v>156</v>
      </c>
      <c r="AA2009" t="s">
        <v>63</v>
      </c>
      <c r="AB2009">
        <v>156</v>
      </c>
      <c r="AC2009" t="s">
        <v>63</v>
      </c>
      <c r="AG2009">
        <v>50.463099999999997</v>
      </c>
      <c r="AH2009">
        <v>0</v>
      </c>
      <c r="AI2009">
        <v>0</v>
      </c>
      <c r="AJ2009">
        <v>1</v>
      </c>
    </row>
    <row r="2010" spans="1:36" x14ac:dyDescent="0.35">
      <c r="A2010" t="s">
        <v>893</v>
      </c>
      <c r="B2010" t="str">
        <f t="shared" si="31"/>
        <v>2019</v>
      </c>
      <c r="D2010" s="1">
        <v>43714</v>
      </c>
      <c r="E2010">
        <v>1030</v>
      </c>
      <c r="F2010" t="s">
        <v>42</v>
      </c>
      <c r="G2010">
        <v>1</v>
      </c>
      <c r="H2010">
        <v>135</v>
      </c>
      <c r="I2010" t="s">
        <v>279</v>
      </c>
      <c r="J2010" t="s">
        <v>2207</v>
      </c>
      <c r="K2010" t="s">
        <v>38</v>
      </c>
      <c r="L2010">
        <v>290000</v>
      </c>
      <c r="M2010" t="s">
        <v>44</v>
      </c>
      <c r="N2010">
        <v>7.8448000000000002</v>
      </c>
      <c r="O2010" s="6">
        <v>2274.9920000000002</v>
      </c>
      <c r="P2010">
        <v>59.065257000000003</v>
      </c>
      <c r="Q2010">
        <v>4.0575429999999999</v>
      </c>
      <c r="R2010">
        <v>8.0319999999999992E-3</v>
      </c>
      <c r="S2010">
        <v>120074.9397</v>
      </c>
      <c r="T2010">
        <v>0</v>
      </c>
      <c r="U2010">
        <v>0</v>
      </c>
      <c r="V2010">
        <v>21615.42</v>
      </c>
      <c r="W2010">
        <v>21615.42</v>
      </c>
      <c r="X2010" t="s">
        <v>563</v>
      </c>
      <c r="Y2010" t="s">
        <v>564</v>
      </c>
      <c r="Z2010">
        <v>410</v>
      </c>
      <c r="AA2010" t="s">
        <v>145</v>
      </c>
      <c r="AB2010">
        <v>156</v>
      </c>
      <c r="AC2010" t="s">
        <v>63</v>
      </c>
      <c r="AG2010">
        <v>51.355200000000004</v>
      </c>
      <c r="AH2010">
        <v>0</v>
      </c>
      <c r="AI2010">
        <v>0</v>
      </c>
      <c r="AJ2010">
        <v>1</v>
      </c>
    </row>
    <row r="2011" spans="1:36" x14ac:dyDescent="0.35">
      <c r="A2011" t="s">
        <v>808</v>
      </c>
      <c r="B2011" t="str">
        <f t="shared" si="31"/>
        <v>2019</v>
      </c>
      <c r="D2011" s="1">
        <v>43734</v>
      </c>
      <c r="E2011">
        <v>1030</v>
      </c>
      <c r="F2011" t="s">
        <v>42</v>
      </c>
      <c r="G2011">
        <v>1</v>
      </c>
      <c r="H2011">
        <v>12</v>
      </c>
      <c r="I2011" t="s">
        <v>77</v>
      </c>
      <c r="J2011" t="s">
        <v>1851</v>
      </c>
      <c r="K2011" t="s">
        <v>38</v>
      </c>
      <c r="L2011">
        <v>1074070</v>
      </c>
      <c r="M2011" t="s">
        <v>44</v>
      </c>
      <c r="N2011">
        <v>3.7242000000000002</v>
      </c>
      <c r="O2011" s="6">
        <v>4000.0514939999998</v>
      </c>
      <c r="P2011">
        <v>141.40338199999999</v>
      </c>
      <c r="Q2011">
        <v>7.1980219999999999</v>
      </c>
      <c r="R2011">
        <v>22.670439999999999</v>
      </c>
      <c r="S2011">
        <v>217529.62640000001</v>
      </c>
      <c r="T2011">
        <v>0</v>
      </c>
      <c r="U2011">
        <v>0</v>
      </c>
      <c r="V2011">
        <v>39155.33</v>
      </c>
      <c r="W2011">
        <v>39155.33</v>
      </c>
      <c r="X2011" t="s">
        <v>563</v>
      </c>
      <c r="Y2011" t="s">
        <v>564</v>
      </c>
      <c r="Z2011">
        <v>410</v>
      </c>
      <c r="AA2011" t="s">
        <v>145</v>
      </c>
      <c r="AB2011">
        <v>156</v>
      </c>
      <c r="AC2011" t="s">
        <v>63</v>
      </c>
      <c r="AG2011">
        <v>52.148800000000001</v>
      </c>
      <c r="AH2011">
        <v>0</v>
      </c>
      <c r="AI2011">
        <v>0</v>
      </c>
      <c r="AJ2011">
        <v>1</v>
      </c>
    </row>
    <row r="2012" spans="1:36" x14ac:dyDescent="0.35">
      <c r="A2012" t="s">
        <v>1691</v>
      </c>
      <c r="B2012" t="str">
        <f t="shared" si="31"/>
        <v>2019</v>
      </c>
      <c r="D2012" s="1">
        <v>43565</v>
      </c>
      <c r="E2012">
        <v>1030</v>
      </c>
      <c r="F2012" t="s">
        <v>42</v>
      </c>
      <c r="G2012">
        <v>11</v>
      </c>
      <c r="H2012">
        <v>1</v>
      </c>
      <c r="I2012" t="s">
        <v>653</v>
      </c>
      <c r="J2012" t="s">
        <v>1624</v>
      </c>
      <c r="K2012" t="s">
        <v>38</v>
      </c>
      <c r="L2012">
        <v>19156880</v>
      </c>
      <c r="M2012" t="s">
        <v>44</v>
      </c>
      <c r="N2012">
        <v>2.5834999999999999</v>
      </c>
      <c r="O2012" s="6">
        <v>49491.799480000001</v>
      </c>
      <c r="P2012">
        <v>3985.9960139999998</v>
      </c>
      <c r="Q2012">
        <v>989.82920999999999</v>
      </c>
      <c r="R2012">
        <v>1979.6580200000001</v>
      </c>
      <c r="S2012">
        <v>2853512.6379999998</v>
      </c>
      <c r="T2012">
        <v>0</v>
      </c>
      <c r="U2012">
        <v>0</v>
      </c>
      <c r="V2012">
        <v>513632.18</v>
      </c>
      <c r="W2012">
        <v>513632.18</v>
      </c>
      <c r="X2012" t="s">
        <v>288</v>
      </c>
      <c r="Y2012" t="s">
        <v>289</v>
      </c>
      <c r="Z2012">
        <v>840</v>
      </c>
      <c r="AA2012" t="s">
        <v>180</v>
      </c>
      <c r="AB2012">
        <v>156</v>
      </c>
      <c r="AC2012" t="s">
        <v>63</v>
      </c>
      <c r="AG2012">
        <v>50.5518</v>
      </c>
      <c r="AH2012">
        <v>0</v>
      </c>
      <c r="AI2012">
        <v>0</v>
      </c>
      <c r="AJ2012">
        <v>1</v>
      </c>
    </row>
    <row r="2013" spans="1:36" x14ac:dyDescent="0.35">
      <c r="A2013" t="s">
        <v>310</v>
      </c>
      <c r="B2013" t="str">
        <f t="shared" si="31"/>
        <v>2021</v>
      </c>
      <c r="D2013" s="1">
        <v>44228</v>
      </c>
      <c r="E2013">
        <v>1030</v>
      </c>
      <c r="F2013" t="s">
        <v>42</v>
      </c>
      <c r="G2013">
        <v>1</v>
      </c>
      <c r="H2013">
        <v>3</v>
      </c>
      <c r="I2013" t="s">
        <v>1078</v>
      </c>
      <c r="J2013" t="s">
        <v>59</v>
      </c>
      <c r="K2013" t="s">
        <v>38</v>
      </c>
      <c r="L2013">
        <v>172045000</v>
      </c>
      <c r="M2013" t="s">
        <v>44</v>
      </c>
      <c r="N2013">
        <v>0.59899999999999998</v>
      </c>
      <c r="O2013" s="6">
        <v>103054.955</v>
      </c>
      <c r="P2013">
        <v>4002.097139</v>
      </c>
      <c r="Q2013">
        <v>63.164071999999997</v>
      </c>
      <c r="R2013">
        <v>0</v>
      </c>
      <c r="S2013">
        <v>6231124.5240000002</v>
      </c>
      <c r="T2013">
        <v>0</v>
      </c>
      <c r="U2013">
        <v>0</v>
      </c>
      <c r="V2013">
        <v>560801.93999999994</v>
      </c>
      <c r="W2013">
        <v>560801.93999999994</v>
      </c>
      <c r="X2013" t="s">
        <v>382</v>
      </c>
      <c r="Y2013" t="s">
        <v>383</v>
      </c>
      <c r="Z2013">
        <v>156</v>
      </c>
      <c r="AA2013" t="s">
        <v>63</v>
      </c>
      <c r="AB2013">
        <v>156</v>
      </c>
      <c r="AC2013" t="s">
        <v>63</v>
      </c>
      <c r="AD2013">
        <v>0</v>
      </c>
      <c r="AE2013">
        <v>0</v>
      </c>
      <c r="AF2013">
        <v>18</v>
      </c>
      <c r="AG2013">
        <v>58.169400000000003</v>
      </c>
      <c r="AH2013">
        <v>0</v>
      </c>
      <c r="AI2013">
        <v>0</v>
      </c>
      <c r="AJ2013">
        <v>1</v>
      </c>
    </row>
    <row r="2014" spans="1:36" x14ac:dyDescent="0.35">
      <c r="A2014" t="s">
        <v>508</v>
      </c>
      <c r="B2014" t="str">
        <f t="shared" si="31"/>
        <v>2020</v>
      </c>
      <c r="D2014" s="1">
        <v>44020</v>
      </c>
      <c r="E2014">
        <v>1150</v>
      </c>
      <c r="F2014" t="s">
        <v>50</v>
      </c>
      <c r="G2014">
        <v>1</v>
      </c>
      <c r="H2014">
        <v>1</v>
      </c>
      <c r="I2014" t="s">
        <v>90</v>
      </c>
      <c r="J2014" t="s">
        <v>509</v>
      </c>
      <c r="L2014">
        <v>23045000</v>
      </c>
      <c r="M2014" t="s">
        <v>44</v>
      </c>
      <c r="N2014">
        <v>0.94199999999999995</v>
      </c>
      <c r="O2014" s="6">
        <v>21708.39</v>
      </c>
      <c r="P2014">
        <v>1497.9152999999999</v>
      </c>
      <c r="Q2014">
        <v>23.046496999999999</v>
      </c>
      <c r="R2014">
        <v>0</v>
      </c>
      <c r="S2014">
        <v>1353751.0138000001</v>
      </c>
      <c r="T2014">
        <v>0</v>
      </c>
      <c r="U2014">
        <v>0</v>
      </c>
      <c r="V2014">
        <v>243675.18</v>
      </c>
      <c r="W2014">
        <v>243675.18</v>
      </c>
      <c r="X2014" t="s">
        <v>244</v>
      </c>
      <c r="Y2014" t="s">
        <v>245</v>
      </c>
      <c r="Z2014">
        <v>156</v>
      </c>
      <c r="AA2014" t="s">
        <v>63</v>
      </c>
      <c r="AB2014">
        <v>156</v>
      </c>
      <c r="AC2014" t="s">
        <v>63</v>
      </c>
      <c r="AD2014">
        <v>0</v>
      </c>
      <c r="AE2014">
        <v>0</v>
      </c>
      <c r="AF2014">
        <v>18</v>
      </c>
      <c r="AG2014">
        <v>58.2776</v>
      </c>
      <c r="AH2014">
        <v>0</v>
      </c>
      <c r="AI2014">
        <v>0</v>
      </c>
      <c r="AJ2014">
        <v>1</v>
      </c>
    </row>
    <row r="2015" spans="1:36" x14ac:dyDescent="0.35">
      <c r="A2015" t="s">
        <v>2005</v>
      </c>
      <c r="B2015" t="str">
        <f t="shared" si="31"/>
        <v>2025</v>
      </c>
      <c r="C2015" s="2">
        <v>45763</v>
      </c>
      <c r="D2015" s="1">
        <v>45770</v>
      </c>
      <c r="E2015">
        <v>1030</v>
      </c>
      <c r="F2015" t="s">
        <v>42</v>
      </c>
      <c r="G2015">
        <v>1</v>
      </c>
      <c r="H2015">
        <v>2</v>
      </c>
      <c r="I2015" t="s">
        <v>984</v>
      </c>
      <c r="J2015" t="s">
        <v>2209</v>
      </c>
      <c r="K2015" t="s">
        <v>38</v>
      </c>
      <c r="L2015">
        <v>142600000</v>
      </c>
      <c r="M2015" t="s">
        <v>44</v>
      </c>
      <c r="N2015">
        <v>0.8</v>
      </c>
      <c r="O2015" s="6">
        <v>114080</v>
      </c>
      <c r="P2015">
        <v>15447.29025</v>
      </c>
      <c r="Q2015">
        <v>2281.59989</v>
      </c>
      <c r="R2015">
        <v>0</v>
      </c>
      <c r="S2015">
        <v>7863751.3888999997</v>
      </c>
      <c r="T2015">
        <v>0</v>
      </c>
      <c r="U2015">
        <v>0</v>
      </c>
      <c r="V2015">
        <v>1415474.16</v>
      </c>
      <c r="W2015">
        <v>1415474.16</v>
      </c>
      <c r="X2015" t="s">
        <v>244</v>
      </c>
      <c r="Y2015" t="s">
        <v>245</v>
      </c>
      <c r="Z2015">
        <v>156</v>
      </c>
      <c r="AA2015" t="s">
        <v>63</v>
      </c>
      <c r="AB2015">
        <v>156</v>
      </c>
      <c r="AC2015" t="s">
        <v>63</v>
      </c>
      <c r="AD2015">
        <v>0</v>
      </c>
      <c r="AE2015">
        <v>0</v>
      </c>
      <c r="AF2015">
        <v>18</v>
      </c>
      <c r="AG2015">
        <v>59.660200000000003</v>
      </c>
      <c r="AH2015">
        <v>0</v>
      </c>
      <c r="AI2015">
        <v>0</v>
      </c>
      <c r="AJ2015">
        <v>1</v>
      </c>
    </row>
    <row r="2016" spans="1:36" x14ac:dyDescent="0.35">
      <c r="A2016" t="s">
        <v>969</v>
      </c>
      <c r="B2016" t="str">
        <f t="shared" si="31"/>
        <v>2021</v>
      </c>
      <c r="C2016" s="1">
        <v>44371</v>
      </c>
      <c r="D2016" s="1">
        <v>44375</v>
      </c>
      <c r="E2016">
        <v>1150</v>
      </c>
      <c r="F2016" t="s">
        <v>50</v>
      </c>
      <c r="G2016">
        <v>1</v>
      </c>
      <c r="H2016">
        <v>1</v>
      </c>
      <c r="I2016" t="s">
        <v>85</v>
      </c>
      <c r="J2016" t="s">
        <v>73</v>
      </c>
      <c r="K2016" t="s">
        <v>38</v>
      </c>
      <c r="L2016">
        <v>788170</v>
      </c>
      <c r="M2016" t="s">
        <v>44</v>
      </c>
      <c r="N2016">
        <v>3.1499000000000001</v>
      </c>
      <c r="O2016" s="6">
        <v>2482.6566830000002</v>
      </c>
      <c r="P2016">
        <v>323.20009800000003</v>
      </c>
      <c r="Q2016">
        <v>49.652991999999998</v>
      </c>
      <c r="R2016">
        <v>0</v>
      </c>
      <c r="S2016">
        <v>163130.677</v>
      </c>
      <c r="T2016">
        <v>0</v>
      </c>
      <c r="U2016">
        <v>0</v>
      </c>
      <c r="V2016">
        <v>29363.52</v>
      </c>
      <c r="W2016">
        <v>29363.52</v>
      </c>
      <c r="X2016" t="s">
        <v>96</v>
      </c>
      <c r="Y2016" t="s">
        <v>97</v>
      </c>
      <c r="Z2016">
        <v>156</v>
      </c>
      <c r="AA2016" t="s">
        <v>63</v>
      </c>
      <c r="AB2016">
        <v>156</v>
      </c>
      <c r="AC2016" t="s">
        <v>63</v>
      </c>
      <c r="AD2016">
        <v>0</v>
      </c>
      <c r="AE2016">
        <v>0</v>
      </c>
      <c r="AF2016">
        <v>18</v>
      </c>
      <c r="AG2016">
        <v>57.128399999999999</v>
      </c>
      <c r="AH2016">
        <v>0</v>
      </c>
      <c r="AI2016">
        <v>0</v>
      </c>
      <c r="AJ2016">
        <v>1</v>
      </c>
    </row>
    <row r="2017" spans="1:36" x14ac:dyDescent="0.35">
      <c r="A2017" t="s">
        <v>347</v>
      </c>
      <c r="B2017" t="str">
        <f t="shared" si="31"/>
        <v>2024</v>
      </c>
      <c r="C2017" s="1">
        <v>45366</v>
      </c>
      <c r="D2017" s="1">
        <v>45366</v>
      </c>
      <c r="E2017">
        <v>1030</v>
      </c>
      <c r="F2017" t="s">
        <v>42</v>
      </c>
      <c r="G2017">
        <v>1</v>
      </c>
      <c r="H2017">
        <v>7</v>
      </c>
      <c r="I2017" t="s">
        <v>211</v>
      </c>
      <c r="J2017" t="s">
        <v>2210</v>
      </c>
      <c r="K2017" t="s">
        <v>38</v>
      </c>
      <c r="L2017">
        <v>1871000</v>
      </c>
      <c r="M2017" t="s">
        <v>44</v>
      </c>
      <c r="N2017">
        <v>2.4192999999999998</v>
      </c>
      <c r="O2017" s="6">
        <v>4526.5102999999999</v>
      </c>
      <c r="P2017">
        <v>188.42400000000001</v>
      </c>
      <c r="Q2017">
        <v>18.048507000000001</v>
      </c>
      <c r="R2017">
        <v>0</v>
      </c>
      <c r="S2017">
        <v>280269.41970000003</v>
      </c>
      <c r="T2017">
        <v>0</v>
      </c>
      <c r="U2017">
        <v>0</v>
      </c>
      <c r="V2017">
        <v>50448.5</v>
      </c>
      <c r="W2017">
        <v>50448.5</v>
      </c>
      <c r="X2017" t="s">
        <v>514</v>
      </c>
      <c r="Y2017" t="s">
        <v>515</v>
      </c>
      <c r="Z2017">
        <v>156</v>
      </c>
      <c r="AA2017" t="s">
        <v>63</v>
      </c>
      <c r="AB2017">
        <v>156</v>
      </c>
      <c r="AC2017" t="s">
        <v>63</v>
      </c>
      <c r="AD2017">
        <v>0</v>
      </c>
      <c r="AE2017">
        <v>0</v>
      </c>
      <c r="AF2017">
        <v>18</v>
      </c>
      <c r="AG2017">
        <v>59.216200000000001</v>
      </c>
      <c r="AH2017">
        <v>0</v>
      </c>
      <c r="AI2017">
        <v>0</v>
      </c>
      <c r="AJ2017">
        <v>1</v>
      </c>
    </row>
    <row r="2018" spans="1:36" x14ac:dyDescent="0.35">
      <c r="A2018" t="s">
        <v>463</v>
      </c>
      <c r="B2018" t="str">
        <f t="shared" si="31"/>
        <v>2020</v>
      </c>
      <c r="D2018" s="1">
        <v>44120</v>
      </c>
      <c r="E2018">
        <v>1030</v>
      </c>
      <c r="F2018" t="s">
        <v>42</v>
      </c>
      <c r="G2018">
        <v>1</v>
      </c>
      <c r="H2018">
        <v>3</v>
      </c>
      <c r="I2018" t="s">
        <v>128</v>
      </c>
      <c r="J2018" t="s">
        <v>129</v>
      </c>
      <c r="K2018" t="s">
        <v>38</v>
      </c>
      <c r="L2018">
        <v>55410000</v>
      </c>
      <c r="M2018" t="s">
        <v>44</v>
      </c>
      <c r="N2018">
        <v>0.47</v>
      </c>
      <c r="O2018" s="6">
        <v>26042.7</v>
      </c>
      <c r="P2018">
        <v>2493.4479769999998</v>
      </c>
      <c r="Q2018">
        <v>62.779054000000002</v>
      </c>
      <c r="R2018">
        <v>0</v>
      </c>
      <c r="S2018">
        <v>1672763.5330999999</v>
      </c>
      <c r="T2018">
        <v>50182.91</v>
      </c>
      <c r="U2018">
        <v>0</v>
      </c>
      <c r="V2018">
        <v>310130.36</v>
      </c>
      <c r="W2018">
        <v>360313.27</v>
      </c>
      <c r="X2018" t="s">
        <v>192</v>
      </c>
      <c r="Y2018" t="s">
        <v>193</v>
      </c>
      <c r="Z2018">
        <v>156</v>
      </c>
      <c r="AA2018" t="s">
        <v>63</v>
      </c>
      <c r="AB2018">
        <v>156</v>
      </c>
      <c r="AC2018" t="s">
        <v>63</v>
      </c>
      <c r="AD2018">
        <v>3</v>
      </c>
      <c r="AE2018">
        <v>0</v>
      </c>
      <c r="AF2018">
        <v>18</v>
      </c>
      <c r="AG2018">
        <v>58.490400000000001</v>
      </c>
      <c r="AI2018">
        <v>0</v>
      </c>
      <c r="AJ2018">
        <v>1</v>
      </c>
    </row>
    <row r="2019" spans="1:36" x14ac:dyDescent="0.35">
      <c r="A2019" t="s">
        <v>414</v>
      </c>
      <c r="B2019" t="str">
        <f t="shared" si="31"/>
        <v>2021</v>
      </c>
      <c r="D2019" s="1">
        <v>44229</v>
      </c>
      <c r="E2019">
        <v>1030</v>
      </c>
      <c r="F2019" t="s">
        <v>42</v>
      </c>
      <c r="G2019">
        <v>1</v>
      </c>
      <c r="H2019">
        <v>1</v>
      </c>
      <c r="I2019" t="s">
        <v>128</v>
      </c>
      <c r="J2019" t="s">
        <v>129</v>
      </c>
      <c r="K2019" t="s">
        <v>38</v>
      </c>
      <c r="L2019">
        <v>54160</v>
      </c>
      <c r="M2019" t="s">
        <v>130</v>
      </c>
      <c r="N2019">
        <v>485</v>
      </c>
      <c r="O2019" s="6">
        <v>26267.599999999999</v>
      </c>
      <c r="P2019">
        <v>1408.21</v>
      </c>
      <c r="Q2019">
        <v>58.6</v>
      </c>
      <c r="R2019">
        <v>0</v>
      </c>
      <c r="S2019">
        <v>1612298.3237000001</v>
      </c>
      <c r="T2019">
        <v>48368.95</v>
      </c>
      <c r="U2019">
        <v>0</v>
      </c>
      <c r="V2019">
        <v>298920.11</v>
      </c>
      <c r="W2019">
        <v>347289.06</v>
      </c>
      <c r="X2019" t="s">
        <v>382</v>
      </c>
      <c r="Y2019" t="s">
        <v>383</v>
      </c>
      <c r="Z2019">
        <v>156</v>
      </c>
      <c r="AA2019" t="s">
        <v>63</v>
      </c>
      <c r="AB2019">
        <v>156</v>
      </c>
      <c r="AC2019" t="s">
        <v>63</v>
      </c>
      <c r="AD2019">
        <v>3</v>
      </c>
      <c r="AE2019">
        <v>0</v>
      </c>
      <c r="AF2019">
        <v>18</v>
      </c>
      <c r="AG2019">
        <v>58.133499999999998</v>
      </c>
      <c r="AH2019">
        <v>0</v>
      </c>
      <c r="AI2019">
        <v>0</v>
      </c>
      <c r="AJ2019">
        <v>1</v>
      </c>
    </row>
    <row r="2020" spans="1:36" x14ac:dyDescent="0.35">
      <c r="A2020" t="s">
        <v>743</v>
      </c>
      <c r="B2020" t="str">
        <f t="shared" si="31"/>
        <v>2023</v>
      </c>
      <c r="C2020" s="1">
        <v>45250</v>
      </c>
      <c r="D2020" s="1">
        <v>45251</v>
      </c>
      <c r="E2020">
        <v>1150</v>
      </c>
      <c r="F2020" t="s">
        <v>50</v>
      </c>
      <c r="G2020">
        <v>1</v>
      </c>
      <c r="H2020">
        <v>1</v>
      </c>
      <c r="I2020" t="s">
        <v>322</v>
      </c>
      <c r="J2020" t="s">
        <v>2211</v>
      </c>
      <c r="K2020" t="s">
        <v>38</v>
      </c>
      <c r="L2020">
        <v>400000</v>
      </c>
      <c r="M2020" t="s">
        <v>44</v>
      </c>
      <c r="N2020">
        <v>2.67</v>
      </c>
      <c r="O2020" s="6">
        <v>1068</v>
      </c>
      <c r="P2020">
        <v>31.306028999999999</v>
      </c>
      <c r="Q2020">
        <v>21.355494</v>
      </c>
      <c r="R2020">
        <v>0</v>
      </c>
      <c r="S2020">
        <v>63870.9421</v>
      </c>
      <c r="T2020">
        <v>1916.13</v>
      </c>
      <c r="U2020">
        <v>0</v>
      </c>
      <c r="V2020">
        <v>11841.67</v>
      </c>
      <c r="W2020">
        <v>13757.8</v>
      </c>
      <c r="X2020" t="s">
        <v>91</v>
      </c>
      <c r="Y2020" t="s">
        <v>92</v>
      </c>
      <c r="Z2020">
        <v>156</v>
      </c>
      <c r="AA2020" t="s">
        <v>63</v>
      </c>
      <c r="AB2020">
        <v>156</v>
      </c>
      <c r="AC2020" t="s">
        <v>63</v>
      </c>
      <c r="AD2020">
        <v>3</v>
      </c>
      <c r="AE2020">
        <v>0</v>
      </c>
      <c r="AF2020">
        <v>18</v>
      </c>
      <c r="AG2020">
        <v>56.993400000000001</v>
      </c>
      <c r="AH2020">
        <v>0</v>
      </c>
      <c r="AI2020">
        <v>0</v>
      </c>
      <c r="AJ2020">
        <v>1</v>
      </c>
    </row>
    <row r="2021" spans="1:36" x14ac:dyDescent="0.35">
      <c r="A2021" t="s">
        <v>853</v>
      </c>
      <c r="B2021" t="str">
        <f t="shared" si="31"/>
        <v>2022</v>
      </c>
      <c r="D2021" s="1">
        <v>44911</v>
      </c>
      <c r="E2021">
        <v>1030</v>
      </c>
      <c r="F2021" t="s">
        <v>42</v>
      </c>
      <c r="G2021">
        <v>1</v>
      </c>
      <c r="H2021">
        <v>2</v>
      </c>
      <c r="I2021" t="s">
        <v>327</v>
      </c>
      <c r="J2021" t="s">
        <v>1252</v>
      </c>
      <c r="K2021" t="s">
        <v>38</v>
      </c>
      <c r="L2021">
        <v>16000000</v>
      </c>
      <c r="M2021" t="s">
        <v>44</v>
      </c>
      <c r="N2021">
        <v>0.65</v>
      </c>
      <c r="O2021" s="6">
        <v>10400</v>
      </c>
      <c r="P2021">
        <v>8142.1498080000001</v>
      </c>
      <c r="Q2021">
        <v>207.99983800000001</v>
      </c>
      <c r="R2021">
        <v>0</v>
      </c>
      <c r="S2021">
        <v>1039375.9626</v>
      </c>
      <c r="T2021">
        <v>83150.080000000002</v>
      </c>
      <c r="U2021">
        <v>0</v>
      </c>
      <c r="V2021">
        <v>202054.62</v>
      </c>
      <c r="W2021">
        <v>285204.7</v>
      </c>
      <c r="X2021" t="s">
        <v>100</v>
      </c>
      <c r="Y2021" t="s">
        <v>101</v>
      </c>
      <c r="Z2021">
        <v>156</v>
      </c>
      <c r="AA2021" t="s">
        <v>63</v>
      </c>
      <c r="AB2021">
        <v>156</v>
      </c>
      <c r="AC2021" t="s">
        <v>63</v>
      </c>
      <c r="AD2021">
        <v>8</v>
      </c>
      <c r="AE2021">
        <v>0</v>
      </c>
      <c r="AF2021">
        <v>18</v>
      </c>
      <c r="AG2021">
        <v>55.432899999999997</v>
      </c>
      <c r="AH2021">
        <v>0</v>
      </c>
      <c r="AI2021">
        <v>1</v>
      </c>
      <c r="AJ2021">
        <v>1</v>
      </c>
    </row>
    <row r="2022" spans="1:36" x14ac:dyDescent="0.35">
      <c r="A2022" t="s">
        <v>84</v>
      </c>
      <c r="B2022" t="str">
        <f t="shared" si="31"/>
        <v>2025</v>
      </c>
      <c r="C2022" s="1">
        <v>45903</v>
      </c>
      <c r="D2022" s="1">
        <v>45902</v>
      </c>
      <c r="E2022">
        <v>1030</v>
      </c>
      <c r="F2022" t="s">
        <v>42</v>
      </c>
      <c r="G2022">
        <v>1</v>
      </c>
      <c r="H2022">
        <v>5</v>
      </c>
      <c r="I2022" t="s">
        <v>338</v>
      </c>
      <c r="J2022" t="s">
        <v>1504</v>
      </c>
      <c r="K2022" t="s">
        <v>38</v>
      </c>
      <c r="L2022">
        <v>3296000</v>
      </c>
      <c r="M2022" t="s">
        <v>44</v>
      </c>
      <c r="N2022">
        <v>0.59</v>
      </c>
      <c r="O2022" s="6">
        <v>1944.64</v>
      </c>
      <c r="P2022">
        <v>197.74947</v>
      </c>
      <c r="Q2022">
        <v>5.5613659999999996</v>
      </c>
      <c r="R2022">
        <v>0</v>
      </c>
      <c r="S2022">
        <v>136452.7231</v>
      </c>
      <c r="T2022">
        <v>19103.38</v>
      </c>
      <c r="U2022">
        <v>0</v>
      </c>
      <c r="V2022">
        <v>28000.1</v>
      </c>
      <c r="W2022">
        <v>47103.48</v>
      </c>
      <c r="X2022" t="s">
        <v>188</v>
      </c>
      <c r="Y2022" t="s">
        <v>189</v>
      </c>
      <c r="Z2022">
        <v>156</v>
      </c>
      <c r="AA2022" t="s">
        <v>63</v>
      </c>
      <c r="AB2022">
        <v>156</v>
      </c>
      <c r="AC2022" t="s">
        <v>63</v>
      </c>
      <c r="AD2022">
        <v>14</v>
      </c>
      <c r="AE2022">
        <v>0</v>
      </c>
      <c r="AF2022">
        <v>18</v>
      </c>
      <c r="AG2022">
        <v>63.526600000000002</v>
      </c>
      <c r="AH2022">
        <v>0</v>
      </c>
      <c r="AI2022">
        <v>0</v>
      </c>
      <c r="AJ2022">
        <v>1</v>
      </c>
    </row>
    <row r="2023" spans="1:36" x14ac:dyDescent="0.35">
      <c r="A2023" t="s">
        <v>883</v>
      </c>
      <c r="B2023" t="str">
        <f t="shared" si="31"/>
        <v>2024</v>
      </c>
      <c r="C2023" s="2">
        <v>45504</v>
      </c>
      <c r="D2023" s="1">
        <v>45509</v>
      </c>
      <c r="E2023">
        <v>1030</v>
      </c>
      <c r="F2023" t="s">
        <v>42</v>
      </c>
      <c r="G2023">
        <v>1</v>
      </c>
      <c r="H2023">
        <v>3</v>
      </c>
      <c r="I2023" t="s">
        <v>147</v>
      </c>
      <c r="J2023" t="s">
        <v>884</v>
      </c>
      <c r="K2023" t="s">
        <v>38</v>
      </c>
      <c r="L2023">
        <v>4548500</v>
      </c>
      <c r="M2023" t="s">
        <v>44</v>
      </c>
      <c r="N2023">
        <v>0.85</v>
      </c>
      <c r="O2023" s="6">
        <v>3866.2249999999999</v>
      </c>
      <c r="P2023">
        <v>995.54703700000005</v>
      </c>
      <c r="Q2023">
        <v>75.191599999999994</v>
      </c>
      <c r="R2023">
        <v>0</v>
      </c>
      <c r="S2023">
        <v>293659.41190000001</v>
      </c>
      <c r="T2023">
        <v>41112.32</v>
      </c>
      <c r="U2023">
        <v>0</v>
      </c>
      <c r="V2023">
        <v>60258.91</v>
      </c>
      <c r="W2023">
        <v>101371.23</v>
      </c>
      <c r="X2023" t="s">
        <v>100</v>
      </c>
      <c r="Y2023" t="s">
        <v>101</v>
      </c>
      <c r="Z2023">
        <v>156</v>
      </c>
      <c r="AA2023" t="s">
        <v>63</v>
      </c>
      <c r="AB2023">
        <v>156</v>
      </c>
      <c r="AC2023" t="s">
        <v>63</v>
      </c>
      <c r="AD2023">
        <v>14</v>
      </c>
      <c r="AE2023">
        <v>0</v>
      </c>
      <c r="AF2023">
        <v>18</v>
      </c>
      <c r="AG2023">
        <v>59.4818</v>
      </c>
      <c r="AH2023">
        <v>0</v>
      </c>
      <c r="AI2023">
        <v>0</v>
      </c>
      <c r="AJ2023">
        <v>1</v>
      </c>
    </row>
    <row r="2024" spans="1:36" x14ac:dyDescent="0.35">
      <c r="A2024" t="s">
        <v>801</v>
      </c>
      <c r="B2024" t="str">
        <f t="shared" si="31"/>
        <v>2025</v>
      </c>
      <c r="C2024" s="1">
        <v>46019</v>
      </c>
      <c r="D2024" s="1">
        <v>46017</v>
      </c>
      <c r="E2024">
        <v>1030</v>
      </c>
      <c r="F2024" t="s">
        <v>42</v>
      </c>
      <c r="G2024">
        <v>1</v>
      </c>
      <c r="H2024">
        <v>2</v>
      </c>
      <c r="I2024" t="s">
        <v>700</v>
      </c>
      <c r="J2024" t="s">
        <v>2212</v>
      </c>
      <c r="K2024" t="s">
        <v>38</v>
      </c>
      <c r="L2024">
        <v>16411000</v>
      </c>
      <c r="M2024" t="s">
        <v>44</v>
      </c>
      <c r="N2024">
        <v>0.57330000000000003</v>
      </c>
      <c r="O2024" s="6">
        <v>9408.4262999999992</v>
      </c>
      <c r="P2024">
        <v>902.60137499999996</v>
      </c>
      <c r="Q2024">
        <v>22.683862000000001</v>
      </c>
      <c r="R2024">
        <v>0</v>
      </c>
      <c r="S2024">
        <v>650264.21699999995</v>
      </c>
      <c r="T2024">
        <v>130052.84</v>
      </c>
      <c r="U2024">
        <v>0</v>
      </c>
      <c r="V2024">
        <v>140457.07</v>
      </c>
      <c r="W2024">
        <v>270509.90999999997</v>
      </c>
      <c r="X2024" t="s">
        <v>192</v>
      </c>
      <c r="Y2024" t="s">
        <v>193</v>
      </c>
      <c r="Z2024">
        <v>156</v>
      </c>
      <c r="AA2024" t="s">
        <v>63</v>
      </c>
      <c r="AB2024">
        <v>156</v>
      </c>
      <c r="AC2024" t="s">
        <v>63</v>
      </c>
      <c r="AD2024">
        <v>20</v>
      </c>
      <c r="AE2024">
        <v>0</v>
      </c>
      <c r="AF2024">
        <v>18</v>
      </c>
      <c r="AG2024">
        <v>62.926400000000001</v>
      </c>
      <c r="AH2024">
        <v>0</v>
      </c>
      <c r="AI2024">
        <v>1</v>
      </c>
      <c r="AJ2024">
        <v>1</v>
      </c>
    </row>
    <row r="2025" spans="1:36" x14ac:dyDescent="0.35">
      <c r="A2025" t="s">
        <v>533</v>
      </c>
      <c r="B2025" t="str">
        <f t="shared" si="31"/>
        <v>2024</v>
      </c>
      <c r="C2025" s="1">
        <v>45431</v>
      </c>
      <c r="D2025" s="1">
        <v>45434</v>
      </c>
      <c r="E2025">
        <v>1150</v>
      </c>
      <c r="F2025" t="s">
        <v>50</v>
      </c>
      <c r="G2025">
        <v>1</v>
      </c>
      <c r="H2025">
        <v>5</v>
      </c>
      <c r="I2025" t="s">
        <v>237</v>
      </c>
      <c r="J2025" t="s">
        <v>534</v>
      </c>
      <c r="K2025" t="s">
        <v>38</v>
      </c>
      <c r="L2025">
        <v>2236000</v>
      </c>
      <c r="M2025" t="s">
        <v>44</v>
      </c>
      <c r="N2025">
        <v>1.1564000000000001</v>
      </c>
      <c r="O2025" s="6">
        <v>2585.7103999999999</v>
      </c>
      <c r="P2025">
        <v>271.36489499999999</v>
      </c>
      <c r="Q2025">
        <v>6.1199770000000004</v>
      </c>
      <c r="R2025">
        <v>0</v>
      </c>
      <c r="S2025">
        <v>168399.41819999999</v>
      </c>
      <c r="T2025">
        <v>33679.879999999997</v>
      </c>
      <c r="U2025">
        <v>0</v>
      </c>
      <c r="V2025">
        <v>36374.269999999997</v>
      </c>
      <c r="W2025">
        <v>70054.149999999994</v>
      </c>
      <c r="X2025" t="s">
        <v>239</v>
      </c>
      <c r="Y2025" t="s">
        <v>240</v>
      </c>
      <c r="Z2025">
        <v>156</v>
      </c>
      <c r="AA2025" t="s">
        <v>63</v>
      </c>
      <c r="AB2025">
        <v>156</v>
      </c>
      <c r="AC2025" t="s">
        <v>63</v>
      </c>
      <c r="AD2025">
        <v>20</v>
      </c>
      <c r="AE2025">
        <v>0</v>
      </c>
      <c r="AF2025">
        <v>18</v>
      </c>
      <c r="AG2025">
        <v>58.815199999999997</v>
      </c>
      <c r="AH2025">
        <v>0</v>
      </c>
      <c r="AI2025">
        <v>0</v>
      </c>
      <c r="AJ2025">
        <v>1</v>
      </c>
    </row>
    <row r="2026" spans="1:36" x14ac:dyDescent="0.35">
      <c r="A2026" t="s">
        <v>1517</v>
      </c>
      <c r="B2026" t="str">
        <f t="shared" si="31"/>
        <v>2025</v>
      </c>
      <c r="C2026" s="2">
        <v>45825</v>
      </c>
      <c r="D2026" s="1">
        <v>45838</v>
      </c>
      <c r="E2026">
        <v>1150</v>
      </c>
      <c r="F2026" t="s">
        <v>50</v>
      </c>
      <c r="G2026">
        <v>1</v>
      </c>
      <c r="H2026">
        <v>3</v>
      </c>
      <c r="I2026" t="s">
        <v>153</v>
      </c>
      <c r="J2026" t="s">
        <v>843</v>
      </c>
      <c r="K2026" t="s">
        <v>38</v>
      </c>
      <c r="L2026">
        <v>2951390</v>
      </c>
      <c r="M2026" t="s">
        <v>44</v>
      </c>
      <c r="N2026">
        <v>5.76</v>
      </c>
      <c r="O2026" s="6">
        <v>17000.006399999998</v>
      </c>
      <c r="P2026">
        <v>5962.38825</v>
      </c>
      <c r="Q2026">
        <v>139.18830800000001</v>
      </c>
      <c r="R2026">
        <v>1438.164</v>
      </c>
      <c r="S2026">
        <v>1462319.1901</v>
      </c>
      <c r="T2026">
        <v>292463.84000000003</v>
      </c>
      <c r="U2026">
        <v>0</v>
      </c>
      <c r="V2026">
        <v>315860.82</v>
      </c>
      <c r="W2026">
        <v>608324.66</v>
      </c>
      <c r="X2026" t="s">
        <v>239</v>
      </c>
      <c r="Y2026" t="s">
        <v>240</v>
      </c>
      <c r="Z2026">
        <v>156</v>
      </c>
      <c r="AA2026" t="s">
        <v>63</v>
      </c>
      <c r="AB2026">
        <v>156</v>
      </c>
      <c r="AC2026" t="s">
        <v>63</v>
      </c>
      <c r="AD2026">
        <v>20</v>
      </c>
      <c r="AE2026">
        <v>0</v>
      </c>
      <c r="AF2026">
        <v>18</v>
      </c>
      <c r="AG2026">
        <v>59.589799999999997</v>
      </c>
      <c r="AH2026">
        <v>0</v>
      </c>
      <c r="AI2026">
        <v>0</v>
      </c>
      <c r="AJ2026">
        <v>1</v>
      </c>
    </row>
    <row r="2027" spans="1:36" x14ac:dyDescent="0.35">
      <c r="A2027" t="s">
        <v>2213</v>
      </c>
      <c r="B2027" t="str">
        <f t="shared" si="31"/>
        <v>2023</v>
      </c>
      <c r="C2027" s="1">
        <v>45097</v>
      </c>
      <c r="D2027" s="1">
        <v>45101</v>
      </c>
      <c r="E2027">
        <v>1030</v>
      </c>
      <c r="F2027" t="s">
        <v>42</v>
      </c>
      <c r="G2027">
        <v>1</v>
      </c>
      <c r="H2027">
        <v>15</v>
      </c>
      <c r="I2027" t="s">
        <v>242</v>
      </c>
      <c r="J2027" t="s">
        <v>2214</v>
      </c>
      <c r="K2027" t="s">
        <v>38</v>
      </c>
      <c r="L2027">
        <v>90000</v>
      </c>
      <c r="M2027" t="s">
        <v>44</v>
      </c>
      <c r="N2027">
        <v>24</v>
      </c>
      <c r="O2027" s="6">
        <v>2160</v>
      </c>
      <c r="P2027">
        <v>267.7568</v>
      </c>
      <c r="Q2027">
        <v>43.199725000000001</v>
      </c>
      <c r="R2027">
        <v>0</v>
      </c>
      <c r="S2027">
        <v>136183.66589999999</v>
      </c>
      <c r="T2027">
        <v>27236.73</v>
      </c>
      <c r="U2027">
        <v>0</v>
      </c>
      <c r="V2027">
        <v>29415.67</v>
      </c>
      <c r="W2027">
        <v>56652.4</v>
      </c>
      <c r="X2027" t="s">
        <v>244</v>
      </c>
      <c r="Y2027" t="s">
        <v>245</v>
      </c>
      <c r="Z2027">
        <v>156</v>
      </c>
      <c r="AA2027" t="s">
        <v>63</v>
      </c>
      <c r="AB2027">
        <v>156</v>
      </c>
      <c r="AC2027" t="s">
        <v>63</v>
      </c>
      <c r="AD2027">
        <v>20</v>
      </c>
      <c r="AE2027">
        <v>0</v>
      </c>
      <c r="AF2027">
        <v>18</v>
      </c>
      <c r="AG2027">
        <v>55.113700000000001</v>
      </c>
      <c r="AH2027">
        <v>0</v>
      </c>
      <c r="AI2027">
        <v>0</v>
      </c>
      <c r="AJ2027">
        <v>1</v>
      </c>
    </row>
    <row r="2028" spans="1:36" x14ac:dyDescent="0.35">
      <c r="A2028" t="s">
        <v>2041</v>
      </c>
      <c r="B2028" t="str">
        <f t="shared" si="31"/>
        <v>2024</v>
      </c>
      <c r="C2028" s="2">
        <v>45544</v>
      </c>
      <c r="D2028" s="1">
        <v>45545</v>
      </c>
      <c r="E2028">
        <v>1150</v>
      </c>
      <c r="F2028" t="s">
        <v>50</v>
      </c>
      <c r="G2028">
        <v>1</v>
      </c>
      <c r="H2028">
        <v>3</v>
      </c>
      <c r="I2028" t="s">
        <v>421</v>
      </c>
      <c r="J2028" t="s">
        <v>243</v>
      </c>
      <c r="K2028" t="s">
        <v>38</v>
      </c>
      <c r="L2028">
        <v>43090000</v>
      </c>
      <c r="M2028" t="s">
        <v>44</v>
      </c>
      <c r="N2028">
        <v>0.63900000000000001</v>
      </c>
      <c r="O2028" s="6">
        <v>27534.51</v>
      </c>
      <c r="P2028">
        <v>13481.9712</v>
      </c>
      <c r="Q2028">
        <v>90.266009999999994</v>
      </c>
      <c r="R2028">
        <v>12.281233</v>
      </c>
      <c r="S2028">
        <v>2467979.2642000001</v>
      </c>
      <c r="T2028">
        <v>493595.85</v>
      </c>
      <c r="U2028">
        <v>0</v>
      </c>
      <c r="V2028">
        <v>533083.9</v>
      </c>
      <c r="W2028">
        <v>1026679.75</v>
      </c>
      <c r="X2028" t="s">
        <v>718</v>
      </c>
      <c r="Y2028" t="s">
        <v>719</v>
      </c>
      <c r="Z2028">
        <v>156</v>
      </c>
      <c r="AA2028" t="s">
        <v>63</v>
      </c>
      <c r="AB2028">
        <v>156</v>
      </c>
      <c r="AC2028" t="s">
        <v>63</v>
      </c>
      <c r="AD2028">
        <v>20</v>
      </c>
      <c r="AE2028">
        <v>0</v>
      </c>
      <c r="AF2028">
        <v>18</v>
      </c>
      <c r="AG2028">
        <v>60.020400000000002</v>
      </c>
      <c r="AH2028">
        <v>0</v>
      </c>
      <c r="AI2028">
        <v>0</v>
      </c>
      <c r="AJ2028">
        <v>1</v>
      </c>
    </row>
    <row r="2029" spans="1:36" x14ac:dyDescent="0.35">
      <c r="A2029" t="s">
        <v>2215</v>
      </c>
      <c r="B2029" t="str">
        <f t="shared" si="31"/>
        <v>2024</v>
      </c>
      <c r="C2029" s="1">
        <v>45573</v>
      </c>
      <c r="D2029" s="1">
        <v>45576</v>
      </c>
      <c r="E2029">
        <v>1150</v>
      </c>
      <c r="F2029" t="s">
        <v>50</v>
      </c>
      <c r="G2029">
        <v>1</v>
      </c>
      <c r="H2029">
        <v>8</v>
      </c>
      <c r="I2029" t="s">
        <v>242</v>
      </c>
      <c r="J2029" t="s">
        <v>249</v>
      </c>
      <c r="K2029" t="s">
        <v>38</v>
      </c>
      <c r="L2029">
        <v>4780</v>
      </c>
      <c r="M2029" t="s">
        <v>44</v>
      </c>
      <c r="N2029">
        <v>5.9819000000000004</v>
      </c>
      <c r="O2029" s="6">
        <v>28.593482000000002</v>
      </c>
      <c r="P2029">
        <v>0.40474500000000002</v>
      </c>
      <c r="Q2029">
        <v>6.3749E-2</v>
      </c>
      <c r="R2029">
        <v>0</v>
      </c>
      <c r="S2029">
        <v>1749.6567</v>
      </c>
      <c r="T2029">
        <v>349.93</v>
      </c>
      <c r="U2029">
        <v>0</v>
      </c>
      <c r="V2029">
        <v>377.93</v>
      </c>
      <c r="W2029">
        <v>727.86</v>
      </c>
      <c r="X2029" t="s">
        <v>117</v>
      </c>
      <c r="Y2029" t="s">
        <v>118</v>
      </c>
      <c r="Z2029">
        <v>484</v>
      </c>
      <c r="AA2029" t="s">
        <v>115</v>
      </c>
      <c r="AB2029">
        <v>156</v>
      </c>
      <c r="AC2029" t="s">
        <v>63</v>
      </c>
      <c r="AD2029">
        <v>20</v>
      </c>
      <c r="AE2029">
        <v>0</v>
      </c>
      <c r="AF2029">
        <v>18</v>
      </c>
      <c r="AG2029">
        <v>60.203600000000002</v>
      </c>
      <c r="AH2029">
        <v>0</v>
      </c>
      <c r="AI2029">
        <v>0</v>
      </c>
      <c r="AJ2029">
        <v>1</v>
      </c>
    </row>
    <row r="2030" spans="1:36" x14ac:dyDescent="0.35">
      <c r="A2030" t="s">
        <v>268</v>
      </c>
      <c r="B2030" t="str">
        <f t="shared" si="31"/>
        <v>2019</v>
      </c>
      <c r="D2030" s="1">
        <v>43658</v>
      </c>
      <c r="E2030">
        <v>1150</v>
      </c>
      <c r="F2030" t="s">
        <v>50</v>
      </c>
      <c r="G2030">
        <v>1</v>
      </c>
      <c r="H2030">
        <v>96</v>
      </c>
      <c r="I2030" t="s">
        <v>51</v>
      </c>
      <c r="J2030" t="s">
        <v>2216</v>
      </c>
      <c r="K2030" t="s">
        <v>38</v>
      </c>
      <c r="L2030">
        <v>5000</v>
      </c>
      <c r="M2030" t="s">
        <v>44</v>
      </c>
      <c r="N2030">
        <v>28.22</v>
      </c>
      <c r="O2030" s="6">
        <v>141.1</v>
      </c>
      <c r="P2030">
        <v>3.1533000000000002</v>
      </c>
      <c r="Q2030">
        <v>2.8200310000000002</v>
      </c>
      <c r="R2030">
        <v>0</v>
      </c>
      <c r="S2030">
        <v>7483.8328000000001</v>
      </c>
      <c r="T2030">
        <v>1496.77</v>
      </c>
      <c r="U2030">
        <v>0</v>
      </c>
      <c r="V2030">
        <v>1616.51</v>
      </c>
      <c r="W2030">
        <v>3113.28</v>
      </c>
      <c r="X2030" t="s">
        <v>270</v>
      </c>
      <c r="Y2030" t="s">
        <v>271</v>
      </c>
      <c r="Z2030">
        <v>784</v>
      </c>
      <c r="AA2030" t="s">
        <v>272</v>
      </c>
      <c r="AB2030">
        <v>156</v>
      </c>
      <c r="AC2030" t="s">
        <v>63</v>
      </c>
      <c r="AG2030">
        <v>50.883600000000001</v>
      </c>
      <c r="AH2030">
        <v>0</v>
      </c>
      <c r="AI2030">
        <v>0</v>
      </c>
      <c r="AJ2030">
        <v>1</v>
      </c>
    </row>
    <row r="2031" spans="1:36" x14ac:dyDescent="0.35">
      <c r="A2031" t="s">
        <v>628</v>
      </c>
      <c r="B2031" t="str">
        <f t="shared" si="31"/>
        <v>2019</v>
      </c>
      <c r="D2031" s="1">
        <v>43566</v>
      </c>
      <c r="E2031">
        <v>1150</v>
      </c>
      <c r="F2031" t="s">
        <v>50</v>
      </c>
      <c r="G2031">
        <v>1</v>
      </c>
      <c r="H2031">
        <v>4</v>
      </c>
      <c r="I2031" t="s">
        <v>585</v>
      </c>
      <c r="J2031" t="s">
        <v>2217</v>
      </c>
      <c r="K2031" t="s">
        <v>38</v>
      </c>
      <c r="L2031">
        <v>4637000</v>
      </c>
      <c r="M2031" t="s">
        <v>44</v>
      </c>
      <c r="N2031">
        <v>1.2458</v>
      </c>
      <c r="O2031" s="6">
        <v>5776.7745999999997</v>
      </c>
      <c r="P2031">
        <v>482.90211900000003</v>
      </c>
      <c r="Q2031">
        <v>115.532239</v>
      </c>
      <c r="R2031">
        <v>0</v>
      </c>
      <c r="S2031">
        <v>322277.12079999998</v>
      </c>
      <c r="T2031">
        <v>0</v>
      </c>
      <c r="U2031">
        <v>0</v>
      </c>
      <c r="V2031">
        <v>58009.95</v>
      </c>
      <c r="W2031">
        <v>58009.95</v>
      </c>
      <c r="X2031" t="s">
        <v>244</v>
      </c>
      <c r="Y2031" t="s">
        <v>245</v>
      </c>
      <c r="Z2031">
        <v>156</v>
      </c>
      <c r="AA2031" t="s">
        <v>63</v>
      </c>
      <c r="AB2031">
        <v>156</v>
      </c>
      <c r="AC2031" t="s">
        <v>63</v>
      </c>
      <c r="AG2031">
        <v>50.551600000000001</v>
      </c>
      <c r="AH2031">
        <v>0</v>
      </c>
      <c r="AI2031">
        <v>0</v>
      </c>
      <c r="AJ2031">
        <v>1</v>
      </c>
    </row>
    <row r="2032" spans="1:36" x14ac:dyDescent="0.35">
      <c r="A2032" t="s">
        <v>1235</v>
      </c>
      <c r="B2032" t="str">
        <f t="shared" si="31"/>
        <v>2025</v>
      </c>
      <c r="C2032" s="1">
        <v>45692</v>
      </c>
      <c r="D2032" s="1">
        <v>45693</v>
      </c>
      <c r="E2032">
        <v>1150</v>
      </c>
      <c r="F2032" t="s">
        <v>50</v>
      </c>
      <c r="G2032">
        <v>1</v>
      </c>
      <c r="H2032">
        <v>5</v>
      </c>
      <c r="I2032" t="s">
        <v>99</v>
      </c>
      <c r="J2032" t="s">
        <v>1283</v>
      </c>
      <c r="K2032" t="s">
        <v>38</v>
      </c>
      <c r="L2032">
        <v>11836000</v>
      </c>
      <c r="M2032" t="s">
        <v>44</v>
      </c>
      <c r="N2032">
        <v>1.8782000000000001</v>
      </c>
      <c r="O2032" s="6">
        <v>22230.375199999999</v>
      </c>
      <c r="P2032">
        <v>1678.8879899999999</v>
      </c>
      <c r="Q2032">
        <v>34.229196999999999</v>
      </c>
      <c r="R2032">
        <v>95.799599999999998</v>
      </c>
      <c r="S2032">
        <v>1491532.2997999999</v>
      </c>
      <c r="T2032">
        <v>0</v>
      </c>
      <c r="U2032">
        <v>0</v>
      </c>
      <c r="V2032">
        <v>134237.91</v>
      </c>
      <c r="W2032">
        <v>134237.91</v>
      </c>
      <c r="X2032" t="s">
        <v>79</v>
      </c>
      <c r="Y2032" t="s">
        <v>75</v>
      </c>
      <c r="Z2032">
        <v>156</v>
      </c>
      <c r="AA2032" t="s">
        <v>63</v>
      </c>
      <c r="AB2032">
        <v>156</v>
      </c>
      <c r="AC2032" t="s">
        <v>63</v>
      </c>
      <c r="AD2032">
        <v>0</v>
      </c>
      <c r="AE2032">
        <v>0</v>
      </c>
      <c r="AF2032">
        <v>18</v>
      </c>
      <c r="AG2032">
        <v>62.0456</v>
      </c>
      <c r="AH2032">
        <v>0</v>
      </c>
      <c r="AI2032">
        <v>0</v>
      </c>
      <c r="AJ2032">
        <v>1</v>
      </c>
    </row>
    <row r="2033" spans="1:36" x14ac:dyDescent="0.35">
      <c r="A2033" t="s">
        <v>202</v>
      </c>
      <c r="B2033" t="str">
        <f t="shared" si="31"/>
        <v>2023</v>
      </c>
      <c r="C2033" s="1">
        <v>45252</v>
      </c>
      <c r="D2033" s="1">
        <v>45254</v>
      </c>
      <c r="E2033">
        <v>1150</v>
      </c>
      <c r="F2033" t="s">
        <v>50</v>
      </c>
      <c r="G2033">
        <v>1</v>
      </c>
      <c r="H2033">
        <v>3</v>
      </c>
      <c r="I2033" t="s">
        <v>197</v>
      </c>
      <c r="J2033" t="s">
        <v>1798</v>
      </c>
      <c r="K2033" t="s">
        <v>38</v>
      </c>
      <c r="L2033">
        <v>2603000</v>
      </c>
      <c r="M2033" t="s">
        <v>44</v>
      </c>
      <c r="N2033">
        <v>2.2667000000000002</v>
      </c>
      <c r="O2033" s="6">
        <v>5900.2200999999995</v>
      </c>
      <c r="P2033">
        <v>288.84044</v>
      </c>
      <c r="Q2033">
        <v>6.4585439999999998</v>
      </c>
      <c r="R2033">
        <v>128.23169999999999</v>
      </c>
      <c r="S2033">
        <v>360821.82179999998</v>
      </c>
      <c r="T2033">
        <v>0</v>
      </c>
      <c r="U2033">
        <v>0</v>
      </c>
      <c r="V2033">
        <v>64947.93</v>
      </c>
      <c r="W2033">
        <v>64947.93</v>
      </c>
      <c r="X2033" t="s">
        <v>96</v>
      </c>
      <c r="Y2033" t="s">
        <v>97</v>
      </c>
      <c r="Z2033">
        <v>156</v>
      </c>
      <c r="AA2033" t="s">
        <v>63</v>
      </c>
      <c r="AB2033">
        <v>156</v>
      </c>
      <c r="AC2033" t="s">
        <v>63</v>
      </c>
      <c r="AD2033">
        <v>0</v>
      </c>
      <c r="AE2033">
        <v>0</v>
      </c>
      <c r="AF2033">
        <v>18</v>
      </c>
      <c r="AG2033">
        <v>57.058199999999999</v>
      </c>
      <c r="AH2033">
        <v>0</v>
      </c>
      <c r="AI2033">
        <v>0</v>
      </c>
      <c r="AJ2033">
        <v>1</v>
      </c>
    </row>
    <row r="2034" spans="1:36" x14ac:dyDescent="0.35">
      <c r="A2034" t="s">
        <v>202</v>
      </c>
      <c r="B2034" t="str">
        <f t="shared" si="31"/>
        <v>2023</v>
      </c>
      <c r="C2034" s="1">
        <v>45252</v>
      </c>
      <c r="D2034" s="1">
        <v>45254</v>
      </c>
      <c r="E2034">
        <v>1150</v>
      </c>
      <c r="F2034" t="s">
        <v>50</v>
      </c>
      <c r="G2034">
        <v>1</v>
      </c>
      <c r="H2034">
        <v>22</v>
      </c>
      <c r="I2034" t="s">
        <v>197</v>
      </c>
      <c r="J2034" t="s">
        <v>2218</v>
      </c>
      <c r="K2034" t="s">
        <v>38</v>
      </c>
      <c r="L2034">
        <v>341000</v>
      </c>
      <c r="M2034" t="s">
        <v>44</v>
      </c>
      <c r="N2034">
        <v>2.298</v>
      </c>
      <c r="O2034" s="6">
        <v>783.61800000000005</v>
      </c>
      <c r="P2034">
        <v>38.359859999999998</v>
      </c>
      <c r="Q2034">
        <v>0.85773600000000005</v>
      </c>
      <c r="R2034">
        <v>17.029990999999999</v>
      </c>
      <c r="S2034">
        <v>47921.335700000003</v>
      </c>
      <c r="T2034">
        <v>0</v>
      </c>
      <c r="U2034">
        <v>0</v>
      </c>
      <c r="V2034">
        <v>8625.84</v>
      </c>
      <c r="W2034">
        <v>8625.84</v>
      </c>
      <c r="X2034" t="s">
        <v>96</v>
      </c>
      <c r="Y2034" t="s">
        <v>97</v>
      </c>
      <c r="Z2034">
        <v>156</v>
      </c>
      <c r="AA2034" t="s">
        <v>63</v>
      </c>
      <c r="AB2034">
        <v>156</v>
      </c>
      <c r="AC2034" t="s">
        <v>63</v>
      </c>
      <c r="AD2034">
        <v>0</v>
      </c>
      <c r="AE2034">
        <v>0</v>
      </c>
      <c r="AF2034">
        <v>18</v>
      </c>
      <c r="AG2034">
        <v>57.058199999999999</v>
      </c>
      <c r="AH2034">
        <v>0</v>
      </c>
      <c r="AI2034">
        <v>0</v>
      </c>
      <c r="AJ2034">
        <v>1</v>
      </c>
    </row>
    <row r="2035" spans="1:36" x14ac:dyDescent="0.35">
      <c r="A2035" t="s">
        <v>715</v>
      </c>
      <c r="B2035" t="str">
        <f t="shared" si="31"/>
        <v>2024</v>
      </c>
      <c r="C2035" s="1">
        <v>45328</v>
      </c>
      <c r="D2035" s="1">
        <v>45329</v>
      </c>
      <c r="E2035">
        <v>1150</v>
      </c>
      <c r="F2035" t="s">
        <v>50</v>
      </c>
      <c r="G2035">
        <v>1</v>
      </c>
      <c r="H2035">
        <v>20</v>
      </c>
      <c r="I2035" t="s">
        <v>197</v>
      </c>
      <c r="J2035" t="s">
        <v>2072</v>
      </c>
      <c r="K2035" t="s">
        <v>38</v>
      </c>
      <c r="L2035">
        <v>546800</v>
      </c>
      <c r="M2035" t="s">
        <v>44</v>
      </c>
      <c r="N2035">
        <v>2.4864999999999999</v>
      </c>
      <c r="O2035" s="6">
        <v>1359.6181999999999</v>
      </c>
      <c r="P2035">
        <v>59.979399999999998</v>
      </c>
      <c r="Q2035">
        <v>1.5045679999999999</v>
      </c>
      <c r="R2035">
        <v>29.259578000000001</v>
      </c>
      <c r="S2035">
        <v>85317.188599999994</v>
      </c>
      <c r="T2035">
        <v>0</v>
      </c>
      <c r="U2035">
        <v>0</v>
      </c>
      <c r="V2035">
        <v>15357.09</v>
      </c>
      <c r="W2035">
        <v>15357.09</v>
      </c>
      <c r="X2035" t="s">
        <v>96</v>
      </c>
      <c r="Y2035" t="s">
        <v>97</v>
      </c>
      <c r="Z2035">
        <v>156</v>
      </c>
      <c r="AA2035" t="s">
        <v>63</v>
      </c>
      <c r="AB2035">
        <v>156</v>
      </c>
      <c r="AC2035" t="s">
        <v>63</v>
      </c>
      <c r="AD2035">
        <v>0</v>
      </c>
      <c r="AE2035">
        <v>0</v>
      </c>
      <c r="AF2035">
        <v>18</v>
      </c>
      <c r="AG2035">
        <v>58.824599999999997</v>
      </c>
      <c r="AH2035">
        <v>0</v>
      </c>
      <c r="AI2035">
        <v>0</v>
      </c>
      <c r="AJ2035">
        <v>1</v>
      </c>
    </row>
    <row r="2036" spans="1:36" x14ac:dyDescent="0.35">
      <c r="A2036" t="s">
        <v>400</v>
      </c>
      <c r="B2036" t="str">
        <f t="shared" si="31"/>
        <v>2021</v>
      </c>
      <c r="C2036" s="1">
        <v>44319</v>
      </c>
      <c r="D2036" s="1">
        <v>44319</v>
      </c>
      <c r="E2036">
        <v>1030</v>
      </c>
      <c r="F2036" t="s">
        <v>42</v>
      </c>
      <c r="G2036">
        <v>1</v>
      </c>
      <c r="H2036">
        <v>1</v>
      </c>
      <c r="I2036" t="s">
        <v>974</v>
      </c>
      <c r="J2036" t="s">
        <v>59</v>
      </c>
      <c r="K2036" t="s">
        <v>38</v>
      </c>
      <c r="L2036">
        <v>45216000</v>
      </c>
      <c r="M2036" t="s">
        <v>44</v>
      </c>
      <c r="N2036">
        <v>0.56440000000000001</v>
      </c>
      <c r="O2036" s="6">
        <v>25519.910400000001</v>
      </c>
      <c r="P2036">
        <v>1607.963062</v>
      </c>
      <c r="Q2036">
        <v>70.182980000000001</v>
      </c>
      <c r="R2036">
        <v>0</v>
      </c>
      <c r="S2036">
        <v>1551614.9168</v>
      </c>
      <c r="T2036">
        <v>46548.45</v>
      </c>
      <c r="U2036">
        <v>0</v>
      </c>
      <c r="V2036">
        <v>287669.40999999997</v>
      </c>
      <c r="W2036">
        <v>334217.86</v>
      </c>
      <c r="X2036" t="s">
        <v>192</v>
      </c>
      <c r="Y2036" t="s">
        <v>193</v>
      </c>
      <c r="Z2036">
        <v>156</v>
      </c>
      <c r="AA2036" t="s">
        <v>63</v>
      </c>
      <c r="AB2036">
        <v>156</v>
      </c>
      <c r="AC2036" t="s">
        <v>63</v>
      </c>
      <c r="AD2036">
        <v>3</v>
      </c>
      <c r="AE2036">
        <v>0</v>
      </c>
      <c r="AF2036">
        <v>18</v>
      </c>
      <c r="AG2036">
        <v>57.0488</v>
      </c>
      <c r="AH2036">
        <v>0</v>
      </c>
      <c r="AI2036">
        <v>0</v>
      </c>
      <c r="AJ2036">
        <v>1</v>
      </c>
    </row>
    <row r="2037" spans="1:36" x14ac:dyDescent="0.35">
      <c r="A2037" t="s">
        <v>1594</v>
      </c>
      <c r="B2037" t="str">
        <f t="shared" si="31"/>
        <v>2022</v>
      </c>
      <c r="D2037" s="1">
        <v>44924</v>
      </c>
      <c r="E2037">
        <v>1150</v>
      </c>
      <c r="F2037" t="s">
        <v>50</v>
      </c>
      <c r="G2037">
        <v>1</v>
      </c>
      <c r="H2037">
        <v>17</v>
      </c>
      <c r="I2037" t="s">
        <v>1882</v>
      </c>
      <c r="J2037" t="s">
        <v>2219</v>
      </c>
      <c r="K2037" t="s">
        <v>38</v>
      </c>
      <c r="L2037">
        <v>302660</v>
      </c>
      <c r="M2037" t="s">
        <v>44</v>
      </c>
      <c r="N2037">
        <v>3.8807</v>
      </c>
      <c r="O2037" s="6">
        <v>1174.5326620000001</v>
      </c>
      <c r="P2037">
        <v>160.46555000000001</v>
      </c>
      <c r="Q2037">
        <v>23.489719000000001</v>
      </c>
      <c r="R2037">
        <v>67.361819999999994</v>
      </c>
      <c r="S2037">
        <v>80259.558799999999</v>
      </c>
      <c r="T2037">
        <v>2407.79</v>
      </c>
      <c r="U2037">
        <v>0</v>
      </c>
      <c r="V2037">
        <v>14880.12</v>
      </c>
      <c r="W2037">
        <v>17287.91</v>
      </c>
      <c r="X2037" t="s">
        <v>244</v>
      </c>
      <c r="Y2037" t="s">
        <v>245</v>
      </c>
      <c r="Z2037">
        <v>156</v>
      </c>
      <c r="AA2037" t="s">
        <v>63</v>
      </c>
      <c r="AB2037">
        <v>156</v>
      </c>
      <c r="AC2037" t="s">
        <v>63</v>
      </c>
      <c r="AD2037">
        <v>3</v>
      </c>
      <c r="AE2037">
        <v>0</v>
      </c>
      <c r="AF2037">
        <v>18</v>
      </c>
      <c r="AG2037">
        <v>56.288600000000002</v>
      </c>
      <c r="AH2037">
        <v>0</v>
      </c>
      <c r="AI2037">
        <v>1</v>
      </c>
      <c r="AJ2037">
        <v>1</v>
      </c>
    </row>
    <row r="2038" spans="1:36" x14ac:dyDescent="0.35">
      <c r="A2038" t="s">
        <v>1167</v>
      </c>
      <c r="B2038" t="str">
        <f t="shared" si="31"/>
        <v>2023</v>
      </c>
      <c r="C2038" s="1">
        <v>44935</v>
      </c>
      <c r="D2038" s="1">
        <v>44943</v>
      </c>
      <c r="E2038">
        <v>1150</v>
      </c>
      <c r="F2038" t="s">
        <v>50</v>
      </c>
      <c r="G2038">
        <v>1</v>
      </c>
      <c r="H2038">
        <v>13</v>
      </c>
      <c r="I2038" t="s">
        <v>527</v>
      </c>
      <c r="J2038" t="s">
        <v>59</v>
      </c>
      <c r="K2038" t="s">
        <v>38</v>
      </c>
      <c r="L2038">
        <v>2664000</v>
      </c>
      <c r="M2038" t="s">
        <v>44</v>
      </c>
      <c r="N2038">
        <v>1.9</v>
      </c>
      <c r="O2038" s="6">
        <v>5061.6000000000004</v>
      </c>
      <c r="P2038">
        <v>375.50717400000002</v>
      </c>
      <c r="Q2038">
        <v>101.23121999999999</v>
      </c>
      <c r="R2038">
        <v>283.31939999999997</v>
      </c>
      <c r="S2038">
        <v>329955.04340000002</v>
      </c>
      <c r="T2038">
        <v>26396.400000000001</v>
      </c>
      <c r="U2038">
        <v>0</v>
      </c>
      <c r="V2038">
        <v>64143.26</v>
      </c>
      <c r="W2038">
        <v>90539.66</v>
      </c>
      <c r="X2038" t="s">
        <v>244</v>
      </c>
      <c r="Y2038" t="s">
        <v>245</v>
      </c>
      <c r="Z2038">
        <v>156</v>
      </c>
      <c r="AA2038" t="s">
        <v>63</v>
      </c>
      <c r="AB2038">
        <v>156</v>
      </c>
      <c r="AC2038" t="s">
        <v>63</v>
      </c>
      <c r="AD2038">
        <v>8</v>
      </c>
      <c r="AE2038">
        <v>0</v>
      </c>
      <c r="AF2038">
        <v>18</v>
      </c>
      <c r="AG2038">
        <v>56.677100000000003</v>
      </c>
      <c r="AH2038">
        <v>0</v>
      </c>
      <c r="AI2038">
        <v>0</v>
      </c>
      <c r="AJ2038">
        <v>1</v>
      </c>
    </row>
    <row r="2039" spans="1:36" x14ac:dyDescent="0.35">
      <c r="A2039" t="s">
        <v>2005</v>
      </c>
      <c r="B2039" t="str">
        <f t="shared" si="31"/>
        <v>2025</v>
      </c>
      <c r="C2039" s="2">
        <v>45763</v>
      </c>
      <c r="D2039" s="1">
        <v>45770</v>
      </c>
      <c r="E2039">
        <v>1030</v>
      </c>
      <c r="F2039" t="s">
        <v>42</v>
      </c>
      <c r="G2039">
        <v>1</v>
      </c>
      <c r="H2039">
        <v>1</v>
      </c>
      <c r="I2039" t="s">
        <v>732</v>
      </c>
      <c r="J2039" t="s">
        <v>2220</v>
      </c>
      <c r="K2039" t="s">
        <v>38</v>
      </c>
      <c r="L2039">
        <v>10144000</v>
      </c>
      <c r="M2039" t="s">
        <v>44</v>
      </c>
      <c r="N2039">
        <v>0.73</v>
      </c>
      <c r="O2039" s="6">
        <v>7405.12</v>
      </c>
      <c r="P2039">
        <v>1002.6933</v>
      </c>
      <c r="Q2039">
        <v>148.10007999999999</v>
      </c>
      <c r="R2039">
        <v>0</v>
      </c>
      <c r="S2039">
        <v>510448.03980000003</v>
      </c>
      <c r="T2039">
        <v>40835.839999999997</v>
      </c>
      <c r="U2039">
        <v>0</v>
      </c>
      <c r="V2039">
        <v>99231.1</v>
      </c>
      <c r="W2039">
        <v>140066.94</v>
      </c>
      <c r="X2039" t="s">
        <v>244</v>
      </c>
      <c r="Y2039" t="s">
        <v>245</v>
      </c>
      <c r="Z2039">
        <v>156</v>
      </c>
      <c r="AA2039" t="s">
        <v>63</v>
      </c>
      <c r="AB2039">
        <v>156</v>
      </c>
      <c r="AC2039" t="s">
        <v>63</v>
      </c>
      <c r="AD2039">
        <v>8</v>
      </c>
      <c r="AE2039">
        <v>0</v>
      </c>
      <c r="AF2039">
        <v>18</v>
      </c>
      <c r="AG2039">
        <v>59.660200000000003</v>
      </c>
      <c r="AH2039">
        <v>0</v>
      </c>
      <c r="AI2039">
        <v>0</v>
      </c>
      <c r="AJ2039">
        <v>1</v>
      </c>
    </row>
    <row r="2040" spans="1:36" x14ac:dyDescent="0.35">
      <c r="A2040" t="s">
        <v>337</v>
      </c>
      <c r="B2040" t="str">
        <f t="shared" si="31"/>
        <v>2025</v>
      </c>
      <c r="C2040" s="1">
        <v>46019</v>
      </c>
      <c r="D2040" s="1">
        <v>46021</v>
      </c>
      <c r="E2040">
        <v>1030</v>
      </c>
      <c r="F2040" t="s">
        <v>42</v>
      </c>
      <c r="G2040">
        <v>1</v>
      </c>
      <c r="H2040">
        <v>2</v>
      </c>
      <c r="I2040" t="s">
        <v>338</v>
      </c>
      <c r="J2040" t="s">
        <v>339</v>
      </c>
      <c r="K2040" t="s">
        <v>38</v>
      </c>
      <c r="L2040">
        <v>29652000</v>
      </c>
      <c r="M2040" t="s">
        <v>44</v>
      </c>
      <c r="N2040">
        <v>0.54</v>
      </c>
      <c r="O2040" s="6">
        <v>16012.08</v>
      </c>
      <c r="P2040">
        <v>1423.289129</v>
      </c>
      <c r="Q2040">
        <v>27.118845</v>
      </c>
      <c r="R2040">
        <v>0</v>
      </c>
      <c r="S2040">
        <v>1106805.2593</v>
      </c>
      <c r="T2040">
        <v>154952.74</v>
      </c>
      <c r="U2040">
        <v>0</v>
      </c>
      <c r="V2040">
        <v>227116.44</v>
      </c>
      <c r="W2040">
        <v>382069.18</v>
      </c>
      <c r="X2040" t="s">
        <v>192</v>
      </c>
      <c r="Y2040" t="s">
        <v>193</v>
      </c>
      <c r="Z2040">
        <v>156</v>
      </c>
      <c r="AA2040" t="s">
        <v>63</v>
      </c>
      <c r="AB2040">
        <v>156</v>
      </c>
      <c r="AC2040" t="s">
        <v>63</v>
      </c>
      <c r="AD2040">
        <v>14</v>
      </c>
      <c r="AE2040">
        <v>0</v>
      </c>
      <c r="AF2040">
        <v>18</v>
      </c>
      <c r="AG2040">
        <v>63.381900000000002</v>
      </c>
      <c r="AH2040">
        <v>0</v>
      </c>
      <c r="AI2040">
        <v>1</v>
      </c>
      <c r="AJ2040">
        <v>1</v>
      </c>
    </row>
    <row r="2041" spans="1:36" x14ac:dyDescent="0.35">
      <c r="A2041" t="s">
        <v>555</v>
      </c>
      <c r="B2041" t="str">
        <f t="shared" si="31"/>
        <v>2024</v>
      </c>
      <c r="C2041" s="2">
        <v>45544</v>
      </c>
      <c r="D2041" s="1">
        <v>45548</v>
      </c>
      <c r="E2041">
        <v>1150</v>
      </c>
      <c r="F2041" t="s">
        <v>50</v>
      </c>
      <c r="G2041">
        <v>1</v>
      </c>
      <c r="H2041">
        <v>38</v>
      </c>
      <c r="I2041" t="s">
        <v>338</v>
      </c>
      <c r="J2041" t="s">
        <v>665</v>
      </c>
      <c r="K2041" t="s">
        <v>38</v>
      </c>
      <c r="L2041">
        <v>13908400</v>
      </c>
      <c r="M2041" t="s">
        <v>44</v>
      </c>
      <c r="N2041">
        <v>0.7</v>
      </c>
      <c r="O2041" s="6">
        <v>9735.8799999999992</v>
      </c>
      <c r="P2041">
        <v>5131.4358309999998</v>
      </c>
      <c r="Q2041">
        <v>199.58895000000001</v>
      </c>
      <c r="R2041">
        <v>0</v>
      </c>
      <c r="S2041">
        <v>904721.38989999995</v>
      </c>
      <c r="T2041">
        <v>126660.99</v>
      </c>
      <c r="U2041">
        <v>0</v>
      </c>
      <c r="V2041">
        <v>185648.83</v>
      </c>
      <c r="W2041">
        <v>312309.82</v>
      </c>
      <c r="X2041" t="s">
        <v>100</v>
      </c>
      <c r="Y2041" t="s">
        <v>101</v>
      </c>
      <c r="Z2041">
        <v>156</v>
      </c>
      <c r="AA2041" t="s">
        <v>63</v>
      </c>
      <c r="AB2041">
        <v>156</v>
      </c>
      <c r="AC2041" t="s">
        <v>63</v>
      </c>
      <c r="AD2041">
        <v>14</v>
      </c>
      <c r="AE2041">
        <v>0</v>
      </c>
      <c r="AF2041">
        <v>18</v>
      </c>
      <c r="AG2041">
        <v>60.046700000000001</v>
      </c>
      <c r="AH2041">
        <v>0</v>
      </c>
      <c r="AI2041">
        <v>0</v>
      </c>
      <c r="AJ2041">
        <v>1</v>
      </c>
    </row>
    <row r="2042" spans="1:36" x14ac:dyDescent="0.35">
      <c r="A2042" t="s">
        <v>970</v>
      </c>
      <c r="B2042" t="str">
        <f t="shared" si="31"/>
        <v>2022</v>
      </c>
      <c r="D2042" s="1">
        <v>44832</v>
      </c>
      <c r="E2042">
        <v>1030</v>
      </c>
      <c r="F2042" t="s">
        <v>42</v>
      </c>
      <c r="G2042">
        <v>1</v>
      </c>
      <c r="H2042">
        <v>23</v>
      </c>
      <c r="I2042" t="s">
        <v>247</v>
      </c>
      <c r="J2042" t="s">
        <v>493</v>
      </c>
      <c r="K2042" t="s">
        <v>407</v>
      </c>
      <c r="L2042">
        <v>8000</v>
      </c>
      <c r="M2042" t="s">
        <v>44</v>
      </c>
      <c r="N2042">
        <v>10</v>
      </c>
      <c r="O2042" s="6">
        <v>80</v>
      </c>
      <c r="P2042">
        <v>56.442399999999999</v>
      </c>
      <c r="Q2042">
        <v>1.189322</v>
      </c>
      <c r="R2042">
        <v>0</v>
      </c>
      <c r="S2042">
        <v>7363.4391999999998</v>
      </c>
      <c r="T2042">
        <v>1472.69</v>
      </c>
      <c r="U2042">
        <v>0</v>
      </c>
      <c r="V2042">
        <v>1590.5</v>
      </c>
      <c r="W2042">
        <v>3063.19</v>
      </c>
      <c r="X2042" t="s">
        <v>288</v>
      </c>
      <c r="Y2042" t="s">
        <v>289</v>
      </c>
      <c r="Z2042">
        <v>840</v>
      </c>
      <c r="AA2042" t="s">
        <v>180</v>
      </c>
      <c r="AB2042">
        <v>156</v>
      </c>
      <c r="AC2042" t="s">
        <v>63</v>
      </c>
      <c r="AD2042">
        <v>20</v>
      </c>
      <c r="AE2042">
        <v>0</v>
      </c>
      <c r="AF2042">
        <v>18</v>
      </c>
      <c r="AG2042">
        <v>53.498899999999999</v>
      </c>
      <c r="AH2042">
        <v>0</v>
      </c>
      <c r="AI2042">
        <v>0</v>
      </c>
      <c r="AJ2042">
        <v>1</v>
      </c>
    </row>
    <row r="2043" spans="1:36" x14ac:dyDescent="0.35">
      <c r="A2043" t="s">
        <v>1278</v>
      </c>
      <c r="B2043" t="str">
        <f t="shared" si="31"/>
        <v>2025</v>
      </c>
      <c r="C2043" s="1">
        <v>45661</v>
      </c>
      <c r="D2043" s="1">
        <v>45660</v>
      </c>
      <c r="E2043">
        <v>1030</v>
      </c>
      <c r="F2043" t="s">
        <v>42</v>
      </c>
      <c r="G2043">
        <v>1</v>
      </c>
      <c r="H2043">
        <v>1</v>
      </c>
      <c r="I2043" t="s">
        <v>104</v>
      </c>
      <c r="J2043" t="s">
        <v>1279</v>
      </c>
      <c r="K2043" t="s">
        <v>38</v>
      </c>
      <c r="L2043">
        <v>17560000</v>
      </c>
      <c r="M2043" t="s">
        <v>44</v>
      </c>
      <c r="N2043">
        <v>0.75309999999999999</v>
      </c>
      <c r="O2043" s="6">
        <v>13224.436</v>
      </c>
      <c r="P2043">
        <v>1314.37456</v>
      </c>
      <c r="Q2043">
        <v>264.484422</v>
      </c>
      <c r="R2043">
        <v>0</v>
      </c>
      <c r="S2043">
        <v>908982.83330000006</v>
      </c>
      <c r="T2043">
        <v>0</v>
      </c>
      <c r="U2043">
        <v>0</v>
      </c>
      <c r="V2043">
        <v>81808.460000000006</v>
      </c>
      <c r="W2043">
        <v>81808.460000000006</v>
      </c>
      <c r="X2043" t="s">
        <v>192</v>
      </c>
      <c r="Y2043" t="s">
        <v>193</v>
      </c>
      <c r="Z2043">
        <v>156</v>
      </c>
      <c r="AA2043" t="s">
        <v>63</v>
      </c>
      <c r="AB2043">
        <v>156</v>
      </c>
      <c r="AC2043" t="s">
        <v>63</v>
      </c>
      <c r="AD2043">
        <v>0</v>
      </c>
      <c r="AE2043">
        <v>0</v>
      </c>
      <c r="AF2043">
        <v>18</v>
      </c>
      <c r="AG2043">
        <v>61.4041</v>
      </c>
      <c r="AH2043">
        <v>0</v>
      </c>
      <c r="AI2043">
        <v>0</v>
      </c>
      <c r="AJ2043">
        <v>1</v>
      </c>
    </row>
    <row r="2044" spans="1:36" x14ac:dyDescent="0.35">
      <c r="A2044" t="s">
        <v>1417</v>
      </c>
      <c r="B2044" t="str">
        <f t="shared" si="31"/>
        <v>2020</v>
      </c>
      <c r="D2044" s="1">
        <v>43879</v>
      </c>
      <c r="E2044">
        <v>1030</v>
      </c>
      <c r="F2044" t="s">
        <v>42</v>
      </c>
      <c r="G2044">
        <v>1</v>
      </c>
      <c r="H2044">
        <v>1</v>
      </c>
      <c r="I2044" t="s">
        <v>90</v>
      </c>
      <c r="J2044" t="s">
        <v>59</v>
      </c>
      <c r="L2044">
        <v>161350000</v>
      </c>
      <c r="M2044" t="s">
        <v>44</v>
      </c>
      <c r="N2044">
        <v>0.75080000000000002</v>
      </c>
      <c r="O2044" s="6">
        <v>121141.58</v>
      </c>
      <c r="P2044">
        <v>7786.56</v>
      </c>
      <c r="Q2044">
        <v>2422.83</v>
      </c>
      <c r="R2044">
        <v>0</v>
      </c>
      <c r="S2044">
        <v>7015677.8415999999</v>
      </c>
      <c r="T2044">
        <v>0</v>
      </c>
      <c r="U2044">
        <v>0</v>
      </c>
      <c r="V2044">
        <v>631411.06999999995</v>
      </c>
      <c r="W2044">
        <v>631411.06999999995</v>
      </c>
      <c r="X2044" t="s">
        <v>192</v>
      </c>
      <c r="Y2044" t="s">
        <v>193</v>
      </c>
      <c r="Z2044">
        <v>156</v>
      </c>
      <c r="AA2044" t="s">
        <v>63</v>
      </c>
      <c r="AB2044">
        <v>156</v>
      </c>
      <c r="AC2044" t="s">
        <v>63</v>
      </c>
      <c r="AD2044">
        <v>0</v>
      </c>
      <c r="AE2044">
        <v>0</v>
      </c>
      <c r="AF2044">
        <v>18</v>
      </c>
      <c r="AG2044">
        <v>53.411700000000003</v>
      </c>
      <c r="AH2044">
        <v>0</v>
      </c>
      <c r="AI2044">
        <v>0</v>
      </c>
      <c r="AJ2044">
        <v>1</v>
      </c>
    </row>
    <row r="2045" spans="1:36" x14ac:dyDescent="0.35">
      <c r="A2045" t="s">
        <v>119</v>
      </c>
      <c r="B2045" t="str">
        <f t="shared" si="31"/>
        <v>2021</v>
      </c>
      <c r="D2045" s="1">
        <v>44543</v>
      </c>
      <c r="E2045">
        <v>1030</v>
      </c>
      <c r="F2045" t="s">
        <v>42</v>
      </c>
      <c r="G2045">
        <v>1</v>
      </c>
      <c r="H2045">
        <v>2</v>
      </c>
      <c r="I2045" t="s">
        <v>48</v>
      </c>
      <c r="J2045" t="s">
        <v>1104</v>
      </c>
      <c r="K2045" t="s">
        <v>38</v>
      </c>
      <c r="L2045">
        <v>473460</v>
      </c>
      <c r="M2045" t="s">
        <v>130</v>
      </c>
      <c r="N2045">
        <v>754.56200000000001</v>
      </c>
      <c r="O2045" s="6">
        <v>357254.92452</v>
      </c>
      <c r="P2045">
        <v>31692.412589</v>
      </c>
      <c r="Q2045">
        <v>501.81060200000002</v>
      </c>
      <c r="R2045">
        <v>0</v>
      </c>
      <c r="S2045">
        <v>22194671.110100001</v>
      </c>
      <c r="T2045">
        <v>0</v>
      </c>
      <c r="U2045">
        <v>0</v>
      </c>
      <c r="V2045">
        <v>1997520.4</v>
      </c>
      <c r="W2045">
        <v>1997520.4</v>
      </c>
      <c r="X2045" t="s">
        <v>192</v>
      </c>
      <c r="Y2045" t="s">
        <v>193</v>
      </c>
      <c r="Z2045">
        <v>156</v>
      </c>
      <c r="AA2045" t="s">
        <v>63</v>
      </c>
      <c r="AB2045">
        <v>156</v>
      </c>
      <c r="AC2045" t="s">
        <v>63</v>
      </c>
      <c r="AD2045">
        <v>0</v>
      </c>
      <c r="AE2045">
        <v>0</v>
      </c>
      <c r="AF2045">
        <v>18</v>
      </c>
      <c r="AG2045">
        <v>56.989899999999999</v>
      </c>
      <c r="AH2045">
        <v>0</v>
      </c>
      <c r="AI2045">
        <v>1</v>
      </c>
      <c r="AJ2045">
        <v>1</v>
      </c>
    </row>
    <row r="2046" spans="1:36" x14ac:dyDescent="0.35">
      <c r="A2046" t="s">
        <v>571</v>
      </c>
      <c r="B2046" t="str">
        <f t="shared" si="31"/>
        <v>2020</v>
      </c>
      <c r="D2046" s="1">
        <v>44076</v>
      </c>
      <c r="E2046">
        <v>1030</v>
      </c>
      <c r="F2046" t="s">
        <v>42</v>
      </c>
      <c r="G2046">
        <v>1</v>
      </c>
      <c r="H2046">
        <v>1</v>
      </c>
      <c r="I2046" t="s">
        <v>58</v>
      </c>
      <c r="J2046" t="s">
        <v>81</v>
      </c>
      <c r="L2046">
        <v>77370000</v>
      </c>
      <c r="M2046" t="s">
        <v>44</v>
      </c>
      <c r="N2046">
        <v>0.91500000000000004</v>
      </c>
      <c r="O2046" s="6">
        <v>70793.55</v>
      </c>
      <c r="P2046">
        <v>2321.1</v>
      </c>
      <c r="Q2046">
        <v>1415.87</v>
      </c>
      <c r="R2046">
        <v>0</v>
      </c>
      <c r="S2046">
        <v>4357298.5615999997</v>
      </c>
      <c r="T2046">
        <v>0</v>
      </c>
      <c r="U2046">
        <v>0</v>
      </c>
      <c r="V2046">
        <v>0</v>
      </c>
      <c r="W2046">
        <v>0</v>
      </c>
      <c r="X2046" t="s">
        <v>192</v>
      </c>
      <c r="Y2046" t="s">
        <v>193</v>
      </c>
      <c r="Z2046">
        <v>156</v>
      </c>
      <c r="AA2046" t="s">
        <v>63</v>
      </c>
      <c r="AB2046">
        <v>156</v>
      </c>
      <c r="AC2046" t="s">
        <v>63</v>
      </c>
      <c r="AD2046">
        <v>0</v>
      </c>
      <c r="AE2046">
        <v>0</v>
      </c>
      <c r="AF2046">
        <v>18</v>
      </c>
      <c r="AG2046">
        <v>58.463299999999997</v>
      </c>
      <c r="AH2046">
        <v>0</v>
      </c>
      <c r="AI2046">
        <v>0</v>
      </c>
      <c r="AJ2046">
        <v>1</v>
      </c>
    </row>
    <row r="2047" spans="1:36" x14ac:dyDescent="0.35">
      <c r="A2047" t="s">
        <v>1336</v>
      </c>
      <c r="B2047" t="str">
        <f t="shared" si="31"/>
        <v>2021</v>
      </c>
      <c r="C2047" s="1">
        <v>44344</v>
      </c>
      <c r="D2047" s="1">
        <v>44345</v>
      </c>
      <c r="E2047">
        <v>1030</v>
      </c>
      <c r="F2047" t="s">
        <v>42</v>
      </c>
      <c r="G2047">
        <v>1</v>
      </c>
      <c r="H2047">
        <v>1</v>
      </c>
      <c r="I2047" t="s">
        <v>48</v>
      </c>
      <c r="J2047" t="s">
        <v>59</v>
      </c>
      <c r="K2047" t="s">
        <v>38</v>
      </c>
      <c r="L2047">
        <v>47285000</v>
      </c>
      <c r="M2047" t="s">
        <v>44</v>
      </c>
      <c r="N2047">
        <v>0.66469999999999996</v>
      </c>
      <c r="O2047" s="6">
        <v>31430.339499999998</v>
      </c>
      <c r="P2047">
        <v>2474.6798319999998</v>
      </c>
      <c r="Q2047">
        <v>41.026390999999997</v>
      </c>
      <c r="R2047">
        <v>1.141564</v>
      </c>
      <c r="S2047">
        <v>1936108.3196</v>
      </c>
      <c r="T2047">
        <v>0</v>
      </c>
      <c r="U2047">
        <v>0</v>
      </c>
      <c r="V2047">
        <v>174249.75</v>
      </c>
      <c r="W2047">
        <v>174249.75</v>
      </c>
      <c r="X2047" t="s">
        <v>82</v>
      </c>
      <c r="Y2047" t="s">
        <v>83</v>
      </c>
      <c r="Z2047">
        <v>156</v>
      </c>
      <c r="AA2047" t="s">
        <v>63</v>
      </c>
      <c r="AB2047">
        <v>156</v>
      </c>
      <c r="AC2047" t="s">
        <v>63</v>
      </c>
      <c r="AD2047">
        <v>0</v>
      </c>
      <c r="AE2047">
        <v>0</v>
      </c>
      <c r="AF2047">
        <v>18</v>
      </c>
      <c r="AG2047">
        <v>57.032899999999998</v>
      </c>
      <c r="AH2047">
        <v>0</v>
      </c>
      <c r="AI2047">
        <v>0</v>
      </c>
      <c r="AJ2047">
        <v>1</v>
      </c>
    </row>
    <row r="2048" spans="1:36" x14ac:dyDescent="0.35">
      <c r="A2048" t="s">
        <v>1554</v>
      </c>
      <c r="B2048" t="str">
        <f t="shared" si="31"/>
        <v>2023</v>
      </c>
      <c r="C2048" s="1">
        <v>45206</v>
      </c>
      <c r="D2048" s="1">
        <v>45211</v>
      </c>
      <c r="E2048">
        <v>1030</v>
      </c>
      <c r="F2048" t="s">
        <v>42</v>
      </c>
      <c r="G2048">
        <v>1</v>
      </c>
      <c r="H2048">
        <v>23</v>
      </c>
      <c r="I2048" t="s">
        <v>214</v>
      </c>
      <c r="J2048" t="s">
        <v>664</v>
      </c>
      <c r="K2048" t="s">
        <v>38</v>
      </c>
      <c r="L2048">
        <v>1200000</v>
      </c>
      <c r="M2048" t="s">
        <v>44</v>
      </c>
      <c r="N2048">
        <v>1.1499999999999999</v>
      </c>
      <c r="O2048" s="6">
        <v>1380</v>
      </c>
      <c r="P2048">
        <v>154.69999999999999</v>
      </c>
      <c r="Q2048">
        <v>27.599629</v>
      </c>
      <c r="R2048">
        <v>0</v>
      </c>
      <c r="S2048">
        <v>88911.5622</v>
      </c>
      <c r="T2048">
        <v>0</v>
      </c>
      <c r="U2048">
        <v>0</v>
      </c>
      <c r="V2048">
        <v>16004.05</v>
      </c>
      <c r="W2048">
        <v>16004.05</v>
      </c>
      <c r="X2048" t="s">
        <v>244</v>
      </c>
      <c r="Y2048" t="s">
        <v>245</v>
      </c>
      <c r="Z2048">
        <v>156</v>
      </c>
      <c r="AA2048" t="s">
        <v>63</v>
      </c>
      <c r="AB2048">
        <v>156</v>
      </c>
      <c r="AC2048" t="s">
        <v>63</v>
      </c>
      <c r="AD2048">
        <v>0</v>
      </c>
      <c r="AE2048">
        <v>0</v>
      </c>
      <c r="AF2048">
        <v>18</v>
      </c>
      <c r="AG2048">
        <v>56.910600000000002</v>
      </c>
      <c r="AH2048">
        <v>0</v>
      </c>
      <c r="AI2048">
        <v>0</v>
      </c>
      <c r="AJ2048">
        <v>1</v>
      </c>
    </row>
    <row r="2049" spans="1:36" x14ac:dyDescent="0.35">
      <c r="A2049" t="s">
        <v>1508</v>
      </c>
      <c r="B2049" t="str">
        <f t="shared" si="31"/>
        <v>2021</v>
      </c>
      <c r="C2049" s="1">
        <v>44372</v>
      </c>
      <c r="D2049" s="1">
        <v>44381</v>
      </c>
      <c r="E2049">
        <v>2050</v>
      </c>
      <c r="F2049" t="s">
        <v>36</v>
      </c>
      <c r="G2049">
        <v>1</v>
      </c>
      <c r="H2049">
        <v>17</v>
      </c>
      <c r="I2049" t="s">
        <v>302</v>
      </c>
      <c r="J2049" t="s">
        <v>1137</v>
      </c>
      <c r="K2049" t="s">
        <v>38</v>
      </c>
      <c r="L2049">
        <v>2000</v>
      </c>
      <c r="M2049" t="s">
        <v>44</v>
      </c>
      <c r="N2049">
        <v>47.6</v>
      </c>
      <c r="O2049" s="6">
        <v>95.2</v>
      </c>
      <c r="P2049">
        <v>104.046879</v>
      </c>
      <c r="Q2049">
        <v>0.29706199999999999</v>
      </c>
      <c r="R2049">
        <v>0</v>
      </c>
      <c r="S2049">
        <v>11399.2071</v>
      </c>
      <c r="T2049">
        <v>0</v>
      </c>
      <c r="U2049">
        <v>0</v>
      </c>
      <c r="V2049">
        <v>2051.9</v>
      </c>
      <c r="W2049">
        <v>2051.9</v>
      </c>
      <c r="X2049" t="s">
        <v>39</v>
      </c>
      <c r="Y2049" t="s">
        <v>40</v>
      </c>
      <c r="Z2049">
        <v>276</v>
      </c>
      <c r="AA2049" t="s">
        <v>41</v>
      </c>
      <c r="AB2049">
        <v>156</v>
      </c>
      <c r="AC2049" t="s">
        <v>63</v>
      </c>
      <c r="AD2049">
        <v>0</v>
      </c>
      <c r="AE2049">
        <v>0</v>
      </c>
      <c r="AF2049">
        <v>18</v>
      </c>
      <c r="AG2049">
        <v>57.118600000000001</v>
      </c>
      <c r="AH2049">
        <v>0</v>
      </c>
      <c r="AI2049">
        <v>0</v>
      </c>
      <c r="AJ2049">
        <v>1</v>
      </c>
    </row>
    <row r="2050" spans="1:36" x14ac:dyDescent="0.35">
      <c r="A2050" t="s">
        <v>1879</v>
      </c>
      <c r="B2050" t="str">
        <f t="shared" si="31"/>
        <v>2020</v>
      </c>
      <c r="D2050" s="1">
        <v>43903</v>
      </c>
      <c r="E2050">
        <v>1150</v>
      </c>
      <c r="F2050" t="s">
        <v>50</v>
      </c>
      <c r="G2050">
        <v>1</v>
      </c>
      <c r="H2050">
        <v>1</v>
      </c>
      <c r="I2050" t="s">
        <v>94</v>
      </c>
      <c r="J2050" t="s">
        <v>650</v>
      </c>
      <c r="L2050">
        <v>1486220</v>
      </c>
      <c r="M2050" t="s">
        <v>44</v>
      </c>
      <c r="N2050">
        <v>0.93659999999999999</v>
      </c>
      <c r="O2050" s="6">
        <v>1391.9936520000001</v>
      </c>
      <c r="P2050">
        <v>66.094065000000001</v>
      </c>
      <c r="Q2050">
        <v>2.505525</v>
      </c>
      <c r="R2050">
        <v>0</v>
      </c>
      <c r="S2050">
        <v>78434.474300000002</v>
      </c>
      <c r="T2050">
        <v>0</v>
      </c>
      <c r="U2050">
        <v>0</v>
      </c>
      <c r="V2050">
        <v>14118.21</v>
      </c>
      <c r="W2050">
        <v>14118.21</v>
      </c>
      <c r="X2050" t="s">
        <v>1669</v>
      </c>
      <c r="Y2050" t="s">
        <v>1670</v>
      </c>
      <c r="Z2050">
        <v>380</v>
      </c>
      <c r="AA2050" t="s">
        <v>47</v>
      </c>
      <c r="AB2050">
        <v>156</v>
      </c>
      <c r="AC2050" t="s">
        <v>63</v>
      </c>
      <c r="AD2050">
        <v>0</v>
      </c>
      <c r="AE2050">
        <v>0</v>
      </c>
      <c r="AF2050">
        <v>18</v>
      </c>
      <c r="AG2050">
        <v>53.700400000000002</v>
      </c>
      <c r="AH2050">
        <v>0</v>
      </c>
      <c r="AI2050">
        <v>0</v>
      </c>
      <c r="AJ2050">
        <v>1</v>
      </c>
    </row>
    <row r="2051" spans="1:36" x14ac:dyDescent="0.35">
      <c r="A2051" t="s">
        <v>2221</v>
      </c>
      <c r="B2051" t="str">
        <f t="shared" ref="B2051:B2114" si="32">LEFT(A2051,4)</f>
        <v>2021</v>
      </c>
      <c r="D2051" s="1">
        <v>44227</v>
      </c>
      <c r="E2051">
        <v>1010</v>
      </c>
      <c r="F2051" t="s">
        <v>65</v>
      </c>
      <c r="G2051">
        <v>1</v>
      </c>
      <c r="H2051">
        <v>1</v>
      </c>
      <c r="I2051" t="s">
        <v>58</v>
      </c>
      <c r="J2051" t="s">
        <v>2222</v>
      </c>
      <c r="K2051" t="s">
        <v>38</v>
      </c>
      <c r="L2051">
        <v>370740000</v>
      </c>
      <c r="M2051" t="s">
        <v>44</v>
      </c>
      <c r="N2051">
        <v>0.98050000000000004</v>
      </c>
      <c r="O2051" s="6">
        <v>363510.57</v>
      </c>
      <c r="P2051">
        <v>40392</v>
      </c>
      <c r="Q2051">
        <v>7270</v>
      </c>
      <c r="R2051">
        <v>0</v>
      </c>
      <c r="S2051">
        <v>23923156.560800001</v>
      </c>
      <c r="T2051">
        <v>0</v>
      </c>
      <c r="U2051">
        <v>0</v>
      </c>
      <c r="V2051">
        <v>4306170.8499999996</v>
      </c>
      <c r="W2051">
        <v>4306170.8499999996</v>
      </c>
      <c r="X2051" t="s">
        <v>334</v>
      </c>
      <c r="Y2051" t="s">
        <v>335</v>
      </c>
      <c r="Z2051">
        <v>410</v>
      </c>
      <c r="AA2051" t="s">
        <v>145</v>
      </c>
      <c r="AB2051">
        <v>156</v>
      </c>
      <c r="AC2051" t="s">
        <v>63</v>
      </c>
      <c r="AD2051">
        <v>0</v>
      </c>
      <c r="AE2051">
        <v>0</v>
      </c>
      <c r="AF2051">
        <v>18</v>
      </c>
      <c r="AG2051">
        <v>58.1828</v>
      </c>
      <c r="AH2051">
        <v>0</v>
      </c>
      <c r="AI2051">
        <v>0</v>
      </c>
      <c r="AJ2051">
        <v>1</v>
      </c>
    </row>
    <row r="2052" spans="1:36" x14ac:dyDescent="0.35">
      <c r="A2052" t="s">
        <v>190</v>
      </c>
      <c r="B2052" t="str">
        <f t="shared" si="32"/>
        <v>2020</v>
      </c>
      <c r="D2052" s="1">
        <v>43899</v>
      </c>
      <c r="E2052">
        <v>1030</v>
      </c>
      <c r="F2052" t="s">
        <v>42</v>
      </c>
      <c r="G2052">
        <v>1</v>
      </c>
      <c r="H2052">
        <v>1</v>
      </c>
      <c r="I2052" t="s">
        <v>589</v>
      </c>
      <c r="J2052" t="s">
        <v>59</v>
      </c>
      <c r="L2052">
        <v>107216000</v>
      </c>
      <c r="M2052" t="s">
        <v>44</v>
      </c>
      <c r="N2052">
        <v>0.62019999999999997</v>
      </c>
      <c r="O2052" s="6">
        <v>66495.363200000007</v>
      </c>
      <c r="P2052">
        <v>5341.9071000000004</v>
      </c>
      <c r="Q2052">
        <v>1329.859031</v>
      </c>
      <c r="R2052">
        <v>0</v>
      </c>
      <c r="S2052">
        <v>3923985.6956000002</v>
      </c>
      <c r="T2052">
        <v>313918.86</v>
      </c>
      <c r="U2052">
        <v>0</v>
      </c>
      <c r="V2052">
        <v>762822.82</v>
      </c>
      <c r="W2052">
        <v>1076741.68</v>
      </c>
      <c r="X2052" t="s">
        <v>192</v>
      </c>
      <c r="Y2052" t="s">
        <v>193</v>
      </c>
      <c r="Z2052">
        <v>156</v>
      </c>
      <c r="AA2052" t="s">
        <v>63</v>
      </c>
      <c r="AB2052">
        <v>156</v>
      </c>
      <c r="AC2052" t="s">
        <v>63</v>
      </c>
      <c r="AD2052">
        <v>8</v>
      </c>
      <c r="AE2052">
        <v>0</v>
      </c>
      <c r="AF2052">
        <v>18</v>
      </c>
      <c r="AG2052">
        <v>53.630400000000002</v>
      </c>
      <c r="AH2052">
        <v>0</v>
      </c>
      <c r="AI2052">
        <v>0</v>
      </c>
      <c r="AJ2052">
        <v>1</v>
      </c>
    </row>
    <row r="2053" spans="1:36" x14ac:dyDescent="0.35">
      <c r="A2053" t="s">
        <v>839</v>
      </c>
      <c r="B2053" t="str">
        <f t="shared" si="32"/>
        <v>2024</v>
      </c>
      <c r="C2053" s="1">
        <v>45574</v>
      </c>
      <c r="D2053" s="1">
        <v>45579</v>
      </c>
      <c r="E2053">
        <v>1150</v>
      </c>
      <c r="F2053" t="s">
        <v>50</v>
      </c>
      <c r="G2053">
        <v>1</v>
      </c>
      <c r="H2053">
        <v>42</v>
      </c>
      <c r="I2053" t="s">
        <v>338</v>
      </c>
      <c r="J2053" t="s">
        <v>2224</v>
      </c>
      <c r="K2053" t="s">
        <v>38</v>
      </c>
      <c r="L2053">
        <v>529080</v>
      </c>
      <c r="M2053" t="s">
        <v>44</v>
      </c>
      <c r="N2053">
        <v>1.22</v>
      </c>
      <c r="O2053" s="6">
        <v>645.47760000000005</v>
      </c>
      <c r="P2053">
        <v>120.4384</v>
      </c>
      <c r="Q2053">
        <v>0.64533099999999999</v>
      </c>
      <c r="R2053">
        <v>0</v>
      </c>
      <c r="S2053">
        <v>46158.092600000004</v>
      </c>
      <c r="T2053">
        <v>6462.13</v>
      </c>
      <c r="U2053">
        <v>0</v>
      </c>
      <c r="V2053">
        <v>9471.64</v>
      </c>
      <c r="W2053">
        <v>15933.77</v>
      </c>
      <c r="X2053" t="s">
        <v>100</v>
      </c>
      <c r="Y2053" t="s">
        <v>101</v>
      </c>
      <c r="Z2053">
        <v>156</v>
      </c>
      <c r="AA2053" t="s">
        <v>63</v>
      </c>
      <c r="AB2053">
        <v>156</v>
      </c>
      <c r="AC2053" t="s">
        <v>63</v>
      </c>
      <c r="AD2053">
        <v>14</v>
      </c>
      <c r="AE2053">
        <v>0</v>
      </c>
      <c r="AF2053">
        <v>18</v>
      </c>
      <c r="AG2053">
        <v>60.213000000000001</v>
      </c>
      <c r="AH2053">
        <v>0</v>
      </c>
      <c r="AI2053">
        <v>0</v>
      </c>
      <c r="AJ2053">
        <v>1</v>
      </c>
    </row>
    <row r="2054" spans="1:36" x14ac:dyDescent="0.35">
      <c r="A2054" t="s">
        <v>1214</v>
      </c>
      <c r="B2054" t="str">
        <f t="shared" si="32"/>
        <v>2025</v>
      </c>
      <c r="C2054" s="1">
        <v>45982</v>
      </c>
      <c r="D2054" s="1">
        <v>45980</v>
      </c>
      <c r="E2054">
        <v>1030</v>
      </c>
      <c r="F2054" t="s">
        <v>42</v>
      </c>
      <c r="G2054">
        <v>1</v>
      </c>
      <c r="H2054">
        <v>2</v>
      </c>
      <c r="I2054" t="s">
        <v>338</v>
      </c>
      <c r="J2054" t="s">
        <v>1415</v>
      </c>
      <c r="K2054" t="s">
        <v>38</v>
      </c>
      <c r="L2054">
        <v>29760000</v>
      </c>
      <c r="M2054" t="s">
        <v>44</v>
      </c>
      <c r="N2054">
        <v>1.0249999999999999</v>
      </c>
      <c r="O2054" s="6">
        <v>30504</v>
      </c>
      <c r="P2054">
        <v>9627.7205549999999</v>
      </c>
      <c r="Q2054">
        <v>158.19334499999999</v>
      </c>
      <c r="R2054">
        <v>2317.7164499999999</v>
      </c>
      <c r="S2054">
        <v>2716309.6538999998</v>
      </c>
      <c r="T2054">
        <v>380283.35</v>
      </c>
      <c r="U2054">
        <v>0</v>
      </c>
      <c r="V2054">
        <v>557386.61</v>
      </c>
      <c r="W2054">
        <v>937669.96</v>
      </c>
      <c r="X2054" t="s">
        <v>252</v>
      </c>
      <c r="Y2054" t="s">
        <v>253</v>
      </c>
      <c r="Z2054">
        <v>320</v>
      </c>
      <c r="AA2054" t="s">
        <v>254</v>
      </c>
      <c r="AB2054">
        <v>156</v>
      </c>
      <c r="AC2054" t="s">
        <v>63</v>
      </c>
      <c r="AD2054">
        <v>14</v>
      </c>
      <c r="AE2054">
        <v>0</v>
      </c>
      <c r="AF2054">
        <v>18</v>
      </c>
      <c r="AG2054">
        <v>63.7517</v>
      </c>
      <c r="AH2054">
        <v>0</v>
      </c>
      <c r="AI2054">
        <v>0</v>
      </c>
      <c r="AJ2054">
        <v>1</v>
      </c>
    </row>
    <row r="2055" spans="1:36" x14ac:dyDescent="0.35">
      <c r="A2055" t="s">
        <v>1111</v>
      </c>
      <c r="B2055" t="str">
        <f t="shared" si="32"/>
        <v>2024</v>
      </c>
      <c r="C2055" s="1">
        <v>45354</v>
      </c>
      <c r="D2055" s="1">
        <v>45364</v>
      </c>
      <c r="E2055">
        <v>1030</v>
      </c>
      <c r="F2055" t="s">
        <v>42</v>
      </c>
      <c r="G2055">
        <v>1</v>
      </c>
      <c r="H2055">
        <v>2</v>
      </c>
      <c r="I2055" t="s">
        <v>153</v>
      </c>
      <c r="J2055" t="s">
        <v>348</v>
      </c>
      <c r="K2055" t="s">
        <v>38</v>
      </c>
      <c r="L2055">
        <v>2400000</v>
      </c>
      <c r="M2055" t="s">
        <v>44</v>
      </c>
      <c r="N2055">
        <v>0.8</v>
      </c>
      <c r="O2055" s="6">
        <v>1920</v>
      </c>
      <c r="P2055">
        <v>363.2002</v>
      </c>
      <c r="Q2055">
        <v>38.399819000000001</v>
      </c>
      <c r="R2055">
        <v>0</v>
      </c>
      <c r="S2055">
        <v>137223.7948</v>
      </c>
      <c r="T2055">
        <v>27444.76</v>
      </c>
      <c r="U2055">
        <v>0</v>
      </c>
      <c r="V2055">
        <v>29640.45</v>
      </c>
      <c r="W2055">
        <v>57085.21</v>
      </c>
      <c r="X2055" t="s">
        <v>100</v>
      </c>
      <c r="Y2055" t="s">
        <v>101</v>
      </c>
      <c r="Z2055">
        <v>156</v>
      </c>
      <c r="AA2055" t="s">
        <v>63</v>
      </c>
      <c r="AB2055">
        <v>156</v>
      </c>
      <c r="AC2055" t="s">
        <v>63</v>
      </c>
      <c r="AD2055">
        <v>20</v>
      </c>
      <c r="AE2055">
        <v>0</v>
      </c>
      <c r="AF2055">
        <v>18</v>
      </c>
      <c r="AG2055">
        <v>59.107399999999998</v>
      </c>
      <c r="AH2055">
        <v>0</v>
      </c>
      <c r="AI2055">
        <v>0</v>
      </c>
      <c r="AJ2055">
        <v>1</v>
      </c>
    </row>
    <row r="2056" spans="1:36" x14ac:dyDescent="0.35">
      <c r="A2056" t="s">
        <v>275</v>
      </c>
      <c r="B2056" t="str">
        <f t="shared" si="32"/>
        <v>2019</v>
      </c>
      <c r="D2056" s="1">
        <v>43616</v>
      </c>
      <c r="E2056">
        <v>1150</v>
      </c>
      <c r="F2056" t="s">
        <v>50</v>
      </c>
      <c r="G2056">
        <v>1</v>
      </c>
      <c r="H2056">
        <v>22</v>
      </c>
      <c r="I2056" t="s">
        <v>725</v>
      </c>
      <c r="J2056" t="s">
        <v>2225</v>
      </c>
      <c r="K2056" t="s">
        <v>38</v>
      </c>
      <c r="L2056">
        <v>880000</v>
      </c>
      <c r="M2056" t="s">
        <v>44</v>
      </c>
      <c r="N2056">
        <v>3.25</v>
      </c>
      <c r="O2056" s="6">
        <v>2860</v>
      </c>
      <c r="P2056">
        <v>102.27585999999999</v>
      </c>
      <c r="Q2056">
        <v>3.0643199999999999</v>
      </c>
      <c r="R2056">
        <v>0</v>
      </c>
      <c r="S2056">
        <v>149969.2084</v>
      </c>
      <c r="T2056">
        <v>0</v>
      </c>
      <c r="U2056">
        <v>0</v>
      </c>
      <c r="V2056">
        <v>26994.46</v>
      </c>
      <c r="W2056">
        <v>26994.46</v>
      </c>
      <c r="X2056" t="s">
        <v>110</v>
      </c>
      <c r="Y2056" t="s">
        <v>111</v>
      </c>
      <c r="Z2056">
        <v>156</v>
      </c>
      <c r="AA2056" t="s">
        <v>63</v>
      </c>
      <c r="AB2056">
        <v>156</v>
      </c>
      <c r="AC2056" t="s">
        <v>63</v>
      </c>
      <c r="AG2056">
        <v>50.573999999999998</v>
      </c>
      <c r="AH2056">
        <v>0</v>
      </c>
      <c r="AI2056">
        <v>0</v>
      </c>
      <c r="AJ2056">
        <v>1</v>
      </c>
    </row>
    <row r="2057" spans="1:36" x14ac:dyDescent="0.35">
      <c r="A2057" t="s">
        <v>780</v>
      </c>
      <c r="B2057" t="str">
        <f t="shared" si="32"/>
        <v>2019</v>
      </c>
      <c r="D2057" s="1">
        <v>43620</v>
      </c>
      <c r="E2057">
        <v>2050</v>
      </c>
      <c r="F2057" t="s">
        <v>36</v>
      </c>
      <c r="G2057">
        <v>1</v>
      </c>
      <c r="H2057">
        <v>4</v>
      </c>
      <c r="I2057" t="s">
        <v>350</v>
      </c>
      <c r="J2057" t="s">
        <v>2226</v>
      </c>
      <c r="K2057" t="s">
        <v>38</v>
      </c>
      <c r="L2057">
        <v>5400</v>
      </c>
      <c r="M2057" t="s">
        <v>44</v>
      </c>
      <c r="N2057">
        <v>44.666699999999999</v>
      </c>
      <c r="O2057" s="6">
        <v>241.20017999999999</v>
      </c>
      <c r="P2057">
        <v>22.482914999999998</v>
      </c>
      <c r="Q2057">
        <v>4.8239140000000003</v>
      </c>
      <c r="R2057">
        <v>0</v>
      </c>
      <c r="S2057">
        <v>13582.774600000001</v>
      </c>
      <c r="T2057">
        <v>2716.55</v>
      </c>
      <c r="U2057">
        <v>0</v>
      </c>
      <c r="V2057">
        <v>2933.88</v>
      </c>
      <c r="W2057">
        <v>5650.43</v>
      </c>
      <c r="X2057" t="s">
        <v>387</v>
      </c>
      <c r="Y2057" t="s">
        <v>388</v>
      </c>
      <c r="Z2057">
        <v>276</v>
      </c>
      <c r="AA2057" t="s">
        <v>41</v>
      </c>
      <c r="AB2057">
        <v>156</v>
      </c>
      <c r="AC2057" t="s">
        <v>63</v>
      </c>
      <c r="AG2057">
        <v>50.586199999999998</v>
      </c>
      <c r="AH2057">
        <v>0</v>
      </c>
      <c r="AI2057">
        <v>0</v>
      </c>
      <c r="AJ2057">
        <v>1</v>
      </c>
    </row>
    <row r="2058" spans="1:36" x14ac:dyDescent="0.35">
      <c r="A2058" t="s">
        <v>1037</v>
      </c>
      <c r="B2058" t="str">
        <f t="shared" si="32"/>
        <v>2021</v>
      </c>
      <c r="D2058" s="1">
        <v>44544</v>
      </c>
      <c r="E2058">
        <v>1030</v>
      </c>
      <c r="F2058" t="s">
        <v>42</v>
      </c>
      <c r="G2058">
        <v>1</v>
      </c>
      <c r="H2058">
        <v>1</v>
      </c>
      <c r="I2058" t="s">
        <v>104</v>
      </c>
      <c r="J2058" t="s">
        <v>81</v>
      </c>
      <c r="K2058" t="s">
        <v>38</v>
      </c>
      <c r="L2058">
        <v>261830000</v>
      </c>
      <c r="M2058" t="s">
        <v>44</v>
      </c>
      <c r="N2058">
        <v>0.73170000000000002</v>
      </c>
      <c r="O2058" s="6">
        <v>191581.011</v>
      </c>
      <c r="P2058">
        <v>24422.73</v>
      </c>
      <c r="Q2058">
        <v>501.14</v>
      </c>
      <c r="R2058">
        <v>0</v>
      </c>
      <c r="S2058">
        <v>12345187.0221</v>
      </c>
      <c r="T2058">
        <v>0</v>
      </c>
      <c r="U2058">
        <v>0</v>
      </c>
      <c r="V2058">
        <v>1111067.54</v>
      </c>
      <c r="W2058">
        <v>1111067.54</v>
      </c>
      <c r="X2058" t="s">
        <v>192</v>
      </c>
      <c r="Y2058" t="s">
        <v>193</v>
      </c>
      <c r="Z2058">
        <v>156</v>
      </c>
      <c r="AA2058" t="s">
        <v>63</v>
      </c>
      <c r="AB2058">
        <v>156</v>
      </c>
      <c r="AC2058" t="s">
        <v>63</v>
      </c>
      <c r="AD2058">
        <v>0</v>
      </c>
      <c r="AE2058">
        <v>0</v>
      </c>
      <c r="AF2058">
        <v>18</v>
      </c>
      <c r="AG2058">
        <v>57.020400000000002</v>
      </c>
      <c r="AH2058">
        <v>0</v>
      </c>
      <c r="AI2058">
        <v>1</v>
      </c>
      <c r="AJ2058">
        <v>1</v>
      </c>
    </row>
    <row r="2059" spans="1:36" x14ac:dyDescent="0.35">
      <c r="A2059" t="s">
        <v>743</v>
      </c>
      <c r="B2059" t="str">
        <f t="shared" si="32"/>
        <v>2023</v>
      </c>
      <c r="C2059" s="1">
        <v>45251</v>
      </c>
      <c r="D2059" s="1">
        <v>45251</v>
      </c>
      <c r="E2059">
        <v>1030</v>
      </c>
      <c r="F2059" t="s">
        <v>42</v>
      </c>
      <c r="G2059">
        <v>1</v>
      </c>
      <c r="H2059">
        <v>4</v>
      </c>
      <c r="I2059" t="s">
        <v>85</v>
      </c>
      <c r="J2059" t="s">
        <v>73</v>
      </c>
      <c r="K2059" t="s">
        <v>38</v>
      </c>
      <c r="L2059">
        <v>2317000</v>
      </c>
      <c r="M2059" t="s">
        <v>44</v>
      </c>
      <c r="N2059">
        <v>1.5245</v>
      </c>
      <c r="O2059" s="6">
        <v>3532.2665000000002</v>
      </c>
      <c r="P2059">
        <v>262.96370000000002</v>
      </c>
      <c r="Q2059">
        <v>6.6002190000000001</v>
      </c>
      <c r="R2059">
        <v>3.339639</v>
      </c>
      <c r="S2059">
        <v>216869.592</v>
      </c>
      <c r="T2059">
        <v>0</v>
      </c>
      <c r="U2059">
        <v>0</v>
      </c>
      <c r="V2059">
        <v>39036.53</v>
      </c>
      <c r="W2059">
        <v>39036.53</v>
      </c>
      <c r="X2059" t="s">
        <v>74</v>
      </c>
      <c r="Y2059" t="s">
        <v>75</v>
      </c>
      <c r="Z2059">
        <v>156</v>
      </c>
      <c r="AA2059" t="s">
        <v>63</v>
      </c>
      <c r="AB2059">
        <v>156</v>
      </c>
      <c r="AC2059" t="s">
        <v>63</v>
      </c>
      <c r="AD2059">
        <v>0</v>
      </c>
      <c r="AE2059">
        <v>0</v>
      </c>
      <c r="AF2059">
        <v>18</v>
      </c>
      <c r="AG2059">
        <v>56.993400000000001</v>
      </c>
      <c r="AH2059">
        <v>0</v>
      </c>
      <c r="AI2059">
        <v>0</v>
      </c>
      <c r="AJ2059">
        <v>1</v>
      </c>
    </row>
    <row r="2060" spans="1:36" x14ac:dyDescent="0.35">
      <c r="A2060" t="s">
        <v>567</v>
      </c>
      <c r="B2060" t="str">
        <f t="shared" si="32"/>
        <v>2021</v>
      </c>
      <c r="C2060" s="1">
        <v>44288</v>
      </c>
      <c r="D2060" s="1">
        <v>44291</v>
      </c>
      <c r="E2060">
        <v>1030</v>
      </c>
      <c r="F2060" t="s">
        <v>42</v>
      </c>
      <c r="G2060">
        <v>1</v>
      </c>
      <c r="H2060">
        <v>2</v>
      </c>
      <c r="I2060" t="s">
        <v>182</v>
      </c>
      <c r="J2060" t="s">
        <v>59</v>
      </c>
      <c r="K2060" t="s">
        <v>38</v>
      </c>
      <c r="L2060">
        <v>63115000</v>
      </c>
      <c r="M2060" t="s">
        <v>44</v>
      </c>
      <c r="N2060">
        <v>0.61460000000000004</v>
      </c>
      <c r="O2060" s="6">
        <v>38790.478999999999</v>
      </c>
      <c r="P2060">
        <v>1666.2336230000001</v>
      </c>
      <c r="Q2060">
        <v>23.871217000000001</v>
      </c>
      <c r="R2060">
        <v>3.3370000000000001E-3</v>
      </c>
      <c r="S2060">
        <v>2309876.7146000001</v>
      </c>
      <c r="T2060">
        <v>0</v>
      </c>
      <c r="U2060">
        <v>0</v>
      </c>
      <c r="V2060">
        <v>207889.23</v>
      </c>
      <c r="W2060">
        <v>207889.23</v>
      </c>
      <c r="X2060" t="s">
        <v>382</v>
      </c>
      <c r="Y2060" t="s">
        <v>383</v>
      </c>
      <c r="Z2060">
        <v>156</v>
      </c>
      <c r="AA2060" t="s">
        <v>63</v>
      </c>
      <c r="AB2060">
        <v>156</v>
      </c>
      <c r="AC2060" t="s">
        <v>63</v>
      </c>
      <c r="AD2060">
        <v>0</v>
      </c>
      <c r="AE2060">
        <v>0</v>
      </c>
      <c r="AF2060">
        <v>18</v>
      </c>
      <c r="AG2060">
        <v>57.061399999999999</v>
      </c>
      <c r="AH2060">
        <v>0</v>
      </c>
      <c r="AI2060">
        <v>0</v>
      </c>
      <c r="AJ2060">
        <v>1</v>
      </c>
    </row>
    <row r="2061" spans="1:36" x14ac:dyDescent="0.35">
      <c r="A2061" t="s">
        <v>466</v>
      </c>
      <c r="B2061" t="str">
        <f t="shared" si="32"/>
        <v>2025</v>
      </c>
      <c r="C2061" s="1">
        <v>45723</v>
      </c>
      <c r="D2061" s="1">
        <v>45735</v>
      </c>
      <c r="E2061">
        <v>1030</v>
      </c>
      <c r="F2061" t="s">
        <v>42</v>
      </c>
      <c r="G2061">
        <v>1</v>
      </c>
      <c r="H2061">
        <v>1</v>
      </c>
      <c r="I2061" t="s">
        <v>874</v>
      </c>
      <c r="J2061" t="s">
        <v>2227</v>
      </c>
      <c r="K2061" t="s">
        <v>38</v>
      </c>
      <c r="L2061">
        <v>7000</v>
      </c>
      <c r="M2061" t="s">
        <v>130</v>
      </c>
      <c r="N2061">
        <v>656</v>
      </c>
      <c r="O2061" s="6">
        <v>4592</v>
      </c>
      <c r="P2061">
        <v>1188.5451599999999</v>
      </c>
      <c r="Q2061">
        <v>91.839697999999999</v>
      </c>
      <c r="R2061">
        <v>18.210599999999999</v>
      </c>
      <c r="S2061">
        <v>369771.2059</v>
      </c>
      <c r="T2061">
        <v>0</v>
      </c>
      <c r="U2061">
        <v>0</v>
      </c>
      <c r="V2061">
        <v>66558.820000000007</v>
      </c>
      <c r="W2061">
        <v>66558.820000000007</v>
      </c>
      <c r="X2061" t="s">
        <v>244</v>
      </c>
      <c r="Y2061" t="s">
        <v>245</v>
      </c>
      <c r="Z2061">
        <v>156</v>
      </c>
      <c r="AA2061" t="s">
        <v>63</v>
      </c>
      <c r="AB2061">
        <v>156</v>
      </c>
      <c r="AC2061" t="s">
        <v>63</v>
      </c>
      <c r="AD2061">
        <v>0</v>
      </c>
      <c r="AE2061">
        <v>0</v>
      </c>
      <c r="AF2061">
        <v>18</v>
      </c>
      <c r="AG2061">
        <v>62.773099999999999</v>
      </c>
      <c r="AH2061">
        <v>0</v>
      </c>
      <c r="AI2061">
        <v>0</v>
      </c>
      <c r="AJ2061">
        <v>1</v>
      </c>
    </row>
    <row r="2062" spans="1:36" x14ac:dyDescent="0.35">
      <c r="A2062" t="s">
        <v>250</v>
      </c>
      <c r="B2062" t="str">
        <f t="shared" si="32"/>
        <v>2024</v>
      </c>
      <c r="C2062" s="1">
        <v>45450</v>
      </c>
      <c r="D2062" s="1">
        <v>45453</v>
      </c>
      <c r="E2062">
        <v>1150</v>
      </c>
      <c r="F2062" t="s">
        <v>50</v>
      </c>
      <c r="G2062">
        <v>1</v>
      </c>
      <c r="H2062">
        <v>5</v>
      </c>
      <c r="I2062" t="s">
        <v>1248</v>
      </c>
      <c r="J2062" t="s">
        <v>1249</v>
      </c>
      <c r="K2062" t="s">
        <v>38</v>
      </c>
      <c r="L2062">
        <v>1500000</v>
      </c>
      <c r="M2062" t="s">
        <v>130</v>
      </c>
      <c r="N2062">
        <v>10.86</v>
      </c>
      <c r="O2062" s="6">
        <v>16290</v>
      </c>
      <c r="P2062">
        <v>849.34974199999999</v>
      </c>
      <c r="Q2062">
        <v>325.799644</v>
      </c>
      <c r="R2062">
        <v>0</v>
      </c>
      <c r="S2062">
        <v>1040475.8977</v>
      </c>
      <c r="T2062">
        <v>0</v>
      </c>
      <c r="U2062">
        <v>0</v>
      </c>
      <c r="V2062">
        <v>187285.66</v>
      </c>
      <c r="W2062">
        <v>187285.66</v>
      </c>
      <c r="X2062" t="s">
        <v>244</v>
      </c>
      <c r="Y2062" t="s">
        <v>245</v>
      </c>
      <c r="Z2062">
        <v>156</v>
      </c>
      <c r="AA2062" t="s">
        <v>63</v>
      </c>
      <c r="AB2062">
        <v>156</v>
      </c>
      <c r="AC2062" t="s">
        <v>63</v>
      </c>
      <c r="AD2062">
        <v>0</v>
      </c>
      <c r="AE2062">
        <v>0</v>
      </c>
      <c r="AF2062">
        <v>18</v>
      </c>
      <c r="AG2062">
        <v>59.574399999999997</v>
      </c>
      <c r="AH2062">
        <v>0</v>
      </c>
      <c r="AI2062">
        <v>0</v>
      </c>
      <c r="AJ2062">
        <v>1</v>
      </c>
    </row>
    <row r="2063" spans="1:36" x14ac:dyDescent="0.35">
      <c r="A2063" t="s">
        <v>470</v>
      </c>
      <c r="B2063" t="str">
        <f t="shared" si="32"/>
        <v>2022</v>
      </c>
      <c r="D2063" s="1">
        <v>44795</v>
      </c>
      <c r="E2063">
        <v>1030</v>
      </c>
      <c r="F2063" t="s">
        <v>42</v>
      </c>
      <c r="G2063">
        <v>1</v>
      </c>
      <c r="H2063">
        <v>3</v>
      </c>
      <c r="I2063" t="s">
        <v>451</v>
      </c>
      <c r="J2063" t="s">
        <v>2228</v>
      </c>
      <c r="K2063" t="s">
        <v>38</v>
      </c>
      <c r="L2063">
        <v>911000</v>
      </c>
      <c r="M2063" t="s">
        <v>44</v>
      </c>
      <c r="N2063">
        <v>3.4983</v>
      </c>
      <c r="O2063" s="6">
        <v>3186.9513000000002</v>
      </c>
      <c r="P2063">
        <v>429.69754599999999</v>
      </c>
      <c r="Q2063">
        <v>13.844010000000001</v>
      </c>
      <c r="R2063">
        <v>0</v>
      </c>
      <c r="S2063">
        <v>194516.3469</v>
      </c>
      <c r="T2063">
        <v>0</v>
      </c>
      <c r="U2063">
        <v>0</v>
      </c>
      <c r="V2063">
        <v>35012.94</v>
      </c>
      <c r="W2063">
        <v>35012.94</v>
      </c>
      <c r="X2063" t="s">
        <v>468</v>
      </c>
      <c r="Y2063" t="s">
        <v>469</v>
      </c>
      <c r="Z2063">
        <v>156</v>
      </c>
      <c r="AA2063" t="s">
        <v>63</v>
      </c>
      <c r="AB2063">
        <v>156</v>
      </c>
      <c r="AC2063" t="s">
        <v>63</v>
      </c>
      <c r="AD2063">
        <v>0</v>
      </c>
      <c r="AE2063">
        <v>0</v>
      </c>
      <c r="AF2063">
        <v>18</v>
      </c>
      <c r="AG2063">
        <v>53.578400000000002</v>
      </c>
      <c r="AH2063">
        <v>0</v>
      </c>
      <c r="AI2063">
        <v>0</v>
      </c>
      <c r="AJ2063">
        <v>1</v>
      </c>
    </row>
    <row r="2064" spans="1:36" x14ac:dyDescent="0.35">
      <c r="A2064" t="s">
        <v>1345</v>
      </c>
      <c r="B2064" t="str">
        <f t="shared" si="32"/>
        <v>2024</v>
      </c>
      <c r="C2064" s="1">
        <v>45383</v>
      </c>
      <c r="D2064" s="1">
        <v>45384</v>
      </c>
      <c r="E2064">
        <v>1030</v>
      </c>
      <c r="F2064" t="s">
        <v>42</v>
      </c>
      <c r="G2064">
        <v>1</v>
      </c>
      <c r="H2064">
        <v>5</v>
      </c>
      <c r="I2064" t="s">
        <v>1314</v>
      </c>
      <c r="J2064" t="s">
        <v>2229</v>
      </c>
      <c r="K2064" t="s">
        <v>38</v>
      </c>
      <c r="L2064">
        <v>2351000</v>
      </c>
      <c r="M2064" t="s">
        <v>44</v>
      </c>
      <c r="N2064">
        <v>0.35499999999999998</v>
      </c>
      <c r="O2064" s="6">
        <v>834.60500000000002</v>
      </c>
      <c r="P2064">
        <v>216.68297999999999</v>
      </c>
      <c r="Q2064">
        <v>16.691693999999998</v>
      </c>
      <c r="R2064">
        <v>0</v>
      </c>
      <c r="S2064">
        <v>63291.274299999997</v>
      </c>
      <c r="T2064">
        <v>0</v>
      </c>
      <c r="U2064">
        <v>0</v>
      </c>
      <c r="V2064">
        <v>11392.43</v>
      </c>
      <c r="W2064">
        <v>11392.43</v>
      </c>
      <c r="X2064" t="s">
        <v>199</v>
      </c>
      <c r="Y2064" t="s">
        <v>200</v>
      </c>
      <c r="Z2064">
        <v>156</v>
      </c>
      <c r="AA2064" t="s">
        <v>63</v>
      </c>
      <c r="AB2064">
        <v>156</v>
      </c>
      <c r="AC2064" t="s">
        <v>63</v>
      </c>
      <c r="AD2064">
        <v>0</v>
      </c>
      <c r="AE2064">
        <v>0</v>
      </c>
      <c r="AF2064">
        <v>18</v>
      </c>
      <c r="AG2064">
        <v>59.2624</v>
      </c>
      <c r="AH2064">
        <v>0</v>
      </c>
      <c r="AI2064">
        <v>0</v>
      </c>
      <c r="AJ2064">
        <v>1</v>
      </c>
    </row>
    <row r="2065" spans="1:36" x14ac:dyDescent="0.35">
      <c r="A2065" t="s">
        <v>196</v>
      </c>
      <c r="B2065" t="str">
        <f t="shared" si="32"/>
        <v>2025</v>
      </c>
      <c r="C2065" s="2">
        <v>45807</v>
      </c>
      <c r="D2065" s="1">
        <v>45807</v>
      </c>
      <c r="E2065">
        <v>1150</v>
      </c>
      <c r="F2065" t="s">
        <v>50</v>
      </c>
      <c r="G2065">
        <v>1</v>
      </c>
      <c r="H2065">
        <v>8</v>
      </c>
      <c r="I2065" t="s">
        <v>197</v>
      </c>
      <c r="J2065" t="s">
        <v>2230</v>
      </c>
      <c r="K2065" t="s">
        <v>38</v>
      </c>
      <c r="L2065">
        <v>1679500</v>
      </c>
      <c r="M2065" t="s">
        <v>44</v>
      </c>
      <c r="N2065">
        <v>2.0177999999999998</v>
      </c>
      <c r="O2065" s="6">
        <v>3388.8951000000002</v>
      </c>
      <c r="P2065">
        <v>194.00960000000001</v>
      </c>
      <c r="Q2065">
        <v>3.7589359999999998</v>
      </c>
      <c r="R2065">
        <v>86.731992000000005</v>
      </c>
      <c r="S2065">
        <v>217979.98850000001</v>
      </c>
      <c r="T2065">
        <v>0</v>
      </c>
      <c r="U2065">
        <v>0</v>
      </c>
      <c r="V2065">
        <v>39236.400000000001</v>
      </c>
      <c r="W2065">
        <v>39236.400000000001</v>
      </c>
      <c r="X2065" t="s">
        <v>199</v>
      </c>
      <c r="Y2065" t="s">
        <v>200</v>
      </c>
      <c r="Z2065">
        <v>156</v>
      </c>
      <c r="AA2065" t="s">
        <v>63</v>
      </c>
      <c r="AB2065">
        <v>156</v>
      </c>
      <c r="AC2065" t="s">
        <v>63</v>
      </c>
      <c r="AD2065">
        <v>0</v>
      </c>
      <c r="AE2065">
        <v>0</v>
      </c>
      <c r="AF2065">
        <v>18</v>
      </c>
      <c r="AG2065">
        <v>59.3401</v>
      </c>
      <c r="AH2065">
        <v>0</v>
      </c>
      <c r="AI2065">
        <v>0</v>
      </c>
      <c r="AJ2065">
        <v>1</v>
      </c>
    </row>
    <row r="2066" spans="1:36" x14ac:dyDescent="0.35">
      <c r="A2066" t="s">
        <v>204</v>
      </c>
      <c r="B2066" t="str">
        <f t="shared" si="32"/>
        <v>2024</v>
      </c>
      <c r="C2066" s="1">
        <v>45441</v>
      </c>
      <c r="D2066" s="1">
        <v>45443</v>
      </c>
      <c r="E2066">
        <v>1150</v>
      </c>
      <c r="F2066" t="s">
        <v>50</v>
      </c>
      <c r="G2066">
        <v>1</v>
      </c>
      <c r="H2066">
        <v>1</v>
      </c>
      <c r="I2066" t="s">
        <v>197</v>
      </c>
      <c r="J2066" t="s">
        <v>2231</v>
      </c>
      <c r="K2066" t="s">
        <v>38</v>
      </c>
      <c r="L2066">
        <v>1963160</v>
      </c>
      <c r="M2066" t="s">
        <v>44</v>
      </c>
      <c r="N2066">
        <v>2.1164000000000001</v>
      </c>
      <c r="O2066" s="6">
        <v>4154.8318239999999</v>
      </c>
      <c r="P2066">
        <v>259.49310000000003</v>
      </c>
      <c r="Q2066">
        <v>4.5500160000000003</v>
      </c>
      <c r="R2066">
        <v>102.047617</v>
      </c>
      <c r="S2066">
        <v>267996.81150000001</v>
      </c>
      <c r="T2066">
        <v>0</v>
      </c>
      <c r="U2066">
        <v>0</v>
      </c>
      <c r="V2066">
        <v>48239.43</v>
      </c>
      <c r="W2066">
        <v>48239.43</v>
      </c>
      <c r="X2066" t="s">
        <v>96</v>
      </c>
      <c r="Y2066" t="s">
        <v>97</v>
      </c>
      <c r="Z2066">
        <v>156</v>
      </c>
      <c r="AA2066" t="s">
        <v>63</v>
      </c>
      <c r="AB2066">
        <v>156</v>
      </c>
      <c r="AC2066" t="s">
        <v>63</v>
      </c>
      <c r="AD2066">
        <v>0</v>
      </c>
      <c r="AE2066">
        <v>0</v>
      </c>
      <c r="AF2066">
        <v>18</v>
      </c>
      <c r="AG2066">
        <v>59.279200000000003</v>
      </c>
      <c r="AH2066">
        <v>0</v>
      </c>
      <c r="AI2066">
        <v>0</v>
      </c>
      <c r="AJ2066">
        <v>1</v>
      </c>
    </row>
    <row r="2067" spans="1:36" x14ac:dyDescent="0.35">
      <c r="A2067" t="s">
        <v>873</v>
      </c>
      <c r="B2067" t="str">
        <f t="shared" si="32"/>
        <v>2023</v>
      </c>
      <c r="C2067" s="1">
        <v>45047</v>
      </c>
      <c r="D2067" s="1">
        <v>45048</v>
      </c>
      <c r="E2067">
        <v>1150</v>
      </c>
      <c r="F2067" t="s">
        <v>50</v>
      </c>
      <c r="G2067">
        <v>1</v>
      </c>
      <c r="H2067">
        <v>4</v>
      </c>
      <c r="I2067" t="s">
        <v>99</v>
      </c>
      <c r="J2067" t="s">
        <v>73</v>
      </c>
      <c r="K2067" t="s">
        <v>38</v>
      </c>
      <c r="L2067">
        <v>2019000</v>
      </c>
      <c r="M2067" t="s">
        <v>44</v>
      </c>
      <c r="N2067">
        <v>1.9988999999999999</v>
      </c>
      <c r="O2067" s="6">
        <v>4035.7791000000002</v>
      </c>
      <c r="P2067">
        <v>93.103663999999995</v>
      </c>
      <c r="Q2067">
        <v>7.3340699999999996</v>
      </c>
      <c r="R2067">
        <v>0</v>
      </c>
      <c r="S2067">
        <v>226088.185</v>
      </c>
      <c r="T2067">
        <v>0</v>
      </c>
      <c r="U2067">
        <v>0</v>
      </c>
      <c r="V2067">
        <v>40695.870000000003</v>
      </c>
      <c r="W2067">
        <v>40695.870000000003</v>
      </c>
      <c r="X2067" t="s">
        <v>96</v>
      </c>
      <c r="Y2067" t="s">
        <v>97</v>
      </c>
      <c r="Z2067">
        <v>156</v>
      </c>
      <c r="AA2067" t="s">
        <v>63</v>
      </c>
      <c r="AB2067">
        <v>156</v>
      </c>
      <c r="AC2067" t="s">
        <v>63</v>
      </c>
      <c r="AD2067">
        <v>0</v>
      </c>
      <c r="AE2067">
        <v>0</v>
      </c>
      <c r="AF2067">
        <v>18</v>
      </c>
      <c r="AG2067">
        <v>54.660600000000002</v>
      </c>
      <c r="AH2067">
        <v>0</v>
      </c>
      <c r="AI2067">
        <v>0</v>
      </c>
      <c r="AJ2067">
        <v>1</v>
      </c>
    </row>
    <row r="2068" spans="1:36" x14ac:dyDescent="0.35">
      <c r="A2068" t="s">
        <v>347</v>
      </c>
      <c r="B2068" t="str">
        <f t="shared" si="32"/>
        <v>2024</v>
      </c>
      <c r="C2068" s="1">
        <v>45366</v>
      </c>
      <c r="D2068" s="1">
        <v>45366</v>
      </c>
      <c r="E2068">
        <v>1030</v>
      </c>
      <c r="F2068" t="s">
        <v>42</v>
      </c>
      <c r="G2068">
        <v>1</v>
      </c>
      <c r="H2068">
        <v>12</v>
      </c>
      <c r="I2068" t="s">
        <v>451</v>
      </c>
      <c r="J2068" t="s">
        <v>2232</v>
      </c>
      <c r="K2068" t="s">
        <v>38</v>
      </c>
      <c r="L2068">
        <v>999000</v>
      </c>
      <c r="M2068" t="s">
        <v>44</v>
      </c>
      <c r="N2068">
        <v>2.2656999999999998</v>
      </c>
      <c r="O2068" s="6">
        <v>2263.4342999999999</v>
      </c>
      <c r="P2068">
        <v>94.218000000000004</v>
      </c>
      <c r="Q2068">
        <v>9.0248279999999994</v>
      </c>
      <c r="R2068">
        <v>0</v>
      </c>
      <c r="S2068">
        <v>140145.70970000001</v>
      </c>
      <c r="T2068">
        <v>0</v>
      </c>
      <c r="U2068">
        <v>0</v>
      </c>
      <c r="V2068">
        <v>25226.23</v>
      </c>
      <c r="W2068">
        <v>25226.23</v>
      </c>
      <c r="X2068" t="s">
        <v>514</v>
      </c>
      <c r="Y2068" t="s">
        <v>515</v>
      </c>
      <c r="Z2068">
        <v>156</v>
      </c>
      <c r="AA2068" t="s">
        <v>63</v>
      </c>
      <c r="AB2068">
        <v>156</v>
      </c>
      <c r="AC2068" t="s">
        <v>63</v>
      </c>
      <c r="AD2068">
        <v>0</v>
      </c>
      <c r="AE2068">
        <v>0</v>
      </c>
      <c r="AF2068">
        <v>18</v>
      </c>
      <c r="AG2068">
        <v>59.216200000000001</v>
      </c>
      <c r="AH2068">
        <v>0</v>
      </c>
      <c r="AI2068">
        <v>0</v>
      </c>
      <c r="AJ2068">
        <v>1</v>
      </c>
    </row>
    <row r="2069" spans="1:36" x14ac:dyDescent="0.35">
      <c r="A2069" t="s">
        <v>567</v>
      </c>
      <c r="B2069" t="str">
        <f t="shared" si="32"/>
        <v>2021</v>
      </c>
      <c r="C2069" s="1">
        <v>44288</v>
      </c>
      <c r="D2069" s="1">
        <v>44291</v>
      </c>
      <c r="E2069">
        <v>1030</v>
      </c>
      <c r="F2069" t="s">
        <v>42</v>
      </c>
      <c r="G2069">
        <v>1</v>
      </c>
      <c r="H2069">
        <v>2</v>
      </c>
      <c r="I2069" t="s">
        <v>128</v>
      </c>
      <c r="J2069" t="s">
        <v>129</v>
      </c>
      <c r="K2069" t="s">
        <v>38</v>
      </c>
      <c r="L2069">
        <v>67900000</v>
      </c>
      <c r="M2069" t="s">
        <v>44</v>
      </c>
      <c r="N2069">
        <v>0.51929999999999998</v>
      </c>
      <c r="O2069" s="6">
        <v>35260.47</v>
      </c>
      <c r="P2069">
        <v>2017.5297780000001</v>
      </c>
      <c r="Q2069">
        <v>96.966821999999993</v>
      </c>
      <c r="R2069">
        <v>0</v>
      </c>
      <c r="S2069">
        <v>2132669.11</v>
      </c>
      <c r="T2069">
        <v>63980.07</v>
      </c>
      <c r="U2069">
        <v>0</v>
      </c>
      <c r="V2069">
        <v>395396.85</v>
      </c>
      <c r="W2069">
        <v>459376.92</v>
      </c>
      <c r="X2069" t="s">
        <v>382</v>
      </c>
      <c r="Y2069" t="s">
        <v>383</v>
      </c>
      <c r="Z2069">
        <v>156</v>
      </c>
      <c r="AA2069" t="s">
        <v>63</v>
      </c>
      <c r="AB2069">
        <v>156</v>
      </c>
      <c r="AC2069" t="s">
        <v>63</v>
      </c>
      <c r="AD2069">
        <v>3</v>
      </c>
      <c r="AE2069">
        <v>0</v>
      </c>
      <c r="AF2069">
        <v>18</v>
      </c>
      <c r="AG2069">
        <v>57.061399999999999</v>
      </c>
      <c r="AH2069">
        <v>0</v>
      </c>
      <c r="AI2069">
        <v>0</v>
      </c>
      <c r="AJ2069">
        <v>1</v>
      </c>
    </row>
    <row r="2070" spans="1:36" x14ac:dyDescent="0.35">
      <c r="A2070" t="s">
        <v>236</v>
      </c>
      <c r="B2070" t="str">
        <f t="shared" si="32"/>
        <v>2023</v>
      </c>
      <c r="C2070" s="1">
        <v>45174</v>
      </c>
      <c r="D2070" s="1">
        <v>45175</v>
      </c>
      <c r="E2070">
        <v>1150</v>
      </c>
      <c r="F2070" t="s">
        <v>50</v>
      </c>
      <c r="G2070">
        <v>1</v>
      </c>
      <c r="H2070">
        <v>8</v>
      </c>
      <c r="I2070" t="s">
        <v>237</v>
      </c>
      <c r="J2070" t="s">
        <v>238</v>
      </c>
      <c r="K2070" t="s">
        <v>38</v>
      </c>
      <c r="L2070">
        <v>2198000</v>
      </c>
      <c r="M2070" t="s">
        <v>44</v>
      </c>
      <c r="N2070">
        <v>1.1850000000000001</v>
      </c>
      <c r="O2070" s="6">
        <v>2604.63</v>
      </c>
      <c r="P2070">
        <v>209.60585599999999</v>
      </c>
      <c r="Q2070">
        <v>6.6482239999999999</v>
      </c>
      <c r="R2070">
        <v>0</v>
      </c>
      <c r="S2070">
        <v>160627.427</v>
      </c>
      <c r="T2070">
        <v>32125.49</v>
      </c>
      <c r="U2070">
        <v>0</v>
      </c>
      <c r="V2070">
        <v>34695.53</v>
      </c>
      <c r="W2070">
        <v>66821.02</v>
      </c>
      <c r="X2070" t="s">
        <v>239</v>
      </c>
      <c r="Y2070" t="s">
        <v>240</v>
      </c>
      <c r="Z2070">
        <v>156</v>
      </c>
      <c r="AA2070" t="s">
        <v>63</v>
      </c>
      <c r="AB2070">
        <v>156</v>
      </c>
      <c r="AC2070" t="s">
        <v>63</v>
      </c>
      <c r="AD2070">
        <v>20</v>
      </c>
      <c r="AE2070">
        <v>0</v>
      </c>
      <c r="AF2070">
        <v>18</v>
      </c>
      <c r="AG2070">
        <v>56.9422</v>
      </c>
      <c r="AH2070">
        <v>0</v>
      </c>
      <c r="AI2070">
        <v>0</v>
      </c>
      <c r="AJ2070">
        <v>1</v>
      </c>
    </row>
    <row r="2071" spans="1:36" x14ac:dyDescent="0.35">
      <c r="A2071" t="s">
        <v>1111</v>
      </c>
      <c r="B2071" t="str">
        <f t="shared" si="32"/>
        <v>2024</v>
      </c>
      <c r="C2071" s="1">
        <v>45354</v>
      </c>
      <c r="D2071" s="1">
        <v>45363</v>
      </c>
      <c r="E2071">
        <v>1030</v>
      </c>
      <c r="F2071" t="s">
        <v>42</v>
      </c>
      <c r="G2071">
        <v>1</v>
      </c>
      <c r="H2071">
        <v>2</v>
      </c>
      <c r="I2071" t="s">
        <v>153</v>
      </c>
      <c r="J2071" t="s">
        <v>348</v>
      </c>
      <c r="K2071" t="s">
        <v>38</v>
      </c>
      <c r="L2071">
        <v>3400000</v>
      </c>
      <c r="M2071" t="s">
        <v>44</v>
      </c>
      <c r="N2071">
        <v>0.8</v>
      </c>
      <c r="O2071" s="6">
        <v>2720</v>
      </c>
      <c r="P2071">
        <v>520.96479999999997</v>
      </c>
      <c r="Q2071">
        <v>54.399692999999999</v>
      </c>
      <c r="R2071">
        <v>0</v>
      </c>
      <c r="S2071">
        <v>194780.53690000001</v>
      </c>
      <c r="T2071">
        <v>38956.11</v>
      </c>
      <c r="U2071">
        <v>0</v>
      </c>
      <c r="V2071">
        <v>42072.7</v>
      </c>
      <c r="W2071">
        <v>81028.81</v>
      </c>
      <c r="X2071" t="s">
        <v>100</v>
      </c>
      <c r="Y2071" t="s">
        <v>101</v>
      </c>
      <c r="Z2071">
        <v>156</v>
      </c>
      <c r="AA2071" t="s">
        <v>63</v>
      </c>
      <c r="AB2071">
        <v>156</v>
      </c>
      <c r="AC2071" t="s">
        <v>63</v>
      </c>
      <c r="AD2071">
        <v>20</v>
      </c>
      <c r="AE2071">
        <v>0</v>
      </c>
      <c r="AF2071">
        <v>18</v>
      </c>
      <c r="AG2071">
        <v>59.107399999999998</v>
      </c>
      <c r="AH2071">
        <v>0</v>
      </c>
      <c r="AI2071">
        <v>0</v>
      </c>
      <c r="AJ2071">
        <v>1</v>
      </c>
    </row>
    <row r="2072" spans="1:36" x14ac:dyDescent="0.35">
      <c r="A2072" t="s">
        <v>347</v>
      </c>
      <c r="B2072" t="str">
        <f t="shared" si="32"/>
        <v>2024</v>
      </c>
      <c r="C2072" s="1">
        <v>45362</v>
      </c>
      <c r="D2072" s="1">
        <v>45370</v>
      </c>
      <c r="E2072">
        <v>1030</v>
      </c>
      <c r="F2072" t="s">
        <v>42</v>
      </c>
      <c r="G2072">
        <v>1</v>
      </c>
      <c r="H2072">
        <v>2</v>
      </c>
      <c r="I2072" t="s">
        <v>153</v>
      </c>
      <c r="J2072" t="s">
        <v>348</v>
      </c>
      <c r="K2072" t="s">
        <v>38</v>
      </c>
      <c r="L2072">
        <v>1080000</v>
      </c>
      <c r="M2072" t="s">
        <v>44</v>
      </c>
      <c r="N2072">
        <v>0.8</v>
      </c>
      <c r="O2072" s="6">
        <v>864</v>
      </c>
      <c r="P2072">
        <v>169.84535099999999</v>
      </c>
      <c r="Q2072">
        <v>17.312172</v>
      </c>
      <c r="R2072">
        <v>0</v>
      </c>
      <c r="S2072">
        <v>62245.726699999999</v>
      </c>
      <c r="T2072">
        <v>12449.15</v>
      </c>
      <c r="U2072">
        <v>0</v>
      </c>
      <c r="V2072">
        <v>13444.84</v>
      </c>
      <c r="W2072">
        <v>25893.99</v>
      </c>
      <c r="X2072" t="s">
        <v>100</v>
      </c>
      <c r="Y2072" t="s">
        <v>101</v>
      </c>
      <c r="Z2072">
        <v>156</v>
      </c>
      <c r="AA2072" t="s">
        <v>63</v>
      </c>
      <c r="AB2072">
        <v>156</v>
      </c>
      <c r="AC2072" t="s">
        <v>63</v>
      </c>
      <c r="AD2072">
        <v>20</v>
      </c>
      <c r="AE2072">
        <v>0</v>
      </c>
      <c r="AF2072">
        <v>18</v>
      </c>
      <c r="AG2072">
        <v>59.216200000000001</v>
      </c>
      <c r="AH2072">
        <v>0</v>
      </c>
      <c r="AI2072">
        <v>0</v>
      </c>
      <c r="AJ2072">
        <v>1</v>
      </c>
    </row>
    <row r="2073" spans="1:36" x14ac:dyDescent="0.35">
      <c r="A2073" t="s">
        <v>926</v>
      </c>
      <c r="B2073" t="str">
        <f t="shared" si="32"/>
        <v>2019</v>
      </c>
      <c r="D2073" s="1">
        <v>43608</v>
      </c>
      <c r="E2073">
        <v>1150</v>
      </c>
      <c r="F2073" t="s">
        <v>50</v>
      </c>
      <c r="G2073">
        <v>1</v>
      </c>
      <c r="H2073">
        <v>2</v>
      </c>
      <c r="I2073" t="s">
        <v>322</v>
      </c>
      <c r="J2073" t="s">
        <v>2235</v>
      </c>
      <c r="K2073" t="s">
        <v>38</v>
      </c>
      <c r="L2073">
        <v>3000</v>
      </c>
      <c r="M2073" t="s">
        <v>130</v>
      </c>
      <c r="N2073">
        <v>450</v>
      </c>
      <c r="O2073" s="6">
        <v>1350</v>
      </c>
      <c r="P2073">
        <v>152.41159999999999</v>
      </c>
      <c r="Q2073">
        <v>27.018419999999999</v>
      </c>
      <c r="R2073">
        <v>0</v>
      </c>
      <c r="S2073">
        <v>77320.722399999999</v>
      </c>
      <c r="T2073">
        <v>2319.62</v>
      </c>
      <c r="U2073">
        <v>0</v>
      </c>
      <c r="V2073">
        <v>14335.26</v>
      </c>
      <c r="W2073">
        <v>16654.88</v>
      </c>
      <c r="X2073" t="s">
        <v>244</v>
      </c>
      <c r="Y2073" t="s">
        <v>245</v>
      </c>
      <c r="Z2073">
        <v>156</v>
      </c>
      <c r="AA2073" t="s">
        <v>63</v>
      </c>
      <c r="AB2073">
        <v>156</v>
      </c>
      <c r="AC2073" t="s">
        <v>63</v>
      </c>
      <c r="AG2073">
        <v>50.554400000000001</v>
      </c>
      <c r="AH2073">
        <v>0</v>
      </c>
      <c r="AI2073">
        <v>0</v>
      </c>
      <c r="AJ2073">
        <v>1</v>
      </c>
    </row>
    <row r="2074" spans="1:36" x14ac:dyDescent="0.35">
      <c r="A2074" t="s">
        <v>1102</v>
      </c>
      <c r="B2074" t="str">
        <f t="shared" si="32"/>
        <v>2025</v>
      </c>
      <c r="C2074" s="2">
        <v>45765</v>
      </c>
      <c r="D2074" s="1">
        <v>45763</v>
      </c>
      <c r="E2074">
        <v>1030</v>
      </c>
      <c r="F2074" t="s">
        <v>42</v>
      </c>
      <c r="G2074">
        <v>1</v>
      </c>
      <c r="H2074">
        <v>1</v>
      </c>
      <c r="I2074" t="s">
        <v>748</v>
      </c>
      <c r="J2074" t="s">
        <v>2236</v>
      </c>
      <c r="K2074" t="s">
        <v>38</v>
      </c>
      <c r="L2074">
        <v>20690</v>
      </c>
      <c r="M2074" t="s">
        <v>130</v>
      </c>
      <c r="N2074">
        <v>586.45069999999998</v>
      </c>
      <c r="O2074" s="6">
        <v>12133.664983000001</v>
      </c>
      <c r="P2074">
        <v>1045.8653549999999</v>
      </c>
      <c r="Q2074">
        <v>18.345714000000001</v>
      </c>
      <c r="R2074">
        <v>0</v>
      </c>
      <c r="S2074">
        <v>794308.94160000002</v>
      </c>
      <c r="T2074">
        <v>0</v>
      </c>
      <c r="U2074">
        <v>0</v>
      </c>
      <c r="V2074">
        <v>71487.8</v>
      </c>
      <c r="W2074">
        <v>71487.8</v>
      </c>
      <c r="X2074" t="s">
        <v>398</v>
      </c>
      <c r="Y2074" t="s">
        <v>399</v>
      </c>
      <c r="Z2074">
        <v>156</v>
      </c>
      <c r="AA2074" t="s">
        <v>63</v>
      </c>
      <c r="AB2074">
        <v>156</v>
      </c>
      <c r="AC2074" t="s">
        <v>63</v>
      </c>
      <c r="AD2074">
        <v>0</v>
      </c>
      <c r="AE2074">
        <v>0</v>
      </c>
      <c r="AF2074">
        <v>18</v>
      </c>
      <c r="AG2074">
        <v>60.184600000000003</v>
      </c>
      <c r="AH2074">
        <v>0</v>
      </c>
      <c r="AI2074">
        <v>0</v>
      </c>
      <c r="AJ2074">
        <v>1</v>
      </c>
    </row>
    <row r="2075" spans="1:36" x14ac:dyDescent="0.35">
      <c r="A2075" t="s">
        <v>816</v>
      </c>
      <c r="B2075" t="str">
        <f t="shared" si="32"/>
        <v>2025</v>
      </c>
      <c r="C2075" s="1">
        <v>45705</v>
      </c>
      <c r="D2075" s="1">
        <v>45704</v>
      </c>
      <c r="E2075">
        <v>1030</v>
      </c>
      <c r="F2075" t="s">
        <v>42</v>
      </c>
      <c r="G2075">
        <v>1</v>
      </c>
      <c r="H2075">
        <v>1</v>
      </c>
      <c r="I2075" t="s">
        <v>90</v>
      </c>
      <c r="J2075" t="s">
        <v>1677</v>
      </c>
      <c r="K2075" t="s">
        <v>38</v>
      </c>
      <c r="L2075">
        <v>391625000</v>
      </c>
      <c r="M2075" t="s">
        <v>44</v>
      </c>
      <c r="N2075">
        <v>0.65759999999999996</v>
      </c>
      <c r="O2075" s="6">
        <v>257532.6</v>
      </c>
      <c r="P2075">
        <v>21931</v>
      </c>
      <c r="Q2075">
        <v>169.17</v>
      </c>
      <c r="R2075">
        <v>0</v>
      </c>
      <c r="S2075">
        <v>17412838.045499999</v>
      </c>
      <c r="T2075">
        <v>0</v>
      </c>
      <c r="U2075">
        <v>0</v>
      </c>
      <c r="V2075">
        <v>3134312</v>
      </c>
      <c r="W2075">
        <v>3134312</v>
      </c>
      <c r="X2075" t="s">
        <v>332</v>
      </c>
      <c r="Y2075" t="s">
        <v>333</v>
      </c>
      <c r="Z2075">
        <v>156</v>
      </c>
      <c r="AA2075" t="s">
        <v>63</v>
      </c>
      <c r="AB2075">
        <v>156</v>
      </c>
      <c r="AC2075" t="s">
        <v>63</v>
      </c>
      <c r="AD2075">
        <v>0</v>
      </c>
      <c r="AE2075">
        <v>0</v>
      </c>
      <c r="AF2075">
        <v>18</v>
      </c>
      <c r="AG2075">
        <v>62.270400000000002</v>
      </c>
      <c r="AH2075">
        <v>0</v>
      </c>
      <c r="AI2075">
        <v>0</v>
      </c>
      <c r="AJ2075">
        <v>1</v>
      </c>
    </row>
    <row r="2076" spans="1:36" x14ac:dyDescent="0.35">
      <c r="A2076" t="s">
        <v>567</v>
      </c>
      <c r="B2076" t="str">
        <f t="shared" si="32"/>
        <v>2021</v>
      </c>
      <c r="C2076" s="1">
        <v>44288</v>
      </c>
      <c r="D2076" s="1">
        <v>44291</v>
      </c>
      <c r="E2076">
        <v>1030</v>
      </c>
      <c r="F2076" t="s">
        <v>42</v>
      </c>
      <c r="G2076">
        <v>1</v>
      </c>
      <c r="H2076">
        <v>6</v>
      </c>
      <c r="I2076" t="s">
        <v>182</v>
      </c>
      <c r="J2076" t="s">
        <v>59</v>
      </c>
      <c r="K2076" t="s">
        <v>38</v>
      </c>
      <c r="L2076">
        <v>128055000</v>
      </c>
      <c r="M2076" t="s">
        <v>44</v>
      </c>
      <c r="N2076">
        <v>0.54020000000000001</v>
      </c>
      <c r="O2076" s="6">
        <v>69175.311000000002</v>
      </c>
      <c r="P2076">
        <v>3298.9545790000002</v>
      </c>
      <c r="Q2076">
        <v>139.09791999999999</v>
      </c>
      <c r="R2076">
        <v>2.5310440000000001</v>
      </c>
      <c r="S2076">
        <v>4143570.5263</v>
      </c>
      <c r="T2076">
        <v>0</v>
      </c>
      <c r="U2076">
        <v>0</v>
      </c>
      <c r="V2076">
        <v>372921.35</v>
      </c>
      <c r="W2076">
        <v>372921.35</v>
      </c>
      <c r="X2076" t="s">
        <v>382</v>
      </c>
      <c r="Y2076" t="s">
        <v>383</v>
      </c>
      <c r="Z2076">
        <v>156</v>
      </c>
      <c r="AA2076" t="s">
        <v>63</v>
      </c>
      <c r="AB2076">
        <v>156</v>
      </c>
      <c r="AC2076" t="s">
        <v>63</v>
      </c>
      <c r="AD2076">
        <v>0</v>
      </c>
      <c r="AE2076">
        <v>0</v>
      </c>
      <c r="AF2076">
        <v>18</v>
      </c>
      <c r="AG2076">
        <v>57.061399999999999</v>
      </c>
      <c r="AH2076">
        <v>0</v>
      </c>
      <c r="AI2076">
        <v>0</v>
      </c>
      <c r="AJ2076">
        <v>1</v>
      </c>
    </row>
    <row r="2077" spans="1:36" x14ac:dyDescent="0.35">
      <c r="A2077" t="s">
        <v>822</v>
      </c>
      <c r="B2077" t="str">
        <f t="shared" si="32"/>
        <v>2020</v>
      </c>
      <c r="D2077" s="1">
        <v>43994</v>
      </c>
      <c r="E2077">
        <v>1030</v>
      </c>
      <c r="F2077" t="s">
        <v>42</v>
      </c>
      <c r="G2077">
        <v>1</v>
      </c>
      <c r="H2077">
        <v>1</v>
      </c>
      <c r="I2077" t="s">
        <v>218</v>
      </c>
      <c r="J2077" t="s">
        <v>129</v>
      </c>
      <c r="L2077">
        <v>45334000</v>
      </c>
      <c r="M2077" t="s">
        <v>44</v>
      </c>
      <c r="N2077">
        <v>0.50239999999999996</v>
      </c>
      <c r="O2077" s="6">
        <v>22775.801599999999</v>
      </c>
      <c r="P2077">
        <v>1705.9755</v>
      </c>
      <c r="Q2077">
        <v>20.648993999999998</v>
      </c>
      <c r="R2077">
        <v>0</v>
      </c>
      <c r="S2077">
        <v>1421784.5145</v>
      </c>
      <c r="T2077">
        <v>0</v>
      </c>
      <c r="U2077">
        <v>0</v>
      </c>
      <c r="V2077">
        <v>255921.21</v>
      </c>
      <c r="W2077">
        <v>255921.21</v>
      </c>
      <c r="X2077" t="s">
        <v>82</v>
      </c>
      <c r="Y2077" t="s">
        <v>83</v>
      </c>
      <c r="Z2077">
        <v>156</v>
      </c>
      <c r="AA2077" t="s">
        <v>63</v>
      </c>
      <c r="AB2077">
        <v>156</v>
      </c>
      <c r="AC2077" t="s">
        <v>63</v>
      </c>
      <c r="AD2077">
        <v>0</v>
      </c>
      <c r="AE2077">
        <v>0</v>
      </c>
      <c r="AF2077">
        <v>18</v>
      </c>
      <c r="AG2077">
        <v>58.026299999999999</v>
      </c>
      <c r="AH2077">
        <v>0</v>
      </c>
      <c r="AI2077">
        <v>0</v>
      </c>
      <c r="AJ2077">
        <v>1</v>
      </c>
    </row>
    <row r="2078" spans="1:36" x14ac:dyDescent="0.35">
      <c r="A2078" t="s">
        <v>1215</v>
      </c>
      <c r="B2078" t="str">
        <f t="shared" si="32"/>
        <v>2024</v>
      </c>
      <c r="C2078" s="1">
        <v>45453</v>
      </c>
      <c r="D2078" s="1">
        <v>45456</v>
      </c>
      <c r="E2078">
        <v>1150</v>
      </c>
      <c r="F2078" t="s">
        <v>50</v>
      </c>
      <c r="G2078">
        <v>11</v>
      </c>
      <c r="H2078">
        <v>30</v>
      </c>
      <c r="I2078" t="s">
        <v>311</v>
      </c>
      <c r="J2078" t="s">
        <v>880</v>
      </c>
      <c r="K2078" t="s">
        <v>38</v>
      </c>
      <c r="L2078">
        <v>2000000</v>
      </c>
      <c r="M2078" t="s">
        <v>44</v>
      </c>
      <c r="N2078">
        <v>15.512499999999999</v>
      </c>
      <c r="O2078" s="6">
        <v>31025</v>
      </c>
      <c r="P2078">
        <v>1381.828</v>
      </c>
      <c r="Q2078">
        <v>620.49714800000004</v>
      </c>
      <c r="R2078">
        <v>0</v>
      </c>
      <c r="S2078">
        <v>1965991.5766</v>
      </c>
      <c r="T2078">
        <v>0</v>
      </c>
      <c r="U2078">
        <v>0</v>
      </c>
      <c r="V2078">
        <v>353878.38</v>
      </c>
      <c r="W2078">
        <v>353878.38</v>
      </c>
      <c r="X2078" t="s">
        <v>199</v>
      </c>
      <c r="Y2078" t="s">
        <v>200</v>
      </c>
      <c r="Z2078">
        <v>156</v>
      </c>
      <c r="AA2078" t="s">
        <v>63</v>
      </c>
      <c r="AB2078">
        <v>156</v>
      </c>
      <c r="AC2078" t="s">
        <v>63</v>
      </c>
      <c r="AD2078">
        <v>0</v>
      </c>
      <c r="AE2078">
        <v>0</v>
      </c>
      <c r="AF2078">
        <v>18</v>
      </c>
      <c r="AG2078">
        <v>59.526200000000003</v>
      </c>
      <c r="AH2078">
        <v>0</v>
      </c>
      <c r="AI2078">
        <v>0</v>
      </c>
      <c r="AJ2078">
        <v>1</v>
      </c>
    </row>
    <row r="2079" spans="1:36" x14ac:dyDescent="0.35">
      <c r="A2079" t="s">
        <v>210</v>
      </c>
      <c r="B2079" t="str">
        <f t="shared" si="32"/>
        <v>2024</v>
      </c>
      <c r="C2079" s="1">
        <v>45642</v>
      </c>
      <c r="D2079" s="1">
        <v>45644</v>
      </c>
      <c r="E2079">
        <v>1030</v>
      </c>
      <c r="F2079" t="s">
        <v>42</v>
      </c>
      <c r="G2079">
        <v>1</v>
      </c>
      <c r="H2079">
        <v>2</v>
      </c>
      <c r="I2079" t="s">
        <v>829</v>
      </c>
      <c r="J2079" t="s">
        <v>2237</v>
      </c>
      <c r="K2079" t="s">
        <v>38</v>
      </c>
      <c r="L2079">
        <v>49381000</v>
      </c>
      <c r="M2079" t="s">
        <v>44</v>
      </c>
      <c r="N2079">
        <v>0.63500000000000001</v>
      </c>
      <c r="O2079" s="6">
        <v>31356.935000000001</v>
      </c>
      <c r="P2079">
        <v>3102.804459</v>
      </c>
      <c r="Q2079">
        <v>75.859994999999998</v>
      </c>
      <c r="R2079">
        <v>0</v>
      </c>
      <c r="S2079">
        <v>2105910.8769</v>
      </c>
      <c r="T2079">
        <v>0</v>
      </c>
      <c r="U2079">
        <v>0</v>
      </c>
      <c r="V2079">
        <v>379063.65</v>
      </c>
      <c r="W2079">
        <v>379063.65</v>
      </c>
      <c r="X2079" t="s">
        <v>106</v>
      </c>
      <c r="Y2079" t="s">
        <v>107</v>
      </c>
      <c r="Z2079">
        <v>156</v>
      </c>
      <c r="AA2079" t="s">
        <v>63</v>
      </c>
      <c r="AB2079">
        <v>156</v>
      </c>
      <c r="AC2079" t="s">
        <v>63</v>
      </c>
      <c r="AD2079">
        <v>0</v>
      </c>
      <c r="AE2079">
        <v>0</v>
      </c>
      <c r="AF2079">
        <v>18</v>
      </c>
      <c r="AG2079">
        <v>60.978000000000002</v>
      </c>
      <c r="AH2079">
        <v>0</v>
      </c>
      <c r="AI2079">
        <v>1</v>
      </c>
      <c r="AJ2079">
        <v>1</v>
      </c>
    </row>
    <row r="2080" spans="1:36" x14ac:dyDescent="0.35">
      <c r="A2080" t="s">
        <v>737</v>
      </c>
      <c r="B2080" t="str">
        <f t="shared" si="32"/>
        <v>2024</v>
      </c>
      <c r="C2080" s="1">
        <v>45383</v>
      </c>
      <c r="D2080" s="1">
        <v>45413</v>
      </c>
      <c r="E2080">
        <v>2050</v>
      </c>
      <c r="F2080" t="s">
        <v>36</v>
      </c>
      <c r="G2080">
        <v>1</v>
      </c>
      <c r="H2080">
        <v>2</v>
      </c>
      <c r="I2080" t="s">
        <v>1248</v>
      </c>
      <c r="J2080" t="s">
        <v>1249</v>
      </c>
      <c r="K2080" t="s">
        <v>38</v>
      </c>
      <c r="L2080">
        <v>40</v>
      </c>
      <c r="M2080" t="s">
        <v>44</v>
      </c>
      <c r="N2080">
        <v>2214.81</v>
      </c>
      <c r="O2080" s="6">
        <v>88.592399999999998</v>
      </c>
      <c r="P2080">
        <v>22.692798</v>
      </c>
      <c r="Q2080">
        <v>1.7718309999999999</v>
      </c>
      <c r="R2080">
        <v>3.5430649999999999</v>
      </c>
      <c r="S2080">
        <v>6917.1505999999999</v>
      </c>
      <c r="T2080">
        <v>0</v>
      </c>
      <c r="U2080">
        <v>0</v>
      </c>
      <c r="V2080">
        <v>1245.0899999999999</v>
      </c>
      <c r="W2080">
        <v>1245.0899999999999</v>
      </c>
      <c r="X2080" t="s">
        <v>570</v>
      </c>
      <c r="Y2080" t="s">
        <v>267</v>
      </c>
      <c r="Z2080">
        <v>840</v>
      </c>
      <c r="AA2080" t="s">
        <v>180</v>
      </c>
      <c r="AB2080">
        <v>156</v>
      </c>
      <c r="AC2080" t="s">
        <v>63</v>
      </c>
      <c r="AD2080">
        <v>0</v>
      </c>
      <c r="AE2080">
        <v>0</v>
      </c>
      <c r="AF2080">
        <v>18</v>
      </c>
      <c r="AG2080">
        <v>59.323599999999999</v>
      </c>
      <c r="AH2080">
        <v>0</v>
      </c>
      <c r="AI2080">
        <v>0</v>
      </c>
      <c r="AJ2080">
        <v>1</v>
      </c>
    </row>
    <row r="2081" spans="1:36" x14ac:dyDescent="0.35">
      <c r="A2081" t="s">
        <v>393</v>
      </c>
      <c r="B2081" t="str">
        <f t="shared" si="32"/>
        <v>2020</v>
      </c>
      <c r="D2081" s="1">
        <v>44153</v>
      </c>
      <c r="E2081">
        <v>1030</v>
      </c>
      <c r="F2081" t="s">
        <v>42</v>
      </c>
      <c r="G2081">
        <v>1</v>
      </c>
      <c r="H2081">
        <v>2</v>
      </c>
      <c r="I2081" t="s">
        <v>396</v>
      </c>
      <c r="J2081" t="s">
        <v>129</v>
      </c>
      <c r="K2081" t="s">
        <v>38</v>
      </c>
      <c r="L2081">
        <v>45702000</v>
      </c>
      <c r="M2081" t="s">
        <v>44</v>
      </c>
      <c r="N2081">
        <v>0.495</v>
      </c>
      <c r="O2081" s="6">
        <v>22622.49</v>
      </c>
      <c r="P2081">
        <v>1096.840539</v>
      </c>
      <c r="Q2081">
        <v>26.091093000000001</v>
      </c>
      <c r="R2081">
        <v>0</v>
      </c>
      <c r="S2081">
        <v>1388325.6921000001</v>
      </c>
      <c r="T2081">
        <v>41649.769999999997</v>
      </c>
      <c r="U2081">
        <v>0</v>
      </c>
      <c r="V2081">
        <v>257395.58</v>
      </c>
      <c r="W2081">
        <v>299045.34999999998</v>
      </c>
      <c r="X2081" t="s">
        <v>82</v>
      </c>
      <c r="Y2081" t="s">
        <v>83</v>
      </c>
      <c r="Z2081">
        <v>156</v>
      </c>
      <c r="AA2081" t="s">
        <v>63</v>
      </c>
      <c r="AB2081">
        <v>156</v>
      </c>
      <c r="AC2081" t="s">
        <v>63</v>
      </c>
      <c r="AD2081">
        <v>3</v>
      </c>
      <c r="AE2081">
        <v>0</v>
      </c>
      <c r="AF2081">
        <v>18</v>
      </c>
      <c r="AG2081">
        <v>58.467100000000002</v>
      </c>
      <c r="AI2081">
        <v>0</v>
      </c>
      <c r="AJ2081">
        <v>1</v>
      </c>
    </row>
    <row r="2082" spans="1:36" x14ac:dyDescent="0.35">
      <c r="A2082" t="s">
        <v>127</v>
      </c>
      <c r="B2082" t="str">
        <f t="shared" si="32"/>
        <v>2020</v>
      </c>
      <c r="D2082" s="1">
        <v>43850</v>
      </c>
      <c r="E2082">
        <v>1030</v>
      </c>
      <c r="F2082" t="s">
        <v>42</v>
      </c>
      <c r="G2082">
        <v>1</v>
      </c>
      <c r="H2082">
        <v>3</v>
      </c>
      <c r="I2082" t="s">
        <v>396</v>
      </c>
      <c r="J2082" t="s">
        <v>129</v>
      </c>
      <c r="L2082">
        <v>62650</v>
      </c>
      <c r="M2082" t="s">
        <v>130</v>
      </c>
      <c r="N2082">
        <v>513.24339999999995</v>
      </c>
      <c r="O2082" s="6">
        <v>32154.69901</v>
      </c>
      <c r="P2082">
        <v>3118.0898900000002</v>
      </c>
      <c r="Q2082">
        <v>74.692851000000005</v>
      </c>
      <c r="R2082">
        <v>1.7791079999999999</v>
      </c>
      <c r="S2082">
        <v>1880481.7764000001</v>
      </c>
      <c r="T2082">
        <v>56414.45</v>
      </c>
      <c r="U2082">
        <v>0</v>
      </c>
      <c r="V2082">
        <v>348641.32</v>
      </c>
      <c r="W2082">
        <v>405055.77</v>
      </c>
      <c r="X2082" t="s">
        <v>82</v>
      </c>
      <c r="Y2082" t="s">
        <v>83</v>
      </c>
      <c r="Z2082">
        <v>156</v>
      </c>
      <c r="AA2082" t="s">
        <v>63</v>
      </c>
      <c r="AB2082">
        <v>156</v>
      </c>
      <c r="AC2082" t="s">
        <v>63</v>
      </c>
      <c r="AD2082">
        <v>3</v>
      </c>
      <c r="AE2082">
        <v>0</v>
      </c>
      <c r="AF2082">
        <v>18</v>
      </c>
      <c r="AG2082">
        <v>53.197200000000002</v>
      </c>
      <c r="AH2082">
        <v>0</v>
      </c>
      <c r="AI2082">
        <v>0</v>
      </c>
      <c r="AJ2082">
        <v>1</v>
      </c>
    </row>
    <row r="2083" spans="1:36" x14ac:dyDescent="0.35">
      <c r="A2083" t="s">
        <v>687</v>
      </c>
      <c r="B2083" t="str">
        <f t="shared" si="32"/>
        <v>2024</v>
      </c>
      <c r="C2083" s="1">
        <v>45642</v>
      </c>
      <c r="D2083" s="1">
        <v>45642</v>
      </c>
      <c r="E2083">
        <v>1030</v>
      </c>
      <c r="F2083" t="s">
        <v>42</v>
      </c>
      <c r="G2083">
        <v>1</v>
      </c>
      <c r="H2083">
        <v>16</v>
      </c>
      <c r="I2083" t="s">
        <v>147</v>
      </c>
      <c r="J2083" t="s">
        <v>229</v>
      </c>
      <c r="K2083" t="s">
        <v>38</v>
      </c>
      <c r="L2083">
        <v>56090000</v>
      </c>
      <c r="M2083" t="s">
        <v>44</v>
      </c>
      <c r="N2083">
        <v>0.64600000000000002</v>
      </c>
      <c r="O2083" s="6">
        <v>36234.14</v>
      </c>
      <c r="P2083">
        <v>3926.2712750000001</v>
      </c>
      <c r="Q2083">
        <v>66.264208999999994</v>
      </c>
      <c r="R2083">
        <v>1.45E-4</v>
      </c>
      <c r="S2083">
        <v>2450229.7636000002</v>
      </c>
      <c r="T2083">
        <v>343032.17</v>
      </c>
      <c r="U2083">
        <v>0</v>
      </c>
      <c r="V2083">
        <v>502787.15</v>
      </c>
      <c r="W2083">
        <v>845819.32</v>
      </c>
      <c r="X2083" t="s">
        <v>106</v>
      </c>
      <c r="Y2083" t="s">
        <v>107</v>
      </c>
      <c r="Z2083">
        <v>156</v>
      </c>
      <c r="AA2083" t="s">
        <v>63</v>
      </c>
      <c r="AB2083">
        <v>156</v>
      </c>
      <c r="AC2083" t="s">
        <v>63</v>
      </c>
      <c r="AD2083">
        <v>14</v>
      </c>
      <c r="AE2083">
        <v>0</v>
      </c>
      <c r="AF2083">
        <v>18</v>
      </c>
      <c r="AG2083">
        <v>60.910600000000002</v>
      </c>
      <c r="AH2083">
        <v>0</v>
      </c>
      <c r="AI2083">
        <v>1</v>
      </c>
      <c r="AJ2083">
        <v>1</v>
      </c>
    </row>
    <row r="2084" spans="1:36" x14ac:dyDescent="0.35">
      <c r="A2084" t="s">
        <v>1339</v>
      </c>
      <c r="B2084" t="str">
        <f t="shared" si="32"/>
        <v>2023</v>
      </c>
      <c r="C2084" s="1">
        <v>45098</v>
      </c>
      <c r="D2084" s="1">
        <v>45099</v>
      </c>
      <c r="E2084">
        <v>1150</v>
      </c>
      <c r="F2084" t="s">
        <v>50</v>
      </c>
      <c r="G2084">
        <v>1</v>
      </c>
      <c r="H2084">
        <v>22</v>
      </c>
      <c r="I2084" t="s">
        <v>352</v>
      </c>
      <c r="J2084" t="s">
        <v>434</v>
      </c>
      <c r="K2084" t="s">
        <v>38</v>
      </c>
      <c r="L2084">
        <v>10000</v>
      </c>
      <c r="M2084" t="s">
        <v>44</v>
      </c>
      <c r="N2084">
        <v>3.86</v>
      </c>
      <c r="O2084" s="6">
        <v>38.6</v>
      </c>
      <c r="P2084">
        <v>15.347904</v>
      </c>
      <c r="Q2084">
        <v>0.77193800000000001</v>
      </c>
      <c r="R2084">
        <v>0</v>
      </c>
      <c r="S2084">
        <v>3015.8678</v>
      </c>
      <c r="T2084">
        <v>603.16999999999996</v>
      </c>
      <c r="U2084">
        <v>0</v>
      </c>
      <c r="V2084">
        <v>651.44000000000005</v>
      </c>
      <c r="W2084">
        <v>1254.6099999999999</v>
      </c>
      <c r="X2084" t="s">
        <v>117</v>
      </c>
      <c r="Y2084" t="s">
        <v>118</v>
      </c>
      <c r="Z2084">
        <v>484</v>
      </c>
      <c r="AA2084" t="s">
        <v>115</v>
      </c>
      <c r="AB2084">
        <v>156</v>
      </c>
      <c r="AC2084" t="s">
        <v>63</v>
      </c>
      <c r="AD2084">
        <v>20</v>
      </c>
      <c r="AE2084">
        <v>0</v>
      </c>
      <c r="AF2084">
        <v>18</v>
      </c>
      <c r="AG2084">
        <v>55.113700000000001</v>
      </c>
      <c r="AH2084">
        <v>0</v>
      </c>
      <c r="AI2084">
        <v>0</v>
      </c>
      <c r="AJ2084">
        <v>1</v>
      </c>
    </row>
    <row r="2085" spans="1:36" x14ac:dyDescent="0.35">
      <c r="A2085" t="s">
        <v>1000</v>
      </c>
      <c r="B2085" t="str">
        <f t="shared" si="32"/>
        <v>2019</v>
      </c>
      <c r="D2085" s="1">
        <v>43564</v>
      </c>
      <c r="E2085">
        <v>1030</v>
      </c>
      <c r="F2085" t="s">
        <v>42</v>
      </c>
      <c r="G2085">
        <v>1</v>
      </c>
      <c r="H2085">
        <v>60</v>
      </c>
      <c r="I2085" t="s">
        <v>162</v>
      </c>
      <c r="J2085" t="s">
        <v>2238</v>
      </c>
      <c r="K2085" t="s">
        <v>38</v>
      </c>
      <c r="L2085" s="6">
        <v>21000</v>
      </c>
      <c r="M2085" t="s">
        <v>44</v>
      </c>
      <c r="N2085">
        <v>5.71</v>
      </c>
      <c r="O2085" s="6">
        <v>119.91</v>
      </c>
      <c r="P2085">
        <v>7.4354500000000003</v>
      </c>
      <c r="Q2085">
        <v>2.283093</v>
      </c>
      <c r="R2085">
        <v>0</v>
      </c>
      <c r="S2085">
        <v>6552.9989999999998</v>
      </c>
      <c r="T2085">
        <v>4128.3900000000003</v>
      </c>
      <c r="U2085">
        <v>0</v>
      </c>
      <c r="V2085">
        <v>1922.65</v>
      </c>
      <c r="W2085">
        <v>6051.04</v>
      </c>
      <c r="X2085" t="s">
        <v>572</v>
      </c>
      <c r="Y2085" t="s">
        <v>573</v>
      </c>
      <c r="Z2085">
        <v>156</v>
      </c>
      <c r="AA2085" t="s">
        <v>63</v>
      </c>
      <c r="AB2085">
        <v>156</v>
      </c>
      <c r="AC2085" t="s">
        <v>63</v>
      </c>
      <c r="AG2085">
        <v>50.550600000000003</v>
      </c>
      <c r="AH2085">
        <v>0</v>
      </c>
      <c r="AI2085">
        <v>0</v>
      </c>
      <c r="AJ2085">
        <v>1</v>
      </c>
    </row>
    <row r="2086" spans="1:36" x14ac:dyDescent="0.35">
      <c r="A2086" t="s">
        <v>2239</v>
      </c>
      <c r="B2086" t="str">
        <f t="shared" si="32"/>
        <v>2019</v>
      </c>
      <c r="D2086" s="1">
        <v>43474</v>
      </c>
      <c r="E2086">
        <v>1150</v>
      </c>
      <c r="F2086" t="s">
        <v>50</v>
      </c>
      <c r="G2086">
        <v>1</v>
      </c>
      <c r="H2086">
        <v>1</v>
      </c>
      <c r="I2086" t="s">
        <v>104</v>
      </c>
      <c r="J2086" t="s">
        <v>2240</v>
      </c>
      <c r="K2086" t="s">
        <v>38</v>
      </c>
      <c r="L2086">
        <v>600000000</v>
      </c>
      <c r="M2086" t="s">
        <v>44</v>
      </c>
      <c r="N2086">
        <v>0.5</v>
      </c>
      <c r="O2086" s="6">
        <v>300000</v>
      </c>
      <c r="P2086">
        <v>53035.199650000002</v>
      </c>
      <c r="Q2086">
        <v>5999.9874739999996</v>
      </c>
      <c r="R2086">
        <v>0</v>
      </c>
      <c r="S2086">
        <v>18050927.1281</v>
      </c>
      <c r="T2086">
        <v>0</v>
      </c>
      <c r="U2086">
        <v>0</v>
      </c>
      <c r="V2086">
        <v>3249166.88</v>
      </c>
      <c r="W2086">
        <v>3249166.88</v>
      </c>
      <c r="X2086" t="s">
        <v>100</v>
      </c>
      <c r="Y2086" t="s">
        <v>101</v>
      </c>
      <c r="Z2086">
        <v>156</v>
      </c>
      <c r="AA2086" t="s">
        <v>63</v>
      </c>
      <c r="AB2086">
        <v>156</v>
      </c>
      <c r="AC2086" t="s">
        <v>63</v>
      </c>
      <c r="AG2086">
        <v>50.276200000000003</v>
      </c>
      <c r="AH2086">
        <v>0</v>
      </c>
      <c r="AI2086">
        <v>0</v>
      </c>
      <c r="AJ2086">
        <v>1</v>
      </c>
    </row>
    <row r="2087" spans="1:36" x14ac:dyDescent="0.35">
      <c r="A2087" t="s">
        <v>758</v>
      </c>
      <c r="B2087" t="str">
        <f t="shared" si="32"/>
        <v>2019</v>
      </c>
      <c r="D2087" s="1">
        <v>43804</v>
      </c>
      <c r="E2087">
        <v>1030</v>
      </c>
      <c r="F2087" t="s">
        <v>42</v>
      </c>
      <c r="G2087">
        <v>1</v>
      </c>
      <c r="H2087">
        <v>8</v>
      </c>
      <c r="I2087" t="s">
        <v>279</v>
      </c>
      <c r="J2087" t="s">
        <v>2241</v>
      </c>
      <c r="K2087" t="s">
        <v>38</v>
      </c>
      <c r="L2087">
        <v>688000</v>
      </c>
      <c r="M2087" t="s">
        <v>44</v>
      </c>
      <c r="N2087">
        <v>5.4610000000000003</v>
      </c>
      <c r="O2087" s="6">
        <v>3757.1680000000001</v>
      </c>
      <c r="P2087">
        <v>178.86588800000001</v>
      </c>
      <c r="Q2087">
        <v>6.8787859999999998</v>
      </c>
      <c r="R2087">
        <v>17.252279999999999</v>
      </c>
      <c r="S2087">
        <v>209451.2953</v>
      </c>
      <c r="T2087">
        <v>0</v>
      </c>
      <c r="U2087">
        <v>0</v>
      </c>
      <c r="V2087">
        <v>37701.230000000003</v>
      </c>
      <c r="W2087">
        <v>37701.230000000003</v>
      </c>
      <c r="X2087" t="s">
        <v>563</v>
      </c>
      <c r="Y2087" t="s">
        <v>564</v>
      </c>
      <c r="Z2087">
        <v>410</v>
      </c>
      <c r="AA2087" t="s">
        <v>145</v>
      </c>
      <c r="AB2087">
        <v>156</v>
      </c>
      <c r="AC2087" t="s">
        <v>63</v>
      </c>
      <c r="AG2087">
        <v>52.889499999999998</v>
      </c>
      <c r="AH2087">
        <v>0</v>
      </c>
      <c r="AI2087">
        <v>1</v>
      </c>
      <c r="AJ2087">
        <v>1</v>
      </c>
    </row>
    <row r="2088" spans="1:36" x14ac:dyDescent="0.35">
      <c r="A2088" t="s">
        <v>410</v>
      </c>
      <c r="B2088" t="str">
        <f t="shared" si="32"/>
        <v>2025</v>
      </c>
      <c r="C2088" s="1">
        <v>46019</v>
      </c>
      <c r="D2088" s="1">
        <v>46020</v>
      </c>
      <c r="E2088">
        <v>1030</v>
      </c>
      <c r="F2088" t="s">
        <v>42</v>
      </c>
      <c r="G2088">
        <v>1</v>
      </c>
      <c r="H2088">
        <v>11</v>
      </c>
      <c r="I2088" t="s">
        <v>104</v>
      </c>
      <c r="J2088" t="s">
        <v>105</v>
      </c>
      <c r="K2088" t="s">
        <v>38</v>
      </c>
      <c r="L2088">
        <v>24820000</v>
      </c>
      <c r="M2088" t="s">
        <v>44</v>
      </c>
      <c r="N2088">
        <v>0.63300000000000001</v>
      </c>
      <c r="O2088" s="6">
        <v>15711.06</v>
      </c>
      <c r="P2088">
        <v>1365.079039</v>
      </c>
      <c r="Q2088">
        <v>314.21636999999998</v>
      </c>
      <c r="R2088">
        <v>0</v>
      </c>
      <c r="S2088">
        <v>1097852.2922</v>
      </c>
      <c r="T2088">
        <v>0</v>
      </c>
      <c r="U2088">
        <v>0</v>
      </c>
      <c r="V2088">
        <v>197613.41</v>
      </c>
      <c r="W2088">
        <v>197613.41</v>
      </c>
      <c r="X2088" t="s">
        <v>192</v>
      </c>
      <c r="Y2088" t="s">
        <v>193</v>
      </c>
      <c r="Z2088">
        <v>156</v>
      </c>
      <c r="AA2088" t="s">
        <v>63</v>
      </c>
      <c r="AB2088">
        <v>156</v>
      </c>
      <c r="AC2088" t="s">
        <v>63</v>
      </c>
      <c r="AD2088">
        <v>0</v>
      </c>
      <c r="AE2088">
        <v>0</v>
      </c>
      <c r="AF2088">
        <v>18</v>
      </c>
      <c r="AG2088">
        <v>63.129800000000003</v>
      </c>
      <c r="AH2088">
        <v>0</v>
      </c>
      <c r="AI2088">
        <v>1</v>
      </c>
      <c r="AJ2088">
        <v>1</v>
      </c>
    </row>
    <row r="2089" spans="1:36" x14ac:dyDescent="0.35">
      <c r="A2089" t="s">
        <v>71</v>
      </c>
      <c r="B2089" t="str">
        <f t="shared" si="32"/>
        <v>2024</v>
      </c>
      <c r="C2089" s="1">
        <v>45357</v>
      </c>
      <c r="D2089" s="1">
        <v>45356</v>
      </c>
      <c r="E2089">
        <v>1030</v>
      </c>
      <c r="F2089" t="s">
        <v>42</v>
      </c>
      <c r="G2089">
        <v>1</v>
      </c>
      <c r="H2089">
        <v>12</v>
      </c>
      <c r="I2089" t="s">
        <v>72</v>
      </c>
      <c r="J2089" t="s">
        <v>73</v>
      </c>
      <c r="K2089" t="s">
        <v>38</v>
      </c>
      <c r="L2089">
        <v>3788000</v>
      </c>
      <c r="M2089" t="s">
        <v>44</v>
      </c>
      <c r="N2089">
        <v>2.2050000000000001</v>
      </c>
      <c r="O2089" s="6">
        <v>8352.5400000000009</v>
      </c>
      <c r="P2089">
        <v>541.35760000000005</v>
      </c>
      <c r="Q2089">
        <v>15.51526</v>
      </c>
      <c r="R2089">
        <v>7.8332509999999997</v>
      </c>
      <c r="S2089">
        <v>526146.34959999996</v>
      </c>
      <c r="T2089">
        <v>0</v>
      </c>
      <c r="U2089">
        <v>0</v>
      </c>
      <c r="V2089">
        <v>94706.34</v>
      </c>
      <c r="W2089">
        <v>94706.34</v>
      </c>
      <c r="X2089" t="s">
        <v>74</v>
      </c>
      <c r="Y2089" t="s">
        <v>75</v>
      </c>
      <c r="Z2089">
        <v>156</v>
      </c>
      <c r="AA2089" t="s">
        <v>63</v>
      </c>
      <c r="AB2089">
        <v>156</v>
      </c>
      <c r="AC2089" t="s">
        <v>63</v>
      </c>
      <c r="AD2089">
        <v>0</v>
      </c>
      <c r="AE2089">
        <v>0</v>
      </c>
      <c r="AF2089">
        <v>18</v>
      </c>
      <c r="AG2089">
        <v>59.0032</v>
      </c>
      <c r="AH2089">
        <v>0</v>
      </c>
      <c r="AI2089">
        <v>0</v>
      </c>
      <c r="AJ2089">
        <v>1</v>
      </c>
    </row>
    <row r="2090" spans="1:36" x14ac:dyDescent="0.35">
      <c r="A2090" t="s">
        <v>1602</v>
      </c>
      <c r="B2090" t="str">
        <f t="shared" si="32"/>
        <v>2022</v>
      </c>
      <c r="D2090" s="1">
        <v>44911</v>
      </c>
      <c r="E2090">
        <v>1150</v>
      </c>
      <c r="F2090" t="s">
        <v>50</v>
      </c>
      <c r="G2090">
        <v>11</v>
      </c>
      <c r="H2090">
        <v>2</v>
      </c>
      <c r="I2090" t="s">
        <v>311</v>
      </c>
      <c r="J2090" t="s">
        <v>880</v>
      </c>
      <c r="K2090" t="s">
        <v>38</v>
      </c>
      <c r="L2090">
        <v>5000000</v>
      </c>
      <c r="M2090" t="s">
        <v>44</v>
      </c>
      <c r="N2090">
        <v>9.7629000000000001</v>
      </c>
      <c r="O2090" s="6">
        <v>48814.5</v>
      </c>
      <c r="P2090">
        <v>1468.0554</v>
      </c>
      <c r="Q2090">
        <v>976.28959899999995</v>
      </c>
      <c r="R2090">
        <v>0</v>
      </c>
      <c r="S2090">
        <v>2847295.8012000001</v>
      </c>
      <c r="T2090">
        <v>0</v>
      </c>
      <c r="U2090">
        <v>0</v>
      </c>
      <c r="V2090">
        <v>512513.24</v>
      </c>
      <c r="W2090">
        <v>512513.24</v>
      </c>
      <c r="X2090" t="s">
        <v>199</v>
      </c>
      <c r="Y2090" t="s">
        <v>200</v>
      </c>
      <c r="Z2090">
        <v>156</v>
      </c>
      <c r="AA2090" t="s">
        <v>63</v>
      </c>
      <c r="AB2090">
        <v>156</v>
      </c>
      <c r="AC2090" t="s">
        <v>63</v>
      </c>
      <c r="AD2090">
        <v>0</v>
      </c>
      <c r="AE2090">
        <v>0</v>
      </c>
      <c r="AF2090">
        <v>18</v>
      </c>
      <c r="AG2090">
        <v>55.547400000000003</v>
      </c>
      <c r="AH2090">
        <v>0</v>
      </c>
      <c r="AI2090">
        <v>1</v>
      </c>
      <c r="AJ2090">
        <v>1</v>
      </c>
    </row>
    <row r="2091" spans="1:36" x14ac:dyDescent="0.35">
      <c r="A2091" t="s">
        <v>604</v>
      </c>
      <c r="B2091" t="str">
        <f t="shared" si="32"/>
        <v>2025</v>
      </c>
      <c r="C2091" s="1">
        <v>45854</v>
      </c>
      <c r="D2091" s="1">
        <v>45859</v>
      </c>
      <c r="E2091">
        <v>1150</v>
      </c>
      <c r="F2091" t="s">
        <v>50</v>
      </c>
      <c r="G2091">
        <v>1</v>
      </c>
      <c r="H2091">
        <v>18</v>
      </c>
      <c r="I2091" t="s">
        <v>77</v>
      </c>
      <c r="J2091" t="s">
        <v>2242</v>
      </c>
      <c r="K2091" t="s">
        <v>38</v>
      </c>
      <c r="L2091">
        <v>1657000</v>
      </c>
      <c r="M2091" t="s">
        <v>44</v>
      </c>
      <c r="N2091">
        <v>2.08</v>
      </c>
      <c r="O2091" s="6">
        <v>3446.56</v>
      </c>
      <c r="P2091">
        <v>234.93476000000001</v>
      </c>
      <c r="Q2091">
        <v>3.790889</v>
      </c>
      <c r="R2091">
        <v>57.023000000000003</v>
      </c>
      <c r="S2091">
        <v>227576.3413</v>
      </c>
      <c r="T2091">
        <v>0</v>
      </c>
      <c r="U2091">
        <v>0</v>
      </c>
      <c r="V2091">
        <v>40963.74</v>
      </c>
      <c r="W2091">
        <v>40963.74</v>
      </c>
      <c r="X2091" t="s">
        <v>96</v>
      </c>
      <c r="Y2091" t="s">
        <v>97</v>
      </c>
      <c r="Z2091">
        <v>156</v>
      </c>
      <c r="AA2091" t="s">
        <v>63</v>
      </c>
      <c r="AB2091">
        <v>156</v>
      </c>
      <c r="AC2091" t="s">
        <v>63</v>
      </c>
      <c r="AD2091">
        <v>0</v>
      </c>
      <c r="AE2091">
        <v>0</v>
      </c>
      <c r="AF2091">
        <v>18</v>
      </c>
      <c r="AG2091">
        <v>60.811700000000002</v>
      </c>
      <c r="AH2091">
        <v>0</v>
      </c>
      <c r="AI2091">
        <v>0</v>
      </c>
      <c r="AJ2091">
        <v>1</v>
      </c>
    </row>
    <row r="2092" spans="1:36" x14ac:dyDescent="0.35">
      <c r="A2092" t="s">
        <v>1668</v>
      </c>
      <c r="B2092" t="str">
        <f t="shared" si="32"/>
        <v>2022</v>
      </c>
      <c r="D2092" s="1">
        <v>44592</v>
      </c>
      <c r="E2092">
        <v>1010</v>
      </c>
      <c r="F2092" t="s">
        <v>65</v>
      </c>
      <c r="G2092">
        <v>1</v>
      </c>
      <c r="H2092">
        <v>6</v>
      </c>
      <c r="I2092" t="s">
        <v>1248</v>
      </c>
      <c r="J2092" t="s">
        <v>1249</v>
      </c>
      <c r="K2092" t="s">
        <v>38</v>
      </c>
      <c r="L2092">
        <v>610000</v>
      </c>
      <c r="M2092" t="s">
        <v>44</v>
      </c>
      <c r="N2092">
        <v>2.95</v>
      </c>
      <c r="O2092" s="6">
        <v>1799.5</v>
      </c>
      <c r="P2092">
        <v>214.34742</v>
      </c>
      <c r="Q2092">
        <v>35.989953</v>
      </c>
      <c r="R2092">
        <v>0</v>
      </c>
      <c r="S2092">
        <v>118680.87790000001</v>
      </c>
      <c r="T2092">
        <v>0</v>
      </c>
      <c r="U2092">
        <v>0</v>
      </c>
      <c r="V2092">
        <v>21362.560000000001</v>
      </c>
      <c r="W2092">
        <v>21362.560000000001</v>
      </c>
      <c r="X2092" t="s">
        <v>752</v>
      </c>
      <c r="Y2092" t="s">
        <v>753</v>
      </c>
      <c r="Z2092">
        <v>344</v>
      </c>
      <c r="AA2092" t="s">
        <v>753</v>
      </c>
      <c r="AB2092">
        <v>156</v>
      </c>
      <c r="AC2092" t="s">
        <v>63</v>
      </c>
      <c r="AD2092">
        <v>0</v>
      </c>
      <c r="AE2092">
        <v>0</v>
      </c>
      <c r="AF2092">
        <v>18</v>
      </c>
      <c r="AG2092">
        <v>57.8977</v>
      </c>
      <c r="AH2092">
        <v>0</v>
      </c>
      <c r="AI2092">
        <v>0</v>
      </c>
      <c r="AJ2092">
        <v>1</v>
      </c>
    </row>
    <row r="2093" spans="1:36" x14ac:dyDescent="0.35">
      <c r="A2093" t="s">
        <v>734</v>
      </c>
      <c r="B2093" t="str">
        <f t="shared" si="32"/>
        <v>2024</v>
      </c>
      <c r="C2093" s="2">
        <v>45504</v>
      </c>
      <c r="D2093" s="1">
        <v>45509</v>
      </c>
      <c r="E2093">
        <v>1030</v>
      </c>
      <c r="F2093" t="s">
        <v>42</v>
      </c>
      <c r="G2093">
        <v>1</v>
      </c>
      <c r="H2093">
        <v>2</v>
      </c>
      <c r="I2093" t="s">
        <v>147</v>
      </c>
      <c r="J2093" t="s">
        <v>735</v>
      </c>
      <c r="K2093" t="s">
        <v>38</v>
      </c>
      <c r="L2093">
        <v>4455400</v>
      </c>
      <c r="M2093" t="s">
        <v>44</v>
      </c>
      <c r="N2093">
        <v>0.85</v>
      </c>
      <c r="O2093" s="6">
        <v>3787.09</v>
      </c>
      <c r="P2093">
        <v>1017.736976</v>
      </c>
      <c r="Q2093">
        <v>75.644666999999998</v>
      </c>
      <c r="R2093">
        <v>0</v>
      </c>
      <c r="S2093">
        <v>290270.99180000002</v>
      </c>
      <c r="T2093">
        <v>40637.94</v>
      </c>
      <c r="U2093">
        <v>0</v>
      </c>
      <c r="V2093">
        <v>59563.61</v>
      </c>
      <c r="W2093">
        <v>100201.55</v>
      </c>
      <c r="X2093" t="s">
        <v>100</v>
      </c>
      <c r="Y2093" t="s">
        <v>101</v>
      </c>
      <c r="Z2093">
        <v>156</v>
      </c>
      <c r="AA2093" t="s">
        <v>63</v>
      </c>
      <c r="AB2093">
        <v>156</v>
      </c>
      <c r="AC2093" t="s">
        <v>63</v>
      </c>
      <c r="AD2093">
        <v>14</v>
      </c>
      <c r="AE2093">
        <v>0</v>
      </c>
      <c r="AF2093">
        <v>18</v>
      </c>
      <c r="AG2093">
        <v>59.475999999999999</v>
      </c>
      <c r="AH2093">
        <v>0</v>
      </c>
      <c r="AI2093">
        <v>0</v>
      </c>
      <c r="AJ2093">
        <v>1</v>
      </c>
    </row>
    <row r="2094" spans="1:36" x14ac:dyDescent="0.35">
      <c r="A2094" t="s">
        <v>342</v>
      </c>
      <c r="B2094" t="str">
        <f t="shared" si="32"/>
        <v>2025</v>
      </c>
      <c r="C2094" s="1">
        <v>45914</v>
      </c>
      <c r="D2094" s="1">
        <v>45916</v>
      </c>
      <c r="E2094">
        <v>1150</v>
      </c>
      <c r="F2094" t="s">
        <v>50</v>
      </c>
      <c r="G2094">
        <v>1</v>
      </c>
      <c r="H2094">
        <v>5</v>
      </c>
      <c r="I2094" t="s">
        <v>237</v>
      </c>
      <c r="J2094" t="s">
        <v>238</v>
      </c>
      <c r="K2094" t="s">
        <v>38</v>
      </c>
      <c r="L2094">
        <v>3392000</v>
      </c>
      <c r="M2094" t="s">
        <v>44</v>
      </c>
      <c r="N2094">
        <v>1.0346</v>
      </c>
      <c r="O2094" s="6">
        <v>3509.3631999999998</v>
      </c>
      <c r="P2094">
        <v>487.16141599999997</v>
      </c>
      <c r="Q2094">
        <v>8.2012009999999993</v>
      </c>
      <c r="R2094">
        <v>0</v>
      </c>
      <c r="S2094">
        <v>249921.08530000001</v>
      </c>
      <c r="T2094">
        <v>49984.22</v>
      </c>
      <c r="U2094">
        <v>0</v>
      </c>
      <c r="V2094">
        <v>53982.96</v>
      </c>
      <c r="W2094">
        <v>103967.18</v>
      </c>
      <c r="X2094" t="s">
        <v>239</v>
      </c>
      <c r="Y2094" t="s">
        <v>240</v>
      </c>
      <c r="Z2094">
        <v>156</v>
      </c>
      <c r="AA2094" t="s">
        <v>63</v>
      </c>
      <c r="AB2094">
        <v>156</v>
      </c>
      <c r="AC2094" t="s">
        <v>63</v>
      </c>
      <c r="AD2094">
        <v>20</v>
      </c>
      <c r="AE2094">
        <v>0</v>
      </c>
      <c r="AF2094">
        <v>18</v>
      </c>
      <c r="AG2094">
        <v>62.406500000000001</v>
      </c>
      <c r="AH2094">
        <v>0</v>
      </c>
      <c r="AI2094">
        <v>0</v>
      </c>
      <c r="AJ2094">
        <v>1</v>
      </c>
    </row>
    <row r="2095" spans="1:36" x14ac:dyDescent="0.35">
      <c r="A2095" t="s">
        <v>1369</v>
      </c>
      <c r="B2095" t="str">
        <f t="shared" si="32"/>
        <v>2025</v>
      </c>
      <c r="C2095" s="1">
        <v>45922</v>
      </c>
      <c r="D2095" s="1">
        <v>45930</v>
      </c>
      <c r="E2095">
        <v>1030</v>
      </c>
      <c r="F2095" t="s">
        <v>42</v>
      </c>
      <c r="G2095">
        <v>1</v>
      </c>
      <c r="H2095">
        <v>2</v>
      </c>
      <c r="I2095" t="s">
        <v>51</v>
      </c>
      <c r="J2095" t="s">
        <v>344</v>
      </c>
      <c r="K2095" t="s">
        <v>38</v>
      </c>
      <c r="L2095">
        <v>4100000</v>
      </c>
      <c r="M2095" t="s">
        <v>44</v>
      </c>
      <c r="N2095">
        <v>1.1000000000000001</v>
      </c>
      <c r="O2095" s="6">
        <v>4510</v>
      </c>
      <c r="P2095">
        <v>905.51584200000002</v>
      </c>
      <c r="Q2095">
        <v>90.199556999999999</v>
      </c>
      <c r="R2095">
        <v>0</v>
      </c>
      <c r="S2095">
        <v>344361.78230000002</v>
      </c>
      <c r="T2095">
        <v>68872.36</v>
      </c>
      <c r="U2095">
        <v>0</v>
      </c>
      <c r="V2095">
        <v>74382.149999999994</v>
      </c>
      <c r="W2095">
        <v>143254.51</v>
      </c>
      <c r="X2095" t="s">
        <v>244</v>
      </c>
      <c r="Y2095" t="s">
        <v>245</v>
      </c>
      <c r="Z2095">
        <v>156</v>
      </c>
      <c r="AA2095" t="s">
        <v>63</v>
      </c>
      <c r="AB2095">
        <v>156</v>
      </c>
      <c r="AC2095" t="s">
        <v>63</v>
      </c>
      <c r="AD2095">
        <v>20</v>
      </c>
      <c r="AE2095">
        <v>0</v>
      </c>
      <c r="AF2095">
        <v>18</v>
      </c>
      <c r="AG2095">
        <v>62.546199999999999</v>
      </c>
      <c r="AH2095">
        <v>0</v>
      </c>
      <c r="AI2095">
        <v>0</v>
      </c>
      <c r="AJ2095">
        <v>1</v>
      </c>
    </row>
    <row r="2096" spans="1:36" x14ac:dyDescent="0.35">
      <c r="A2096" t="s">
        <v>1394</v>
      </c>
      <c r="B2096" t="str">
        <f t="shared" si="32"/>
        <v>2025</v>
      </c>
      <c r="C2096" s="2">
        <v>45805</v>
      </c>
      <c r="D2096" s="1">
        <v>45812</v>
      </c>
      <c r="E2096">
        <v>1030</v>
      </c>
      <c r="F2096" t="s">
        <v>42</v>
      </c>
      <c r="G2096">
        <v>1</v>
      </c>
      <c r="H2096">
        <v>13</v>
      </c>
      <c r="I2096" t="s">
        <v>51</v>
      </c>
      <c r="J2096" t="s">
        <v>2243</v>
      </c>
      <c r="K2096" t="s">
        <v>38</v>
      </c>
      <c r="L2096">
        <v>300000</v>
      </c>
      <c r="M2096" t="s">
        <v>44</v>
      </c>
      <c r="N2096">
        <v>1.1000000000000001</v>
      </c>
      <c r="O2096" s="6">
        <v>330</v>
      </c>
      <c r="P2096">
        <v>16.103999999999999</v>
      </c>
      <c r="Q2096">
        <v>6.5650639999999996</v>
      </c>
      <c r="R2096">
        <v>0</v>
      </c>
      <c r="S2096">
        <v>20933.063600000001</v>
      </c>
      <c r="T2096">
        <v>4186.6099999999997</v>
      </c>
      <c r="U2096">
        <v>0</v>
      </c>
      <c r="V2096">
        <v>4521.54</v>
      </c>
      <c r="W2096">
        <v>8708.15</v>
      </c>
      <c r="X2096" t="s">
        <v>244</v>
      </c>
      <c r="Y2096" t="s">
        <v>245</v>
      </c>
      <c r="Z2096">
        <v>156</v>
      </c>
      <c r="AA2096" t="s">
        <v>63</v>
      </c>
      <c r="AB2096">
        <v>156</v>
      </c>
      <c r="AC2096" t="s">
        <v>63</v>
      </c>
      <c r="AD2096">
        <v>20</v>
      </c>
      <c r="AE2096">
        <v>0</v>
      </c>
      <c r="AF2096">
        <v>18</v>
      </c>
      <c r="AG2096">
        <v>59.3551</v>
      </c>
      <c r="AH2096">
        <v>0</v>
      </c>
      <c r="AI2096">
        <v>0</v>
      </c>
      <c r="AJ2096">
        <v>1</v>
      </c>
    </row>
    <row r="2097" spans="1:36" x14ac:dyDescent="0.35">
      <c r="A2097" t="s">
        <v>275</v>
      </c>
      <c r="B2097" t="str">
        <f t="shared" si="32"/>
        <v>2019</v>
      </c>
      <c r="D2097" s="1">
        <v>43616</v>
      </c>
      <c r="E2097">
        <v>1150</v>
      </c>
      <c r="F2097" t="s">
        <v>50</v>
      </c>
      <c r="G2097">
        <v>1</v>
      </c>
      <c r="H2097">
        <v>24</v>
      </c>
      <c r="I2097" t="s">
        <v>725</v>
      </c>
      <c r="J2097" t="s">
        <v>2245</v>
      </c>
      <c r="K2097" t="s">
        <v>38</v>
      </c>
      <c r="L2097">
        <v>320000</v>
      </c>
      <c r="M2097" t="s">
        <v>44</v>
      </c>
      <c r="N2097">
        <v>3.25</v>
      </c>
      <c r="O2097" s="6">
        <v>1040</v>
      </c>
      <c r="P2097">
        <v>37.190069999999999</v>
      </c>
      <c r="Q2097">
        <v>1.1142639999999999</v>
      </c>
      <c r="R2097">
        <v>0</v>
      </c>
      <c r="S2097">
        <v>54534.257599999997</v>
      </c>
      <c r="T2097">
        <v>0</v>
      </c>
      <c r="U2097">
        <v>0</v>
      </c>
      <c r="V2097">
        <v>9816.17</v>
      </c>
      <c r="W2097">
        <v>9816.17</v>
      </c>
      <c r="X2097" t="s">
        <v>110</v>
      </c>
      <c r="Y2097" t="s">
        <v>111</v>
      </c>
      <c r="Z2097">
        <v>156</v>
      </c>
      <c r="AA2097" t="s">
        <v>63</v>
      </c>
      <c r="AB2097">
        <v>156</v>
      </c>
      <c r="AC2097" t="s">
        <v>63</v>
      </c>
      <c r="AG2097">
        <v>50.573999999999998</v>
      </c>
      <c r="AH2097">
        <v>0</v>
      </c>
      <c r="AI2097">
        <v>0</v>
      </c>
      <c r="AJ2097">
        <v>1</v>
      </c>
    </row>
    <row r="2098" spans="1:36" x14ac:dyDescent="0.35">
      <c r="A2098" t="s">
        <v>84</v>
      </c>
      <c r="B2098" t="str">
        <f t="shared" si="32"/>
        <v>2025</v>
      </c>
      <c r="C2098" s="1">
        <v>45903</v>
      </c>
      <c r="D2098" s="1">
        <v>45902</v>
      </c>
      <c r="E2098">
        <v>1030</v>
      </c>
      <c r="F2098" t="s">
        <v>42</v>
      </c>
      <c r="G2098">
        <v>1</v>
      </c>
      <c r="H2098">
        <v>15</v>
      </c>
      <c r="I2098" t="s">
        <v>104</v>
      </c>
      <c r="J2098" t="s">
        <v>105</v>
      </c>
      <c r="K2098" t="s">
        <v>38</v>
      </c>
      <c r="L2098">
        <v>59077000</v>
      </c>
      <c r="M2098" t="s">
        <v>44</v>
      </c>
      <c r="N2098">
        <v>0.63</v>
      </c>
      <c r="O2098" s="6">
        <v>37218.51</v>
      </c>
      <c r="P2098">
        <v>3071.959202</v>
      </c>
      <c r="Q2098">
        <v>744.35934499999996</v>
      </c>
      <c r="R2098">
        <v>0</v>
      </c>
      <c r="S2098">
        <v>2606809.4103000001</v>
      </c>
      <c r="T2098">
        <v>0</v>
      </c>
      <c r="U2098">
        <v>0</v>
      </c>
      <c r="V2098">
        <v>234612.85</v>
      </c>
      <c r="W2098">
        <v>234612.85</v>
      </c>
      <c r="X2098" t="s">
        <v>188</v>
      </c>
      <c r="Y2098" t="s">
        <v>189</v>
      </c>
      <c r="Z2098">
        <v>156</v>
      </c>
      <c r="AA2098" t="s">
        <v>63</v>
      </c>
      <c r="AB2098">
        <v>156</v>
      </c>
      <c r="AC2098" t="s">
        <v>63</v>
      </c>
      <c r="AD2098">
        <v>0</v>
      </c>
      <c r="AE2098">
        <v>0</v>
      </c>
      <c r="AF2098">
        <v>18</v>
      </c>
      <c r="AG2098">
        <v>63.526600000000002</v>
      </c>
      <c r="AH2098">
        <v>0</v>
      </c>
      <c r="AI2098">
        <v>0</v>
      </c>
      <c r="AJ2098">
        <v>1</v>
      </c>
    </row>
    <row r="2099" spans="1:36" x14ac:dyDescent="0.35">
      <c r="A2099" t="s">
        <v>71</v>
      </c>
      <c r="B2099" t="str">
        <f t="shared" si="32"/>
        <v>2024</v>
      </c>
      <c r="C2099" s="1">
        <v>45357</v>
      </c>
      <c r="D2099" s="1">
        <v>45356</v>
      </c>
      <c r="E2099">
        <v>1030</v>
      </c>
      <c r="F2099" t="s">
        <v>42</v>
      </c>
      <c r="G2099">
        <v>1</v>
      </c>
      <c r="H2099">
        <v>1</v>
      </c>
      <c r="I2099" t="s">
        <v>72</v>
      </c>
      <c r="J2099" t="s">
        <v>73</v>
      </c>
      <c r="K2099" t="s">
        <v>38</v>
      </c>
      <c r="L2099">
        <v>10511000</v>
      </c>
      <c r="M2099" t="s">
        <v>44</v>
      </c>
      <c r="N2099">
        <v>2.1966000000000001</v>
      </c>
      <c r="O2099" s="6">
        <v>23088.462599999999</v>
      </c>
      <c r="P2099">
        <v>1117.9616000000001</v>
      </c>
      <c r="Q2099">
        <v>42.227646</v>
      </c>
      <c r="R2099">
        <v>21.321124999999999</v>
      </c>
      <c r="S2099">
        <v>1432005.7823000001</v>
      </c>
      <c r="T2099">
        <v>0</v>
      </c>
      <c r="U2099">
        <v>0</v>
      </c>
      <c r="V2099">
        <v>257761.04</v>
      </c>
      <c r="W2099">
        <v>257761.04</v>
      </c>
      <c r="X2099" t="s">
        <v>74</v>
      </c>
      <c r="Y2099" t="s">
        <v>75</v>
      </c>
      <c r="Z2099">
        <v>156</v>
      </c>
      <c r="AA2099" t="s">
        <v>63</v>
      </c>
      <c r="AB2099">
        <v>156</v>
      </c>
      <c r="AC2099" t="s">
        <v>63</v>
      </c>
      <c r="AD2099">
        <v>0</v>
      </c>
      <c r="AE2099">
        <v>0</v>
      </c>
      <c r="AF2099">
        <v>18</v>
      </c>
      <c r="AG2099">
        <v>59.0032</v>
      </c>
      <c r="AH2099">
        <v>0</v>
      </c>
      <c r="AI2099">
        <v>0</v>
      </c>
      <c r="AJ2099">
        <v>1</v>
      </c>
    </row>
    <row r="2100" spans="1:36" x14ac:dyDescent="0.35">
      <c r="A2100" t="s">
        <v>969</v>
      </c>
      <c r="B2100" t="str">
        <f t="shared" si="32"/>
        <v>2021</v>
      </c>
      <c r="C2100" s="1">
        <v>44375</v>
      </c>
      <c r="D2100" s="1">
        <v>44375</v>
      </c>
      <c r="E2100">
        <v>1030</v>
      </c>
      <c r="F2100" t="s">
        <v>42</v>
      </c>
      <c r="G2100">
        <v>1</v>
      </c>
      <c r="H2100">
        <v>19</v>
      </c>
      <c r="I2100" t="s">
        <v>585</v>
      </c>
      <c r="J2100" t="s">
        <v>81</v>
      </c>
      <c r="K2100" t="s">
        <v>38</v>
      </c>
      <c r="L2100">
        <v>47971000</v>
      </c>
      <c r="M2100" t="s">
        <v>44</v>
      </c>
      <c r="N2100">
        <v>0.7722</v>
      </c>
      <c r="O2100" s="6">
        <v>37043.206200000001</v>
      </c>
      <c r="P2100">
        <v>2414.9464640000001</v>
      </c>
      <c r="Q2100">
        <v>740.84223099999997</v>
      </c>
      <c r="R2100">
        <v>0</v>
      </c>
      <c r="S2100">
        <v>2296511.1416000002</v>
      </c>
      <c r="T2100">
        <v>0</v>
      </c>
      <c r="U2100">
        <v>0</v>
      </c>
      <c r="V2100">
        <v>413357.18</v>
      </c>
      <c r="W2100">
        <v>413357.18</v>
      </c>
      <c r="X2100" t="s">
        <v>82</v>
      </c>
      <c r="Y2100" t="s">
        <v>83</v>
      </c>
      <c r="Z2100">
        <v>156</v>
      </c>
      <c r="AA2100" t="s">
        <v>63</v>
      </c>
      <c r="AB2100">
        <v>156</v>
      </c>
      <c r="AC2100" t="s">
        <v>63</v>
      </c>
      <c r="AD2100">
        <v>0</v>
      </c>
      <c r="AE2100">
        <v>0</v>
      </c>
      <c r="AF2100">
        <v>18</v>
      </c>
      <c r="AG2100">
        <v>57.128399999999999</v>
      </c>
      <c r="AH2100">
        <v>0</v>
      </c>
      <c r="AI2100">
        <v>0</v>
      </c>
      <c r="AJ2100">
        <v>1</v>
      </c>
    </row>
    <row r="2101" spans="1:36" x14ac:dyDescent="0.35">
      <c r="A2101" t="s">
        <v>1341</v>
      </c>
      <c r="B2101" t="str">
        <f t="shared" si="32"/>
        <v>2025</v>
      </c>
      <c r="C2101" s="1">
        <v>45977</v>
      </c>
      <c r="D2101" s="1">
        <v>45981</v>
      </c>
      <c r="E2101">
        <v>1150</v>
      </c>
      <c r="F2101" t="s">
        <v>50</v>
      </c>
      <c r="G2101">
        <v>1</v>
      </c>
      <c r="H2101">
        <v>14</v>
      </c>
      <c r="I2101" t="s">
        <v>197</v>
      </c>
      <c r="J2101" t="s">
        <v>397</v>
      </c>
      <c r="K2101" t="s">
        <v>38</v>
      </c>
      <c r="L2101">
        <v>7847700</v>
      </c>
      <c r="M2101" t="s">
        <v>44</v>
      </c>
      <c r="N2101">
        <v>1.9630000000000001</v>
      </c>
      <c r="O2101" s="6">
        <v>15405.035099999999</v>
      </c>
      <c r="P2101">
        <v>1657.4261039999999</v>
      </c>
      <c r="Q2101">
        <v>25.371099000000001</v>
      </c>
      <c r="R2101">
        <v>0</v>
      </c>
      <c r="S2101">
        <v>1081250.5811000001</v>
      </c>
      <c r="T2101">
        <v>0</v>
      </c>
      <c r="U2101">
        <v>0</v>
      </c>
      <c r="V2101">
        <v>194625.1</v>
      </c>
      <c r="W2101">
        <v>194625.1</v>
      </c>
      <c r="X2101" t="s">
        <v>100</v>
      </c>
      <c r="Y2101" t="s">
        <v>101</v>
      </c>
      <c r="Z2101">
        <v>156</v>
      </c>
      <c r="AA2101" t="s">
        <v>63</v>
      </c>
      <c r="AB2101">
        <v>156</v>
      </c>
      <c r="AC2101" t="s">
        <v>63</v>
      </c>
      <c r="AD2101">
        <v>0</v>
      </c>
      <c r="AE2101">
        <v>0</v>
      </c>
      <c r="AF2101">
        <v>18</v>
      </c>
      <c r="AG2101">
        <v>63.276000000000003</v>
      </c>
      <c r="AH2101">
        <v>0</v>
      </c>
      <c r="AI2101">
        <v>0</v>
      </c>
      <c r="AJ2101">
        <v>1</v>
      </c>
    </row>
    <row r="2102" spans="1:36" x14ac:dyDescent="0.35">
      <c r="A2102" t="s">
        <v>1081</v>
      </c>
      <c r="B2102" t="str">
        <f t="shared" si="32"/>
        <v>2022</v>
      </c>
      <c r="D2102" s="1">
        <v>44905</v>
      </c>
      <c r="E2102">
        <v>1150</v>
      </c>
      <c r="F2102" t="s">
        <v>50</v>
      </c>
      <c r="G2102">
        <v>1</v>
      </c>
      <c r="H2102">
        <v>9</v>
      </c>
      <c r="I2102" t="s">
        <v>394</v>
      </c>
      <c r="J2102" t="s">
        <v>2246</v>
      </c>
      <c r="K2102" t="s">
        <v>38</v>
      </c>
      <c r="L2102">
        <v>321900</v>
      </c>
      <c r="M2102" t="s">
        <v>44</v>
      </c>
      <c r="N2102">
        <v>1.9384999999999999</v>
      </c>
      <c r="O2102" s="6">
        <v>624.00315000000001</v>
      </c>
      <c r="P2102">
        <v>432.3528</v>
      </c>
      <c r="Q2102">
        <v>12.480024999999999</v>
      </c>
      <c r="R2102">
        <v>0</v>
      </c>
      <c r="S2102">
        <v>59036.6927</v>
      </c>
      <c r="T2102">
        <v>0</v>
      </c>
      <c r="U2102">
        <v>0</v>
      </c>
      <c r="V2102">
        <v>10626.6</v>
      </c>
      <c r="W2102">
        <v>10626.6</v>
      </c>
      <c r="X2102" t="s">
        <v>133</v>
      </c>
      <c r="Y2102" t="s">
        <v>134</v>
      </c>
      <c r="Z2102">
        <v>156</v>
      </c>
      <c r="AA2102" t="s">
        <v>63</v>
      </c>
      <c r="AB2102">
        <v>156</v>
      </c>
      <c r="AC2102" t="s">
        <v>63</v>
      </c>
      <c r="AD2102">
        <v>0</v>
      </c>
      <c r="AE2102">
        <v>0</v>
      </c>
      <c r="AF2102">
        <v>18</v>
      </c>
      <c r="AG2102">
        <v>55.234499999999997</v>
      </c>
      <c r="AH2102">
        <v>0</v>
      </c>
      <c r="AI2102">
        <v>1</v>
      </c>
      <c r="AJ2102">
        <v>1</v>
      </c>
    </row>
    <row r="2103" spans="1:36" x14ac:dyDescent="0.35">
      <c r="A2103" t="s">
        <v>972</v>
      </c>
      <c r="B2103" t="str">
        <f t="shared" si="32"/>
        <v>2022</v>
      </c>
      <c r="D2103" s="1">
        <v>44568</v>
      </c>
      <c r="E2103">
        <v>1150</v>
      </c>
      <c r="F2103" t="s">
        <v>50</v>
      </c>
      <c r="G2103">
        <v>1</v>
      </c>
      <c r="H2103">
        <v>14</v>
      </c>
      <c r="I2103" t="s">
        <v>829</v>
      </c>
      <c r="J2103" t="s">
        <v>109</v>
      </c>
      <c r="K2103" t="s">
        <v>38</v>
      </c>
      <c r="L2103">
        <v>470000</v>
      </c>
      <c r="M2103" t="s">
        <v>44</v>
      </c>
      <c r="N2103">
        <v>1.9878</v>
      </c>
      <c r="O2103" s="6">
        <v>934.26599999999996</v>
      </c>
      <c r="P2103">
        <v>61.477499999999999</v>
      </c>
      <c r="Q2103">
        <v>1.029906</v>
      </c>
      <c r="R2103">
        <v>0</v>
      </c>
      <c r="S2103">
        <v>57553.909099999997</v>
      </c>
      <c r="T2103">
        <v>0</v>
      </c>
      <c r="U2103">
        <v>0</v>
      </c>
      <c r="V2103">
        <v>10359.700000000001</v>
      </c>
      <c r="W2103">
        <v>10359.700000000001</v>
      </c>
      <c r="X2103" t="s">
        <v>138</v>
      </c>
      <c r="Y2103" t="s">
        <v>139</v>
      </c>
      <c r="Z2103">
        <v>380</v>
      </c>
      <c r="AA2103" t="s">
        <v>47</v>
      </c>
      <c r="AB2103">
        <v>156</v>
      </c>
      <c r="AC2103" t="s">
        <v>63</v>
      </c>
      <c r="AD2103">
        <v>0</v>
      </c>
      <c r="AE2103">
        <v>0</v>
      </c>
      <c r="AF2103">
        <v>18</v>
      </c>
      <c r="AG2103">
        <v>57.739600000000003</v>
      </c>
      <c r="AH2103">
        <v>0</v>
      </c>
      <c r="AI2103">
        <v>0</v>
      </c>
      <c r="AJ2103">
        <v>1</v>
      </c>
    </row>
    <row r="2104" spans="1:36" x14ac:dyDescent="0.35">
      <c r="A2104" t="s">
        <v>633</v>
      </c>
      <c r="B2104" t="str">
        <f t="shared" si="32"/>
        <v>2021</v>
      </c>
      <c r="D2104" s="1">
        <v>44524</v>
      </c>
      <c r="E2104">
        <v>1030</v>
      </c>
      <c r="F2104" t="s">
        <v>42</v>
      </c>
      <c r="G2104">
        <v>1</v>
      </c>
      <c r="H2104">
        <v>1</v>
      </c>
      <c r="I2104" t="s">
        <v>128</v>
      </c>
      <c r="J2104" t="s">
        <v>129</v>
      </c>
      <c r="K2104" t="s">
        <v>38</v>
      </c>
      <c r="L2104">
        <v>18230000</v>
      </c>
      <c r="M2104" t="s">
        <v>44</v>
      </c>
      <c r="N2104">
        <v>0.92</v>
      </c>
      <c r="O2104" s="6">
        <v>16771.599999999999</v>
      </c>
      <c r="P2104">
        <v>2005.3</v>
      </c>
      <c r="Q2104">
        <v>46.12</v>
      </c>
      <c r="R2104">
        <v>0</v>
      </c>
      <c r="S2104">
        <v>1068464.1784999999</v>
      </c>
      <c r="T2104">
        <v>32053.93</v>
      </c>
      <c r="U2104">
        <v>0</v>
      </c>
      <c r="V2104">
        <v>198093.27</v>
      </c>
      <c r="W2104">
        <v>230147.20000000001</v>
      </c>
      <c r="X2104" t="s">
        <v>82</v>
      </c>
      <c r="Y2104" t="s">
        <v>83</v>
      </c>
      <c r="Z2104">
        <v>156</v>
      </c>
      <c r="AA2104" t="s">
        <v>63</v>
      </c>
      <c r="AB2104">
        <v>156</v>
      </c>
      <c r="AC2104" t="s">
        <v>63</v>
      </c>
      <c r="AD2104">
        <v>3</v>
      </c>
      <c r="AE2104">
        <v>0</v>
      </c>
      <c r="AF2104">
        <v>18</v>
      </c>
      <c r="AG2104">
        <v>56.7637</v>
      </c>
      <c r="AH2104">
        <v>0</v>
      </c>
      <c r="AI2104">
        <v>0</v>
      </c>
      <c r="AJ2104">
        <v>1</v>
      </c>
    </row>
    <row r="2105" spans="1:36" x14ac:dyDescent="0.35">
      <c r="A2105" t="s">
        <v>978</v>
      </c>
      <c r="B2105" t="str">
        <f t="shared" si="32"/>
        <v>2025</v>
      </c>
      <c r="C2105" s="2">
        <v>45765</v>
      </c>
      <c r="D2105" s="1">
        <v>45770</v>
      </c>
      <c r="E2105">
        <v>1030</v>
      </c>
      <c r="F2105" t="s">
        <v>42</v>
      </c>
      <c r="G2105">
        <v>1</v>
      </c>
      <c r="H2105">
        <v>1</v>
      </c>
      <c r="I2105" t="s">
        <v>147</v>
      </c>
      <c r="J2105" t="s">
        <v>229</v>
      </c>
      <c r="K2105" t="s">
        <v>38</v>
      </c>
      <c r="L2105">
        <v>61200000</v>
      </c>
      <c r="M2105" t="s">
        <v>44</v>
      </c>
      <c r="N2105">
        <v>0.61499999999999999</v>
      </c>
      <c r="O2105" s="6">
        <v>37638</v>
      </c>
      <c r="P2105">
        <v>3059.982728</v>
      </c>
      <c r="Q2105">
        <v>80.581901000000002</v>
      </c>
      <c r="R2105">
        <v>0</v>
      </c>
      <c r="S2105">
        <v>2430045.4526</v>
      </c>
      <c r="T2105">
        <v>340206.36</v>
      </c>
      <c r="U2105">
        <v>0</v>
      </c>
      <c r="V2105">
        <v>498645.33</v>
      </c>
      <c r="W2105">
        <v>838851.69</v>
      </c>
      <c r="X2105" t="s">
        <v>398</v>
      </c>
      <c r="Y2105" t="s">
        <v>399</v>
      </c>
      <c r="Z2105">
        <v>156</v>
      </c>
      <c r="AA2105" t="s">
        <v>63</v>
      </c>
      <c r="AB2105">
        <v>156</v>
      </c>
      <c r="AC2105" t="s">
        <v>63</v>
      </c>
      <c r="AD2105">
        <v>14</v>
      </c>
      <c r="AE2105">
        <v>0</v>
      </c>
      <c r="AF2105">
        <v>18</v>
      </c>
      <c r="AG2105">
        <v>59.591299999999997</v>
      </c>
      <c r="AH2105">
        <v>0</v>
      </c>
      <c r="AI2105">
        <v>0</v>
      </c>
      <c r="AJ2105">
        <v>1</v>
      </c>
    </row>
    <row r="2106" spans="1:36" x14ac:dyDescent="0.35">
      <c r="A2106" t="s">
        <v>410</v>
      </c>
      <c r="B2106" t="str">
        <f t="shared" si="32"/>
        <v>2025</v>
      </c>
      <c r="C2106" s="1">
        <v>46019</v>
      </c>
      <c r="D2106" s="1">
        <v>46020</v>
      </c>
      <c r="E2106">
        <v>1030</v>
      </c>
      <c r="F2106" t="s">
        <v>42</v>
      </c>
      <c r="G2106">
        <v>1</v>
      </c>
      <c r="H2106">
        <v>4</v>
      </c>
      <c r="I2106" t="s">
        <v>147</v>
      </c>
      <c r="J2106" t="s">
        <v>229</v>
      </c>
      <c r="K2106" t="s">
        <v>38</v>
      </c>
      <c r="L2106">
        <v>36167000</v>
      </c>
      <c r="M2106" t="s">
        <v>44</v>
      </c>
      <c r="N2106">
        <v>0.56200000000000006</v>
      </c>
      <c r="O2106" s="6">
        <v>20325.853999999999</v>
      </c>
      <c r="P2106">
        <v>1917.115106</v>
      </c>
      <c r="Q2106">
        <v>55.904128</v>
      </c>
      <c r="R2106">
        <v>0</v>
      </c>
      <c r="S2106">
        <v>1407721.7518</v>
      </c>
      <c r="T2106">
        <v>197081.05</v>
      </c>
      <c r="U2106">
        <v>0</v>
      </c>
      <c r="V2106">
        <v>288864.5</v>
      </c>
      <c r="W2106">
        <v>485945.55</v>
      </c>
      <c r="X2106" t="s">
        <v>192</v>
      </c>
      <c r="Y2106" t="s">
        <v>193</v>
      </c>
      <c r="Z2106">
        <v>156</v>
      </c>
      <c r="AA2106" t="s">
        <v>63</v>
      </c>
      <c r="AB2106">
        <v>156</v>
      </c>
      <c r="AC2106" t="s">
        <v>63</v>
      </c>
      <c r="AD2106">
        <v>14</v>
      </c>
      <c r="AE2106">
        <v>0</v>
      </c>
      <c r="AF2106">
        <v>18</v>
      </c>
      <c r="AG2106">
        <v>63.129800000000003</v>
      </c>
      <c r="AH2106">
        <v>0</v>
      </c>
      <c r="AI2106">
        <v>1</v>
      </c>
      <c r="AJ2106">
        <v>1</v>
      </c>
    </row>
    <row r="2107" spans="1:36" x14ac:dyDescent="0.35">
      <c r="A2107" t="s">
        <v>1329</v>
      </c>
      <c r="B2107" t="str">
        <f t="shared" si="32"/>
        <v>2023</v>
      </c>
      <c r="C2107" s="1">
        <v>45217</v>
      </c>
      <c r="D2107" s="1">
        <v>45226</v>
      </c>
      <c r="E2107">
        <v>1150</v>
      </c>
      <c r="F2107" t="s">
        <v>50</v>
      </c>
      <c r="G2107">
        <v>1</v>
      </c>
      <c r="H2107">
        <v>2</v>
      </c>
      <c r="I2107" t="s">
        <v>338</v>
      </c>
      <c r="J2107" t="s">
        <v>854</v>
      </c>
      <c r="K2107" t="s">
        <v>38</v>
      </c>
      <c r="L2107">
        <v>9500000</v>
      </c>
      <c r="M2107" t="s">
        <v>44</v>
      </c>
      <c r="N2107">
        <v>0.9</v>
      </c>
      <c r="O2107" s="6">
        <v>8550</v>
      </c>
      <c r="P2107">
        <v>448.18619999999999</v>
      </c>
      <c r="Q2107">
        <v>170.999042</v>
      </c>
      <c r="R2107">
        <v>0</v>
      </c>
      <c r="S2107">
        <v>521268.2464</v>
      </c>
      <c r="T2107">
        <v>72977.55</v>
      </c>
      <c r="U2107">
        <v>0</v>
      </c>
      <c r="V2107">
        <v>106964.24</v>
      </c>
      <c r="W2107">
        <v>179941.79</v>
      </c>
      <c r="X2107" t="s">
        <v>199</v>
      </c>
      <c r="Y2107" t="s">
        <v>200</v>
      </c>
      <c r="Z2107">
        <v>156</v>
      </c>
      <c r="AA2107" t="s">
        <v>63</v>
      </c>
      <c r="AB2107">
        <v>156</v>
      </c>
      <c r="AC2107" t="s">
        <v>63</v>
      </c>
      <c r="AD2107">
        <v>14</v>
      </c>
      <c r="AE2107">
        <v>0</v>
      </c>
      <c r="AF2107">
        <v>18</v>
      </c>
      <c r="AG2107">
        <v>56.85</v>
      </c>
      <c r="AH2107">
        <v>0</v>
      </c>
      <c r="AI2107">
        <v>0</v>
      </c>
      <c r="AJ2107">
        <v>1</v>
      </c>
    </row>
    <row r="2108" spans="1:36" x14ac:dyDescent="0.35">
      <c r="A2108" t="s">
        <v>1067</v>
      </c>
      <c r="B2108" t="str">
        <f t="shared" si="32"/>
        <v>2024</v>
      </c>
      <c r="C2108" s="2">
        <v>45514</v>
      </c>
      <c r="D2108" s="1">
        <v>45516</v>
      </c>
      <c r="E2108">
        <v>1030</v>
      </c>
      <c r="F2108" t="s">
        <v>42</v>
      </c>
      <c r="G2108">
        <v>1</v>
      </c>
      <c r="H2108">
        <v>2</v>
      </c>
      <c r="I2108" t="s">
        <v>233</v>
      </c>
      <c r="J2108" t="s">
        <v>2247</v>
      </c>
      <c r="K2108" t="s">
        <v>38</v>
      </c>
      <c r="L2108">
        <v>2700000</v>
      </c>
      <c r="M2108" t="s">
        <v>44</v>
      </c>
      <c r="N2108">
        <v>1.0488999999999999</v>
      </c>
      <c r="O2108" s="6">
        <v>2832.03</v>
      </c>
      <c r="P2108">
        <v>581.18939999999998</v>
      </c>
      <c r="Q2108">
        <v>13.065314000000001</v>
      </c>
      <c r="R2108">
        <v>0</v>
      </c>
      <c r="S2108">
        <v>204756.2549</v>
      </c>
      <c r="T2108">
        <v>28665.88</v>
      </c>
      <c r="U2108">
        <v>0</v>
      </c>
      <c r="V2108">
        <v>42015.98</v>
      </c>
      <c r="W2108">
        <v>70681.86</v>
      </c>
      <c r="X2108" t="s">
        <v>91</v>
      </c>
      <c r="Y2108" t="s">
        <v>92</v>
      </c>
      <c r="Z2108">
        <v>156</v>
      </c>
      <c r="AA2108" t="s">
        <v>63</v>
      </c>
      <c r="AB2108">
        <v>156</v>
      </c>
      <c r="AC2108" t="s">
        <v>63</v>
      </c>
      <c r="AD2108">
        <v>14</v>
      </c>
      <c r="AE2108">
        <v>0</v>
      </c>
      <c r="AF2108">
        <v>18</v>
      </c>
      <c r="AG2108">
        <v>59.760399999999997</v>
      </c>
      <c r="AH2108">
        <v>0</v>
      </c>
      <c r="AI2108">
        <v>0</v>
      </c>
      <c r="AJ2108">
        <v>1</v>
      </c>
    </row>
    <row r="2109" spans="1:36" x14ac:dyDescent="0.35">
      <c r="A2109" t="s">
        <v>687</v>
      </c>
      <c r="B2109" t="str">
        <f t="shared" si="32"/>
        <v>2024</v>
      </c>
      <c r="C2109" s="1">
        <v>45642</v>
      </c>
      <c r="D2109" s="1">
        <v>45642</v>
      </c>
      <c r="E2109">
        <v>1030</v>
      </c>
      <c r="F2109" t="s">
        <v>42</v>
      </c>
      <c r="G2109">
        <v>1</v>
      </c>
      <c r="H2109">
        <v>6</v>
      </c>
      <c r="I2109" t="s">
        <v>147</v>
      </c>
      <c r="J2109" t="s">
        <v>229</v>
      </c>
      <c r="K2109" t="s">
        <v>38</v>
      </c>
      <c r="L2109">
        <v>31980000</v>
      </c>
      <c r="M2109" t="s">
        <v>44</v>
      </c>
      <c r="N2109">
        <v>0.64600000000000002</v>
      </c>
      <c r="O2109" s="6">
        <v>20659.080000000002</v>
      </c>
      <c r="P2109">
        <v>2238.5706749999999</v>
      </c>
      <c r="Q2109">
        <v>37.780659</v>
      </c>
      <c r="R2109" s="3">
        <v>8.2999999999999998E-5</v>
      </c>
      <c r="S2109">
        <v>1397011.0152</v>
      </c>
      <c r="T2109">
        <v>195581.54</v>
      </c>
      <c r="U2109">
        <v>0</v>
      </c>
      <c r="V2109">
        <v>286666.65999999997</v>
      </c>
      <c r="W2109">
        <v>482248.2</v>
      </c>
      <c r="X2109" t="s">
        <v>106</v>
      </c>
      <c r="Y2109" t="s">
        <v>107</v>
      </c>
      <c r="Z2109">
        <v>156</v>
      </c>
      <c r="AA2109" t="s">
        <v>63</v>
      </c>
      <c r="AB2109">
        <v>156</v>
      </c>
      <c r="AC2109" t="s">
        <v>63</v>
      </c>
      <c r="AD2109">
        <v>14</v>
      </c>
      <c r="AE2109">
        <v>0</v>
      </c>
      <c r="AF2109">
        <v>18</v>
      </c>
      <c r="AG2109">
        <v>60.910600000000002</v>
      </c>
      <c r="AH2109">
        <v>0</v>
      </c>
      <c r="AI2109">
        <v>1</v>
      </c>
      <c r="AJ2109">
        <v>1</v>
      </c>
    </row>
    <row r="2110" spans="1:36" x14ac:dyDescent="0.35">
      <c r="A2110" t="s">
        <v>1015</v>
      </c>
      <c r="B2110" t="str">
        <f t="shared" si="32"/>
        <v>2024</v>
      </c>
      <c r="C2110" s="2">
        <v>45489</v>
      </c>
      <c r="D2110" s="1">
        <v>45490</v>
      </c>
      <c r="E2110">
        <v>1150</v>
      </c>
      <c r="F2110" t="s">
        <v>50</v>
      </c>
      <c r="G2110">
        <v>1</v>
      </c>
      <c r="H2110">
        <v>1</v>
      </c>
      <c r="I2110" t="s">
        <v>237</v>
      </c>
      <c r="J2110" t="s">
        <v>534</v>
      </c>
      <c r="K2110" t="s">
        <v>38</v>
      </c>
      <c r="L2110">
        <v>751000</v>
      </c>
      <c r="M2110" t="s">
        <v>44</v>
      </c>
      <c r="N2110">
        <v>1.1065</v>
      </c>
      <c r="O2110" s="6">
        <v>830.98149999999998</v>
      </c>
      <c r="P2110">
        <v>197.742729</v>
      </c>
      <c r="Q2110">
        <v>1.6538120000000001</v>
      </c>
      <c r="R2110">
        <v>0</v>
      </c>
      <c r="S2110">
        <v>61022.8894</v>
      </c>
      <c r="T2110">
        <v>12204.58</v>
      </c>
      <c r="U2110">
        <v>0</v>
      </c>
      <c r="V2110">
        <v>13180.94</v>
      </c>
      <c r="W2110">
        <v>25385.52</v>
      </c>
      <c r="X2110" t="s">
        <v>239</v>
      </c>
      <c r="Y2110" t="s">
        <v>240</v>
      </c>
      <c r="Z2110">
        <v>156</v>
      </c>
      <c r="AA2110" t="s">
        <v>63</v>
      </c>
      <c r="AB2110">
        <v>156</v>
      </c>
      <c r="AC2110" t="s">
        <v>63</v>
      </c>
      <c r="AD2110">
        <v>20</v>
      </c>
      <c r="AE2110">
        <v>0</v>
      </c>
      <c r="AF2110">
        <v>18</v>
      </c>
      <c r="AG2110">
        <v>59.223799999999997</v>
      </c>
      <c r="AH2110">
        <v>0</v>
      </c>
      <c r="AI2110">
        <v>0</v>
      </c>
      <c r="AJ2110">
        <v>1</v>
      </c>
    </row>
    <row r="2111" spans="1:36" x14ac:dyDescent="0.35">
      <c r="A2111" t="s">
        <v>1298</v>
      </c>
      <c r="B2111" t="str">
        <f t="shared" si="32"/>
        <v>2020</v>
      </c>
      <c r="D2111" s="1">
        <v>43832</v>
      </c>
      <c r="E2111">
        <v>1150</v>
      </c>
      <c r="F2111" t="s">
        <v>50</v>
      </c>
      <c r="G2111">
        <v>11</v>
      </c>
      <c r="H2111">
        <v>3</v>
      </c>
      <c r="I2111" t="s">
        <v>242</v>
      </c>
      <c r="J2111" t="s">
        <v>742</v>
      </c>
      <c r="L2111">
        <v>740000</v>
      </c>
      <c r="M2111" t="s">
        <v>44</v>
      </c>
      <c r="N2111">
        <v>6.39</v>
      </c>
      <c r="O2111" s="6">
        <v>4728.6000000000004</v>
      </c>
      <c r="P2111">
        <v>102.14548499999999</v>
      </c>
      <c r="Q2111">
        <v>94.571324000000004</v>
      </c>
      <c r="R2111">
        <v>0</v>
      </c>
      <c r="S2111">
        <v>260845.26240000001</v>
      </c>
      <c r="T2111">
        <v>52169.05</v>
      </c>
      <c r="U2111">
        <v>0</v>
      </c>
      <c r="V2111">
        <v>56343.519999999997</v>
      </c>
      <c r="W2111">
        <v>108512.57</v>
      </c>
      <c r="X2111" t="s">
        <v>244</v>
      </c>
      <c r="Y2111" t="s">
        <v>245</v>
      </c>
      <c r="Z2111">
        <v>156</v>
      </c>
      <c r="AA2111" t="s">
        <v>63</v>
      </c>
      <c r="AB2111">
        <v>156</v>
      </c>
      <c r="AC2111" t="s">
        <v>63</v>
      </c>
      <c r="AD2111">
        <v>20</v>
      </c>
      <c r="AE2111">
        <v>0</v>
      </c>
      <c r="AF2111">
        <v>18</v>
      </c>
      <c r="AG2111">
        <v>52.960099999999997</v>
      </c>
      <c r="AH2111">
        <v>0</v>
      </c>
      <c r="AI2111">
        <v>0</v>
      </c>
      <c r="AJ2111">
        <v>1</v>
      </c>
    </row>
    <row r="2112" spans="1:36" x14ac:dyDescent="0.35">
      <c r="A2112" t="s">
        <v>1292</v>
      </c>
      <c r="B2112" t="str">
        <f t="shared" si="32"/>
        <v>2021</v>
      </c>
      <c r="D2112" s="1">
        <v>44475</v>
      </c>
      <c r="E2112">
        <v>1150</v>
      </c>
      <c r="F2112" t="s">
        <v>50</v>
      </c>
      <c r="G2112">
        <v>1</v>
      </c>
      <c r="H2112">
        <v>3</v>
      </c>
      <c r="I2112" t="s">
        <v>242</v>
      </c>
      <c r="J2112" t="s">
        <v>249</v>
      </c>
      <c r="K2112" t="s">
        <v>38</v>
      </c>
      <c r="L2112">
        <v>102000</v>
      </c>
      <c r="M2112" t="s">
        <v>44</v>
      </c>
      <c r="N2112">
        <v>6.4901999999999997</v>
      </c>
      <c r="O2112" s="6">
        <v>662.00040000000001</v>
      </c>
      <c r="P2112">
        <v>228.678472</v>
      </c>
      <c r="Q2112">
        <v>3.409465</v>
      </c>
      <c r="R2112">
        <v>0</v>
      </c>
      <c r="S2112">
        <v>50470.2451</v>
      </c>
      <c r="T2112">
        <v>10094.049999999999</v>
      </c>
      <c r="U2112">
        <v>0</v>
      </c>
      <c r="V2112">
        <v>10901.57</v>
      </c>
      <c r="W2112">
        <v>20995.62</v>
      </c>
      <c r="X2112" t="s">
        <v>244</v>
      </c>
      <c r="Y2112" t="s">
        <v>245</v>
      </c>
      <c r="Z2112">
        <v>156</v>
      </c>
      <c r="AA2112" t="s">
        <v>63</v>
      </c>
      <c r="AB2112">
        <v>156</v>
      </c>
      <c r="AC2112" t="s">
        <v>63</v>
      </c>
      <c r="AD2112">
        <v>20</v>
      </c>
      <c r="AE2112">
        <v>0</v>
      </c>
      <c r="AF2112">
        <v>18</v>
      </c>
      <c r="AG2112">
        <v>56.448599999999999</v>
      </c>
      <c r="AH2112">
        <v>0</v>
      </c>
      <c r="AI2112">
        <v>0</v>
      </c>
      <c r="AJ2112">
        <v>1</v>
      </c>
    </row>
    <row r="2113" spans="1:36" x14ac:dyDescent="0.35">
      <c r="A2113" t="s">
        <v>657</v>
      </c>
      <c r="B2113" t="str">
        <f t="shared" si="32"/>
        <v>2025</v>
      </c>
      <c r="C2113" s="1">
        <v>45705</v>
      </c>
      <c r="D2113" s="1">
        <v>45705</v>
      </c>
      <c r="E2113">
        <v>1150</v>
      </c>
      <c r="F2113" t="s">
        <v>50</v>
      </c>
      <c r="G2113">
        <v>1</v>
      </c>
      <c r="H2113">
        <v>42</v>
      </c>
      <c r="I2113" t="s">
        <v>164</v>
      </c>
      <c r="J2113" t="s">
        <v>1450</v>
      </c>
      <c r="K2113" t="s">
        <v>38</v>
      </c>
      <c r="L2113">
        <v>50000</v>
      </c>
      <c r="M2113" t="s">
        <v>44</v>
      </c>
      <c r="N2113">
        <v>3</v>
      </c>
      <c r="O2113" s="6">
        <v>150</v>
      </c>
      <c r="P2113">
        <v>15.1684</v>
      </c>
      <c r="Q2113">
        <v>2.9995219999999998</v>
      </c>
      <c r="R2113">
        <v>0</v>
      </c>
      <c r="S2113">
        <v>10472.0641</v>
      </c>
      <c r="T2113">
        <v>2094.41</v>
      </c>
      <c r="U2113">
        <v>0</v>
      </c>
      <c r="V2113">
        <v>2261.9699999999998</v>
      </c>
      <c r="W2113">
        <v>4356.38</v>
      </c>
      <c r="X2113" t="s">
        <v>96</v>
      </c>
      <c r="Y2113" t="s">
        <v>97</v>
      </c>
      <c r="Z2113">
        <v>156</v>
      </c>
      <c r="AA2113" t="s">
        <v>63</v>
      </c>
      <c r="AB2113">
        <v>156</v>
      </c>
      <c r="AC2113" t="s">
        <v>63</v>
      </c>
      <c r="AD2113">
        <v>20</v>
      </c>
      <c r="AE2113">
        <v>0</v>
      </c>
      <c r="AF2113">
        <v>18</v>
      </c>
      <c r="AG2113">
        <v>62.270400000000002</v>
      </c>
      <c r="AH2113">
        <v>0</v>
      </c>
      <c r="AI2113">
        <v>0</v>
      </c>
      <c r="AJ2113">
        <v>1</v>
      </c>
    </row>
    <row r="2114" spans="1:36" x14ac:dyDescent="0.35">
      <c r="A2114" t="s">
        <v>1685</v>
      </c>
      <c r="B2114" t="str">
        <f t="shared" si="32"/>
        <v>2021</v>
      </c>
      <c r="C2114" s="1">
        <v>44371</v>
      </c>
      <c r="D2114" s="1">
        <v>44372</v>
      </c>
      <c r="E2114">
        <v>1010</v>
      </c>
      <c r="F2114" t="s">
        <v>65</v>
      </c>
      <c r="G2114">
        <v>11</v>
      </c>
      <c r="H2114">
        <v>7</v>
      </c>
      <c r="I2114" t="s">
        <v>242</v>
      </c>
      <c r="J2114" t="s">
        <v>249</v>
      </c>
      <c r="K2114" t="s">
        <v>38</v>
      </c>
      <c r="L2114">
        <v>23000</v>
      </c>
      <c r="M2114" t="s">
        <v>44</v>
      </c>
      <c r="N2114">
        <v>108.6957</v>
      </c>
      <c r="O2114" s="6">
        <v>2500.0011</v>
      </c>
      <c r="P2114">
        <v>61.6248</v>
      </c>
      <c r="Q2114">
        <v>49.999412</v>
      </c>
      <c r="R2114">
        <v>0</v>
      </c>
      <c r="S2114">
        <v>149209.8273</v>
      </c>
      <c r="T2114">
        <v>29841.97</v>
      </c>
      <c r="U2114">
        <v>0</v>
      </c>
      <c r="V2114">
        <v>32229.32</v>
      </c>
      <c r="W2114">
        <v>62071.29</v>
      </c>
      <c r="X2114" t="s">
        <v>359</v>
      </c>
      <c r="Y2114" t="s">
        <v>360</v>
      </c>
      <c r="Z2114">
        <v>630</v>
      </c>
      <c r="AA2114" t="s">
        <v>212</v>
      </c>
      <c r="AB2114">
        <v>156</v>
      </c>
      <c r="AC2114" t="s">
        <v>63</v>
      </c>
      <c r="AD2114">
        <v>20</v>
      </c>
      <c r="AE2114">
        <v>0</v>
      </c>
      <c r="AF2114">
        <v>18</v>
      </c>
      <c r="AG2114">
        <v>57.132899999999999</v>
      </c>
      <c r="AH2114">
        <v>0</v>
      </c>
      <c r="AI2114">
        <v>0</v>
      </c>
      <c r="AJ2114">
        <v>1</v>
      </c>
    </row>
    <row r="2115" spans="1:36" x14ac:dyDescent="0.35">
      <c r="A2115" t="s">
        <v>310</v>
      </c>
      <c r="B2115" t="str">
        <f t="shared" ref="B2115:B2178" si="33">LEFT(A2115,4)</f>
        <v>2021</v>
      </c>
      <c r="D2115" s="1">
        <v>44228</v>
      </c>
      <c r="E2115">
        <v>1030</v>
      </c>
      <c r="F2115" t="s">
        <v>42</v>
      </c>
      <c r="G2115">
        <v>1</v>
      </c>
      <c r="H2115">
        <v>5</v>
      </c>
      <c r="I2115" t="s">
        <v>191</v>
      </c>
      <c r="J2115" t="s">
        <v>2252</v>
      </c>
      <c r="K2115" t="s">
        <v>38</v>
      </c>
      <c r="L2115">
        <v>132280</v>
      </c>
      <c r="M2115" t="s">
        <v>130</v>
      </c>
      <c r="N2115">
        <v>593.41859999999997</v>
      </c>
      <c r="O2115" s="6">
        <v>78497.412408000004</v>
      </c>
      <c r="P2115">
        <v>3913.0030369999999</v>
      </c>
      <c r="Q2115">
        <v>124.27358599999999</v>
      </c>
      <c r="R2115">
        <v>0</v>
      </c>
      <c r="S2115">
        <v>4800995.1024000002</v>
      </c>
      <c r="T2115">
        <v>0</v>
      </c>
      <c r="U2115">
        <v>0</v>
      </c>
      <c r="V2115">
        <v>432089.56</v>
      </c>
      <c r="W2115">
        <v>432089.56</v>
      </c>
      <c r="X2115" t="s">
        <v>192</v>
      </c>
      <c r="Y2115" t="s">
        <v>193</v>
      </c>
      <c r="Z2115">
        <v>156</v>
      </c>
      <c r="AA2115" t="s">
        <v>63</v>
      </c>
      <c r="AB2115">
        <v>156</v>
      </c>
      <c r="AC2115" t="s">
        <v>63</v>
      </c>
      <c r="AD2115">
        <v>0</v>
      </c>
      <c r="AE2115">
        <v>0</v>
      </c>
      <c r="AF2115">
        <v>18</v>
      </c>
      <c r="AG2115">
        <v>58.169400000000003</v>
      </c>
      <c r="AH2115">
        <v>0</v>
      </c>
      <c r="AI2115">
        <v>0</v>
      </c>
      <c r="AJ2115">
        <v>1</v>
      </c>
    </row>
    <row r="2116" spans="1:36" x14ac:dyDescent="0.35">
      <c r="A2116" t="s">
        <v>1794</v>
      </c>
      <c r="B2116" t="str">
        <f t="shared" si="33"/>
        <v>2021</v>
      </c>
      <c r="D2116" s="1">
        <v>44558</v>
      </c>
      <c r="E2116">
        <v>1030</v>
      </c>
      <c r="F2116" t="s">
        <v>42</v>
      </c>
      <c r="G2116">
        <v>1</v>
      </c>
      <c r="H2116">
        <v>1</v>
      </c>
      <c r="I2116" t="s">
        <v>58</v>
      </c>
      <c r="J2116" t="s">
        <v>1776</v>
      </c>
      <c r="K2116" t="s">
        <v>38</v>
      </c>
      <c r="L2116">
        <v>24935000</v>
      </c>
      <c r="M2116" t="s">
        <v>44</v>
      </c>
      <c r="N2116">
        <v>1.1896</v>
      </c>
      <c r="O2116" s="6">
        <v>29662.675999999999</v>
      </c>
      <c r="P2116">
        <v>2627.1614850000001</v>
      </c>
      <c r="Q2116">
        <v>45.322533999999997</v>
      </c>
      <c r="R2116">
        <v>0</v>
      </c>
      <c r="S2116">
        <v>1854918.3857</v>
      </c>
      <c r="T2116">
        <v>0</v>
      </c>
      <c r="U2116">
        <v>0</v>
      </c>
      <c r="V2116">
        <v>166942.65</v>
      </c>
      <c r="W2116">
        <v>166942.65</v>
      </c>
      <c r="X2116" t="s">
        <v>192</v>
      </c>
      <c r="Y2116" t="s">
        <v>193</v>
      </c>
      <c r="Z2116">
        <v>156</v>
      </c>
      <c r="AA2116" t="s">
        <v>63</v>
      </c>
      <c r="AB2116">
        <v>156</v>
      </c>
      <c r="AC2116" t="s">
        <v>63</v>
      </c>
      <c r="AD2116">
        <v>0</v>
      </c>
      <c r="AE2116">
        <v>0</v>
      </c>
      <c r="AF2116">
        <v>18</v>
      </c>
      <c r="AG2116">
        <v>57.365299999999998</v>
      </c>
      <c r="AH2116">
        <v>0</v>
      </c>
      <c r="AI2116">
        <v>1</v>
      </c>
      <c r="AJ2116">
        <v>1</v>
      </c>
    </row>
    <row r="2117" spans="1:36" x14ac:dyDescent="0.35">
      <c r="A2117" t="s">
        <v>183</v>
      </c>
      <c r="B2117" t="str">
        <f t="shared" si="33"/>
        <v>2025</v>
      </c>
      <c r="C2117" s="1">
        <v>45969</v>
      </c>
      <c r="D2117" s="1">
        <v>45972</v>
      </c>
      <c r="E2117">
        <v>1150</v>
      </c>
      <c r="F2117" t="s">
        <v>50</v>
      </c>
      <c r="G2117">
        <v>1</v>
      </c>
      <c r="H2117">
        <v>1</v>
      </c>
      <c r="I2117" t="s">
        <v>585</v>
      </c>
      <c r="J2117" t="s">
        <v>2253</v>
      </c>
      <c r="K2117" t="s">
        <v>38</v>
      </c>
      <c r="L2117">
        <v>26860000</v>
      </c>
      <c r="M2117" t="s">
        <v>44</v>
      </c>
      <c r="N2117">
        <v>1.4379</v>
      </c>
      <c r="O2117" s="6">
        <v>38621.993999999999</v>
      </c>
      <c r="P2117">
        <v>4580</v>
      </c>
      <c r="Q2117">
        <v>779</v>
      </c>
      <c r="R2117">
        <v>0</v>
      </c>
      <c r="S2117">
        <v>2839311.3015999999</v>
      </c>
      <c r="T2117">
        <v>0</v>
      </c>
      <c r="U2117">
        <v>0</v>
      </c>
      <c r="V2117">
        <v>255538.06</v>
      </c>
      <c r="W2117">
        <v>255538.06</v>
      </c>
      <c r="X2117" t="s">
        <v>712</v>
      </c>
      <c r="Y2117" t="s">
        <v>713</v>
      </c>
      <c r="Z2117">
        <v>156</v>
      </c>
      <c r="AA2117" t="s">
        <v>63</v>
      </c>
      <c r="AB2117">
        <v>156</v>
      </c>
      <c r="AC2117" t="s">
        <v>63</v>
      </c>
      <c r="AD2117">
        <v>0</v>
      </c>
      <c r="AE2117">
        <v>0</v>
      </c>
      <c r="AF2117">
        <v>18</v>
      </c>
      <c r="AG2117">
        <v>64.557699999999997</v>
      </c>
      <c r="AH2117">
        <v>0</v>
      </c>
      <c r="AI2117">
        <v>0</v>
      </c>
      <c r="AJ2117">
        <v>1</v>
      </c>
    </row>
    <row r="2118" spans="1:36" x14ac:dyDescent="0.35">
      <c r="A2118" t="s">
        <v>497</v>
      </c>
      <c r="B2118" t="str">
        <f t="shared" si="33"/>
        <v>2024</v>
      </c>
      <c r="C2118" s="2">
        <v>45489</v>
      </c>
      <c r="D2118" s="1">
        <v>45489</v>
      </c>
      <c r="E2118">
        <v>1150</v>
      </c>
      <c r="F2118" t="s">
        <v>50</v>
      </c>
      <c r="G2118">
        <v>1</v>
      </c>
      <c r="H2118">
        <v>3</v>
      </c>
      <c r="I2118" t="s">
        <v>585</v>
      </c>
      <c r="J2118" t="s">
        <v>711</v>
      </c>
      <c r="K2118" t="s">
        <v>38</v>
      </c>
      <c r="L2118">
        <v>7972000</v>
      </c>
      <c r="M2118" t="s">
        <v>44</v>
      </c>
      <c r="N2118">
        <v>1.55</v>
      </c>
      <c r="O2118" s="6">
        <v>12356.6</v>
      </c>
      <c r="P2118">
        <v>1907.10375</v>
      </c>
      <c r="Q2118">
        <v>15.670775000000001</v>
      </c>
      <c r="R2118">
        <v>0</v>
      </c>
      <c r="S2118">
        <v>846711.78659999999</v>
      </c>
      <c r="T2118">
        <v>0</v>
      </c>
      <c r="U2118">
        <v>0</v>
      </c>
      <c r="V2118">
        <v>152408.12</v>
      </c>
      <c r="W2118">
        <v>152408.12</v>
      </c>
      <c r="X2118" t="s">
        <v>712</v>
      </c>
      <c r="Y2118" t="s">
        <v>713</v>
      </c>
      <c r="Z2118">
        <v>156</v>
      </c>
      <c r="AA2118" t="s">
        <v>63</v>
      </c>
      <c r="AB2118">
        <v>156</v>
      </c>
      <c r="AC2118" t="s">
        <v>63</v>
      </c>
      <c r="AD2118">
        <v>0</v>
      </c>
      <c r="AE2118">
        <v>0</v>
      </c>
      <c r="AF2118">
        <v>18</v>
      </c>
      <c r="AG2118">
        <v>59.296100000000003</v>
      </c>
      <c r="AH2118">
        <v>0</v>
      </c>
      <c r="AI2118">
        <v>0</v>
      </c>
      <c r="AJ2118">
        <v>1</v>
      </c>
    </row>
    <row r="2119" spans="1:36" x14ac:dyDescent="0.35">
      <c r="A2119" t="s">
        <v>210</v>
      </c>
      <c r="B2119" t="str">
        <f t="shared" si="33"/>
        <v>2024</v>
      </c>
      <c r="C2119" s="1">
        <v>45644</v>
      </c>
      <c r="D2119" s="1">
        <v>45644</v>
      </c>
      <c r="E2119">
        <v>1030</v>
      </c>
      <c r="F2119" t="s">
        <v>42</v>
      </c>
      <c r="G2119">
        <v>1</v>
      </c>
      <c r="H2119">
        <v>1</v>
      </c>
      <c r="I2119" t="s">
        <v>487</v>
      </c>
      <c r="J2119" t="s">
        <v>2254</v>
      </c>
      <c r="K2119" t="s">
        <v>38</v>
      </c>
      <c r="L2119">
        <v>25952000</v>
      </c>
      <c r="M2119" t="s">
        <v>44</v>
      </c>
      <c r="N2119">
        <v>0.78590000000000004</v>
      </c>
      <c r="O2119" s="6">
        <v>20395.676800000001</v>
      </c>
      <c r="P2119">
        <v>7992.03</v>
      </c>
      <c r="Q2119">
        <v>407.97</v>
      </c>
      <c r="R2119">
        <v>0</v>
      </c>
      <c r="S2119">
        <v>1755902.4062000001</v>
      </c>
      <c r="T2119">
        <v>0</v>
      </c>
      <c r="U2119">
        <v>0</v>
      </c>
      <c r="V2119">
        <v>316062.5</v>
      </c>
      <c r="W2119">
        <v>316062.5</v>
      </c>
      <c r="X2119" t="s">
        <v>712</v>
      </c>
      <c r="Y2119" t="s">
        <v>713</v>
      </c>
      <c r="Z2119">
        <v>156</v>
      </c>
      <c r="AA2119" t="s">
        <v>63</v>
      </c>
      <c r="AB2119">
        <v>156</v>
      </c>
      <c r="AC2119" t="s">
        <v>63</v>
      </c>
      <c r="AD2119">
        <v>0</v>
      </c>
      <c r="AE2119">
        <v>0</v>
      </c>
      <c r="AF2119">
        <v>18</v>
      </c>
      <c r="AG2119">
        <v>60.978000000000002</v>
      </c>
      <c r="AH2119">
        <v>0</v>
      </c>
      <c r="AI2119">
        <v>1</v>
      </c>
      <c r="AJ2119">
        <v>1</v>
      </c>
    </row>
    <row r="2120" spans="1:36" x14ac:dyDescent="0.35">
      <c r="A2120" t="s">
        <v>466</v>
      </c>
      <c r="B2120" t="str">
        <f t="shared" si="33"/>
        <v>2025</v>
      </c>
      <c r="C2120" s="1">
        <v>45723</v>
      </c>
      <c r="D2120" s="1">
        <v>45726</v>
      </c>
      <c r="E2120">
        <v>1150</v>
      </c>
      <c r="F2120" t="s">
        <v>50</v>
      </c>
      <c r="G2120">
        <v>1</v>
      </c>
      <c r="H2120">
        <v>40</v>
      </c>
      <c r="I2120" t="s">
        <v>99</v>
      </c>
      <c r="J2120" t="s">
        <v>467</v>
      </c>
      <c r="K2120" t="s">
        <v>38</v>
      </c>
      <c r="L2120">
        <v>8000</v>
      </c>
      <c r="M2120" t="s">
        <v>44</v>
      </c>
      <c r="N2120">
        <v>125</v>
      </c>
      <c r="O2120" s="6">
        <v>1000</v>
      </c>
      <c r="P2120">
        <v>69.433030000000002</v>
      </c>
      <c r="Q2120">
        <v>13.925516999999999</v>
      </c>
      <c r="R2120">
        <v>0</v>
      </c>
      <c r="S2120">
        <v>68006.047399999996</v>
      </c>
      <c r="T2120">
        <v>0</v>
      </c>
      <c r="U2120">
        <v>0</v>
      </c>
      <c r="V2120">
        <v>12241.09</v>
      </c>
      <c r="W2120">
        <v>12241.09</v>
      </c>
      <c r="X2120" t="s">
        <v>468</v>
      </c>
      <c r="Y2120" t="s">
        <v>469</v>
      </c>
      <c r="Z2120">
        <v>156</v>
      </c>
      <c r="AA2120" t="s">
        <v>63</v>
      </c>
      <c r="AB2120">
        <v>156</v>
      </c>
      <c r="AC2120" t="s">
        <v>63</v>
      </c>
      <c r="AD2120">
        <v>0</v>
      </c>
      <c r="AE2120">
        <v>0</v>
      </c>
      <c r="AF2120">
        <v>18</v>
      </c>
      <c r="AG2120">
        <v>62.773099999999999</v>
      </c>
      <c r="AH2120">
        <v>0</v>
      </c>
      <c r="AI2120">
        <v>0</v>
      </c>
      <c r="AJ2120">
        <v>1</v>
      </c>
    </row>
    <row r="2121" spans="1:36" x14ac:dyDescent="0.35">
      <c r="A2121" t="s">
        <v>466</v>
      </c>
      <c r="B2121" t="str">
        <f t="shared" si="33"/>
        <v>2025</v>
      </c>
      <c r="C2121" s="1">
        <v>45723</v>
      </c>
      <c r="D2121" s="1">
        <v>45726</v>
      </c>
      <c r="E2121">
        <v>1150</v>
      </c>
      <c r="F2121" t="s">
        <v>50</v>
      </c>
      <c r="G2121">
        <v>1</v>
      </c>
      <c r="H2121">
        <v>27</v>
      </c>
      <c r="I2121" t="s">
        <v>99</v>
      </c>
      <c r="J2121" t="s">
        <v>467</v>
      </c>
      <c r="K2121" t="s">
        <v>38</v>
      </c>
      <c r="L2121">
        <v>5000</v>
      </c>
      <c r="M2121" t="s">
        <v>44</v>
      </c>
      <c r="N2121">
        <v>190</v>
      </c>
      <c r="O2121" s="6">
        <v>950</v>
      </c>
      <c r="P2121">
        <v>65.959355000000002</v>
      </c>
      <c r="Q2121">
        <v>13.228835999999999</v>
      </c>
      <c r="R2121">
        <v>0</v>
      </c>
      <c r="S2121">
        <v>64605.745000000003</v>
      </c>
      <c r="T2121">
        <v>0</v>
      </c>
      <c r="U2121">
        <v>0</v>
      </c>
      <c r="V2121">
        <v>11629.03</v>
      </c>
      <c r="W2121">
        <v>11629.03</v>
      </c>
      <c r="X2121" t="s">
        <v>468</v>
      </c>
      <c r="Y2121" t="s">
        <v>469</v>
      </c>
      <c r="Z2121">
        <v>156</v>
      </c>
      <c r="AA2121" t="s">
        <v>63</v>
      </c>
      <c r="AB2121">
        <v>156</v>
      </c>
      <c r="AC2121" t="s">
        <v>63</v>
      </c>
      <c r="AD2121">
        <v>0</v>
      </c>
      <c r="AE2121">
        <v>0</v>
      </c>
      <c r="AF2121">
        <v>18</v>
      </c>
      <c r="AG2121">
        <v>62.773099999999999</v>
      </c>
      <c r="AH2121">
        <v>0</v>
      </c>
      <c r="AI2121">
        <v>0</v>
      </c>
      <c r="AJ2121">
        <v>1</v>
      </c>
    </row>
    <row r="2122" spans="1:36" x14ac:dyDescent="0.35">
      <c r="A2122" t="s">
        <v>510</v>
      </c>
      <c r="B2122" t="str">
        <f t="shared" si="33"/>
        <v>2024</v>
      </c>
      <c r="C2122" s="1">
        <v>45308</v>
      </c>
      <c r="D2122" s="1">
        <v>45308</v>
      </c>
      <c r="E2122">
        <v>1150</v>
      </c>
      <c r="F2122" t="s">
        <v>50</v>
      </c>
      <c r="G2122">
        <v>1</v>
      </c>
      <c r="H2122">
        <v>7</v>
      </c>
      <c r="I2122" t="s">
        <v>197</v>
      </c>
      <c r="J2122" t="s">
        <v>2255</v>
      </c>
      <c r="K2122" t="s">
        <v>38</v>
      </c>
      <c r="L2122">
        <v>3247000</v>
      </c>
      <c r="M2122" t="s">
        <v>44</v>
      </c>
      <c r="N2122">
        <v>2.3742000000000001</v>
      </c>
      <c r="O2122" s="6">
        <v>7709.0273999999999</v>
      </c>
      <c r="P2122">
        <v>354.89974999999998</v>
      </c>
      <c r="Q2122">
        <v>8.4213500000000003</v>
      </c>
      <c r="R2122">
        <v>172.39225300000001</v>
      </c>
      <c r="S2122">
        <v>486789.61170000001</v>
      </c>
      <c r="T2122">
        <v>0</v>
      </c>
      <c r="U2122">
        <v>0</v>
      </c>
      <c r="V2122">
        <v>87622.13</v>
      </c>
      <c r="W2122">
        <v>87622.13</v>
      </c>
      <c r="X2122" t="s">
        <v>96</v>
      </c>
      <c r="Y2122" t="s">
        <v>97</v>
      </c>
      <c r="Z2122">
        <v>156</v>
      </c>
      <c r="AA2122" t="s">
        <v>63</v>
      </c>
      <c r="AB2122">
        <v>156</v>
      </c>
      <c r="AC2122" t="s">
        <v>63</v>
      </c>
      <c r="AD2122">
        <v>0</v>
      </c>
      <c r="AE2122">
        <v>0</v>
      </c>
      <c r="AF2122">
        <v>18</v>
      </c>
      <c r="AG2122">
        <v>59.042400000000001</v>
      </c>
      <c r="AH2122">
        <v>0</v>
      </c>
      <c r="AI2122">
        <v>0</v>
      </c>
      <c r="AJ2122">
        <v>1</v>
      </c>
    </row>
    <row r="2123" spans="1:36" x14ac:dyDescent="0.35">
      <c r="A2123" t="s">
        <v>210</v>
      </c>
      <c r="B2123" t="str">
        <f t="shared" si="33"/>
        <v>2024</v>
      </c>
      <c r="C2123" s="1">
        <v>45642</v>
      </c>
      <c r="D2123" s="1">
        <v>45644</v>
      </c>
      <c r="E2123">
        <v>1030</v>
      </c>
      <c r="F2123" t="s">
        <v>42</v>
      </c>
      <c r="G2123">
        <v>1</v>
      </c>
      <c r="H2123">
        <v>1</v>
      </c>
      <c r="I2123" t="s">
        <v>58</v>
      </c>
      <c r="J2123" t="s">
        <v>2256</v>
      </c>
      <c r="K2123" t="s">
        <v>38</v>
      </c>
      <c r="L2123">
        <v>23025000</v>
      </c>
      <c r="M2123" t="s">
        <v>44</v>
      </c>
      <c r="N2123">
        <v>1.0515000000000001</v>
      </c>
      <c r="O2123" s="6">
        <v>24210.787499999999</v>
      </c>
      <c r="P2123">
        <v>1389</v>
      </c>
      <c r="Q2123">
        <v>23</v>
      </c>
      <c r="R2123">
        <v>40.81</v>
      </c>
      <c r="S2123">
        <v>1564915.6538</v>
      </c>
      <c r="T2123">
        <v>0</v>
      </c>
      <c r="U2123">
        <v>0</v>
      </c>
      <c r="V2123">
        <v>281684.67</v>
      </c>
      <c r="W2123">
        <v>281684.67</v>
      </c>
      <c r="X2123" t="s">
        <v>106</v>
      </c>
      <c r="Y2123" t="s">
        <v>107</v>
      </c>
      <c r="Z2123">
        <v>156</v>
      </c>
      <c r="AA2123" t="s">
        <v>63</v>
      </c>
      <c r="AB2123">
        <v>156</v>
      </c>
      <c r="AC2123" t="s">
        <v>63</v>
      </c>
      <c r="AD2123">
        <v>0</v>
      </c>
      <c r="AE2123">
        <v>0</v>
      </c>
      <c r="AF2123">
        <v>18</v>
      </c>
      <c r="AG2123">
        <v>60.978000000000002</v>
      </c>
      <c r="AH2123">
        <v>0</v>
      </c>
      <c r="AI2123">
        <v>1</v>
      </c>
      <c r="AJ2123">
        <v>1</v>
      </c>
    </row>
    <row r="2124" spans="1:36" x14ac:dyDescent="0.35">
      <c r="A2124" t="s">
        <v>562</v>
      </c>
      <c r="B2124" t="str">
        <f t="shared" si="33"/>
        <v>2020</v>
      </c>
      <c r="D2124" s="1">
        <v>44033</v>
      </c>
      <c r="E2124">
        <v>1030</v>
      </c>
      <c r="F2124" t="s">
        <v>42</v>
      </c>
      <c r="G2124">
        <v>1</v>
      </c>
      <c r="H2124">
        <v>2</v>
      </c>
      <c r="I2124" t="s">
        <v>77</v>
      </c>
      <c r="J2124" t="s">
        <v>294</v>
      </c>
      <c r="L2124">
        <v>2059000</v>
      </c>
      <c r="M2124" t="s">
        <v>44</v>
      </c>
      <c r="N2124">
        <v>1.0149999999999999</v>
      </c>
      <c r="O2124" s="6">
        <v>2089.8850000000002</v>
      </c>
      <c r="P2124">
        <v>239.12355700000001</v>
      </c>
      <c r="Q2124">
        <v>41.797975000000001</v>
      </c>
      <c r="R2124">
        <v>0</v>
      </c>
      <c r="S2124">
        <v>138363.77410000001</v>
      </c>
      <c r="T2124">
        <v>0</v>
      </c>
      <c r="U2124">
        <v>0</v>
      </c>
      <c r="V2124">
        <v>24905.48</v>
      </c>
      <c r="W2124">
        <v>24905.48</v>
      </c>
      <c r="X2124" t="s">
        <v>563</v>
      </c>
      <c r="Y2124" t="s">
        <v>564</v>
      </c>
      <c r="Z2124">
        <v>410</v>
      </c>
      <c r="AA2124" t="s">
        <v>145</v>
      </c>
      <c r="AB2124">
        <v>156</v>
      </c>
      <c r="AC2124" t="s">
        <v>63</v>
      </c>
      <c r="AD2124">
        <v>0</v>
      </c>
      <c r="AE2124">
        <v>0</v>
      </c>
      <c r="AF2124">
        <v>18</v>
      </c>
      <c r="AG2124">
        <v>58.361499999999999</v>
      </c>
      <c r="AH2124">
        <v>0</v>
      </c>
      <c r="AI2124">
        <v>0</v>
      </c>
      <c r="AJ2124">
        <v>1</v>
      </c>
    </row>
    <row r="2125" spans="1:36" x14ac:dyDescent="0.35">
      <c r="A2125" t="s">
        <v>431</v>
      </c>
      <c r="B2125" t="str">
        <f t="shared" si="33"/>
        <v>2022</v>
      </c>
      <c r="D2125" s="1">
        <v>44757</v>
      </c>
      <c r="E2125">
        <v>1010</v>
      </c>
      <c r="F2125" t="s">
        <v>65</v>
      </c>
      <c r="G2125">
        <v>1</v>
      </c>
      <c r="H2125">
        <v>1</v>
      </c>
      <c r="I2125" t="s">
        <v>58</v>
      </c>
      <c r="J2125" t="s">
        <v>59</v>
      </c>
      <c r="K2125" t="s">
        <v>38</v>
      </c>
      <c r="L2125">
        <v>2145000</v>
      </c>
      <c r="M2125" t="s">
        <v>44</v>
      </c>
      <c r="N2125">
        <v>21.6799</v>
      </c>
      <c r="O2125" s="6">
        <v>46503.385499999997</v>
      </c>
      <c r="P2125">
        <v>7761.5456690000001</v>
      </c>
      <c r="Q2125">
        <v>930.06149000000005</v>
      </c>
      <c r="R2125">
        <v>0</v>
      </c>
      <c r="S2125">
        <v>3020805.3670999999</v>
      </c>
      <c r="T2125">
        <v>0</v>
      </c>
      <c r="U2125">
        <v>0</v>
      </c>
      <c r="V2125">
        <v>543744.97</v>
      </c>
      <c r="W2125">
        <v>543744.97</v>
      </c>
      <c r="X2125" t="s">
        <v>518</v>
      </c>
      <c r="Y2125" t="s">
        <v>519</v>
      </c>
      <c r="Z2125">
        <v>410</v>
      </c>
      <c r="AA2125" t="s">
        <v>145</v>
      </c>
      <c r="AB2125">
        <v>156</v>
      </c>
      <c r="AC2125" t="s">
        <v>63</v>
      </c>
      <c r="AD2125">
        <v>0</v>
      </c>
      <c r="AE2125">
        <v>0</v>
      </c>
      <c r="AF2125">
        <v>18</v>
      </c>
      <c r="AG2125">
        <v>54.729700000000001</v>
      </c>
      <c r="AH2125">
        <v>0</v>
      </c>
      <c r="AI2125">
        <v>0</v>
      </c>
      <c r="AJ2125">
        <v>1</v>
      </c>
    </row>
    <row r="2126" spans="1:36" x14ac:dyDescent="0.35">
      <c r="A2126" t="s">
        <v>835</v>
      </c>
      <c r="B2126" t="str">
        <f t="shared" si="33"/>
        <v>2022</v>
      </c>
      <c r="D2126" s="1">
        <v>44901</v>
      </c>
      <c r="E2126">
        <v>1030</v>
      </c>
      <c r="F2126" t="s">
        <v>42</v>
      </c>
      <c r="G2126">
        <v>1</v>
      </c>
      <c r="H2126">
        <v>2</v>
      </c>
      <c r="I2126" t="s">
        <v>99</v>
      </c>
      <c r="J2126" t="s">
        <v>1251</v>
      </c>
      <c r="K2126" t="s">
        <v>38</v>
      </c>
      <c r="L2126">
        <v>775000</v>
      </c>
      <c r="M2126" t="s">
        <v>44</v>
      </c>
      <c r="N2126">
        <v>2.9649999999999999</v>
      </c>
      <c r="O2126" s="6">
        <v>2297.875</v>
      </c>
      <c r="P2126">
        <v>272.9898</v>
      </c>
      <c r="Q2126">
        <v>9.8409650000000006</v>
      </c>
      <c r="R2126">
        <v>0</v>
      </c>
      <c r="S2126">
        <v>142064.3383</v>
      </c>
      <c r="T2126">
        <v>0</v>
      </c>
      <c r="U2126">
        <v>0</v>
      </c>
      <c r="V2126">
        <v>25571.58</v>
      </c>
      <c r="W2126">
        <v>25571.58</v>
      </c>
      <c r="X2126" t="s">
        <v>837</v>
      </c>
      <c r="Y2126" t="s">
        <v>838</v>
      </c>
      <c r="Z2126">
        <v>158</v>
      </c>
      <c r="AA2126" t="s">
        <v>102</v>
      </c>
      <c r="AB2126">
        <v>156</v>
      </c>
      <c r="AC2126" t="s">
        <v>63</v>
      </c>
      <c r="AD2126">
        <v>0</v>
      </c>
      <c r="AE2126">
        <v>0</v>
      </c>
      <c r="AF2126">
        <v>18</v>
      </c>
      <c r="AG2126">
        <v>55.0486</v>
      </c>
      <c r="AH2126">
        <v>0</v>
      </c>
      <c r="AI2126">
        <v>1</v>
      </c>
      <c r="AJ2126">
        <v>1</v>
      </c>
    </row>
    <row r="2127" spans="1:36" x14ac:dyDescent="0.35">
      <c r="A2127" t="s">
        <v>337</v>
      </c>
      <c r="B2127" t="str">
        <f t="shared" si="33"/>
        <v>2025</v>
      </c>
      <c r="C2127" s="1">
        <v>46019</v>
      </c>
      <c r="D2127" s="1">
        <v>46021</v>
      </c>
      <c r="E2127">
        <v>1030</v>
      </c>
      <c r="F2127" t="s">
        <v>42</v>
      </c>
      <c r="G2127">
        <v>1</v>
      </c>
      <c r="H2127">
        <v>1</v>
      </c>
      <c r="I2127" t="s">
        <v>147</v>
      </c>
      <c r="J2127" t="s">
        <v>490</v>
      </c>
      <c r="K2127" t="s">
        <v>38</v>
      </c>
      <c r="L2127">
        <v>132792000</v>
      </c>
      <c r="M2127" t="s">
        <v>44</v>
      </c>
      <c r="N2127">
        <v>0.55600000000000005</v>
      </c>
      <c r="O2127" s="6">
        <v>73832.351999999999</v>
      </c>
      <c r="P2127">
        <v>9295.4240910000008</v>
      </c>
      <c r="Q2127">
        <v>215.79955000000001</v>
      </c>
      <c r="R2127">
        <v>0</v>
      </c>
      <c r="S2127">
        <v>5282469.7523999996</v>
      </c>
      <c r="T2127">
        <v>739545.77</v>
      </c>
      <c r="U2127">
        <v>0</v>
      </c>
      <c r="V2127">
        <v>1083962.79</v>
      </c>
      <c r="W2127">
        <v>1823508.56</v>
      </c>
      <c r="X2127" t="s">
        <v>192</v>
      </c>
      <c r="Y2127" t="s">
        <v>193</v>
      </c>
      <c r="Z2127">
        <v>156</v>
      </c>
      <c r="AA2127" t="s">
        <v>63</v>
      </c>
      <c r="AB2127">
        <v>156</v>
      </c>
      <c r="AC2127" t="s">
        <v>63</v>
      </c>
      <c r="AD2127">
        <v>14</v>
      </c>
      <c r="AE2127">
        <v>0</v>
      </c>
      <c r="AF2127">
        <v>18</v>
      </c>
      <c r="AG2127">
        <v>63.381900000000002</v>
      </c>
      <c r="AH2127">
        <v>0</v>
      </c>
      <c r="AI2127">
        <v>1</v>
      </c>
      <c r="AJ2127">
        <v>1</v>
      </c>
    </row>
    <row r="2128" spans="1:36" x14ac:dyDescent="0.35">
      <c r="A2128" t="s">
        <v>412</v>
      </c>
      <c r="B2128" t="str">
        <f t="shared" si="33"/>
        <v>2025</v>
      </c>
      <c r="C2128" s="1">
        <v>45683</v>
      </c>
      <c r="D2128" s="1">
        <v>45684</v>
      </c>
      <c r="E2128">
        <v>1150</v>
      </c>
      <c r="F2128" t="s">
        <v>50</v>
      </c>
      <c r="G2128">
        <v>1</v>
      </c>
      <c r="H2128">
        <v>5</v>
      </c>
      <c r="I2128" t="s">
        <v>338</v>
      </c>
      <c r="J2128" t="s">
        <v>413</v>
      </c>
      <c r="K2128" t="s">
        <v>38</v>
      </c>
      <c r="L2128">
        <v>500000</v>
      </c>
      <c r="M2128" t="s">
        <v>44</v>
      </c>
      <c r="N2128">
        <v>8</v>
      </c>
      <c r="O2128" s="6">
        <v>4000</v>
      </c>
      <c r="P2128">
        <v>265.43040000000002</v>
      </c>
      <c r="Q2128">
        <v>3.3950399999999998</v>
      </c>
      <c r="R2128">
        <v>0</v>
      </c>
      <c r="S2128">
        <v>263696.23340000003</v>
      </c>
      <c r="T2128">
        <v>36917.47</v>
      </c>
      <c r="U2128">
        <v>0</v>
      </c>
      <c r="V2128">
        <v>54110.47</v>
      </c>
      <c r="W2128">
        <v>91027.94</v>
      </c>
      <c r="X2128" t="s">
        <v>100</v>
      </c>
      <c r="Y2128" t="s">
        <v>101</v>
      </c>
      <c r="Z2128">
        <v>156</v>
      </c>
      <c r="AA2128" t="s">
        <v>63</v>
      </c>
      <c r="AB2128">
        <v>156</v>
      </c>
      <c r="AC2128" t="s">
        <v>63</v>
      </c>
      <c r="AD2128">
        <v>14</v>
      </c>
      <c r="AE2128">
        <v>0</v>
      </c>
      <c r="AF2128">
        <v>18</v>
      </c>
      <c r="AG2128">
        <v>61.772300000000001</v>
      </c>
      <c r="AH2128">
        <v>0</v>
      </c>
      <c r="AI2128">
        <v>0</v>
      </c>
      <c r="AJ2128">
        <v>1</v>
      </c>
    </row>
    <row r="2129" spans="1:36" x14ac:dyDescent="0.35">
      <c r="A2129" t="s">
        <v>1590</v>
      </c>
      <c r="B2129" t="str">
        <f t="shared" si="33"/>
        <v>2024</v>
      </c>
      <c r="C2129" s="2">
        <v>45479</v>
      </c>
      <c r="D2129" s="1">
        <v>45490</v>
      </c>
      <c r="E2129">
        <v>1150</v>
      </c>
      <c r="F2129" t="s">
        <v>50</v>
      </c>
      <c r="G2129">
        <v>1</v>
      </c>
      <c r="H2129">
        <v>4</v>
      </c>
      <c r="I2129" t="s">
        <v>51</v>
      </c>
      <c r="J2129" t="s">
        <v>2257</v>
      </c>
      <c r="K2129" t="s">
        <v>38</v>
      </c>
      <c r="L2129">
        <v>5725000</v>
      </c>
      <c r="M2129" t="s">
        <v>44</v>
      </c>
      <c r="N2129">
        <v>0.67859999999999998</v>
      </c>
      <c r="O2129" s="6">
        <v>3884.9850000000001</v>
      </c>
      <c r="P2129">
        <v>2868.4974999999999</v>
      </c>
      <c r="Q2129">
        <v>77.699565000000007</v>
      </c>
      <c r="R2129">
        <v>1043.0899999999999</v>
      </c>
      <c r="S2129">
        <v>465978.22739999997</v>
      </c>
      <c r="T2129">
        <v>93195.65</v>
      </c>
      <c r="U2129">
        <v>0</v>
      </c>
      <c r="V2129">
        <v>100651.32</v>
      </c>
      <c r="W2129">
        <v>193846.97</v>
      </c>
      <c r="X2129" t="s">
        <v>244</v>
      </c>
      <c r="Y2129" t="s">
        <v>245</v>
      </c>
      <c r="Z2129">
        <v>156</v>
      </c>
      <c r="AA2129" t="s">
        <v>63</v>
      </c>
      <c r="AB2129">
        <v>156</v>
      </c>
      <c r="AC2129" t="s">
        <v>63</v>
      </c>
      <c r="AD2129">
        <v>20</v>
      </c>
      <c r="AE2129">
        <v>0</v>
      </c>
      <c r="AF2129">
        <v>18</v>
      </c>
      <c r="AG2129">
        <v>59.177300000000002</v>
      </c>
      <c r="AH2129">
        <v>0</v>
      </c>
      <c r="AI2129">
        <v>0</v>
      </c>
      <c r="AJ2129">
        <v>1</v>
      </c>
    </row>
    <row r="2130" spans="1:36" x14ac:dyDescent="0.35">
      <c r="A2130" t="s">
        <v>1094</v>
      </c>
      <c r="B2130" t="str">
        <f t="shared" si="33"/>
        <v>2023</v>
      </c>
      <c r="C2130" s="1">
        <v>45191</v>
      </c>
      <c r="D2130" s="1">
        <v>45194</v>
      </c>
      <c r="E2130">
        <v>1150</v>
      </c>
      <c r="F2130" t="s">
        <v>50</v>
      </c>
      <c r="G2130">
        <v>1</v>
      </c>
      <c r="H2130">
        <v>2</v>
      </c>
      <c r="I2130" t="s">
        <v>242</v>
      </c>
      <c r="J2130" t="s">
        <v>1340</v>
      </c>
      <c r="K2130" t="s">
        <v>38</v>
      </c>
      <c r="L2130">
        <v>5550000</v>
      </c>
      <c r="M2130" t="s">
        <v>44</v>
      </c>
      <c r="N2130">
        <v>0.50770000000000004</v>
      </c>
      <c r="O2130" s="6">
        <v>2817.7350000000001</v>
      </c>
      <c r="P2130">
        <v>881.39242000000002</v>
      </c>
      <c r="Q2130">
        <v>38.960991999999997</v>
      </c>
      <c r="R2130">
        <v>0</v>
      </c>
      <c r="S2130">
        <v>212667.7064</v>
      </c>
      <c r="T2130">
        <v>42533.54</v>
      </c>
      <c r="U2130">
        <v>0</v>
      </c>
      <c r="V2130">
        <v>45936.11</v>
      </c>
      <c r="W2130">
        <v>88469.65</v>
      </c>
      <c r="X2130" t="s">
        <v>100</v>
      </c>
      <c r="Y2130" t="s">
        <v>101</v>
      </c>
      <c r="Z2130">
        <v>156</v>
      </c>
      <c r="AA2130" t="s">
        <v>63</v>
      </c>
      <c r="AB2130">
        <v>156</v>
      </c>
      <c r="AC2130" t="s">
        <v>63</v>
      </c>
      <c r="AD2130">
        <v>20</v>
      </c>
      <c r="AE2130">
        <v>0</v>
      </c>
      <c r="AF2130">
        <v>18</v>
      </c>
      <c r="AG2130">
        <v>56.892099999999999</v>
      </c>
      <c r="AH2130">
        <v>0</v>
      </c>
      <c r="AI2130">
        <v>0</v>
      </c>
      <c r="AJ2130">
        <v>1</v>
      </c>
    </row>
    <row r="2131" spans="1:36" x14ac:dyDescent="0.35">
      <c r="A2131" t="s">
        <v>758</v>
      </c>
      <c r="B2131" t="str">
        <f t="shared" si="33"/>
        <v>2019</v>
      </c>
      <c r="D2131" s="1">
        <v>43804</v>
      </c>
      <c r="E2131">
        <v>1030</v>
      </c>
      <c r="F2131" t="s">
        <v>42</v>
      </c>
      <c r="G2131">
        <v>1</v>
      </c>
      <c r="H2131">
        <v>9</v>
      </c>
      <c r="I2131" t="s">
        <v>279</v>
      </c>
      <c r="J2131" t="s">
        <v>2258</v>
      </c>
      <c r="K2131" t="s">
        <v>38</v>
      </c>
      <c r="L2131">
        <v>360000</v>
      </c>
      <c r="M2131" t="s">
        <v>44</v>
      </c>
      <c r="N2131">
        <v>5.8333000000000004</v>
      </c>
      <c r="O2131" s="6">
        <v>2099.9879999999998</v>
      </c>
      <c r="P2131">
        <v>99.971262999999993</v>
      </c>
      <c r="Q2131">
        <v>3.8446729999999998</v>
      </c>
      <c r="R2131">
        <v>9.6425999999999998</v>
      </c>
      <c r="S2131">
        <v>117068.2588</v>
      </c>
      <c r="T2131">
        <v>0</v>
      </c>
      <c r="U2131">
        <v>0</v>
      </c>
      <c r="V2131">
        <v>21072.29</v>
      </c>
      <c r="W2131">
        <v>21072.29</v>
      </c>
      <c r="X2131" t="s">
        <v>563</v>
      </c>
      <c r="Y2131" t="s">
        <v>564</v>
      </c>
      <c r="Z2131">
        <v>410</v>
      </c>
      <c r="AA2131" t="s">
        <v>145</v>
      </c>
      <c r="AB2131">
        <v>156</v>
      </c>
      <c r="AC2131" t="s">
        <v>63</v>
      </c>
      <c r="AG2131">
        <v>52.889499999999998</v>
      </c>
      <c r="AH2131">
        <v>0</v>
      </c>
      <c r="AI2131">
        <v>1</v>
      </c>
      <c r="AJ2131">
        <v>1</v>
      </c>
    </row>
    <row r="2132" spans="1:36" x14ac:dyDescent="0.35">
      <c r="A2132" t="s">
        <v>1366</v>
      </c>
      <c r="B2132" t="str">
        <f t="shared" si="33"/>
        <v>2024</v>
      </c>
      <c r="C2132" s="1">
        <v>45468</v>
      </c>
      <c r="D2132" s="1">
        <v>45467</v>
      </c>
      <c r="E2132">
        <v>1150</v>
      </c>
      <c r="F2132" t="s">
        <v>50</v>
      </c>
      <c r="G2132">
        <v>1</v>
      </c>
      <c r="H2132">
        <v>1</v>
      </c>
      <c r="I2132" t="s">
        <v>58</v>
      </c>
      <c r="J2132" t="s">
        <v>59</v>
      </c>
      <c r="K2132" t="s">
        <v>38</v>
      </c>
      <c r="L2132">
        <v>175780000</v>
      </c>
      <c r="M2132" t="s">
        <v>44</v>
      </c>
      <c r="N2132">
        <v>1.0411999999999999</v>
      </c>
      <c r="O2132" s="6">
        <v>183022.136</v>
      </c>
      <c r="P2132">
        <v>20744</v>
      </c>
      <c r="Q2132">
        <v>3660.5488</v>
      </c>
      <c r="R2132">
        <v>0</v>
      </c>
      <c r="S2132">
        <v>12274890.4405</v>
      </c>
      <c r="T2132">
        <v>0</v>
      </c>
      <c r="U2132">
        <v>0</v>
      </c>
      <c r="V2132">
        <v>1104740</v>
      </c>
      <c r="W2132">
        <v>1104740</v>
      </c>
      <c r="X2132" t="s">
        <v>291</v>
      </c>
      <c r="Y2132" t="s">
        <v>292</v>
      </c>
      <c r="Z2132">
        <v>36</v>
      </c>
      <c r="AA2132" t="s">
        <v>62</v>
      </c>
      <c r="AB2132">
        <v>156</v>
      </c>
      <c r="AC2132" t="s">
        <v>63</v>
      </c>
      <c r="AD2132">
        <v>0</v>
      </c>
      <c r="AE2132">
        <v>0</v>
      </c>
      <c r="AF2132">
        <v>18</v>
      </c>
      <c r="AG2132">
        <v>59.177</v>
      </c>
      <c r="AH2132">
        <v>0</v>
      </c>
      <c r="AI2132">
        <v>0</v>
      </c>
      <c r="AJ2132">
        <v>1</v>
      </c>
    </row>
    <row r="2133" spans="1:36" x14ac:dyDescent="0.35">
      <c r="A2133" t="s">
        <v>1111</v>
      </c>
      <c r="B2133" t="str">
        <f t="shared" si="33"/>
        <v>2024</v>
      </c>
      <c r="C2133" s="1">
        <v>45359</v>
      </c>
      <c r="D2133" s="1">
        <v>45359</v>
      </c>
      <c r="E2133">
        <v>1030</v>
      </c>
      <c r="F2133" t="s">
        <v>42</v>
      </c>
      <c r="G2133">
        <v>1</v>
      </c>
      <c r="H2133">
        <v>2</v>
      </c>
      <c r="I2133" t="s">
        <v>90</v>
      </c>
      <c r="J2133" t="s">
        <v>509</v>
      </c>
      <c r="K2133" t="s">
        <v>38</v>
      </c>
      <c r="L2133">
        <v>199910000</v>
      </c>
      <c r="M2133" t="s">
        <v>44</v>
      </c>
      <c r="N2133">
        <v>1.0369999999999999</v>
      </c>
      <c r="O2133" s="6">
        <v>207306.67</v>
      </c>
      <c r="P2133">
        <v>11908.695739999999</v>
      </c>
      <c r="Q2133">
        <v>85.190956999999997</v>
      </c>
      <c r="R2133">
        <v>2.3070200000000001</v>
      </c>
      <c r="S2133">
        <v>12962429.119000001</v>
      </c>
      <c r="T2133">
        <v>0</v>
      </c>
      <c r="U2133">
        <v>0</v>
      </c>
      <c r="V2133">
        <v>1166618.6200000001</v>
      </c>
      <c r="W2133">
        <v>1166618.6200000001</v>
      </c>
      <c r="X2133" t="s">
        <v>192</v>
      </c>
      <c r="Y2133" t="s">
        <v>193</v>
      </c>
      <c r="Z2133">
        <v>156</v>
      </c>
      <c r="AA2133" t="s">
        <v>63</v>
      </c>
      <c r="AB2133">
        <v>156</v>
      </c>
      <c r="AC2133" t="s">
        <v>63</v>
      </c>
      <c r="AD2133">
        <v>0</v>
      </c>
      <c r="AE2133">
        <v>0</v>
      </c>
      <c r="AF2133">
        <v>18</v>
      </c>
      <c r="AG2133">
        <v>59.107399999999998</v>
      </c>
      <c r="AH2133">
        <v>0</v>
      </c>
      <c r="AI2133">
        <v>0</v>
      </c>
      <c r="AJ2133">
        <v>1</v>
      </c>
    </row>
    <row r="2134" spans="1:36" x14ac:dyDescent="0.35">
      <c r="A2134" t="s">
        <v>466</v>
      </c>
      <c r="B2134" t="str">
        <f t="shared" si="33"/>
        <v>2025</v>
      </c>
      <c r="C2134" s="1">
        <v>45723</v>
      </c>
      <c r="D2134" s="1">
        <v>45726</v>
      </c>
      <c r="E2134">
        <v>1150</v>
      </c>
      <c r="F2134" t="s">
        <v>50</v>
      </c>
      <c r="G2134">
        <v>1</v>
      </c>
      <c r="H2134">
        <v>29</v>
      </c>
      <c r="I2134" t="s">
        <v>99</v>
      </c>
      <c r="J2134" t="s">
        <v>467</v>
      </c>
      <c r="K2134" t="s">
        <v>38</v>
      </c>
      <c r="L2134">
        <v>3000</v>
      </c>
      <c r="M2134" t="s">
        <v>44</v>
      </c>
      <c r="N2134">
        <v>480</v>
      </c>
      <c r="O2134" s="6">
        <v>1440</v>
      </c>
      <c r="P2134">
        <v>99.987880000000004</v>
      </c>
      <c r="Q2134">
        <v>20.053611</v>
      </c>
      <c r="R2134">
        <v>0</v>
      </c>
      <c r="S2134">
        <v>97928.708199999994</v>
      </c>
      <c r="T2134">
        <v>0</v>
      </c>
      <c r="U2134">
        <v>0</v>
      </c>
      <c r="V2134">
        <v>17627.169999999998</v>
      </c>
      <c r="W2134">
        <v>17627.169999999998</v>
      </c>
      <c r="X2134" t="s">
        <v>468</v>
      </c>
      <c r="Y2134" t="s">
        <v>469</v>
      </c>
      <c r="Z2134">
        <v>156</v>
      </c>
      <c r="AA2134" t="s">
        <v>63</v>
      </c>
      <c r="AB2134">
        <v>156</v>
      </c>
      <c r="AC2134" t="s">
        <v>63</v>
      </c>
      <c r="AD2134">
        <v>0</v>
      </c>
      <c r="AE2134">
        <v>0</v>
      </c>
      <c r="AF2134">
        <v>18</v>
      </c>
      <c r="AG2134">
        <v>62.773099999999999</v>
      </c>
      <c r="AH2134">
        <v>0</v>
      </c>
      <c r="AI2134">
        <v>0</v>
      </c>
      <c r="AJ2134">
        <v>1</v>
      </c>
    </row>
    <row r="2135" spans="1:36" x14ac:dyDescent="0.35">
      <c r="A2135" t="s">
        <v>794</v>
      </c>
      <c r="B2135" t="str">
        <f t="shared" si="33"/>
        <v>2021</v>
      </c>
      <c r="D2135" s="1">
        <v>44497</v>
      </c>
      <c r="E2135">
        <v>1150</v>
      </c>
      <c r="F2135" t="s">
        <v>50</v>
      </c>
      <c r="G2135">
        <v>1</v>
      </c>
      <c r="H2135">
        <v>9</v>
      </c>
      <c r="I2135" t="s">
        <v>94</v>
      </c>
      <c r="J2135" t="s">
        <v>109</v>
      </c>
      <c r="K2135" t="s">
        <v>38</v>
      </c>
      <c r="L2135">
        <v>2696000</v>
      </c>
      <c r="M2135" t="s">
        <v>44</v>
      </c>
      <c r="N2135">
        <v>1.86</v>
      </c>
      <c r="O2135" s="6">
        <v>5014.5600000000004</v>
      </c>
      <c r="P2135">
        <v>1595.235324</v>
      </c>
      <c r="Q2135">
        <v>6.8376489999999999</v>
      </c>
      <c r="R2135">
        <v>0</v>
      </c>
      <c r="S2135">
        <v>374339.91940000001</v>
      </c>
      <c r="T2135">
        <v>0</v>
      </c>
      <c r="U2135">
        <v>0</v>
      </c>
      <c r="V2135">
        <v>67381.19</v>
      </c>
      <c r="W2135">
        <v>67381.19</v>
      </c>
      <c r="X2135" t="s">
        <v>110</v>
      </c>
      <c r="Y2135" t="s">
        <v>111</v>
      </c>
      <c r="Z2135">
        <v>156</v>
      </c>
      <c r="AA2135" t="s">
        <v>63</v>
      </c>
      <c r="AB2135">
        <v>156</v>
      </c>
      <c r="AC2135" t="s">
        <v>63</v>
      </c>
      <c r="AD2135">
        <v>0</v>
      </c>
      <c r="AE2135">
        <v>0</v>
      </c>
      <c r="AF2135">
        <v>18</v>
      </c>
      <c r="AG2135">
        <v>56.575499999999998</v>
      </c>
      <c r="AH2135">
        <v>0</v>
      </c>
      <c r="AI2135">
        <v>0</v>
      </c>
      <c r="AJ2135">
        <v>1</v>
      </c>
    </row>
    <row r="2136" spans="1:36" x14ac:dyDescent="0.35">
      <c r="A2136" t="s">
        <v>1788</v>
      </c>
      <c r="B2136" t="str">
        <f t="shared" si="33"/>
        <v>2025</v>
      </c>
      <c r="C2136" s="1">
        <v>45865</v>
      </c>
      <c r="D2136" s="1">
        <v>45874</v>
      </c>
      <c r="E2136">
        <v>1150</v>
      </c>
      <c r="F2136" t="s">
        <v>50</v>
      </c>
      <c r="G2136">
        <v>1</v>
      </c>
      <c r="H2136">
        <v>1</v>
      </c>
      <c r="I2136" t="s">
        <v>226</v>
      </c>
      <c r="J2136" t="s">
        <v>2259</v>
      </c>
      <c r="K2136" t="s">
        <v>38</v>
      </c>
      <c r="L2136">
        <v>69202000</v>
      </c>
      <c r="M2136" t="s">
        <v>44</v>
      </c>
      <c r="N2136">
        <v>1.0148999999999999</v>
      </c>
      <c r="O2136" s="6">
        <v>70233.109800000006</v>
      </c>
      <c r="P2136">
        <v>19149.739446</v>
      </c>
      <c r="Q2136">
        <v>145.60053600000001</v>
      </c>
      <c r="R2136">
        <v>795.44069999999999</v>
      </c>
      <c r="S2136">
        <v>5520554.0549999997</v>
      </c>
      <c r="T2136">
        <v>0</v>
      </c>
      <c r="U2136">
        <v>0</v>
      </c>
      <c r="V2136">
        <v>536597.86</v>
      </c>
      <c r="W2136">
        <v>536597.86</v>
      </c>
      <c r="X2136" t="s">
        <v>100</v>
      </c>
      <c r="Y2136" t="s">
        <v>101</v>
      </c>
      <c r="Z2136">
        <v>156</v>
      </c>
      <c r="AA2136" t="s">
        <v>63</v>
      </c>
      <c r="AB2136">
        <v>156</v>
      </c>
      <c r="AC2136" t="s">
        <v>63</v>
      </c>
      <c r="AD2136">
        <v>8</v>
      </c>
      <c r="AE2136">
        <v>0</v>
      </c>
      <c r="AF2136">
        <v>18</v>
      </c>
      <c r="AG2136">
        <v>61.119500000000002</v>
      </c>
      <c r="AH2136">
        <v>0</v>
      </c>
      <c r="AI2136">
        <v>0</v>
      </c>
      <c r="AJ2136">
        <v>1</v>
      </c>
    </row>
    <row r="2137" spans="1:36" x14ac:dyDescent="0.35">
      <c r="A2137" t="s">
        <v>93</v>
      </c>
      <c r="B2137" t="str">
        <f t="shared" si="33"/>
        <v>2025</v>
      </c>
      <c r="C2137" s="1">
        <v>45661</v>
      </c>
      <c r="D2137" s="1">
        <v>45667</v>
      </c>
      <c r="E2137">
        <v>1030</v>
      </c>
      <c r="F2137" t="s">
        <v>42</v>
      </c>
      <c r="G2137">
        <v>1</v>
      </c>
      <c r="H2137">
        <v>2</v>
      </c>
      <c r="I2137" t="s">
        <v>147</v>
      </c>
      <c r="J2137" t="s">
        <v>229</v>
      </c>
      <c r="K2137" t="s">
        <v>38</v>
      </c>
      <c r="L2137">
        <v>37524000</v>
      </c>
      <c r="M2137" t="s">
        <v>44</v>
      </c>
      <c r="N2137">
        <v>0.63100000000000001</v>
      </c>
      <c r="O2137" s="6">
        <v>23677.644</v>
      </c>
      <c r="P2137">
        <v>1756.4099630000001</v>
      </c>
      <c r="Q2137">
        <v>190.74627899999999</v>
      </c>
      <c r="R2137">
        <v>0</v>
      </c>
      <c r="S2137">
        <v>1576015.7701999999</v>
      </c>
      <c r="T2137">
        <v>220642.21</v>
      </c>
      <c r="U2137">
        <v>0</v>
      </c>
      <c r="V2137">
        <v>323398.44</v>
      </c>
      <c r="W2137">
        <v>544040.65</v>
      </c>
      <c r="X2137" t="s">
        <v>192</v>
      </c>
      <c r="Y2137" t="s">
        <v>193</v>
      </c>
      <c r="Z2137">
        <v>156</v>
      </c>
      <c r="AA2137" t="s">
        <v>63</v>
      </c>
      <c r="AB2137">
        <v>156</v>
      </c>
      <c r="AC2137" t="s">
        <v>63</v>
      </c>
      <c r="AD2137">
        <v>14</v>
      </c>
      <c r="AE2137">
        <v>0</v>
      </c>
      <c r="AF2137">
        <v>18</v>
      </c>
      <c r="AG2137">
        <v>61.503500000000003</v>
      </c>
      <c r="AH2137">
        <v>0</v>
      </c>
      <c r="AI2137">
        <v>0</v>
      </c>
      <c r="AJ2137">
        <v>1</v>
      </c>
    </row>
    <row r="2138" spans="1:36" x14ac:dyDescent="0.35">
      <c r="A2138" t="s">
        <v>801</v>
      </c>
      <c r="B2138" t="str">
        <f t="shared" si="33"/>
        <v>2025</v>
      </c>
      <c r="C2138" s="1">
        <v>46019</v>
      </c>
      <c r="D2138" s="1">
        <v>46017</v>
      </c>
      <c r="E2138">
        <v>1030</v>
      </c>
      <c r="F2138" t="s">
        <v>42</v>
      </c>
      <c r="G2138">
        <v>1</v>
      </c>
      <c r="H2138">
        <v>1</v>
      </c>
      <c r="I2138" t="s">
        <v>147</v>
      </c>
      <c r="J2138" t="s">
        <v>229</v>
      </c>
      <c r="K2138" t="s">
        <v>38</v>
      </c>
      <c r="L2138">
        <v>82368000</v>
      </c>
      <c r="M2138" t="s">
        <v>44</v>
      </c>
      <c r="N2138">
        <v>0.56889999999999996</v>
      </c>
      <c r="O2138" s="6">
        <v>46859.155200000001</v>
      </c>
      <c r="P2138">
        <v>3706.2406329999999</v>
      </c>
      <c r="Q2138">
        <v>111.253697</v>
      </c>
      <c r="R2138">
        <v>4.3527329999999997</v>
      </c>
      <c r="S2138">
        <v>3189171.2244000002</v>
      </c>
      <c r="T2138">
        <v>446483.97</v>
      </c>
      <c r="U2138">
        <v>0</v>
      </c>
      <c r="V2138">
        <v>654417.93999999994</v>
      </c>
      <c r="W2138">
        <v>1100901.9099999999</v>
      </c>
      <c r="X2138" t="s">
        <v>192</v>
      </c>
      <c r="Y2138" t="s">
        <v>193</v>
      </c>
      <c r="Z2138">
        <v>156</v>
      </c>
      <c r="AA2138" t="s">
        <v>63</v>
      </c>
      <c r="AB2138">
        <v>156</v>
      </c>
      <c r="AC2138" t="s">
        <v>63</v>
      </c>
      <c r="AD2138">
        <v>14</v>
      </c>
      <c r="AE2138">
        <v>0</v>
      </c>
      <c r="AF2138">
        <v>18</v>
      </c>
      <c r="AG2138">
        <v>62.926400000000001</v>
      </c>
      <c r="AH2138">
        <v>0</v>
      </c>
      <c r="AI2138">
        <v>1</v>
      </c>
      <c r="AJ2138">
        <v>1</v>
      </c>
    </row>
    <row r="2139" spans="1:36" x14ac:dyDescent="0.35">
      <c r="A2139" t="s">
        <v>555</v>
      </c>
      <c r="B2139" t="str">
        <f t="shared" si="33"/>
        <v>2024</v>
      </c>
      <c r="C2139" s="2">
        <v>45544</v>
      </c>
      <c r="D2139" s="1">
        <v>45548</v>
      </c>
      <c r="E2139">
        <v>1150</v>
      </c>
      <c r="F2139" t="s">
        <v>50</v>
      </c>
      <c r="G2139">
        <v>1</v>
      </c>
      <c r="H2139">
        <v>29</v>
      </c>
      <c r="I2139" t="s">
        <v>338</v>
      </c>
      <c r="J2139" t="s">
        <v>665</v>
      </c>
      <c r="K2139" t="s">
        <v>38</v>
      </c>
      <c r="L2139">
        <v>150000</v>
      </c>
      <c r="M2139" t="s">
        <v>44</v>
      </c>
      <c r="N2139">
        <v>0.7</v>
      </c>
      <c r="O2139" s="6">
        <v>105</v>
      </c>
      <c r="P2139">
        <v>55.282969999999999</v>
      </c>
      <c r="Q2139">
        <v>2.1502500000000002</v>
      </c>
      <c r="R2139">
        <v>0</v>
      </c>
      <c r="S2139">
        <v>9757.2839999999997</v>
      </c>
      <c r="T2139">
        <v>1366.02</v>
      </c>
      <c r="U2139">
        <v>0</v>
      </c>
      <c r="V2139">
        <v>2002.19</v>
      </c>
      <c r="W2139">
        <v>3368.21</v>
      </c>
      <c r="X2139" t="s">
        <v>100</v>
      </c>
      <c r="Y2139" t="s">
        <v>101</v>
      </c>
      <c r="Z2139">
        <v>156</v>
      </c>
      <c r="AA2139" t="s">
        <v>63</v>
      </c>
      <c r="AB2139">
        <v>156</v>
      </c>
      <c r="AC2139" t="s">
        <v>63</v>
      </c>
      <c r="AD2139">
        <v>14</v>
      </c>
      <c r="AE2139">
        <v>0</v>
      </c>
      <c r="AF2139">
        <v>18</v>
      </c>
      <c r="AG2139">
        <v>60.046700000000001</v>
      </c>
      <c r="AH2139">
        <v>0</v>
      </c>
      <c r="AI2139">
        <v>0</v>
      </c>
      <c r="AJ2139">
        <v>1</v>
      </c>
    </row>
    <row r="2140" spans="1:36" x14ac:dyDescent="0.35">
      <c r="A2140" t="s">
        <v>1353</v>
      </c>
      <c r="B2140" t="str">
        <f t="shared" si="33"/>
        <v>2024</v>
      </c>
      <c r="C2140" s="1">
        <v>45306</v>
      </c>
      <c r="D2140" s="1">
        <v>45307</v>
      </c>
      <c r="E2140">
        <v>1150</v>
      </c>
      <c r="F2140" t="s">
        <v>50</v>
      </c>
      <c r="G2140">
        <v>1</v>
      </c>
      <c r="H2140">
        <v>4</v>
      </c>
      <c r="I2140" t="s">
        <v>338</v>
      </c>
      <c r="J2140" t="s">
        <v>665</v>
      </c>
      <c r="K2140" t="s">
        <v>38</v>
      </c>
      <c r="L2140">
        <v>5497920</v>
      </c>
      <c r="M2140" t="s">
        <v>44</v>
      </c>
      <c r="N2140">
        <v>0.622</v>
      </c>
      <c r="O2140" s="6">
        <v>3419.70624</v>
      </c>
      <c r="P2140">
        <v>510.16358000000002</v>
      </c>
      <c r="Q2140">
        <v>5.7735500000000002</v>
      </c>
      <c r="R2140">
        <v>0</v>
      </c>
      <c r="S2140">
        <v>232141.66279999999</v>
      </c>
      <c r="T2140">
        <v>32499.83</v>
      </c>
      <c r="U2140">
        <v>0</v>
      </c>
      <c r="V2140">
        <v>47635.47</v>
      </c>
      <c r="W2140">
        <v>80135.3</v>
      </c>
      <c r="X2140" t="s">
        <v>100</v>
      </c>
      <c r="Y2140" t="s">
        <v>101</v>
      </c>
      <c r="Z2140">
        <v>156</v>
      </c>
      <c r="AA2140" t="s">
        <v>63</v>
      </c>
      <c r="AB2140">
        <v>156</v>
      </c>
      <c r="AC2140" t="s">
        <v>63</v>
      </c>
      <c r="AD2140">
        <v>14</v>
      </c>
      <c r="AE2140">
        <v>0</v>
      </c>
      <c r="AF2140">
        <v>18</v>
      </c>
      <c r="AG2140">
        <v>58.984400000000001</v>
      </c>
      <c r="AH2140">
        <v>0</v>
      </c>
      <c r="AI2140">
        <v>0</v>
      </c>
      <c r="AJ2140">
        <v>1</v>
      </c>
    </row>
    <row r="2141" spans="1:36" x14ac:dyDescent="0.35">
      <c r="A2141" t="s">
        <v>268</v>
      </c>
      <c r="B2141" t="str">
        <f t="shared" si="33"/>
        <v>2019</v>
      </c>
      <c r="D2141" s="1">
        <v>43658</v>
      </c>
      <c r="E2141">
        <v>1150</v>
      </c>
      <c r="F2141" t="s">
        <v>50</v>
      </c>
      <c r="G2141">
        <v>1</v>
      </c>
      <c r="H2141">
        <v>93</v>
      </c>
      <c r="I2141" t="s">
        <v>51</v>
      </c>
      <c r="J2141" t="s">
        <v>2260</v>
      </c>
      <c r="K2141" t="s">
        <v>38</v>
      </c>
      <c r="L2141">
        <v>2000</v>
      </c>
      <c r="M2141" t="s">
        <v>44</v>
      </c>
      <c r="N2141">
        <v>9.4</v>
      </c>
      <c r="O2141" s="6">
        <v>18.8</v>
      </c>
      <c r="P2141">
        <v>0.41744999999999999</v>
      </c>
      <c r="Q2141">
        <v>0.37333</v>
      </c>
      <c r="R2141">
        <v>0</v>
      </c>
      <c r="S2141">
        <v>997.13710000000003</v>
      </c>
      <c r="T2141">
        <v>199.43</v>
      </c>
      <c r="U2141">
        <v>0</v>
      </c>
      <c r="V2141">
        <v>215.38</v>
      </c>
      <c r="W2141">
        <v>414.81</v>
      </c>
      <c r="X2141" t="s">
        <v>270</v>
      </c>
      <c r="Y2141" t="s">
        <v>271</v>
      </c>
      <c r="Z2141">
        <v>784</v>
      </c>
      <c r="AA2141" t="s">
        <v>272</v>
      </c>
      <c r="AB2141">
        <v>156</v>
      </c>
      <c r="AC2141" t="s">
        <v>63</v>
      </c>
      <c r="AG2141">
        <v>50.883600000000001</v>
      </c>
      <c r="AH2141">
        <v>0</v>
      </c>
      <c r="AI2141">
        <v>0</v>
      </c>
      <c r="AJ2141">
        <v>1</v>
      </c>
    </row>
    <row r="2142" spans="1:36" x14ac:dyDescent="0.35">
      <c r="A2142" t="s">
        <v>1333</v>
      </c>
      <c r="B2142" t="str">
        <f t="shared" si="33"/>
        <v>2019</v>
      </c>
      <c r="D2142" s="1">
        <v>43791</v>
      </c>
      <c r="E2142">
        <v>1150</v>
      </c>
      <c r="F2142" t="s">
        <v>50</v>
      </c>
      <c r="G2142">
        <v>11</v>
      </c>
      <c r="H2142">
        <v>6</v>
      </c>
      <c r="I2142" t="s">
        <v>247</v>
      </c>
      <c r="J2142" t="s">
        <v>434</v>
      </c>
      <c r="K2142" t="s">
        <v>38</v>
      </c>
      <c r="L2142">
        <v>5302000</v>
      </c>
      <c r="M2142" t="s">
        <v>44</v>
      </c>
      <c r="N2142">
        <v>0.61319999999999997</v>
      </c>
      <c r="O2142" s="6">
        <v>3251.1864</v>
      </c>
      <c r="P2142">
        <v>118.27533200000001</v>
      </c>
      <c r="Q2142">
        <v>65.022758999999994</v>
      </c>
      <c r="R2142">
        <v>0</v>
      </c>
      <c r="S2142">
        <v>181616.13879999999</v>
      </c>
      <c r="T2142">
        <v>36323.230000000003</v>
      </c>
      <c r="U2142">
        <v>0</v>
      </c>
      <c r="V2142">
        <v>39229.089999999997</v>
      </c>
      <c r="W2142">
        <v>75552.320000000007</v>
      </c>
      <c r="X2142" t="s">
        <v>582</v>
      </c>
      <c r="Y2142" t="s">
        <v>583</v>
      </c>
      <c r="Z2142">
        <v>156</v>
      </c>
      <c r="AA2142" t="s">
        <v>63</v>
      </c>
      <c r="AB2142">
        <v>156</v>
      </c>
      <c r="AC2142" t="s">
        <v>63</v>
      </c>
      <c r="AG2142">
        <v>52.880099999999999</v>
      </c>
      <c r="AH2142">
        <v>0</v>
      </c>
      <c r="AI2142">
        <v>0</v>
      </c>
      <c r="AJ2142">
        <v>1</v>
      </c>
    </row>
    <row r="2143" spans="1:36" x14ac:dyDescent="0.35">
      <c r="A2143" t="s">
        <v>594</v>
      </c>
      <c r="B2143" t="str">
        <f t="shared" si="33"/>
        <v>2019</v>
      </c>
      <c r="D2143" s="1">
        <v>43795</v>
      </c>
      <c r="E2143">
        <v>1150</v>
      </c>
      <c r="F2143" t="s">
        <v>50</v>
      </c>
      <c r="G2143">
        <v>1</v>
      </c>
      <c r="H2143">
        <v>1</v>
      </c>
      <c r="I2143" t="s">
        <v>77</v>
      </c>
      <c r="J2143" t="s">
        <v>2261</v>
      </c>
      <c r="K2143" t="s">
        <v>38</v>
      </c>
      <c r="L2143">
        <v>3164000</v>
      </c>
      <c r="M2143" t="s">
        <v>44</v>
      </c>
      <c r="N2143">
        <v>0.48649999999999999</v>
      </c>
      <c r="O2143" s="6">
        <v>1539.2860000000001</v>
      </c>
      <c r="P2143">
        <v>141.91275999999999</v>
      </c>
      <c r="Q2143">
        <v>4.6231030000000004</v>
      </c>
      <c r="R2143">
        <v>0</v>
      </c>
      <c r="S2143">
        <v>89150.781700000007</v>
      </c>
      <c r="T2143">
        <v>0</v>
      </c>
      <c r="U2143">
        <v>0</v>
      </c>
      <c r="V2143">
        <v>16047.14</v>
      </c>
      <c r="W2143">
        <v>16047.14</v>
      </c>
      <c r="X2143" t="s">
        <v>244</v>
      </c>
      <c r="Y2143" t="s">
        <v>245</v>
      </c>
      <c r="Z2143">
        <v>156</v>
      </c>
      <c r="AA2143" t="s">
        <v>63</v>
      </c>
      <c r="AB2143">
        <v>156</v>
      </c>
      <c r="AC2143" t="s">
        <v>63</v>
      </c>
      <c r="AG2143">
        <v>52.8827</v>
      </c>
      <c r="AH2143">
        <v>0</v>
      </c>
      <c r="AI2143">
        <v>0</v>
      </c>
      <c r="AJ2143">
        <v>1</v>
      </c>
    </row>
    <row r="2144" spans="1:36" x14ac:dyDescent="0.35">
      <c r="A2144" t="s">
        <v>504</v>
      </c>
      <c r="B2144" t="str">
        <f t="shared" si="33"/>
        <v>2019</v>
      </c>
      <c r="D2144" s="1">
        <v>43781</v>
      </c>
      <c r="E2144">
        <v>1030</v>
      </c>
      <c r="F2144" t="s">
        <v>42</v>
      </c>
      <c r="G2144">
        <v>1</v>
      </c>
      <c r="H2144">
        <v>9</v>
      </c>
      <c r="I2144" t="s">
        <v>169</v>
      </c>
      <c r="J2144" t="s">
        <v>2262</v>
      </c>
      <c r="K2144" t="s">
        <v>38</v>
      </c>
      <c r="L2144" s="6">
        <v>46620000</v>
      </c>
      <c r="M2144" t="s">
        <v>44</v>
      </c>
      <c r="N2144">
        <v>0.61</v>
      </c>
      <c r="O2144" s="6">
        <v>28438.2</v>
      </c>
      <c r="P2144">
        <v>3788.5209599999998</v>
      </c>
      <c r="Q2144">
        <v>568.76381500000002</v>
      </c>
      <c r="R2144">
        <v>0</v>
      </c>
      <c r="S2144">
        <v>1733574.7763</v>
      </c>
      <c r="T2144">
        <v>0</v>
      </c>
      <c r="U2144">
        <v>0</v>
      </c>
      <c r="V2144">
        <v>0</v>
      </c>
      <c r="W2144">
        <v>0</v>
      </c>
      <c r="X2144" t="s">
        <v>199</v>
      </c>
      <c r="Y2144" t="s">
        <v>200</v>
      </c>
      <c r="Z2144">
        <v>156</v>
      </c>
      <c r="AA2144" t="s">
        <v>63</v>
      </c>
      <c r="AB2144">
        <v>156</v>
      </c>
      <c r="AC2144" t="s">
        <v>63</v>
      </c>
      <c r="AG2144">
        <v>52.860100000000003</v>
      </c>
      <c r="AH2144">
        <v>0</v>
      </c>
      <c r="AI2144">
        <v>0</v>
      </c>
      <c r="AJ2144">
        <v>1</v>
      </c>
    </row>
    <row r="2145" spans="1:36" x14ac:dyDescent="0.35">
      <c r="A2145" t="s">
        <v>84</v>
      </c>
      <c r="B2145" t="str">
        <f t="shared" si="33"/>
        <v>2025</v>
      </c>
      <c r="C2145" s="1">
        <v>45903</v>
      </c>
      <c r="D2145" s="1">
        <v>45902</v>
      </c>
      <c r="E2145">
        <v>1030</v>
      </c>
      <c r="F2145" t="s">
        <v>42</v>
      </c>
      <c r="G2145">
        <v>1</v>
      </c>
      <c r="H2145">
        <v>17</v>
      </c>
      <c r="I2145" t="s">
        <v>104</v>
      </c>
      <c r="J2145" t="s">
        <v>105</v>
      </c>
      <c r="K2145" t="s">
        <v>38</v>
      </c>
      <c r="L2145">
        <v>108434000</v>
      </c>
      <c r="M2145" t="s">
        <v>44</v>
      </c>
      <c r="N2145">
        <v>0.63</v>
      </c>
      <c r="O2145" s="6">
        <v>68313.42</v>
      </c>
      <c r="P2145">
        <v>5638.4919710000004</v>
      </c>
      <c r="Q2145">
        <v>1366.2499780000001</v>
      </c>
      <c r="R2145">
        <v>0</v>
      </c>
      <c r="S2145">
        <v>4784717.7681999998</v>
      </c>
      <c r="T2145">
        <v>0</v>
      </c>
      <c r="U2145">
        <v>0</v>
      </c>
      <c r="V2145">
        <v>430617.97</v>
      </c>
      <c r="W2145">
        <v>430617.97</v>
      </c>
      <c r="X2145" t="s">
        <v>188</v>
      </c>
      <c r="Y2145" t="s">
        <v>189</v>
      </c>
      <c r="Z2145">
        <v>156</v>
      </c>
      <c r="AA2145" t="s">
        <v>63</v>
      </c>
      <c r="AB2145">
        <v>156</v>
      </c>
      <c r="AC2145" t="s">
        <v>63</v>
      </c>
      <c r="AD2145">
        <v>0</v>
      </c>
      <c r="AE2145">
        <v>0</v>
      </c>
      <c r="AF2145">
        <v>18</v>
      </c>
      <c r="AG2145">
        <v>63.526600000000002</v>
      </c>
      <c r="AH2145">
        <v>0</v>
      </c>
      <c r="AI2145">
        <v>0</v>
      </c>
      <c r="AJ2145">
        <v>1</v>
      </c>
    </row>
    <row r="2146" spans="1:36" x14ac:dyDescent="0.35">
      <c r="A2146" t="s">
        <v>567</v>
      </c>
      <c r="B2146" t="str">
        <f t="shared" si="33"/>
        <v>2021</v>
      </c>
      <c r="C2146" s="1">
        <v>44288</v>
      </c>
      <c r="D2146" s="1">
        <v>44291</v>
      </c>
      <c r="E2146">
        <v>1030</v>
      </c>
      <c r="F2146" t="s">
        <v>42</v>
      </c>
      <c r="G2146">
        <v>1</v>
      </c>
      <c r="H2146">
        <v>1</v>
      </c>
      <c r="I2146" t="s">
        <v>48</v>
      </c>
      <c r="J2146" t="s">
        <v>59</v>
      </c>
      <c r="K2146" t="s">
        <v>38</v>
      </c>
      <c r="L2146">
        <v>961285000</v>
      </c>
      <c r="M2146" t="s">
        <v>44</v>
      </c>
      <c r="N2146">
        <v>0.55930000000000002</v>
      </c>
      <c r="O2146" s="6">
        <v>537646.70050000004</v>
      </c>
      <c r="P2146">
        <v>25640.425977999999</v>
      </c>
      <c r="Q2146">
        <v>1081.1091329999999</v>
      </c>
      <c r="R2146">
        <v>19.672004999999999</v>
      </c>
      <c r="S2146">
        <v>32204724.976</v>
      </c>
      <c r="T2146">
        <v>0</v>
      </c>
      <c r="U2146">
        <v>0</v>
      </c>
      <c r="V2146">
        <v>2898425.25</v>
      </c>
      <c r="W2146">
        <v>2898425.25</v>
      </c>
      <c r="X2146" t="s">
        <v>382</v>
      </c>
      <c r="Y2146" t="s">
        <v>383</v>
      </c>
      <c r="Z2146">
        <v>156</v>
      </c>
      <c r="AA2146" t="s">
        <v>63</v>
      </c>
      <c r="AB2146">
        <v>156</v>
      </c>
      <c r="AC2146" t="s">
        <v>63</v>
      </c>
      <c r="AD2146">
        <v>0</v>
      </c>
      <c r="AE2146">
        <v>0</v>
      </c>
      <c r="AF2146">
        <v>18</v>
      </c>
      <c r="AG2146">
        <v>57.061399999999999</v>
      </c>
      <c r="AH2146">
        <v>0</v>
      </c>
      <c r="AI2146">
        <v>0</v>
      </c>
      <c r="AJ2146">
        <v>1</v>
      </c>
    </row>
    <row r="2147" spans="1:36" x14ac:dyDescent="0.35">
      <c r="A2147" t="s">
        <v>822</v>
      </c>
      <c r="B2147" t="str">
        <f t="shared" si="33"/>
        <v>2020</v>
      </c>
      <c r="D2147" s="1">
        <v>43994</v>
      </c>
      <c r="E2147">
        <v>1030</v>
      </c>
      <c r="F2147" t="s">
        <v>42</v>
      </c>
      <c r="G2147">
        <v>1</v>
      </c>
      <c r="H2147">
        <v>1</v>
      </c>
      <c r="I2147" t="s">
        <v>90</v>
      </c>
      <c r="J2147" t="s">
        <v>2264</v>
      </c>
      <c r="L2147">
        <v>335390</v>
      </c>
      <c r="M2147" t="s">
        <v>130</v>
      </c>
      <c r="N2147">
        <v>674.00400000000002</v>
      </c>
      <c r="O2147" s="6">
        <v>226054.20155999999</v>
      </c>
      <c r="P2147">
        <v>12074.097926</v>
      </c>
      <c r="Q2147">
        <v>140.49986000000001</v>
      </c>
      <c r="R2147">
        <v>0</v>
      </c>
      <c r="S2147">
        <v>13825857.5383</v>
      </c>
      <c r="T2147">
        <v>0</v>
      </c>
      <c r="U2147">
        <v>0</v>
      </c>
      <c r="V2147">
        <v>0</v>
      </c>
      <c r="W2147">
        <v>0</v>
      </c>
      <c r="X2147" t="s">
        <v>82</v>
      </c>
      <c r="Y2147" t="s">
        <v>83</v>
      </c>
      <c r="Z2147">
        <v>156</v>
      </c>
      <c r="AA2147" t="s">
        <v>63</v>
      </c>
      <c r="AB2147">
        <v>156</v>
      </c>
      <c r="AC2147" t="s">
        <v>63</v>
      </c>
      <c r="AD2147">
        <v>0</v>
      </c>
      <c r="AE2147">
        <v>0</v>
      </c>
      <c r="AF2147">
        <v>18</v>
      </c>
      <c r="AG2147">
        <v>58.026299999999999</v>
      </c>
      <c r="AH2147">
        <v>0</v>
      </c>
      <c r="AI2147">
        <v>0</v>
      </c>
      <c r="AJ2147">
        <v>1</v>
      </c>
    </row>
    <row r="2148" spans="1:36" x14ac:dyDescent="0.35">
      <c r="A2148" t="s">
        <v>127</v>
      </c>
      <c r="B2148" t="str">
        <f t="shared" si="33"/>
        <v>2020</v>
      </c>
      <c r="D2148" s="1">
        <v>43850</v>
      </c>
      <c r="E2148">
        <v>1030</v>
      </c>
      <c r="F2148" t="s">
        <v>42</v>
      </c>
      <c r="G2148">
        <v>1</v>
      </c>
      <c r="H2148">
        <v>16</v>
      </c>
      <c r="I2148" t="s">
        <v>218</v>
      </c>
      <c r="J2148" t="s">
        <v>1361</v>
      </c>
      <c r="L2148">
        <v>59022000</v>
      </c>
      <c r="M2148" t="s">
        <v>44</v>
      </c>
      <c r="N2148">
        <v>0.48949999999999999</v>
      </c>
      <c r="O2148" s="6">
        <v>28891.269</v>
      </c>
      <c r="P2148">
        <v>3510.5193389999999</v>
      </c>
      <c r="Q2148">
        <v>79.450125</v>
      </c>
      <c r="R2148">
        <v>0</v>
      </c>
      <c r="S2148">
        <v>1727909.1921000001</v>
      </c>
      <c r="T2148">
        <v>0</v>
      </c>
      <c r="U2148">
        <v>0</v>
      </c>
      <c r="V2148">
        <v>311020.98</v>
      </c>
      <c r="W2148">
        <v>311020.98</v>
      </c>
      <c r="X2148" t="s">
        <v>82</v>
      </c>
      <c r="Y2148" t="s">
        <v>83</v>
      </c>
      <c r="Z2148">
        <v>156</v>
      </c>
      <c r="AA2148" t="s">
        <v>63</v>
      </c>
      <c r="AB2148">
        <v>156</v>
      </c>
      <c r="AC2148" t="s">
        <v>63</v>
      </c>
      <c r="AD2148">
        <v>0</v>
      </c>
      <c r="AE2148">
        <v>0</v>
      </c>
      <c r="AF2148">
        <v>18</v>
      </c>
      <c r="AG2148">
        <v>53.197200000000002</v>
      </c>
      <c r="AH2148">
        <v>0</v>
      </c>
      <c r="AI2148">
        <v>0</v>
      </c>
      <c r="AJ2148">
        <v>1</v>
      </c>
    </row>
    <row r="2149" spans="1:36" x14ac:dyDescent="0.35">
      <c r="A2149" t="s">
        <v>873</v>
      </c>
      <c r="B2149" t="str">
        <f t="shared" si="33"/>
        <v>2023</v>
      </c>
      <c r="C2149" s="1">
        <v>45047</v>
      </c>
      <c r="D2149" s="1">
        <v>45048</v>
      </c>
      <c r="E2149">
        <v>1150</v>
      </c>
      <c r="F2149" t="s">
        <v>50</v>
      </c>
      <c r="G2149">
        <v>1</v>
      </c>
      <c r="H2149">
        <v>3</v>
      </c>
      <c r="I2149" t="s">
        <v>85</v>
      </c>
      <c r="J2149" t="s">
        <v>73</v>
      </c>
      <c r="K2149" t="s">
        <v>38</v>
      </c>
      <c r="L2149">
        <v>1997000</v>
      </c>
      <c r="M2149" t="s">
        <v>44</v>
      </c>
      <c r="N2149">
        <v>2.2139000000000002</v>
      </c>
      <c r="O2149" s="6">
        <v>4421.1583000000001</v>
      </c>
      <c r="P2149">
        <v>101.99449799999999</v>
      </c>
      <c r="Q2149">
        <v>8.0344289999999994</v>
      </c>
      <c r="R2149">
        <v>0</v>
      </c>
      <c r="S2149">
        <v>247677.42920000001</v>
      </c>
      <c r="T2149">
        <v>0</v>
      </c>
      <c r="U2149">
        <v>0</v>
      </c>
      <c r="V2149">
        <v>44581.94</v>
      </c>
      <c r="W2149">
        <v>44581.94</v>
      </c>
      <c r="X2149" t="s">
        <v>96</v>
      </c>
      <c r="Y2149" t="s">
        <v>97</v>
      </c>
      <c r="Z2149">
        <v>156</v>
      </c>
      <c r="AA2149" t="s">
        <v>63</v>
      </c>
      <c r="AB2149">
        <v>156</v>
      </c>
      <c r="AC2149" t="s">
        <v>63</v>
      </c>
      <c r="AD2149">
        <v>0</v>
      </c>
      <c r="AE2149">
        <v>0</v>
      </c>
      <c r="AF2149">
        <v>18</v>
      </c>
      <c r="AG2149">
        <v>54.660600000000002</v>
      </c>
      <c r="AH2149">
        <v>0</v>
      </c>
      <c r="AI2149">
        <v>0</v>
      </c>
      <c r="AJ2149">
        <v>1</v>
      </c>
    </row>
    <row r="2150" spans="1:36" x14ac:dyDescent="0.35">
      <c r="A2150" t="s">
        <v>555</v>
      </c>
      <c r="B2150" t="str">
        <f t="shared" si="33"/>
        <v>2024</v>
      </c>
      <c r="C2150" s="2">
        <v>45544</v>
      </c>
      <c r="D2150" s="1">
        <v>45548</v>
      </c>
      <c r="E2150">
        <v>1150</v>
      </c>
      <c r="F2150" t="s">
        <v>50</v>
      </c>
      <c r="G2150">
        <v>1</v>
      </c>
      <c r="H2150">
        <v>31</v>
      </c>
      <c r="I2150" t="s">
        <v>94</v>
      </c>
      <c r="J2150" t="s">
        <v>556</v>
      </c>
      <c r="K2150" t="s">
        <v>38</v>
      </c>
      <c r="L2150">
        <v>87620</v>
      </c>
      <c r="M2150" t="s">
        <v>44</v>
      </c>
      <c r="N2150">
        <v>1.2</v>
      </c>
      <c r="O2150" s="6">
        <v>105.14400000000001</v>
      </c>
      <c r="P2150">
        <v>55.361384999999999</v>
      </c>
      <c r="Q2150">
        <v>2.1533000000000002</v>
      </c>
      <c r="R2150">
        <v>0</v>
      </c>
      <c r="S2150">
        <v>9770.6576000000005</v>
      </c>
      <c r="T2150">
        <v>0</v>
      </c>
      <c r="U2150">
        <v>0</v>
      </c>
      <c r="V2150">
        <v>1758.72</v>
      </c>
      <c r="W2150">
        <v>1758.72</v>
      </c>
      <c r="X2150" t="s">
        <v>100</v>
      </c>
      <c r="Y2150" t="s">
        <v>101</v>
      </c>
      <c r="Z2150">
        <v>156</v>
      </c>
      <c r="AA2150" t="s">
        <v>63</v>
      </c>
      <c r="AB2150">
        <v>156</v>
      </c>
      <c r="AC2150" t="s">
        <v>63</v>
      </c>
      <c r="AD2150">
        <v>0</v>
      </c>
      <c r="AE2150">
        <v>0</v>
      </c>
      <c r="AF2150">
        <v>18</v>
      </c>
      <c r="AG2150">
        <v>60.046700000000001</v>
      </c>
      <c r="AH2150">
        <v>0</v>
      </c>
      <c r="AI2150">
        <v>0</v>
      </c>
      <c r="AJ2150">
        <v>1</v>
      </c>
    </row>
    <row r="2151" spans="1:36" x14ac:dyDescent="0.35">
      <c r="A2151" t="s">
        <v>910</v>
      </c>
      <c r="B2151" t="str">
        <f t="shared" si="33"/>
        <v>2021</v>
      </c>
      <c r="C2151" s="1">
        <v>44375</v>
      </c>
      <c r="D2151" s="1">
        <v>44373</v>
      </c>
      <c r="E2151">
        <v>1030</v>
      </c>
      <c r="F2151" t="s">
        <v>42</v>
      </c>
      <c r="G2151">
        <v>1</v>
      </c>
      <c r="H2151">
        <v>6</v>
      </c>
      <c r="I2151" t="s">
        <v>135</v>
      </c>
      <c r="J2151" t="s">
        <v>129</v>
      </c>
      <c r="K2151" t="s">
        <v>38</v>
      </c>
      <c r="L2151">
        <v>80210000</v>
      </c>
      <c r="M2151" t="s">
        <v>44</v>
      </c>
      <c r="N2151">
        <v>0.50119999999999998</v>
      </c>
      <c r="O2151" s="6">
        <v>40201.252</v>
      </c>
      <c r="P2151">
        <v>5921.1210600000004</v>
      </c>
      <c r="Q2151">
        <v>110.552312</v>
      </c>
      <c r="R2151">
        <v>0</v>
      </c>
      <c r="S2151">
        <v>2641421.2533999998</v>
      </c>
      <c r="T2151">
        <v>79242.64</v>
      </c>
      <c r="U2151">
        <v>0</v>
      </c>
      <c r="V2151">
        <v>489719.5</v>
      </c>
      <c r="W2151">
        <v>568962.14</v>
      </c>
      <c r="X2151" t="s">
        <v>82</v>
      </c>
      <c r="Y2151" t="s">
        <v>83</v>
      </c>
      <c r="Z2151">
        <v>156</v>
      </c>
      <c r="AA2151" t="s">
        <v>63</v>
      </c>
      <c r="AB2151">
        <v>156</v>
      </c>
      <c r="AC2151" t="s">
        <v>63</v>
      </c>
      <c r="AD2151">
        <v>3</v>
      </c>
      <c r="AE2151">
        <v>0</v>
      </c>
      <c r="AF2151">
        <v>18</v>
      </c>
      <c r="AG2151">
        <v>57.132899999999999</v>
      </c>
      <c r="AH2151">
        <v>0</v>
      </c>
      <c r="AI2151">
        <v>0</v>
      </c>
      <c r="AJ2151">
        <v>1</v>
      </c>
    </row>
    <row r="2152" spans="1:36" x14ac:dyDescent="0.35">
      <c r="A2152" t="s">
        <v>464</v>
      </c>
      <c r="B2152" t="str">
        <f t="shared" si="33"/>
        <v>2020</v>
      </c>
      <c r="D2152" s="1">
        <v>43994</v>
      </c>
      <c r="E2152">
        <v>1150</v>
      </c>
      <c r="F2152" t="s">
        <v>50</v>
      </c>
      <c r="G2152">
        <v>1</v>
      </c>
      <c r="H2152">
        <v>10</v>
      </c>
      <c r="I2152" t="s">
        <v>322</v>
      </c>
      <c r="J2152" t="s">
        <v>1425</v>
      </c>
      <c r="L2152">
        <v>506170</v>
      </c>
      <c r="M2152" t="s">
        <v>44</v>
      </c>
      <c r="N2152">
        <v>1.1499999999999999</v>
      </c>
      <c r="O2152" s="6">
        <v>582.09550000000002</v>
      </c>
      <c r="P2152">
        <v>24.774750000000001</v>
      </c>
      <c r="Q2152">
        <v>1.5172060000000001</v>
      </c>
      <c r="R2152">
        <v>0</v>
      </c>
      <c r="S2152">
        <v>34929.132700000002</v>
      </c>
      <c r="T2152">
        <v>1047.8699999999999</v>
      </c>
      <c r="U2152">
        <v>0</v>
      </c>
      <c r="V2152">
        <v>6475.83</v>
      </c>
      <c r="W2152">
        <v>7523.7</v>
      </c>
      <c r="X2152" t="s">
        <v>244</v>
      </c>
      <c r="Y2152" t="s">
        <v>245</v>
      </c>
      <c r="Z2152">
        <v>156</v>
      </c>
      <c r="AA2152" t="s">
        <v>63</v>
      </c>
      <c r="AB2152">
        <v>156</v>
      </c>
      <c r="AC2152" t="s">
        <v>63</v>
      </c>
      <c r="AD2152">
        <v>3</v>
      </c>
      <c r="AE2152">
        <v>0</v>
      </c>
      <c r="AF2152">
        <v>18</v>
      </c>
      <c r="AG2152">
        <v>57.412599999999998</v>
      </c>
      <c r="AH2152">
        <v>0</v>
      </c>
      <c r="AI2152">
        <v>0</v>
      </c>
      <c r="AJ2152">
        <v>1</v>
      </c>
    </row>
    <row r="2153" spans="1:36" x14ac:dyDescent="0.35">
      <c r="A2153" t="s">
        <v>1626</v>
      </c>
      <c r="B2153" t="str">
        <f t="shared" si="33"/>
        <v>2025</v>
      </c>
      <c r="C2153" s="1">
        <v>45685</v>
      </c>
      <c r="D2153" s="1">
        <v>45691</v>
      </c>
      <c r="E2153">
        <v>1030</v>
      </c>
      <c r="F2153" t="s">
        <v>42</v>
      </c>
      <c r="G2153">
        <v>1</v>
      </c>
      <c r="H2153">
        <v>1</v>
      </c>
      <c r="I2153" t="s">
        <v>330</v>
      </c>
      <c r="J2153" t="s">
        <v>2265</v>
      </c>
      <c r="K2153" t="s">
        <v>38</v>
      </c>
      <c r="L2153">
        <v>4300000</v>
      </c>
      <c r="M2153" t="s">
        <v>44</v>
      </c>
      <c r="N2153">
        <v>0.84</v>
      </c>
      <c r="O2153" s="6">
        <v>3612</v>
      </c>
      <c r="P2153">
        <v>360</v>
      </c>
      <c r="Q2153">
        <v>72.239999999999995</v>
      </c>
      <c r="R2153">
        <v>0</v>
      </c>
      <c r="S2153">
        <v>250657.66209999999</v>
      </c>
      <c r="T2153">
        <v>20052.61</v>
      </c>
      <c r="U2153">
        <v>0</v>
      </c>
      <c r="V2153">
        <v>48727.83</v>
      </c>
      <c r="W2153">
        <v>68780.44</v>
      </c>
      <c r="X2153" t="s">
        <v>784</v>
      </c>
      <c r="Y2153" t="s">
        <v>785</v>
      </c>
      <c r="Z2153">
        <v>156</v>
      </c>
      <c r="AA2153" t="s">
        <v>63</v>
      </c>
      <c r="AB2153">
        <v>156</v>
      </c>
      <c r="AC2153" t="s">
        <v>63</v>
      </c>
      <c r="AD2153">
        <v>8</v>
      </c>
      <c r="AE2153">
        <v>0</v>
      </c>
      <c r="AF2153">
        <v>18</v>
      </c>
      <c r="AG2153">
        <v>61.978900000000003</v>
      </c>
      <c r="AH2153">
        <v>0</v>
      </c>
      <c r="AI2153">
        <v>0</v>
      </c>
      <c r="AJ2153">
        <v>1</v>
      </c>
    </row>
    <row r="2154" spans="1:36" x14ac:dyDescent="0.35">
      <c r="A2154" t="s">
        <v>801</v>
      </c>
      <c r="B2154" t="str">
        <f t="shared" si="33"/>
        <v>2025</v>
      </c>
      <c r="C2154" s="1">
        <v>46019</v>
      </c>
      <c r="D2154" s="1">
        <v>46017</v>
      </c>
      <c r="E2154">
        <v>1030</v>
      </c>
      <c r="F2154" t="s">
        <v>42</v>
      </c>
      <c r="G2154">
        <v>1</v>
      </c>
      <c r="H2154">
        <v>1</v>
      </c>
      <c r="I2154" t="s">
        <v>338</v>
      </c>
      <c r="J2154" t="s">
        <v>339</v>
      </c>
      <c r="K2154" t="s">
        <v>38</v>
      </c>
      <c r="L2154">
        <v>275216000</v>
      </c>
      <c r="M2154" t="s">
        <v>44</v>
      </c>
      <c r="N2154">
        <v>0.57999999999999996</v>
      </c>
      <c r="O2154" s="6">
        <v>159625.28</v>
      </c>
      <c r="P2154">
        <v>11008.590049</v>
      </c>
      <c r="Q2154">
        <v>375.39215200000001</v>
      </c>
      <c r="R2154">
        <v>0</v>
      </c>
      <c r="S2154">
        <v>10760996.949200001</v>
      </c>
      <c r="T2154">
        <v>1506539.57</v>
      </c>
      <c r="U2154">
        <v>0</v>
      </c>
      <c r="V2154">
        <v>2208156.5699999998</v>
      </c>
      <c r="W2154">
        <v>3714696.14</v>
      </c>
      <c r="X2154" t="s">
        <v>192</v>
      </c>
      <c r="Y2154" t="s">
        <v>193</v>
      </c>
      <c r="Z2154">
        <v>156</v>
      </c>
      <c r="AA2154" t="s">
        <v>63</v>
      </c>
      <c r="AB2154">
        <v>156</v>
      </c>
      <c r="AC2154" t="s">
        <v>63</v>
      </c>
      <c r="AD2154">
        <v>14</v>
      </c>
      <c r="AE2154">
        <v>0</v>
      </c>
      <c r="AF2154">
        <v>18</v>
      </c>
      <c r="AG2154">
        <v>62.926400000000001</v>
      </c>
      <c r="AH2154">
        <v>0</v>
      </c>
      <c r="AI2154">
        <v>1</v>
      </c>
      <c r="AJ2154">
        <v>1</v>
      </c>
    </row>
    <row r="2155" spans="1:36" x14ac:dyDescent="0.35">
      <c r="A2155" t="s">
        <v>622</v>
      </c>
      <c r="B2155" t="str">
        <f t="shared" si="33"/>
        <v>2024</v>
      </c>
      <c r="C2155" s="2">
        <v>45504</v>
      </c>
      <c r="D2155" s="1">
        <v>45509</v>
      </c>
      <c r="E2155">
        <v>1030</v>
      </c>
      <c r="F2155" t="s">
        <v>42</v>
      </c>
      <c r="G2155">
        <v>1</v>
      </c>
      <c r="H2155">
        <v>4</v>
      </c>
      <c r="I2155" t="s">
        <v>147</v>
      </c>
      <c r="J2155" t="s">
        <v>623</v>
      </c>
      <c r="K2155" t="s">
        <v>38</v>
      </c>
      <c r="L2155">
        <v>2408500</v>
      </c>
      <c r="M2155" t="s">
        <v>44</v>
      </c>
      <c r="N2155">
        <v>0.85</v>
      </c>
      <c r="O2155" s="6">
        <v>2047.2249999999999</v>
      </c>
      <c r="P2155">
        <v>534.10816</v>
      </c>
      <c r="Q2155">
        <v>25.752556999999999</v>
      </c>
      <c r="R2155">
        <v>0</v>
      </c>
      <c r="S2155">
        <v>155221.63959999999</v>
      </c>
      <c r="T2155">
        <v>21731.03</v>
      </c>
      <c r="U2155">
        <v>0</v>
      </c>
      <c r="V2155">
        <v>31851.48</v>
      </c>
      <c r="W2155">
        <v>53582.51</v>
      </c>
      <c r="X2155" t="s">
        <v>100</v>
      </c>
      <c r="Y2155" t="s">
        <v>101</v>
      </c>
      <c r="Z2155">
        <v>156</v>
      </c>
      <c r="AA2155" t="s">
        <v>63</v>
      </c>
      <c r="AB2155">
        <v>156</v>
      </c>
      <c r="AC2155" t="s">
        <v>63</v>
      </c>
      <c r="AD2155">
        <v>14</v>
      </c>
      <c r="AE2155">
        <v>0</v>
      </c>
      <c r="AF2155">
        <v>18</v>
      </c>
      <c r="AG2155">
        <v>59.538400000000003</v>
      </c>
      <c r="AH2155">
        <v>0</v>
      </c>
      <c r="AI2155">
        <v>0</v>
      </c>
      <c r="AJ2155">
        <v>1</v>
      </c>
    </row>
    <row r="2156" spans="1:36" x14ac:dyDescent="0.35">
      <c r="A2156" t="s">
        <v>1465</v>
      </c>
      <c r="B2156" t="str">
        <f t="shared" si="33"/>
        <v>2025</v>
      </c>
      <c r="C2156" s="1">
        <v>45705</v>
      </c>
      <c r="D2156" s="1">
        <v>45702</v>
      </c>
      <c r="E2156">
        <v>1030</v>
      </c>
      <c r="F2156" t="s">
        <v>42</v>
      </c>
      <c r="G2156">
        <v>1</v>
      </c>
      <c r="H2156">
        <v>9</v>
      </c>
      <c r="I2156" t="s">
        <v>158</v>
      </c>
      <c r="J2156" t="s">
        <v>2266</v>
      </c>
      <c r="K2156" t="s">
        <v>38</v>
      </c>
      <c r="L2156">
        <v>32931140</v>
      </c>
      <c r="M2156" t="s">
        <v>44</v>
      </c>
      <c r="N2156">
        <v>0.78190000000000004</v>
      </c>
      <c r="O2156" s="6">
        <v>25748.858366</v>
      </c>
      <c r="P2156">
        <v>3991.0949999999998</v>
      </c>
      <c r="Q2156">
        <v>128.745</v>
      </c>
      <c r="R2156">
        <v>0</v>
      </c>
      <c r="S2156">
        <v>1859418.075</v>
      </c>
      <c r="T2156">
        <v>371883.62</v>
      </c>
      <c r="U2156">
        <v>0</v>
      </c>
      <c r="V2156">
        <v>401634.31</v>
      </c>
      <c r="W2156">
        <v>773517.93</v>
      </c>
      <c r="X2156" t="s">
        <v>332</v>
      </c>
      <c r="Y2156" t="s">
        <v>333</v>
      </c>
      <c r="Z2156">
        <v>156</v>
      </c>
      <c r="AA2156" t="s">
        <v>63</v>
      </c>
      <c r="AB2156">
        <v>156</v>
      </c>
      <c r="AC2156" t="s">
        <v>63</v>
      </c>
      <c r="AD2156">
        <v>20</v>
      </c>
      <c r="AE2156">
        <v>0</v>
      </c>
      <c r="AF2156">
        <v>18</v>
      </c>
      <c r="AG2156">
        <v>62.252899999999997</v>
      </c>
      <c r="AH2156">
        <v>0</v>
      </c>
      <c r="AI2156">
        <v>0</v>
      </c>
      <c r="AJ2156">
        <v>1</v>
      </c>
    </row>
    <row r="2157" spans="1:36" x14ac:dyDescent="0.35">
      <c r="A2157" t="s">
        <v>342</v>
      </c>
      <c r="B2157" t="str">
        <f t="shared" si="33"/>
        <v>2025</v>
      </c>
      <c r="C2157" s="1">
        <v>45914</v>
      </c>
      <c r="D2157" s="1">
        <v>45916</v>
      </c>
      <c r="E2157">
        <v>1150</v>
      </c>
      <c r="F2157" t="s">
        <v>50</v>
      </c>
      <c r="G2157">
        <v>1</v>
      </c>
      <c r="H2157">
        <v>9</v>
      </c>
      <c r="I2157" t="s">
        <v>237</v>
      </c>
      <c r="J2157" t="s">
        <v>238</v>
      </c>
      <c r="K2157" t="s">
        <v>38</v>
      </c>
      <c r="L2157">
        <v>2434000</v>
      </c>
      <c r="M2157" t="s">
        <v>44</v>
      </c>
      <c r="N2157">
        <v>1.0399</v>
      </c>
      <c r="O2157" s="6">
        <v>2531.1165999999998</v>
      </c>
      <c r="P2157">
        <v>351.36112500000002</v>
      </c>
      <c r="Q2157">
        <v>5.9150479999999996</v>
      </c>
      <c r="R2157">
        <v>0</v>
      </c>
      <c r="S2157">
        <v>180254.60440000001</v>
      </c>
      <c r="T2157">
        <v>36050.92</v>
      </c>
      <c r="U2157">
        <v>0</v>
      </c>
      <c r="V2157">
        <v>38934.99</v>
      </c>
      <c r="W2157">
        <v>74985.91</v>
      </c>
      <c r="X2157" t="s">
        <v>239</v>
      </c>
      <c r="Y2157" t="s">
        <v>240</v>
      </c>
      <c r="Z2157">
        <v>156</v>
      </c>
      <c r="AA2157" t="s">
        <v>63</v>
      </c>
      <c r="AB2157">
        <v>156</v>
      </c>
      <c r="AC2157" t="s">
        <v>63</v>
      </c>
      <c r="AD2157">
        <v>20</v>
      </c>
      <c r="AE2157">
        <v>0</v>
      </c>
      <c r="AF2157">
        <v>18</v>
      </c>
      <c r="AG2157">
        <v>62.406500000000001</v>
      </c>
      <c r="AH2157">
        <v>0</v>
      </c>
      <c r="AI2157">
        <v>0</v>
      </c>
      <c r="AJ2157">
        <v>1</v>
      </c>
    </row>
    <row r="2158" spans="1:36" x14ac:dyDescent="0.35">
      <c r="A2158" t="s">
        <v>2267</v>
      </c>
      <c r="B2158" t="str">
        <f t="shared" si="33"/>
        <v>2022</v>
      </c>
      <c r="D2158" s="1">
        <v>44765</v>
      </c>
      <c r="E2158">
        <v>1010</v>
      </c>
      <c r="F2158" t="s">
        <v>65</v>
      </c>
      <c r="G2158">
        <v>1</v>
      </c>
      <c r="H2158">
        <v>1</v>
      </c>
      <c r="I2158" t="s">
        <v>51</v>
      </c>
      <c r="J2158" t="s">
        <v>2268</v>
      </c>
      <c r="K2158" t="s">
        <v>38</v>
      </c>
      <c r="L2158">
        <v>10001000</v>
      </c>
      <c r="M2158" t="s">
        <v>44</v>
      </c>
      <c r="N2158">
        <v>0.82</v>
      </c>
      <c r="O2158" s="6">
        <v>8200.82</v>
      </c>
      <c r="P2158">
        <v>2380</v>
      </c>
      <c r="Q2158">
        <v>164.0164</v>
      </c>
      <c r="R2158">
        <v>25</v>
      </c>
      <c r="S2158">
        <v>587695.52500000002</v>
      </c>
      <c r="T2158">
        <v>117539.1</v>
      </c>
      <c r="U2158">
        <v>0</v>
      </c>
      <c r="V2158">
        <v>126942.12</v>
      </c>
      <c r="W2158">
        <v>244481.22</v>
      </c>
      <c r="X2158" t="s">
        <v>259</v>
      </c>
      <c r="Y2158" t="s">
        <v>260</v>
      </c>
      <c r="Z2158">
        <v>591</v>
      </c>
      <c r="AA2158" t="s">
        <v>55</v>
      </c>
      <c r="AB2158">
        <v>156</v>
      </c>
      <c r="AC2158" t="s">
        <v>63</v>
      </c>
      <c r="AD2158">
        <v>20</v>
      </c>
      <c r="AE2158">
        <v>0</v>
      </c>
      <c r="AF2158">
        <v>18</v>
      </c>
      <c r="AG2158">
        <v>54.568600000000004</v>
      </c>
      <c r="AH2158">
        <v>0</v>
      </c>
      <c r="AI2158">
        <v>0</v>
      </c>
      <c r="AJ2158">
        <v>1</v>
      </c>
    </row>
    <row r="2159" spans="1:36" x14ac:dyDescent="0.35">
      <c r="A2159" t="s">
        <v>361</v>
      </c>
      <c r="B2159" t="str">
        <f t="shared" si="33"/>
        <v>2021</v>
      </c>
      <c r="C2159" s="1">
        <v>44411</v>
      </c>
      <c r="D2159" s="1">
        <v>44412</v>
      </c>
      <c r="E2159">
        <v>1030</v>
      </c>
      <c r="F2159" t="s">
        <v>42</v>
      </c>
      <c r="G2159">
        <v>1</v>
      </c>
      <c r="H2159">
        <v>1</v>
      </c>
      <c r="I2159" t="s">
        <v>158</v>
      </c>
      <c r="J2159" t="s">
        <v>1072</v>
      </c>
      <c r="K2159" t="s">
        <v>38</v>
      </c>
      <c r="L2159">
        <v>18028000</v>
      </c>
      <c r="M2159" t="s">
        <v>44</v>
      </c>
      <c r="N2159">
        <v>0.62</v>
      </c>
      <c r="O2159" s="6">
        <v>11177.36</v>
      </c>
      <c r="P2159">
        <v>1442.199691</v>
      </c>
      <c r="Q2159">
        <v>27.762359</v>
      </c>
      <c r="R2159">
        <v>0</v>
      </c>
      <c r="S2159">
        <v>723867.74919999996</v>
      </c>
      <c r="T2159">
        <v>144773.54999999999</v>
      </c>
      <c r="U2159">
        <v>0</v>
      </c>
      <c r="V2159">
        <v>156355.43</v>
      </c>
      <c r="W2159">
        <v>301128.98</v>
      </c>
      <c r="X2159" t="s">
        <v>362</v>
      </c>
      <c r="Y2159" t="s">
        <v>363</v>
      </c>
      <c r="Z2159">
        <v>792</v>
      </c>
      <c r="AA2159" t="s">
        <v>126</v>
      </c>
      <c r="AB2159">
        <v>156</v>
      </c>
      <c r="AC2159" t="s">
        <v>63</v>
      </c>
      <c r="AD2159">
        <v>20</v>
      </c>
      <c r="AE2159">
        <v>0</v>
      </c>
      <c r="AF2159">
        <v>18</v>
      </c>
      <c r="AG2159">
        <v>57.234699999999997</v>
      </c>
      <c r="AH2159">
        <v>0</v>
      </c>
      <c r="AI2159">
        <v>0</v>
      </c>
      <c r="AJ2159">
        <v>1</v>
      </c>
    </row>
    <row r="2160" spans="1:36" x14ac:dyDescent="0.35">
      <c r="A2160" t="s">
        <v>361</v>
      </c>
      <c r="B2160" t="str">
        <f t="shared" si="33"/>
        <v>2021</v>
      </c>
      <c r="C2160" s="1">
        <v>44411</v>
      </c>
      <c r="D2160" s="1">
        <v>44412</v>
      </c>
      <c r="E2160">
        <v>1030</v>
      </c>
      <c r="F2160" t="s">
        <v>42</v>
      </c>
      <c r="G2160">
        <v>1</v>
      </c>
      <c r="H2160">
        <v>4</v>
      </c>
      <c r="I2160" t="s">
        <v>158</v>
      </c>
      <c r="J2160" t="s">
        <v>1072</v>
      </c>
      <c r="K2160" t="s">
        <v>38</v>
      </c>
      <c r="L2160">
        <v>36055000</v>
      </c>
      <c r="M2160" t="s">
        <v>44</v>
      </c>
      <c r="N2160">
        <v>0.62</v>
      </c>
      <c r="O2160" s="6">
        <v>22354.1</v>
      </c>
      <c r="P2160">
        <v>2884.3993829999999</v>
      </c>
      <c r="Q2160">
        <v>55.524718</v>
      </c>
      <c r="R2160">
        <v>0</v>
      </c>
      <c r="S2160">
        <v>1447695.3459999999</v>
      </c>
      <c r="T2160">
        <v>289539.07</v>
      </c>
      <c r="U2160">
        <v>0</v>
      </c>
      <c r="V2160">
        <v>312702.19</v>
      </c>
      <c r="W2160">
        <v>602241.26</v>
      </c>
      <c r="X2160" t="s">
        <v>362</v>
      </c>
      <c r="Y2160" t="s">
        <v>363</v>
      </c>
      <c r="Z2160">
        <v>792</v>
      </c>
      <c r="AA2160" t="s">
        <v>126</v>
      </c>
      <c r="AB2160">
        <v>156</v>
      </c>
      <c r="AC2160" t="s">
        <v>63</v>
      </c>
      <c r="AD2160">
        <v>20</v>
      </c>
      <c r="AE2160">
        <v>0</v>
      </c>
      <c r="AF2160">
        <v>18</v>
      </c>
      <c r="AG2160">
        <v>57.234699999999997</v>
      </c>
      <c r="AH2160">
        <v>0</v>
      </c>
      <c r="AI2160">
        <v>0</v>
      </c>
      <c r="AJ2160">
        <v>1</v>
      </c>
    </row>
    <row r="2161" spans="1:36" x14ac:dyDescent="0.35">
      <c r="A2161" t="s">
        <v>557</v>
      </c>
      <c r="B2161" t="str">
        <f t="shared" si="33"/>
        <v>2022</v>
      </c>
      <c r="D2161" s="1">
        <v>44824</v>
      </c>
      <c r="E2161">
        <v>1150</v>
      </c>
      <c r="F2161" t="s">
        <v>50</v>
      </c>
      <c r="G2161">
        <v>1</v>
      </c>
      <c r="H2161">
        <v>50</v>
      </c>
      <c r="I2161" t="s">
        <v>352</v>
      </c>
      <c r="J2161" t="s">
        <v>434</v>
      </c>
      <c r="K2161" t="s">
        <v>38</v>
      </c>
      <c r="L2161">
        <v>67344000</v>
      </c>
      <c r="M2161" t="s">
        <v>44</v>
      </c>
      <c r="N2161">
        <v>5.05</v>
      </c>
      <c r="O2161" s="6">
        <v>340087.2</v>
      </c>
      <c r="P2161">
        <v>28745.692800000001</v>
      </c>
      <c r="Q2161">
        <v>7527.1903220000004</v>
      </c>
      <c r="R2161">
        <v>0</v>
      </c>
      <c r="S2161">
        <v>20188558.997299999</v>
      </c>
      <c r="T2161">
        <v>4037711.8</v>
      </c>
      <c r="U2161">
        <v>0</v>
      </c>
      <c r="V2161">
        <v>4360728.74</v>
      </c>
      <c r="W2161">
        <v>8398440.5399999991</v>
      </c>
      <c r="X2161" t="s">
        <v>174</v>
      </c>
      <c r="Y2161" t="s">
        <v>175</v>
      </c>
      <c r="Z2161">
        <v>792</v>
      </c>
      <c r="AA2161" t="s">
        <v>126</v>
      </c>
      <c r="AB2161">
        <v>156</v>
      </c>
      <c r="AC2161" t="s">
        <v>63</v>
      </c>
      <c r="AD2161">
        <v>20</v>
      </c>
      <c r="AE2161">
        <v>0</v>
      </c>
      <c r="AF2161">
        <v>18</v>
      </c>
      <c r="AG2161">
        <v>53.641599999999997</v>
      </c>
      <c r="AH2161">
        <v>0</v>
      </c>
      <c r="AI2161">
        <v>0</v>
      </c>
      <c r="AJ2161">
        <v>1</v>
      </c>
    </row>
    <row r="2162" spans="1:36" x14ac:dyDescent="0.35">
      <c r="A2162" t="s">
        <v>923</v>
      </c>
      <c r="B2162" t="str">
        <f t="shared" si="33"/>
        <v>2019</v>
      </c>
      <c r="D2162" s="1">
        <v>43511</v>
      </c>
      <c r="E2162">
        <v>1030</v>
      </c>
      <c r="F2162" t="s">
        <v>42</v>
      </c>
      <c r="G2162">
        <v>1</v>
      </c>
      <c r="H2162">
        <v>6</v>
      </c>
      <c r="I2162" t="s">
        <v>279</v>
      </c>
      <c r="J2162" t="s">
        <v>2269</v>
      </c>
      <c r="K2162" t="s">
        <v>38</v>
      </c>
      <c r="L2162">
        <v>240000</v>
      </c>
      <c r="M2162" t="s">
        <v>44</v>
      </c>
      <c r="N2162">
        <v>5.8333000000000004</v>
      </c>
      <c r="O2162" s="6">
        <v>1399.992</v>
      </c>
      <c r="P2162">
        <v>38.628239999999998</v>
      </c>
      <c r="Q2162">
        <v>2.4666890000000001</v>
      </c>
      <c r="R2162">
        <v>17.934539999999998</v>
      </c>
      <c r="S2162">
        <v>73669.109100000001</v>
      </c>
      <c r="T2162">
        <v>0</v>
      </c>
      <c r="U2162">
        <v>0</v>
      </c>
      <c r="V2162">
        <v>13260.44</v>
      </c>
      <c r="W2162">
        <v>13260.44</v>
      </c>
      <c r="X2162" t="s">
        <v>563</v>
      </c>
      <c r="Y2162" t="s">
        <v>564</v>
      </c>
      <c r="Z2162">
        <v>410</v>
      </c>
      <c r="AA2162" t="s">
        <v>145</v>
      </c>
      <c r="AB2162">
        <v>156</v>
      </c>
      <c r="AC2162" t="s">
        <v>63</v>
      </c>
      <c r="AG2162">
        <v>50.492100000000001</v>
      </c>
      <c r="AH2162">
        <v>0</v>
      </c>
      <c r="AI2162">
        <v>0</v>
      </c>
      <c r="AJ2162">
        <v>1</v>
      </c>
    </row>
    <row r="2163" spans="1:36" x14ac:dyDescent="0.35">
      <c r="A2163" t="s">
        <v>850</v>
      </c>
      <c r="B2163" t="str">
        <f t="shared" si="33"/>
        <v>2019</v>
      </c>
      <c r="D2163" s="1">
        <v>43738</v>
      </c>
      <c r="E2163">
        <v>1150</v>
      </c>
      <c r="F2163" t="s">
        <v>50</v>
      </c>
      <c r="G2163">
        <v>1</v>
      </c>
      <c r="H2163">
        <v>166</v>
      </c>
      <c r="I2163" t="s">
        <v>164</v>
      </c>
      <c r="J2163" t="s">
        <v>1862</v>
      </c>
      <c r="K2163" t="s">
        <v>38</v>
      </c>
      <c r="L2163">
        <v>58380</v>
      </c>
      <c r="M2163" t="s">
        <v>44</v>
      </c>
      <c r="N2163">
        <v>3.4460000000000002</v>
      </c>
      <c r="O2163" s="6">
        <v>201.17748</v>
      </c>
      <c r="P2163">
        <v>1.4564490000000001</v>
      </c>
      <c r="Q2163">
        <v>0.59029500000000001</v>
      </c>
      <c r="R2163">
        <v>0.96147000000000005</v>
      </c>
      <c r="S2163">
        <v>10669.162700000001</v>
      </c>
      <c r="T2163">
        <v>2133.83</v>
      </c>
      <c r="U2163">
        <v>0</v>
      </c>
      <c r="V2163">
        <v>2304.54</v>
      </c>
      <c r="W2163">
        <v>4438.37</v>
      </c>
      <c r="X2163" t="s">
        <v>259</v>
      </c>
      <c r="Y2163" t="s">
        <v>260</v>
      </c>
      <c r="Z2163">
        <v>591</v>
      </c>
      <c r="AA2163" t="s">
        <v>55</v>
      </c>
      <c r="AB2163">
        <v>156</v>
      </c>
      <c r="AC2163" t="s">
        <v>63</v>
      </c>
      <c r="AG2163">
        <v>52.252099999999999</v>
      </c>
      <c r="AH2163">
        <v>0</v>
      </c>
      <c r="AI2163">
        <v>0</v>
      </c>
      <c r="AJ2163">
        <v>1</v>
      </c>
    </row>
    <row r="2164" spans="1:36" x14ac:dyDescent="0.35">
      <c r="A2164" t="s">
        <v>1111</v>
      </c>
      <c r="B2164" t="str">
        <f t="shared" si="33"/>
        <v>2024</v>
      </c>
      <c r="C2164" s="1">
        <v>45359</v>
      </c>
      <c r="D2164" s="1">
        <v>45359</v>
      </c>
      <c r="E2164">
        <v>1030</v>
      </c>
      <c r="F2164" t="s">
        <v>42</v>
      </c>
      <c r="G2164">
        <v>1</v>
      </c>
      <c r="H2164">
        <v>1</v>
      </c>
      <c r="I2164" t="s">
        <v>90</v>
      </c>
      <c r="J2164" t="s">
        <v>509</v>
      </c>
      <c r="K2164" t="s">
        <v>38</v>
      </c>
      <c r="L2164">
        <v>101680000</v>
      </c>
      <c r="M2164" t="s">
        <v>44</v>
      </c>
      <c r="N2164">
        <v>1.0369999999999999</v>
      </c>
      <c r="O2164" s="6">
        <v>105442.16</v>
      </c>
      <c r="P2164">
        <v>6057.1152739999998</v>
      </c>
      <c r="Q2164">
        <v>43.330643000000002</v>
      </c>
      <c r="R2164">
        <v>1.173419</v>
      </c>
      <c r="S2164">
        <v>6593065.8437000001</v>
      </c>
      <c r="T2164">
        <v>0</v>
      </c>
      <c r="U2164">
        <v>0</v>
      </c>
      <c r="V2164">
        <v>593375.93000000005</v>
      </c>
      <c r="W2164">
        <v>593375.93000000005</v>
      </c>
      <c r="X2164" t="s">
        <v>192</v>
      </c>
      <c r="Y2164" t="s">
        <v>193</v>
      </c>
      <c r="Z2164">
        <v>156</v>
      </c>
      <c r="AA2164" t="s">
        <v>63</v>
      </c>
      <c r="AB2164">
        <v>156</v>
      </c>
      <c r="AC2164" t="s">
        <v>63</v>
      </c>
      <c r="AD2164">
        <v>0</v>
      </c>
      <c r="AE2164">
        <v>0</v>
      </c>
      <c r="AF2164">
        <v>18</v>
      </c>
      <c r="AG2164">
        <v>59.107399999999998</v>
      </c>
      <c r="AH2164">
        <v>0</v>
      </c>
      <c r="AI2164">
        <v>0</v>
      </c>
      <c r="AJ2164">
        <v>1</v>
      </c>
    </row>
    <row r="2165" spans="1:36" x14ac:dyDescent="0.35">
      <c r="A2165" t="s">
        <v>599</v>
      </c>
      <c r="B2165" t="str">
        <f t="shared" si="33"/>
        <v>2021</v>
      </c>
      <c r="C2165" s="1">
        <v>44364</v>
      </c>
      <c r="D2165" s="1">
        <v>44364</v>
      </c>
      <c r="E2165">
        <v>1150</v>
      </c>
      <c r="F2165" t="s">
        <v>50</v>
      </c>
      <c r="G2165">
        <v>1</v>
      </c>
      <c r="H2165">
        <v>1</v>
      </c>
      <c r="I2165" t="s">
        <v>94</v>
      </c>
      <c r="J2165" t="s">
        <v>109</v>
      </c>
      <c r="K2165" t="s">
        <v>38</v>
      </c>
      <c r="L2165">
        <v>3715000</v>
      </c>
      <c r="M2165" t="s">
        <v>44</v>
      </c>
      <c r="N2165">
        <v>1.65</v>
      </c>
      <c r="O2165" s="6">
        <v>6129.75</v>
      </c>
      <c r="P2165">
        <v>1057.4097380000001</v>
      </c>
      <c r="Q2165">
        <v>7.4348520000000002</v>
      </c>
      <c r="R2165">
        <v>19.534935999999998</v>
      </c>
      <c r="S2165">
        <v>412252.80160000001</v>
      </c>
      <c r="T2165">
        <v>0</v>
      </c>
      <c r="U2165">
        <v>0</v>
      </c>
      <c r="V2165">
        <v>74205.5</v>
      </c>
      <c r="W2165">
        <v>74205.5</v>
      </c>
      <c r="X2165" t="s">
        <v>600</v>
      </c>
      <c r="Y2165" t="s">
        <v>601</v>
      </c>
      <c r="Z2165">
        <v>156</v>
      </c>
      <c r="AA2165" t="s">
        <v>63</v>
      </c>
      <c r="AB2165">
        <v>156</v>
      </c>
      <c r="AC2165" t="s">
        <v>63</v>
      </c>
      <c r="AD2165">
        <v>0</v>
      </c>
      <c r="AE2165">
        <v>0</v>
      </c>
      <c r="AF2165">
        <v>18</v>
      </c>
      <c r="AG2165">
        <v>57.145099999999999</v>
      </c>
      <c r="AH2165">
        <v>0</v>
      </c>
      <c r="AI2165">
        <v>0</v>
      </c>
      <c r="AJ2165">
        <v>1</v>
      </c>
    </row>
    <row r="2166" spans="1:36" x14ac:dyDescent="0.35">
      <c r="A2166" t="s">
        <v>969</v>
      </c>
      <c r="B2166" t="str">
        <f t="shared" si="33"/>
        <v>2021</v>
      </c>
      <c r="C2166" s="1">
        <v>44375</v>
      </c>
      <c r="D2166" s="1">
        <v>44375</v>
      </c>
      <c r="E2166">
        <v>1030</v>
      </c>
      <c r="F2166" t="s">
        <v>42</v>
      </c>
      <c r="G2166">
        <v>1</v>
      </c>
      <c r="H2166">
        <v>10</v>
      </c>
      <c r="I2166" t="s">
        <v>585</v>
      </c>
      <c r="J2166" t="s">
        <v>81</v>
      </c>
      <c r="K2166" t="s">
        <v>38</v>
      </c>
      <c r="L2166">
        <v>31835000</v>
      </c>
      <c r="M2166" t="s">
        <v>44</v>
      </c>
      <c r="N2166">
        <v>0.76600000000000001</v>
      </c>
      <c r="O2166" s="6">
        <v>24385.61</v>
      </c>
      <c r="P2166">
        <v>1589.7675039999999</v>
      </c>
      <c r="Q2166">
        <v>487.69897099999997</v>
      </c>
      <c r="R2166">
        <v>0</v>
      </c>
      <c r="S2166">
        <v>1511797.3387</v>
      </c>
      <c r="T2166">
        <v>0</v>
      </c>
      <c r="U2166">
        <v>0</v>
      </c>
      <c r="V2166">
        <v>272123.52000000002</v>
      </c>
      <c r="W2166">
        <v>272123.52000000002</v>
      </c>
      <c r="X2166" t="s">
        <v>82</v>
      </c>
      <c r="Y2166" t="s">
        <v>83</v>
      </c>
      <c r="Z2166">
        <v>156</v>
      </c>
      <c r="AA2166" t="s">
        <v>63</v>
      </c>
      <c r="AB2166">
        <v>156</v>
      </c>
      <c r="AC2166" t="s">
        <v>63</v>
      </c>
      <c r="AD2166">
        <v>0</v>
      </c>
      <c r="AE2166">
        <v>0</v>
      </c>
      <c r="AF2166">
        <v>18</v>
      </c>
      <c r="AG2166">
        <v>57.128399999999999</v>
      </c>
      <c r="AH2166">
        <v>0</v>
      </c>
      <c r="AI2166">
        <v>0</v>
      </c>
      <c r="AJ2166">
        <v>1</v>
      </c>
    </row>
    <row r="2167" spans="1:36" x14ac:dyDescent="0.35">
      <c r="A2167" t="s">
        <v>1038</v>
      </c>
      <c r="B2167" t="str">
        <f t="shared" si="33"/>
        <v>2020</v>
      </c>
      <c r="D2167" s="1">
        <v>43853</v>
      </c>
      <c r="E2167">
        <v>1030</v>
      </c>
      <c r="F2167" t="s">
        <v>42</v>
      </c>
      <c r="G2167">
        <v>1</v>
      </c>
      <c r="H2167">
        <v>3</v>
      </c>
      <c r="I2167" t="s">
        <v>214</v>
      </c>
      <c r="J2167" t="s">
        <v>1506</v>
      </c>
      <c r="L2167">
        <v>47338000</v>
      </c>
      <c r="M2167" t="s">
        <v>44</v>
      </c>
      <c r="N2167">
        <v>0.60589999999999999</v>
      </c>
      <c r="O2167" s="6">
        <v>28682.0942</v>
      </c>
      <c r="P2167">
        <v>902.39400000000001</v>
      </c>
      <c r="Q2167">
        <v>18.805890999999999</v>
      </c>
      <c r="R2167">
        <v>0</v>
      </c>
      <c r="S2167">
        <v>1574862.2494000001</v>
      </c>
      <c r="T2167">
        <v>0</v>
      </c>
      <c r="U2167">
        <v>0</v>
      </c>
      <c r="V2167">
        <v>283473.87</v>
      </c>
      <c r="W2167">
        <v>283473.87</v>
      </c>
      <c r="X2167" t="s">
        <v>82</v>
      </c>
      <c r="Y2167" t="s">
        <v>83</v>
      </c>
      <c r="Z2167">
        <v>156</v>
      </c>
      <c r="AA2167" t="s">
        <v>63</v>
      </c>
      <c r="AB2167">
        <v>156</v>
      </c>
      <c r="AC2167" t="s">
        <v>63</v>
      </c>
      <c r="AD2167">
        <v>0</v>
      </c>
      <c r="AE2167">
        <v>0</v>
      </c>
      <c r="AF2167">
        <v>18</v>
      </c>
      <c r="AG2167">
        <v>53.198900000000002</v>
      </c>
      <c r="AH2167">
        <v>0</v>
      </c>
      <c r="AI2167">
        <v>0</v>
      </c>
      <c r="AJ2167">
        <v>1</v>
      </c>
    </row>
    <row r="2168" spans="1:36" x14ac:dyDescent="0.35">
      <c r="A2168" t="s">
        <v>1658</v>
      </c>
      <c r="B2168" t="str">
        <f t="shared" si="33"/>
        <v>2021</v>
      </c>
      <c r="D2168" s="1">
        <v>44256</v>
      </c>
      <c r="E2168">
        <v>1030</v>
      </c>
      <c r="F2168" t="s">
        <v>42</v>
      </c>
      <c r="G2168">
        <v>1</v>
      </c>
      <c r="H2168">
        <v>6</v>
      </c>
      <c r="I2168" t="s">
        <v>218</v>
      </c>
      <c r="J2168" t="s">
        <v>381</v>
      </c>
      <c r="K2168" t="s">
        <v>38</v>
      </c>
      <c r="L2168">
        <v>39348000</v>
      </c>
      <c r="M2168" t="s">
        <v>44</v>
      </c>
      <c r="N2168">
        <v>0.57779999999999998</v>
      </c>
      <c r="O2168" s="6">
        <v>22735.274399999998</v>
      </c>
      <c r="P2168">
        <v>1347.4775830000001</v>
      </c>
      <c r="Q2168">
        <v>10.910786</v>
      </c>
      <c r="R2168">
        <v>0</v>
      </c>
      <c r="S2168">
        <v>1397511.9427</v>
      </c>
      <c r="T2168">
        <v>0</v>
      </c>
      <c r="U2168">
        <v>0</v>
      </c>
      <c r="V2168">
        <v>251551.74</v>
      </c>
      <c r="W2168">
        <v>251551.74</v>
      </c>
      <c r="X2168" t="s">
        <v>82</v>
      </c>
      <c r="Y2168" t="s">
        <v>83</v>
      </c>
      <c r="Z2168">
        <v>156</v>
      </c>
      <c r="AA2168" t="s">
        <v>63</v>
      </c>
      <c r="AB2168">
        <v>156</v>
      </c>
      <c r="AC2168" t="s">
        <v>63</v>
      </c>
      <c r="AD2168">
        <v>0</v>
      </c>
      <c r="AE2168">
        <v>0</v>
      </c>
      <c r="AF2168">
        <v>18</v>
      </c>
      <c r="AG2168">
        <v>58.003300000000003</v>
      </c>
      <c r="AH2168">
        <v>0</v>
      </c>
      <c r="AI2168">
        <v>0</v>
      </c>
      <c r="AJ2168">
        <v>1</v>
      </c>
    </row>
    <row r="2169" spans="1:36" x14ac:dyDescent="0.35">
      <c r="A2169" t="s">
        <v>2270</v>
      </c>
      <c r="B2169" t="str">
        <f t="shared" si="33"/>
        <v>2021</v>
      </c>
      <c r="C2169" s="1">
        <v>44375</v>
      </c>
      <c r="D2169" s="1">
        <v>44377</v>
      </c>
      <c r="E2169">
        <v>1030</v>
      </c>
      <c r="F2169" t="s">
        <v>42</v>
      </c>
      <c r="G2169">
        <v>1</v>
      </c>
      <c r="H2169">
        <v>1</v>
      </c>
      <c r="I2169" t="s">
        <v>48</v>
      </c>
      <c r="J2169" t="s">
        <v>747</v>
      </c>
      <c r="K2169" t="s">
        <v>38</v>
      </c>
      <c r="L2169">
        <v>1947440</v>
      </c>
      <c r="M2169" t="s">
        <v>130</v>
      </c>
      <c r="N2169">
        <v>639.00160000000005</v>
      </c>
      <c r="O2169" s="6">
        <v>1244417.275904</v>
      </c>
      <c r="P2169">
        <v>52581.03</v>
      </c>
      <c r="Q2169">
        <v>765.23</v>
      </c>
      <c r="R2169">
        <v>0</v>
      </c>
      <c r="S2169">
        <v>74156414.585299999</v>
      </c>
      <c r="T2169">
        <v>0</v>
      </c>
      <c r="U2169">
        <v>0</v>
      </c>
      <c r="V2169">
        <v>6674077.3200000003</v>
      </c>
      <c r="W2169">
        <v>6674077.3200000003</v>
      </c>
      <c r="X2169" t="s">
        <v>82</v>
      </c>
      <c r="Y2169" t="s">
        <v>83</v>
      </c>
      <c r="Z2169">
        <v>156</v>
      </c>
      <c r="AA2169" t="s">
        <v>63</v>
      </c>
      <c r="AB2169">
        <v>156</v>
      </c>
      <c r="AC2169" t="s">
        <v>63</v>
      </c>
      <c r="AD2169">
        <v>0</v>
      </c>
      <c r="AE2169">
        <v>0</v>
      </c>
      <c r="AF2169">
        <v>18</v>
      </c>
      <c r="AG2169">
        <v>57.1417</v>
      </c>
      <c r="AH2169">
        <v>0</v>
      </c>
      <c r="AI2169">
        <v>0</v>
      </c>
      <c r="AJ2169">
        <v>1</v>
      </c>
    </row>
    <row r="2170" spans="1:36" x14ac:dyDescent="0.35">
      <c r="A2170" t="s">
        <v>470</v>
      </c>
      <c r="B2170" t="str">
        <f t="shared" si="33"/>
        <v>2022</v>
      </c>
      <c r="D2170" s="1">
        <v>44795</v>
      </c>
      <c r="E2170">
        <v>1030</v>
      </c>
      <c r="F2170" t="s">
        <v>42</v>
      </c>
      <c r="G2170">
        <v>1</v>
      </c>
      <c r="H2170">
        <v>7</v>
      </c>
      <c r="I2170" t="s">
        <v>451</v>
      </c>
      <c r="J2170" t="s">
        <v>2271</v>
      </c>
      <c r="K2170" t="s">
        <v>38</v>
      </c>
      <c r="L2170">
        <v>1075000</v>
      </c>
      <c r="M2170" t="s">
        <v>44</v>
      </c>
      <c r="N2170">
        <v>3.5017999999999998</v>
      </c>
      <c r="O2170" s="6">
        <v>3764.4349999999999</v>
      </c>
      <c r="P2170">
        <v>503.29989899999998</v>
      </c>
      <c r="Q2170">
        <v>16.336653999999999</v>
      </c>
      <c r="R2170">
        <v>0</v>
      </c>
      <c r="S2170">
        <v>229534.05650000001</v>
      </c>
      <c r="T2170">
        <v>0</v>
      </c>
      <c r="U2170">
        <v>0</v>
      </c>
      <c r="V2170">
        <v>41316.129999999997</v>
      </c>
      <c r="W2170">
        <v>41316.129999999997</v>
      </c>
      <c r="X2170" t="s">
        <v>468</v>
      </c>
      <c r="Y2170" t="s">
        <v>469</v>
      </c>
      <c r="Z2170">
        <v>156</v>
      </c>
      <c r="AA2170" t="s">
        <v>63</v>
      </c>
      <c r="AB2170">
        <v>156</v>
      </c>
      <c r="AC2170" t="s">
        <v>63</v>
      </c>
      <c r="AD2170">
        <v>0</v>
      </c>
      <c r="AE2170">
        <v>0</v>
      </c>
      <c r="AF2170">
        <v>18</v>
      </c>
      <c r="AG2170">
        <v>53.578400000000002</v>
      </c>
      <c r="AH2170">
        <v>0</v>
      </c>
      <c r="AI2170">
        <v>0</v>
      </c>
      <c r="AJ2170">
        <v>1</v>
      </c>
    </row>
    <row r="2171" spans="1:36" x14ac:dyDescent="0.35">
      <c r="A2171" t="s">
        <v>202</v>
      </c>
      <c r="B2171" t="str">
        <f t="shared" si="33"/>
        <v>2023</v>
      </c>
      <c r="C2171" s="1">
        <v>45252</v>
      </c>
      <c r="D2171" s="1">
        <v>45254</v>
      </c>
      <c r="E2171">
        <v>1150</v>
      </c>
      <c r="F2171" t="s">
        <v>50</v>
      </c>
      <c r="G2171">
        <v>1</v>
      </c>
      <c r="H2171">
        <v>23</v>
      </c>
      <c r="I2171" t="s">
        <v>197</v>
      </c>
      <c r="J2171" t="s">
        <v>2272</v>
      </c>
      <c r="K2171" t="s">
        <v>38</v>
      </c>
      <c r="L2171">
        <v>227200</v>
      </c>
      <c r="M2171" t="s">
        <v>44</v>
      </c>
      <c r="N2171">
        <v>2.4662000000000002</v>
      </c>
      <c r="O2171" s="6">
        <v>560.32064000000003</v>
      </c>
      <c r="P2171">
        <v>27.427959999999999</v>
      </c>
      <c r="Q2171">
        <v>0.61329599999999995</v>
      </c>
      <c r="R2171">
        <v>12.176736999999999</v>
      </c>
      <c r="S2171">
        <v>34265.823600000003</v>
      </c>
      <c r="T2171">
        <v>0</v>
      </c>
      <c r="U2171">
        <v>0</v>
      </c>
      <c r="V2171">
        <v>6167.85</v>
      </c>
      <c r="W2171">
        <v>6167.85</v>
      </c>
      <c r="X2171" t="s">
        <v>96</v>
      </c>
      <c r="Y2171" t="s">
        <v>97</v>
      </c>
      <c r="Z2171">
        <v>156</v>
      </c>
      <c r="AA2171" t="s">
        <v>63</v>
      </c>
      <c r="AB2171">
        <v>156</v>
      </c>
      <c r="AC2171" t="s">
        <v>63</v>
      </c>
      <c r="AD2171">
        <v>0</v>
      </c>
      <c r="AE2171">
        <v>0</v>
      </c>
      <c r="AF2171">
        <v>18</v>
      </c>
      <c r="AG2171">
        <v>57.058199999999999</v>
      </c>
      <c r="AH2171">
        <v>0</v>
      </c>
      <c r="AI2171">
        <v>0</v>
      </c>
      <c r="AJ2171">
        <v>1</v>
      </c>
    </row>
    <row r="2172" spans="1:36" x14ac:dyDescent="0.35">
      <c r="A2172" t="s">
        <v>715</v>
      </c>
      <c r="B2172" t="str">
        <f t="shared" si="33"/>
        <v>2024</v>
      </c>
      <c r="C2172" s="1">
        <v>45328</v>
      </c>
      <c r="D2172" s="1">
        <v>45329</v>
      </c>
      <c r="E2172">
        <v>1150</v>
      </c>
      <c r="F2172" t="s">
        <v>50</v>
      </c>
      <c r="G2172">
        <v>1</v>
      </c>
      <c r="H2172">
        <v>7</v>
      </c>
      <c r="I2172" t="s">
        <v>197</v>
      </c>
      <c r="J2172" t="s">
        <v>1759</v>
      </c>
      <c r="K2172" t="s">
        <v>38</v>
      </c>
      <c r="L2172">
        <v>791700</v>
      </c>
      <c r="M2172" t="s">
        <v>44</v>
      </c>
      <c r="N2172">
        <v>2.5295999999999998</v>
      </c>
      <c r="O2172" s="6">
        <v>2002.6843200000001</v>
      </c>
      <c r="P2172">
        <v>88.349549999999994</v>
      </c>
      <c r="Q2172">
        <v>2.2162259999999998</v>
      </c>
      <c r="R2172">
        <v>43.099305999999999</v>
      </c>
      <c r="S2172">
        <v>125670.09540000001</v>
      </c>
      <c r="T2172">
        <v>0</v>
      </c>
      <c r="U2172">
        <v>0</v>
      </c>
      <c r="V2172">
        <v>22620.62</v>
      </c>
      <c r="W2172">
        <v>22620.62</v>
      </c>
      <c r="X2172" t="s">
        <v>96</v>
      </c>
      <c r="Y2172" t="s">
        <v>97</v>
      </c>
      <c r="Z2172">
        <v>156</v>
      </c>
      <c r="AA2172" t="s">
        <v>63</v>
      </c>
      <c r="AB2172">
        <v>156</v>
      </c>
      <c r="AC2172" t="s">
        <v>63</v>
      </c>
      <c r="AD2172">
        <v>0</v>
      </c>
      <c r="AE2172">
        <v>0</v>
      </c>
      <c r="AF2172">
        <v>18</v>
      </c>
      <c r="AG2172">
        <v>58.824599999999997</v>
      </c>
      <c r="AH2172">
        <v>0</v>
      </c>
      <c r="AI2172">
        <v>0</v>
      </c>
      <c r="AJ2172">
        <v>1</v>
      </c>
    </row>
    <row r="2173" spans="1:36" x14ac:dyDescent="0.35">
      <c r="A2173" t="s">
        <v>1623</v>
      </c>
      <c r="B2173" t="str">
        <f t="shared" si="33"/>
        <v>2021</v>
      </c>
      <c r="D2173" s="1">
        <v>44260</v>
      </c>
      <c r="E2173">
        <v>2050</v>
      </c>
      <c r="F2173" t="s">
        <v>36</v>
      </c>
      <c r="G2173">
        <v>1</v>
      </c>
      <c r="H2173">
        <v>1</v>
      </c>
      <c r="I2173" t="s">
        <v>385</v>
      </c>
      <c r="J2173" t="s">
        <v>1478</v>
      </c>
      <c r="K2173" t="s">
        <v>38</v>
      </c>
      <c r="L2173">
        <v>3450</v>
      </c>
      <c r="M2173" t="s">
        <v>44</v>
      </c>
      <c r="N2173">
        <v>71.05</v>
      </c>
      <c r="O2173" s="6">
        <v>245.1225</v>
      </c>
      <c r="P2173">
        <v>6.79047</v>
      </c>
      <c r="Q2173">
        <v>4.9024479999999997</v>
      </c>
      <c r="R2173">
        <v>0</v>
      </c>
      <c r="S2173">
        <v>14871.5906</v>
      </c>
      <c r="T2173">
        <v>0</v>
      </c>
      <c r="U2173">
        <v>0</v>
      </c>
      <c r="V2173">
        <v>2676.89</v>
      </c>
      <c r="W2173">
        <v>2676.89</v>
      </c>
      <c r="X2173" t="s">
        <v>2273</v>
      </c>
      <c r="Y2173" t="s">
        <v>2274</v>
      </c>
      <c r="Z2173">
        <v>442</v>
      </c>
      <c r="AA2173" t="s">
        <v>231</v>
      </c>
      <c r="AB2173">
        <v>156</v>
      </c>
      <c r="AC2173" t="s">
        <v>63</v>
      </c>
      <c r="AD2173">
        <v>0</v>
      </c>
      <c r="AE2173">
        <v>0</v>
      </c>
      <c r="AF2173">
        <v>18</v>
      </c>
      <c r="AG2173">
        <v>57.907699999999998</v>
      </c>
      <c r="AH2173">
        <v>0</v>
      </c>
      <c r="AI2173">
        <v>0</v>
      </c>
      <c r="AJ2173">
        <v>1</v>
      </c>
    </row>
    <row r="2174" spans="1:36" x14ac:dyDescent="0.35">
      <c r="A2174" t="s">
        <v>1786</v>
      </c>
      <c r="B2174" t="str">
        <f t="shared" si="33"/>
        <v>2025</v>
      </c>
      <c r="C2174" s="1">
        <v>45665</v>
      </c>
      <c r="D2174" s="1">
        <v>45667</v>
      </c>
      <c r="E2174">
        <v>1150</v>
      </c>
      <c r="F2174" t="s">
        <v>50</v>
      </c>
      <c r="G2174">
        <v>1</v>
      </c>
      <c r="H2174">
        <v>2</v>
      </c>
      <c r="I2174" t="s">
        <v>226</v>
      </c>
      <c r="J2174" t="s">
        <v>2275</v>
      </c>
      <c r="K2174" t="s">
        <v>38</v>
      </c>
      <c r="L2174">
        <v>34096000</v>
      </c>
      <c r="M2174" t="s">
        <v>44</v>
      </c>
      <c r="N2174">
        <v>0.96650000000000003</v>
      </c>
      <c r="O2174" s="6">
        <v>32953.784</v>
      </c>
      <c r="P2174">
        <v>6920.5752000000002</v>
      </c>
      <c r="Q2174">
        <v>61.472284000000002</v>
      </c>
      <c r="R2174">
        <v>263.02945899999997</v>
      </c>
      <c r="S2174">
        <v>2468457.5035000001</v>
      </c>
      <c r="T2174">
        <v>0</v>
      </c>
      <c r="U2174">
        <v>0</v>
      </c>
      <c r="V2174">
        <v>239934.07</v>
      </c>
      <c r="W2174">
        <v>239934.07</v>
      </c>
      <c r="X2174" t="s">
        <v>100</v>
      </c>
      <c r="Y2174" t="s">
        <v>101</v>
      </c>
      <c r="Z2174">
        <v>156</v>
      </c>
      <c r="AA2174" t="s">
        <v>63</v>
      </c>
      <c r="AB2174">
        <v>156</v>
      </c>
      <c r="AC2174" t="s">
        <v>63</v>
      </c>
      <c r="AD2174">
        <v>8</v>
      </c>
      <c r="AE2174">
        <v>0</v>
      </c>
      <c r="AF2174">
        <v>18</v>
      </c>
      <c r="AG2174">
        <v>61.406100000000002</v>
      </c>
      <c r="AH2174">
        <v>0</v>
      </c>
      <c r="AI2174">
        <v>0</v>
      </c>
      <c r="AJ2174">
        <v>1</v>
      </c>
    </row>
    <row r="2175" spans="1:36" x14ac:dyDescent="0.35">
      <c r="A2175" t="s">
        <v>84</v>
      </c>
      <c r="B2175" t="str">
        <f t="shared" si="33"/>
        <v>2025</v>
      </c>
      <c r="C2175" s="1">
        <v>45903</v>
      </c>
      <c r="D2175" s="1">
        <v>45902</v>
      </c>
      <c r="E2175">
        <v>1030</v>
      </c>
      <c r="F2175" t="s">
        <v>42</v>
      </c>
      <c r="G2175">
        <v>1</v>
      </c>
      <c r="H2175">
        <v>1</v>
      </c>
      <c r="I2175" t="s">
        <v>147</v>
      </c>
      <c r="J2175" t="s">
        <v>229</v>
      </c>
      <c r="K2175" t="s">
        <v>38</v>
      </c>
      <c r="L2175">
        <v>36160</v>
      </c>
      <c r="M2175" t="s">
        <v>130</v>
      </c>
      <c r="N2175">
        <v>540.99</v>
      </c>
      <c r="O2175" s="6">
        <v>19562.198400000001</v>
      </c>
      <c r="P2175">
        <v>2892.9482680000001</v>
      </c>
      <c r="Q2175">
        <v>56.141351</v>
      </c>
      <c r="R2175">
        <v>1.3980399999999999</v>
      </c>
      <c r="S2175">
        <v>1430154.7156</v>
      </c>
      <c r="T2175">
        <v>200221.66</v>
      </c>
      <c r="U2175">
        <v>0</v>
      </c>
      <c r="V2175">
        <v>293467.75</v>
      </c>
      <c r="W2175">
        <v>493689.41</v>
      </c>
      <c r="X2175" t="s">
        <v>188</v>
      </c>
      <c r="Y2175" t="s">
        <v>189</v>
      </c>
      <c r="Z2175">
        <v>156</v>
      </c>
      <c r="AA2175" t="s">
        <v>63</v>
      </c>
      <c r="AB2175">
        <v>156</v>
      </c>
      <c r="AC2175" t="s">
        <v>63</v>
      </c>
      <c r="AD2175">
        <v>14</v>
      </c>
      <c r="AE2175">
        <v>0</v>
      </c>
      <c r="AF2175">
        <v>18</v>
      </c>
      <c r="AG2175">
        <v>63.526600000000002</v>
      </c>
      <c r="AH2175">
        <v>0</v>
      </c>
      <c r="AI2175">
        <v>0</v>
      </c>
      <c r="AJ2175">
        <v>1</v>
      </c>
    </row>
    <row r="2176" spans="1:36" x14ac:dyDescent="0.35">
      <c r="A2176" t="s">
        <v>751</v>
      </c>
      <c r="B2176" t="str">
        <f t="shared" si="33"/>
        <v>2025</v>
      </c>
      <c r="C2176" s="1">
        <v>45920</v>
      </c>
      <c r="D2176" s="1">
        <v>45923</v>
      </c>
      <c r="E2176">
        <v>1150</v>
      </c>
      <c r="F2176" t="s">
        <v>50</v>
      </c>
      <c r="G2176">
        <v>1</v>
      </c>
      <c r="H2176">
        <v>23</v>
      </c>
      <c r="I2176" t="s">
        <v>251</v>
      </c>
      <c r="J2176" t="s">
        <v>2276</v>
      </c>
      <c r="K2176" t="s">
        <v>38</v>
      </c>
      <c r="L2176">
        <v>1918000</v>
      </c>
      <c r="M2176" t="s">
        <v>44</v>
      </c>
      <c r="N2176">
        <v>1.1000000000000001</v>
      </c>
      <c r="O2176" s="6">
        <v>2109.8000000000002</v>
      </c>
      <c r="P2176">
        <v>313.75934799999999</v>
      </c>
      <c r="Q2176">
        <v>4.2191660000000004</v>
      </c>
      <c r="R2176">
        <v>0</v>
      </c>
      <c r="S2176">
        <v>151161.01730000001</v>
      </c>
      <c r="T2176">
        <v>30232.2</v>
      </c>
      <c r="U2176">
        <v>0</v>
      </c>
      <c r="V2176">
        <v>32650.78</v>
      </c>
      <c r="W2176">
        <v>62882.98</v>
      </c>
      <c r="X2176" t="s">
        <v>244</v>
      </c>
      <c r="Y2176" t="s">
        <v>245</v>
      </c>
      <c r="Z2176">
        <v>156</v>
      </c>
      <c r="AA2176" t="s">
        <v>63</v>
      </c>
      <c r="AB2176">
        <v>156</v>
      </c>
      <c r="AC2176" t="s">
        <v>63</v>
      </c>
      <c r="AD2176">
        <v>20</v>
      </c>
      <c r="AE2176">
        <v>0</v>
      </c>
      <c r="AF2176">
        <v>18</v>
      </c>
      <c r="AG2176">
        <v>62.262999999999998</v>
      </c>
      <c r="AH2176">
        <v>0</v>
      </c>
      <c r="AI2176">
        <v>0</v>
      </c>
      <c r="AJ2176">
        <v>1</v>
      </c>
    </row>
    <row r="2177" spans="1:36" x14ac:dyDescent="0.35">
      <c r="A2177" t="s">
        <v>536</v>
      </c>
      <c r="B2177" t="str">
        <f t="shared" si="33"/>
        <v>2024</v>
      </c>
      <c r="C2177" s="1">
        <v>45349</v>
      </c>
      <c r="D2177" s="1">
        <v>45351</v>
      </c>
      <c r="E2177">
        <v>1030</v>
      </c>
      <c r="F2177" t="s">
        <v>42</v>
      </c>
      <c r="G2177">
        <v>1</v>
      </c>
      <c r="H2177">
        <v>2</v>
      </c>
      <c r="I2177" t="s">
        <v>158</v>
      </c>
      <c r="J2177" t="s">
        <v>1741</v>
      </c>
      <c r="K2177" t="s">
        <v>38</v>
      </c>
      <c r="L2177">
        <v>2980000</v>
      </c>
      <c r="M2177" t="s">
        <v>44</v>
      </c>
      <c r="N2177">
        <v>0.65500000000000003</v>
      </c>
      <c r="O2177" s="6">
        <v>1951.9</v>
      </c>
      <c r="P2177">
        <v>54.143949999999997</v>
      </c>
      <c r="Q2177">
        <v>39.037436999999997</v>
      </c>
      <c r="R2177">
        <v>0</v>
      </c>
      <c r="S2177">
        <v>120485.9711</v>
      </c>
      <c r="T2177">
        <v>24097.19</v>
      </c>
      <c r="U2177">
        <v>0</v>
      </c>
      <c r="V2177">
        <v>26024.97</v>
      </c>
      <c r="W2177">
        <v>50122.16</v>
      </c>
      <c r="X2177" t="s">
        <v>100</v>
      </c>
      <c r="Y2177" t="s">
        <v>101</v>
      </c>
      <c r="Z2177">
        <v>156</v>
      </c>
      <c r="AA2177" t="s">
        <v>63</v>
      </c>
      <c r="AB2177">
        <v>156</v>
      </c>
      <c r="AC2177" t="s">
        <v>63</v>
      </c>
      <c r="AD2177">
        <v>20</v>
      </c>
      <c r="AE2177">
        <v>0</v>
      </c>
      <c r="AF2177">
        <v>18</v>
      </c>
      <c r="AG2177">
        <v>58.914900000000003</v>
      </c>
      <c r="AH2177">
        <v>0</v>
      </c>
      <c r="AI2177">
        <v>0</v>
      </c>
      <c r="AJ2177">
        <v>1</v>
      </c>
    </row>
    <row r="2178" spans="1:36" x14ac:dyDescent="0.35">
      <c r="A2178" t="s">
        <v>517</v>
      </c>
      <c r="B2178" t="str">
        <f t="shared" si="33"/>
        <v>2023</v>
      </c>
      <c r="C2178" s="1">
        <v>45223</v>
      </c>
      <c r="D2178" s="1">
        <v>45224</v>
      </c>
      <c r="E2178">
        <v>1030</v>
      </c>
      <c r="F2178" t="s">
        <v>42</v>
      </c>
      <c r="G2178">
        <v>1</v>
      </c>
      <c r="H2178">
        <v>24</v>
      </c>
      <c r="I2178" t="s">
        <v>350</v>
      </c>
      <c r="J2178" t="s">
        <v>2277</v>
      </c>
      <c r="K2178" t="s">
        <v>407</v>
      </c>
      <c r="L2178">
        <v>1000</v>
      </c>
      <c r="M2178" t="s">
        <v>44</v>
      </c>
      <c r="N2178">
        <v>35</v>
      </c>
      <c r="O2178" s="6">
        <v>35</v>
      </c>
      <c r="P2178">
        <v>39.195936000000003</v>
      </c>
      <c r="Q2178">
        <v>0.69996800000000003</v>
      </c>
      <c r="R2178">
        <v>0</v>
      </c>
      <c r="S2178">
        <v>4257.9346999999998</v>
      </c>
      <c r="T2178">
        <v>851.59</v>
      </c>
      <c r="U2178">
        <v>0</v>
      </c>
      <c r="V2178">
        <v>919.71</v>
      </c>
      <c r="W2178">
        <v>1771.3</v>
      </c>
      <c r="X2178" t="s">
        <v>288</v>
      </c>
      <c r="Y2178" t="s">
        <v>289</v>
      </c>
      <c r="Z2178">
        <v>840</v>
      </c>
      <c r="AA2178" t="s">
        <v>180</v>
      </c>
      <c r="AB2178">
        <v>156</v>
      </c>
      <c r="AC2178" t="s">
        <v>63</v>
      </c>
      <c r="AD2178">
        <v>20</v>
      </c>
      <c r="AE2178">
        <v>0</v>
      </c>
      <c r="AF2178">
        <v>18</v>
      </c>
      <c r="AG2178">
        <v>56.85</v>
      </c>
      <c r="AH2178">
        <v>0</v>
      </c>
      <c r="AI2178">
        <v>0</v>
      </c>
      <c r="AJ2178">
        <v>1</v>
      </c>
    </row>
    <row r="2179" spans="1:36" x14ac:dyDescent="0.35">
      <c r="A2179" t="s">
        <v>395</v>
      </c>
      <c r="B2179" t="str">
        <f t="shared" ref="B2179:B2242" si="34">LEFT(A2179,4)</f>
        <v>2025</v>
      </c>
      <c r="C2179" s="2">
        <v>45765</v>
      </c>
      <c r="D2179" s="1">
        <v>45768</v>
      </c>
      <c r="E2179">
        <v>1030</v>
      </c>
      <c r="F2179" t="s">
        <v>42</v>
      </c>
      <c r="G2179">
        <v>1</v>
      </c>
      <c r="H2179">
        <v>3</v>
      </c>
      <c r="I2179" t="s">
        <v>58</v>
      </c>
      <c r="J2179" t="s">
        <v>81</v>
      </c>
      <c r="K2179" t="s">
        <v>38</v>
      </c>
      <c r="L2179">
        <v>25210000</v>
      </c>
      <c r="M2179" t="s">
        <v>44</v>
      </c>
      <c r="N2179">
        <v>0.75290000000000001</v>
      </c>
      <c r="O2179" s="6">
        <v>18980.609</v>
      </c>
      <c r="P2179">
        <v>1784.256093</v>
      </c>
      <c r="Q2179">
        <v>379.11291</v>
      </c>
      <c r="R2179">
        <v>0</v>
      </c>
      <c r="S2179">
        <v>1265022.2005</v>
      </c>
      <c r="T2179">
        <v>0</v>
      </c>
      <c r="U2179">
        <v>0</v>
      </c>
      <c r="V2179">
        <v>113852.36</v>
      </c>
      <c r="W2179">
        <v>113852.36</v>
      </c>
      <c r="X2179" t="s">
        <v>398</v>
      </c>
      <c r="Y2179" t="s">
        <v>399</v>
      </c>
      <c r="Z2179">
        <v>156</v>
      </c>
      <c r="AA2179" t="s">
        <v>63</v>
      </c>
      <c r="AB2179">
        <v>156</v>
      </c>
      <c r="AC2179" t="s">
        <v>63</v>
      </c>
      <c r="AD2179">
        <v>0</v>
      </c>
      <c r="AE2179">
        <v>0</v>
      </c>
      <c r="AF2179">
        <v>18</v>
      </c>
      <c r="AG2179">
        <v>59.828899999999997</v>
      </c>
      <c r="AH2179">
        <v>0</v>
      </c>
      <c r="AI2179">
        <v>0</v>
      </c>
      <c r="AJ2179">
        <v>1</v>
      </c>
    </row>
    <row r="2180" spans="1:36" x14ac:dyDescent="0.35">
      <c r="A2180" t="s">
        <v>1057</v>
      </c>
      <c r="B2180" t="str">
        <f t="shared" si="34"/>
        <v>2020</v>
      </c>
      <c r="D2180" s="1">
        <v>43979</v>
      </c>
      <c r="E2180">
        <v>1150</v>
      </c>
      <c r="F2180" t="s">
        <v>50</v>
      </c>
      <c r="G2180">
        <v>1</v>
      </c>
      <c r="H2180">
        <v>3</v>
      </c>
      <c r="I2180" t="s">
        <v>197</v>
      </c>
      <c r="J2180" t="s">
        <v>81</v>
      </c>
      <c r="L2180">
        <v>1773000</v>
      </c>
      <c r="M2180" t="s">
        <v>44</v>
      </c>
      <c r="N2180">
        <v>2.2408000000000001</v>
      </c>
      <c r="O2180" s="6">
        <v>3972.9384</v>
      </c>
      <c r="P2180">
        <v>192.67335</v>
      </c>
      <c r="Q2180">
        <v>1.5890649999999999</v>
      </c>
      <c r="R2180">
        <v>0</v>
      </c>
      <c r="S2180">
        <v>234378.53419999999</v>
      </c>
      <c r="T2180">
        <v>0</v>
      </c>
      <c r="U2180">
        <v>0</v>
      </c>
      <c r="V2180">
        <v>42188.14</v>
      </c>
      <c r="W2180">
        <v>42188.14</v>
      </c>
      <c r="X2180" t="s">
        <v>582</v>
      </c>
      <c r="Y2180" t="s">
        <v>583</v>
      </c>
      <c r="Z2180">
        <v>156</v>
      </c>
      <c r="AA2180" t="s">
        <v>63</v>
      </c>
      <c r="AB2180">
        <v>156</v>
      </c>
      <c r="AC2180" t="s">
        <v>63</v>
      </c>
      <c r="AD2180">
        <v>0</v>
      </c>
      <c r="AE2180">
        <v>0</v>
      </c>
      <c r="AF2180">
        <v>18</v>
      </c>
      <c r="AG2180">
        <v>56.243600000000001</v>
      </c>
      <c r="AH2180">
        <v>0</v>
      </c>
      <c r="AI2180">
        <v>0</v>
      </c>
      <c r="AJ2180">
        <v>1</v>
      </c>
    </row>
    <row r="2181" spans="1:36" x14ac:dyDescent="0.35">
      <c r="A2181" t="s">
        <v>549</v>
      </c>
      <c r="B2181" t="str">
        <f t="shared" si="34"/>
        <v>2024</v>
      </c>
      <c r="C2181" s="1">
        <v>45466</v>
      </c>
      <c r="D2181" s="1">
        <v>45464</v>
      </c>
      <c r="E2181">
        <v>1030</v>
      </c>
      <c r="F2181" t="s">
        <v>42</v>
      </c>
      <c r="G2181">
        <v>1</v>
      </c>
      <c r="H2181">
        <v>9</v>
      </c>
      <c r="I2181" t="s">
        <v>85</v>
      </c>
      <c r="J2181" t="s">
        <v>73</v>
      </c>
      <c r="K2181" t="s">
        <v>38</v>
      </c>
      <c r="L2181">
        <v>13826000</v>
      </c>
      <c r="M2181" t="s">
        <v>44</v>
      </c>
      <c r="N2181">
        <v>2.1198000000000001</v>
      </c>
      <c r="O2181" s="6">
        <v>29308.354800000001</v>
      </c>
      <c r="P2181">
        <v>1800.305897</v>
      </c>
      <c r="Q2181">
        <v>54.485304999999997</v>
      </c>
      <c r="R2181">
        <v>27.374690999999999</v>
      </c>
      <c r="S2181">
        <v>1846681.4691999999</v>
      </c>
      <c r="T2181">
        <v>0</v>
      </c>
      <c r="U2181">
        <v>0</v>
      </c>
      <c r="V2181">
        <v>332402.65999999997</v>
      </c>
      <c r="W2181">
        <v>332402.65999999997</v>
      </c>
      <c r="X2181" t="s">
        <v>74</v>
      </c>
      <c r="Y2181" t="s">
        <v>75</v>
      </c>
      <c r="Z2181">
        <v>156</v>
      </c>
      <c r="AA2181" t="s">
        <v>63</v>
      </c>
      <c r="AB2181">
        <v>156</v>
      </c>
      <c r="AC2181" t="s">
        <v>63</v>
      </c>
      <c r="AD2181">
        <v>0</v>
      </c>
      <c r="AE2181">
        <v>0</v>
      </c>
      <c r="AF2181">
        <v>18</v>
      </c>
      <c r="AG2181">
        <v>59.206499999999998</v>
      </c>
      <c r="AH2181">
        <v>0</v>
      </c>
      <c r="AI2181">
        <v>0</v>
      </c>
      <c r="AJ2181">
        <v>1</v>
      </c>
    </row>
    <row r="2182" spans="1:36" x14ac:dyDescent="0.35">
      <c r="A2182" t="s">
        <v>746</v>
      </c>
      <c r="B2182" t="str">
        <f t="shared" si="34"/>
        <v>2025</v>
      </c>
      <c r="C2182" s="1">
        <v>45937</v>
      </c>
      <c r="D2182" s="1">
        <v>45943</v>
      </c>
      <c r="E2182">
        <v>1150</v>
      </c>
      <c r="F2182" t="s">
        <v>50</v>
      </c>
      <c r="G2182">
        <v>1</v>
      </c>
      <c r="H2182">
        <v>4</v>
      </c>
      <c r="I2182" t="s">
        <v>585</v>
      </c>
      <c r="J2182" t="s">
        <v>711</v>
      </c>
      <c r="K2182" t="s">
        <v>38</v>
      </c>
      <c r="L2182">
        <v>4264000</v>
      </c>
      <c r="M2182" t="s">
        <v>44</v>
      </c>
      <c r="N2182">
        <v>1.48</v>
      </c>
      <c r="O2182" s="6">
        <v>6310.72</v>
      </c>
      <c r="P2182">
        <v>650.77739999999994</v>
      </c>
      <c r="Q2182">
        <v>8.2121910000000007</v>
      </c>
      <c r="R2182">
        <v>0</v>
      </c>
      <c r="S2182">
        <v>441666.39069999999</v>
      </c>
      <c r="T2182">
        <v>0</v>
      </c>
      <c r="U2182">
        <v>0</v>
      </c>
      <c r="V2182">
        <v>79499.95</v>
      </c>
      <c r="W2182">
        <v>79499.95</v>
      </c>
      <c r="X2182" t="s">
        <v>712</v>
      </c>
      <c r="Y2182" t="s">
        <v>713</v>
      </c>
      <c r="Z2182">
        <v>156</v>
      </c>
      <c r="AA2182" t="s">
        <v>63</v>
      </c>
      <c r="AB2182">
        <v>156</v>
      </c>
      <c r="AC2182" t="s">
        <v>63</v>
      </c>
      <c r="AD2182">
        <v>0</v>
      </c>
      <c r="AE2182">
        <v>0</v>
      </c>
      <c r="AF2182">
        <v>18</v>
      </c>
      <c r="AG2182">
        <v>63.369399999999999</v>
      </c>
      <c r="AH2182">
        <v>0</v>
      </c>
      <c r="AI2182">
        <v>0</v>
      </c>
      <c r="AJ2182">
        <v>1</v>
      </c>
    </row>
    <row r="2183" spans="1:36" x14ac:dyDescent="0.35">
      <c r="A2183" t="s">
        <v>739</v>
      </c>
      <c r="B2183" t="str">
        <f t="shared" si="34"/>
        <v>2020</v>
      </c>
      <c r="D2183" s="1">
        <v>44004</v>
      </c>
      <c r="E2183">
        <v>1030</v>
      </c>
      <c r="F2183" t="s">
        <v>42</v>
      </c>
      <c r="G2183">
        <v>1</v>
      </c>
      <c r="H2183">
        <v>2</v>
      </c>
      <c r="I2183" t="s">
        <v>58</v>
      </c>
      <c r="J2183" t="s">
        <v>1776</v>
      </c>
      <c r="L2183">
        <v>41398000</v>
      </c>
      <c r="M2183" t="s">
        <v>44</v>
      </c>
      <c r="N2183">
        <v>0.79500000000000004</v>
      </c>
      <c r="O2183" s="6">
        <v>32911.410000000003</v>
      </c>
      <c r="P2183">
        <v>1862.9046740000001</v>
      </c>
      <c r="Q2183">
        <v>98.424940000000007</v>
      </c>
      <c r="R2183">
        <v>0</v>
      </c>
      <c r="S2183">
        <v>2028690.1510999999</v>
      </c>
      <c r="T2183">
        <v>0</v>
      </c>
      <c r="U2183">
        <v>0</v>
      </c>
      <c r="V2183">
        <v>0</v>
      </c>
      <c r="W2183">
        <v>0</v>
      </c>
      <c r="X2183" t="s">
        <v>82</v>
      </c>
      <c r="Y2183" t="s">
        <v>83</v>
      </c>
      <c r="Z2183">
        <v>156</v>
      </c>
      <c r="AA2183" t="s">
        <v>63</v>
      </c>
      <c r="AB2183">
        <v>156</v>
      </c>
      <c r="AC2183" t="s">
        <v>63</v>
      </c>
      <c r="AD2183">
        <v>0</v>
      </c>
      <c r="AE2183">
        <v>0</v>
      </c>
      <c r="AF2183">
        <v>18</v>
      </c>
      <c r="AG2183">
        <v>58.174100000000003</v>
      </c>
      <c r="AH2183">
        <v>0</v>
      </c>
      <c r="AI2183">
        <v>0</v>
      </c>
      <c r="AJ2183">
        <v>1</v>
      </c>
    </row>
    <row r="2184" spans="1:36" x14ac:dyDescent="0.35">
      <c r="A2184" t="s">
        <v>470</v>
      </c>
      <c r="B2184" t="str">
        <f t="shared" si="34"/>
        <v>2022</v>
      </c>
      <c r="D2184" s="1">
        <v>44795</v>
      </c>
      <c r="E2184">
        <v>1030</v>
      </c>
      <c r="F2184" t="s">
        <v>42</v>
      </c>
      <c r="G2184">
        <v>1</v>
      </c>
      <c r="H2184">
        <v>14</v>
      </c>
      <c r="I2184" t="s">
        <v>211</v>
      </c>
      <c r="J2184" t="s">
        <v>2278</v>
      </c>
      <c r="K2184" t="s">
        <v>38</v>
      </c>
      <c r="L2184">
        <v>1985000</v>
      </c>
      <c r="M2184" t="s">
        <v>44</v>
      </c>
      <c r="N2184">
        <v>3.2635999999999998</v>
      </c>
      <c r="O2184" s="6">
        <v>6478.2460000000001</v>
      </c>
      <c r="P2184">
        <v>866.14053799999999</v>
      </c>
      <c r="Q2184">
        <v>28.114128999999998</v>
      </c>
      <c r="R2184">
        <v>0</v>
      </c>
      <c r="S2184">
        <v>395007.13819999999</v>
      </c>
      <c r="T2184">
        <v>0</v>
      </c>
      <c r="U2184">
        <v>0</v>
      </c>
      <c r="V2184">
        <v>71101.279999999999</v>
      </c>
      <c r="W2184">
        <v>71101.279999999999</v>
      </c>
      <c r="X2184" t="s">
        <v>468</v>
      </c>
      <c r="Y2184" t="s">
        <v>469</v>
      </c>
      <c r="Z2184">
        <v>156</v>
      </c>
      <c r="AA2184" t="s">
        <v>63</v>
      </c>
      <c r="AB2184">
        <v>156</v>
      </c>
      <c r="AC2184" t="s">
        <v>63</v>
      </c>
      <c r="AD2184">
        <v>0</v>
      </c>
      <c r="AE2184">
        <v>0</v>
      </c>
      <c r="AF2184">
        <v>18</v>
      </c>
      <c r="AG2184">
        <v>53.578400000000002</v>
      </c>
      <c r="AH2184">
        <v>0</v>
      </c>
      <c r="AI2184">
        <v>0</v>
      </c>
      <c r="AJ2184">
        <v>1</v>
      </c>
    </row>
    <row r="2185" spans="1:36" x14ac:dyDescent="0.35">
      <c r="A2185" t="s">
        <v>902</v>
      </c>
      <c r="B2185" t="str">
        <f t="shared" si="34"/>
        <v>2023</v>
      </c>
      <c r="C2185" s="1">
        <v>45227</v>
      </c>
      <c r="D2185" s="1">
        <v>45229</v>
      </c>
      <c r="E2185">
        <v>1030</v>
      </c>
      <c r="F2185" t="s">
        <v>42</v>
      </c>
      <c r="G2185">
        <v>1</v>
      </c>
      <c r="H2185">
        <v>1</v>
      </c>
      <c r="I2185" t="s">
        <v>903</v>
      </c>
      <c r="J2185" t="s">
        <v>2279</v>
      </c>
      <c r="K2185" t="s">
        <v>38</v>
      </c>
      <c r="L2185">
        <v>5385000</v>
      </c>
      <c r="M2185" t="s">
        <v>44</v>
      </c>
      <c r="N2185">
        <v>2.6858</v>
      </c>
      <c r="O2185" s="6">
        <v>14463.032999999999</v>
      </c>
      <c r="P2185">
        <v>614.90610000000004</v>
      </c>
      <c r="Q2185">
        <v>57.716907999999997</v>
      </c>
      <c r="R2185">
        <v>0</v>
      </c>
      <c r="S2185">
        <v>861459.46649999998</v>
      </c>
      <c r="T2185">
        <v>0</v>
      </c>
      <c r="U2185">
        <v>0</v>
      </c>
      <c r="V2185">
        <v>155062.70000000001</v>
      </c>
      <c r="W2185">
        <v>155062.70000000001</v>
      </c>
      <c r="X2185" t="s">
        <v>514</v>
      </c>
      <c r="Y2185" t="s">
        <v>515</v>
      </c>
      <c r="Z2185">
        <v>156</v>
      </c>
      <c r="AA2185" t="s">
        <v>63</v>
      </c>
      <c r="AB2185">
        <v>156</v>
      </c>
      <c r="AC2185" t="s">
        <v>63</v>
      </c>
      <c r="AD2185">
        <v>0</v>
      </c>
      <c r="AE2185">
        <v>0</v>
      </c>
      <c r="AF2185">
        <v>18</v>
      </c>
      <c r="AG2185">
        <v>56.915900000000001</v>
      </c>
      <c r="AH2185">
        <v>0</v>
      </c>
      <c r="AI2185">
        <v>0</v>
      </c>
      <c r="AJ2185">
        <v>1</v>
      </c>
    </row>
    <row r="2186" spans="1:36" x14ac:dyDescent="0.35">
      <c r="A2186" t="s">
        <v>296</v>
      </c>
      <c r="B2186" t="str">
        <f t="shared" si="34"/>
        <v>2025</v>
      </c>
      <c r="C2186" s="1">
        <v>45941</v>
      </c>
      <c r="D2186" s="1">
        <v>45947</v>
      </c>
      <c r="E2186">
        <v>1150</v>
      </c>
      <c r="F2186" t="s">
        <v>50</v>
      </c>
      <c r="G2186">
        <v>1</v>
      </c>
      <c r="H2186">
        <v>2</v>
      </c>
      <c r="I2186" t="s">
        <v>90</v>
      </c>
      <c r="J2186" t="s">
        <v>1262</v>
      </c>
      <c r="K2186" t="s">
        <v>38</v>
      </c>
      <c r="L2186">
        <v>7506000</v>
      </c>
      <c r="M2186" t="s">
        <v>44</v>
      </c>
      <c r="N2186">
        <v>0.68389999999999995</v>
      </c>
      <c r="O2186" s="6">
        <v>5133.3534</v>
      </c>
      <c r="P2186">
        <v>1520.850625</v>
      </c>
      <c r="Q2186">
        <v>102.66565799999999</v>
      </c>
      <c r="R2186">
        <v>0</v>
      </c>
      <c r="S2186">
        <v>431602.05420000001</v>
      </c>
      <c r="T2186">
        <v>0</v>
      </c>
      <c r="U2186">
        <v>0</v>
      </c>
      <c r="V2186">
        <v>77688.37</v>
      </c>
      <c r="W2186">
        <v>77688.37</v>
      </c>
      <c r="X2186" t="s">
        <v>1047</v>
      </c>
      <c r="Y2186" t="s">
        <v>1048</v>
      </c>
      <c r="Z2186">
        <v>156</v>
      </c>
      <c r="AA2186" t="s">
        <v>63</v>
      </c>
      <c r="AB2186">
        <v>156</v>
      </c>
      <c r="AC2186" t="s">
        <v>63</v>
      </c>
      <c r="AD2186">
        <v>0</v>
      </c>
      <c r="AE2186">
        <v>0</v>
      </c>
      <c r="AF2186">
        <v>18</v>
      </c>
      <c r="AG2186">
        <v>63.875999999999998</v>
      </c>
      <c r="AH2186">
        <v>0</v>
      </c>
      <c r="AI2186">
        <v>0</v>
      </c>
      <c r="AJ2186">
        <v>1</v>
      </c>
    </row>
    <row r="2187" spans="1:36" x14ac:dyDescent="0.35">
      <c r="A2187" t="s">
        <v>1287</v>
      </c>
      <c r="B2187" t="str">
        <f t="shared" si="34"/>
        <v>2024</v>
      </c>
      <c r="C2187" s="1">
        <v>45642</v>
      </c>
      <c r="D2187" s="1">
        <v>45643</v>
      </c>
      <c r="E2187">
        <v>1030</v>
      </c>
      <c r="F2187" t="s">
        <v>42</v>
      </c>
      <c r="G2187">
        <v>1</v>
      </c>
      <c r="H2187">
        <v>4</v>
      </c>
      <c r="I2187" t="s">
        <v>104</v>
      </c>
      <c r="J2187" t="s">
        <v>105</v>
      </c>
      <c r="K2187" t="s">
        <v>38</v>
      </c>
      <c r="L2187">
        <v>50520000</v>
      </c>
      <c r="M2187" t="s">
        <v>44</v>
      </c>
      <c r="N2187">
        <v>0.628</v>
      </c>
      <c r="O2187" s="6">
        <v>31726.560000000001</v>
      </c>
      <c r="P2187">
        <v>3283.7835759999998</v>
      </c>
      <c r="Q2187">
        <v>634.52803800000004</v>
      </c>
      <c r="R2187">
        <v>0</v>
      </c>
      <c r="S2187">
        <v>2173872.9369999999</v>
      </c>
      <c r="T2187">
        <v>0</v>
      </c>
      <c r="U2187">
        <v>0</v>
      </c>
      <c r="V2187">
        <v>195648.56</v>
      </c>
      <c r="W2187">
        <v>195648.56</v>
      </c>
      <c r="X2187" t="s">
        <v>106</v>
      </c>
      <c r="Y2187" t="s">
        <v>107</v>
      </c>
      <c r="Z2187">
        <v>156</v>
      </c>
      <c r="AA2187" t="s">
        <v>63</v>
      </c>
      <c r="AB2187">
        <v>156</v>
      </c>
      <c r="AC2187" t="s">
        <v>63</v>
      </c>
      <c r="AD2187">
        <v>0</v>
      </c>
      <c r="AE2187">
        <v>0</v>
      </c>
      <c r="AF2187">
        <v>18</v>
      </c>
      <c r="AG2187">
        <v>60.987000000000002</v>
      </c>
      <c r="AH2187">
        <v>0</v>
      </c>
      <c r="AI2187">
        <v>1</v>
      </c>
      <c r="AJ2187">
        <v>1</v>
      </c>
    </row>
    <row r="2188" spans="1:36" x14ac:dyDescent="0.35">
      <c r="A2188" t="s">
        <v>1800</v>
      </c>
      <c r="B2188" t="str">
        <f t="shared" si="34"/>
        <v>2025</v>
      </c>
      <c r="C2188" s="1">
        <v>45850</v>
      </c>
      <c r="D2188" s="1">
        <v>45866</v>
      </c>
      <c r="E2188">
        <v>1150</v>
      </c>
      <c r="F2188" t="s">
        <v>50</v>
      </c>
      <c r="G2188">
        <v>1</v>
      </c>
      <c r="H2188">
        <v>5</v>
      </c>
      <c r="I2188" t="s">
        <v>1248</v>
      </c>
      <c r="J2188" t="s">
        <v>1249</v>
      </c>
      <c r="K2188" t="s">
        <v>38</v>
      </c>
      <c r="L2188">
        <v>153000</v>
      </c>
      <c r="M2188" t="s">
        <v>44</v>
      </c>
      <c r="N2188">
        <v>1.53</v>
      </c>
      <c r="O2188" s="6">
        <v>234.09</v>
      </c>
      <c r="P2188">
        <v>40.008620000000001</v>
      </c>
      <c r="Q2188">
        <v>4.6812769999999997</v>
      </c>
      <c r="R2188">
        <v>0</v>
      </c>
      <c r="S2188">
        <v>16886.109899999999</v>
      </c>
      <c r="T2188">
        <v>0</v>
      </c>
      <c r="U2188">
        <v>0</v>
      </c>
      <c r="V2188">
        <v>3039.5</v>
      </c>
      <c r="W2188">
        <v>3039.5</v>
      </c>
      <c r="X2188" t="s">
        <v>1293</v>
      </c>
      <c r="Y2188" t="s">
        <v>1294</v>
      </c>
      <c r="Z2188">
        <v>642</v>
      </c>
      <c r="AA2188" t="s">
        <v>876</v>
      </c>
      <c r="AB2188">
        <v>156</v>
      </c>
      <c r="AC2188" t="s">
        <v>63</v>
      </c>
      <c r="AD2188">
        <v>0</v>
      </c>
      <c r="AE2188">
        <v>0</v>
      </c>
      <c r="AF2188">
        <v>18</v>
      </c>
      <c r="AG2188">
        <v>60.570399999999999</v>
      </c>
      <c r="AH2188">
        <v>0</v>
      </c>
      <c r="AI2188">
        <v>0</v>
      </c>
      <c r="AJ2188">
        <v>1</v>
      </c>
    </row>
    <row r="2189" spans="1:36" x14ac:dyDescent="0.35">
      <c r="A2189" t="s">
        <v>1199</v>
      </c>
      <c r="B2189" t="str">
        <f t="shared" si="34"/>
        <v>2023</v>
      </c>
      <c r="C2189" s="1">
        <v>45137</v>
      </c>
      <c r="D2189" s="1">
        <v>45141</v>
      </c>
      <c r="E2189">
        <v>1150</v>
      </c>
      <c r="F2189" t="s">
        <v>50</v>
      </c>
      <c r="G2189">
        <v>1</v>
      </c>
      <c r="H2189">
        <v>14</v>
      </c>
      <c r="I2189" t="s">
        <v>1218</v>
      </c>
      <c r="J2189" t="s">
        <v>1219</v>
      </c>
      <c r="K2189" t="s">
        <v>38</v>
      </c>
      <c r="L2189">
        <v>10810</v>
      </c>
      <c r="M2189" t="s">
        <v>44</v>
      </c>
      <c r="N2189">
        <v>2.4329000000000001</v>
      </c>
      <c r="O2189" s="6">
        <v>26.299648999999999</v>
      </c>
      <c r="P2189">
        <v>0.20882800000000001</v>
      </c>
      <c r="Q2189">
        <v>0.16903699999999999</v>
      </c>
      <c r="R2189">
        <v>0</v>
      </c>
      <c r="S2189">
        <v>1511.2408</v>
      </c>
      <c r="T2189">
        <v>45.34</v>
      </c>
      <c r="U2189">
        <v>0</v>
      </c>
      <c r="V2189">
        <v>280.18</v>
      </c>
      <c r="W2189">
        <v>325.52</v>
      </c>
      <c r="X2189" t="s">
        <v>803</v>
      </c>
      <c r="Y2189" t="s">
        <v>804</v>
      </c>
      <c r="Z2189">
        <v>76</v>
      </c>
      <c r="AA2189" t="s">
        <v>68</v>
      </c>
      <c r="AB2189">
        <v>156</v>
      </c>
      <c r="AC2189" t="s">
        <v>63</v>
      </c>
      <c r="AD2189">
        <v>3</v>
      </c>
      <c r="AE2189">
        <v>0</v>
      </c>
      <c r="AF2189">
        <v>18</v>
      </c>
      <c r="AG2189">
        <v>56.641300000000001</v>
      </c>
      <c r="AH2189">
        <v>0</v>
      </c>
      <c r="AI2189">
        <v>0</v>
      </c>
      <c r="AJ2189">
        <v>1</v>
      </c>
    </row>
    <row r="2190" spans="1:36" x14ac:dyDescent="0.35">
      <c r="A2190" t="s">
        <v>1311</v>
      </c>
      <c r="B2190" t="str">
        <f t="shared" si="34"/>
        <v>2022</v>
      </c>
      <c r="D2190" s="1">
        <v>44854</v>
      </c>
      <c r="E2190">
        <v>1150</v>
      </c>
      <c r="F2190" t="s">
        <v>50</v>
      </c>
      <c r="G2190">
        <v>1</v>
      </c>
      <c r="H2190">
        <v>2</v>
      </c>
      <c r="I2190" t="s">
        <v>322</v>
      </c>
      <c r="J2190" t="s">
        <v>2280</v>
      </c>
      <c r="K2190" t="s">
        <v>38</v>
      </c>
      <c r="L2190">
        <v>27000000</v>
      </c>
      <c r="M2190" t="s">
        <v>44</v>
      </c>
      <c r="N2190">
        <v>0.81399999999999995</v>
      </c>
      <c r="O2190" s="6">
        <v>21978</v>
      </c>
      <c r="P2190">
        <v>9010.6803999999993</v>
      </c>
      <c r="Q2190">
        <v>439.559214</v>
      </c>
      <c r="R2190">
        <v>0</v>
      </c>
      <c r="S2190">
        <v>1697932.7937</v>
      </c>
      <c r="T2190">
        <v>50937.98</v>
      </c>
      <c r="U2190">
        <v>0</v>
      </c>
      <c r="V2190">
        <v>314796.92</v>
      </c>
      <c r="W2190">
        <v>365734.9</v>
      </c>
      <c r="X2190" t="s">
        <v>695</v>
      </c>
      <c r="Y2190" t="s">
        <v>696</v>
      </c>
      <c r="Z2190">
        <v>156</v>
      </c>
      <c r="AA2190" t="s">
        <v>63</v>
      </c>
      <c r="AB2190">
        <v>156</v>
      </c>
      <c r="AC2190" t="s">
        <v>63</v>
      </c>
      <c r="AD2190">
        <v>3</v>
      </c>
      <c r="AE2190">
        <v>0</v>
      </c>
      <c r="AF2190">
        <v>18</v>
      </c>
      <c r="AG2190">
        <v>54.025700000000001</v>
      </c>
      <c r="AH2190">
        <v>0</v>
      </c>
      <c r="AI2190">
        <v>0</v>
      </c>
      <c r="AJ2190">
        <v>1</v>
      </c>
    </row>
    <row r="2191" spans="1:36" x14ac:dyDescent="0.35">
      <c r="A2191" t="s">
        <v>746</v>
      </c>
      <c r="B2191" t="str">
        <f t="shared" si="34"/>
        <v>2025</v>
      </c>
      <c r="C2191" s="1">
        <v>45941</v>
      </c>
      <c r="D2191" s="1">
        <v>45950</v>
      </c>
      <c r="E2191">
        <v>1150</v>
      </c>
      <c r="F2191" t="s">
        <v>50</v>
      </c>
      <c r="G2191">
        <v>1</v>
      </c>
      <c r="H2191">
        <v>1</v>
      </c>
      <c r="I2191" t="s">
        <v>135</v>
      </c>
      <c r="J2191" t="s">
        <v>2281</v>
      </c>
      <c r="K2191" t="s">
        <v>38</v>
      </c>
      <c r="L2191">
        <v>17800000</v>
      </c>
      <c r="M2191" t="s">
        <v>44</v>
      </c>
      <c r="N2191">
        <v>0.52</v>
      </c>
      <c r="O2191" s="6">
        <v>9256</v>
      </c>
      <c r="P2191">
        <v>1542.9444000000001</v>
      </c>
      <c r="Q2191">
        <v>185.119967</v>
      </c>
      <c r="R2191">
        <v>0</v>
      </c>
      <c r="S2191">
        <v>696053.84149999998</v>
      </c>
      <c r="T2191">
        <v>20881.62</v>
      </c>
      <c r="U2191">
        <v>0</v>
      </c>
      <c r="V2191">
        <v>129048.38</v>
      </c>
      <c r="W2191">
        <v>149930</v>
      </c>
      <c r="X2191" t="s">
        <v>133</v>
      </c>
      <c r="Y2191" t="s">
        <v>134</v>
      </c>
      <c r="Z2191">
        <v>156</v>
      </c>
      <c r="AA2191" t="s">
        <v>63</v>
      </c>
      <c r="AB2191">
        <v>156</v>
      </c>
      <c r="AC2191" t="s">
        <v>63</v>
      </c>
      <c r="AD2191">
        <v>3</v>
      </c>
      <c r="AE2191">
        <v>0</v>
      </c>
      <c r="AF2191">
        <v>18</v>
      </c>
      <c r="AG2191">
        <v>63.369399999999999</v>
      </c>
      <c r="AH2191">
        <v>0</v>
      </c>
      <c r="AI2191">
        <v>0</v>
      </c>
      <c r="AJ2191">
        <v>1</v>
      </c>
    </row>
    <row r="2192" spans="1:36" x14ac:dyDescent="0.35">
      <c r="A2192" t="s">
        <v>84</v>
      </c>
      <c r="B2192" t="str">
        <f t="shared" si="34"/>
        <v>2025</v>
      </c>
      <c r="C2192" s="1">
        <v>45903</v>
      </c>
      <c r="D2192" s="1">
        <v>45902</v>
      </c>
      <c r="E2192">
        <v>1030</v>
      </c>
      <c r="F2192" t="s">
        <v>42</v>
      </c>
      <c r="G2192">
        <v>1</v>
      </c>
      <c r="H2192">
        <v>6</v>
      </c>
      <c r="I2192" t="s">
        <v>147</v>
      </c>
      <c r="J2192" t="s">
        <v>229</v>
      </c>
      <c r="K2192" t="s">
        <v>38</v>
      </c>
      <c r="L2192">
        <v>75264000</v>
      </c>
      <c r="M2192" t="s">
        <v>44</v>
      </c>
      <c r="N2192">
        <v>0.61240000000000006</v>
      </c>
      <c r="O2192" s="6">
        <v>46091.673600000002</v>
      </c>
      <c r="P2192">
        <v>3614.8862450000001</v>
      </c>
      <c r="Q2192">
        <v>372.784898</v>
      </c>
      <c r="R2192">
        <v>0</v>
      </c>
      <c r="S2192">
        <v>3181371.3942999998</v>
      </c>
      <c r="T2192">
        <v>445392</v>
      </c>
      <c r="U2192">
        <v>0</v>
      </c>
      <c r="V2192">
        <v>652817.41</v>
      </c>
      <c r="W2192">
        <v>1098209.4099999999</v>
      </c>
      <c r="X2192" t="s">
        <v>188</v>
      </c>
      <c r="Y2192" t="s">
        <v>189</v>
      </c>
      <c r="Z2192">
        <v>156</v>
      </c>
      <c r="AA2192" t="s">
        <v>63</v>
      </c>
      <c r="AB2192">
        <v>156</v>
      </c>
      <c r="AC2192" t="s">
        <v>63</v>
      </c>
      <c r="AD2192">
        <v>14</v>
      </c>
      <c r="AE2192">
        <v>0</v>
      </c>
      <c r="AF2192">
        <v>18</v>
      </c>
      <c r="AG2192">
        <v>63.526600000000002</v>
      </c>
      <c r="AH2192">
        <v>0</v>
      </c>
      <c r="AI2192">
        <v>0</v>
      </c>
      <c r="AJ2192">
        <v>1</v>
      </c>
    </row>
    <row r="2193" spans="1:36" x14ac:dyDescent="0.35">
      <c r="A2193" t="s">
        <v>687</v>
      </c>
      <c r="B2193" t="str">
        <f t="shared" si="34"/>
        <v>2024</v>
      </c>
      <c r="C2193" s="1">
        <v>45642</v>
      </c>
      <c r="D2193" s="1">
        <v>45642</v>
      </c>
      <c r="E2193">
        <v>1030</v>
      </c>
      <c r="F2193" t="s">
        <v>42</v>
      </c>
      <c r="G2193">
        <v>1</v>
      </c>
      <c r="H2193">
        <v>4</v>
      </c>
      <c r="I2193" t="s">
        <v>147</v>
      </c>
      <c r="J2193" t="s">
        <v>229</v>
      </c>
      <c r="K2193" t="s">
        <v>38</v>
      </c>
      <c r="L2193">
        <v>29044000</v>
      </c>
      <c r="M2193" t="s">
        <v>44</v>
      </c>
      <c r="N2193">
        <v>0.64600000000000002</v>
      </c>
      <c r="O2193" s="6">
        <v>18762.423999999999</v>
      </c>
      <c r="P2193">
        <v>2033.072328</v>
      </c>
      <c r="Q2193">
        <v>34.312435000000001</v>
      </c>
      <c r="R2193" s="3">
        <v>7.4999999999999993E-5</v>
      </c>
      <c r="S2193">
        <v>1268755.0946</v>
      </c>
      <c r="T2193">
        <v>177625.71</v>
      </c>
      <c r="U2193">
        <v>0</v>
      </c>
      <c r="V2193">
        <v>260348.54</v>
      </c>
      <c r="W2193">
        <v>437974.25</v>
      </c>
      <c r="X2193" t="s">
        <v>106</v>
      </c>
      <c r="Y2193" t="s">
        <v>107</v>
      </c>
      <c r="Z2193">
        <v>156</v>
      </c>
      <c r="AA2193" t="s">
        <v>63</v>
      </c>
      <c r="AB2193">
        <v>156</v>
      </c>
      <c r="AC2193" t="s">
        <v>63</v>
      </c>
      <c r="AD2193">
        <v>14</v>
      </c>
      <c r="AE2193">
        <v>0</v>
      </c>
      <c r="AF2193">
        <v>18</v>
      </c>
      <c r="AG2193">
        <v>60.910600000000002</v>
      </c>
      <c r="AH2193">
        <v>0</v>
      </c>
      <c r="AI2193">
        <v>1</v>
      </c>
      <c r="AJ2193">
        <v>1</v>
      </c>
    </row>
    <row r="2194" spans="1:36" x14ac:dyDescent="0.35">
      <c r="A2194" t="s">
        <v>561</v>
      </c>
      <c r="B2194" t="str">
        <f t="shared" si="34"/>
        <v>2024</v>
      </c>
      <c r="C2194" s="1">
        <v>45362</v>
      </c>
      <c r="D2194" s="1">
        <v>45365</v>
      </c>
      <c r="E2194">
        <v>1150</v>
      </c>
      <c r="F2194" t="s">
        <v>50</v>
      </c>
      <c r="G2194">
        <v>1</v>
      </c>
      <c r="H2194">
        <v>5</v>
      </c>
      <c r="I2194" t="s">
        <v>37</v>
      </c>
      <c r="J2194" t="s">
        <v>2282</v>
      </c>
      <c r="K2194" t="s">
        <v>38</v>
      </c>
      <c r="L2194">
        <v>340000</v>
      </c>
      <c r="M2194" t="s">
        <v>44</v>
      </c>
      <c r="N2194">
        <v>3.6509999999999998</v>
      </c>
      <c r="O2194" s="6">
        <v>1241.3399999999999</v>
      </c>
      <c r="P2194">
        <v>118.612461</v>
      </c>
      <c r="Q2194">
        <v>62.456099999999999</v>
      </c>
      <c r="R2194">
        <v>0</v>
      </c>
      <c r="S2194">
        <v>84215.352299999999</v>
      </c>
      <c r="T2194">
        <v>16843.07</v>
      </c>
      <c r="U2194">
        <v>0</v>
      </c>
      <c r="V2194">
        <v>18190.52</v>
      </c>
      <c r="W2194">
        <v>35033.589999999997</v>
      </c>
      <c r="X2194" t="s">
        <v>244</v>
      </c>
      <c r="Y2194" t="s">
        <v>245</v>
      </c>
      <c r="Z2194">
        <v>156</v>
      </c>
      <c r="AA2194" t="s">
        <v>63</v>
      </c>
      <c r="AB2194">
        <v>156</v>
      </c>
      <c r="AC2194" t="s">
        <v>63</v>
      </c>
      <c r="AD2194">
        <v>20</v>
      </c>
      <c r="AE2194">
        <v>0</v>
      </c>
      <c r="AF2194">
        <v>18</v>
      </c>
      <c r="AG2194">
        <v>59.206099999999999</v>
      </c>
      <c r="AH2194">
        <v>0</v>
      </c>
      <c r="AI2194">
        <v>0</v>
      </c>
      <c r="AJ2194">
        <v>1</v>
      </c>
    </row>
    <row r="2195" spans="1:36" x14ac:dyDescent="0.35">
      <c r="A2195" t="s">
        <v>2223</v>
      </c>
      <c r="B2195" t="str">
        <f t="shared" si="34"/>
        <v>2023</v>
      </c>
      <c r="C2195" s="1">
        <v>45105</v>
      </c>
      <c r="D2195" s="1">
        <v>45105</v>
      </c>
      <c r="E2195">
        <v>1150</v>
      </c>
      <c r="F2195" t="s">
        <v>50</v>
      </c>
      <c r="G2195">
        <v>11</v>
      </c>
      <c r="H2195">
        <v>10</v>
      </c>
      <c r="I2195" t="s">
        <v>169</v>
      </c>
      <c r="J2195" t="s">
        <v>614</v>
      </c>
      <c r="K2195" t="s">
        <v>38</v>
      </c>
      <c r="L2195" s="6">
        <v>318000</v>
      </c>
      <c r="M2195" t="s">
        <v>44</v>
      </c>
      <c r="N2195">
        <v>24.4542</v>
      </c>
      <c r="O2195" s="6">
        <v>7776.4355999999998</v>
      </c>
      <c r="P2195">
        <v>52.815662000000003</v>
      </c>
      <c r="Q2195">
        <v>155.52866299999999</v>
      </c>
      <c r="R2195">
        <v>0</v>
      </c>
      <c r="S2195">
        <v>442653.0601</v>
      </c>
      <c r="T2195">
        <v>278871.43</v>
      </c>
      <c r="U2195">
        <v>0</v>
      </c>
      <c r="V2195">
        <v>129874.41</v>
      </c>
      <c r="W2195">
        <v>408745.84</v>
      </c>
      <c r="X2195" t="s">
        <v>199</v>
      </c>
      <c r="Y2195" t="s">
        <v>200</v>
      </c>
      <c r="Z2195">
        <v>156</v>
      </c>
      <c r="AA2195" t="s">
        <v>63</v>
      </c>
      <c r="AB2195">
        <v>156</v>
      </c>
      <c r="AC2195" t="s">
        <v>63</v>
      </c>
      <c r="AD2195">
        <v>20</v>
      </c>
      <c r="AE2195">
        <v>0</v>
      </c>
      <c r="AF2195">
        <v>18</v>
      </c>
      <c r="AG2195">
        <v>55.437100000000001</v>
      </c>
      <c r="AH2195">
        <v>0</v>
      </c>
      <c r="AI2195">
        <v>0</v>
      </c>
      <c r="AJ2195">
        <v>1</v>
      </c>
    </row>
    <row r="2196" spans="1:36" x14ac:dyDescent="0.35">
      <c r="A2196" t="s">
        <v>1563</v>
      </c>
      <c r="B2196" t="str">
        <f t="shared" si="34"/>
        <v>2020</v>
      </c>
      <c r="D2196" s="1">
        <v>44028</v>
      </c>
      <c r="E2196">
        <v>1030</v>
      </c>
      <c r="F2196" t="s">
        <v>42</v>
      </c>
      <c r="G2196">
        <v>1</v>
      </c>
      <c r="H2196">
        <v>1</v>
      </c>
      <c r="I2196" t="s">
        <v>51</v>
      </c>
      <c r="J2196" t="s">
        <v>1646</v>
      </c>
      <c r="L2196">
        <v>100000</v>
      </c>
      <c r="M2196" t="s">
        <v>44</v>
      </c>
      <c r="N2196">
        <v>8.98</v>
      </c>
      <c r="O2196" s="6">
        <v>898</v>
      </c>
      <c r="P2196">
        <v>68.760952000000003</v>
      </c>
      <c r="Q2196">
        <v>17.959996</v>
      </c>
      <c r="R2196">
        <v>0</v>
      </c>
      <c r="S2196">
        <v>57434.245300000002</v>
      </c>
      <c r="T2196">
        <v>11486.85</v>
      </c>
      <c r="U2196">
        <v>0</v>
      </c>
      <c r="V2196">
        <v>12405.8</v>
      </c>
      <c r="W2196">
        <v>23892.65</v>
      </c>
      <c r="X2196" t="s">
        <v>96</v>
      </c>
      <c r="Y2196" t="s">
        <v>97</v>
      </c>
      <c r="Z2196">
        <v>156</v>
      </c>
      <c r="AA2196" t="s">
        <v>63</v>
      </c>
      <c r="AB2196">
        <v>156</v>
      </c>
      <c r="AC2196" t="s">
        <v>63</v>
      </c>
      <c r="AD2196">
        <v>20</v>
      </c>
      <c r="AE2196">
        <v>0</v>
      </c>
      <c r="AF2196">
        <v>18</v>
      </c>
      <c r="AG2196">
        <v>58.325400000000002</v>
      </c>
      <c r="AH2196">
        <v>0</v>
      </c>
      <c r="AI2196">
        <v>0</v>
      </c>
      <c r="AJ2196">
        <v>1</v>
      </c>
    </row>
    <row r="2197" spans="1:36" x14ac:dyDescent="0.35">
      <c r="A2197" t="s">
        <v>1382</v>
      </c>
      <c r="B2197" t="str">
        <f t="shared" si="34"/>
        <v>2021</v>
      </c>
      <c r="D2197" s="1">
        <v>44251</v>
      </c>
      <c r="E2197">
        <v>1010</v>
      </c>
      <c r="F2197" t="s">
        <v>65</v>
      </c>
      <c r="G2197">
        <v>1</v>
      </c>
      <c r="H2197">
        <v>1</v>
      </c>
      <c r="I2197" t="s">
        <v>421</v>
      </c>
      <c r="J2197" t="s">
        <v>243</v>
      </c>
      <c r="K2197" t="s">
        <v>38</v>
      </c>
      <c r="L2197">
        <v>35000</v>
      </c>
      <c r="M2197" t="s">
        <v>44</v>
      </c>
      <c r="N2197">
        <v>3.5</v>
      </c>
      <c r="O2197" s="6">
        <v>122.5</v>
      </c>
      <c r="P2197">
        <v>64.483149999999995</v>
      </c>
      <c r="Q2197">
        <v>2.449964</v>
      </c>
      <c r="R2197">
        <v>0</v>
      </c>
      <c r="S2197">
        <v>10995.436799999999</v>
      </c>
      <c r="T2197">
        <v>2199.09</v>
      </c>
      <c r="U2197">
        <v>0</v>
      </c>
      <c r="V2197">
        <v>2375.0100000000002</v>
      </c>
      <c r="W2197">
        <v>4574.1000000000004</v>
      </c>
      <c r="X2197" t="s">
        <v>2283</v>
      </c>
      <c r="Y2197" t="s">
        <v>2284</v>
      </c>
      <c r="Z2197">
        <v>840</v>
      </c>
      <c r="AA2197" t="s">
        <v>180</v>
      </c>
      <c r="AB2197">
        <v>156</v>
      </c>
      <c r="AC2197" t="s">
        <v>63</v>
      </c>
      <c r="AD2197">
        <v>20</v>
      </c>
      <c r="AE2197">
        <v>0</v>
      </c>
      <c r="AF2197">
        <v>18</v>
      </c>
      <c r="AG2197">
        <v>58.043799999999997</v>
      </c>
      <c r="AH2197">
        <v>0</v>
      </c>
      <c r="AI2197">
        <v>0</v>
      </c>
      <c r="AJ2197">
        <v>1</v>
      </c>
    </row>
    <row r="2198" spans="1:36" x14ac:dyDescent="0.35">
      <c r="A2198" t="s">
        <v>968</v>
      </c>
      <c r="B2198" t="str">
        <f t="shared" si="34"/>
        <v>2019</v>
      </c>
      <c r="D2198" s="1">
        <v>43595</v>
      </c>
      <c r="E2198">
        <v>2050</v>
      </c>
      <c r="F2198" t="s">
        <v>36</v>
      </c>
      <c r="G2198">
        <v>11</v>
      </c>
      <c r="H2198">
        <v>1</v>
      </c>
      <c r="I2198" t="s">
        <v>783</v>
      </c>
      <c r="J2198" t="s">
        <v>2144</v>
      </c>
      <c r="K2198" t="s">
        <v>38</v>
      </c>
      <c r="L2198">
        <v>902000</v>
      </c>
      <c r="M2198" t="s">
        <v>44</v>
      </c>
      <c r="N2198">
        <v>6.0366999999999997</v>
      </c>
      <c r="O2198" s="6">
        <v>5445.1034</v>
      </c>
      <c r="P2198">
        <v>4566.3999999999996</v>
      </c>
      <c r="Q2198">
        <v>108.9006</v>
      </c>
      <c r="R2198">
        <v>0</v>
      </c>
      <c r="S2198">
        <v>511695.75380000001</v>
      </c>
      <c r="T2198">
        <v>0</v>
      </c>
      <c r="U2198">
        <v>0</v>
      </c>
      <c r="V2198">
        <v>92105.23</v>
      </c>
      <c r="W2198">
        <v>92105.23</v>
      </c>
      <c r="X2198" t="s">
        <v>784</v>
      </c>
      <c r="Y2198" t="s">
        <v>785</v>
      </c>
      <c r="Z2198">
        <v>156</v>
      </c>
      <c r="AA2198" t="s">
        <v>63</v>
      </c>
      <c r="AB2198">
        <v>156</v>
      </c>
      <c r="AC2198" t="s">
        <v>63</v>
      </c>
      <c r="AG2198">
        <v>50.5608</v>
      </c>
      <c r="AH2198">
        <v>0</v>
      </c>
      <c r="AI2198">
        <v>0</v>
      </c>
      <c r="AJ2198">
        <v>1</v>
      </c>
    </row>
    <row r="2199" spans="1:36" x14ac:dyDescent="0.35">
      <c r="A2199" t="s">
        <v>774</v>
      </c>
      <c r="B2199" t="str">
        <f t="shared" si="34"/>
        <v>2024</v>
      </c>
      <c r="C2199" s="1">
        <v>45631</v>
      </c>
      <c r="D2199" s="1">
        <v>45631</v>
      </c>
      <c r="E2199">
        <v>1030</v>
      </c>
      <c r="F2199" t="s">
        <v>42</v>
      </c>
      <c r="G2199">
        <v>1</v>
      </c>
      <c r="H2199">
        <v>7</v>
      </c>
      <c r="I2199" t="s">
        <v>85</v>
      </c>
      <c r="J2199" t="s">
        <v>73</v>
      </c>
      <c r="K2199" t="s">
        <v>38</v>
      </c>
      <c r="L2199">
        <v>10108000</v>
      </c>
      <c r="M2199" t="s">
        <v>44</v>
      </c>
      <c r="N2199">
        <v>2.1057000000000001</v>
      </c>
      <c r="O2199" s="6">
        <v>21284.4156</v>
      </c>
      <c r="P2199">
        <v>3054.3921799999998</v>
      </c>
      <c r="Q2199">
        <v>42.371659000000001</v>
      </c>
      <c r="R2199">
        <v>21.436434999999999</v>
      </c>
      <c r="S2199">
        <v>1479226.3966000001</v>
      </c>
      <c r="T2199">
        <v>0</v>
      </c>
      <c r="U2199">
        <v>0</v>
      </c>
      <c r="V2199">
        <v>266260.75</v>
      </c>
      <c r="W2199">
        <v>266260.75</v>
      </c>
      <c r="X2199" t="s">
        <v>74</v>
      </c>
      <c r="Y2199" t="s">
        <v>75</v>
      </c>
      <c r="Z2199">
        <v>156</v>
      </c>
      <c r="AA2199" t="s">
        <v>63</v>
      </c>
      <c r="AB2199">
        <v>156</v>
      </c>
      <c r="AC2199" t="s">
        <v>63</v>
      </c>
      <c r="AD2199">
        <v>0</v>
      </c>
      <c r="AE2199">
        <v>0</v>
      </c>
      <c r="AF2199">
        <v>18</v>
      </c>
      <c r="AG2199">
        <v>60.6175</v>
      </c>
      <c r="AH2199">
        <v>0</v>
      </c>
      <c r="AI2199">
        <v>1</v>
      </c>
      <c r="AJ2199">
        <v>1</v>
      </c>
    </row>
    <row r="2200" spans="1:36" x14ac:dyDescent="0.35">
      <c r="A2200" t="s">
        <v>462</v>
      </c>
      <c r="B2200" t="str">
        <f t="shared" si="34"/>
        <v>2022</v>
      </c>
      <c r="C2200" s="1">
        <v>44661</v>
      </c>
      <c r="D2200" s="1">
        <v>44663</v>
      </c>
      <c r="E2200">
        <v>1030</v>
      </c>
      <c r="F2200" t="s">
        <v>42</v>
      </c>
      <c r="G2200">
        <v>1</v>
      </c>
      <c r="H2200">
        <v>1</v>
      </c>
      <c r="I2200" t="s">
        <v>585</v>
      </c>
      <c r="J2200" t="s">
        <v>2285</v>
      </c>
      <c r="K2200" t="s">
        <v>38</v>
      </c>
      <c r="L2200">
        <v>3120000</v>
      </c>
      <c r="M2200" t="s">
        <v>44</v>
      </c>
      <c r="N2200">
        <v>1.69</v>
      </c>
      <c r="O2200" s="6">
        <v>5272.8</v>
      </c>
      <c r="P2200">
        <v>1632.9512</v>
      </c>
      <c r="Q2200">
        <v>105.455473</v>
      </c>
      <c r="R2200">
        <v>0</v>
      </c>
      <c r="S2200">
        <v>386903.34080000001</v>
      </c>
      <c r="T2200">
        <v>0</v>
      </c>
      <c r="U2200">
        <v>0</v>
      </c>
      <c r="V2200">
        <v>69642.600000000006</v>
      </c>
      <c r="W2200">
        <v>69642.600000000006</v>
      </c>
      <c r="X2200" t="s">
        <v>712</v>
      </c>
      <c r="Y2200" t="s">
        <v>713</v>
      </c>
      <c r="Z2200">
        <v>156</v>
      </c>
      <c r="AA2200" t="s">
        <v>63</v>
      </c>
      <c r="AB2200">
        <v>156</v>
      </c>
      <c r="AC2200" t="s">
        <v>63</v>
      </c>
      <c r="AD2200">
        <v>0</v>
      </c>
      <c r="AE2200">
        <v>0</v>
      </c>
      <c r="AF2200">
        <v>18</v>
      </c>
      <c r="AG2200">
        <v>55.183500000000002</v>
      </c>
      <c r="AH2200">
        <v>0</v>
      </c>
      <c r="AI2200">
        <v>0</v>
      </c>
      <c r="AJ2200">
        <v>1</v>
      </c>
    </row>
    <row r="2201" spans="1:36" x14ac:dyDescent="0.35">
      <c r="A2201" t="s">
        <v>1026</v>
      </c>
      <c r="B2201" t="str">
        <f t="shared" si="34"/>
        <v>2022</v>
      </c>
      <c r="C2201" s="1">
        <v>44722</v>
      </c>
      <c r="D2201" s="1">
        <v>44736</v>
      </c>
      <c r="E2201">
        <v>1150</v>
      </c>
      <c r="F2201" t="s">
        <v>50</v>
      </c>
      <c r="G2201">
        <v>1</v>
      </c>
      <c r="H2201">
        <v>41</v>
      </c>
      <c r="I2201" t="s">
        <v>585</v>
      </c>
      <c r="J2201" t="s">
        <v>1384</v>
      </c>
      <c r="K2201" t="s">
        <v>38</v>
      </c>
      <c r="L2201">
        <v>150000</v>
      </c>
      <c r="M2201" t="s">
        <v>44</v>
      </c>
      <c r="N2201">
        <v>44.48</v>
      </c>
      <c r="O2201" s="6">
        <v>6672</v>
      </c>
      <c r="P2201">
        <v>1219.9947910000001</v>
      </c>
      <c r="Q2201">
        <v>133.439044</v>
      </c>
      <c r="R2201">
        <v>35.200589000000001</v>
      </c>
      <c r="S2201">
        <v>442153.52960000001</v>
      </c>
      <c r="T2201">
        <v>0</v>
      </c>
      <c r="U2201">
        <v>0</v>
      </c>
      <c r="V2201">
        <v>79587.64</v>
      </c>
      <c r="W2201">
        <v>79587.64</v>
      </c>
      <c r="X2201" t="s">
        <v>244</v>
      </c>
      <c r="Y2201" t="s">
        <v>245</v>
      </c>
      <c r="Z2201">
        <v>156</v>
      </c>
      <c r="AA2201" t="s">
        <v>63</v>
      </c>
      <c r="AB2201">
        <v>156</v>
      </c>
      <c r="AC2201" t="s">
        <v>63</v>
      </c>
      <c r="AD2201">
        <v>0</v>
      </c>
      <c r="AE2201">
        <v>0</v>
      </c>
      <c r="AF2201">
        <v>18</v>
      </c>
      <c r="AG2201">
        <v>54.853400000000001</v>
      </c>
      <c r="AH2201">
        <v>0</v>
      </c>
      <c r="AI2201">
        <v>0</v>
      </c>
      <c r="AJ2201">
        <v>1</v>
      </c>
    </row>
    <row r="2202" spans="1:36" x14ac:dyDescent="0.35">
      <c r="A2202" t="s">
        <v>604</v>
      </c>
      <c r="B2202" t="str">
        <f t="shared" si="34"/>
        <v>2025</v>
      </c>
      <c r="C2202" s="1">
        <v>45854</v>
      </c>
      <c r="D2202" s="1">
        <v>45859</v>
      </c>
      <c r="E2202">
        <v>1150</v>
      </c>
      <c r="F2202" t="s">
        <v>50</v>
      </c>
      <c r="G2202">
        <v>1</v>
      </c>
      <c r="H2202">
        <v>29</v>
      </c>
      <c r="I2202" t="s">
        <v>385</v>
      </c>
      <c r="J2202" t="s">
        <v>2286</v>
      </c>
      <c r="K2202" t="s">
        <v>38</v>
      </c>
      <c r="L2202">
        <v>575000</v>
      </c>
      <c r="M2202" t="s">
        <v>44</v>
      </c>
      <c r="N2202">
        <v>2.2589000000000001</v>
      </c>
      <c r="O2202" s="6">
        <v>1298.8675000000001</v>
      </c>
      <c r="P2202">
        <v>88.534679999999994</v>
      </c>
      <c r="Q2202">
        <v>1.4285890000000001</v>
      </c>
      <c r="R2202">
        <v>21.489000000000001</v>
      </c>
      <c r="S2202">
        <v>85764.208899999998</v>
      </c>
      <c r="T2202">
        <v>0</v>
      </c>
      <c r="U2202">
        <v>0</v>
      </c>
      <c r="V2202">
        <v>15437.56</v>
      </c>
      <c r="W2202">
        <v>15437.56</v>
      </c>
      <c r="X2202" t="s">
        <v>96</v>
      </c>
      <c r="Y2202" t="s">
        <v>97</v>
      </c>
      <c r="Z2202">
        <v>156</v>
      </c>
      <c r="AA2202" t="s">
        <v>63</v>
      </c>
      <c r="AB2202">
        <v>156</v>
      </c>
      <c r="AC2202" t="s">
        <v>63</v>
      </c>
      <c r="AD2202">
        <v>0</v>
      </c>
      <c r="AE2202">
        <v>0</v>
      </c>
      <c r="AF2202">
        <v>18</v>
      </c>
      <c r="AG2202">
        <v>60.811700000000002</v>
      </c>
      <c r="AH2202">
        <v>0</v>
      </c>
      <c r="AI2202">
        <v>0</v>
      </c>
      <c r="AJ2202">
        <v>1</v>
      </c>
    </row>
    <row r="2203" spans="1:36" x14ac:dyDescent="0.35">
      <c r="A2203" t="s">
        <v>384</v>
      </c>
      <c r="B2203" t="str">
        <f t="shared" si="34"/>
        <v>2024</v>
      </c>
      <c r="C2203" s="2">
        <v>45488</v>
      </c>
      <c r="D2203" s="1">
        <v>45491</v>
      </c>
      <c r="E2203">
        <v>1030</v>
      </c>
      <c r="F2203" t="s">
        <v>42</v>
      </c>
      <c r="G2203">
        <v>1</v>
      </c>
      <c r="H2203">
        <v>14</v>
      </c>
      <c r="I2203" t="s">
        <v>385</v>
      </c>
      <c r="J2203" t="s">
        <v>386</v>
      </c>
      <c r="K2203" t="s">
        <v>38</v>
      </c>
      <c r="L2203">
        <v>1650000</v>
      </c>
      <c r="M2203" t="s">
        <v>44</v>
      </c>
      <c r="N2203">
        <v>1.1399999999999999</v>
      </c>
      <c r="O2203" s="6">
        <v>1881</v>
      </c>
      <c r="P2203">
        <v>434.07600000000002</v>
      </c>
      <c r="Q2203">
        <v>37.715417000000002</v>
      </c>
      <c r="R2203">
        <v>4.8471820000000001</v>
      </c>
      <c r="S2203">
        <v>139590.65979999999</v>
      </c>
      <c r="T2203">
        <v>0</v>
      </c>
      <c r="U2203">
        <v>0</v>
      </c>
      <c r="V2203">
        <v>25126.32</v>
      </c>
      <c r="W2203">
        <v>25126.32</v>
      </c>
      <c r="X2203" t="s">
        <v>133</v>
      </c>
      <c r="Y2203" t="s">
        <v>134</v>
      </c>
      <c r="Z2203">
        <v>156</v>
      </c>
      <c r="AA2203" t="s">
        <v>63</v>
      </c>
      <c r="AB2203">
        <v>156</v>
      </c>
      <c r="AC2203" t="s">
        <v>63</v>
      </c>
      <c r="AD2203">
        <v>0</v>
      </c>
      <c r="AE2203">
        <v>0</v>
      </c>
      <c r="AF2203">
        <v>18</v>
      </c>
      <c r="AG2203">
        <v>59.207799999999999</v>
      </c>
      <c r="AH2203">
        <v>0</v>
      </c>
      <c r="AI2203">
        <v>0</v>
      </c>
      <c r="AJ2203">
        <v>1</v>
      </c>
    </row>
    <row r="2204" spans="1:36" x14ac:dyDescent="0.35">
      <c r="A2204" t="s">
        <v>1367</v>
      </c>
      <c r="B2204" t="str">
        <f t="shared" si="34"/>
        <v>2020</v>
      </c>
      <c r="D2204" s="1">
        <v>44112</v>
      </c>
      <c r="E2204">
        <v>1030</v>
      </c>
      <c r="F2204" t="s">
        <v>42</v>
      </c>
      <c r="G2204">
        <v>1</v>
      </c>
      <c r="H2204">
        <v>3</v>
      </c>
      <c r="I2204" t="s">
        <v>279</v>
      </c>
      <c r="J2204" t="s">
        <v>109</v>
      </c>
      <c r="K2204" t="s">
        <v>38</v>
      </c>
      <c r="L2204">
        <v>84000</v>
      </c>
      <c r="M2204" t="s">
        <v>44</v>
      </c>
      <c r="N2204">
        <v>6.2737999999999996</v>
      </c>
      <c r="O2204" s="6">
        <v>526.99919999999997</v>
      </c>
      <c r="P2204">
        <v>6.9312899999999997</v>
      </c>
      <c r="Q2204">
        <v>0.93106100000000003</v>
      </c>
      <c r="R2204">
        <v>1.1436500000000001</v>
      </c>
      <c r="S2204">
        <v>31344.6387</v>
      </c>
      <c r="T2204">
        <v>0</v>
      </c>
      <c r="U2204">
        <v>0</v>
      </c>
      <c r="V2204">
        <v>5642.04</v>
      </c>
      <c r="W2204">
        <v>5642.04</v>
      </c>
      <c r="X2204" t="s">
        <v>563</v>
      </c>
      <c r="Y2204" t="s">
        <v>564</v>
      </c>
      <c r="Z2204">
        <v>410</v>
      </c>
      <c r="AA2204" t="s">
        <v>145</v>
      </c>
      <c r="AB2204">
        <v>156</v>
      </c>
      <c r="AC2204" t="s">
        <v>63</v>
      </c>
      <c r="AD2204">
        <v>0</v>
      </c>
      <c r="AE2204">
        <v>0</v>
      </c>
      <c r="AF2204">
        <v>18</v>
      </c>
      <c r="AG2204">
        <v>58.478099999999998</v>
      </c>
      <c r="AI2204">
        <v>0</v>
      </c>
      <c r="AJ2204">
        <v>1</v>
      </c>
    </row>
    <row r="2205" spans="1:36" x14ac:dyDescent="0.35">
      <c r="A2205" t="s">
        <v>1107</v>
      </c>
      <c r="B2205" t="str">
        <f t="shared" si="34"/>
        <v>2020</v>
      </c>
      <c r="D2205" s="1">
        <v>44151</v>
      </c>
      <c r="E2205">
        <v>1030</v>
      </c>
      <c r="F2205" t="s">
        <v>42</v>
      </c>
      <c r="G2205">
        <v>1</v>
      </c>
      <c r="H2205">
        <v>2</v>
      </c>
      <c r="I2205" t="s">
        <v>135</v>
      </c>
      <c r="J2205" t="s">
        <v>129</v>
      </c>
      <c r="K2205" t="s">
        <v>38</v>
      </c>
      <c r="L2205">
        <v>59710</v>
      </c>
      <c r="M2205" t="s">
        <v>130</v>
      </c>
      <c r="N2205">
        <v>483.97129999999999</v>
      </c>
      <c r="O2205" s="6">
        <v>28897.926323</v>
      </c>
      <c r="P2205">
        <v>1793.084124</v>
      </c>
      <c r="Q2205">
        <v>64.990842000000001</v>
      </c>
      <c r="R2205">
        <v>1.4541999999999999</v>
      </c>
      <c r="S2205">
        <v>1798023.1059000001</v>
      </c>
      <c r="T2205">
        <v>53940.69</v>
      </c>
      <c r="U2205">
        <v>0</v>
      </c>
      <c r="V2205">
        <v>333353.48</v>
      </c>
      <c r="W2205">
        <v>387294.17</v>
      </c>
      <c r="X2205" t="s">
        <v>82</v>
      </c>
      <c r="Y2205" t="s">
        <v>83</v>
      </c>
      <c r="Z2205">
        <v>156</v>
      </c>
      <c r="AA2205" t="s">
        <v>63</v>
      </c>
      <c r="AB2205">
        <v>156</v>
      </c>
      <c r="AC2205" t="s">
        <v>63</v>
      </c>
      <c r="AD2205">
        <v>3</v>
      </c>
      <c r="AE2205">
        <v>0</v>
      </c>
      <c r="AF2205">
        <v>18</v>
      </c>
      <c r="AG2205">
        <v>58.458100000000002</v>
      </c>
      <c r="AI2205">
        <v>0</v>
      </c>
      <c r="AJ2205">
        <v>1</v>
      </c>
    </row>
    <row r="2206" spans="1:36" x14ac:dyDescent="0.35">
      <c r="A2206" t="s">
        <v>127</v>
      </c>
      <c r="B2206" t="str">
        <f t="shared" si="34"/>
        <v>2020</v>
      </c>
      <c r="D2206" s="1">
        <v>43850</v>
      </c>
      <c r="E2206">
        <v>1030</v>
      </c>
      <c r="F2206" t="s">
        <v>42</v>
      </c>
      <c r="G2206">
        <v>1</v>
      </c>
      <c r="H2206">
        <v>8</v>
      </c>
      <c r="I2206" t="s">
        <v>135</v>
      </c>
      <c r="J2206" t="s">
        <v>129</v>
      </c>
      <c r="L2206">
        <v>63260</v>
      </c>
      <c r="M2206" t="s">
        <v>130</v>
      </c>
      <c r="N2206">
        <v>508.68529999999998</v>
      </c>
      <c r="O2206" s="6">
        <v>32179.432078000002</v>
      </c>
      <c r="P2206">
        <v>3120.4808410000001</v>
      </c>
      <c r="Q2206">
        <v>74.750125999999995</v>
      </c>
      <c r="R2206">
        <v>1.7804720000000001</v>
      </c>
      <c r="S2206">
        <v>1881928.2209000001</v>
      </c>
      <c r="T2206">
        <v>56457.85</v>
      </c>
      <c r="U2206">
        <v>0</v>
      </c>
      <c r="V2206">
        <v>348909.49</v>
      </c>
      <c r="W2206">
        <v>405367.34</v>
      </c>
      <c r="X2206" t="s">
        <v>82</v>
      </c>
      <c r="Y2206" t="s">
        <v>83</v>
      </c>
      <c r="Z2206">
        <v>156</v>
      </c>
      <c r="AA2206" t="s">
        <v>63</v>
      </c>
      <c r="AB2206">
        <v>156</v>
      </c>
      <c r="AC2206" t="s">
        <v>63</v>
      </c>
      <c r="AD2206">
        <v>3</v>
      </c>
      <c r="AE2206">
        <v>0</v>
      </c>
      <c r="AF2206">
        <v>18</v>
      </c>
      <c r="AG2206">
        <v>53.197200000000002</v>
      </c>
      <c r="AH2206">
        <v>0</v>
      </c>
      <c r="AI2206">
        <v>0</v>
      </c>
      <c r="AJ2206">
        <v>1</v>
      </c>
    </row>
    <row r="2207" spans="1:36" x14ac:dyDescent="0.35">
      <c r="A2207" t="s">
        <v>841</v>
      </c>
      <c r="B2207" t="str">
        <f t="shared" si="34"/>
        <v>2020</v>
      </c>
      <c r="D2207" s="1">
        <v>44194</v>
      </c>
      <c r="E2207">
        <v>1150</v>
      </c>
      <c r="F2207" t="s">
        <v>50</v>
      </c>
      <c r="G2207">
        <v>1</v>
      </c>
      <c r="H2207">
        <v>4</v>
      </c>
      <c r="I2207" t="s">
        <v>237</v>
      </c>
      <c r="J2207" t="s">
        <v>238</v>
      </c>
      <c r="K2207" t="s">
        <v>38</v>
      </c>
      <c r="L2207">
        <v>2996280</v>
      </c>
      <c r="M2207" t="s">
        <v>44</v>
      </c>
      <c r="N2207">
        <v>0.9909</v>
      </c>
      <c r="O2207" s="6">
        <v>2969.013852</v>
      </c>
      <c r="P2207">
        <v>501.16745600000002</v>
      </c>
      <c r="Q2207">
        <v>5.9574439999999997</v>
      </c>
      <c r="R2207">
        <v>0</v>
      </c>
      <c r="S2207">
        <v>202692.17139999999</v>
      </c>
      <c r="T2207">
        <v>36484.587399999997</v>
      </c>
      <c r="U2207">
        <v>0</v>
      </c>
      <c r="V2207">
        <v>43781.51</v>
      </c>
      <c r="W2207">
        <v>80266.097399999999</v>
      </c>
      <c r="X2207" t="s">
        <v>239</v>
      </c>
      <c r="Y2207" t="s">
        <v>240</v>
      </c>
      <c r="Z2207">
        <v>156</v>
      </c>
      <c r="AA2207" t="s">
        <v>63</v>
      </c>
      <c r="AB2207">
        <v>156</v>
      </c>
      <c r="AC2207" t="s">
        <v>63</v>
      </c>
      <c r="AD2207">
        <v>20</v>
      </c>
      <c r="AE2207">
        <v>0</v>
      </c>
      <c r="AF2207">
        <v>18</v>
      </c>
      <c r="AG2207">
        <v>58.309399999999997</v>
      </c>
      <c r="AI2207">
        <v>1</v>
      </c>
      <c r="AJ2207">
        <v>1</v>
      </c>
    </row>
    <row r="2208" spans="1:36" x14ac:dyDescent="0.35">
      <c r="A2208" t="s">
        <v>697</v>
      </c>
      <c r="B2208" t="str">
        <f t="shared" si="34"/>
        <v>2021</v>
      </c>
      <c r="D2208" s="1">
        <v>44257</v>
      </c>
      <c r="E2208">
        <v>1150</v>
      </c>
      <c r="F2208" t="s">
        <v>50</v>
      </c>
      <c r="G2208">
        <v>1</v>
      </c>
      <c r="H2208">
        <v>36</v>
      </c>
      <c r="I2208" t="s">
        <v>247</v>
      </c>
      <c r="J2208" t="s">
        <v>160</v>
      </c>
      <c r="K2208" t="s">
        <v>38</v>
      </c>
      <c r="L2208">
        <v>4615000</v>
      </c>
      <c r="M2208" t="s">
        <v>44</v>
      </c>
      <c r="N2208">
        <v>1.1324000000000001</v>
      </c>
      <c r="O2208" s="6">
        <v>5226.0259999999998</v>
      </c>
      <c r="P2208">
        <v>954.53790000000004</v>
      </c>
      <c r="Q2208">
        <v>16.048306</v>
      </c>
      <c r="R2208">
        <v>0.450739</v>
      </c>
      <c r="S2208">
        <v>359382.52389999997</v>
      </c>
      <c r="T2208">
        <v>71876.5</v>
      </c>
      <c r="U2208">
        <v>0</v>
      </c>
      <c r="V2208">
        <v>77626.62</v>
      </c>
      <c r="W2208">
        <v>149503.12</v>
      </c>
      <c r="X2208" t="s">
        <v>244</v>
      </c>
      <c r="Y2208" t="s">
        <v>245</v>
      </c>
      <c r="Z2208">
        <v>156</v>
      </c>
      <c r="AA2208" t="s">
        <v>63</v>
      </c>
      <c r="AB2208">
        <v>156</v>
      </c>
      <c r="AC2208" t="s">
        <v>63</v>
      </c>
      <c r="AD2208">
        <v>20</v>
      </c>
      <c r="AE2208">
        <v>0</v>
      </c>
      <c r="AF2208">
        <v>18</v>
      </c>
      <c r="AG2208">
        <v>57.9923</v>
      </c>
      <c r="AH2208">
        <v>0</v>
      </c>
      <c r="AI2208">
        <v>0</v>
      </c>
      <c r="AJ2208">
        <v>1</v>
      </c>
    </row>
    <row r="2209" spans="1:36" x14ac:dyDescent="0.35">
      <c r="A2209" t="s">
        <v>780</v>
      </c>
      <c r="B2209" t="str">
        <f t="shared" si="34"/>
        <v>2019</v>
      </c>
      <c r="D2209" s="1">
        <v>43620</v>
      </c>
      <c r="E2209">
        <v>1150</v>
      </c>
      <c r="F2209" t="s">
        <v>50</v>
      </c>
      <c r="G2209">
        <v>1</v>
      </c>
      <c r="H2209">
        <v>15</v>
      </c>
      <c r="I2209" t="s">
        <v>77</v>
      </c>
      <c r="J2209" t="s">
        <v>2287</v>
      </c>
      <c r="K2209" t="s">
        <v>38</v>
      </c>
      <c r="L2209">
        <v>50000</v>
      </c>
      <c r="M2209" t="s">
        <v>44</v>
      </c>
      <c r="N2209">
        <v>14.4428</v>
      </c>
      <c r="O2209" s="6">
        <v>722.14</v>
      </c>
      <c r="P2209">
        <v>34.5276</v>
      </c>
      <c r="Q2209">
        <v>0.288831</v>
      </c>
      <c r="R2209">
        <v>10.007999999999999</v>
      </c>
      <c r="S2209">
        <v>38797.867599999998</v>
      </c>
      <c r="T2209">
        <v>0</v>
      </c>
      <c r="U2209">
        <v>0</v>
      </c>
      <c r="V2209">
        <v>6983.62</v>
      </c>
      <c r="W2209">
        <v>6983.62</v>
      </c>
      <c r="X2209" t="s">
        <v>582</v>
      </c>
      <c r="Y2209" t="s">
        <v>583</v>
      </c>
      <c r="Z2209">
        <v>156</v>
      </c>
      <c r="AA2209" t="s">
        <v>63</v>
      </c>
      <c r="AB2209">
        <v>156</v>
      </c>
      <c r="AC2209" t="s">
        <v>63</v>
      </c>
      <c r="AG2209">
        <v>50.586199999999998</v>
      </c>
      <c r="AH2209">
        <v>0</v>
      </c>
      <c r="AI2209">
        <v>0</v>
      </c>
      <c r="AJ2209">
        <v>1</v>
      </c>
    </row>
    <row r="2210" spans="1:36" x14ac:dyDescent="0.35">
      <c r="A2210" t="s">
        <v>1931</v>
      </c>
      <c r="B2210" t="str">
        <f t="shared" si="34"/>
        <v>2019</v>
      </c>
      <c r="D2210" s="1">
        <v>43825</v>
      </c>
      <c r="E2210">
        <v>1030</v>
      </c>
      <c r="F2210" t="s">
        <v>42</v>
      </c>
      <c r="G2210">
        <v>1</v>
      </c>
      <c r="H2210">
        <v>1</v>
      </c>
      <c r="I2210" t="s">
        <v>1257</v>
      </c>
      <c r="J2210" t="s">
        <v>2288</v>
      </c>
      <c r="K2210" t="s">
        <v>38</v>
      </c>
      <c r="L2210">
        <v>52000000</v>
      </c>
      <c r="M2210" t="s">
        <v>44</v>
      </c>
      <c r="N2210">
        <v>0.61</v>
      </c>
      <c r="O2210" s="6">
        <v>31720</v>
      </c>
      <c r="P2210">
        <v>4583</v>
      </c>
      <c r="Q2210">
        <v>634.4</v>
      </c>
      <c r="R2210">
        <v>0</v>
      </c>
      <c r="S2210">
        <v>1954890.7013999999</v>
      </c>
      <c r="T2210">
        <v>0</v>
      </c>
      <c r="U2210">
        <v>0</v>
      </c>
      <c r="V2210">
        <v>351880.15</v>
      </c>
      <c r="W2210">
        <v>351880.15</v>
      </c>
      <c r="X2210" t="s">
        <v>1408</v>
      </c>
      <c r="Y2210" t="s">
        <v>915</v>
      </c>
      <c r="Z2210">
        <v>156</v>
      </c>
      <c r="AA2210" t="s">
        <v>63</v>
      </c>
      <c r="AB2210">
        <v>156</v>
      </c>
      <c r="AC2210" t="s">
        <v>63</v>
      </c>
      <c r="AG2210">
        <v>52.924399999999999</v>
      </c>
      <c r="AH2210">
        <v>0</v>
      </c>
      <c r="AI2210">
        <v>1</v>
      </c>
      <c r="AJ2210">
        <v>1</v>
      </c>
    </row>
    <row r="2211" spans="1:36" x14ac:dyDescent="0.35">
      <c r="A2211" t="s">
        <v>400</v>
      </c>
      <c r="B2211" t="str">
        <f t="shared" si="34"/>
        <v>2021</v>
      </c>
      <c r="C2211" s="1">
        <v>44319</v>
      </c>
      <c r="D2211" s="1">
        <v>44319</v>
      </c>
      <c r="E2211">
        <v>1030</v>
      </c>
      <c r="F2211" t="s">
        <v>42</v>
      </c>
      <c r="G2211">
        <v>1</v>
      </c>
      <c r="H2211">
        <v>8</v>
      </c>
      <c r="I2211" t="s">
        <v>218</v>
      </c>
      <c r="J2211" t="s">
        <v>129</v>
      </c>
      <c r="K2211" t="s">
        <v>38</v>
      </c>
      <c r="L2211">
        <v>60220000</v>
      </c>
      <c r="M2211" t="s">
        <v>44</v>
      </c>
      <c r="N2211">
        <v>0.55969999999999998</v>
      </c>
      <c r="O2211" s="6">
        <v>33705.133999999998</v>
      </c>
      <c r="P2211">
        <v>2123.6956770000002</v>
      </c>
      <c r="Q2211">
        <v>92.693230999999997</v>
      </c>
      <c r="R2211">
        <v>0</v>
      </c>
      <c r="S2211">
        <v>2049279.773</v>
      </c>
      <c r="T2211">
        <v>0</v>
      </c>
      <c r="U2211">
        <v>0</v>
      </c>
      <c r="V2211">
        <v>368870.36</v>
      </c>
      <c r="W2211">
        <v>368870.36</v>
      </c>
      <c r="X2211" t="s">
        <v>192</v>
      </c>
      <c r="Y2211" t="s">
        <v>193</v>
      </c>
      <c r="Z2211">
        <v>156</v>
      </c>
      <c r="AA2211" t="s">
        <v>63</v>
      </c>
      <c r="AB2211">
        <v>156</v>
      </c>
      <c r="AC2211" t="s">
        <v>63</v>
      </c>
      <c r="AD2211">
        <v>0</v>
      </c>
      <c r="AE2211">
        <v>0</v>
      </c>
      <c r="AF2211">
        <v>18</v>
      </c>
      <c r="AG2211">
        <v>57.0488</v>
      </c>
      <c r="AH2211">
        <v>0</v>
      </c>
      <c r="AI2211">
        <v>0</v>
      </c>
      <c r="AJ2211">
        <v>1</v>
      </c>
    </row>
    <row r="2212" spans="1:36" x14ac:dyDescent="0.35">
      <c r="A2212" t="s">
        <v>337</v>
      </c>
      <c r="B2212" t="str">
        <f t="shared" si="34"/>
        <v>2025</v>
      </c>
      <c r="C2212" s="1">
        <v>46019</v>
      </c>
      <c r="D2212" s="1">
        <v>46021</v>
      </c>
      <c r="E2212">
        <v>1030</v>
      </c>
      <c r="F2212" t="s">
        <v>42</v>
      </c>
      <c r="G2212">
        <v>1</v>
      </c>
      <c r="H2212">
        <v>5</v>
      </c>
      <c r="I2212" t="s">
        <v>827</v>
      </c>
      <c r="J2212" t="s">
        <v>1625</v>
      </c>
      <c r="K2212" t="s">
        <v>38</v>
      </c>
      <c r="L2212">
        <v>9940000</v>
      </c>
      <c r="M2212" t="s">
        <v>44</v>
      </c>
      <c r="N2212">
        <v>0.56999999999999995</v>
      </c>
      <c r="O2212" s="6">
        <v>5665.8</v>
      </c>
      <c r="P2212">
        <v>646.09702000000004</v>
      </c>
      <c r="Q2212">
        <v>99.429277999999996</v>
      </c>
      <c r="R2212">
        <v>0</v>
      </c>
      <c r="S2212">
        <v>406362.45150000002</v>
      </c>
      <c r="T2212">
        <v>0</v>
      </c>
      <c r="U2212">
        <v>0</v>
      </c>
      <c r="V2212">
        <v>73145.240000000005</v>
      </c>
      <c r="W2212">
        <v>73145.240000000005</v>
      </c>
      <c r="X2212" t="s">
        <v>192</v>
      </c>
      <c r="Y2212" t="s">
        <v>193</v>
      </c>
      <c r="Z2212">
        <v>156</v>
      </c>
      <c r="AA2212" t="s">
        <v>63</v>
      </c>
      <c r="AB2212">
        <v>156</v>
      </c>
      <c r="AC2212" t="s">
        <v>63</v>
      </c>
      <c r="AD2212">
        <v>0</v>
      </c>
      <c r="AE2212">
        <v>0</v>
      </c>
      <c r="AF2212">
        <v>18</v>
      </c>
      <c r="AG2212">
        <v>63.381900000000002</v>
      </c>
      <c r="AH2212">
        <v>0</v>
      </c>
      <c r="AI2212">
        <v>1</v>
      </c>
      <c r="AJ2212">
        <v>1</v>
      </c>
    </row>
    <row r="2213" spans="1:36" x14ac:dyDescent="0.35">
      <c r="A2213" t="s">
        <v>1243</v>
      </c>
      <c r="B2213" t="str">
        <f t="shared" si="34"/>
        <v>2023</v>
      </c>
      <c r="C2213" s="1">
        <v>45270</v>
      </c>
      <c r="D2213" s="1">
        <v>45271</v>
      </c>
      <c r="E2213">
        <v>1030</v>
      </c>
      <c r="F2213" t="s">
        <v>42</v>
      </c>
      <c r="G2213">
        <v>1</v>
      </c>
      <c r="H2213">
        <v>9</v>
      </c>
      <c r="I2213" t="s">
        <v>85</v>
      </c>
      <c r="J2213" t="s">
        <v>73</v>
      </c>
      <c r="K2213" t="s">
        <v>38</v>
      </c>
      <c r="L2213">
        <v>1695000</v>
      </c>
      <c r="M2213" t="s">
        <v>44</v>
      </c>
      <c r="N2213">
        <v>1.6651</v>
      </c>
      <c r="O2213" s="6">
        <v>2822.3445000000002</v>
      </c>
      <c r="P2213">
        <v>166.75800000000001</v>
      </c>
      <c r="Q2213">
        <v>5.189209</v>
      </c>
      <c r="R2213">
        <v>2.6325530000000001</v>
      </c>
      <c r="S2213">
        <v>171212.5655</v>
      </c>
      <c r="T2213">
        <v>0</v>
      </c>
      <c r="U2213">
        <v>0</v>
      </c>
      <c r="V2213">
        <v>30818.13</v>
      </c>
      <c r="W2213">
        <v>30818.13</v>
      </c>
      <c r="X2213" t="s">
        <v>79</v>
      </c>
      <c r="Y2213" t="s">
        <v>75</v>
      </c>
      <c r="Z2213">
        <v>156</v>
      </c>
      <c r="AA2213" t="s">
        <v>63</v>
      </c>
      <c r="AB2213">
        <v>156</v>
      </c>
      <c r="AC2213" t="s">
        <v>63</v>
      </c>
      <c r="AD2213">
        <v>0</v>
      </c>
      <c r="AE2213">
        <v>0</v>
      </c>
      <c r="AF2213">
        <v>18</v>
      </c>
      <c r="AG2213">
        <v>57.129399999999997</v>
      </c>
      <c r="AH2213">
        <v>0</v>
      </c>
      <c r="AI2213">
        <v>1</v>
      </c>
      <c r="AJ2213">
        <v>1</v>
      </c>
    </row>
    <row r="2214" spans="1:36" x14ac:dyDescent="0.35">
      <c r="A2214" t="s">
        <v>497</v>
      </c>
      <c r="B2214" t="str">
        <f t="shared" si="34"/>
        <v>2024</v>
      </c>
      <c r="C2214" s="2">
        <v>45489</v>
      </c>
      <c r="D2214" s="1">
        <v>45489</v>
      </c>
      <c r="E2214">
        <v>1150</v>
      </c>
      <c r="F2214" t="s">
        <v>50</v>
      </c>
      <c r="G2214">
        <v>1</v>
      </c>
      <c r="H2214">
        <v>2</v>
      </c>
      <c r="I2214" t="s">
        <v>585</v>
      </c>
      <c r="J2214" t="s">
        <v>711</v>
      </c>
      <c r="K2214" t="s">
        <v>38</v>
      </c>
      <c r="L2214">
        <v>4328000</v>
      </c>
      <c r="M2214" t="s">
        <v>44</v>
      </c>
      <c r="N2214">
        <v>1.55</v>
      </c>
      <c r="O2214" s="6">
        <v>6708.4</v>
      </c>
      <c r="P2214">
        <v>1035.3669</v>
      </c>
      <c r="Q2214">
        <v>8.5076660000000004</v>
      </c>
      <c r="R2214">
        <v>0</v>
      </c>
      <c r="S2214">
        <v>459679.95640000002</v>
      </c>
      <c r="T2214">
        <v>0</v>
      </c>
      <c r="U2214">
        <v>0</v>
      </c>
      <c r="V2214">
        <v>82742.39</v>
      </c>
      <c r="W2214">
        <v>82742.39</v>
      </c>
      <c r="X2214" t="s">
        <v>712</v>
      </c>
      <c r="Y2214" t="s">
        <v>713</v>
      </c>
      <c r="Z2214">
        <v>156</v>
      </c>
      <c r="AA2214" t="s">
        <v>63</v>
      </c>
      <c r="AB2214">
        <v>156</v>
      </c>
      <c r="AC2214" t="s">
        <v>63</v>
      </c>
      <c r="AD2214">
        <v>0</v>
      </c>
      <c r="AE2214">
        <v>0</v>
      </c>
      <c r="AF2214">
        <v>18</v>
      </c>
      <c r="AG2214">
        <v>59.296100000000003</v>
      </c>
      <c r="AH2214">
        <v>0</v>
      </c>
      <c r="AI2214">
        <v>0</v>
      </c>
      <c r="AJ2214">
        <v>1</v>
      </c>
    </row>
    <row r="2215" spans="1:36" x14ac:dyDescent="0.35">
      <c r="A2215" t="s">
        <v>1650</v>
      </c>
      <c r="B2215" t="str">
        <f t="shared" si="34"/>
        <v>2023</v>
      </c>
      <c r="C2215" s="1">
        <v>45260</v>
      </c>
      <c r="D2215" s="1">
        <v>45266</v>
      </c>
      <c r="E2215">
        <v>1030</v>
      </c>
      <c r="F2215" t="s">
        <v>42</v>
      </c>
      <c r="G2215">
        <v>1</v>
      </c>
      <c r="H2215">
        <v>2</v>
      </c>
      <c r="I2215" t="s">
        <v>90</v>
      </c>
      <c r="J2215" t="s">
        <v>1651</v>
      </c>
      <c r="K2215" t="s">
        <v>38</v>
      </c>
      <c r="L2215">
        <v>107040</v>
      </c>
      <c r="M2215" t="s">
        <v>44</v>
      </c>
      <c r="N2215">
        <v>1053.03</v>
      </c>
      <c r="O2215" s="6">
        <v>112716.3312</v>
      </c>
      <c r="P2215">
        <v>6673.8639709999998</v>
      </c>
      <c r="Q2215">
        <v>2254.317794</v>
      </c>
      <c r="R2215">
        <v>0</v>
      </c>
      <c r="S2215">
        <v>6957859.9002999999</v>
      </c>
      <c r="T2215">
        <v>0</v>
      </c>
      <c r="U2215">
        <v>0</v>
      </c>
      <c r="V2215">
        <v>626207.39</v>
      </c>
      <c r="W2215">
        <v>626207.39</v>
      </c>
      <c r="X2215" t="s">
        <v>82</v>
      </c>
      <c r="Y2215" t="s">
        <v>83</v>
      </c>
      <c r="Z2215">
        <v>156</v>
      </c>
      <c r="AA2215" t="s">
        <v>63</v>
      </c>
      <c r="AB2215">
        <v>156</v>
      </c>
      <c r="AC2215" t="s">
        <v>63</v>
      </c>
      <c r="AD2215">
        <v>0</v>
      </c>
      <c r="AE2215">
        <v>0</v>
      </c>
      <c r="AF2215">
        <v>18</v>
      </c>
      <c r="AG2215">
        <v>57.198300000000003</v>
      </c>
      <c r="AH2215">
        <v>0</v>
      </c>
      <c r="AI2215">
        <v>1</v>
      </c>
      <c r="AJ2215">
        <v>1</v>
      </c>
    </row>
    <row r="2216" spans="1:36" x14ac:dyDescent="0.35">
      <c r="A2216" t="s">
        <v>466</v>
      </c>
      <c r="B2216" t="str">
        <f t="shared" si="34"/>
        <v>2025</v>
      </c>
      <c r="C2216" s="1">
        <v>45723</v>
      </c>
      <c r="D2216" s="1">
        <v>45726</v>
      </c>
      <c r="E2216">
        <v>1150</v>
      </c>
      <c r="F2216" t="s">
        <v>50</v>
      </c>
      <c r="G2216">
        <v>1</v>
      </c>
      <c r="H2216">
        <v>30</v>
      </c>
      <c r="I2216" t="s">
        <v>99</v>
      </c>
      <c r="J2216" t="s">
        <v>467</v>
      </c>
      <c r="K2216" t="s">
        <v>38</v>
      </c>
      <c r="L2216">
        <v>2000</v>
      </c>
      <c r="M2216" t="s">
        <v>44</v>
      </c>
      <c r="N2216">
        <v>582</v>
      </c>
      <c r="O2216" s="6">
        <v>1164</v>
      </c>
      <c r="P2216">
        <v>80.81859</v>
      </c>
      <c r="Q2216">
        <v>16.209009999999999</v>
      </c>
      <c r="R2216">
        <v>0</v>
      </c>
      <c r="S2216">
        <v>79159.039199999999</v>
      </c>
      <c r="T2216">
        <v>0</v>
      </c>
      <c r="U2216">
        <v>0</v>
      </c>
      <c r="V2216">
        <v>14248.63</v>
      </c>
      <c r="W2216">
        <v>14248.63</v>
      </c>
      <c r="X2216" t="s">
        <v>468</v>
      </c>
      <c r="Y2216" t="s">
        <v>469</v>
      </c>
      <c r="Z2216">
        <v>156</v>
      </c>
      <c r="AA2216" t="s">
        <v>63</v>
      </c>
      <c r="AB2216">
        <v>156</v>
      </c>
      <c r="AC2216" t="s">
        <v>63</v>
      </c>
      <c r="AD2216">
        <v>0</v>
      </c>
      <c r="AE2216">
        <v>0</v>
      </c>
      <c r="AF2216">
        <v>18</v>
      </c>
      <c r="AG2216">
        <v>62.773099999999999</v>
      </c>
      <c r="AH2216">
        <v>0</v>
      </c>
      <c r="AI2216">
        <v>0</v>
      </c>
      <c r="AJ2216">
        <v>1</v>
      </c>
    </row>
    <row r="2217" spans="1:36" x14ac:dyDescent="0.35">
      <c r="A2217" t="s">
        <v>347</v>
      </c>
      <c r="B2217" t="str">
        <f t="shared" si="34"/>
        <v>2024</v>
      </c>
      <c r="C2217" s="1">
        <v>45366</v>
      </c>
      <c r="D2217" s="1">
        <v>45366</v>
      </c>
      <c r="E2217">
        <v>1030</v>
      </c>
      <c r="F2217" t="s">
        <v>42</v>
      </c>
      <c r="G2217">
        <v>1</v>
      </c>
      <c r="H2217">
        <v>8</v>
      </c>
      <c r="I2217" t="s">
        <v>451</v>
      </c>
      <c r="J2217" t="s">
        <v>2289</v>
      </c>
      <c r="K2217" t="s">
        <v>38</v>
      </c>
      <c r="L2217">
        <v>1121000</v>
      </c>
      <c r="M2217" t="s">
        <v>44</v>
      </c>
      <c r="N2217">
        <v>2.2296</v>
      </c>
      <c r="O2217" s="6">
        <v>2499.3816000000002</v>
      </c>
      <c r="P2217">
        <v>112.599</v>
      </c>
      <c r="Q2217">
        <v>9.9984160000000006</v>
      </c>
      <c r="R2217">
        <v>0</v>
      </c>
      <c r="S2217">
        <v>155263.5975</v>
      </c>
      <c r="T2217">
        <v>0</v>
      </c>
      <c r="U2217">
        <v>0</v>
      </c>
      <c r="V2217">
        <v>27947.45</v>
      </c>
      <c r="W2217">
        <v>27947.45</v>
      </c>
      <c r="X2217" t="s">
        <v>514</v>
      </c>
      <c r="Y2217" t="s">
        <v>515</v>
      </c>
      <c r="Z2217">
        <v>156</v>
      </c>
      <c r="AA2217" t="s">
        <v>63</v>
      </c>
      <c r="AB2217">
        <v>156</v>
      </c>
      <c r="AC2217" t="s">
        <v>63</v>
      </c>
      <c r="AD2217">
        <v>0</v>
      </c>
      <c r="AE2217">
        <v>0</v>
      </c>
      <c r="AF2217">
        <v>18</v>
      </c>
      <c r="AG2217">
        <v>59.216200000000001</v>
      </c>
      <c r="AH2217">
        <v>0</v>
      </c>
      <c r="AI2217">
        <v>0</v>
      </c>
      <c r="AJ2217">
        <v>1</v>
      </c>
    </row>
    <row r="2218" spans="1:36" x14ac:dyDescent="0.35">
      <c r="A2218" t="s">
        <v>210</v>
      </c>
      <c r="B2218" t="str">
        <f t="shared" si="34"/>
        <v>2024</v>
      </c>
      <c r="C2218" s="1">
        <v>45642</v>
      </c>
      <c r="D2218" s="1">
        <v>45644</v>
      </c>
      <c r="E2218">
        <v>1030</v>
      </c>
      <c r="F2218" t="s">
        <v>42</v>
      </c>
      <c r="G2218">
        <v>1</v>
      </c>
      <c r="H2218">
        <v>1</v>
      </c>
      <c r="I2218" t="s">
        <v>829</v>
      </c>
      <c r="J2218" t="s">
        <v>2290</v>
      </c>
      <c r="K2218" t="s">
        <v>38</v>
      </c>
      <c r="L2218">
        <v>138355000</v>
      </c>
      <c r="M2218" t="s">
        <v>44</v>
      </c>
      <c r="N2218">
        <v>0.65100000000000002</v>
      </c>
      <c r="O2218" s="6">
        <v>90069.104999999996</v>
      </c>
      <c r="P2218">
        <v>8912.4735259999998</v>
      </c>
      <c r="Q2218">
        <v>217.899711</v>
      </c>
      <c r="R2218">
        <v>0</v>
      </c>
      <c r="S2218">
        <v>6048989.1618999997</v>
      </c>
      <c r="T2218">
        <v>0</v>
      </c>
      <c r="U2218">
        <v>0</v>
      </c>
      <c r="V2218">
        <v>1088818.05</v>
      </c>
      <c r="W2218">
        <v>1088818.05</v>
      </c>
      <c r="X2218" t="s">
        <v>106</v>
      </c>
      <c r="Y2218" t="s">
        <v>107</v>
      </c>
      <c r="Z2218">
        <v>156</v>
      </c>
      <c r="AA2218" t="s">
        <v>63</v>
      </c>
      <c r="AB2218">
        <v>156</v>
      </c>
      <c r="AC2218" t="s">
        <v>63</v>
      </c>
      <c r="AD2218">
        <v>0</v>
      </c>
      <c r="AE2218">
        <v>0</v>
      </c>
      <c r="AF2218">
        <v>18</v>
      </c>
      <c r="AG2218">
        <v>60.978000000000002</v>
      </c>
      <c r="AH2218">
        <v>0</v>
      </c>
      <c r="AI2218">
        <v>1</v>
      </c>
      <c r="AJ2218">
        <v>1</v>
      </c>
    </row>
    <row r="2219" spans="1:36" x14ac:dyDescent="0.35">
      <c r="A2219" t="s">
        <v>637</v>
      </c>
      <c r="B2219" t="str">
        <f t="shared" si="34"/>
        <v>2024</v>
      </c>
      <c r="C2219" s="1">
        <v>45333</v>
      </c>
      <c r="D2219" s="1">
        <v>45331</v>
      </c>
      <c r="E2219">
        <v>1030</v>
      </c>
      <c r="F2219" t="s">
        <v>42</v>
      </c>
      <c r="G2219">
        <v>1</v>
      </c>
      <c r="H2219">
        <v>1</v>
      </c>
      <c r="I2219" t="s">
        <v>85</v>
      </c>
      <c r="J2219" t="s">
        <v>2291</v>
      </c>
      <c r="K2219" t="s">
        <v>38</v>
      </c>
      <c r="L2219">
        <v>24001000</v>
      </c>
      <c r="M2219" t="s">
        <v>44</v>
      </c>
      <c r="N2219">
        <v>2.3527</v>
      </c>
      <c r="O2219" s="6">
        <v>56467.152699999999</v>
      </c>
      <c r="P2219">
        <v>2575</v>
      </c>
      <c r="Q2219">
        <v>226.7</v>
      </c>
      <c r="R2219">
        <v>0</v>
      </c>
      <c r="S2219">
        <v>3480752.1247</v>
      </c>
      <c r="T2219">
        <v>0</v>
      </c>
      <c r="U2219">
        <v>0</v>
      </c>
      <c r="V2219">
        <v>626535.55000000005</v>
      </c>
      <c r="W2219">
        <v>626535.55000000005</v>
      </c>
      <c r="X2219" t="s">
        <v>2292</v>
      </c>
      <c r="Y2219" t="s">
        <v>2293</v>
      </c>
      <c r="Z2219">
        <v>158</v>
      </c>
      <c r="AA2219" t="s">
        <v>102</v>
      </c>
      <c r="AB2219">
        <v>156</v>
      </c>
      <c r="AC2219" t="s">
        <v>63</v>
      </c>
      <c r="AD2219">
        <v>0</v>
      </c>
      <c r="AE2219">
        <v>0</v>
      </c>
      <c r="AF2219">
        <v>18</v>
      </c>
      <c r="AG2219">
        <v>58.728200000000001</v>
      </c>
      <c r="AH2219">
        <v>0</v>
      </c>
      <c r="AI2219">
        <v>0</v>
      </c>
      <c r="AJ2219">
        <v>1</v>
      </c>
    </row>
    <row r="2220" spans="1:36" x14ac:dyDescent="0.35">
      <c r="A2220" t="s">
        <v>337</v>
      </c>
      <c r="B2220" t="str">
        <f t="shared" si="34"/>
        <v>2025</v>
      </c>
      <c r="C2220" s="1">
        <v>46019</v>
      </c>
      <c r="D2220" s="1">
        <v>46021</v>
      </c>
      <c r="E2220">
        <v>1030</v>
      </c>
      <c r="F2220" t="s">
        <v>42</v>
      </c>
      <c r="G2220">
        <v>1</v>
      </c>
      <c r="H2220">
        <v>14</v>
      </c>
      <c r="I2220" t="s">
        <v>147</v>
      </c>
      <c r="J2220" t="s">
        <v>2294</v>
      </c>
      <c r="K2220" t="s">
        <v>38</v>
      </c>
      <c r="L2220">
        <v>29988000</v>
      </c>
      <c r="M2220" t="s">
        <v>44</v>
      </c>
      <c r="N2220">
        <v>0.55600000000000005</v>
      </c>
      <c r="O2220" s="6">
        <v>16673.328000000001</v>
      </c>
      <c r="P2220">
        <v>2099.1460999999999</v>
      </c>
      <c r="Q2220">
        <v>48.733094999999999</v>
      </c>
      <c r="R2220">
        <v>0</v>
      </c>
      <c r="S2220">
        <v>1192923.5416000001</v>
      </c>
      <c r="T2220">
        <v>167009.29999999999</v>
      </c>
      <c r="U2220">
        <v>0</v>
      </c>
      <c r="V2220">
        <v>244787.91</v>
      </c>
      <c r="W2220">
        <v>411797.21</v>
      </c>
      <c r="X2220" t="s">
        <v>192</v>
      </c>
      <c r="Y2220" t="s">
        <v>193</v>
      </c>
      <c r="Z2220">
        <v>156</v>
      </c>
      <c r="AA2220" t="s">
        <v>63</v>
      </c>
      <c r="AB2220">
        <v>156</v>
      </c>
      <c r="AC2220" t="s">
        <v>63</v>
      </c>
      <c r="AD2220">
        <v>14</v>
      </c>
      <c r="AE2220">
        <v>0</v>
      </c>
      <c r="AF2220">
        <v>18</v>
      </c>
      <c r="AG2220">
        <v>63.381900000000002</v>
      </c>
      <c r="AH2220">
        <v>0</v>
      </c>
      <c r="AI2220">
        <v>1</v>
      </c>
      <c r="AJ2220">
        <v>1</v>
      </c>
    </row>
    <row r="2221" spans="1:36" x14ac:dyDescent="0.35">
      <c r="A2221" t="s">
        <v>1185</v>
      </c>
      <c r="B2221" t="str">
        <f t="shared" si="34"/>
        <v>2025</v>
      </c>
      <c r="C2221" s="2">
        <v>45778</v>
      </c>
      <c r="D2221" s="1">
        <v>45796</v>
      </c>
      <c r="E2221">
        <v>1150</v>
      </c>
      <c r="F2221" t="s">
        <v>50</v>
      </c>
      <c r="G2221">
        <v>1</v>
      </c>
      <c r="H2221">
        <v>35</v>
      </c>
      <c r="I2221" t="s">
        <v>338</v>
      </c>
      <c r="J2221" t="s">
        <v>1186</v>
      </c>
      <c r="K2221" t="s">
        <v>38</v>
      </c>
      <c r="L2221">
        <v>353550</v>
      </c>
      <c r="M2221" t="s">
        <v>44</v>
      </c>
      <c r="N2221">
        <v>1.0519000000000001</v>
      </c>
      <c r="O2221" s="6">
        <v>371.89924500000001</v>
      </c>
      <c r="P2221">
        <v>41.197499999999998</v>
      </c>
      <c r="Q2221">
        <v>0.37191299999999999</v>
      </c>
      <c r="R2221">
        <v>0</v>
      </c>
      <c r="S2221">
        <v>24407.4192</v>
      </c>
      <c r="T2221">
        <v>3417.04</v>
      </c>
      <c r="U2221">
        <v>0</v>
      </c>
      <c r="V2221">
        <v>5008.3999999999996</v>
      </c>
      <c r="W2221">
        <v>8425.44</v>
      </c>
      <c r="X2221" t="s">
        <v>100</v>
      </c>
      <c r="Y2221" t="s">
        <v>101</v>
      </c>
      <c r="Z2221">
        <v>156</v>
      </c>
      <c r="AA2221" t="s">
        <v>63</v>
      </c>
      <c r="AB2221">
        <v>156</v>
      </c>
      <c r="AC2221" t="s">
        <v>63</v>
      </c>
      <c r="AD2221">
        <v>14</v>
      </c>
      <c r="AE2221">
        <v>0</v>
      </c>
      <c r="AF2221">
        <v>18</v>
      </c>
      <c r="AG2221">
        <v>59.027999999999999</v>
      </c>
      <c r="AH2221">
        <v>0</v>
      </c>
      <c r="AI2221">
        <v>0</v>
      </c>
      <c r="AJ2221">
        <v>1</v>
      </c>
    </row>
    <row r="2222" spans="1:36" x14ac:dyDescent="0.35">
      <c r="A2222" t="s">
        <v>1966</v>
      </c>
      <c r="B2222" t="str">
        <f t="shared" si="34"/>
        <v>2023</v>
      </c>
      <c r="C2222" s="1">
        <v>45283</v>
      </c>
      <c r="D2222" s="1">
        <v>45288</v>
      </c>
      <c r="E2222">
        <v>1030</v>
      </c>
      <c r="F2222" t="s">
        <v>42</v>
      </c>
      <c r="G2222">
        <v>1</v>
      </c>
      <c r="H2222">
        <v>2</v>
      </c>
      <c r="I2222" t="s">
        <v>247</v>
      </c>
      <c r="J2222" t="s">
        <v>1175</v>
      </c>
      <c r="K2222" t="s">
        <v>38</v>
      </c>
      <c r="L2222">
        <v>2800000</v>
      </c>
      <c r="M2222" t="s">
        <v>44</v>
      </c>
      <c r="N2222">
        <v>0.95</v>
      </c>
      <c r="O2222" s="6">
        <v>2660</v>
      </c>
      <c r="P2222">
        <v>408.41046399999999</v>
      </c>
      <c r="Q2222">
        <v>53.199938000000003</v>
      </c>
      <c r="R2222">
        <v>0</v>
      </c>
      <c r="S2222">
        <v>181303.8205</v>
      </c>
      <c r="T2222">
        <v>36260.76</v>
      </c>
      <c r="U2222">
        <v>0</v>
      </c>
      <c r="V2222">
        <v>39161.620000000003</v>
      </c>
      <c r="W2222">
        <v>75422.38</v>
      </c>
      <c r="X2222" t="s">
        <v>199</v>
      </c>
      <c r="Y2222" t="s">
        <v>200</v>
      </c>
      <c r="Z2222">
        <v>156</v>
      </c>
      <c r="AA2222" t="s">
        <v>63</v>
      </c>
      <c r="AB2222">
        <v>156</v>
      </c>
      <c r="AC2222" t="s">
        <v>63</v>
      </c>
      <c r="AD2222">
        <v>20</v>
      </c>
      <c r="AE2222">
        <v>0</v>
      </c>
      <c r="AF2222">
        <v>18</v>
      </c>
      <c r="AG2222">
        <v>58.080199999999998</v>
      </c>
      <c r="AH2222">
        <v>0</v>
      </c>
      <c r="AI2222">
        <v>1</v>
      </c>
      <c r="AJ2222">
        <v>1</v>
      </c>
    </row>
    <row r="2223" spans="1:36" x14ac:dyDescent="0.35">
      <c r="A2223" t="s">
        <v>1333</v>
      </c>
      <c r="B2223" t="str">
        <f t="shared" si="34"/>
        <v>2019</v>
      </c>
      <c r="D2223" s="1">
        <v>43791</v>
      </c>
      <c r="E2223">
        <v>1150</v>
      </c>
      <c r="F2223" t="s">
        <v>50</v>
      </c>
      <c r="G2223">
        <v>11</v>
      </c>
      <c r="H2223">
        <v>3</v>
      </c>
      <c r="I2223" t="s">
        <v>485</v>
      </c>
      <c r="J2223" t="s">
        <v>486</v>
      </c>
      <c r="K2223" t="s">
        <v>38</v>
      </c>
      <c r="L2223">
        <v>3932000</v>
      </c>
      <c r="M2223" t="s">
        <v>44</v>
      </c>
      <c r="N2223">
        <v>0.6</v>
      </c>
      <c r="O2223" s="6">
        <v>2359.1999999999998</v>
      </c>
      <c r="P2223">
        <v>85.825320000000005</v>
      </c>
      <c r="Q2223">
        <v>47.183120000000002</v>
      </c>
      <c r="R2223">
        <v>0</v>
      </c>
      <c r="S2223">
        <v>131788.51730000001</v>
      </c>
      <c r="T2223">
        <v>0</v>
      </c>
      <c r="U2223">
        <v>0</v>
      </c>
      <c r="V2223">
        <v>23721.93</v>
      </c>
      <c r="W2223">
        <v>23721.93</v>
      </c>
      <c r="X2223" t="s">
        <v>582</v>
      </c>
      <c r="Y2223" t="s">
        <v>583</v>
      </c>
      <c r="Z2223">
        <v>156</v>
      </c>
      <c r="AA2223" t="s">
        <v>63</v>
      </c>
      <c r="AB2223">
        <v>156</v>
      </c>
      <c r="AC2223" t="s">
        <v>63</v>
      </c>
      <c r="AG2223">
        <v>52.880099999999999</v>
      </c>
      <c r="AH2223">
        <v>0</v>
      </c>
      <c r="AI2223">
        <v>0</v>
      </c>
      <c r="AJ2223">
        <v>1</v>
      </c>
    </row>
    <row r="2224" spans="1:36" x14ac:dyDescent="0.35">
      <c r="A2224" t="s">
        <v>1056</v>
      </c>
      <c r="B2224" t="str">
        <f t="shared" si="34"/>
        <v>2019</v>
      </c>
      <c r="D2224" s="1">
        <v>43578</v>
      </c>
      <c r="E2224">
        <v>1030</v>
      </c>
      <c r="F2224" t="s">
        <v>42</v>
      </c>
      <c r="G2224">
        <v>1</v>
      </c>
      <c r="H2224">
        <v>97</v>
      </c>
      <c r="I2224" t="s">
        <v>77</v>
      </c>
      <c r="J2224" t="s">
        <v>2296</v>
      </c>
      <c r="K2224" t="s">
        <v>38</v>
      </c>
      <c r="L2224">
        <v>1356000</v>
      </c>
      <c r="M2224" t="s">
        <v>44</v>
      </c>
      <c r="N2224">
        <v>2.8380999999999998</v>
      </c>
      <c r="O2224" s="6">
        <v>3848.4636</v>
      </c>
      <c r="P2224">
        <v>32.267578</v>
      </c>
      <c r="Q2224">
        <v>6.724183</v>
      </c>
      <c r="R2224">
        <v>13.153919999999999</v>
      </c>
      <c r="S2224">
        <v>197183.59760000001</v>
      </c>
      <c r="T2224">
        <v>0</v>
      </c>
      <c r="U2224">
        <v>0</v>
      </c>
      <c r="V2224">
        <v>35493.050000000003</v>
      </c>
      <c r="W2224">
        <v>35493.050000000003</v>
      </c>
      <c r="X2224" t="s">
        <v>563</v>
      </c>
      <c r="Y2224" t="s">
        <v>564</v>
      </c>
      <c r="Z2224">
        <v>410</v>
      </c>
      <c r="AA2224" t="s">
        <v>145</v>
      </c>
      <c r="AB2224">
        <v>156</v>
      </c>
      <c r="AC2224" t="s">
        <v>63</v>
      </c>
      <c r="AG2224">
        <v>50.552</v>
      </c>
      <c r="AH2224">
        <v>0</v>
      </c>
      <c r="AI2224">
        <v>0</v>
      </c>
      <c r="AJ2224">
        <v>1</v>
      </c>
    </row>
    <row r="2225" spans="1:36" x14ac:dyDescent="0.35">
      <c r="A2225" t="s">
        <v>400</v>
      </c>
      <c r="B2225" t="str">
        <f t="shared" si="34"/>
        <v>2021</v>
      </c>
      <c r="C2225" s="1">
        <v>44319</v>
      </c>
      <c r="D2225" s="1">
        <v>44319</v>
      </c>
      <c r="E2225">
        <v>1030</v>
      </c>
      <c r="F2225" t="s">
        <v>42</v>
      </c>
      <c r="G2225">
        <v>1</v>
      </c>
      <c r="H2225">
        <v>2</v>
      </c>
      <c r="I2225" t="s">
        <v>191</v>
      </c>
      <c r="J2225" t="s">
        <v>949</v>
      </c>
      <c r="K2225" t="s">
        <v>38</v>
      </c>
      <c r="L2225">
        <v>161060</v>
      </c>
      <c r="M2225" t="s">
        <v>130</v>
      </c>
      <c r="N2225">
        <v>662.22609999999997</v>
      </c>
      <c r="O2225" s="6">
        <v>106658.135666</v>
      </c>
      <c r="P2225">
        <v>4952.9738209999996</v>
      </c>
      <c r="Q2225">
        <v>168.309248</v>
      </c>
      <c r="R2225">
        <v>0</v>
      </c>
      <c r="S2225">
        <v>6376882.1646999996</v>
      </c>
      <c r="T2225">
        <v>0</v>
      </c>
      <c r="U2225">
        <v>0</v>
      </c>
      <c r="V2225">
        <v>573919.39</v>
      </c>
      <c r="W2225">
        <v>573919.39</v>
      </c>
      <c r="X2225" t="s">
        <v>192</v>
      </c>
      <c r="Y2225" t="s">
        <v>193</v>
      </c>
      <c r="Z2225">
        <v>156</v>
      </c>
      <c r="AA2225" t="s">
        <v>63</v>
      </c>
      <c r="AB2225">
        <v>156</v>
      </c>
      <c r="AC2225" t="s">
        <v>63</v>
      </c>
      <c r="AD2225">
        <v>0</v>
      </c>
      <c r="AE2225">
        <v>0</v>
      </c>
      <c r="AF2225">
        <v>18</v>
      </c>
      <c r="AG2225">
        <v>57.0488</v>
      </c>
      <c r="AH2225">
        <v>0</v>
      </c>
      <c r="AI2225">
        <v>0</v>
      </c>
      <c r="AJ2225">
        <v>1</v>
      </c>
    </row>
    <row r="2226" spans="1:36" x14ac:dyDescent="0.35">
      <c r="A2226" t="s">
        <v>619</v>
      </c>
      <c r="B2226" t="str">
        <f t="shared" si="34"/>
        <v>2021</v>
      </c>
      <c r="C2226" s="1">
        <v>44319</v>
      </c>
      <c r="D2226" s="1">
        <v>44326</v>
      </c>
      <c r="E2226">
        <v>1030</v>
      </c>
      <c r="F2226" t="s">
        <v>42</v>
      </c>
      <c r="G2226">
        <v>1</v>
      </c>
      <c r="H2226">
        <v>5</v>
      </c>
      <c r="I2226" t="s">
        <v>90</v>
      </c>
      <c r="J2226" t="s">
        <v>81</v>
      </c>
      <c r="K2226" t="s">
        <v>38</v>
      </c>
      <c r="L2226">
        <v>399385000</v>
      </c>
      <c r="M2226" t="s">
        <v>44</v>
      </c>
      <c r="N2226">
        <v>0.56000000000000005</v>
      </c>
      <c r="O2226" s="6">
        <v>223655.6</v>
      </c>
      <c r="P2226">
        <v>21052.266763</v>
      </c>
      <c r="Q2226">
        <v>4473.1098249999995</v>
      </c>
      <c r="R2226">
        <v>0</v>
      </c>
      <c r="S2226">
        <v>14210480.3632</v>
      </c>
      <c r="T2226">
        <v>0</v>
      </c>
      <c r="U2226">
        <v>0</v>
      </c>
      <c r="V2226">
        <v>0</v>
      </c>
      <c r="W2226">
        <v>0</v>
      </c>
      <c r="X2226" t="s">
        <v>192</v>
      </c>
      <c r="Y2226" t="s">
        <v>193</v>
      </c>
      <c r="Z2226">
        <v>156</v>
      </c>
      <c r="AA2226" t="s">
        <v>63</v>
      </c>
      <c r="AB2226">
        <v>156</v>
      </c>
      <c r="AC2226" t="s">
        <v>63</v>
      </c>
      <c r="AD2226">
        <v>0</v>
      </c>
      <c r="AE2226">
        <v>0</v>
      </c>
      <c r="AF2226">
        <v>18</v>
      </c>
      <c r="AG2226">
        <v>57.028700000000001</v>
      </c>
      <c r="AH2226">
        <v>0</v>
      </c>
      <c r="AI2226">
        <v>0</v>
      </c>
      <c r="AJ2226">
        <v>1</v>
      </c>
    </row>
    <row r="2227" spans="1:36" x14ac:dyDescent="0.35">
      <c r="A2227" t="s">
        <v>491</v>
      </c>
      <c r="B2227" t="str">
        <f t="shared" si="34"/>
        <v>2021</v>
      </c>
      <c r="D2227" s="1">
        <v>44236</v>
      </c>
      <c r="E2227">
        <v>1030</v>
      </c>
      <c r="F2227" t="s">
        <v>42</v>
      </c>
      <c r="G2227">
        <v>1</v>
      </c>
      <c r="H2227">
        <v>1</v>
      </c>
      <c r="I2227" t="s">
        <v>90</v>
      </c>
      <c r="J2227" t="s">
        <v>509</v>
      </c>
      <c r="K2227" t="s">
        <v>38</v>
      </c>
      <c r="L2227">
        <v>56640000</v>
      </c>
      <c r="M2227" t="s">
        <v>44</v>
      </c>
      <c r="N2227">
        <v>0.87119999999999997</v>
      </c>
      <c r="O2227" s="6">
        <v>49344.767999999996</v>
      </c>
      <c r="P2227">
        <v>2471.5132950000002</v>
      </c>
      <c r="Q2227">
        <v>54.647872999999997</v>
      </c>
      <c r="R2227">
        <v>0.38181900000000002</v>
      </c>
      <c r="S2227">
        <v>3013609.3007999999</v>
      </c>
      <c r="T2227">
        <v>0</v>
      </c>
      <c r="U2227">
        <v>0</v>
      </c>
      <c r="V2227">
        <v>271224.84000000003</v>
      </c>
      <c r="W2227">
        <v>271224.84000000003</v>
      </c>
      <c r="X2227" t="s">
        <v>192</v>
      </c>
      <c r="Y2227" t="s">
        <v>193</v>
      </c>
      <c r="Z2227">
        <v>156</v>
      </c>
      <c r="AA2227" t="s">
        <v>63</v>
      </c>
      <c r="AB2227">
        <v>156</v>
      </c>
      <c r="AC2227" t="s">
        <v>63</v>
      </c>
      <c r="AD2227">
        <v>0</v>
      </c>
      <c r="AE2227">
        <v>0</v>
      </c>
      <c r="AF2227">
        <v>18</v>
      </c>
      <c r="AG2227">
        <v>58.097799999999999</v>
      </c>
      <c r="AH2227">
        <v>0</v>
      </c>
      <c r="AI2227">
        <v>0</v>
      </c>
      <c r="AJ2227">
        <v>1</v>
      </c>
    </row>
    <row r="2228" spans="1:36" x14ac:dyDescent="0.35">
      <c r="A2228" t="s">
        <v>898</v>
      </c>
      <c r="B2228" t="str">
        <f t="shared" si="34"/>
        <v>2022</v>
      </c>
      <c r="C2228" s="1">
        <v>44722</v>
      </c>
      <c r="D2228" s="1">
        <v>44726</v>
      </c>
      <c r="E2228">
        <v>1150</v>
      </c>
      <c r="F2228" t="s">
        <v>50</v>
      </c>
      <c r="G2228">
        <v>1</v>
      </c>
      <c r="H2228">
        <v>3</v>
      </c>
      <c r="I2228" t="s">
        <v>99</v>
      </c>
      <c r="J2228" t="s">
        <v>1283</v>
      </c>
      <c r="K2228" t="s">
        <v>38</v>
      </c>
      <c r="L2228">
        <v>7280000</v>
      </c>
      <c r="M2228" t="s">
        <v>44</v>
      </c>
      <c r="N2228">
        <v>2.6755</v>
      </c>
      <c r="O2228" s="6">
        <v>19477.64</v>
      </c>
      <c r="P2228">
        <v>3381.77736</v>
      </c>
      <c r="Q2228">
        <v>32.085690999999997</v>
      </c>
      <c r="R2228">
        <v>0</v>
      </c>
      <c r="S2228">
        <v>1260114.5174</v>
      </c>
      <c r="T2228">
        <v>0</v>
      </c>
      <c r="U2228">
        <v>0</v>
      </c>
      <c r="V2228">
        <v>113410.31</v>
      </c>
      <c r="W2228">
        <v>113410.31</v>
      </c>
      <c r="X2228" t="s">
        <v>79</v>
      </c>
      <c r="Y2228" t="s">
        <v>75</v>
      </c>
      <c r="Z2228">
        <v>156</v>
      </c>
      <c r="AA2228" t="s">
        <v>63</v>
      </c>
      <c r="AB2228">
        <v>156</v>
      </c>
      <c r="AC2228" t="s">
        <v>63</v>
      </c>
      <c r="AD2228">
        <v>0</v>
      </c>
      <c r="AE2228">
        <v>0</v>
      </c>
      <c r="AF2228">
        <v>18</v>
      </c>
      <c r="AG2228">
        <v>55.047199999999997</v>
      </c>
      <c r="AH2228">
        <v>0</v>
      </c>
      <c r="AI2228">
        <v>0</v>
      </c>
      <c r="AJ2228">
        <v>1</v>
      </c>
    </row>
    <row r="2229" spans="1:36" x14ac:dyDescent="0.35">
      <c r="A2229" t="s">
        <v>1708</v>
      </c>
      <c r="B2229" t="str">
        <f t="shared" si="34"/>
        <v>2025</v>
      </c>
      <c r="C2229" s="1">
        <v>45678</v>
      </c>
      <c r="D2229" s="1">
        <v>45680</v>
      </c>
      <c r="E2229">
        <v>1150</v>
      </c>
      <c r="F2229" t="s">
        <v>50</v>
      </c>
      <c r="G2229">
        <v>1</v>
      </c>
      <c r="H2229">
        <v>1</v>
      </c>
      <c r="I2229" t="s">
        <v>585</v>
      </c>
      <c r="J2229" t="s">
        <v>1665</v>
      </c>
      <c r="K2229" t="s">
        <v>38</v>
      </c>
      <c r="L2229">
        <v>25004000</v>
      </c>
      <c r="M2229" t="s">
        <v>44</v>
      </c>
      <c r="N2229">
        <v>1.4456</v>
      </c>
      <c r="O2229" s="6">
        <v>36145.782399999996</v>
      </c>
      <c r="P2229">
        <v>4836.0760049999999</v>
      </c>
      <c r="Q2229">
        <v>253.01567</v>
      </c>
      <c r="R2229">
        <v>0</v>
      </c>
      <c r="S2229">
        <v>2544122.8843999999</v>
      </c>
      <c r="T2229">
        <v>0</v>
      </c>
      <c r="U2229">
        <v>0</v>
      </c>
      <c r="V2229">
        <v>228971.06</v>
      </c>
      <c r="W2229">
        <v>228971.06</v>
      </c>
      <c r="X2229" t="s">
        <v>712</v>
      </c>
      <c r="Y2229" t="s">
        <v>713</v>
      </c>
      <c r="Z2229">
        <v>156</v>
      </c>
      <c r="AA2229" t="s">
        <v>63</v>
      </c>
      <c r="AB2229">
        <v>156</v>
      </c>
      <c r="AC2229" t="s">
        <v>63</v>
      </c>
      <c r="AD2229">
        <v>0</v>
      </c>
      <c r="AE2229">
        <v>0</v>
      </c>
      <c r="AF2229">
        <v>18</v>
      </c>
      <c r="AG2229">
        <v>61.698300000000003</v>
      </c>
      <c r="AH2229">
        <v>0</v>
      </c>
      <c r="AI2229">
        <v>0</v>
      </c>
      <c r="AJ2229">
        <v>1</v>
      </c>
    </row>
    <row r="2230" spans="1:36" x14ac:dyDescent="0.35">
      <c r="A2230" t="s">
        <v>1658</v>
      </c>
      <c r="B2230" t="str">
        <f t="shared" si="34"/>
        <v>2021</v>
      </c>
      <c r="D2230" s="1">
        <v>44256</v>
      </c>
      <c r="E2230">
        <v>1030</v>
      </c>
      <c r="F2230" t="s">
        <v>42</v>
      </c>
      <c r="G2230">
        <v>1</v>
      </c>
      <c r="H2230">
        <v>5</v>
      </c>
      <c r="I2230" t="s">
        <v>218</v>
      </c>
      <c r="J2230" t="s">
        <v>381</v>
      </c>
      <c r="K2230" t="s">
        <v>38</v>
      </c>
      <c r="L2230">
        <v>39346000</v>
      </c>
      <c r="M2230" t="s">
        <v>44</v>
      </c>
      <c r="N2230">
        <v>0.57779999999999998</v>
      </c>
      <c r="O2230" s="6">
        <v>22734.1188</v>
      </c>
      <c r="P2230">
        <v>1347.403746</v>
      </c>
      <c r="Q2230">
        <v>10.910188</v>
      </c>
      <c r="R2230">
        <v>0</v>
      </c>
      <c r="S2230">
        <v>1397440.9092000001</v>
      </c>
      <c r="T2230">
        <v>0</v>
      </c>
      <c r="U2230">
        <v>0</v>
      </c>
      <c r="V2230">
        <v>251539.36</v>
      </c>
      <c r="W2230">
        <v>251539.36</v>
      </c>
      <c r="X2230" t="s">
        <v>82</v>
      </c>
      <c r="Y2230" t="s">
        <v>83</v>
      </c>
      <c r="Z2230">
        <v>156</v>
      </c>
      <c r="AA2230" t="s">
        <v>63</v>
      </c>
      <c r="AB2230">
        <v>156</v>
      </c>
      <c r="AC2230" t="s">
        <v>63</v>
      </c>
      <c r="AD2230">
        <v>0</v>
      </c>
      <c r="AE2230">
        <v>0</v>
      </c>
      <c r="AF2230">
        <v>18</v>
      </c>
      <c r="AG2230">
        <v>58.003300000000003</v>
      </c>
      <c r="AH2230">
        <v>0</v>
      </c>
      <c r="AI2230">
        <v>0</v>
      </c>
      <c r="AJ2230">
        <v>1</v>
      </c>
    </row>
    <row r="2231" spans="1:36" x14ac:dyDescent="0.35">
      <c r="A2231" t="s">
        <v>1259</v>
      </c>
      <c r="B2231" t="str">
        <f t="shared" si="34"/>
        <v>2021</v>
      </c>
      <c r="C2231" s="1">
        <v>44439</v>
      </c>
      <c r="D2231" s="1">
        <v>44439</v>
      </c>
      <c r="E2231">
        <v>1150</v>
      </c>
      <c r="F2231" t="s">
        <v>50</v>
      </c>
      <c r="G2231">
        <v>1</v>
      </c>
      <c r="H2231">
        <v>1</v>
      </c>
      <c r="I2231" t="s">
        <v>279</v>
      </c>
      <c r="J2231" t="s">
        <v>109</v>
      </c>
      <c r="K2231" t="s">
        <v>38</v>
      </c>
      <c r="L2231">
        <v>25000</v>
      </c>
      <c r="M2231" t="s">
        <v>44</v>
      </c>
      <c r="N2231">
        <v>88</v>
      </c>
      <c r="O2231" s="6">
        <v>2200</v>
      </c>
      <c r="P2231">
        <v>567.20341399999995</v>
      </c>
      <c r="Q2231">
        <v>43.999634999999998</v>
      </c>
      <c r="R2231">
        <v>0</v>
      </c>
      <c r="S2231">
        <v>160660.42420000001</v>
      </c>
      <c r="T2231">
        <v>0</v>
      </c>
      <c r="U2231">
        <v>0</v>
      </c>
      <c r="V2231">
        <v>14459.44</v>
      </c>
      <c r="W2231">
        <v>14459.44</v>
      </c>
      <c r="X2231" t="s">
        <v>96</v>
      </c>
      <c r="Y2231" t="s">
        <v>97</v>
      </c>
      <c r="Z2231">
        <v>156</v>
      </c>
      <c r="AA2231" t="s">
        <v>63</v>
      </c>
      <c r="AB2231">
        <v>156</v>
      </c>
      <c r="AC2231" t="s">
        <v>63</v>
      </c>
      <c r="AD2231">
        <v>0</v>
      </c>
      <c r="AE2231">
        <v>0</v>
      </c>
      <c r="AF2231">
        <v>18</v>
      </c>
      <c r="AG2231">
        <v>57.149900000000002</v>
      </c>
      <c r="AH2231">
        <v>0</v>
      </c>
      <c r="AI2231">
        <v>0</v>
      </c>
      <c r="AJ2231">
        <v>1</v>
      </c>
    </row>
    <row r="2232" spans="1:36" x14ac:dyDescent="0.35">
      <c r="A2232" t="s">
        <v>516</v>
      </c>
      <c r="B2232" t="str">
        <f t="shared" si="34"/>
        <v>2020</v>
      </c>
      <c r="D2232" s="1">
        <v>43838</v>
      </c>
      <c r="E2232">
        <v>1150</v>
      </c>
      <c r="F2232" t="s">
        <v>50</v>
      </c>
      <c r="G2232">
        <v>1</v>
      </c>
      <c r="H2232">
        <v>7</v>
      </c>
      <c r="I2232" t="s">
        <v>94</v>
      </c>
      <c r="J2232" t="s">
        <v>109</v>
      </c>
      <c r="L2232">
        <v>310000</v>
      </c>
      <c r="M2232" t="s">
        <v>44</v>
      </c>
      <c r="N2232">
        <v>1.38</v>
      </c>
      <c r="O2232" s="6">
        <v>427.8</v>
      </c>
      <c r="P2232">
        <v>24.190660000000001</v>
      </c>
      <c r="Q2232">
        <v>0.467839</v>
      </c>
      <c r="R2232">
        <v>0</v>
      </c>
      <c r="S2232">
        <v>23966.054199999999</v>
      </c>
      <c r="T2232">
        <v>0</v>
      </c>
      <c r="U2232">
        <v>0</v>
      </c>
      <c r="V2232">
        <v>4313.8900000000003</v>
      </c>
      <c r="W2232">
        <v>4313.8900000000003</v>
      </c>
      <c r="X2232" t="s">
        <v>110</v>
      </c>
      <c r="Y2232" t="s">
        <v>111</v>
      </c>
      <c r="Z2232">
        <v>156</v>
      </c>
      <c r="AA2232" t="s">
        <v>63</v>
      </c>
      <c r="AB2232">
        <v>156</v>
      </c>
      <c r="AC2232" t="s">
        <v>63</v>
      </c>
      <c r="AD2232">
        <v>0</v>
      </c>
      <c r="AE2232">
        <v>0</v>
      </c>
      <c r="AF2232">
        <v>18</v>
      </c>
      <c r="AG2232">
        <v>52.968499999999999</v>
      </c>
      <c r="AH2232">
        <v>0</v>
      </c>
      <c r="AI2232">
        <v>0</v>
      </c>
      <c r="AJ2232">
        <v>1</v>
      </c>
    </row>
    <row r="2233" spans="1:36" x14ac:dyDescent="0.35">
      <c r="A2233" t="s">
        <v>1367</v>
      </c>
      <c r="B2233" t="str">
        <f t="shared" si="34"/>
        <v>2020</v>
      </c>
      <c r="D2233" s="1">
        <v>44112</v>
      </c>
      <c r="E2233">
        <v>1030</v>
      </c>
      <c r="F2233" t="s">
        <v>42</v>
      </c>
      <c r="G2233">
        <v>1</v>
      </c>
      <c r="H2233">
        <v>5</v>
      </c>
      <c r="I2233" t="s">
        <v>279</v>
      </c>
      <c r="J2233" t="s">
        <v>109</v>
      </c>
      <c r="K2233" t="s">
        <v>38</v>
      </c>
      <c r="L2233">
        <v>150000</v>
      </c>
      <c r="M2233" t="s">
        <v>44</v>
      </c>
      <c r="N2233">
        <v>6.5</v>
      </c>
      <c r="O2233" s="6">
        <v>975</v>
      </c>
      <c r="P2233">
        <v>12.824235</v>
      </c>
      <c r="Q2233">
        <v>1.7226429999999999</v>
      </c>
      <c r="R2233">
        <v>2.1159750000000002</v>
      </c>
      <c r="S2233">
        <v>57990.651700000002</v>
      </c>
      <c r="T2233">
        <v>0</v>
      </c>
      <c r="U2233">
        <v>0</v>
      </c>
      <c r="V2233">
        <v>10438.32</v>
      </c>
      <c r="W2233">
        <v>10438.32</v>
      </c>
      <c r="X2233" t="s">
        <v>563</v>
      </c>
      <c r="Y2233" t="s">
        <v>564</v>
      </c>
      <c r="Z2233">
        <v>410</v>
      </c>
      <c r="AA2233" t="s">
        <v>145</v>
      </c>
      <c r="AB2233">
        <v>156</v>
      </c>
      <c r="AC2233" t="s">
        <v>63</v>
      </c>
      <c r="AD2233">
        <v>0</v>
      </c>
      <c r="AE2233">
        <v>0</v>
      </c>
      <c r="AF2233">
        <v>18</v>
      </c>
      <c r="AG2233">
        <v>58.478099999999998</v>
      </c>
      <c r="AI2233">
        <v>0</v>
      </c>
      <c r="AJ2233">
        <v>1</v>
      </c>
    </row>
    <row r="2234" spans="1:36" x14ac:dyDescent="0.35">
      <c r="A2234" t="s">
        <v>2297</v>
      </c>
      <c r="B2234" t="str">
        <f t="shared" si="34"/>
        <v>2023</v>
      </c>
      <c r="C2234" s="1">
        <v>45026</v>
      </c>
      <c r="D2234" s="1">
        <v>45027</v>
      </c>
      <c r="E2234">
        <v>1150</v>
      </c>
      <c r="F2234" t="s">
        <v>50</v>
      </c>
      <c r="G2234">
        <v>1</v>
      </c>
      <c r="H2234">
        <v>1</v>
      </c>
      <c r="I2234" t="s">
        <v>322</v>
      </c>
      <c r="J2234" t="s">
        <v>2298</v>
      </c>
      <c r="K2234" t="s">
        <v>38</v>
      </c>
      <c r="L2234">
        <v>55339200</v>
      </c>
      <c r="M2234" t="s">
        <v>44</v>
      </c>
      <c r="N2234">
        <v>0.8</v>
      </c>
      <c r="O2234" s="6">
        <v>44271.360000000001</v>
      </c>
      <c r="P2234">
        <v>3000</v>
      </c>
      <c r="Q2234">
        <v>104</v>
      </c>
      <c r="R2234">
        <v>35</v>
      </c>
      <c r="S2234">
        <v>2613389.4216999998</v>
      </c>
      <c r="T2234">
        <v>78401.679999999993</v>
      </c>
      <c r="U2234">
        <v>0</v>
      </c>
      <c r="V2234">
        <v>484522.82</v>
      </c>
      <c r="W2234">
        <v>562924.5</v>
      </c>
      <c r="X2234" t="s">
        <v>2299</v>
      </c>
      <c r="Y2234" t="s">
        <v>2300</v>
      </c>
      <c r="Z2234">
        <v>156</v>
      </c>
      <c r="AA2234" t="s">
        <v>63</v>
      </c>
      <c r="AB2234">
        <v>156</v>
      </c>
      <c r="AC2234" t="s">
        <v>63</v>
      </c>
      <c r="AD2234">
        <v>3</v>
      </c>
      <c r="AE2234">
        <v>0</v>
      </c>
      <c r="AF2234">
        <v>18</v>
      </c>
      <c r="AG2234">
        <v>55.122799999999998</v>
      </c>
      <c r="AH2234">
        <v>0</v>
      </c>
      <c r="AI2234">
        <v>0</v>
      </c>
      <c r="AJ2234">
        <v>1</v>
      </c>
    </row>
    <row r="2235" spans="1:36" x14ac:dyDescent="0.35">
      <c r="A2235" t="s">
        <v>690</v>
      </c>
      <c r="B2235" t="str">
        <f t="shared" si="34"/>
        <v>2023</v>
      </c>
      <c r="C2235" s="1">
        <v>45214</v>
      </c>
      <c r="D2235" s="1">
        <v>45210</v>
      </c>
      <c r="E2235">
        <v>1150</v>
      </c>
      <c r="F2235" t="s">
        <v>50</v>
      </c>
      <c r="G2235">
        <v>1</v>
      </c>
      <c r="H2235">
        <v>8</v>
      </c>
      <c r="I2235" t="s">
        <v>330</v>
      </c>
      <c r="J2235" t="s">
        <v>2301</v>
      </c>
      <c r="K2235" t="s">
        <v>38</v>
      </c>
      <c r="L2235">
        <v>2198000</v>
      </c>
      <c r="M2235" t="s">
        <v>44</v>
      </c>
      <c r="N2235">
        <v>1.19</v>
      </c>
      <c r="O2235" s="6">
        <v>2615.62</v>
      </c>
      <c r="P2235">
        <v>114.390367</v>
      </c>
      <c r="Q2235">
        <v>17.374213999999998</v>
      </c>
      <c r="R2235">
        <v>0</v>
      </c>
      <c r="S2235">
        <v>156395.52669999999</v>
      </c>
      <c r="T2235">
        <v>12511.64</v>
      </c>
      <c r="U2235">
        <v>0</v>
      </c>
      <c r="V2235">
        <v>30403.29</v>
      </c>
      <c r="W2235">
        <v>42914.93</v>
      </c>
      <c r="X2235" t="s">
        <v>428</v>
      </c>
      <c r="Y2235" t="s">
        <v>429</v>
      </c>
      <c r="Z2235">
        <v>170</v>
      </c>
      <c r="AA2235" t="s">
        <v>430</v>
      </c>
      <c r="AB2235">
        <v>156</v>
      </c>
      <c r="AC2235" t="s">
        <v>63</v>
      </c>
      <c r="AD2235">
        <v>8</v>
      </c>
      <c r="AE2235">
        <v>0</v>
      </c>
      <c r="AF2235">
        <v>18</v>
      </c>
      <c r="AG2235">
        <v>56.925199999999997</v>
      </c>
      <c r="AH2235">
        <v>0</v>
      </c>
      <c r="AI2235">
        <v>0</v>
      </c>
      <c r="AJ2235">
        <v>1</v>
      </c>
    </row>
    <row r="2236" spans="1:36" x14ac:dyDescent="0.35">
      <c r="A2236" t="s">
        <v>839</v>
      </c>
      <c r="B2236" t="str">
        <f t="shared" si="34"/>
        <v>2024</v>
      </c>
      <c r="C2236" s="1">
        <v>45574</v>
      </c>
      <c r="D2236" s="1">
        <v>45579</v>
      </c>
      <c r="E2236">
        <v>1150</v>
      </c>
      <c r="F2236" t="s">
        <v>50</v>
      </c>
      <c r="G2236">
        <v>1</v>
      </c>
      <c r="H2236">
        <v>47</v>
      </c>
      <c r="I2236" t="s">
        <v>338</v>
      </c>
      <c r="J2236" t="s">
        <v>2302</v>
      </c>
      <c r="K2236" t="s">
        <v>38</v>
      </c>
      <c r="L2236">
        <v>11213400</v>
      </c>
      <c r="M2236" t="s">
        <v>44</v>
      </c>
      <c r="N2236">
        <v>1.22</v>
      </c>
      <c r="O2236" s="6">
        <v>13680.348</v>
      </c>
      <c r="P2236">
        <v>2552.9609</v>
      </c>
      <c r="Q2236">
        <v>13.679236</v>
      </c>
      <c r="R2236">
        <v>0</v>
      </c>
      <c r="S2236">
        <v>978281.46239999996</v>
      </c>
      <c r="T2236">
        <v>136959.4</v>
      </c>
      <c r="U2236">
        <v>0</v>
      </c>
      <c r="V2236">
        <v>200743.36</v>
      </c>
      <c r="W2236">
        <v>337702.76</v>
      </c>
      <c r="X2236" t="s">
        <v>100</v>
      </c>
      <c r="Y2236" t="s">
        <v>101</v>
      </c>
      <c r="Z2236">
        <v>156</v>
      </c>
      <c r="AA2236" t="s">
        <v>63</v>
      </c>
      <c r="AB2236">
        <v>156</v>
      </c>
      <c r="AC2236" t="s">
        <v>63</v>
      </c>
      <c r="AD2236">
        <v>14</v>
      </c>
      <c r="AE2236">
        <v>0</v>
      </c>
      <c r="AF2236">
        <v>18</v>
      </c>
      <c r="AG2236">
        <v>60.213000000000001</v>
      </c>
      <c r="AH2236">
        <v>0</v>
      </c>
      <c r="AI2236">
        <v>0</v>
      </c>
      <c r="AJ2236">
        <v>1</v>
      </c>
    </row>
    <row r="2237" spans="1:36" x14ac:dyDescent="0.35">
      <c r="A2237" t="s">
        <v>1156</v>
      </c>
      <c r="B2237" t="str">
        <f t="shared" si="34"/>
        <v>2021</v>
      </c>
      <c r="D2237" s="1">
        <v>44490</v>
      </c>
      <c r="E2237">
        <v>1150</v>
      </c>
      <c r="F2237" t="s">
        <v>50</v>
      </c>
      <c r="G2237">
        <v>1</v>
      </c>
      <c r="H2237">
        <v>4</v>
      </c>
      <c r="I2237" t="s">
        <v>585</v>
      </c>
      <c r="J2237" t="s">
        <v>711</v>
      </c>
      <c r="K2237" t="s">
        <v>38</v>
      </c>
      <c r="L2237">
        <v>5896000</v>
      </c>
      <c r="M2237" t="s">
        <v>44</v>
      </c>
      <c r="N2237">
        <v>1.77</v>
      </c>
      <c r="O2237" s="6">
        <v>10435.92</v>
      </c>
      <c r="P2237">
        <v>2655.0088000000001</v>
      </c>
      <c r="Q2237">
        <v>208.71779799999999</v>
      </c>
      <c r="R2237">
        <v>3027.9153000000001</v>
      </c>
      <c r="S2237">
        <v>922570.01199999999</v>
      </c>
      <c r="T2237">
        <v>0</v>
      </c>
      <c r="U2237">
        <v>0</v>
      </c>
      <c r="V2237">
        <v>166062.6</v>
      </c>
      <c r="W2237">
        <v>166062.6</v>
      </c>
      <c r="X2237" t="s">
        <v>712</v>
      </c>
      <c r="Y2237" t="s">
        <v>713</v>
      </c>
      <c r="Z2237">
        <v>156</v>
      </c>
      <c r="AA2237" t="s">
        <v>63</v>
      </c>
      <c r="AB2237">
        <v>156</v>
      </c>
      <c r="AC2237" t="s">
        <v>63</v>
      </c>
      <c r="AD2237">
        <v>0</v>
      </c>
      <c r="AE2237">
        <v>0</v>
      </c>
      <c r="AF2237">
        <v>18</v>
      </c>
      <c r="AG2237">
        <v>56.503799999999998</v>
      </c>
      <c r="AH2237">
        <v>0</v>
      </c>
      <c r="AI2237">
        <v>0</v>
      </c>
      <c r="AJ2237">
        <v>1</v>
      </c>
    </row>
    <row r="2238" spans="1:36" x14ac:dyDescent="0.35">
      <c r="A2238" t="s">
        <v>969</v>
      </c>
      <c r="B2238" t="str">
        <f t="shared" si="34"/>
        <v>2021</v>
      </c>
      <c r="C2238" s="1">
        <v>44375</v>
      </c>
      <c r="D2238" s="1">
        <v>44375</v>
      </c>
      <c r="E2238">
        <v>1030</v>
      </c>
      <c r="F2238" t="s">
        <v>42</v>
      </c>
      <c r="G2238">
        <v>1</v>
      </c>
      <c r="H2238">
        <v>4</v>
      </c>
      <c r="I2238" t="s">
        <v>585</v>
      </c>
      <c r="J2238" t="s">
        <v>81</v>
      </c>
      <c r="K2238" t="s">
        <v>38</v>
      </c>
      <c r="L2238">
        <v>112049000</v>
      </c>
      <c r="M2238" t="s">
        <v>44</v>
      </c>
      <c r="N2238">
        <v>0.76759999999999995</v>
      </c>
      <c r="O2238" s="6">
        <v>86008.812399999995</v>
      </c>
      <c r="P2238">
        <v>5607.1842880000004</v>
      </c>
      <c r="Q2238">
        <v>1720.1370629999999</v>
      </c>
      <c r="R2238">
        <v>0</v>
      </c>
      <c r="S2238">
        <v>5332156.0247999998</v>
      </c>
      <c r="T2238">
        <v>0</v>
      </c>
      <c r="U2238">
        <v>0</v>
      </c>
      <c r="V2238">
        <v>959788.08</v>
      </c>
      <c r="W2238">
        <v>959788.08</v>
      </c>
      <c r="X2238" t="s">
        <v>82</v>
      </c>
      <c r="Y2238" t="s">
        <v>83</v>
      </c>
      <c r="Z2238">
        <v>156</v>
      </c>
      <c r="AA2238" t="s">
        <v>63</v>
      </c>
      <c r="AB2238">
        <v>156</v>
      </c>
      <c r="AC2238" t="s">
        <v>63</v>
      </c>
      <c r="AD2238">
        <v>0</v>
      </c>
      <c r="AE2238">
        <v>0</v>
      </c>
      <c r="AF2238">
        <v>18</v>
      </c>
      <c r="AG2238">
        <v>57.128399999999999</v>
      </c>
      <c r="AH2238">
        <v>0</v>
      </c>
      <c r="AI2238">
        <v>0</v>
      </c>
      <c r="AJ2238">
        <v>1</v>
      </c>
    </row>
    <row r="2239" spans="1:36" x14ac:dyDescent="0.35">
      <c r="A2239" t="s">
        <v>202</v>
      </c>
      <c r="B2239" t="str">
        <f t="shared" si="34"/>
        <v>2023</v>
      </c>
      <c r="C2239" s="1">
        <v>45252</v>
      </c>
      <c r="D2239" s="1">
        <v>45254</v>
      </c>
      <c r="E2239">
        <v>1150</v>
      </c>
      <c r="F2239" t="s">
        <v>50</v>
      </c>
      <c r="G2239">
        <v>1</v>
      </c>
      <c r="H2239">
        <v>4</v>
      </c>
      <c r="I2239" t="s">
        <v>197</v>
      </c>
      <c r="J2239" t="s">
        <v>2303</v>
      </c>
      <c r="K2239" t="s">
        <v>38</v>
      </c>
      <c r="L2239">
        <v>2100000</v>
      </c>
      <c r="M2239" t="s">
        <v>44</v>
      </c>
      <c r="N2239">
        <v>2.4014000000000002</v>
      </c>
      <c r="O2239" s="6">
        <v>5042.9399999999996</v>
      </c>
      <c r="P2239">
        <v>246.87096</v>
      </c>
      <c r="Q2239">
        <v>5.5200959999999997</v>
      </c>
      <c r="R2239">
        <v>109.599206</v>
      </c>
      <c r="S2239">
        <v>308395.88819999999</v>
      </c>
      <c r="T2239">
        <v>0</v>
      </c>
      <c r="U2239">
        <v>0</v>
      </c>
      <c r="V2239">
        <v>55511.26</v>
      </c>
      <c r="W2239">
        <v>55511.26</v>
      </c>
      <c r="X2239" t="s">
        <v>96</v>
      </c>
      <c r="Y2239" t="s">
        <v>97</v>
      </c>
      <c r="Z2239">
        <v>156</v>
      </c>
      <c r="AA2239" t="s">
        <v>63</v>
      </c>
      <c r="AB2239">
        <v>156</v>
      </c>
      <c r="AC2239" t="s">
        <v>63</v>
      </c>
      <c r="AD2239">
        <v>0</v>
      </c>
      <c r="AE2239">
        <v>0</v>
      </c>
      <c r="AF2239">
        <v>18</v>
      </c>
      <c r="AG2239">
        <v>57.058199999999999</v>
      </c>
      <c r="AH2239">
        <v>0</v>
      </c>
      <c r="AI2239">
        <v>0</v>
      </c>
      <c r="AJ2239">
        <v>1</v>
      </c>
    </row>
    <row r="2240" spans="1:36" x14ac:dyDescent="0.35">
      <c r="A2240" t="s">
        <v>479</v>
      </c>
      <c r="B2240" t="str">
        <f t="shared" si="34"/>
        <v>2024</v>
      </c>
      <c r="C2240" s="1">
        <v>45362</v>
      </c>
      <c r="D2240" s="1">
        <v>45362</v>
      </c>
      <c r="E2240">
        <v>1030</v>
      </c>
      <c r="F2240" t="s">
        <v>42</v>
      </c>
      <c r="G2240">
        <v>1</v>
      </c>
      <c r="H2240">
        <v>3</v>
      </c>
      <c r="I2240" t="s">
        <v>191</v>
      </c>
      <c r="J2240" t="s">
        <v>2304</v>
      </c>
      <c r="K2240" t="s">
        <v>38</v>
      </c>
      <c r="L2240">
        <v>52340</v>
      </c>
      <c r="M2240" t="s">
        <v>130</v>
      </c>
      <c r="N2240">
        <v>745.91729999999995</v>
      </c>
      <c r="O2240" s="6">
        <v>39041.311481999997</v>
      </c>
      <c r="P2240">
        <v>4231.2871100000002</v>
      </c>
      <c r="Q2240">
        <v>60.234380999999999</v>
      </c>
      <c r="R2240">
        <v>0</v>
      </c>
      <c r="S2240">
        <v>2563315.2390000001</v>
      </c>
      <c r="T2240">
        <v>0</v>
      </c>
      <c r="U2240">
        <v>0</v>
      </c>
      <c r="V2240">
        <v>230698.37</v>
      </c>
      <c r="W2240">
        <v>230698.37</v>
      </c>
      <c r="X2240" t="s">
        <v>481</v>
      </c>
      <c r="Y2240" t="s">
        <v>482</v>
      </c>
      <c r="Z2240">
        <v>392</v>
      </c>
      <c r="AA2240" t="s">
        <v>49</v>
      </c>
      <c r="AB2240">
        <v>156</v>
      </c>
      <c r="AC2240" t="s">
        <v>63</v>
      </c>
      <c r="AD2240">
        <v>0</v>
      </c>
      <c r="AE2240">
        <v>0</v>
      </c>
      <c r="AF2240">
        <v>18</v>
      </c>
      <c r="AG2240">
        <v>59.1541</v>
      </c>
      <c r="AH2240">
        <v>0</v>
      </c>
      <c r="AI2240">
        <v>0</v>
      </c>
      <c r="AJ2240">
        <v>1</v>
      </c>
    </row>
    <row r="2241" spans="1:36" x14ac:dyDescent="0.35">
      <c r="A2241" t="s">
        <v>479</v>
      </c>
      <c r="B2241" t="str">
        <f t="shared" si="34"/>
        <v>2024</v>
      </c>
      <c r="C2241" s="1">
        <v>45362</v>
      </c>
      <c r="D2241" s="1">
        <v>45362</v>
      </c>
      <c r="E2241">
        <v>1030</v>
      </c>
      <c r="F2241" t="s">
        <v>42</v>
      </c>
      <c r="G2241">
        <v>1</v>
      </c>
      <c r="H2241">
        <v>1</v>
      </c>
      <c r="I2241" t="s">
        <v>984</v>
      </c>
      <c r="J2241" t="s">
        <v>641</v>
      </c>
      <c r="K2241" t="s">
        <v>38</v>
      </c>
      <c r="L2241">
        <v>69910</v>
      </c>
      <c r="M2241" t="s">
        <v>130</v>
      </c>
      <c r="N2241">
        <v>641.16010000000006</v>
      </c>
      <c r="O2241" s="6">
        <v>44823.502590999997</v>
      </c>
      <c r="P2241">
        <v>5676.6843230000004</v>
      </c>
      <c r="Q2241">
        <v>70.299930000000003</v>
      </c>
      <c r="R2241">
        <v>0</v>
      </c>
      <c r="S2241">
        <v>2991451.9780000001</v>
      </c>
      <c r="T2241">
        <v>0</v>
      </c>
      <c r="U2241">
        <v>0</v>
      </c>
      <c r="V2241">
        <v>269230.68</v>
      </c>
      <c r="W2241">
        <v>269230.68</v>
      </c>
      <c r="X2241" t="s">
        <v>481</v>
      </c>
      <c r="Y2241" t="s">
        <v>482</v>
      </c>
      <c r="Z2241">
        <v>392</v>
      </c>
      <c r="AA2241" t="s">
        <v>49</v>
      </c>
      <c r="AB2241">
        <v>156</v>
      </c>
      <c r="AC2241" t="s">
        <v>63</v>
      </c>
      <c r="AD2241">
        <v>0</v>
      </c>
      <c r="AE2241">
        <v>0</v>
      </c>
      <c r="AF2241">
        <v>18</v>
      </c>
      <c r="AG2241">
        <v>59.1541</v>
      </c>
      <c r="AH2241">
        <v>0</v>
      </c>
      <c r="AI2241">
        <v>0</v>
      </c>
      <c r="AJ2241">
        <v>1</v>
      </c>
    </row>
    <row r="2242" spans="1:36" x14ac:dyDescent="0.35">
      <c r="A2242" t="s">
        <v>1227</v>
      </c>
      <c r="B2242" t="str">
        <f t="shared" si="34"/>
        <v>2022</v>
      </c>
      <c r="D2242" s="1">
        <v>44743</v>
      </c>
      <c r="E2242">
        <v>1010</v>
      </c>
      <c r="F2242" t="s">
        <v>65</v>
      </c>
      <c r="G2242">
        <v>1</v>
      </c>
      <c r="H2242">
        <v>1</v>
      </c>
      <c r="I2242" t="s">
        <v>58</v>
      </c>
      <c r="J2242" t="s">
        <v>59</v>
      </c>
      <c r="K2242" t="s">
        <v>38</v>
      </c>
      <c r="L2242">
        <v>78930000</v>
      </c>
      <c r="M2242" t="s">
        <v>44</v>
      </c>
      <c r="N2242">
        <v>1.9244000000000001</v>
      </c>
      <c r="O2242" s="6">
        <v>151892.89199999999</v>
      </c>
      <c r="P2242">
        <v>16057.610575000001</v>
      </c>
      <c r="Q2242">
        <v>3037.9003790000002</v>
      </c>
      <c r="R2242">
        <v>0</v>
      </c>
      <c r="S2242">
        <v>9390032.0159000009</v>
      </c>
      <c r="T2242">
        <v>0</v>
      </c>
      <c r="U2242">
        <v>0</v>
      </c>
      <c r="V2242">
        <v>845102.88</v>
      </c>
      <c r="W2242">
        <v>845102.88</v>
      </c>
      <c r="X2242" t="s">
        <v>334</v>
      </c>
      <c r="Y2242" t="s">
        <v>335</v>
      </c>
      <c r="Z2242">
        <v>410</v>
      </c>
      <c r="AA2242" t="s">
        <v>145</v>
      </c>
      <c r="AB2242">
        <v>156</v>
      </c>
      <c r="AC2242" t="s">
        <v>63</v>
      </c>
      <c r="AD2242">
        <v>0</v>
      </c>
      <c r="AE2242">
        <v>0</v>
      </c>
      <c r="AF2242">
        <v>18</v>
      </c>
      <c r="AG2242">
        <v>54.916200000000003</v>
      </c>
      <c r="AH2242">
        <v>0</v>
      </c>
      <c r="AI2242">
        <v>0</v>
      </c>
      <c r="AJ2242">
        <v>1</v>
      </c>
    </row>
    <row r="2243" spans="1:36" x14ac:dyDescent="0.35">
      <c r="A2243" t="s">
        <v>762</v>
      </c>
      <c r="B2243" t="str">
        <f t="shared" ref="B2243:B2306" si="35">LEFT(A2243,4)</f>
        <v>2025</v>
      </c>
      <c r="C2243" s="1">
        <v>45699</v>
      </c>
      <c r="D2243" s="1">
        <v>45700</v>
      </c>
      <c r="E2243">
        <v>1150</v>
      </c>
      <c r="F2243" t="s">
        <v>50</v>
      </c>
      <c r="G2243">
        <v>1</v>
      </c>
      <c r="H2243">
        <v>2</v>
      </c>
      <c r="I2243" t="s">
        <v>104</v>
      </c>
      <c r="J2243" t="s">
        <v>1811</v>
      </c>
      <c r="K2243" t="s">
        <v>38</v>
      </c>
      <c r="L2243">
        <v>44301000</v>
      </c>
      <c r="M2243" t="s">
        <v>44</v>
      </c>
      <c r="N2243">
        <v>0.84799999999999998</v>
      </c>
      <c r="O2243" s="6">
        <v>37567.248</v>
      </c>
      <c r="P2243">
        <v>8838.0490000000009</v>
      </c>
      <c r="Q2243">
        <v>751.34664899999996</v>
      </c>
      <c r="R2243">
        <v>0</v>
      </c>
      <c r="S2243">
        <v>2937381.3224999998</v>
      </c>
      <c r="T2243">
        <v>0</v>
      </c>
      <c r="U2243">
        <v>0</v>
      </c>
      <c r="V2243">
        <v>264364.32</v>
      </c>
      <c r="W2243">
        <v>264364.32</v>
      </c>
      <c r="X2243" t="s">
        <v>1470</v>
      </c>
      <c r="Y2243" t="s">
        <v>1471</v>
      </c>
      <c r="Z2243">
        <v>702</v>
      </c>
      <c r="AA2243" t="s">
        <v>1320</v>
      </c>
      <c r="AB2243">
        <v>156</v>
      </c>
      <c r="AC2243" t="s">
        <v>63</v>
      </c>
      <c r="AD2243">
        <v>0</v>
      </c>
      <c r="AE2243">
        <v>0</v>
      </c>
      <c r="AF2243">
        <v>18</v>
      </c>
      <c r="AG2243">
        <v>62.2898</v>
      </c>
      <c r="AH2243">
        <v>0</v>
      </c>
      <c r="AI2243">
        <v>0</v>
      </c>
      <c r="AJ2243">
        <v>1</v>
      </c>
    </row>
    <row r="2244" spans="1:36" x14ac:dyDescent="0.35">
      <c r="A2244" t="s">
        <v>1158</v>
      </c>
      <c r="B2244" t="str">
        <f t="shared" si="35"/>
        <v>2022</v>
      </c>
      <c r="D2244" s="1">
        <v>44572</v>
      </c>
      <c r="E2244">
        <v>1030</v>
      </c>
      <c r="F2244" t="s">
        <v>42</v>
      </c>
      <c r="G2244">
        <v>1</v>
      </c>
      <c r="H2244">
        <v>1</v>
      </c>
      <c r="I2244" t="s">
        <v>330</v>
      </c>
      <c r="J2244" t="s">
        <v>1599</v>
      </c>
      <c r="K2244" t="s">
        <v>38</v>
      </c>
      <c r="L2244">
        <v>396004000</v>
      </c>
      <c r="M2244" t="s">
        <v>44</v>
      </c>
      <c r="N2244">
        <v>1.2829999999999999</v>
      </c>
      <c r="O2244" s="6">
        <v>508073.13199999998</v>
      </c>
      <c r="P2244">
        <v>63055.585573999997</v>
      </c>
      <c r="Q2244">
        <v>788.19207400000005</v>
      </c>
      <c r="R2244">
        <v>0</v>
      </c>
      <c r="S2244">
        <v>33053994.3726</v>
      </c>
      <c r="T2244">
        <v>2644319.5499999998</v>
      </c>
      <c r="U2244">
        <v>0</v>
      </c>
      <c r="V2244">
        <v>6425696.5099999998</v>
      </c>
      <c r="W2244">
        <v>9070016.0600000005</v>
      </c>
      <c r="X2244" t="s">
        <v>1160</v>
      </c>
      <c r="Y2244" t="s">
        <v>1161</v>
      </c>
      <c r="Z2244">
        <v>356</v>
      </c>
      <c r="AA2244" t="s">
        <v>328</v>
      </c>
      <c r="AB2244">
        <v>156</v>
      </c>
      <c r="AC2244" t="s">
        <v>63</v>
      </c>
      <c r="AD2244">
        <v>8</v>
      </c>
      <c r="AE2244">
        <v>0</v>
      </c>
      <c r="AF2244">
        <v>18</v>
      </c>
      <c r="AG2244">
        <v>57.795099999999998</v>
      </c>
      <c r="AH2244">
        <v>0</v>
      </c>
      <c r="AI2244">
        <v>0</v>
      </c>
      <c r="AJ2244">
        <v>1</v>
      </c>
    </row>
    <row r="2245" spans="1:36" x14ac:dyDescent="0.35">
      <c r="A2245" t="s">
        <v>340</v>
      </c>
      <c r="B2245" t="str">
        <f t="shared" si="35"/>
        <v>2025</v>
      </c>
      <c r="C2245" s="2">
        <v>45818</v>
      </c>
      <c r="D2245" s="1">
        <v>45828</v>
      </c>
      <c r="E2245">
        <v>1030</v>
      </c>
      <c r="F2245" t="s">
        <v>42</v>
      </c>
      <c r="G2245">
        <v>1</v>
      </c>
      <c r="H2245">
        <v>13</v>
      </c>
      <c r="I2245" t="s">
        <v>147</v>
      </c>
      <c r="J2245" t="s">
        <v>341</v>
      </c>
      <c r="K2245" t="s">
        <v>38</v>
      </c>
      <c r="L2245">
        <v>2100000</v>
      </c>
      <c r="M2245" t="s">
        <v>44</v>
      </c>
      <c r="N2245">
        <v>0.85</v>
      </c>
      <c r="O2245" s="6">
        <v>1785</v>
      </c>
      <c r="P2245">
        <v>491.62876499999999</v>
      </c>
      <c r="Q2245">
        <v>35.699598999999999</v>
      </c>
      <c r="R2245">
        <v>0</v>
      </c>
      <c r="S2245">
        <v>137530.57019999999</v>
      </c>
      <c r="T2245">
        <v>19254.28</v>
      </c>
      <c r="U2245">
        <v>0</v>
      </c>
      <c r="V2245">
        <v>28221.27</v>
      </c>
      <c r="W2245">
        <v>47475.55</v>
      </c>
      <c r="X2245" t="s">
        <v>100</v>
      </c>
      <c r="Y2245" t="s">
        <v>101</v>
      </c>
      <c r="Z2245">
        <v>156</v>
      </c>
      <c r="AA2245" t="s">
        <v>63</v>
      </c>
      <c r="AB2245">
        <v>156</v>
      </c>
      <c r="AC2245" t="s">
        <v>63</v>
      </c>
      <c r="AD2245">
        <v>14</v>
      </c>
      <c r="AE2245">
        <v>0</v>
      </c>
      <c r="AF2245">
        <v>18</v>
      </c>
      <c r="AG2245">
        <v>59.476900000000001</v>
      </c>
      <c r="AH2245">
        <v>0</v>
      </c>
      <c r="AI2245">
        <v>0</v>
      </c>
      <c r="AJ2245">
        <v>1</v>
      </c>
    </row>
    <row r="2246" spans="1:36" x14ac:dyDescent="0.35">
      <c r="A2246" t="s">
        <v>1802</v>
      </c>
      <c r="B2246" t="str">
        <f t="shared" si="35"/>
        <v>2020</v>
      </c>
      <c r="D2246" s="1">
        <v>43852</v>
      </c>
      <c r="E2246">
        <v>1150</v>
      </c>
      <c r="F2246" t="s">
        <v>50</v>
      </c>
      <c r="G2246">
        <v>1</v>
      </c>
      <c r="H2246">
        <v>18</v>
      </c>
      <c r="I2246" t="s">
        <v>247</v>
      </c>
      <c r="J2246" t="s">
        <v>1175</v>
      </c>
      <c r="L2246">
        <v>2689650</v>
      </c>
      <c r="M2246" t="s">
        <v>44</v>
      </c>
      <c r="N2246">
        <v>0.87</v>
      </c>
      <c r="O2246" s="6">
        <v>2339.9955</v>
      </c>
      <c r="P2246">
        <v>151.64511999999999</v>
      </c>
      <c r="Q2246">
        <v>46.79954</v>
      </c>
      <c r="R2246">
        <v>0</v>
      </c>
      <c r="S2246">
        <v>135040.14000000001</v>
      </c>
      <c r="T2246">
        <v>27008.03</v>
      </c>
      <c r="U2246">
        <v>0</v>
      </c>
      <c r="V2246">
        <v>29168.67</v>
      </c>
      <c r="W2246">
        <v>56176.7</v>
      </c>
      <c r="X2246" t="s">
        <v>91</v>
      </c>
      <c r="Y2246" t="s">
        <v>92</v>
      </c>
      <c r="Z2246">
        <v>156</v>
      </c>
      <c r="AA2246" t="s">
        <v>63</v>
      </c>
      <c r="AB2246">
        <v>156</v>
      </c>
      <c r="AC2246" t="s">
        <v>63</v>
      </c>
      <c r="AD2246">
        <v>20</v>
      </c>
      <c r="AE2246">
        <v>0</v>
      </c>
      <c r="AF2246">
        <v>18</v>
      </c>
      <c r="AG2246">
        <v>53.198099999999997</v>
      </c>
      <c r="AH2246">
        <v>0</v>
      </c>
      <c r="AI2246">
        <v>0</v>
      </c>
      <c r="AJ2246">
        <v>1</v>
      </c>
    </row>
    <row r="2247" spans="1:36" x14ac:dyDescent="0.35">
      <c r="A2247" t="s">
        <v>872</v>
      </c>
      <c r="B2247" t="str">
        <f t="shared" si="35"/>
        <v>2025</v>
      </c>
      <c r="C2247" s="1">
        <v>45854</v>
      </c>
      <c r="D2247" s="1">
        <v>45855</v>
      </c>
      <c r="E2247">
        <v>1150</v>
      </c>
      <c r="F2247" t="s">
        <v>50</v>
      </c>
      <c r="G2247">
        <v>1</v>
      </c>
      <c r="H2247">
        <v>69</v>
      </c>
      <c r="I2247" t="s">
        <v>247</v>
      </c>
      <c r="J2247" t="s">
        <v>160</v>
      </c>
      <c r="K2247" t="s">
        <v>38</v>
      </c>
      <c r="L2247">
        <v>528000</v>
      </c>
      <c r="M2247" t="s">
        <v>44</v>
      </c>
      <c r="N2247">
        <v>23.636399999999998</v>
      </c>
      <c r="O2247" s="6">
        <v>12480.019200000001</v>
      </c>
      <c r="P2247">
        <v>496.00278600000001</v>
      </c>
      <c r="Q2247">
        <v>33.686096999999997</v>
      </c>
      <c r="R2247">
        <v>9.0417620000000003</v>
      </c>
      <c r="S2247">
        <v>789121.14439999999</v>
      </c>
      <c r="T2247">
        <v>157824.23000000001</v>
      </c>
      <c r="U2247">
        <v>0</v>
      </c>
      <c r="V2247">
        <v>170450.17</v>
      </c>
      <c r="W2247">
        <v>328274.40000000002</v>
      </c>
      <c r="X2247" t="s">
        <v>1570</v>
      </c>
      <c r="Y2247" t="s">
        <v>1571</v>
      </c>
      <c r="Z2247">
        <v>156</v>
      </c>
      <c r="AA2247" t="s">
        <v>63</v>
      </c>
      <c r="AB2247">
        <v>156</v>
      </c>
      <c r="AC2247" t="s">
        <v>63</v>
      </c>
      <c r="AD2247">
        <v>20</v>
      </c>
      <c r="AE2247">
        <v>0</v>
      </c>
      <c r="AF2247">
        <v>18</v>
      </c>
      <c r="AG2247">
        <v>60.614199999999997</v>
      </c>
      <c r="AH2247">
        <v>0</v>
      </c>
      <c r="AI2247">
        <v>0</v>
      </c>
      <c r="AJ2247">
        <v>1</v>
      </c>
    </row>
    <row r="2248" spans="1:36" x14ac:dyDescent="0.35">
      <c r="A2248" t="s">
        <v>491</v>
      </c>
      <c r="B2248" t="str">
        <f t="shared" si="35"/>
        <v>2021</v>
      </c>
      <c r="D2248" s="1">
        <v>44236</v>
      </c>
      <c r="E2248">
        <v>1030</v>
      </c>
      <c r="F2248" t="s">
        <v>42</v>
      </c>
      <c r="G2248">
        <v>1</v>
      </c>
      <c r="H2248">
        <v>3</v>
      </c>
      <c r="I2248" t="s">
        <v>90</v>
      </c>
      <c r="J2248" t="s">
        <v>509</v>
      </c>
      <c r="K2248" t="s">
        <v>38</v>
      </c>
      <c r="L2248">
        <v>104120000</v>
      </c>
      <c r="M2248" t="s">
        <v>44</v>
      </c>
      <c r="N2248">
        <v>0.86980000000000002</v>
      </c>
      <c r="O2248" s="6">
        <v>90563.576000000001</v>
      </c>
      <c r="P2248">
        <v>4536.0358139999998</v>
      </c>
      <c r="Q2248">
        <v>100.296733</v>
      </c>
      <c r="R2248">
        <v>0.70076300000000002</v>
      </c>
      <c r="S2248">
        <v>5530949.7922</v>
      </c>
      <c r="T2248">
        <v>0</v>
      </c>
      <c r="U2248">
        <v>0</v>
      </c>
      <c r="V2248">
        <v>497785.48</v>
      </c>
      <c r="W2248">
        <v>497785.48</v>
      </c>
      <c r="X2248" t="s">
        <v>192</v>
      </c>
      <c r="Y2248" t="s">
        <v>193</v>
      </c>
      <c r="Z2248">
        <v>156</v>
      </c>
      <c r="AA2248" t="s">
        <v>63</v>
      </c>
      <c r="AB2248">
        <v>156</v>
      </c>
      <c r="AC2248" t="s">
        <v>63</v>
      </c>
      <c r="AD2248">
        <v>0</v>
      </c>
      <c r="AE2248">
        <v>0</v>
      </c>
      <c r="AF2248">
        <v>18</v>
      </c>
      <c r="AG2248">
        <v>58.097799999999999</v>
      </c>
      <c r="AH2248">
        <v>0</v>
      </c>
      <c r="AI2248">
        <v>0</v>
      </c>
      <c r="AJ2248">
        <v>1</v>
      </c>
    </row>
    <row r="2249" spans="1:36" x14ac:dyDescent="0.35">
      <c r="A2249" t="s">
        <v>818</v>
      </c>
      <c r="B2249" t="str">
        <f t="shared" si="35"/>
        <v>2025</v>
      </c>
      <c r="C2249" s="2">
        <v>45796.348055555558</v>
      </c>
      <c r="D2249" s="1">
        <v>45806</v>
      </c>
      <c r="E2249">
        <v>1030</v>
      </c>
      <c r="F2249" t="s">
        <v>42</v>
      </c>
      <c r="G2249">
        <v>1</v>
      </c>
      <c r="H2249">
        <v>5</v>
      </c>
      <c r="I2249" t="s">
        <v>214</v>
      </c>
      <c r="J2249" t="s">
        <v>2306</v>
      </c>
      <c r="K2249" t="s">
        <v>38</v>
      </c>
      <c r="L2249">
        <v>129484000</v>
      </c>
      <c r="M2249" t="s">
        <v>44</v>
      </c>
      <c r="N2249">
        <v>0.58730000000000004</v>
      </c>
      <c r="O2249" s="6">
        <v>76045.953200000004</v>
      </c>
      <c r="P2249">
        <v>7835.5677569999998</v>
      </c>
      <c r="Q2249">
        <v>277.721698</v>
      </c>
      <c r="R2249">
        <v>0</v>
      </c>
      <c r="S2249">
        <v>4995288.9217999997</v>
      </c>
      <c r="T2249">
        <v>0</v>
      </c>
      <c r="U2249">
        <v>0</v>
      </c>
      <c r="V2249">
        <v>899152.01</v>
      </c>
      <c r="W2249">
        <v>899152.01</v>
      </c>
      <c r="X2249" t="s">
        <v>332</v>
      </c>
      <c r="Y2249" t="s">
        <v>333</v>
      </c>
      <c r="Z2249">
        <v>156</v>
      </c>
      <c r="AA2249" t="s">
        <v>63</v>
      </c>
      <c r="AB2249">
        <v>156</v>
      </c>
      <c r="AC2249" t="s">
        <v>63</v>
      </c>
      <c r="AD2249">
        <v>0</v>
      </c>
      <c r="AE2249">
        <v>0</v>
      </c>
      <c r="AF2249">
        <v>18</v>
      </c>
      <c r="AG2249">
        <v>59.3551</v>
      </c>
      <c r="AH2249">
        <v>0</v>
      </c>
      <c r="AI2249">
        <v>0</v>
      </c>
      <c r="AJ2249">
        <v>1</v>
      </c>
    </row>
    <row r="2250" spans="1:36" x14ac:dyDescent="0.35">
      <c r="A2250" t="s">
        <v>969</v>
      </c>
      <c r="B2250" t="str">
        <f t="shared" si="35"/>
        <v>2021</v>
      </c>
      <c r="C2250" s="1">
        <v>44375</v>
      </c>
      <c r="D2250" s="1">
        <v>44375</v>
      </c>
      <c r="E2250">
        <v>1030</v>
      </c>
      <c r="F2250" t="s">
        <v>42</v>
      </c>
      <c r="G2250">
        <v>1</v>
      </c>
      <c r="H2250">
        <v>5</v>
      </c>
      <c r="I2250" t="s">
        <v>585</v>
      </c>
      <c r="J2250" t="s">
        <v>81</v>
      </c>
      <c r="K2250" t="s">
        <v>38</v>
      </c>
      <c r="L2250">
        <v>103388000</v>
      </c>
      <c r="M2250" t="s">
        <v>44</v>
      </c>
      <c r="N2250">
        <v>0.76759999999999995</v>
      </c>
      <c r="O2250" s="6">
        <v>79360.628800000006</v>
      </c>
      <c r="P2250">
        <v>5173.776304</v>
      </c>
      <c r="Q2250">
        <v>1587.178862</v>
      </c>
      <c r="R2250">
        <v>0</v>
      </c>
      <c r="S2250">
        <v>4919998.8139000004</v>
      </c>
      <c r="T2250">
        <v>0</v>
      </c>
      <c r="U2250">
        <v>0</v>
      </c>
      <c r="V2250">
        <v>885599.79</v>
      </c>
      <c r="W2250">
        <v>885599.79</v>
      </c>
      <c r="X2250" t="s">
        <v>82</v>
      </c>
      <c r="Y2250" t="s">
        <v>83</v>
      </c>
      <c r="Z2250">
        <v>156</v>
      </c>
      <c r="AA2250" t="s">
        <v>63</v>
      </c>
      <c r="AB2250">
        <v>156</v>
      </c>
      <c r="AC2250" t="s">
        <v>63</v>
      </c>
      <c r="AD2250">
        <v>0</v>
      </c>
      <c r="AE2250">
        <v>0</v>
      </c>
      <c r="AF2250">
        <v>18</v>
      </c>
      <c r="AG2250">
        <v>57.128399999999999</v>
      </c>
      <c r="AH2250">
        <v>0</v>
      </c>
      <c r="AI2250">
        <v>0</v>
      </c>
      <c r="AJ2250">
        <v>1</v>
      </c>
    </row>
    <row r="2251" spans="1:36" x14ac:dyDescent="0.35">
      <c r="A2251" t="s">
        <v>202</v>
      </c>
      <c r="B2251" t="str">
        <f t="shared" si="35"/>
        <v>2023</v>
      </c>
      <c r="C2251" s="1">
        <v>45252</v>
      </c>
      <c r="D2251" s="1">
        <v>45254</v>
      </c>
      <c r="E2251">
        <v>1150</v>
      </c>
      <c r="F2251" t="s">
        <v>50</v>
      </c>
      <c r="G2251">
        <v>1</v>
      </c>
      <c r="H2251">
        <v>15</v>
      </c>
      <c r="I2251" t="s">
        <v>197</v>
      </c>
      <c r="J2251" t="s">
        <v>2307</v>
      </c>
      <c r="K2251" t="s">
        <v>38</v>
      </c>
      <c r="L2251">
        <v>406500</v>
      </c>
      <c r="M2251" t="s">
        <v>44</v>
      </c>
      <c r="N2251">
        <v>2.5078</v>
      </c>
      <c r="O2251" s="6">
        <v>1019.4207</v>
      </c>
      <c r="P2251">
        <v>49.903559999999999</v>
      </c>
      <c r="Q2251">
        <v>1.115856</v>
      </c>
      <c r="R2251">
        <v>22.154855999999999</v>
      </c>
      <c r="S2251">
        <v>62341.642999999996</v>
      </c>
      <c r="T2251">
        <v>0</v>
      </c>
      <c r="U2251">
        <v>0</v>
      </c>
      <c r="V2251">
        <v>11221.5</v>
      </c>
      <c r="W2251">
        <v>11221.5</v>
      </c>
      <c r="X2251" t="s">
        <v>96</v>
      </c>
      <c r="Y2251" t="s">
        <v>97</v>
      </c>
      <c r="Z2251">
        <v>156</v>
      </c>
      <c r="AA2251" t="s">
        <v>63</v>
      </c>
      <c r="AB2251">
        <v>156</v>
      </c>
      <c r="AC2251" t="s">
        <v>63</v>
      </c>
      <c r="AD2251">
        <v>0</v>
      </c>
      <c r="AE2251">
        <v>0</v>
      </c>
      <c r="AF2251">
        <v>18</v>
      </c>
      <c r="AG2251">
        <v>57.058199999999999</v>
      </c>
      <c r="AH2251">
        <v>0</v>
      </c>
      <c r="AI2251">
        <v>0</v>
      </c>
      <c r="AJ2251">
        <v>1</v>
      </c>
    </row>
    <row r="2252" spans="1:36" x14ac:dyDescent="0.35">
      <c r="A2252" t="s">
        <v>1174</v>
      </c>
      <c r="B2252" t="str">
        <f t="shared" si="35"/>
        <v>2024</v>
      </c>
      <c r="C2252" s="2">
        <v>45544</v>
      </c>
      <c r="D2252" s="1">
        <v>45544</v>
      </c>
      <c r="E2252">
        <v>1150</v>
      </c>
      <c r="F2252" t="s">
        <v>50</v>
      </c>
      <c r="G2252">
        <v>1</v>
      </c>
      <c r="H2252">
        <v>2</v>
      </c>
      <c r="I2252" t="s">
        <v>211</v>
      </c>
      <c r="J2252" t="s">
        <v>1630</v>
      </c>
      <c r="K2252" t="s">
        <v>38</v>
      </c>
      <c r="L2252">
        <v>5034000</v>
      </c>
      <c r="M2252" t="s">
        <v>44</v>
      </c>
      <c r="N2252">
        <v>2.2427000000000001</v>
      </c>
      <c r="O2252" s="6">
        <v>11289.7518</v>
      </c>
      <c r="P2252">
        <v>1967.4720400000001</v>
      </c>
      <c r="Q2252">
        <v>33.701402000000002</v>
      </c>
      <c r="R2252">
        <v>0</v>
      </c>
      <c r="S2252">
        <v>797378.20129999996</v>
      </c>
      <c r="T2252">
        <v>0</v>
      </c>
      <c r="U2252">
        <v>0</v>
      </c>
      <c r="V2252">
        <v>143528.07999999999</v>
      </c>
      <c r="W2252">
        <v>143528.07999999999</v>
      </c>
      <c r="X2252" t="s">
        <v>718</v>
      </c>
      <c r="Y2252" t="s">
        <v>719</v>
      </c>
      <c r="Z2252">
        <v>156</v>
      </c>
      <c r="AA2252" t="s">
        <v>63</v>
      </c>
      <c r="AB2252">
        <v>156</v>
      </c>
      <c r="AC2252" t="s">
        <v>63</v>
      </c>
      <c r="AD2252">
        <v>0</v>
      </c>
      <c r="AE2252">
        <v>0</v>
      </c>
      <c r="AF2252">
        <v>18</v>
      </c>
      <c r="AG2252">
        <v>59.994100000000003</v>
      </c>
      <c r="AH2252">
        <v>0</v>
      </c>
      <c r="AI2252">
        <v>0</v>
      </c>
      <c r="AJ2252">
        <v>1</v>
      </c>
    </row>
    <row r="2253" spans="1:36" x14ac:dyDescent="0.35">
      <c r="A2253" t="s">
        <v>2308</v>
      </c>
      <c r="B2253" t="str">
        <f t="shared" si="35"/>
        <v>2024</v>
      </c>
      <c r="C2253" s="2">
        <v>45531</v>
      </c>
      <c r="D2253" s="1">
        <v>45533</v>
      </c>
      <c r="E2253">
        <v>1030</v>
      </c>
      <c r="F2253" t="s">
        <v>42</v>
      </c>
      <c r="G2253">
        <v>1</v>
      </c>
      <c r="H2253">
        <v>8</v>
      </c>
      <c r="I2253" t="s">
        <v>147</v>
      </c>
      <c r="J2253" t="s">
        <v>341</v>
      </c>
      <c r="K2253" t="s">
        <v>38</v>
      </c>
      <c r="L2253">
        <v>16000000</v>
      </c>
      <c r="M2253" t="s">
        <v>44</v>
      </c>
      <c r="N2253">
        <v>0.65</v>
      </c>
      <c r="O2253" s="6">
        <v>10400</v>
      </c>
      <c r="P2253">
        <v>4245.72</v>
      </c>
      <c r="Q2253">
        <v>207.99847399999999</v>
      </c>
      <c r="R2253">
        <v>0</v>
      </c>
      <c r="S2253">
        <v>889369.49289999995</v>
      </c>
      <c r="T2253">
        <v>124511.73</v>
      </c>
      <c r="U2253">
        <v>0</v>
      </c>
      <c r="V2253">
        <v>182498.62</v>
      </c>
      <c r="W2253">
        <v>307010.34999999998</v>
      </c>
      <c r="X2253" t="s">
        <v>100</v>
      </c>
      <c r="Y2253" t="s">
        <v>101</v>
      </c>
      <c r="Z2253">
        <v>156</v>
      </c>
      <c r="AA2253" t="s">
        <v>63</v>
      </c>
      <c r="AB2253">
        <v>156</v>
      </c>
      <c r="AC2253" t="s">
        <v>63</v>
      </c>
      <c r="AD2253">
        <v>14</v>
      </c>
      <c r="AE2253">
        <v>0</v>
      </c>
      <c r="AF2253">
        <v>18</v>
      </c>
      <c r="AG2253">
        <v>59.875</v>
      </c>
      <c r="AH2253">
        <v>0</v>
      </c>
      <c r="AI2253">
        <v>0</v>
      </c>
      <c r="AJ2253">
        <v>1</v>
      </c>
    </row>
    <row r="2254" spans="1:36" x14ac:dyDescent="0.35">
      <c r="A2254" t="s">
        <v>2309</v>
      </c>
      <c r="B2254" t="str">
        <f t="shared" si="35"/>
        <v>2020</v>
      </c>
      <c r="D2254" s="1">
        <v>43889</v>
      </c>
      <c r="E2254">
        <v>1150</v>
      </c>
      <c r="F2254" t="s">
        <v>50</v>
      </c>
      <c r="G2254">
        <v>1</v>
      </c>
      <c r="H2254">
        <v>1</v>
      </c>
      <c r="I2254" t="s">
        <v>164</v>
      </c>
      <c r="J2254" t="s">
        <v>249</v>
      </c>
      <c r="L2254">
        <v>12400000</v>
      </c>
      <c r="M2254" t="s">
        <v>44</v>
      </c>
      <c r="N2254">
        <v>0.753</v>
      </c>
      <c r="O2254" s="6">
        <v>9337.2000000000007</v>
      </c>
      <c r="P2254">
        <v>1092.7</v>
      </c>
      <c r="Q2254">
        <v>186.77811</v>
      </c>
      <c r="R2254">
        <v>0</v>
      </c>
      <c r="S2254">
        <v>568165.9473</v>
      </c>
      <c r="T2254">
        <v>113633.19</v>
      </c>
      <c r="U2254">
        <v>0</v>
      </c>
      <c r="V2254">
        <v>122723.84</v>
      </c>
      <c r="W2254">
        <v>236357.03</v>
      </c>
      <c r="X2254" t="s">
        <v>91</v>
      </c>
      <c r="Y2254" t="s">
        <v>92</v>
      </c>
      <c r="Z2254">
        <v>156</v>
      </c>
      <c r="AA2254" t="s">
        <v>63</v>
      </c>
      <c r="AB2254">
        <v>156</v>
      </c>
      <c r="AC2254" t="s">
        <v>63</v>
      </c>
      <c r="AD2254">
        <v>20</v>
      </c>
      <c r="AE2254">
        <v>0</v>
      </c>
      <c r="AF2254">
        <v>18</v>
      </c>
      <c r="AG2254">
        <v>53.516300000000001</v>
      </c>
      <c r="AH2254">
        <v>0</v>
      </c>
      <c r="AI2254">
        <v>0</v>
      </c>
      <c r="AJ2254">
        <v>1</v>
      </c>
    </row>
    <row r="2255" spans="1:36" x14ac:dyDescent="0.35">
      <c r="A2255" t="s">
        <v>772</v>
      </c>
      <c r="B2255" t="str">
        <f t="shared" si="35"/>
        <v>2024</v>
      </c>
      <c r="C2255" s="1">
        <v>45335</v>
      </c>
      <c r="D2255" s="1">
        <v>45351</v>
      </c>
      <c r="E2255">
        <v>1030</v>
      </c>
      <c r="F2255" t="s">
        <v>42</v>
      </c>
      <c r="G2255">
        <v>1</v>
      </c>
      <c r="H2255">
        <v>3</v>
      </c>
      <c r="I2255" t="s">
        <v>153</v>
      </c>
      <c r="J2255" t="s">
        <v>348</v>
      </c>
      <c r="K2255" t="s">
        <v>38</v>
      </c>
      <c r="L2255">
        <v>1050000</v>
      </c>
      <c r="M2255" t="s">
        <v>44</v>
      </c>
      <c r="N2255">
        <v>0.8</v>
      </c>
      <c r="O2255" s="6">
        <v>840</v>
      </c>
      <c r="P2255">
        <v>132.16729599999999</v>
      </c>
      <c r="Q2255">
        <v>16.799797000000002</v>
      </c>
      <c r="R2255">
        <v>3.304182</v>
      </c>
      <c r="S2255">
        <v>58391.179700000001</v>
      </c>
      <c r="T2255">
        <v>11678.24</v>
      </c>
      <c r="U2255">
        <v>0</v>
      </c>
      <c r="V2255">
        <v>12612.61</v>
      </c>
      <c r="W2255">
        <v>24290.85</v>
      </c>
      <c r="X2255" t="s">
        <v>100</v>
      </c>
      <c r="Y2255" t="s">
        <v>101</v>
      </c>
      <c r="Z2255">
        <v>156</v>
      </c>
      <c r="AA2255" t="s">
        <v>63</v>
      </c>
      <c r="AB2255">
        <v>156</v>
      </c>
      <c r="AC2255" t="s">
        <v>63</v>
      </c>
      <c r="AD2255">
        <v>20</v>
      </c>
      <c r="AE2255">
        <v>0</v>
      </c>
      <c r="AF2255">
        <v>18</v>
      </c>
      <c r="AG2255">
        <v>58.8459</v>
      </c>
      <c r="AH2255">
        <v>0</v>
      </c>
      <c r="AI2255">
        <v>0</v>
      </c>
      <c r="AJ2255">
        <v>1</v>
      </c>
    </row>
    <row r="2256" spans="1:36" x14ac:dyDescent="0.35">
      <c r="A2256" t="s">
        <v>256</v>
      </c>
      <c r="B2256" t="str">
        <f t="shared" si="35"/>
        <v>2023</v>
      </c>
      <c r="C2256" s="1">
        <v>45238</v>
      </c>
      <c r="D2256" s="1">
        <v>45243</v>
      </c>
      <c r="E2256">
        <v>1030</v>
      </c>
      <c r="F2256" t="s">
        <v>42</v>
      </c>
      <c r="G2256">
        <v>1</v>
      </c>
      <c r="H2256">
        <v>1</v>
      </c>
      <c r="I2256" t="s">
        <v>257</v>
      </c>
      <c r="J2256" t="s">
        <v>1825</v>
      </c>
      <c r="K2256" t="s">
        <v>38</v>
      </c>
      <c r="L2256">
        <v>1062500</v>
      </c>
      <c r="M2256" t="s">
        <v>44</v>
      </c>
      <c r="N2256">
        <v>6</v>
      </c>
      <c r="O2256" s="6">
        <v>6375</v>
      </c>
      <c r="P2256">
        <v>1124.999442</v>
      </c>
      <c r="Q2256">
        <v>126.908334</v>
      </c>
      <c r="R2256">
        <v>0</v>
      </c>
      <c r="S2256">
        <v>434212.0981</v>
      </c>
      <c r="T2256">
        <v>147632.10999999999</v>
      </c>
      <c r="U2256">
        <v>0</v>
      </c>
      <c r="V2256">
        <v>104731.96</v>
      </c>
      <c r="W2256">
        <v>252364.07</v>
      </c>
      <c r="X2256" t="s">
        <v>259</v>
      </c>
      <c r="Y2256" t="s">
        <v>260</v>
      </c>
      <c r="Z2256">
        <v>591</v>
      </c>
      <c r="AA2256" t="s">
        <v>55</v>
      </c>
      <c r="AB2256">
        <v>156</v>
      </c>
      <c r="AC2256" t="s">
        <v>63</v>
      </c>
      <c r="AD2256">
        <v>20</v>
      </c>
      <c r="AE2256">
        <v>0</v>
      </c>
      <c r="AF2256">
        <v>18</v>
      </c>
      <c r="AG2256">
        <v>56.931600000000003</v>
      </c>
      <c r="AH2256">
        <v>0</v>
      </c>
      <c r="AI2256">
        <v>0</v>
      </c>
      <c r="AJ2256">
        <v>1</v>
      </c>
    </row>
    <row r="2257" spans="1:36" x14ac:dyDescent="0.35">
      <c r="A2257" t="s">
        <v>657</v>
      </c>
      <c r="B2257" t="str">
        <f t="shared" si="35"/>
        <v>2025</v>
      </c>
      <c r="C2257" s="1">
        <v>45705</v>
      </c>
      <c r="D2257" s="1">
        <v>45705</v>
      </c>
      <c r="E2257">
        <v>1030</v>
      </c>
      <c r="F2257" t="s">
        <v>42</v>
      </c>
      <c r="G2257">
        <v>1</v>
      </c>
      <c r="H2257">
        <v>2</v>
      </c>
      <c r="I2257" t="s">
        <v>214</v>
      </c>
      <c r="J2257" t="s">
        <v>2310</v>
      </c>
      <c r="K2257" t="s">
        <v>38</v>
      </c>
      <c r="L2257">
        <v>45130000</v>
      </c>
      <c r="M2257" t="s">
        <v>44</v>
      </c>
      <c r="N2257">
        <v>0.59630000000000005</v>
      </c>
      <c r="O2257" s="6">
        <v>26911.019</v>
      </c>
      <c r="P2257">
        <v>4512.9993320000003</v>
      </c>
      <c r="Q2257">
        <v>52.512227000000003</v>
      </c>
      <c r="R2257">
        <v>0</v>
      </c>
      <c r="S2257">
        <v>1960054.1044999999</v>
      </c>
      <c r="T2257">
        <v>0</v>
      </c>
      <c r="U2257">
        <v>0</v>
      </c>
      <c r="V2257">
        <v>352810.3</v>
      </c>
      <c r="W2257">
        <v>352810.3</v>
      </c>
      <c r="X2257" t="s">
        <v>332</v>
      </c>
      <c r="Y2257" t="s">
        <v>333</v>
      </c>
      <c r="Z2257">
        <v>156</v>
      </c>
      <c r="AA2257" t="s">
        <v>63</v>
      </c>
      <c r="AB2257">
        <v>156</v>
      </c>
      <c r="AC2257" t="s">
        <v>63</v>
      </c>
      <c r="AD2257">
        <v>0</v>
      </c>
      <c r="AE2257">
        <v>0</v>
      </c>
      <c r="AF2257">
        <v>18</v>
      </c>
      <c r="AG2257">
        <v>62.270400000000002</v>
      </c>
      <c r="AH2257">
        <v>0</v>
      </c>
      <c r="AI2257">
        <v>0</v>
      </c>
      <c r="AJ2257">
        <v>1</v>
      </c>
    </row>
    <row r="2258" spans="1:36" x14ac:dyDescent="0.35">
      <c r="A2258" t="s">
        <v>1085</v>
      </c>
      <c r="B2258" t="str">
        <f t="shared" si="35"/>
        <v>2022</v>
      </c>
      <c r="D2258" s="1">
        <v>44832</v>
      </c>
      <c r="E2258">
        <v>1150</v>
      </c>
      <c r="F2258" t="s">
        <v>50</v>
      </c>
      <c r="G2258">
        <v>1</v>
      </c>
      <c r="H2258">
        <v>4</v>
      </c>
      <c r="I2258" t="s">
        <v>197</v>
      </c>
      <c r="J2258" t="s">
        <v>2311</v>
      </c>
      <c r="K2258" t="s">
        <v>38</v>
      </c>
      <c r="L2258">
        <v>4146000</v>
      </c>
      <c r="M2258" t="s">
        <v>44</v>
      </c>
      <c r="N2258">
        <v>2.6644000000000001</v>
      </c>
      <c r="O2258" s="6">
        <v>11046.6024</v>
      </c>
      <c r="P2258">
        <v>1382.4037499999999</v>
      </c>
      <c r="Q2258">
        <v>8.8828300000000002</v>
      </c>
      <c r="R2258">
        <v>207.88091299999999</v>
      </c>
      <c r="S2258">
        <v>677273.68290000001</v>
      </c>
      <c r="T2258">
        <v>0</v>
      </c>
      <c r="U2258">
        <v>0</v>
      </c>
      <c r="V2258">
        <v>121909.26</v>
      </c>
      <c r="W2258">
        <v>121909.26</v>
      </c>
      <c r="X2258" t="s">
        <v>1231</v>
      </c>
      <c r="Y2258" t="s">
        <v>1232</v>
      </c>
      <c r="Z2258">
        <v>156</v>
      </c>
      <c r="AA2258" t="s">
        <v>63</v>
      </c>
      <c r="AB2258">
        <v>156</v>
      </c>
      <c r="AC2258" t="s">
        <v>63</v>
      </c>
      <c r="AD2258">
        <v>0</v>
      </c>
      <c r="AE2258">
        <v>0</v>
      </c>
      <c r="AF2258">
        <v>18</v>
      </c>
      <c r="AG2258">
        <v>53.557299999999998</v>
      </c>
      <c r="AH2258">
        <v>0</v>
      </c>
      <c r="AI2258">
        <v>0</v>
      </c>
      <c r="AJ2258">
        <v>1</v>
      </c>
    </row>
    <row r="2259" spans="1:36" x14ac:dyDescent="0.35">
      <c r="A2259" t="s">
        <v>864</v>
      </c>
      <c r="B2259" t="str">
        <f t="shared" si="35"/>
        <v>2024</v>
      </c>
      <c r="C2259" s="1">
        <v>45471</v>
      </c>
      <c r="D2259" s="1">
        <v>45469</v>
      </c>
      <c r="E2259">
        <v>1030</v>
      </c>
      <c r="F2259" t="s">
        <v>42</v>
      </c>
      <c r="G2259">
        <v>1</v>
      </c>
      <c r="H2259">
        <v>5</v>
      </c>
      <c r="I2259" t="s">
        <v>85</v>
      </c>
      <c r="J2259" t="s">
        <v>73</v>
      </c>
      <c r="K2259" t="s">
        <v>38</v>
      </c>
      <c r="L2259">
        <v>2461000</v>
      </c>
      <c r="M2259" t="s">
        <v>44</v>
      </c>
      <c r="N2259">
        <v>2.1783999999999999</v>
      </c>
      <c r="O2259" s="6">
        <v>5361.0424000000003</v>
      </c>
      <c r="P2259">
        <v>343.36298099999999</v>
      </c>
      <c r="Q2259">
        <v>9.9963149999999992</v>
      </c>
      <c r="R2259">
        <v>5.0243960000000003</v>
      </c>
      <c r="S2259">
        <v>338737.36310000002</v>
      </c>
      <c r="T2259">
        <v>0</v>
      </c>
      <c r="U2259">
        <v>0</v>
      </c>
      <c r="V2259">
        <v>60972.73</v>
      </c>
      <c r="W2259">
        <v>60972.73</v>
      </c>
      <c r="X2259" t="s">
        <v>74</v>
      </c>
      <c r="Y2259" t="s">
        <v>75</v>
      </c>
      <c r="Z2259">
        <v>156</v>
      </c>
      <c r="AA2259" t="s">
        <v>63</v>
      </c>
      <c r="AB2259">
        <v>156</v>
      </c>
      <c r="AC2259" t="s">
        <v>63</v>
      </c>
      <c r="AD2259">
        <v>0</v>
      </c>
      <c r="AE2259">
        <v>0</v>
      </c>
      <c r="AF2259">
        <v>18</v>
      </c>
      <c r="AG2259">
        <v>59.225700000000003</v>
      </c>
      <c r="AH2259">
        <v>0</v>
      </c>
      <c r="AI2259">
        <v>0</v>
      </c>
      <c r="AJ2259">
        <v>1</v>
      </c>
    </row>
    <row r="2260" spans="1:36" x14ac:dyDescent="0.35">
      <c r="A2260" t="s">
        <v>71</v>
      </c>
      <c r="B2260" t="str">
        <f t="shared" si="35"/>
        <v>2024</v>
      </c>
      <c r="C2260" s="1">
        <v>45357</v>
      </c>
      <c r="D2260" s="1">
        <v>45356</v>
      </c>
      <c r="E2260">
        <v>1030</v>
      </c>
      <c r="F2260" t="s">
        <v>42</v>
      </c>
      <c r="G2260">
        <v>1</v>
      </c>
      <c r="H2260">
        <v>3</v>
      </c>
      <c r="I2260" t="s">
        <v>72</v>
      </c>
      <c r="J2260" t="s">
        <v>73</v>
      </c>
      <c r="K2260" t="s">
        <v>38</v>
      </c>
      <c r="L2260">
        <v>4004000</v>
      </c>
      <c r="M2260" t="s">
        <v>44</v>
      </c>
      <c r="N2260">
        <v>1.5106999999999999</v>
      </c>
      <c r="O2260" s="6">
        <v>6048.8428000000004</v>
      </c>
      <c r="P2260">
        <v>392.04480000000001</v>
      </c>
      <c r="Q2260">
        <v>11.235969000000001</v>
      </c>
      <c r="R2260">
        <v>5.6727480000000003</v>
      </c>
      <c r="S2260">
        <v>381030.71159999998</v>
      </c>
      <c r="T2260">
        <v>0</v>
      </c>
      <c r="U2260">
        <v>0</v>
      </c>
      <c r="V2260">
        <v>68585.53</v>
      </c>
      <c r="W2260">
        <v>68585.53</v>
      </c>
      <c r="X2260" t="s">
        <v>74</v>
      </c>
      <c r="Y2260" t="s">
        <v>75</v>
      </c>
      <c r="Z2260">
        <v>156</v>
      </c>
      <c r="AA2260" t="s">
        <v>63</v>
      </c>
      <c r="AB2260">
        <v>156</v>
      </c>
      <c r="AC2260" t="s">
        <v>63</v>
      </c>
      <c r="AD2260">
        <v>0</v>
      </c>
      <c r="AE2260">
        <v>0</v>
      </c>
      <c r="AF2260">
        <v>18</v>
      </c>
      <c r="AG2260">
        <v>59.0032</v>
      </c>
      <c r="AH2260">
        <v>0</v>
      </c>
      <c r="AI2260">
        <v>0</v>
      </c>
      <c r="AJ2260">
        <v>1</v>
      </c>
    </row>
    <row r="2261" spans="1:36" x14ac:dyDescent="0.35">
      <c r="A2261" t="s">
        <v>541</v>
      </c>
      <c r="B2261" t="str">
        <f t="shared" si="35"/>
        <v>2020</v>
      </c>
      <c r="D2261" s="1">
        <v>43997</v>
      </c>
      <c r="E2261">
        <v>1030</v>
      </c>
      <c r="F2261" t="s">
        <v>42</v>
      </c>
      <c r="G2261">
        <v>1</v>
      </c>
      <c r="H2261">
        <v>3</v>
      </c>
      <c r="I2261" t="s">
        <v>218</v>
      </c>
      <c r="J2261" t="s">
        <v>129</v>
      </c>
      <c r="L2261">
        <v>37120000</v>
      </c>
      <c r="M2261" t="s">
        <v>44</v>
      </c>
      <c r="N2261">
        <v>0.503</v>
      </c>
      <c r="O2261" s="6">
        <v>18671.36</v>
      </c>
      <c r="P2261">
        <v>1371.6748500000001</v>
      </c>
      <c r="Q2261">
        <v>15.025115</v>
      </c>
      <c r="R2261">
        <v>0</v>
      </c>
      <c r="S2261">
        <v>1164811.1028</v>
      </c>
      <c r="T2261">
        <v>0</v>
      </c>
      <c r="U2261">
        <v>0</v>
      </c>
      <c r="V2261">
        <v>209665.6</v>
      </c>
      <c r="W2261">
        <v>209665.6</v>
      </c>
      <c r="X2261" t="s">
        <v>82</v>
      </c>
      <c r="Y2261" t="s">
        <v>83</v>
      </c>
      <c r="Z2261">
        <v>156</v>
      </c>
      <c r="AA2261" t="s">
        <v>63</v>
      </c>
      <c r="AB2261">
        <v>156</v>
      </c>
      <c r="AC2261" t="s">
        <v>63</v>
      </c>
      <c r="AD2261">
        <v>0</v>
      </c>
      <c r="AE2261">
        <v>0</v>
      </c>
      <c r="AF2261">
        <v>18</v>
      </c>
      <c r="AG2261">
        <v>58.071899999999999</v>
      </c>
      <c r="AH2261">
        <v>0</v>
      </c>
      <c r="AI2261">
        <v>0</v>
      </c>
      <c r="AJ2261">
        <v>1</v>
      </c>
    </row>
    <row r="2262" spans="1:36" x14ac:dyDescent="0.35">
      <c r="A2262" t="s">
        <v>633</v>
      </c>
      <c r="B2262" t="str">
        <f t="shared" si="35"/>
        <v>2021</v>
      </c>
      <c r="D2262" s="1">
        <v>44524</v>
      </c>
      <c r="E2262">
        <v>1030</v>
      </c>
      <c r="F2262" t="s">
        <v>42</v>
      </c>
      <c r="G2262">
        <v>1</v>
      </c>
      <c r="H2262">
        <v>7</v>
      </c>
      <c r="I2262" t="s">
        <v>1078</v>
      </c>
      <c r="J2262" t="s">
        <v>2312</v>
      </c>
      <c r="K2262" t="s">
        <v>38</v>
      </c>
      <c r="L2262">
        <v>159330</v>
      </c>
      <c r="M2262" t="s">
        <v>130</v>
      </c>
      <c r="N2262">
        <v>772.70270000000005</v>
      </c>
      <c r="O2262" s="6">
        <v>123114.721191</v>
      </c>
      <c r="P2262">
        <v>16697.164186000002</v>
      </c>
      <c r="Q2262">
        <v>82.488303999999999</v>
      </c>
      <c r="R2262">
        <v>0</v>
      </c>
      <c r="S2262">
        <v>7940933.1659000004</v>
      </c>
      <c r="T2262">
        <v>0</v>
      </c>
      <c r="U2262">
        <v>0</v>
      </c>
      <c r="V2262">
        <v>714683.99</v>
      </c>
      <c r="W2262">
        <v>714683.99</v>
      </c>
      <c r="X2262" t="s">
        <v>82</v>
      </c>
      <c r="Y2262" t="s">
        <v>83</v>
      </c>
      <c r="Z2262">
        <v>156</v>
      </c>
      <c r="AA2262" t="s">
        <v>63</v>
      </c>
      <c r="AB2262">
        <v>156</v>
      </c>
      <c r="AC2262" t="s">
        <v>63</v>
      </c>
      <c r="AD2262">
        <v>0</v>
      </c>
      <c r="AE2262">
        <v>0</v>
      </c>
      <c r="AF2262">
        <v>18</v>
      </c>
      <c r="AG2262">
        <v>56.7637</v>
      </c>
      <c r="AH2262">
        <v>0</v>
      </c>
      <c r="AI2262">
        <v>0</v>
      </c>
      <c r="AJ2262">
        <v>1</v>
      </c>
    </row>
    <row r="2263" spans="1:36" x14ac:dyDescent="0.35">
      <c r="A2263" t="s">
        <v>1006</v>
      </c>
      <c r="B2263" t="str">
        <f t="shared" si="35"/>
        <v>2021</v>
      </c>
      <c r="D2263" s="1">
        <v>44253</v>
      </c>
      <c r="E2263">
        <v>1030</v>
      </c>
      <c r="F2263" t="s">
        <v>42</v>
      </c>
      <c r="G2263">
        <v>1</v>
      </c>
      <c r="H2263">
        <v>3</v>
      </c>
      <c r="I2263" t="s">
        <v>306</v>
      </c>
      <c r="J2263" t="s">
        <v>59</v>
      </c>
      <c r="K2263" t="s">
        <v>38</v>
      </c>
      <c r="L2263">
        <v>91625000</v>
      </c>
      <c r="M2263" t="s">
        <v>44</v>
      </c>
      <c r="N2263">
        <v>0.55500000000000005</v>
      </c>
      <c r="O2263" s="6">
        <v>50851.875</v>
      </c>
      <c r="P2263">
        <v>2089.0314579999999</v>
      </c>
      <c r="Q2263">
        <v>31.23518</v>
      </c>
      <c r="R2263">
        <v>0</v>
      </c>
      <c r="S2263">
        <v>3072298.3722999999</v>
      </c>
      <c r="T2263">
        <v>0</v>
      </c>
      <c r="U2263">
        <v>0</v>
      </c>
      <c r="V2263">
        <v>276507.23</v>
      </c>
      <c r="W2263">
        <v>276507.23</v>
      </c>
      <c r="X2263" t="s">
        <v>82</v>
      </c>
      <c r="Y2263" t="s">
        <v>83</v>
      </c>
      <c r="Z2263">
        <v>156</v>
      </c>
      <c r="AA2263" t="s">
        <v>63</v>
      </c>
      <c r="AB2263">
        <v>156</v>
      </c>
      <c r="AC2263" t="s">
        <v>63</v>
      </c>
      <c r="AD2263">
        <v>0</v>
      </c>
      <c r="AE2263">
        <v>0</v>
      </c>
      <c r="AF2263">
        <v>18</v>
      </c>
      <c r="AG2263">
        <v>57.998399999999997</v>
      </c>
      <c r="AH2263">
        <v>0</v>
      </c>
      <c r="AI2263">
        <v>0</v>
      </c>
      <c r="AJ2263">
        <v>1</v>
      </c>
    </row>
    <row r="2264" spans="1:36" x14ac:dyDescent="0.35">
      <c r="A2264" t="s">
        <v>1369</v>
      </c>
      <c r="B2264" t="str">
        <f t="shared" si="35"/>
        <v>2025</v>
      </c>
      <c r="C2264" s="1">
        <v>45920</v>
      </c>
      <c r="D2264" s="1">
        <v>45930</v>
      </c>
      <c r="E2264">
        <v>1010</v>
      </c>
      <c r="F2264" t="s">
        <v>65</v>
      </c>
      <c r="G2264">
        <v>1</v>
      </c>
      <c r="H2264">
        <v>7</v>
      </c>
      <c r="I2264" t="s">
        <v>77</v>
      </c>
      <c r="J2264" t="s">
        <v>607</v>
      </c>
      <c r="K2264" t="s">
        <v>38</v>
      </c>
      <c r="L2264">
        <v>29880</v>
      </c>
      <c r="M2264" t="s">
        <v>44</v>
      </c>
      <c r="N2264">
        <v>10.199999999999999</v>
      </c>
      <c r="O2264" s="6">
        <v>304.77600000000001</v>
      </c>
      <c r="P2264">
        <v>10.488799999999999</v>
      </c>
      <c r="Q2264">
        <v>6.0954309999999996</v>
      </c>
      <c r="R2264">
        <v>0</v>
      </c>
      <c r="S2264">
        <v>20099.875199999999</v>
      </c>
      <c r="T2264">
        <v>0</v>
      </c>
      <c r="U2264">
        <v>0</v>
      </c>
      <c r="V2264">
        <v>3617.98</v>
      </c>
      <c r="W2264">
        <v>3617.98</v>
      </c>
      <c r="X2264" t="s">
        <v>784</v>
      </c>
      <c r="Y2264" t="s">
        <v>785</v>
      </c>
      <c r="Z2264">
        <v>156</v>
      </c>
      <c r="AA2264" t="s">
        <v>63</v>
      </c>
      <c r="AB2264">
        <v>156</v>
      </c>
      <c r="AC2264" t="s">
        <v>63</v>
      </c>
      <c r="AD2264">
        <v>0</v>
      </c>
      <c r="AE2264">
        <v>0</v>
      </c>
      <c r="AF2264">
        <v>18</v>
      </c>
      <c r="AG2264">
        <v>62.546199999999999</v>
      </c>
      <c r="AH2264">
        <v>0</v>
      </c>
      <c r="AI2264">
        <v>0</v>
      </c>
      <c r="AJ2264">
        <v>1</v>
      </c>
    </row>
    <row r="2265" spans="1:36" x14ac:dyDescent="0.35">
      <c r="A2265" t="s">
        <v>687</v>
      </c>
      <c r="B2265" t="str">
        <f t="shared" si="35"/>
        <v>2024</v>
      </c>
      <c r="C2265" s="1">
        <v>45642</v>
      </c>
      <c r="D2265" s="1">
        <v>45642</v>
      </c>
      <c r="E2265">
        <v>1030</v>
      </c>
      <c r="F2265" t="s">
        <v>42</v>
      </c>
      <c r="G2265">
        <v>1</v>
      </c>
      <c r="H2265">
        <v>1</v>
      </c>
      <c r="I2265" t="s">
        <v>58</v>
      </c>
      <c r="J2265" t="s">
        <v>59</v>
      </c>
      <c r="K2265" t="s">
        <v>38</v>
      </c>
      <c r="L2265">
        <v>12525000</v>
      </c>
      <c r="M2265" t="s">
        <v>44</v>
      </c>
      <c r="N2265">
        <v>9.9263999999999992</v>
      </c>
      <c r="O2265" s="6">
        <v>124328.16</v>
      </c>
      <c r="P2265">
        <v>7560</v>
      </c>
      <c r="Q2265">
        <v>2486.5632000000001</v>
      </c>
      <c r="R2265">
        <v>0</v>
      </c>
      <c r="S2265">
        <v>8184845.2878999999</v>
      </c>
      <c r="T2265">
        <v>0</v>
      </c>
      <c r="U2265">
        <v>0</v>
      </c>
      <c r="V2265">
        <v>736636.05</v>
      </c>
      <c r="W2265">
        <v>736636.05</v>
      </c>
      <c r="X2265" t="s">
        <v>106</v>
      </c>
      <c r="Y2265" t="s">
        <v>107</v>
      </c>
      <c r="Z2265">
        <v>156</v>
      </c>
      <c r="AA2265" t="s">
        <v>63</v>
      </c>
      <c r="AB2265">
        <v>156</v>
      </c>
      <c r="AC2265" t="s">
        <v>63</v>
      </c>
      <c r="AD2265">
        <v>0</v>
      </c>
      <c r="AE2265">
        <v>0</v>
      </c>
      <c r="AF2265">
        <v>18</v>
      </c>
      <c r="AG2265">
        <v>60.910600000000002</v>
      </c>
      <c r="AH2265">
        <v>0</v>
      </c>
      <c r="AI2265">
        <v>1</v>
      </c>
      <c r="AJ2265">
        <v>1</v>
      </c>
    </row>
    <row r="2266" spans="1:36" x14ac:dyDescent="0.35">
      <c r="A2266" t="s">
        <v>2305</v>
      </c>
      <c r="B2266" t="str">
        <f t="shared" si="35"/>
        <v>2024</v>
      </c>
      <c r="C2266" s="1">
        <v>45381</v>
      </c>
      <c r="D2266" s="1">
        <v>45394</v>
      </c>
      <c r="E2266">
        <v>1030</v>
      </c>
      <c r="F2266" t="s">
        <v>42</v>
      </c>
      <c r="G2266">
        <v>1</v>
      </c>
      <c r="H2266">
        <v>1</v>
      </c>
      <c r="I2266" t="s">
        <v>311</v>
      </c>
      <c r="J2266" t="s">
        <v>2313</v>
      </c>
      <c r="K2266" t="s">
        <v>38</v>
      </c>
      <c r="L2266">
        <v>1000000</v>
      </c>
      <c r="M2266" t="s">
        <v>44</v>
      </c>
      <c r="N2266">
        <v>0.88</v>
      </c>
      <c r="O2266" s="6">
        <v>880</v>
      </c>
      <c r="P2266">
        <v>42</v>
      </c>
      <c r="Q2266">
        <v>17.600000000000001</v>
      </c>
      <c r="R2266">
        <v>0</v>
      </c>
      <c r="S2266">
        <v>55774.335700000003</v>
      </c>
      <c r="T2266">
        <v>0</v>
      </c>
      <c r="U2266">
        <v>0</v>
      </c>
      <c r="V2266">
        <v>5019.6899999999996</v>
      </c>
      <c r="W2266">
        <v>5019.6899999999996</v>
      </c>
      <c r="X2266" t="s">
        <v>117</v>
      </c>
      <c r="Y2266" t="s">
        <v>118</v>
      </c>
      <c r="Z2266">
        <v>484</v>
      </c>
      <c r="AA2266" t="s">
        <v>115</v>
      </c>
      <c r="AB2266">
        <v>156</v>
      </c>
      <c r="AC2266" t="s">
        <v>63</v>
      </c>
      <c r="AD2266">
        <v>0</v>
      </c>
      <c r="AE2266">
        <v>0</v>
      </c>
      <c r="AF2266">
        <v>18</v>
      </c>
      <c r="AG2266">
        <v>59.359699999999997</v>
      </c>
      <c r="AH2266">
        <v>0</v>
      </c>
      <c r="AI2266">
        <v>0</v>
      </c>
      <c r="AJ2266">
        <v>1</v>
      </c>
    </row>
    <row r="2267" spans="1:36" x14ac:dyDescent="0.35">
      <c r="A2267" t="s">
        <v>687</v>
      </c>
      <c r="B2267" t="str">
        <f t="shared" si="35"/>
        <v>2024</v>
      </c>
      <c r="C2267" s="1">
        <v>45642</v>
      </c>
      <c r="D2267" s="1">
        <v>45642</v>
      </c>
      <c r="E2267">
        <v>1030</v>
      </c>
      <c r="F2267" t="s">
        <v>42</v>
      </c>
      <c r="G2267">
        <v>1</v>
      </c>
      <c r="H2267">
        <v>5</v>
      </c>
      <c r="I2267" t="s">
        <v>396</v>
      </c>
      <c r="J2267" t="s">
        <v>2314</v>
      </c>
      <c r="K2267" t="s">
        <v>38</v>
      </c>
      <c r="L2267">
        <v>16302000</v>
      </c>
      <c r="M2267" t="s">
        <v>44</v>
      </c>
      <c r="N2267">
        <v>0.57550000000000001</v>
      </c>
      <c r="O2267" s="6">
        <v>9381.8009999999995</v>
      </c>
      <c r="P2267">
        <v>972.91782000000001</v>
      </c>
      <c r="Q2267">
        <v>6.1101320000000001</v>
      </c>
      <c r="R2267">
        <v>1.0197339999999999</v>
      </c>
      <c r="S2267">
        <v>631147.35549999995</v>
      </c>
      <c r="T2267">
        <v>18934.419999999998</v>
      </c>
      <c r="U2267">
        <v>0</v>
      </c>
      <c r="V2267">
        <v>117014.72</v>
      </c>
      <c r="W2267">
        <v>135949.14000000001</v>
      </c>
      <c r="X2267" t="s">
        <v>106</v>
      </c>
      <c r="Y2267" t="s">
        <v>107</v>
      </c>
      <c r="Z2267">
        <v>156</v>
      </c>
      <c r="AA2267" t="s">
        <v>63</v>
      </c>
      <c r="AB2267">
        <v>156</v>
      </c>
      <c r="AC2267" t="s">
        <v>63</v>
      </c>
      <c r="AD2267">
        <v>3</v>
      </c>
      <c r="AE2267">
        <v>0</v>
      </c>
      <c r="AF2267">
        <v>18</v>
      </c>
      <c r="AG2267">
        <v>60.910600000000002</v>
      </c>
      <c r="AH2267">
        <v>0</v>
      </c>
      <c r="AI2267">
        <v>1</v>
      </c>
      <c r="AJ2267">
        <v>1</v>
      </c>
    </row>
    <row r="2268" spans="1:36" x14ac:dyDescent="0.35">
      <c r="A2268" t="s">
        <v>568</v>
      </c>
      <c r="B2268" t="str">
        <f t="shared" si="35"/>
        <v>2022</v>
      </c>
      <c r="D2268" s="1">
        <v>44825</v>
      </c>
      <c r="E2268">
        <v>1030</v>
      </c>
      <c r="F2268" t="s">
        <v>42</v>
      </c>
      <c r="G2268">
        <v>1</v>
      </c>
      <c r="H2268">
        <v>3</v>
      </c>
      <c r="I2268" t="s">
        <v>402</v>
      </c>
      <c r="J2268" t="s">
        <v>2315</v>
      </c>
      <c r="K2268" t="s">
        <v>38</v>
      </c>
      <c r="L2268">
        <v>888000</v>
      </c>
      <c r="M2268" t="s">
        <v>44</v>
      </c>
      <c r="N2268">
        <v>0.85140000000000005</v>
      </c>
      <c r="O2268" s="6">
        <v>756.04319999999996</v>
      </c>
      <c r="P2268">
        <v>338.93400000000003</v>
      </c>
      <c r="Q2268">
        <v>15.120976000000001</v>
      </c>
      <c r="R2268">
        <v>148.00118000000001</v>
      </c>
      <c r="S2268">
        <v>67478.132899999997</v>
      </c>
      <c r="T2268">
        <v>2024.34</v>
      </c>
      <c r="U2268">
        <v>0</v>
      </c>
      <c r="V2268">
        <v>12510.45</v>
      </c>
      <c r="W2268">
        <v>14534.79</v>
      </c>
      <c r="X2268" t="s">
        <v>259</v>
      </c>
      <c r="Y2268" t="s">
        <v>260</v>
      </c>
      <c r="Z2268">
        <v>591</v>
      </c>
      <c r="AA2268" t="s">
        <v>55</v>
      </c>
      <c r="AB2268">
        <v>156</v>
      </c>
      <c r="AC2268" t="s">
        <v>63</v>
      </c>
      <c r="AD2268">
        <v>3</v>
      </c>
      <c r="AE2268">
        <v>0</v>
      </c>
      <c r="AF2268">
        <v>18</v>
      </c>
      <c r="AG2268">
        <v>53.634999999999998</v>
      </c>
      <c r="AH2268">
        <v>0</v>
      </c>
      <c r="AI2268">
        <v>0</v>
      </c>
      <c r="AJ2268">
        <v>1</v>
      </c>
    </row>
    <row r="2269" spans="1:36" x14ac:dyDescent="0.35">
      <c r="A2269" t="s">
        <v>337</v>
      </c>
      <c r="B2269" t="str">
        <f t="shared" si="35"/>
        <v>2025</v>
      </c>
      <c r="C2269" s="1">
        <v>46019</v>
      </c>
      <c r="D2269" s="1">
        <v>46021</v>
      </c>
      <c r="E2269">
        <v>1030</v>
      </c>
      <c r="F2269" t="s">
        <v>42</v>
      </c>
      <c r="G2269">
        <v>1</v>
      </c>
      <c r="H2269">
        <v>16</v>
      </c>
      <c r="I2269" t="s">
        <v>147</v>
      </c>
      <c r="J2269" t="s">
        <v>490</v>
      </c>
      <c r="K2269" t="s">
        <v>38</v>
      </c>
      <c r="L2269">
        <v>29952000</v>
      </c>
      <c r="M2269" t="s">
        <v>44</v>
      </c>
      <c r="N2269">
        <v>0.55600000000000005</v>
      </c>
      <c r="O2269" s="6">
        <v>16653.312000000002</v>
      </c>
      <c r="P2269">
        <v>2096.5912969999999</v>
      </c>
      <c r="Q2269">
        <v>48.673783</v>
      </c>
      <c r="R2269">
        <v>0</v>
      </c>
      <c r="S2269">
        <v>1191491.4605</v>
      </c>
      <c r="T2269">
        <v>166808.79999999999</v>
      </c>
      <c r="U2269">
        <v>0</v>
      </c>
      <c r="V2269">
        <v>244494.05</v>
      </c>
      <c r="W2269">
        <v>411302.85</v>
      </c>
      <c r="X2269" t="s">
        <v>192</v>
      </c>
      <c r="Y2269" t="s">
        <v>193</v>
      </c>
      <c r="Z2269">
        <v>156</v>
      </c>
      <c r="AA2269" t="s">
        <v>63</v>
      </c>
      <c r="AB2269">
        <v>156</v>
      </c>
      <c r="AC2269" t="s">
        <v>63</v>
      </c>
      <c r="AD2269">
        <v>14</v>
      </c>
      <c r="AE2269">
        <v>0</v>
      </c>
      <c r="AF2269">
        <v>18</v>
      </c>
      <c r="AG2269">
        <v>63.381900000000002</v>
      </c>
      <c r="AH2269">
        <v>0</v>
      </c>
      <c r="AI2269">
        <v>1</v>
      </c>
      <c r="AJ2269">
        <v>1</v>
      </c>
    </row>
    <row r="2270" spans="1:36" x14ac:dyDescent="0.35">
      <c r="A2270" t="s">
        <v>2316</v>
      </c>
      <c r="B2270" t="str">
        <f t="shared" si="35"/>
        <v>2023</v>
      </c>
      <c r="C2270" s="1">
        <v>45159</v>
      </c>
      <c r="D2270" s="1">
        <v>45194</v>
      </c>
      <c r="E2270">
        <v>1030</v>
      </c>
      <c r="F2270" t="s">
        <v>42</v>
      </c>
      <c r="G2270">
        <v>1</v>
      </c>
      <c r="H2270">
        <v>3</v>
      </c>
      <c r="I2270" t="s">
        <v>51</v>
      </c>
      <c r="J2270" t="s">
        <v>1646</v>
      </c>
      <c r="K2270" t="s">
        <v>38</v>
      </c>
      <c r="L2270">
        <v>40000</v>
      </c>
      <c r="M2270" t="s">
        <v>44</v>
      </c>
      <c r="N2270">
        <v>2.4049999999999998</v>
      </c>
      <c r="O2270" s="6">
        <v>96.2</v>
      </c>
      <c r="P2270">
        <v>96.204580000000007</v>
      </c>
      <c r="Q2270">
        <v>1.9236340000000001</v>
      </c>
      <c r="R2270">
        <v>5.7250000000000001E-3</v>
      </c>
      <c r="S2270">
        <v>11048.6487</v>
      </c>
      <c r="T2270">
        <v>0</v>
      </c>
      <c r="U2270">
        <v>0</v>
      </c>
      <c r="V2270">
        <v>0</v>
      </c>
      <c r="W2270">
        <v>0</v>
      </c>
      <c r="X2270" t="s">
        <v>259</v>
      </c>
      <c r="Y2270" t="s">
        <v>260</v>
      </c>
      <c r="Z2270">
        <v>591</v>
      </c>
      <c r="AA2270" t="s">
        <v>55</v>
      </c>
      <c r="AB2270">
        <v>156</v>
      </c>
      <c r="AC2270" t="s">
        <v>63</v>
      </c>
      <c r="AD2270">
        <v>20</v>
      </c>
      <c r="AE2270">
        <v>0</v>
      </c>
      <c r="AF2270">
        <v>18</v>
      </c>
      <c r="AG2270">
        <v>56.853700000000003</v>
      </c>
      <c r="AH2270">
        <v>0</v>
      </c>
      <c r="AI2270">
        <v>0</v>
      </c>
      <c r="AJ2270">
        <v>1</v>
      </c>
    </row>
    <row r="2271" spans="1:36" x14ac:dyDescent="0.35">
      <c r="A2271" t="s">
        <v>1794</v>
      </c>
      <c r="B2271" t="str">
        <f t="shared" si="35"/>
        <v>2021</v>
      </c>
      <c r="D2271" s="1">
        <v>44558</v>
      </c>
      <c r="E2271">
        <v>1030</v>
      </c>
      <c r="F2271" t="s">
        <v>42</v>
      </c>
      <c r="G2271">
        <v>1</v>
      </c>
      <c r="H2271">
        <v>2</v>
      </c>
      <c r="I2271" t="s">
        <v>58</v>
      </c>
      <c r="J2271" t="s">
        <v>1776</v>
      </c>
      <c r="K2271" t="s">
        <v>38</v>
      </c>
      <c r="L2271">
        <v>75755000</v>
      </c>
      <c r="M2271" t="s">
        <v>44</v>
      </c>
      <c r="N2271">
        <v>1.1896</v>
      </c>
      <c r="O2271" s="6">
        <v>90118.148000000001</v>
      </c>
      <c r="P2271">
        <v>7981.6143730000003</v>
      </c>
      <c r="Q2271">
        <v>137.694996</v>
      </c>
      <c r="R2271">
        <v>0</v>
      </c>
      <c r="S2271">
        <v>5635425.7993999999</v>
      </c>
      <c r="T2271">
        <v>0</v>
      </c>
      <c r="U2271">
        <v>0</v>
      </c>
      <c r="V2271">
        <v>507188.32</v>
      </c>
      <c r="W2271">
        <v>507188.32</v>
      </c>
      <c r="X2271" t="s">
        <v>192</v>
      </c>
      <c r="Y2271" t="s">
        <v>193</v>
      </c>
      <c r="Z2271">
        <v>156</v>
      </c>
      <c r="AA2271" t="s">
        <v>63</v>
      </c>
      <c r="AB2271">
        <v>156</v>
      </c>
      <c r="AC2271" t="s">
        <v>63</v>
      </c>
      <c r="AD2271">
        <v>0</v>
      </c>
      <c r="AE2271">
        <v>0</v>
      </c>
      <c r="AF2271">
        <v>18</v>
      </c>
      <c r="AG2271">
        <v>57.365299999999998</v>
      </c>
      <c r="AH2271">
        <v>0</v>
      </c>
      <c r="AI2271">
        <v>1</v>
      </c>
      <c r="AJ2271">
        <v>1</v>
      </c>
    </row>
    <row r="2272" spans="1:36" x14ac:dyDescent="0.35">
      <c r="A2272" t="s">
        <v>657</v>
      </c>
      <c r="B2272" t="str">
        <f t="shared" si="35"/>
        <v>2025</v>
      </c>
      <c r="C2272" s="1">
        <v>45705</v>
      </c>
      <c r="D2272" s="1">
        <v>45705</v>
      </c>
      <c r="E2272">
        <v>1030</v>
      </c>
      <c r="F2272" t="s">
        <v>42</v>
      </c>
      <c r="G2272">
        <v>1</v>
      </c>
      <c r="H2272">
        <v>1</v>
      </c>
      <c r="I2272" t="s">
        <v>90</v>
      </c>
      <c r="J2272" t="s">
        <v>509</v>
      </c>
      <c r="K2272" t="s">
        <v>38</v>
      </c>
      <c r="L2272">
        <v>216880000</v>
      </c>
      <c r="M2272" t="s">
        <v>44</v>
      </c>
      <c r="N2272">
        <v>1.0265</v>
      </c>
      <c r="O2272" s="6">
        <v>222627.32</v>
      </c>
      <c r="P2272">
        <v>16793.7</v>
      </c>
      <c r="Q2272">
        <v>220</v>
      </c>
      <c r="R2272">
        <v>11.38</v>
      </c>
      <c r="S2272">
        <v>14923258.8402</v>
      </c>
      <c r="T2272">
        <v>0</v>
      </c>
      <c r="U2272">
        <v>0</v>
      </c>
      <c r="V2272">
        <v>1343092.57</v>
      </c>
      <c r="W2272">
        <v>1343092.57</v>
      </c>
      <c r="X2272" t="s">
        <v>332</v>
      </c>
      <c r="Y2272" t="s">
        <v>333</v>
      </c>
      <c r="Z2272">
        <v>156</v>
      </c>
      <c r="AA2272" t="s">
        <v>63</v>
      </c>
      <c r="AB2272">
        <v>156</v>
      </c>
      <c r="AC2272" t="s">
        <v>63</v>
      </c>
      <c r="AD2272">
        <v>0</v>
      </c>
      <c r="AE2272">
        <v>0</v>
      </c>
      <c r="AF2272">
        <v>18</v>
      </c>
      <c r="AG2272">
        <v>62.270400000000002</v>
      </c>
      <c r="AH2272">
        <v>0</v>
      </c>
      <c r="AI2272">
        <v>0</v>
      </c>
      <c r="AJ2272">
        <v>1</v>
      </c>
    </row>
    <row r="2273" spans="1:36" x14ac:dyDescent="0.35">
      <c r="A2273" t="s">
        <v>223</v>
      </c>
      <c r="B2273" t="str">
        <f t="shared" si="35"/>
        <v>2022</v>
      </c>
      <c r="D2273" s="1">
        <v>44762</v>
      </c>
      <c r="E2273">
        <v>1030</v>
      </c>
      <c r="F2273" t="s">
        <v>42</v>
      </c>
      <c r="G2273">
        <v>1</v>
      </c>
      <c r="H2273">
        <v>2</v>
      </c>
      <c r="I2273" t="s">
        <v>553</v>
      </c>
      <c r="J2273" t="s">
        <v>2317</v>
      </c>
      <c r="K2273" t="s">
        <v>38</v>
      </c>
      <c r="L2273">
        <v>1021000</v>
      </c>
      <c r="M2273" t="s">
        <v>44</v>
      </c>
      <c r="N2273">
        <v>3.6372</v>
      </c>
      <c r="O2273" s="6">
        <v>3713.5812000000001</v>
      </c>
      <c r="P2273">
        <v>390.78390000000002</v>
      </c>
      <c r="Q2273">
        <v>15.711124</v>
      </c>
      <c r="R2273">
        <v>0</v>
      </c>
      <c r="S2273">
        <v>224724.4785</v>
      </c>
      <c r="T2273">
        <v>0</v>
      </c>
      <c r="U2273">
        <v>0</v>
      </c>
      <c r="V2273">
        <v>40450.410000000003</v>
      </c>
      <c r="W2273">
        <v>40450.410000000003</v>
      </c>
      <c r="X2273" t="s">
        <v>514</v>
      </c>
      <c r="Y2273" t="s">
        <v>515</v>
      </c>
      <c r="Z2273">
        <v>156</v>
      </c>
      <c r="AA2273" t="s">
        <v>63</v>
      </c>
      <c r="AB2273">
        <v>156</v>
      </c>
      <c r="AC2273" t="s">
        <v>63</v>
      </c>
      <c r="AD2273">
        <v>0</v>
      </c>
      <c r="AE2273">
        <v>0</v>
      </c>
      <c r="AF2273">
        <v>18</v>
      </c>
      <c r="AG2273">
        <v>54.543700000000001</v>
      </c>
      <c r="AH2273">
        <v>0</v>
      </c>
      <c r="AI2273">
        <v>0</v>
      </c>
      <c r="AJ2273">
        <v>1</v>
      </c>
    </row>
    <row r="2274" spans="1:36" x14ac:dyDescent="0.35">
      <c r="A2274" t="s">
        <v>794</v>
      </c>
      <c r="B2274" t="str">
        <f t="shared" si="35"/>
        <v>2021</v>
      </c>
      <c r="D2274" s="1">
        <v>44497</v>
      </c>
      <c r="E2274">
        <v>1150</v>
      </c>
      <c r="F2274" t="s">
        <v>50</v>
      </c>
      <c r="G2274">
        <v>1</v>
      </c>
      <c r="H2274">
        <v>17</v>
      </c>
      <c r="I2274" t="s">
        <v>725</v>
      </c>
      <c r="J2274" t="s">
        <v>109</v>
      </c>
      <c r="K2274" t="s">
        <v>38</v>
      </c>
      <c r="L2274">
        <v>535000</v>
      </c>
      <c r="M2274" t="s">
        <v>44</v>
      </c>
      <c r="N2274">
        <v>4.38</v>
      </c>
      <c r="O2274" s="6">
        <v>2343.3000000000002</v>
      </c>
      <c r="P2274">
        <v>745.43007599999999</v>
      </c>
      <c r="Q2274">
        <v>3.1951329999999998</v>
      </c>
      <c r="R2274">
        <v>0</v>
      </c>
      <c r="S2274">
        <v>174928.81099999999</v>
      </c>
      <c r="T2274">
        <v>0</v>
      </c>
      <c r="U2274">
        <v>0</v>
      </c>
      <c r="V2274">
        <v>31487.19</v>
      </c>
      <c r="W2274">
        <v>31487.19</v>
      </c>
      <c r="X2274" t="s">
        <v>110</v>
      </c>
      <c r="Y2274" t="s">
        <v>111</v>
      </c>
      <c r="Z2274">
        <v>156</v>
      </c>
      <c r="AA2274" t="s">
        <v>63</v>
      </c>
      <c r="AB2274">
        <v>156</v>
      </c>
      <c r="AC2274" t="s">
        <v>63</v>
      </c>
      <c r="AD2274">
        <v>0</v>
      </c>
      <c r="AE2274">
        <v>0</v>
      </c>
      <c r="AF2274">
        <v>18</v>
      </c>
      <c r="AG2274">
        <v>56.575499999999998</v>
      </c>
      <c r="AH2274">
        <v>0</v>
      </c>
      <c r="AI2274">
        <v>0</v>
      </c>
      <c r="AJ2274">
        <v>1</v>
      </c>
    </row>
    <row r="2275" spans="1:36" x14ac:dyDescent="0.35">
      <c r="A2275" t="s">
        <v>617</v>
      </c>
      <c r="B2275" t="str">
        <f t="shared" si="35"/>
        <v>2025</v>
      </c>
      <c r="C2275" s="1">
        <v>45683</v>
      </c>
      <c r="D2275" s="1">
        <v>45686</v>
      </c>
      <c r="E2275">
        <v>1150</v>
      </c>
      <c r="F2275" t="s">
        <v>50</v>
      </c>
      <c r="G2275">
        <v>1</v>
      </c>
      <c r="H2275">
        <v>1</v>
      </c>
      <c r="I2275" t="s">
        <v>226</v>
      </c>
      <c r="J2275" t="s">
        <v>2318</v>
      </c>
      <c r="K2275" t="s">
        <v>38</v>
      </c>
      <c r="L2275">
        <v>48859000</v>
      </c>
      <c r="M2275" t="s">
        <v>44</v>
      </c>
      <c r="N2275">
        <v>1.0402</v>
      </c>
      <c r="O2275" s="6">
        <v>50823.131800000003</v>
      </c>
      <c r="P2275">
        <v>9947.0025000000005</v>
      </c>
      <c r="Q2275">
        <v>110.018269</v>
      </c>
      <c r="R2275">
        <v>15.473115</v>
      </c>
      <c r="S2275">
        <v>3766601.9440000001</v>
      </c>
      <c r="T2275">
        <v>0</v>
      </c>
      <c r="U2275">
        <v>0</v>
      </c>
      <c r="V2275">
        <v>366113.71</v>
      </c>
      <c r="W2275">
        <v>366113.71</v>
      </c>
      <c r="X2275" t="s">
        <v>100</v>
      </c>
      <c r="Y2275" t="s">
        <v>101</v>
      </c>
      <c r="Z2275">
        <v>156</v>
      </c>
      <c r="AA2275" t="s">
        <v>63</v>
      </c>
      <c r="AB2275">
        <v>156</v>
      </c>
      <c r="AC2275" t="s">
        <v>63</v>
      </c>
      <c r="AD2275">
        <v>8</v>
      </c>
      <c r="AE2275">
        <v>0</v>
      </c>
      <c r="AF2275">
        <v>18</v>
      </c>
      <c r="AG2275">
        <v>61.7697</v>
      </c>
      <c r="AH2275">
        <v>0</v>
      </c>
      <c r="AI2275">
        <v>0</v>
      </c>
      <c r="AJ2275">
        <v>1</v>
      </c>
    </row>
    <row r="2276" spans="1:36" x14ac:dyDescent="0.35">
      <c r="A2276" t="s">
        <v>1045</v>
      </c>
      <c r="B2276" t="str">
        <f t="shared" si="35"/>
        <v>2024</v>
      </c>
      <c r="C2276" s="1">
        <v>45642</v>
      </c>
      <c r="D2276" s="1">
        <v>45646</v>
      </c>
      <c r="E2276">
        <v>1030</v>
      </c>
      <c r="F2276" t="s">
        <v>42</v>
      </c>
      <c r="G2276">
        <v>1</v>
      </c>
      <c r="H2276">
        <v>3</v>
      </c>
      <c r="I2276" t="s">
        <v>330</v>
      </c>
      <c r="J2276" t="s">
        <v>1943</v>
      </c>
      <c r="K2276" t="s">
        <v>38</v>
      </c>
      <c r="L2276">
        <v>300875000</v>
      </c>
      <c r="M2276" t="s">
        <v>44</v>
      </c>
      <c r="N2276">
        <v>0.97399999999999998</v>
      </c>
      <c r="O2276" s="6">
        <v>293052.25</v>
      </c>
      <c r="P2276">
        <v>28211.247800000001</v>
      </c>
      <c r="Q2276">
        <v>5860.9946650000002</v>
      </c>
      <c r="R2276">
        <v>0</v>
      </c>
      <c r="S2276">
        <v>19925358.691100001</v>
      </c>
      <c r="T2276">
        <v>0</v>
      </c>
      <c r="U2276">
        <v>0</v>
      </c>
      <c r="V2276">
        <v>1936744.87</v>
      </c>
      <c r="W2276">
        <v>1936744.87</v>
      </c>
      <c r="X2276" t="s">
        <v>106</v>
      </c>
      <c r="Y2276" t="s">
        <v>107</v>
      </c>
      <c r="Z2276">
        <v>156</v>
      </c>
      <c r="AA2276" t="s">
        <v>63</v>
      </c>
      <c r="AB2276">
        <v>156</v>
      </c>
      <c r="AC2276" t="s">
        <v>63</v>
      </c>
      <c r="AD2276">
        <v>8</v>
      </c>
      <c r="AE2276">
        <v>0</v>
      </c>
      <c r="AF2276">
        <v>18</v>
      </c>
      <c r="AG2276">
        <v>60.910600000000002</v>
      </c>
      <c r="AH2276">
        <v>0</v>
      </c>
      <c r="AI2276">
        <v>1</v>
      </c>
      <c r="AJ2276">
        <v>1</v>
      </c>
    </row>
    <row r="2277" spans="1:36" x14ac:dyDescent="0.35">
      <c r="A2277" t="s">
        <v>84</v>
      </c>
      <c r="B2277" t="str">
        <f t="shared" si="35"/>
        <v>2025</v>
      </c>
      <c r="C2277" s="1">
        <v>45903</v>
      </c>
      <c r="D2277" s="1">
        <v>45902</v>
      </c>
      <c r="E2277">
        <v>1030</v>
      </c>
      <c r="F2277" t="s">
        <v>42</v>
      </c>
      <c r="G2277">
        <v>1</v>
      </c>
      <c r="H2277">
        <v>1</v>
      </c>
      <c r="I2277" t="s">
        <v>147</v>
      </c>
      <c r="J2277" t="s">
        <v>1552</v>
      </c>
      <c r="K2277" t="s">
        <v>38</v>
      </c>
      <c r="L2277">
        <v>24750000</v>
      </c>
      <c r="M2277" t="s">
        <v>44</v>
      </c>
      <c r="N2277">
        <v>0.59</v>
      </c>
      <c r="O2277" s="6">
        <v>14602.5</v>
      </c>
      <c r="P2277">
        <v>1484.9812509999999</v>
      </c>
      <c r="Q2277">
        <v>41.762557000000001</v>
      </c>
      <c r="R2277">
        <v>0</v>
      </c>
      <c r="S2277">
        <v>1024637.4083</v>
      </c>
      <c r="T2277">
        <v>143449.24</v>
      </c>
      <c r="U2277">
        <v>0</v>
      </c>
      <c r="V2277">
        <v>210255.6</v>
      </c>
      <c r="W2277">
        <v>353704.84</v>
      </c>
      <c r="X2277" t="s">
        <v>188</v>
      </c>
      <c r="Y2277" t="s">
        <v>189</v>
      </c>
      <c r="Z2277">
        <v>156</v>
      </c>
      <c r="AA2277" t="s">
        <v>63</v>
      </c>
      <c r="AB2277">
        <v>156</v>
      </c>
      <c r="AC2277" t="s">
        <v>63</v>
      </c>
      <c r="AD2277">
        <v>14</v>
      </c>
      <c r="AE2277">
        <v>0</v>
      </c>
      <c r="AF2277">
        <v>18</v>
      </c>
      <c r="AG2277">
        <v>63.526600000000002</v>
      </c>
      <c r="AH2277">
        <v>0</v>
      </c>
      <c r="AI2277">
        <v>0</v>
      </c>
      <c r="AJ2277">
        <v>1</v>
      </c>
    </row>
    <row r="2278" spans="1:36" x14ac:dyDescent="0.35">
      <c r="A2278" t="s">
        <v>84</v>
      </c>
      <c r="B2278" t="str">
        <f t="shared" si="35"/>
        <v>2025</v>
      </c>
      <c r="C2278" s="1">
        <v>45903</v>
      </c>
      <c r="D2278" s="1">
        <v>45902</v>
      </c>
      <c r="E2278">
        <v>1030</v>
      </c>
      <c r="F2278" t="s">
        <v>42</v>
      </c>
      <c r="G2278">
        <v>1</v>
      </c>
      <c r="H2278">
        <v>33</v>
      </c>
      <c r="I2278" t="s">
        <v>147</v>
      </c>
      <c r="J2278" t="s">
        <v>490</v>
      </c>
      <c r="K2278" t="s">
        <v>38</v>
      </c>
      <c r="L2278">
        <v>29568000</v>
      </c>
      <c r="M2278" t="s">
        <v>44</v>
      </c>
      <c r="N2278">
        <v>0.59</v>
      </c>
      <c r="O2278" s="6">
        <v>17445.12</v>
      </c>
      <c r="P2278">
        <v>1774.046801</v>
      </c>
      <c r="Q2278">
        <v>49.892032</v>
      </c>
      <c r="R2278">
        <v>0</v>
      </c>
      <c r="S2278">
        <v>1224100.1571</v>
      </c>
      <c r="T2278">
        <v>171374.02</v>
      </c>
      <c r="U2278">
        <v>0</v>
      </c>
      <c r="V2278">
        <v>251184.42</v>
      </c>
      <c r="W2278">
        <v>422558.44</v>
      </c>
      <c r="X2278" t="s">
        <v>188</v>
      </c>
      <c r="Y2278" t="s">
        <v>189</v>
      </c>
      <c r="Z2278">
        <v>156</v>
      </c>
      <c r="AA2278" t="s">
        <v>63</v>
      </c>
      <c r="AB2278">
        <v>156</v>
      </c>
      <c r="AC2278" t="s">
        <v>63</v>
      </c>
      <c r="AD2278">
        <v>14</v>
      </c>
      <c r="AE2278">
        <v>0</v>
      </c>
      <c r="AF2278">
        <v>18</v>
      </c>
      <c r="AG2278">
        <v>63.526600000000002</v>
      </c>
      <c r="AH2278">
        <v>0</v>
      </c>
      <c r="AI2278">
        <v>0</v>
      </c>
      <c r="AJ2278">
        <v>1</v>
      </c>
    </row>
    <row r="2279" spans="1:36" x14ac:dyDescent="0.35">
      <c r="A2279" t="s">
        <v>337</v>
      </c>
      <c r="B2279" t="str">
        <f t="shared" si="35"/>
        <v>2025</v>
      </c>
      <c r="C2279" s="1">
        <v>46019</v>
      </c>
      <c r="D2279" s="1">
        <v>46021</v>
      </c>
      <c r="E2279">
        <v>1030</v>
      </c>
      <c r="F2279" t="s">
        <v>42</v>
      </c>
      <c r="G2279">
        <v>1</v>
      </c>
      <c r="H2279">
        <v>10</v>
      </c>
      <c r="I2279" t="s">
        <v>234</v>
      </c>
      <c r="J2279" t="s">
        <v>1403</v>
      </c>
      <c r="K2279" t="s">
        <v>38</v>
      </c>
      <c r="L2279">
        <v>53530000</v>
      </c>
      <c r="M2279" t="s">
        <v>44</v>
      </c>
      <c r="N2279">
        <v>0.56999999999999995</v>
      </c>
      <c r="O2279" s="6">
        <v>30512.1</v>
      </c>
      <c r="P2279">
        <v>3479.441233</v>
      </c>
      <c r="Q2279">
        <v>535.45879200000002</v>
      </c>
      <c r="R2279">
        <v>0</v>
      </c>
      <c r="S2279">
        <v>2188388.5337999999</v>
      </c>
      <c r="T2279">
        <v>306374.39</v>
      </c>
      <c r="U2279">
        <v>0</v>
      </c>
      <c r="V2279">
        <v>449057.33</v>
      </c>
      <c r="W2279">
        <v>755431.72</v>
      </c>
      <c r="X2279" t="s">
        <v>192</v>
      </c>
      <c r="Y2279" t="s">
        <v>193</v>
      </c>
      <c r="Z2279">
        <v>156</v>
      </c>
      <c r="AA2279" t="s">
        <v>63</v>
      </c>
      <c r="AB2279">
        <v>156</v>
      </c>
      <c r="AC2279" t="s">
        <v>63</v>
      </c>
      <c r="AD2279">
        <v>14</v>
      </c>
      <c r="AE2279">
        <v>0</v>
      </c>
      <c r="AF2279">
        <v>18</v>
      </c>
      <c r="AG2279">
        <v>63.381900000000002</v>
      </c>
      <c r="AH2279">
        <v>0</v>
      </c>
      <c r="AI2279">
        <v>1</v>
      </c>
      <c r="AJ2279">
        <v>1</v>
      </c>
    </row>
    <row r="2280" spans="1:36" x14ac:dyDescent="0.35">
      <c r="A2280" t="s">
        <v>410</v>
      </c>
      <c r="B2280" t="str">
        <f t="shared" si="35"/>
        <v>2025</v>
      </c>
      <c r="C2280" s="1">
        <v>46019</v>
      </c>
      <c r="D2280" s="1">
        <v>46020</v>
      </c>
      <c r="E2280">
        <v>1030</v>
      </c>
      <c r="F2280" t="s">
        <v>42</v>
      </c>
      <c r="G2280">
        <v>1</v>
      </c>
      <c r="H2280">
        <v>2</v>
      </c>
      <c r="I2280" t="s">
        <v>338</v>
      </c>
      <c r="J2280" t="s">
        <v>339</v>
      </c>
      <c r="K2280" t="s">
        <v>38</v>
      </c>
      <c r="L2280">
        <v>26156000</v>
      </c>
      <c r="M2280" t="s">
        <v>44</v>
      </c>
      <c r="N2280">
        <v>0.62309999999999999</v>
      </c>
      <c r="O2280" s="6">
        <v>16297.803599999999</v>
      </c>
      <c r="P2280">
        <v>1307.7968410000001</v>
      </c>
      <c r="Q2280">
        <v>10.387406</v>
      </c>
      <c r="R2280">
        <v>0.78640500000000002</v>
      </c>
      <c r="S2280">
        <v>1112144.2475999999</v>
      </c>
      <c r="T2280">
        <v>155700.19</v>
      </c>
      <c r="U2280">
        <v>0</v>
      </c>
      <c r="V2280">
        <v>228211.6</v>
      </c>
      <c r="W2280">
        <v>383911.79</v>
      </c>
      <c r="X2280" t="s">
        <v>192</v>
      </c>
      <c r="Y2280" t="s">
        <v>193</v>
      </c>
      <c r="Z2280">
        <v>156</v>
      </c>
      <c r="AA2280" t="s">
        <v>63</v>
      </c>
      <c r="AB2280">
        <v>156</v>
      </c>
      <c r="AC2280" t="s">
        <v>63</v>
      </c>
      <c r="AD2280">
        <v>14</v>
      </c>
      <c r="AE2280">
        <v>0</v>
      </c>
      <c r="AF2280">
        <v>18</v>
      </c>
      <c r="AG2280">
        <v>63.129800000000003</v>
      </c>
      <c r="AH2280">
        <v>0</v>
      </c>
      <c r="AI2280">
        <v>1</v>
      </c>
      <c r="AJ2280">
        <v>1</v>
      </c>
    </row>
    <row r="2281" spans="1:36" x14ac:dyDescent="0.35">
      <c r="A2281" t="s">
        <v>349</v>
      </c>
      <c r="B2281" t="str">
        <f t="shared" si="35"/>
        <v>2024</v>
      </c>
      <c r="C2281" s="1">
        <v>45637</v>
      </c>
      <c r="D2281" s="1">
        <v>45647</v>
      </c>
      <c r="E2281">
        <v>1030</v>
      </c>
      <c r="F2281" t="s">
        <v>42</v>
      </c>
      <c r="G2281">
        <v>1</v>
      </c>
      <c r="H2281">
        <v>8</v>
      </c>
      <c r="I2281" t="s">
        <v>338</v>
      </c>
      <c r="J2281" t="s">
        <v>2319</v>
      </c>
      <c r="K2281" t="s">
        <v>38</v>
      </c>
      <c r="L2281">
        <v>21600000</v>
      </c>
      <c r="M2281" t="s">
        <v>44</v>
      </c>
      <c r="N2281">
        <v>0.85</v>
      </c>
      <c r="O2281" s="6">
        <v>18360</v>
      </c>
      <c r="P2281">
        <v>3219.3359999999998</v>
      </c>
      <c r="Q2281">
        <v>367.76442500000002</v>
      </c>
      <c r="R2281">
        <v>203.89127999999999</v>
      </c>
      <c r="S2281">
        <v>1349230.9669999999</v>
      </c>
      <c r="T2281">
        <v>188892.34</v>
      </c>
      <c r="U2281">
        <v>0</v>
      </c>
      <c r="V2281">
        <v>276862.2</v>
      </c>
      <c r="W2281">
        <v>465754.54</v>
      </c>
      <c r="X2281" t="s">
        <v>244</v>
      </c>
      <c r="Y2281" t="s">
        <v>245</v>
      </c>
      <c r="Z2281">
        <v>156</v>
      </c>
      <c r="AA2281" t="s">
        <v>63</v>
      </c>
      <c r="AB2281">
        <v>156</v>
      </c>
      <c r="AC2281" t="s">
        <v>63</v>
      </c>
      <c r="AD2281">
        <v>14</v>
      </c>
      <c r="AE2281">
        <v>0</v>
      </c>
      <c r="AF2281">
        <v>18</v>
      </c>
      <c r="AG2281">
        <v>60.910600000000002</v>
      </c>
      <c r="AH2281">
        <v>0</v>
      </c>
      <c r="AI2281">
        <v>1</v>
      </c>
      <c r="AJ2281">
        <v>1</v>
      </c>
    </row>
    <row r="2282" spans="1:36" x14ac:dyDescent="0.35">
      <c r="A2282" t="s">
        <v>1815</v>
      </c>
      <c r="B2282" t="str">
        <f t="shared" si="35"/>
        <v>2025</v>
      </c>
      <c r="C2282" s="1">
        <v>45665</v>
      </c>
      <c r="D2282" s="1">
        <v>45670</v>
      </c>
      <c r="E2282">
        <v>1030</v>
      </c>
      <c r="F2282" t="s">
        <v>42</v>
      </c>
      <c r="G2282">
        <v>1</v>
      </c>
      <c r="H2282">
        <v>1</v>
      </c>
      <c r="I2282" t="s">
        <v>647</v>
      </c>
      <c r="J2282" t="s">
        <v>1816</v>
      </c>
      <c r="K2282" t="s">
        <v>38</v>
      </c>
      <c r="L2282">
        <v>1142210</v>
      </c>
      <c r="M2282" t="s">
        <v>44</v>
      </c>
      <c r="N2282">
        <v>2.0200999999999998</v>
      </c>
      <c r="O2282" s="6">
        <v>2307.3784209999999</v>
      </c>
      <c r="P2282">
        <v>135.36497900000001</v>
      </c>
      <c r="Q2282">
        <v>46.149728000000003</v>
      </c>
      <c r="R2282">
        <v>0</v>
      </c>
      <c r="S2282">
        <v>153281.2499</v>
      </c>
      <c r="T2282">
        <v>30656.25</v>
      </c>
      <c r="U2282">
        <v>0</v>
      </c>
      <c r="V2282">
        <v>33108.75</v>
      </c>
      <c r="W2282">
        <v>63765</v>
      </c>
      <c r="X2282" t="s">
        <v>117</v>
      </c>
      <c r="Y2282" t="s">
        <v>118</v>
      </c>
      <c r="Z2282">
        <v>484</v>
      </c>
      <c r="AA2282" t="s">
        <v>115</v>
      </c>
      <c r="AB2282">
        <v>156</v>
      </c>
      <c r="AC2282" t="s">
        <v>63</v>
      </c>
      <c r="AD2282">
        <v>20</v>
      </c>
      <c r="AE2282">
        <v>0</v>
      </c>
      <c r="AF2282">
        <v>18</v>
      </c>
      <c r="AG2282">
        <v>61.586100000000002</v>
      </c>
      <c r="AH2282">
        <v>0</v>
      </c>
      <c r="AI2282">
        <v>0</v>
      </c>
      <c r="AJ2282">
        <v>1</v>
      </c>
    </row>
    <row r="2283" spans="1:36" x14ac:dyDescent="0.35">
      <c r="A2283" t="s">
        <v>1151</v>
      </c>
      <c r="B2283" t="str">
        <f t="shared" si="35"/>
        <v>2023</v>
      </c>
      <c r="C2283" s="1">
        <v>45214</v>
      </c>
      <c r="D2283" s="1">
        <v>45211</v>
      </c>
      <c r="E2283">
        <v>1030</v>
      </c>
      <c r="F2283" t="s">
        <v>42</v>
      </c>
      <c r="G2283">
        <v>1</v>
      </c>
      <c r="H2283">
        <v>69</v>
      </c>
      <c r="I2283" t="s">
        <v>51</v>
      </c>
      <c r="J2283" t="s">
        <v>2320</v>
      </c>
      <c r="K2283" t="s">
        <v>38</v>
      </c>
      <c r="L2283">
        <v>35000</v>
      </c>
      <c r="M2283" t="s">
        <v>44</v>
      </c>
      <c r="N2283">
        <v>9.9270999999999994</v>
      </c>
      <c r="O2283" s="6">
        <v>347.44850000000002</v>
      </c>
      <c r="P2283">
        <v>13.02093</v>
      </c>
      <c r="Q2283">
        <v>6.9491699999999996</v>
      </c>
      <c r="R2283">
        <v>3.2719260000000001</v>
      </c>
      <c r="S2283">
        <v>21075.292000000001</v>
      </c>
      <c r="T2283">
        <v>4215.0600000000004</v>
      </c>
      <c r="U2283">
        <v>0</v>
      </c>
      <c r="V2283">
        <v>4552.2700000000004</v>
      </c>
      <c r="W2283">
        <v>8767.33</v>
      </c>
      <c r="X2283" t="s">
        <v>259</v>
      </c>
      <c r="Y2283" t="s">
        <v>260</v>
      </c>
      <c r="Z2283">
        <v>591</v>
      </c>
      <c r="AA2283" t="s">
        <v>55</v>
      </c>
      <c r="AB2283">
        <v>156</v>
      </c>
      <c r="AC2283" t="s">
        <v>63</v>
      </c>
      <c r="AD2283">
        <v>20</v>
      </c>
      <c r="AE2283">
        <v>0</v>
      </c>
      <c r="AF2283">
        <v>18</v>
      </c>
      <c r="AG2283">
        <v>56.854100000000003</v>
      </c>
      <c r="AH2283">
        <v>0</v>
      </c>
      <c r="AI2283">
        <v>0</v>
      </c>
      <c r="AJ2283">
        <v>1</v>
      </c>
    </row>
    <row r="2284" spans="1:36" x14ac:dyDescent="0.35">
      <c r="A2284" t="s">
        <v>1098</v>
      </c>
      <c r="B2284" t="str">
        <f t="shared" si="35"/>
        <v>2019</v>
      </c>
      <c r="D2284" s="1">
        <v>43469</v>
      </c>
      <c r="E2284">
        <v>1030</v>
      </c>
      <c r="F2284" t="s">
        <v>42</v>
      </c>
      <c r="G2284">
        <v>1</v>
      </c>
      <c r="H2284">
        <v>534</v>
      </c>
      <c r="I2284" t="s">
        <v>51</v>
      </c>
      <c r="J2284" t="s">
        <v>2321</v>
      </c>
      <c r="K2284" t="s">
        <v>38</v>
      </c>
      <c r="L2284">
        <v>4000</v>
      </c>
      <c r="M2284" t="s">
        <v>44</v>
      </c>
      <c r="N2284">
        <v>12.21</v>
      </c>
      <c r="O2284" s="6">
        <v>48.84</v>
      </c>
      <c r="P2284">
        <v>0.99667300000000003</v>
      </c>
      <c r="Q2284">
        <v>0.97593700000000005</v>
      </c>
      <c r="R2284">
        <v>0.220688</v>
      </c>
      <c r="S2284">
        <v>2566.8325</v>
      </c>
      <c r="T2284">
        <v>513.37</v>
      </c>
      <c r="U2284">
        <v>0</v>
      </c>
      <c r="V2284">
        <v>554.44000000000005</v>
      </c>
      <c r="W2284">
        <v>1067.81</v>
      </c>
      <c r="X2284" t="s">
        <v>259</v>
      </c>
      <c r="Y2284" t="s">
        <v>260</v>
      </c>
      <c r="Z2284">
        <v>591</v>
      </c>
      <c r="AA2284" t="s">
        <v>55</v>
      </c>
      <c r="AB2284">
        <v>156</v>
      </c>
      <c r="AC2284" t="s">
        <v>63</v>
      </c>
      <c r="AG2284">
        <v>50.295299999999997</v>
      </c>
      <c r="AH2284">
        <v>0</v>
      </c>
      <c r="AI2284">
        <v>0</v>
      </c>
      <c r="AJ2284">
        <v>1</v>
      </c>
    </row>
    <row r="2285" spans="1:36" x14ac:dyDescent="0.35">
      <c r="A2285" t="s">
        <v>1720</v>
      </c>
      <c r="B2285" t="str">
        <f t="shared" si="35"/>
        <v>2022</v>
      </c>
      <c r="D2285" s="1">
        <v>44781</v>
      </c>
      <c r="E2285">
        <v>1150</v>
      </c>
      <c r="F2285" t="s">
        <v>50</v>
      </c>
      <c r="G2285">
        <v>1</v>
      </c>
      <c r="H2285">
        <v>1</v>
      </c>
      <c r="I2285" t="s">
        <v>58</v>
      </c>
      <c r="J2285" t="s">
        <v>59</v>
      </c>
      <c r="K2285" t="s">
        <v>38</v>
      </c>
      <c r="L2285">
        <v>25526000</v>
      </c>
      <c r="M2285" t="s">
        <v>44</v>
      </c>
      <c r="N2285">
        <v>1.2</v>
      </c>
      <c r="O2285" s="6">
        <v>30631.200000000001</v>
      </c>
      <c r="P2285">
        <v>4283.38</v>
      </c>
      <c r="Q2285">
        <v>612.62400000000002</v>
      </c>
      <c r="R2285">
        <v>175</v>
      </c>
      <c r="S2285">
        <v>1942256.4261</v>
      </c>
      <c r="T2285">
        <v>0</v>
      </c>
      <c r="U2285">
        <v>0</v>
      </c>
      <c r="V2285">
        <v>349606.26</v>
      </c>
      <c r="W2285">
        <v>349606.26</v>
      </c>
      <c r="X2285" t="s">
        <v>881</v>
      </c>
      <c r="Y2285" t="s">
        <v>882</v>
      </c>
      <c r="Z2285">
        <v>36</v>
      </c>
      <c r="AA2285" t="s">
        <v>62</v>
      </c>
      <c r="AB2285">
        <v>156</v>
      </c>
      <c r="AC2285" t="s">
        <v>63</v>
      </c>
      <c r="AD2285">
        <v>0</v>
      </c>
      <c r="AE2285">
        <v>0</v>
      </c>
      <c r="AF2285">
        <v>18</v>
      </c>
      <c r="AG2285">
        <v>54.401600000000002</v>
      </c>
      <c r="AH2285">
        <v>0</v>
      </c>
      <c r="AI2285">
        <v>0</v>
      </c>
      <c r="AJ2285">
        <v>1</v>
      </c>
    </row>
    <row r="2286" spans="1:36" x14ac:dyDescent="0.35">
      <c r="A2286" t="s">
        <v>1307</v>
      </c>
      <c r="B2286" t="str">
        <f t="shared" si="35"/>
        <v>2020</v>
      </c>
      <c r="D2286" s="1">
        <v>44147</v>
      </c>
      <c r="E2286">
        <v>1030</v>
      </c>
      <c r="F2286" t="s">
        <v>42</v>
      </c>
      <c r="G2286">
        <v>1</v>
      </c>
      <c r="H2286">
        <v>1</v>
      </c>
      <c r="I2286" t="s">
        <v>191</v>
      </c>
      <c r="J2286" t="s">
        <v>2252</v>
      </c>
      <c r="K2286" t="s">
        <v>38</v>
      </c>
      <c r="L2286">
        <v>212555000</v>
      </c>
      <c r="M2286" t="s">
        <v>44</v>
      </c>
      <c r="N2286">
        <v>0.58599999999999997</v>
      </c>
      <c r="O2286" s="6">
        <v>124557.23</v>
      </c>
      <c r="P2286">
        <v>7226.87</v>
      </c>
      <c r="Q2286">
        <v>2491.1446000000001</v>
      </c>
      <c r="R2286">
        <v>0</v>
      </c>
      <c r="S2286">
        <v>7852008.4374000002</v>
      </c>
      <c r="T2286">
        <v>0</v>
      </c>
      <c r="U2286">
        <v>0</v>
      </c>
      <c r="V2286">
        <v>1413360.01</v>
      </c>
      <c r="W2286">
        <v>1413360.01</v>
      </c>
      <c r="X2286" t="s">
        <v>82</v>
      </c>
      <c r="Y2286" t="s">
        <v>83</v>
      </c>
      <c r="Z2286">
        <v>156</v>
      </c>
      <c r="AA2286" t="s">
        <v>63</v>
      </c>
      <c r="AB2286">
        <v>156</v>
      </c>
      <c r="AC2286" t="s">
        <v>63</v>
      </c>
      <c r="AD2286">
        <v>0</v>
      </c>
      <c r="AE2286">
        <v>0</v>
      </c>
      <c r="AF2286">
        <v>18</v>
      </c>
      <c r="AG2286">
        <v>58.476900000000001</v>
      </c>
      <c r="AI2286">
        <v>0</v>
      </c>
      <c r="AJ2286">
        <v>1</v>
      </c>
    </row>
    <row r="2287" spans="1:36" x14ac:dyDescent="0.35">
      <c r="A2287" t="s">
        <v>1070</v>
      </c>
      <c r="B2287" t="str">
        <f t="shared" si="35"/>
        <v>2024</v>
      </c>
      <c r="C2287" s="1">
        <v>45390</v>
      </c>
      <c r="D2287" s="1">
        <v>45393</v>
      </c>
      <c r="E2287">
        <v>1030</v>
      </c>
      <c r="F2287" t="s">
        <v>42</v>
      </c>
      <c r="G2287">
        <v>1</v>
      </c>
      <c r="H2287">
        <v>1</v>
      </c>
      <c r="I2287" t="s">
        <v>214</v>
      </c>
      <c r="J2287" t="s">
        <v>602</v>
      </c>
      <c r="K2287" t="s">
        <v>38</v>
      </c>
      <c r="L2287">
        <v>3000000</v>
      </c>
      <c r="M2287" t="s">
        <v>44</v>
      </c>
      <c r="N2287">
        <v>1.1499999999999999</v>
      </c>
      <c r="O2287" s="6">
        <v>3450</v>
      </c>
      <c r="P2287">
        <v>387.9117</v>
      </c>
      <c r="Q2287">
        <v>68.999852000000004</v>
      </c>
      <c r="R2287">
        <v>0</v>
      </c>
      <c r="S2287">
        <v>232033.5735</v>
      </c>
      <c r="T2287">
        <v>0</v>
      </c>
      <c r="U2287">
        <v>0</v>
      </c>
      <c r="V2287">
        <v>41766.04</v>
      </c>
      <c r="W2287">
        <v>41766.04</v>
      </c>
      <c r="X2287" t="s">
        <v>244</v>
      </c>
      <c r="Y2287" t="s">
        <v>245</v>
      </c>
      <c r="Z2287">
        <v>156</v>
      </c>
      <c r="AA2287" t="s">
        <v>63</v>
      </c>
      <c r="AB2287">
        <v>156</v>
      </c>
      <c r="AC2287" t="s">
        <v>63</v>
      </c>
      <c r="AD2287">
        <v>0</v>
      </c>
      <c r="AE2287">
        <v>0</v>
      </c>
      <c r="AF2287">
        <v>18</v>
      </c>
      <c r="AG2287">
        <v>59.390500000000003</v>
      </c>
      <c r="AH2287">
        <v>0</v>
      </c>
      <c r="AI2287">
        <v>0</v>
      </c>
      <c r="AJ2287">
        <v>1</v>
      </c>
    </row>
    <row r="2288" spans="1:36" x14ac:dyDescent="0.35">
      <c r="A2288" t="s">
        <v>1366</v>
      </c>
      <c r="B2288" t="str">
        <f t="shared" si="35"/>
        <v>2024</v>
      </c>
      <c r="C2288" s="1">
        <v>45465</v>
      </c>
      <c r="D2288" s="1">
        <v>45468</v>
      </c>
      <c r="E2288">
        <v>1030</v>
      </c>
      <c r="F2288" t="s">
        <v>42</v>
      </c>
      <c r="G2288">
        <v>1</v>
      </c>
      <c r="H2288">
        <v>6</v>
      </c>
      <c r="I2288" t="s">
        <v>984</v>
      </c>
      <c r="J2288" t="s">
        <v>985</v>
      </c>
      <c r="K2288" t="s">
        <v>38</v>
      </c>
      <c r="L2288">
        <v>223000000</v>
      </c>
      <c r="M2288" t="s">
        <v>44</v>
      </c>
      <c r="N2288">
        <v>0.75</v>
      </c>
      <c r="O2288" s="6">
        <v>167250</v>
      </c>
      <c r="P2288">
        <v>27614.066384999998</v>
      </c>
      <c r="Q2288">
        <v>3344.9975020000002</v>
      </c>
      <c r="R2288">
        <v>0</v>
      </c>
      <c r="S2288">
        <v>11729432.355599999</v>
      </c>
      <c r="T2288">
        <v>0</v>
      </c>
      <c r="U2288">
        <v>0</v>
      </c>
      <c r="V2288">
        <v>2111297.8199999998</v>
      </c>
      <c r="W2288">
        <v>2111297.8199999998</v>
      </c>
      <c r="X2288" t="s">
        <v>2104</v>
      </c>
      <c r="Y2288" t="s">
        <v>2105</v>
      </c>
      <c r="Z2288">
        <v>156</v>
      </c>
      <c r="AA2288" t="s">
        <v>63</v>
      </c>
      <c r="AB2288">
        <v>156</v>
      </c>
      <c r="AC2288" t="s">
        <v>63</v>
      </c>
      <c r="AD2288">
        <v>0</v>
      </c>
      <c r="AE2288">
        <v>0</v>
      </c>
      <c r="AF2288">
        <v>18</v>
      </c>
      <c r="AG2288">
        <v>59.177</v>
      </c>
      <c r="AH2288">
        <v>0</v>
      </c>
      <c r="AI2288">
        <v>0</v>
      </c>
      <c r="AJ2288">
        <v>1</v>
      </c>
    </row>
    <row r="2289" spans="1:36" x14ac:dyDescent="0.35">
      <c r="A2289" t="s">
        <v>202</v>
      </c>
      <c r="B2289" t="str">
        <f t="shared" si="35"/>
        <v>2023</v>
      </c>
      <c r="C2289" s="1">
        <v>45252</v>
      </c>
      <c r="D2289" s="1">
        <v>45254</v>
      </c>
      <c r="E2289">
        <v>1150</v>
      </c>
      <c r="F2289" t="s">
        <v>50</v>
      </c>
      <c r="G2289">
        <v>1</v>
      </c>
      <c r="H2289">
        <v>16</v>
      </c>
      <c r="I2289" t="s">
        <v>197</v>
      </c>
      <c r="J2289" t="s">
        <v>714</v>
      </c>
      <c r="K2289" t="s">
        <v>38</v>
      </c>
      <c r="L2289">
        <v>1834000</v>
      </c>
      <c r="M2289" t="s">
        <v>44</v>
      </c>
      <c r="N2289">
        <v>2.3896999999999999</v>
      </c>
      <c r="O2289" s="6">
        <v>4382.7097999999996</v>
      </c>
      <c r="P2289">
        <v>214.55181999999999</v>
      </c>
      <c r="Q2289">
        <v>4.7974319999999997</v>
      </c>
      <c r="R2289">
        <v>95.251013</v>
      </c>
      <c r="S2289">
        <v>268020.14189999999</v>
      </c>
      <c r="T2289">
        <v>0</v>
      </c>
      <c r="U2289">
        <v>0</v>
      </c>
      <c r="V2289">
        <v>48243.63</v>
      </c>
      <c r="W2289">
        <v>48243.63</v>
      </c>
      <c r="X2289" t="s">
        <v>96</v>
      </c>
      <c r="Y2289" t="s">
        <v>97</v>
      </c>
      <c r="Z2289">
        <v>156</v>
      </c>
      <c r="AA2289" t="s">
        <v>63</v>
      </c>
      <c r="AB2289">
        <v>156</v>
      </c>
      <c r="AC2289" t="s">
        <v>63</v>
      </c>
      <c r="AD2289">
        <v>0</v>
      </c>
      <c r="AE2289">
        <v>0</v>
      </c>
      <c r="AF2289">
        <v>18</v>
      </c>
      <c r="AG2289">
        <v>57.058199999999999</v>
      </c>
      <c r="AH2289">
        <v>0</v>
      </c>
      <c r="AI2289">
        <v>0</v>
      </c>
      <c r="AJ2289">
        <v>1</v>
      </c>
    </row>
    <row r="2290" spans="1:36" x14ac:dyDescent="0.35">
      <c r="A2290" t="s">
        <v>296</v>
      </c>
      <c r="B2290" t="str">
        <f t="shared" si="35"/>
        <v>2025</v>
      </c>
      <c r="C2290" s="1">
        <v>45946</v>
      </c>
      <c r="D2290" s="1">
        <v>45947</v>
      </c>
      <c r="E2290">
        <v>1150</v>
      </c>
      <c r="F2290" t="s">
        <v>50</v>
      </c>
      <c r="G2290">
        <v>1</v>
      </c>
      <c r="H2290">
        <v>2</v>
      </c>
      <c r="I2290" t="s">
        <v>297</v>
      </c>
      <c r="J2290" t="s">
        <v>2322</v>
      </c>
      <c r="K2290" t="s">
        <v>38</v>
      </c>
      <c r="L2290">
        <v>2150000</v>
      </c>
      <c r="M2290" t="s">
        <v>44</v>
      </c>
      <c r="N2290">
        <v>1.9759</v>
      </c>
      <c r="O2290" s="6">
        <v>4248.1850000000004</v>
      </c>
      <c r="P2290">
        <v>376.42325</v>
      </c>
      <c r="Q2290">
        <v>4.7112340000000001</v>
      </c>
      <c r="R2290">
        <v>113.75035099999999</v>
      </c>
      <c r="S2290">
        <v>302968.44030000002</v>
      </c>
      <c r="T2290">
        <v>0</v>
      </c>
      <c r="U2290">
        <v>0</v>
      </c>
      <c r="V2290">
        <v>54534.32</v>
      </c>
      <c r="W2290">
        <v>54534.32</v>
      </c>
      <c r="X2290" t="s">
        <v>96</v>
      </c>
      <c r="Y2290" t="s">
        <v>97</v>
      </c>
      <c r="Z2290">
        <v>156</v>
      </c>
      <c r="AA2290" t="s">
        <v>63</v>
      </c>
      <c r="AB2290">
        <v>156</v>
      </c>
      <c r="AC2290" t="s">
        <v>63</v>
      </c>
      <c r="AD2290">
        <v>0</v>
      </c>
      <c r="AE2290">
        <v>0</v>
      </c>
      <c r="AF2290">
        <v>18</v>
      </c>
      <c r="AG2290">
        <v>63.875999999999998</v>
      </c>
      <c r="AH2290">
        <v>0</v>
      </c>
      <c r="AI2290">
        <v>0</v>
      </c>
      <c r="AJ2290">
        <v>1</v>
      </c>
    </row>
    <row r="2291" spans="1:36" x14ac:dyDescent="0.35">
      <c r="A2291" t="s">
        <v>604</v>
      </c>
      <c r="B2291" t="str">
        <f t="shared" si="35"/>
        <v>2025</v>
      </c>
      <c r="C2291" s="1">
        <v>45854</v>
      </c>
      <c r="D2291" s="1">
        <v>45859</v>
      </c>
      <c r="E2291">
        <v>1150</v>
      </c>
      <c r="F2291" t="s">
        <v>50</v>
      </c>
      <c r="G2291">
        <v>1</v>
      </c>
      <c r="H2291">
        <v>16</v>
      </c>
      <c r="I2291" t="s">
        <v>77</v>
      </c>
      <c r="J2291" t="s">
        <v>2323</v>
      </c>
      <c r="K2291" t="s">
        <v>38</v>
      </c>
      <c r="L2291">
        <v>192000</v>
      </c>
      <c r="M2291" t="s">
        <v>44</v>
      </c>
      <c r="N2291">
        <v>2.0807000000000002</v>
      </c>
      <c r="O2291" s="6">
        <v>399.49439999999998</v>
      </c>
      <c r="P2291">
        <v>27.22908</v>
      </c>
      <c r="Q2291">
        <v>0.43936599999999998</v>
      </c>
      <c r="R2291">
        <v>6.609</v>
      </c>
      <c r="S2291">
        <v>26378.6201</v>
      </c>
      <c r="T2291">
        <v>0</v>
      </c>
      <c r="U2291">
        <v>0</v>
      </c>
      <c r="V2291">
        <v>4748.1499999999996</v>
      </c>
      <c r="W2291">
        <v>4748.1499999999996</v>
      </c>
      <c r="X2291" t="s">
        <v>96</v>
      </c>
      <c r="Y2291" t="s">
        <v>97</v>
      </c>
      <c r="Z2291">
        <v>156</v>
      </c>
      <c r="AA2291" t="s">
        <v>63</v>
      </c>
      <c r="AB2291">
        <v>156</v>
      </c>
      <c r="AC2291" t="s">
        <v>63</v>
      </c>
      <c r="AD2291">
        <v>0</v>
      </c>
      <c r="AE2291">
        <v>0</v>
      </c>
      <c r="AF2291">
        <v>18</v>
      </c>
      <c r="AG2291">
        <v>60.811700000000002</v>
      </c>
      <c r="AH2291">
        <v>0</v>
      </c>
      <c r="AI2291">
        <v>0</v>
      </c>
      <c r="AJ2291">
        <v>1</v>
      </c>
    </row>
    <row r="2292" spans="1:36" x14ac:dyDescent="0.35">
      <c r="A2292" t="s">
        <v>734</v>
      </c>
      <c r="B2292" t="str">
        <f t="shared" si="35"/>
        <v>2024</v>
      </c>
      <c r="C2292" s="2">
        <v>45504</v>
      </c>
      <c r="D2292" s="1">
        <v>45509</v>
      </c>
      <c r="E2292">
        <v>1030</v>
      </c>
      <c r="F2292" t="s">
        <v>42</v>
      </c>
      <c r="G2292">
        <v>1</v>
      </c>
      <c r="H2292">
        <v>4</v>
      </c>
      <c r="I2292" t="s">
        <v>147</v>
      </c>
      <c r="J2292" t="s">
        <v>735</v>
      </c>
      <c r="K2292" t="s">
        <v>38</v>
      </c>
      <c r="L2292">
        <v>4638200</v>
      </c>
      <c r="M2292" t="s">
        <v>44</v>
      </c>
      <c r="N2292">
        <v>0.85</v>
      </c>
      <c r="O2292" s="6">
        <v>3942.47</v>
      </c>
      <c r="P2292">
        <v>1059.489482</v>
      </c>
      <c r="Q2292">
        <v>78.747978000000003</v>
      </c>
      <c r="R2292">
        <v>0</v>
      </c>
      <c r="S2292">
        <v>302180.48080000002</v>
      </c>
      <c r="T2292">
        <v>42305.27</v>
      </c>
      <c r="U2292">
        <v>0</v>
      </c>
      <c r="V2292">
        <v>62007.44</v>
      </c>
      <c r="W2292">
        <v>104312.71</v>
      </c>
      <c r="X2292" t="s">
        <v>100</v>
      </c>
      <c r="Y2292" t="s">
        <v>101</v>
      </c>
      <c r="Z2292">
        <v>156</v>
      </c>
      <c r="AA2292" t="s">
        <v>63</v>
      </c>
      <c r="AB2292">
        <v>156</v>
      </c>
      <c r="AC2292" t="s">
        <v>63</v>
      </c>
      <c r="AD2292">
        <v>14</v>
      </c>
      <c r="AE2292">
        <v>0</v>
      </c>
      <c r="AF2292">
        <v>18</v>
      </c>
      <c r="AG2292">
        <v>59.475999999999999</v>
      </c>
      <c r="AH2292">
        <v>0</v>
      </c>
      <c r="AI2292">
        <v>0</v>
      </c>
      <c r="AJ2292">
        <v>1</v>
      </c>
    </row>
    <row r="2293" spans="1:36" x14ac:dyDescent="0.35">
      <c r="A2293" t="s">
        <v>1205</v>
      </c>
      <c r="B2293" t="str">
        <f t="shared" si="35"/>
        <v>2023</v>
      </c>
      <c r="C2293" s="1">
        <v>45234</v>
      </c>
      <c r="D2293" s="1">
        <v>45243</v>
      </c>
      <c r="E2293">
        <v>1150</v>
      </c>
      <c r="F2293" t="s">
        <v>50</v>
      </c>
      <c r="G2293">
        <v>1</v>
      </c>
      <c r="H2293">
        <v>11</v>
      </c>
      <c r="I2293" t="s">
        <v>338</v>
      </c>
      <c r="J2293" t="s">
        <v>2324</v>
      </c>
      <c r="K2293" t="s">
        <v>38</v>
      </c>
      <c r="L2293">
        <v>20000000</v>
      </c>
      <c r="M2293" t="s">
        <v>44</v>
      </c>
      <c r="N2293">
        <v>0.9</v>
      </c>
      <c r="O2293" s="6">
        <v>18000</v>
      </c>
      <c r="P2293">
        <v>1752.7425000000001</v>
      </c>
      <c r="Q2293">
        <v>359.99984799999999</v>
      </c>
      <c r="R2293">
        <v>0</v>
      </c>
      <c r="S2293">
        <v>1145311.2246999999</v>
      </c>
      <c r="T2293">
        <v>160343.57</v>
      </c>
      <c r="U2293">
        <v>0</v>
      </c>
      <c r="V2293">
        <v>235017.86</v>
      </c>
      <c r="W2293">
        <v>395361.43</v>
      </c>
      <c r="X2293" t="s">
        <v>133</v>
      </c>
      <c r="Y2293" t="s">
        <v>134</v>
      </c>
      <c r="Z2293">
        <v>156</v>
      </c>
      <c r="AA2293" t="s">
        <v>63</v>
      </c>
      <c r="AB2293">
        <v>156</v>
      </c>
      <c r="AC2293" t="s">
        <v>63</v>
      </c>
      <c r="AD2293">
        <v>14</v>
      </c>
      <c r="AE2293">
        <v>0</v>
      </c>
      <c r="AF2293">
        <v>18</v>
      </c>
      <c r="AG2293">
        <v>56.944499999999998</v>
      </c>
      <c r="AH2293">
        <v>0</v>
      </c>
      <c r="AI2293">
        <v>0</v>
      </c>
      <c r="AJ2293">
        <v>1</v>
      </c>
    </row>
    <row r="2294" spans="1:36" x14ac:dyDescent="0.35">
      <c r="A2294" t="s">
        <v>780</v>
      </c>
      <c r="B2294" t="str">
        <f t="shared" si="35"/>
        <v>2019</v>
      </c>
      <c r="D2294" s="1">
        <v>43620</v>
      </c>
      <c r="E2294">
        <v>1030</v>
      </c>
      <c r="F2294" t="s">
        <v>42</v>
      </c>
      <c r="G2294">
        <v>1</v>
      </c>
      <c r="H2294">
        <v>1</v>
      </c>
      <c r="I2294" t="s">
        <v>164</v>
      </c>
      <c r="J2294" t="s">
        <v>2325</v>
      </c>
      <c r="K2294" t="s">
        <v>38</v>
      </c>
      <c r="L2294">
        <v>10000000</v>
      </c>
      <c r="M2294" t="s">
        <v>44</v>
      </c>
      <c r="N2294">
        <v>0.45</v>
      </c>
      <c r="O2294" s="6">
        <v>4500</v>
      </c>
      <c r="P2294">
        <v>818.62</v>
      </c>
      <c r="Q2294">
        <v>90</v>
      </c>
      <c r="R2294">
        <v>0</v>
      </c>
      <c r="S2294">
        <v>273601.6532</v>
      </c>
      <c r="T2294">
        <v>54720.33</v>
      </c>
      <c r="U2294">
        <v>0</v>
      </c>
      <c r="V2294">
        <v>59097.94</v>
      </c>
      <c r="W2294">
        <v>113818.27</v>
      </c>
      <c r="X2294" t="s">
        <v>259</v>
      </c>
      <c r="Y2294" t="s">
        <v>260</v>
      </c>
      <c r="Z2294">
        <v>591</v>
      </c>
      <c r="AA2294" t="s">
        <v>55</v>
      </c>
      <c r="AB2294">
        <v>156</v>
      </c>
      <c r="AC2294" t="s">
        <v>63</v>
      </c>
      <c r="AG2294">
        <v>50.586199999999998</v>
      </c>
      <c r="AH2294">
        <v>0</v>
      </c>
      <c r="AI2294">
        <v>0</v>
      </c>
      <c r="AJ2294">
        <v>1</v>
      </c>
    </row>
    <row r="2295" spans="1:36" x14ac:dyDescent="0.35">
      <c r="A2295" t="s">
        <v>758</v>
      </c>
      <c r="B2295" t="str">
        <f t="shared" si="35"/>
        <v>2019</v>
      </c>
      <c r="D2295" s="1">
        <v>43804</v>
      </c>
      <c r="E2295">
        <v>1030</v>
      </c>
      <c r="F2295" t="s">
        <v>42</v>
      </c>
      <c r="G2295">
        <v>1</v>
      </c>
      <c r="H2295">
        <v>2</v>
      </c>
      <c r="I2295" t="s">
        <v>242</v>
      </c>
      <c r="J2295" t="s">
        <v>2326</v>
      </c>
      <c r="K2295" t="s">
        <v>38</v>
      </c>
      <c r="L2295">
        <v>1000</v>
      </c>
      <c r="M2295" t="s">
        <v>44</v>
      </c>
      <c r="N2295">
        <v>49.35</v>
      </c>
      <c r="O2295" s="6">
        <v>49.35</v>
      </c>
      <c r="P2295">
        <v>6.5255000000000001</v>
      </c>
      <c r="Q2295">
        <v>0.98699300000000001</v>
      </c>
      <c r="R2295">
        <v>0</v>
      </c>
      <c r="S2295">
        <v>3007.4315000000001</v>
      </c>
      <c r="T2295">
        <v>601.49</v>
      </c>
      <c r="U2295">
        <v>0</v>
      </c>
      <c r="V2295">
        <v>649.61</v>
      </c>
      <c r="W2295">
        <v>1251.0999999999999</v>
      </c>
      <c r="X2295" t="s">
        <v>1726</v>
      </c>
      <c r="Y2295" t="s">
        <v>179</v>
      </c>
      <c r="Z2295">
        <v>840</v>
      </c>
      <c r="AA2295" t="s">
        <v>180</v>
      </c>
      <c r="AB2295">
        <v>156</v>
      </c>
      <c r="AC2295" t="s">
        <v>63</v>
      </c>
      <c r="AG2295">
        <v>52.889499999999998</v>
      </c>
      <c r="AH2295">
        <v>0</v>
      </c>
      <c r="AI2295">
        <v>1</v>
      </c>
      <c r="AJ2295">
        <v>1</v>
      </c>
    </row>
    <row r="2296" spans="1:36" x14ac:dyDescent="0.35">
      <c r="A2296" t="s">
        <v>1432</v>
      </c>
      <c r="B2296" t="str">
        <f t="shared" si="35"/>
        <v>2019</v>
      </c>
      <c r="D2296" s="1">
        <v>43697</v>
      </c>
      <c r="E2296">
        <v>1030</v>
      </c>
      <c r="F2296" t="s">
        <v>42</v>
      </c>
      <c r="G2296">
        <v>1</v>
      </c>
      <c r="H2296">
        <v>61</v>
      </c>
      <c r="I2296" t="s">
        <v>242</v>
      </c>
      <c r="J2296" t="s">
        <v>2327</v>
      </c>
      <c r="K2296" t="s">
        <v>38</v>
      </c>
      <c r="L2296">
        <v>2000</v>
      </c>
      <c r="M2296" t="s">
        <v>44</v>
      </c>
      <c r="N2296">
        <v>14.18</v>
      </c>
      <c r="O2296" s="6">
        <v>28.36</v>
      </c>
      <c r="P2296">
        <v>0.67582900000000001</v>
      </c>
      <c r="Q2296">
        <v>0.56697900000000001</v>
      </c>
      <c r="R2296">
        <v>0</v>
      </c>
      <c r="S2296">
        <v>1515.7019</v>
      </c>
      <c r="T2296">
        <v>303.14</v>
      </c>
      <c r="U2296">
        <v>0</v>
      </c>
      <c r="V2296">
        <v>327.39</v>
      </c>
      <c r="W2296">
        <v>630.53</v>
      </c>
      <c r="X2296" t="s">
        <v>1726</v>
      </c>
      <c r="Y2296" t="s">
        <v>179</v>
      </c>
      <c r="Z2296">
        <v>840</v>
      </c>
      <c r="AA2296" t="s">
        <v>180</v>
      </c>
      <c r="AB2296">
        <v>156</v>
      </c>
      <c r="AC2296" t="s">
        <v>63</v>
      </c>
      <c r="AG2296">
        <v>51.200699999999998</v>
      </c>
      <c r="AH2296">
        <v>0</v>
      </c>
      <c r="AI2296">
        <v>0</v>
      </c>
      <c r="AJ2296">
        <v>1</v>
      </c>
    </row>
    <row r="2297" spans="1:36" x14ac:dyDescent="0.35">
      <c r="A2297" t="s">
        <v>1202</v>
      </c>
      <c r="B2297" t="str">
        <f t="shared" si="35"/>
        <v>2025</v>
      </c>
      <c r="C2297" s="1">
        <v>46019</v>
      </c>
      <c r="D2297" s="1">
        <v>46018</v>
      </c>
      <c r="E2297">
        <v>1030</v>
      </c>
      <c r="F2297" t="s">
        <v>42</v>
      </c>
      <c r="G2297">
        <v>1</v>
      </c>
      <c r="H2297">
        <v>1</v>
      </c>
      <c r="I2297" t="s">
        <v>90</v>
      </c>
      <c r="J2297" t="s">
        <v>1677</v>
      </c>
      <c r="K2297" t="s">
        <v>38</v>
      </c>
      <c r="L2297">
        <v>201110000</v>
      </c>
      <c r="M2297" t="s">
        <v>44</v>
      </c>
      <c r="N2297">
        <v>0.73660000000000003</v>
      </c>
      <c r="O2297" s="6">
        <v>148137.62599999999</v>
      </c>
      <c r="P2297">
        <v>12804.27</v>
      </c>
      <c r="Q2297">
        <v>2962.75</v>
      </c>
      <c r="R2297">
        <v>0</v>
      </c>
      <c r="S2297">
        <v>10347265.1446</v>
      </c>
      <c r="T2297">
        <v>0</v>
      </c>
      <c r="U2297">
        <v>0</v>
      </c>
      <c r="V2297">
        <v>931254.08</v>
      </c>
      <c r="W2297">
        <v>931254.08</v>
      </c>
      <c r="X2297" t="s">
        <v>192</v>
      </c>
      <c r="Y2297" t="s">
        <v>193</v>
      </c>
      <c r="Z2297">
        <v>156</v>
      </c>
      <c r="AA2297" t="s">
        <v>63</v>
      </c>
      <c r="AB2297">
        <v>156</v>
      </c>
      <c r="AC2297" t="s">
        <v>63</v>
      </c>
      <c r="AD2297">
        <v>0</v>
      </c>
      <c r="AE2297">
        <v>0</v>
      </c>
      <c r="AF2297">
        <v>18</v>
      </c>
      <c r="AG2297">
        <v>63.129800000000003</v>
      </c>
      <c r="AH2297">
        <v>0</v>
      </c>
      <c r="AI2297">
        <v>1</v>
      </c>
      <c r="AJ2297">
        <v>1</v>
      </c>
    </row>
    <row r="2298" spans="1:36" x14ac:dyDescent="0.35">
      <c r="A2298" t="s">
        <v>1008</v>
      </c>
      <c r="B2298" t="str">
        <f t="shared" si="35"/>
        <v>2025</v>
      </c>
      <c r="C2298" s="1">
        <v>45963</v>
      </c>
      <c r="D2298" s="1">
        <v>45966</v>
      </c>
      <c r="E2298">
        <v>1030</v>
      </c>
      <c r="F2298" t="s">
        <v>42</v>
      </c>
      <c r="G2298">
        <v>1</v>
      </c>
      <c r="H2298">
        <v>1</v>
      </c>
      <c r="I2298" t="s">
        <v>222</v>
      </c>
      <c r="J2298" t="s">
        <v>1747</v>
      </c>
      <c r="K2298" t="s">
        <v>38</v>
      </c>
      <c r="L2298">
        <v>12486460</v>
      </c>
      <c r="M2298" t="s">
        <v>130</v>
      </c>
      <c r="N2298">
        <v>494.67989999999998</v>
      </c>
      <c r="O2298" s="6">
        <v>6176800.7841539998</v>
      </c>
      <c r="P2298">
        <v>403187.29681199999</v>
      </c>
      <c r="Q2298">
        <v>3882.1861180000001</v>
      </c>
      <c r="R2298">
        <v>0</v>
      </c>
      <c r="S2298">
        <v>425202169.7755</v>
      </c>
      <c r="T2298">
        <v>0</v>
      </c>
      <c r="U2298">
        <v>0</v>
      </c>
      <c r="V2298">
        <v>38268195.25</v>
      </c>
      <c r="W2298">
        <v>38268195.25</v>
      </c>
      <c r="X2298" t="s">
        <v>2086</v>
      </c>
      <c r="Y2298" t="s">
        <v>2087</v>
      </c>
      <c r="Z2298">
        <v>156</v>
      </c>
      <c r="AA2298" t="s">
        <v>63</v>
      </c>
      <c r="AB2298">
        <v>156</v>
      </c>
      <c r="AC2298" t="s">
        <v>63</v>
      </c>
      <c r="AD2298">
        <v>0</v>
      </c>
      <c r="AE2298">
        <v>0</v>
      </c>
      <c r="AF2298">
        <v>18</v>
      </c>
      <c r="AG2298">
        <v>64.582400000000007</v>
      </c>
      <c r="AH2298">
        <v>0</v>
      </c>
      <c r="AI2298">
        <v>0</v>
      </c>
      <c r="AJ2298">
        <v>1</v>
      </c>
    </row>
    <row r="2299" spans="1:36" x14ac:dyDescent="0.35">
      <c r="A2299" t="s">
        <v>599</v>
      </c>
      <c r="B2299" t="str">
        <f t="shared" si="35"/>
        <v>2021</v>
      </c>
      <c r="C2299" s="1">
        <v>44364</v>
      </c>
      <c r="D2299" s="1">
        <v>44364</v>
      </c>
      <c r="E2299">
        <v>1150</v>
      </c>
      <c r="F2299" t="s">
        <v>50</v>
      </c>
      <c r="G2299">
        <v>1</v>
      </c>
      <c r="H2299">
        <v>11</v>
      </c>
      <c r="I2299" t="s">
        <v>725</v>
      </c>
      <c r="J2299" t="s">
        <v>109</v>
      </c>
      <c r="K2299" t="s">
        <v>38</v>
      </c>
      <c r="L2299">
        <v>715000</v>
      </c>
      <c r="M2299" t="s">
        <v>44</v>
      </c>
      <c r="N2299">
        <v>3.89</v>
      </c>
      <c r="O2299" s="6">
        <v>2781.35</v>
      </c>
      <c r="P2299">
        <v>479.78992599999998</v>
      </c>
      <c r="Q2299">
        <v>3.3734959999999998</v>
      </c>
      <c r="R2299">
        <v>8.8637969999999999</v>
      </c>
      <c r="S2299">
        <v>187058.08730000001</v>
      </c>
      <c r="T2299">
        <v>0</v>
      </c>
      <c r="U2299">
        <v>0</v>
      </c>
      <c r="V2299">
        <v>33670.46</v>
      </c>
      <c r="W2299">
        <v>33670.46</v>
      </c>
      <c r="X2299" t="s">
        <v>600</v>
      </c>
      <c r="Y2299" t="s">
        <v>601</v>
      </c>
      <c r="Z2299">
        <v>156</v>
      </c>
      <c r="AA2299" t="s">
        <v>63</v>
      </c>
      <c r="AB2299">
        <v>156</v>
      </c>
      <c r="AC2299" t="s">
        <v>63</v>
      </c>
      <c r="AD2299">
        <v>0</v>
      </c>
      <c r="AE2299">
        <v>0</v>
      </c>
      <c r="AF2299">
        <v>18</v>
      </c>
      <c r="AG2299">
        <v>57.145099999999999</v>
      </c>
      <c r="AH2299">
        <v>0</v>
      </c>
      <c r="AI2299">
        <v>0</v>
      </c>
      <c r="AJ2299">
        <v>1</v>
      </c>
    </row>
    <row r="2300" spans="1:36" x14ac:dyDescent="0.35">
      <c r="A2300" t="s">
        <v>822</v>
      </c>
      <c r="B2300" t="str">
        <f t="shared" si="35"/>
        <v>2020</v>
      </c>
      <c r="D2300" s="1">
        <v>43994</v>
      </c>
      <c r="E2300">
        <v>1030</v>
      </c>
      <c r="F2300" t="s">
        <v>42</v>
      </c>
      <c r="G2300">
        <v>1</v>
      </c>
      <c r="H2300">
        <v>1</v>
      </c>
      <c r="I2300" t="s">
        <v>214</v>
      </c>
      <c r="J2300" t="s">
        <v>2133</v>
      </c>
      <c r="L2300">
        <v>63220</v>
      </c>
      <c r="M2300" t="s">
        <v>130</v>
      </c>
      <c r="N2300">
        <v>633</v>
      </c>
      <c r="O2300" s="6">
        <v>40018.26</v>
      </c>
      <c r="P2300">
        <v>2538.2583880000002</v>
      </c>
      <c r="Q2300">
        <v>25.263297999999999</v>
      </c>
      <c r="R2300">
        <v>259.17720000000003</v>
      </c>
      <c r="S2300">
        <v>2485902.5191000002</v>
      </c>
      <c r="T2300">
        <v>0</v>
      </c>
      <c r="U2300">
        <v>0</v>
      </c>
      <c r="V2300">
        <v>0</v>
      </c>
      <c r="W2300">
        <v>0</v>
      </c>
      <c r="X2300" t="s">
        <v>82</v>
      </c>
      <c r="Y2300" t="s">
        <v>83</v>
      </c>
      <c r="Z2300">
        <v>156</v>
      </c>
      <c r="AA2300" t="s">
        <v>63</v>
      </c>
      <c r="AB2300">
        <v>156</v>
      </c>
      <c r="AC2300" t="s">
        <v>63</v>
      </c>
      <c r="AD2300">
        <v>0</v>
      </c>
      <c r="AE2300">
        <v>0</v>
      </c>
      <c r="AF2300">
        <v>18</v>
      </c>
      <c r="AG2300">
        <v>58.026299999999999</v>
      </c>
      <c r="AH2300">
        <v>0</v>
      </c>
      <c r="AI2300">
        <v>0</v>
      </c>
      <c r="AJ2300">
        <v>1</v>
      </c>
    </row>
    <row r="2301" spans="1:36" x14ac:dyDescent="0.35">
      <c r="A2301" t="s">
        <v>1336</v>
      </c>
      <c r="B2301" t="str">
        <f t="shared" si="35"/>
        <v>2021</v>
      </c>
      <c r="C2301" s="1">
        <v>44344</v>
      </c>
      <c r="D2301" s="1">
        <v>44345</v>
      </c>
      <c r="E2301">
        <v>1030</v>
      </c>
      <c r="F2301" t="s">
        <v>42</v>
      </c>
      <c r="G2301">
        <v>1</v>
      </c>
      <c r="H2301">
        <v>1</v>
      </c>
      <c r="I2301" t="s">
        <v>306</v>
      </c>
      <c r="J2301" t="s">
        <v>59</v>
      </c>
      <c r="K2301" t="s">
        <v>38</v>
      </c>
      <c r="L2301">
        <v>46730000</v>
      </c>
      <c r="M2301" t="s">
        <v>44</v>
      </c>
      <c r="N2301">
        <v>0.69230000000000003</v>
      </c>
      <c r="O2301" s="6">
        <v>32351.179</v>
      </c>
      <c r="P2301">
        <v>2411.27</v>
      </c>
      <c r="Q2301">
        <v>42.068199999999997</v>
      </c>
      <c r="R2301">
        <v>4.6710000000000003</v>
      </c>
      <c r="S2301">
        <v>1985270.1226999999</v>
      </c>
      <c r="T2301">
        <v>0</v>
      </c>
      <c r="U2301">
        <v>0</v>
      </c>
      <c r="V2301">
        <v>178674.21</v>
      </c>
      <c r="W2301">
        <v>178674.21</v>
      </c>
      <c r="X2301" t="s">
        <v>82</v>
      </c>
      <c r="Y2301" t="s">
        <v>83</v>
      </c>
      <c r="Z2301">
        <v>156</v>
      </c>
      <c r="AA2301" t="s">
        <v>63</v>
      </c>
      <c r="AB2301">
        <v>156</v>
      </c>
      <c r="AC2301" t="s">
        <v>63</v>
      </c>
      <c r="AD2301">
        <v>0</v>
      </c>
      <c r="AE2301">
        <v>0</v>
      </c>
      <c r="AF2301">
        <v>18</v>
      </c>
      <c r="AG2301">
        <v>57.032899999999998</v>
      </c>
      <c r="AH2301">
        <v>0</v>
      </c>
      <c r="AI2301">
        <v>0</v>
      </c>
      <c r="AJ2301">
        <v>1</v>
      </c>
    </row>
    <row r="2302" spans="1:36" x14ac:dyDescent="0.35">
      <c r="A2302" t="s">
        <v>510</v>
      </c>
      <c r="B2302" t="str">
        <f t="shared" si="35"/>
        <v>2024</v>
      </c>
      <c r="C2302" s="1">
        <v>45308</v>
      </c>
      <c r="D2302" s="1">
        <v>45308</v>
      </c>
      <c r="E2302">
        <v>1150</v>
      </c>
      <c r="F2302" t="s">
        <v>50</v>
      </c>
      <c r="G2302">
        <v>1</v>
      </c>
      <c r="H2302">
        <v>20</v>
      </c>
      <c r="I2302" t="s">
        <v>197</v>
      </c>
      <c r="J2302" t="s">
        <v>2328</v>
      </c>
      <c r="K2302" t="s">
        <v>38</v>
      </c>
      <c r="L2302">
        <v>1567300</v>
      </c>
      <c r="M2302" t="s">
        <v>44</v>
      </c>
      <c r="N2302">
        <v>2.2393999999999998</v>
      </c>
      <c r="O2302" s="6">
        <v>3509.8116199999999</v>
      </c>
      <c r="P2302">
        <v>161.58035000000001</v>
      </c>
      <c r="Q2302">
        <v>3.8341099999999999</v>
      </c>
      <c r="R2302">
        <v>78.487517999999994</v>
      </c>
      <c r="S2302">
        <v>221628.4847</v>
      </c>
      <c r="T2302">
        <v>0</v>
      </c>
      <c r="U2302">
        <v>0</v>
      </c>
      <c r="V2302">
        <v>39893.129999999997</v>
      </c>
      <c r="W2302">
        <v>39893.129999999997</v>
      </c>
      <c r="X2302" t="s">
        <v>96</v>
      </c>
      <c r="Y2302" t="s">
        <v>97</v>
      </c>
      <c r="Z2302">
        <v>156</v>
      </c>
      <c r="AA2302" t="s">
        <v>63</v>
      </c>
      <c r="AB2302">
        <v>156</v>
      </c>
      <c r="AC2302" t="s">
        <v>63</v>
      </c>
      <c r="AD2302">
        <v>0</v>
      </c>
      <c r="AE2302">
        <v>0</v>
      </c>
      <c r="AF2302">
        <v>18</v>
      </c>
      <c r="AG2302">
        <v>59.042400000000001</v>
      </c>
      <c r="AH2302">
        <v>0</v>
      </c>
      <c r="AI2302">
        <v>0</v>
      </c>
      <c r="AJ2302">
        <v>1</v>
      </c>
    </row>
    <row r="2303" spans="1:36" x14ac:dyDescent="0.35">
      <c r="A2303" t="s">
        <v>136</v>
      </c>
      <c r="B2303" t="str">
        <f t="shared" si="35"/>
        <v>2020</v>
      </c>
      <c r="D2303" s="1">
        <v>44167</v>
      </c>
      <c r="E2303">
        <v>1150</v>
      </c>
      <c r="F2303" t="s">
        <v>50</v>
      </c>
      <c r="G2303">
        <v>1</v>
      </c>
      <c r="H2303">
        <v>5</v>
      </c>
      <c r="I2303" t="s">
        <v>829</v>
      </c>
      <c r="J2303" t="s">
        <v>109</v>
      </c>
      <c r="K2303" t="s">
        <v>38</v>
      </c>
      <c r="L2303">
        <v>260000</v>
      </c>
      <c r="M2303" t="s">
        <v>44</v>
      </c>
      <c r="N2303">
        <v>1.1935</v>
      </c>
      <c r="O2303" s="6">
        <v>310.31</v>
      </c>
      <c r="P2303">
        <v>10.758419999999999</v>
      </c>
      <c r="Q2303">
        <v>0.332096</v>
      </c>
      <c r="R2303">
        <v>10.194475000000001</v>
      </c>
      <c r="S2303">
        <v>19354.134099999999</v>
      </c>
      <c r="T2303">
        <v>0</v>
      </c>
      <c r="U2303">
        <v>0</v>
      </c>
      <c r="V2303">
        <v>3483.74</v>
      </c>
      <c r="W2303">
        <v>3483.74</v>
      </c>
      <c r="X2303" t="s">
        <v>138</v>
      </c>
      <c r="Y2303" t="s">
        <v>139</v>
      </c>
      <c r="Z2303">
        <v>380</v>
      </c>
      <c r="AA2303" t="s">
        <v>47</v>
      </c>
      <c r="AB2303">
        <v>156</v>
      </c>
      <c r="AC2303" t="s">
        <v>63</v>
      </c>
      <c r="AD2303">
        <v>0</v>
      </c>
      <c r="AE2303">
        <v>0</v>
      </c>
      <c r="AF2303">
        <v>18</v>
      </c>
      <c r="AG2303">
        <v>58.366399999999999</v>
      </c>
      <c r="AI2303">
        <v>1</v>
      </c>
      <c r="AJ2303">
        <v>1</v>
      </c>
    </row>
    <row r="2304" spans="1:36" x14ac:dyDescent="0.35">
      <c r="A2304" t="s">
        <v>888</v>
      </c>
      <c r="B2304" t="str">
        <f t="shared" si="35"/>
        <v>2021</v>
      </c>
      <c r="D2304" s="1">
        <v>44547</v>
      </c>
      <c r="E2304">
        <v>1150</v>
      </c>
      <c r="F2304" t="s">
        <v>50</v>
      </c>
      <c r="G2304">
        <v>1</v>
      </c>
      <c r="H2304">
        <v>1</v>
      </c>
      <c r="I2304" t="s">
        <v>829</v>
      </c>
      <c r="J2304" t="s">
        <v>109</v>
      </c>
      <c r="K2304" t="s">
        <v>38</v>
      </c>
      <c r="L2304">
        <v>660000</v>
      </c>
      <c r="M2304" t="s">
        <v>44</v>
      </c>
      <c r="N2304">
        <v>1.9878</v>
      </c>
      <c r="O2304" s="6">
        <v>1311.9480000000001</v>
      </c>
      <c r="P2304">
        <v>67.245571999999996</v>
      </c>
      <c r="Q2304">
        <v>1.4266810000000001</v>
      </c>
      <c r="R2304">
        <v>0</v>
      </c>
      <c r="S2304">
        <v>78925.829400000002</v>
      </c>
      <c r="T2304">
        <v>0</v>
      </c>
      <c r="U2304">
        <v>0</v>
      </c>
      <c r="V2304">
        <v>14206.65</v>
      </c>
      <c r="W2304">
        <v>14206.65</v>
      </c>
      <c r="X2304" t="s">
        <v>138</v>
      </c>
      <c r="Y2304" t="s">
        <v>139</v>
      </c>
      <c r="Z2304">
        <v>380</v>
      </c>
      <c r="AA2304" t="s">
        <v>47</v>
      </c>
      <c r="AB2304">
        <v>156</v>
      </c>
      <c r="AC2304" t="s">
        <v>63</v>
      </c>
      <c r="AD2304">
        <v>0</v>
      </c>
      <c r="AE2304">
        <v>0</v>
      </c>
      <c r="AF2304">
        <v>18</v>
      </c>
      <c r="AG2304">
        <v>57.166800000000002</v>
      </c>
      <c r="AH2304">
        <v>0</v>
      </c>
      <c r="AI2304">
        <v>1</v>
      </c>
      <c r="AJ2304">
        <v>1</v>
      </c>
    </row>
    <row r="2305" spans="1:36" x14ac:dyDescent="0.35">
      <c r="A2305" t="s">
        <v>1221</v>
      </c>
      <c r="B2305" t="str">
        <f t="shared" si="35"/>
        <v>2020</v>
      </c>
      <c r="D2305" s="1">
        <v>43901</v>
      </c>
      <c r="E2305">
        <v>1030</v>
      </c>
      <c r="F2305" t="s">
        <v>42</v>
      </c>
      <c r="G2305">
        <v>1</v>
      </c>
      <c r="H2305">
        <v>4</v>
      </c>
      <c r="I2305" t="s">
        <v>279</v>
      </c>
      <c r="J2305" t="s">
        <v>109</v>
      </c>
      <c r="L2305">
        <v>558000</v>
      </c>
      <c r="M2305" t="s">
        <v>44</v>
      </c>
      <c r="N2305">
        <v>6.2903000000000002</v>
      </c>
      <c r="O2305" s="6">
        <v>3509.9874</v>
      </c>
      <c r="P2305">
        <v>118.712576</v>
      </c>
      <c r="Q2305">
        <v>6.3115819999999996</v>
      </c>
      <c r="R2305">
        <v>0</v>
      </c>
      <c r="S2305">
        <v>195087.14439999999</v>
      </c>
      <c r="T2305">
        <v>0</v>
      </c>
      <c r="U2305">
        <v>0</v>
      </c>
      <c r="V2305">
        <v>35115.69</v>
      </c>
      <c r="W2305">
        <v>35115.69</v>
      </c>
      <c r="X2305" t="s">
        <v>563</v>
      </c>
      <c r="Y2305" t="s">
        <v>564</v>
      </c>
      <c r="Z2305">
        <v>410</v>
      </c>
      <c r="AA2305" t="s">
        <v>145</v>
      </c>
      <c r="AB2305">
        <v>156</v>
      </c>
      <c r="AC2305" t="s">
        <v>63</v>
      </c>
      <c r="AD2305">
        <v>0</v>
      </c>
      <c r="AE2305">
        <v>0</v>
      </c>
      <c r="AF2305">
        <v>18</v>
      </c>
      <c r="AG2305">
        <v>53.668900000000001</v>
      </c>
      <c r="AH2305">
        <v>0</v>
      </c>
      <c r="AI2305">
        <v>0</v>
      </c>
      <c r="AJ2305">
        <v>1</v>
      </c>
    </row>
    <row r="2306" spans="1:36" x14ac:dyDescent="0.35">
      <c r="A2306" t="s">
        <v>1946</v>
      </c>
      <c r="B2306" t="str">
        <f t="shared" si="35"/>
        <v>2023</v>
      </c>
      <c r="C2306" s="1">
        <v>45036</v>
      </c>
      <c r="D2306" s="1">
        <v>45040</v>
      </c>
      <c r="E2306">
        <v>1010</v>
      </c>
      <c r="F2306" t="s">
        <v>65</v>
      </c>
      <c r="G2306">
        <v>1</v>
      </c>
      <c r="H2306">
        <v>12</v>
      </c>
      <c r="I2306" t="s">
        <v>90</v>
      </c>
      <c r="J2306" t="s">
        <v>2329</v>
      </c>
      <c r="K2306" t="s">
        <v>407</v>
      </c>
      <c r="L2306">
        <v>35000</v>
      </c>
      <c r="M2306" t="s">
        <v>44</v>
      </c>
      <c r="N2306">
        <v>3.5</v>
      </c>
      <c r="O2306" s="6">
        <v>122.5</v>
      </c>
      <c r="P2306">
        <v>39.042999999999999</v>
      </c>
      <c r="Q2306">
        <v>2.4495580000000001</v>
      </c>
      <c r="R2306">
        <v>0</v>
      </c>
      <c r="S2306">
        <v>8965.2587000000003</v>
      </c>
      <c r="T2306">
        <v>0</v>
      </c>
      <c r="U2306">
        <v>0</v>
      </c>
      <c r="V2306">
        <v>1613.75</v>
      </c>
      <c r="W2306">
        <v>1613.75</v>
      </c>
      <c r="X2306" t="s">
        <v>359</v>
      </c>
      <c r="Y2306" t="s">
        <v>360</v>
      </c>
      <c r="Z2306">
        <v>630</v>
      </c>
      <c r="AA2306" t="s">
        <v>212</v>
      </c>
      <c r="AB2306">
        <v>156</v>
      </c>
      <c r="AC2306" t="s">
        <v>63</v>
      </c>
      <c r="AD2306">
        <v>0</v>
      </c>
      <c r="AE2306">
        <v>0</v>
      </c>
      <c r="AF2306">
        <v>18</v>
      </c>
      <c r="AG2306">
        <v>54.668399999999998</v>
      </c>
      <c r="AH2306">
        <v>0</v>
      </c>
      <c r="AI2306">
        <v>0</v>
      </c>
      <c r="AJ2306">
        <v>1</v>
      </c>
    </row>
    <row r="2307" spans="1:36" x14ac:dyDescent="0.35">
      <c r="A2307" t="s">
        <v>762</v>
      </c>
      <c r="B2307" t="str">
        <f t="shared" ref="B2307:B2370" si="36">LEFT(A2307,4)</f>
        <v>2025</v>
      </c>
      <c r="C2307" s="1">
        <v>45699</v>
      </c>
      <c r="D2307" s="1">
        <v>45700</v>
      </c>
      <c r="E2307">
        <v>1150</v>
      </c>
      <c r="F2307" t="s">
        <v>50</v>
      </c>
      <c r="G2307">
        <v>1</v>
      </c>
      <c r="H2307">
        <v>3</v>
      </c>
      <c r="I2307" t="s">
        <v>214</v>
      </c>
      <c r="J2307" t="s">
        <v>1811</v>
      </c>
      <c r="K2307" t="s">
        <v>38</v>
      </c>
      <c r="L2307">
        <v>5060000</v>
      </c>
      <c r="M2307" t="s">
        <v>44</v>
      </c>
      <c r="N2307">
        <v>0.84499999999999997</v>
      </c>
      <c r="O2307" s="6">
        <v>4275.7</v>
      </c>
      <c r="P2307">
        <v>1005.895</v>
      </c>
      <c r="Q2307">
        <v>85.513876999999994</v>
      </c>
      <c r="R2307">
        <v>0</v>
      </c>
      <c r="S2307">
        <v>334316.58500000002</v>
      </c>
      <c r="T2307">
        <v>0</v>
      </c>
      <c r="U2307">
        <v>0</v>
      </c>
      <c r="V2307">
        <v>30088.23</v>
      </c>
      <c r="W2307">
        <v>30088.23</v>
      </c>
      <c r="X2307" t="s">
        <v>1470</v>
      </c>
      <c r="Y2307" t="s">
        <v>1471</v>
      </c>
      <c r="Z2307">
        <v>702</v>
      </c>
      <c r="AA2307" t="s">
        <v>1320</v>
      </c>
      <c r="AB2307">
        <v>156</v>
      </c>
      <c r="AC2307" t="s">
        <v>63</v>
      </c>
      <c r="AD2307">
        <v>0</v>
      </c>
      <c r="AE2307">
        <v>0</v>
      </c>
      <c r="AF2307">
        <v>18</v>
      </c>
      <c r="AG2307">
        <v>62.2898</v>
      </c>
      <c r="AH2307">
        <v>0</v>
      </c>
      <c r="AI2307">
        <v>0</v>
      </c>
      <c r="AJ2307">
        <v>1</v>
      </c>
    </row>
    <row r="2308" spans="1:36" x14ac:dyDescent="0.35">
      <c r="A2308" t="s">
        <v>662</v>
      </c>
      <c r="B2308" t="str">
        <f t="shared" si="36"/>
        <v>2021</v>
      </c>
      <c r="C2308" s="1">
        <v>44455</v>
      </c>
      <c r="D2308" s="1">
        <v>44456</v>
      </c>
      <c r="E2308">
        <v>1150</v>
      </c>
      <c r="F2308" t="s">
        <v>50</v>
      </c>
      <c r="G2308">
        <v>1</v>
      </c>
      <c r="H2308">
        <v>24</v>
      </c>
      <c r="I2308" t="s">
        <v>401</v>
      </c>
      <c r="J2308" t="s">
        <v>81</v>
      </c>
      <c r="K2308" t="s">
        <v>38</v>
      </c>
      <c r="L2308">
        <v>120000</v>
      </c>
      <c r="M2308" t="s">
        <v>44</v>
      </c>
      <c r="N2308">
        <v>3.0207999999999999</v>
      </c>
      <c r="O2308" s="6">
        <v>362.49599999999998</v>
      </c>
      <c r="P2308">
        <v>48.914099999999998</v>
      </c>
      <c r="Q2308">
        <v>0.40032000000000001</v>
      </c>
      <c r="R2308">
        <v>4.17</v>
      </c>
      <c r="S2308">
        <v>23598.288199999999</v>
      </c>
      <c r="T2308">
        <v>707.95</v>
      </c>
      <c r="U2308">
        <v>0</v>
      </c>
      <c r="V2308">
        <v>4375.12</v>
      </c>
      <c r="W2308">
        <v>5083.07</v>
      </c>
      <c r="X2308" t="s">
        <v>582</v>
      </c>
      <c r="Y2308" t="s">
        <v>583</v>
      </c>
      <c r="Z2308">
        <v>156</v>
      </c>
      <c r="AA2308" t="s">
        <v>63</v>
      </c>
      <c r="AB2308">
        <v>156</v>
      </c>
      <c r="AC2308" t="s">
        <v>63</v>
      </c>
      <c r="AD2308">
        <v>3</v>
      </c>
      <c r="AE2308">
        <v>0</v>
      </c>
      <c r="AF2308">
        <v>18</v>
      </c>
      <c r="AG2308">
        <v>56.728999999999999</v>
      </c>
      <c r="AH2308">
        <v>0</v>
      </c>
      <c r="AI2308">
        <v>0</v>
      </c>
      <c r="AJ2308">
        <v>1</v>
      </c>
    </row>
    <row r="2309" spans="1:36" x14ac:dyDescent="0.35">
      <c r="A2309" t="s">
        <v>2330</v>
      </c>
      <c r="B2309" t="str">
        <f t="shared" si="36"/>
        <v>2024</v>
      </c>
      <c r="C2309" s="1">
        <v>45321</v>
      </c>
      <c r="D2309" s="1">
        <v>45322</v>
      </c>
      <c r="E2309">
        <v>2050</v>
      </c>
      <c r="F2309" t="s">
        <v>36</v>
      </c>
      <c r="G2309">
        <v>1</v>
      </c>
      <c r="H2309">
        <v>13</v>
      </c>
      <c r="I2309" t="s">
        <v>158</v>
      </c>
      <c r="J2309" t="s">
        <v>2047</v>
      </c>
      <c r="K2309" t="s">
        <v>38</v>
      </c>
      <c r="L2309">
        <v>4000</v>
      </c>
      <c r="M2309" t="s">
        <v>44</v>
      </c>
      <c r="N2309">
        <v>15.85</v>
      </c>
      <c r="O2309" s="6">
        <v>63.4</v>
      </c>
      <c r="P2309">
        <v>2.2248230000000002</v>
      </c>
      <c r="Q2309">
        <v>1.2679929999999999</v>
      </c>
      <c r="R2309">
        <v>0</v>
      </c>
      <c r="S2309">
        <v>3947.6934000000001</v>
      </c>
      <c r="T2309">
        <v>789.54</v>
      </c>
      <c r="U2309">
        <v>0</v>
      </c>
      <c r="V2309">
        <v>852.7</v>
      </c>
      <c r="W2309">
        <v>1642.24</v>
      </c>
      <c r="X2309" t="s">
        <v>277</v>
      </c>
      <c r="Y2309" t="s">
        <v>278</v>
      </c>
      <c r="Z2309">
        <v>724</v>
      </c>
      <c r="AA2309" t="s">
        <v>124</v>
      </c>
      <c r="AB2309">
        <v>156</v>
      </c>
      <c r="AC2309" t="s">
        <v>63</v>
      </c>
      <c r="AD2309">
        <v>20</v>
      </c>
      <c r="AE2309">
        <v>0</v>
      </c>
      <c r="AF2309">
        <v>18</v>
      </c>
      <c r="AG2309">
        <v>59.015099999999997</v>
      </c>
      <c r="AH2309">
        <v>0</v>
      </c>
      <c r="AI2309">
        <v>0</v>
      </c>
      <c r="AJ2309">
        <v>1</v>
      </c>
    </row>
    <row r="2310" spans="1:36" x14ac:dyDescent="0.35">
      <c r="A2310" t="s">
        <v>2146</v>
      </c>
      <c r="B2310" t="str">
        <f t="shared" si="36"/>
        <v>2023</v>
      </c>
      <c r="C2310" s="1">
        <v>45153</v>
      </c>
      <c r="D2310" s="1">
        <v>45153</v>
      </c>
      <c r="E2310">
        <v>1150</v>
      </c>
      <c r="F2310" t="s">
        <v>50</v>
      </c>
      <c r="G2310">
        <v>1</v>
      </c>
      <c r="H2310">
        <v>9</v>
      </c>
      <c r="I2310" t="s">
        <v>242</v>
      </c>
      <c r="J2310" t="s">
        <v>249</v>
      </c>
      <c r="K2310" t="s">
        <v>38</v>
      </c>
      <c r="L2310">
        <v>4430</v>
      </c>
      <c r="M2310" t="s">
        <v>44</v>
      </c>
      <c r="N2310">
        <v>7.1814</v>
      </c>
      <c r="O2310" s="6">
        <v>31.813601999999999</v>
      </c>
      <c r="P2310">
        <v>0.59299000000000002</v>
      </c>
      <c r="Q2310">
        <v>7.1112999999999996E-2</v>
      </c>
      <c r="R2310">
        <v>0</v>
      </c>
      <c r="S2310">
        <v>1847.7945999999999</v>
      </c>
      <c r="T2310">
        <v>369.56</v>
      </c>
      <c r="U2310">
        <v>0</v>
      </c>
      <c r="V2310">
        <v>399.12</v>
      </c>
      <c r="W2310">
        <v>768.68</v>
      </c>
      <c r="X2310" t="s">
        <v>117</v>
      </c>
      <c r="Y2310" t="s">
        <v>118</v>
      </c>
      <c r="Z2310">
        <v>484</v>
      </c>
      <c r="AA2310" t="s">
        <v>115</v>
      </c>
      <c r="AB2310">
        <v>156</v>
      </c>
      <c r="AC2310" t="s">
        <v>63</v>
      </c>
      <c r="AD2310">
        <v>20</v>
      </c>
      <c r="AE2310">
        <v>0</v>
      </c>
      <c r="AF2310">
        <v>18</v>
      </c>
      <c r="AG2310">
        <v>56.891199999999998</v>
      </c>
      <c r="AH2310">
        <v>0</v>
      </c>
      <c r="AI2310">
        <v>0</v>
      </c>
      <c r="AJ2310">
        <v>1</v>
      </c>
    </row>
    <row r="2311" spans="1:36" x14ac:dyDescent="0.35">
      <c r="A2311" t="s">
        <v>588</v>
      </c>
      <c r="B2311" t="str">
        <f t="shared" si="36"/>
        <v>2019</v>
      </c>
      <c r="D2311" s="1">
        <v>43572</v>
      </c>
      <c r="E2311">
        <v>1030</v>
      </c>
      <c r="F2311" t="s">
        <v>42</v>
      </c>
      <c r="G2311">
        <v>1</v>
      </c>
      <c r="H2311">
        <v>15</v>
      </c>
      <c r="I2311" t="s">
        <v>589</v>
      </c>
      <c r="J2311" t="s">
        <v>2331</v>
      </c>
      <c r="K2311" t="s">
        <v>38</v>
      </c>
      <c r="L2311">
        <v>2100000</v>
      </c>
      <c r="M2311" t="s">
        <v>44</v>
      </c>
      <c r="N2311">
        <v>0.49519999999999997</v>
      </c>
      <c r="O2311" s="6">
        <v>1039.92</v>
      </c>
      <c r="P2311">
        <v>242.70603</v>
      </c>
      <c r="Q2311">
        <v>20.797653</v>
      </c>
      <c r="R2311">
        <v>0</v>
      </c>
      <c r="S2311">
        <v>65891.414600000004</v>
      </c>
      <c r="T2311">
        <v>5271.31</v>
      </c>
      <c r="U2311">
        <v>0</v>
      </c>
      <c r="V2311">
        <v>12809.39</v>
      </c>
      <c r="W2311">
        <v>18080.7</v>
      </c>
      <c r="X2311" t="s">
        <v>591</v>
      </c>
      <c r="Y2311" t="s">
        <v>592</v>
      </c>
      <c r="Z2311">
        <v>554</v>
      </c>
      <c r="AA2311" t="s">
        <v>593</v>
      </c>
      <c r="AB2311">
        <v>156</v>
      </c>
      <c r="AC2311" t="s">
        <v>63</v>
      </c>
      <c r="AG2311">
        <v>50.520600000000002</v>
      </c>
      <c r="AH2311">
        <v>0</v>
      </c>
      <c r="AI2311">
        <v>0</v>
      </c>
      <c r="AJ2311">
        <v>1</v>
      </c>
    </row>
    <row r="2312" spans="1:36" x14ac:dyDescent="0.35">
      <c r="A2312" t="s">
        <v>1060</v>
      </c>
      <c r="B2312" t="str">
        <f t="shared" si="36"/>
        <v>2024</v>
      </c>
      <c r="C2312" s="1">
        <v>45362</v>
      </c>
      <c r="D2312" s="1">
        <v>45364</v>
      </c>
      <c r="E2312">
        <v>1150</v>
      </c>
      <c r="F2312" t="s">
        <v>50</v>
      </c>
      <c r="G2312">
        <v>1</v>
      </c>
      <c r="H2312">
        <v>51</v>
      </c>
      <c r="I2312" t="s">
        <v>385</v>
      </c>
      <c r="J2312" t="s">
        <v>2332</v>
      </c>
      <c r="K2312" t="s">
        <v>38</v>
      </c>
      <c r="L2312">
        <v>288000</v>
      </c>
      <c r="M2312" t="s">
        <v>44</v>
      </c>
      <c r="N2312">
        <v>2.0828000000000002</v>
      </c>
      <c r="O2312" s="6">
        <v>599.84640000000002</v>
      </c>
      <c r="P2312">
        <v>44.798400000000001</v>
      </c>
      <c r="Q2312">
        <v>0.60174799999999995</v>
      </c>
      <c r="R2312">
        <v>13.176</v>
      </c>
      <c r="S2312">
        <v>38986.1299</v>
      </c>
      <c r="T2312">
        <v>0</v>
      </c>
      <c r="U2312">
        <v>0</v>
      </c>
      <c r="V2312">
        <v>7017.5</v>
      </c>
      <c r="W2312">
        <v>7017.5</v>
      </c>
      <c r="X2312" t="s">
        <v>199</v>
      </c>
      <c r="Y2312" t="s">
        <v>200</v>
      </c>
      <c r="Z2312">
        <v>156</v>
      </c>
      <c r="AA2312" t="s">
        <v>63</v>
      </c>
      <c r="AB2312">
        <v>156</v>
      </c>
      <c r="AC2312" t="s">
        <v>63</v>
      </c>
      <c r="AD2312">
        <v>0</v>
      </c>
      <c r="AE2312">
        <v>0</v>
      </c>
      <c r="AF2312">
        <v>18</v>
      </c>
      <c r="AG2312">
        <v>59.210900000000002</v>
      </c>
      <c r="AH2312">
        <v>0</v>
      </c>
      <c r="AI2312">
        <v>0</v>
      </c>
      <c r="AJ2312">
        <v>1</v>
      </c>
    </row>
    <row r="2313" spans="1:36" x14ac:dyDescent="0.35">
      <c r="A2313" t="s">
        <v>969</v>
      </c>
      <c r="B2313" t="str">
        <f t="shared" si="36"/>
        <v>2021</v>
      </c>
      <c r="C2313" s="1">
        <v>44371</v>
      </c>
      <c r="D2313" s="1">
        <v>44375</v>
      </c>
      <c r="E2313">
        <v>1150</v>
      </c>
      <c r="F2313" t="s">
        <v>50</v>
      </c>
      <c r="G2313">
        <v>1</v>
      </c>
      <c r="H2313">
        <v>4</v>
      </c>
      <c r="I2313" t="s">
        <v>85</v>
      </c>
      <c r="J2313" t="s">
        <v>73</v>
      </c>
      <c r="K2313" t="s">
        <v>38</v>
      </c>
      <c r="L2313">
        <v>816440</v>
      </c>
      <c r="M2313" t="s">
        <v>44</v>
      </c>
      <c r="N2313">
        <v>3.1463999999999999</v>
      </c>
      <c r="O2313" s="6">
        <v>2568.8468160000002</v>
      </c>
      <c r="P2313">
        <v>334.42000200000001</v>
      </c>
      <c r="Q2313">
        <v>51.376697999999998</v>
      </c>
      <c r="R2313">
        <v>0</v>
      </c>
      <c r="S2313">
        <v>168794.114</v>
      </c>
      <c r="T2313">
        <v>0</v>
      </c>
      <c r="U2313">
        <v>0</v>
      </c>
      <c r="V2313">
        <v>30382.94</v>
      </c>
      <c r="W2313">
        <v>30382.94</v>
      </c>
      <c r="X2313" t="s">
        <v>96</v>
      </c>
      <c r="Y2313" t="s">
        <v>97</v>
      </c>
      <c r="Z2313">
        <v>156</v>
      </c>
      <c r="AA2313" t="s">
        <v>63</v>
      </c>
      <c r="AB2313">
        <v>156</v>
      </c>
      <c r="AC2313" t="s">
        <v>63</v>
      </c>
      <c r="AD2313">
        <v>0</v>
      </c>
      <c r="AE2313">
        <v>0</v>
      </c>
      <c r="AF2313">
        <v>18</v>
      </c>
      <c r="AG2313">
        <v>57.128399999999999</v>
      </c>
      <c r="AH2313">
        <v>0</v>
      </c>
      <c r="AI2313">
        <v>0</v>
      </c>
      <c r="AJ2313">
        <v>1</v>
      </c>
    </row>
    <row r="2314" spans="1:36" x14ac:dyDescent="0.35">
      <c r="A2314" t="s">
        <v>521</v>
      </c>
      <c r="B2314" t="str">
        <f t="shared" si="36"/>
        <v>2020</v>
      </c>
      <c r="D2314" s="1">
        <v>43857</v>
      </c>
      <c r="E2314">
        <v>1030</v>
      </c>
      <c r="F2314" t="s">
        <v>42</v>
      </c>
      <c r="G2314">
        <v>1</v>
      </c>
      <c r="H2314">
        <v>4</v>
      </c>
      <c r="I2314" t="s">
        <v>85</v>
      </c>
      <c r="J2314" t="s">
        <v>522</v>
      </c>
      <c r="L2314">
        <v>3015000</v>
      </c>
      <c r="M2314" t="s">
        <v>44</v>
      </c>
      <c r="N2314">
        <v>2.2195999999999998</v>
      </c>
      <c r="O2314" s="6">
        <v>6692.0940000000001</v>
      </c>
      <c r="P2314">
        <v>287.51028300000002</v>
      </c>
      <c r="Q2314">
        <v>12.091411000000001</v>
      </c>
      <c r="R2314">
        <v>15.702729</v>
      </c>
      <c r="S2314">
        <v>372794.62329999998</v>
      </c>
      <c r="T2314">
        <v>0</v>
      </c>
      <c r="U2314">
        <v>0</v>
      </c>
      <c r="V2314">
        <v>67103.03</v>
      </c>
      <c r="W2314">
        <v>67103.03</v>
      </c>
      <c r="X2314" t="s">
        <v>459</v>
      </c>
      <c r="Y2314" t="s">
        <v>460</v>
      </c>
      <c r="Z2314">
        <v>458</v>
      </c>
      <c r="AA2314" t="s">
        <v>461</v>
      </c>
      <c r="AB2314">
        <v>156</v>
      </c>
      <c r="AC2314" t="s">
        <v>63</v>
      </c>
      <c r="AD2314">
        <v>0</v>
      </c>
      <c r="AE2314">
        <v>0</v>
      </c>
      <c r="AF2314">
        <v>18</v>
      </c>
      <c r="AG2314">
        <v>53.200099999999999</v>
      </c>
      <c r="AH2314">
        <v>0</v>
      </c>
      <c r="AI2314">
        <v>0</v>
      </c>
      <c r="AJ2314">
        <v>1</v>
      </c>
    </row>
    <row r="2315" spans="1:36" x14ac:dyDescent="0.35">
      <c r="A2315" t="s">
        <v>1215</v>
      </c>
      <c r="B2315" t="str">
        <f t="shared" si="36"/>
        <v>2024</v>
      </c>
      <c r="C2315" s="1">
        <v>45453</v>
      </c>
      <c r="D2315" s="1">
        <v>45456</v>
      </c>
      <c r="E2315">
        <v>1030</v>
      </c>
      <c r="F2315" t="s">
        <v>42</v>
      </c>
      <c r="G2315">
        <v>1</v>
      </c>
      <c r="H2315">
        <v>3</v>
      </c>
      <c r="I2315" t="s">
        <v>135</v>
      </c>
      <c r="J2315" t="s">
        <v>1216</v>
      </c>
      <c r="K2315" t="s">
        <v>38</v>
      </c>
      <c r="L2315">
        <v>27790000</v>
      </c>
      <c r="M2315" t="s">
        <v>44</v>
      </c>
      <c r="N2315">
        <v>0.66749999999999998</v>
      </c>
      <c r="O2315" s="6">
        <v>18549.825000000001</v>
      </c>
      <c r="P2315">
        <v>1577.647862</v>
      </c>
      <c r="Q2315">
        <v>11.873778</v>
      </c>
      <c r="R2315">
        <v>0</v>
      </c>
      <c r="S2315">
        <v>1198817.7449</v>
      </c>
      <c r="T2315">
        <v>35964.53</v>
      </c>
      <c r="U2315">
        <v>0</v>
      </c>
      <c r="V2315">
        <v>222260.44</v>
      </c>
      <c r="W2315">
        <v>258224.97</v>
      </c>
      <c r="X2315" t="s">
        <v>192</v>
      </c>
      <c r="Y2315" t="s">
        <v>193</v>
      </c>
      <c r="Z2315">
        <v>156</v>
      </c>
      <c r="AA2315" t="s">
        <v>63</v>
      </c>
      <c r="AB2315">
        <v>156</v>
      </c>
      <c r="AC2315" t="s">
        <v>63</v>
      </c>
      <c r="AD2315">
        <v>3</v>
      </c>
      <c r="AE2315">
        <v>0</v>
      </c>
      <c r="AF2315">
        <v>18</v>
      </c>
      <c r="AG2315">
        <v>59.526200000000003</v>
      </c>
      <c r="AH2315">
        <v>0</v>
      </c>
      <c r="AI2315">
        <v>0</v>
      </c>
      <c r="AJ2315">
        <v>1</v>
      </c>
    </row>
    <row r="2316" spans="1:36" x14ac:dyDescent="0.35">
      <c r="A2316" t="s">
        <v>2213</v>
      </c>
      <c r="B2316" t="str">
        <f t="shared" si="36"/>
        <v>2023</v>
      </c>
      <c r="C2316" s="1">
        <v>45098</v>
      </c>
      <c r="D2316" s="1">
        <v>45098</v>
      </c>
      <c r="E2316">
        <v>1150</v>
      </c>
      <c r="F2316" t="s">
        <v>50</v>
      </c>
      <c r="G2316">
        <v>1</v>
      </c>
      <c r="H2316">
        <v>102</v>
      </c>
      <c r="I2316" t="s">
        <v>242</v>
      </c>
      <c r="J2316" t="s">
        <v>249</v>
      </c>
      <c r="K2316" t="s">
        <v>38</v>
      </c>
      <c r="L2316">
        <v>4400</v>
      </c>
      <c r="M2316" t="s">
        <v>44</v>
      </c>
      <c r="N2316">
        <v>7.2304000000000004</v>
      </c>
      <c r="O2316" s="6">
        <v>31.813759999999998</v>
      </c>
      <c r="P2316">
        <v>0.69540000000000002</v>
      </c>
      <c r="Q2316">
        <v>7.1240999999999999E-2</v>
      </c>
      <c r="R2316">
        <v>0</v>
      </c>
      <c r="S2316">
        <v>1795.7961</v>
      </c>
      <c r="T2316">
        <v>359.16</v>
      </c>
      <c r="U2316">
        <v>0</v>
      </c>
      <c r="V2316">
        <v>387.89</v>
      </c>
      <c r="W2316">
        <v>747.05</v>
      </c>
      <c r="X2316" t="s">
        <v>117</v>
      </c>
      <c r="Y2316" t="s">
        <v>118</v>
      </c>
      <c r="Z2316">
        <v>484</v>
      </c>
      <c r="AA2316" t="s">
        <v>115</v>
      </c>
      <c r="AB2316">
        <v>156</v>
      </c>
      <c r="AC2316" t="s">
        <v>63</v>
      </c>
      <c r="AD2316">
        <v>20</v>
      </c>
      <c r="AE2316">
        <v>0</v>
      </c>
      <c r="AF2316">
        <v>18</v>
      </c>
      <c r="AG2316">
        <v>55.113700000000001</v>
      </c>
      <c r="AH2316">
        <v>0</v>
      </c>
      <c r="AI2316">
        <v>0</v>
      </c>
      <c r="AJ2316">
        <v>1</v>
      </c>
    </row>
    <row r="2317" spans="1:36" x14ac:dyDescent="0.35">
      <c r="A2317" t="s">
        <v>788</v>
      </c>
      <c r="B2317" t="str">
        <f t="shared" si="36"/>
        <v>2019</v>
      </c>
      <c r="D2317" s="1">
        <v>43724</v>
      </c>
      <c r="E2317">
        <v>1030</v>
      </c>
      <c r="F2317" t="s">
        <v>42</v>
      </c>
      <c r="G2317">
        <v>1</v>
      </c>
      <c r="H2317">
        <v>3</v>
      </c>
      <c r="I2317" t="s">
        <v>760</v>
      </c>
      <c r="J2317" t="s">
        <v>2333</v>
      </c>
      <c r="K2317" t="s">
        <v>38</v>
      </c>
      <c r="L2317">
        <v>14000</v>
      </c>
      <c r="M2317" t="s">
        <v>44</v>
      </c>
      <c r="N2317">
        <v>1.5</v>
      </c>
      <c r="O2317" s="6">
        <v>21</v>
      </c>
      <c r="P2317">
        <v>2.2801999999999998</v>
      </c>
      <c r="Q2317">
        <v>0.41974899999999998</v>
      </c>
      <c r="R2317">
        <v>0</v>
      </c>
      <c r="S2317">
        <v>1217.4260999999999</v>
      </c>
      <c r="T2317">
        <v>0</v>
      </c>
      <c r="U2317">
        <v>0</v>
      </c>
      <c r="V2317">
        <v>219.14</v>
      </c>
      <c r="W2317">
        <v>219.14</v>
      </c>
      <c r="X2317" t="s">
        <v>244</v>
      </c>
      <c r="Y2317" t="s">
        <v>245</v>
      </c>
      <c r="Z2317">
        <v>156</v>
      </c>
      <c r="AA2317" t="s">
        <v>63</v>
      </c>
      <c r="AB2317">
        <v>156</v>
      </c>
      <c r="AC2317" t="s">
        <v>63</v>
      </c>
      <c r="AG2317">
        <v>51.364800000000002</v>
      </c>
      <c r="AH2317">
        <v>0</v>
      </c>
      <c r="AI2317">
        <v>0</v>
      </c>
      <c r="AJ2317">
        <v>1</v>
      </c>
    </row>
    <row r="2318" spans="1:36" x14ac:dyDescent="0.35">
      <c r="A2318" t="s">
        <v>923</v>
      </c>
      <c r="B2318" t="str">
        <f t="shared" si="36"/>
        <v>2019</v>
      </c>
      <c r="D2318" s="1">
        <v>43511</v>
      </c>
      <c r="E2318">
        <v>1150</v>
      </c>
      <c r="F2318" t="s">
        <v>50</v>
      </c>
      <c r="G2318">
        <v>1</v>
      </c>
      <c r="H2318">
        <v>89</v>
      </c>
      <c r="I2318" t="s">
        <v>242</v>
      </c>
      <c r="J2318" t="s">
        <v>2334</v>
      </c>
      <c r="K2318" t="s">
        <v>38</v>
      </c>
      <c r="L2318">
        <v>3000</v>
      </c>
      <c r="M2318" t="s">
        <v>44</v>
      </c>
      <c r="N2318">
        <v>24.48</v>
      </c>
      <c r="O2318" s="6">
        <v>73.44</v>
      </c>
      <c r="P2318">
        <v>1.42</v>
      </c>
      <c r="Q2318">
        <v>0.132415</v>
      </c>
      <c r="R2318">
        <v>8.4944000000000006E-2</v>
      </c>
      <c r="S2318">
        <v>3790.8692999999998</v>
      </c>
      <c r="T2318">
        <v>758.17</v>
      </c>
      <c r="U2318">
        <v>0</v>
      </c>
      <c r="V2318">
        <v>818.83</v>
      </c>
      <c r="W2318">
        <v>1577</v>
      </c>
      <c r="X2318" t="s">
        <v>113</v>
      </c>
      <c r="Y2318" t="s">
        <v>114</v>
      </c>
      <c r="Z2318">
        <v>484</v>
      </c>
      <c r="AA2318" t="s">
        <v>115</v>
      </c>
      <c r="AB2318">
        <v>156</v>
      </c>
      <c r="AC2318" t="s">
        <v>63</v>
      </c>
      <c r="AG2318">
        <v>50.492100000000001</v>
      </c>
      <c r="AH2318">
        <v>0</v>
      </c>
      <c r="AI2318">
        <v>0</v>
      </c>
      <c r="AJ2318">
        <v>1</v>
      </c>
    </row>
    <row r="2319" spans="1:36" x14ac:dyDescent="0.35">
      <c r="A2319" t="s">
        <v>1794</v>
      </c>
      <c r="B2319" t="str">
        <f t="shared" si="36"/>
        <v>2021</v>
      </c>
      <c r="D2319" s="1">
        <v>44558</v>
      </c>
      <c r="E2319">
        <v>1030</v>
      </c>
      <c r="F2319" t="s">
        <v>42</v>
      </c>
      <c r="G2319">
        <v>1</v>
      </c>
      <c r="H2319">
        <v>4</v>
      </c>
      <c r="I2319" t="s">
        <v>58</v>
      </c>
      <c r="J2319" t="s">
        <v>1776</v>
      </c>
      <c r="K2319" t="s">
        <v>38</v>
      </c>
      <c r="L2319">
        <v>60145000</v>
      </c>
      <c r="M2319" t="s">
        <v>44</v>
      </c>
      <c r="N2319">
        <v>1.3411999999999999</v>
      </c>
      <c r="O2319" s="6">
        <v>80666.474000000002</v>
      </c>
      <c r="P2319">
        <v>7144.5143520000001</v>
      </c>
      <c r="Q2319">
        <v>123.25374600000001</v>
      </c>
      <c r="R2319">
        <v>0</v>
      </c>
      <c r="S2319">
        <v>5044371.6359999999</v>
      </c>
      <c r="T2319">
        <v>0</v>
      </c>
      <c r="U2319">
        <v>0</v>
      </c>
      <c r="V2319">
        <v>453993.45</v>
      </c>
      <c r="W2319">
        <v>453993.45</v>
      </c>
      <c r="X2319" t="s">
        <v>192</v>
      </c>
      <c r="Y2319" t="s">
        <v>193</v>
      </c>
      <c r="Z2319">
        <v>156</v>
      </c>
      <c r="AA2319" t="s">
        <v>63</v>
      </c>
      <c r="AB2319">
        <v>156</v>
      </c>
      <c r="AC2319" t="s">
        <v>63</v>
      </c>
      <c r="AD2319">
        <v>0</v>
      </c>
      <c r="AE2319">
        <v>0</v>
      </c>
      <c r="AF2319">
        <v>18</v>
      </c>
      <c r="AG2319">
        <v>57.365299999999998</v>
      </c>
      <c r="AH2319">
        <v>0</v>
      </c>
      <c r="AI2319">
        <v>1</v>
      </c>
      <c r="AJ2319">
        <v>1</v>
      </c>
    </row>
    <row r="2320" spans="1:36" x14ac:dyDescent="0.35">
      <c r="A2320" t="s">
        <v>724</v>
      </c>
      <c r="B2320" t="str">
        <f t="shared" si="36"/>
        <v>2025</v>
      </c>
      <c r="C2320" s="1">
        <v>45705</v>
      </c>
      <c r="D2320" s="1">
        <v>45706</v>
      </c>
      <c r="E2320">
        <v>1030</v>
      </c>
      <c r="F2320" t="s">
        <v>42</v>
      </c>
      <c r="G2320">
        <v>1</v>
      </c>
      <c r="H2320">
        <v>1</v>
      </c>
      <c r="I2320" t="s">
        <v>90</v>
      </c>
      <c r="J2320" t="s">
        <v>1634</v>
      </c>
      <c r="K2320" t="s">
        <v>38</v>
      </c>
      <c r="L2320">
        <v>390685000</v>
      </c>
      <c r="M2320" t="s">
        <v>44</v>
      </c>
      <c r="N2320">
        <v>0.76</v>
      </c>
      <c r="O2320" s="6">
        <v>296920.59999999998</v>
      </c>
      <c r="P2320">
        <v>30738.832124</v>
      </c>
      <c r="Q2320">
        <v>5938.3562780000002</v>
      </c>
      <c r="R2320">
        <v>0</v>
      </c>
      <c r="S2320">
        <v>20764009.9034</v>
      </c>
      <c r="T2320">
        <v>0</v>
      </c>
      <c r="U2320">
        <v>0</v>
      </c>
      <c r="V2320">
        <v>1868760.89</v>
      </c>
      <c r="W2320">
        <v>1868760.89</v>
      </c>
      <c r="X2320" t="s">
        <v>332</v>
      </c>
      <c r="Y2320" t="s">
        <v>333</v>
      </c>
      <c r="Z2320">
        <v>156</v>
      </c>
      <c r="AA2320" t="s">
        <v>63</v>
      </c>
      <c r="AB2320">
        <v>156</v>
      </c>
      <c r="AC2320" t="s">
        <v>63</v>
      </c>
      <c r="AD2320">
        <v>0</v>
      </c>
      <c r="AE2320">
        <v>0</v>
      </c>
      <c r="AF2320">
        <v>18</v>
      </c>
      <c r="AG2320">
        <v>62.242600000000003</v>
      </c>
      <c r="AH2320">
        <v>0</v>
      </c>
      <c r="AI2320">
        <v>0</v>
      </c>
      <c r="AJ2320">
        <v>1</v>
      </c>
    </row>
    <row r="2321" spans="1:36" x14ac:dyDescent="0.35">
      <c r="A2321" t="s">
        <v>567</v>
      </c>
      <c r="B2321" t="str">
        <f t="shared" si="36"/>
        <v>2021</v>
      </c>
      <c r="C2321" s="1">
        <v>44288</v>
      </c>
      <c r="D2321" s="1">
        <v>44291</v>
      </c>
      <c r="E2321">
        <v>1030</v>
      </c>
      <c r="F2321" t="s">
        <v>42</v>
      </c>
      <c r="G2321">
        <v>1</v>
      </c>
      <c r="H2321">
        <v>7</v>
      </c>
      <c r="I2321" t="s">
        <v>1078</v>
      </c>
      <c r="J2321" t="s">
        <v>59</v>
      </c>
      <c r="K2321" t="s">
        <v>38</v>
      </c>
      <c r="L2321">
        <v>31525000</v>
      </c>
      <c r="M2321" t="s">
        <v>44</v>
      </c>
      <c r="N2321">
        <v>0.55169999999999997</v>
      </c>
      <c r="O2321" s="6">
        <v>17392.342499999999</v>
      </c>
      <c r="P2321">
        <v>829.40869299999997</v>
      </c>
      <c r="Q2321">
        <v>34.971389000000002</v>
      </c>
      <c r="R2321">
        <v>0.63634400000000002</v>
      </c>
      <c r="S2321">
        <v>1041793.3973</v>
      </c>
      <c r="T2321">
        <v>0</v>
      </c>
      <c r="U2321">
        <v>0</v>
      </c>
      <c r="V2321">
        <v>93761.41</v>
      </c>
      <c r="W2321">
        <v>93761.41</v>
      </c>
      <c r="X2321" t="s">
        <v>382</v>
      </c>
      <c r="Y2321" t="s">
        <v>383</v>
      </c>
      <c r="Z2321">
        <v>156</v>
      </c>
      <c r="AA2321" t="s">
        <v>63</v>
      </c>
      <c r="AB2321">
        <v>156</v>
      </c>
      <c r="AC2321" t="s">
        <v>63</v>
      </c>
      <c r="AD2321">
        <v>0</v>
      </c>
      <c r="AE2321">
        <v>0</v>
      </c>
      <c r="AF2321">
        <v>18</v>
      </c>
      <c r="AG2321">
        <v>57.061399999999999</v>
      </c>
      <c r="AH2321">
        <v>0</v>
      </c>
      <c r="AI2321">
        <v>0</v>
      </c>
      <c r="AJ2321">
        <v>1</v>
      </c>
    </row>
    <row r="2322" spans="1:36" x14ac:dyDescent="0.35">
      <c r="A2322" t="s">
        <v>194</v>
      </c>
      <c r="B2322" t="str">
        <f t="shared" si="36"/>
        <v>2020</v>
      </c>
      <c r="D2322" s="1">
        <v>44148</v>
      </c>
      <c r="E2322">
        <v>1030</v>
      </c>
      <c r="F2322" t="s">
        <v>42</v>
      </c>
      <c r="G2322">
        <v>1</v>
      </c>
      <c r="H2322">
        <v>1</v>
      </c>
      <c r="I2322" t="s">
        <v>640</v>
      </c>
      <c r="J2322" t="s">
        <v>1157</v>
      </c>
      <c r="K2322" t="s">
        <v>38</v>
      </c>
      <c r="L2322">
        <v>347400</v>
      </c>
      <c r="M2322" t="s">
        <v>130</v>
      </c>
      <c r="N2322">
        <v>512</v>
      </c>
      <c r="O2322" s="6">
        <v>177868.79999999999</v>
      </c>
      <c r="P2322">
        <v>10422</v>
      </c>
      <c r="Q2322">
        <v>283.94</v>
      </c>
      <c r="R2322">
        <v>0</v>
      </c>
      <c r="S2322">
        <v>11028039.369899999</v>
      </c>
      <c r="T2322">
        <v>0</v>
      </c>
      <c r="U2322">
        <v>0</v>
      </c>
      <c r="V2322">
        <v>992523.54</v>
      </c>
      <c r="W2322">
        <v>992523.54</v>
      </c>
      <c r="X2322" t="s">
        <v>82</v>
      </c>
      <c r="Y2322" t="s">
        <v>83</v>
      </c>
      <c r="Z2322">
        <v>156</v>
      </c>
      <c r="AA2322" t="s">
        <v>63</v>
      </c>
      <c r="AB2322">
        <v>156</v>
      </c>
      <c r="AC2322" t="s">
        <v>63</v>
      </c>
      <c r="AD2322">
        <v>0</v>
      </c>
      <c r="AE2322">
        <v>0</v>
      </c>
      <c r="AF2322">
        <v>18</v>
      </c>
      <c r="AG2322">
        <v>58.481000000000002</v>
      </c>
      <c r="AI2322">
        <v>0</v>
      </c>
      <c r="AJ2322">
        <v>1</v>
      </c>
    </row>
    <row r="2323" spans="1:36" x14ac:dyDescent="0.35">
      <c r="A2323" t="s">
        <v>969</v>
      </c>
      <c r="B2323" t="str">
        <f t="shared" si="36"/>
        <v>2021</v>
      </c>
      <c r="C2323" s="1">
        <v>44375</v>
      </c>
      <c r="D2323" s="1">
        <v>44375</v>
      </c>
      <c r="E2323">
        <v>1030</v>
      </c>
      <c r="F2323" t="s">
        <v>42</v>
      </c>
      <c r="G2323">
        <v>1</v>
      </c>
      <c r="H2323">
        <v>13</v>
      </c>
      <c r="I2323" t="s">
        <v>585</v>
      </c>
      <c r="J2323" t="s">
        <v>81</v>
      </c>
      <c r="K2323" t="s">
        <v>38</v>
      </c>
      <c r="L2323">
        <v>151672000</v>
      </c>
      <c r="M2323" t="s">
        <v>44</v>
      </c>
      <c r="N2323">
        <v>0.76759999999999995</v>
      </c>
      <c r="O2323" s="6">
        <v>116423.42720000001</v>
      </c>
      <c r="P2323">
        <v>7590.1341920000004</v>
      </c>
      <c r="Q2323">
        <v>2328.4540809999999</v>
      </c>
      <c r="R2323">
        <v>0</v>
      </c>
      <c r="S2323">
        <v>7217724.1081999997</v>
      </c>
      <c r="T2323">
        <v>0</v>
      </c>
      <c r="U2323">
        <v>0</v>
      </c>
      <c r="V2323">
        <v>1299190.3400000001</v>
      </c>
      <c r="W2323">
        <v>1299190.3400000001</v>
      </c>
      <c r="X2323" t="s">
        <v>82</v>
      </c>
      <c r="Y2323" t="s">
        <v>83</v>
      </c>
      <c r="Z2323">
        <v>156</v>
      </c>
      <c r="AA2323" t="s">
        <v>63</v>
      </c>
      <c r="AB2323">
        <v>156</v>
      </c>
      <c r="AC2323" t="s">
        <v>63</v>
      </c>
      <c r="AD2323">
        <v>0</v>
      </c>
      <c r="AE2323">
        <v>0</v>
      </c>
      <c r="AF2323">
        <v>18</v>
      </c>
      <c r="AG2323">
        <v>57.128399999999999</v>
      </c>
      <c r="AH2323">
        <v>0</v>
      </c>
      <c r="AI2323">
        <v>0</v>
      </c>
      <c r="AJ2323">
        <v>1</v>
      </c>
    </row>
    <row r="2324" spans="1:36" x14ac:dyDescent="0.35">
      <c r="A2324" t="s">
        <v>1026</v>
      </c>
      <c r="B2324" t="str">
        <f t="shared" si="36"/>
        <v>2022</v>
      </c>
      <c r="C2324" s="1">
        <v>44722</v>
      </c>
      <c r="D2324" s="1">
        <v>44736</v>
      </c>
      <c r="E2324">
        <v>1150</v>
      </c>
      <c r="F2324" t="s">
        <v>50</v>
      </c>
      <c r="G2324">
        <v>1</v>
      </c>
      <c r="H2324">
        <v>43</v>
      </c>
      <c r="I2324" t="s">
        <v>585</v>
      </c>
      <c r="J2324" t="s">
        <v>1857</v>
      </c>
      <c r="K2324" t="s">
        <v>38</v>
      </c>
      <c r="L2324">
        <v>1100000</v>
      </c>
      <c r="M2324" t="s">
        <v>44</v>
      </c>
      <c r="N2324">
        <v>2.23</v>
      </c>
      <c r="O2324" s="6">
        <v>2453</v>
      </c>
      <c r="P2324">
        <v>448.53938399999998</v>
      </c>
      <c r="Q2324">
        <v>49.059772000000002</v>
      </c>
      <c r="R2324">
        <v>12.941736000000001</v>
      </c>
      <c r="S2324">
        <v>162560.36900000001</v>
      </c>
      <c r="T2324">
        <v>0</v>
      </c>
      <c r="U2324">
        <v>0</v>
      </c>
      <c r="V2324">
        <v>29260.85</v>
      </c>
      <c r="W2324">
        <v>29260.85</v>
      </c>
      <c r="X2324" t="s">
        <v>244</v>
      </c>
      <c r="Y2324" t="s">
        <v>245</v>
      </c>
      <c r="Z2324">
        <v>156</v>
      </c>
      <c r="AA2324" t="s">
        <v>63</v>
      </c>
      <c r="AB2324">
        <v>156</v>
      </c>
      <c r="AC2324" t="s">
        <v>63</v>
      </c>
      <c r="AD2324">
        <v>0</v>
      </c>
      <c r="AE2324">
        <v>0</v>
      </c>
      <c r="AF2324">
        <v>18</v>
      </c>
      <c r="AG2324">
        <v>54.853400000000001</v>
      </c>
      <c r="AH2324">
        <v>0</v>
      </c>
      <c r="AI2324">
        <v>0</v>
      </c>
      <c r="AJ2324">
        <v>1</v>
      </c>
    </row>
    <row r="2325" spans="1:36" x14ac:dyDescent="0.35">
      <c r="A2325" t="s">
        <v>223</v>
      </c>
      <c r="B2325" t="str">
        <f t="shared" si="36"/>
        <v>2022</v>
      </c>
      <c r="D2325" s="1">
        <v>44762</v>
      </c>
      <c r="E2325">
        <v>1030</v>
      </c>
      <c r="F2325" t="s">
        <v>42</v>
      </c>
      <c r="G2325">
        <v>1</v>
      </c>
      <c r="H2325">
        <v>5</v>
      </c>
      <c r="I2325" t="s">
        <v>553</v>
      </c>
      <c r="J2325" t="s">
        <v>2335</v>
      </c>
      <c r="K2325" t="s">
        <v>38</v>
      </c>
      <c r="L2325">
        <v>2766000</v>
      </c>
      <c r="M2325" t="s">
        <v>44</v>
      </c>
      <c r="N2325">
        <v>3.5739000000000001</v>
      </c>
      <c r="O2325" s="6">
        <v>9885.4074000000001</v>
      </c>
      <c r="P2325">
        <v>1040.2668000000001</v>
      </c>
      <c r="Q2325">
        <v>41.823014999999998</v>
      </c>
      <c r="R2325">
        <v>0</v>
      </c>
      <c r="S2325">
        <v>598207.78899999999</v>
      </c>
      <c r="T2325">
        <v>0</v>
      </c>
      <c r="U2325">
        <v>0</v>
      </c>
      <c r="V2325">
        <v>107677.4</v>
      </c>
      <c r="W2325">
        <v>107677.4</v>
      </c>
      <c r="X2325" t="s">
        <v>514</v>
      </c>
      <c r="Y2325" t="s">
        <v>515</v>
      </c>
      <c r="Z2325">
        <v>156</v>
      </c>
      <c r="AA2325" t="s">
        <v>63</v>
      </c>
      <c r="AB2325">
        <v>156</v>
      </c>
      <c r="AC2325" t="s">
        <v>63</v>
      </c>
      <c r="AD2325">
        <v>0</v>
      </c>
      <c r="AE2325">
        <v>0</v>
      </c>
      <c r="AF2325">
        <v>18</v>
      </c>
      <c r="AG2325">
        <v>54.543700000000001</v>
      </c>
      <c r="AH2325">
        <v>0</v>
      </c>
      <c r="AI2325">
        <v>0</v>
      </c>
      <c r="AJ2325">
        <v>1</v>
      </c>
    </row>
    <row r="2326" spans="1:36" x14ac:dyDescent="0.35">
      <c r="A2326" t="s">
        <v>794</v>
      </c>
      <c r="B2326" t="str">
        <f t="shared" si="36"/>
        <v>2021</v>
      </c>
      <c r="D2326" s="1">
        <v>44497</v>
      </c>
      <c r="E2326">
        <v>1150</v>
      </c>
      <c r="F2326" t="s">
        <v>50</v>
      </c>
      <c r="G2326">
        <v>1</v>
      </c>
      <c r="H2326">
        <v>3</v>
      </c>
      <c r="I2326" t="s">
        <v>58</v>
      </c>
      <c r="J2326" t="s">
        <v>109</v>
      </c>
      <c r="K2326" t="s">
        <v>38</v>
      </c>
      <c r="L2326">
        <v>12806000</v>
      </c>
      <c r="M2326" t="s">
        <v>44</v>
      </c>
      <c r="N2326">
        <v>1.86</v>
      </c>
      <c r="O2326" s="6">
        <v>23819.16</v>
      </c>
      <c r="P2326">
        <v>7577.4170039999999</v>
      </c>
      <c r="Q2326">
        <v>32.479042999999997</v>
      </c>
      <c r="R2326">
        <v>0</v>
      </c>
      <c r="S2326">
        <v>1778114.6170000001</v>
      </c>
      <c r="T2326">
        <v>0</v>
      </c>
      <c r="U2326">
        <v>0</v>
      </c>
      <c r="V2326">
        <v>320060.63</v>
      </c>
      <c r="W2326">
        <v>320060.63</v>
      </c>
      <c r="X2326" t="s">
        <v>110</v>
      </c>
      <c r="Y2326" t="s">
        <v>111</v>
      </c>
      <c r="Z2326">
        <v>156</v>
      </c>
      <c r="AA2326" t="s">
        <v>63</v>
      </c>
      <c r="AB2326">
        <v>156</v>
      </c>
      <c r="AC2326" t="s">
        <v>63</v>
      </c>
      <c r="AD2326">
        <v>0</v>
      </c>
      <c r="AE2326">
        <v>0</v>
      </c>
      <c r="AF2326">
        <v>18</v>
      </c>
      <c r="AG2326">
        <v>56.575499999999998</v>
      </c>
      <c r="AH2326">
        <v>0</v>
      </c>
      <c r="AI2326">
        <v>0</v>
      </c>
      <c r="AJ2326">
        <v>1</v>
      </c>
    </row>
    <row r="2327" spans="1:36" x14ac:dyDescent="0.35">
      <c r="A2327" t="s">
        <v>1123</v>
      </c>
      <c r="B2327" t="str">
        <f t="shared" si="36"/>
        <v>2020</v>
      </c>
      <c r="D2327" s="1">
        <v>44194</v>
      </c>
      <c r="E2327">
        <v>1030</v>
      </c>
      <c r="F2327" t="s">
        <v>42</v>
      </c>
      <c r="G2327">
        <v>1</v>
      </c>
      <c r="H2327">
        <v>12</v>
      </c>
      <c r="I2327" t="s">
        <v>279</v>
      </c>
      <c r="J2327" t="s">
        <v>109</v>
      </c>
      <c r="K2327" t="s">
        <v>38</v>
      </c>
      <c r="L2327">
        <v>168000</v>
      </c>
      <c r="M2327" t="s">
        <v>44</v>
      </c>
      <c r="N2327">
        <v>7.3810000000000002</v>
      </c>
      <c r="O2327" s="6">
        <v>1240.008</v>
      </c>
      <c r="P2327">
        <v>36.738745000000002</v>
      </c>
      <c r="Q2327">
        <v>2.2299190000000002</v>
      </c>
      <c r="R2327">
        <v>0</v>
      </c>
      <c r="S2327">
        <v>74543.501699999993</v>
      </c>
      <c r="T2327">
        <v>0</v>
      </c>
      <c r="U2327">
        <v>0</v>
      </c>
      <c r="V2327">
        <v>13417.83</v>
      </c>
      <c r="W2327">
        <v>13417.83</v>
      </c>
      <c r="X2327" t="s">
        <v>563</v>
      </c>
      <c r="Y2327" t="s">
        <v>564</v>
      </c>
      <c r="Z2327">
        <v>410</v>
      </c>
      <c r="AA2327" t="s">
        <v>145</v>
      </c>
      <c r="AB2327">
        <v>156</v>
      </c>
      <c r="AC2327" t="s">
        <v>63</v>
      </c>
      <c r="AD2327">
        <v>0</v>
      </c>
      <c r="AE2327">
        <v>0</v>
      </c>
      <c r="AF2327">
        <v>18</v>
      </c>
      <c r="AG2327">
        <v>58.283700000000003</v>
      </c>
      <c r="AI2327">
        <v>1</v>
      </c>
      <c r="AJ2327">
        <v>1</v>
      </c>
    </row>
    <row r="2328" spans="1:36" x14ac:dyDescent="0.35">
      <c r="A2328" t="s">
        <v>337</v>
      </c>
      <c r="B2328" t="str">
        <f t="shared" si="36"/>
        <v>2025</v>
      </c>
      <c r="C2328" s="1">
        <v>46019</v>
      </c>
      <c r="D2328" s="1">
        <v>46021</v>
      </c>
      <c r="E2328">
        <v>1030</v>
      </c>
      <c r="F2328" t="s">
        <v>42</v>
      </c>
      <c r="G2328">
        <v>1</v>
      </c>
      <c r="H2328">
        <v>9</v>
      </c>
      <c r="I2328" t="s">
        <v>147</v>
      </c>
      <c r="J2328" t="s">
        <v>490</v>
      </c>
      <c r="K2328" t="s">
        <v>38</v>
      </c>
      <c r="L2328">
        <v>32340000</v>
      </c>
      <c r="M2328" t="s">
        <v>44</v>
      </c>
      <c r="N2328">
        <v>0.55600000000000005</v>
      </c>
      <c r="O2328" s="6">
        <v>17981.04</v>
      </c>
      <c r="P2328">
        <v>2263.7555419999999</v>
      </c>
      <c r="Q2328">
        <v>52.554614000000001</v>
      </c>
      <c r="R2328">
        <v>0</v>
      </c>
      <c r="S2328">
        <v>1286486.1723</v>
      </c>
      <c r="T2328">
        <v>180108.06</v>
      </c>
      <c r="U2328">
        <v>0</v>
      </c>
      <c r="V2328">
        <v>263986.96000000002</v>
      </c>
      <c r="W2328">
        <v>444095.02</v>
      </c>
      <c r="X2328" t="s">
        <v>192</v>
      </c>
      <c r="Y2328" t="s">
        <v>193</v>
      </c>
      <c r="Z2328">
        <v>156</v>
      </c>
      <c r="AA2328" t="s">
        <v>63</v>
      </c>
      <c r="AB2328">
        <v>156</v>
      </c>
      <c r="AC2328" t="s">
        <v>63</v>
      </c>
      <c r="AD2328">
        <v>14</v>
      </c>
      <c r="AE2328">
        <v>0</v>
      </c>
      <c r="AF2328">
        <v>18</v>
      </c>
      <c r="AG2328">
        <v>63.381900000000002</v>
      </c>
      <c r="AH2328">
        <v>0</v>
      </c>
      <c r="AI2328">
        <v>1</v>
      </c>
      <c r="AJ2328">
        <v>1</v>
      </c>
    </row>
    <row r="2329" spans="1:36" x14ac:dyDescent="0.35">
      <c r="A2329" t="s">
        <v>687</v>
      </c>
      <c r="B2329" t="str">
        <f t="shared" si="36"/>
        <v>2024</v>
      </c>
      <c r="C2329" s="1">
        <v>45642</v>
      </c>
      <c r="D2329" s="1">
        <v>45642</v>
      </c>
      <c r="E2329">
        <v>1030</v>
      </c>
      <c r="F2329" t="s">
        <v>42</v>
      </c>
      <c r="G2329">
        <v>1</v>
      </c>
      <c r="H2329">
        <v>1</v>
      </c>
      <c r="I2329" t="s">
        <v>338</v>
      </c>
      <c r="J2329" t="s">
        <v>339</v>
      </c>
      <c r="K2329" t="s">
        <v>38</v>
      </c>
      <c r="L2329">
        <v>51890000</v>
      </c>
      <c r="M2329" t="s">
        <v>44</v>
      </c>
      <c r="N2329">
        <v>0.63680000000000003</v>
      </c>
      <c r="O2329" s="6">
        <v>33043.552000000003</v>
      </c>
      <c r="P2329">
        <v>3408.885671</v>
      </c>
      <c r="Q2329">
        <v>28.090655000000002</v>
      </c>
      <c r="R2329">
        <v>0</v>
      </c>
      <c r="S2329">
        <v>2222052.8128999998</v>
      </c>
      <c r="T2329">
        <v>311087.39</v>
      </c>
      <c r="U2329">
        <v>0</v>
      </c>
      <c r="V2329">
        <v>455965.24</v>
      </c>
      <c r="W2329">
        <v>767052.63</v>
      </c>
      <c r="X2329" t="s">
        <v>106</v>
      </c>
      <c r="Y2329" t="s">
        <v>107</v>
      </c>
      <c r="Z2329">
        <v>156</v>
      </c>
      <c r="AA2329" t="s">
        <v>63</v>
      </c>
      <c r="AB2329">
        <v>156</v>
      </c>
      <c r="AC2329" t="s">
        <v>63</v>
      </c>
      <c r="AD2329">
        <v>14</v>
      </c>
      <c r="AE2329">
        <v>0</v>
      </c>
      <c r="AF2329">
        <v>18</v>
      </c>
      <c r="AG2329">
        <v>60.910600000000002</v>
      </c>
      <c r="AH2329">
        <v>0</v>
      </c>
      <c r="AI2329">
        <v>1</v>
      </c>
      <c r="AJ2329">
        <v>1</v>
      </c>
    </row>
    <row r="2330" spans="1:36" x14ac:dyDescent="0.35">
      <c r="A2330" t="s">
        <v>533</v>
      </c>
      <c r="B2330" t="str">
        <f t="shared" si="36"/>
        <v>2024</v>
      </c>
      <c r="C2330" s="1">
        <v>45431</v>
      </c>
      <c r="D2330" s="1">
        <v>45434</v>
      </c>
      <c r="E2330">
        <v>1150</v>
      </c>
      <c r="F2330" t="s">
        <v>50</v>
      </c>
      <c r="G2330">
        <v>1</v>
      </c>
      <c r="H2330">
        <v>12</v>
      </c>
      <c r="I2330" t="s">
        <v>237</v>
      </c>
      <c r="J2330" t="s">
        <v>534</v>
      </c>
      <c r="K2330" t="s">
        <v>38</v>
      </c>
      <c r="L2330">
        <v>1240000</v>
      </c>
      <c r="M2330" t="s">
        <v>44</v>
      </c>
      <c r="N2330">
        <v>1.2016</v>
      </c>
      <c r="O2330" s="6">
        <v>1489.9839999999999</v>
      </c>
      <c r="P2330">
        <v>156.36995999999999</v>
      </c>
      <c r="Q2330">
        <v>3.526545</v>
      </c>
      <c r="R2330">
        <v>0</v>
      </c>
      <c r="S2330">
        <v>97038.040800000002</v>
      </c>
      <c r="T2330">
        <v>19407.61</v>
      </c>
      <c r="U2330">
        <v>0</v>
      </c>
      <c r="V2330">
        <v>20960.22</v>
      </c>
      <c r="W2330">
        <v>40367.83</v>
      </c>
      <c r="X2330" t="s">
        <v>239</v>
      </c>
      <c r="Y2330" t="s">
        <v>240</v>
      </c>
      <c r="Z2330">
        <v>156</v>
      </c>
      <c r="AA2330" t="s">
        <v>63</v>
      </c>
      <c r="AB2330">
        <v>156</v>
      </c>
      <c r="AC2330" t="s">
        <v>63</v>
      </c>
      <c r="AD2330">
        <v>20</v>
      </c>
      <c r="AE2330">
        <v>0</v>
      </c>
      <c r="AF2330">
        <v>18</v>
      </c>
      <c r="AG2330">
        <v>58.815199999999997</v>
      </c>
      <c r="AH2330">
        <v>0</v>
      </c>
      <c r="AI2330">
        <v>0</v>
      </c>
      <c r="AJ2330">
        <v>1</v>
      </c>
    </row>
    <row r="2331" spans="1:36" x14ac:dyDescent="0.35">
      <c r="A2331" t="s">
        <v>1432</v>
      </c>
      <c r="B2331" t="str">
        <f t="shared" si="36"/>
        <v>2019</v>
      </c>
      <c r="D2331" s="1">
        <v>43697</v>
      </c>
      <c r="E2331">
        <v>1150</v>
      </c>
      <c r="F2331" t="s">
        <v>50</v>
      </c>
      <c r="G2331">
        <v>1</v>
      </c>
      <c r="H2331">
        <v>2</v>
      </c>
      <c r="I2331" t="s">
        <v>90</v>
      </c>
      <c r="J2331" t="s">
        <v>2337</v>
      </c>
      <c r="K2331" t="s">
        <v>38</v>
      </c>
      <c r="L2331">
        <v>48030000</v>
      </c>
      <c r="M2331" t="s">
        <v>44</v>
      </c>
      <c r="N2331">
        <v>0.70820000000000005</v>
      </c>
      <c r="O2331" s="6">
        <v>34014.845999999998</v>
      </c>
      <c r="P2331">
        <v>4406.7133350000004</v>
      </c>
      <c r="Q2331">
        <v>53.926566000000001</v>
      </c>
      <c r="R2331">
        <v>332.55216000000001</v>
      </c>
      <c r="S2331">
        <v>1986997.426</v>
      </c>
      <c r="T2331">
        <v>0</v>
      </c>
      <c r="U2331">
        <v>0</v>
      </c>
      <c r="V2331">
        <v>178829.77</v>
      </c>
      <c r="W2331">
        <v>178829.77</v>
      </c>
      <c r="X2331" t="s">
        <v>1705</v>
      </c>
      <c r="Y2331" t="s">
        <v>1524</v>
      </c>
      <c r="Z2331">
        <v>156</v>
      </c>
      <c r="AA2331" t="s">
        <v>63</v>
      </c>
      <c r="AB2331">
        <v>156</v>
      </c>
      <c r="AC2331" t="s">
        <v>63</v>
      </c>
      <c r="AG2331">
        <v>51.200699999999998</v>
      </c>
      <c r="AH2331">
        <v>0</v>
      </c>
      <c r="AI2331">
        <v>0</v>
      </c>
      <c r="AJ2331">
        <v>1</v>
      </c>
    </row>
    <row r="2332" spans="1:36" x14ac:dyDescent="0.35">
      <c r="A2332" t="s">
        <v>283</v>
      </c>
      <c r="B2332" t="str">
        <f t="shared" si="36"/>
        <v>2019</v>
      </c>
      <c r="D2332" s="1">
        <v>43715</v>
      </c>
      <c r="E2332">
        <v>1030</v>
      </c>
      <c r="F2332" t="s">
        <v>42</v>
      </c>
      <c r="G2332">
        <v>1</v>
      </c>
      <c r="H2332">
        <v>1</v>
      </c>
      <c r="I2332" t="s">
        <v>242</v>
      </c>
      <c r="J2332" t="s">
        <v>2338</v>
      </c>
      <c r="K2332" t="s">
        <v>38</v>
      </c>
      <c r="L2332">
        <v>168000</v>
      </c>
      <c r="M2332" t="s">
        <v>44</v>
      </c>
      <c r="N2332">
        <v>4.1429999999999998</v>
      </c>
      <c r="O2332" s="6">
        <v>696.024</v>
      </c>
      <c r="P2332">
        <v>22.978110000000001</v>
      </c>
      <c r="Q2332">
        <v>2.1459389999999998</v>
      </c>
      <c r="R2332">
        <v>2.3307039999999999</v>
      </c>
      <c r="S2332">
        <v>37154.535000000003</v>
      </c>
      <c r="T2332">
        <v>7430.91</v>
      </c>
      <c r="U2332">
        <v>0</v>
      </c>
      <c r="V2332">
        <v>8025.38</v>
      </c>
      <c r="W2332">
        <v>15456.29</v>
      </c>
      <c r="X2332" t="s">
        <v>244</v>
      </c>
      <c r="Y2332" t="s">
        <v>245</v>
      </c>
      <c r="Z2332">
        <v>156</v>
      </c>
      <c r="AA2332" t="s">
        <v>63</v>
      </c>
      <c r="AB2332">
        <v>156</v>
      </c>
      <c r="AC2332" t="s">
        <v>63</v>
      </c>
      <c r="AG2332">
        <v>51.355200000000004</v>
      </c>
      <c r="AH2332">
        <v>0</v>
      </c>
      <c r="AI2332">
        <v>0</v>
      </c>
      <c r="AJ2332">
        <v>1</v>
      </c>
    </row>
    <row r="2333" spans="1:36" x14ac:dyDescent="0.35">
      <c r="A2333" t="s">
        <v>1278</v>
      </c>
      <c r="B2333" t="str">
        <f t="shared" si="36"/>
        <v>2025</v>
      </c>
      <c r="C2333" s="1">
        <v>45661</v>
      </c>
      <c r="D2333" s="1">
        <v>45660</v>
      </c>
      <c r="E2333">
        <v>1030</v>
      </c>
      <c r="F2333" t="s">
        <v>42</v>
      </c>
      <c r="G2333">
        <v>1</v>
      </c>
      <c r="H2333">
        <v>2</v>
      </c>
      <c r="I2333" t="s">
        <v>104</v>
      </c>
      <c r="J2333" t="s">
        <v>1279</v>
      </c>
      <c r="K2333" t="s">
        <v>38</v>
      </c>
      <c r="L2333">
        <v>44715000</v>
      </c>
      <c r="M2333" t="s">
        <v>44</v>
      </c>
      <c r="N2333">
        <v>0.84409999999999996</v>
      </c>
      <c r="O2333" s="6">
        <v>37743.931499999999</v>
      </c>
      <c r="P2333">
        <v>3751.3749800000001</v>
      </c>
      <c r="Q2333">
        <v>754.86872200000005</v>
      </c>
      <c r="R2333">
        <v>0</v>
      </c>
      <c r="S2333">
        <v>2594334.1416000002</v>
      </c>
      <c r="T2333">
        <v>0</v>
      </c>
      <c r="U2333">
        <v>0</v>
      </c>
      <c r="V2333">
        <v>233490.07</v>
      </c>
      <c r="W2333">
        <v>233490.07</v>
      </c>
      <c r="X2333" t="s">
        <v>192</v>
      </c>
      <c r="Y2333" t="s">
        <v>193</v>
      </c>
      <c r="Z2333">
        <v>156</v>
      </c>
      <c r="AA2333" t="s">
        <v>63</v>
      </c>
      <c r="AB2333">
        <v>156</v>
      </c>
      <c r="AC2333" t="s">
        <v>63</v>
      </c>
      <c r="AD2333">
        <v>0</v>
      </c>
      <c r="AE2333">
        <v>0</v>
      </c>
      <c r="AF2333">
        <v>18</v>
      </c>
      <c r="AG2333">
        <v>61.4041</v>
      </c>
      <c r="AH2333">
        <v>0</v>
      </c>
      <c r="AI2333">
        <v>0</v>
      </c>
      <c r="AJ2333">
        <v>1</v>
      </c>
    </row>
    <row r="2334" spans="1:36" x14ac:dyDescent="0.35">
      <c r="A2334" t="s">
        <v>567</v>
      </c>
      <c r="B2334" t="str">
        <f t="shared" si="36"/>
        <v>2021</v>
      </c>
      <c r="C2334" s="1">
        <v>44288</v>
      </c>
      <c r="D2334" s="1">
        <v>44291</v>
      </c>
      <c r="E2334">
        <v>1030</v>
      </c>
      <c r="F2334" t="s">
        <v>42</v>
      </c>
      <c r="G2334">
        <v>1</v>
      </c>
      <c r="H2334">
        <v>3</v>
      </c>
      <c r="I2334" t="s">
        <v>1078</v>
      </c>
      <c r="J2334" t="s">
        <v>59</v>
      </c>
      <c r="K2334" t="s">
        <v>38</v>
      </c>
      <c r="L2334">
        <v>95205000</v>
      </c>
      <c r="M2334" t="s">
        <v>44</v>
      </c>
      <c r="N2334">
        <v>0.55169999999999997</v>
      </c>
      <c r="O2334" s="6">
        <v>52524.5985</v>
      </c>
      <c r="P2334">
        <v>2504.884607</v>
      </c>
      <c r="Q2334">
        <v>105.616561</v>
      </c>
      <c r="R2334">
        <v>1.921813</v>
      </c>
      <c r="S2334">
        <v>3146199.5366000002</v>
      </c>
      <c r="T2334">
        <v>0</v>
      </c>
      <c r="U2334">
        <v>0</v>
      </c>
      <c r="V2334">
        <v>283157.96000000002</v>
      </c>
      <c r="W2334">
        <v>283157.96000000002</v>
      </c>
      <c r="X2334" t="s">
        <v>382</v>
      </c>
      <c r="Y2334" t="s">
        <v>383</v>
      </c>
      <c r="Z2334">
        <v>156</v>
      </c>
      <c r="AA2334" t="s">
        <v>63</v>
      </c>
      <c r="AB2334">
        <v>156</v>
      </c>
      <c r="AC2334" t="s">
        <v>63</v>
      </c>
      <c r="AD2334">
        <v>0</v>
      </c>
      <c r="AE2334">
        <v>0</v>
      </c>
      <c r="AF2334">
        <v>18</v>
      </c>
      <c r="AG2334">
        <v>57.061399999999999</v>
      </c>
      <c r="AH2334">
        <v>0</v>
      </c>
      <c r="AI2334">
        <v>0</v>
      </c>
      <c r="AJ2334">
        <v>1</v>
      </c>
    </row>
    <row r="2335" spans="1:36" x14ac:dyDescent="0.35">
      <c r="A2335" t="s">
        <v>1345</v>
      </c>
      <c r="B2335" t="str">
        <f t="shared" si="36"/>
        <v>2024</v>
      </c>
      <c r="C2335" s="1">
        <v>45383</v>
      </c>
      <c r="D2335" s="1">
        <v>45384</v>
      </c>
      <c r="E2335">
        <v>1030</v>
      </c>
      <c r="F2335" t="s">
        <v>42</v>
      </c>
      <c r="G2335">
        <v>1</v>
      </c>
      <c r="H2335">
        <v>6</v>
      </c>
      <c r="I2335" t="s">
        <v>1314</v>
      </c>
      <c r="J2335" t="s">
        <v>2339</v>
      </c>
      <c r="K2335" t="s">
        <v>38</v>
      </c>
      <c r="L2335">
        <v>2378000</v>
      </c>
      <c r="M2335" t="s">
        <v>44</v>
      </c>
      <c r="N2335">
        <v>0.37</v>
      </c>
      <c r="O2335" s="6">
        <v>879.86</v>
      </c>
      <c r="P2335">
        <v>228.43158</v>
      </c>
      <c r="Q2335">
        <v>17.596720999999999</v>
      </c>
      <c r="R2335">
        <v>0</v>
      </c>
      <c r="S2335">
        <v>66723.017500000002</v>
      </c>
      <c r="T2335">
        <v>0</v>
      </c>
      <c r="U2335">
        <v>0</v>
      </c>
      <c r="V2335">
        <v>12010.14</v>
      </c>
      <c r="W2335">
        <v>12010.14</v>
      </c>
      <c r="X2335" t="s">
        <v>199</v>
      </c>
      <c r="Y2335" t="s">
        <v>200</v>
      </c>
      <c r="Z2335">
        <v>156</v>
      </c>
      <c r="AA2335" t="s">
        <v>63</v>
      </c>
      <c r="AB2335">
        <v>156</v>
      </c>
      <c r="AC2335" t="s">
        <v>63</v>
      </c>
      <c r="AD2335">
        <v>0</v>
      </c>
      <c r="AE2335">
        <v>0</v>
      </c>
      <c r="AF2335">
        <v>18</v>
      </c>
      <c r="AG2335">
        <v>59.2624</v>
      </c>
      <c r="AH2335">
        <v>0</v>
      </c>
      <c r="AI2335">
        <v>0</v>
      </c>
      <c r="AJ2335">
        <v>1</v>
      </c>
    </row>
    <row r="2336" spans="1:36" x14ac:dyDescent="0.35">
      <c r="A2336" t="s">
        <v>1795</v>
      </c>
      <c r="B2336" t="str">
        <f t="shared" si="36"/>
        <v>2024</v>
      </c>
      <c r="C2336" s="1">
        <v>45642</v>
      </c>
      <c r="D2336" s="1">
        <v>45646</v>
      </c>
      <c r="E2336">
        <v>1030</v>
      </c>
      <c r="F2336" t="s">
        <v>42</v>
      </c>
      <c r="G2336">
        <v>1</v>
      </c>
      <c r="H2336">
        <v>1</v>
      </c>
      <c r="I2336" t="s">
        <v>214</v>
      </c>
      <c r="J2336" t="s">
        <v>59</v>
      </c>
      <c r="K2336" t="s">
        <v>38</v>
      </c>
      <c r="L2336">
        <v>33874000</v>
      </c>
      <c r="M2336" t="s">
        <v>44</v>
      </c>
      <c r="N2336">
        <v>0.875</v>
      </c>
      <c r="O2336" s="6">
        <v>29639.75</v>
      </c>
      <c r="P2336">
        <v>2333.4</v>
      </c>
      <c r="Q2336">
        <v>592.79999999999995</v>
      </c>
      <c r="R2336">
        <v>0</v>
      </c>
      <c r="S2336">
        <v>1995142.6917000001</v>
      </c>
      <c r="T2336">
        <v>0</v>
      </c>
      <c r="U2336">
        <v>0</v>
      </c>
      <c r="V2336">
        <v>359125.77</v>
      </c>
      <c r="W2336">
        <v>359125.77</v>
      </c>
      <c r="X2336" t="s">
        <v>106</v>
      </c>
      <c r="Y2336" t="s">
        <v>107</v>
      </c>
      <c r="Z2336">
        <v>156</v>
      </c>
      <c r="AA2336" t="s">
        <v>63</v>
      </c>
      <c r="AB2336">
        <v>156</v>
      </c>
      <c r="AC2336" t="s">
        <v>63</v>
      </c>
      <c r="AD2336">
        <v>0</v>
      </c>
      <c r="AE2336">
        <v>0</v>
      </c>
      <c r="AF2336">
        <v>18</v>
      </c>
      <c r="AG2336">
        <v>61.264699999999998</v>
      </c>
      <c r="AH2336">
        <v>0</v>
      </c>
      <c r="AI2336">
        <v>1</v>
      </c>
      <c r="AJ2336">
        <v>1</v>
      </c>
    </row>
    <row r="2337" spans="1:36" x14ac:dyDescent="0.35">
      <c r="A2337" t="s">
        <v>2154</v>
      </c>
      <c r="B2337" t="str">
        <f t="shared" si="36"/>
        <v>2022</v>
      </c>
      <c r="C2337" s="1">
        <v>44699</v>
      </c>
      <c r="D2337" s="1">
        <v>44700</v>
      </c>
      <c r="E2337">
        <v>1010</v>
      </c>
      <c r="F2337" t="s">
        <v>65</v>
      </c>
      <c r="G2337">
        <v>1</v>
      </c>
      <c r="H2337">
        <v>3</v>
      </c>
      <c r="I2337" t="s">
        <v>211</v>
      </c>
      <c r="J2337" t="s">
        <v>2340</v>
      </c>
      <c r="K2337" t="s">
        <v>38</v>
      </c>
      <c r="L2337">
        <v>71850</v>
      </c>
      <c r="M2337" t="s">
        <v>44</v>
      </c>
      <c r="N2337">
        <v>13.161199999999999</v>
      </c>
      <c r="O2337" s="6">
        <v>945.63221999999996</v>
      </c>
      <c r="P2337">
        <v>58.198779999999999</v>
      </c>
      <c r="Q2337">
        <v>20.484427</v>
      </c>
      <c r="R2337">
        <v>0</v>
      </c>
      <c r="S2337">
        <v>56724.144699999997</v>
      </c>
      <c r="T2337">
        <v>0</v>
      </c>
      <c r="U2337">
        <v>0</v>
      </c>
      <c r="V2337">
        <v>10210.35</v>
      </c>
      <c r="W2337">
        <v>10210.35</v>
      </c>
      <c r="X2337" t="s">
        <v>752</v>
      </c>
      <c r="Y2337" t="s">
        <v>753</v>
      </c>
      <c r="Z2337">
        <v>344</v>
      </c>
      <c r="AA2337" t="s">
        <v>753</v>
      </c>
      <c r="AB2337">
        <v>156</v>
      </c>
      <c r="AC2337" t="s">
        <v>63</v>
      </c>
      <c r="AD2337">
        <v>0</v>
      </c>
      <c r="AE2337">
        <v>0</v>
      </c>
      <c r="AF2337">
        <v>18</v>
      </c>
      <c r="AG2337">
        <v>55.377499999999998</v>
      </c>
      <c r="AH2337">
        <v>0</v>
      </c>
      <c r="AI2337">
        <v>0</v>
      </c>
      <c r="AJ2337">
        <v>1</v>
      </c>
    </row>
    <row r="2338" spans="1:36" x14ac:dyDescent="0.35">
      <c r="A2338" t="s">
        <v>337</v>
      </c>
      <c r="B2338" t="str">
        <f t="shared" si="36"/>
        <v>2025</v>
      </c>
      <c r="C2338" s="1">
        <v>46017</v>
      </c>
      <c r="D2338" s="1">
        <v>46021</v>
      </c>
      <c r="E2338">
        <v>1030</v>
      </c>
      <c r="F2338" t="s">
        <v>42</v>
      </c>
      <c r="G2338">
        <v>1</v>
      </c>
      <c r="H2338">
        <v>7</v>
      </c>
      <c r="I2338" t="s">
        <v>211</v>
      </c>
      <c r="J2338" t="s">
        <v>2341</v>
      </c>
      <c r="K2338" t="s">
        <v>38</v>
      </c>
      <c r="L2338">
        <v>5000</v>
      </c>
      <c r="M2338" t="s">
        <v>44</v>
      </c>
      <c r="N2338">
        <v>210.56</v>
      </c>
      <c r="O2338" s="6">
        <v>1052.8</v>
      </c>
      <c r="P2338">
        <v>32.590800000000002</v>
      </c>
      <c r="Q2338">
        <v>11.267528</v>
      </c>
      <c r="R2338">
        <v>41.479199999999999</v>
      </c>
      <c r="S2338">
        <v>72137.724300000002</v>
      </c>
      <c r="T2338">
        <v>0</v>
      </c>
      <c r="U2338">
        <v>0</v>
      </c>
      <c r="V2338">
        <v>12984.79</v>
      </c>
      <c r="W2338">
        <v>12984.79</v>
      </c>
      <c r="X2338" t="s">
        <v>117</v>
      </c>
      <c r="Y2338" t="s">
        <v>118</v>
      </c>
      <c r="Z2338">
        <v>484</v>
      </c>
      <c r="AA2338" t="s">
        <v>115</v>
      </c>
      <c r="AB2338">
        <v>156</v>
      </c>
      <c r="AC2338" t="s">
        <v>63</v>
      </c>
      <c r="AD2338">
        <v>0</v>
      </c>
      <c r="AE2338">
        <v>0</v>
      </c>
      <c r="AF2338">
        <v>18</v>
      </c>
      <c r="AG2338">
        <v>63.381900000000002</v>
      </c>
      <c r="AH2338">
        <v>0</v>
      </c>
      <c r="AI2338">
        <v>1</v>
      </c>
      <c r="AJ2338">
        <v>1</v>
      </c>
    </row>
    <row r="2339" spans="1:36" x14ac:dyDescent="0.35">
      <c r="A2339" t="s">
        <v>521</v>
      </c>
      <c r="B2339" t="str">
        <f t="shared" si="36"/>
        <v>2020</v>
      </c>
      <c r="D2339" s="1">
        <v>43857</v>
      </c>
      <c r="E2339">
        <v>1030</v>
      </c>
      <c r="F2339" t="s">
        <v>42</v>
      </c>
      <c r="G2339">
        <v>1</v>
      </c>
      <c r="H2339">
        <v>9</v>
      </c>
      <c r="I2339" t="s">
        <v>85</v>
      </c>
      <c r="J2339" t="s">
        <v>522</v>
      </c>
      <c r="L2339">
        <v>3249000</v>
      </c>
      <c r="M2339" t="s">
        <v>44</v>
      </c>
      <c r="N2339">
        <v>2.1957</v>
      </c>
      <c r="O2339" s="6">
        <v>7133.8293000000003</v>
      </c>
      <c r="P2339">
        <v>306.48978699999998</v>
      </c>
      <c r="Q2339">
        <v>12.889605</v>
      </c>
      <c r="R2339">
        <v>16.739318000000001</v>
      </c>
      <c r="S2339">
        <v>397402.52789999999</v>
      </c>
      <c r="T2339">
        <v>0</v>
      </c>
      <c r="U2339">
        <v>0</v>
      </c>
      <c r="V2339">
        <v>71532.460000000006</v>
      </c>
      <c r="W2339">
        <v>71532.460000000006</v>
      </c>
      <c r="X2339" t="s">
        <v>459</v>
      </c>
      <c r="Y2339" t="s">
        <v>460</v>
      </c>
      <c r="Z2339">
        <v>458</v>
      </c>
      <c r="AA2339" t="s">
        <v>461</v>
      </c>
      <c r="AB2339">
        <v>156</v>
      </c>
      <c r="AC2339" t="s">
        <v>63</v>
      </c>
      <c r="AD2339">
        <v>0</v>
      </c>
      <c r="AE2339">
        <v>0</v>
      </c>
      <c r="AF2339">
        <v>18</v>
      </c>
      <c r="AG2339">
        <v>53.200099999999999</v>
      </c>
      <c r="AH2339">
        <v>0</v>
      </c>
      <c r="AI2339">
        <v>0</v>
      </c>
      <c r="AJ2339">
        <v>1</v>
      </c>
    </row>
    <row r="2340" spans="1:36" x14ac:dyDescent="0.35">
      <c r="A2340" t="s">
        <v>906</v>
      </c>
      <c r="B2340" t="str">
        <f t="shared" si="36"/>
        <v>2023</v>
      </c>
      <c r="C2340" s="1">
        <v>45112</v>
      </c>
      <c r="D2340" s="1">
        <v>45113</v>
      </c>
      <c r="E2340">
        <v>1030</v>
      </c>
      <c r="F2340" t="s">
        <v>42</v>
      </c>
      <c r="G2340">
        <v>1</v>
      </c>
      <c r="H2340">
        <v>4</v>
      </c>
      <c r="I2340" t="s">
        <v>99</v>
      </c>
      <c r="J2340" t="s">
        <v>2342</v>
      </c>
      <c r="K2340" t="s">
        <v>38</v>
      </c>
      <c r="L2340">
        <v>7740000</v>
      </c>
      <c r="M2340" t="s">
        <v>44</v>
      </c>
      <c r="N2340">
        <v>3.17</v>
      </c>
      <c r="O2340" s="6">
        <v>24535.8</v>
      </c>
      <c r="P2340">
        <v>958.17870000000005</v>
      </c>
      <c r="Q2340">
        <v>97.588725999999994</v>
      </c>
      <c r="R2340">
        <v>0</v>
      </c>
      <c r="S2340">
        <v>1428769.1410000001</v>
      </c>
      <c r="T2340">
        <v>0</v>
      </c>
      <c r="U2340">
        <v>0</v>
      </c>
      <c r="V2340">
        <v>257178.37</v>
      </c>
      <c r="W2340">
        <v>257178.37</v>
      </c>
      <c r="X2340" t="s">
        <v>837</v>
      </c>
      <c r="Y2340" t="s">
        <v>838</v>
      </c>
      <c r="Z2340">
        <v>158</v>
      </c>
      <c r="AA2340" t="s">
        <v>102</v>
      </c>
      <c r="AB2340">
        <v>156</v>
      </c>
      <c r="AC2340" t="s">
        <v>63</v>
      </c>
      <c r="AD2340">
        <v>0</v>
      </c>
      <c r="AE2340">
        <v>0</v>
      </c>
      <c r="AF2340">
        <v>18</v>
      </c>
      <c r="AG2340">
        <v>55.829700000000003</v>
      </c>
      <c r="AH2340">
        <v>0</v>
      </c>
      <c r="AI2340">
        <v>0</v>
      </c>
      <c r="AJ2340">
        <v>1</v>
      </c>
    </row>
    <row r="2341" spans="1:36" x14ac:dyDescent="0.35">
      <c r="A2341" t="s">
        <v>957</v>
      </c>
      <c r="B2341" t="str">
        <f t="shared" si="36"/>
        <v>2022</v>
      </c>
      <c r="D2341" s="1">
        <v>44909</v>
      </c>
      <c r="E2341">
        <v>1030</v>
      </c>
      <c r="F2341" t="s">
        <v>42</v>
      </c>
      <c r="G2341">
        <v>1</v>
      </c>
      <c r="H2341">
        <v>4</v>
      </c>
      <c r="I2341" t="s">
        <v>99</v>
      </c>
      <c r="J2341" t="s">
        <v>1251</v>
      </c>
      <c r="K2341" t="s">
        <v>38</v>
      </c>
      <c r="L2341">
        <v>5046000</v>
      </c>
      <c r="M2341" t="s">
        <v>44</v>
      </c>
      <c r="N2341">
        <v>2.9649999999999999</v>
      </c>
      <c r="O2341" s="6">
        <v>14961.39</v>
      </c>
      <c r="P2341">
        <v>1370.6391000000001</v>
      </c>
      <c r="Q2341">
        <v>62.517508999999997</v>
      </c>
      <c r="R2341">
        <v>0</v>
      </c>
      <c r="S2341">
        <v>908144.72290000005</v>
      </c>
      <c r="T2341">
        <v>0</v>
      </c>
      <c r="U2341">
        <v>0</v>
      </c>
      <c r="V2341">
        <v>163466.04999999999</v>
      </c>
      <c r="W2341">
        <v>163466.04999999999</v>
      </c>
      <c r="X2341" t="s">
        <v>837</v>
      </c>
      <c r="Y2341" t="s">
        <v>838</v>
      </c>
      <c r="Z2341">
        <v>158</v>
      </c>
      <c r="AA2341" t="s">
        <v>102</v>
      </c>
      <c r="AB2341">
        <v>156</v>
      </c>
      <c r="AC2341" t="s">
        <v>63</v>
      </c>
      <c r="AD2341">
        <v>0</v>
      </c>
      <c r="AE2341">
        <v>0</v>
      </c>
      <c r="AF2341">
        <v>18</v>
      </c>
      <c r="AG2341">
        <v>55.393099999999997</v>
      </c>
      <c r="AH2341">
        <v>0</v>
      </c>
      <c r="AI2341">
        <v>1</v>
      </c>
      <c r="AJ2341">
        <v>1</v>
      </c>
    </row>
    <row r="2342" spans="1:36" x14ac:dyDescent="0.35">
      <c r="A2342" t="s">
        <v>724</v>
      </c>
      <c r="B2342" t="str">
        <f t="shared" si="36"/>
        <v>2025</v>
      </c>
      <c r="C2342" s="1">
        <v>45705</v>
      </c>
      <c r="D2342" s="1">
        <v>45706</v>
      </c>
      <c r="E2342">
        <v>1030</v>
      </c>
      <c r="F2342" t="s">
        <v>42</v>
      </c>
      <c r="G2342">
        <v>1</v>
      </c>
      <c r="H2342">
        <v>4</v>
      </c>
      <c r="I2342" t="s">
        <v>330</v>
      </c>
      <c r="J2342" t="s">
        <v>2119</v>
      </c>
      <c r="K2342" t="s">
        <v>38</v>
      </c>
      <c r="L2342">
        <v>358675000</v>
      </c>
      <c r="M2342" t="s">
        <v>44</v>
      </c>
      <c r="N2342">
        <v>0.88500000000000001</v>
      </c>
      <c r="O2342" s="6">
        <v>317427.375</v>
      </c>
      <c r="P2342">
        <v>32861.812762000001</v>
      </c>
      <c r="Q2342">
        <v>6348.4894720000002</v>
      </c>
      <c r="R2342">
        <v>0</v>
      </c>
      <c r="S2342">
        <v>22198061.3486</v>
      </c>
      <c r="T2342">
        <v>0</v>
      </c>
      <c r="U2342">
        <v>0</v>
      </c>
      <c r="V2342">
        <v>2157651.5699999998</v>
      </c>
      <c r="W2342">
        <v>2157651.5699999998</v>
      </c>
      <c r="X2342" t="s">
        <v>332</v>
      </c>
      <c r="Y2342" t="s">
        <v>333</v>
      </c>
      <c r="Z2342">
        <v>156</v>
      </c>
      <c r="AA2342" t="s">
        <v>63</v>
      </c>
      <c r="AB2342">
        <v>156</v>
      </c>
      <c r="AC2342" t="s">
        <v>63</v>
      </c>
      <c r="AD2342">
        <v>8</v>
      </c>
      <c r="AE2342">
        <v>0</v>
      </c>
      <c r="AF2342">
        <v>18</v>
      </c>
      <c r="AG2342">
        <v>62.242600000000003</v>
      </c>
      <c r="AH2342">
        <v>0</v>
      </c>
      <c r="AI2342">
        <v>0</v>
      </c>
      <c r="AJ2342">
        <v>1</v>
      </c>
    </row>
    <row r="2343" spans="1:36" x14ac:dyDescent="0.35">
      <c r="A2343" t="s">
        <v>1028</v>
      </c>
      <c r="B2343" t="str">
        <f t="shared" si="36"/>
        <v>2025</v>
      </c>
      <c r="C2343" s="2">
        <v>45821</v>
      </c>
      <c r="D2343" s="1">
        <v>45828</v>
      </c>
      <c r="E2343">
        <v>1030</v>
      </c>
      <c r="F2343" t="s">
        <v>42</v>
      </c>
      <c r="G2343">
        <v>1</v>
      </c>
      <c r="H2343">
        <v>7</v>
      </c>
      <c r="I2343" t="s">
        <v>164</v>
      </c>
      <c r="J2343" t="s">
        <v>249</v>
      </c>
      <c r="K2343" t="s">
        <v>38</v>
      </c>
      <c r="L2343">
        <v>270000</v>
      </c>
      <c r="M2343" t="s">
        <v>44</v>
      </c>
      <c r="N2343">
        <v>1.1000000000000001</v>
      </c>
      <c r="O2343" s="6">
        <v>297</v>
      </c>
      <c r="P2343">
        <v>40.430799999999998</v>
      </c>
      <c r="Q2343">
        <v>5.9397409999999997</v>
      </c>
      <c r="R2343">
        <v>0</v>
      </c>
      <c r="S2343">
        <v>20461.5088</v>
      </c>
      <c r="T2343">
        <v>4092.3</v>
      </c>
      <c r="U2343">
        <v>0</v>
      </c>
      <c r="V2343">
        <v>4419.6899999999996</v>
      </c>
      <c r="W2343">
        <v>8511.99</v>
      </c>
      <c r="X2343" t="s">
        <v>244</v>
      </c>
      <c r="Y2343" t="s">
        <v>245</v>
      </c>
      <c r="Z2343">
        <v>156</v>
      </c>
      <c r="AA2343" t="s">
        <v>63</v>
      </c>
      <c r="AB2343">
        <v>156</v>
      </c>
      <c r="AC2343" t="s">
        <v>63</v>
      </c>
      <c r="AD2343">
        <v>20</v>
      </c>
      <c r="AE2343">
        <v>0</v>
      </c>
      <c r="AF2343">
        <v>18</v>
      </c>
      <c r="AG2343">
        <v>59.589799999999997</v>
      </c>
      <c r="AH2343">
        <v>0</v>
      </c>
      <c r="AI2343">
        <v>0</v>
      </c>
      <c r="AJ2343">
        <v>1</v>
      </c>
    </row>
    <row r="2344" spans="1:36" x14ac:dyDescent="0.35">
      <c r="A2344" t="s">
        <v>1757</v>
      </c>
      <c r="B2344" t="str">
        <f t="shared" si="36"/>
        <v>2024</v>
      </c>
      <c r="C2344" s="2">
        <v>45544</v>
      </c>
      <c r="D2344" s="1">
        <v>45546</v>
      </c>
      <c r="E2344">
        <v>1150</v>
      </c>
      <c r="F2344" t="s">
        <v>50</v>
      </c>
      <c r="G2344">
        <v>1</v>
      </c>
      <c r="H2344">
        <v>1</v>
      </c>
      <c r="I2344" t="s">
        <v>51</v>
      </c>
      <c r="J2344" t="s">
        <v>149</v>
      </c>
      <c r="K2344" t="s">
        <v>38</v>
      </c>
      <c r="L2344">
        <v>87676000</v>
      </c>
      <c r="M2344" t="s">
        <v>44</v>
      </c>
      <c r="N2344">
        <v>0.53169999999999995</v>
      </c>
      <c r="O2344" s="6">
        <v>46617.3292</v>
      </c>
      <c r="P2344">
        <v>29662.92</v>
      </c>
      <c r="Q2344">
        <v>45.005240999999998</v>
      </c>
      <c r="R2344">
        <v>0</v>
      </c>
      <c r="S2344">
        <v>4580793.3377999999</v>
      </c>
      <c r="T2344">
        <v>916158.67</v>
      </c>
      <c r="U2344">
        <v>0</v>
      </c>
      <c r="V2344">
        <v>989451.36</v>
      </c>
      <c r="W2344">
        <v>1905610.03</v>
      </c>
      <c r="X2344" t="s">
        <v>718</v>
      </c>
      <c r="Y2344" t="s">
        <v>719</v>
      </c>
      <c r="Z2344">
        <v>156</v>
      </c>
      <c r="AA2344" t="s">
        <v>63</v>
      </c>
      <c r="AB2344">
        <v>156</v>
      </c>
      <c r="AC2344" t="s">
        <v>63</v>
      </c>
      <c r="AD2344">
        <v>20</v>
      </c>
      <c r="AE2344">
        <v>0</v>
      </c>
      <c r="AF2344">
        <v>18</v>
      </c>
      <c r="AG2344">
        <v>60.0167</v>
      </c>
      <c r="AH2344">
        <v>0</v>
      </c>
      <c r="AI2344">
        <v>0</v>
      </c>
      <c r="AJ2344">
        <v>1</v>
      </c>
    </row>
    <row r="2345" spans="1:36" x14ac:dyDescent="0.35">
      <c r="A2345" t="s">
        <v>588</v>
      </c>
      <c r="B2345" t="str">
        <f t="shared" si="36"/>
        <v>2019</v>
      </c>
      <c r="D2345" s="1">
        <v>43572</v>
      </c>
      <c r="E2345">
        <v>1030</v>
      </c>
      <c r="F2345" t="s">
        <v>42</v>
      </c>
      <c r="G2345">
        <v>1</v>
      </c>
      <c r="H2345">
        <v>9</v>
      </c>
      <c r="I2345" t="s">
        <v>589</v>
      </c>
      <c r="J2345" t="s">
        <v>2344</v>
      </c>
      <c r="K2345" t="s">
        <v>38</v>
      </c>
      <c r="L2345">
        <v>550340</v>
      </c>
      <c r="M2345" t="s">
        <v>44</v>
      </c>
      <c r="N2345">
        <v>0.5</v>
      </c>
      <c r="O2345" s="6">
        <v>275.17</v>
      </c>
      <c r="P2345">
        <v>80.08896</v>
      </c>
      <c r="Q2345">
        <v>5.5057859999999996</v>
      </c>
      <c r="R2345">
        <v>0</v>
      </c>
      <c r="S2345">
        <v>18237.619200000001</v>
      </c>
      <c r="T2345">
        <v>1459.01</v>
      </c>
      <c r="U2345">
        <v>0</v>
      </c>
      <c r="V2345">
        <v>3545.39</v>
      </c>
      <c r="W2345">
        <v>5004.3999999999996</v>
      </c>
      <c r="X2345" t="s">
        <v>591</v>
      </c>
      <c r="Y2345" t="s">
        <v>592</v>
      </c>
      <c r="Z2345">
        <v>554</v>
      </c>
      <c r="AA2345" t="s">
        <v>593</v>
      </c>
      <c r="AB2345">
        <v>156</v>
      </c>
      <c r="AC2345" t="s">
        <v>63</v>
      </c>
      <c r="AG2345">
        <v>50.520600000000002</v>
      </c>
      <c r="AH2345">
        <v>0</v>
      </c>
      <c r="AI2345">
        <v>0</v>
      </c>
      <c r="AJ2345">
        <v>1</v>
      </c>
    </row>
    <row r="2346" spans="1:36" x14ac:dyDescent="0.35">
      <c r="A2346" t="s">
        <v>190</v>
      </c>
      <c r="B2346" t="str">
        <f t="shared" si="36"/>
        <v>2020</v>
      </c>
      <c r="D2346" s="1">
        <v>43899</v>
      </c>
      <c r="E2346">
        <v>1030</v>
      </c>
      <c r="F2346" t="s">
        <v>42</v>
      </c>
      <c r="G2346">
        <v>1</v>
      </c>
      <c r="H2346">
        <v>1</v>
      </c>
      <c r="I2346" t="s">
        <v>58</v>
      </c>
      <c r="J2346" t="s">
        <v>59</v>
      </c>
      <c r="L2346">
        <v>68952000</v>
      </c>
      <c r="M2346" t="s">
        <v>44</v>
      </c>
      <c r="N2346">
        <v>0.72</v>
      </c>
      <c r="O2346" s="6">
        <v>49645.440000000002</v>
      </c>
      <c r="P2346">
        <v>3447.5979010000001</v>
      </c>
      <c r="Q2346">
        <v>31.324379</v>
      </c>
      <c r="R2346">
        <v>0</v>
      </c>
      <c r="S2346">
        <v>2849081.7977999998</v>
      </c>
      <c r="T2346">
        <v>0</v>
      </c>
      <c r="U2346">
        <v>0</v>
      </c>
      <c r="V2346">
        <v>256417.36</v>
      </c>
      <c r="W2346">
        <v>256417.36</v>
      </c>
      <c r="X2346" t="s">
        <v>192</v>
      </c>
      <c r="Y2346" t="s">
        <v>193</v>
      </c>
      <c r="Z2346">
        <v>156</v>
      </c>
      <c r="AA2346" t="s">
        <v>63</v>
      </c>
      <c r="AB2346">
        <v>156</v>
      </c>
      <c r="AC2346" t="s">
        <v>63</v>
      </c>
      <c r="AD2346">
        <v>0</v>
      </c>
      <c r="AE2346">
        <v>0</v>
      </c>
      <c r="AF2346">
        <v>18</v>
      </c>
      <c r="AG2346">
        <v>53.630400000000002</v>
      </c>
      <c r="AH2346">
        <v>0</v>
      </c>
      <c r="AI2346">
        <v>0</v>
      </c>
      <c r="AJ2346">
        <v>1</v>
      </c>
    </row>
    <row r="2347" spans="1:36" x14ac:dyDescent="0.35">
      <c r="A2347" t="s">
        <v>76</v>
      </c>
      <c r="B2347" t="str">
        <f t="shared" si="36"/>
        <v>2023</v>
      </c>
      <c r="C2347" s="1">
        <v>44999</v>
      </c>
      <c r="D2347" s="1">
        <v>45001</v>
      </c>
      <c r="E2347">
        <v>1150</v>
      </c>
      <c r="F2347" t="s">
        <v>50</v>
      </c>
      <c r="G2347">
        <v>1</v>
      </c>
      <c r="H2347">
        <v>29</v>
      </c>
      <c r="I2347" t="s">
        <v>77</v>
      </c>
      <c r="J2347" t="s">
        <v>2346</v>
      </c>
      <c r="K2347" t="s">
        <v>38</v>
      </c>
      <c r="L2347">
        <v>424000</v>
      </c>
      <c r="M2347" t="s">
        <v>44</v>
      </c>
      <c r="N2347">
        <v>2.6383999999999999</v>
      </c>
      <c r="O2347" s="6">
        <v>1118.6815999999999</v>
      </c>
      <c r="P2347">
        <v>53.589700000000001</v>
      </c>
      <c r="Q2347">
        <v>0.89494799999999997</v>
      </c>
      <c r="R2347">
        <v>17.286999999999999</v>
      </c>
      <c r="S2347">
        <v>65406.879000000001</v>
      </c>
      <c r="T2347">
        <v>0</v>
      </c>
      <c r="U2347">
        <v>0</v>
      </c>
      <c r="V2347">
        <v>11773.24</v>
      </c>
      <c r="W2347">
        <v>11773.24</v>
      </c>
      <c r="X2347" t="s">
        <v>79</v>
      </c>
      <c r="Y2347" t="s">
        <v>75</v>
      </c>
      <c r="Z2347">
        <v>156</v>
      </c>
      <c r="AA2347" t="s">
        <v>63</v>
      </c>
      <c r="AB2347">
        <v>156</v>
      </c>
      <c r="AC2347" t="s">
        <v>63</v>
      </c>
      <c r="AD2347">
        <v>0</v>
      </c>
      <c r="AE2347">
        <v>0</v>
      </c>
      <c r="AF2347">
        <v>18</v>
      </c>
      <c r="AG2347">
        <v>54.942799999999998</v>
      </c>
      <c r="AH2347">
        <v>0</v>
      </c>
      <c r="AI2347">
        <v>0</v>
      </c>
      <c r="AJ2347">
        <v>1</v>
      </c>
    </row>
    <row r="2348" spans="1:36" x14ac:dyDescent="0.35">
      <c r="A2348" t="s">
        <v>206</v>
      </c>
      <c r="B2348" t="str">
        <f t="shared" si="36"/>
        <v>2022</v>
      </c>
      <c r="D2348" s="1">
        <v>44632</v>
      </c>
      <c r="E2348">
        <v>1150</v>
      </c>
      <c r="F2348" t="s">
        <v>50</v>
      </c>
      <c r="G2348">
        <v>1</v>
      </c>
      <c r="H2348">
        <v>8</v>
      </c>
      <c r="I2348" t="s">
        <v>197</v>
      </c>
      <c r="J2348" t="s">
        <v>2347</v>
      </c>
      <c r="K2348" t="s">
        <v>38</v>
      </c>
      <c r="L2348">
        <v>2780800</v>
      </c>
      <c r="M2348" t="s">
        <v>44</v>
      </c>
      <c r="N2348">
        <v>2.6204999999999998</v>
      </c>
      <c r="O2348" s="6">
        <v>7287.0864000000001</v>
      </c>
      <c r="P2348">
        <v>1086.192</v>
      </c>
      <c r="Q2348">
        <v>8.0988000000000007</v>
      </c>
      <c r="R2348">
        <v>144.82560000000001</v>
      </c>
      <c r="S2348">
        <v>469299.89740000002</v>
      </c>
      <c r="T2348">
        <v>0</v>
      </c>
      <c r="U2348">
        <v>0</v>
      </c>
      <c r="V2348">
        <v>84473.98</v>
      </c>
      <c r="W2348">
        <v>84473.98</v>
      </c>
      <c r="X2348" t="s">
        <v>133</v>
      </c>
      <c r="Y2348" t="s">
        <v>134</v>
      </c>
      <c r="Z2348">
        <v>156</v>
      </c>
      <c r="AA2348" t="s">
        <v>63</v>
      </c>
      <c r="AB2348">
        <v>156</v>
      </c>
      <c r="AC2348" t="s">
        <v>63</v>
      </c>
      <c r="AD2348">
        <v>0</v>
      </c>
      <c r="AE2348">
        <v>0</v>
      </c>
      <c r="AF2348">
        <v>18</v>
      </c>
      <c r="AG2348">
        <v>55.042000000000002</v>
      </c>
      <c r="AH2348">
        <v>0</v>
      </c>
      <c r="AI2348">
        <v>0</v>
      </c>
      <c r="AJ2348">
        <v>1</v>
      </c>
    </row>
    <row r="2349" spans="1:36" x14ac:dyDescent="0.35">
      <c r="A2349" t="s">
        <v>516</v>
      </c>
      <c r="B2349" t="str">
        <f t="shared" si="36"/>
        <v>2020</v>
      </c>
      <c r="D2349" s="1">
        <v>43838</v>
      </c>
      <c r="E2349">
        <v>1150</v>
      </c>
      <c r="F2349" t="s">
        <v>50</v>
      </c>
      <c r="G2349">
        <v>1</v>
      </c>
      <c r="H2349">
        <v>3</v>
      </c>
      <c r="I2349" t="s">
        <v>94</v>
      </c>
      <c r="J2349" t="s">
        <v>109</v>
      </c>
      <c r="L2349">
        <v>300000</v>
      </c>
      <c r="M2349" t="s">
        <v>44</v>
      </c>
      <c r="N2349">
        <v>1.35</v>
      </c>
      <c r="O2349" s="6">
        <v>405</v>
      </c>
      <c r="P2349">
        <v>22.900295</v>
      </c>
      <c r="Q2349">
        <v>0.442884</v>
      </c>
      <c r="R2349">
        <v>0</v>
      </c>
      <c r="S2349">
        <v>22688.778200000001</v>
      </c>
      <c r="T2349">
        <v>0</v>
      </c>
      <c r="U2349">
        <v>0</v>
      </c>
      <c r="V2349">
        <v>4083.98</v>
      </c>
      <c r="W2349">
        <v>4083.98</v>
      </c>
      <c r="X2349" t="s">
        <v>110</v>
      </c>
      <c r="Y2349" t="s">
        <v>111</v>
      </c>
      <c r="Z2349">
        <v>156</v>
      </c>
      <c r="AA2349" t="s">
        <v>63</v>
      </c>
      <c r="AB2349">
        <v>156</v>
      </c>
      <c r="AC2349" t="s">
        <v>63</v>
      </c>
      <c r="AD2349">
        <v>0</v>
      </c>
      <c r="AE2349">
        <v>0</v>
      </c>
      <c r="AF2349">
        <v>18</v>
      </c>
      <c r="AG2349">
        <v>52.968499999999999</v>
      </c>
      <c r="AH2349">
        <v>0</v>
      </c>
      <c r="AI2349">
        <v>0</v>
      </c>
      <c r="AJ2349">
        <v>1</v>
      </c>
    </row>
    <row r="2350" spans="1:36" x14ac:dyDescent="0.35">
      <c r="A2350" t="s">
        <v>479</v>
      </c>
      <c r="B2350" t="str">
        <f t="shared" si="36"/>
        <v>2024</v>
      </c>
      <c r="C2350" s="1">
        <v>45362</v>
      </c>
      <c r="D2350" s="1">
        <v>45362</v>
      </c>
      <c r="E2350">
        <v>1030</v>
      </c>
      <c r="F2350" t="s">
        <v>42</v>
      </c>
      <c r="G2350">
        <v>1</v>
      </c>
      <c r="H2350">
        <v>1</v>
      </c>
      <c r="I2350" t="s">
        <v>191</v>
      </c>
      <c r="J2350" t="s">
        <v>2348</v>
      </c>
      <c r="K2350" t="s">
        <v>38</v>
      </c>
      <c r="L2350">
        <v>57830</v>
      </c>
      <c r="M2350" t="s">
        <v>130</v>
      </c>
      <c r="N2350">
        <v>745.91750000000002</v>
      </c>
      <c r="O2350" s="6">
        <v>43136.409025000001</v>
      </c>
      <c r="P2350">
        <v>4675.1060269999998</v>
      </c>
      <c r="Q2350">
        <v>66.552353999999994</v>
      </c>
      <c r="R2350">
        <v>0</v>
      </c>
      <c r="S2350">
        <v>2832184.9429000001</v>
      </c>
      <c r="T2350">
        <v>0</v>
      </c>
      <c r="U2350">
        <v>0</v>
      </c>
      <c r="V2350">
        <v>254896.64000000001</v>
      </c>
      <c r="W2350">
        <v>254896.64000000001</v>
      </c>
      <c r="X2350" t="s">
        <v>481</v>
      </c>
      <c r="Y2350" t="s">
        <v>482</v>
      </c>
      <c r="Z2350">
        <v>392</v>
      </c>
      <c r="AA2350" t="s">
        <v>49</v>
      </c>
      <c r="AB2350">
        <v>156</v>
      </c>
      <c r="AC2350" t="s">
        <v>63</v>
      </c>
      <c r="AD2350">
        <v>0</v>
      </c>
      <c r="AE2350">
        <v>0</v>
      </c>
      <c r="AF2350">
        <v>18</v>
      </c>
      <c r="AG2350">
        <v>59.1541</v>
      </c>
      <c r="AH2350">
        <v>0</v>
      </c>
      <c r="AI2350">
        <v>0</v>
      </c>
      <c r="AJ2350">
        <v>1</v>
      </c>
    </row>
    <row r="2351" spans="1:36" x14ac:dyDescent="0.35">
      <c r="A2351" t="s">
        <v>84</v>
      </c>
      <c r="B2351" t="str">
        <f t="shared" si="36"/>
        <v>2025</v>
      </c>
      <c r="C2351" s="1">
        <v>45903</v>
      </c>
      <c r="D2351" s="1">
        <v>45902</v>
      </c>
      <c r="E2351">
        <v>1030</v>
      </c>
      <c r="F2351" t="s">
        <v>42</v>
      </c>
      <c r="G2351">
        <v>1</v>
      </c>
      <c r="H2351">
        <v>9</v>
      </c>
      <c r="I2351" t="s">
        <v>147</v>
      </c>
      <c r="J2351" t="s">
        <v>229</v>
      </c>
      <c r="K2351" t="s">
        <v>38</v>
      </c>
      <c r="L2351">
        <v>29952000</v>
      </c>
      <c r="M2351" t="s">
        <v>44</v>
      </c>
      <c r="N2351">
        <v>0.57689999999999997</v>
      </c>
      <c r="O2351" s="6">
        <v>17279.308799999999</v>
      </c>
      <c r="P2351">
        <v>1886.9590250000001</v>
      </c>
      <c r="Q2351">
        <v>47.525925000000001</v>
      </c>
      <c r="R2351">
        <v>0</v>
      </c>
      <c r="S2351">
        <v>1220588.2496</v>
      </c>
      <c r="T2351">
        <v>170882.35</v>
      </c>
      <c r="U2351">
        <v>0</v>
      </c>
      <c r="V2351">
        <v>250464.71</v>
      </c>
      <c r="W2351">
        <v>421347.06</v>
      </c>
      <c r="X2351" t="s">
        <v>188</v>
      </c>
      <c r="Y2351" t="s">
        <v>189</v>
      </c>
      <c r="Z2351">
        <v>156</v>
      </c>
      <c r="AA2351" t="s">
        <v>63</v>
      </c>
      <c r="AB2351">
        <v>156</v>
      </c>
      <c r="AC2351" t="s">
        <v>63</v>
      </c>
      <c r="AD2351">
        <v>14</v>
      </c>
      <c r="AE2351">
        <v>0</v>
      </c>
      <c r="AF2351">
        <v>18</v>
      </c>
      <c r="AG2351">
        <v>63.526600000000002</v>
      </c>
      <c r="AH2351">
        <v>0</v>
      </c>
      <c r="AI2351">
        <v>0</v>
      </c>
      <c r="AJ2351">
        <v>1</v>
      </c>
    </row>
    <row r="2352" spans="1:36" x14ac:dyDescent="0.35">
      <c r="A2352" t="s">
        <v>84</v>
      </c>
      <c r="B2352" t="str">
        <f t="shared" si="36"/>
        <v>2025</v>
      </c>
      <c r="C2352" s="1">
        <v>45903</v>
      </c>
      <c r="D2352" s="1">
        <v>45902</v>
      </c>
      <c r="E2352">
        <v>1030</v>
      </c>
      <c r="F2352" t="s">
        <v>42</v>
      </c>
      <c r="G2352">
        <v>1</v>
      </c>
      <c r="H2352">
        <v>18</v>
      </c>
      <c r="I2352" t="s">
        <v>338</v>
      </c>
      <c r="J2352" t="s">
        <v>1613</v>
      </c>
      <c r="K2352" t="s">
        <v>38</v>
      </c>
      <c r="L2352">
        <v>30324000</v>
      </c>
      <c r="M2352" t="s">
        <v>44</v>
      </c>
      <c r="N2352">
        <v>0.59</v>
      </c>
      <c r="O2352" s="6">
        <v>17891.16</v>
      </c>
      <c r="P2352">
        <v>1819.3987279999999</v>
      </c>
      <c r="Q2352">
        <v>51.167476999999998</v>
      </c>
      <c r="R2352">
        <v>0</v>
      </c>
      <c r="S2352">
        <v>1255398.1725000001</v>
      </c>
      <c r="T2352">
        <v>175755.74</v>
      </c>
      <c r="U2352">
        <v>0</v>
      </c>
      <c r="V2352">
        <v>257607.7</v>
      </c>
      <c r="W2352">
        <v>433363.44</v>
      </c>
      <c r="X2352" t="s">
        <v>188</v>
      </c>
      <c r="Y2352" t="s">
        <v>189</v>
      </c>
      <c r="Z2352">
        <v>156</v>
      </c>
      <c r="AA2352" t="s">
        <v>63</v>
      </c>
      <c r="AB2352">
        <v>156</v>
      </c>
      <c r="AC2352" t="s">
        <v>63</v>
      </c>
      <c r="AD2352">
        <v>14</v>
      </c>
      <c r="AE2352">
        <v>0</v>
      </c>
      <c r="AF2352">
        <v>18</v>
      </c>
      <c r="AG2352">
        <v>63.526600000000002</v>
      </c>
      <c r="AH2352">
        <v>0</v>
      </c>
      <c r="AI2352">
        <v>0</v>
      </c>
      <c r="AJ2352">
        <v>1</v>
      </c>
    </row>
    <row r="2353" spans="1:36" x14ac:dyDescent="0.35">
      <c r="A2353" t="s">
        <v>410</v>
      </c>
      <c r="B2353" t="str">
        <f t="shared" si="36"/>
        <v>2025</v>
      </c>
      <c r="C2353" s="1">
        <v>46019</v>
      </c>
      <c r="D2353" s="1">
        <v>46020</v>
      </c>
      <c r="E2353">
        <v>1030</v>
      </c>
      <c r="F2353" t="s">
        <v>42</v>
      </c>
      <c r="G2353">
        <v>1</v>
      </c>
      <c r="H2353">
        <v>7</v>
      </c>
      <c r="I2353" t="s">
        <v>147</v>
      </c>
      <c r="J2353" t="s">
        <v>229</v>
      </c>
      <c r="K2353" t="s">
        <v>38</v>
      </c>
      <c r="L2353">
        <v>48692000</v>
      </c>
      <c r="M2353" t="s">
        <v>44</v>
      </c>
      <c r="N2353">
        <v>0.56189999999999996</v>
      </c>
      <c r="O2353" s="6">
        <v>27360.034800000001</v>
      </c>
      <c r="P2353">
        <v>2580.6425549999999</v>
      </c>
      <c r="Q2353">
        <v>75.252881000000002</v>
      </c>
      <c r="R2353">
        <v>0</v>
      </c>
      <c r="S2353">
        <v>1894898.7324000001</v>
      </c>
      <c r="T2353">
        <v>265285.82</v>
      </c>
      <c r="U2353">
        <v>0</v>
      </c>
      <c r="V2353">
        <v>388833.22</v>
      </c>
      <c r="W2353">
        <v>654119.04</v>
      </c>
      <c r="X2353" t="s">
        <v>192</v>
      </c>
      <c r="Y2353" t="s">
        <v>193</v>
      </c>
      <c r="Z2353">
        <v>156</v>
      </c>
      <c r="AA2353" t="s">
        <v>63</v>
      </c>
      <c r="AB2353">
        <v>156</v>
      </c>
      <c r="AC2353" t="s">
        <v>63</v>
      </c>
      <c r="AD2353">
        <v>14</v>
      </c>
      <c r="AE2353">
        <v>0</v>
      </c>
      <c r="AF2353">
        <v>18</v>
      </c>
      <c r="AG2353">
        <v>63.129800000000003</v>
      </c>
      <c r="AH2353">
        <v>0</v>
      </c>
      <c r="AI2353">
        <v>1</v>
      </c>
      <c r="AJ2353">
        <v>1</v>
      </c>
    </row>
    <row r="2354" spans="1:36" x14ac:dyDescent="0.35">
      <c r="A2354" t="s">
        <v>536</v>
      </c>
      <c r="B2354" t="str">
        <f t="shared" si="36"/>
        <v>2024</v>
      </c>
      <c r="C2354" s="1">
        <v>45349</v>
      </c>
      <c r="D2354" s="1">
        <v>45351</v>
      </c>
      <c r="E2354">
        <v>1030</v>
      </c>
      <c r="F2354" t="s">
        <v>42</v>
      </c>
      <c r="G2354">
        <v>1</v>
      </c>
      <c r="H2354">
        <v>6</v>
      </c>
      <c r="I2354" t="s">
        <v>233</v>
      </c>
      <c r="J2354" t="s">
        <v>1203</v>
      </c>
      <c r="K2354" t="s">
        <v>38</v>
      </c>
      <c r="L2354">
        <v>1500000</v>
      </c>
      <c r="M2354" t="s">
        <v>44</v>
      </c>
      <c r="N2354">
        <v>0.67500000000000004</v>
      </c>
      <c r="O2354" s="6">
        <v>1012.5</v>
      </c>
      <c r="P2354">
        <v>46.971499999999999</v>
      </c>
      <c r="Q2354">
        <v>20.249199999999998</v>
      </c>
      <c r="R2354">
        <v>0</v>
      </c>
      <c r="S2354">
        <v>63611.843399999998</v>
      </c>
      <c r="T2354">
        <v>8905.66</v>
      </c>
      <c r="U2354">
        <v>0</v>
      </c>
      <c r="V2354">
        <v>13053.15</v>
      </c>
      <c r="W2354">
        <v>21958.81</v>
      </c>
      <c r="X2354" t="s">
        <v>100</v>
      </c>
      <c r="Y2354" t="s">
        <v>101</v>
      </c>
      <c r="Z2354">
        <v>156</v>
      </c>
      <c r="AA2354" t="s">
        <v>63</v>
      </c>
      <c r="AB2354">
        <v>156</v>
      </c>
      <c r="AC2354" t="s">
        <v>63</v>
      </c>
      <c r="AD2354">
        <v>14</v>
      </c>
      <c r="AE2354">
        <v>0</v>
      </c>
      <c r="AF2354">
        <v>18</v>
      </c>
      <c r="AG2354">
        <v>58.914900000000003</v>
      </c>
      <c r="AH2354">
        <v>0</v>
      </c>
      <c r="AI2354">
        <v>0</v>
      </c>
      <c r="AJ2354">
        <v>1</v>
      </c>
    </row>
    <row r="2355" spans="1:36" x14ac:dyDescent="0.35">
      <c r="A2355" t="s">
        <v>1067</v>
      </c>
      <c r="B2355" t="str">
        <f t="shared" si="36"/>
        <v>2024</v>
      </c>
      <c r="C2355" s="2">
        <v>45515</v>
      </c>
      <c r="D2355" s="1">
        <v>45518</v>
      </c>
      <c r="E2355">
        <v>1030</v>
      </c>
      <c r="F2355" t="s">
        <v>42</v>
      </c>
      <c r="G2355">
        <v>1</v>
      </c>
      <c r="H2355">
        <v>6</v>
      </c>
      <c r="I2355" t="s">
        <v>147</v>
      </c>
      <c r="J2355" t="s">
        <v>1253</v>
      </c>
      <c r="K2355" t="s">
        <v>38</v>
      </c>
      <c r="L2355">
        <v>3147700</v>
      </c>
      <c r="M2355" t="s">
        <v>44</v>
      </c>
      <c r="N2355">
        <v>0.85</v>
      </c>
      <c r="O2355" s="6">
        <v>2675.5450000000001</v>
      </c>
      <c r="P2355">
        <v>673.60569199999998</v>
      </c>
      <c r="Q2355">
        <v>53.510868000000002</v>
      </c>
      <c r="R2355">
        <v>0</v>
      </c>
      <c r="S2355">
        <v>203344.28169999999</v>
      </c>
      <c r="T2355">
        <v>28468.2</v>
      </c>
      <c r="U2355">
        <v>0</v>
      </c>
      <c r="V2355">
        <v>41726.25</v>
      </c>
      <c r="W2355">
        <v>70194.45</v>
      </c>
      <c r="X2355" t="s">
        <v>100</v>
      </c>
      <c r="Y2355" t="s">
        <v>101</v>
      </c>
      <c r="Z2355">
        <v>156</v>
      </c>
      <c r="AA2355" t="s">
        <v>63</v>
      </c>
      <c r="AB2355">
        <v>156</v>
      </c>
      <c r="AC2355" t="s">
        <v>63</v>
      </c>
      <c r="AD2355">
        <v>14</v>
      </c>
      <c r="AE2355">
        <v>0</v>
      </c>
      <c r="AF2355">
        <v>18</v>
      </c>
      <c r="AG2355">
        <v>59.760399999999997</v>
      </c>
      <c r="AH2355">
        <v>0</v>
      </c>
      <c r="AI2355">
        <v>0</v>
      </c>
      <c r="AJ2355">
        <v>1</v>
      </c>
    </row>
    <row r="2356" spans="1:36" x14ac:dyDescent="0.35">
      <c r="A2356" t="s">
        <v>687</v>
      </c>
      <c r="B2356" t="str">
        <f t="shared" si="36"/>
        <v>2024</v>
      </c>
      <c r="C2356" s="1">
        <v>45642</v>
      </c>
      <c r="D2356" s="1">
        <v>45642</v>
      </c>
      <c r="E2356">
        <v>1030</v>
      </c>
      <c r="F2356" t="s">
        <v>42</v>
      </c>
      <c r="G2356">
        <v>1</v>
      </c>
      <c r="H2356">
        <v>1</v>
      </c>
      <c r="I2356" t="s">
        <v>147</v>
      </c>
      <c r="J2356" t="s">
        <v>229</v>
      </c>
      <c r="K2356" t="s">
        <v>38</v>
      </c>
      <c r="L2356">
        <v>39336000</v>
      </c>
      <c r="M2356" t="s">
        <v>44</v>
      </c>
      <c r="N2356">
        <v>0.64600000000000002</v>
      </c>
      <c r="O2356" s="6">
        <v>25411.056</v>
      </c>
      <c r="P2356">
        <v>2753.4826069999999</v>
      </c>
      <c r="Q2356">
        <v>46.470896000000003</v>
      </c>
      <c r="R2356">
        <v>1.02E-4</v>
      </c>
      <c r="S2356">
        <v>1718349.7590000001</v>
      </c>
      <c r="T2356">
        <v>240568.97</v>
      </c>
      <c r="U2356">
        <v>0</v>
      </c>
      <c r="V2356">
        <v>352605.37</v>
      </c>
      <c r="W2356">
        <v>593174.34</v>
      </c>
      <c r="X2356" t="s">
        <v>106</v>
      </c>
      <c r="Y2356" t="s">
        <v>107</v>
      </c>
      <c r="Z2356">
        <v>156</v>
      </c>
      <c r="AA2356" t="s">
        <v>63</v>
      </c>
      <c r="AB2356">
        <v>156</v>
      </c>
      <c r="AC2356" t="s">
        <v>63</v>
      </c>
      <c r="AD2356">
        <v>14</v>
      </c>
      <c r="AE2356">
        <v>0</v>
      </c>
      <c r="AF2356">
        <v>18</v>
      </c>
      <c r="AG2356">
        <v>60.910600000000002</v>
      </c>
      <c r="AH2356">
        <v>0</v>
      </c>
      <c r="AI2356">
        <v>1</v>
      </c>
      <c r="AJ2356">
        <v>1</v>
      </c>
    </row>
    <row r="2357" spans="1:36" x14ac:dyDescent="0.35">
      <c r="A2357" t="s">
        <v>720</v>
      </c>
      <c r="B2357" t="str">
        <f t="shared" si="36"/>
        <v>2023</v>
      </c>
      <c r="C2357" s="1">
        <v>45217</v>
      </c>
      <c r="D2357" s="1">
        <v>45216</v>
      </c>
      <c r="E2357">
        <v>1150</v>
      </c>
      <c r="F2357" t="s">
        <v>50</v>
      </c>
      <c r="G2357">
        <v>1</v>
      </c>
      <c r="H2357">
        <v>15</v>
      </c>
      <c r="I2357" t="s">
        <v>37</v>
      </c>
      <c r="J2357" t="s">
        <v>2349</v>
      </c>
      <c r="K2357" t="s">
        <v>38</v>
      </c>
      <c r="L2357">
        <v>566570</v>
      </c>
      <c r="M2357" t="s">
        <v>44</v>
      </c>
      <c r="N2357">
        <v>4.4287000000000001</v>
      </c>
      <c r="O2357" s="6">
        <v>2509.1685590000002</v>
      </c>
      <c r="P2357">
        <v>143.03880000000001</v>
      </c>
      <c r="Q2357">
        <v>51.207096</v>
      </c>
      <c r="R2357">
        <v>13.906549999999999</v>
      </c>
      <c r="S2357">
        <v>154528.06849999999</v>
      </c>
      <c r="T2357">
        <v>30905.61</v>
      </c>
      <c r="U2357">
        <v>0</v>
      </c>
      <c r="V2357">
        <v>33378.06</v>
      </c>
      <c r="W2357">
        <v>64283.67</v>
      </c>
      <c r="X2357" t="s">
        <v>244</v>
      </c>
      <c r="Y2357" t="s">
        <v>245</v>
      </c>
      <c r="Z2357">
        <v>156</v>
      </c>
      <c r="AA2357" t="s">
        <v>63</v>
      </c>
      <c r="AB2357">
        <v>156</v>
      </c>
      <c r="AC2357" t="s">
        <v>63</v>
      </c>
      <c r="AD2357">
        <v>20</v>
      </c>
      <c r="AE2357">
        <v>0</v>
      </c>
      <c r="AF2357">
        <v>18</v>
      </c>
      <c r="AG2357">
        <v>56.867800000000003</v>
      </c>
      <c r="AH2357">
        <v>0</v>
      </c>
      <c r="AI2357">
        <v>0</v>
      </c>
      <c r="AJ2357">
        <v>1</v>
      </c>
    </row>
    <row r="2358" spans="1:36" x14ac:dyDescent="0.35">
      <c r="A2358" t="s">
        <v>2350</v>
      </c>
      <c r="B2358" t="str">
        <f t="shared" si="36"/>
        <v>2020</v>
      </c>
      <c r="D2358" s="1">
        <v>43929</v>
      </c>
      <c r="E2358">
        <v>2050</v>
      </c>
      <c r="F2358" t="s">
        <v>36</v>
      </c>
      <c r="G2358">
        <v>1</v>
      </c>
      <c r="H2358">
        <v>1</v>
      </c>
      <c r="I2358" t="s">
        <v>421</v>
      </c>
      <c r="J2358" t="s">
        <v>243</v>
      </c>
      <c r="L2358">
        <v>2000</v>
      </c>
      <c r="M2358" t="s">
        <v>44</v>
      </c>
      <c r="N2358">
        <v>10</v>
      </c>
      <c r="O2358" s="6">
        <v>20</v>
      </c>
      <c r="P2358">
        <v>6.8570399999999996</v>
      </c>
      <c r="Q2358">
        <v>0.39999400000000002</v>
      </c>
      <c r="R2358">
        <v>0</v>
      </c>
      <c r="S2358">
        <v>1473.7528</v>
      </c>
      <c r="T2358">
        <v>294.75</v>
      </c>
      <c r="U2358">
        <v>0</v>
      </c>
      <c r="V2358">
        <v>318.33</v>
      </c>
      <c r="W2358">
        <v>613.08000000000004</v>
      </c>
      <c r="X2358" t="s">
        <v>266</v>
      </c>
      <c r="Y2358" t="s">
        <v>267</v>
      </c>
      <c r="Z2358">
        <v>840</v>
      </c>
      <c r="AA2358" t="s">
        <v>180</v>
      </c>
      <c r="AB2358">
        <v>156</v>
      </c>
      <c r="AC2358" t="s">
        <v>63</v>
      </c>
      <c r="AD2358">
        <v>20</v>
      </c>
      <c r="AE2358">
        <v>0</v>
      </c>
      <c r="AF2358">
        <v>18</v>
      </c>
      <c r="AG2358">
        <v>54.0685</v>
      </c>
      <c r="AH2358">
        <v>0</v>
      </c>
      <c r="AI2358">
        <v>0</v>
      </c>
      <c r="AJ2358">
        <v>1</v>
      </c>
    </row>
    <row r="2359" spans="1:36" x14ac:dyDescent="0.35">
      <c r="A2359" t="s">
        <v>1076</v>
      </c>
      <c r="B2359" t="str">
        <f t="shared" si="36"/>
        <v>2019</v>
      </c>
      <c r="D2359" s="1">
        <v>43494</v>
      </c>
      <c r="E2359">
        <v>1150</v>
      </c>
      <c r="F2359" t="s">
        <v>50</v>
      </c>
      <c r="G2359">
        <v>11</v>
      </c>
      <c r="H2359">
        <v>6</v>
      </c>
      <c r="I2359" t="s">
        <v>338</v>
      </c>
      <c r="J2359" t="s">
        <v>2351</v>
      </c>
      <c r="K2359" t="s">
        <v>38</v>
      </c>
      <c r="L2359">
        <v>2715000</v>
      </c>
      <c r="M2359" t="s">
        <v>44</v>
      </c>
      <c r="N2359">
        <v>5.4000000000000003E-3</v>
      </c>
      <c r="O2359" s="6">
        <v>14.661</v>
      </c>
      <c r="P2359">
        <v>1.9043509999999999</v>
      </c>
      <c r="Q2359">
        <v>0.29404000000000002</v>
      </c>
      <c r="R2359">
        <v>0</v>
      </c>
      <c r="S2359">
        <v>850.26239999999996</v>
      </c>
      <c r="T2359">
        <v>119.04</v>
      </c>
      <c r="U2359">
        <v>0</v>
      </c>
      <c r="V2359">
        <v>174.47</v>
      </c>
      <c r="W2359">
        <v>293.51</v>
      </c>
      <c r="X2359" t="s">
        <v>582</v>
      </c>
      <c r="Y2359" t="s">
        <v>583</v>
      </c>
      <c r="Z2359">
        <v>156</v>
      </c>
      <c r="AA2359" t="s">
        <v>63</v>
      </c>
      <c r="AB2359">
        <v>156</v>
      </c>
      <c r="AC2359" t="s">
        <v>63</v>
      </c>
      <c r="AG2359">
        <v>50.421799999999998</v>
      </c>
      <c r="AH2359">
        <v>0</v>
      </c>
      <c r="AI2359">
        <v>0</v>
      </c>
      <c r="AJ2359">
        <v>1</v>
      </c>
    </row>
    <row r="2360" spans="1:36" x14ac:dyDescent="0.35">
      <c r="A2360" t="s">
        <v>448</v>
      </c>
      <c r="B2360" t="str">
        <f t="shared" si="36"/>
        <v>2019</v>
      </c>
      <c r="D2360" s="1">
        <v>43704</v>
      </c>
      <c r="E2360">
        <v>1030</v>
      </c>
      <c r="F2360" t="s">
        <v>42</v>
      </c>
      <c r="G2360">
        <v>1</v>
      </c>
      <c r="H2360">
        <v>3</v>
      </c>
      <c r="I2360" t="s">
        <v>1257</v>
      </c>
      <c r="J2360" t="s">
        <v>2352</v>
      </c>
      <c r="K2360" t="s">
        <v>38</v>
      </c>
      <c r="L2360">
        <v>46000000</v>
      </c>
      <c r="M2360" t="s">
        <v>44</v>
      </c>
      <c r="N2360">
        <v>0.61</v>
      </c>
      <c r="O2360" s="6">
        <v>28060</v>
      </c>
      <c r="P2360">
        <v>3069.35</v>
      </c>
      <c r="Q2360">
        <v>522.95585300000005</v>
      </c>
      <c r="R2360">
        <v>0</v>
      </c>
      <c r="S2360">
        <v>1622331.1682</v>
      </c>
      <c r="T2360">
        <v>0</v>
      </c>
      <c r="U2360">
        <v>0</v>
      </c>
      <c r="V2360">
        <v>0</v>
      </c>
      <c r="W2360">
        <v>0</v>
      </c>
      <c r="X2360" t="s">
        <v>199</v>
      </c>
      <c r="Y2360" t="s">
        <v>200</v>
      </c>
      <c r="Z2360">
        <v>156</v>
      </c>
      <c r="AA2360" t="s">
        <v>63</v>
      </c>
      <c r="AB2360">
        <v>156</v>
      </c>
      <c r="AC2360" t="s">
        <v>63</v>
      </c>
      <c r="AG2360">
        <v>51.254800000000003</v>
      </c>
      <c r="AH2360">
        <v>0</v>
      </c>
      <c r="AI2360">
        <v>0</v>
      </c>
      <c r="AJ2360">
        <v>1</v>
      </c>
    </row>
    <row r="2361" spans="1:36" x14ac:dyDescent="0.35">
      <c r="A2361" t="s">
        <v>178</v>
      </c>
      <c r="B2361" t="str">
        <f t="shared" si="36"/>
        <v>2019</v>
      </c>
      <c r="D2361" s="1">
        <v>43644</v>
      </c>
      <c r="E2361">
        <v>1030</v>
      </c>
      <c r="F2361" t="s">
        <v>42</v>
      </c>
      <c r="G2361">
        <v>1</v>
      </c>
      <c r="H2361">
        <v>154</v>
      </c>
      <c r="I2361" t="s">
        <v>51</v>
      </c>
      <c r="J2361" t="s">
        <v>2353</v>
      </c>
      <c r="K2361" t="s">
        <v>38</v>
      </c>
      <c r="L2361">
        <v>6000</v>
      </c>
      <c r="M2361" t="s">
        <v>44</v>
      </c>
      <c r="N2361">
        <v>23.6</v>
      </c>
      <c r="O2361" s="6">
        <v>141.6</v>
      </c>
      <c r="P2361">
        <v>4.9387650000000001</v>
      </c>
      <c r="Q2361">
        <v>2.83142</v>
      </c>
      <c r="R2361">
        <v>0.4123</v>
      </c>
      <c r="S2361">
        <v>7611.8362999999999</v>
      </c>
      <c r="T2361">
        <v>1522.37</v>
      </c>
      <c r="U2361">
        <v>0</v>
      </c>
      <c r="V2361">
        <v>1644.16</v>
      </c>
      <c r="W2361">
        <v>3166.53</v>
      </c>
      <c r="X2361" t="s">
        <v>259</v>
      </c>
      <c r="Y2361" t="s">
        <v>260</v>
      </c>
      <c r="Z2361">
        <v>591</v>
      </c>
      <c r="AA2361" t="s">
        <v>55</v>
      </c>
      <c r="AB2361">
        <v>156</v>
      </c>
      <c r="AC2361" t="s">
        <v>63</v>
      </c>
      <c r="AG2361">
        <v>50.8187</v>
      </c>
      <c r="AH2361">
        <v>0</v>
      </c>
      <c r="AI2361">
        <v>0</v>
      </c>
      <c r="AJ2361">
        <v>1</v>
      </c>
    </row>
    <row r="2362" spans="1:36" x14ac:dyDescent="0.35">
      <c r="A2362" t="s">
        <v>1432</v>
      </c>
      <c r="B2362" t="str">
        <f t="shared" si="36"/>
        <v>2019</v>
      </c>
      <c r="D2362" s="1">
        <v>43697</v>
      </c>
      <c r="E2362">
        <v>1030</v>
      </c>
      <c r="F2362" t="s">
        <v>42</v>
      </c>
      <c r="G2362">
        <v>1</v>
      </c>
      <c r="H2362">
        <v>57</v>
      </c>
      <c r="I2362" t="s">
        <v>242</v>
      </c>
      <c r="J2362" t="s">
        <v>1852</v>
      </c>
      <c r="K2362" t="s">
        <v>38</v>
      </c>
      <c r="L2362">
        <v>3000</v>
      </c>
      <c r="M2362" t="s">
        <v>44</v>
      </c>
      <c r="N2362">
        <v>9.98</v>
      </c>
      <c r="O2362" s="6">
        <v>29.94</v>
      </c>
      <c r="P2362">
        <v>0.71358299999999997</v>
      </c>
      <c r="Q2362">
        <v>0.59865299999999999</v>
      </c>
      <c r="R2362">
        <v>0</v>
      </c>
      <c r="S2362">
        <v>1600.1451999999999</v>
      </c>
      <c r="T2362">
        <v>320.02999999999997</v>
      </c>
      <c r="U2362">
        <v>0</v>
      </c>
      <c r="V2362">
        <v>345.63</v>
      </c>
      <c r="W2362">
        <v>665.66</v>
      </c>
      <c r="X2362" t="s">
        <v>1726</v>
      </c>
      <c r="Y2362" t="s">
        <v>179</v>
      </c>
      <c r="Z2362">
        <v>840</v>
      </c>
      <c r="AA2362" t="s">
        <v>180</v>
      </c>
      <c r="AB2362">
        <v>156</v>
      </c>
      <c r="AC2362" t="s">
        <v>63</v>
      </c>
      <c r="AG2362">
        <v>51.200699999999998</v>
      </c>
      <c r="AH2362">
        <v>0</v>
      </c>
      <c r="AI2362">
        <v>0</v>
      </c>
      <c r="AJ2362">
        <v>1</v>
      </c>
    </row>
    <row r="2363" spans="1:36" x14ac:dyDescent="0.35">
      <c r="A2363" t="s">
        <v>599</v>
      </c>
      <c r="B2363" t="str">
        <f t="shared" si="36"/>
        <v>2021</v>
      </c>
      <c r="C2363" s="1">
        <v>44364</v>
      </c>
      <c r="D2363" s="1">
        <v>44364</v>
      </c>
      <c r="E2363">
        <v>1150</v>
      </c>
      <c r="F2363" t="s">
        <v>50</v>
      </c>
      <c r="G2363">
        <v>1</v>
      </c>
      <c r="H2363">
        <v>6</v>
      </c>
      <c r="I2363" t="s">
        <v>58</v>
      </c>
      <c r="J2363" t="s">
        <v>109</v>
      </c>
      <c r="K2363" t="s">
        <v>38</v>
      </c>
      <c r="L2363">
        <v>13052000</v>
      </c>
      <c r="M2363" t="s">
        <v>44</v>
      </c>
      <c r="N2363">
        <v>1.65</v>
      </c>
      <c r="O2363" s="6">
        <v>21535.8</v>
      </c>
      <c r="P2363">
        <v>3715.0639679999999</v>
      </c>
      <c r="Q2363">
        <v>26.121331999999999</v>
      </c>
      <c r="R2363">
        <v>68.633315999999994</v>
      </c>
      <c r="S2363">
        <v>1448377.8104999999</v>
      </c>
      <c r="T2363">
        <v>0</v>
      </c>
      <c r="U2363">
        <v>0</v>
      </c>
      <c r="V2363">
        <v>260708.01</v>
      </c>
      <c r="W2363">
        <v>260708.01</v>
      </c>
      <c r="X2363" t="s">
        <v>600</v>
      </c>
      <c r="Y2363" t="s">
        <v>601</v>
      </c>
      <c r="Z2363">
        <v>156</v>
      </c>
      <c r="AA2363" t="s">
        <v>63</v>
      </c>
      <c r="AB2363">
        <v>156</v>
      </c>
      <c r="AC2363" t="s">
        <v>63</v>
      </c>
      <c r="AD2363">
        <v>0</v>
      </c>
      <c r="AE2363">
        <v>0</v>
      </c>
      <c r="AF2363">
        <v>18</v>
      </c>
      <c r="AG2363">
        <v>57.145099999999999</v>
      </c>
      <c r="AH2363">
        <v>0</v>
      </c>
      <c r="AI2363">
        <v>0</v>
      </c>
      <c r="AJ2363">
        <v>1</v>
      </c>
    </row>
    <row r="2364" spans="1:36" x14ac:dyDescent="0.35">
      <c r="A2364" t="s">
        <v>715</v>
      </c>
      <c r="B2364" t="str">
        <f t="shared" si="36"/>
        <v>2024</v>
      </c>
      <c r="C2364" s="1">
        <v>45328</v>
      </c>
      <c r="D2364" s="1">
        <v>45329</v>
      </c>
      <c r="E2364">
        <v>1150</v>
      </c>
      <c r="F2364" t="s">
        <v>50</v>
      </c>
      <c r="G2364">
        <v>1</v>
      </c>
      <c r="H2364">
        <v>15</v>
      </c>
      <c r="I2364" t="s">
        <v>197</v>
      </c>
      <c r="J2364" t="s">
        <v>1007</v>
      </c>
      <c r="K2364" t="s">
        <v>38</v>
      </c>
      <c r="L2364">
        <v>1000500</v>
      </c>
      <c r="M2364" t="s">
        <v>44</v>
      </c>
      <c r="N2364">
        <v>2.2212999999999998</v>
      </c>
      <c r="O2364" s="6">
        <v>2222.4106499999998</v>
      </c>
      <c r="P2364">
        <v>98.04325</v>
      </c>
      <c r="Q2364">
        <v>2.45939</v>
      </c>
      <c r="R2364">
        <v>47.828156</v>
      </c>
      <c r="S2364">
        <v>139458.12890000001</v>
      </c>
      <c r="T2364">
        <v>0</v>
      </c>
      <c r="U2364">
        <v>0</v>
      </c>
      <c r="V2364">
        <v>25102.46</v>
      </c>
      <c r="W2364">
        <v>25102.46</v>
      </c>
      <c r="X2364" t="s">
        <v>96</v>
      </c>
      <c r="Y2364" t="s">
        <v>97</v>
      </c>
      <c r="Z2364">
        <v>156</v>
      </c>
      <c r="AA2364" t="s">
        <v>63</v>
      </c>
      <c r="AB2364">
        <v>156</v>
      </c>
      <c r="AC2364" t="s">
        <v>63</v>
      </c>
      <c r="AD2364">
        <v>0</v>
      </c>
      <c r="AE2364">
        <v>0</v>
      </c>
      <c r="AF2364">
        <v>18</v>
      </c>
      <c r="AG2364">
        <v>58.824599999999997</v>
      </c>
      <c r="AH2364">
        <v>0</v>
      </c>
      <c r="AI2364">
        <v>0</v>
      </c>
      <c r="AJ2364">
        <v>1</v>
      </c>
    </row>
    <row r="2365" spans="1:36" x14ac:dyDescent="0.35">
      <c r="A2365" t="s">
        <v>516</v>
      </c>
      <c r="B2365" t="str">
        <f t="shared" si="36"/>
        <v>2020</v>
      </c>
      <c r="D2365" s="1">
        <v>43838</v>
      </c>
      <c r="E2365">
        <v>1150</v>
      </c>
      <c r="F2365" t="s">
        <v>50</v>
      </c>
      <c r="G2365">
        <v>1</v>
      </c>
      <c r="H2365">
        <v>16</v>
      </c>
      <c r="I2365" t="s">
        <v>725</v>
      </c>
      <c r="J2365" t="s">
        <v>109</v>
      </c>
      <c r="L2365">
        <v>535000</v>
      </c>
      <c r="M2365" t="s">
        <v>44</v>
      </c>
      <c r="N2365">
        <v>3.25</v>
      </c>
      <c r="O2365" s="6">
        <v>1738.75</v>
      </c>
      <c r="P2365">
        <v>98.320340000000002</v>
      </c>
      <c r="Q2365">
        <v>1.901483</v>
      </c>
      <c r="R2365">
        <v>0</v>
      </c>
      <c r="S2365">
        <v>97407.638600000006</v>
      </c>
      <c r="T2365">
        <v>0</v>
      </c>
      <c r="U2365">
        <v>0</v>
      </c>
      <c r="V2365">
        <v>17533.37</v>
      </c>
      <c r="W2365">
        <v>17533.37</v>
      </c>
      <c r="X2365" t="s">
        <v>110</v>
      </c>
      <c r="Y2365" t="s">
        <v>111</v>
      </c>
      <c r="Z2365">
        <v>156</v>
      </c>
      <c r="AA2365" t="s">
        <v>63</v>
      </c>
      <c r="AB2365">
        <v>156</v>
      </c>
      <c r="AC2365" t="s">
        <v>63</v>
      </c>
      <c r="AD2365">
        <v>0</v>
      </c>
      <c r="AE2365">
        <v>0</v>
      </c>
      <c r="AF2365">
        <v>18</v>
      </c>
      <c r="AG2365">
        <v>52.968499999999999</v>
      </c>
      <c r="AH2365">
        <v>0</v>
      </c>
      <c r="AI2365">
        <v>0</v>
      </c>
      <c r="AJ2365">
        <v>1</v>
      </c>
    </row>
    <row r="2366" spans="1:36" x14ac:dyDescent="0.35">
      <c r="A2366" t="s">
        <v>400</v>
      </c>
      <c r="B2366" t="str">
        <f t="shared" si="36"/>
        <v>2021</v>
      </c>
      <c r="C2366" s="1">
        <v>44319</v>
      </c>
      <c r="D2366" s="1">
        <v>44319</v>
      </c>
      <c r="E2366">
        <v>1030</v>
      </c>
      <c r="F2366" t="s">
        <v>42</v>
      </c>
      <c r="G2366">
        <v>1</v>
      </c>
      <c r="H2366">
        <v>5</v>
      </c>
      <c r="I2366" t="s">
        <v>396</v>
      </c>
      <c r="J2366" t="s">
        <v>129</v>
      </c>
      <c r="K2366" t="s">
        <v>38</v>
      </c>
      <c r="L2366">
        <v>36980000</v>
      </c>
      <c r="M2366" t="s">
        <v>44</v>
      </c>
      <c r="N2366">
        <v>0.55500000000000005</v>
      </c>
      <c r="O2366" s="6">
        <v>20523.900000000001</v>
      </c>
      <c r="P2366">
        <v>1293.1615200000001</v>
      </c>
      <c r="Q2366">
        <v>56.442794999999997</v>
      </c>
      <c r="R2366">
        <v>0</v>
      </c>
      <c r="S2366">
        <v>1247858.9162999999</v>
      </c>
      <c r="T2366">
        <v>37435.769999999997</v>
      </c>
      <c r="U2366">
        <v>0</v>
      </c>
      <c r="V2366">
        <v>231353.04</v>
      </c>
      <c r="W2366">
        <v>268788.81</v>
      </c>
      <c r="X2366" t="s">
        <v>192</v>
      </c>
      <c r="Y2366" t="s">
        <v>193</v>
      </c>
      <c r="Z2366">
        <v>156</v>
      </c>
      <c r="AA2366" t="s">
        <v>63</v>
      </c>
      <c r="AB2366">
        <v>156</v>
      </c>
      <c r="AC2366" t="s">
        <v>63</v>
      </c>
      <c r="AD2366">
        <v>3</v>
      </c>
      <c r="AE2366">
        <v>0</v>
      </c>
      <c r="AF2366">
        <v>18</v>
      </c>
      <c r="AG2366">
        <v>57.0488</v>
      </c>
      <c r="AH2366">
        <v>0</v>
      </c>
      <c r="AI2366">
        <v>0</v>
      </c>
      <c r="AJ2366">
        <v>1</v>
      </c>
    </row>
    <row r="2367" spans="1:36" x14ac:dyDescent="0.35">
      <c r="A2367" t="s">
        <v>1447</v>
      </c>
      <c r="B2367" t="str">
        <f t="shared" si="36"/>
        <v>2021</v>
      </c>
      <c r="D2367" s="1">
        <v>44525</v>
      </c>
      <c r="E2367">
        <v>1030</v>
      </c>
      <c r="F2367" t="s">
        <v>42</v>
      </c>
      <c r="G2367">
        <v>1</v>
      </c>
      <c r="H2367">
        <v>1</v>
      </c>
      <c r="I2367" t="s">
        <v>974</v>
      </c>
      <c r="J2367" t="s">
        <v>2355</v>
      </c>
      <c r="K2367" t="s">
        <v>38</v>
      </c>
      <c r="L2367">
        <v>48780</v>
      </c>
      <c r="M2367" t="s">
        <v>130</v>
      </c>
      <c r="N2367">
        <v>766.71100000000001</v>
      </c>
      <c r="O2367" s="6">
        <v>37400.162579999997</v>
      </c>
      <c r="P2367">
        <v>2257.969008</v>
      </c>
      <c r="Q2367">
        <v>55.204172</v>
      </c>
      <c r="R2367">
        <v>0</v>
      </c>
      <c r="S2367">
        <v>2255574.6995000001</v>
      </c>
      <c r="T2367">
        <v>67667.240000000005</v>
      </c>
      <c r="U2367">
        <v>0</v>
      </c>
      <c r="V2367">
        <v>418183.55</v>
      </c>
      <c r="W2367">
        <v>485850.79</v>
      </c>
      <c r="X2367" t="s">
        <v>82</v>
      </c>
      <c r="Y2367" t="s">
        <v>83</v>
      </c>
      <c r="Z2367">
        <v>156</v>
      </c>
      <c r="AA2367" t="s">
        <v>63</v>
      </c>
      <c r="AB2367">
        <v>156</v>
      </c>
      <c r="AC2367" t="s">
        <v>63</v>
      </c>
      <c r="AD2367">
        <v>3</v>
      </c>
      <c r="AE2367">
        <v>0</v>
      </c>
      <c r="AF2367">
        <v>18</v>
      </c>
      <c r="AG2367">
        <v>56.796399999999998</v>
      </c>
      <c r="AH2367">
        <v>0</v>
      </c>
      <c r="AI2367">
        <v>0</v>
      </c>
      <c r="AJ2367">
        <v>1</v>
      </c>
    </row>
    <row r="2368" spans="1:36" x14ac:dyDescent="0.35">
      <c r="A2368" t="s">
        <v>1108</v>
      </c>
      <c r="B2368" t="str">
        <f t="shared" si="36"/>
        <v>2022</v>
      </c>
      <c r="D2368" s="1">
        <v>44894</v>
      </c>
      <c r="E2368">
        <v>1030</v>
      </c>
      <c r="F2368" t="s">
        <v>42</v>
      </c>
      <c r="G2368">
        <v>1</v>
      </c>
      <c r="H2368">
        <v>10</v>
      </c>
      <c r="I2368" t="s">
        <v>322</v>
      </c>
      <c r="J2368" t="s">
        <v>1109</v>
      </c>
      <c r="K2368" t="s">
        <v>38</v>
      </c>
      <c r="L2368">
        <v>2000</v>
      </c>
      <c r="M2368" t="s">
        <v>44</v>
      </c>
      <c r="N2368">
        <v>25.39</v>
      </c>
      <c r="O2368" s="6">
        <v>50.78</v>
      </c>
      <c r="P2368">
        <v>6.6859000000000002</v>
      </c>
      <c r="Q2368">
        <v>0.7228</v>
      </c>
      <c r="R2368">
        <v>3.2960029999999998</v>
      </c>
      <c r="S2368">
        <v>3373.5891999999999</v>
      </c>
      <c r="T2368">
        <v>101.21</v>
      </c>
      <c r="U2368">
        <v>0</v>
      </c>
      <c r="V2368">
        <v>625.46</v>
      </c>
      <c r="W2368">
        <v>726.67</v>
      </c>
      <c r="X2368" t="s">
        <v>752</v>
      </c>
      <c r="Y2368" t="s">
        <v>753</v>
      </c>
      <c r="Z2368">
        <v>344</v>
      </c>
      <c r="AA2368" t="s">
        <v>753</v>
      </c>
      <c r="AB2368">
        <v>156</v>
      </c>
      <c r="AC2368" t="s">
        <v>63</v>
      </c>
      <c r="AD2368">
        <v>3</v>
      </c>
      <c r="AE2368">
        <v>0</v>
      </c>
      <c r="AF2368">
        <v>18</v>
      </c>
      <c r="AG2368">
        <v>54.868299999999998</v>
      </c>
      <c r="AH2368">
        <v>0</v>
      </c>
      <c r="AI2368">
        <v>0</v>
      </c>
      <c r="AJ2368">
        <v>1</v>
      </c>
    </row>
    <row r="2369" spans="1:36" x14ac:dyDescent="0.35">
      <c r="A2369" t="s">
        <v>1786</v>
      </c>
      <c r="B2369" t="str">
        <f t="shared" si="36"/>
        <v>2025</v>
      </c>
      <c r="C2369" s="1">
        <v>45665</v>
      </c>
      <c r="D2369" s="1">
        <v>45667</v>
      </c>
      <c r="E2369">
        <v>1150</v>
      </c>
      <c r="F2369" t="s">
        <v>50</v>
      </c>
      <c r="G2369">
        <v>1</v>
      </c>
      <c r="H2369">
        <v>4</v>
      </c>
      <c r="I2369" t="s">
        <v>226</v>
      </c>
      <c r="J2369" t="s">
        <v>2357</v>
      </c>
      <c r="K2369" t="s">
        <v>38</v>
      </c>
      <c r="L2369">
        <v>52706000</v>
      </c>
      <c r="M2369" t="s">
        <v>44</v>
      </c>
      <c r="N2369">
        <v>0.98970000000000002</v>
      </c>
      <c r="O2369" s="6">
        <v>52163.128199999999</v>
      </c>
      <c r="P2369">
        <v>10954.742399999999</v>
      </c>
      <c r="Q2369">
        <v>97.305933999999993</v>
      </c>
      <c r="R2369">
        <v>416.35556100000002</v>
      </c>
      <c r="S2369">
        <v>3907364.8380999998</v>
      </c>
      <c r="T2369">
        <v>0</v>
      </c>
      <c r="U2369">
        <v>0</v>
      </c>
      <c r="V2369">
        <v>379795.86</v>
      </c>
      <c r="W2369">
        <v>379795.86</v>
      </c>
      <c r="X2369" t="s">
        <v>100</v>
      </c>
      <c r="Y2369" t="s">
        <v>101</v>
      </c>
      <c r="Z2369">
        <v>156</v>
      </c>
      <c r="AA2369" t="s">
        <v>63</v>
      </c>
      <c r="AB2369">
        <v>156</v>
      </c>
      <c r="AC2369" t="s">
        <v>63</v>
      </c>
      <c r="AD2369">
        <v>8</v>
      </c>
      <c r="AE2369">
        <v>0</v>
      </c>
      <c r="AF2369">
        <v>18</v>
      </c>
      <c r="AG2369">
        <v>61.406100000000002</v>
      </c>
      <c r="AH2369">
        <v>0</v>
      </c>
      <c r="AI2369">
        <v>0</v>
      </c>
      <c r="AJ2369">
        <v>1</v>
      </c>
    </row>
    <row r="2370" spans="1:36" x14ac:dyDescent="0.35">
      <c r="A2370" t="s">
        <v>764</v>
      </c>
      <c r="B2370" t="str">
        <f t="shared" si="36"/>
        <v>2025</v>
      </c>
      <c r="C2370" s="1">
        <v>45893</v>
      </c>
      <c r="D2370" s="1">
        <v>45897</v>
      </c>
      <c r="E2370">
        <v>1150</v>
      </c>
      <c r="F2370" t="s">
        <v>50</v>
      </c>
      <c r="G2370">
        <v>1</v>
      </c>
      <c r="H2370">
        <v>3</v>
      </c>
      <c r="I2370" t="s">
        <v>226</v>
      </c>
      <c r="J2370" t="s">
        <v>2358</v>
      </c>
      <c r="K2370" t="s">
        <v>38</v>
      </c>
      <c r="L2370">
        <v>30794000</v>
      </c>
      <c r="M2370" t="s">
        <v>44</v>
      </c>
      <c r="N2370">
        <v>1.0115000000000001</v>
      </c>
      <c r="O2370" s="6">
        <v>31148.131000000001</v>
      </c>
      <c r="P2370">
        <v>6649.1115410000002</v>
      </c>
      <c r="Q2370">
        <v>87.034957000000006</v>
      </c>
      <c r="R2370">
        <v>0</v>
      </c>
      <c r="S2370">
        <v>2390047.4065999999</v>
      </c>
      <c r="T2370">
        <v>0</v>
      </c>
      <c r="U2370">
        <v>0</v>
      </c>
      <c r="V2370">
        <v>232312.61</v>
      </c>
      <c r="W2370">
        <v>232312.61</v>
      </c>
      <c r="X2370" t="s">
        <v>100</v>
      </c>
      <c r="Y2370" t="s">
        <v>101</v>
      </c>
      <c r="Z2370">
        <v>156</v>
      </c>
      <c r="AA2370" t="s">
        <v>63</v>
      </c>
      <c r="AB2370">
        <v>156</v>
      </c>
      <c r="AC2370" t="s">
        <v>63</v>
      </c>
      <c r="AD2370">
        <v>8</v>
      </c>
      <c r="AE2370">
        <v>0</v>
      </c>
      <c r="AF2370">
        <v>18</v>
      </c>
      <c r="AG2370">
        <v>63.088099999999997</v>
      </c>
      <c r="AH2370">
        <v>0</v>
      </c>
      <c r="AI2370">
        <v>0</v>
      </c>
      <c r="AJ2370">
        <v>1</v>
      </c>
    </row>
    <row r="2371" spans="1:36" x14ac:dyDescent="0.35">
      <c r="A2371" t="s">
        <v>978</v>
      </c>
      <c r="B2371" t="str">
        <f t="shared" ref="B2371:B2434" si="37">LEFT(A2371,4)</f>
        <v>2025</v>
      </c>
      <c r="C2371" s="2">
        <v>45765</v>
      </c>
      <c r="D2371" s="1">
        <v>45770</v>
      </c>
      <c r="E2371">
        <v>1030</v>
      </c>
      <c r="F2371" t="s">
        <v>42</v>
      </c>
      <c r="G2371">
        <v>1</v>
      </c>
      <c r="H2371">
        <v>4</v>
      </c>
      <c r="I2371" t="s">
        <v>147</v>
      </c>
      <c r="J2371" t="s">
        <v>229</v>
      </c>
      <c r="K2371" t="s">
        <v>38</v>
      </c>
      <c r="L2371">
        <v>30996000</v>
      </c>
      <c r="M2371" t="s">
        <v>44</v>
      </c>
      <c r="N2371">
        <v>0.61499999999999999</v>
      </c>
      <c r="O2371" s="6">
        <v>19062.54</v>
      </c>
      <c r="P2371">
        <v>1549.789293</v>
      </c>
      <c r="Q2371">
        <v>40.812311000000001</v>
      </c>
      <c r="R2371">
        <v>0</v>
      </c>
      <c r="S2371">
        <v>1230746.5497999999</v>
      </c>
      <c r="T2371">
        <v>172304.52</v>
      </c>
      <c r="U2371">
        <v>0</v>
      </c>
      <c r="V2371">
        <v>252549.19</v>
      </c>
      <c r="W2371">
        <v>424853.71</v>
      </c>
      <c r="X2371" t="s">
        <v>398</v>
      </c>
      <c r="Y2371" t="s">
        <v>399</v>
      </c>
      <c r="Z2371">
        <v>156</v>
      </c>
      <c r="AA2371" t="s">
        <v>63</v>
      </c>
      <c r="AB2371">
        <v>156</v>
      </c>
      <c r="AC2371" t="s">
        <v>63</v>
      </c>
      <c r="AD2371">
        <v>14</v>
      </c>
      <c r="AE2371">
        <v>0</v>
      </c>
      <c r="AF2371">
        <v>18</v>
      </c>
      <c r="AG2371">
        <v>59.591299999999997</v>
      </c>
      <c r="AH2371">
        <v>0</v>
      </c>
      <c r="AI2371">
        <v>0</v>
      </c>
      <c r="AJ2371">
        <v>1</v>
      </c>
    </row>
    <row r="2372" spans="1:36" x14ac:dyDescent="0.35">
      <c r="A2372" t="s">
        <v>321</v>
      </c>
      <c r="B2372" t="str">
        <f t="shared" si="37"/>
        <v>2023</v>
      </c>
      <c r="C2372" s="1">
        <v>45243</v>
      </c>
      <c r="D2372" s="1">
        <v>45244</v>
      </c>
      <c r="E2372">
        <v>1150</v>
      </c>
      <c r="F2372" t="s">
        <v>50</v>
      </c>
      <c r="G2372">
        <v>1</v>
      </c>
      <c r="H2372">
        <v>22</v>
      </c>
      <c r="I2372" t="s">
        <v>247</v>
      </c>
      <c r="J2372" t="s">
        <v>160</v>
      </c>
      <c r="K2372" t="s">
        <v>38</v>
      </c>
      <c r="L2372">
        <v>7377380</v>
      </c>
      <c r="M2372" t="s">
        <v>44</v>
      </c>
      <c r="N2372">
        <v>1.1969000000000001</v>
      </c>
      <c r="O2372" s="6">
        <v>8829.9861220000003</v>
      </c>
      <c r="P2372">
        <v>299.90805</v>
      </c>
      <c r="Q2372">
        <v>23.700969000000001</v>
      </c>
      <c r="R2372">
        <v>0</v>
      </c>
      <c r="S2372">
        <v>521128.57909999997</v>
      </c>
      <c r="T2372">
        <v>104225.72</v>
      </c>
      <c r="U2372">
        <v>0</v>
      </c>
      <c r="V2372">
        <v>112563.77</v>
      </c>
      <c r="W2372">
        <v>216789.49</v>
      </c>
      <c r="X2372" t="s">
        <v>244</v>
      </c>
      <c r="Y2372" t="s">
        <v>245</v>
      </c>
      <c r="Z2372">
        <v>156</v>
      </c>
      <c r="AA2372" t="s">
        <v>63</v>
      </c>
      <c r="AB2372">
        <v>156</v>
      </c>
      <c r="AC2372" t="s">
        <v>63</v>
      </c>
      <c r="AD2372">
        <v>20</v>
      </c>
      <c r="AE2372">
        <v>0</v>
      </c>
      <c r="AF2372">
        <v>18</v>
      </c>
      <c r="AG2372">
        <v>56.931600000000003</v>
      </c>
      <c r="AH2372">
        <v>0</v>
      </c>
      <c r="AI2372">
        <v>0</v>
      </c>
      <c r="AJ2372">
        <v>1</v>
      </c>
    </row>
    <row r="2373" spans="1:36" x14ac:dyDescent="0.35">
      <c r="A2373" t="s">
        <v>1615</v>
      </c>
      <c r="B2373" t="str">
        <f t="shared" si="37"/>
        <v>2024</v>
      </c>
      <c r="C2373" s="1">
        <v>45615</v>
      </c>
      <c r="D2373" s="1">
        <v>45615</v>
      </c>
      <c r="E2373">
        <v>1150</v>
      </c>
      <c r="F2373" t="s">
        <v>50</v>
      </c>
      <c r="G2373">
        <v>1</v>
      </c>
      <c r="H2373">
        <v>33</v>
      </c>
      <c r="I2373" t="s">
        <v>247</v>
      </c>
      <c r="J2373" t="s">
        <v>160</v>
      </c>
      <c r="K2373" t="s">
        <v>38</v>
      </c>
      <c r="L2373">
        <v>2825580</v>
      </c>
      <c r="M2373" t="s">
        <v>44</v>
      </c>
      <c r="N2373">
        <v>1.2343999999999999</v>
      </c>
      <c r="O2373" s="6">
        <v>3487.8959519999999</v>
      </c>
      <c r="P2373">
        <v>479.07407499999999</v>
      </c>
      <c r="Q2373">
        <v>10.298126</v>
      </c>
      <c r="R2373">
        <v>2.4566720000000002</v>
      </c>
      <c r="S2373">
        <v>240102.19469999999</v>
      </c>
      <c r="T2373">
        <v>48020.44</v>
      </c>
      <c r="U2373">
        <v>0</v>
      </c>
      <c r="V2373">
        <v>51862.07</v>
      </c>
      <c r="W2373">
        <v>99882.51</v>
      </c>
      <c r="X2373" t="s">
        <v>244</v>
      </c>
      <c r="Y2373" t="s">
        <v>245</v>
      </c>
      <c r="Z2373">
        <v>156</v>
      </c>
      <c r="AA2373" t="s">
        <v>63</v>
      </c>
      <c r="AB2373">
        <v>156</v>
      </c>
      <c r="AC2373" t="s">
        <v>63</v>
      </c>
      <c r="AD2373">
        <v>20</v>
      </c>
      <c r="AE2373">
        <v>0</v>
      </c>
      <c r="AF2373">
        <v>18</v>
      </c>
      <c r="AG2373">
        <v>60.331299999999999</v>
      </c>
      <c r="AH2373">
        <v>0</v>
      </c>
      <c r="AI2373">
        <v>0</v>
      </c>
      <c r="AJ2373">
        <v>1</v>
      </c>
    </row>
    <row r="2374" spans="1:36" x14ac:dyDescent="0.35">
      <c r="A2374" t="s">
        <v>76</v>
      </c>
      <c r="B2374" t="str">
        <f t="shared" si="37"/>
        <v>2023</v>
      </c>
      <c r="C2374" s="1">
        <v>45001</v>
      </c>
      <c r="D2374" s="1">
        <v>45001</v>
      </c>
      <c r="E2374">
        <v>1150</v>
      </c>
      <c r="F2374" t="s">
        <v>50</v>
      </c>
      <c r="G2374">
        <v>11</v>
      </c>
      <c r="H2374">
        <v>6</v>
      </c>
      <c r="I2374" t="s">
        <v>242</v>
      </c>
      <c r="J2374" t="s">
        <v>249</v>
      </c>
      <c r="K2374" t="s">
        <v>38</v>
      </c>
      <c r="L2374">
        <v>60000</v>
      </c>
      <c r="M2374" t="s">
        <v>44</v>
      </c>
      <c r="N2374">
        <v>8.9547000000000008</v>
      </c>
      <c r="O2374" s="6">
        <v>537.28200000000004</v>
      </c>
      <c r="P2374">
        <v>2.8601999999999999</v>
      </c>
      <c r="Q2374">
        <v>10.741598</v>
      </c>
      <c r="R2374">
        <v>0</v>
      </c>
      <c r="S2374">
        <v>30267.3815</v>
      </c>
      <c r="T2374">
        <v>6053.48</v>
      </c>
      <c r="U2374">
        <v>0</v>
      </c>
      <c r="V2374">
        <v>6537.76</v>
      </c>
      <c r="W2374">
        <v>12591.24</v>
      </c>
      <c r="X2374" t="s">
        <v>199</v>
      </c>
      <c r="Y2374" t="s">
        <v>200</v>
      </c>
      <c r="Z2374">
        <v>156</v>
      </c>
      <c r="AA2374" t="s">
        <v>63</v>
      </c>
      <c r="AB2374">
        <v>156</v>
      </c>
      <c r="AC2374" t="s">
        <v>63</v>
      </c>
      <c r="AD2374">
        <v>20</v>
      </c>
      <c r="AE2374">
        <v>0</v>
      </c>
      <c r="AF2374">
        <v>18</v>
      </c>
      <c r="AG2374">
        <v>54.942799999999998</v>
      </c>
      <c r="AH2374">
        <v>0</v>
      </c>
      <c r="AI2374">
        <v>0</v>
      </c>
      <c r="AJ2374">
        <v>1</v>
      </c>
    </row>
    <row r="2375" spans="1:36" x14ac:dyDescent="0.35">
      <c r="A2375" t="s">
        <v>1128</v>
      </c>
      <c r="B2375" t="str">
        <f t="shared" si="37"/>
        <v>2025</v>
      </c>
      <c r="C2375" s="1">
        <v>45838</v>
      </c>
      <c r="D2375" s="1">
        <v>45839</v>
      </c>
      <c r="E2375">
        <v>1150</v>
      </c>
      <c r="F2375" t="s">
        <v>50</v>
      </c>
      <c r="G2375">
        <v>1</v>
      </c>
      <c r="H2375">
        <v>1</v>
      </c>
      <c r="I2375" t="s">
        <v>43</v>
      </c>
      <c r="J2375" t="s">
        <v>1342</v>
      </c>
      <c r="K2375" t="s">
        <v>38</v>
      </c>
      <c r="L2375">
        <v>171092920</v>
      </c>
      <c r="M2375" t="s">
        <v>44</v>
      </c>
      <c r="N2375">
        <v>1.1000000000000001</v>
      </c>
      <c r="O2375" s="6">
        <v>188202.212</v>
      </c>
      <c r="P2375">
        <v>24471.850379</v>
      </c>
      <c r="Q2375">
        <v>193.83017599999999</v>
      </c>
      <c r="R2375">
        <v>0</v>
      </c>
      <c r="S2375">
        <v>12788523.8397</v>
      </c>
      <c r="T2375">
        <v>2557704.77</v>
      </c>
      <c r="U2375">
        <v>0</v>
      </c>
      <c r="V2375">
        <v>2762321.15</v>
      </c>
      <c r="W2375">
        <v>5320025.92</v>
      </c>
      <c r="X2375" t="s">
        <v>100</v>
      </c>
      <c r="Y2375" t="s">
        <v>101</v>
      </c>
      <c r="Z2375">
        <v>156</v>
      </c>
      <c r="AA2375" t="s">
        <v>63</v>
      </c>
      <c r="AB2375">
        <v>156</v>
      </c>
      <c r="AC2375" t="s">
        <v>63</v>
      </c>
      <c r="AD2375">
        <v>20</v>
      </c>
      <c r="AE2375">
        <v>0</v>
      </c>
      <c r="AF2375">
        <v>18</v>
      </c>
      <c r="AG2375">
        <v>60.077300000000001</v>
      </c>
      <c r="AH2375">
        <v>0</v>
      </c>
      <c r="AI2375">
        <v>0</v>
      </c>
      <c r="AJ2375">
        <v>1</v>
      </c>
    </row>
    <row r="2376" spans="1:36" x14ac:dyDescent="0.35">
      <c r="A2376" t="s">
        <v>2359</v>
      </c>
      <c r="B2376" t="str">
        <f t="shared" si="37"/>
        <v>2025</v>
      </c>
      <c r="C2376" s="2">
        <v>45776</v>
      </c>
      <c r="D2376" s="1">
        <v>45778</v>
      </c>
      <c r="E2376">
        <v>1030</v>
      </c>
      <c r="F2376" t="s">
        <v>42</v>
      </c>
      <c r="G2376">
        <v>1</v>
      </c>
      <c r="H2376">
        <v>18</v>
      </c>
      <c r="I2376" t="s">
        <v>247</v>
      </c>
      <c r="J2376" t="s">
        <v>1330</v>
      </c>
      <c r="K2376" t="s">
        <v>407</v>
      </c>
      <c r="L2376">
        <v>1000</v>
      </c>
      <c r="M2376" t="s">
        <v>44</v>
      </c>
      <c r="N2376">
        <v>10</v>
      </c>
      <c r="O2376" s="6">
        <v>10</v>
      </c>
      <c r="P2376">
        <v>5.7973499999999998</v>
      </c>
      <c r="Q2376">
        <v>0.19819999999999999</v>
      </c>
      <c r="R2376">
        <v>0</v>
      </c>
      <c r="S2376">
        <v>942.92629999999997</v>
      </c>
      <c r="T2376">
        <v>188.59</v>
      </c>
      <c r="U2376">
        <v>0</v>
      </c>
      <c r="V2376">
        <v>203.67</v>
      </c>
      <c r="W2376">
        <v>392.26</v>
      </c>
      <c r="X2376" t="s">
        <v>288</v>
      </c>
      <c r="Y2376" t="s">
        <v>289</v>
      </c>
      <c r="Z2376">
        <v>840</v>
      </c>
      <c r="AA2376" t="s">
        <v>180</v>
      </c>
      <c r="AB2376">
        <v>156</v>
      </c>
      <c r="AC2376" t="s">
        <v>63</v>
      </c>
      <c r="AD2376">
        <v>20</v>
      </c>
      <c r="AE2376">
        <v>0</v>
      </c>
      <c r="AF2376">
        <v>18</v>
      </c>
      <c r="AG2376">
        <v>58.947499999999998</v>
      </c>
      <c r="AH2376">
        <v>0</v>
      </c>
      <c r="AI2376">
        <v>0</v>
      </c>
      <c r="AJ2376">
        <v>1</v>
      </c>
    </row>
    <row r="2377" spans="1:36" x14ac:dyDescent="0.35">
      <c r="A2377" t="s">
        <v>2132</v>
      </c>
      <c r="B2377" t="str">
        <f t="shared" si="37"/>
        <v>2019</v>
      </c>
      <c r="D2377" s="1">
        <v>43496</v>
      </c>
      <c r="E2377">
        <v>1150</v>
      </c>
      <c r="F2377" t="s">
        <v>50</v>
      </c>
      <c r="G2377">
        <v>11</v>
      </c>
      <c r="H2377">
        <v>1</v>
      </c>
      <c r="I2377" t="s">
        <v>164</v>
      </c>
      <c r="J2377" t="s">
        <v>2360</v>
      </c>
      <c r="K2377" t="s">
        <v>38</v>
      </c>
      <c r="L2377">
        <v>6381000</v>
      </c>
      <c r="M2377" t="s">
        <v>44</v>
      </c>
      <c r="N2377">
        <v>3.8451</v>
      </c>
      <c r="O2377" s="6">
        <v>24535.5831</v>
      </c>
      <c r="P2377">
        <v>1225</v>
      </c>
      <c r="Q2377">
        <v>490.71600000000001</v>
      </c>
      <c r="R2377">
        <v>0</v>
      </c>
      <c r="S2377">
        <v>1324081.0902</v>
      </c>
      <c r="T2377">
        <v>264816.21999999997</v>
      </c>
      <c r="U2377">
        <v>0</v>
      </c>
      <c r="V2377">
        <v>286001.57</v>
      </c>
      <c r="W2377">
        <v>550817.79</v>
      </c>
      <c r="X2377" t="s">
        <v>445</v>
      </c>
      <c r="Y2377" t="s">
        <v>446</v>
      </c>
      <c r="Z2377">
        <v>32</v>
      </c>
      <c r="AA2377" t="s">
        <v>447</v>
      </c>
      <c r="AB2377">
        <v>156</v>
      </c>
      <c r="AC2377" t="s">
        <v>63</v>
      </c>
      <c r="AG2377">
        <v>50.438699999999997</v>
      </c>
      <c r="AH2377">
        <v>0</v>
      </c>
      <c r="AI2377">
        <v>0</v>
      </c>
      <c r="AJ2377">
        <v>1</v>
      </c>
    </row>
    <row r="2378" spans="1:36" x14ac:dyDescent="0.35">
      <c r="A2378" t="s">
        <v>450</v>
      </c>
      <c r="B2378" t="str">
        <f t="shared" si="37"/>
        <v>2019</v>
      </c>
      <c r="D2378" s="1">
        <v>43809</v>
      </c>
      <c r="E2378">
        <v>1150</v>
      </c>
      <c r="F2378" t="s">
        <v>50</v>
      </c>
      <c r="G2378">
        <v>1</v>
      </c>
      <c r="H2378">
        <v>6</v>
      </c>
      <c r="I2378" t="s">
        <v>211</v>
      </c>
      <c r="J2378" t="s">
        <v>2361</v>
      </c>
      <c r="K2378" t="s">
        <v>38</v>
      </c>
      <c r="L2378">
        <v>510000</v>
      </c>
      <c r="M2378" t="s">
        <v>44</v>
      </c>
      <c r="N2378">
        <v>2.2078000000000002</v>
      </c>
      <c r="O2378" s="6">
        <v>1125.9780000000001</v>
      </c>
      <c r="P2378">
        <v>57.223399999999998</v>
      </c>
      <c r="Q2378">
        <v>3.0962260000000001</v>
      </c>
      <c r="R2378">
        <v>0</v>
      </c>
      <c r="S2378">
        <v>62749.548600000002</v>
      </c>
      <c r="T2378">
        <v>0</v>
      </c>
      <c r="U2378">
        <v>0</v>
      </c>
      <c r="V2378">
        <v>11294.92</v>
      </c>
      <c r="W2378">
        <v>11294.92</v>
      </c>
      <c r="X2378" t="s">
        <v>96</v>
      </c>
      <c r="Y2378" t="s">
        <v>97</v>
      </c>
      <c r="Z2378">
        <v>156</v>
      </c>
      <c r="AA2378" t="s">
        <v>63</v>
      </c>
      <c r="AB2378">
        <v>156</v>
      </c>
      <c r="AC2378" t="s">
        <v>63</v>
      </c>
      <c r="AG2378">
        <v>52.895299999999999</v>
      </c>
      <c r="AH2378">
        <v>0</v>
      </c>
      <c r="AI2378">
        <v>1</v>
      </c>
      <c r="AJ2378">
        <v>1</v>
      </c>
    </row>
    <row r="2379" spans="1:36" x14ac:dyDescent="0.35">
      <c r="A2379" t="s">
        <v>1756</v>
      </c>
      <c r="B2379" t="str">
        <f t="shared" si="37"/>
        <v>2022</v>
      </c>
      <c r="D2379" s="1">
        <v>44818</v>
      </c>
      <c r="E2379">
        <v>1030</v>
      </c>
      <c r="F2379" t="s">
        <v>42</v>
      </c>
      <c r="G2379">
        <v>1</v>
      </c>
      <c r="H2379">
        <v>9</v>
      </c>
      <c r="I2379" t="s">
        <v>77</v>
      </c>
      <c r="J2379" t="s">
        <v>2362</v>
      </c>
      <c r="K2379" t="s">
        <v>38</v>
      </c>
      <c r="L2379">
        <v>495000</v>
      </c>
      <c r="M2379" t="s">
        <v>44</v>
      </c>
      <c r="N2379">
        <v>4.0872999999999999</v>
      </c>
      <c r="O2379" s="6">
        <v>2023.2135000000001</v>
      </c>
      <c r="P2379">
        <v>245.84039999999999</v>
      </c>
      <c r="Q2379">
        <v>8.6856779999999993</v>
      </c>
      <c r="R2379">
        <v>0</v>
      </c>
      <c r="S2379">
        <v>122065.76609999999</v>
      </c>
      <c r="T2379">
        <v>0</v>
      </c>
      <c r="U2379">
        <v>0</v>
      </c>
      <c r="V2379">
        <v>21971.84</v>
      </c>
      <c r="W2379">
        <v>21971.84</v>
      </c>
      <c r="X2379" t="s">
        <v>1231</v>
      </c>
      <c r="Y2379" t="s">
        <v>1232</v>
      </c>
      <c r="Z2379">
        <v>156</v>
      </c>
      <c r="AA2379" t="s">
        <v>63</v>
      </c>
      <c r="AB2379">
        <v>156</v>
      </c>
      <c r="AC2379" t="s">
        <v>63</v>
      </c>
      <c r="AD2379">
        <v>0</v>
      </c>
      <c r="AE2379">
        <v>0</v>
      </c>
      <c r="AF2379">
        <v>18</v>
      </c>
      <c r="AG2379">
        <v>53.590600000000002</v>
      </c>
      <c r="AH2379">
        <v>0</v>
      </c>
      <c r="AI2379">
        <v>0</v>
      </c>
      <c r="AJ2379">
        <v>1</v>
      </c>
    </row>
    <row r="2380" spans="1:36" x14ac:dyDescent="0.35">
      <c r="A2380" t="s">
        <v>864</v>
      </c>
      <c r="B2380" t="str">
        <f t="shared" si="37"/>
        <v>2024</v>
      </c>
      <c r="C2380" s="1">
        <v>45471</v>
      </c>
      <c r="D2380" s="1">
        <v>45469</v>
      </c>
      <c r="E2380">
        <v>1030</v>
      </c>
      <c r="F2380" t="s">
        <v>42</v>
      </c>
      <c r="G2380">
        <v>1</v>
      </c>
      <c r="H2380">
        <v>3</v>
      </c>
      <c r="I2380" t="s">
        <v>85</v>
      </c>
      <c r="J2380" t="s">
        <v>73</v>
      </c>
      <c r="K2380" t="s">
        <v>38</v>
      </c>
      <c r="L2380">
        <v>3870000</v>
      </c>
      <c r="M2380" t="s">
        <v>44</v>
      </c>
      <c r="N2380">
        <v>2.2347999999999999</v>
      </c>
      <c r="O2380" s="6">
        <v>8648.6759999999995</v>
      </c>
      <c r="P2380">
        <v>553.932456</v>
      </c>
      <c r="Q2380">
        <v>16.126617</v>
      </c>
      <c r="R2380">
        <v>8.1056380000000008</v>
      </c>
      <c r="S2380">
        <v>546466.30480000004</v>
      </c>
      <c r="T2380">
        <v>0</v>
      </c>
      <c r="U2380">
        <v>0</v>
      </c>
      <c r="V2380">
        <v>98363.93</v>
      </c>
      <c r="W2380">
        <v>98363.93</v>
      </c>
      <c r="X2380" t="s">
        <v>74</v>
      </c>
      <c r="Y2380" t="s">
        <v>75</v>
      </c>
      <c r="Z2380">
        <v>156</v>
      </c>
      <c r="AA2380" t="s">
        <v>63</v>
      </c>
      <c r="AB2380">
        <v>156</v>
      </c>
      <c r="AC2380" t="s">
        <v>63</v>
      </c>
      <c r="AD2380">
        <v>0</v>
      </c>
      <c r="AE2380">
        <v>0</v>
      </c>
      <c r="AF2380">
        <v>18</v>
      </c>
      <c r="AG2380">
        <v>59.225700000000003</v>
      </c>
      <c r="AH2380">
        <v>0</v>
      </c>
      <c r="AI2380">
        <v>0</v>
      </c>
      <c r="AJ2380">
        <v>1</v>
      </c>
    </row>
    <row r="2381" spans="1:36" x14ac:dyDescent="0.35">
      <c r="A2381" t="s">
        <v>532</v>
      </c>
      <c r="B2381" t="str">
        <f t="shared" si="37"/>
        <v>2022</v>
      </c>
      <c r="D2381" s="1">
        <v>44642</v>
      </c>
      <c r="E2381">
        <v>1150</v>
      </c>
      <c r="F2381" t="s">
        <v>50</v>
      </c>
      <c r="G2381">
        <v>1</v>
      </c>
      <c r="H2381">
        <v>6</v>
      </c>
      <c r="I2381" t="s">
        <v>211</v>
      </c>
      <c r="J2381" t="s">
        <v>2363</v>
      </c>
      <c r="K2381" t="s">
        <v>38</v>
      </c>
      <c r="L2381">
        <v>3000000</v>
      </c>
      <c r="M2381" t="s">
        <v>44</v>
      </c>
      <c r="N2381">
        <v>3.6</v>
      </c>
      <c r="O2381" s="6">
        <v>10800</v>
      </c>
      <c r="P2381">
        <v>2136.3816649999999</v>
      </c>
      <c r="Q2381">
        <v>32.399304000000001</v>
      </c>
      <c r="R2381">
        <v>0</v>
      </c>
      <c r="S2381">
        <v>715962.81539999996</v>
      </c>
      <c r="T2381">
        <v>0</v>
      </c>
      <c r="U2381">
        <v>0</v>
      </c>
      <c r="V2381">
        <v>128873.31</v>
      </c>
      <c r="W2381">
        <v>128873.31</v>
      </c>
      <c r="X2381" t="s">
        <v>244</v>
      </c>
      <c r="Y2381" t="s">
        <v>245</v>
      </c>
      <c r="Z2381">
        <v>156</v>
      </c>
      <c r="AA2381" t="s">
        <v>63</v>
      </c>
      <c r="AB2381">
        <v>156</v>
      </c>
      <c r="AC2381" t="s">
        <v>63</v>
      </c>
      <c r="AD2381">
        <v>0</v>
      </c>
      <c r="AE2381">
        <v>0</v>
      </c>
      <c r="AF2381">
        <v>18</v>
      </c>
      <c r="AG2381">
        <v>55.206600000000002</v>
      </c>
      <c r="AH2381">
        <v>0</v>
      </c>
      <c r="AI2381">
        <v>0</v>
      </c>
      <c r="AJ2381">
        <v>1</v>
      </c>
    </row>
    <row r="2382" spans="1:36" x14ac:dyDescent="0.35">
      <c r="A2382" t="s">
        <v>89</v>
      </c>
      <c r="B2382" t="str">
        <f t="shared" si="37"/>
        <v>2024</v>
      </c>
      <c r="C2382" s="1">
        <v>45404</v>
      </c>
      <c r="D2382" s="1">
        <v>45404</v>
      </c>
      <c r="E2382">
        <v>1150</v>
      </c>
      <c r="F2382" t="s">
        <v>50</v>
      </c>
      <c r="G2382">
        <v>1</v>
      </c>
      <c r="H2382">
        <v>1</v>
      </c>
      <c r="I2382" t="s">
        <v>90</v>
      </c>
      <c r="J2382" t="s">
        <v>81</v>
      </c>
      <c r="K2382" t="s">
        <v>38</v>
      </c>
      <c r="L2382">
        <v>61801270</v>
      </c>
      <c r="M2382" t="s">
        <v>44</v>
      </c>
      <c r="N2382">
        <v>0.51019999999999999</v>
      </c>
      <c r="O2382" s="6">
        <v>31531.007954000001</v>
      </c>
      <c r="P2382">
        <v>6167.2380000000003</v>
      </c>
      <c r="Q2382">
        <v>630.60033699999997</v>
      </c>
      <c r="R2382">
        <v>0</v>
      </c>
      <c r="S2382">
        <v>2264648.5548</v>
      </c>
      <c r="T2382">
        <v>0</v>
      </c>
      <c r="U2382">
        <v>0</v>
      </c>
      <c r="V2382">
        <v>407636.74</v>
      </c>
      <c r="W2382">
        <v>407636.74</v>
      </c>
      <c r="X2382" t="s">
        <v>91</v>
      </c>
      <c r="Y2382" t="s">
        <v>92</v>
      </c>
      <c r="Z2382">
        <v>156</v>
      </c>
      <c r="AA2382" t="s">
        <v>63</v>
      </c>
      <c r="AB2382">
        <v>156</v>
      </c>
      <c r="AC2382" t="s">
        <v>63</v>
      </c>
      <c r="AD2382">
        <v>0</v>
      </c>
      <c r="AE2382">
        <v>0</v>
      </c>
      <c r="AF2382">
        <v>18</v>
      </c>
      <c r="AG2382">
        <v>59.084699999999998</v>
      </c>
      <c r="AH2382">
        <v>0</v>
      </c>
      <c r="AI2382">
        <v>0</v>
      </c>
      <c r="AJ2382">
        <v>1</v>
      </c>
    </row>
    <row r="2383" spans="1:36" x14ac:dyDescent="0.35">
      <c r="A2383" t="s">
        <v>2146</v>
      </c>
      <c r="B2383" t="str">
        <f t="shared" si="37"/>
        <v>2023</v>
      </c>
      <c r="C2383" s="1">
        <v>45152</v>
      </c>
      <c r="D2383" s="1">
        <v>45153</v>
      </c>
      <c r="E2383">
        <v>1150</v>
      </c>
      <c r="F2383" t="s">
        <v>50</v>
      </c>
      <c r="G2383">
        <v>1</v>
      </c>
      <c r="H2383">
        <v>167</v>
      </c>
      <c r="I2383" t="s">
        <v>214</v>
      </c>
      <c r="J2383" t="s">
        <v>721</v>
      </c>
      <c r="K2383" t="s">
        <v>38</v>
      </c>
      <c r="L2383">
        <v>9000000</v>
      </c>
      <c r="M2383" t="s">
        <v>44</v>
      </c>
      <c r="N2383">
        <v>0.43</v>
      </c>
      <c r="O2383" s="6">
        <v>3870</v>
      </c>
      <c r="P2383">
        <v>150.12486000000001</v>
      </c>
      <c r="Q2383">
        <v>77.008843999999996</v>
      </c>
      <c r="R2383">
        <v>0</v>
      </c>
      <c r="S2383">
        <v>233090.81880000001</v>
      </c>
      <c r="T2383">
        <v>0</v>
      </c>
      <c r="U2383">
        <v>0</v>
      </c>
      <c r="V2383">
        <v>41956.35</v>
      </c>
      <c r="W2383">
        <v>41956.35</v>
      </c>
      <c r="X2383" t="s">
        <v>96</v>
      </c>
      <c r="Y2383" t="s">
        <v>97</v>
      </c>
      <c r="Z2383">
        <v>156</v>
      </c>
      <c r="AA2383" t="s">
        <v>63</v>
      </c>
      <c r="AB2383">
        <v>156</v>
      </c>
      <c r="AC2383" t="s">
        <v>63</v>
      </c>
      <c r="AD2383">
        <v>0</v>
      </c>
      <c r="AE2383">
        <v>0</v>
      </c>
      <c r="AF2383">
        <v>18</v>
      </c>
      <c r="AG2383">
        <v>56.891199999999998</v>
      </c>
      <c r="AH2383">
        <v>0</v>
      </c>
      <c r="AI2383">
        <v>0</v>
      </c>
      <c r="AJ2383">
        <v>1</v>
      </c>
    </row>
    <row r="2384" spans="1:36" x14ac:dyDescent="0.35">
      <c r="A2384" t="s">
        <v>764</v>
      </c>
      <c r="B2384" t="str">
        <f t="shared" si="37"/>
        <v>2025</v>
      </c>
      <c r="C2384" s="1">
        <v>45893</v>
      </c>
      <c r="D2384" s="1">
        <v>45897</v>
      </c>
      <c r="E2384">
        <v>1150</v>
      </c>
      <c r="F2384" t="s">
        <v>50</v>
      </c>
      <c r="G2384">
        <v>1</v>
      </c>
      <c r="H2384">
        <v>2</v>
      </c>
      <c r="I2384" t="s">
        <v>226</v>
      </c>
      <c r="J2384" t="s">
        <v>1612</v>
      </c>
      <c r="K2384" t="s">
        <v>38</v>
      </c>
      <c r="L2384">
        <v>26168000</v>
      </c>
      <c r="M2384" t="s">
        <v>44</v>
      </c>
      <c r="N2384">
        <v>0.98180000000000001</v>
      </c>
      <c r="O2384" s="6">
        <v>25691.742399999999</v>
      </c>
      <c r="P2384">
        <v>5484.3537120000001</v>
      </c>
      <c r="Q2384">
        <v>71.788612000000001</v>
      </c>
      <c r="R2384">
        <v>0</v>
      </c>
      <c r="S2384">
        <v>1971370.2353000001</v>
      </c>
      <c r="T2384">
        <v>0</v>
      </c>
      <c r="U2384">
        <v>0</v>
      </c>
      <c r="V2384">
        <v>191617.19</v>
      </c>
      <c r="W2384">
        <v>191617.19</v>
      </c>
      <c r="X2384" t="s">
        <v>100</v>
      </c>
      <c r="Y2384" t="s">
        <v>101</v>
      </c>
      <c r="Z2384">
        <v>156</v>
      </c>
      <c r="AA2384" t="s">
        <v>63</v>
      </c>
      <c r="AB2384">
        <v>156</v>
      </c>
      <c r="AC2384" t="s">
        <v>63</v>
      </c>
      <c r="AD2384">
        <v>8</v>
      </c>
      <c r="AE2384">
        <v>0</v>
      </c>
      <c r="AF2384">
        <v>18</v>
      </c>
      <c r="AG2384">
        <v>63.088099999999997</v>
      </c>
      <c r="AH2384">
        <v>0</v>
      </c>
      <c r="AI2384">
        <v>0</v>
      </c>
      <c r="AJ2384">
        <v>1</v>
      </c>
    </row>
    <row r="2385" spans="1:36" x14ac:dyDescent="0.35">
      <c r="A2385" t="s">
        <v>395</v>
      </c>
      <c r="B2385" t="str">
        <f t="shared" si="37"/>
        <v>2025</v>
      </c>
      <c r="C2385" s="2">
        <v>45765</v>
      </c>
      <c r="D2385" s="1">
        <v>45768</v>
      </c>
      <c r="E2385">
        <v>1030</v>
      </c>
      <c r="F2385" t="s">
        <v>42</v>
      </c>
      <c r="G2385">
        <v>1</v>
      </c>
      <c r="H2385">
        <v>1</v>
      </c>
      <c r="I2385" t="s">
        <v>338</v>
      </c>
      <c r="J2385" t="s">
        <v>1415</v>
      </c>
      <c r="K2385" t="s">
        <v>38</v>
      </c>
      <c r="L2385">
        <v>34220</v>
      </c>
      <c r="M2385" t="s">
        <v>130</v>
      </c>
      <c r="N2385">
        <v>774.90940000000001</v>
      </c>
      <c r="O2385" s="6">
        <v>26517.399667999998</v>
      </c>
      <c r="P2385">
        <v>2646.3046450000002</v>
      </c>
      <c r="Q2385">
        <v>530.34426699999995</v>
      </c>
      <c r="R2385">
        <v>0</v>
      </c>
      <c r="S2385">
        <v>1776563.5987</v>
      </c>
      <c r="T2385">
        <v>248718.9</v>
      </c>
      <c r="U2385">
        <v>0</v>
      </c>
      <c r="V2385">
        <v>364550.85</v>
      </c>
      <c r="W2385">
        <v>613269.75</v>
      </c>
      <c r="X2385" t="s">
        <v>398</v>
      </c>
      <c r="Y2385" t="s">
        <v>399</v>
      </c>
      <c r="Z2385">
        <v>156</v>
      </c>
      <c r="AA2385" t="s">
        <v>63</v>
      </c>
      <c r="AB2385">
        <v>156</v>
      </c>
      <c r="AC2385" t="s">
        <v>63</v>
      </c>
      <c r="AD2385">
        <v>14</v>
      </c>
      <c r="AE2385">
        <v>0</v>
      </c>
      <c r="AF2385">
        <v>18</v>
      </c>
      <c r="AG2385">
        <v>59.828899999999997</v>
      </c>
      <c r="AH2385">
        <v>0</v>
      </c>
      <c r="AI2385">
        <v>0</v>
      </c>
      <c r="AJ2385">
        <v>1</v>
      </c>
    </row>
    <row r="2386" spans="1:36" x14ac:dyDescent="0.35">
      <c r="A2386" t="s">
        <v>410</v>
      </c>
      <c r="B2386" t="str">
        <f t="shared" si="37"/>
        <v>2025</v>
      </c>
      <c r="C2386" s="1">
        <v>46019</v>
      </c>
      <c r="D2386" s="1">
        <v>46020</v>
      </c>
      <c r="E2386">
        <v>1030</v>
      </c>
      <c r="F2386" t="s">
        <v>42</v>
      </c>
      <c r="G2386">
        <v>1</v>
      </c>
      <c r="H2386">
        <v>1</v>
      </c>
      <c r="I2386" t="s">
        <v>147</v>
      </c>
      <c r="J2386" t="s">
        <v>229</v>
      </c>
      <c r="K2386" t="s">
        <v>38</v>
      </c>
      <c r="L2386">
        <v>31264000</v>
      </c>
      <c r="M2386" t="s">
        <v>44</v>
      </c>
      <c r="N2386">
        <v>0.56189999999999996</v>
      </c>
      <c r="O2386" s="6">
        <v>17567.241600000001</v>
      </c>
      <c r="P2386">
        <v>1656.9507799999999</v>
      </c>
      <c r="Q2386">
        <v>48.317548000000002</v>
      </c>
      <c r="R2386">
        <v>0</v>
      </c>
      <c r="S2386">
        <v>1216670.3765</v>
      </c>
      <c r="T2386">
        <v>170333.85</v>
      </c>
      <c r="U2386">
        <v>0</v>
      </c>
      <c r="V2386">
        <v>249660.76</v>
      </c>
      <c r="W2386">
        <v>419994.61</v>
      </c>
      <c r="X2386" t="s">
        <v>192</v>
      </c>
      <c r="Y2386" t="s">
        <v>193</v>
      </c>
      <c r="Z2386">
        <v>156</v>
      </c>
      <c r="AA2386" t="s">
        <v>63</v>
      </c>
      <c r="AB2386">
        <v>156</v>
      </c>
      <c r="AC2386" t="s">
        <v>63</v>
      </c>
      <c r="AD2386">
        <v>14</v>
      </c>
      <c r="AE2386">
        <v>0</v>
      </c>
      <c r="AF2386">
        <v>18</v>
      </c>
      <c r="AG2386">
        <v>63.129800000000003</v>
      </c>
      <c r="AH2386">
        <v>0</v>
      </c>
      <c r="AI2386">
        <v>1</v>
      </c>
      <c r="AJ2386">
        <v>1</v>
      </c>
    </row>
    <row r="2387" spans="1:36" x14ac:dyDescent="0.35">
      <c r="A2387" t="s">
        <v>1138</v>
      </c>
      <c r="B2387" t="str">
        <f t="shared" si="37"/>
        <v>2024</v>
      </c>
      <c r="C2387" s="1">
        <v>45595</v>
      </c>
      <c r="D2387" s="1">
        <v>45595</v>
      </c>
      <c r="E2387">
        <v>1150</v>
      </c>
      <c r="F2387" t="s">
        <v>50</v>
      </c>
      <c r="G2387">
        <v>1</v>
      </c>
      <c r="H2387">
        <v>20</v>
      </c>
      <c r="I2387" t="s">
        <v>164</v>
      </c>
      <c r="J2387" t="s">
        <v>243</v>
      </c>
      <c r="K2387" t="s">
        <v>38</v>
      </c>
      <c r="L2387">
        <v>100000</v>
      </c>
      <c r="M2387" t="s">
        <v>44</v>
      </c>
      <c r="N2387">
        <v>1.5</v>
      </c>
      <c r="O2387" s="6">
        <v>150</v>
      </c>
      <c r="P2387">
        <v>18.45346</v>
      </c>
      <c r="Q2387">
        <v>2.9990060000000001</v>
      </c>
      <c r="R2387">
        <v>0</v>
      </c>
      <c r="S2387">
        <v>10327.2523</v>
      </c>
      <c r="T2387">
        <v>2065.4499999999998</v>
      </c>
      <c r="U2387">
        <v>0</v>
      </c>
      <c r="V2387">
        <v>2230.69</v>
      </c>
      <c r="W2387">
        <v>4296.1400000000003</v>
      </c>
      <c r="X2387" t="s">
        <v>91</v>
      </c>
      <c r="Y2387" t="s">
        <v>92</v>
      </c>
      <c r="Z2387">
        <v>156</v>
      </c>
      <c r="AA2387" t="s">
        <v>63</v>
      </c>
      <c r="AB2387">
        <v>156</v>
      </c>
      <c r="AC2387" t="s">
        <v>63</v>
      </c>
      <c r="AD2387">
        <v>20</v>
      </c>
      <c r="AE2387">
        <v>0</v>
      </c>
      <c r="AF2387">
        <v>18</v>
      </c>
      <c r="AG2387">
        <v>60.231400000000001</v>
      </c>
      <c r="AH2387">
        <v>0</v>
      </c>
      <c r="AI2387">
        <v>0</v>
      </c>
      <c r="AJ2387">
        <v>1</v>
      </c>
    </row>
    <row r="2388" spans="1:36" x14ac:dyDescent="0.35">
      <c r="A2388" t="s">
        <v>2131</v>
      </c>
      <c r="B2388" t="str">
        <f t="shared" si="37"/>
        <v>2025</v>
      </c>
      <c r="C2388" s="1">
        <v>45871</v>
      </c>
      <c r="D2388" s="1">
        <v>45875</v>
      </c>
      <c r="E2388">
        <v>1150</v>
      </c>
      <c r="F2388" t="s">
        <v>50</v>
      </c>
      <c r="G2388">
        <v>1</v>
      </c>
      <c r="H2388">
        <v>2</v>
      </c>
      <c r="I2388" t="s">
        <v>164</v>
      </c>
      <c r="J2388" t="s">
        <v>249</v>
      </c>
      <c r="K2388" t="s">
        <v>38</v>
      </c>
      <c r="L2388">
        <v>16329600</v>
      </c>
      <c r="M2388" t="s">
        <v>44</v>
      </c>
      <c r="N2388">
        <v>1.76</v>
      </c>
      <c r="O2388" s="6">
        <v>28740.096000000001</v>
      </c>
      <c r="P2388">
        <v>2454.2483200000001</v>
      </c>
      <c r="Q2388">
        <v>576.34491700000001</v>
      </c>
      <c r="R2388">
        <v>0</v>
      </c>
      <c r="S2388">
        <v>1951162.7271</v>
      </c>
      <c r="T2388">
        <v>390232.55</v>
      </c>
      <c r="U2388">
        <v>0</v>
      </c>
      <c r="V2388">
        <v>421451.04</v>
      </c>
      <c r="W2388">
        <v>811683.59</v>
      </c>
      <c r="X2388" t="s">
        <v>117</v>
      </c>
      <c r="Y2388" t="s">
        <v>118</v>
      </c>
      <c r="Z2388">
        <v>484</v>
      </c>
      <c r="AA2388" t="s">
        <v>115</v>
      </c>
      <c r="AB2388">
        <v>156</v>
      </c>
      <c r="AC2388" t="s">
        <v>63</v>
      </c>
      <c r="AD2388">
        <v>20</v>
      </c>
      <c r="AE2388">
        <v>0</v>
      </c>
      <c r="AF2388">
        <v>18</v>
      </c>
      <c r="AG2388">
        <v>61.413899999999998</v>
      </c>
      <c r="AH2388">
        <v>0</v>
      </c>
      <c r="AI2388">
        <v>0</v>
      </c>
      <c r="AJ2388">
        <v>1</v>
      </c>
    </row>
    <row r="2389" spans="1:36" x14ac:dyDescent="0.35">
      <c r="A2389" t="s">
        <v>895</v>
      </c>
      <c r="B2389" t="str">
        <f t="shared" si="37"/>
        <v>2019</v>
      </c>
      <c r="D2389" s="1">
        <v>43607</v>
      </c>
      <c r="E2389">
        <v>1030</v>
      </c>
      <c r="F2389" t="s">
        <v>42</v>
      </c>
      <c r="G2389">
        <v>1</v>
      </c>
      <c r="H2389">
        <v>14</v>
      </c>
      <c r="I2389" t="s">
        <v>279</v>
      </c>
      <c r="J2389" t="s">
        <v>2365</v>
      </c>
      <c r="K2389" t="s">
        <v>38</v>
      </c>
      <c r="L2389">
        <v>696000</v>
      </c>
      <c r="M2389" t="s">
        <v>44</v>
      </c>
      <c r="N2389">
        <v>7.8448000000000002</v>
      </c>
      <c r="O2389" s="6">
        <v>5459.9808000000003</v>
      </c>
      <c r="P2389">
        <v>130.84146000000001</v>
      </c>
      <c r="Q2389">
        <v>9.7510680000000001</v>
      </c>
      <c r="R2389">
        <v>0</v>
      </c>
      <c r="S2389">
        <v>283212.63530000002</v>
      </c>
      <c r="T2389">
        <v>0</v>
      </c>
      <c r="U2389">
        <v>0</v>
      </c>
      <c r="V2389">
        <v>50978.27</v>
      </c>
      <c r="W2389">
        <v>50978.27</v>
      </c>
      <c r="X2389" t="s">
        <v>563</v>
      </c>
      <c r="Y2389" t="s">
        <v>564</v>
      </c>
      <c r="Z2389">
        <v>410</v>
      </c>
      <c r="AA2389" t="s">
        <v>145</v>
      </c>
      <c r="AB2389">
        <v>156</v>
      </c>
      <c r="AC2389" t="s">
        <v>63</v>
      </c>
      <c r="AG2389">
        <v>50.5685</v>
      </c>
      <c r="AH2389">
        <v>0</v>
      </c>
      <c r="AI2389">
        <v>0</v>
      </c>
      <c r="AJ2389">
        <v>1</v>
      </c>
    </row>
    <row r="2390" spans="1:36" x14ac:dyDescent="0.35">
      <c r="A2390" t="s">
        <v>71</v>
      </c>
      <c r="B2390" t="str">
        <f t="shared" si="37"/>
        <v>2024</v>
      </c>
      <c r="C2390" s="1">
        <v>45357</v>
      </c>
      <c r="D2390" s="1">
        <v>45356</v>
      </c>
      <c r="E2390">
        <v>1030</v>
      </c>
      <c r="F2390" t="s">
        <v>42</v>
      </c>
      <c r="G2390">
        <v>1</v>
      </c>
      <c r="H2390">
        <v>5</v>
      </c>
      <c r="I2390" t="s">
        <v>72</v>
      </c>
      <c r="J2390" t="s">
        <v>73</v>
      </c>
      <c r="K2390" t="s">
        <v>38</v>
      </c>
      <c r="L2390">
        <v>3800000</v>
      </c>
      <c r="M2390" t="s">
        <v>44</v>
      </c>
      <c r="N2390">
        <v>2.2776000000000001</v>
      </c>
      <c r="O2390" s="6">
        <v>8654.8799999999992</v>
      </c>
      <c r="P2390">
        <v>419.07600000000002</v>
      </c>
      <c r="Q2390">
        <v>15.829338999999999</v>
      </c>
      <c r="R2390">
        <v>7.9923780000000004</v>
      </c>
      <c r="S2390">
        <v>536798.06579999998</v>
      </c>
      <c r="T2390">
        <v>0</v>
      </c>
      <c r="U2390">
        <v>0</v>
      </c>
      <c r="V2390">
        <v>96623.65</v>
      </c>
      <c r="W2390">
        <v>96623.65</v>
      </c>
      <c r="X2390" t="s">
        <v>74</v>
      </c>
      <c r="Y2390" t="s">
        <v>75</v>
      </c>
      <c r="Z2390">
        <v>156</v>
      </c>
      <c r="AA2390" t="s">
        <v>63</v>
      </c>
      <c r="AB2390">
        <v>156</v>
      </c>
      <c r="AC2390" t="s">
        <v>63</v>
      </c>
      <c r="AD2390">
        <v>0</v>
      </c>
      <c r="AE2390">
        <v>0</v>
      </c>
      <c r="AF2390">
        <v>18</v>
      </c>
      <c r="AG2390">
        <v>59.0032</v>
      </c>
      <c r="AH2390">
        <v>0</v>
      </c>
      <c r="AI2390">
        <v>0</v>
      </c>
      <c r="AJ2390">
        <v>1</v>
      </c>
    </row>
    <row r="2391" spans="1:36" x14ac:dyDescent="0.35">
      <c r="A2391" t="s">
        <v>112</v>
      </c>
      <c r="B2391" t="str">
        <f t="shared" si="37"/>
        <v>2024</v>
      </c>
      <c r="C2391" s="1">
        <v>45403</v>
      </c>
      <c r="D2391" s="1">
        <v>45419</v>
      </c>
      <c r="E2391">
        <v>1030</v>
      </c>
      <c r="F2391" t="s">
        <v>42</v>
      </c>
      <c r="G2391">
        <v>1</v>
      </c>
      <c r="H2391">
        <v>1</v>
      </c>
      <c r="I2391" t="s">
        <v>214</v>
      </c>
      <c r="J2391" t="s">
        <v>1579</v>
      </c>
      <c r="K2391" t="s">
        <v>38</v>
      </c>
      <c r="L2391">
        <v>112450000</v>
      </c>
      <c r="M2391" t="s">
        <v>44</v>
      </c>
      <c r="N2391">
        <v>1.4237</v>
      </c>
      <c r="O2391" s="6">
        <v>160095.065</v>
      </c>
      <c r="P2391">
        <v>6781.2</v>
      </c>
      <c r="Q2391">
        <v>400.77</v>
      </c>
      <c r="R2391">
        <v>0</v>
      </c>
      <c r="S2391">
        <v>9897430.8792000003</v>
      </c>
      <c r="T2391">
        <v>0</v>
      </c>
      <c r="U2391">
        <v>0</v>
      </c>
      <c r="V2391">
        <v>890768.78</v>
      </c>
      <c r="W2391">
        <v>890768.78</v>
      </c>
      <c r="X2391" t="s">
        <v>82</v>
      </c>
      <c r="Y2391" t="s">
        <v>83</v>
      </c>
      <c r="Z2391">
        <v>156</v>
      </c>
      <c r="AA2391" t="s">
        <v>63</v>
      </c>
      <c r="AB2391">
        <v>156</v>
      </c>
      <c r="AC2391" t="s">
        <v>63</v>
      </c>
      <c r="AD2391">
        <v>0</v>
      </c>
      <c r="AE2391">
        <v>0</v>
      </c>
      <c r="AF2391">
        <v>18</v>
      </c>
      <c r="AG2391">
        <v>59.167900000000003</v>
      </c>
      <c r="AH2391">
        <v>0</v>
      </c>
      <c r="AI2391">
        <v>0</v>
      </c>
      <c r="AJ2391">
        <v>1</v>
      </c>
    </row>
    <row r="2392" spans="1:36" x14ac:dyDescent="0.35">
      <c r="A2392" t="s">
        <v>472</v>
      </c>
      <c r="B2392" t="str">
        <f t="shared" si="37"/>
        <v>2023</v>
      </c>
      <c r="C2392" s="1">
        <v>45169</v>
      </c>
      <c r="D2392" s="1">
        <v>45169</v>
      </c>
      <c r="E2392">
        <v>1150</v>
      </c>
      <c r="F2392" t="s">
        <v>50</v>
      </c>
      <c r="G2392">
        <v>1</v>
      </c>
      <c r="H2392">
        <v>5</v>
      </c>
      <c r="I2392" t="s">
        <v>211</v>
      </c>
      <c r="J2392" t="s">
        <v>2366</v>
      </c>
      <c r="K2392" t="s">
        <v>38</v>
      </c>
      <c r="L2392">
        <v>2380</v>
      </c>
      <c r="M2392" t="s">
        <v>44</v>
      </c>
      <c r="N2392">
        <v>1419.9731999999999</v>
      </c>
      <c r="O2392" s="6">
        <v>3379.536216</v>
      </c>
      <c r="P2392">
        <v>153.98151999999999</v>
      </c>
      <c r="Q2392">
        <v>3.7205530000000002</v>
      </c>
      <c r="R2392">
        <v>52.642727000000001</v>
      </c>
      <c r="S2392">
        <v>203746.70790000001</v>
      </c>
      <c r="T2392">
        <v>0</v>
      </c>
      <c r="U2392">
        <v>0</v>
      </c>
      <c r="V2392">
        <v>36674.410000000003</v>
      </c>
      <c r="W2392">
        <v>36674.410000000003</v>
      </c>
      <c r="X2392" t="s">
        <v>96</v>
      </c>
      <c r="Y2392" t="s">
        <v>97</v>
      </c>
      <c r="Z2392">
        <v>156</v>
      </c>
      <c r="AA2392" t="s">
        <v>63</v>
      </c>
      <c r="AB2392">
        <v>156</v>
      </c>
      <c r="AC2392" t="s">
        <v>63</v>
      </c>
      <c r="AD2392">
        <v>0</v>
      </c>
      <c r="AE2392">
        <v>0</v>
      </c>
      <c r="AF2392">
        <v>18</v>
      </c>
      <c r="AG2392">
        <v>56.755800000000001</v>
      </c>
      <c r="AH2392">
        <v>0</v>
      </c>
      <c r="AI2392">
        <v>0</v>
      </c>
      <c r="AJ2392">
        <v>1</v>
      </c>
    </row>
    <row r="2393" spans="1:36" x14ac:dyDescent="0.35">
      <c r="A2393" t="s">
        <v>1215</v>
      </c>
      <c r="B2393" t="str">
        <f t="shared" si="37"/>
        <v>2024</v>
      </c>
      <c r="C2393" s="1">
        <v>45453</v>
      </c>
      <c r="D2393" s="1">
        <v>45456</v>
      </c>
      <c r="E2393">
        <v>1030</v>
      </c>
      <c r="F2393" t="s">
        <v>42</v>
      </c>
      <c r="G2393">
        <v>1</v>
      </c>
      <c r="H2393">
        <v>4</v>
      </c>
      <c r="I2393" t="s">
        <v>396</v>
      </c>
      <c r="J2393" t="s">
        <v>129</v>
      </c>
      <c r="K2393" t="s">
        <v>38</v>
      </c>
      <c r="L2393">
        <v>22610000</v>
      </c>
      <c r="M2393" t="s">
        <v>44</v>
      </c>
      <c r="N2393">
        <v>0.61550000000000005</v>
      </c>
      <c r="O2393" s="6">
        <v>13916.455</v>
      </c>
      <c r="P2393">
        <v>1183.5825170000001</v>
      </c>
      <c r="Q2393">
        <v>8.9079420000000002</v>
      </c>
      <c r="R2393">
        <v>0</v>
      </c>
      <c r="S2393">
        <v>899378.84849999996</v>
      </c>
      <c r="T2393">
        <v>26981.37</v>
      </c>
      <c r="U2393">
        <v>0</v>
      </c>
      <c r="V2393">
        <v>166744.84</v>
      </c>
      <c r="W2393">
        <v>193726.21</v>
      </c>
      <c r="X2393" t="s">
        <v>192</v>
      </c>
      <c r="Y2393" t="s">
        <v>193</v>
      </c>
      <c r="Z2393">
        <v>156</v>
      </c>
      <c r="AA2393" t="s">
        <v>63</v>
      </c>
      <c r="AB2393">
        <v>156</v>
      </c>
      <c r="AC2393" t="s">
        <v>63</v>
      </c>
      <c r="AD2393">
        <v>3</v>
      </c>
      <c r="AE2393">
        <v>0</v>
      </c>
      <c r="AF2393">
        <v>18</v>
      </c>
      <c r="AG2393">
        <v>59.526200000000003</v>
      </c>
      <c r="AH2393">
        <v>0</v>
      </c>
      <c r="AI2393">
        <v>0</v>
      </c>
      <c r="AJ2393">
        <v>1</v>
      </c>
    </row>
    <row r="2394" spans="1:36" x14ac:dyDescent="0.35">
      <c r="A2394" t="s">
        <v>321</v>
      </c>
      <c r="B2394" t="str">
        <f t="shared" si="37"/>
        <v>2023</v>
      </c>
      <c r="C2394" s="1">
        <v>45239</v>
      </c>
      <c r="D2394" s="1">
        <v>45244</v>
      </c>
      <c r="E2394">
        <v>2050</v>
      </c>
      <c r="F2394" t="s">
        <v>36</v>
      </c>
      <c r="G2394">
        <v>1</v>
      </c>
      <c r="H2394">
        <v>11</v>
      </c>
      <c r="I2394" t="s">
        <v>322</v>
      </c>
      <c r="J2394" t="s">
        <v>323</v>
      </c>
      <c r="K2394" t="s">
        <v>38</v>
      </c>
      <c r="L2394">
        <v>100</v>
      </c>
      <c r="M2394" t="s">
        <v>44</v>
      </c>
      <c r="N2394">
        <v>21.05</v>
      </c>
      <c r="O2394" s="6">
        <v>2.105</v>
      </c>
      <c r="P2394">
        <v>6.4509999999999998E-2</v>
      </c>
      <c r="Q2394">
        <v>4.1753999999999999E-2</v>
      </c>
      <c r="R2394">
        <v>0</v>
      </c>
      <c r="S2394">
        <v>125.9409</v>
      </c>
      <c r="T2394">
        <v>3.78</v>
      </c>
      <c r="U2394">
        <v>0</v>
      </c>
      <c r="V2394">
        <v>23.35</v>
      </c>
      <c r="W2394">
        <v>27.13</v>
      </c>
      <c r="X2394" t="s">
        <v>324</v>
      </c>
      <c r="Y2394" t="s">
        <v>325</v>
      </c>
      <c r="Z2394">
        <v>752</v>
      </c>
      <c r="AA2394" t="s">
        <v>187</v>
      </c>
      <c r="AB2394">
        <v>156</v>
      </c>
      <c r="AC2394" t="s">
        <v>63</v>
      </c>
      <c r="AD2394">
        <v>3</v>
      </c>
      <c r="AE2394">
        <v>0</v>
      </c>
      <c r="AF2394">
        <v>18</v>
      </c>
      <c r="AG2394">
        <v>56.931600000000003</v>
      </c>
      <c r="AH2394">
        <v>0</v>
      </c>
      <c r="AI2394">
        <v>0</v>
      </c>
      <c r="AJ2394">
        <v>1</v>
      </c>
    </row>
    <row r="2395" spans="1:36" x14ac:dyDescent="0.35">
      <c r="A2395" t="s">
        <v>84</v>
      </c>
      <c r="B2395" t="str">
        <f t="shared" si="37"/>
        <v>2025</v>
      </c>
      <c r="C2395" s="1">
        <v>45903</v>
      </c>
      <c r="D2395" s="1">
        <v>45902</v>
      </c>
      <c r="E2395">
        <v>1030</v>
      </c>
      <c r="F2395" t="s">
        <v>42</v>
      </c>
      <c r="G2395">
        <v>1</v>
      </c>
      <c r="H2395">
        <v>9</v>
      </c>
      <c r="I2395" t="s">
        <v>147</v>
      </c>
      <c r="J2395" t="s">
        <v>229</v>
      </c>
      <c r="K2395" t="s">
        <v>38</v>
      </c>
      <c r="L2395">
        <v>28560</v>
      </c>
      <c r="M2395" t="s">
        <v>130</v>
      </c>
      <c r="N2395">
        <v>540.99</v>
      </c>
      <c r="O2395" s="6">
        <v>15450.6744</v>
      </c>
      <c r="P2395">
        <v>2284.908829</v>
      </c>
      <c r="Q2395">
        <v>44.341569999999997</v>
      </c>
      <c r="R2395">
        <v>1.1042000000000001</v>
      </c>
      <c r="S2395">
        <v>1129569.1006</v>
      </c>
      <c r="T2395">
        <v>158139.67000000001</v>
      </c>
      <c r="U2395">
        <v>0</v>
      </c>
      <c r="V2395">
        <v>231787.58</v>
      </c>
      <c r="W2395">
        <v>389927.25</v>
      </c>
      <c r="X2395" t="s">
        <v>188</v>
      </c>
      <c r="Y2395" t="s">
        <v>189</v>
      </c>
      <c r="Z2395">
        <v>156</v>
      </c>
      <c r="AA2395" t="s">
        <v>63</v>
      </c>
      <c r="AB2395">
        <v>156</v>
      </c>
      <c r="AC2395" t="s">
        <v>63</v>
      </c>
      <c r="AD2395">
        <v>14</v>
      </c>
      <c r="AE2395">
        <v>0</v>
      </c>
      <c r="AF2395">
        <v>18</v>
      </c>
      <c r="AG2395">
        <v>63.526600000000002</v>
      </c>
      <c r="AH2395">
        <v>0</v>
      </c>
      <c r="AI2395">
        <v>0</v>
      </c>
      <c r="AJ2395">
        <v>1</v>
      </c>
    </row>
    <row r="2396" spans="1:36" x14ac:dyDescent="0.35">
      <c r="A2396" t="s">
        <v>84</v>
      </c>
      <c r="B2396" t="str">
        <f t="shared" si="37"/>
        <v>2025</v>
      </c>
      <c r="C2396" s="1">
        <v>45903</v>
      </c>
      <c r="D2396" s="1">
        <v>45902</v>
      </c>
      <c r="E2396">
        <v>1030</v>
      </c>
      <c r="F2396" t="s">
        <v>42</v>
      </c>
      <c r="G2396">
        <v>1</v>
      </c>
      <c r="H2396">
        <v>4</v>
      </c>
      <c r="I2396" t="s">
        <v>147</v>
      </c>
      <c r="J2396" t="s">
        <v>229</v>
      </c>
      <c r="K2396" t="s">
        <v>38</v>
      </c>
      <c r="L2396">
        <v>76470</v>
      </c>
      <c r="M2396" t="s">
        <v>130</v>
      </c>
      <c r="N2396">
        <v>540.99</v>
      </c>
      <c r="O2396" s="6">
        <v>41369.505299999997</v>
      </c>
      <c r="P2396">
        <v>6117.9150879999997</v>
      </c>
      <c r="Q2396">
        <v>118.72594599999999</v>
      </c>
      <c r="R2396">
        <v>2.956531</v>
      </c>
      <c r="S2396">
        <v>3024444.9972000001</v>
      </c>
      <c r="T2396">
        <v>423422.3</v>
      </c>
      <c r="U2396">
        <v>0</v>
      </c>
      <c r="V2396">
        <v>620616.11</v>
      </c>
      <c r="W2396">
        <v>1044038.41</v>
      </c>
      <c r="X2396" t="s">
        <v>188</v>
      </c>
      <c r="Y2396" t="s">
        <v>189</v>
      </c>
      <c r="Z2396">
        <v>156</v>
      </c>
      <c r="AA2396" t="s">
        <v>63</v>
      </c>
      <c r="AB2396">
        <v>156</v>
      </c>
      <c r="AC2396" t="s">
        <v>63</v>
      </c>
      <c r="AD2396">
        <v>14</v>
      </c>
      <c r="AE2396">
        <v>0</v>
      </c>
      <c r="AF2396">
        <v>18</v>
      </c>
      <c r="AG2396">
        <v>63.526600000000002</v>
      </c>
      <c r="AH2396">
        <v>0</v>
      </c>
      <c r="AI2396">
        <v>0</v>
      </c>
      <c r="AJ2396">
        <v>1</v>
      </c>
    </row>
    <row r="2397" spans="1:36" x14ac:dyDescent="0.35">
      <c r="A2397" t="s">
        <v>2367</v>
      </c>
      <c r="B2397" t="str">
        <f t="shared" si="37"/>
        <v>2025</v>
      </c>
      <c r="C2397" s="1">
        <v>45678</v>
      </c>
      <c r="D2397" s="1">
        <v>45681</v>
      </c>
      <c r="E2397">
        <v>1150</v>
      </c>
      <c r="F2397" t="s">
        <v>50</v>
      </c>
      <c r="G2397">
        <v>1</v>
      </c>
      <c r="H2397">
        <v>127</v>
      </c>
      <c r="I2397" t="s">
        <v>164</v>
      </c>
      <c r="J2397" t="s">
        <v>249</v>
      </c>
      <c r="K2397" t="s">
        <v>38</v>
      </c>
      <c r="L2397">
        <v>131780</v>
      </c>
      <c r="M2397" t="s">
        <v>44</v>
      </c>
      <c r="N2397">
        <v>5.0811000000000002</v>
      </c>
      <c r="O2397" s="6">
        <v>669.58735799999999</v>
      </c>
      <c r="P2397">
        <v>6.7126950000000001</v>
      </c>
      <c r="Q2397">
        <v>1.9611149999999999</v>
      </c>
      <c r="R2397">
        <v>3.383661</v>
      </c>
      <c r="S2397">
        <v>42076.631099999999</v>
      </c>
      <c r="T2397">
        <v>8415.33</v>
      </c>
      <c r="U2397">
        <v>0</v>
      </c>
      <c r="V2397">
        <v>9088.5499999999993</v>
      </c>
      <c r="W2397">
        <v>17503.88</v>
      </c>
      <c r="X2397" t="s">
        <v>259</v>
      </c>
      <c r="Y2397" t="s">
        <v>260</v>
      </c>
      <c r="Z2397">
        <v>591</v>
      </c>
      <c r="AA2397" t="s">
        <v>55</v>
      </c>
      <c r="AB2397">
        <v>156</v>
      </c>
      <c r="AC2397" t="s">
        <v>63</v>
      </c>
      <c r="AD2397">
        <v>20</v>
      </c>
      <c r="AE2397">
        <v>0</v>
      </c>
      <c r="AF2397">
        <v>18</v>
      </c>
      <c r="AG2397">
        <v>61.728000000000002</v>
      </c>
      <c r="AH2397">
        <v>0</v>
      </c>
      <c r="AI2397">
        <v>0</v>
      </c>
      <c r="AJ2397">
        <v>1</v>
      </c>
    </row>
    <row r="2398" spans="1:36" x14ac:dyDescent="0.35">
      <c r="A2398" t="s">
        <v>400</v>
      </c>
      <c r="B2398" t="str">
        <f t="shared" si="37"/>
        <v>2021</v>
      </c>
      <c r="C2398" s="1">
        <v>44319</v>
      </c>
      <c r="D2398" s="1">
        <v>44319</v>
      </c>
      <c r="E2398">
        <v>1030</v>
      </c>
      <c r="F2398" t="s">
        <v>42</v>
      </c>
      <c r="G2398">
        <v>1</v>
      </c>
      <c r="H2398">
        <v>6</v>
      </c>
      <c r="I2398" t="s">
        <v>191</v>
      </c>
      <c r="J2398" t="s">
        <v>656</v>
      </c>
      <c r="K2398" t="s">
        <v>38</v>
      </c>
      <c r="L2398">
        <v>154680</v>
      </c>
      <c r="M2398" t="s">
        <v>130</v>
      </c>
      <c r="N2398">
        <v>652.66930000000002</v>
      </c>
      <c r="O2398" s="6">
        <v>100954.887324</v>
      </c>
      <c r="P2398">
        <v>4688.122394</v>
      </c>
      <c r="Q2398">
        <v>159.309212</v>
      </c>
      <c r="R2398">
        <v>0</v>
      </c>
      <c r="S2398">
        <v>6035896.0675999997</v>
      </c>
      <c r="T2398">
        <v>0</v>
      </c>
      <c r="U2398">
        <v>0</v>
      </c>
      <c r="V2398">
        <v>543230.64</v>
      </c>
      <c r="W2398">
        <v>543230.64</v>
      </c>
      <c r="X2398" t="s">
        <v>192</v>
      </c>
      <c r="Y2398" t="s">
        <v>193</v>
      </c>
      <c r="Z2398">
        <v>156</v>
      </c>
      <c r="AA2398" t="s">
        <v>63</v>
      </c>
      <c r="AB2398">
        <v>156</v>
      </c>
      <c r="AC2398" t="s">
        <v>63</v>
      </c>
      <c r="AD2398">
        <v>0</v>
      </c>
      <c r="AE2398">
        <v>0</v>
      </c>
      <c r="AF2398">
        <v>18</v>
      </c>
      <c r="AG2398">
        <v>57.0488</v>
      </c>
      <c r="AH2398">
        <v>0</v>
      </c>
      <c r="AI2398">
        <v>0</v>
      </c>
      <c r="AJ2398">
        <v>1</v>
      </c>
    </row>
    <row r="2399" spans="1:36" x14ac:dyDescent="0.35">
      <c r="A2399" t="s">
        <v>470</v>
      </c>
      <c r="B2399" t="str">
        <f t="shared" si="37"/>
        <v>2022</v>
      </c>
      <c r="D2399" s="1">
        <v>44795</v>
      </c>
      <c r="E2399">
        <v>1030</v>
      </c>
      <c r="F2399" t="s">
        <v>42</v>
      </c>
      <c r="G2399">
        <v>1</v>
      </c>
      <c r="H2399">
        <v>17</v>
      </c>
      <c r="I2399" t="s">
        <v>211</v>
      </c>
      <c r="J2399" t="s">
        <v>2368</v>
      </c>
      <c r="K2399" t="s">
        <v>38</v>
      </c>
      <c r="L2399">
        <v>2031000</v>
      </c>
      <c r="M2399" t="s">
        <v>44</v>
      </c>
      <c r="N2399">
        <v>3.4365999999999999</v>
      </c>
      <c r="O2399" s="6">
        <v>6979.7345999999998</v>
      </c>
      <c r="P2399">
        <v>941.08738400000004</v>
      </c>
      <c r="Q2399">
        <v>30.319986</v>
      </c>
      <c r="R2399">
        <v>0</v>
      </c>
      <c r="S2399">
        <v>426009.7671</v>
      </c>
      <c r="T2399">
        <v>0</v>
      </c>
      <c r="U2399">
        <v>0</v>
      </c>
      <c r="V2399">
        <v>76681.759999999995</v>
      </c>
      <c r="W2399">
        <v>76681.759999999995</v>
      </c>
      <c r="X2399" t="s">
        <v>468</v>
      </c>
      <c r="Y2399" t="s">
        <v>469</v>
      </c>
      <c r="Z2399">
        <v>156</v>
      </c>
      <c r="AA2399" t="s">
        <v>63</v>
      </c>
      <c r="AB2399">
        <v>156</v>
      </c>
      <c r="AC2399" t="s">
        <v>63</v>
      </c>
      <c r="AD2399">
        <v>0</v>
      </c>
      <c r="AE2399">
        <v>0</v>
      </c>
      <c r="AF2399">
        <v>18</v>
      </c>
      <c r="AG2399">
        <v>53.578400000000002</v>
      </c>
      <c r="AH2399">
        <v>0</v>
      </c>
      <c r="AI2399">
        <v>0</v>
      </c>
      <c r="AJ2399">
        <v>1</v>
      </c>
    </row>
    <row r="2400" spans="1:36" x14ac:dyDescent="0.35">
      <c r="A2400" t="s">
        <v>635</v>
      </c>
      <c r="B2400" t="str">
        <f t="shared" si="37"/>
        <v>2023</v>
      </c>
      <c r="C2400" s="1">
        <v>45125</v>
      </c>
      <c r="D2400" s="1">
        <v>45126</v>
      </c>
      <c r="E2400">
        <v>1150</v>
      </c>
      <c r="F2400" t="s">
        <v>50</v>
      </c>
      <c r="G2400">
        <v>1</v>
      </c>
      <c r="H2400">
        <v>5</v>
      </c>
      <c r="I2400" t="s">
        <v>297</v>
      </c>
      <c r="J2400" t="s">
        <v>2369</v>
      </c>
      <c r="K2400" t="s">
        <v>38</v>
      </c>
      <c r="L2400">
        <v>1822500</v>
      </c>
      <c r="M2400" t="s">
        <v>44</v>
      </c>
      <c r="N2400">
        <v>2.5407000000000002</v>
      </c>
      <c r="O2400" s="6">
        <v>4630.4257500000003</v>
      </c>
      <c r="P2400">
        <v>244.14416</v>
      </c>
      <c r="Q2400">
        <v>5.1284720000000004</v>
      </c>
      <c r="R2400">
        <v>104.684393</v>
      </c>
      <c r="S2400">
        <v>279646.4901</v>
      </c>
      <c r="T2400">
        <v>0</v>
      </c>
      <c r="U2400">
        <v>0</v>
      </c>
      <c r="V2400">
        <v>50336.37</v>
      </c>
      <c r="W2400">
        <v>50336.37</v>
      </c>
      <c r="X2400" t="s">
        <v>96</v>
      </c>
      <c r="Y2400" t="s">
        <v>97</v>
      </c>
      <c r="Z2400">
        <v>156</v>
      </c>
      <c r="AA2400" t="s">
        <v>63</v>
      </c>
      <c r="AB2400">
        <v>156</v>
      </c>
      <c r="AC2400" t="s">
        <v>63</v>
      </c>
      <c r="AD2400">
        <v>0</v>
      </c>
      <c r="AE2400">
        <v>0</v>
      </c>
      <c r="AF2400">
        <v>18</v>
      </c>
      <c r="AG2400">
        <v>56.104500000000002</v>
      </c>
      <c r="AH2400">
        <v>0</v>
      </c>
      <c r="AI2400">
        <v>0</v>
      </c>
      <c r="AJ2400">
        <v>1</v>
      </c>
    </row>
    <row r="2401" spans="1:36" x14ac:dyDescent="0.35">
      <c r="A2401" t="s">
        <v>604</v>
      </c>
      <c r="B2401" t="str">
        <f t="shared" si="37"/>
        <v>2025</v>
      </c>
      <c r="C2401" s="1">
        <v>45854</v>
      </c>
      <c r="D2401" s="1">
        <v>45859</v>
      </c>
      <c r="E2401">
        <v>1150</v>
      </c>
      <c r="F2401" t="s">
        <v>50</v>
      </c>
      <c r="G2401">
        <v>1</v>
      </c>
      <c r="H2401">
        <v>34</v>
      </c>
      <c r="I2401" t="s">
        <v>385</v>
      </c>
      <c r="J2401" t="s">
        <v>2370</v>
      </c>
      <c r="K2401" t="s">
        <v>38</v>
      </c>
      <c r="L2401">
        <v>357000</v>
      </c>
      <c r="M2401" t="s">
        <v>44</v>
      </c>
      <c r="N2401">
        <v>2.2587000000000002</v>
      </c>
      <c r="O2401" s="6">
        <v>806.35590000000002</v>
      </c>
      <c r="P2401">
        <v>54.964919999999999</v>
      </c>
      <c r="Q2401">
        <v>0.88690999999999998</v>
      </c>
      <c r="R2401">
        <v>13.340999999999999</v>
      </c>
      <c r="S2401">
        <v>53243.6967</v>
      </c>
      <c r="T2401">
        <v>0</v>
      </c>
      <c r="U2401">
        <v>0</v>
      </c>
      <c r="V2401">
        <v>9583.8700000000008</v>
      </c>
      <c r="W2401">
        <v>9583.8700000000008</v>
      </c>
      <c r="X2401" t="s">
        <v>96</v>
      </c>
      <c r="Y2401" t="s">
        <v>97</v>
      </c>
      <c r="Z2401">
        <v>156</v>
      </c>
      <c r="AA2401" t="s">
        <v>63</v>
      </c>
      <c r="AB2401">
        <v>156</v>
      </c>
      <c r="AC2401" t="s">
        <v>63</v>
      </c>
      <c r="AD2401">
        <v>0</v>
      </c>
      <c r="AE2401">
        <v>0</v>
      </c>
      <c r="AF2401">
        <v>18</v>
      </c>
      <c r="AG2401">
        <v>60.811700000000002</v>
      </c>
      <c r="AH2401">
        <v>0</v>
      </c>
      <c r="AI2401">
        <v>0</v>
      </c>
      <c r="AJ2401">
        <v>1</v>
      </c>
    </row>
    <row r="2402" spans="1:36" x14ac:dyDescent="0.35">
      <c r="A2402" t="s">
        <v>1162</v>
      </c>
      <c r="B2402" t="str">
        <f t="shared" si="37"/>
        <v>2022</v>
      </c>
      <c r="D2402" s="1">
        <v>44782</v>
      </c>
      <c r="E2402">
        <v>1150</v>
      </c>
      <c r="F2402" t="s">
        <v>50</v>
      </c>
      <c r="G2402">
        <v>1</v>
      </c>
      <c r="H2402">
        <v>6</v>
      </c>
      <c r="I2402" t="s">
        <v>137</v>
      </c>
      <c r="J2402" t="s">
        <v>2371</v>
      </c>
      <c r="K2402" t="s">
        <v>38</v>
      </c>
      <c r="L2402">
        <v>10500000</v>
      </c>
      <c r="M2402" t="s">
        <v>44</v>
      </c>
      <c r="N2402">
        <v>0.75</v>
      </c>
      <c r="O2402" s="6">
        <v>7875</v>
      </c>
      <c r="P2402">
        <v>2749.5801759999999</v>
      </c>
      <c r="Q2402">
        <v>157.49945500000001</v>
      </c>
      <c r="R2402">
        <v>0</v>
      </c>
      <c r="S2402">
        <v>586578.7439</v>
      </c>
      <c r="T2402">
        <v>17597.36</v>
      </c>
      <c r="U2402">
        <v>0</v>
      </c>
      <c r="V2402">
        <v>108751.76</v>
      </c>
      <c r="W2402">
        <v>126349.12</v>
      </c>
      <c r="X2402" t="s">
        <v>96</v>
      </c>
      <c r="Y2402" t="s">
        <v>97</v>
      </c>
      <c r="Z2402">
        <v>156</v>
      </c>
      <c r="AA2402" t="s">
        <v>63</v>
      </c>
      <c r="AB2402">
        <v>156</v>
      </c>
      <c r="AC2402" t="s">
        <v>63</v>
      </c>
      <c r="AD2402">
        <v>3</v>
      </c>
      <c r="AE2402">
        <v>0</v>
      </c>
      <c r="AF2402">
        <v>18</v>
      </c>
      <c r="AG2402">
        <v>54.401600000000002</v>
      </c>
      <c r="AH2402">
        <v>0</v>
      </c>
      <c r="AI2402">
        <v>0</v>
      </c>
      <c r="AJ2402">
        <v>1</v>
      </c>
    </row>
    <row r="2403" spans="1:36" x14ac:dyDescent="0.35">
      <c r="A2403" t="s">
        <v>1202</v>
      </c>
      <c r="B2403" t="str">
        <f t="shared" si="37"/>
        <v>2025</v>
      </c>
      <c r="C2403" s="1">
        <v>46019</v>
      </c>
      <c r="D2403" s="1">
        <v>46018</v>
      </c>
      <c r="E2403">
        <v>1030</v>
      </c>
      <c r="F2403" t="s">
        <v>42</v>
      </c>
      <c r="G2403">
        <v>1</v>
      </c>
      <c r="H2403">
        <v>7</v>
      </c>
      <c r="I2403" t="s">
        <v>147</v>
      </c>
      <c r="J2403" t="s">
        <v>490</v>
      </c>
      <c r="K2403" t="s">
        <v>38</v>
      </c>
      <c r="L2403">
        <v>3328000</v>
      </c>
      <c r="M2403" t="s">
        <v>44</v>
      </c>
      <c r="N2403">
        <v>0.57799999999999996</v>
      </c>
      <c r="O2403" s="6">
        <v>1923.5840000000001</v>
      </c>
      <c r="P2403">
        <v>149.748141</v>
      </c>
      <c r="Q2403">
        <v>5.3649180000000003</v>
      </c>
      <c r="R2403">
        <v>0</v>
      </c>
      <c r="S2403">
        <v>131228.4173</v>
      </c>
      <c r="T2403">
        <v>18371.98</v>
      </c>
      <c r="U2403">
        <v>0</v>
      </c>
      <c r="V2403">
        <v>26928.07</v>
      </c>
      <c r="W2403">
        <v>45300.05</v>
      </c>
      <c r="X2403" t="s">
        <v>192</v>
      </c>
      <c r="Y2403" t="s">
        <v>193</v>
      </c>
      <c r="Z2403">
        <v>156</v>
      </c>
      <c r="AA2403" t="s">
        <v>63</v>
      </c>
      <c r="AB2403">
        <v>156</v>
      </c>
      <c r="AC2403" t="s">
        <v>63</v>
      </c>
      <c r="AD2403">
        <v>14</v>
      </c>
      <c r="AE2403">
        <v>0</v>
      </c>
      <c r="AF2403">
        <v>18</v>
      </c>
      <c r="AG2403">
        <v>63.129800000000003</v>
      </c>
      <c r="AH2403">
        <v>0</v>
      </c>
      <c r="AI2403">
        <v>1</v>
      </c>
      <c r="AJ2403">
        <v>1</v>
      </c>
    </row>
    <row r="2404" spans="1:36" x14ac:dyDescent="0.35">
      <c r="A2404" t="s">
        <v>687</v>
      </c>
      <c r="B2404" t="str">
        <f t="shared" si="37"/>
        <v>2024</v>
      </c>
      <c r="C2404" s="1">
        <v>45642</v>
      </c>
      <c r="D2404" s="1">
        <v>45642</v>
      </c>
      <c r="E2404">
        <v>1030</v>
      </c>
      <c r="F2404" t="s">
        <v>42</v>
      </c>
      <c r="G2404">
        <v>1</v>
      </c>
      <c r="H2404">
        <v>8</v>
      </c>
      <c r="I2404" t="s">
        <v>147</v>
      </c>
      <c r="J2404" t="s">
        <v>229</v>
      </c>
      <c r="K2404" t="s">
        <v>38</v>
      </c>
      <c r="L2404">
        <v>32591000</v>
      </c>
      <c r="M2404" t="s">
        <v>44</v>
      </c>
      <c r="N2404">
        <v>0.64600000000000002</v>
      </c>
      <c r="O2404" s="6">
        <v>21053.786</v>
      </c>
      <c r="P2404">
        <v>2281.3624930000001</v>
      </c>
      <c r="Q2404">
        <v>38.502862</v>
      </c>
      <c r="R2404" s="3">
        <v>8.3999999999999995E-5</v>
      </c>
      <c r="S2404">
        <v>1423701.8759999999</v>
      </c>
      <c r="T2404">
        <v>199318.26</v>
      </c>
      <c r="U2404">
        <v>0</v>
      </c>
      <c r="V2404">
        <v>292143.62</v>
      </c>
      <c r="W2404">
        <v>491461.88</v>
      </c>
      <c r="X2404" t="s">
        <v>106</v>
      </c>
      <c r="Y2404" t="s">
        <v>107</v>
      </c>
      <c r="Z2404">
        <v>156</v>
      </c>
      <c r="AA2404" t="s">
        <v>63</v>
      </c>
      <c r="AB2404">
        <v>156</v>
      </c>
      <c r="AC2404" t="s">
        <v>63</v>
      </c>
      <c r="AD2404">
        <v>14</v>
      </c>
      <c r="AE2404">
        <v>0</v>
      </c>
      <c r="AF2404">
        <v>18</v>
      </c>
      <c r="AG2404">
        <v>60.910600000000002</v>
      </c>
      <c r="AH2404">
        <v>0</v>
      </c>
      <c r="AI2404">
        <v>1</v>
      </c>
      <c r="AJ2404">
        <v>1</v>
      </c>
    </row>
    <row r="2405" spans="1:36" x14ac:dyDescent="0.35">
      <c r="A2405" t="s">
        <v>2356</v>
      </c>
      <c r="B2405" t="str">
        <f t="shared" si="37"/>
        <v>2021</v>
      </c>
      <c r="D2405" s="1">
        <v>44483</v>
      </c>
      <c r="E2405">
        <v>1150</v>
      </c>
      <c r="F2405" t="s">
        <v>50</v>
      </c>
      <c r="G2405">
        <v>1</v>
      </c>
      <c r="H2405">
        <v>1</v>
      </c>
      <c r="I2405" t="s">
        <v>153</v>
      </c>
      <c r="J2405" t="s">
        <v>1538</v>
      </c>
      <c r="K2405" t="s">
        <v>38</v>
      </c>
      <c r="L2405">
        <v>2500000</v>
      </c>
      <c r="M2405" t="s">
        <v>44</v>
      </c>
      <c r="N2405">
        <v>0.24970000000000001</v>
      </c>
      <c r="O2405" s="6">
        <v>624.25</v>
      </c>
      <c r="P2405">
        <v>63.35</v>
      </c>
      <c r="Q2405">
        <v>12.483299000000001</v>
      </c>
      <c r="R2405">
        <v>0</v>
      </c>
      <c r="S2405">
        <v>39550.653899999998</v>
      </c>
      <c r="T2405">
        <v>7910.13</v>
      </c>
      <c r="U2405">
        <v>0</v>
      </c>
      <c r="V2405">
        <v>8542.94</v>
      </c>
      <c r="W2405">
        <v>16453.07</v>
      </c>
      <c r="X2405" t="s">
        <v>582</v>
      </c>
      <c r="Y2405" t="s">
        <v>583</v>
      </c>
      <c r="Z2405">
        <v>156</v>
      </c>
      <c r="AA2405" t="s">
        <v>63</v>
      </c>
      <c r="AB2405">
        <v>156</v>
      </c>
      <c r="AC2405" t="s">
        <v>63</v>
      </c>
      <c r="AD2405">
        <v>20</v>
      </c>
      <c r="AE2405">
        <v>0</v>
      </c>
      <c r="AF2405">
        <v>18</v>
      </c>
      <c r="AG2405">
        <v>56.493400000000001</v>
      </c>
      <c r="AH2405">
        <v>0</v>
      </c>
      <c r="AI2405">
        <v>0</v>
      </c>
      <c r="AJ2405">
        <v>1</v>
      </c>
    </row>
    <row r="2406" spans="1:36" x14ac:dyDescent="0.35">
      <c r="A2406" t="s">
        <v>1614</v>
      </c>
      <c r="B2406" t="str">
        <f t="shared" si="37"/>
        <v>2022</v>
      </c>
      <c r="D2406" s="1">
        <v>44645</v>
      </c>
      <c r="E2406">
        <v>1030</v>
      </c>
      <c r="F2406" t="s">
        <v>42</v>
      </c>
      <c r="G2406">
        <v>1</v>
      </c>
      <c r="H2406">
        <v>19</v>
      </c>
      <c r="I2406" t="s">
        <v>164</v>
      </c>
      <c r="J2406" t="s">
        <v>249</v>
      </c>
      <c r="K2406" t="s">
        <v>38</v>
      </c>
      <c r="L2406">
        <v>66620</v>
      </c>
      <c r="M2406" t="s">
        <v>44</v>
      </c>
      <c r="N2406">
        <v>5.5838999999999999</v>
      </c>
      <c r="O2406" s="6">
        <v>371.99941799999999</v>
      </c>
      <c r="P2406">
        <v>4.5701460000000003</v>
      </c>
      <c r="Q2406">
        <v>1.0909089999999999</v>
      </c>
      <c r="R2406">
        <v>1.4954940000000001</v>
      </c>
      <c r="S2406">
        <v>20894.626700000001</v>
      </c>
      <c r="T2406">
        <v>4178.93</v>
      </c>
      <c r="U2406">
        <v>0</v>
      </c>
      <c r="V2406">
        <v>4513.24</v>
      </c>
      <c r="W2406">
        <v>8692.17</v>
      </c>
      <c r="X2406" t="s">
        <v>390</v>
      </c>
      <c r="Y2406" t="s">
        <v>391</v>
      </c>
      <c r="Z2406">
        <v>328</v>
      </c>
      <c r="AA2406" t="s">
        <v>392</v>
      </c>
      <c r="AB2406">
        <v>156</v>
      </c>
      <c r="AC2406" t="s">
        <v>63</v>
      </c>
      <c r="AD2406">
        <v>20</v>
      </c>
      <c r="AE2406">
        <v>0</v>
      </c>
      <c r="AF2406">
        <v>18</v>
      </c>
      <c r="AG2406">
        <v>55.108199999999997</v>
      </c>
      <c r="AH2406">
        <v>0</v>
      </c>
      <c r="AI2406">
        <v>0</v>
      </c>
      <c r="AJ2406">
        <v>1</v>
      </c>
    </row>
    <row r="2407" spans="1:36" x14ac:dyDescent="0.35">
      <c r="A2407" t="s">
        <v>361</v>
      </c>
      <c r="B2407" t="str">
        <f t="shared" si="37"/>
        <v>2021</v>
      </c>
      <c r="C2407" s="1">
        <v>44411</v>
      </c>
      <c r="D2407" s="1">
        <v>44412</v>
      </c>
      <c r="E2407">
        <v>1030</v>
      </c>
      <c r="F2407" t="s">
        <v>42</v>
      </c>
      <c r="G2407">
        <v>1</v>
      </c>
      <c r="H2407">
        <v>11</v>
      </c>
      <c r="I2407" t="s">
        <v>158</v>
      </c>
      <c r="J2407" t="s">
        <v>1072</v>
      </c>
      <c r="K2407" t="s">
        <v>38</v>
      </c>
      <c r="L2407">
        <v>24096000</v>
      </c>
      <c r="M2407" t="s">
        <v>44</v>
      </c>
      <c r="N2407">
        <v>0.62</v>
      </c>
      <c r="O2407" s="6">
        <v>14939.52</v>
      </c>
      <c r="P2407">
        <v>1927.660085</v>
      </c>
      <c r="Q2407">
        <v>37.107477000000003</v>
      </c>
      <c r="R2407">
        <v>0</v>
      </c>
      <c r="S2407">
        <v>967512.60739999998</v>
      </c>
      <c r="T2407">
        <v>193502.52</v>
      </c>
      <c r="U2407">
        <v>0</v>
      </c>
      <c r="V2407">
        <v>208982.72</v>
      </c>
      <c r="W2407">
        <v>402485.24</v>
      </c>
      <c r="X2407" t="s">
        <v>362</v>
      </c>
      <c r="Y2407" t="s">
        <v>363</v>
      </c>
      <c r="Z2407">
        <v>792</v>
      </c>
      <c r="AA2407" t="s">
        <v>126</v>
      </c>
      <c r="AB2407">
        <v>156</v>
      </c>
      <c r="AC2407" t="s">
        <v>63</v>
      </c>
      <c r="AD2407">
        <v>20</v>
      </c>
      <c r="AE2407">
        <v>0</v>
      </c>
      <c r="AF2407">
        <v>18</v>
      </c>
      <c r="AG2407">
        <v>57.234699999999997</v>
      </c>
      <c r="AH2407">
        <v>0</v>
      </c>
      <c r="AI2407">
        <v>0</v>
      </c>
      <c r="AJ2407">
        <v>1</v>
      </c>
    </row>
    <row r="2408" spans="1:36" x14ac:dyDescent="0.35">
      <c r="A2408" t="s">
        <v>594</v>
      </c>
      <c r="B2408" t="str">
        <f t="shared" si="37"/>
        <v>2019</v>
      </c>
      <c r="D2408" s="1">
        <v>43796</v>
      </c>
      <c r="E2408">
        <v>1150</v>
      </c>
      <c r="F2408" t="s">
        <v>50</v>
      </c>
      <c r="G2408">
        <v>1</v>
      </c>
      <c r="H2408">
        <v>15</v>
      </c>
      <c r="I2408" t="s">
        <v>237</v>
      </c>
      <c r="J2408" t="s">
        <v>2372</v>
      </c>
      <c r="K2408" t="s">
        <v>38</v>
      </c>
      <c r="L2408">
        <v>832330</v>
      </c>
      <c r="M2408" t="s">
        <v>44</v>
      </c>
      <c r="N2408">
        <v>0.3286</v>
      </c>
      <c r="O2408" s="6">
        <v>273.50363800000002</v>
      </c>
      <c r="P2408">
        <v>27.224399999999999</v>
      </c>
      <c r="Q2408">
        <v>0.60272899999999996</v>
      </c>
      <c r="R2408">
        <v>0</v>
      </c>
      <c r="S2408">
        <v>15935.3488</v>
      </c>
      <c r="T2408">
        <v>2868.3629999999998</v>
      </c>
      <c r="U2408">
        <v>0</v>
      </c>
      <c r="V2408">
        <v>3442.04</v>
      </c>
      <c r="W2408">
        <v>6310.4030000000002</v>
      </c>
      <c r="X2408" t="s">
        <v>239</v>
      </c>
      <c r="Y2408" t="s">
        <v>240</v>
      </c>
      <c r="Z2408">
        <v>156</v>
      </c>
      <c r="AA2408" t="s">
        <v>63</v>
      </c>
      <c r="AB2408">
        <v>156</v>
      </c>
      <c r="AC2408" t="s">
        <v>63</v>
      </c>
      <c r="AG2408">
        <v>52.8827</v>
      </c>
      <c r="AH2408">
        <v>0</v>
      </c>
      <c r="AI2408">
        <v>0</v>
      </c>
      <c r="AJ2408">
        <v>1</v>
      </c>
    </row>
    <row r="2409" spans="1:36" x14ac:dyDescent="0.35">
      <c r="A2409" t="s">
        <v>779</v>
      </c>
      <c r="B2409" t="str">
        <f t="shared" si="37"/>
        <v>2019</v>
      </c>
      <c r="D2409" s="1">
        <v>43473</v>
      </c>
      <c r="E2409">
        <v>2050</v>
      </c>
      <c r="F2409" t="s">
        <v>36</v>
      </c>
      <c r="G2409">
        <v>11</v>
      </c>
      <c r="H2409">
        <v>1</v>
      </c>
      <c r="I2409" t="s">
        <v>783</v>
      </c>
      <c r="J2409" t="s">
        <v>2144</v>
      </c>
      <c r="K2409" t="s">
        <v>38</v>
      </c>
      <c r="L2409">
        <v>146200</v>
      </c>
      <c r="M2409" t="s">
        <v>44</v>
      </c>
      <c r="N2409">
        <v>23.009599999999999</v>
      </c>
      <c r="O2409" s="6">
        <v>3364.0035200000002</v>
      </c>
      <c r="P2409">
        <v>3382.1468</v>
      </c>
      <c r="Q2409">
        <v>67.279971000000003</v>
      </c>
      <c r="R2409">
        <v>0</v>
      </c>
      <c r="S2409">
        <v>342909.19280000002</v>
      </c>
      <c r="T2409">
        <v>0</v>
      </c>
      <c r="U2409">
        <v>0</v>
      </c>
      <c r="V2409">
        <v>61723.65</v>
      </c>
      <c r="W2409">
        <v>61723.65</v>
      </c>
      <c r="X2409" t="s">
        <v>784</v>
      </c>
      <c r="Y2409" t="s">
        <v>785</v>
      </c>
      <c r="Z2409">
        <v>156</v>
      </c>
      <c r="AA2409" t="s">
        <v>63</v>
      </c>
      <c r="AB2409">
        <v>156</v>
      </c>
      <c r="AC2409" t="s">
        <v>63</v>
      </c>
      <c r="AG2409">
        <v>50.328400000000002</v>
      </c>
      <c r="AH2409">
        <v>0</v>
      </c>
      <c r="AI2409">
        <v>0</v>
      </c>
      <c r="AJ2409">
        <v>1</v>
      </c>
    </row>
    <row r="2410" spans="1:36" x14ac:dyDescent="0.35">
      <c r="A2410" t="s">
        <v>1056</v>
      </c>
      <c r="B2410" t="str">
        <f t="shared" si="37"/>
        <v>2019</v>
      </c>
      <c r="D2410" s="1">
        <v>43578</v>
      </c>
      <c r="E2410">
        <v>1030</v>
      </c>
      <c r="F2410" t="s">
        <v>42</v>
      </c>
      <c r="G2410">
        <v>1</v>
      </c>
      <c r="H2410">
        <v>99</v>
      </c>
      <c r="I2410" t="s">
        <v>77</v>
      </c>
      <c r="J2410" t="s">
        <v>2373</v>
      </c>
      <c r="K2410" t="s">
        <v>38</v>
      </c>
      <c r="L2410">
        <v>400000</v>
      </c>
      <c r="M2410" t="s">
        <v>44</v>
      </c>
      <c r="N2410">
        <v>2.8494000000000002</v>
      </c>
      <c r="O2410" s="6">
        <v>1139.76</v>
      </c>
      <c r="P2410">
        <v>9.5561570000000007</v>
      </c>
      <c r="Q2410">
        <v>1.9913909999999999</v>
      </c>
      <c r="R2410">
        <v>3.8955799999999998</v>
      </c>
      <c r="S2410">
        <v>58397.869400000003</v>
      </c>
      <c r="T2410">
        <v>0</v>
      </c>
      <c r="U2410">
        <v>0</v>
      </c>
      <c r="V2410">
        <v>10511.62</v>
      </c>
      <c r="W2410">
        <v>10511.62</v>
      </c>
      <c r="X2410" t="s">
        <v>563</v>
      </c>
      <c r="Y2410" t="s">
        <v>564</v>
      </c>
      <c r="Z2410">
        <v>410</v>
      </c>
      <c r="AA2410" t="s">
        <v>145</v>
      </c>
      <c r="AB2410">
        <v>156</v>
      </c>
      <c r="AC2410" t="s">
        <v>63</v>
      </c>
      <c r="AG2410">
        <v>50.552</v>
      </c>
      <c r="AH2410">
        <v>0</v>
      </c>
      <c r="AI2410">
        <v>0</v>
      </c>
      <c r="AJ2410">
        <v>1</v>
      </c>
    </row>
    <row r="2411" spans="1:36" x14ac:dyDescent="0.35">
      <c r="A2411" t="s">
        <v>457</v>
      </c>
      <c r="B2411" t="str">
        <f t="shared" si="37"/>
        <v>2019</v>
      </c>
      <c r="D2411" s="1">
        <v>43750</v>
      </c>
      <c r="E2411">
        <v>1030</v>
      </c>
      <c r="F2411" t="s">
        <v>42</v>
      </c>
      <c r="G2411">
        <v>1</v>
      </c>
      <c r="H2411">
        <v>6</v>
      </c>
      <c r="I2411" t="s">
        <v>85</v>
      </c>
      <c r="J2411" t="s">
        <v>458</v>
      </c>
      <c r="K2411" t="s">
        <v>38</v>
      </c>
      <c r="L2411">
        <v>11229000</v>
      </c>
      <c r="M2411" t="s">
        <v>44</v>
      </c>
      <c r="N2411">
        <v>2.0912999999999999</v>
      </c>
      <c r="O2411" s="6">
        <v>23483.207699999999</v>
      </c>
      <c r="P2411">
        <v>1108.2324000000001</v>
      </c>
      <c r="Q2411">
        <v>41.548639999999999</v>
      </c>
      <c r="R2411">
        <v>0</v>
      </c>
      <c r="S2411">
        <v>1300575.4539999999</v>
      </c>
      <c r="T2411">
        <v>0</v>
      </c>
      <c r="U2411">
        <v>0</v>
      </c>
      <c r="V2411">
        <v>234103.67</v>
      </c>
      <c r="W2411">
        <v>234103.67</v>
      </c>
      <c r="X2411" t="s">
        <v>459</v>
      </c>
      <c r="Y2411" t="s">
        <v>460</v>
      </c>
      <c r="Z2411">
        <v>458</v>
      </c>
      <c r="AA2411" t="s">
        <v>461</v>
      </c>
      <c r="AB2411">
        <v>156</v>
      </c>
      <c r="AC2411" t="s">
        <v>63</v>
      </c>
      <c r="AG2411">
        <v>52.798099999999998</v>
      </c>
      <c r="AH2411">
        <v>0</v>
      </c>
      <c r="AI2411">
        <v>0</v>
      </c>
      <c r="AJ2411">
        <v>1</v>
      </c>
    </row>
    <row r="2412" spans="1:36" x14ac:dyDescent="0.35">
      <c r="A2412" t="s">
        <v>282</v>
      </c>
      <c r="B2412" t="str">
        <f t="shared" si="37"/>
        <v>2019</v>
      </c>
      <c r="D2412" s="1">
        <v>43530</v>
      </c>
      <c r="E2412">
        <v>1030</v>
      </c>
      <c r="F2412" t="s">
        <v>42</v>
      </c>
      <c r="G2412">
        <v>1</v>
      </c>
      <c r="H2412">
        <v>17</v>
      </c>
      <c r="I2412" t="s">
        <v>51</v>
      </c>
      <c r="J2412" t="s">
        <v>2374</v>
      </c>
      <c r="K2412" t="s">
        <v>38</v>
      </c>
      <c r="L2412">
        <v>2000</v>
      </c>
      <c r="M2412" t="s">
        <v>44</v>
      </c>
      <c r="N2412">
        <v>200</v>
      </c>
      <c r="O2412" s="6">
        <v>400</v>
      </c>
      <c r="P2412">
        <v>9.8887490000000007</v>
      </c>
      <c r="Q2412">
        <v>7.9998529999999999</v>
      </c>
      <c r="R2412">
        <v>2.0469520000000001</v>
      </c>
      <c r="S2412">
        <v>21220.454000000002</v>
      </c>
      <c r="T2412">
        <v>4244.09</v>
      </c>
      <c r="U2412">
        <v>0</v>
      </c>
      <c r="V2412">
        <v>4583.62</v>
      </c>
      <c r="W2412">
        <v>8827.7099999999991</v>
      </c>
      <c r="X2412" t="s">
        <v>259</v>
      </c>
      <c r="Y2412" t="s">
        <v>260</v>
      </c>
      <c r="Z2412">
        <v>591</v>
      </c>
      <c r="AA2412" t="s">
        <v>55</v>
      </c>
      <c r="AB2412">
        <v>156</v>
      </c>
      <c r="AC2412" t="s">
        <v>63</v>
      </c>
      <c r="AG2412">
        <v>50.532600000000002</v>
      </c>
      <c r="AH2412">
        <v>0</v>
      </c>
      <c r="AI2412">
        <v>0</v>
      </c>
      <c r="AJ2412">
        <v>1</v>
      </c>
    </row>
    <row r="2413" spans="1:36" x14ac:dyDescent="0.35">
      <c r="A2413" t="s">
        <v>1420</v>
      </c>
      <c r="B2413" t="str">
        <f t="shared" si="37"/>
        <v>2019</v>
      </c>
      <c r="D2413" s="1">
        <v>43662</v>
      </c>
      <c r="E2413">
        <v>1030</v>
      </c>
      <c r="F2413" t="s">
        <v>42</v>
      </c>
      <c r="G2413">
        <v>1</v>
      </c>
      <c r="H2413">
        <v>30</v>
      </c>
      <c r="I2413" t="s">
        <v>242</v>
      </c>
      <c r="J2413" t="s">
        <v>2375</v>
      </c>
      <c r="K2413" t="s">
        <v>38</v>
      </c>
      <c r="L2413">
        <v>5000</v>
      </c>
      <c r="M2413" t="s">
        <v>44</v>
      </c>
      <c r="N2413">
        <v>19.006</v>
      </c>
      <c r="O2413" s="6">
        <v>95.03</v>
      </c>
      <c r="P2413">
        <v>3.4282689999999998</v>
      </c>
      <c r="Q2413">
        <v>1.900417</v>
      </c>
      <c r="R2413">
        <v>0</v>
      </c>
      <c r="S2413">
        <v>5110.5613000000003</v>
      </c>
      <c r="T2413">
        <v>1022.11</v>
      </c>
      <c r="U2413">
        <v>0</v>
      </c>
      <c r="V2413">
        <v>1103.8800000000001</v>
      </c>
      <c r="W2413">
        <v>2125.9899999999998</v>
      </c>
      <c r="X2413" t="s">
        <v>2004</v>
      </c>
      <c r="Y2413" t="s">
        <v>179</v>
      </c>
      <c r="Z2413">
        <v>840</v>
      </c>
      <c r="AA2413" t="s">
        <v>180</v>
      </c>
      <c r="AB2413">
        <v>156</v>
      </c>
      <c r="AC2413" t="s">
        <v>63</v>
      </c>
      <c r="AG2413">
        <v>50.922699999999999</v>
      </c>
      <c r="AH2413">
        <v>0</v>
      </c>
      <c r="AI2413">
        <v>0</v>
      </c>
      <c r="AJ2413">
        <v>1</v>
      </c>
    </row>
    <row r="2414" spans="1:36" x14ac:dyDescent="0.35">
      <c r="A2414" t="s">
        <v>1158</v>
      </c>
      <c r="B2414" t="str">
        <f t="shared" si="37"/>
        <v>2022</v>
      </c>
      <c r="D2414" s="1">
        <v>44572</v>
      </c>
      <c r="E2414">
        <v>1150</v>
      </c>
      <c r="F2414" t="s">
        <v>50</v>
      </c>
      <c r="G2414">
        <v>1</v>
      </c>
      <c r="H2414">
        <v>1</v>
      </c>
      <c r="I2414" t="s">
        <v>58</v>
      </c>
      <c r="J2414" t="s">
        <v>59</v>
      </c>
      <c r="K2414" t="s">
        <v>38</v>
      </c>
      <c r="L2414">
        <v>24777000</v>
      </c>
      <c r="M2414" t="s">
        <v>44</v>
      </c>
      <c r="N2414">
        <v>0.92100000000000004</v>
      </c>
      <c r="O2414" s="6">
        <v>22819.616999999998</v>
      </c>
      <c r="P2414">
        <v>1940</v>
      </c>
      <c r="Q2414">
        <v>456.4</v>
      </c>
      <c r="R2414">
        <v>16.21</v>
      </c>
      <c r="S2414">
        <v>1458299.4361</v>
      </c>
      <c r="T2414">
        <v>0</v>
      </c>
      <c r="U2414">
        <v>0</v>
      </c>
      <c r="V2414">
        <v>131246.92000000001</v>
      </c>
      <c r="W2414">
        <v>131246.92000000001</v>
      </c>
      <c r="X2414" t="s">
        <v>60</v>
      </c>
      <c r="Y2414" t="s">
        <v>61</v>
      </c>
      <c r="Z2414">
        <v>36</v>
      </c>
      <c r="AA2414" t="s">
        <v>62</v>
      </c>
      <c r="AB2414">
        <v>156</v>
      </c>
      <c r="AC2414" t="s">
        <v>63</v>
      </c>
      <c r="AD2414">
        <v>0</v>
      </c>
      <c r="AE2414">
        <v>0</v>
      </c>
      <c r="AF2414">
        <v>18</v>
      </c>
      <c r="AG2414">
        <v>57.795099999999998</v>
      </c>
      <c r="AH2414">
        <v>0</v>
      </c>
      <c r="AI2414">
        <v>0</v>
      </c>
      <c r="AJ2414">
        <v>1</v>
      </c>
    </row>
    <row r="2415" spans="1:36" x14ac:dyDescent="0.35">
      <c r="A2415" t="s">
        <v>395</v>
      </c>
      <c r="B2415" t="str">
        <f t="shared" si="37"/>
        <v>2025</v>
      </c>
      <c r="C2415" s="2">
        <v>45765</v>
      </c>
      <c r="D2415" s="1">
        <v>45768</v>
      </c>
      <c r="E2415">
        <v>1030</v>
      </c>
      <c r="F2415" t="s">
        <v>42</v>
      </c>
      <c r="G2415">
        <v>1</v>
      </c>
      <c r="H2415">
        <v>6</v>
      </c>
      <c r="I2415" t="s">
        <v>58</v>
      </c>
      <c r="J2415" t="s">
        <v>1545</v>
      </c>
      <c r="K2415" t="s">
        <v>38</v>
      </c>
      <c r="L2415">
        <v>47340000</v>
      </c>
      <c r="M2415" t="s">
        <v>44</v>
      </c>
      <c r="N2415">
        <v>0.67800000000000005</v>
      </c>
      <c r="O2415" s="6">
        <v>32096.52</v>
      </c>
      <c r="P2415">
        <v>2906.211413</v>
      </c>
      <c r="Q2415">
        <v>84.734272000000004</v>
      </c>
      <c r="R2415">
        <v>0</v>
      </c>
      <c r="S2415">
        <v>2099245.2264</v>
      </c>
      <c r="T2415">
        <v>0</v>
      </c>
      <c r="U2415">
        <v>0</v>
      </c>
      <c r="V2415">
        <v>188932.93</v>
      </c>
      <c r="W2415">
        <v>188932.93</v>
      </c>
      <c r="X2415" t="s">
        <v>398</v>
      </c>
      <c r="Y2415" t="s">
        <v>399</v>
      </c>
      <c r="Z2415">
        <v>156</v>
      </c>
      <c r="AA2415" t="s">
        <v>63</v>
      </c>
      <c r="AB2415">
        <v>156</v>
      </c>
      <c r="AC2415" t="s">
        <v>63</v>
      </c>
      <c r="AD2415">
        <v>0</v>
      </c>
      <c r="AE2415">
        <v>0</v>
      </c>
      <c r="AF2415">
        <v>18</v>
      </c>
      <c r="AG2415">
        <v>59.828899999999997</v>
      </c>
      <c r="AH2415">
        <v>0</v>
      </c>
      <c r="AI2415">
        <v>0</v>
      </c>
      <c r="AJ2415">
        <v>1</v>
      </c>
    </row>
    <row r="2416" spans="1:36" x14ac:dyDescent="0.35">
      <c r="A2416" t="s">
        <v>744</v>
      </c>
      <c r="B2416" t="str">
        <f t="shared" si="37"/>
        <v>2022</v>
      </c>
      <c r="D2416" s="1">
        <v>44801</v>
      </c>
      <c r="E2416">
        <v>1150</v>
      </c>
      <c r="F2416" t="s">
        <v>50</v>
      </c>
      <c r="G2416">
        <v>1</v>
      </c>
      <c r="H2416">
        <v>33</v>
      </c>
      <c r="I2416" t="s">
        <v>77</v>
      </c>
      <c r="J2416" t="s">
        <v>2376</v>
      </c>
      <c r="K2416" t="s">
        <v>38</v>
      </c>
      <c r="L2416">
        <v>95000</v>
      </c>
      <c r="M2416" t="s">
        <v>44</v>
      </c>
      <c r="N2416">
        <v>3.0211000000000001</v>
      </c>
      <c r="O2416" s="6">
        <v>287.00450000000001</v>
      </c>
      <c r="P2416">
        <v>32.719799999999999</v>
      </c>
      <c r="Q2416">
        <v>0.22967899999999999</v>
      </c>
      <c r="R2416">
        <v>0.208648</v>
      </c>
      <c r="S2416">
        <v>17067.630700000002</v>
      </c>
      <c r="T2416">
        <v>0</v>
      </c>
      <c r="U2416">
        <v>0</v>
      </c>
      <c r="V2416">
        <v>3072.17</v>
      </c>
      <c r="W2416">
        <v>3072.17</v>
      </c>
      <c r="X2416" t="s">
        <v>74</v>
      </c>
      <c r="Y2416" t="s">
        <v>75</v>
      </c>
      <c r="Z2416">
        <v>156</v>
      </c>
      <c r="AA2416" t="s">
        <v>63</v>
      </c>
      <c r="AB2416">
        <v>156</v>
      </c>
      <c r="AC2416" t="s">
        <v>63</v>
      </c>
      <c r="AD2416">
        <v>0</v>
      </c>
      <c r="AE2416">
        <v>0</v>
      </c>
      <c r="AF2416">
        <v>18</v>
      </c>
      <c r="AG2416">
        <v>53.309100000000001</v>
      </c>
      <c r="AH2416">
        <v>0</v>
      </c>
      <c r="AI2416">
        <v>0</v>
      </c>
      <c r="AJ2416">
        <v>1</v>
      </c>
    </row>
    <row r="2417" spans="1:36" x14ac:dyDescent="0.35">
      <c r="A2417" t="s">
        <v>464</v>
      </c>
      <c r="B2417" t="str">
        <f t="shared" si="37"/>
        <v>2020</v>
      </c>
      <c r="D2417" s="1">
        <v>43990</v>
      </c>
      <c r="E2417">
        <v>1030</v>
      </c>
      <c r="F2417" t="s">
        <v>42</v>
      </c>
      <c r="G2417">
        <v>1</v>
      </c>
      <c r="H2417">
        <v>1</v>
      </c>
      <c r="I2417" t="s">
        <v>214</v>
      </c>
      <c r="J2417" t="s">
        <v>465</v>
      </c>
      <c r="L2417">
        <v>340050</v>
      </c>
      <c r="M2417" t="s">
        <v>130</v>
      </c>
      <c r="N2417">
        <v>587.87030000000004</v>
      </c>
      <c r="O2417" s="6">
        <v>199905.29551500001</v>
      </c>
      <c r="P2417">
        <v>14329.35</v>
      </c>
      <c r="Q2417">
        <v>323.07</v>
      </c>
      <c r="R2417">
        <v>0</v>
      </c>
      <c r="S2417">
        <v>12318316.302999999</v>
      </c>
      <c r="T2417">
        <v>0</v>
      </c>
      <c r="U2417">
        <v>0</v>
      </c>
      <c r="V2417">
        <v>0</v>
      </c>
      <c r="W2417">
        <v>0</v>
      </c>
      <c r="X2417" t="s">
        <v>82</v>
      </c>
      <c r="Y2417" t="s">
        <v>83</v>
      </c>
      <c r="Z2417">
        <v>156</v>
      </c>
      <c r="AA2417" t="s">
        <v>63</v>
      </c>
      <c r="AB2417">
        <v>156</v>
      </c>
      <c r="AC2417" t="s">
        <v>63</v>
      </c>
      <c r="AD2417">
        <v>0</v>
      </c>
      <c r="AE2417">
        <v>0</v>
      </c>
      <c r="AF2417">
        <v>18</v>
      </c>
      <c r="AG2417">
        <v>57.412599999999998</v>
      </c>
      <c r="AH2417">
        <v>0</v>
      </c>
      <c r="AI2417">
        <v>0</v>
      </c>
      <c r="AJ2417">
        <v>1</v>
      </c>
    </row>
    <row r="2418" spans="1:36" x14ac:dyDescent="0.35">
      <c r="A2418" t="s">
        <v>551</v>
      </c>
      <c r="B2418" t="str">
        <f t="shared" si="37"/>
        <v>2020</v>
      </c>
      <c r="D2418" s="1">
        <v>44001</v>
      </c>
      <c r="E2418">
        <v>1030</v>
      </c>
      <c r="F2418" t="s">
        <v>42</v>
      </c>
      <c r="G2418">
        <v>1</v>
      </c>
      <c r="H2418">
        <v>4</v>
      </c>
      <c r="I2418" t="s">
        <v>214</v>
      </c>
      <c r="J2418" t="s">
        <v>59</v>
      </c>
      <c r="L2418">
        <v>67990000</v>
      </c>
      <c r="M2418" t="s">
        <v>44</v>
      </c>
      <c r="N2418">
        <v>0.57999999999999996</v>
      </c>
      <c r="O2418" s="6">
        <v>39434.199999999997</v>
      </c>
      <c r="P2418">
        <v>2447.6377080000002</v>
      </c>
      <c r="Q2418">
        <v>46.071103999999998</v>
      </c>
      <c r="R2418">
        <v>0</v>
      </c>
      <c r="S2418">
        <v>2437414.054</v>
      </c>
      <c r="T2418">
        <v>0</v>
      </c>
      <c r="U2418">
        <v>0</v>
      </c>
      <c r="V2418">
        <v>0</v>
      </c>
      <c r="W2418">
        <v>0</v>
      </c>
      <c r="X2418" t="s">
        <v>82</v>
      </c>
      <c r="Y2418" t="s">
        <v>83</v>
      </c>
      <c r="Z2418">
        <v>156</v>
      </c>
      <c r="AA2418" t="s">
        <v>63</v>
      </c>
      <c r="AB2418">
        <v>156</v>
      </c>
      <c r="AC2418" t="s">
        <v>63</v>
      </c>
      <c r="AD2418">
        <v>0</v>
      </c>
      <c r="AE2418">
        <v>0</v>
      </c>
      <c r="AF2418">
        <v>18</v>
      </c>
      <c r="AG2418">
        <v>58.133499999999998</v>
      </c>
      <c r="AH2418">
        <v>0</v>
      </c>
      <c r="AI2418">
        <v>0</v>
      </c>
      <c r="AJ2418">
        <v>1</v>
      </c>
    </row>
    <row r="2419" spans="1:36" x14ac:dyDescent="0.35">
      <c r="A2419" t="s">
        <v>194</v>
      </c>
      <c r="B2419" t="str">
        <f t="shared" si="37"/>
        <v>2020</v>
      </c>
      <c r="D2419" s="1">
        <v>44148</v>
      </c>
      <c r="E2419">
        <v>1030</v>
      </c>
      <c r="F2419" t="s">
        <v>42</v>
      </c>
      <c r="G2419">
        <v>1</v>
      </c>
      <c r="H2419">
        <v>1</v>
      </c>
      <c r="I2419" t="s">
        <v>191</v>
      </c>
      <c r="J2419" t="s">
        <v>195</v>
      </c>
      <c r="K2419" t="s">
        <v>38</v>
      </c>
      <c r="L2419">
        <v>110580</v>
      </c>
      <c r="M2419" t="s">
        <v>130</v>
      </c>
      <c r="N2419">
        <v>588</v>
      </c>
      <c r="O2419" s="6">
        <v>65021.04</v>
      </c>
      <c r="P2419">
        <v>3317.3971969999998</v>
      </c>
      <c r="Q2419">
        <v>103.05665999999999</v>
      </c>
      <c r="R2419">
        <v>0</v>
      </c>
      <c r="S2419">
        <v>4002527.1727</v>
      </c>
      <c r="T2419">
        <v>0</v>
      </c>
      <c r="U2419">
        <v>0</v>
      </c>
      <c r="V2419">
        <v>360227.45</v>
      </c>
      <c r="W2419">
        <v>360227.45</v>
      </c>
      <c r="X2419" t="s">
        <v>82</v>
      </c>
      <c r="Y2419" t="s">
        <v>83</v>
      </c>
      <c r="Z2419">
        <v>156</v>
      </c>
      <c r="AA2419" t="s">
        <v>63</v>
      </c>
      <c r="AB2419">
        <v>156</v>
      </c>
      <c r="AC2419" t="s">
        <v>63</v>
      </c>
      <c r="AD2419">
        <v>0</v>
      </c>
      <c r="AE2419">
        <v>0</v>
      </c>
      <c r="AF2419">
        <v>18</v>
      </c>
      <c r="AG2419">
        <v>58.481000000000002</v>
      </c>
      <c r="AI2419">
        <v>0</v>
      </c>
      <c r="AJ2419">
        <v>1</v>
      </c>
    </row>
    <row r="2420" spans="1:36" x14ac:dyDescent="0.35">
      <c r="A2420" t="s">
        <v>551</v>
      </c>
      <c r="B2420" t="str">
        <f t="shared" si="37"/>
        <v>2020</v>
      </c>
      <c r="D2420" s="1">
        <v>44009</v>
      </c>
      <c r="E2420">
        <v>1030</v>
      </c>
      <c r="F2420" t="s">
        <v>42</v>
      </c>
      <c r="G2420">
        <v>1</v>
      </c>
      <c r="H2420">
        <v>1</v>
      </c>
      <c r="I2420" t="s">
        <v>104</v>
      </c>
      <c r="J2420" t="s">
        <v>81</v>
      </c>
      <c r="L2420">
        <v>174301000</v>
      </c>
      <c r="M2420" t="s">
        <v>44</v>
      </c>
      <c r="N2420">
        <v>0.73799999999999999</v>
      </c>
      <c r="O2420" s="6">
        <v>128634.13800000001</v>
      </c>
      <c r="P2420">
        <v>8788.6946950000001</v>
      </c>
      <c r="Q2420">
        <v>2572.678167</v>
      </c>
      <c r="R2420">
        <v>397.70366000000001</v>
      </c>
      <c r="S2420">
        <v>8161545.7867999999</v>
      </c>
      <c r="T2420">
        <v>0</v>
      </c>
      <c r="U2420">
        <v>0</v>
      </c>
      <c r="V2420">
        <v>0</v>
      </c>
      <c r="W2420">
        <v>0</v>
      </c>
      <c r="X2420" t="s">
        <v>82</v>
      </c>
      <c r="Y2420" t="s">
        <v>83</v>
      </c>
      <c r="Z2420">
        <v>156</v>
      </c>
      <c r="AA2420" t="s">
        <v>63</v>
      </c>
      <c r="AB2420">
        <v>156</v>
      </c>
      <c r="AC2420" t="s">
        <v>63</v>
      </c>
      <c r="AD2420">
        <v>0</v>
      </c>
      <c r="AE2420">
        <v>0</v>
      </c>
      <c r="AF2420">
        <v>18</v>
      </c>
      <c r="AG2420">
        <v>58.133499999999998</v>
      </c>
      <c r="AH2420">
        <v>0</v>
      </c>
      <c r="AI2420">
        <v>0</v>
      </c>
      <c r="AJ2420">
        <v>1</v>
      </c>
    </row>
    <row r="2421" spans="1:36" x14ac:dyDescent="0.35">
      <c r="A2421" t="s">
        <v>256</v>
      </c>
      <c r="B2421" t="str">
        <f t="shared" si="37"/>
        <v>2023</v>
      </c>
      <c r="C2421" s="1">
        <v>45245</v>
      </c>
      <c r="D2421" s="1">
        <v>45243</v>
      </c>
      <c r="E2421">
        <v>1030</v>
      </c>
      <c r="F2421" t="s">
        <v>42</v>
      </c>
      <c r="G2421">
        <v>1</v>
      </c>
      <c r="H2421">
        <v>2</v>
      </c>
      <c r="I2421" t="s">
        <v>85</v>
      </c>
      <c r="J2421" t="s">
        <v>73</v>
      </c>
      <c r="K2421" t="s">
        <v>38</v>
      </c>
      <c r="L2421">
        <v>3966000</v>
      </c>
      <c r="M2421" t="s">
        <v>44</v>
      </c>
      <c r="N2421">
        <v>1.5335000000000001</v>
      </c>
      <c r="O2421" s="6">
        <v>6081.8609999999999</v>
      </c>
      <c r="P2421">
        <v>481.77375000000001</v>
      </c>
      <c r="Q2421">
        <v>11.503420999999999</v>
      </c>
      <c r="R2421">
        <v>45.261037999999999</v>
      </c>
      <c r="S2421">
        <v>376909.89159999997</v>
      </c>
      <c r="T2421">
        <v>0</v>
      </c>
      <c r="U2421">
        <v>0</v>
      </c>
      <c r="V2421">
        <v>67843.78</v>
      </c>
      <c r="W2421">
        <v>67843.78</v>
      </c>
      <c r="X2421" t="s">
        <v>96</v>
      </c>
      <c r="Y2421" t="s">
        <v>97</v>
      </c>
      <c r="Z2421">
        <v>156</v>
      </c>
      <c r="AA2421" t="s">
        <v>63</v>
      </c>
      <c r="AB2421">
        <v>156</v>
      </c>
      <c r="AC2421" t="s">
        <v>63</v>
      </c>
      <c r="AD2421">
        <v>0</v>
      </c>
      <c r="AE2421">
        <v>0</v>
      </c>
      <c r="AF2421">
        <v>18</v>
      </c>
      <c r="AG2421">
        <v>56.931600000000003</v>
      </c>
      <c r="AH2421">
        <v>0</v>
      </c>
      <c r="AI2421">
        <v>0</v>
      </c>
      <c r="AJ2421">
        <v>1</v>
      </c>
    </row>
    <row r="2422" spans="1:36" x14ac:dyDescent="0.35">
      <c r="A2422" t="s">
        <v>839</v>
      </c>
      <c r="B2422" t="str">
        <f t="shared" si="37"/>
        <v>2024</v>
      </c>
      <c r="C2422" s="1">
        <v>45574</v>
      </c>
      <c r="D2422" s="1">
        <v>45579</v>
      </c>
      <c r="E2422">
        <v>1150</v>
      </c>
      <c r="F2422" t="s">
        <v>50</v>
      </c>
      <c r="G2422">
        <v>1</v>
      </c>
      <c r="H2422">
        <v>50</v>
      </c>
      <c r="I2422" t="s">
        <v>338</v>
      </c>
      <c r="J2422" t="s">
        <v>2378</v>
      </c>
      <c r="K2422" t="s">
        <v>38</v>
      </c>
      <c r="L2422">
        <v>10625600</v>
      </c>
      <c r="M2422" t="s">
        <v>44</v>
      </c>
      <c r="N2422">
        <v>1.22</v>
      </c>
      <c r="O2422" s="6">
        <v>12963.232</v>
      </c>
      <c r="P2422">
        <v>2419.1336000000001</v>
      </c>
      <c r="Q2422">
        <v>12.962165000000001</v>
      </c>
      <c r="R2422">
        <v>0</v>
      </c>
      <c r="S2422">
        <v>927000.50890000002</v>
      </c>
      <c r="T2422">
        <v>129780.07</v>
      </c>
      <c r="U2422">
        <v>0</v>
      </c>
      <c r="V2422">
        <v>190220.5</v>
      </c>
      <c r="W2422">
        <v>320000.57</v>
      </c>
      <c r="X2422" t="s">
        <v>100</v>
      </c>
      <c r="Y2422" t="s">
        <v>101</v>
      </c>
      <c r="Z2422">
        <v>156</v>
      </c>
      <c r="AA2422" t="s">
        <v>63</v>
      </c>
      <c r="AB2422">
        <v>156</v>
      </c>
      <c r="AC2422" t="s">
        <v>63</v>
      </c>
      <c r="AD2422">
        <v>14</v>
      </c>
      <c r="AE2422">
        <v>0</v>
      </c>
      <c r="AF2422">
        <v>18</v>
      </c>
      <c r="AG2422">
        <v>60.213000000000001</v>
      </c>
      <c r="AH2422">
        <v>0</v>
      </c>
      <c r="AI2422">
        <v>0</v>
      </c>
      <c r="AJ2422">
        <v>1</v>
      </c>
    </row>
    <row r="2423" spans="1:36" x14ac:dyDescent="0.35">
      <c r="A2423" t="s">
        <v>839</v>
      </c>
      <c r="B2423" t="str">
        <f t="shared" si="37"/>
        <v>2024</v>
      </c>
      <c r="C2423" s="1">
        <v>45574</v>
      </c>
      <c r="D2423" s="1">
        <v>45579</v>
      </c>
      <c r="E2423">
        <v>1150</v>
      </c>
      <c r="F2423" t="s">
        <v>50</v>
      </c>
      <c r="G2423">
        <v>1</v>
      </c>
      <c r="H2423">
        <v>32</v>
      </c>
      <c r="I2423" t="s">
        <v>338</v>
      </c>
      <c r="J2423" t="s">
        <v>2168</v>
      </c>
      <c r="K2423" t="s">
        <v>38</v>
      </c>
      <c r="L2423">
        <v>4868900</v>
      </c>
      <c r="M2423" t="s">
        <v>44</v>
      </c>
      <c r="N2423">
        <v>1.22</v>
      </c>
      <c r="O2423" s="6">
        <v>5940.058</v>
      </c>
      <c r="P2423">
        <v>1108.5021999999999</v>
      </c>
      <c r="Q2423">
        <v>5.9395600000000002</v>
      </c>
      <c r="R2423">
        <v>0</v>
      </c>
      <c r="S2423">
        <v>424773.45069999999</v>
      </c>
      <c r="T2423">
        <v>59468.28</v>
      </c>
      <c r="U2423">
        <v>0</v>
      </c>
      <c r="V2423">
        <v>87163.51</v>
      </c>
      <c r="W2423">
        <v>146631.79</v>
      </c>
      <c r="X2423" t="s">
        <v>100</v>
      </c>
      <c r="Y2423" t="s">
        <v>101</v>
      </c>
      <c r="Z2423">
        <v>156</v>
      </c>
      <c r="AA2423" t="s">
        <v>63</v>
      </c>
      <c r="AB2423">
        <v>156</v>
      </c>
      <c r="AC2423" t="s">
        <v>63</v>
      </c>
      <c r="AD2423">
        <v>14</v>
      </c>
      <c r="AE2423">
        <v>0</v>
      </c>
      <c r="AF2423">
        <v>18</v>
      </c>
      <c r="AG2423">
        <v>60.213000000000001</v>
      </c>
      <c r="AH2423">
        <v>0</v>
      </c>
      <c r="AI2423">
        <v>0</v>
      </c>
      <c r="AJ2423">
        <v>1</v>
      </c>
    </row>
    <row r="2424" spans="1:36" x14ac:dyDescent="0.35">
      <c r="A2424" t="s">
        <v>1014</v>
      </c>
      <c r="B2424" t="str">
        <f t="shared" si="37"/>
        <v>2022</v>
      </c>
      <c r="D2424" s="1">
        <v>44920</v>
      </c>
      <c r="E2424">
        <v>1030</v>
      </c>
      <c r="F2424" t="s">
        <v>42</v>
      </c>
      <c r="G2424">
        <v>1</v>
      </c>
      <c r="H2424">
        <v>4</v>
      </c>
      <c r="I2424" t="s">
        <v>338</v>
      </c>
      <c r="J2424" t="s">
        <v>854</v>
      </c>
      <c r="K2424" t="s">
        <v>38</v>
      </c>
      <c r="L2424">
        <v>10260000</v>
      </c>
      <c r="M2424" t="s">
        <v>44</v>
      </c>
      <c r="N2424">
        <v>0.84240000000000004</v>
      </c>
      <c r="O2424" s="6">
        <v>8643.0239999999994</v>
      </c>
      <c r="P2424">
        <v>1238.92145</v>
      </c>
      <c r="Q2424">
        <v>172.85736700000001</v>
      </c>
      <c r="R2424">
        <v>0</v>
      </c>
      <c r="S2424">
        <v>563992.07689999999</v>
      </c>
      <c r="T2424">
        <v>78958.89</v>
      </c>
      <c r="U2424">
        <v>0</v>
      </c>
      <c r="V2424">
        <v>115731.17</v>
      </c>
      <c r="W2424">
        <v>194690.06</v>
      </c>
      <c r="X2424" t="s">
        <v>106</v>
      </c>
      <c r="Y2424" t="s">
        <v>107</v>
      </c>
      <c r="Z2424">
        <v>156</v>
      </c>
      <c r="AA2424" t="s">
        <v>63</v>
      </c>
      <c r="AB2424">
        <v>156</v>
      </c>
      <c r="AC2424" t="s">
        <v>63</v>
      </c>
      <c r="AD2424">
        <v>14</v>
      </c>
      <c r="AE2424">
        <v>0</v>
      </c>
      <c r="AF2424">
        <v>18</v>
      </c>
      <c r="AG2424">
        <v>56.091799999999999</v>
      </c>
      <c r="AH2424">
        <v>0</v>
      </c>
      <c r="AI2424">
        <v>1</v>
      </c>
      <c r="AJ2424">
        <v>1</v>
      </c>
    </row>
    <row r="2425" spans="1:36" x14ac:dyDescent="0.35">
      <c r="A2425" t="s">
        <v>1522</v>
      </c>
      <c r="B2425" t="str">
        <f t="shared" si="37"/>
        <v>2025</v>
      </c>
      <c r="C2425" s="1">
        <v>45987</v>
      </c>
      <c r="D2425" s="1">
        <v>45989</v>
      </c>
      <c r="E2425">
        <v>1030</v>
      </c>
      <c r="F2425" t="s">
        <v>42</v>
      </c>
      <c r="G2425">
        <v>1</v>
      </c>
      <c r="H2425">
        <v>4</v>
      </c>
      <c r="I2425" t="s">
        <v>51</v>
      </c>
      <c r="J2425" t="s">
        <v>344</v>
      </c>
      <c r="K2425" t="s">
        <v>38</v>
      </c>
      <c r="L2425">
        <v>217000</v>
      </c>
      <c r="M2425" t="s">
        <v>44</v>
      </c>
      <c r="N2425">
        <v>0.48</v>
      </c>
      <c r="O2425" s="6">
        <v>104.16</v>
      </c>
      <c r="P2425">
        <v>28.859200000000001</v>
      </c>
      <c r="Q2425">
        <v>0.91440900000000003</v>
      </c>
      <c r="R2425">
        <v>0</v>
      </c>
      <c r="S2425">
        <v>8458.4529000000002</v>
      </c>
      <c r="T2425">
        <v>1691.69</v>
      </c>
      <c r="U2425">
        <v>0</v>
      </c>
      <c r="V2425">
        <v>1827.03</v>
      </c>
      <c r="W2425">
        <v>3518.72</v>
      </c>
      <c r="X2425" t="s">
        <v>1523</v>
      </c>
      <c r="Y2425" t="s">
        <v>1524</v>
      </c>
      <c r="Z2425">
        <v>156</v>
      </c>
      <c r="AA2425" t="s">
        <v>63</v>
      </c>
      <c r="AB2425">
        <v>156</v>
      </c>
      <c r="AC2425" t="s">
        <v>63</v>
      </c>
      <c r="AD2425">
        <v>20</v>
      </c>
      <c r="AE2425">
        <v>0</v>
      </c>
      <c r="AF2425">
        <v>18</v>
      </c>
      <c r="AG2425">
        <v>63.154000000000003</v>
      </c>
      <c r="AH2425">
        <v>0</v>
      </c>
      <c r="AI2425">
        <v>0</v>
      </c>
      <c r="AJ2425">
        <v>1</v>
      </c>
    </row>
    <row r="2426" spans="1:36" x14ac:dyDescent="0.35">
      <c r="A2426" t="s">
        <v>1777</v>
      </c>
      <c r="B2426" t="str">
        <f t="shared" si="37"/>
        <v>2024</v>
      </c>
      <c r="C2426" s="2">
        <v>45555</v>
      </c>
      <c r="D2426" s="1">
        <v>45562</v>
      </c>
      <c r="E2426">
        <v>1150</v>
      </c>
      <c r="F2426" t="s">
        <v>50</v>
      </c>
      <c r="G2426">
        <v>1</v>
      </c>
      <c r="H2426">
        <v>1</v>
      </c>
      <c r="I2426" t="s">
        <v>51</v>
      </c>
      <c r="J2426" t="s">
        <v>344</v>
      </c>
      <c r="K2426" t="s">
        <v>38</v>
      </c>
      <c r="L2426">
        <v>10000</v>
      </c>
      <c r="M2426" t="s">
        <v>44</v>
      </c>
      <c r="N2426">
        <v>31.8</v>
      </c>
      <c r="O2426" s="6">
        <v>318</v>
      </c>
      <c r="P2426">
        <v>109.3288</v>
      </c>
      <c r="Q2426">
        <v>0.55779999999999996</v>
      </c>
      <c r="R2426">
        <v>0</v>
      </c>
      <c r="S2426">
        <v>25786.542600000001</v>
      </c>
      <c r="T2426">
        <v>5157.3100000000004</v>
      </c>
      <c r="U2426">
        <v>0</v>
      </c>
      <c r="V2426">
        <v>5569.89</v>
      </c>
      <c r="W2426">
        <v>10727.2</v>
      </c>
      <c r="X2426" t="s">
        <v>244</v>
      </c>
      <c r="Y2426" t="s">
        <v>245</v>
      </c>
      <c r="Z2426">
        <v>156</v>
      </c>
      <c r="AA2426" t="s">
        <v>63</v>
      </c>
      <c r="AB2426">
        <v>156</v>
      </c>
      <c r="AC2426" t="s">
        <v>63</v>
      </c>
      <c r="AD2426">
        <v>20</v>
      </c>
      <c r="AE2426">
        <v>0</v>
      </c>
      <c r="AF2426">
        <v>18</v>
      </c>
      <c r="AG2426">
        <v>60.2639</v>
      </c>
      <c r="AH2426">
        <v>0</v>
      </c>
      <c r="AI2426">
        <v>0</v>
      </c>
      <c r="AJ2426">
        <v>1</v>
      </c>
    </row>
    <row r="2427" spans="1:36" x14ac:dyDescent="0.35">
      <c r="A2427" t="s">
        <v>1907</v>
      </c>
      <c r="B2427" t="str">
        <f t="shared" si="37"/>
        <v>2023</v>
      </c>
      <c r="C2427" s="1">
        <v>45243</v>
      </c>
      <c r="D2427" s="1">
        <v>45245</v>
      </c>
      <c r="E2427">
        <v>1150</v>
      </c>
      <c r="F2427" t="s">
        <v>50</v>
      </c>
      <c r="G2427">
        <v>1</v>
      </c>
      <c r="H2427">
        <v>17</v>
      </c>
      <c r="I2427" t="s">
        <v>247</v>
      </c>
      <c r="J2427" t="s">
        <v>1175</v>
      </c>
      <c r="K2427" t="s">
        <v>38</v>
      </c>
      <c r="L2427">
        <v>240000</v>
      </c>
      <c r="M2427" t="s">
        <v>44</v>
      </c>
      <c r="N2427">
        <v>1.5</v>
      </c>
      <c r="O2427" s="6">
        <v>360</v>
      </c>
      <c r="P2427">
        <v>17.434619999999999</v>
      </c>
      <c r="Q2427">
        <v>7.1995440000000004</v>
      </c>
      <c r="R2427">
        <v>0</v>
      </c>
      <c r="S2427">
        <v>21913.754099999998</v>
      </c>
      <c r="T2427">
        <v>4382.75</v>
      </c>
      <c r="U2427">
        <v>0</v>
      </c>
      <c r="V2427">
        <v>4733.37</v>
      </c>
      <c r="W2427">
        <v>9116.1200000000008</v>
      </c>
      <c r="X2427" t="s">
        <v>91</v>
      </c>
      <c r="Y2427" t="s">
        <v>92</v>
      </c>
      <c r="Z2427">
        <v>156</v>
      </c>
      <c r="AA2427" t="s">
        <v>63</v>
      </c>
      <c r="AB2427">
        <v>156</v>
      </c>
      <c r="AC2427" t="s">
        <v>63</v>
      </c>
      <c r="AD2427">
        <v>20</v>
      </c>
      <c r="AE2427">
        <v>0</v>
      </c>
      <c r="AF2427">
        <v>18</v>
      </c>
      <c r="AG2427">
        <v>56.972700000000003</v>
      </c>
      <c r="AH2427">
        <v>0</v>
      </c>
      <c r="AI2427">
        <v>0</v>
      </c>
      <c r="AJ2427">
        <v>1</v>
      </c>
    </row>
    <row r="2428" spans="1:36" x14ac:dyDescent="0.35">
      <c r="A2428" t="s">
        <v>694</v>
      </c>
      <c r="B2428" t="str">
        <f t="shared" si="37"/>
        <v>2020</v>
      </c>
      <c r="D2428" s="1">
        <v>43887</v>
      </c>
      <c r="E2428">
        <v>1150</v>
      </c>
      <c r="F2428" t="s">
        <v>50</v>
      </c>
      <c r="G2428">
        <v>1</v>
      </c>
      <c r="H2428">
        <v>25</v>
      </c>
      <c r="I2428" t="s">
        <v>247</v>
      </c>
      <c r="J2428" t="s">
        <v>160</v>
      </c>
      <c r="L2428">
        <v>3976000</v>
      </c>
      <c r="M2428" t="s">
        <v>44</v>
      </c>
      <c r="N2428">
        <v>1.1337999999999999</v>
      </c>
      <c r="O2428" s="6">
        <v>4507.9888000000001</v>
      </c>
      <c r="P2428">
        <v>416.24009999999998</v>
      </c>
      <c r="Q2428">
        <v>12.786279</v>
      </c>
      <c r="R2428">
        <v>1.3557090000000001</v>
      </c>
      <c r="S2428">
        <v>264030.8579</v>
      </c>
      <c r="T2428">
        <v>52806.17</v>
      </c>
      <c r="U2428">
        <v>0</v>
      </c>
      <c r="V2428">
        <v>57030.66</v>
      </c>
      <c r="W2428">
        <v>109836.83</v>
      </c>
      <c r="X2428" t="s">
        <v>695</v>
      </c>
      <c r="Y2428" t="s">
        <v>696</v>
      </c>
      <c r="Z2428">
        <v>156</v>
      </c>
      <c r="AA2428" t="s">
        <v>63</v>
      </c>
      <c r="AB2428">
        <v>156</v>
      </c>
      <c r="AC2428" t="s">
        <v>63</v>
      </c>
      <c r="AD2428">
        <v>20</v>
      </c>
      <c r="AE2428">
        <v>0</v>
      </c>
      <c r="AF2428">
        <v>18</v>
      </c>
      <c r="AG2428">
        <v>53.465200000000003</v>
      </c>
      <c r="AH2428">
        <v>0</v>
      </c>
      <c r="AI2428">
        <v>0</v>
      </c>
      <c r="AJ2428">
        <v>1</v>
      </c>
    </row>
    <row r="2429" spans="1:36" x14ac:dyDescent="0.35">
      <c r="A2429" t="s">
        <v>2379</v>
      </c>
      <c r="B2429" t="str">
        <f t="shared" si="37"/>
        <v>2024</v>
      </c>
      <c r="C2429" s="2">
        <v>45536</v>
      </c>
      <c r="D2429" s="1">
        <v>45537</v>
      </c>
      <c r="E2429">
        <v>1150</v>
      </c>
      <c r="F2429" t="s">
        <v>50</v>
      </c>
      <c r="G2429">
        <v>1</v>
      </c>
      <c r="H2429">
        <v>1</v>
      </c>
      <c r="I2429" t="s">
        <v>421</v>
      </c>
      <c r="J2429" t="s">
        <v>243</v>
      </c>
      <c r="K2429" t="s">
        <v>38</v>
      </c>
      <c r="L2429">
        <v>55339000</v>
      </c>
      <c r="M2429" t="s">
        <v>44</v>
      </c>
      <c r="N2429">
        <v>0.66900000000000004</v>
      </c>
      <c r="O2429" s="6">
        <v>37021.790999999997</v>
      </c>
      <c r="P2429">
        <v>19200</v>
      </c>
      <c r="Q2429">
        <v>123.81</v>
      </c>
      <c r="R2429">
        <v>55.48</v>
      </c>
      <c r="S2429">
        <v>3380405.9558000001</v>
      </c>
      <c r="T2429">
        <v>676081.19</v>
      </c>
      <c r="U2429">
        <v>0</v>
      </c>
      <c r="V2429">
        <v>730168.43</v>
      </c>
      <c r="W2429">
        <v>1406249.62</v>
      </c>
      <c r="X2429" t="s">
        <v>2380</v>
      </c>
      <c r="Y2429" t="s">
        <v>2381</v>
      </c>
      <c r="Z2429">
        <v>156</v>
      </c>
      <c r="AA2429" t="s">
        <v>63</v>
      </c>
      <c r="AB2429">
        <v>156</v>
      </c>
      <c r="AC2429" t="s">
        <v>63</v>
      </c>
      <c r="AD2429">
        <v>20</v>
      </c>
      <c r="AE2429">
        <v>0</v>
      </c>
      <c r="AF2429">
        <v>18</v>
      </c>
      <c r="AG2429">
        <v>59.935200000000002</v>
      </c>
      <c r="AH2429">
        <v>0</v>
      </c>
      <c r="AI2429">
        <v>0</v>
      </c>
      <c r="AJ2429">
        <v>1</v>
      </c>
    </row>
    <row r="2430" spans="1:36" x14ac:dyDescent="0.35">
      <c r="A2430" t="s">
        <v>2002</v>
      </c>
      <c r="B2430" t="str">
        <f t="shared" si="37"/>
        <v>2019</v>
      </c>
      <c r="D2430" s="1">
        <v>43621</v>
      </c>
      <c r="E2430">
        <v>1030</v>
      </c>
      <c r="F2430" t="s">
        <v>42</v>
      </c>
      <c r="G2430">
        <v>1</v>
      </c>
      <c r="H2430">
        <v>1</v>
      </c>
      <c r="I2430" t="s">
        <v>402</v>
      </c>
      <c r="J2430" t="s">
        <v>2382</v>
      </c>
      <c r="K2430" t="s">
        <v>38</v>
      </c>
      <c r="L2430">
        <v>49728000</v>
      </c>
      <c r="M2430" t="s">
        <v>44</v>
      </c>
      <c r="N2430">
        <v>0.52500000000000002</v>
      </c>
      <c r="O2430" s="6">
        <v>26107.200000000001</v>
      </c>
      <c r="P2430">
        <v>1093.44</v>
      </c>
      <c r="Q2430">
        <v>522.14</v>
      </c>
      <c r="R2430">
        <v>0</v>
      </c>
      <c r="S2430">
        <v>1402535.0441999999</v>
      </c>
      <c r="T2430">
        <v>42076.05</v>
      </c>
      <c r="U2430">
        <v>0</v>
      </c>
      <c r="V2430">
        <v>260029.85</v>
      </c>
      <c r="W2430">
        <v>302105.90000000002</v>
      </c>
      <c r="X2430" t="s">
        <v>82</v>
      </c>
      <c r="Y2430" t="s">
        <v>83</v>
      </c>
      <c r="Z2430">
        <v>156</v>
      </c>
      <c r="AA2430" t="s">
        <v>63</v>
      </c>
      <c r="AB2430">
        <v>156</v>
      </c>
      <c r="AC2430" t="s">
        <v>63</v>
      </c>
      <c r="AG2430">
        <v>50.5914</v>
      </c>
      <c r="AH2430">
        <v>0</v>
      </c>
      <c r="AI2430">
        <v>0</v>
      </c>
      <c r="AJ2430">
        <v>1</v>
      </c>
    </row>
    <row r="2431" spans="1:36" x14ac:dyDescent="0.35">
      <c r="A2431" t="s">
        <v>491</v>
      </c>
      <c r="B2431" t="str">
        <f t="shared" si="37"/>
        <v>2021</v>
      </c>
      <c r="D2431" s="1">
        <v>44236</v>
      </c>
      <c r="E2431">
        <v>1030</v>
      </c>
      <c r="F2431" t="s">
        <v>42</v>
      </c>
      <c r="G2431">
        <v>1</v>
      </c>
      <c r="H2431">
        <v>2</v>
      </c>
      <c r="I2431" t="s">
        <v>90</v>
      </c>
      <c r="J2431" t="s">
        <v>509</v>
      </c>
      <c r="K2431" t="s">
        <v>38</v>
      </c>
      <c r="L2431">
        <v>42790000</v>
      </c>
      <c r="M2431" t="s">
        <v>44</v>
      </c>
      <c r="N2431">
        <v>0.97540000000000004</v>
      </c>
      <c r="O2431" s="6">
        <v>41737.366000000002</v>
      </c>
      <c r="P2431">
        <v>2090.4869910000002</v>
      </c>
      <c r="Q2431">
        <v>46.222963</v>
      </c>
      <c r="R2431">
        <v>0.32295499999999999</v>
      </c>
      <c r="S2431">
        <v>2549006.5282999999</v>
      </c>
      <c r="T2431">
        <v>0</v>
      </c>
      <c r="U2431">
        <v>0</v>
      </c>
      <c r="V2431">
        <v>229410.59</v>
      </c>
      <c r="W2431">
        <v>229410.59</v>
      </c>
      <c r="X2431" t="s">
        <v>192</v>
      </c>
      <c r="Y2431" t="s">
        <v>193</v>
      </c>
      <c r="Z2431">
        <v>156</v>
      </c>
      <c r="AA2431" t="s">
        <v>63</v>
      </c>
      <c r="AB2431">
        <v>156</v>
      </c>
      <c r="AC2431" t="s">
        <v>63</v>
      </c>
      <c r="AD2431">
        <v>0</v>
      </c>
      <c r="AE2431">
        <v>0</v>
      </c>
      <c r="AF2431">
        <v>18</v>
      </c>
      <c r="AG2431">
        <v>58.097799999999999</v>
      </c>
      <c r="AH2431">
        <v>0</v>
      </c>
      <c r="AI2431">
        <v>0</v>
      </c>
      <c r="AJ2431">
        <v>1</v>
      </c>
    </row>
    <row r="2432" spans="1:36" x14ac:dyDescent="0.35">
      <c r="A2432" t="s">
        <v>969</v>
      </c>
      <c r="B2432" t="str">
        <f t="shared" si="37"/>
        <v>2021</v>
      </c>
      <c r="C2432" s="1">
        <v>44375</v>
      </c>
      <c r="D2432" s="1">
        <v>44375</v>
      </c>
      <c r="E2432">
        <v>1030</v>
      </c>
      <c r="F2432" t="s">
        <v>42</v>
      </c>
      <c r="G2432">
        <v>1</v>
      </c>
      <c r="H2432">
        <v>17</v>
      </c>
      <c r="I2432" t="s">
        <v>585</v>
      </c>
      <c r="J2432" t="s">
        <v>81</v>
      </c>
      <c r="K2432" t="s">
        <v>38</v>
      </c>
      <c r="L2432">
        <v>29957000</v>
      </c>
      <c r="M2432" t="s">
        <v>44</v>
      </c>
      <c r="N2432">
        <v>0.76600000000000001</v>
      </c>
      <c r="O2432" s="6">
        <v>22947.062000000002</v>
      </c>
      <c r="P2432">
        <v>1496.0086240000001</v>
      </c>
      <c r="Q2432">
        <v>458.93620600000003</v>
      </c>
      <c r="R2432">
        <v>0</v>
      </c>
      <c r="S2432">
        <v>1422613.8802</v>
      </c>
      <c r="T2432">
        <v>0</v>
      </c>
      <c r="U2432">
        <v>0</v>
      </c>
      <c r="V2432">
        <v>256070.5</v>
      </c>
      <c r="W2432">
        <v>256070.5</v>
      </c>
      <c r="X2432" t="s">
        <v>82</v>
      </c>
      <c r="Y2432" t="s">
        <v>83</v>
      </c>
      <c r="Z2432">
        <v>156</v>
      </c>
      <c r="AA2432" t="s">
        <v>63</v>
      </c>
      <c r="AB2432">
        <v>156</v>
      </c>
      <c r="AC2432" t="s">
        <v>63</v>
      </c>
      <c r="AD2432">
        <v>0</v>
      </c>
      <c r="AE2432">
        <v>0</v>
      </c>
      <c r="AF2432">
        <v>18</v>
      </c>
      <c r="AG2432">
        <v>57.128399999999999</v>
      </c>
      <c r="AH2432">
        <v>0</v>
      </c>
      <c r="AI2432">
        <v>0</v>
      </c>
      <c r="AJ2432">
        <v>1</v>
      </c>
    </row>
    <row r="2433" spans="1:36" x14ac:dyDescent="0.35">
      <c r="A2433" t="s">
        <v>1447</v>
      </c>
      <c r="B2433" t="str">
        <f t="shared" si="37"/>
        <v>2021</v>
      </c>
      <c r="D2433" s="1">
        <v>44525</v>
      </c>
      <c r="E2433">
        <v>1030</v>
      </c>
      <c r="F2433" t="s">
        <v>42</v>
      </c>
      <c r="G2433">
        <v>1</v>
      </c>
      <c r="H2433">
        <v>5</v>
      </c>
      <c r="I2433" t="s">
        <v>1078</v>
      </c>
      <c r="J2433" t="s">
        <v>59</v>
      </c>
      <c r="K2433" t="s">
        <v>38</v>
      </c>
      <c r="L2433">
        <v>80200000</v>
      </c>
      <c r="M2433" t="s">
        <v>44</v>
      </c>
      <c r="N2433">
        <v>0.96330000000000005</v>
      </c>
      <c r="O2433" s="6">
        <v>77256.66</v>
      </c>
      <c r="P2433">
        <v>7114.6813750000001</v>
      </c>
      <c r="Q2433">
        <v>102.089231</v>
      </c>
      <c r="R2433">
        <v>0.195408</v>
      </c>
      <c r="S2433">
        <v>4797801.6940000001</v>
      </c>
      <c r="T2433">
        <v>0</v>
      </c>
      <c r="U2433">
        <v>0</v>
      </c>
      <c r="V2433">
        <v>431802.12</v>
      </c>
      <c r="W2433">
        <v>431802.12</v>
      </c>
      <c r="X2433" t="s">
        <v>82</v>
      </c>
      <c r="Y2433" t="s">
        <v>83</v>
      </c>
      <c r="Z2433">
        <v>156</v>
      </c>
      <c r="AA2433" t="s">
        <v>63</v>
      </c>
      <c r="AB2433">
        <v>156</v>
      </c>
      <c r="AC2433" t="s">
        <v>63</v>
      </c>
      <c r="AD2433">
        <v>0</v>
      </c>
      <c r="AE2433">
        <v>0</v>
      </c>
      <c r="AF2433">
        <v>18</v>
      </c>
      <c r="AG2433">
        <v>56.796399999999998</v>
      </c>
      <c r="AH2433">
        <v>0</v>
      </c>
      <c r="AI2433">
        <v>0</v>
      </c>
      <c r="AJ2433">
        <v>1</v>
      </c>
    </row>
    <row r="2434" spans="1:36" x14ac:dyDescent="0.35">
      <c r="A2434" t="s">
        <v>2383</v>
      </c>
      <c r="B2434" t="str">
        <f t="shared" si="37"/>
        <v>2020</v>
      </c>
      <c r="D2434" s="1">
        <v>44012</v>
      </c>
      <c r="E2434">
        <v>1030</v>
      </c>
      <c r="F2434" t="s">
        <v>42</v>
      </c>
      <c r="G2434">
        <v>1</v>
      </c>
      <c r="H2434">
        <v>5</v>
      </c>
      <c r="I2434" t="s">
        <v>385</v>
      </c>
      <c r="J2434" t="s">
        <v>2384</v>
      </c>
      <c r="L2434">
        <v>476000</v>
      </c>
      <c r="M2434" t="s">
        <v>44</v>
      </c>
      <c r="N2434">
        <v>4.7291999999999996</v>
      </c>
      <c r="O2434" s="6">
        <v>2251.0992000000001</v>
      </c>
      <c r="P2434">
        <v>48.892560000000003</v>
      </c>
      <c r="Q2434">
        <v>45.021126000000002</v>
      </c>
      <c r="R2434">
        <v>0</v>
      </c>
      <c r="S2434">
        <v>136599.9148</v>
      </c>
      <c r="T2434">
        <v>0</v>
      </c>
      <c r="U2434">
        <v>0</v>
      </c>
      <c r="V2434">
        <v>24587.98</v>
      </c>
      <c r="W2434">
        <v>24587.98</v>
      </c>
      <c r="X2434" t="s">
        <v>244</v>
      </c>
      <c r="Y2434" t="s">
        <v>245</v>
      </c>
      <c r="Z2434">
        <v>156</v>
      </c>
      <c r="AA2434" t="s">
        <v>63</v>
      </c>
      <c r="AB2434">
        <v>156</v>
      </c>
      <c r="AC2434" t="s">
        <v>63</v>
      </c>
      <c r="AD2434">
        <v>0</v>
      </c>
      <c r="AE2434">
        <v>0</v>
      </c>
      <c r="AF2434">
        <v>18</v>
      </c>
      <c r="AG2434">
        <v>58.251199999999997</v>
      </c>
      <c r="AH2434">
        <v>0</v>
      </c>
      <c r="AI2434">
        <v>0</v>
      </c>
      <c r="AJ2434">
        <v>1</v>
      </c>
    </row>
    <row r="2435" spans="1:36" x14ac:dyDescent="0.35">
      <c r="A2435" t="s">
        <v>472</v>
      </c>
      <c r="B2435" t="str">
        <f t="shared" ref="B2435:B2498" si="38">LEFT(A2435,4)</f>
        <v>2023</v>
      </c>
      <c r="C2435" s="1">
        <v>45169</v>
      </c>
      <c r="D2435" s="1">
        <v>45169</v>
      </c>
      <c r="E2435">
        <v>1150</v>
      </c>
      <c r="F2435" t="s">
        <v>50</v>
      </c>
      <c r="G2435">
        <v>1</v>
      </c>
      <c r="H2435">
        <v>12</v>
      </c>
      <c r="I2435" t="s">
        <v>211</v>
      </c>
      <c r="J2435" t="s">
        <v>2385</v>
      </c>
      <c r="K2435" t="s">
        <v>38</v>
      </c>
      <c r="L2435">
        <v>2440</v>
      </c>
      <c r="M2435" t="s">
        <v>44</v>
      </c>
      <c r="N2435">
        <v>709.98900000000003</v>
      </c>
      <c r="O2435" s="6">
        <v>1732.3731600000001</v>
      </c>
      <c r="P2435">
        <v>78.931160000000006</v>
      </c>
      <c r="Q2435">
        <v>1.9071610000000001</v>
      </c>
      <c r="R2435">
        <v>26.984742000000001</v>
      </c>
      <c r="S2435">
        <v>104441.94289999999</v>
      </c>
      <c r="T2435">
        <v>0</v>
      </c>
      <c r="U2435">
        <v>0</v>
      </c>
      <c r="V2435">
        <v>18799.55</v>
      </c>
      <c r="W2435">
        <v>18799.55</v>
      </c>
      <c r="X2435" t="s">
        <v>96</v>
      </c>
      <c r="Y2435" t="s">
        <v>97</v>
      </c>
      <c r="Z2435">
        <v>156</v>
      </c>
      <c r="AA2435" t="s">
        <v>63</v>
      </c>
      <c r="AB2435">
        <v>156</v>
      </c>
      <c r="AC2435" t="s">
        <v>63</v>
      </c>
      <c r="AD2435">
        <v>0</v>
      </c>
      <c r="AE2435">
        <v>0</v>
      </c>
      <c r="AF2435">
        <v>18</v>
      </c>
      <c r="AG2435">
        <v>56.755800000000001</v>
      </c>
      <c r="AH2435">
        <v>0</v>
      </c>
      <c r="AI2435">
        <v>0</v>
      </c>
      <c r="AJ2435">
        <v>1</v>
      </c>
    </row>
    <row r="2436" spans="1:36" x14ac:dyDescent="0.35">
      <c r="A2436" t="s">
        <v>604</v>
      </c>
      <c r="B2436" t="str">
        <f t="shared" si="38"/>
        <v>2025</v>
      </c>
      <c r="C2436" s="1">
        <v>45854</v>
      </c>
      <c r="D2436" s="1">
        <v>45859</v>
      </c>
      <c r="E2436">
        <v>1150</v>
      </c>
      <c r="F2436" t="s">
        <v>50</v>
      </c>
      <c r="G2436">
        <v>1</v>
      </c>
      <c r="H2436">
        <v>24</v>
      </c>
      <c r="I2436" t="s">
        <v>211</v>
      </c>
      <c r="J2436" t="s">
        <v>2386</v>
      </c>
      <c r="K2436" t="s">
        <v>38</v>
      </c>
      <c r="L2436">
        <v>1152000</v>
      </c>
      <c r="M2436" t="s">
        <v>44</v>
      </c>
      <c r="N2436">
        <v>2.0781999999999998</v>
      </c>
      <c r="O2436" s="6">
        <v>2394.0864000000001</v>
      </c>
      <c r="P2436">
        <v>163.19319999999999</v>
      </c>
      <c r="Q2436">
        <v>2.633273</v>
      </c>
      <c r="R2436">
        <v>39.61</v>
      </c>
      <c r="S2436">
        <v>158081.5906</v>
      </c>
      <c r="T2436">
        <v>0</v>
      </c>
      <c r="U2436">
        <v>0</v>
      </c>
      <c r="V2436">
        <v>28454.69</v>
      </c>
      <c r="W2436">
        <v>28454.69</v>
      </c>
      <c r="X2436" t="s">
        <v>96</v>
      </c>
      <c r="Y2436" t="s">
        <v>97</v>
      </c>
      <c r="Z2436">
        <v>156</v>
      </c>
      <c r="AA2436" t="s">
        <v>63</v>
      </c>
      <c r="AB2436">
        <v>156</v>
      </c>
      <c r="AC2436" t="s">
        <v>63</v>
      </c>
      <c r="AD2436">
        <v>0</v>
      </c>
      <c r="AE2436">
        <v>0</v>
      </c>
      <c r="AF2436">
        <v>18</v>
      </c>
      <c r="AG2436">
        <v>60.811700000000002</v>
      </c>
      <c r="AH2436">
        <v>0</v>
      </c>
      <c r="AI2436">
        <v>0</v>
      </c>
      <c r="AJ2436">
        <v>1</v>
      </c>
    </row>
    <row r="2437" spans="1:36" x14ac:dyDescent="0.35">
      <c r="A2437" t="s">
        <v>347</v>
      </c>
      <c r="B2437" t="str">
        <f t="shared" si="38"/>
        <v>2024</v>
      </c>
      <c r="C2437" s="1">
        <v>45366</v>
      </c>
      <c r="D2437" s="1">
        <v>45366</v>
      </c>
      <c r="E2437">
        <v>1030</v>
      </c>
      <c r="F2437" t="s">
        <v>42</v>
      </c>
      <c r="G2437">
        <v>1</v>
      </c>
      <c r="H2437">
        <v>10</v>
      </c>
      <c r="I2437" t="s">
        <v>451</v>
      </c>
      <c r="J2437" t="s">
        <v>2387</v>
      </c>
      <c r="K2437" t="s">
        <v>38</v>
      </c>
      <c r="L2437">
        <v>1826000</v>
      </c>
      <c r="M2437" t="s">
        <v>44</v>
      </c>
      <c r="N2437">
        <v>2.2583000000000002</v>
      </c>
      <c r="O2437" s="6">
        <v>4123.6558000000005</v>
      </c>
      <c r="P2437">
        <v>185.77199999999999</v>
      </c>
      <c r="Q2437">
        <v>16.495933999999998</v>
      </c>
      <c r="R2437">
        <v>0</v>
      </c>
      <c r="S2437">
        <v>256164.8101</v>
      </c>
      <c r="T2437">
        <v>0</v>
      </c>
      <c r="U2437">
        <v>0</v>
      </c>
      <c r="V2437">
        <v>46109.67</v>
      </c>
      <c r="W2437">
        <v>46109.67</v>
      </c>
      <c r="X2437" t="s">
        <v>514</v>
      </c>
      <c r="Y2437" t="s">
        <v>515</v>
      </c>
      <c r="Z2437">
        <v>156</v>
      </c>
      <c r="AA2437" t="s">
        <v>63</v>
      </c>
      <c r="AB2437">
        <v>156</v>
      </c>
      <c r="AC2437" t="s">
        <v>63</v>
      </c>
      <c r="AD2437">
        <v>0</v>
      </c>
      <c r="AE2437">
        <v>0</v>
      </c>
      <c r="AF2437">
        <v>18</v>
      </c>
      <c r="AG2437">
        <v>59.216200000000001</v>
      </c>
      <c r="AH2437">
        <v>0</v>
      </c>
      <c r="AI2437">
        <v>0</v>
      </c>
      <c r="AJ2437">
        <v>1</v>
      </c>
    </row>
    <row r="2438" spans="1:36" x14ac:dyDescent="0.35">
      <c r="A2438" t="s">
        <v>2388</v>
      </c>
      <c r="B2438" t="str">
        <f t="shared" si="38"/>
        <v>2023</v>
      </c>
      <c r="C2438" s="1">
        <v>45191</v>
      </c>
      <c r="D2438" s="1">
        <v>45195</v>
      </c>
      <c r="E2438">
        <v>1150</v>
      </c>
      <c r="F2438" t="s">
        <v>50</v>
      </c>
      <c r="G2438">
        <v>1</v>
      </c>
      <c r="H2438">
        <v>6</v>
      </c>
      <c r="I2438" t="s">
        <v>451</v>
      </c>
      <c r="J2438" t="s">
        <v>2389</v>
      </c>
      <c r="K2438" t="s">
        <v>38</v>
      </c>
      <c r="L2438">
        <v>1600000</v>
      </c>
      <c r="M2438" t="s">
        <v>44</v>
      </c>
      <c r="N2438">
        <v>0.72</v>
      </c>
      <c r="O2438" s="6">
        <v>1152</v>
      </c>
      <c r="P2438">
        <v>90.837327000000002</v>
      </c>
      <c r="Q2438">
        <v>23.039738</v>
      </c>
      <c r="R2438">
        <v>0</v>
      </c>
      <c r="S2438">
        <v>72007.556599999996</v>
      </c>
      <c r="T2438">
        <v>0</v>
      </c>
      <c r="U2438">
        <v>0</v>
      </c>
      <c r="V2438">
        <v>6480.68</v>
      </c>
      <c r="W2438">
        <v>6480.68</v>
      </c>
      <c r="X2438" t="s">
        <v>133</v>
      </c>
      <c r="Y2438" t="s">
        <v>134</v>
      </c>
      <c r="Z2438">
        <v>156</v>
      </c>
      <c r="AA2438" t="s">
        <v>63</v>
      </c>
      <c r="AB2438">
        <v>156</v>
      </c>
      <c r="AC2438" t="s">
        <v>63</v>
      </c>
      <c r="AD2438">
        <v>0</v>
      </c>
      <c r="AE2438">
        <v>0</v>
      </c>
      <c r="AF2438">
        <v>18</v>
      </c>
      <c r="AG2438">
        <v>56.883499999999998</v>
      </c>
      <c r="AH2438">
        <v>0</v>
      </c>
      <c r="AI2438">
        <v>0</v>
      </c>
      <c r="AJ2438">
        <v>1</v>
      </c>
    </row>
    <row r="2439" spans="1:36" x14ac:dyDescent="0.35">
      <c r="A2439" t="s">
        <v>108</v>
      </c>
      <c r="B2439" t="str">
        <f t="shared" si="38"/>
        <v>2021</v>
      </c>
      <c r="D2439" s="1">
        <v>44203</v>
      </c>
      <c r="E2439">
        <v>1150</v>
      </c>
      <c r="F2439" t="s">
        <v>50</v>
      </c>
      <c r="G2439">
        <v>1</v>
      </c>
      <c r="H2439">
        <v>17</v>
      </c>
      <c r="I2439" t="s">
        <v>725</v>
      </c>
      <c r="J2439" t="s">
        <v>109</v>
      </c>
      <c r="K2439" t="s">
        <v>38</v>
      </c>
      <c r="L2439">
        <v>485000</v>
      </c>
      <c r="M2439" t="s">
        <v>44</v>
      </c>
      <c r="N2439">
        <v>3.25</v>
      </c>
      <c r="O2439" s="6">
        <v>1576.25</v>
      </c>
      <c r="P2439">
        <v>225.6</v>
      </c>
      <c r="Q2439">
        <v>1.863907</v>
      </c>
      <c r="R2439">
        <v>0</v>
      </c>
      <c r="S2439">
        <v>105351.5621</v>
      </c>
      <c r="T2439">
        <v>0</v>
      </c>
      <c r="U2439">
        <v>0</v>
      </c>
      <c r="V2439">
        <v>18963.55</v>
      </c>
      <c r="W2439">
        <v>18963.55</v>
      </c>
      <c r="X2439" t="s">
        <v>110</v>
      </c>
      <c r="Y2439" t="s">
        <v>111</v>
      </c>
      <c r="Z2439">
        <v>156</v>
      </c>
      <c r="AA2439" t="s">
        <v>63</v>
      </c>
      <c r="AB2439">
        <v>156</v>
      </c>
      <c r="AC2439" t="s">
        <v>63</v>
      </c>
      <c r="AD2439">
        <v>0</v>
      </c>
      <c r="AE2439">
        <v>0</v>
      </c>
      <c r="AF2439">
        <v>18</v>
      </c>
      <c r="AG2439">
        <v>58.408099999999997</v>
      </c>
      <c r="AH2439">
        <v>0</v>
      </c>
      <c r="AI2439">
        <v>0</v>
      </c>
      <c r="AJ2439">
        <v>1</v>
      </c>
    </row>
    <row r="2440" spans="1:36" x14ac:dyDescent="0.35">
      <c r="A2440" t="s">
        <v>484</v>
      </c>
      <c r="B2440" t="str">
        <f t="shared" si="38"/>
        <v>2020</v>
      </c>
      <c r="D2440" s="1">
        <v>43838</v>
      </c>
      <c r="E2440">
        <v>1030</v>
      </c>
      <c r="F2440" t="s">
        <v>42</v>
      </c>
      <c r="G2440">
        <v>11</v>
      </c>
      <c r="H2440">
        <v>5</v>
      </c>
      <c r="I2440" t="s">
        <v>1039</v>
      </c>
      <c r="J2440" t="s">
        <v>1040</v>
      </c>
      <c r="L2440">
        <v>91150</v>
      </c>
      <c r="M2440" t="s">
        <v>44</v>
      </c>
      <c r="N2440">
        <v>6.3234000000000004</v>
      </c>
      <c r="O2440" s="6">
        <v>576.37791000000004</v>
      </c>
      <c r="P2440">
        <v>138.54115999999999</v>
      </c>
      <c r="Q2440">
        <v>11.5275</v>
      </c>
      <c r="R2440">
        <v>92.217371</v>
      </c>
      <c r="S2440">
        <v>43363.635799999996</v>
      </c>
      <c r="T2440">
        <v>0</v>
      </c>
      <c r="U2440">
        <v>0</v>
      </c>
      <c r="V2440">
        <v>7805.45</v>
      </c>
      <c r="W2440">
        <v>7805.45</v>
      </c>
      <c r="X2440" t="s">
        <v>117</v>
      </c>
      <c r="Y2440" t="s">
        <v>118</v>
      </c>
      <c r="Z2440">
        <v>484</v>
      </c>
      <c r="AA2440" t="s">
        <v>115</v>
      </c>
      <c r="AB2440">
        <v>156</v>
      </c>
      <c r="AC2440" t="s">
        <v>63</v>
      </c>
      <c r="AD2440">
        <v>0</v>
      </c>
      <c r="AE2440">
        <v>0</v>
      </c>
      <c r="AF2440">
        <v>18</v>
      </c>
      <c r="AG2440">
        <v>52.968699999999998</v>
      </c>
      <c r="AH2440">
        <v>0</v>
      </c>
      <c r="AI2440">
        <v>0</v>
      </c>
      <c r="AJ2440">
        <v>1</v>
      </c>
    </row>
    <row r="2441" spans="1:36" x14ac:dyDescent="0.35">
      <c r="A2441" t="s">
        <v>521</v>
      </c>
      <c r="B2441" t="str">
        <f t="shared" si="38"/>
        <v>2020</v>
      </c>
      <c r="D2441" s="1">
        <v>43857</v>
      </c>
      <c r="E2441">
        <v>1030</v>
      </c>
      <c r="F2441" t="s">
        <v>42</v>
      </c>
      <c r="G2441">
        <v>1</v>
      </c>
      <c r="H2441">
        <v>3</v>
      </c>
      <c r="I2441" t="s">
        <v>72</v>
      </c>
      <c r="J2441" t="s">
        <v>522</v>
      </c>
      <c r="L2441">
        <v>8239000</v>
      </c>
      <c r="M2441" t="s">
        <v>44</v>
      </c>
      <c r="N2441">
        <v>2.1957</v>
      </c>
      <c r="O2441" s="6">
        <v>18090.372299999999</v>
      </c>
      <c r="P2441">
        <v>777.22885599999995</v>
      </c>
      <c r="Q2441">
        <v>32.686808999999997</v>
      </c>
      <c r="R2441">
        <v>42.449312999999997</v>
      </c>
      <c r="S2441">
        <v>1007756.0564</v>
      </c>
      <c r="T2441">
        <v>0</v>
      </c>
      <c r="U2441">
        <v>0</v>
      </c>
      <c r="V2441">
        <v>181396.09</v>
      </c>
      <c r="W2441">
        <v>181396.09</v>
      </c>
      <c r="X2441" t="s">
        <v>459</v>
      </c>
      <c r="Y2441" t="s">
        <v>460</v>
      </c>
      <c r="Z2441">
        <v>458</v>
      </c>
      <c r="AA2441" t="s">
        <v>461</v>
      </c>
      <c r="AB2441">
        <v>156</v>
      </c>
      <c r="AC2441" t="s">
        <v>63</v>
      </c>
      <c r="AD2441">
        <v>0</v>
      </c>
      <c r="AE2441">
        <v>0</v>
      </c>
      <c r="AF2441">
        <v>18</v>
      </c>
      <c r="AG2441">
        <v>53.200099999999999</v>
      </c>
      <c r="AH2441">
        <v>0</v>
      </c>
      <c r="AI2441">
        <v>0</v>
      </c>
      <c r="AJ2441">
        <v>1</v>
      </c>
    </row>
    <row r="2442" spans="1:36" x14ac:dyDescent="0.35">
      <c r="A2442" t="s">
        <v>1748</v>
      </c>
      <c r="B2442" t="str">
        <f t="shared" si="38"/>
        <v>2022</v>
      </c>
      <c r="D2442" s="1">
        <v>44847</v>
      </c>
      <c r="E2442">
        <v>1150</v>
      </c>
      <c r="F2442" t="s">
        <v>50</v>
      </c>
      <c r="G2442">
        <v>1</v>
      </c>
      <c r="H2442">
        <v>88</v>
      </c>
      <c r="I2442" t="s">
        <v>1218</v>
      </c>
      <c r="J2442" t="s">
        <v>1219</v>
      </c>
      <c r="K2442" t="s">
        <v>38</v>
      </c>
      <c r="L2442">
        <v>15640</v>
      </c>
      <c r="M2442" t="s">
        <v>44</v>
      </c>
      <c r="N2442">
        <v>0.94950000000000001</v>
      </c>
      <c r="O2442" s="6">
        <v>14.85018</v>
      </c>
      <c r="P2442">
        <v>1.0296000000000001</v>
      </c>
      <c r="Q2442">
        <v>0.12059400000000001</v>
      </c>
      <c r="R2442">
        <v>0</v>
      </c>
      <c r="S2442">
        <v>865.98670000000004</v>
      </c>
      <c r="T2442">
        <v>25.98</v>
      </c>
      <c r="U2442">
        <v>0</v>
      </c>
      <c r="V2442">
        <v>160.55000000000001</v>
      </c>
      <c r="W2442">
        <v>186.53</v>
      </c>
      <c r="X2442" t="s">
        <v>803</v>
      </c>
      <c r="Y2442" t="s">
        <v>804</v>
      </c>
      <c r="Z2442">
        <v>76</v>
      </c>
      <c r="AA2442" t="s">
        <v>68</v>
      </c>
      <c r="AB2442">
        <v>156</v>
      </c>
      <c r="AC2442" t="s">
        <v>63</v>
      </c>
      <c r="AD2442">
        <v>3</v>
      </c>
      <c r="AE2442">
        <v>0</v>
      </c>
      <c r="AF2442">
        <v>18</v>
      </c>
      <c r="AG2442">
        <v>54.077100000000002</v>
      </c>
      <c r="AH2442">
        <v>0</v>
      </c>
      <c r="AI2442">
        <v>0</v>
      </c>
      <c r="AJ2442">
        <v>1</v>
      </c>
    </row>
    <row r="2443" spans="1:36" x14ac:dyDescent="0.35">
      <c r="A2443" t="s">
        <v>136</v>
      </c>
      <c r="B2443" t="str">
        <f t="shared" si="38"/>
        <v>2020</v>
      </c>
      <c r="D2443" s="1">
        <v>44167</v>
      </c>
      <c r="E2443">
        <v>1150</v>
      </c>
      <c r="F2443" t="s">
        <v>50</v>
      </c>
      <c r="G2443">
        <v>1</v>
      </c>
      <c r="H2443">
        <v>9</v>
      </c>
      <c r="I2443" t="s">
        <v>137</v>
      </c>
      <c r="J2443" t="s">
        <v>109</v>
      </c>
      <c r="K2443" t="s">
        <v>38</v>
      </c>
      <c r="L2443">
        <v>18606000</v>
      </c>
      <c r="M2443" t="s">
        <v>44</v>
      </c>
      <c r="N2443">
        <v>1.1124000000000001</v>
      </c>
      <c r="O2443" s="6">
        <v>20697.314399999999</v>
      </c>
      <c r="P2443">
        <v>717.64690499999995</v>
      </c>
      <c r="Q2443">
        <v>22.152650999999999</v>
      </c>
      <c r="R2443">
        <v>680.02864199999999</v>
      </c>
      <c r="S2443">
        <v>1290898.4328999999</v>
      </c>
      <c r="T2443">
        <v>38726.949999999997</v>
      </c>
      <c r="U2443">
        <v>0</v>
      </c>
      <c r="V2443">
        <v>239332.57</v>
      </c>
      <c r="W2443">
        <v>278059.52000000002</v>
      </c>
      <c r="X2443" t="s">
        <v>138</v>
      </c>
      <c r="Y2443" t="s">
        <v>139</v>
      </c>
      <c r="Z2443">
        <v>380</v>
      </c>
      <c r="AA2443" t="s">
        <v>47</v>
      </c>
      <c r="AB2443">
        <v>156</v>
      </c>
      <c r="AC2443" t="s">
        <v>63</v>
      </c>
      <c r="AD2443">
        <v>3</v>
      </c>
      <c r="AE2443">
        <v>0</v>
      </c>
      <c r="AF2443">
        <v>18</v>
      </c>
      <c r="AG2443">
        <v>58.366399999999999</v>
      </c>
      <c r="AI2443">
        <v>1</v>
      </c>
      <c r="AJ2443">
        <v>1</v>
      </c>
    </row>
    <row r="2444" spans="1:36" x14ac:dyDescent="0.35">
      <c r="A2444" t="s">
        <v>337</v>
      </c>
      <c r="B2444" t="str">
        <f t="shared" si="38"/>
        <v>2025</v>
      </c>
      <c r="C2444" s="1">
        <v>46019</v>
      </c>
      <c r="D2444" s="1">
        <v>46021</v>
      </c>
      <c r="E2444">
        <v>1030</v>
      </c>
      <c r="F2444" t="s">
        <v>42</v>
      </c>
      <c r="G2444">
        <v>1</v>
      </c>
      <c r="H2444">
        <v>4</v>
      </c>
      <c r="I2444" t="s">
        <v>147</v>
      </c>
      <c r="J2444" t="s">
        <v>1956</v>
      </c>
      <c r="K2444" t="s">
        <v>38</v>
      </c>
      <c r="L2444">
        <v>29596000</v>
      </c>
      <c r="M2444" t="s">
        <v>44</v>
      </c>
      <c r="N2444">
        <v>0.55600000000000005</v>
      </c>
      <c r="O2444" s="6">
        <v>16455.376</v>
      </c>
      <c r="P2444">
        <v>2071.6944950000002</v>
      </c>
      <c r="Q2444">
        <v>48.095787000000001</v>
      </c>
      <c r="R2444">
        <v>0</v>
      </c>
      <c r="S2444">
        <v>1177329.7697999999</v>
      </c>
      <c r="T2444">
        <v>164826.17000000001</v>
      </c>
      <c r="U2444">
        <v>0</v>
      </c>
      <c r="V2444">
        <v>241588.07</v>
      </c>
      <c r="W2444">
        <v>406414.24</v>
      </c>
      <c r="X2444" t="s">
        <v>192</v>
      </c>
      <c r="Y2444" t="s">
        <v>193</v>
      </c>
      <c r="Z2444">
        <v>156</v>
      </c>
      <c r="AA2444" t="s">
        <v>63</v>
      </c>
      <c r="AB2444">
        <v>156</v>
      </c>
      <c r="AC2444" t="s">
        <v>63</v>
      </c>
      <c r="AD2444">
        <v>14</v>
      </c>
      <c r="AE2444">
        <v>0</v>
      </c>
      <c r="AF2444">
        <v>18</v>
      </c>
      <c r="AG2444">
        <v>63.381900000000002</v>
      </c>
      <c r="AH2444">
        <v>0</v>
      </c>
      <c r="AI2444">
        <v>1</v>
      </c>
      <c r="AJ2444">
        <v>1</v>
      </c>
    </row>
    <row r="2445" spans="1:36" x14ac:dyDescent="0.35">
      <c r="A2445" t="s">
        <v>1676</v>
      </c>
      <c r="B2445" t="str">
        <f t="shared" si="38"/>
        <v>2021</v>
      </c>
      <c r="D2445" s="1">
        <v>44237</v>
      </c>
      <c r="E2445">
        <v>1150</v>
      </c>
      <c r="F2445" t="s">
        <v>50</v>
      </c>
      <c r="G2445">
        <v>1</v>
      </c>
      <c r="H2445">
        <v>1</v>
      </c>
      <c r="I2445" t="s">
        <v>247</v>
      </c>
      <c r="J2445" t="s">
        <v>438</v>
      </c>
      <c r="K2445" t="s">
        <v>38</v>
      </c>
      <c r="L2445">
        <v>23940000</v>
      </c>
      <c r="M2445" t="s">
        <v>44</v>
      </c>
      <c r="N2445">
        <v>0.61399999999999999</v>
      </c>
      <c r="O2445" s="6">
        <v>14699.16</v>
      </c>
      <c r="P2445">
        <v>4696.6444190000002</v>
      </c>
      <c r="Q2445">
        <v>293.98154799999998</v>
      </c>
      <c r="R2445">
        <v>0</v>
      </c>
      <c r="S2445">
        <v>1144448.077</v>
      </c>
      <c r="T2445">
        <v>228889.62</v>
      </c>
      <c r="U2445">
        <v>0</v>
      </c>
      <c r="V2445">
        <v>247200.79</v>
      </c>
      <c r="W2445">
        <v>476090.41</v>
      </c>
      <c r="X2445" t="s">
        <v>100</v>
      </c>
      <c r="Y2445" t="s">
        <v>101</v>
      </c>
      <c r="Z2445">
        <v>156</v>
      </c>
      <c r="AA2445" t="s">
        <v>63</v>
      </c>
      <c r="AB2445">
        <v>156</v>
      </c>
      <c r="AC2445" t="s">
        <v>63</v>
      </c>
      <c r="AD2445">
        <v>20</v>
      </c>
      <c r="AE2445">
        <v>0</v>
      </c>
      <c r="AF2445">
        <v>18</v>
      </c>
      <c r="AG2445">
        <v>58.124000000000002</v>
      </c>
      <c r="AH2445">
        <v>0</v>
      </c>
      <c r="AI2445">
        <v>0</v>
      </c>
      <c r="AJ2445">
        <v>1</v>
      </c>
    </row>
    <row r="2446" spans="1:36" x14ac:dyDescent="0.35">
      <c r="A2446" t="s">
        <v>2390</v>
      </c>
      <c r="B2446" t="str">
        <f t="shared" si="38"/>
        <v>2023</v>
      </c>
      <c r="C2446" s="1">
        <v>44995</v>
      </c>
      <c r="D2446" s="1">
        <v>44998</v>
      </c>
      <c r="E2446">
        <v>1150</v>
      </c>
      <c r="F2446" t="s">
        <v>50</v>
      </c>
      <c r="G2446">
        <v>1</v>
      </c>
      <c r="H2446">
        <v>5</v>
      </c>
      <c r="I2446" t="s">
        <v>242</v>
      </c>
      <c r="J2446" t="s">
        <v>249</v>
      </c>
      <c r="K2446" t="s">
        <v>38</v>
      </c>
      <c r="L2446">
        <v>2700</v>
      </c>
      <c r="M2446" t="s">
        <v>44</v>
      </c>
      <c r="N2446">
        <v>23.7013</v>
      </c>
      <c r="O2446" s="6">
        <v>63.993510000000001</v>
      </c>
      <c r="P2446">
        <v>1.507296</v>
      </c>
      <c r="Q2446">
        <v>0.14441499999999999</v>
      </c>
      <c r="R2446">
        <v>0</v>
      </c>
      <c r="S2446">
        <v>3612.1125000000002</v>
      </c>
      <c r="T2446">
        <v>722.42</v>
      </c>
      <c r="U2446">
        <v>0</v>
      </c>
      <c r="V2446">
        <v>780.22</v>
      </c>
      <c r="W2446">
        <v>1502.64</v>
      </c>
      <c r="X2446" t="s">
        <v>117</v>
      </c>
      <c r="Y2446" t="s">
        <v>118</v>
      </c>
      <c r="Z2446">
        <v>484</v>
      </c>
      <c r="AA2446" t="s">
        <v>115</v>
      </c>
      <c r="AB2446">
        <v>156</v>
      </c>
      <c r="AC2446" t="s">
        <v>63</v>
      </c>
      <c r="AD2446">
        <v>20</v>
      </c>
      <c r="AE2446">
        <v>0</v>
      </c>
      <c r="AF2446">
        <v>18</v>
      </c>
      <c r="AG2446">
        <v>55.022599999999997</v>
      </c>
      <c r="AH2446">
        <v>0</v>
      </c>
      <c r="AI2446">
        <v>0</v>
      </c>
      <c r="AJ2446">
        <v>1</v>
      </c>
    </row>
    <row r="2447" spans="1:36" x14ac:dyDescent="0.35">
      <c r="A2447" t="s">
        <v>2391</v>
      </c>
      <c r="B2447" t="str">
        <f t="shared" si="38"/>
        <v>2025</v>
      </c>
      <c r="C2447" s="1">
        <v>45890</v>
      </c>
      <c r="D2447" s="1">
        <v>45891</v>
      </c>
      <c r="E2447">
        <v>1150</v>
      </c>
      <c r="F2447" t="s">
        <v>50</v>
      </c>
      <c r="G2447">
        <v>1</v>
      </c>
      <c r="H2447">
        <v>16</v>
      </c>
      <c r="I2447" t="s">
        <v>164</v>
      </c>
      <c r="J2447" t="s">
        <v>2392</v>
      </c>
      <c r="K2447" t="s">
        <v>38</v>
      </c>
      <c r="L2447">
        <v>13760</v>
      </c>
      <c r="M2447" t="s">
        <v>44</v>
      </c>
      <c r="N2447">
        <v>5.2325999999999997</v>
      </c>
      <c r="O2447" s="6">
        <v>72.000575999999995</v>
      </c>
      <c r="P2447">
        <v>0.56029799999999996</v>
      </c>
      <c r="Q2447">
        <v>0.210368</v>
      </c>
      <c r="R2447">
        <v>0.32875500000000002</v>
      </c>
      <c r="S2447">
        <v>4591.4949999999999</v>
      </c>
      <c r="T2447">
        <v>918.3</v>
      </c>
      <c r="U2447">
        <v>0</v>
      </c>
      <c r="V2447">
        <v>991.76</v>
      </c>
      <c r="W2447">
        <v>1910.06</v>
      </c>
      <c r="X2447" t="s">
        <v>259</v>
      </c>
      <c r="Y2447" t="s">
        <v>260</v>
      </c>
      <c r="Z2447">
        <v>591</v>
      </c>
      <c r="AA2447" t="s">
        <v>55</v>
      </c>
      <c r="AB2447">
        <v>156</v>
      </c>
      <c r="AC2447" t="s">
        <v>63</v>
      </c>
      <c r="AD2447">
        <v>20</v>
      </c>
      <c r="AE2447">
        <v>0</v>
      </c>
      <c r="AF2447">
        <v>18</v>
      </c>
      <c r="AG2447">
        <v>62.810899999999997</v>
      </c>
      <c r="AH2447">
        <v>0</v>
      </c>
      <c r="AI2447">
        <v>0</v>
      </c>
      <c r="AJ2447">
        <v>1</v>
      </c>
    </row>
    <row r="2448" spans="1:36" x14ac:dyDescent="0.35">
      <c r="A2448" t="s">
        <v>1003</v>
      </c>
      <c r="B2448" t="str">
        <f t="shared" si="38"/>
        <v>2019</v>
      </c>
      <c r="D2448" s="1">
        <v>43763</v>
      </c>
      <c r="E2448">
        <v>1150</v>
      </c>
      <c r="F2448" t="s">
        <v>50</v>
      </c>
      <c r="G2448">
        <v>1</v>
      </c>
      <c r="H2448">
        <v>7</v>
      </c>
      <c r="I2448" t="s">
        <v>77</v>
      </c>
      <c r="J2448" t="s">
        <v>2393</v>
      </c>
      <c r="K2448" t="s">
        <v>38</v>
      </c>
      <c r="L2448">
        <v>760000</v>
      </c>
      <c r="M2448" t="s">
        <v>44</v>
      </c>
      <c r="N2448">
        <v>2.4597000000000002</v>
      </c>
      <c r="O2448" s="6">
        <v>1869.3720000000001</v>
      </c>
      <c r="P2448">
        <v>143.12430000000001</v>
      </c>
      <c r="Q2448">
        <v>0.74771600000000005</v>
      </c>
      <c r="R2448">
        <v>43.371000000000002</v>
      </c>
      <c r="S2448">
        <v>108683.9761</v>
      </c>
      <c r="T2448">
        <v>0</v>
      </c>
      <c r="U2448">
        <v>0</v>
      </c>
      <c r="V2448">
        <v>19563.12</v>
      </c>
      <c r="W2448">
        <v>19563.12</v>
      </c>
      <c r="X2448" t="s">
        <v>582</v>
      </c>
      <c r="Y2448" t="s">
        <v>583</v>
      </c>
      <c r="Z2448">
        <v>156</v>
      </c>
      <c r="AA2448" t="s">
        <v>63</v>
      </c>
      <c r="AB2448">
        <v>156</v>
      </c>
      <c r="AC2448" t="s">
        <v>63</v>
      </c>
      <c r="AG2448">
        <v>52.845999999999997</v>
      </c>
      <c r="AH2448">
        <v>0</v>
      </c>
      <c r="AI2448">
        <v>0</v>
      </c>
      <c r="AJ2448">
        <v>1</v>
      </c>
    </row>
    <row r="2449" spans="1:36" x14ac:dyDescent="0.35">
      <c r="A2449" t="s">
        <v>1432</v>
      </c>
      <c r="B2449" t="str">
        <f t="shared" si="38"/>
        <v>2019</v>
      </c>
      <c r="D2449" s="1">
        <v>43697</v>
      </c>
      <c r="E2449">
        <v>1030</v>
      </c>
      <c r="F2449" t="s">
        <v>42</v>
      </c>
      <c r="G2449">
        <v>1</v>
      </c>
      <c r="H2449">
        <v>58</v>
      </c>
      <c r="I2449" t="s">
        <v>242</v>
      </c>
      <c r="J2449" t="s">
        <v>2394</v>
      </c>
      <c r="K2449" t="s">
        <v>38</v>
      </c>
      <c r="L2449">
        <v>2000</v>
      </c>
      <c r="M2449" t="s">
        <v>44</v>
      </c>
      <c r="N2449">
        <v>9.98</v>
      </c>
      <c r="O2449" s="6">
        <v>19.96</v>
      </c>
      <c r="P2449">
        <v>0.47553000000000001</v>
      </c>
      <c r="Q2449">
        <v>0.39894099999999999</v>
      </c>
      <c r="R2449">
        <v>0</v>
      </c>
      <c r="S2449">
        <v>1066.7635</v>
      </c>
      <c r="T2449">
        <v>213.35</v>
      </c>
      <c r="U2449">
        <v>0</v>
      </c>
      <c r="V2449">
        <v>230.42</v>
      </c>
      <c r="W2449">
        <v>443.77</v>
      </c>
      <c r="X2449" t="s">
        <v>1726</v>
      </c>
      <c r="Y2449" t="s">
        <v>179</v>
      </c>
      <c r="Z2449">
        <v>840</v>
      </c>
      <c r="AA2449" t="s">
        <v>180</v>
      </c>
      <c r="AB2449">
        <v>156</v>
      </c>
      <c r="AC2449" t="s">
        <v>63</v>
      </c>
      <c r="AG2449">
        <v>51.200699999999998</v>
      </c>
      <c r="AH2449">
        <v>0</v>
      </c>
      <c r="AI2449">
        <v>0</v>
      </c>
      <c r="AJ2449">
        <v>1</v>
      </c>
    </row>
    <row r="2450" spans="1:36" x14ac:dyDescent="0.35">
      <c r="A2450" t="s">
        <v>844</v>
      </c>
      <c r="B2450" t="str">
        <f t="shared" si="38"/>
        <v>2022</v>
      </c>
      <c r="D2450" s="1">
        <v>44565</v>
      </c>
      <c r="E2450">
        <v>1150</v>
      </c>
      <c r="F2450" t="s">
        <v>50</v>
      </c>
      <c r="G2450">
        <v>1</v>
      </c>
      <c r="H2450">
        <v>1</v>
      </c>
      <c r="I2450" t="s">
        <v>58</v>
      </c>
      <c r="J2450" t="s">
        <v>59</v>
      </c>
      <c r="K2450" t="s">
        <v>38</v>
      </c>
      <c r="L2450">
        <v>125330000</v>
      </c>
      <c r="M2450" t="s">
        <v>44</v>
      </c>
      <c r="N2450">
        <v>0.84560000000000002</v>
      </c>
      <c r="O2450" s="6">
        <v>105979.048</v>
      </c>
      <c r="P2450">
        <v>6750</v>
      </c>
      <c r="Q2450">
        <v>2220</v>
      </c>
      <c r="R2450">
        <v>73.77</v>
      </c>
      <c r="S2450">
        <v>6616845.3946000002</v>
      </c>
      <c r="T2450">
        <v>0</v>
      </c>
      <c r="U2450">
        <v>0</v>
      </c>
      <c r="V2450">
        <v>1191032.75</v>
      </c>
      <c r="W2450">
        <v>1191032.75</v>
      </c>
      <c r="X2450" t="s">
        <v>291</v>
      </c>
      <c r="Y2450" t="s">
        <v>292</v>
      </c>
      <c r="Z2450">
        <v>36</v>
      </c>
      <c r="AA2450" t="s">
        <v>62</v>
      </c>
      <c r="AB2450">
        <v>156</v>
      </c>
      <c r="AC2450" t="s">
        <v>63</v>
      </c>
      <c r="AD2450">
        <v>0</v>
      </c>
      <c r="AE2450">
        <v>0</v>
      </c>
      <c r="AF2450">
        <v>18</v>
      </c>
      <c r="AG2450">
        <v>57.526400000000002</v>
      </c>
      <c r="AH2450">
        <v>0</v>
      </c>
      <c r="AI2450">
        <v>0</v>
      </c>
      <c r="AJ2450">
        <v>1</v>
      </c>
    </row>
    <row r="2451" spans="1:36" x14ac:dyDescent="0.35">
      <c r="A2451" t="s">
        <v>2395</v>
      </c>
      <c r="B2451" t="str">
        <f t="shared" si="38"/>
        <v>2020</v>
      </c>
      <c r="D2451" s="1">
        <v>43985</v>
      </c>
      <c r="E2451">
        <v>1150</v>
      </c>
      <c r="F2451" t="s">
        <v>50</v>
      </c>
      <c r="G2451">
        <v>11</v>
      </c>
      <c r="H2451">
        <v>20</v>
      </c>
      <c r="I2451" t="s">
        <v>487</v>
      </c>
      <c r="J2451" t="s">
        <v>488</v>
      </c>
      <c r="L2451">
        <v>2310000</v>
      </c>
      <c r="M2451" t="s">
        <v>44</v>
      </c>
      <c r="N2451">
        <v>0.55710000000000004</v>
      </c>
      <c r="O2451" s="6">
        <v>1286.9010000000001</v>
      </c>
      <c r="P2451">
        <v>37.62444</v>
      </c>
      <c r="Q2451">
        <v>25.737165999999998</v>
      </c>
      <c r="R2451">
        <v>0</v>
      </c>
      <c r="S2451">
        <v>77311.921400000007</v>
      </c>
      <c r="T2451">
        <v>0</v>
      </c>
      <c r="U2451">
        <v>0</v>
      </c>
      <c r="V2451">
        <v>13916.15</v>
      </c>
      <c r="W2451">
        <v>13916.15</v>
      </c>
      <c r="X2451" t="s">
        <v>582</v>
      </c>
      <c r="Y2451" t="s">
        <v>583</v>
      </c>
      <c r="Z2451">
        <v>156</v>
      </c>
      <c r="AA2451" t="s">
        <v>63</v>
      </c>
      <c r="AB2451">
        <v>156</v>
      </c>
      <c r="AC2451" t="s">
        <v>63</v>
      </c>
      <c r="AD2451">
        <v>0</v>
      </c>
      <c r="AE2451">
        <v>0</v>
      </c>
      <c r="AF2451">
        <v>18</v>
      </c>
      <c r="AG2451">
        <v>57.256799999999998</v>
      </c>
      <c r="AH2451">
        <v>0</v>
      </c>
      <c r="AI2451">
        <v>0</v>
      </c>
      <c r="AJ2451">
        <v>1</v>
      </c>
    </row>
    <row r="2452" spans="1:36" x14ac:dyDescent="0.35">
      <c r="A2452" t="s">
        <v>567</v>
      </c>
      <c r="B2452" t="str">
        <f t="shared" si="38"/>
        <v>2021</v>
      </c>
      <c r="C2452" s="1">
        <v>44288</v>
      </c>
      <c r="D2452" s="1">
        <v>44291</v>
      </c>
      <c r="E2452">
        <v>1030</v>
      </c>
      <c r="F2452" t="s">
        <v>42</v>
      </c>
      <c r="G2452">
        <v>1</v>
      </c>
      <c r="H2452">
        <v>3</v>
      </c>
      <c r="I2452" t="s">
        <v>182</v>
      </c>
      <c r="J2452" t="s">
        <v>59</v>
      </c>
      <c r="K2452" t="s">
        <v>38</v>
      </c>
      <c r="L2452">
        <v>121705000</v>
      </c>
      <c r="M2452" t="s">
        <v>44</v>
      </c>
      <c r="N2452">
        <v>0.54859999999999998</v>
      </c>
      <c r="O2452" s="6">
        <v>66767.362999999998</v>
      </c>
      <c r="P2452">
        <v>3089.8186999999998</v>
      </c>
      <c r="Q2452">
        <v>41.215423999999999</v>
      </c>
      <c r="R2452">
        <v>4.0299999999999998E-4</v>
      </c>
      <c r="S2452">
        <v>3988502.5589000001</v>
      </c>
      <c r="T2452">
        <v>0</v>
      </c>
      <c r="U2452">
        <v>0</v>
      </c>
      <c r="V2452">
        <v>358967.64</v>
      </c>
      <c r="W2452">
        <v>358967.64</v>
      </c>
      <c r="X2452" t="s">
        <v>382</v>
      </c>
      <c r="Y2452" t="s">
        <v>383</v>
      </c>
      <c r="Z2452">
        <v>156</v>
      </c>
      <c r="AA2452" t="s">
        <v>63</v>
      </c>
      <c r="AB2452">
        <v>156</v>
      </c>
      <c r="AC2452" t="s">
        <v>63</v>
      </c>
      <c r="AD2452">
        <v>0</v>
      </c>
      <c r="AE2452">
        <v>0</v>
      </c>
      <c r="AF2452">
        <v>18</v>
      </c>
      <c r="AG2452">
        <v>57.061399999999999</v>
      </c>
      <c r="AH2452">
        <v>0</v>
      </c>
      <c r="AI2452">
        <v>0</v>
      </c>
      <c r="AJ2452">
        <v>1</v>
      </c>
    </row>
    <row r="2453" spans="1:36" x14ac:dyDescent="0.35">
      <c r="A2453" t="s">
        <v>196</v>
      </c>
      <c r="B2453" t="str">
        <f t="shared" si="38"/>
        <v>2025</v>
      </c>
      <c r="C2453" s="2">
        <v>45807</v>
      </c>
      <c r="D2453" s="1">
        <v>45807</v>
      </c>
      <c r="E2453">
        <v>1150</v>
      </c>
      <c r="F2453" t="s">
        <v>50</v>
      </c>
      <c r="G2453">
        <v>1</v>
      </c>
      <c r="H2453">
        <v>7</v>
      </c>
      <c r="I2453" t="s">
        <v>197</v>
      </c>
      <c r="J2453" t="s">
        <v>1752</v>
      </c>
      <c r="K2453" t="s">
        <v>38</v>
      </c>
      <c r="L2453">
        <v>2253000</v>
      </c>
      <c r="M2453" t="s">
        <v>44</v>
      </c>
      <c r="N2453">
        <v>2.0219999999999998</v>
      </c>
      <c r="O2453" s="6">
        <v>4555.5659999999998</v>
      </c>
      <c r="P2453">
        <v>260.8032</v>
      </c>
      <c r="Q2453">
        <v>5.0530619999999997</v>
      </c>
      <c r="R2453">
        <v>116.592071</v>
      </c>
      <c r="S2453">
        <v>293022.34480000002</v>
      </c>
      <c r="T2453">
        <v>0</v>
      </c>
      <c r="U2453">
        <v>0</v>
      </c>
      <c r="V2453">
        <v>52744.02</v>
      </c>
      <c r="W2453">
        <v>52744.02</v>
      </c>
      <c r="X2453" t="s">
        <v>199</v>
      </c>
      <c r="Y2453" t="s">
        <v>200</v>
      </c>
      <c r="Z2453">
        <v>156</v>
      </c>
      <c r="AA2453" t="s">
        <v>63</v>
      </c>
      <c r="AB2453">
        <v>156</v>
      </c>
      <c r="AC2453" t="s">
        <v>63</v>
      </c>
      <c r="AD2453">
        <v>0</v>
      </c>
      <c r="AE2453">
        <v>0</v>
      </c>
      <c r="AF2453">
        <v>18</v>
      </c>
      <c r="AG2453">
        <v>59.3401</v>
      </c>
      <c r="AH2453">
        <v>0</v>
      </c>
      <c r="AI2453">
        <v>0</v>
      </c>
      <c r="AJ2453">
        <v>1</v>
      </c>
    </row>
    <row r="2454" spans="1:36" x14ac:dyDescent="0.35">
      <c r="A2454" t="s">
        <v>830</v>
      </c>
      <c r="B2454" t="str">
        <f t="shared" si="38"/>
        <v>2023</v>
      </c>
      <c r="C2454" s="1">
        <v>44964</v>
      </c>
      <c r="D2454" s="1">
        <v>44973</v>
      </c>
      <c r="E2454">
        <v>1030</v>
      </c>
      <c r="F2454" t="s">
        <v>42</v>
      </c>
      <c r="G2454">
        <v>1</v>
      </c>
      <c r="H2454">
        <v>7</v>
      </c>
      <c r="I2454" t="s">
        <v>58</v>
      </c>
      <c r="J2454" t="s">
        <v>2397</v>
      </c>
      <c r="K2454" t="s">
        <v>38</v>
      </c>
      <c r="L2454">
        <v>380000</v>
      </c>
      <c r="M2454" t="s">
        <v>44</v>
      </c>
      <c r="N2454">
        <v>1.2619</v>
      </c>
      <c r="O2454" s="6">
        <v>479.52199999999999</v>
      </c>
      <c r="P2454">
        <v>85.574685000000002</v>
      </c>
      <c r="Q2454">
        <v>9.5904050000000005</v>
      </c>
      <c r="R2454">
        <v>0</v>
      </c>
      <c r="S2454">
        <v>32252.856299999999</v>
      </c>
      <c r="T2454">
        <v>0</v>
      </c>
      <c r="U2454">
        <v>0</v>
      </c>
      <c r="V2454">
        <v>5805.51</v>
      </c>
      <c r="W2454">
        <v>5805.51</v>
      </c>
      <c r="X2454" t="s">
        <v>832</v>
      </c>
      <c r="Y2454" t="s">
        <v>833</v>
      </c>
      <c r="Z2454">
        <v>591</v>
      </c>
      <c r="AA2454" t="s">
        <v>55</v>
      </c>
      <c r="AB2454">
        <v>156</v>
      </c>
      <c r="AC2454" t="s">
        <v>63</v>
      </c>
      <c r="AD2454">
        <v>0</v>
      </c>
      <c r="AE2454">
        <v>0</v>
      </c>
      <c r="AF2454">
        <v>18</v>
      </c>
      <c r="AG2454">
        <v>56.122399999999999</v>
      </c>
      <c r="AH2454">
        <v>0</v>
      </c>
      <c r="AI2454">
        <v>0</v>
      </c>
      <c r="AJ2454">
        <v>1</v>
      </c>
    </row>
    <row r="2455" spans="1:36" x14ac:dyDescent="0.35">
      <c r="A2455" t="s">
        <v>337</v>
      </c>
      <c r="B2455" t="str">
        <f t="shared" si="38"/>
        <v>2025</v>
      </c>
      <c r="C2455" s="1">
        <v>46019</v>
      </c>
      <c r="D2455" s="1">
        <v>46021</v>
      </c>
      <c r="E2455">
        <v>1030</v>
      </c>
      <c r="F2455" t="s">
        <v>42</v>
      </c>
      <c r="G2455">
        <v>1</v>
      </c>
      <c r="H2455">
        <v>12</v>
      </c>
      <c r="I2455" t="s">
        <v>147</v>
      </c>
      <c r="J2455" t="s">
        <v>1338</v>
      </c>
      <c r="K2455" t="s">
        <v>38</v>
      </c>
      <c r="L2455">
        <v>3696000</v>
      </c>
      <c r="M2455" t="s">
        <v>44</v>
      </c>
      <c r="N2455">
        <v>0.55600000000000005</v>
      </c>
      <c r="O2455" s="6">
        <v>2054.9760000000001</v>
      </c>
      <c r="P2455">
        <v>258.68629399999998</v>
      </c>
      <c r="Q2455">
        <v>6.0055769999999997</v>
      </c>
      <c r="R2455">
        <v>0</v>
      </c>
      <c r="S2455">
        <v>147026.99110000001</v>
      </c>
      <c r="T2455">
        <v>20583.78</v>
      </c>
      <c r="U2455">
        <v>0</v>
      </c>
      <c r="V2455">
        <v>30169.94</v>
      </c>
      <c r="W2455">
        <v>50753.72</v>
      </c>
      <c r="X2455" t="s">
        <v>192</v>
      </c>
      <c r="Y2455" t="s">
        <v>193</v>
      </c>
      <c r="Z2455">
        <v>156</v>
      </c>
      <c r="AA2455" t="s">
        <v>63</v>
      </c>
      <c r="AB2455">
        <v>156</v>
      </c>
      <c r="AC2455" t="s">
        <v>63</v>
      </c>
      <c r="AD2455">
        <v>14</v>
      </c>
      <c r="AE2455">
        <v>0</v>
      </c>
      <c r="AF2455">
        <v>18</v>
      </c>
      <c r="AG2455">
        <v>63.381900000000002</v>
      </c>
      <c r="AH2455">
        <v>0</v>
      </c>
      <c r="AI2455">
        <v>1</v>
      </c>
      <c r="AJ2455">
        <v>1</v>
      </c>
    </row>
    <row r="2456" spans="1:36" x14ac:dyDescent="0.35">
      <c r="A2456" t="s">
        <v>1265</v>
      </c>
      <c r="B2456" t="str">
        <f t="shared" si="38"/>
        <v>2021</v>
      </c>
      <c r="C2456" s="1">
        <v>44422</v>
      </c>
      <c r="D2456" s="1">
        <v>44427</v>
      </c>
      <c r="E2456">
        <v>1150</v>
      </c>
      <c r="F2456" t="s">
        <v>50</v>
      </c>
      <c r="G2456">
        <v>1</v>
      </c>
      <c r="H2456">
        <v>6</v>
      </c>
      <c r="I2456" t="s">
        <v>237</v>
      </c>
      <c r="J2456" t="s">
        <v>238</v>
      </c>
      <c r="K2456" t="s">
        <v>38</v>
      </c>
      <c r="L2456">
        <v>4864000</v>
      </c>
      <c r="M2456" t="s">
        <v>44</v>
      </c>
      <c r="N2456">
        <v>1.4850000000000001</v>
      </c>
      <c r="O2456" s="6">
        <v>7223.04</v>
      </c>
      <c r="P2456">
        <v>2236.2719999999999</v>
      </c>
      <c r="Q2456">
        <v>19.183001999999998</v>
      </c>
      <c r="R2456">
        <v>0</v>
      </c>
      <c r="S2456">
        <v>542296.96490000002</v>
      </c>
      <c r="T2456">
        <v>97613.45</v>
      </c>
      <c r="U2456">
        <v>0</v>
      </c>
      <c r="V2456">
        <v>117136.14</v>
      </c>
      <c r="W2456">
        <v>214749.59</v>
      </c>
      <c r="X2456" t="s">
        <v>239</v>
      </c>
      <c r="Y2456" t="s">
        <v>240</v>
      </c>
      <c r="Z2456">
        <v>156</v>
      </c>
      <c r="AA2456" t="s">
        <v>63</v>
      </c>
      <c r="AB2456">
        <v>156</v>
      </c>
      <c r="AC2456" t="s">
        <v>63</v>
      </c>
      <c r="AD2456">
        <v>20</v>
      </c>
      <c r="AE2456">
        <v>0</v>
      </c>
      <c r="AF2456">
        <v>18</v>
      </c>
      <c r="AG2456">
        <v>57.213299999999997</v>
      </c>
      <c r="AH2456">
        <v>0</v>
      </c>
      <c r="AI2456">
        <v>0</v>
      </c>
      <c r="AJ2456">
        <v>1</v>
      </c>
    </row>
    <row r="2457" spans="1:36" x14ac:dyDescent="0.35">
      <c r="A2457" t="s">
        <v>1537</v>
      </c>
      <c r="B2457" t="str">
        <f t="shared" si="38"/>
        <v>2023</v>
      </c>
      <c r="C2457" s="1">
        <v>45187</v>
      </c>
      <c r="D2457" s="1">
        <v>45187</v>
      </c>
      <c r="E2457">
        <v>1150</v>
      </c>
      <c r="F2457" t="s">
        <v>50</v>
      </c>
      <c r="G2457">
        <v>1</v>
      </c>
      <c r="H2457">
        <v>4</v>
      </c>
      <c r="I2457" t="s">
        <v>247</v>
      </c>
      <c r="J2457" t="s">
        <v>1175</v>
      </c>
      <c r="K2457" t="s">
        <v>38</v>
      </c>
      <c r="L2457">
        <v>6150000</v>
      </c>
      <c r="M2457" t="s">
        <v>44</v>
      </c>
      <c r="N2457">
        <v>1.05</v>
      </c>
      <c r="O2457" s="6">
        <v>6457.5</v>
      </c>
      <c r="P2457">
        <v>205.99664999999999</v>
      </c>
      <c r="Q2457">
        <v>129.14939799999999</v>
      </c>
      <c r="R2457">
        <v>0</v>
      </c>
      <c r="S2457">
        <v>386297.81679999997</v>
      </c>
      <c r="T2457">
        <v>77259.56</v>
      </c>
      <c r="U2457">
        <v>0</v>
      </c>
      <c r="V2457">
        <v>83440.33</v>
      </c>
      <c r="W2457">
        <v>160699.89000000001</v>
      </c>
      <c r="X2457" t="s">
        <v>244</v>
      </c>
      <c r="Y2457" t="s">
        <v>245</v>
      </c>
      <c r="Z2457">
        <v>156</v>
      </c>
      <c r="AA2457" t="s">
        <v>63</v>
      </c>
      <c r="AB2457">
        <v>156</v>
      </c>
      <c r="AC2457" t="s">
        <v>63</v>
      </c>
      <c r="AD2457">
        <v>20</v>
      </c>
      <c r="AE2457">
        <v>0</v>
      </c>
      <c r="AF2457">
        <v>18</v>
      </c>
      <c r="AG2457">
        <v>56.87</v>
      </c>
      <c r="AH2457">
        <v>0</v>
      </c>
      <c r="AI2457">
        <v>0</v>
      </c>
      <c r="AJ2457">
        <v>1</v>
      </c>
    </row>
    <row r="2458" spans="1:36" x14ac:dyDescent="0.35">
      <c r="A2458" t="s">
        <v>1000</v>
      </c>
      <c r="B2458" t="str">
        <f t="shared" si="38"/>
        <v>2019</v>
      </c>
      <c r="D2458" s="1">
        <v>43564</v>
      </c>
      <c r="E2458">
        <v>1030</v>
      </c>
      <c r="F2458" t="s">
        <v>42</v>
      </c>
      <c r="G2458">
        <v>1</v>
      </c>
      <c r="H2458">
        <v>61</v>
      </c>
      <c r="I2458" t="s">
        <v>162</v>
      </c>
      <c r="J2458" t="s">
        <v>2399</v>
      </c>
      <c r="K2458" t="s">
        <v>38</v>
      </c>
      <c r="L2458" s="6">
        <v>25000</v>
      </c>
      <c r="M2458" t="s">
        <v>44</v>
      </c>
      <c r="N2458">
        <v>10.5</v>
      </c>
      <c r="O2458" s="6">
        <v>262.5</v>
      </c>
      <c r="P2458">
        <v>16.283574999999999</v>
      </c>
      <c r="Q2458">
        <v>4.9999549999999999</v>
      </c>
      <c r="R2458">
        <v>0</v>
      </c>
      <c r="S2458">
        <v>14345.445599999999</v>
      </c>
      <c r="T2458">
        <v>9037.6299999999992</v>
      </c>
      <c r="U2458">
        <v>0</v>
      </c>
      <c r="V2458">
        <v>4208.95</v>
      </c>
      <c r="W2458">
        <v>13246.58</v>
      </c>
      <c r="X2458" t="s">
        <v>572</v>
      </c>
      <c r="Y2458" t="s">
        <v>573</v>
      </c>
      <c r="Z2458">
        <v>156</v>
      </c>
      <c r="AA2458" t="s">
        <v>63</v>
      </c>
      <c r="AB2458">
        <v>156</v>
      </c>
      <c r="AC2458" t="s">
        <v>63</v>
      </c>
      <c r="AG2458">
        <v>50.550600000000003</v>
      </c>
      <c r="AH2458">
        <v>0</v>
      </c>
      <c r="AI2458">
        <v>0</v>
      </c>
      <c r="AJ2458">
        <v>1</v>
      </c>
    </row>
    <row r="2459" spans="1:36" x14ac:dyDescent="0.35">
      <c r="A2459" t="s">
        <v>969</v>
      </c>
      <c r="B2459" t="str">
        <f t="shared" si="38"/>
        <v>2021</v>
      </c>
      <c r="C2459" s="1">
        <v>44375</v>
      </c>
      <c r="D2459" s="1">
        <v>44375</v>
      </c>
      <c r="E2459">
        <v>1030</v>
      </c>
      <c r="F2459" t="s">
        <v>42</v>
      </c>
      <c r="G2459">
        <v>1</v>
      </c>
      <c r="H2459">
        <v>2</v>
      </c>
      <c r="I2459" t="s">
        <v>90</v>
      </c>
      <c r="J2459" t="s">
        <v>59</v>
      </c>
      <c r="K2459" t="s">
        <v>38</v>
      </c>
      <c r="L2459">
        <v>51346000</v>
      </c>
      <c r="M2459" t="s">
        <v>44</v>
      </c>
      <c r="N2459">
        <v>0.76</v>
      </c>
      <c r="O2459" s="6">
        <v>39022.959999999999</v>
      </c>
      <c r="P2459">
        <v>3850.9485300000001</v>
      </c>
      <c r="Q2459">
        <v>214.777781</v>
      </c>
      <c r="R2459">
        <v>0</v>
      </c>
      <c r="S2459">
        <v>2461588.7028000001</v>
      </c>
      <c r="T2459">
        <v>0</v>
      </c>
      <c r="U2459">
        <v>0</v>
      </c>
      <c r="V2459">
        <v>221542.82</v>
      </c>
      <c r="W2459">
        <v>221542.82</v>
      </c>
      <c r="X2459" t="s">
        <v>82</v>
      </c>
      <c r="Y2459" t="s">
        <v>83</v>
      </c>
      <c r="Z2459">
        <v>156</v>
      </c>
      <c r="AA2459" t="s">
        <v>63</v>
      </c>
      <c r="AB2459">
        <v>156</v>
      </c>
      <c r="AC2459" t="s">
        <v>63</v>
      </c>
      <c r="AD2459">
        <v>0</v>
      </c>
      <c r="AE2459">
        <v>0</v>
      </c>
      <c r="AF2459">
        <v>18</v>
      </c>
      <c r="AG2459">
        <v>57.128399999999999</v>
      </c>
      <c r="AH2459">
        <v>0</v>
      </c>
      <c r="AI2459">
        <v>0</v>
      </c>
      <c r="AJ2459">
        <v>1</v>
      </c>
    </row>
    <row r="2460" spans="1:36" x14ac:dyDescent="0.35">
      <c r="A2460" t="s">
        <v>1447</v>
      </c>
      <c r="B2460" t="str">
        <f t="shared" si="38"/>
        <v>2021</v>
      </c>
      <c r="D2460" s="1">
        <v>44525</v>
      </c>
      <c r="E2460">
        <v>1030</v>
      </c>
      <c r="F2460" t="s">
        <v>42</v>
      </c>
      <c r="G2460">
        <v>1</v>
      </c>
      <c r="H2460">
        <v>1</v>
      </c>
      <c r="I2460" t="s">
        <v>48</v>
      </c>
      <c r="J2460" t="s">
        <v>1495</v>
      </c>
      <c r="K2460" t="s">
        <v>38</v>
      </c>
      <c r="L2460">
        <v>1292220</v>
      </c>
      <c r="M2460" t="s">
        <v>130</v>
      </c>
      <c r="N2460">
        <v>995.00099999999998</v>
      </c>
      <c r="O2460" s="6">
        <v>1285760.1922200001</v>
      </c>
      <c r="P2460">
        <v>109837</v>
      </c>
      <c r="Q2460">
        <v>1942.67</v>
      </c>
      <c r="R2460">
        <v>0</v>
      </c>
      <c r="S2460">
        <v>79375233.035699993</v>
      </c>
      <c r="T2460">
        <v>0</v>
      </c>
      <c r="U2460">
        <v>0</v>
      </c>
      <c r="V2460">
        <v>7143770.9699999997</v>
      </c>
      <c r="W2460">
        <v>7143770.9699999997</v>
      </c>
      <c r="X2460" t="s">
        <v>82</v>
      </c>
      <c r="Y2460" t="s">
        <v>83</v>
      </c>
      <c r="Z2460">
        <v>156</v>
      </c>
      <c r="AA2460" t="s">
        <v>63</v>
      </c>
      <c r="AB2460">
        <v>156</v>
      </c>
      <c r="AC2460" t="s">
        <v>63</v>
      </c>
      <c r="AD2460">
        <v>0</v>
      </c>
      <c r="AE2460">
        <v>0</v>
      </c>
      <c r="AF2460">
        <v>18</v>
      </c>
      <c r="AG2460">
        <v>56.796399999999998</v>
      </c>
      <c r="AH2460">
        <v>0</v>
      </c>
      <c r="AI2460">
        <v>0</v>
      </c>
      <c r="AJ2460">
        <v>1</v>
      </c>
    </row>
    <row r="2461" spans="1:36" x14ac:dyDescent="0.35">
      <c r="A2461" t="s">
        <v>704</v>
      </c>
      <c r="B2461" t="str">
        <f t="shared" si="38"/>
        <v>2020</v>
      </c>
      <c r="D2461" s="1">
        <v>43847</v>
      </c>
      <c r="E2461">
        <v>1150</v>
      </c>
      <c r="F2461" t="s">
        <v>50</v>
      </c>
      <c r="G2461">
        <v>11</v>
      </c>
      <c r="H2461">
        <v>2</v>
      </c>
      <c r="I2461" t="s">
        <v>1039</v>
      </c>
      <c r="J2461" t="s">
        <v>1040</v>
      </c>
      <c r="L2461">
        <v>8552000</v>
      </c>
      <c r="M2461" t="s">
        <v>44</v>
      </c>
      <c r="N2461">
        <v>0.53569999999999995</v>
      </c>
      <c r="O2461" s="6">
        <v>4581.3064000000004</v>
      </c>
      <c r="P2461">
        <v>20.228999999999999</v>
      </c>
      <c r="Q2461">
        <v>91.619933000000003</v>
      </c>
      <c r="R2461">
        <v>0</v>
      </c>
      <c r="S2461">
        <v>249654.01670000001</v>
      </c>
      <c r="T2461">
        <v>0</v>
      </c>
      <c r="U2461">
        <v>0</v>
      </c>
      <c r="V2461">
        <v>44937.72</v>
      </c>
      <c r="W2461">
        <v>44937.72</v>
      </c>
      <c r="X2461" t="s">
        <v>199</v>
      </c>
      <c r="Y2461" t="s">
        <v>200</v>
      </c>
      <c r="Z2461">
        <v>156</v>
      </c>
      <c r="AA2461" t="s">
        <v>63</v>
      </c>
      <c r="AB2461">
        <v>156</v>
      </c>
      <c r="AC2461" t="s">
        <v>63</v>
      </c>
      <c r="AD2461">
        <v>0</v>
      </c>
      <c r="AE2461">
        <v>0</v>
      </c>
      <c r="AF2461">
        <v>18</v>
      </c>
      <c r="AG2461">
        <v>53.195300000000003</v>
      </c>
      <c r="AH2461">
        <v>0</v>
      </c>
      <c r="AI2461">
        <v>0</v>
      </c>
      <c r="AJ2461">
        <v>1</v>
      </c>
    </row>
    <row r="2462" spans="1:36" x14ac:dyDescent="0.35">
      <c r="A2462" t="s">
        <v>1610</v>
      </c>
      <c r="B2462" t="str">
        <f t="shared" si="38"/>
        <v>2024</v>
      </c>
      <c r="C2462" s="1">
        <v>45594</v>
      </c>
      <c r="D2462" s="1">
        <v>45597</v>
      </c>
      <c r="E2462">
        <v>1030</v>
      </c>
      <c r="F2462" t="s">
        <v>42</v>
      </c>
      <c r="G2462">
        <v>1</v>
      </c>
      <c r="H2462">
        <v>6</v>
      </c>
      <c r="I2462" t="s">
        <v>984</v>
      </c>
      <c r="J2462" t="s">
        <v>985</v>
      </c>
      <c r="K2462" t="s">
        <v>38</v>
      </c>
      <c r="L2462">
        <v>56000000</v>
      </c>
      <c r="M2462" t="s">
        <v>44</v>
      </c>
      <c r="N2462">
        <v>0.73</v>
      </c>
      <c r="O2462" s="6">
        <v>40880</v>
      </c>
      <c r="P2462">
        <v>17642.01384</v>
      </c>
      <c r="Q2462">
        <v>817.59796700000004</v>
      </c>
      <c r="R2462">
        <v>0</v>
      </c>
      <c r="S2462">
        <v>3575100.5751999998</v>
      </c>
      <c r="T2462">
        <v>0</v>
      </c>
      <c r="U2462">
        <v>0</v>
      </c>
      <c r="V2462">
        <v>643518.18000000005</v>
      </c>
      <c r="W2462">
        <v>643518.18000000005</v>
      </c>
      <c r="X2462" t="s">
        <v>2104</v>
      </c>
      <c r="Y2462" t="s">
        <v>2105</v>
      </c>
      <c r="Z2462">
        <v>156</v>
      </c>
      <c r="AA2462" t="s">
        <v>63</v>
      </c>
      <c r="AB2462">
        <v>156</v>
      </c>
      <c r="AC2462" t="s">
        <v>63</v>
      </c>
      <c r="AD2462">
        <v>0</v>
      </c>
      <c r="AE2462">
        <v>0</v>
      </c>
      <c r="AF2462">
        <v>18</v>
      </c>
      <c r="AG2462">
        <v>60.248100000000001</v>
      </c>
      <c r="AH2462">
        <v>0</v>
      </c>
      <c r="AI2462">
        <v>0</v>
      </c>
      <c r="AJ2462">
        <v>1</v>
      </c>
    </row>
    <row r="2463" spans="1:36" x14ac:dyDescent="0.35">
      <c r="A2463" t="s">
        <v>603</v>
      </c>
      <c r="B2463" t="str">
        <f t="shared" si="38"/>
        <v>2021</v>
      </c>
      <c r="C2463" s="1">
        <v>44454</v>
      </c>
      <c r="D2463" s="1">
        <v>44453</v>
      </c>
      <c r="E2463">
        <v>1150</v>
      </c>
      <c r="F2463" t="s">
        <v>50</v>
      </c>
      <c r="G2463">
        <v>1</v>
      </c>
      <c r="H2463">
        <v>5</v>
      </c>
      <c r="I2463" t="s">
        <v>99</v>
      </c>
      <c r="J2463" t="s">
        <v>109</v>
      </c>
      <c r="K2463" t="s">
        <v>38</v>
      </c>
      <c r="L2463">
        <v>2959000</v>
      </c>
      <c r="M2463" t="s">
        <v>44</v>
      </c>
      <c r="N2463">
        <v>2.2999999999999998</v>
      </c>
      <c r="O2463" s="6">
        <v>6805.7</v>
      </c>
      <c r="P2463">
        <v>1478.3659</v>
      </c>
      <c r="Q2463">
        <v>136.11351500000001</v>
      </c>
      <c r="R2463">
        <v>0</v>
      </c>
      <c r="S2463">
        <v>478578.27860000002</v>
      </c>
      <c r="T2463">
        <v>0</v>
      </c>
      <c r="U2463">
        <v>0</v>
      </c>
      <c r="V2463">
        <v>86144.05</v>
      </c>
      <c r="W2463">
        <v>86144.05</v>
      </c>
      <c r="X2463" t="s">
        <v>96</v>
      </c>
      <c r="Y2463" t="s">
        <v>97</v>
      </c>
      <c r="Z2463">
        <v>156</v>
      </c>
      <c r="AA2463" t="s">
        <v>63</v>
      </c>
      <c r="AB2463">
        <v>156</v>
      </c>
      <c r="AC2463" t="s">
        <v>63</v>
      </c>
      <c r="AD2463">
        <v>0</v>
      </c>
      <c r="AE2463">
        <v>0</v>
      </c>
      <c r="AF2463">
        <v>18</v>
      </c>
      <c r="AG2463">
        <v>56.837000000000003</v>
      </c>
      <c r="AH2463">
        <v>0</v>
      </c>
      <c r="AI2463">
        <v>0</v>
      </c>
      <c r="AJ2463">
        <v>1</v>
      </c>
    </row>
    <row r="2464" spans="1:36" x14ac:dyDescent="0.35">
      <c r="A2464" t="s">
        <v>202</v>
      </c>
      <c r="B2464" t="str">
        <f t="shared" si="38"/>
        <v>2023</v>
      </c>
      <c r="C2464" s="1">
        <v>45252</v>
      </c>
      <c r="D2464" s="1">
        <v>45254</v>
      </c>
      <c r="E2464">
        <v>1150</v>
      </c>
      <c r="F2464" t="s">
        <v>50</v>
      </c>
      <c r="G2464">
        <v>1</v>
      </c>
      <c r="H2464">
        <v>10</v>
      </c>
      <c r="I2464" t="s">
        <v>197</v>
      </c>
      <c r="J2464" t="s">
        <v>1548</v>
      </c>
      <c r="K2464" t="s">
        <v>38</v>
      </c>
      <c r="L2464">
        <v>1193500</v>
      </c>
      <c r="M2464" t="s">
        <v>44</v>
      </c>
      <c r="N2464">
        <v>2.298</v>
      </c>
      <c r="O2464" s="6">
        <v>2742.663</v>
      </c>
      <c r="P2464">
        <v>134.26434</v>
      </c>
      <c r="Q2464">
        <v>3.0021840000000002</v>
      </c>
      <c r="R2464">
        <v>59.607112000000001</v>
      </c>
      <c r="S2464">
        <v>167724.67509999999</v>
      </c>
      <c r="T2464">
        <v>0</v>
      </c>
      <c r="U2464">
        <v>0</v>
      </c>
      <c r="V2464">
        <v>30190.44</v>
      </c>
      <c r="W2464">
        <v>30190.44</v>
      </c>
      <c r="X2464" t="s">
        <v>96</v>
      </c>
      <c r="Y2464" t="s">
        <v>97</v>
      </c>
      <c r="Z2464">
        <v>156</v>
      </c>
      <c r="AA2464" t="s">
        <v>63</v>
      </c>
      <c r="AB2464">
        <v>156</v>
      </c>
      <c r="AC2464" t="s">
        <v>63</v>
      </c>
      <c r="AD2464">
        <v>0</v>
      </c>
      <c r="AE2464">
        <v>0</v>
      </c>
      <c r="AF2464">
        <v>18</v>
      </c>
      <c r="AG2464">
        <v>57.058199999999999</v>
      </c>
      <c r="AH2464">
        <v>0</v>
      </c>
      <c r="AI2464">
        <v>0</v>
      </c>
      <c r="AJ2464">
        <v>1</v>
      </c>
    </row>
    <row r="2465" spans="1:36" x14ac:dyDescent="0.35">
      <c r="A2465" t="s">
        <v>715</v>
      </c>
      <c r="B2465" t="str">
        <f t="shared" si="38"/>
        <v>2024</v>
      </c>
      <c r="C2465" s="1">
        <v>45328</v>
      </c>
      <c r="D2465" s="1">
        <v>45329</v>
      </c>
      <c r="E2465">
        <v>1150</v>
      </c>
      <c r="F2465" t="s">
        <v>50</v>
      </c>
      <c r="G2465">
        <v>1</v>
      </c>
      <c r="H2465">
        <v>8</v>
      </c>
      <c r="I2465" t="s">
        <v>197</v>
      </c>
      <c r="J2465" t="s">
        <v>2400</v>
      </c>
      <c r="K2465" t="s">
        <v>38</v>
      </c>
      <c r="L2465">
        <v>1093600</v>
      </c>
      <c r="M2465" t="s">
        <v>44</v>
      </c>
      <c r="N2465">
        <v>2.4864999999999999</v>
      </c>
      <c r="O2465" s="6">
        <v>2719.2363999999998</v>
      </c>
      <c r="P2465">
        <v>119.96174999999999</v>
      </c>
      <c r="Q2465">
        <v>3.0092099999999999</v>
      </c>
      <c r="R2465">
        <v>58.520595</v>
      </c>
      <c r="S2465">
        <v>170634.37710000001</v>
      </c>
      <c r="T2465">
        <v>0</v>
      </c>
      <c r="U2465">
        <v>0</v>
      </c>
      <c r="V2465">
        <v>30714.19</v>
      </c>
      <c r="W2465">
        <v>30714.19</v>
      </c>
      <c r="X2465" t="s">
        <v>96</v>
      </c>
      <c r="Y2465" t="s">
        <v>97</v>
      </c>
      <c r="Z2465">
        <v>156</v>
      </c>
      <c r="AA2465" t="s">
        <v>63</v>
      </c>
      <c r="AB2465">
        <v>156</v>
      </c>
      <c r="AC2465" t="s">
        <v>63</v>
      </c>
      <c r="AD2465">
        <v>0</v>
      </c>
      <c r="AE2465">
        <v>0</v>
      </c>
      <c r="AF2465">
        <v>18</v>
      </c>
      <c r="AG2465">
        <v>58.824599999999997</v>
      </c>
      <c r="AH2465">
        <v>0</v>
      </c>
      <c r="AI2465">
        <v>0</v>
      </c>
      <c r="AJ2465">
        <v>1</v>
      </c>
    </row>
    <row r="2466" spans="1:36" x14ac:dyDescent="0.35">
      <c r="A2466" t="s">
        <v>206</v>
      </c>
      <c r="B2466" t="str">
        <f t="shared" si="38"/>
        <v>2022</v>
      </c>
      <c r="D2466" s="1">
        <v>44632</v>
      </c>
      <c r="E2466">
        <v>1150</v>
      </c>
      <c r="F2466" t="s">
        <v>50</v>
      </c>
      <c r="G2466">
        <v>1</v>
      </c>
      <c r="H2466">
        <v>10</v>
      </c>
      <c r="I2466" t="s">
        <v>197</v>
      </c>
      <c r="J2466" t="s">
        <v>2401</v>
      </c>
      <c r="K2466" t="s">
        <v>38</v>
      </c>
      <c r="L2466">
        <v>1355000</v>
      </c>
      <c r="M2466" t="s">
        <v>44</v>
      </c>
      <c r="N2466">
        <v>2.7713999999999999</v>
      </c>
      <c r="O2466" s="6">
        <v>3755.2469999999998</v>
      </c>
      <c r="P2466">
        <v>559.74</v>
      </c>
      <c r="Q2466">
        <v>4.1734999999999998</v>
      </c>
      <c r="R2466">
        <v>74.632000000000005</v>
      </c>
      <c r="S2466">
        <v>241843.7867</v>
      </c>
      <c r="T2466">
        <v>0</v>
      </c>
      <c r="U2466">
        <v>0</v>
      </c>
      <c r="V2466">
        <v>43531.88</v>
      </c>
      <c r="W2466">
        <v>43531.88</v>
      </c>
      <c r="X2466" t="s">
        <v>133</v>
      </c>
      <c r="Y2466" t="s">
        <v>134</v>
      </c>
      <c r="Z2466">
        <v>156</v>
      </c>
      <c r="AA2466" t="s">
        <v>63</v>
      </c>
      <c r="AB2466">
        <v>156</v>
      </c>
      <c r="AC2466" t="s">
        <v>63</v>
      </c>
      <c r="AD2466">
        <v>0</v>
      </c>
      <c r="AE2466">
        <v>0</v>
      </c>
      <c r="AF2466">
        <v>18</v>
      </c>
      <c r="AG2466">
        <v>55.042000000000002</v>
      </c>
      <c r="AH2466">
        <v>0</v>
      </c>
      <c r="AI2466">
        <v>0</v>
      </c>
      <c r="AJ2466">
        <v>1</v>
      </c>
    </row>
    <row r="2467" spans="1:36" x14ac:dyDescent="0.35">
      <c r="A2467" t="s">
        <v>690</v>
      </c>
      <c r="B2467" t="str">
        <f t="shared" si="38"/>
        <v>2023</v>
      </c>
      <c r="C2467" s="1">
        <v>45214</v>
      </c>
      <c r="D2467" s="1">
        <v>45210</v>
      </c>
      <c r="E2467">
        <v>1150</v>
      </c>
      <c r="F2467" t="s">
        <v>50</v>
      </c>
      <c r="G2467">
        <v>1</v>
      </c>
      <c r="H2467">
        <v>10</v>
      </c>
      <c r="I2467" t="s">
        <v>90</v>
      </c>
      <c r="J2467" t="s">
        <v>2402</v>
      </c>
      <c r="K2467" t="s">
        <v>38</v>
      </c>
      <c r="L2467">
        <v>9192000</v>
      </c>
      <c r="M2467" t="s">
        <v>44</v>
      </c>
      <c r="N2467">
        <v>1.2</v>
      </c>
      <c r="O2467" s="6">
        <v>11030.4</v>
      </c>
      <c r="P2467">
        <v>482.403887</v>
      </c>
      <c r="Q2467">
        <v>73.270054000000002</v>
      </c>
      <c r="R2467">
        <v>0</v>
      </c>
      <c r="S2467">
        <v>659539.19209999999</v>
      </c>
      <c r="T2467">
        <v>0</v>
      </c>
      <c r="U2467">
        <v>0</v>
      </c>
      <c r="V2467">
        <v>118717.09</v>
      </c>
      <c r="W2467">
        <v>118717.09</v>
      </c>
      <c r="X2467" t="s">
        <v>428</v>
      </c>
      <c r="Y2467" t="s">
        <v>429</v>
      </c>
      <c r="Z2467">
        <v>170</v>
      </c>
      <c r="AA2467" t="s">
        <v>430</v>
      </c>
      <c r="AB2467">
        <v>156</v>
      </c>
      <c r="AC2467" t="s">
        <v>63</v>
      </c>
      <c r="AD2467">
        <v>0</v>
      </c>
      <c r="AE2467">
        <v>0</v>
      </c>
      <c r="AF2467">
        <v>18</v>
      </c>
      <c r="AG2467">
        <v>56.925199999999997</v>
      </c>
      <c r="AH2467">
        <v>0</v>
      </c>
      <c r="AI2467">
        <v>0</v>
      </c>
      <c r="AJ2467">
        <v>1</v>
      </c>
    </row>
    <row r="2468" spans="1:36" x14ac:dyDescent="0.35">
      <c r="A2468" t="s">
        <v>393</v>
      </c>
      <c r="B2468" t="str">
        <f t="shared" si="38"/>
        <v>2020</v>
      </c>
      <c r="D2468" s="1">
        <v>44153</v>
      </c>
      <c r="E2468">
        <v>1030</v>
      </c>
      <c r="F2468" t="s">
        <v>42</v>
      </c>
      <c r="G2468">
        <v>1</v>
      </c>
      <c r="H2468">
        <v>4</v>
      </c>
      <c r="I2468" t="s">
        <v>396</v>
      </c>
      <c r="J2468" t="s">
        <v>129</v>
      </c>
      <c r="K2468" t="s">
        <v>38</v>
      </c>
      <c r="L2468">
        <v>60750000</v>
      </c>
      <c r="M2468" t="s">
        <v>44</v>
      </c>
      <c r="N2468">
        <v>0.495</v>
      </c>
      <c r="O2468" s="6">
        <v>30071.25</v>
      </c>
      <c r="P2468">
        <v>1457.98955</v>
      </c>
      <c r="Q2468">
        <v>34.681924000000002</v>
      </c>
      <c r="R2468">
        <v>0</v>
      </c>
      <c r="S2468">
        <v>1845450.6542</v>
      </c>
      <c r="T2468">
        <v>55363.519999999997</v>
      </c>
      <c r="U2468">
        <v>0</v>
      </c>
      <c r="V2468">
        <v>342146.55</v>
      </c>
      <c r="W2468">
        <v>397510.07</v>
      </c>
      <c r="X2468" t="s">
        <v>82</v>
      </c>
      <c r="Y2468" t="s">
        <v>83</v>
      </c>
      <c r="Z2468">
        <v>156</v>
      </c>
      <c r="AA2468" t="s">
        <v>63</v>
      </c>
      <c r="AB2468">
        <v>156</v>
      </c>
      <c r="AC2468" t="s">
        <v>63</v>
      </c>
      <c r="AD2468">
        <v>3</v>
      </c>
      <c r="AE2468">
        <v>0</v>
      </c>
      <c r="AF2468">
        <v>18</v>
      </c>
      <c r="AG2468">
        <v>58.467100000000002</v>
      </c>
      <c r="AI2468">
        <v>0</v>
      </c>
      <c r="AJ2468">
        <v>1</v>
      </c>
    </row>
    <row r="2469" spans="1:36" x14ac:dyDescent="0.35">
      <c r="A2469" t="s">
        <v>687</v>
      </c>
      <c r="B2469" t="str">
        <f t="shared" si="38"/>
        <v>2024</v>
      </c>
      <c r="C2469" s="1">
        <v>45642</v>
      </c>
      <c r="D2469" s="1">
        <v>45642</v>
      </c>
      <c r="E2469">
        <v>1030</v>
      </c>
      <c r="F2469" t="s">
        <v>42</v>
      </c>
      <c r="G2469">
        <v>1</v>
      </c>
      <c r="H2469">
        <v>3</v>
      </c>
      <c r="I2469" t="s">
        <v>396</v>
      </c>
      <c r="J2469" t="s">
        <v>2404</v>
      </c>
      <c r="K2469" t="s">
        <v>38</v>
      </c>
      <c r="L2469">
        <v>11641000</v>
      </c>
      <c r="M2469" t="s">
        <v>44</v>
      </c>
      <c r="N2469">
        <v>0.57550000000000001</v>
      </c>
      <c r="O2469" s="6">
        <v>6699.3954999999996</v>
      </c>
      <c r="P2469">
        <v>694.74179000000004</v>
      </c>
      <c r="Q2469">
        <v>4.3631270000000004</v>
      </c>
      <c r="R2469">
        <v>0.72817200000000004</v>
      </c>
      <c r="S2469">
        <v>450692.33010000002</v>
      </c>
      <c r="T2469">
        <v>13520.77</v>
      </c>
      <c r="U2469">
        <v>0</v>
      </c>
      <c r="V2469">
        <v>83558.36</v>
      </c>
      <c r="W2469">
        <v>97079.13</v>
      </c>
      <c r="X2469" t="s">
        <v>106</v>
      </c>
      <c r="Y2469" t="s">
        <v>107</v>
      </c>
      <c r="Z2469">
        <v>156</v>
      </c>
      <c r="AA2469" t="s">
        <v>63</v>
      </c>
      <c r="AB2469">
        <v>156</v>
      </c>
      <c r="AC2469" t="s">
        <v>63</v>
      </c>
      <c r="AD2469">
        <v>3</v>
      </c>
      <c r="AE2469">
        <v>0</v>
      </c>
      <c r="AF2469">
        <v>18</v>
      </c>
      <c r="AG2469">
        <v>60.910600000000002</v>
      </c>
      <c r="AH2469">
        <v>0</v>
      </c>
      <c r="AI2469">
        <v>1</v>
      </c>
      <c r="AJ2469">
        <v>1</v>
      </c>
    </row>
    <row r="2470" spans="1:36" x14ac:dyDescent="0.35">
      <c r="A2470" t="s">
        <v>978</v>
      </c>
      <c r="B2470" t="str">
        <f t="shared" si="38"/>
        <v>2025</v>
      </c>
      <c r="C2470" s="2">
        <v>45765</v>
      </c>
      <c r="D2470" s="1">
        <v>45770</v>
      </c>
      <c r="E2470">
        <v>1030</v>
      </c>
      <c r="F2470" t="s">
        <v>42</v>
      </c>
      <c r="G2470">
        <v>1</v>
      </c>
      <c r="H2470">
        <v>10</v>
      </c>
      <c r="I2470" t="s">
        <v>147</v>
      </c>
      <c r="J2470" t="s">
        <v>229</v>
      </c>
      <c r="K2470" t="s">
        <v>38</v>
      </c>
      <c r="L2470">
        <v>64414000</v>
      </c>
      <c r="M2470" t="s">
        <v>44</v>
      </c>
      <c r="N2470">
        <v>0.61499999999999999</v>
      </c>
      <c r="O2470" s="6">
        <v>39614.61</v>
      </c>
      <c r="P2470">
        <v>3220.671887</v>
      </c>
      <c r="Q2470">
        <v>84.813506000000004</v>
      </c>
      <c r="R2470">
        <v>0</v>
      </c>
      <c r="S2470">
        <v>2557662.5455</v>
      </c>
      <c r="T2470">
        <v>358072.76</v>
      </c>
      <c r="U2470">
        <v>0</v>
      </c>
      <c r="V2470">
        <v>524832.36</v>
      </c>
      <c r="W2470">
        <v>882905.12</v>
      </c>
      <c r="X2470" t="s">
        <v>398</v>
      </c>
      <c r="Y2470" t="s">
        <v>399</v>
      </c>
      <c r="Z2470">
        <v>156</v>
      </c>
      <c r="AA2470" t="s">
        <v>63</v>
      </c>
      <c r="AB2470">
        <v>156</v>
      </c>
      <c r="AC2470" t="s">
        <v>63</v>
      </c>
      <c r="AD2470">
        <v>14</v>
      </c>
      <c r="AE2470">
        <v>0</v>
      </c>
      <c r="AF2470">
        <v>18</v>
      </c>
      <c r="AG2470">
        <v>59.591299999999997</v>
      </c>
      <c r="AH2470">
        <v>0</v>
      </c>
      <c r="AI2470">
        <v>0</v>
      </c>
      <c r="AJ2470">
        <v>1</v>
      </c>
    </row>
    <row r="2471" spans="1:36" x14ac:dyDescent="0.35">
      <c r="A2471" t="s">
        <v>93</v>
      </c>
      <c r="B2471" t="str">
        <f t="shared" si="38"/>
        <v>2025</v>
      </c>
      <c r="C2471" s="1">
        <v>45661</v>
      </c>
      <c r="D2471" s="1">
        <v>45667</v>
      </c>
      <c r="E2471">
        <v>1030</v>
      </c>
      <c r="F2471" t="s">
        <v>42</v>
      </c>
      <c r="G2471">
        <v>1</v>
      </c>
      <c r="H2471">
        <v>1</v>
      </c>
      <c r="I2471" t="s">
        <v>338</v>
      </c>
      <c r="J2471" t="s">
        <v>339</v>
      </c>
      <c r="K2471" t="s">
        <v>38</v>
      </c>
      <c r="L2471">
        <v>69472000</v>
      </c>
      <c r="M2471" t="s">
        <v>44</v>
      </c>
      <c r="N2471">
        <v>0.67379999999999995</v>
      </c>
      <c r="O2471" s="6">
        <v>46810.2336</v>
      </c>
      <c r="P2471">
        <v>3472.4178889999998</v>
      </c>
      <c r="Q2471">
        <v>377.104893</v>
      </c>
      <c r="R2471">
        <v>0</v>
      </c>
      <c r="S2471">
        <v>3115755.8056000001</v>
      </c>
      <c r="T2471">
        <v>436205.81</v>
      </c>
      <c r="U2471">
        <v>0</v>
      </c>
      <c r="V2471">
        <v>639353.09</v>
      </c>
      <c r="W2471">
        <v>1075558.8999999999</v>
      </c>
      <c r="X2471" t="s">
        <v>192</v>
      </c>
      <c r="Y2471" t="s">
        <v>193</v>
      </c>
      <c r="Z2471">
        <v>156</v>
      </c>
      <c r="AA2471" t="s">
        <v>63</v>
      </c>
      <c r="AB2471">
        <v>156</v>
      </c>
      <c r="AC2471" t="s">
        <v>63</v>
      </c>
      <c r="AD2471">
        <v>14</v>
      </c>
      <c r="AE2471">
        <v>0</v>
      </c>
      <c r="AF2471">
        <v>18</v>
      </c>
      <c r="AG2471">
        <v>61.503500000000003</v>
      </c>
      <c r="AH2471">
        <v>0</v>
      </c>
      <c r="AI2471">
        <v>0</v>
      </c>
      <c r="AJ2471">
        <v>1</v>
      </c>
    </row>
    <row r="2472" spans="1:36" x14ac:dyDescent="0.35">
      <c r="A2472" t="s">
        <v>2405</v>
      </c>
      <c r="B2472" t="str">
        <f t="shared" si="38"/>
        <v>2025</v>
      </c>
      <c r="C2472" s="2">
        <v>45834</v>
      </c>
      <c r="D2472" s="1">
        <v>45835</v>
      </c>
      <c r="E2472">
        <v>1030</v>
      </c>
      <c r="F2472" t="s">
        <v>42</v>
      </c>
      <c r="G2472">
        <v>1</v>
      </c>
      <c r="H2472">
        <v>1</v>
      </c>
      <c r="I2472" t="s">
        <v>233</v>
      </c>
      <c r="J2472" t="s">
        <v>1388</v>
      </c>
      <c r="K2472" t="s">
        <v>38</v>
      </c>
      <c r="L2472">
        <v>7560000</v>
      </c>
      <c r="M2472" t="s">
        <v>44</v>
      </c>
      <c r="N2472">
        <v>0.79369999999999996</v>
      </c>
      <c r="O2472" s="6">
        <v>6000.3720000000003</v>
      </c>
      <c r="P2472">
        <v>1303.9169999999999</v>
      </c>
      <c r="Q2472">
        <v>27.957515000000001</v>
      </c>
      <c r="R2472">
        <v>0</v>
      </c>
      <c r="S2472">
        <v>439199.4608</v>
      </c>
      <c r="T2472">
        <v>61487.92</v>
      </c>
      <c r="U2472">
        <v>0</v>
      </c>
      <c r="V2472">
        <v>90123.73</v>
      </c>
      <c r="W2472">
        <v>151611.65</v>
      </c>
      <c r="X2472" t="s">
        <v>1389</v>
      </c>
      <c r="Y2472" t="s">
        <v>1390</v>
      </c>
      <c r="Z2472">
        <v>156</v>
      </c>
      <c r="AA2472" t="s">
        <v>63</v>
      </c>
      <c r="AB2472">
        <v>156</v>
      </c>
      <c r="AC2472" t="s">
        <v>63</v>
      </c>
      <c r="AD2472">
        <v>14</v>
      </c>
      <c r="AE2472">
        <v>0</v>
      </c>
      <c r="AF2472">
        <v>18</v>
      </c>
      <c r="AG2472">
        <v>59.899700000000003</v>
      </c>
      <c r="AH2472">
        <v>0</v>
      </c>
      <c r="AI2472">
        <v>0</v>
      </c>
      <c r="AJ2472">
        <v>1</v>
      </c>
    </row>
    <row r="2473" spans="1:36" x14ac:dyDescent="0.35">
      <c r="A2473" t="s">
        <v>818</v>
      </c>
      <c r="B2473" t="str">
        <f t="shared" si="38"/>
        <v>2025</v>
      </c>
      <c r="C2473" s="2">
        <v>45805</v>
      </c>
      <c r="D2473" s="1">
        <v>45812</v>
      </c>
      <c r="E2473">
        <v>1030</v>
      </c>
      <c r="F2473" t="s">
        <v>42</v>
      </c>
      <c r="G2473">
        <v>1</v>
      </c>
      <c r="H2473">
        <v>45</v>
      </c>
      <c r="I2473" t="s">
        <v>426</v>
      </c>
      <c r="J2473" t="s">
        <v>2406</v>
      </c>
      <c r="K2473" t="s">
        <v>38</v>
      </c>
      <c r="L2473">
        <v>200000</v>
      </c>
      <c r="M2473" t="s">
        <v>44</v>
      </c>
      <c r="N2473">
        <v>1</v>
      </c>
      <c r="O2473" s="6">
        <v>200</v>
      </c>
      <c r="P2473">
        <v>16.588000000000001</v>
      </c>
      <c r="Q2473">
        <v>3.9996309999999999</v>
      </c>
      <c r="R2473">
        <v>0</v>
      </c>
      <c r="S2473">
        <v>13093.1137</v>
      </c>
      <c r="T2473">
        <v>2618.62</v>
      </c>
      <c r="U2473">
        <v>0</v>
      </c>
      <c r="V2473">
        <v>2828.11</v>
      </c>
      <c r="W2473">
        <v>5446.73</v>
      </c>
      <c r="X2473" t="s">
        <v>244</v>
      </c>
      <c r="Y2473" t="s">
        <v>245</v>
      </c>
      <c r="Z2473">
        <v>156</v>
      </c>
      <c r="AA2473" t="s">
        <v>63</v>
      </c>
      <c r="AB2473">
        <v>156</v>
      </c>
      <c r="AC2473" t="s">
        <v>63</v>
      </c>
      <c r="AD2473">
        <v>20</v>
      </c>
      <c r="AE2473">
        <v>0</v>
      </c>
      <c r="AF2473">
        <v>18</v>
      </c>
      <c r="AG2473">
        <v>59.3551</v>
      </c>
      <c r="AH2473">
        <v>0</v>
      </c>
      <c r="AI2473">
        <v>0</v>
      </c>
      <c r="AJ2473">
        <v>1</v>
      </c>
    </row>
    <row r="2474" spans="1:36" x14ac:dyDescent="0.35">
      <c r="A2474" t="s">
        <v>611</v>
      </c>
      <c r="B2474" t="str">
        <f t="shared" si="38"/>
        <v>2024</v>
      </c>
      <c r="C2474" s="1">
        <v>45364</v>
      </c>
      <c r="D2474" s="1">
        <v>45363</v>
      </c>
      <c r="E2474">
        <v>1150</v>
      </c>
      <c r="F2474" t="s">
        <v>50</v>
      </c>
      <c r="G2474">
        <v>1</v>
      </c>
      <c r="H2474">
        <v>2</v>
      </c>
      <c r="I2474" t="s">
        <v>153</v>
      </c>
      <c r="J2474" t="s">
        <v>843</v>
      </c>
      <c r="K2474" t="s">
        <v>38</v>
      </c>
      <c r="L2474">
        <v>27700000</v>
      </c>
      <c r="M2474" t="s">
        <v>44</v>
      </c>
      <c r="N2474">
        <v>0.66</v>
      </c>
      <c r="O2474" s="6">
        <v>18282</v>
      </c>
      <c r="P2474">
        <v>2236.5882000000001</v>
      </c>
      <c r="Q2474">
        <v>21.191108</v>
      </c>
      <c r="R2474">
        <v>0</v>
      </c>
      <c r="S2474">
        <v>1215980.7679999999</v>
      </c>
      <c r="T2474">
        <v>243196.15</v>
      </c>
      <c r="U2474">
        <v>0</v>
      </c>
      <c r="V2474">
        <v>262651.45</v>
      </c>
      <c r="W2474">
        <v>505847.6</v>
      </c>
      <c r="X2474" t="s">
        <v>2104</v>
      </c>
      <c r="Y2474" t="s">
        <v>2105</v>
      </c>
      <c r="Z2474">
        <v>156</v>
      </c>
      <c r="AA2474" t="s">
        <v>63</v>
      </c>
      <c r="AB2474">
        <v>156</v>
      </c>
      <c r="AC2474" t="s">
        <v>63</v>
      </c>
      <c r="AD2474">
        <v>20</v>
      </c>
      <c r="AE2474">
        <v>0</v>
      </c>
      <c r="AF2474">
        <v>18</v>
      </c>
      <c r="AG2474">
        <v>59.2012</v>
      </c>
      <c r="AH2474">
        <v>0</v>
      </c>
      <c r="AI2474">
        <v>0</v>
      </c>
      <c r="AJ2474">
        <v>1</v>
      </c>
    </row>
    <row r="2475" spans="1:36" x14ac:dyDescent="0.35">
      <c r="A2475" t="s">
        <v>410</v>
      </c>
      <c r="B2475" t="str">
        <f t="shared" si="38"/>
        <v>2025</v>
      </c>
      <c r="C2475" s="1">
        <v>46019</v>
      </c>
      <c r="D2475" s="1">
        <v>46020</v>
      </c>
      <c r="E2475">
        <v>1030</v>
      </c>
      <c r="F2475" t="s">
        <v>42</v>
      </c>
      <c r="G2475">
        <v>1</v>
      </c>
      <c r="H2475">
        <v>1</v>
      </c>
      <c r="I2475" t="s">
        <v>90</v>
      </c>
      <c r="J2475" t="s">
        <v>509</v>
      </c>
      <c r="K2475" t="s">
        <v>38</v>
      </c>
      <c r="L2475">
        <v>204910000</v>
      </c>
      <c r="M2475" t="s">
        <v>44</v>
      </c>
      <c r="N2475">
        <v>0.95630000000000004</v>
      </c>
      <c r="O2475" s="6">
        <v>195955.43299999999</v>
      </c>
      <c r="P2475">
        <v>13395.53</v>
      </c>
      <c r="Q2475">
        <v>61.87</v>
      </c>
      <c r="R2475">
        <v>5.19</v>
      </c>
      <c r="S2475">
        <v>13220511.833699999</v>
      </c>
      <c r="T2475">
        <v>0</v>
      </c>
      <c r="U2475">
        <v>0</v>
      </c>
      <c r="V2475">
        <v>1189846.6100000001</v>
      </c>
      <c r="W2475">
        <v>1189846.6100000001</v>
      </c>
      <c r="X2475" t="s">
        <v>192</v>
      </c>
      <c r="Y2475" t="s">
        <v>193</v>
      </c>
      <c r="Z2475">
        <v>156</v>
      </c>
      <c r="AA2475" t="s">
        <v>63</v>
      </c>
      <c r="AB2475">
        <v>156</v>
      </c>
      <c r="AC2475" t="s">
        <v>63</v>
      </c>
      <c r="AD2475">
        <v>0</v>
      </c>
      <c r="AE2475">
        <v>0</v>
      </c>
      <c r="AF2475">
        <v>18</v>
      </c>
      <c r="AG2475">
        <v>63.129800000000003</v>
      </c>
      <c r="AH2475">
        <v>0</v>
      </c>
      <c r="AI2475">
        <v>1</v>
      </c>
      <c r="AJ2475">
        <v>1</v>
      </c>
    </row>
    <row r="2476" spans="1:36" x14ac:dyDescent="0.35">
      <c r="A2476" t="s">
        <v>196</v>
      </c>
      <c r="B2476" t="str">
        <f t="shared" si="38"/>
        <v>2025</v>
      </c>
      <c r="C2476" s="2">
        <v>45807</v>
      </c>
      <c r="D2476" s="1">
        <v>45807</v>
      </c>
      <c r="E2476">
        <v>1150</v>
      </c>
      <c r="F2476" t="s">
        <v>50</v>
      </c>
      <c r="G2476">
        <v>1</v>
      </c>
      <c r="H2476">
        <v>17</v>
      </c>
      <c r="I2476" t="s">
        <v>197</v>
      </c>
      <c r="J2476" t="s">
        <v>1798</v>
      </c>
      <c r="K2476" t="s">
        <v>38</v>
      </c>
      <c r="L2476">
        <v>637350</v>
      </c>
      <c r="M2476" t="s">
        <v>44</v>
      </c>
      <c r="N2476">
        <v>2.0005000000000002</v>
      </c>
      <c r="O2476" s="6">
        <v>1275.018675</v>
      </c>
      <c r="P2476">
        <v>72.992000000000004</v>
      </c>
      <c r="Q2476">
        <v>1.41422</v>
      </c>
      <c r="R2476">
        <v>32.631073999999998</v>
      </c>
      <c r="S2476">
        <v>82011.543799999999</v>
      </c>
      <c r="T2476">
        <v>0</v>
      </c>
      <c r="U2476">
        <v>0</v>
      </c>
      <c r="V2476">
        <v>14762.08</v>
      </c>
      <c r="W2476">
        <v>14762.08</v>
      </c>
      <c r="X2476" t="s">
        <v>199</v>
      </c>
      <c r="Y2476" t="s">
        <v>200</v>
      </c>
      <c r="Z2476">
        <v>156</v>
      </c>
      <c r="AA2476" t="s">
        <v>63</v>
      </c>
      <c r="AB2476">
        <v>156</v>
      </c>
      <c r="AC2476" t="s">
        <v>63</v>
      </c>
      <c r="AD2476">
        <v>0</v>
      </c>
      <c r="AE2476">
        <v>0</v>
      </c>
      <c r="AF2476">
        <v>18</v>
      </c>
      <c r="AG2476">
        <v>59.3401</v>
      </c>
      <c r="AH2476">
        <v>0</v>
      </c>
      <c r="AI2476">
        <v>0</v>
      </c>
      <c r="AJ2476">
        <v>1</v>
      </c>
    </row>
    <row r="2477" spans="1:36" x14ac:dyDescent="0.35">
      <c r="A2477" t="s">
        <v>1228</v>
      </c>
      <c r="B2477" t="str">
        <f t="shared" si="38"/>
        <v>2023</v>
      </c>
      <c r="C2477" s="1">
        <v>45286</v>
      </c>
      <c r="D2477" s="1">
        <v>45289</v>
      </c>
      <c r="E2477">
        <v>1030</v>
      </c>
      <c r="F2477" t="s">
        <v>42</v>
      </c>
      <c r="G2477">
        <v>1</v>
      </c>
      <c r="H2477">
        <v>34</v>
      </c>
      <c r="I2477" t="s">
        <v>553</v>
      </c>
      <c r="J2477" t="s">
        <v>488</v>
      </c>
      <c r="K2477" t="s">
        <v>38</v>
      </c>
      <c r="L2477">
        <v>204800</v>
      </c>
      <c r="M2477" t="s">
        <v>44</v>
      </c>
      <c r="N2477">
        <v>16.796900000000001</v>
      </c>
      <c r="O2477" s="6">
        <v>3440.0051199999998</v>
      </c>
      <c r="P2477">
        <v>71.126097000000001</v>
      </c>
      <c r="Q2477">
        <v>9.4597429999999996</v>
      </c>
      <c r="R2477">
        <v>0</v>
      </c>
      <c r="S2477">
        <v>205124.791</v>
      </c>
      <c r="T2477">
        <v>0</v>
      </c>
      <c r="U2477">
        <v>0</v>
      </c>
      <c r="V2477">
        <v>36922.46</v>
      </c>
      <c r="W2477">
        <v>36922.46</v>
      </c>
      <c r="X2477" t="s">
        <v>96</v>
      </c>
      <c r="Y2477" t="s">
        <v>97</v>
      </c>
      <c r="Z2477">
        <v>156</v>
      </c>
      <c r="AA2477" t="s">
        <v>63</v>
      </c>
      <c r="AB2477">
        <v>156</v>
      </c>
      <c r="AC2477" t="s">
        <v>63</v>
      </c>
      <c r="AD2477">
        <v>0</v>
      </c>
      <c r="AE2477">
        <v>0</v>
      </c>
      <c r="AF2477">
        <v>18</v>
      </c>
      <c r="AG2477">
        <v>58.264299999999999</v>
      </c>
      <c r="AH2477">
        <v>0</v>
      </c>
      <c r="AI2477">
        <v>1</v>
      </c>
      <c r="AJ2477">
        <v>1</v>
      </c>
    </row>
    <row r="2478" spans="1:36" x14ac:dyDescent="0.35">
      <c r="A2478" t="s">
        <v>685</v>
      </c>
      <c r="B2478" t="str">
        <f t="shared" si="38"/>
        <v>2025</v>
      </c>
      <c r="C2478" s="1">
        <v>45949</v>
      </c>
      <c r="D2478" s="1">
        <v>45951</v>
      </c>
      <c r="E2478">
        <v>1030</v>
      </c>
      <c r="F2478" t="s">
        <v>42</v>
      </c>
      <c r="G2478">
        <v>1</v>
      </c>
      <c r="H2478">
        <v>5</v>
      </c>
      <c r="I2478" t="s">
        <v>302</v>
      </c>
      <c r="J2478" t="s">
        <v>2407</v>
      </c>
      <c r="K2478" t="s">
        <v>38</v>
      </c>
      <c r="L2478">
        <v>6000</v>
      </c>
      <c r="M2478" t="s">
        <v>44</v>
      </c>
      <c r="N2478">
        <v>11.5</v>
      </c>
      <c r="O2478" s="6">
        <v>69</v>
      </c>
      <c r="P2478">
        <v>7.1018999999999997</v>
      </c>
      <c r="Q2478">
        <v>1.403627</v>
      </c>
      <c r="R2478">
        <v>1.1836500000000001</v>
      </c>
      <c r="S2478">
        <v>5042.3445000000002</v>
      </c>
      <c r="T2478">
        <v>0</v>
      </c>
      <c r="U2478">
        <v>0</v>
      </c>
      <c r="V2478">
        <v>907.62</v>
      </c>
      <c r="W2478">
        <v>907.62</v>
      </c>
      <c r="X2478" t="s">
        <v>825</v>
      </c>
      <c r="Y2478" t="s">
        <v>826</v>
      </c>
      <c r="Z2478">
        <v>156</v>
      </c>
      <c r="AA2478" t="s">
        <v>63</v>
      </c>
      <c r="AB2478">
        <v>156</v>
      </c>
      <c r="AC2478" t="s">
        <v>63</v>
      </c>
      <c r="AD2478">
        <v>0</v>
      </c>
      <c r="AE2478">
        <v>0</v>
      </c>
      <c r="AF2478">
        <v>18</v>
      </c>
      <c r="AG2478">
        <v>64.078999999999994</v>
      </c>
      <c r="AH2478">
        <v>0</v>
      </c>
      <c r="AI2478">
        <v>0</v>
      </c>
      <c r="AJ2478">
        <v>1</v>
      </c>
    </row>
    <row r="2479" spans="1:36" x14ac:dyDescent="0.35">
      <c r="A2479" t="s">
        <v>516</v>
      </c>
      <c r="B2479" t="str">
        <f t="shared" si="38"/>
        <v>2020</v>
      </c>
      <c r="D2479" s="1">
        <v>43838</v>
      </c>
      <c r="E2479">
        <v>1150</v>
      </c>
      <c r="F2479" t="s">
        <v>50</v>
      </c>
      <c r="G2479">
        <v>1</v>
      </c>
      <c r="H2479">
        <v>9</v>
      </c>
      <c r="I2479" t="s">
        <v>58</v>
      </c>
      <c r="J2479" t="s">
        <v>109</v>
      </c>
      <c r="L2479">
        <v>690000</v>
      </c>
      <c r="M2479" t="s">
        <v>44</v>
      </c>
      <c r="N2479">
        <v>1.35</v>
      </c>
      <c r="O2479" s="6">
        <v>931.5</v>
      </c>
      <c r="P2479">
        <v>52.673414999999999</v>
      </c>
      <c r="Q2479">
        <v>1.018686</v>
      </c>
      <c r="R2479">
        <v>0</v>
      </c>
      <c r="S2479">
        <v>52184.189899999998</v>
      </c>
      <c r="T2479">
        <v>0</v>
      </c>
      <c r="U2479">
        <v>0</v>
      </c>
      <c r="V2479">
        <v>9393.15</v>
      </c>
      <c r="W2479">
        <v>9393.15</v>
      </c>
      <c r="X2479" t="s">
        <v>110</v>
      </c>
      <c r="Y2479" t="s">
        <v>111</v>
      </c>
      <c r="Z2479">
        <v>156</v>
      </c>
      <c r="AA2479" t="s">
        <v>63</v>
      </c>
      <c r="AB2479">
        <v>156</v>
      </c>
      <c r="AC2479" t="s">
        <v>63</v>
      </c>
      <c r="AD2479">
        <v>0</v>
      </c>
      <c r="AE2479">
        <v>0</v>
      </c>
      <c r="AF2479">
        <v>18</v>
      </c>
      <c r="AG2479">
        <v>52.968499999999999</v>
      </c>
      <c r="AH2479">
        <v>0</v>
      </c>
      <c r="AI2479">
        <v>0</v>
      </c>
      <c r="AJ2479">
        <v>1</v>
      </c>
    </row>
    <row r="2480" spans="1:36" x14ac:dyDescent="0.35">
      <c r="A2480" t="s">
        <v>1456</v>
      </c>
      <c r="B2480" t="str">
        <f t="shared" si="38"/>
        <v>2023</v>
      </c>
      <c r="C2480" s="1">
        <v>45016</v>
      </c>
      <c r="D2480" s="1">
        <v>45020</v>
      </c>
      <c r="E2480">
        <v>1150</v>
      </c>
      <c r="F2480" t="s">
        <v>50</v>
      </c>
      <c r="G2480">
        <v>1</v>
      </c>
      <c r="H2480">
        <v>74</v>
      </c>
      <c r="I2480" t="s">
        <v>1218</v>
      </c>
      <c r="J2480" t="s">
        <v>1219</v>
      </c>
      <c r="K2480" t="s">
        <v>38</v>
      </c>
      <c r="L2480">
        <v>13120</v>
      </c>
      <c r="M2480" t="s">
        <v>44</v>
      </c>
      <c r="N2480">
        <v>2.0045999999999999</v>
      </c>
      <c r="O2480" s="6">
        <v>26.300352</v>
      </c>
      <c r="P2480">
        <v>0.96919599999999995</v>
      </c>
      <c r="Q2480">
        <v>0.17646100000000001</v>
      </c>
      <c r="R2480">
        <v>0</v>
      </c>
      <c r="S2480">
        <v>1514.1162999999999</v>
      </c>
      <c r="T2480">
        <v>45.42</v>
      </c>
      <c r="U2480">
        <v>0</v>
      </c>
      <c r="V2480">
        <v>280.72000000000003</v>
      </c>
      <c r="W2480">
        <v>326.14</v>
      </c>
      <c r="X2480" t="s">
        <v>803</v>
      </c>
      <c r="Y2480" t="s">
        <v>804</v>
      </c>
      <c r="Z2480">
        <v>76</v>
      </c>
      <c r="AA2480" t="s">
        <v>68</v>
      </c>
      <c r="AB2480">
        <v>156</v>
      </c>
      <c r="AC2480" t="s">
        <v>63</v>
      </c>
      <c r="AD2480">
        <v>3</v>
      </c>
      <c r="AE2480">
        <v>0</v>
      </c>
      <c r="AF2480">
        <v>18</v>
      </c>
      <c r="AG2480">
        <v>55.156399999999998</v>
      </c>
      <c r="AH2480">
        <v>0</v>
      </c>
      <c r="AI2480">
        <v>0</v>
      </c>
      <c r="AJ2480">
        <v>1</v>
      </c>
    </row>
    <row r="2481" spans="1:36" x14ac:dyDescent="0.35">
      <c r="A2481" t="s">
        <v>80</v>
      </c>
      <c r="B2481" t="str">
        <f t="shared" si="38"/>
        <v>2020</v>
      </c>
      <c r="D2481" s="1">
        <v>43991</v>
      </c>
      <c r="E2481">
        <v>1030</v>
      </c>
      <c r="F2481" t="s">
        <v>42</v>
      </c>
      <c r="G2481">
        <v>1</v>
      </c>
      <c r="H2481">
        <v>1</v>
      </c>
      <c r="I2481" t="s">
        <v>319</v>
      </c>
      <c r="J2481" t="s">
        <v>109</v>
      </c>
      <c r="L2481">
        <v>38180</v>
      </c>
      <c r="M2481" t="s">
        <v>130</v>
      </c>
      <c r="N2481">
        <v>592.5</v>
      </c>
      <c r="O2481" s="6">
        <v>22621.65</v>
      </c>
      <c r="P2481">
        <v>1393.57</v>
      </c>
      <c r="Q2481">
        <v>50.85</v>
      </c>
      <c r="R2481">
        <v>0</v>
      </c>
      <c r="S2481">
        <v>1384140.7631999999</v>
      </c>
      <c r="T2481">
        <v>41524.22</v>
      </c>
      <c r="U2481">
        <v>0</v>
      </c>
      <c r="V2481">
        <v>256619.7</v>
      </c>
      <c r="W2481">
        <v>298143.92</v>
      </c>
      <c r="X2481" t="s">
        <v>82</v>
      </c>
      <c r="Y2481" t="s">
        <v>83</v>
      </c>
      <c r="Z2481">
        <v>156</v>
      </c>
      <c r="AA2481" t="s">
        <v>63</v>
      </c>
      <c r="AB2481">
        <v>156</v>
      </c>
      <c r="AC2481" t="s">
        <v>63</v>
      </c>
      <c r="AD2481">
        <v>3</v>
      </c>
      <c r="AE2481">
        <v>0</v>
      </c>
      <c r="AF2481">
        <v>18</v>
      </c>
      <c r="AG2481">
        <v>57.514200000000002</v>
      </c>
      <c r="AH2481">
        <v>0</v>
      </c>
      <c r="AI2481">
        <v>0</v>
      </c>
      <c r="AJ2481">
        <v>1</v>
      </c>
    </row>
    <row r="2482" spans="1:36" x14ac:dyDescent="0.35">
      <c r="A2482" t="s">
        <v>1703</v>
      </c>
      <c r="B2482" t="str">
        <f t="shared" si="38"/>
        <v>2019</v>
      </c>
      <c r="D2482" s="1">
        <v>43822</v>
      </c>
      <c r="E2482">
        <v>1150</v>
      </c>
      <c r="F2482" t="s">
        <v>50</v>
      </c>
      <c r="G2482">
        <v>11</v>
      </c>
      <c r="H2482">
        <v>3</v>
      </c>
      <c r="I2482" t="s">
        <v>1039</v>
      </c>
      <c r="J2482" t="s">
        <v>1040</v>
      </c>
      <c r="K2482" t="s">
        <v>38</v>
      </c>
      <c r="L2482">
        <v>8802000</v>
      </c>
      <c r="M2482" t="s">
        <v>44</v>
      </c>
      <c r="N2482">
        <v>0.53290000000000004</v>
      </c>
      <c r="O2482" s="6">
        <v>4690.5857999999998</v>
      </c>
      <c r="P2482">
        <v>91.482816</v>
      </c>
      <c r="Q2482">
        <v>93.809972000000002</v>
      </c>
      <c r="R2482">
        <v>0</v>
      </c>
      <c r="S2482">
        <v>257945.01120000001</v>
      </c>
      <c r="T2482">
        <v>0</v>
      </c>
      <c r="U2482">
        <v>0</v>
      </c>
      <c r="V2482">
        <v>46430.1</v>
      </c>
      <c r="W2482">
        <v>46430.1</v>
      </c>
      <c r="X2482" t="s">
        <v>582</v>
      </c>
      <c r="Y2482" t="s">
        <v>583</v>
      </c>
      <c r="Z2482">
        <v>156</v>
      </c>
      <c r="AA2482" t="s">
        <v>63</v>
      </c>
      <c r="AB2482">
        <v>156</v>
      </c>
      <c r="AC2482" t="s">
        <v>63</v>
      </c>
      <c r="AG2482">
        <v>52.902299999999997</v>
      </c>
      <c r="AH2482">
        <v>0</v>
      </c>
      <c r="AI2482">
        <v>1</v>
      </c>
      <c r="AJ2482">
        <v>1</v>
      </c>
    </row>
    <row r="2483" spans="1:36" x14ac:dyDescent="0.35">
      <c r="A2483" t="s">
        <v>395</v>
      </c>
      <c r="B2483" t="str">
        <f t="shared" si="38"/>
        <v>2025</v>
      </c>
      <c r="C2483" s="2">
        <v>45765</v>
      </c>
      <c r="D2483" s="1">
        <v>45768</v>
      </c>
      <c r="E2483">
        <v>1030</v>
      </c>
      <c r="F2483" t="s">
        <v>42</v>
      </c>
      <c r="G2483">
        <v>1</v>
      </c>
      <c r="H2483">
        <v>3</v>
      </c>
      <c r="I2483" t="s">
        <v>58</v>
      </c>
      <c r="J2483" t="s">
        <v>1545</v>
      </c>
      <c r="K2483" t="s">
        <v>38</v>
      </c>
      <c r="L2483">
        <v>41534000</v>
      </c>
      <c r="M2483" t="s">
        <v>44</v>
      </c>
      <c r="N2483">
        <v>0.65900000000000003</v>
      </c>
      <c r="O2483" s="6">
        <v>27370.905999999999</v>
      </c>
      <c r="P2483">
        <v>2478.3305070000001</v>
      </c>
      <c r="Q2483">
        <v>72.258861999999993</v>
      </c>
      <c r="R2483">
        <v>0</v>
      </c>
      <c r="S2483">
        <v>1790168.2120000001</v>
      </c>
      <c r="T2483">
        <v>0</v>
      </c>
      <c r="U2483">
        <v>0</v>
      </c>
      <c r="V2483">
        <v>161115.14000000001</v>
      </c>
      <c r="W2483">
        <v>161115.14000000001</v>
      </c>
      <c r="X2483" t="s">
        <v>398</v>
      </c>
      <c r="Y2483" t="s">
        <v>399</v>
      </c>
      <c r="Z2483">
        <v>156</v>
      </c>
      <c r="AA2483" t="s">
        <v>63</v>
      </c>
      <c r="AB2483">
        <v>156</v>
      </c>
      <c r="AC2483" t="s">
        <v>63</v>
      </c>
      <c r="AD2483">
        <v>0</v>
      </c>
      <c r="AE2483">
        <v>0</v>
      </c>
      <c r="AF2483">
        <v>18</v>
      </c>
      <c r="AG2483">
        <v>59.828899999999997</v>
      </c>
      <c r="AH2483">
        <v>0</v>
      </c>
      <c r="AI2483">
        <v>0</v>
      </c>
      <c r="AJ2483">
        <v>1</v>
      </c>
    </row>
    <row r="2484" spans="1:36" x14ac:dyDescent="0.35">
      <c r="A2484" t="s">
        <v>466</v>
      </c>
      <c r="B2484" t="str">
        <f t="shared" si="38"/>
        <v>2025</v>
      </c>
      <c r="C2484" s="1">
        <v>45723</v>
      </c>
      <c r="D2484" s="1">
        <v>45735</v>
      </c>
      <c r="E2484">
        <v>1030</v>
      </c>
      <c r="F2484" t="s">
        <v>42</v>
      </c>
      <c r="G2484">
        <v>1</v>
      </c>
      <c r="H2484">
        <v>2</v>
      </c>
      <c r="I2484" t="s">
        <v>874</v>
      </c>
      <c r="J2484" t="s">
        <v>2409</v>
      </c>
      <c r="K2484" t="s">
        <v>38</v>
      </c>
      <c r="L2484">
        <v>3000</v>
      </c>
      <c r="M2484" t="s">
        <v>130</v>
      </c>
      <c r="N2484">
        <v>656</v>
      </c>
      <c r="O2484" s="6">
        <v>1968</v>
      </c>
      <c r="P2484">
        <v>509.37369999999999</v>
      </c>
      <c r="Q2484">
        <v>39.359653999999999</v>
      </c>
      <c r="R2484">
        <v>7.8045</v>
      </c>
      <c r="S2484">
        <v>158473.37390000001</v>
      </c>
      <c r="T2484">
        <v>0</v>
      </c>
      <c r="U2484">
        <v>0</v>
      </c>
      <c r="V2484">
        <v>28525.21</v>
      </c>
      <c r="W2484">
        <v>28525.21</v>
      </c>
      <c r="X2484" t="s">
        <v>244</v>
      </c>
      <c r="Y2484" t="s">
        <v>245</v>
      </c>
      <c r="Z2484">
        <v>156</v>
      </c>
      <c r="AA2484" t="s">
        <v>63</v>
      </c>
      <c r="AB2484">
        <v>156</v>
      </c>
      <c r="AC2484" t="s">
        <v>63</v>
      </c>
      <c r="AD2484">
        <v>0</v>
      </c>
      <c r="AE2484">
        <v>0</v>
      </c>
      <c r="AF2484">
        <v>18</v>
      </c>
      <c r="AG2484">
        <v>62.773099999999999</v>
      </c>
      <c r="AH2484">
        <v>0</v>
      </c>
      <c r="AI2484">
        <v>0</v>
      </c>
      <c r="AJ2484">
        <v>1</v>
      </c>
    </row>
    <row r="2485" spans="1:36" x14ac:dyDescent="0.35">
      <c r="A2485" t="s">
        <v>1045</v>
      </c>
      <c r="B2485" t="str">
        <f t="shared" si="38"/>
        <v>2024</v>
      </c>
      <c r="C2485" s="1">
        <v>45642</v>
      </c>
      <c r="D2485" s="1">
        <v>45646</v>
      </c>
      <c r="E2485">
        <v>1030</v>
      </c>
      <c r="F2485" t="s">
        <v>42</v>
      </c>
      <c r="G2485">
        <v>1</v>
      </c>
      <c r="H2485">
        <v>1</v>
      </c>
      <c r="I2485" t="s">
        <v>214</v>
      </c>
      <c r="J2485" t="s">
        <v>1579</v>
      </c>
      <c r="K2485" t="s">
        <v>38</v>
      </c>
      <c r="L2485">
        <v>35198000</v>
      </c>
      <c r="M2485" t="s">
        <v>44</v>
      </c>
      <c r="N2485">
        <v>0.76680000000000004</v>
      </c>
      <c r="O2485" s="6">
        <v>26989.826400000002</v>
      </c>
      <c r="P2485">
        <v>2330.0453750000001</v>
      </c>
      <c r="Q2485">
        <v>77.403029000000004</v>
      </c>
      <c r="R2485">
        <v>0</v>
      </c>
      <c r="S2485">
        <v>1790604.0504000001</v>
      </c>
      <c r="T2485">
        <v>0</v>
      </c>
      <c r="U2485">
        <v>0</v>
      </c>
      <c r="V2485">
        <v>161154.37</v>
      </c>
      <c r="W2485">
        <v>161154.37</v>
      </c>
      <c r="X2485" t="s">
        <v>106</v>
      </c>
      <c r="Y2485" t="s">
        <v>107</v>
      </c>
      <c r="Z2485">
        <v>156</v>
      </c>
      <c r="AA2485" t="s">
        <v>63</v>
      </c>
      <c r="AB2485">
        <v>156</v>
      </c>
      <c r="AC2485" t="s">
        <v>63</v>
      </c>
      <c r="AD2485">
        <v>0</v>
      </c>
      <c r="AE2485">
        <v>0</v>
      </c>
      <c r="AF2485">
        <v>18</v>
      </c>
      <c r="AG2485">
        <v>60.910600000000002</v>
      </c>
      <c r="AH2485">
        <v>0</v>
      </c>
      <c r="AI2485">
        <v>1</v>
      </c>
      <c r="AJ2485">
        <v>1</v>
      </c>
    </row>
    <row r="2486" spans="1:36" x14ac:dyDescent="0.35">
      <c r="A2486" t="s">
        <v>479</v>
      </c>
      <c r="B2486" t="str">
        <f t="shared" si="38"/>
        <v>2024</v>
      </c>
      <c r="C2486" s="1">
        <v>45362</v>
      </c>
      <c r="D2486" s="1">
        <v>45362</v>
      </c>
      <c r="E2486">
        <v>1030</v>
      </c>
      <c r="F2486" t="s">
        <v>42</v>
      </c>
      <c r="G2486">
        <v>1</v>
      </c>
      <c r="H2486">
        <v>2</v>
      </c>
      <c r="I2486" t="s">
        <v>191</v>
      </c>
      <c r="J2486" t="s">
        <v>949</v>
      </c>
      <c r="K2486" t="s">
        <v>38</v>
      </c>
      <c r="L2486">
        <v>77950</v>
      </c>
      <c r="M2486" t="s">
        <v>130</v>
      </c>
      <c r="N2486">
        <v>745.91750000000002</v>
      </c>
      <c r="O2486" s="6">
        <v>58144.269124999999</v>
      </c>
      <c r="P2486">
        <v>6301.6683389999998</v>
      </c>
      <c r="Q2486">
        <v>89.707240999999996</v>
      </c>
      <c r="R2486">
        <v>0</v>
      </c>
      <c r="S2486">
        <v>3817548.2673999998</v>
      </c>
      <c r="T2486">
        <v>0</v>
      </c>
      <c r="U2486">
        <v>0</v>
      </c>
      <c r="V2486">
        <v>343579.34</v>
      </c>
      <c r="W2486">
        <v>343579.34</v>
      </c>
      <c r="X2486" t="s">
        <v>481</v>
      </c>
      <c r="Y2486" t="s">
        <v>482</v>
      </c>
      <c r="Z2486">
        <v>392</v>
      </c>
      <c r="AA2486" t="s">
        <v>49</v>
      </c>
      <c r="AB2486">
        <v>156</v>
      </c>
      <c r="AC2486" t="s">
        <v>63</v>
      </c>
      <c r="AD2486">
        <v>0</v>
      </c>
      <c r="AE2486">
        <v>0</v>
      </c>
      <c r="AF2486">
        <v>18</v>
      </c>
      <c r="AG2486">
        <v>59.1541</v>
      </c>
      <c r="AH2486">
        <v>0</v>
      </c>
      <c r="AI2486">
        <v>0</v>
      </c>
      <c r="AJ2486">
        <v>1</v>
      </c>
    </row>
    <row r="2487" spans="1:36" x14ac:dyDescent="0.35">
      <c r="A2487" t="s">
        <v>1221</v>
      </c>
      <c r="B2487" t="str">
        <f t="shared" si="38"/>
        <v>2020</v>
      </c>
      <c r="D2487" s="1">
        <v>43901</v>
      </c>
      <c r="E2487">
        <v>1030</v>
      </c>
      <c r="F2487" t="s">
        <v>42</v>
      </c>
      <c r="G2487">
        <v>1</v>
      </c>
      <c r="H2487">
        <v>2</v>
      </c>
      <c r="I2487" t="s">
        <v>279</v>
      </c>
      <c r="J2487" t="s">
        <v>109</v>
      </c>
      <c r="L2487">
        <v>300000</v>
      </c>
      <c r="M2487" t="s">
        <v>44</v>
      </c>
      <c r="N2487">
        <v>6.5</v>
      </c>
      <c r="O2487" s="6">
        <v>1950</v>
      </c>
      <c r="P2487">
        <v>65.950875999999994</v>
      </c>
      <c r="Q2487">
        <v>3.506405</v>
      </c>
      <c r="R2487">
        <v>0</v>
      </c>
      <c r="S2487">
        <v>108382.1456</v>
      </c>
      <c r="T2487">
        <v>0</v>
      </c>
      <c r="U2487">
        <v>0</v>
      </c>
      <c r="V2487">
        <v>19508.79</v>
      </c>
      <c r="W2487">
        <v>19508.79</v>
      </c>
      <c r="X2487" t="s">
        <v>563</v>
      </c>
      <c r="Y2487" t="s">
        <v>564</v>
      </c>
      <c r="Z2487">
        <v>410</v>
      </c>
      <c r="AA2487" t="s">
        <v>145</v>
      </c>
      <c r="AB2487">
        <v>156</v>
      </c>
      <c r="AC2487" t="s">
        <v>63</v>
      </c>
      <c r="AD2487">
        <v>0</v>
      </c>
      <c r="AE2487">
        <v>0</v>
      </c>
      <c r="AF2487">
        <v>18</v>
      </c>
      <c r="AG2487">
        <v>53.668900000000001</v>
      </c>
      <c r="AH2487">
        <v>0</v>
      </c>
      <c r="AI2487">
        <v>0</v>
      </c>
      <c r="AJ2487">
        <v>1</v>
      </c>
    </row>
    <row r="2488" spans="1:36" x14ac:dyDescent="0.35">
      <c r="A2488" t="s">
        <v>728</v>
      </c>
      <c r="B2488" t="str">
        <f t="shared" si="38"/>
        <v>2020</v>
      </c>
      <c r="D2488" s="1">
        <v>43873</v>
      </c>
      <c r="E2488">
        <v>1150</v>
      </c>
      <c r="F2488" t="s">
        <v>50</v>
      </c>
      <c r="G2488">
        <v>1</v>
      </c>
      <c r="H2488">
        <v>2</v>
      </c>
      <c r="I2488" t="s">
        <v>311</v>
      </c>
      <c r="J2488" t="s">
        <v>934</v>
      </c>
      <c r="L2488">
        <v>9750000</v>
      </c>
      <c r="M2488" t="s">
        <v>44</v>
      </c>
      <c r="N2488">
        <v>0.50190000000000001</v>
      </c>
      <c r="O2488" s="6">
        <v>4893.5249999999996</v>
      </c>
      <c r="P2488">
        <v>1646.3894499999999</v>
      </c>
      <c r="Q2488">
        <v>97.870078000000007</v>
      </c>
      <c r="R2488">
        <v>0</v>
      </c>
      <c r="S2488">
        <v>353793.15639999998</v>
      </c>
      <c r="T2488">
        <v>0</v>
      </c>
      <c r="U2488">
        <v>0</v>
      </c>
      <c r="V2488">
        <v>63682.62</v>
      </c>
      <c r="W2488">
        <v>63682.62</v>
      </c>
      <c r="X2488" t="s">
        <v>1009</v>
      </c>
      <c r="Y2488" t="s">
        <v>1010</v>
      </c>
      <c r="Z2488">
        <v>840</v>
      </c>
      <c r="AA2488" t="s">
        <v>180</v>
      </c>
      <c r="AB2488">
        <v>156</v>
      </c>
      <c r="AC2488" t="s">
        <v>63</v>
      </c>
      <c r="AD2488">
        <v>0</v>
      </c>
      <c r="AE2488">
        <v>0</v>
      </c>
      <c r="AF2488">
        <v>18</v>
      </c>
      <c r="AG2488">
        <v>53.299799999999998</v>
      </c>
      <c r="AH2488">
        <v>0</v>
      </c>
      <c r="AI2488">
        <v>0</v>
      </c>
      <c r="AJ2488">
        <v>1</v>
      </c>
    </row>
    <row r="2489" spans="1:36" x14ac:dyDescent="0.35">
      <c r="A2489" t="s">
        <v>816</v>
      </c>
      <c r="B2489" t="str">
        <f t="shared" si="38"/>
        <v>2025</v>
      </c>
      <c r="C2489" s="1">
        <v>45705</v>
      </c>
      <c r="D2489" s="1">
        <v>45704</v>
      </c>
      <c r="E2489">
        <v>1030</v>
      </c>
      <c r="F2489" t="s">
        <v>42</v>
      </c>
      <c r="G2489">
        <v>1</v>
      </c>
      <c r="H2489">
        <v>2</v>
      </c>
      <c r="I2489" t="s">
        <v>338</v>
      </c>
      <c r="J2489" t="s">
        <v>339</v>
      </c>
      <c r="K2489" t="s">
        <v>38</v>
      </c>
      <c r="L2489">
        <v>49689000</v>
      </c>
      <c r="M2489" t="s">
        <v>44</v>
      </c>
      <c r="N2489">
        <v>0.59860000000000002</v>
      </c>
      <c r="O2489" s="6">
        <v>29743.8354</v>
      </c>
      <c r="P2489">
        <v>2782.5816840000002</v>
      </c>
      <c r="Q2489">
        <v>21.480169</v>
      </c>
      <c r="R2489">
        <v>0</v>
      </c>
      <c r="S2489">
        <v>2026772.8717</v>
      </c>
      <c r="T2489">
        <v>283748.2</v>
      </c>
      <c r="U2489">
        <v>0</v>
      </c>
      <c r="V2489">
        <v>415893.79</v>
      </c>
      <c r="W2489">
        <v>699641.99</v>
      </c>
      <c r="X2489" t="s">
        <v>332</v>
      </c>
      <c r="Y2489" t="s">
        <v>333</v>
      </c>
      <c r="Z2489">
        <v>156</v>
      </c>
      <c r="AA2489" t="s">
        <v>63</v>
      </c>
      <c r="AB2489">
        <v>156</v>
      </c>
      <c r="AC2489" t="s">
        <v>63</v>
      </c>
      <c r="AD2489">
        <v>14</v>
      </c>
      <c r="AE2489">
        <v>0</v>
      </c>
      <c r="AF2489">
        <v>18</v>
      </c>
      <c r="AG2489">
        <v>62.270400000000002</v>
      </c>
      <c r="AH2489">
        <v>0</v>
      </c>
      <c r="AI2489">
        <v>0</v>
      </c>
      <c r="AJ2489">
        <v>1</v>
      </c>
    </row>
    <row r="2490" spans="1:36" x14ac:dyDescent="0.35">
      <c r="A2490" t="s">
        <v>839</v>
      </c>
      <c r="B2490" t="str">
        <f t="shared" si="38"/>
        <v>2024</v>
      </c>
      <c r="C2490" s="1">
        <v>45574</v>
      </c>
      <c r="D2490" s="1">
        <v>45579</v>
      </c>
      <c r="E2490">
        <v>1150</v>
      </c>
      <c r="F2490" t="s">
        <v>50</v>
      </c>
      <c r="G2490">
        <v>1</v>
      </c>
      <c r="H2490">
        <v>40</v>
      </c>
      <c r="I2490" t="s">
        <v>338</v>
      </c>
      <c r="J2490" t="s">
        <v>2410</v>
      </c>
      <c r="K2490" t="s">
        <v>38</v>
      </c>
      <c r="L2490">
        <v>5261760</v>
      </c>
      <c r="M2490" t="s">
        <v>44</v>
      </c>
      <c r="N2490">
        <v>1.22</v>
      </c>
      <c r="O2490" s="6">
        <v>6419.3472000000002</v>
      </c>
      <c r="P2490">
        <v>1197.9055000000001</v>
      </c>
      <c r="Q2490">
        <v>6.4185990000000004</v>
      </c>
      <c r="R2490">
        <v>0</v>
      </c>
      <c r="S2490">
        <v>459047.41360000003</v>
      </c>
      <c r="T2490">
        <v>64266.64</v>
      </c>
      <c r="U2490">
        <v>0</v>
      </c>
      <c r="V2490">
        <v>94196.53</v>
      </c>
      <c r="W2490">
        <v>158463.17000000001</v>
      </c>
      <c r="X2490" t="s">
        <v>100</v>
      </c>
      <c r="Y2490" t="s">
        <v>101</v>
      </c>
      <c r="Z2490">
        <v>156</v>
      </c>
      <c r="AA2490" t="s">
        <v>63</v>
      </c>
      <c r="AB2490">
        <v>156</v>
      </c>
      <c r="AC2490" t="s">
        <v>63</v>
      </c>
      <c r="AD2490">
        <v>14</v>
      </c>
      <c r="AE2490">
        <v>0</v>
      </c>
      <c r="AF2490">
        <v>18</v>
      </c>
      <c r="AG2490">
        <v>60.213000000000001</v>
      </c>
      <c r="AH2490">
        <v>0</v>
      </c>
      <c r="AI2490">
        <v>0</v>
      </c>
      <c r="AJ2490">
        <v>1</v>
      </c>
    </row>
    <row r="2491" spans="1:36" x14ac:dyDescent="0.35">
      <c r="A2491" t="s">
        <v>801</v>
      </c>
      <c r="B2491" t="str">
        <f t="shared" si="38"/>
        <v>2025</v>
      </c>
      <c r="C2491" s="1">
        <v>46019</v>
      </c>
      <c r="D2491" s="1">
        <v>46017</v>
      </c>
      <c r="E2491">
        <v>1030</v>
      </c>
      <c r="F2491" t="s">
        <v>42</v>
      </c>
      <c r="G2491">
        <v>1</v>
      </c>
      <c r="H2491">
        <v>13</v>
      </c>
      <c r="I2491" t="s">
        <v>700</v>
      </c>
      <c r="J2491" t="s">
        <v>2411</v>
      </c>
      <c r="K2491" t="s">
        <v>38</v>
      </c>
      <c r="L2491">
        <v>32798000</v>
      </c>
      <c r="M2491" t="s">
        <v>44</v>
      </c>
      <c r="N2491">
        <v>0.57330000000000003</v>
      </c>
      <c r="O2491" s="6">
        <v>18803.093400000002</v>
      </c>
      <c r="P2491">
        <v>1803.9139560000001</v>
      </c>
      <c r="Q2491">
        <v>45.335334000000003</v>
      </c>
      <c r="R2491">
        <v>0</v>
      </c>
      <c r="S2491">
        <v>1299577.4656</v>
      </c>
      <c r="T2491">
        <v>259915.49</v>
      </c>
      <c r="U2491">
        <v>0</v>
      </c>
      <c r="V2491">
        <v>280709.07</v>
      </c>
      <c r="W2491">
        <v>540624.56000000006</v>
      </c>
      <c r="X2491" t="s">
        <v>192</v>
      </c>
      <c r="Y2491" t="s">
        <v>193</v>
      </c>
      <c r="Z2491">
        <v>156</v>
      </c>
      <c r="AA2491" t="s">
        <v>63</v>
      </c>
      <c r="AB2491">
        <v>156</v>
      </c>
      <c r="AC2491" t="s">
        <v>63</v>
      </c>
      <c r="AD2491">
        <v>20</v>
      </c>
      <c r="AE2491">
        <v>0</v>
      </c>
      <c r="AF2491">
        <v>18</v>
      </c>
      <c r="AG2491">
        <v>62.926400000000001</v>
      </c>
      <c r="AH2491">
        <v>0</v>
      </c>
      <c r="AI2491">
        <v>1</v>
      </c>
      <c r="AJ2491">
        <v>1</v>
      </c>
    </row>
    <row r="2492" spans="1:36" x14ac:dyDescent="0.35">
      <c r="A2492" t="s">
        <v>342</v>
      </c>
      <c r="B2492" t="str">
        <f t="shared" si="38"/>
        <v>2025</v>
      </c>
      <c r="C2492" s="1">
        <v>45914</v>
      </c>
      <c r="D2492" s="1">
        <v>45916</v>
      </c>
      <c r="E2492">
        <v>1150</v>
      </c>
      <c r="F2492" t="s">
        <v>50</v>
      </c>
      <c r="G2492">
        <v>1</v>
      </c>
      <c r="H2492">
        <v>11</v>
      </c>
      <c r="I2492" t="s">
        <v>237</v>
      </c>
      <c r="J2492" t="s">
        <v>238</v>
      </c>
      <c r="K2492" t="s">
        <v>38</v>
      </c>
      <c r="L2492">
        <v>3294000</v>
      </c>
      <c r="M2492" t="s">
        <v>44</v>
      </c>
      <c r="N2492">
        <v>1.1585000000000001</v>
      </c>
      <c r="O2492" s="6">
        <v>3816.0990000000002</v>
      </c>
      <c r="P2492">
        <v>529.74082099999998</v>
      </c>
      <c r="Q2492">
        <v>8.9180109999999999</v>
      </c>
      <c r="R2492">
        <v>0</v>
      </c>
      <c r="S2492">
        <v>271765.16989999998</v>
      </c>
      <c r="T2492">
        <v>54353.03</v>
      </c>
      <c r="U2492">
        <v>0</v>
      </c>
      <c r="V2492">
        <v>58701.279999999999</v>
      </c>
      <c r="W2492">
        <v>113054.31</v>
      </c>
      <c r="X2492" t="s">
        <v>239</v>
      </c>
      <c r="Y2492" t="s">
        <v>240</v>
      </c>
      <c r="Z2492">
        <v>156</v>
      </c>
      <c r="AA2492" t="s">
        <v>63</v>
      </c>
      <c r="AB2492">
        <v>156</v>
      </c>
      <c r="AC2492" t="s">
        <v>63</v>
      </c>
      <c r="AD2492">
        <v>20</v>
      </c>
      <c r="AE2492">
        <v>0</v>
      </c>
      <c r="AF2492">
        <v>18</v>
      </c>
      <c r="AG2492">
        <v>62.406500000000001</v>
      </c>
      <c r="AH2492">
        <v>0</v>
      </c>
      <c r="AI2492">
        <v>0</v>
      </c>
      <c r="AJ2492">
        <v>1</v>
      </c>
    </row>
    <row r="2493" spans="1:36" x14ac:dyDescent="0.35">
      <c r="A2493" t="s">
        <v>71</v>
      </c>
      <c r="B2493" t="str">
        <f t="shared" si="38"/>
        <v>2024</v>
      </c>
      <c r="C2493" s="1">
        <v>45352</v>
      </c>
      <c r="D2493" s="1">
        <v>45357</v>
      </c>
      <c r="E2493">
        <v>1150</v>
      </c>
      <c r="F2493" t="s">
        <v>50</v>
      </c>
      <c r="G2493">
        <v>1</v>
      </c>
      <c r="H2493">
        <v>41</v>
      </c>
      <c r="I2493" t="s">
        <v>242</v>
      </c>
      <c r="J2493" t="s">
        <v>2413</v>
      </c>
      <c r="K2493" t="s">
        <v>38</v>
      </c>
      <c r="L2493">
        <v>10500</v>
      </c>
      <c r="M2493" t="s">
        <v>44</v>
      </c>
      <c r="N2493">
        <v>5.4170999999999996</v>
      </c>
      <c r="O2493" s="6">
        <v>56.879550000000002</v>
      </c>
      <c r="P2493">
        <v>2.84544</v>
      </c>
      <c r="Q2493">
        <v>1.1371309999999999</v>
      </c>
      <c r="R2493">
        <v>0.335673</v>
      </c>
      <c r="S2493">
        <v>3610.9703</v>
      </c>
      <c r="T2493">
        <v>722.19</v>
      </c>
      <c r="U2493">
        <v>0</v>
      </c>
      <c r="V2493">
        <v>779.97</v>
      </c>
      <c r="W2493">
        <v>1502.16</v>
      </c>
      <c r="X2493" t="s">
        <v>259</v>
      </c>
      <c r="Y2493" t="s">
        <v>260</v>
      </c>
      <c r="Z2493">
        <v>591</v>
      </c>
      <c r="AA2493" t="s">
        <v>55</v>
      </c>
      <c r="AB2493">
        <v>156</v>
      </c>
      <c r="AC2493" t="s">
        <v>63</v>
      </c>
      <c r="AD2493">
        <v>20</v>
      </c>
      <c r="AE2493">
        <v>0</v>
      </c>
      <c r="AF2493">
        <v>18</v>
      </c>
      <c r="AG2493">
        <v>59.0032</v>
      </c>
      <c r="AH2493">
        <v>0</v>
      </c>
      <c r="AI2493">
        <v>0</v>
      </c>
      <c r="AJ2493">
        <v>1</v>
      </c>
    </row>
    <row r="2494" spans="1:36" x14ac:dyDescent="0.35">
      <c r="A2494" t="s">
        <v>1017</v>
      </c>
      <c r="B2494" t="str">
        <f t="shared" si="38"/>
        <v>2019</v>
      </c>
      <c r="D2494" s="1">
        <v>43672</v>
      </c>
      <c r="E2494">
        <v>1150</v>
      </c>
      <c r="F2494" t="s">
        <v>50</v>
      </c>
      <c r="G2494">
        <v>1</v>
      </c>
      <c r="H2494">
        <v>298</v>
      </c>
      <c r="I2494" t="s">
        <v>51</v>
      </c>
      <c r="J2494" t="s">
        <v>2414</v>
      </c>
      <c r="K2494" t="s">
        <v>38</v>
      </c>
      <c r="L2494">
        <v>4000</v>
      </c>
      <c r="M2494" t="s">
        <v>44</v>
      </c>
      <c r="N2494">
        <v>9.32</v>
      </c>
      <c r="O2494" s="6">
        <v>37.28</v>
      </c>
      <c r="P2494">
        <v>2.29955</v>
      </c>
      <c r="Q2494">
        <v>0.74405600000000005</v>
      </c>
      <c r="R2494">
        <v>9.3609999999999999E-2</v>
      </c>
      <c r="S2494">
        <v>2061.4726000000001</v>
      </c>
      <c r="T2494">
        <v>412.29</v>
      </c>
      <c r="U2494">
        <v>0</v>
      </c>
      <c r="V2494">
        <v>445.28</v>
      </c>
      <c r="W2494">
        <v>857.57</v>
      </c>
      <c r="X2494" t="s">
        <v>270</v>
      </c>
      <c r="Y2494" t="s">
        <v>271</v>
      </c>
      <c r="Z2494">
        <v>784</v>
      </c>
      <c r="AA2494" t="s">
        <v>272</v>
      </c>
      <c r="AB2494">
        <v>156</v>
      </c>
      <c r="AC2494" t="s">
        <v>63</v>
      </c>
      <c r="AG2494">
        <v>50.996600000000001</v>
      </c>
      <c r="AH2494">
        <v>0</v>
      </c>
      <c r="AI2494">
        <v>0</v>
      </c>
      <c r="AJ2494">
        <v>1</v>
      </c>
    </row>
    <row r="2495" spans="1:36" x14ac:dyDescent="0.35">
      <c r="A2495" t="s">
        <v>584</v>
      </c>
      <c r="B2495" t="str">
        <f t="shared" si="38"/>
        <v>2019</v>
      </c>
      <c r="D2495" s="1">
        <v>43550</v>
      </c>
      <c r="E2495">
        <v>1150</v>
      </c>
      <c r="F2495" t="s">
        <v>50</v>
      </c>
      <c r="G2495">
        <v>1</v>
      </c>
      <c r="H2495">
        <v>41</v>
      </c>
      <c r="I2495" t="s">
        <v>451</v>
      </c>
      <c r="J2495" t="s">
        <v>2415</v>
      </c>
      <c r="K2495" t="s">
        <v>38</v>
      </c>
      <c r="L2495">
        <v>40000</v>
      </c>
      <c r="M2495" t="s">
        <v>44</v>
      </c>
      <c r="N2495">
        <v>1.35</v>
      </c>
      <c r="O2495" s="6">
        <v>54</v>
      </c>
      <c r="P2495">
        <v>25.724799999999998</v>
      </c>
      <c r="Q2495">
        <v>1.079863</v>
      </c>
      <c r="R2495">
        <v>0</v>
      </c>
      <c r="S2495">
        <v>4084.6992</v>
      </c>
      <c r="T2495">
        <v>0</v>
      </c>
      <c r="U2495">
        <v>0</v>
      </c>
      <c r="V2495">
        <v>735.25</v>
      </c>
      <c r="W2495">
        <v>735.25</v>
      </c>
      <c r="X2495" t="s">
        <v>582</v>
      </c>
      <c r="Y2495" t="s">
        <v>583</v>
      </c>
      <c r="Z2495">
        <v>156</v>
      </c>
      <c r="AA2495" t="s">
        <v>63</v>
      </c>
      <c r="AB2495">
        <v>156</v>
      </c>
      <c r="AC2495" t="s">
        <v>63</v>
      </c>
      <c r="AG2495">
        <v>50.548200000000001</v>
      </c>
      <c r="AH2495">
        <v>0</v>
      </c>
      <c r="AI2495">
        <v>0</v>
      </c>
      <c r="AJ2495">
        <v>1</v>
      </c>
    </row>
    <row r="2496" spans="1:36" x14ac:dyDescent="0.35">
      <c r="A2496" t="s">
        <v>273</v>
      </c>
      <c r="B2496" t="str">
        <f t="shared" si="38"/>
        <v>2019</v>
      </c>
      <c r="D2496" s="1">
        <v>43532</v>
      </c>
      <c r="E2496">
        <v>1030</v>
      </c>
      <c r="F2496" t="s">
        <v>42</v>
      </c>
      <c r="G2496">
        <v>11</v>
      </c>
      <c r="H2496">
        <v>1</v>
      </c>
      <c r="I2496" t="s">
        <v>653</v>
      </c>
      <c r="J2496" t="s">
        <v>654</v>
      </c>
      <c r="K2496" t="s">
        <v>38</v>
      </c>
      <c r="L2496">
        <v>18391000</v>
      </c>
      <c r="M2496" t="s">
        <v>44</v>
      </c>
      <c r="N2496">
        <v>1.53</v>
      </c>
      <c r="O2496" s="6">
        <v>28138.23</v>
      </c>
      <c r="P2496">
        <v>3157.8615599999998</v>
      </c>
      <c r="Q2496">
        <v>562.74339199999997</v>
      </c>
      <c r="R2496">
        <v>0</v>
      </c>
      <c r="S2496">
        <v>1610031.1394</v>
      </c>
      <c r="T2496">
        <v>0</v>
      </c>
      <c r="U2496">
        <v>0</v>
      </c>
      <c r="V2496">
        <v>289805.61</v>
      </c>
      <c r="W2496">
        <v>289805.61</v>
      </c>
      <c r="X2496" t="s">
        <v>96</v>
      </c>
      <c r="Y2496" t="s">
        <v>97</v>
      </c>
      <c r="Z2496">
        <v>156</v>
      </c>
      <c r="AA2496" t="s">
        <v>63</v>
      </c>
      <c r="AB2496">
        <v>156</v>
      </c>
      <c r="AC2496" t="s">
        <v>63</v>
      </c>
      <c r="AG2496">
        <v>50.5364</v>
      </c>
      <c r="AH2496">
        <v>0</v>
      </c>
      <c r="AI2496">
        <v>0</v>
      </c>
      <c r="AJ2496">
        <v>1</v>
      </c>
    </row>
    <row r="2497" spans="1:36" x14ac:dyDescent="0.35">
      <c r="A2497" t="s">
        <v>662</v>
      </c>
      <c r="B2497" t="str">
        <f t="shared" si="38"/>
        <v>2021</v>
      </c>
      <c r="C2497" s="1">
        <v>44455</v>
      </c>
      <c r="D2497" s="1">
        <v>44456</v>
      </c>
      <c r="E2497">
        <v>1150</v>
      </c>
      <c r="F2497" t="s">
        <v>50</v>
      </c>
      <c r="G2497">
        <v>1</v>
      </c>
      <c r="H2497">
        <v>1</v>
      </c>
      <c r="I2497" t="s">
        <v>58</v>
      </c>
      <c r="J2497" t="s">
        <v>59</v>
      </c>
      <c r="K2497" t="s">
        <v>38</v>
      </c>
      <c r="L2497">
        <v>43085000</v>
      </c>
      <c r="M2497" t="s">
        <v>44</v>
      </c>
      <c r="N2497">
        <v>1.1178999999999999</v>
      </c>
      <c r="O2497" s="6">
        <v>48164.7215</v>
      </c>
      <c r="P2497">
        <v>3503.33</v>
      </c>
      <c r="Q2497">
        <v>963</v>
      </c>
      <c r="R2497">
        <v>33.82</v>
      </c>
      <c r="S2497">
        <v>2987623.1822000002</v>
      </c>
      <c r="T2497">
        <v>0</v>
      </c>
      <c r="U2497">
        <v>0</v>
      </c>
      <c r="V2497">
        <v>537772.59</v>
      </c>
      <c r="W2497">
        <v>537772.59</v>
      </c>
      <c r="X2497" t="s">
        <v>60</v>
      </c>
      <c r="Y2497" t="s">
        <v>61</v>
      </c>
      <c r="Z2497">
        <v>36</v>
      </c>
      <c r="AA2497" t="s">
        <v>62</v>
      </c>
      <c r="AB2497">
        <v>156</v>
      </c>
      <c r="AC2497" t="s">
        <v>63</v>
      </c>
      <c r="AD2497">
        <v>0</v>
      </c>
      <c r="AE2497">
        <v>0</v>
      </c>
      <c r="AF2497">
        <v>18</v>
      </c>
      <c r="AG2497">
        <v>56.728999999999999</v>
      </c>
      <c r="AH2497">
        <v>0</v>
      </c>
      <c r="AI2497">
        <v>0</v>
      </c>
      <c r="AJ2497">
        <v>1</v>
      </c>
    </row>
    <row r="2498" spans="1:36" x14ac:dyDescent="0.35">
      <c r="A2498" t="s">
        <v>84</v>
      </c>
      <c r="B2498" t="str">
        <f t="shared" si="38"/>
        <v>2025</v>
      </c>
      <c r="C2498" s="1">
        <v>45903</v>
      </c>
      <c r="D2498" s="1">
        <v>45902</v>
      </c>
      <c r="E2498">
        <v>1030</v>
      </c>
      <c r="F2498" t="s">
        <v>42</v>
      </c>
      <c r="G2498">
        <v>1</v>
      </c>
      <c r="H2498">
        <v>5</v>
      </c>
      <c r="I2498" t="s">
        <v>104</v>
      </c>
      <c r="J2498" t="s">
        <v>105</v>
      </c>
      <c r="K2498" t="s">
        <v>38</v>
      </c>
      <c r="L2498">
        <v>181400000</v>
      </c>
      <c r="M2498" t="s">
        <v>44</v>
      </c>
      <c r="N2498">
        <v>0.63</v>
      </c>
      <c r="O2498" s="6">
        <v>114282</v>
      </c>
      <c r="P2498">
        <v>9432.7621780000009</v>
      </c>
      <c r="Q2498">
        <v>2285.6308349999999</v>
      </c>
      <c r="R2498">
        <v>0</v>
      </c>
      <c r="S2498">
        <v>8004387.9517000001</v>
      </c>
      <c r="T2498">
        <v>0</v>
      </c>
      <c r="U2498">
        <v>0</v>
      </c>
      <c r="V2498">
        <v>720394.92</v>
      </c>
      <c r="W2498">
        <v>720394.92</v>
      </c>
      <c r="X2498" t="s">
        <v>188</v>
      </c>
      <c r="Y2498" t="s">
        <v>189</v>
      </c>
      <c r="Z2498">
        <v>156</v>
      </c>
      <c r="AA2498" t="s">
        <v>63</v>
      </c>
      <c r="AB2498">
        <v>156</v>
      </c>
      <c r="AC2498" t="s">
        <v>63</v>
      </c>
      <c r="AD2498">
        <v>0</v>
      </c>
      <c r="AE2498">
        <v>0</v>
      </c>
      <c r="AF2498">
        <v>18</v>
      </c>
      <c r="AG2498">
        <v>63.526600000000002</v>
      </c>
      <c r="AH2498">
        <v>0</v>
      </c>
      <c r="AI2498">
        <v>0</v>
      </c>
      <c r="AJ2498">
        <v>1</v>
      </c>
    </row>
    <row r="2499" spans="1:36" x14ac:dyDescent="0.35">
      <c r="A2499" t="s">
        <v>599</v>
      </c>
      <c r="B2499" t="str">
        <f t="shared" ref="B2499:B2562" si="39">LEFT(A2499,4)</f>
        <v>2021</v>
      </c>
      <c r="C2499" s="1">
        <v>44364</v>
      </c>
      <c r="D2499" s="1">
        <v>44364</v>
      </c>
      <c r="E2499">
        <v>1150</v>
      </c>
      <c r="F2499" t="s">
        <v>50</v>
      </c>
      <c r="G2499">
        <v>1</v>
      </c>
      <c r="H2499">
        <v>5</v>
      </c>
      <c r="I2499" t="s">
        <v>58</v>
      </c>
      <c r="J2499" t="s">
        <v>109</v>
      </c>
      <c r="K2499" t="s">
        <v>38</v>
      </c>
      <c r="L2499">
        <v>13595000</v>
      </c>
      <c r="M2499" t="s">
        <v>44</v>
      </c>
      <c r="N2499">
        <v>1.65</v>
      </c>
      <c r="O2499" s="6">
        <v>22431.75</v>
      </c>
      <c r="P2499">
        <v>3869.6111299999998</v>
      </c>
      <c r="Q2499">
        <v>27.207982999999999</v>
      </c>
      <c r="R2499">
        <v>71.488471000000004</v>
      </c>
      <c r="S2499">
        <v>1508634.4110999999</v>
      </c>
      <c r="T2499">
        <v>0</v>
      </c>
      <c r="U2499">
        <v>0</v>
      </c>
      <c r="V2499">
        <v>271554.19</v>
      </c>
      <c r="W2499">
        <v>271554.19</v>
      </c>
      <c r="X2499" t="s">
        <v>600</v>
      </c>
      <c r="Y2499" t="s">
        <v>601</v>
      </c>
      <c r="Z2499">
        <v>156</v>
      </c>
      <c r="AA2499" t="s">
        <v>63</v>
      </c>
      <c r="AB2499">
        <v>156</v>
      </c>
      <c r="AC2499" t="s">
        <v>63</v>
      </c>
      <c r="AD2499">
        <v>0</v>
      </c>
      <c r="AE2499">
        <v>0</v>
      </c>
      <c r="AF2499">
        <v>18</v>
      </c>
      <c r="AG2499">
        <v>57.145099999999999</v>
      </c>
      <c r="AH2499">
        <v>0</v>
      </c>
      <c r="AI2499">
        <v>0</v>
      </c>
      <c r="AJ2499">
        <v>1</v>
      </c>
    </row>
    <row r="2500" spans="1:36" x14ac:dyDescent="0.35">
      <c r="A2500" t="s">
        <v>928</v>
      </c>
      <c r="B2500" t="str">
        <f t="shared" si="39"/>
        <v>2020</v>
      </c>
      <c r="D2500" s="1">
        <v>43992</v>
      </c>
      <c r="E2500">
        <v>1030</v>
      </c>
      <c r="F2500" t="s">
        <v>42</v>
      </c>
      <c r="G2500">
        <v>1</v>
      </c>
      <c r="H2500">
        <v>2</v>
      </c>
      <c r="I2500" t="s">
        <v>214</v>
      </c>
      <c r="J2500" t="s">
        <v>59</v>
      </c>
      <c r="L2500">
        <v>139185000</v>
      </c>
      <c r="M2500" t="s">
        <v>44</v>
      </c>
      <c r="N2500">
        <v>0.57999999999999996</v>
      </c>
      <c r="O2500" s="6">
        <v>80727.3</v>
      </c>
      <c r="P2500">
        <v>5010.6457090000004</v>
      </c>
      <c r="Q2500">
        <v>94.312583000000004</v>
      </c>
      <c r="R2500">
        <v>0</v>
      </c>
      <c r="S2500">
        <v>4977916.6573999999</v>
      </c>
      <c r="T2500">
        <v>0</v>
      </c>
      <c r="U2500">
        <v>0</v>
      </c>
      <c r="V2500">
        <v>0</v>
      </c>
      <c r="W2500">
        <v>0</v>
      </c>
      <c r="X2500" t="s">
        <v>82</v>
      </c>
      <c r="Y2500" t="s">
        <v>83</v>
      </c>
      <c r="Z2500">
        <v>156</v>
      </c>
      <c r="AA2500" t="s">
        <v>63</v>
      </c>
      <c r="AB2500">
        <v>156</v>
      </c>
      <c r="AC2500" t="s">
        <v>63</v>
      </c>
      <c r="AD2500">
        <v>0</v>
      </c>
      <c r="AE2500">
        <v>0</v>
      </c>
      <c r="AF2500">
        <v>18</v>
      </c>
      <c r="AG2500">
        <v>57.995800000000003</v>
      </c>
      <c r="AH2500">
        <v>0</v>
      </c>
      <c r="AI2500">
        <v>0</v>
      </c>
      <c r="AJ2500">
        <v>1</v>
      </c>
    </row>
    <row r="2501" spans="1:36" x14ac:dyDescent="0.35">
      <c r="A2501" t="s">
        <v>900</v>
      </c>
      <c r="B2501" t="str">
        <f t="shared" si="39"/>
        <v>2024</v>
      </c>
      <c r="C2501" s="1">
        <v>45418</v>
      </c>
      <c r="D2501" s="1">
        <v>45422</v>
      </c>
      <c r="E2501">
        <v>1030</v>
      </c>
      <c r="F2501" t="s">
        <v>42</v>
      </c>
      <c r="G2501">
        <v>1</v>
      </c>
      <c r="H2501">
        <v>9</v>
      </c>
      <c r="I2501" t="s">
        <v>214</v>
      </c>
      <c r="J2501" t="s">
        <v>602</v>
      </c>
      <c r="K2501" t="s">
        <v>38</v>
      </c>
      <c r="L2501">
        <v>3100000</v>
      </c>
      <c r="M2501" t="s">
        <v>44</v>
      </c>
      <c r="N2501">
        <v>1.1499999999999999</v>
      </c>
      <c r="O2501" s="6">
        <v>3565</v>
      </c>
      <c r="P2501">
        <v>605.64437999999996</v>
      </c>
      <c r="Q2501">
        <v>71.299781999999993</v>
      </c>
      <c r="R2501">
        <v>0</v>
      </c>
      <c r="S2501">
        <v>248003.3579</v>
      </c>
      <c r="T2501">
        <v>0</v>
      </c>
      <c r="U2501">
        <v>0</v>
      </c>
      <c r="V2501">
        <v>44640.6</v>
      </c>
      <c r="W2501">
        <v>44640.6</v>
      </c>
      <c r="X2501" t="s">
        <v>244</v>
      </c>
      <c r="Y2501" t="s">
        <v>245</v>
      </c>
      <c r="Z2501">
        <v>156</v>
      </c>
      <c r="AA2501" t="s">
        <v>63</v>
      </c>
      <c r="AB2501">
        <v>156</v>
      </c>
      <c r="AC2501" t="s">
        <v>63</v>
      </c>
      <c r="AD2501">
        <v>0</v>
      </c>
      <c r="AE2501">
        <v>0</v>
      </c>
      <c r="AF2501">
        <v>18</v>
      </c>
      <c r="AG2501">
        <v>58.464500000000001</v>
      </c>
      <c r="AH2501">
        <v>0</v>
      </c>
      <c r="AI2501">
        <v>0</v>
      </c>
      <c r="AJ2501">
        <v>1</v>
      </c>
    </row>
    <row r="2502" spans="1:36" x14ac:dyDescent="0.35">
      <c r="A2502" t="s">
        <v>2019</v>
      </c>
      <c r="B2502" t="str">
        <f t="shared" si="39"/>
        <v>2024</v>
      </c>
      <c r="C2502" s="1">
        <v>45349</v>
      </c>
      <c r="D2502" s="1">
        <v>45355</v>
      </c>
      <c r="E2502">
        <v>1150</v>
      </c>
      <c r="F2502" t="s">
        <v>50</v>
      </c>
      <c r="G2502">
        <v>11</v>
      </c>
      <c r="H2502">
        <v>4</v>
      </c>
      <c r="I2502" t="s">
        <v>874</v>
      </c>
      <c r="J2502" t="s">
        <v>2416</v>
      </c>
      <c r="K2502" t="s">
        <v>38</v>
      </c>
      <c r="L2502">
        <v>4304000</v>
      </c>
      <c r="M2502" t="s">
        <v>44</v>
      </c>
      <c r="N2502">
        <v>5.1372</v>
      </c>
      <c r="O2502" s="6">
        <v>22110.5088</v>
      </c>
      <c r="P2502">
        <v>1781.7846</v>
      </c>
      <c r="Q2502">
        <v>344.66096700000003</v>
      </c>
      <c r="R2502">
        <v>0</v>
      </c>
      <c r="S2502">
        <v>1428443.8036</v>
      </c>
      <c r="T2502">
        <v>0</v>
      </c>
      <c r="U2502">
        <v>0</v>
      </c>
      <c r="V2502">
        <v>257119.89</v>
      </c>
      <c r="W2502">
        <v>257119.89</v>
      </c>
      <c r="X2502" t="s">
        <v>91</v>
      </c>
      <c r="Y2502" t="s">
        <v>92</v>
      </c>
      <c r="Z2502">
        <v>156</v>
      </c>
      <c r="AA2502" t="s">
        <v>63</v>
      </c>
      <c r="AB2502">
        <v>156</v>
      </c>
      <c r="AC2502" t="s">
        <v>63</v>
      </c>
      <c r="AD2502">
        <v>0</v>
      </c>
      <c r="AE2502">
        <v>0</v>
      </c>
      <c r="AF2502">
        <v>18</v>
      </c>
      <c r="AG2502">
        <v>58.936599999999999</v>
      </c>
      <c r="AH2502">
        <v>0</v>
      </c>
      <c r="AI2502">
        <v>0</v>
      </c>
      <c r="AJ2502">
        <v>1</v>
      </c>
    </row>
    <row r="2503" spans="1:36" x14ac:dyDescent="0.35">
      <c r="A2503" t="s">
        <v>347</v>
      </c>
      <c r="B2503" t="str">
        <f t="shared" si="39"/>
        <v>2024</v>
      </c>
      <c r="C2503" s="1">
        <v>45366</v>
      </c>
      <c r="D2503" s="1">
        <v>45366</v>
      </c>
      <c r="E2503">
        <v>1030</v>
      </c>
      <c r="F2503" t="s">
        <v>42</v>
      </c>
      <c r="G2503">
        <v>1</v>
      </c>
      <c r="H2503">
        <v>11</v>
      </c>
      <c r="I2503" t="s">
        <v>451</v>
      </c>
      <c r="J2503" t="s">
        <v>2417</v>
      </c>
      <c r="K2503" t="s">
        <v>38</v>
      </c>
      <c r="L2503">
        <v>3041000</v>
      </c>
      <c r="M2503" t="s">
        <v>44</v>
      </c>
      <c r="N2503">
        <v>2.2774000000000001</v>
      </c>
      <c r="O2503" s="6">
        <v>6925.5734000000002</v>
      </c>
      <c r="P2503">
        <v>312</v>
      </c>
      <c r="Q2503">
        <v>27.704560000000001</v>
      </c>
      <c r="R2503">
        <v>0</v>
      </c>
      <c r="S2503">
        <v>430222.4081</v>
      </c>
      <c r="T2503">
        <v>0</v>
      </c>
      <c r="U2503">
        <v>0</v>
      </c>
      <c r="V2503">
        <v>77440.03</v>
      </c>
      <c r="W2503">
        <v>77440.03</v>
      </c>
      <c r="X2503" t="s">
        <v>514</v>
      </c>
      <c r="Y2503" t="s">
        <v>515</v>
      </c>
      <c r="Z2503">
        <v>156</v>
      </c>
      <c r="AA2503" t="s">
        <v>63</v>
      </c>
      <c r="AB2503">
        <v>156</v>
      </c>
      <c r="AC2503" t="s">
        <v>63</v>
      </c>
      <c r="AD2503">
        <v>0</v>
      </c>
      <c r="AE2503">
        <v>0</v>
      </c>
      <c r="AF2503">
        <v>18</v>
      </c>
      <c r="AG2503">
        <v>59.216200000000001</v>
      </c>
      <c r="AH2503">
        <v>0</v>
      </c>
      <c r="AI2503">
        <v>0</v>
      </c>
      <c r="AJ2503">
        <v>1</v>
      </c>
    </row>
    <row r="2504" spans="1:36" x14ac:dyDescent="0.35">
      <c r="A2504" t="s">
        <v>127</v>
      </c>
      <c r="B2504" t="str">
        <f t="shared" si="39"/>
        <v>2020</v>
      </c>
      <c r="D2504" s="1">
        <v>43850</v>
      </c>
      <c r="E2504">
        <v>1030</v>
      </c>
      <c r="F2504" t="s">
        <v>42</v>
      </c>
      <c r="G2504">
        <v>1</v>
      </c>
      <c r="H2504">
        <v>9</v>
      </c>
      <c r="I2504" t="s">
        <v>135</v>
      </c>
      <c r="J2504" t="s">
        <v>909</v>
      </c>
      <c r="L2504">
        <v>63542000</v>
      </c>
      <c r="M2504" t="s">
        <v>44</v>
      </c>
      <c r="N2504">
        <v>0.48330000000000001</v>
      </c>
      <c r="O2504" s="6">
        <v>30709.848600000001</v>
      </c>
      <c r="P2504">
        <v>3731.4887090000002</v>
      </c>
      <c r="Q2504">
        <v>84.451106999999993</v>
      </c>
      <c r="R2504">
        <v>0</v>
      </c>
      <c r="S2504">
        <v>1836675.1436999999</v>
      </c>
      <c r="T2504">
        <v>55100.25</v>
      </c>
      <c r="U2504">
        <v>0</v>
      </c>
      <c r="V2504">
        <v>340519.57</v>
      </c>
      <c r="W2504">
        <v>395619.82</v>
      </c>
      <c r="X2504" t="s">
        <v>82</v>
      </c>
      <c r="Y2504" t="s">
        <v>83</v>
      </c>
      <c r="Z2504">
        <v>156</v>
      </c>
      <c r="AA2504" t="s">
        <v>63</v>
      </c>
      <c r="AB2504">
        <v>156</v>
      </c>
      <c r="AC2504" t="s">
        <v>63</v>
      </c>
      <c r="AD2504">
        <v>3</v>
      </c>
      <c r="AE2504">
        <v>0</v>
      </c>
      <c r="AF2504">
        <v>18</v>
      </c>
      <c r="AG2504">
        <v>53.197200000000002</v>
      </c>
      <c r="AH2504">
        <v>0</v>
      </c>
      <c r="AI2504">
        <v>0</v>
      </c>
      <c r="AJ2504">
        <v>1</v>
      </c>
    </row>
    <row r="2505" spans="1:36" x14ac:dyDescent="0.35">
      <c r="A2505" t="s">
        <v>2418</v>
      </c>
      <c r="B2505" t="str">
        <f t="shared" si="39"/>
        <v>2021</v>
      </c>
      <c r="D2505" s="1">
        <v>44545</v>
      </c>
      <c r="E2505">
        <v>1030</v>
      </c>
      <c r="F2505" t="s">
        <v>42</v>
      </c>
      <c r="G2505">
        <v>1</v>
      </c>
      <c r="H2505">
        <v>1</v>
      </c>
      <c r="I2505" t="s">
        <v>164</v>
      </c>
      <c r="J2505" t="s">
        <v>2419</v>
      </c>
      <c r="K2505" t="s">
        <v>38</v>
      </c>
      <c r="L2505">
        <v>6584000</v>
      </c>
      <c r="M2505" t="s">
        <v>44</v>
      </c>
      <c r="N2505">
        <v>2.7339000000000002</v>
      </c>
      <c r="O2505" s="6">
        <v>17999.997599999999</v>
      </c>
      <c r="P2505">
        <v>8615.8691500000004</v>
      </c>
      <c r="Q2505">
        <v>50.938699999999997</v>
      </c>
      <c r="R2505">
        <v>0</v>
      </c>
      <c r="S2505">
        <v>1521909.652</v>
      </c>
      <c r="T2505">
        <v>304381.93</v>
      </c>
      <c r="U2505">
        <v>0</v>
      </c>
      <c r="V2505">
        <v>328732.48</v>
      </c>
      <c r="W2505">
        <v>633114.41</v>
      </c>
      <c r="X2505" t="s">
        <v>1472</v>
      </c>
      <c r="Y2505" t="s">
        <v>1473</v>
      </c>
      <c r="Z2505">
        <v>156</v>
      </c>
      <c r="AA2505" t="s">
        <v>63</v>
      </c>
      <c r="AB2505">
        <v>156</v>
      </c>
      <c r="AC2505" t="s">
        <v>63</v>
      </c>
      <c r="AD2505">
        <v>20</v>
      </c>
      <c r="AE2505">
        <v>0</v>
      </c>
      <c r="AF2505">
        <v>18</v>
      </c>
      <c r="AG2505">
        <v>57.071300000000001</v>
      </c>
      <c r="AH2505">
        <v>0</v>
      </c>
      <c r="AI2505">
        <v>1</v>
      </c>
      <c r="AJ2505">
        <v>1</v>
      </c>
    </row>
    <row r="2506" spans="1:36" x14ac:dyDescent="0.35">
      <c r="A2506" t="s">
        <v>1684</v>
      </c>
      <c r="B2506" t="str">
        <f t="shared" si="39"/>
        <v>2025</v>
      </c>
      <c r="C2506" s="1">
        <v>45993</v>
      </c>
      <c r="D2506" s="1">
        <v>45994</v>
      </c>
      <c r="E2506">
        <v>1150</v>
      </c>
      <c r="F2506" t="s">
        <v>50</v>
      </c>
      <c r="G2506">
        <v>1</v>
      </c>
      <c r="H2506">
        <v>5</v>
      </c>
      <c r="I2506" t="s">
        <v>426</v>
      </c>
      <c r="J2506" t="s">
        <v>2420</v>
      </c>
      <c r="K2506" t="s">
        <v>38</v>
      </c>
      <c r="L2506">
        <v>11448000</v>
      </c>
      <c r="M2506" t="s">
        <v>44</v>
      </c>
      <c r="N2506">
        <v>0.68500000000000005</v>
      </c>
      <c r="O2506" s="6">
        <v>7841.88</v>
      </c>
      <c r="P2506">
        <v>608.67399999999998</v>
      </c>
      <c r="Q2506">
        <v>25.351825000000002</v>
      </c>
      <c r="R2506">
        <v>0</v>
      </c>
      <c r="S2506">
        <v>544017.20310000004</v>
      </c>
      <c r="T2506">
        <v>108803.44</v>
      </c>
      <c r="U2506">
        <v>0</v>
      </c>
      <c r="V2506">
        <v>117507.72</v>
      </c>
      <c r="W2506">
        <v>226311.16</v>
      </c>
      <c r="X2506" t="s">
        <v>91</v>
      </c>
      <c r="Y2506" t="s">
        <v>92</v>
      </c>
      <c r="Z2506">
        <v>156</v>
      </c>
      <c r="AA2506" t="s">
        <v>63</v>
      </c>
      <c r="AB2506">
        <v>156</v>
      </c>
      <c r="AC2506" t="s">
        <v>63</v>
      </c>
      <c r="AD2506">
        <v>20</v>
      </c>
      <c r="AE2506">
        <v>0</v>
      </c>
      <c r="AF2506">
        <v>18</v>
      </c>
      <c r="AG2506">
        <v>64.183899999999994</v>
      </c>
      <c r="AH2506">
        <v>0</v>
      </c>
      <c r="AI2506">
        <v>1</v>
      </c>
      <c r="AJ2506">
        <v>1</v>
      </c>
    </row>
    <row r="2507" spans="1:36" x14ac:dyDescent="0.35">
      <c r="A2507" t="s">
        <v>1945</v>
      </c>
      <c r="B2507" t="str">
        <f t="shared" si="39"/>
        <v>2024</v>
      </c>
      <c r="C2507" s="1">
        <v>45386</v>
      </c>
      <c r="D2507" s="1">
        <v>45390</v>
      </c>
      <c r="E2507">
        <v>1150</v>
      </c>
      <c r="F2507" t="s">
        <v>50</v>
      </c>
      <c r="G2507">
        <v>1</v>
      </c>
      <c r="H2507">
        <v>11</v>
      </c>
      <c r="I2507" t="s">
        <v>51</v>
      </c>
      <c r="J2507" t="s">
        <v>149</v>
      </c>
      <c r="K2507" t="s">
        <v>38</v>
      </c>
      <c r="L2507">
        <v>1500000</v>
      </c>
      <c r="M2507" t="s">
        <v>44</v>
      </c>
      <c r="N2507">
        <v>0.70199999999999996</v>
      </c>
      <c r="O2507" s="6">
        <v>1053</v>
      </c>
      <c r="P2507">
        <v>76.881</v>
      </c>
      <c r="Q2507">
        <v>21.059068</v>
      </c>
      <c r="R2507">
        <v>0</v>
      </c>
      <c r="S2507">
        <v>68355.112800000003</v>
      </c>
      <c r="T2507">
        <v>13671.02</v>
      </c>
      <c r="U2507">
        <v>0</v>
      </c>
      <c r="V2507">
        <v>14764.7</v>
      </c>
      <c r="W2507">
        <v>28435.72</v>
      </c>
      <c r="X2507" t="s">
        <v>100</v>
      </c>
      <c r="Y2507" t="s">
        <v>101</v>
      </c>
      <c r="Z2507">
        <v>156</v>
      </c>
      <c r="AA2507" t="s">
        <v>63</v>
      </c>
      <c r="AB2507">
        <v>156</v>
      </c>
      <c r="AC2507" t="s">
        <v>63</v>
      </c>
      <c r="AD2507">
        <v>20</v>
      </c>
      <c r="AE2507">
        <v>0</v>
      </c>
      <c r="AF2507">
        <v>18</v>
      </c>
      <c r="AG2507">
        <v>59.390500000000003</v>
      </c>
      <c r="AH2507">
        <v>0</v>
      </c>
      <c r="AI2507">
        <v>0</v>
      </c>
      <c r="AJ2507">
        <v>1</v>
      </c>
    </row>
    <row r="2508" spans="1:36" x14ac:dyDescent="0.35">
      <c r="A2508" t="s">
        <v>232</v>
      </c>
      <c r="B2508" t="str">
        <f t="shared" si="39"/>
        <v>2024</v>
      </c>
      <c r="C2508" s="2">
        <v>45513</v>
      </c>
      <c r="D2508" s="1">
        <v>45518</v>
      </c>
      <c r="E2508">
        <v>1150</v>
      </c>
      <c r="F2508" t="s">
        <v>50</v>
      </c>
      <c r="G2508">
        <v>1</v>
      </c>
      <c r="H2508">
        <v>1</v>
      </c>
      <c r="I2508" t="s">
        <v>164</v>
      </c>
      <c r="J2508" t="s">
        <v>1395</v>
      </c>
      <c r="K2508" t="s">
        <v>38</v>
      </c>
      <c r="L2508">
        <v>19708120</v>
      </c>
      <c r="M2508" t="s">
        <v>44</v>
      </c>
      <c r="N2508">
        <v>0.95</v>
      </c>
      <c r="O2508" s="6">
        <v>18722.714</v>
      </c>
      <c r="P2508">
        <v>2967</v>
      </c>
      <c r="Q2508">
        <v>374.45420000000001</v>
      </c>
      <c r="R2508">
        <v>260</v>
      </c>
      <c r="S2508">
        <v>1335553.9372</v>
      </c>
      <c r="T2508">
        <v>267110.78999999998</v>
      </c>
      <c r="U2508">
        <v>0</v>
      </c>
      <c r="V2508">
        <v>288479.76</v>
      </c>
      <c r="W2508">
        <v>555590.55000000005</v>
      </c>
      <c r="X2508" t="s">
        <v>2421</v>
      </c>
      <c r="Y2508" t="s">
        <v>391</v>
      </c>
      <c r="Z2508">
        <v>840</v>
      </c>
      <c r="AA2508" t="s">
        <v>180</v>
      </c>
      <c r="AB2508">
        <v>156</v>
      </c>
      <c r="AC2508" t="s">
        <v>63</v>
      </c>
      <c r="AD2508">
        <v>20</v>
      </c>
      <c r="AE2508">
        <v>0</v>
      </c>
      <c r="AF2508">
        <v>18</v>
      </c>
      <c r="AG2508">
        <v>59.825499999999998</v>
      </c>
      <c r="AH2508">
        <v>0</v>
      </c>
      <c r="AI2508">
        <v>0</v>
      </c>
      <c r="AJ2508">
        <v>1</v>
      </c>
    </row>
    <row r="2509" spans="1:36" x14ac:dyDescent="0.35">
      <c r="A2509" t="s">
        <v>268</v>
      </c>
      <c r="B2509" t="str">
        <f t="shared" si="39"/>
        <v>2019</v>
      </c>
      <c r="D2509" s="1">
        <v>43658</v>
      </c>
      <c r="E2509">
        <v>1150</v>
      </c>
      <c r="F2509" t="s">
        <v>50</v>
      </c>
      <c r="G2509">
        <v>1</v>
      </c>
      <c r="H2509">
        <v>90</v>
      </c>
      <c r="I2509" t="s">
        <v>51</v>
      </c>
      <c r="J2509" t="s">
        <v>2422</v>
      </c>
      <c r="K2509" t="s">
        <v>38</v>
      </c>
      <c r="L2509">
        <v>40000</v>
      </c>
      <c r="M2509" t="s">
        <v>44</v>
      </c>
      <c r="N2509">
        <v>4.46</v>
      </c>
      <c r="O2509" s="6">
        <v>178.4</v>
      </c>
      <c r="P2509">
        <v>3.9882</v>
      </c>
      <c r="Q2509">
        <v>3.5666920000000002</v>
      </c>
      <c r="R2509">
        <v>0</v>
      </c>
      <c r="S2509">
        <v>9462.1972000000005</v>
      </c>
      <c r="T2509">
        <v>1892.44</v>
      </c>
      <c r="U2509">
        <v>0</v>
      </c>
      <c r="V2509">
        <v>2043.83</v>
      </c>
      <c r="W2509">
        <v>3936.27</v>
      </c>
      <c r="X2509" t="s">
        <v>270</v>
      </c>
      <c r="Y2509" t="s">
        <v>271</v>
      </c>
      <c r="Z2509">
        <v>784</v>
      </c>
      <c r="AA2509" t="s">
        <v>272</v>
      </c>
      <c r="AB2509">
        <v>156</v>
      </c>
      <c r="AC2509" t="s">
        <v>63</v>
      </c>
      <c r="AG2509">
        <v>50.883600000000001</v>
      </c>
      <c r="AH2509">
        <v>0</v>
      </c>
      <c r="AI2509">
        <v>0</v>
      </c>
      <c r="AJ2509">
        <v>1</v>
      </c>
    </row>
    <row r="2510" spans="1:36" x14ac:dyDescent="0.35">
      <c r="A2510" t="s">
        <v>177</v>
      </c>
      <c r="B2510" t="str">
        <f t="shared" si="39"/>
        <v>2019</v>
      </c>
      <c r="D2510" s="1">
        <v>43487</v>
      </c>
      <c r="E2510">
        <v>1150</v>
      </c>
      <c r="F2510" t="s">
        <v>50</v>
      </c>
      <c r="G2510">
        <v>1</v>
      </c>
      <c r="H2510">
        <v>2</v>
      </c>
      <c r="I2510" t="s">
        <v>1248</v>
      </c>
      <c r="J2510" t="s">
        <v>2423</v>
      </c>
      <c r="K2510" t="s">
        <v>38</v>
      </c>
      <c r="L2510">
        <v>8766000</v>
      </c>
      <c r="M2510" t="s">
        <v>44</v>
      </c>
      <c r="N2510">
        <v>0.76</v>
      </c>
      <c r="O2510" s="6">
        <v>6662.16</v>
      </c>
      <c r="P2510">
        <v>615.03380000000004</v>
      </c>
      <c r="Q2510">
        <v>133.24273500000001</v>
      </c>
      <c r="R2510">
        <v>0</v>
      </c>
      <c r="S2510">
        <v>373494.90850000002</v>
      </c>
      <c r="T2510">
        <v>0</v>
      </c>
      <c r="U2510">
        <v>0</v>
      </c>
      <c r="V2510">
        <v>67229.100000000006</v>
      </c>
      <c r="W2510">
        <v>67229.100000000006</v>
      </c>
      <c r="X2510" t="s">
        <v>582</v>
      </c>
      <c r="Y2510" t="s">
        <v>583</v>
      </c>
      <c r="Z2510">
        <v>156</v>
      </c>
      <c r="AA2510" t="s">
        <v>63</v>
      </c>
      <c r="AB2510">
        <v>156</v>
      </c>
      <c r="AC2510" t="s">
        <v>63</v>
      </c>
      <c r="AG2510">
        <v>50.401200000000003</v>
      </c>
      <c r="AH2510">
        <v>0</v>
      </c>
      <c r="AI2510">
        <v>0</v>
      </c>
      <c r="AJ2510">
        <v>1</v>
      </c>
    </row>
    <row r="2511" spans="1:36" x14ac:dyDescent="0.35">
      <c r="A2511" t="s">
        <v>535</v>
      </c>
      <c r="B2511" t="str">
        <f t="shared" si="39"/>
        <v>2024</v>
      </c>
      <c r="C2511" s="1">
        <v>45346</v>
      </c>
      <c r="D2511" s="1">
        <v>45350</v>
      </c>
      <c r="E2511">
        <v>1030</v>
      </c>
      <c r="F2511" t="s">
        <v>42</v>
      </c>
      <c r="G2511">
        <v>1</v>
      </c>
      <c r="H2511">
        <v>5</v>
      </c>
      <c r="I2511" t="s">
        <v>385</v>
      </c>
      <c r="J2511" t="s">
        <v>2384</v>
      </c>
      <c r="K2511" t="s">
        <v>38</v>
      </c>
      <c r="L2511">
        <v>1339000</v>
      </c>
      <c r="M2511" t="s">
        <v>44</v>
      </c>
      <c r="N2511">
        <v>3.8026</v>
      </c>
      <c r="O2511" s="6">
        <v>5091.6814000000004</v>
      </c>
      <c r="P2511">
        <v>175.52645999999999</v>
      </c>
      <c r="Q2511">
        <v>103.91663200000001</v>
      </c>
      <c r="R2511">
        <v>0.23517199999999999</v>
      </c>
      <c r="S2511">
        <v>316181.34999999998</v>
      </c>
      <c r="T2511">
        <v>0</v>
      </c>
      <c r="U2511">
        <v>0</v>
      </c>
      <c r="V2511">
        <v>56912.89</v>
      </c>
      <c r="W2511">
        <v>56912.89</v>
      </c>
      <c r="X2511" t="s">
        <v>244</v>
      </c>
      <c r="Y2511" t="s">
        <v>245</v>
      </c>
      <c r="Z2511">
        <v>156</v>
      </c>
      <c r="AA2511" t="s">
        <v>63</v>
      </c>
      <c r="AB2511">
        <v>156</v>
      </c>
      <c r="AC2511" t="s">
        <v>63</v>
      </c>
      <c r="AD2511">
        <v>0</v>
      </c>
      <c r="AE2511">
        <v>0</v>
      </c>
      <c r="AF2511">
        <v>18</v>
      </c>
      <c r="AG2511">
        <v>58.8643</v>
      </c>
      <c r="AH2511">
        <v>0</v>
      </c>
      <c r="AI2511">
        <v>0</v>
      </c>
      <c r="AJ2511">
        <v>1</v>
      </c>
    </row>
    <row r="2512" spans="1:36" x14ac:dyDescent="0.35">
      <c r="A2512" t="s">
        <v>532</v>
      </c>
      <c r="B2512" t="str">
        <f t="shared" si="39"/>
        <v>2022</v>
      </c>
      <c r="D2512" s="1">
        <v>44642</v>
      </c>
      <c r="E2512">
        <v>1150</v>
      </c>
      <c r="F2512" t="s">
        <v>50</v>
      </c>
      <c r="G2512">
        <v>1</v>
      </c>
      <c r="H2512">
        <v>8</v>
      </c>
      <c r="I2512" t="s">
        <v>211</v>
      </c>
      <c r="J2512" t="s">
        <v>2424</v>
      </c>
      <c r="K2512" t="s">
        <v>38</v>
      </c>
      <c r="L2512">
        <v>3000000</v>
      </c>
      <c r="M2512" t="s">
        <v>44</v>
      </c>
      <c r="N2512">
        <v>3.6</v>
      </c>
      <c r="O2512" s="6">
        <v>10800</v>
      </c>
      <c r="P2512">
        <v>2136.3816649999999</v>
      </c>
      <c r="Q2512">
        <v>32.399304000000001</v>
      </c>
      <c r="R2512">
        <v>0</v>
      </c>
      <c r="S2512">
        <v>715962.81539999996</v>
      </c>
      <c r="T2512">
        <v>0</v>
      </c>
      <c r="U2512">
        <v>0</v>
      </c>
      <c r="V2512">
        <v>128873.31</v>
      </c>
      <c r="W2512">
        <v>128873.31</v>
      </c>
      <c r="X2512" t="s">
        <v>244</v>
      </c>
      <c r="Y2512" t="s">
        <v>245</v>
      </c>
      <c r="Z2512">
        <v>156</v>
      </c>
      <c r="AA2512" t="s">
        <v>63</v>
      </c>
      <c r="AB2512">
        <v>156</v>
      </c>
      <c r="AC2512" t="s">
        <v>63</v>
      </c>
      <c r="AD2512">
        <v>0</v>
      </c>
      <c r="AE2512">
        <v>0</v>
      </c>
      <c r="AF2512">
        <v>18</v>
      </c>
      <c r="AG2512">
        <v>55.206600000000002</v>
      </c>
      <c r="AH2512">
        <v>0</v>
      </c>
      <c r="AI2512">
        <v>0</v>
      </c>
      <c r="AJ2512">
        <v>1</v>
      </c>
    </row>
    <row r="2513" spans="1:36" x14ac:dyDescent="0.35">
      <c r="A2513" t="s">
        <v>1977</v>
      </c>
      <c r="B2513" t="str">
        <f t="shared" si="39"/>
        <v>2025</v>
      </c>
      <c r="C2513" s="1">
        <v>45858</v>
      </c>
      <c r="D2513" s="1">
        <v>45861</v>
      </c>
      <c r="E2513">
        <v>1030</v>
      </c>
      <c r="F2513" t="s">
        <v>42</v>
      </c>
      <c r="G2513">
        <v>1</v>
      </c>
      <c r="H2513">
        <v>2</v>
      </c>
      <c r="I2513" t="s">
        <v>984</v>
      </c>
      <c r="J2513" t="s">
        <v>985</v>
      </c>
      <c r="K2513" t="s">
        <v>38</v>
      </c>
      <c r="L2513">
        <v>2000000</v>
      </c>
      <c r="M2513" t="s">
        <v>44</v>
      </c>
      <c r="N2513">
        <v>5.47</v>
      </c>
      <c r="O2513" s="6">
        <v>10940</v>
      </c>
      <c r="P2513">
        <v>278.75591800000001</v>
      </c>
      <c r="Q2513">
        <v>219.05173199999999</v>
      </c>
      <c r="R2513">
        <v>214.01606000000001</v>
      </c>
      <c r="S2513">
        <v>709301.26390000002</v>
      </c>
      <c r="T2513">
        <v>0</v>
      </c>
      <c r="U2513">
        <v>0</v>
      </c>
      <c r="V2513">
        <v>127673.86</v>
      </c>
      <c r="W2513">
        <v>127673.86</v>
      </c>
      <c r="X2513" t="s">
        <v>244</v>
      </c>
      <c r="Y2513" t="s">
        <v>245</v>
      </c>
      <c r="Z2513">
        <v>156</v>
      </c>
      <c r="AA2513" t="s">
        <v>63</v>
      </c>
      <c r="AB2513">
        <v>156</v>
      </c>
      <c r="AC2513" t="s">
        <v>63</v>
      </c>
      <c r="AD2513">
        <v>0</v>
      </c>
      <c r="AE2513">
        <v>0</v>
      </c>
      <c r="AF2513">
        <v>18</v>
      </c>
      <c r="AG2513">
        <v>60.874699999999997</v>
      </c>
      <c r="AH2513">
        <v>0</v>
      </c>
      <c r="AI2513">
        <v>0</v>
      </c>
      <c r="AJ2513">
        <v>1</v>
      </c>
    </row>
    <row r="2514" spans="1:36" x14ac:dyDescent="0.35">
      <c r="A2514" t="s">
        <v>1184</v>
      </c>
      <c r="B2514" t="str">
        <f t="shared" si="39"/>
        <v>2025</v>
      </c>
      <c r="C2514" s="1">
        <v>45993</v>
      </c>
      <c r="D2514" s="1">
        <v>45993</v>
      </c>
      <c r="E2514">
        <v>1150</v>
      </c>
      <c r="F2514" t="s">
        <v>50</v>
      </c>
      <c r="G2514">
        <v>1</v>
      </c>
      <c r="H2514">
        <v>51</v>
      </c>
      <c r="I2514" t="s">
        <v>302</v>
      </c>
      <c r="J2514" t="s">
        <v>303</v>
      </c>
      <c r="K2514" t="s">
        <v>38</v>
      </c>
      <c r="L2514">
        <v>150000</v>
      </c>
      <c r="M2514" t="s">
        <v>44</v>
      </c>
      <c r="N2514">
        <v>6</v>
      </c>
      <c r="O2514" s="6">
        <v>900</v>
      </c>
      <c r="P2514">
        <v>94.790499999999994</v>
      </c>
      <c r="Q2514">
        <v>17.999362000000001</v>
      </c>
      <c r="R2514">
        <v>0</v>
      </c>
      <c r="S2514">
        <v>64671.1374</v>
      </c>
      <c r="T2514">
        <v>0</v>
      </c>
      <c r="U2514">
        <v>0</v>
      </c>
      <c r="V2514">
        <v>11640.8</v>
      </c>
      <c r="W2514">
        <v>11640.8</v>
      </c>
      <c r="X2514" t="s">
        <v>96</v>
      </c>
      <c r="Y2514" t="s">
        <v>97</v>
      </c>
      <c r="Z2514">
        <v>156</v>
      </c>
      <c r="AA2514" t="s">
        <v>63</v>
      </c>
      <c r="AB2514">
        <v>156</v>
      </c>
      <c r="AC2514" t="s">
        <v>63</v>
      </c>
      <c r="AD2514">
        <v>0</v>
      </c>
      <c r="AE2514">
        <v>0</v>
      </c>
      <c r="AF2514">
        <v>18</v>
      </c>
      <c r="AG2514">
        <v>63.566000000000003</v>
      </c>
      <c r="AH2514">
        <v>0</v>
      </c>
      <c r="AI2514">
        <v>1</v>
      </c>
      <c r="AJ2514">
        <v>1</v>
      </c>
    </row>
    <row r="2515" spans="1:36" x14ac:dyDescent="0.35">
      <c r="A2515" t="s">
        <v>223</v>
      </c>
      <c r="B2515" t="str">
        <f t="shared" si="39"/>
        <v>2022</v>
      </c>
      <c r="D2515" s="1">
        <v>44762</v>
      </c>
      <c r="E2515">
        <v>1030</v>
      </c>
      <c r="F2515" t="s">
        <v>42</v>
      </c>
      <c r="G2515">
        <v>1</v>
      </c>
      <c r="H2515">
        <v>11</v>
      </c>
      <c r="I2515" t="s">
        <v>211</v>
      </c>
      <c r="J2515" t="s">
        <v>2425</v>
      </c>
      <c r="K2515" t="s">
        <v>38</v>
      </c>
      <c r="L2515">
        <v>2207000</v>
      </c>
      <c r="M2515" t="s">
        <v>44</v>
      </c>
      <c r="N2515">
        <v>3.5920000000000001</v>
      </c>
      <c r="O2515" s="6">
        <v>7927.5439999999999</v>
      </c>
      <c r="P2515">
        <v>834.22910000000002</v>
      </c>
      <c r="Q2515">
        <v>33.539450000000002</v>
      </c>
      <c r="R2515">
        <v>0</v>
      </c>
      <c r="S2515">
        <v>479729.34330000001</v>
      </c>
      <c r="T2515">
        <v>0</v>
      </c>
      <c r="U2515">
        <v>0</v>
      </c>
      <c r="V2515">
        <v>86351.28</v>
      </c>
      <c r="W2515">
        <v>86351.28</v>
      </c>
      <c r="X2515" t="s">
        <v>514</v>
      </c>
      <c r="Y2515" t="s">
        <v>515</v>
      </c>
      <c r="Z2515">
        <v>156</v>
      </c>
      <c r="AA2515" t="s">
        <v>63</v>
      </c>
      <c r="AB2515">
        <v>156</v>
      </c>
      <c r="AC2515" t="s">
        <v>63</v>
      </c>
      <c r="AD2515">
        <v>0</v>
      </c>
      <c r="AE2515">
        <v>0</v>
      </c>
      <c r="AF2515">
        <v>18</v>
      </c>
      <c r="AG2515">
        <v>54.543700000000001</v>
      </c>
      <c r="AH2515">
        <v>0</v>
      </c>
      <c r="AI2515">
        <v>0</v>
      </c>
      <c r="AJ2515">
        <v>1</v>
      </c>
    </row>
    <row r="2516" spans="1:36" x14ac:dyDescent="0.35">
      <c r="A2516" t="s">
        <v>484</v>
      </c>
      <c r="B2516" t="str">
        <f t="shared" si="39"/>
        <v>2020</v>
      </c>
      <c r="D2516" s="1">
        <v>43838</v>
      </c>
      <c r="E2516">
        <v>1030</v>
      </c>
      <c r="F2516" t="s">
        <v>42</v>
      </c>
      <c r="G2516">
        <v>11</v>
      </c>
      <c r="H2516">
        <v>4</v>
      </c>
      <c r="I2516" t="s">
        <v>1039</v>
      </c>
      <c r="J2516" t="s">
        <v>1040</v>
      </c>
      <c r="L2516">
        <v>71120</v>
      </c>
      <c r="M2516" t="s">
        <v>44</v>
      </c>
      <c r="N2516">
        <v>6.3235000000000001</v>
      </c>
      <c r="O2516" s="6">
        <v>449.72732000000002</v>
      </c>
      <c r="P2516">
        <v>108.0986</v>
      </c>
      <c r="Q2516">
        <v>8.9944860000000002</v>
      </c>
      <c r="R2516">
        <v>71.953841999999995</v>
      </c>
      <c r="S2516">
        <v>33835.113299999997</v>
      </c>
      <c r="T2516">
        <v>0</v>
      </c>
      <c r="U2516">
        <v>0</v>
      </c>
      <c r="V2516">
        <v>6090.32</v>
      </c>
      <c r="W2516">
        <v>6090.32</v>
      </c>
      <c r="X2516" t="s">
        <v>117</v>
      </c>
      <c r="Y2516" t="s">
        <v>118</v>
      </c>
      <c r="Z2516">
        <v>484</v>
      </c>
      <c r="AA2516" t="s">
        <v>115</v>
      </c>
      <c r="AB2516">
        <v>156</v>
      </c>
      <c r="AC2516" t="s">
        <v>63</v>
      </c>
      <c r="AD2516">
        <v>0</v>
      </c>
      <c r="AE2516">
        <v>0</v>
      </c>
      <c r="AF2516">
        <v>18</v>
      </c>
      <c r="AG2516">
        <v>52.968699999999998</v>
      </c>
      <c r="AH2516">
        <v>0</v>
      </c>
      <c r="AI2516">
        <v>0</v>
      </c>
      <c r="AJ2516">
        <v>1</v>
      </c>
    </row>
    <row r="2517" spans="1:36" x14ac:dyDescent="0.35">
      <c r="A2517" t="s">
        <v>400</v>
      </c>
      <c r="B2517" t="str">
        <f t="shared" si="39"/>
        <v>2021</v>
      </c>
      <c r="C2517" s="1">
        <v>44319</v>
      </c>
      <c r="D2517" s="1">
        <v>44319</v>
      </c>
      <c r="E2517">
        <v>1030</v>
      </c>
      <c r="F2517" t="s">
        <v>42</v>
      </c>
      <c r="G2517">
        <v>1</v>
      </c>
      <c r="H2517">
        <v>2</v>
      </c>
      <c r="I2517" t="s">
        <v>135</v>
      </c>
      <c r="J2517" t="s">
        <v>129</v>
      </c>
      <c r="K2517" t="s">
        <v>38</v>
      </c>
      <c r="L2517">
        <v>99192000</v>
      </c>
      <c r="M2517" t="s">
        <v>44</v>
      </c>
      <c r="N2517">
        <v>0.54559999999999997</v>
      </c>
      <c r="O2517" s="6">
        <v>54119.155200000001</v>
      </c>
      <c r="P2517">
        <v>3409.959421</v>
      </c>
      <c r="Q2517">
        <v>148.834958</v>
      </c>
      <c r="R2517">
        <v>0</v>
      </c>
      <c r="S2517">
        <v>3290455.585</v>
      </c>
      <c r="T2517">
        <v>98713.67</v>
      </c>
      <c r="U2517">
        <v>0</v>
      </c>
      <c r="V2517">
        <v>610050.47</v>
      </c>
      <c r="W2517">
        <v>708764.14</v>
      </c>
      <c r="X2517" t="s">
        <v>192</v>
      </c>
      <c r="Y2517" t="s">
        <v>193</v>
      </c>
      <c r="Z2517">
        <v>156</v>
      </c>
      <c r="AA2517" t="s">
        <v>63</v>
      </c>
      <c r="AB2517">
        <v>156</v>
      </c>
      <c r="AC2517" t="s">
        <v>63</v>
      </c>
      <c r="AD2517">
        <v>3</v>
      </c>
      <c r="AE2517">
        <v>0</v>
      </c>
      <c r="AF2517">
        <v>18</v>
      </c>
      <c r="AG2517">
        <v>57.0488</v>
      </c>
      <c r="AH2517">
        <v>0</v>
      </c>
      <c r="AI2517">
        <v>0</v>
      </c>
      <c r="AJ2517">
        <v>1</v>
      </c>
    </row>
    <row r="2518" spans="1:36" x14ac:dyDescent="0.35">
      <c r="A2518" t="s">
        <v>2427</v>
      </c>
      <c r="B2518" t="str">
        <f t="shared" si="39"/>
        <v>2025</v>
      </c>
      <c r="C2518" s="2">
        <v>45822</v>
      </c>
      <c r="D2518" s="1">
        <v>45831</v>
      </c>
      <c r="E2518">
        <v>1030</v>
      </c>
      <c r="F2518" t="s">
        <v>42</v>
      </c>
      <c r="G2518">
        <v>1</v>
      </c>
      <c r="H2518">
        <v>1</v>
      </c>
      <c r="I2518" t="s">
        <v>396</v>
      </c>
      <c r="J2518" t="s">
        <v>1029</v>
      </c>
      <c r="K2518" t="s">
        <v>38</v>
      </c>
      <c r="L2518">
        <v>1200000</v>
      </c>
      <c r="M2518" t="s">
        <v>44</v>
      </c>
      <c r="N2518">
        <v>1.1000000000000001</v>
      </c>
      <c r="O2518" s="6">
        <v>1320</v>
      </c>
      <c r="P2518">
        <v>173.70004</v>
      </c>
      <c r="Q2518">
        <v>26.399806000000002</v>
      </c>
      <c r="R2518">
        <v>0</v>
      </c>
      <c r="S2518">
        <v>90799.244699999996</v>
      </c>
      <c r="T2518">
        <v>2723.98</v>
      </c>
      <c r="U2518">
        <v>0</v>
      </c>
      <c r="V2518">
        <v>16834.18</v>
      </c>
      <c r="W2518">
        <v>19558.16</v>
      </c>
      <c r="X2518" t="s">
        <v>244</v>
      </c>
      <c r="Y2518" t="s">
        <v>245</v>
      </c>
      <c r="Z2518">
        <v>156</v>
      </c>
      <c r="AA2518" t="s">
        <v>63</v>
      </c>
      <c r="AB2518">
        <v>156</v>
      </c>
      <c r="AC2518" t="s">
        <v>63</v>
      </c>
      <c r="AD2518">
        <v>3</v>
      </c>
      <c r="AE2518">
        <v>0</v>
      </c>
      <c r="AF2518">
        <v>18</v>
      </c>
      <c r="AG2518">
        <v>59.732399999999998</v>
      </c>
      <c r="AH2518">
        <v>0</v>
      </c>
      <c r="AI2518">
        <v>0</v>
      </c>
      <c r="AJ2518">
        <v>1</v>
      </c>
    </row>
    <row r="2519" spans="1:36" x14ac:dyDescent="0.35">
      <c r="A2519" t="s">
        <v>1799</v>
      </c>
      <c r="B2519" t="str">
        <f t="shared" si="39"/>
        <v>2020</v>
      </c>
      <c r="D2519" s="1">
        <v>44041</v>
      </c>
      <c r="E2519">
        <v>2050</v>
      </c>
      <c r="F2519" t="s">
        <v>36</v>
      </c>
      <c r="G2519">
        <v>1</v>
      </c>
      <c r="H2519">
        <v>2</v>
      </c>
      <c r="I2519" t="s">
        <v>401</v>
      </c>
      <c r="J2519" t="s">
        <v>129</v>
      </c>
      <c r="L2519">
        <v>2000</v>
      </c>
      <c r="M2519" t="s">
        <v>44</v>
      </c>
      <c r="N2519">
        <v>85.5</v>
      </c>
      <c r="O2519" s="6">
        <v>171</v>
      </c>
      <c r="P2519">
        <v>21.926662</v>
      </c>
      <c r="Q2519">
        <v>3.4199890000000002</v>
      </c>
      <c r="R2519">
        <v>0</v>
      </c>
      <c r="S2519">
        <v>11472.441699999999</v>
      </c>
      <c r="T2519">
        <v>344.17</v>
      </c>
      <c r="U2519">
        <v>0</v>
      </c>
      <c r="V2519">
        <v>2126.9899999999998</v>
      </c>
      <c r="W2519">
        <v>2471.16</v>
      </c>
      <c r="X2519" t="s">
        <v>266</v>
      </c>
      <c r="Y2519" t="s">
        <v>267</v>
      </c>
      <c r="Z2519">
        <v>840</v>
      </c>
      <c r="AA2519" t="s">
        <v>180</v>
      </c>
      <c r="AB2519">
        <v>156</v>
      </c>
      <c r="AC2519" t="s">
        <v>63</v>
      </c>
      <c r="AD2519">
        <v>3</v>
      </c>
      <c r="AE2519">
        <v>0</v>
      </c>
      <c r="AF2519">
        <v>18</v>
      </c>
      <c r="AG2519">
        <v>58.429499999999997</v>
      </c>
      <c r="AH2519">
        <v>0</v>
      </c>
      <c r="AI2519">
        <v>0</v>
      </c>
      <c r="AJ2519">
        <v>1</v>
      </c>
    </row>
    <row r="2520" spans="1:36" x14ac:dyDescent="0.35">
      <c r="A2520" t="s">
        <v>337</v>
      </c>
      <c r="B2520" t="str">
        <f t="shared" si="39"/>
        <v>2025</v>
      </c>
      <c r="C2520" s="1">
        <v>46019</v>
      </c>
      <c r="D2520" s="1">
        <v>46021</v>
      </c>
      <c r="E2520">
        <v>1030</v>
      </c>
      <c r="F2520" t="s">
        <v>42</v>
      </c>
      <c r="G2520">
        <v>1</v>
      </c>
      <c r="H2520">
        <v>6</v>
      </c>
      <c r="I2520" t="s">
        <v>147</v>
      </c>
      <c r="J2520" t="s">
        <v>490</v>
      </c>
      <c r="K2520" t="s">
        <v>38</v>
      </c>
      <c r="L2520">
        <v>1116000</v>
      </c>
      <c r="M2520" t="s">
        <v>44</v>
      </c>
      <c r="N2520">
        <v>0.55600000000000005</v>
      </c>
      <c r="O2520" s="6">
        <v>620.49599999999998</v>
      </c>
      <c r="P2520">
        <v>78.096811000000002</v>
      </c>
      <c r="Q2520">
        <v>1.81307</v>
      </c>
      <c r="R2520">
        <v>0</v>
      </c>
      <c r="S2520">
        <v>44394.513599999998</v>
      </c>
      <c r="T2520">
        <v>6215.23</v>
      </c>
      <c r="U2520">
        <v>0</v>
      </c>
      <c r="V2520">
        <v>9109.75</v>
      </c>
      <c r="W2520">
        <v>15324.98</v>
      </c>
      <c r="X2520" t="s">
        <v>192</v>
      </c>
      <c r="Y2520" t="s">
        <v>193</v>
      </c>
      <c r="Z2520">
        <v>156</v>
      </c>
      <c r="AA2520" t="s">
        <v>63</v>
      </c>
      <c r="AB2520">
        <v>156</v>
      </c>
      <c r="AC2520" t="s">
        <v>63</v>
      </c>
      <c r="AD2520">
        <v>14</v>
      </c>
      <c r="AE2520">
        <v>0</v>
      </c>
      <c r="AF2520">
        <v>18</v>
      </c>
      <c r="AG2520">
        <v>63.381900000000002</v>
      </c>
      <c r="AH2520">
        <v>0</v>
      </c>
      <c r="AI2520">
        <v>1</v>
      </c>
      <c r="AJ2520">
        <v>1</v>
      </c>
    </row>
    <row r="2521" spans="1:36" x14ac:dyDescent="0.35">
      <c r="A2521" t="s">
        <v>555</v>
      </c>
      <c r="B2521" t="str">
        <f t="shared" si="39"/>
        <v>2024</v>
      </c>
      <c r="C2521" s="2">
        <v>45544</v>
      </c>
      <c r="D2521" s="1">
        <v>45548</v>
      </c>
      <c r="E2521">
        <v>1150</v>
      </c>
      <c r="F2521" t="s">
        <v>50</v>
      </c>
      <c r="G2521">
        <v>1</v>
      </c>
      <c r="H2521">
        <v>26</v>
      </c>
      <c r="I2521" t="s">
        <v>338</v>
      </c>
      <c r="J2521" t="s">
        <v>665</v>
      </c>
      <c r="K2521" t="s">
        <v>38</v>
      </c>
      <c r="L2521">
        <v>16965000</v>
      </c>
      <c r="M2521" t="s">
        <v>44</v>
      </c>
      <c r="N2521">
        <v>0.7</v>
      </c>
      <c r="O2521" s="6">
        <v>11875.5</v>
      </c>
      <c r="P2521">
        <v>6259.2084150000001</v>
      </c>
      <c r="Q2521">
        <v>243.45405</v>
      </c>
      <c r="R2521">
        <v>0</v>
      </c>
      <c r="S2521">
        <v>1103548.8178999999</v>
      </c>
      <c r="T2521">
        <v>154496.82999999999</v>
      </c>
      <c r="U2521">
        <v>0</v>
      </c>
      <c r="V2521">
        <v>226448.22</v>
      </c>
      <c r="W2521">
        <v>380945.05</v>
      </c>
      <c r="X2521" t="s">
        <v>100</v>
      </c>
      <c r="Y2521" t="s">
        <v>101</v>
      </c>
      <c r="Z2521">
        <v>156</v>
      </c>
      <c r="AA2521" t="s">
        <v>63</v>
      </c>
      <c r="AB2521">
        <v>156</v>
      </c>
      <c r="AC2521" t="s">
        <v>63</v>
      </c>
      <c r="AD2521">
        <v>14</v>
      </c>
      <c r="AE2521">
        <v>0</v>
      </c>
      <c r="AF2521">
        <v>18</v>
      </c>
      <c r="AG2521">
        <v>60.046700000000001</v>
      </c>
      <c r="AH2521">
        <v>0</v>
      </c>
      <c r="AI2521">
        <v>0</v>
      </c>
      <c r="AJ2521">
        <v>1</v>
      </c>
    </row>
    <row r="2522" spans="1:36" x14ac:dyDescent="0.35">
      <c r="A2522" t="s">
        <v>842</v>
      </c>
      <c r="B2522" t="str">
        <f t="shared" si="39"/>
        <v>2020</v>
      </c>
      <c r="D2522" s="1">
        <v>44141</v>
      </c>
      <c r="E2522">
        <v>1150</v>
      </c>
      <c r="F2522" t="s">
        <v>50</v>
      </c>
      <c r="G2522">
        <v>1</v>
      </c>
      <c r="H2522">
        <v>16</v>
      </c>
      <c r="I2522" t="s">
        <v>247</v>
      </c>
      <c r="J2522" t="s">
        <v>438</v>
      </c>
      <c r="K2522" t="s">
        <v>38</v>
      </c>
      <c r="L2522">
        <v>3270000</v>
      </c>
      <c r="M2522" t="s">
        <v>44</v>
      </c>
      <c r="N2522">
        <v>0.8</v>
      </c>
      <c r="O2522" s="6">
        <v>2616</v>
      </c>
      <c r="P2522">
        <v>966.92899999999997</v>
      </c>
      <c r="Q2522">
        <v>83.990262000000001</v>
      </c>
      <c r="R2522">
        <v>0</v>
      </c>
      <c r="S2522">
        <v>214436.20240000001</v>
      </c>
      <c r="T2522">
        <v>42887.24</v>
      </c>
      <c r="U2522">
        <v>0</v>
      </c>
      <c r="V2522">
        <v>46318.22</v>
      </c>
      <c r="W2522">
        <v>89205.46</v>
      </c>
      <c r="X2522" t="s">
        <v>572</v>
      </c>
      <c r="Y2522" t="s">
        <v>573</v>
      </c>
      <c r="Z2522">
        <v>156</v>
      </c>
      <c r="AA2522" t="s">
        <v>63</v>
      </c>
      <c r="AB2522">
        <v>156</v>
      </c>
      <c r="AC2522" t="s">
        <v>63</v>
      </c>
      <c r="AD2522">
        <v>20</v>
      </c>
      <c r="AE2522">
        <v>0</v>
      </c>
      <c r="AF2522">
        <v>18</v>
      </c>
      <c r="AG2522">
        <v>58.478499999999997</v>
      </c>
      <c r="AI2522">
        <v>0</v>
      </c>
      <c r="AJ2522">
        <v>1</v>
      </c>
    </row>
    <row r="2523" spans="1:36" x14ac:dyDescent="0.35">
      <c r="A2523" t="s">
        <v>1680</v>
      </c>
      <c r="B2523" t="str">
        <f t="shared" si="39"/>
        <v>2025</v>
      </c>
      <c r="C2523" s="1">
        <v>45704</v>
      </c>
      <c r="D2523" s="1">
        <v>45712</v>
      </c>
      <c r="E2523">
        <v>1030</v>
      </c>
      <c r="F2523" t="s">
        <v>42</v>
      </c>
      <c r="G2523">
        <v>1</v>
      </c>
      <c r="H2523">
        <v>2</v>
      </c>
      <c r="I2523" t="s">
        <v>51</v>
      </c>
      <c r="J2523" t="s">
        <v>344</v>
      </c>
      <c r="K2523" t="s">
        <v>38</v>
      </c>
      <c r="L2523">
        <v>8100000</v>
      </c>
      <c r="M2523" t="s">
        <v>44</v>
      </c>
      <c r="N2523">
        <v>1.1000000000000001</v>
      </c>
      <c r="O2523" s="6">
        <v>8910</v>
      </c>
      <c r="P2523">
        <v>1445.8571460000001</v>
      </c>
      <c r="Q2523">
        <v>178.19994500000001</v>
      </c>
      <c r="R2523">
        <v>0</v>
      </c>
      <c r="S2523">
        <v>657548.32400000002</v>
      </c>
      <c r="T2523">
        <v>131509.66</v>
      </c>
      <c r="U2523">
        <v>0</v>
      </c>
      <c r="V2523">
        <v>142030.44</v>
      </c>
      <c r="W2523">
        <v>273540.09999999998</v>
      </c>
      <c r="X2523" t="s">
        <v>244</v>
      </c>
      <c r="Y2523" t="s">
        <v>245</v>
      </c>
      <c r="Z2523">
        <v>156</v>
      </c>
      <c r="AA2523" t="s">
        <v>63</v>
      </c>
      <c r="AB2523">
        <v>156</v>
      </c>
      <c r="AC2523" t="s">
        <v>63</v>
      </c>
      <c r="AD2523">
        <v>20</v>
      </c>
      <c r="AE2523">
        <v>0</v>
      </c>
      <c r="AF2523">
        <v>18</v>
      </c>
      <c r="AG2523">
        <v>62.421199999999999</v>
      </c>
      <c r="AH2523">
        <v>0</v>
      </c>
      <c r="AI2523">
        <v>0</v>
      </c>
      <c r="AJ2523">
        <v>1</v>
      </c>
    </row>
    <row r="2524" spans="1:36" x14ac:dyDescent="0.35">
      <c r="A2524" t="s">
        <v>2428</v>
      </c>
      <c r="B2524" t="str">
        <f t="shared" si="39"/>
        <v>2021</v>
      </c>
      <c r="D2524" s="1">
        <v>44232</v>
      </c>
      <c r="E2524">
        <v>1150</v>
      </c>
      <c r="F2524" t="s">
        <v>50</v>
      </c>
      <c r="G2524">
        <v>11</v>
      </c>
      <c r="H2524">
        <v>3</v>
      </c>
      <c r="I2524" t="s">
        <v>242</v>
      </c>
      <c r="J2524" t="s">
        <v>249</v>
      </c>
      <c r="K2524" t="s">
        <v>38</v>
      </c>
      <c r="L2524">
        <v>777000</v>
      </c>
      <c r="M2524" t="s">
        <v>44</v>
      </c>
      <c r="N2524">
        <v>7.4550000000000001</v>
      </c>
      <c r="O2524" s="6">
        <v>5792.5349999999999</v>
      </c>
      <c r="P2524">
        <v>274.02408000000003</v>
      </c>
      <c r="Q2524">
        <v>115.84763</v>
      </c>
      <c r="R2524">
        <v>0</v>
      </c>
      <c r="S2524">
        <v>359332.99060000002</v>
      </c>
      <c r="T2524">
        <v>71866.600000000006</v>
      </c>
      <c r="U2524">
        <v>0</v>
      </c>
      <c r="V2524">
        <v>77617.75</v>
      </c>
      <c r="W2524">
        <v>149484.35</v>
      </c>
      <c r="X2524" t="s">
        <v>244</v>
      </c>
      <c r="Y2524" t="s">
        <v>245</v>
      </c>
      <c r="Z2524">
        <v>156</v>
      </c>
      <c r="AA2524" t="s">
        <v>63</v>
      </c>
      <c r="AB2524">
        <v>156</v>
      </c>
      <c r="AC2524" t="s">
        <v>63</v>
      </c>
      <c r="AD2524">
        <v>20</v>
      </c>
      <c r="AE2524">
        <v>0</v>
      </c>
      <c r="AF2524">
        <v>18</v>
      </c>
      <c r="AG2524">
        <v>58.1218</v>
      </c>
      <c r="AH2524">
        <v>0</v>
      </c>
      <c r="AI2524">
        <v>0</v>
      </c>
      <c r="AJ2524">
        <v>1</v>
      </c>
    </row>
    <row r="2525" spans="1:36" x14ac:dyDescent="0.35">
      <c r="A2525" t="s">
        <v>617</v>
      </c>
      <c r="B2525" t="str">
        <f t="shared" si="39"/>
        <v>2025</v>
      </c>
      <c r="C2525" s="1">
        <v>45683</v>
      </c>
      <c r="D2525" s="1">
        <v>45685</v>
      </c>
      <c r="E2525">
        <v>1150</v>
      </c>
      <c r="F2525" t="s">
        <v>50</v>
      </c>
      <c r="G2525">
        <v>1</v>
      </c>
      <c r="H2525">
        <v>9</v>
      </c>
      <c r="I2525" t="s">
        <v>153</v>
      </c>
      <c r="J2525" t="s">
        <v>1538</v>
      </c>
      <c r="K2525" t="s">
        <v>38</v>
      </c>
      <c r="L2525">
        <v>3207030</v>
      </c>
      <c r="M2525" t="s">
        <v>44</v>
      </c>
      <c r="N2525">
        <v>2.21</v>
      </c>
      <c r="O2525" s="6">
        <v>7087.5362999999998</v>
      </c>
      <c r="P2525">
        <v>830.44830000000002</v>
      </c>
      <c r="Q2525">
        <v>7.6368679999999998</v>
      </c>
      <c r="R2525">
        <v>0</v>
      </c>
      <c r="S2525">
        <v>489563.26209999999</v>
      </c>
      <c r="T2525">
        <v>97912.65</v>
      </c>
      <c r="U2525">
        <v>0</v>
      </c>
      <c r="V2525">
        <v>105745.66</v>
      </c>
      <c r="W2525">
        <v>203658.31</v>
      </c>
      <c r="X2525" t="s">
        <v>100</v>
      </c>
      <c r="Y2525" t="s">
        <v>101</v>
      </c>
      <c r="Z2525">
        <v>156</v>
      </c>
      <c r="AA2525" t="s">
        <v>63</v>
      </c>
      <c r="AB2525">
        <v>156</v>
      </c>
      <c r="AC2525" t="s">
        <v>63</v>
      </c>
      <c r="AD2525">
        <v>20</v>
      </c>
      <c r="AE2525">
        <v>0</v>
      </c>
      <c r="AF2525">
        <v>18</v>
      </c>
      <c r="AG2525">
        <v>61.7697</v>
      </c>
      <c r="AH2525">
        <v>0</v>
      </c>
      <c r="AI2525">
        <v>0</v>
      </c>
      <c r="AJ2525">
        <v>1</v>
      </c>
    </row>
    <row r="2526" spans="1:36" x14ac:dyDescent="0.35">
      <c r="A2526" t="s">
        <v>1005</v>
      </c>
      <c r="B2526" t="str">
        <f t="shared" si="39"/>
        <v>2024</v>
      </c>
      <c r="C2526" s="1">
        <v>45349</v>
      </c>
      <c r="D2526" s="1">
        <v>45348</v>
      </c>
      <c r="E2526">
        <v>1030</v>
      </c>
      <c r="F2526" t="s">
        <v>42</v>
      </c>
      <c r="G2526">
        <v>1</v>
      </c>
      <c r="H2526">
        <v>6</v>
      </c>
      <c r="I2526" t="s">
        <v>72</v>
      </c>
      <c r="J2526" t="s">
        <v>73</v>
      </c>
      <c r="K2526" t="s">
        <v>38</v>
      </c>
      <c r="L2526">
        <v>2371000</v>
      </c>
      <c r="M2526" t="s">
        <v>44</v>
      </c>
      <c r="N2526">
        <v>2.2130999999999998</v>
      </c>
      <c r="O2526" s="6">
        <v>5247.2601000000004</v>
      </c>
      <c r="P2526">
        <v>272.22160000000002</v>
      </c>
      <c r="Q2526">
        <v>9.6317299999999992</v>
      </c>
      <c r="R2526">
        <v>4.8611000000000004</v>
      </c>
      <c r="S2526">
        <v>325817.19040000002</v>
      </c>
      <c r="T2526">
        <v>0</v>
      </c>
      <c r="U2526">
        <v>0</v>
      </c>
      <c r="V2526">
        <v>58647.09</v>
      </c>
      <c r="W2526">
        <v>58647.09</v>
      </c>
      <c r="X2526" t="s">
        <v>74</v>
      </c>
      <c r="Y2526" t="s">
        <v>75</v>
      </c>
      <c r="Z2526">
        <v>156</v>
      </c>
      <c r="AA2526" t="s">
        <v>63</v>
      </c>
      <c r="AB2526">
        <v>156</v>
      </c>
      <c r="AC2526" t="s">
        <v>63</v>
      </c>
      <c r="AD2526">
        <v>0</v>
      </c>
      <c r="AE2526">
        <v>0</v>
      </c>
      <c r="AF2526">
        <v>18</v>
      </c>
      <c r="AG2526">
        <v>58.875799999999998</v>
      </c>
      <c r="AH2526">
        <v>0</v>
      </c>
      <c r="AI2526">
        <v>0</v>
      </c>
      <c r="AJ2526">
        <v>1</v>
      </c>
    </row>
    <row r="2527" spans="1:36" x14ac:dyDescent="0.35">
      <c r="A2527" t="s">
        <v>1336</v>
      </c>
      <c r="B2527" t="str">
        <f t="shared" si="39"/>
        <v>2021</v>
      </c>
      <c r="C2527" s="1">
        <v>44344</v>
      </c>
      <c r="D2527" s="1">
        <v>44345</v>
      </c>
      <c r="E2527">
        <v>1030</v>
      </c>
      <c r="F2527" t="s">
        <v>42</v>
      </c>
      <c r="G2527">
        <v>1</v>
      </c>
      <c r="H2527">
        <v>4</v>
      </c>
      <c r="I2527" t="s">
        <v>1078</v>
      </c>
      <c r="J2527" t="s">
        <v>59</v>
      </c>
      <c r="K2527" t="s">
        <v>38</v>
      </c>
      <c r="L2527">
        <v>47605000</v>
      </c>
      <c r="M2527" t="s">
        <v>44</v>
      </c>
      <c r="N2527">
        <v>0.64610000000000001</v>
      </c>
      <c r="O2527" s="6">
        <v>30757.590499999998</v>
      </c>
      <c r="P2527">
        <v>2421.7113380000001</v>
      </c>
      <c r="Q2527">
        <v>40.148254000000001</v>
      </c>
      <c r="R2527">
        <v>1.11713</v>
      </c>
      <c r="S2527">
        <v>1894667.6529000001</v>
      </c>
      <c r="T2527">
        <v>0</v>
      </c>
      <c r="U2527">
        <v>0</v>
      </c>
      <c r="V2527">
        <v>170519.39</v>
      </c>
      <c r="W2527">
        <v>170519.39</v>
      </c>
      <c r="X2527" t="s">
        <v>82</v>
      </c>
      <c r="Y2527" t="s">
        <v>83</v>
      </c>
      <c r="Z2527">
        <v>156</v>
      </c>
      <c r="AA2527" t="s">
        <v>63</v>
      </c>
      <c r="AB2527">
        <v>156</v>
      </c>
      <c r="AC2527" t="s">
        <v>63</v>
      </c>
      <c r="AD2527">
        <v>0</v>
      </c>
      <c r="AE2527">
        <v>0</v>
      </c>
      <c r="AF2527">
        <v>18</v>
      </c>
      <c r="AG2527">
        <v>57.032899999999998</v>
      </c>
      <c r="AH2527">
        <v>0</v>
      </c>
      <c r="AI2527">
        <v>0</v>
      </c>
      <c r="AJ2527">
        <v>1</v>
      </c>
    </row>
    <row r="2528" spans="1:36" x14ac:dyDescent="0.35">
      <c r="A2528" t="s">
        <v>2075</v>
      </c>
      <c r="B2528" t="str">
        <f t="shared" si="39"/>
        <v>2025</v>
      </c>
      <c r="C2528" s="1">
        <v>45914</v>
      </c>
      <c r="D2528" s="1">
        <v>45917</v>
      </c>
      <c r="E2528">
        <v>1150</v>
      </c>
      <c r="F2528" t="s">
        <v>50</v>
      </c>
      <c r="G2528">
        <v>1</v>
      </c>
      <c r="H2528">
        <v>10</v>
      </c>
      <c r="I2528" t="s">
        <v>58</v>
      </c>
      <c r="J2528" t="s">
        <v>2430</v>
      </c>
      <c r="K2528" t="s">
        <v>38</v>
      </c>
      <c r="L2528">
        <v>3300000</v>
      </c>
      <c r="M2528" t="s">
        <v>44</v>
      </c>
      <c r="N2528">
        <v>1.0532999999999999</v>
      </c>
      <c r="O2528" s="6">
        <v>3475.89</v>
      </c>
      <c r="P2528">
        <v>432.62576999999999</v>
      </c>
      <c r="Q2528">
        <v>9.0673359999999992</v>
      </c>
      <c r="R2528">
        <v>0</v>
      </c>
      <c r="S2528">
        <v>242456.36249999999</v>
      </c>
      <c r="T2528">
        <v>0</v>
      </c>
      <c r="U2528">
        <v>0</v>
      </c>
      <c r="V2528">
        <v>43642.15</v>
      </c>
      <c r="W2528">
        <v>43642.15</v>
      </c>
      <c r="X2528" t="s">
        <v>1393</v>
      </c>
      <c r="Y2528" t="s">
        <v>245</v>
      </c>
      <c r="Z2528">
        <v>156</v>
      </c>
      <c r="AA2528" t="s">
        <v>63</v>
      </c>
      <c r="AB2528">
        <v>156</v>
      </c>
      <c r="AC2528" t="s">
        <v>63</v>
      </c>
      <c r="AD2528">
        <v>0</v>
      </c>
      <c r="AE2528">
        <v>0</v>
      </c>
      <c r="AF2528">
        <v>18</v>
      </c>
      <c r="AG2528">
        <v>61.889200000000002</v>
      </c>
      <c r="AH2528">
        <v>0</v>
      </c>
      <c r="AI2528">
        <v>0</v>
      </c>
      <c r="AJ2528">
        <v>1</v>
      </c>
    </row>
    <row r="2529" spans="1:36" x14ac:dyDescent="0.35">
      <c r="A2529" t="s">
        <v>715</v>
      </c>
      <c r="B2529" t="str">
        <f t="shared" si="39"/>
        <v>2024</v>
      </c>
      <c r="C2529" s="1">
        <v>45328</v>
      </c>
      <c r="D2529" s="1">
        <v>45329</v>
      </c>
      <c r="E2529">
        <v>1150</v>
      </c>
      <c r="F2529" t="s">
        <v>50</v>
      </c>
      <c r="G2529">
        <v>1</v>
      </c>
      <c r="H2529">
        <v>21</v>
      </c>
      <c r="I2529" t="s">
        <v>197</v>
      </c>
      <c r="J2529" t="s">
        <v>2431</v>
      </c>
      <c r="K2529" t="s">
        <v>38</v>
      </c>
      <c r="L2529">
        <v>223900</v>
      </c>
      <c r="M2529" t="s">
        <v>44</v>
      </c>
      <c r="N2529">
        <v>2.2711000000000001</v>
      </c>
      <c r="O2529" s="6">
        <v>508.49928999999997</v>
      </c>
      <c r="P2529">
        <v>22.431799999999999</v>
      </c>
      <c r="Q2529">
        <v>0.56269599999999997</v>
      </c>
      <c r="R2529">
        <v>10.94284</v>
      </c>
      <c r="S2529">
        <v>31908.7405</v>
      </c>
      <c r="T2529">
        <v>0</v>
      </c>
      <c r="U2529">
        <v>0</v>
      </c>
      <c r="V2529">
        <v>5743.57</v>
      </c>
      <c r="W2529">
        <v>5743.57</v>
      </c>
      <c r="X2529" t="s">
        <v>96</v>
      </c>
      <c r="Y2529" t="s">
        <v>97</v>
      </c>
      <c r="Z2529">
        <v>156</v>
      </c>
      <c r="AA2529" t="s">
        <v>63</v>
      </c>
      <c r="AB2529">
        <v>156</v>
      </c>
      <c r="AC2529" t="s">
        <v>63</v>
      </c>
      <c r="AD2529">
        <v>0</v>
      </c>
      <c r="AE2529">
        <v>0</v>
      </c>
      <c r="AF2529">
        <v>18</v>
      </c>
      <c r="AG2529">
        <v>58.824599999999997</v>
      </c>
      <c r="AH2529">
        <v>0</v>
      </c>
      <c r="AI2529">
        <v>0</v>
      </c>
      <c r="AJ2529">
        <v>1</v>
      </c>
    </row>
    <row r="2530" spans="1:36" x14ac:dyDescent="0.35">
      <c r="A2530" t="s">
        <v>223</v>
      </c>
      <c r="B2530" t="str">
        <f t="shared" si="39"/>
        <v>2022</v>
      </c>
      <c r="D2530" s="1">
        <v>44762</v>
      </c>
      <c r="E2530">
        <v>1030</v>
      </c>
      <c r="F2530" t="s">
        <v>42</v>
      </c>
      <c r="G2530">
        <v>1</v>
      </c>
      <c r="H2530">
        <v>10</v>
      </c>
      <c r="I2530" t="s">
        <v>553</v>
      </c>
      <c r="J2530" t="s">
        <v>2432</v>
      </c>
      <c r="K2530" t="s">
        <v>38</v>
      </c>
      <c r="L2530">
        <v>878000</v>
      </c>
      <c r="M2530" t="s">
        <v>44</v>
      </c>
      <c r="N2530">
        <v>3.9087000000000001</v>
      </c>
      <c r="O2530" s="6">
        <v>3431.8386</v>
      </c>
      <c r="P2530">
        <v>361.14069999999998</v>
      </c>
      <c r="Q2530">
        <v>14.519345</v>
      </c>
      <c r="R2530">
        <v>0</v>
      </c>
      <c r="S2530">
        <v>207675.13070000001</v>
      </c>
      <c r="T2530">
        <v>0</v>
      </c>
      <c r="U2530">
        <v>0</v>
      </c>
      <c r="V2530">
        <v>37381.519999999997</v>
      </c>
      <c r="W2530">
        <v>37381.519999999997</v>
      </c>
      <c r="X2530" t="s">
        <v>514</v>
      </c>
      <c r="Y2530" t="s">
        <v>515</v>
      </c>
      <c r="Z2530">
        <v>156</v>
      </c>
      <c r="AA2530" t="s">
        <v>63</v>
      </c>
      <c r="AB2530">
        <v>156</v>
      </c>
      <c r="AC2530" t="s">
        <v>63</v>
      </c>
      <c r="AD2530">
        <v>0</v>
      </c>
      <c r="AE2530">
        <v>0</v>
      </c>
      <c r="AF2530">
        <v>18</v>
      </c>
      <c r="AG2530">
        <v>54.543700000000001</v>
      </c>
      <c r="AH2530">
        <v>0</v>
      </c>
      <c r="AI2530">
        <v>0</v>
      </c>
      <c r="AJ2530">
        <v>1</v>
      </c>
    </row>
    <row r="2531" spans="1:36" x14ac:dyDescent="0.35">
      <c r="A2531" t="s">
        <v>888</v>
      </c>
      <c r="B2531" t="str">
        <f t="shared" si="39"/>
        <v>2021</v>
      </c>
      <c r="D2531" s="1">
        <v>44547</v>
      </c>
      <c r="E2531">
        <v>1150</v>
      </c>
      <c r="F2531" t="s">
        <v>50</v>
      </c>
      <c r="G2531">
        <v>1</v>
      </c>
      <c r="H2531">
        <v>3</v>
      </c>
      <c r="I2531" t="s">
        <v>829</v>
      </c>
      <c r="J2531" t="s">
        <v>109</v>
      </c>
      <c r="K2531" t="s">
        <v>38</v>
      </c>
      <c r="L2531">
        <v>216000</v>
      </c>
      <c r="M2531" t="s">
        <v>44</v>
      </c>
      <c r="N2531">
        <v>1.9878</v>
      </c>
      <c r="O2531" s="6">
        <v>429.3648</v>
      </c>
      <c r="P2531">
        <v>22.007467999999999</v>
      </c>
      <c r="Q2531">
        <v>0.46690999999999999</v>
      </c>
      <c r="R2531">
        <v>0</v>
      </c>
      <c r="S2531">
        <v>25830.271400000001</v>
      </c>
      <c r="T2531">
        <v>0</v>
      </c>
      <c r="U2531">
        <v>0</v>
      </c>
      <c r="V2531">
        <v>4649.45</v>
      </c>
      <c r="W2531">
        <v>4649.45</v>
      </c>
      <c r="X2531" t="s">
        <v>138</v>
      </c>
      <c r="Y2531" t="s">
        <v>139</v>
      </c>
      <c r="Z2531">
        <v>380</v>
      </c>
      <c r="AA2531" t="s">
        <v>47</v>
      </c>
      <c r="AB2531">
        <v>156</v>
      </c>
      <c r="AC2531" t="s">
        <v>63</v>
      </c>
      <c r="AD2531">
        <v>0</v>
      </c>
      <c r="AE2531">
        <v>0</v>
      </c>
      <c r="AF2531">
        <v>18</v>
      </c>
      <c r="AG2531">
        <v>57.166800000000002</v>
      </c>
      <c r="AH2531">
        <v>0</v>
      </c>
      <c r="AI2531">
        <v>1</v>
      </c>
      <c r="AJ2531">
        <v>1</v>
      </c>
    </row>
    <row r="2532" spans="1:36" x14ac:dyDescent="0.35">
      <c r="A2532" t="s">
        <v>557</v>
      </c>
      <c r="B2532" t="str">
        <f t="shared" si="39"/>
        <v>2022</v>
      </c>
      <c r="D2532" s="1">
        <v>44824</v>
      </c>
      <c r="E2532">
        <v>2050</v>
      </c>
      <c r="F2532" t="s">
        <v>36</v>
      </c>
      <c r="G2532">
        <v>1</v>
      </c>
      <c r="H2532">
        <v>8</v>
      </c>
      <c r="I2532" t="s">
        <v>487</v>
      </c>
      <c r="J2532" t="s">
        <v>2435</v>
      </c>
      <c r="K2532" t="s">
        <v>38</v>
      </c>
      <c r="L2532">
        <v>46800</v>
      </c>
      <c r="M2532" t="s">
        <v>44</v>
      </c>
      <c r="N2532">
        <v>5.1315999999999997</v>
      </c>
      <c r="O2532" s="6">
        <v>240.15888000000001</v>
      </c>
      <c r="P2532">
        <v>15.589681000000001</v>
      </c>
      <c r="Q2532">
        <v>0.253859</v>
      </c>
      <c r="R2532">
        <v>0</v>
      </c>
      <c r="S2532">
        <v>13732.426600000001</v>
      </c>
      <c r="T2532">
        <v>0</v>
      </c>
      <c r="U2532">
        <v>0</v>
      </c>
      <c r="V2532">
        <v>2471.84</v>
      </c>
      <c r="W2532">
        <v>2471.84</v>
      </c>
      <c r="X2532" t="s">
        <v>435</v>
      </c>
      <c r="Y2532" t="s">
        <v>436</v>
      </c>
      <c r="Z2532">
        <v>591</v>
      </c>
      <c r="AA2532" t="s">
        <v>55</v>
      </c>
      <c r="AB2532">
        <v>156</v>
      </c>
      <c r="AC2532" t="s">
        <v>63</v>
      </c>
      <c r="AD2532">
        <v>0</v>
      </c>
      <c r="AE2532">
        <v>0</v>
      </c>
      <c r="AF2532">
        <v>18</v>
      </c>
      <c r="AG2532">
        <v>53.641599999999997</v>
      </c>
      <c r="AH2532">
        <v>0</v>
      </c>
      <c r="AI2532">
        <v>0</v>
      </c>
      <c r="AJ2532">
        <v>1</v>
      </c>
    </row>
    <row r="2533" spans="1:36" x14ac:dyDescent="0.35">
      <c r="A2533" t="s">
        <v>178</v>
      </c>
      <c r="B2533" t="str">
        <f t="shared" si="39"/>
        <v>2019</v>
      </c>
      <c r="D2533" s="1">
        <v>43644</v>
      </c>
      <c r="E2533">
        <v>1030</v>
      </c>
      <c r="F2533" t="s">
        <v>42</v>
      </c>
      <c r="G2533">
        <v>1</v>
      </c>
      <c r="H2533">
        <v>155</v>
      </c>
      <c r="I2533" t="s">
        <v>51</v>
      </c>
      <c r="J2533" t="s">
        <v>2437</v>
      </c>
      <c r="K2533" t="s">
        <v>38</v>
      </c>
      <c r="L2533">
        <v>6000</v>
      </c>
      <c r="M2533" t="s">
        <v>44</v>
      </c>
      <c r="N2533">
        <v>24.4</v>
      </c>
      <c r="O2533" s="6">
        <v>146.4</v>
      </c>
      <c r="P2533">
        <v>5.106465</v>
      </c>
      <c r="Q2533">
        <v>2.9275630000000001</v>
      </c>
      <c r="R2533">
        <v>0.42630000000000001</v>
      </c>
      <c r="S2533">
        <v>7869.8648999999996</v>
      </c>
      <c r="T2533">
        <v>1573.97</v>
      </c>
      <c r="U2533">
        <v>0</v>
      </c>
      <c r="V2533">
        <v>1699.89</v>
      </c>
      <c r="W2533">
        <v>3273.86</v>
      </c>
      <c r="X2533" t="s">
        <v>259</v>
      </c>
      <c r="Y2533" t="s">
        <v>260</v>
      </c>
      <c r="Z2533">
        <v>591</v>
      </c>
      <c r="AA2533" t="s">
        <v>55</v>
      </c>
      <c r="AB2533">
        <v>156</v>
      </c>
      <c r="AC2533" t="s">
        <v>63</v>
      </c>
      <c r="AG2533">
        <v>50.8187</v>
      </c>
      <c r="AH2533">
        <v>0</v>
      </c>
      <c r="AI2533">
        <v>0</v>
      </c>
      <c r="AJ2533">
        <v>1</v>
      </c>
    </row>
    <row r="2534" spans="1:36" x14ac:dyDescent="0.35">
      <c r="A2534" t="s">
        <v>71</v>
      </c>
      <c r="B2534" t="str">
        <f t="shared" si="39"/>
        <v>2024</v>
      </c>
      <c r="C2534" s="1">
        <v>45357</v>
      </c>
      <c r="D2534" s="1">
        <v>45356</v>
      </c>
      <c r="E2534">
        <v>1030</v>
      </c>
      <c r="F2534" t="s">
        <v>42</v>
      </c>
      <c r="G2534">
        <v>1</v>
      </c>
      <c r="H2534">
        <v>7</v>
      </c>
      <c r="I2534" t="s">
        <v>72</v>
      </c>
      <c r="J2534" t="s">
        <v>73</v>
      </c>
      <c r="K2534" t="s">
        <v>38</v>
      </c>
      <c r="L2534">
        <v>5491000</v>
      </c>
      <c r="M2534" t="s">
        <v>44</v>
      </c>
      <c r="N2534">
        <v>2.2490000000000001</v>
      </c>
      <c r="O2534" s="6">
        <v>12349.259</v>
      </c>
      <c r="P2534">
        <v>597.95680000000004</v>
      </c>
      <c r="Q2534">
        <v>22.586023999999998</v>
      </c>
      <c r="R2534">
        <v>11.403890000000001</v>
      </c>
      <c r="S2534">
        <v>765932.96840000001</v>
      </c>
      <c r="T2534">
        <v>0</v>
      </c>
      <c r="U2534">
        <v>0</v>
      </c>
      <c r="V2534">
        <v>137867.93</v>
      </c>
      <c r="W2534">
        <v>137867.93</v>
      </c>
      <c r="X2534" t="s">
        <v>74</v>
      </c>
      <c r="Y2534" t="s">
        <v>75</v>
      </c>
      <c r="Z2534">
        <v>156</v>
      </c>
      <c r="AA2534" t="s">
        <v>63</v>
      </c>
      <c r="AB2534">
        <v>156</v>
      </c>
      <c r="AC2534" t="s">
        <v>63</v>
      </c>
      <c r="AD2534">
        <v>0</v>
      </c>
      <c r="AE2534">
        <v>0</v>
      </c>
      <c r="AF2534">
        <v>18</v>
      </c>
      <c r="AG2534">
        <v>59.0032</v>
      </c>
      <c r="AH2534">
        <v>0</v>
      </c>
      <c r="AI2534">
        <v>0</v>
      </c>
      <c r="AJ2534">
        <v>1</v>
      </c>
    </row>
    <row r="2535" spans="1:36" x14ac:dyDescent="0.35">
      <c r="A2535" t="s">
        <v>194</v>
      </c>
      <c r="B2535" t="str">
        <f t="shared" si="39"/>
        <v>2020</v>
      </c>
      <c r="D2535" s="1">
        <v>44148</v>
      </c>
      <c r="E2535">
        <v>1030</v>
      </c>
      <c r="F2535" t="s">
        <v>42</v>
      </c>
      <c r="G2535">
        <v>1</v>
      </c>
      <c r="H2535">
        <v>2</v>
      </c>
      <c r="I2535" t="s">
        <v>191</v>
      </c>
      <c r="J2535" t="s">
        <v>2252</v>
      </c>
      <c r="K2535" t="s">
        <v>38</v>
      </c>
      <c r="L2535">
        <v>47020</v>
      </c>
      <c r="M2535" t="s">
        <v>130</v>
      </c>
      <c r="N2535">
        <v>569.51850000000002</v>
      </c>
      <c r="O2535" s="6">
        <v>26778.759870000002</v>
      </c>
      <c r="P2535">
        <v>1405.012158</v>
      </c>
      <c r="Q2535">
        <v>42.501027000000001</v>
      </c>
      <c r="R2535">
        <v>0</v>
      </c>
      <c r="S2535">
        <v>1650701.6046</v>
      </c>
      <c r="T2535">
        <v>0</v>
      </c>
      <c r="U2535">
        <v>0</v>
      </c>
      <c r="V2535">
        <v>148563.14000000001</v>
      </c>
      <c r="W2535">
        <v>148563.14000000001</v>
      </c>
      <c r="X2535" t="s">
        <v>82</v>
      </c>
      <c r="Y2535" t="s">
        <v>83</v>
      </c>
      <c r="Z2535">
        <v>156</v>
      </c>
      <c r="AA2535" t="s">
        <v>63</v>
      </c>
      <c r="AB2535">
        <v>156</v>
      </c>
      <c r="AC2535" t="s">
        <v>63</v>
      </c>
      <c r="AD2535">
        <v>0</v>
      </c>
      <c r="AE2535">
        <v>0</v>
      </c>
      <c r="AF2535">
        <v>18</v>
      </c>
      <c r="AG2535">
        <v>58.481000000000002</v>
      </c>
      <c r="AI2535">
        <v>0</v>
      </c>
      <c r="AJ2535">
        <v>1</v>
      </c>
    </row>
    <row r="2536" spans="1:36" x14ac:dyDescent="0.35">
      <c r="A2536" t="s">
        <v>196</v>
      </c>
      <c r="B2536" t="str">
        <f t="shared" si="39"/>
        <v>2025</v>
      </c>
      <c r="C2536" s="2">
        <v>45807</v>
      </c>
      <c r="D2536" s="1">
        <v>45807</v>
      </c>
      <c r="E2536">
        <v>1150</v>
      </c>
      <c r="F2536" t="s">
        <v>50</v>
      </c>
      <c r="G2536">
        <v>1</v>
      </c>
      <c r="H2536">
        <v>5</v>
      </c>
      <c r="I2536" t="s">
        <v>197</v>
      </c>
      <c r="J2536" t="s">
        <v>2328</v>
      </c>
      <c r="K2536" t="s">
        <v>38</v>
      </c>
      <c r="L2536">
        <v>2290500</v>
      </c>
      <c r="M2536" t="s">
        <v>44</v>
      </c>
      <c r="N2536">
        <v>1.9434</v>
      </c>
      <c r="O2536" s="6">
        <v>4451.3576999999996</v>
      </c>
      <c r="P2536">
        <v>254.83519999999999</v>
      </c>
      <c r="Q2536">
        <v>4.9374320000000003</v>
      </c>
      <c r="R2536">
        <v>113.924076</v>
      </c>
      <c r="S2536">
        <v>286319.55690000003</v>
      </c>
      <c r="T2536">
        <v>0</v>
      </c>
      <c r="U2536">
        <v>0</v>
      </c>
      <c r="V2536">
        <v>51537.52</v>
      </c>
      <c r="W2536">
        <v>51537.52</v>
      </c>
      <c r="X2536" t="s">
        <v>199</v>
      </c>
      <c r="Y2536" t="s">
        <v>200</v>
      </c>
      <c r="Z2536">
        <v>156</v>
      </c>
      <c r="AA2536" t="s">
        <v>63</v>
      </c>
      <c r="AB2536">
        <v>156</v>
      </c>
      <c r="AC2536" t="s">
        <v>63</v>
      </c>
      <c r="AD2536">
        <v>0</v>
      </c>
      <c r="AE2536">
        <v>0</v>
      </c>
      <c r="AF2536">
        <v>18</v>
      </c>
      <c r="AG2536">
        <v>59.3401</v>
      </c>
      <c r="AH2536">
        <v>0</v>
      </c>
      <c r="AI2536">
        <v>0</v>
      </c>
      <c r="AJ2536">
        <v>1</v>
      </c>
    </row>
    <row r="2537" spans="1:36" x14ac:dyDescent="0.35">
      <c r="A2537" t="s">
        <v>715</v>
      </c>
      <c r="B2537" t="str">
        <f t="shared" si="39"/>
        <v>2024</v>
      </c>
      <c r="C2537" s="1">
        <v>45328</v>
      </c>
      <c r="D2537" s="1">
        <v>45329</v>
      </c>
      <c r="E2537">
        <v>1150</v>
      </c>
      <c r="F2537" t="s">
        <v>50</v>
      </c>
      <c r="G2537">
        <v>1</v>
      </c>
      <c r="H2537">
        <v>13</v>
      </c>
      <c r="I2537" t="s">
        <v>197</v>
      </c>
      <c r="J2537" t="s">
        <v>2438</v>
      </c>
      <c r="K2537" t="s">
        <v>38</v>
      </c>
      <c r="L2537">
        <v>1000500</v>
      </c>
      <c r="M2537" t="s">
        <v>44</v>
      </c>
      <c r="N2537">
        <v>2.2212999999999998</v>
      </c>
      <c r="O2537" s="6">
        <v>2222.4106499999998</v>
      </c>
      <c r="P2537">
        <v>98.04325</v>
      </c>
      <c r="Q2537">
        <v>2.45939</v>
      </c>
      <c r="R2537">
        <v>47.828156</v>
      </c>
      <c r="S2537">
        <v>139458.12890000001</v>
      </c>
      <c r="T2537">
        <v>0</v>
      </c>
      <c r="U2537">
        <v>0</v>
      </c>
      <c r="V2537">
        <v>25102.46</v>
      </c>
      <c r="W2537">
        <v>25102.46</v>
      </c>
      <c r="X2537" t="s">
        <v>96</v>
      </c>
      <c r="Y2537" t="s">
        <v>97</v>
      </c>
      <c r="Z2537">
        <v>156</v>
      </c>
      <c r="AA2537" t="s">
        <v>63</v>
      </c>
      <c r="AB2537">
        <v>156</v>
      </c>
      <c r="AC2537" t="s">
        <v>63</v>
      </c>
      <c r="AD2537">
        <v>0</v>
      </c>
      <c r="AE2537">
        <v>0</v>
      </c>
      <c r="AF2537">
        <v>18</v>
      </c>
      <c r="AG2537">
        <v>58.824599999999997</v>
      </c>
      <c r="AH2537">
        <v>0</v>
      </c>
      <c r="AI2537">
        <v>0</v>
      </c>
      <c r="AJ2537">
        <v>1</v>
      </c>
    </row>
    <row r="2538" spans="1:36" x14ac:dyDescent="0.35">
      <c r="A2538" t="s">
        <v>604</v>
      </c>
      <c r="B2538" t="str">
        <f t="shared" si="39"/>
        <v>2025</v>
      </c>
      <c r="C2538" s="1">
        <v>45854</v>
      </c>
      <c r="D2538" s="1">
        <v>45859</v>
      </c>
      <c r="E2538">
        <v>1150</v>
      </c>
      <c r="F2538" t="s">
        <v>50</v>
      </c>
      <c r="G2538">
        <v>1</v>
      </c>
      <c r="H2538">
        <v>28</v>
      </c>
      <c r="I2538" t="s">
        <v>385</v>
      </c>
      <c r="J2538" t="s">
        <v>2439</v>
      </c>
      <c r="K2538" t="s">
        <v>38</v>
      </c>
      <c r="L2538">
        <v>570000</v>
      </c>
      <c r="M2538" t="s">
        <v>44</v>
      </c>
      <c r="N2538">
        <v>2.2605</v>
      </c>
      <c r="O2538" s="6">
        <v>1288.4849999999999</v>
      </c>
      <c r="P2538">
        <v>87.830160000000006</v>
      </c>
      <c r="Q2538">
        <v>1.4172210000000001</v>
      </c>
      <c r="R2538">
        <v>21.318000000000001</v>
      </c>
      <c r="S2538">
        <v>85078.653399999996</v>
      </c>
      <c r="T2538">
        <v>0</v>
      </c>
      <c r="U2538">
        <v>0</v>
      </c>
      <c r="V2538">
        <v>15314.16</v>
      </c>
      <c r="W2538">
        <v>15314.16</v>
      </c>
      <c r="X2538" t="s">
        <v>96</v>
      </c>
      <c r="Y2538" t="s">
        <v>97</v>
      </c>
      <c r="Z2538">
        <v>156</v>
      </c>
      <c r="AA2538" t="s">
        <v>63</v>
      </c>
      <c r="AB2538">
        <v>156</v>
      </c>
      <c r="AC2538" t="s">
        <v>63</v>
      </c>
      <c r="AD2538">
        <v>0</v>
      </c>
      <c r="AE2538">
        <v>0</v>
      </c>
      <c r="AF2538">
        <v>18</v>
      </c>
      <c r="AG2538">
        <v>60.811700000000002</v>
      </c>
      <c r="AH2538">
        <v>0</v>
      </c>
      <c r="AI2538">
        <v>0</v>
      </c>
      <c r="AJ2538">
        <v>1</v>
      </c>
    </row>
    <row r="2539" spans="1:36" x14ac:dyDescent="0.35">
      <c r="A2539" t="s">
        <v>715</v>
      </c>
      <c r="B2539" t="str">
        <f t="shared" si="39"/>
        <v>2024</v>
      </c>
      <c r="C2539" s="1">
        <v>45328</v>
      </c>
      <c r="D2539" s="1">
        <v>45329</v>
      </c>
      <c r="E2539">
        <v>1150</v>
      </c>
      <c r="F2539" t="s">
        <v>50</v>
      </c>
      <c r="G2539">
        <v>1</v>
      </c>
      <c r="H2539">
        <v>4</v>
      </c>
      <c r="I2539" t="s">
        <v>197</v>
      </c>
      <c r="J2539" t="s">
        <v>2440</v>
      </c>
      <c r="K2539" t="s">
        <v>38</v>
      </c>
      <c r="L2539">
        <v>1611900</v>
      </c>
      <c r="M2539" t="s">
        <v>44</v>
      </c>
      <c r="N2539">
        <v>2.4361000000000002</v>
      </c>
      <c r="O2539" s="6">
        <v>3926.7495899999999</v>
      </c>
      <c r="P2539">
        <v>173.23285000000001</v>
      </c>
      <c r="Q2539">
        <v>4.3455019999999998</v>
      </c>
      <c r="R2539">
        <v>84.507682000000003</v>
      </c>
      <c r="S2539">
        <v>246406.7801</v>
      </c>
      <c r="T2539">
        <v>0</v>
      </c>
      <c r="U2539">
        <v>0</v>
      </c>
      <c r="V2539">
        <v>44353.22</v>
      </c>
      <c r="W2539">
        <v>44353.22</v>
      </c>
      <c r="X2539" t="s">
        <v>96</v>
      </c>
      <c r="Y2539" t="s">
        <v>97</v>
      </c>
      <c r="Z2539">
        <v>156</v>
      </c>
      <c r="AA2539" t="s">
        <v>63</v>
      </c>
      <c r="AB2539">
        <v>156</v>
      </c>
      <c r="AC2539" t="s">
        <v>63</v>
      </c>
      <c r="AD2539">
        <v>0</v>
      </c>
      <c r="AE2539">
        <v>0</v>
      </c>
      <c r="AF2539">
        <v>18</v>
      </c>
      <c r="AG2539">
        <v>58.824599999999997</v>
      </c>
      <c r="AH2539">
        <v>0</v>
      </c>
      <c r="AI2539">
        <v>0</v>
      </c>
      <c r="AJ2539">
        <v>1</v>
      </c>
    </row>
    <row r="2540" spans="1:36" x14ac:dyDescent="0.35">
      <c r="A2540" t="s">
        <v>1081</v>
      </c>
      <c r="B2540" t="str">
        <f t="shared" si="39"/>
        <v>2022</v>
      </c>
      <c r="D2540" s="1">
        <v>44905</v>
      </c>
      <c r="E2540">
        <v>1150</v>
      </c>
      <c r="F2540" t="s">
        <v>50</v>
      </c>
      <c r="G2540">
        <v>1</v>
      </c>
      <c r="H2540">
        <v>6</v>
      </c>
      <c r="I2540" t="s">
        <v>394</v>
      </c>
      <c r="J2540" t="s">
        <v>2441</v>
      </c>
      <c r="K2540" t="s">
        <v>38</v>
      </c>
      <c r="L2540">
        <v>321900</v>
      </c>
      <c r="M2540" t="s">
        <v>44</v>
      </c>
      <c r="N2540">
        <v>2.0969000000000002</v>
      </c>
      <c r="O2540" s="6">
        <v>674.99211000000003</v>
      </c>
      <c r="P2540">
        <v>467.68095</v>
      </c>
      <c r="Q2540">
        <v>13.499784999999999</v>
      </c>
      <c r="R2540">
        <v>0</v>
      </c>
      <c r="S2540">
        <v>63860.712500000001</v>
      </c>
      <c r="T2540">
        <v>0</v>
      </c>
      <c r="U2540">
        <v>0</v>
      </c>
      <c r="V2540">
        <v>11494.93</v>
      </c>
      <c r="W2540">
        <v>11494.93</v>
      </c>
      <c r="X2540" t="s">
        <v>133</v>
      </c>
      <c r="Y2540" t="s">
        <v>134</v>
      </c>
      <c r="Z2540">
        <v>156</v>
      </c>
      <c r="AA2540" t="s">
        <v>63</v>
      </c>
      <c r="AB2540">
        <v>156</v>
      </c>
      <c r="AC2540" t="s">
        <v>63</v>
      </c>
      <c r="AD2540">
        <v>0</v>
      </c>
      <c r="AE2540">
        <v>0</v>
      </c>
      <c r="AF2540">
        <v>18</v>
      </c>
      <c r="AG2540">
        <v>55.234499999999997</v>
      </c>
      <c r="AH2540">
        <v>0</v>
      </c>
      <c r="AI2540">
        <v>1</v>
      </c>
      <c r="AJ2540">
        <v>1</v>
      </c>
    </row>
    <row r="2541" spans="1:36" x14ac:dyDescent="0.35">
      <c r="A2541" t="s">
        <v>1913</v>
      </c>
      <c r="B2541" t="str">
        <f t="shared" si="39"/>
        <v>2025</v>
      </c>
      <c r="C2541" s="1">
        <v>45727</v>
      </c>
      <c r="D2541" s="1">
        <v>45727</v>
      </c>
      <c r="E2541">
        <v>1150</v>
      </c>
      <c r="F2541" t="s">
        <v>50</v>
      </c>
      <c r="G2541">
        <v>1</v>
      </c>
      <c r="H2541">
        <v>1</v>
      </c>
      <c r="I2541" t="s">
        <v>197</v>
      </c>
      <c r="J2541" t="s">
        <v>397</v>
      </c>
      <c r="K2541" t="s">
        <v>38</v>
      </c>
      <c r="L2541">
        <v>46040000</v>
      </c>
      <c r="M2541" t="s">
        <v>44</v>
      </c>
      <c r="N2541">
        <v>1.27</v>
      </c>
      <c r="O2541" s="6">
        <v>58470.8</v>
      </c>
      <c r="P2541">
        <v>7013.0726830000003</v>
      </c>
      <c r="Q2541">
        <v>1169.415878</v>
      </c>
      <c r="R2541">
        <v>0</v>
      </c>
      <c r="S2541">
        <v>4188928.7941000001</v>
      </c>
      <c r="T2541">
        <v>0</v>
      </c>
      <c r="U2541">
        <v>0</v>
      </c>
      <c r="V2541">
        <v>754007.18</v>
      </c>
      <c r="W2541">
        <v>754007.18</v>
      </c>
      <c r="X2541" t="s">
        <v>1470</v>
      </c>
      <c r="Y2541" t="s">
        <v>1471</v>
      </c>
      <c r="Z2541">
        <v>702</v>
      </c>
      <c r="AA2541" t="s">
        <v>1320</v>
      </c>
      <c r="AB2541">
        <v>156</v>
      </c>
      <c r="AC2541" t="s">
        <v>63</v>
      </c>
      <c r="AD2541">
        <v>0</v>
      </c>
      <c r="AE2541">
        <v>0</v>
      </c>
      <c r="AF2541">
        <v>18</v>
      </c>
      <c r="AG2541">
        <v>62.846499999999999</v>
      </c>
      <c r="AH2541">
        <v>0</v>
      </c>
      <c r="AI2541">
        <v>0</v>
      </c>
      <c r="AJ2541">
        <v>1</v>
      </c>
    </row>
    <row r="2542" spans="1:36" x14ac:dyDescent="0.35">
      <c r="A2542" t="s">
        <v>190</v>
      </c>
      <c r="B2542" t="str">
        <f t="shared" si="39"/>
        <v>2020</v>
      </c>
      <c r="D2542" s="1">
        <v>43899</v>
      </c>
      <c r="E2542">
        <v>1030</v>
      </c>
      <c r="F2542" t="s">
        <v>42</v>
      </c>
      <c r="G2542">
        <v>1</v>
      </c>
      <c r="H2542">
        <v>3</v>
      </c>
      <c r="I2542" t="s">
        <v>396</v>
      </c>
      <c r="J2542" t="s">
        <v>129</v>
      </c>
      <c r="L2542">
        <v>74100000</v>
      </c>
      <c r="M2542" t="s">
        <v>44</v>
      </c>
      <c r="N2542">
        <v>0.56299999999999994</v>
      </c>
      <c r="O2542" s="6">
        <v>41718.300000000003</v>
      </c>
      <c r="P2542">
        <v>3186.2915630000002</v>
      </c>
      <c r="Q2542">
        <v>148.19851600000001</v>
      </c>
      <c r="R2542">
        <v>0</v>
      </c>
      <c r="S2542">
        <v>2416198.3947999999</v>
      </c>
      <c r="T2542">
        <v>72485.95</v>
      </c>
      <c r="U2542">
        <v>0</v>
      </c>
      <c r="V2542">
        <v>447963.18</v>
      </c>
      <c r="W2542">
        <v>520449.13</v>
      </c>
      <c r="X2542" t="s">
        <v>192</v>
      </c>
      <c r="Y2542" t="s">
        <v>193</v>
      </c>
      <c r="Z2542">
        <v>156</v>
      </c>
      <c r="AA2542" t="s">
        <v>63</v>
      </c>
      <c r="AB2542">
        <v>156</v>
      </c>
      <c r="AC2542" t="s">
        <v>63</v>
      </c>
      <c r="AD2542">
        <v>3</v>
      </c>
      <c r="AE2542">
        <v>0</v>
      </c>
      <c r="AF2542">
        <v>18</v>
      </c>
      <c r="AG2542">
        <v>53.630400000000002</v>
      </c>
      <c r="AH2542">
        <v>0</v>
      </c>
      <c r="AI2542">
        <v>0</v>
      </c>
      <c r="AJ2542">
        <v>1</v>
      </c>
    </row>
    <row r="2543" spans="1:36" x14ac:dyDescent="0.35">
      <c r="A2543" t="s">
        <v>84</v>
      </c>
      <c r="B2543" t="str">
        <f t="shared" si="39"/>
        <v>2025</v>
      </c>
      <c r="C2543" s="1">
        <v>45903</v>
      </c>
      <c r="D2543" s="1">
        <v>45902</v>
      </c>
      <c r="E2543">
        <v>1030</v>
      </c>
      <c r="F2543" t="s">
        <v>42</v>
      </c>
      <c r="G2543">
        <v>1</v>
      </c>
      <c r="H2543">
        <v>23</v>
      </c>
      <c r="I2543" t="s">
        <v>338</v>
      </c>
      <c r="J2543" t="s">
        <v>1416</v>
      </c>
      <c r="K2543" t="s">
        <v>38</v>
      </c>
      <c r="L2543">
        <v>5322000</v>
      </c>
      <c r="M2543" t="s">
        <v>44</v>
      </c>
      <c r="N2543">
        <v>0.59</v>
      </c>
      <c r="O2543" s="6">
        <v>3139.98</v>
      </c>
      <c r="P2543">
        <v>319.30016799999999</v>
      </c>
      <c r="Q2543">
        <v>8.9797709999999995</v>
      </c>
      <c r="R2543">
        <v>0</v>
      </c>
      <c r="S2543">
        <v>220328.09239999999</v>
      </c>
      <c r="T2543">
        <v>30845.93</v>
      </c>
      <c r="U2543">
        <v>0</v>
      </c>
      <c r="V2543">
        <v>45211.32</v>
      </c>
      <c r="W2543">
        <v>76057.25</v>
      </c>
      <c r="X2543" t="s">
        <v>188</v>
      </c>
      <c r="Y2543" t="s">
        <v>189</v>
      </c>
      <c r="Z2543">
        <v>156</v>
      </c>
      <c r="AA2543" t="s">
        <v>63</v>
      </c>
      <c r="AB2543">
        <v>156</v>
      </c>
      <c r="AC2543" t="s">
        <v>63</v>
      </c>
      <c r="AD2543">
        <v>14</v>
      </c>
      <c r="AE2543">
        <v>0</v>
      </c>
      <c r="AF2543">
        <v>18</v>
      </c>
      <c r="AG2543">
        <v>63.526600000000002</v>
      </c>
      <c r="AH2543">
        <v>0</v>
      </c>
      <c r="AI2543">
        <v>0</v>
      </c>
      <c r="AJ2543">
        <v>1</v>
      </c>
    </row>
    <row r="2544" spans="1:36" x14ac:dyDescent="0.35">
      <c r="A2544" t="s">
        <v>337</v>
      </c>
      <c r="B2544" t="str">
        <f t="shared" si="39"/>
        <v>2025</v>
      </c>
      <c r="C2544" s="1">
        <v>46019</v>
      </c>
      <c r="D2544" s="1">
        <v>46021</v>
      </c>
      <c r="E2544">
        <v>1030</v>
      </c>
      <c r="F2544" t="s">
        <v>42</v>
      </c>
      <c r="G2544">
        <v>1</v>
      </c>
      <c r="H2544">
        <v>8</v>
      </c>
      <c r="I2544" t="s">
        <v>147</v>
      </c>
      <c r="J2544" t="s">
        <v>2442</v>
      </c>
      <c r="K2544" t="s">
        <v>38</v>
      </c>
      <c r="L2544">
        <v>29382000</v>
      </c>
      <c r="M2544" t="s">
        <v>44</v>
      </c>
      <c r="N2544">
        <v>0.55600000000000005</v>
      </c>
      <c r="O2544" s="6">
        <v>16336.392</v>
      </c>
      <c r="P2544">
        <v>2056.7163380000002</v>
      </c>
      <c r="Q2544">
        <v>47.748058999999998</v>
      </c>
      <c r="R2544">
        <v>0</v>
      </c>
      <c r="S2544">
        <v>1168816.8433999999</v>
      </c>
      <c r="T2544">
        <v>163634.35999999999</v>
      </c>
      <c r="U2544">
        <v>0</v>
      </c>
      <c r="V2544">
        <v>239841.22</v>
      </c>
      <c r="W2544">
        <v>403475.58</v>
      </c>
      <c r="X2544" t="s">
        <v>192</v>
      </c>
      <c r="Y2544" t="s">
        <v>193</v>
      </c>
      <c r="Z2544">
        <v>156</v>
      </c>
      <c r="AA2544" t="s">
        <v>63</v>
      </c>
      <c r="AB2544">
        <v>156</v>
      </c>
      <c r="AC2544" t="s">
        <v>63</v>
      </c>
      <c r="AD2544">
        <v>14</v>
      </c>
      <c r="AE2544">
        <v>0</v>
      </c>
      <c r="AF2544">
        <v>18</v>
      </c>
      <c r="AG2544">
        <v>63.381900000000002</v>
      </c>
      <c r="AH2544">
        <v>0</v>
      </c>
      <c r="AI2544">
        <v>1</v>
      </c>
      <c r="AJ2544">
        <v>1</v>
      </c>
    </row>
    <row r="2545" spans="1:36" x14ac:dyDescent="0.35">
      <c r="A2545" t="s">
        <v>1945</v>
      </c>
      <c r="B2545" t="str">
        <f t="shared" si="39"/>
        <v>2024</v>
      </c>
      <c r="C2545" s="1">
        <v>45390</v>
      </c>
      <c r="D2545" s="1">
        <v>45390</v>
      </c>
      <c r="E2545">
        <v>1030</v>
      </c>
      <c r="F2545" t="s">
        <v>42</v>
      </c>
      <c r="G2545">
        <v>1</v>
      </c>
      <c r="H2545">
        <v>18</v>
      </c>
      <c r="I2545" t="s">
        <v>338</v>
      </c>
      <c r="J2545" t="s">
        <v>2443</v>
      </c>
      <c r="K2545" t="s">
        <v>38</v>
      </c>
      <c r="L2545">
        <v>11640000</v>
      </c>
      <c r="M2545" t="s">
        <v>44</v>
      </c>
      <c r="N2545">
        <v>0.67859999999999998</v>
      </c>
      <c r="O2545" s="6">
        <v>7898.9040000000005</v>
      </c>
      <c r="P2545">
        <v>776.50300000000004</v>
      </c>
      <c r="Q2545">
        <v>157.97620699999999</v>
      </c>
      <c r="R2545">
        <v>0</v>
      </c>
      <c r="S2545">
        <v>524619.1335</v>
      </c>
      <c r="T2545">
        <v>73446.679999999993</v>
      </c>
      <c r="U2545">
        <v>0</v>
      </c>
      <c r="V2545">
        <v>107651.85</v>
      </c>
      <c r="W2545">
        <v>181098.53</v>
      </c>
      <c r="X2545" t="s">
        <v>244</v>
      </c>
      <c r="Y2545" t="s">
        <v>245</v>
      </c>
      <c r="Z2545">
        <v>156</v>
      </c>
      <c r="AA2545" t="s">
        <v>63</v>
      </c>
      <c r="AB2545">
        <v>156</v>
      </c>
      <c r="AC2545" t="s">
        <v>63</v>
      </c>
      <c r="AD2545">
        <v>14</v>
      </c>
      <c r="AE2545">
        <v>0</v>
      </c>
      <c r="AF2545">
        <v>18</v>
      </c>
      <c r="AG2545">
        <v>59.390500000000003</v>
      </c>
      <c r="AH2545">
        <v>0</v>
      </c>
      <c r="AI2545">
        <v>0</v>
      </c>
      <c r="AJ2545">
        <v>1</v>
      </c>
    </row>
    <row r="2546" spans="1:36" x14ac:dyDescent="0.35">
      <c r="A2546" t="s">
        <v>1185</v>
      </c>
      <c r="B2546" t="str">
        <f t="shared" si="39"/>
        <v>2025</v>
      </c>
      <c r="C2546" s="2">
        <v>45778</v>
      </c>
      <c r="D2546" s="1">
        <v>45796</v>
      </c>
      <c r="E2546">
        <v>1150</v>
      </c>
      <c r="F2546" t="s">
        <v>50</v>
      </c>
      <c r="G2546">
        <v>1</v>
      </c>
      <c r="H2546">
        <v>36</v>
      </c>
      <c r="I2546" t="s">
        <v>338</v>
      </c>
      <c r="J2546" t="s">
        <v>1186</v>
      </c>
      <c r="K2546" t="s">
        <v>38</v>
      </c>
      <c r="L2546">
        <v>19638220</v>
      </c>
      <c r="M2546" t="s">
        <v>44</v>
      </c>
      <c r="N2546">
        <v>1.052</v>
      </c>
      <c r="O2546" s="6">
        <v>20659.407439999999</v>
      </c>
      <c r="P2546">
        <v>2289.645</v>
      </c>
      <c r="Q2546">
        <v>20.669896999999999</v>
      </c>
      <c r="R2546">
        <v>0</v>
      </c>
      <c r="S2546">
        <v>1355858.6142</v>
      </c>
      <c r="T2546">
        <v>189820.21</v>
      </c>
      <c r="U2546">
        <v>0</v>
      </c>
      <c r="V2546">
        <v>278222.19</v>
      </c>
      <c r="W2546">
        <v>468042.4</v>
      </c>
      <c r="X2546" t="s">
        <v>100</v>
      </c>
      <c r="Y2546" t="s">
        <v>101</v>
      </c>
      <c r="Z2546">
        <v>156</v>
      </c>
      <c r="AA2546" t="s">
        <v>63</v>
      </c>
      <c r="AB2546">
        <v>156</v>
      </c>
      <c r="AC2546" t="s">
        <v>63</v>
      </c>
      <c r="AD2546">
        <v>14</v>
      </c>
      <c r="AE2546">
        <v>0</v>
      </c>
      <c r="AF2546">
        <v>18</v>
      </c>
      <c r="AG2546">
        <v>59.027999999999999</v>
      </c>
      <c r="AH2546">
        <v>0</v>
      </c>
      <c r="AI2546">
        <v>0</v>
      </c>
      <c r="AJ2546">
        <v>1</v>
      </c>
    </row>
    <row r="2547" spans="1:36" x14ac:dyDescent="0.35">
      <c r="A2547" t="s">
        <v>2444</v>
      </c>
      <c r="B2547" t="str">
        <f t="shared" si="39"/>
        <v>2024</v>
      </c>
      <c r="C2547" s="1">
        <v>45390</v>
      </c>
      <c r="D2547" s="1">
        <v>45397</v>
      </c>
      <c r="E2547">
        <v>1030</v>
      </c>
      <c r="F2547" t="s">
        <v>42</v>
      </c>
      <c r="G2547">
        <v>1</v>
      </c>
      <c r="H2547">
        <v>3</v>
      </c>
      <c r="I2547" t="s">
        <v>37</v>
      </c>
      <c r="J2547" t="s">
        <v>2182</v>
      </c>
      <c r="K2547" t="s">
        <v>38</v>
      </c>
      <c r="L2547">
        <v>1326000</v>
      </c>
      <c r="M2547" t="s">
        <v>44</v>
      </c>
      <c r="N2547">
        <v>1.65</v>
      </c>
      <c r="O2547" s="6">
        <v>2187.9</v>
      </c>
      <c r="P2547">
        <v>253.1448</v>
      </c>
      <c r="Q2547">
        <v>43.758890999999998</v>
      </c>
      <c r="R2547">
        <v>0</v>
      </c>
      <c r="S2547">
        <v>147535.84039999999</v>
      </c>
      <c r="T2547">
        <v>29507.17</v>
      </c>
      <c r="U2547">
        <v>0</v>
      </c>
      <c r="V2547">
        <v>31867.74</v>
      </c>
      <c r="W2547">
        <v>61374.91</v>
      </c>
      <c r="X2547" t="s">
        <v>133</v>
      </c>
      <c r="Y2547" t="s">
        <v>134</v>
      </c>
      <c r="Z2547">
        <v>156</v>
      </c>
      <c r="AA2547" t="s">
        <v>63</v>
      </c>
      <c r="AB2547">
        <v>156</v>
      </c>
      <c r="AC2547" t="s">
        <v>63</v>
      </c>
      <c r="AD2547">
        <v>20</v>
      </c>
      <c r="AE2547">
        <v>0</v>
      </c>
      <c r="AF2547">
        <v>18</v>
      </c>
      <c r="AG2547">
        <v>59.3752</v>
      </c>
      <c r="AH2547">
        <v>0</v>
      </c>
      <c r="AI2547">
        <v>0</v>
      </c>
      <c r="AJ2547">
        <v>1</v>
      </c>
    </row>
    <row r="2548" spans="1:36" x14ac:dyDescent="0.35">
      <c r="A2548" t="s">
        <v>1412</v>
      </c>
      <c r="B2548" t="str">
        <f t="shared" si="39"/>
        <v>2023</v>
      </c>
      <c r="C2548" s="1">
        <v>45028</v>
      </c>
      <c r="D2548" s="1">
        <v>45028</v>
      </c>
      <c r="E2548">
        <v>1150</v>
      </c>
      <c r="F2548" t="s">
        <v>50</v>
      </c>
      <c r="G2548">
        <v>1</v>
      </c>
      <c r="H2548">
        <v>1</v>
      </c>
      <c r="I2548" t="s">
        <v>58</v>
      </c>
      <c r="J2548" t="s">
        <v>59</v>
      </c>
      <c r="K2548" t="s">
        <v>38</v>
      </c>
      <c r="L2548">
        <v>100219000</v>
      </c>
      <c r="M2548" t="s">
        <v>44</v>
      </c>
      <c r="N2548">
        <v>0.69199999999999995</v>
      </c>
      <c r="O2548" s="6">
        <v>69351.547999999995</v>
      </c>
      <c r="P2548">
        <v>15780</v>
      </c>
      <c r="Q2548">
        <v>55.72</v>
      </c>
      <c r="R2548">
        <v>0</v>
      </c>
      <c r="S2548">
        <v>4700724.5444999998</v>
      </c>
      <c r="T2548">
        <v>0</v>
      </c>
      <c r="U2548">
        <v>0</v>
      </c>
      <c r="V2548">
        <v>846129.35</v>
      </c>
      <c r="W2548">
        <v>846129.35</v>
      </c>
      <c r="X2548" t="s">
        <v>291</v>
      </c>
      <c r="Y2548" t="s">
        <v>292</v>
      </c>
      <c r="Z2548">
        <v>36</v>
      </c>
      <c r="AA2548" t="s">
        <v>62</v>
      </c>
      <c r="AB2548">
        <v>156</v>
      </c>
      <c r="AC2548" t="s">
        <v>63</v>
      </c>
      <c r="AD2548">
        <v>0</v>
      </c>
      <c r="AE2548">
        <v>0</v>
      </c>
      <c r="AF2548">
        <v>18</v>
      </c>
      <c r="AG2548">
        <v>55.180999999999997</v>
      </c>
      <c r="AH2548">
        <v>0</v>
      </c>
      <c r="AI2548">
        <v>0</v>
      </c>
      <c r="AJ2548">
        <v>1</v>
      </c>
    </row>
    <row r="2549" spans="1:36" x14ac:dyDescent="0.35">
      <c r="A2549" t="s">
        <v>1382</v>
      </c>
      <c r="B2549" t="str">
        <f t="shared" si="39"/>
        <v>2021</v>
      </c>
      <c r="D2549" s="1">
        <v>44252</v>
      </c>
      <c r="E2549">
        <v>1030</v>
      </c>
      <c r="F2549" t="s">
        <v>42</v>
      </c>
      <c r="G2549">
        <v>1</v>
      </c>
      <c r="H2549">
        <v>1</v>
      </c>
      <c r="I2549" t="s">
        <v>375</v>
      </c>
      <c r="J2549" t="s">
        <v>1381</v>
      </c>
      <c r="K2549" t="s">
        <v>38</v>
      </c>
      <c r="L2549">
        <v>544110</v>
      </c>
      <c r="M2549" t="s">
        <v>130</v>
      </c>
      <c r="N2549">
        <v>549</v>
      </c>
      <c r="O2549" s="6">
        <v>298716.39</v>
      </c>
      <c r="P2549">
        <v>14146.86</v>
      </c>
      <c r="Q2549">
        <v>471.8</v>
      </c>
      <c r="R2549">
        <v>0</v>
      </c>
      <c r="S2549">
        <v>18187156.975200001</v>
      </c>
      <c r="T2549">
        <v>0</v>
      </c>
      <c r="U2549">
        <v>0</v>
      </c>
      <c r="V2549">
        <v>1636844.13</v>
      </c>
      <c r="W2549">
        <v>1636844.13</v>
      </c>
      <c r="X2549" t="s">
        <v>192</v>
      </c>
      <c r="Y2549" t="s">
        <v>193</v>
      </c>
      <c r="Z2549">
        <v>156</v>
      </c>
      <c r="AA2549" t="s">
        <v>63</v>
      </c>
      <c r="AB2549">
        <v>156</v>
      </c>
      <c r="AC2549" t="s">
        <v>63</v>
      </c>
      <c r="AD2549">
        <v>0</v>
      </c>
      <c r="AE2549">
        <v>0</v>
      </c>
      <c r="AF2549">
        <v>18</v>
      </c>
      <c r="AG2549">
        <v>58.043799999999997</v>
      </c>
      <c r="AH2549">
        <v>0</v>
      </c>
      <c r="AI2549">
        <v>0</v>
      </c>
      <c r="AJ2549">
        <v>1</v>
      </c>
    </row>
    <row r="2550" spans="1:36" x14ac:dyDescent="0.35">
      <c r="A2550" t="s">
        <v>599</v>
      </c>
      <c r="B2550" t="str">
        <f t="shared" si="39"/>
        <v>2021</v>
      </c>
      <c r="C2550" s="1">
        <v>44364</v>
      </c>
      <c r="D2550" s="1">
        <v>44364</v>
      </c>
      <c r="E2550">
        <v>1150</v>
      </c>
      <c r="F2550" t="s">
        <v>50</v>
      </c>
      <c r="G2550">
        <v>1</v>
      </c>
      <c r="H2550">
        <v>13</v>
      </c>
      <c r="I2550" t="s">
        <v>94</v>
      </c>
      <c r="J2550" t="s">
        <v>109</v>
      </c>
      <c r="K2550" t="s">
        <v>38</v>
      </c>
      <c r="L2550">
        <v>1791000</v>
      </c>
      <c r="M2550" t="s">
        <v>44</v>
      </c>
      <c r="N2550">
        <v>1.65</v>
      </c>
      <c r="O2550" s="6">
        <v>2955.15</v>
      </c>
      <c r="P2550">
        <v>509.77988599999998</v>
      </c>
      <c r="Q2550">
        <v>3.5843609999999999</v>
      </c>
      <c r="R2550">
        <v>9.4178420000000003</v>
      </c>
      <c r="S2550">
        <v>198746.90919999999</v>
      </c>
      <c r="T2550">
        <v>0</v>
      </c>
      <c r="U2550">
        <v>0</v>
      </c>
      <c r="V2550">
        <v>35774.44</v>
      </c>
      <c r="W2550">
        <v>35774.44</v>
      </c>
      <c r="X2550" t="s">
        <v>600</v>
      </c>
      <c r="Y2550" t="s">
        <v>601</v>
      </c>
      <c r="Z2550">
        <v>156</v>
      </c>
      <c r="AA2550" t="s">
        <v>63</v>
      </c>
      <c r="AB2550">
        <v>156</v>
      </c>
      <c r="AC2550" t="s">
        <v>63</v>
      </c>
      <c r="AD2550">
        <v>0</v>
      </c>
      <c r="AE2550">
        <v>0</v>
      </c>
      <c r="AF2550">
        <v>18</v>
      </c>
      <c r="AG2550">
        <v>57.145099999999999</v>
      </c>
      <c r="AH2550">
        <v>0</v>
      </c>
      <c r="AI2550">
        <v>0</v>
      </c>
      <c r="AJ2550">
        <v>1</v>
      </c>
    </row>
    <row r="2551" spans="1:36" x14ac:dyDescent="0.35">
      <c r="A2551" t="s">
        <v>1243</v>
      </c>
      <c r="B2551" t="str">
        <f t="shared" si="39"/>
        <v>2023</v>
      </c>
      <c r="C2551" s="1">
        <v>45270</v>
      </c>
      <c r="D2551" s="1">
        <v>45271</v>
      </c>
      <c r="E2551">
        <v>1030</v>
      </c>
      <c r="F2551" t="s">
        <v>42</v>
      </c>
      <c r="G2551">
        <v>1</v>
      </c>
      <c r="H2551">
        <v>5</v>
      </c>
      <c r="I2551" t="s">
        <v>72</v>
      </c>
      <c r="J2551" t="s">
        <v>73</v>
      </c>
      <c r="K2551" t="s">
        <v>38</v>
      </c>
      <c r="L2551">
        <v>2129000</v>
      </c>
      <c r="M2551" t="s">
        <v>44</v>
      </c>
      <c r="N2551">
        <v>2.3536999999999999</v>
      </c>
      <c r="O2551" s="6">
        <v>5011.0272999999997</v>
      </c>
      <c r="P2551">
        <v>296.07600000000002</v>
      </c>
      <c r="Q2551">
        <v>9.2133520000000004</v>
      </c>
      <c r="R2551">
        <v>4.6740529999999998</v>
      </c>
      <c r="S2551">
        <v>303985.11379999999</v>
      </c>
      <c r="T2551">
        <v>0</v>
      </c>
      <c r="U2551">
        <v>0</v>
      </c>
      <c r="V2551">
        <v>54717.32</v>
      </c>
      <c r="W2551">
        <v>54717.32</v>
      </c>
      <c r="X2551" t="s">
        <v>79</v>
      </c>
      <c r="Y2551" t="s">
        <v>75</v>
      </c>
      <c r="Z2551">
        <v>156</v>
      </c>
      <c r="AA2551" t="s">
        <v>63</v>
      </c>
      <c r="AB2551">
        <v>156</v>
      </c>
      <c r="AC2551" t="s">
        <v>63</v>
      </c>
      <c r="AD2551">
        <v>0</v>
      </c>
      <c r="AE2551">
        <v>0</v>
      </c>
      <c r="AF2551">
        <v>18</v>
      </c>
      <c r="AG2551">
        <v>57.129399999999997</v>
      </c>
      <c r="AH2551">
        <v>0</v>
      </c>
      <c r="AI2551">
        <v>1</v>
      </c>
      <c r="AJ2551">
        <v>1</v>
      </c>
    </row>
    <row r="2552" spans="1:36" x14ac:dyDescent="0.35">
      <c r="A2552" t="s">
        <v>533</v>
      </c>
      <c r="B2552" t="str">
        <f t="shared" si="39"/>
        <v>2024</v>
      </c>
      <c r="C2552" s="1">
        <v>45433</v>
      </c>
      <c r="D2552" s="1">
        <v>45436</v>
      </c>
      <c r="E2552">
        <v>1150</v>
      </c>
      <c r="F2552" t="s">
        <v>50</v>
      </c>
      <c r="G2552">
        <v>1</v>
      </c>
      <c r="H2552">
        <v>2</v>
      </c>
      <c r="I2552" t="s">
        <v>585</v>
      </c>
      <c r="J2552" t="s">
        <v>2445</v>
      </c>
      <c r="K2552" t="s">
        <v>38</v>
      </c>
      <c r="L2552">
        <v>27084000</v>
      </c>
      <c r="M2552" t="s">
        <v>44</v>
      </c>
      <c r="N2552">
        <v>1.48</v>
      </c>
      <c r="O2552" s="6">
        <v>40084.32</v>
      </c>
      <c r="P2552">
        <v>2889.0059999999999</v>
      </c>
      <c r="Q2552">
        <v>280.58989300000002</v>
      </c>
      <c r="R2552">
        <v>0</v>
      </c>
      <c r="S2552">
        <v>2543987.9081000001</v>
      </c>
      <c r="T2552">
        <v>0</v>
      </c>
      <c r="U2552">
        <v>0</v>
      </c>
      <c r="V2552">
        <v>228958.9</v>
      </c>
      <c r="W2552">
        <v>228958.9</v>
      </c>
      <c r="X2552" t="s">
        <v>712</v>
      </c>
      <c r="Y2552" t="s">
        <v>713</v>
      </c>
      <c r="Z2552">
        <v>156</v>
      </c>
      <c r="AA2552" t="s">
        <v>63</v>
      </c>
      <c r="AB2552">
        <v>156</v>
      </c>
      <c r="AC2552" t="s">
        <v>63</v>
      </c>
      <c r="AD2552">
        <v>0</v>
      </c>
      <c r="AE2552">
        <v>0</v>
      </c>
      <c r="AF2552">
        <v>18</v>
      </c>
      <c r="AG2552">
        <v>58.815199999999997</v>
      </c>
      <c r="AH2552">
        <v>0</v>
      </c>
      <c r="AI2552">
        <v>0</v>
      </c>
      <c r="AJ2552">
        <v>1</v>
      </c>
    </row>
    <row r="2553" spans="1:36" x14ac:dyDescent="0.35">
      <c r="A2553" t="s">
        <v>1898</v>
      </c>
      <c r="B2553" t="str">
        <f t="shared" si="39"/>
        <v>2024</v>
      </c>
      <c r="C2553" s="2">
        <v>45476</v>
      </c>
      <c r="D2553" s="1">
        <v>45477</v>
      </c>
      <c r="E2553">
        <v>1150</v>
      </c>
      <c r="F2553" t="s">
        <v>50</v>
      </c>
      <c r="G2553">
        <v>1</v>
      </c>
      <c r="H2553">
        <v>2</v>
      </c>
      <c r="I2553" t="s">
        <v>94</v>
      </c>
      <c r="J2553" t="s">
        <v>95</v>
      </c>
      <c r="K2553" t="s">
        <v>38</v>
      </c>
      <c r="L2553">
        <v>17127000</v>
      </c>
      <c r="M2553" t="s">
        <v>44</v>
      </c>
      <c r="N2553">
        <v>0.94720000000000004</v>
      </c>
      <c r="O2553" s="6">
        <v>16222.6944</v>
      </c>
      <c r="P2553">
        <v>2092.1392000000001</v>
      </c>
      <c r="Q2553">
        <v>26.759920000000001</v>
      </c>
      <c r="R2553">
        <v>0</v>
      </c>
      <c r="S2553">
        <v>1085014.1327</v>
      </c>
      <c r="T2553">
        <v>0</v>
      </c>
      <c r="U2553">
        <v>0</v>
      </c>
      <c r="V2553">
        <v>195302.54</v>
      </c>
      <c r="W2553">
        <v>195302.54</v>
      </c>
      <c r="X2553" t="s">
        <v>199</v>
      </c>
      <c r="Y2553" t="s">
        <v>200</v>
      </c>
      <c r="Z2553">
        <v>156</v>
      </c>
      <c r="AA2553" t="s">
        <v>63</v>
      </c>
      <c r="AB2553">
        <v>156</v>
      </c>
      <c r="AC2553" t="s">
        <v>63</v>
      </c>
      <c r="AD2553">
        <v>0</v>
      </c>
      <c r="AE2553">
        <v>0</v>
      </c>
      <c r="AF2553">
        <v>18</v>
      </c>
      <c r="AG2553">
        <v>59.155900000000003</v>
      </c>
      <c r="AH2553">
        <v>0</v>
      </c>
      <c r="AI2553">
        <v>0</v>
      </c>
      <c r="AJ2553">
        <v>1</v>
      </c>
    </row>
    <row r="2554" spans="1:36" x14ac:dyDescent="0.35">
      <c r="A2554" t="s">
        <v>604</v>
      </c>
      <c r="B2554" t="str">
        <f t="shared" si="39"/>
        <v>2025</v>
      </c>
      <c r="C2554" s="1">
        <v>45854</v>
      </c>
      <c r="D2554" s="1">
        <v>45859</v>
      </c>
      <c r="E2554">
        <v>1150</v>
      </c>
      <c r="F2554" t="s">
        <v>50</v>
      </c>
      <c r="G2554">
        <v>1</v>
      </c>
      <c r="H2554">
        <v>17</v>
      </c>
      <c r="I2554" t="s">
        <v>77</v>
      </c>
      <c r="J2554" t="s">
        <v>2446</v>
      </c>
      <c r="K2554" t="s">
        <v>38</v>
      </c>
      <c r="L2554">
        <v>782000</v>
      </c>
      <c r="M2554" t="s">
        <v>44</v>
      </c>
      <c r="N2554">
        <v>2.0811000000000002</v>
      </c>
      <c r="O2554" s="6">
        <v>1627.4202</v>
      </c>
      <c r="P2554">
        <v>110.931</v>
      </c>
      <c r="Q2554">
        <v>1.789974</v>
      </c>
      <c r="R2554">
        <v>26.925000000000001</v>
      </c>
      <c r="S2554">
        <v>107458.5546</v>
      </c>
      <c r="T2554">
        <v>0</v>
      </c>
      <c r="U2554">
        <v>0</v>
      </c>
      <c r="V2554">
        <v>19342.54</v>
      </c>
      <c r="W2554">
        <v>19342.54</v>
      </c>
      <c r="X2554" t="s">
        <v>96</v>
      </c>
      <c r="Y2554" t="s">
        <v>97</v>
      </c>
      <c r="Z2554">
        <v>156</v>
      </c>
      <c r="AA2554" t="s">
        <v>63</v>
      </c>
      <c r="AB2554">
        <v>156</v>
      </c>
      <c r="AC2554" t="s">
        <v>63</v>
      </c>
      <c r="AD2554">
        <v>0</v>
      </c>
      <c r="AE2554">
        <v>0</v>
      </c>
      <c r="AF2554">
        <v>18</v>
      </c>
      <c r="AG2554">
        <v>60.811700000000002</v>
      </c>
      <c r="AH2554">
        <v>0</v>
      </c>
      <c r="AI2554">
        <v>0</v>
      </c>
      <c r="AJ2554">
        <v>1</v>
      </c>
    </row>
    <row r="2555" spans="1:36" x14ac:dyDescent="0.35">
      <c r="A2555" t="s">
        <v>347</v>
      </c>
      <c r="B2555" t="str">
        <f t="shared" si="39"/>
        <v>2024</v>
      </c>
      <c r="C2555" s="1">
        <v>45366</v>
      </c>
      <c r="D2555" s="1">
        <v>45366</v>
      </c>
      <c r="E2555">
        <v>1030</v>
      </c>
      <c r="F2555" t="s">
        <v>42</v>
      </c>
      <c r="G2555">
        <v>1</v>
      </c>
      <c r="H2555">
        <v>6</v>
      </c>
      <c r="I2555" t="s">
        <v>211</v>
      </c>
      <c r="J2555" t="s">
        <v>2447</v>
      </c>
      <c r="K2555" t="s">
        <v>38</v>
      </c>
      <c r="L2555">
        <v>2936000</v>
      </c>
      <c r="M2555" t="s">
        <v>44</v>
      </c>
      <c r="N2555">
        <v>2.3540000000000001</v>
      </c>
      <c r="O2555" s="6">
        <v>6911.3440000000001</v>
      </c>
      <c r="P2555">
        <v>311.36099999999999</v>
      </c>
      <c r="Q2555">
        <v>27.647818999999998</v>
      </c>
      <c r="R2555">
        <v>0</v>
      </c>
      <c r="S2555">
        <v>429338.27549999999</v>
      </c>
      <c r="T2555">
        <v>0</v>
      </c>
      <c r="U2555">
        <v>0</v>
      </c>
      <c r="V2555">
        <v>77280.89</v>
      </c>
      <c r="W2555">
        <v>77280.89</v>
      </c>
      <c r="X2555" t="s">
        <v>514</v>
      </c>
      <c r="Y2555" t="s">
        <v>515</v>
      </c>
      <c r="Z2555">
        <v>156</v>
      </c>
      <c r="AA2555" t="s">
        <v>63</v>
      </c>
      <c r="AB2555">
        <v>156</v>
      </c>
      <c r="AC2555" t="s">
        <v>63</v>
      </c>
      <c r="AD2555">
        <v>0</v>
      </c>
      <c r="AE2555">
        <v>0</v>
      </c>
      <c r="AF2555">
        <v>18</v>
      </c>
      <c r="AG2555">
        <v>59.216200000000001</v>
      </c>
      <c r="AH2555">
        <v>0</v>
      </c>
      <c r="AI2555">
        <v>0</v>
      </c>
      <c r="AJ2555">
        <v>1</v>
      </c>
    </row>
    <row r="2556" spans="1:36" x14ac:dyDescent="0.35">
      <c r="A2556" t="s">
        <v>686</v>
      </c>
      <c r="B2556" t="str">
        <f t="shared" si="39"/>
        <v>2024</v>
      </c>
      <c r="C2556" s="2">
        <v>45565</v>
      </c>
      <c r="D2556" s="1">
        <v>45565</v>
      </c>
      <c r="E2556">
        <v>1030</v>
      </c>
      <c r="F2556" t="s">
        <v>42</v>
      </c>
      <c r="G2556">
        <v>1</v>
      </c>
      <c r="H2556">
        <v>12</v>
      </c>
      <c r="I2556" t="s">
        <v>85</v>
      </c>
      <c r="J2556" t="s">
        <v>73</v>
      </c>
      <c r="K2556" t="s">
        <v>38</v>
      </c>
      <c r="L2556">
        <v>1010000</v>
      </c>
      <c r="M2556" t="s">
        <v>44</v>
      </c>
      <c r="N2556">
        <v>2.8651</v>
      </c>
      <c r="O2556" s="6">
        <v>2893.7510000000002</v>
      </c>
      <c r="P2556">
        <v>713.77023199999996</v>
      </c>
      <c r="Q2556">
        <v>6.2857349999999999</v>
      </c>
      <c r="R2556">
        <v>3.1772499999999999</v>
      </c>
      <c r="S2556">
        <v>217805.38649999999</v>
      </c>
      <c r="T2556">
        <v>0</v>
      </c>
      <c r="U2556">
        <v>0</v>
      </c>
      <c r="V2556">
        <v>39204.97</v>
      </c>
      <c r="W2556">
        <v>39204.97</v>
      </c>
      <c r="X2556" t="s">
        <v>133</v>
      </c>
      <c r="Y2556" t="s">
        <v>134</v>
      </c>
      <c r="Z2556">
        <v>156</v>
      </c>
      <c r="AA2556" t="s">
        <v>63</v>
      </c>
      <c r="AB2556">
        <v>156</v>
      </c>
      <c r="AC2556" t="s">
        <v>63</v>
      </c>
      <c r="AD2556">
        <v>0</v>
      </c>
      <c r="AE2556">
        <v>0</v>
      </c>
      <c r="AF2556">
        <v>18</v>
      </c>
      <c r="AG2556">
        <v>60.217300000000002</v>
      </c>
      <c r="AH2556">
        <v>0</v>
      </c>
      <c r="AI2556">
        <v>0</v>
      </c>
      <c r="AJ2556">
        <v>1</v>
      </c>
    </row>
    <row r="2557" spans="1:36" x14ac:dyDescent="0.35">
      <c r="A2557" t="s">
        <v>932</v>
      </c>
      <c r="B2557" t="str">
        <f t="shared" si="39"/>
        <v>2022</v>
      </c>
      <c r="D2557" s="1">
        <v>44771</v>
      </c>
      <c r="E2557">
        <v>2050</v>
      </c>
      <c r="F2557" t="s">
        <v>36</v>
      </c>
      <c r="G2557">
        <v>1</v>
      </c>
      <c r="H2557">
        <v>1</v>
      </c>
      <c r="I2557" t="s">
        <v>77</v>
      </c>
      <c r="J2557" t="s">
        <v>2448</v>
      </c>
      <c r="K2557" t="s">
        <v>38</v>
      </c>
      <c r="L2557">
        <v>1000</v>
      </c>
      <c r="M2557" t="s">
        <v>44</v>
      </c>
      <c r="N2557">
        <v>450</v>
      </c>
      <c r="O2557" s="6">
        <v>450</v>
      </c>
      <c r="P2557">
        <v>46.58</v>
      </c>
      <c r="Q2557">
        <v>9</v>
      </c>
      <c r="R2557">
        <v>0</v>
      </c>
      <c r="S2557">
        <v>27617.863600000001</v>
      </c>
      <c r="T2557">
        <v>0</v>
      </c>
      <c r="U2557">
        <v>0</v>
      </c>
      <c r="V2557">
        <v>4971.22</v>
      </c>
      <c r="W2557">
        <v>4971.22</v>
      </c>
      <c r="X2557" t="s">
        <v>570</v>
      </c>
      <c r="Y2557" t="s">
        <v>267</v>
      </c>
      <c r="Z2557">
        <v>840</v>
      </c>
      <c r="AA2557" t="s">
        <v>180</v>
      </c>
      <c r="AB2557">
        <v>156</v>
      </c>
      <c r="AC2557" t="s">
        <v>63</v>
      </c>
      <c r="AD2557">
        <v>0</v>
      </c>
      <c r="AE2557">
        <v>0</v>
      </c>
      <c r="AF2557">
        <v>18</v>
      </c>
      <c r="AG2557">
        <v>54.626100000000001</v>
      </c>
      <c r="AH2557">
        <v>0</v>
      </c>
      <c r="AI2557">
        <v>0</v>
      </c>
      <c r="AJ2557">
        <v>1</v>
      </c>
    </row>
    <row r="2558" spans="1:36" x14ac:dyDescent="0.35">
      <c r="A2558" t="s">
        <v>1465</v>
      </c>
      <c r="B2558" t="str">
        <f t="shared" si="39"/>
        <v>2025</v>
      </c>
      <c r="C2558" s="1">
        <v>45705</v>
      </c>
      <c r="D2558" s="1">
        <v>45702</v>
      </c>
      <c r="E2558">
        <v>1030</v>
      </c>
      <c r="F2558" t="s">
        <v>42</v>
      </c>
      <c r="G2558">
        <v>1</v>
      </c>
      <c r="H2558">
        <v>1</v>
      </c>
      <c r="I2558" t="s">
        <v>396</v>
      </c>
      <c r="J2558" t="s">
        <v>129</v>
      </c>
      <c r="K2558" t="s">
        <v>38</v>
      </c>
      <c r="L2558">
        <v>41115000</v>
      </c>
      <c r="M2558" t="s">
        <v>44</v>
      </c>
      <c r="N2558">
        <v>0.56699999999999995</v>
      </c>
      <c r="O2558" s="6">
        <v>23312.205000000002</v>
      </c>
      <c r="P2558">
        <v>2055.75</v>
      </c>
      <c r="Q2558">
        <v>41.856999999999999</v>
      </c>
      <c r="R2558">
        <v>5.0000000000000001E-3</v>
      </c>
      <c r="S2558">
        <v>1581835.0522</v>
      </c>
      <c r="T2558">
        <v>47455.05</v>
      </c>
      <c r="U2558">
        <v>0</v>
      </c>
      <c r="V2558">
        <v>293272.17</v>
      </c>
      <c r="W2558">
        <v>340727.22</v>
      </c>
      <c r="X2558" t="s">
        <v>332</v>
      </c>
      <c r="Y2558" t="s">
        <v>333</v>
      </c>
      <c r="Z2558">
        <v>156</v>
      </c>
      <c r="AA2558" t="s">
        <v>63</v>
      </c>
      <c r="AB2558">
        <v>156</v>
      </c>
      <c r="AC2558" t="s">
        <v>63</v>
      </c>
      <c r="AD2558">
        <v>3</v>
      </c>
      <c r="AE2558">
        <v>0</v>
      </c>
      <c r="AF2558">
        <v>18</v>
      </c>
      <c r="AG2558">
        <v>62.252899999999997</v>
      </c>
      <c r="AH2558">
        <v>0</v>
      </c>
      <c r="AI2558">
        <v>0</v>
      </c>
      <c r="AJ2558">
        <v>1</v>
      </c>
    </row>
    <row r="2559" spans="1:36" x14ac:dyDescent="0.35">
      <c r="A2559" t="s">
        <v>71</v>
      </c>
      <c r="B2559" t="str">
        <f t="shared" si="39"/>
        <v>2024</v>
      </c>
      <c r="C2559" s="1">
        <v>45357</v>
      </c>
      <c r="D2559" s="1">
        <v>45356</v>
      </c>
      <c r="E2559">
        <v>1030</v>
      </c>
      <c r="F2559" t="s">
        <v>42</v>
      </c>
      <c r="G2559">
        <v>1</v>
      </c>
      <c r="H2559">
        <v>10</v>
      </c>
      <c r="I2559" t="s">
        <v>132</v>
      </c>
      <c r="J2559" t="s">
        <v>129</v>
      </c>
      <c r="K2559" t="s">
        <v>38</v>
      </c>
      <c r="L2559">
        <v>3854000</v>
      </c>
      <c r="M2559" t="s">
        <v>44</v>
      </c>
      <c r="N2559">
        <v>2.2050000000000001</v>
      </c>
      <c r="O2559" s="6">
        <v>8498.07</v>
      </c>
      <c r="P2559">
        <v>550.78800000000001</v>
      </c>
      <c r="Q2559">
        <v>15.785534999999999</v>
      </c>
      <c r="R2559">
        <v>7.9697060000000004</v>
      </c>
      <c r="S2559">
        <v>535313.63029999996</v>
      </c>
      <c r="T2559">
        <v>16059.41</v>
      </c>
      <c r="U2559">
        <v>0</v>
      </c>
      <c r="V2559">
        <v>99247.15</v>
      </c>
      <c r="W2559">
        <v>115306.56</v>
      </c>
      <c r="X2559" t="s">
        <v>74</v>
      </c>
      <c r="Y2559" t="s">
        <v>75</v>
      </c>
      <c r="Z2559">
        <v>156</v>
      </c>
      <c r="AA2559" t="s">
        <v>63</v>
      </c>
      <c r="AB2559">
        <v>156</v>
      </c>
      <c r="AC2559" t="s">
        <v>63</v>
      </c>
      <c r="AD2559">
        <v>3</v>
      </c>
      <c r="AE2559">
        <v>0</v>
      </c>
      <c r="AF2559">
        <v>18</v>
      </c>
      <c r="AG2559">
        <v>59.0032</v>
      </c>
      <c r="AH2559">
        <v>0</v>
      </c>
      <c r="AI2559">
        <v>0</v>
      </c>
      <c r="AJ2559">
        <v>1</v>
      </c>
    </row>
    <row r="2560" spans="1:36" x14ac:dyDescent="0.35">
      <c r="A2560" t="s">
        <v>1202</v>
      </c>
      <c r="B2560" t="str">
        <f t="shared" si="39"/>
        <v>2025</v>
      </c>
      <c r="C2560" s="1">
        <v>46019</v>
      </c>
      <c r="D2560" s="1">
        <v>46018</v>
      </c>
      <c r="E2560">
        <v>1030</v>
      </c>
      <c r="F2560" t="s">
        <v>42</v>
      </c>
      <c r="G2560">
        <v>1</v>
      </c>
      <c r="H2560">
        <v>2</v>
      </c>
      <c r="I2560" t="s">
        <v>147</v>
      </c>
      <c r="J2560" t="s">
        <v>490</v>
      </c>
      <c r="K2560" t="s">
        <v>38</v>
      </c>
      <c r="L2560">
        <v>42408000</v>
      </c>
      <c r="M2560" t="s">
        <v>44</v>
      </c>
      <c r="N2560">
        <v>0.57799999999999996</v>
      </c>
      <c r="O2560" s="6">
        <v>24511.824000000001</v>
      </c>
      <c r="P2560">
        <v>1908.354245</v>
      </c>
      <c r="Q2560">
        <v>68.369223000000005</v>
      </c>
      <c r="R2560">
        <v>0</v>
      </c>
      <c r="S2560">
        <v>1672215.9620999999</v>
      </c>
      <c r="T2560">
        <v>234110.23</v>
      </c>
      <c r="U2560">
        <v>0</v>
      </c>
      <c r="V2560">
        <v>343138.71</v>
      </c>
      <c r="W2560">
        <v>577248.93999999994</v>
      </c>
      <c r="X2560" t="s">
        <v>192</v>
      </c>
      <c r="Y2560" t="s">
        <v>193</v>
      </c>
      <c r="Z2560">
        <v>156</v>
      </c>
      <c r="AA2560" t="s">
        <v>63</v>
      </c>
      <c r="AB2560">
        <v>156</v>
      </c>
      <c r="AC2560" t="s">
        <v>63</v>
      </c>
      <c r="AD2560">
        <v>14</v>
      </c>
      <c r="AE2560">
        <v>0</v>
      </c>
      <c r="AF2560">
        <v>18</v>
      </c>
      <c r="AG2560">
        <v>63.129800000000003</v>
      </c>
      <c r="AH2560">
        <v>0</v>
      </c>
      <c r="AI2560">
        <v>1</v>
      </c>
      <c r="AJ2560">
        <v>1</v>
      </c>
    </row>
    <row r="2561" spans="1:36" x14ac:dyDescent="0.35">
      <c r="A2561" t="s">
        <v>1349</v>
      </c>
      <c r="B2561" t="str">
        <f t="shared" si="39"/>
        <v>2025</v>
      </c>
      <c r="C2561" s="1">
        <v>46006</v>
      </c>
      <c r="D2561" s="1">
        <v>46007</v>
      </c>
      <c r="E2561">
        <v>1150</v>
      </c>
      <c r="F2561" t="s">
        <v>50</v>
      </c>
      <c r="G2561">
        <v>1</v>
      </c>
      <c r="H2561">
        <v>6</v>
      </c>
      <c r="I2561" t="s">
        <v>338</v>
      </c>
      <c r="J2561" t="s">
        <v>1186</v>
      </c>
      <c r="K2561" t="s">
        <v>38</v>
      </c>
      <c r="L2561">
        <v>12287400</v>
      </c>
      <c r="M2561" t="s">
        <v>44</v>
      </c>
      <c r="N2561">
        <v>1.43</v>
      </c>
      <c r="O2561" s="6">
        <v>17570.982</v>
      </c>
      <c r="P2561">
        <v>1910.1614790000001</v>
      </c>
      <c r="Q2561">
        <v>351.419195</v>
      </c>
      <c r="R2561">
        <v>0</v>
      </c>
      <c r="S2561">
        <v>1261064.0913</v>
      </c>
      <c r="T2561">
        <v>176548.97</v>
      </c>
      <c r="U2561">
        <v>0</v>
      </c>
      <c r="V2561">
        <v>258770.35</v>
      </c>
      <c r="W2561">
        <v>435319.32</v>
      </c>
      <c r="X2561" t="s">
        <v>100</v>
      </c>
      <c r="Y2561" t="s">
        <v>101</v>
      </c>
      <c r="Z2561">
        <v>156</v>
      </c>
      <c r="AA2561" t="s">
        <v>63</v>
      </c>
      <c r="AB2561">
        <v>156</v>
      </c>
      <c r="AC2561" t="s">
        <v>63</v>
      </c>
      <c r="AD2561">
        <v>14</v>
      </c>
      <c r="AE2561">
        <v>0</v>
      </c>
      <c r="AF2561">
        <v>18</v>
      </c>
      <c r="AG2561">
        <v>63.585500000000003</v>
      </c>
      <c r="AH2561">
        <v>0</v>
      </c>
      <c r="AI2561">
        <v>1</v>
      </c>
      <c r="AJ2561">
        <v>1</v>
      </c>
    </row>
    <row r="2562" spans="1:36" x14ac:dyDescent="0.35">
      <c r="A2562" t="s">
        <v>1468</v>
      </c>
      <c r="B2562" t="str">
        <f t="shared" si="39"/>
        <v>2025</v>
      </c>
      <c r="C2562" s="1">
        <v>45727</v>
      </c>
      <c r="D2562" s="1">
        <v>45735</v>
      </c>
      <c r="E2562">
        <v>1030</v>
      </c>
      <c r="F2562" t="s">
        <v>42</v>
      </c>
      <c r="G2562">
        <v>1</v>
      </c>
      <c r="H2562">
        <v>51</v>
      </c>
      <c r="I2562" t="s">
        <v>51</v>
      </c>
      <c r="J2562" t="s">
        <v>149</v>
      </c>
      <c r="K2562" t="s">
        <v>38</v>
      </c>
      <c r="L2562">
        <v>200000</v>
      </c>
      <c r="M2562" t="s">
        <v>44</v>
      </c>
      <c r="N2562">
        <v>0.9</v>
      </c>
      <c r="O2562" s="6">
        <v>180</v>
      </c>
      <c r="P2562">
        <v>20.196999999999999</v>
      </c>
      <c r="Q2562">
        <v>3.5994269999999999</v>
      </c>
      <c r="R2562">
        <v>0</v>
      </c>
      <c r="S2562">
        <v>12787.0594</v>
      </c>
      <c r="T2562">
        <v>2557.41</v>
      </c>
      <c r="U2562">
        <v>0</v>
      </c>
      <c r="V2562">
        <v>2762</v>
      </c>
      <c r="W2562">
        <v>5319.41</v>
      </c>
      <c r="X2562" t="s">
        <v>244</v>
      </c>
      <c r="Y2562" t="s">
        <v>245</v>
      </c>
      <c r="Z2562">
        <v>156</v>
      </c>
      <c r="AA2562" t="s">
        <v>63</v>
      </c>
      <c r="AB2562">
        <v>156</v>
      </c>
      <c r="AC2562" t="s">
        <v>63</v>
      </c>
      <c r="AD2562">
        <v>20</v>
      </c>
      <c r="AE2562">
        <v>0</v>
      </c>
      <c r="AF2562">
        <v>18</v>
      </c>
      <c r="AG2562">
        <v>62.743099999999998</v>
      </c>
      <c r="AH2562">
        <v>0</v>
      </c>
      <c r="AI2562">
        <v>0</v>
      </c>
      <c r="AJ2562">
        <v>1</v>
      </c>
    </row>
    <row r="2563" spans="1:36" x14ac:dyDescent="0.35">
      <c r="A2563" t="s">
        <v>2316</v>
      </c>
      <c r="B2563" t="str">
        <f t="shared" ref="B2563:B2626" si="40">LEFT(A2563,4)</f>
        <v>2023</v>
      </c>
      <c r="C2563" s="1">
        <v>45159</v>
      </c>
      <c r="D2563" s="1">
        <v>45194</v>
      </c>
      <c r="E2563">
        <v>1030</v>
      </c>
      <c r="F2563" t="s">
        <v>42</v>
      </c>
      <c r="G2563">
        <v>1</v>
      </c>
      <c r="H2563">
        <v>4</v>
      </c>
      <c r="I2563" t="s">
        <v>51</v>
      </c>
      <c r="J2563" t="s">
        <v>1646</v>
      </c>
      <c r="K2563" t="s">
        <v>38</v>
      </c>
      <c r="L2563">
        <v>46000</v>
      </c>
      <c r="M2563" t="s">
        <v>44</v>
      </c>
      <c r="N2563">
        <v>2.7132999999999998</v>
      </c>
      <c r="O2563" s="6">
        <v>124.81180000000001</v>
      </c>
      <c r="P2563">
        <v>124.818432</v>
      </c>
      <c r="Q2563">
        <v>2.4957739999999999</v>
      </c>
      <c r="R2563">
        <v>7.4279999999999997E-3</v>
      </c>
      <c r="S2563">
        <v>14334.748600000001</v>
      </c>
      <c r="T2563">
        <v>0</v>
      </c>
      <c r="U2563">
        <v>0</v>
      </c>
      <c r="V2563">
        <v>0</v>
      </c>
      <c r="W2563">
        <v>0</v>
      </c>
      <c r="X2563" t="s">
        <v>259</v>
      </c>
      <c r="Y2563" t="s">
        <v>260</v>
      </c>
      <c r="Z2563">
        <v>591</v>
      </c>
      <c r="AA2563" t="s">
        <v>55</v>
      </c>
      <c r="AB2563">
        <v>156</v>
      </c>
      <c r="AC2563" t="s">
        <v>63</v>
      </c>
      <c r="AD2563">
        <v>20</v>
      </c>
      <c r="AE2563">
        <v>0</v>
      </c>
      <c r="AF2563">
        <v>18</v>
      </c>
      <c r="AG2563">
        <v>56.853700000000003</v>
      </c>
      <c r="AH2563">
        <v>0</v>
      </c>
      <c r="AI2563">
        <v>0</v>
      </c>
      <c r="AJ2563">
        <v>1</v>
      </c>
    </row>
    <row r="2564" spans="1:36" x14ac:dyDescent="0.35">
      <c r="A2564" t="s">
        <v>768</v>
      </c>
      <c r="B2564" t="str">
        <f t="shared" si="40"/>
        <v>2024</v>
      </c>
      <c r="C2564" s="1">
        <v>45344</v>
      </c>
      <c r="D2564" s="1">
        <v>45352</v>
      </c>
      <c r="E2564">
        <v>1150</v>
      </c>
      <c r="F2564" t="s">
        <v>50</v>
      </c>
      <c r="G2564">
        <v>11</v>
      </c>
      <c r="H2564">
        <v>1</v>
      </c>
      <c r="I2564" t="s">
        <v>169</v>
      </c>
      <c r="J2564" t="s">
        <v>614</v>
      </c>
      <c r="K2564" t="s">
        <v>38</v>
      </c>
      <c r="L2564" s="6">
        <v>108000000</v>
      </c>
      <c r="M2564" t="s">
        <v>44</v>
      </c>
      <c r="N2564">
        <v>0.82430000000000003</v>
      </c>
      <c r="O2564" s="6">
        <v>89024.4</v>
      </c>
      <c r="P2564">
        <v>5821.4582399999999</v>
      </c>
      <c r="Q2564">
        <v>1816.7691170000001</v>
      </c>
      <c r="R2564">
        <v>0</v>
      </c>
      <c r="S2564">
        <v>5696962.3857000005</v>
      </c>
      <c r="T2564">
        <v>3589086.3</v>
      </c>
      <c r="U2564">
        <v>0</v>
      </c>
      <c r="V2564">
        <v>1671488.76</v>
      </c>
      <c r="W2564">
        <v>5260575.0599999996</v>
      </c>
      <c r="X2564" t="s">
        <v>264</v>
      </c>
      <c r="Y2564" t="s">
        <v>265</v>
      </c>
      <c r="Z2564">
        <v>792</v>
      </c>
      <c r="AA2564" t="s">
        <v>126</v>
      </c>
      <c r="AB2564">
        <v>156</v>
      </c>
      <c r="AC2564" t="s">
        <v>63</v>
      </c>
      <c r="AD2564">
        <v>20</v>
      </c>
      <c r="AE2564">
        <v>0</v>
      </c>
      <c r="AF2564">
        <v>18</v>
      </c>
      <c r="AG2564">
        <v>58.936599999999999</v>
      </c>
      <c r="AH2564">
        <v>0</v>
      </c>
      <c r="AI2564">
        <v>0</v>
      </c>
      <c r="AJ2564">
        <v>1</v>
      </c>
    </row>
    <row r="2565" spans="1:36" x14ac:dyDescent="0.35">
      <c r="A2565" t="s">
        <v>966</v>
      </c>
      <c r="B2565" t="str">
        <f t="shared" si="40"/>
        <v>2019</v>
      </c>
      <c r="D2565" s="1">
        <v>43614</v>
      </c>
      <c r="E2565">
        <v>1150</v>
      </c>
      <c r="F2565" t="s">
        <v>50</v>
      </c>
      <c r="G2565">
        <v>11</v>
      </c>
      <c r="H2565">
        <v>82</v>
      </c>
      <c r="I2565" t="s">
        <v>164</v>
      </c>
      <c r="J2565" t="s">
        <v>2360</v>
      </c>
      <c r="K2565" t="s">
        <v>38</v>
      </c>
      <c r="L2565">
        <v>10500</v>
      </c>
      <c r="M2565" t="s">
        <v>44</v>
      </c>
      <c r="N2565">
        <v>0.76190000000000002</v>
      </c>
      <c r="O2565" s="6">
        <v>7.9999500000000001</v>
      </c>
      <c r="P2565">
        <v>0.39689999999999998</v>
      </c>
      <c r="Q2565">
        <v>0.15906000000000001</v>
      </c>
      <c r="R2565">
        <v>0</v>
      </c>
      <c r="S2565">
        <v>432.86</v>
      </c>
      <c r="T2565">
        <v>86.57</v>
      </c>
      <c r="U2565">
        <v>0</v>
      </c>
      <c r="V2565">
        <v>93.5</v>
      </c>
      <c r="W2565">
        <v>180.07</v>
      </c>
      <c r="X2565" t="s">
        <v>582</v>
      </c>
      <c r="Y2565" t="s">
        <v>583</v>
      </c>
      <c r="Z2565">
        <v>156</v>
      </c>
      <c r="AA2565" t="s">
        <v>63</v>
      </c>
      <c r="AB2565">
        <v>156</v>
      </c>
      <c r="AC2565" t="s">
        <v>63</v>
      </c>
      <c r="AG2565">
        <v>50.572499999999998</v>
      </c>
      <c r="AH2565">
        <v>0</v>
      </c>
      <c r="AI2565">
        <v>0</v>
      </c>
      <c r="AJ2565">
        <v>1</v>
      </c>
    </row>
    <row r="2566" spans="1:36" x14ac:dyDescent="0.35">
      <c r="A2566" t="s">
        <v>864</v>
      </c>
      <c r="B2566" t="str">
        <f t="shared" si="40"/>
        <v>2024</v>
      </c>
      <c r="C2566" s="1">
        <v>45471</v>
      </c>
      <c r="D2566" s="1">
        <v>45469</v>
      </c>
      <c r="E2566">
        <v>1030</v>
      </c>
      <c r="F2566" t="s">
        <v>42</v>
      </c>
      <c r="G2566">
        <v>1</v>
      </c>
      <c r="H2566">
        <v>7</v>
      </c>
      <c r="I2566" t="s">
        <v>85</v>
      </c>
      <c r="J2566" t="s">
        <v>73</v>
      </c>
      <c r="K2566" t="s">
        <v>38</v>
      </c>
      <c r="L2566">
        <v>3950000</v>
      </c>
      <c r="M2566" t="s">
        <v>44</v>
      </c>
      <c r="N2566">
        <v>2.1503000000000001</v>
      </c>
      <c r="O2566" s="6">
        <v>8493.6849999999995</v>
      </c>
      <c r="P2566">
        <v>544.00713099999996</v>
      </c>
      <c r="Q2566">
        <v>15.837662</v>
      </c>
      <c r="R2566">
        <v>7.9604020000000002</v>
      </c>
      <c r="S2566">
        <v>536673.08510000003</v>
      </c>
      <c r="T2566">
        <v>0</v>
      </c>
      <c r="U2566">
        <v>0</v>
      </c>
      <c r="V2566">
        <v>96601.16</v>
      </c>
      <c r="W2566">
        <v>96601.16</v>
      </c>
      <c r="X2566" t="s">
        <v>74</v>
      </c>
      <c r="Y2566" t="s">
        <v>75</v>
      </c>
      <c r="Z2566">
        <v>156</v>
      </c>
      <c r="AA2566" t="s">
        <v>63</v>
      </c>
      <c r="AB2566">
        <v>156</v>
      </c>
      <c r="AC2566" t="s">
        <v>63</v>
      </c>
      <c r="AD2566">
        <v>0</v>
      </c>
      <c r="AE2566">
        <v>0</v>
      </c>
      <c r="AF2566">
        <v>18</v>
      </c>
      <c r="AG2566">
        <v>59.225700000000003</v>
      </c>
      <c r="AH2566">
        <v>0</v>
      </c>
      <c r="AI2566">
        <v>0</v>
      </c>
      <c r="AJ2566">
        <v>1</v>
      </c>
    </row>
    <row r="2567" spans="1:36" x14ac:dyDescent="0.35">
      <c r="A2567" t="s">
        <v>310</v>
      </c>
      <c r="B2567" t="str">
        <f t="shared" si="40"/>
        <v>2021</v>
      </c>
      <c r="D2567" s="1">
        <v>44228</v>
      </c>
      <c r="E2567">
        <v>1030</v>
      </c>
      <c r="F2567" t="s">
        <v>42</v>
      </c>
      <c r="G2567">
        <v>1</v>
      </c>
      <c r="H2567">
        <v>2</v>
      </c>
      <c r="I2567" t="s">
        <v>306</v>
      </c>
      <c r="J2567" t="s">
        <v>59</v>
      </c>
      <c r="K2567" t="s">
        <v>38</v>
      </c>
      <c r="L2567">
        <v>94265000</v>
      </c>
      <c r="M2567" t="s">
        <v>44</v>
      </c>
      <c r="N2567">
        <v>0.56899999999999995</v>
      </c>
      <c r="O2567" s="6">
        <v>53636.785000000003</v>
      </c>
      <c r="P2567">
        <v>2082.9626079999998</v>
      </c>
      <c r="Q2567">
        <v>32.874864000000002</v>
      </c>
      <c r="R2567">
        <v>0</v>
      </c>
      <c r="S2567">
        <v>3243098.0103000002</v>
      </c>
      <c r="T2567">
        <v>0</v>
      </c>
      <c r="U2567">
        <v>0</v>
      </c>
      <c r="V2567">
        <v>291878.82</v>
      </c>
      <c r="W2567">
        <v>291878.82</v>
      </c>
      <c r="X2567" t="s">
        <v>382</v>
      </c>
      <c r="Y2567" t="s">
        <v>383</v>
      </c>
      <c r="Z2567">
        <v>156</v>
      </c>
      <c r="AA2567" t="s">
        <v>63</v>
      </c>
      <c r="AB2567">
        <v>156</v>
      </c>
      <c r="AC2567" t="s">
        <v>63</v>
      </c>
      <c r="AD2567">
        <v>0</v>
      </c>
      <c r="AE2567">
        <v>0</v>
      </c>
      <c r="AF2567">
        <v>18</v>
      </c>
      <c r="AG2567">
        <v>58.169400000000003</v>
      </c>
      <c r="AH2567">
        <v>0</v>
      </c>
      <c r="AI2567">
        <v>0</v>
      </c>
      <c r="AJ2567">
        <v>1</v>
      </c>
    </row>
    <row r="2568" spans="1:36" x14ac:dyDescent="0.35">
      <c r="A2568" t="s">
        <v>1382</v>
      </c>
      <c r="B2568" t="str">
        <f t="shared" si="40"/>
        <v>2021</v>
      </c>
      <c r="D2568" s="1">
        <v>44251</v>
      </c>
      <c r="E2568">
        <v>1030</v>
      </c>
      <c r="F2568" t="s">
        <v>42</v>
      </c>
      <c r="G2568">
        <v>1</v>
      </c>
      <c r="H2568">
        <v>4</v>
      </c>
      <c r="I2568" t="s">
        <v>214</v>
      </c>
      <c r="J2568" t="s">
        <v>465</v>
      </c>
      <c r="K2568" t="s">
        <v>38</v>
      </c>
      <c r="L2568">
        <v>78000</v>
      </c>
      <c r="M2568" t="s">
        <v>130</v>
      </c>
      <c r="N2568">
        <v>603.14620000000002</v>
      </c>
      <c r="O2568" s="6">
        <v>47045.403599999998</v>
      </c>
      <c r="P2568">
        <v>1941.733557</v>
      </c>
      <c r="Q2568">
        <v>73.871871999999996</v>
      </c>
      <c r="R2568">
        <v>0</v>
      </c>
      <c r="S2568">
        <v>2847687.6830000002</v>
      </c>
      <c r="T2568">
        <v>0</v>
      </c>
      <c r="U2568">
        <v>0</v>
      </c>
      <c r="V2568">
        <v>256291.89</v>
      </c>
      <c r="W2568">
        <v>256291.89</v>
      </c>
      <c r="X2568" t="s">
        <v>82</v>
      </c>
      <c r="Y2568" t="s">
        <v>83</v>
      </c>
      <c r="Z2568">
        <v>156</v>
      </c>
      <c r="AA2568" t="s">
        <v>63</v>
      </c>
      <c r="AB2568">
        <v>156</v>
      </c>
      <c r="AC2568" t="s">
        <v>63</v>
      </c>
      <c r="AD2568">
        <v>0</v>
      </c>
      <c r="AE2568">
        <v>0</v>
      </c>
      <c r="AF2568">
        <v>18</v>
      </c>
      <c r="AG2568">
        <v>58.043799999999997</v>
      </c>
      <c r="AH2568">
        <v>0</v>
      </c>
      <c r="AI2568">
        <v>0</v>
      </c>
      <c r="AJ2568">
        <v>1</v>
      </c>
    </row>
    <row r="2569" spans="1:36" x14ac:dyDescent="0.35">
      <c r="A2569" t="s">
        <v>2046</v>
      </c>
      <c r="B2569" t="str">
        <f t="shared" si="40"/>
        <v>2021</v>
      </c>
      <c r="D2569" s="1">
        <v>44496</v>
      </c>
      <c r="E2569">
        <v>1150</v>
      </c>
      <c r="F2569" t="s">
        <v>50</v>
      </c>
      <c r="G2569">
        <v>11</v>
      </c>
      <c r="H2569">
        <v>1</v>
      </c>
      <c r="I2569" t="s">
        <v>311</v>
      </c>
      <c r="J2569" t="s">
        <v>880</v>
      </c>
      <c r="K2569" t="s">
        <v>38</v>
      </c>
      <c r="L2569">
        <v>2000000</v>
      </c>
      <c r="M2569" t="s">
        <v>44</v>
      </c>
      <c r="N2569">
        <v>3.87</v>
      </c>
      <c r="O2569" s="6">
        <v>7740</v>
      </c>
      <c r="P2569">
        <v>1387.4223</v>
      </c>
      <c r="Q2569">
        <v>154.80115599999999</v>
      </c>
      <c r="R2569">
        <v>0</v>
      </c>
      <c r="S2569">
        <v>524823.46160000004</v>
      </c>
      <c r="T2569">
        <v>0</v>
      </c>
      <c r="U2569">
        <v>0</v>
      </c>
      <c r="V2569">
        <v>94468.22</v>
      </c>
      <c r="W2569">
        <v>94468.22</v>
      </c>
      <c r="X2569" t="s">
        <v>133</v>
      </c>
      <c r="Y2569" t="s">
        <v>134</v>
      </c>
      <c r="Z2569">
        <v>156</v>
      </c>
      <c r="AA2569" t="s">
        <v>63</v>
      </c>
      <c r="AB2569">
        <v>156</v>
      </c>
      <c r="AC2569" t="s">
        <v>63</v>
      </c>
      <c r="AD2569">
        <v>0</v>
      </c>
      <c r="AE2569">
        <v>0</v>
      </c>
      <c r="AF2569">
        <v>18</v>
      </c>
      <c r="AG2569">
        <v>56.540700000000001</v>
      </c>
      <c r="AH2569">
        <v>0</v>
      </c>
      <c r="AI2569">
        <v>0</v>
      </c>
      <c r="AJ2569">
        <v>1</v>
      </c>
    </row>
    <row r="2570" spans="1:36" x14ac:dyDescent="0.35">
      <c r="A2570" t="s">
        <v>555</v>
      </c>
      <c r="B2570" t="str">
        <f t="shared" si="40"/>
        <v>2024</v>
      </c>
      <c r="C2570" s="2">
        <v>45544</v>
      </c>
      <c r="D2570" s="1">
        <v>45548</v>
      </c>
      <c r="E2570">
        <v>1150</v>
      </c>
      <c r="F2570" t="s">
        <v>50</v>
      </c>
      <c r="G2570">
        <v>1</v>
      </c>
      <c r="H2570">
        <v>27</v>
      </c>
      <c r="I2570" t="s">
        <v>338</v>
      </c>
      <c r="J2570" t="s">
        <v>665</v>
      </c>
      <c r="K2570" t="s">
        <v>38</v>
      </c>
      <c r="L2570">
        <v>935600</v>
      </c>
      <c r="M2570" t="s">
        <v>44</v>
      </c>
      <c r="N2570">
        <v>0.7</v>
      </c>
      <c r="O2570" s="6">
        <v>654.91999999999996</v>
      </c>
      <c r="P2570">
        <v>345.185295</v>
      </c>
      <c r="Q2570">
        <v>13.4261</v>
      </c>
      <c r="R2570">
        <v>0</v>
      </c>
      <c r="S2570">
        <v>60859.4326</v>
      </c>
      <c r="T2570">
        <v>8520.32</v>
      </c>
      <c r="U2570">
        <v>0</v>
      </c>
      <c r="V2570">
        <v>12488.36</v>
      </c>
      <c r="W2570">
        <v>21008.68</v>
      </c>
      <c r="X2570" t="s">
        <v>100</v>
      </c>
      <c r="Y2570" t="s">
        <v>101</v>
      </c>
      <c r="Z2570">
        <v>156</v>
      </c>
      <c r="AA2570" t="s">
        <v>63</v>
      </c>
      <c r="AB2570">
        <v>156</v>
      </c>
      <c r="AC2570" t="s">
        <v>63</v>
      </c>
      <c r="AD2570">
        <v>14</v>
      </c>
      <c r="AE2570">
        <v>0</v>
      </c>
      <c r="AF2570">
        <v>18</v>
      </c>
      <c r="AG2570">
        <v>60.046700000000001</v>
      </c>
      <c r="AH2570">
        <v>0</v>
      </c>
      <c r="AI2570">
        <v>0</v>
      </c>
      <c r="AJ2570">
        <v>1</v>
      </c>
    </row>
    <row r="2571" spans="1:36" x14ac:dyDescent="0.35">
      <c r="A2571" t="s">
        <v>1591</v>
      </c>
      <c r="B2571" t="str">
        <f t="shared" si="40"/>
        <v>2024</v>
      </c>
      <c r="C2571" s="1">
        <v>45308</v>
      </c>
      <c r="D2571" s="1">
        <v>45306</v>
      </c>
      <c r="E2571">
        <v>1030</v>
      </c>
      <c r="F2571" t="s">
        <v>42</v>
      </c>
      <c r="G2571">
        <v>1</v>
      </c>
      <c r="H2571">
        <v>6</v>
      </c>
      <c r="I2571" t="s">
        <v>158</v>
      </c>
      <c r="J2571" t="s">
        <v>1330</v>
      </c>
      <c r="K2571" t="s">
        <v>38</v>
      </c>
      <c r="L2571">
        <v>1311000</v>
      </c>
      <c r="M2571" t="s">
        <v>130</v>
      </c>
      <c r="N2571">
        <v>0.9</v>
      </c>
      <c r="O2571" s="6">
        <v>1179.9000000000001</v>
      </c>
      <c r="P2571">
        <v>78.350300000000004</v>
      </c>
      <c r="Q2571">
        <v>23.597052000000001</v>
      </c>
      <c r="R2571">
        <v>44.608199999999997</v>
      </c>
      <c r="S2571">
        <v>78138.323099999994</v>
      </c>
      <c r="T2571">
        <v>15627.66</v>
      </c>
      <c r="U2571">
        <v>0</v>
      </c>
      <c r="V2571">
        <v>16877.88</v>
      </c>
      <c r="W2571">
        <v>32505.54</v>
      </c>
      <c r="X2571" t="s">
        <v>244</v>
      </c>
      <c r="Y2571" t="s">
        <v>245</v>
      </c>
      <c r="Z2571">
        <v>156</v>
      </c>
      <c r="AA2571" t="s">
        <v>63</v>
      </c>
      <c r="AB2571">
        <v>156</v>
      </c>
      <c r="AC2571" t="s">
        <v>63</v>
      </c>
      <c r="AD2571">
        <v>20</v>
      </c>
      <c r="AE2571">
        <v>0</v>
      </c>
      <c r="AF2571">
        <v>18</v>
      </c>
      <c r="AG2571">
        <v>58.907299999999999</v>
      </c>
      <c r="AH2571">
        <v>0</v>
      </c>
      <c r="AI2571">
        <v>0</v>
      </c>
      <c r="AJ2571">
        <v>1</v>
      </c>
    </row>
    <row r="2572" spans="1:36" x14ac:dyDescent="0.35">
      <c r="A2572" t="s">
        <v>1439</v>
      </c>
      <c r="B2572" t="str">
        <f t="shared" si="40"/>
        <v>2022</v>
      </c>
      <c r="C2572" s="1">
        <v>44654</v>
      </c>
      <c r="D2572" s="1">
        <v>44658</v>
      </c>
      <c r="E2572">
        <v>1150</v>
      </c>
      <c r="F2572" t="s">
        <v>50</v>
      </c>
      <c r="G2572">
        <v>11</v>
      </c>
      <c r="H2572">
        <v>2</v>
      </c>
      <c r="I2572" t="s">
        <v>242</v>
      </c>
      <c r="J2572" t="s">
        <v>249</v>
      </c>
      <c r="K2572" t="s">
        <v>38</v>
      </c>
      <c r="L2572">
        <v>259000</v>
      </c>
      <c r="M2572" t="s">
        <v>44</v>
      </c>
      <c r="N2572">
        <v>8.9189000000000007</v>
      </c>
      <c r="O2572" s="6">
        <v>2309.9951000000001</v>
      </c>
      <c r="P2572">
        <v>196.33068</v>
      </c>
      <c r="Q2572">
        <v>46.197758999999998</v>
      </c>
      <c r="R2572">
        <v>0</v>
      </c>
      <c r="S2572">
        <v>140912.65789999999</v>
      </c>
      <c r="T2572">
        <v>28182.53</v>
      </c>
      <c r="U2572">
        <v>0</v>
      </c>
      <c r="V2572">
        <v>30450.3</v>
      </c>
      <c r="W2572">
        <v>58632.83</v>
      </c>
      <c r="X2572" t="s">
        <v>1389</v>
      </c>
      <c r="Y2572" t="s">
        <v>1390</v>
      </c>
      <c r="Z2572">
        <v>156</v>
      </c>
      <c r="AA2572" t="s">
        <v>63</v>
      </c>
      <c r="AB2572">
        <v>156</v>
      </c>
      <c r="AC2572" t="s">
        <v>63</v>
      </c>
      <c r="AD2572">
        <v>20</v>
      </c>
      <c r="AE2572">
        <v>0</v>
      </c>
      <c r="AF2572">
        <v>18</v>
      </c>
      <c r="AG2572">
        <v>55.204999999999998</v>
      </c>
      <c r="AH2572">
        <v>0</v>
      </c>
      <c r="AI2572">
        <v>0</v>
      </c>
      <c r="AJ2572">
        <v>1</v>
      </c>
    </row>
    <row r="2573" spans="1:36" x14ac:dyDescent="0.35">
      <c r="A2573" t="s">
        <v>2449</v>
      </c>
      <c r="B2573" t="str">
        <f t="shared" si="40"/>
        <v>2019</v>
      </c>
      <c r="D2573" s="1">
        <v>43700</v>
      </c>
      <c r="E2573">
        <v>1030</v>
      </c>
      <c r="F2573" t="s">
        <v>42</v>
      </c>
      <c r="G2573">
        <v>1</v>
      </c>
      <c r="H2573">
        <v>21</v>
      </c>
      <c r="I2573" t="s">
        <v>760</v>
      </c>
      <c r="J2573" t="s">
        <v>2450</v>
      </c>
      <c r="K2573" t="s">
        <v>38</v>
      </c>
      <c r="L2573">
        <v>1560000</v>
      </c>
      <c r="M2573" t="s">
        <v>44</v>
      </c>
      <c r="N2573">
        <v>0.45</v>
      </c>
      <c r="O2573" s="6">
        <v>702</v>
      </c>
      <c r="P2573">
        <v>54.465949999999999</v>
      </c>
      <c r="Q2573">
        <v>14.039802</v>
      </c>
      <c r="R2573">
        <v>0</v>
      </c>
      <c r="S2573">
        <v>39419.9545</v>
      </c>
      <c r="T2573">
        <v>0</v>
      </c>
      <c r="U2573">
        <v>0</v>
      </c>
      <c r="V2573">
        <v>7095.59</v>
      </c>
      <c r="W2573">
        <v>7095.59</v>
      </c>
      <c r="X2573" t="s">
        <v>244</v>
      </c>
      <c r="Y2573" t="s">
        <v>245</v>
      </c>
      <c r="Z2573">
        <v>156</v>
      </c>
      <c r="AA2573" t="s">
        <v>63</v>
      </c>
      <c r="AB2573">
        <v>156</v>
      </c>
      <c r="AC2573" t="s">
        <v>63</v>
      </c>
      <c r="AG2573">
        <v>51.161200000000001</v>
      </c>
      <c r="AH2573">
        <v>0</v>
      </c>
      <c r="AI2573">
        <v>0</v>
      </c>
      <c r="AJ2573">
        <v>1</v>
      </c>
    </row>
    <row r="2574" spans="1:36" x14ac:dyDescent="0.35">
      <c r="A2574" t="s">
        <v>2426</v>
      </c>
      <c r="B2574" t="str">
        <f t="shared" si="40"/>
        <v>2025</v>
      </c>
      <c r="C2574" s="1">
        <v>45692</v>
      </c>
      <c r="D2574" s="1">
        <v>45692</v>
      </c>
      <c r="E2574">
        <v>1150</v>
      </c>
      <c r="F2574" t="s">
        <v>50</v>
      </c>
      <c r="G2574">
        <v>1</v>
      </c>
      <c r="H2574">
        <v>1</v>
      </c>
      <c r="I2574" t="s">
        <v>58</v>
      </c>
      <c r="J2574" t="s">
        <v>59</v>
      </c>
      <c r="K2574" t="s">
        <v>38</v>
      </c>
      <c r="L2574">
        <v>21200000</v>
      </c>
      <c r="M2574" t="s">
        <v>44</v>
      </c>
      <c r="N2574">
        <v>1.1299999999999999</v>
      </c>
      <c r="O2574" s="6">
        <v>23956</v>
      </c>
      <c r="P2574">
        <v>2000</v>
      </c>
      <c r="Q2574">
        <v>479.12</v>
      </c>
      <c r="R2574">
        <v>1591.43</v>
      </c>
      <c r="S2574">
        <v>1737157.4955</v>
      </c>
      <c r="T2574">
        <v>0</v>
      </c>
      <c r="U2574">
        <v>0</v>
      </c>
      <c r="V2574">
        <v>312688.52</v>
      </c>
      <c r="W2574">
        <v>312688.52</v>
      </c>
      <c r="X2574" t="s">
        <v>291</v>
      </c>
      <c r="Y2574" t="s">
        <v>292</v>
      </c>
      <c r="Z2574">
        <v>36</v>
      </c>
      <c r="AA2574" t="s">
        <v>62</v>
      </c>
      <c r="AB2574">
        <v>156</v>
      </c>
      <c r="AC2574" t="s">
        <v>63</v>
      </c>
      <c r="AD2574">
        <v>0</v>
      </c>
      <c r="AE2574">
        <v>0</v>
      </c>
      <c r="AF2574">
        <v>18</v>
      </c>
      <c r="AG2574">
        <v>61.982599999999998</v>
      </c>
      <c r="AH2574">
        <v>0</v>
      </c>
      <c r="AI2574">
        <v>0</v>
      </c>
      <c r="AJ2574">
        <v>1</v>
      </c>
    </row>
    <row r="2575" spans="1:36" x14ac:dyDescent="0.35">
      <c r="A2575" t="s">
        <v>844</v>
      </c>
      <c r="B2575" t="str">
        <f t="shared" si="40"/>
        <v>2022</v>
      </c>
      <c r="D2575" s="1">
        <v>44565</v>
      </c>
      <c r="E2575">
        <v>1150</v>
      </c>
      <c r="F2575" t="s">
        <v>50</v>
      </c>
      <c r="G2575">
        <v>1</v>
      </c>
      <c r="H2575">
        <v>2</v>
      </c>
      <c r="I2575" t="s">
        <v>58</v>
      </c>
      <c r="J2575" t="s">
        <v>59</v>
      </c>
      <c r="K2575" t="s">
        <v>38</v>
      </c>
      <c r="L2575">
        <v>24930000</v>
      </c>
      <c r="M2575" t="s">
        <v>44</v>
      </c>
      <c r="N2575">
        <v>1.1235999999999999</v>
      </c>
      <c r="O2575" s="6">
        <v>28011.348000000002</v>
      </c>
      <c r="P2575">
        <v>1937.40816</v>
      </c>
      <c r="Q2575">
        <v>559.25184000000002</v>
      </c>
      <c r="R2575">
        <v>19.563828000000001</v>
      </c>
      <c r="S2575">
        <v>1756142.3984999999</v>
      </c>
      <c r="T2575">
        <v>0</v>
      </c>
      <c r="U2575">
        <v>0</v>
      </c>
      <c r="V2575">
        <v>316105.55</v>
      </c>
      <c r="W2575">
        <v>316105.55</v>
      </c>
      <c r="X2575" t="s">
        <v>291</v>
      </c>
      <c r="Y2575" t="s">
        <v>292</v>
      </c>
      <c r="Z2575">
        <v>36</v>
      </c>
      <c r="AA2575" t="s">
        <v>62</v>
      </c>
      <c r="AB2575">
        <v>156</v>
      </c>
      <c r="AC2575" t="s">
        <v>63</v>
      </c>
      <c r="AD2575">
        <v>0</v>
      </c>
      <c r="AE2575">
        <v>0</v>
      </c>
      <c r="AF2575">
        <v>18</v>
      </c>
      <c r="AG2575">
        <v>57.526400000000002</v>
      </c>
      <c r="AH2575">
        <v>0</v>
      </c>
      <c r="AI2575">
        <v>0</v>
      </c>
      <c r="AJ2575">
        <v>1</v>
      </c>
    </row>
    <row r="2576" spans="1:36" x14ac:dyDescent="0.35">
      <c r="A2576" t="s">
        <v>84</v>
      </c>
      <c r="B2576" t="str">
        <f t="shared" si="40"/>
        <v>2025</v>
      </c>
      <c r="C2576" s="1">
        <v>45903</v>
      </c>
      <c r="D2576" s="1">
        <v>45902</v>
      </c>
      <c r="E2576">
        <v>1030</v>
      </c>
      <c r="F2576" t="s">
        <v>42</v>
      </c>
      <c r="G2576">
        <v>1</v>
      </c>
      <c r="H2576">
        <v>13</v>
      </c>
      <c r="I2576" t="s">
        <v>104</v>
      </c>
      <c r="J2576" t="s">
        <v>105</v>
      </c>
      <c r="K2576" t="s">
        <v>38</v>
      </c>
      <c r="L2576">
        <v>68826000</v>
      </c>
      <c r="M2576" t="s">
        <v>44</v>
      </c>
      <c r="N2576">
        <v>0.63</v>
      </c>
      <c r="O2576" s="6">
        <v>43360.38</v>
      </c>
      <c r="P2576">
        <v>3578.9241480000001</v>
      </c>
      <c r="Q2576">
        <v>867.20085099999994</v>
      </c>
      <c r="R2576">
        <v>0</v>
      </c>
      <c r="S2576">
        <v>3036990.1057000002</v>
      </c>
      <c r="T2576">
        <v>0</v>
      </c>
      <c r="U2576">
        <v>0</v>
      </c>
      <c r="V2576">
        <v>273329.11</v>
      </c>
      <c r="W2576">
        <v>273329.11</v>
      </c>
      <c r="X2576" t="s">
        <v>188</v>
      </c>
      <c r="Y2576" t="s">
        <v>189</v>
      </c>
      <c r="Z2576">
        <v>156</v>
      </c>
      <c r="AA2576" t="s">
        <v>63</v>
      </c>
      <c r="AB2576">
        <v>156</v>
      </c>
      <c r="AC2576" t="s">
        <v>63</v>
      </c>
      <c r="AD2576">
        <v>0</v>
      </c>
      <c r="AE2576">
        <v>0</v>
      </c>
      <c r="AF2576">
        <v>18</v>
      </c>
      <c r="AG2576">
        <v>63.526600000000002</v>
      </c>
      <c r="AH2576">
        <v>0</v>
      </c>
      <c r="AI2576">
        <v>0</v>
      </c>
      <c r="AJ2576">
        <v>1</v>
      </c>
    </row>
    <row r="2577" spans="1:36" x14ac:dyDescent="0.35">
      <c r="A2577" t="s">
        <v>1120</v>
      </c>
      <c r="B2577" t="str">
        <f t="shared" si="40"/>
        <v>2022</v>
      </c>
      <c r="D2577" s="1">
        <v>44622</v>
      </c>
      <c r="E2577">
        <v>1150</v>
      </c>
      <c r="F2577" t="s">
        <v>50</v>
      </c>
      <c r="G2577">
        <v>1</v>
      </c>
      <c r="H2577">
        <v>1</v>
      </c>
      <c r="I2577" t="s">
        <v>760</v>
      </c>
      <c r="J2577" t="s">
        <v>1118</v>
      </c>
      <c r="K2577" t="s">
        <v>38</v>
      </c>
      <c r="L2577">
        <v>194786000</v>
      </c>
      <c r="M2577" t="s">
        <v>44</v>
      </c>
      <c r="N2577">
        <v>1.5549999999999999</v>
      </c>
      <c r="O2577" s="6">
        <v>302892.23</v>
      </c>
      <c r="P2577">
        <v>103800</v>
      </c>
      <c r="Q2577">
        <v>805.25</v>
      </c>
      <c r="R2577">
        <v>0</v>
      </c>
      <c r="S2577">
        <v>22408902.257399999</v>
      </c>
      <c r="T2577">
        <v>0</v>
      </c>
      <c r="U2577">
        <v>0</v>
      </c>
      <c r="V2577">
        <v>4033601.58</v>
      </c>
      <c r="W2577">
        <v>4033601.58</v>
      </c>
      <c r="X2577" t="s">
        <v>244</v>
      </c>
      <c r="Y2577" t="s">
        <v>245</v>
      </c>
      <c r="Z2577">
        <v>156</v>
      </c>
      <c r="AA2577" t="s">
        <v>63</v>
      </c>
      <c r="AB2577">
        <v>156</v>
      </c>
      <c r="AC2577" t="s">
        <v>63</v>
      </c>
      <c r="AD2577">
        <v>0</v>
      </c>
      <c r="AE2577">
        <v>0</v>
      </c>
      <c r="AF2577">
        <v>18</v>
      </c>
      <c r="AG2577">
        <v>54.991500000000002</v>
      </c>
      <c r="AH2577">
        <v>0</v>
      </c>
      <c r="AI2577">
        <v>0</v>
      </c>
      <c r="AJ2577">
        <v>1</v>
      </c>
    </row>
    <row r="2578" spans="1:36" x14ac:dyDescent="0.35">
      <c r="A2578" t="s">
        <v>470</v>
      </c>
      <c r="B2578" t="str">
        <f t="shared" si="40"/>
        <v>2022</v>
      </c>
      <c r="D2578" s="1">
        <v>44795</v>
      </c>
      <c r="E2578">
        <v>1030</v>
      </c>
      <c r="F2578" t="s">
        <v>42</v>
      </c>
      <c r="G2578">
        <v>1</v>
      </c>
      <c r="H2578">
        <v>1</v>
      </c>
      <c r="I2578" t="s">
        <v>678</v>
      </c>
      <c r="J2578" t="s">
        <v>2451</v>
      </c>
      <c r="K2578" t="s">
        <v>38</v>
      </c>
      <c r="L2578">
        <v>2007000</v>
      </c>
      <c r="M2578" t="s">
        <v>44</v>
      </c>
      <c r="N2578">
        <v>3.5459000000000001</v>
      </c>
      <c r="O2578" s="6">
        <v>7116.6212999999998</v>
      </c>
      <c r="P2578">
        <v>951.48709199999996</v>
      </c>
      <c r="Q2578">
        <v>30.884399999999999</v>
      </c>
      <c r="R2578">
        <v>0</v>
      </c>
      <c r="S2578">
        <v>433931.49190000002</v>
      </c>
      <c r="T2578">
        <v>0</v>
      </c>
      <c r="U2578">
        <v>0</v>
      </c>
      <c r="V2578">
        <v>78107.67</v>
      </c>
      <c r="W2578">
        <v>78107.67</v>
      </c>
      <c r="X2578" t="s">
        <v>468</v>
      </c>
      <c r="Y2578" t="s">
        <v>469</v>
      </c>
      <c r="Z2578">
        <v>156</v>
      </c>
      <c r="AA2578" t="s">
        <v>63</v>
      </c>
      <c r="AB2578">
        <v>156</v>
      </c>
      <c r="AC2578" t="s">
        <v>63</v>
      </c>
      <c r="AD2578">
        <v>0</v>
      </c>
      <c r="AE2578">
        <v>0</v>
      </c>
      <c r="AF2578">
        <v>18</v>
      </c>
      <c r="AG2578">
        <v>53.578400000000002</v>
      </c>
      <c r="AH2578">
        <v>0</v>
      </c>
      <c r="AI2578">
        <v>0</v>
      </c>
      <c r="AJ2578">
        <v>1</v>
      </c>
    </row>
    <row r="2579" spans="1:36" x14ac:dyDescent="0.35">
      <c r="A2579" t="s">
        <v>204</v>
      </c>
      <c r="B2579" t="str">
        <f t="shared" si="40"/>
        <v>2024</v>
      </c>
      <c r="C2579" s="1">
        <v>45441</v>
      </c>
      <c r="D2579" s="1">
        <v>45443</v>
      </c>
      <c r="E2579">
        <v>1150</v>
      </c>
      <c r="F2579" t="s">
        <v>50</v>
      </c>
      <c r="G2579">
        <v>1</v>
      </c>
      <c r="H2579">
        <v>7</v>
      </c>
      <c r="I2579" t="s">
        <v>197</v>
      </c>
      <c r="J2579" t="s">
        <v>1759</v>
      </c>
      <c r="K2579" t="s">
        <v>38</v>
      </c>
      <c r="L2579">
        <v>791000</v>
      </c>
      <c r="M2579" t="s">
        <v>44</v>
      </c>
      <c r="N2579">
        <v>2.2496</v>
      </c>
      <c r="O2579" s="6">
        <v>1779.4336000000001</v>
      </c>
      <c r="P2579">
        <v>111.1352</v>
      </c>
      <c r="Q2579">
        <v>1.948672</v>
      </c>
      <c r="R2579">
        <v>43.704754999999999</v>
      </c>
      <c r="S2579">
        <v>114777.82709999999</v>
      </c>
      <c r="T2579">
        <v>0</v>
      </c>
      <c r="U2579">
        <v>0</v>
      </c>
      <c r="V2579">
        <v>20660.009999999998</v>
      </c>
      <c r="W2579">
        <v>20660.009999999998</v>
      </c>
      <c r="X2579" t="s">
        <v>96</v>
      </c>
      <c r="Y2579" t="s">
        <v>97</v>
      </c>
      <c r="Z2579">
        <v>156</v>
      </c>
      <c r="AA2579" t="s">
        <v>63</v>
      </c>
      <c r="AB2579">
        <v>156</v>
      </c>
      <c r="AC2579" t="s">
        <v>63</v>
      </c>
      <c r="AD2579">
        <v>0</v>
      </c>
      <c r="AE2579">
        <v>0</v>
      </c>
      <c r="AF2579">
        <v>18</v>
      </c>
      <c r="AG2579">
        <v>59.279200000000003</v>
      </c>
      <c r="AH2579">
        <v>0</v>
      </c>
      <c r="AI2579">
        <v>0</v>
      </c>
      <c r="AJ2579">
        <v>1</v>
      </c>
    </row>
    <row r="2580" spans="1:36" x14ac:dyDescent="0.35">
      <c r="A2580" t="s">
        <v>223</v>
      </c>
      <c r="B2580" t="str">
        <f t="shared" si="40"/>
        <v>2022</v>
      </c>
      <c r="D2580" s="1">
        <v>44762</v>
      </c>
      <c r="E2580">
        <v>1030</v>
      </c>
      <c r="F2580" t="s">
        <v>42</v>
      </c>
      <c r="G2580">
        <v>1</v>
      </c>
      <c r="H2580">
        <v>14</v>
      </c>
      <c r="I2580" t="s">
        <v>451</v>
      </c>
      <c r="J2580" t="s">
        <v>2452</v>
      </c>
      <c r="K2580" t="s">
        <v>38</v>
      </c>
      <c r="L2580">
        <v>2778000</v>
      </c>
      <c r="M2580" t="s">
        <v>44</v>
      </c>
      <c r="N2580">
        <v>3.4289000000000001</v>
      </c>
      <c r="O2580" s="6">
        <v>9525.4842000000008</v>
      </c>
      <c r="P2580">
        <v>1002.3883</v>
      </c>
      <c r="Q2580">
        <v>40.300142999999998</v>
      </c>
      <c r="R2580">
        <v>0</v>
      </c>
      <c r="S2580">
        <v>576427.42350000003</v>
      </c>
      <c r="T2580">
        <v>0</v>
      </c>
      <c r="U2580">
        <v>0</v>
      </c>
      <c r="V2580">
        <v>103756.94</v>
      </c>
      <c r="W2580">
        <v>103756.94</v>
      </c>
      <c r="X2580" t="s">
        <v>514</v>
      </c>
      <c r="Y2580" t="s">
        <v>515</v>
      </c>
      <c r="Z2580">
        <v>156</v>
      </c>
      <c r="AA2580" t="s">
        <v>63</v>
      </c>
      <c r="AB2580">
        <v>156</v>
      </c>
      <c r="AC2580" t="s">
        <v>63</v>
      </c>
      <c r="AD2580">
        <v>0</v>
      </c>
      <c r="AE2580">
        <v>0</v>
      </c>
      <c r="AF2580">
        <v>18</v>
      </c>
      <c r="AG2580">
        <v>54.543700000000001</v>
      </c>
      <c r="AH2580">
        <v>0</v>
      </c>
      <c r="AI2580">
        <v>0</v>
      </c>
      <c r="AJ2580">
        <v>1</v>
      </c>
    </row>
    <row r="2581" spans="1:36" x14ac:dyDescent="0.35">
      <c r="A2581" t="s">
        <v>1045</v>
      </c>
      <c r="B2581" t="str">
        <f t="shared" si="40"/>
        <v>2024</v>
      </c>
      <c r="C2581" s="1">
        <v>45642</v>
      </c>
      <c r="D2581" s="1">
        <v>45639</v>
      </c>
      <c r="E2581">
        <v>1030</v>
      </c>
      <c r="F2581" t="s">
        <v>42</v>
      </c>
      <c r="G2581">
        <v>1</v>
      </c>
      <c r="H2581">
        <v>1</v>
      </c>
      <c r="I2581" t="s">
        <v>90</v>
      </c>
      <c r="J2581" t="s">
        <v>2453</v>
      </c>
      <c r="K2581" t="s">
        <v>38</v>
      </c>
      <c r="L2581">
        <v>216148000</v>
      </c>
      <c r="M2581" t="s">
        <v>44</v>
      </c>
      <c r="N2581">
        <v>0.84330000000000005</v>
      </c>
      <c r="O2581" s="6">
        <v>182277.6084</v>
      </c>
      <c r="P2581">
        <v>14102.8</v>
      </c>
      <c r="Q2581">
        <v>108.06</v>
      </c>
      <c r="R2581">
        <v>0</v>
      </c>
      <c r="S2581">
        <v>11968228.411</v>
      </c>
      <c r="T2581">
        <v>0</v>
      </c>
      <c r="U2581">
        <v>0</v>
      </c>
      <c r="V2581">
        <v>1077140.75</v>
      </c>
      <c r="W2581">
        <v>1077140.75</v>
      </c>
      <c r="X2581" t="s">
        <v>106</v>
      </c>
      <c r="Y2581" t="s">
        <v>107</v>
      </c>
      <c r="Z2581">
        <v>156</v>
      </c>
      <c r="AA2581" t="s">
        <v>63</v>
      </c>
      <c r="AB2581">
        <v>156</v>
      </c>
      <c r="AC2581" t="s">
        <v>63</v>
      </c>
      <c r="AD2581">
        <v>0</v>
      </c>
      <c r="AE2581">
        <v>0</v>
      </c>
      <c r="AF2581">
        <v>18</v>
      </c>
      <c r="AG2581">
        <v>60.910600000000002</v>
      </c>
      <c r="AH2581">
        <v>0</v>
      </c>
      <c r="AI2581">
        <v>1</v>
      </c>
      <c r="AJ2581">
        <v>1</v>
      </c>
    </row>
    <row r="2582" spans="1:36" x14ac:dyDescent="0.35">
      <c r="A2582" t="s">
        <v>898</v>
      </c>
      <c r="B2582" t="str">
        <f t="shared" si="40"/>
        <v>2022</v>
      </c>
      <c r="C2582" s="1">
        <v>44722</v>
      </c>
      <c r="D2582" s="1">
        <v>44726</v>
      </c>
      <c r="E2582">
        <v>2050</v>
      </c>
      <c r="F2582" t="s">
        <v>36</v>
      </c>
      <c r="G2582">
        <v>1</v>
      </c>
      <c r="H2582">
        <v>1</v>
      </c>
      <c r="I2582" t="s">
        <v>385</v>
      </c>
      <c r="J2582" t="s">
        <v>386</v>
      </c>
      <c r="K2582" t="s">
        <v>38</v>
      </c>
      <c r="L2582">
        <v>2000</v>
      </c>
      <c r="M2582" t="s">
        <v>130</v>
      </c>
      <c r="N2582">
        <v>12.544700000000001</v>
      </c>
      <c r="O2582" s="6">
        <v>25.089400000000001</v>
      </c>
      <c r="P2582">
        <v>1.317779</v>
      </c>
      <c r="Q2582">
        <v>0.501776</v>
      </c>
      <c r="R2582">
        <v>0.420184</v>
      </c>
      <c r="S2582">
        <v>1504.3954000000001</v>
      </c>
      <c r="T2582">
        <v>0</v>
      </c>
      <c r="U2582">
        <v>0</v>
      </c>
      <c r="V2582">
        <v>270.79000000000002</v>
      </c>
      <c r="W2582">
        <v>270.79000000000002</v>
      </c>
      <c r="X2582" t="s">
        <v>277</v>
      </c>
      <c r="Y2582" t="s">
        <v>278</v>
      </c>
      <c r="Z2582">
        <v>724</v>
      </c>
      <c r="AA2582" t="s">
        <v>124</v>
      </c>
      <c r="AB2582">
        <v>156</v>
      </c>
      <c r="AC2582" t="s">
        <v>63</v>
      </c>
      <c r="AD2582">
        <v>0</v>
      </c>
      <c r="AE2582">
        <v>0</v>
      </c>
      <c r="AF2582">
        <v>18</v>
      </c>
      <c r="AG2582">
        <v>55.047199999999997</v>
      </c>
      <c r="AH2582">
        <v>0</v>
      </c>
      <c r="AI2582">
        <v>0</v>
      </c>
      <c r="AJ2582">
        <v>1</v>
      </c>
    </row>
    <row r="2583" spans="1:36" x14ac:dyDescent="0.35">
      <c r="A2583" t="s">
        <v>1349</v>
      </c>
      <c r="B2583" t="str">
        <f t="shared" si="40"/>
        <v>2025</v>
      </c>
      <c r="C2583" s="1">
        <v>46000</v>
      </c>
      <c r="D2583" s="1">
        <v>46010</v>
      </c>
      <c r="E2583">
        <v>1030</v>
      </c>
      <c r="F2583" t="s">
        <v>42</v>
      </c>
      <c r="G2583">
        <v>1</v>
      </c>
      <c r="H2583">
        <v>14</v>
      </c>
      <c r="I2583" t="s">
        <v>77</v>
      </c>
      <c r="J2583" t="s">
        <v>2454</v>
      </c>
      <c r="K2583" t="s">
        <v>38</v>
      </c>
      <c r="L2583">
        <v>4000</v>
      </c>
      <c r="M2583" t="s">
        <v>44</v>
      </c>
      <c r="N2583">
        <v>2.4777999999999998</v>
      </c>
      <c r="O2583" s="6">
        <v>9.9111999999999991</v>
      </c>
      <c r="P2583">
        <v>1.3634550000000001</v>
      </c>
      <c r="Q2583">
        <v>0.19817499999999999</v>
      </c>
      <c r="R2583">
        <v>0</v>
      </c>
      <c r="S2583">
        <v>729.53039999999999</v>
      </c>
      <c r="T2583">
        <v>0</v>
      </c>
      <c r="U2583">
        <v>0</v>
      </c>
      <c r="V2583">
        <v>131.32</v>
      </c>
      <c r="W2583">
        <v>131.32</v>
      </c>
      <c r="X2583" t="s">
        <v>476</v>
      </c>
      <c r="Y2583" t="s">
        <v>477</v>
      </c>
      <c r="Z2583">
        <v>724</v>
      </c>
      <c r="AA2583" t="s">
        <v>124</v>
      </c>
      <c r="AB2583">
        <v>156</v>
      </c>
      <c r="AC2583" t="s">
        <v>63</v>
      </c>
      <c r="AD2583">
        <v>0</v>
      </c>
      <c r="AE2583">
        <v>0</v>
      </c>
      <c r="AF2583">
        <v>18</v>
      </c>
      <c r="AG2583">
        <v>63.585500000000003</v>
      </c>
      <c r="AH2583">
        <v>0</v>
      </c>
      <c r="AI2583">
        <v>1</v>
      </c>
      <c r="AJ2583">
        <v>1</v>
      </c>
    </row>
    <row r="2584" spans="1:36" x14ac:dyDescent="0.35">
      <c r="A2584" t="s">
        <v>136</v>
      </c>
      <c r="B2584" t="str">
        <f t="shared" si="40"/>
        <v>2020</v>
      </c>
      <c r="D2584" s="1">
        <v>44167</v>
      </c>
      <c r="E2584">
        <v>1150</v>
      </c>
      <c r="F2584" t="s">
        <v>50</v>
      </c>
      <c r="G2584">
        <v>1</v>
      </c>
      <c r="H2584">
        <v>12</v>
      </c>
      <c r="I2584" t="s">
        <v>829</v>
      </c>
      <c r="J2584" t="s">
        <v>109</v>
      </c>
      <c r="K2584" t="s">
        <v>38</v>
      </c>
      <c r="L2584">
        <v>9602000</v>
      </c>
      <c r="M2584" t="s">
        <v>44</v>
      </c>
      <c r="N2584">
        <v>1.1124000000000001</v>
      </c>
      <c r="O2584" s="6">
        <v>10681.264800000001</v>
      </c>
      <c r="P2584">
        <v>370.35508499999997</v>
      </c>
      <c r="Q2584">
        <v>11.432289000000001</v>
      </c>
      <c r="R2584">
        <v>350.94147800000002</v>
      </c>
      <c r="S2584">
        <v>666194.06389999995</v>
      </c>
      <c r="T2584">
        <v>0</v>
      </c>
      <c r="U2584">
        <v>0</v>
      </c>
      <c r="V2584">
        <v>119914.93</v>
      </c>
      <c r="W2584">
        <v>119914.93</v>
      </c>
      <c r="X2584" t="s">
        <v>138</v>
      </c>
      <c r="Y2584" t="s">
        <v>139</v>
      </c>
      <c r="Z2584">
        <v>380</v>
      </c>
      <c r="AA2584" t="s">
        <v>47</v>
      </c>
      <c r="AB2584">
        <v>156</v>
      </c>
      <c r="AC2584" t="s">
        <v>63</v>
      </c>
      <c r="AD2584">
        <v>0</v>
      </c>
      <c r="AE2584">
        <v>0</v>
      </c>
      <c r="AF2584">
        <v>18</v>
      </c>
      <c r="AG2584">
        <v>58.366399999999999</v>
      </c>
      <c r="AI2584">
        <v>1</v>
      </c>
      <c r="AJ2584">
        <v>1</v>
      </c>
    </row>
    <row r="2585" spans="1:36" x14ac:dyDescent="0.35">
      <c r="A2585" t="s">
        <v>1030</v>
      </c>
      <c r="B2585" t="str">
        <f t="shared" si="40"/>
        <v>2024</v>
      </c>
      <c r="C2585" s="2">
        <v>45551</v>
      </c>
      <c r="D2585" s="1">
        <v>45553</v>
      </c>
      <c r="E2585">
        <v>1150</v>
      </c>
      <c r="F2585" t="s">
        <v>50</v>
      </c>
      <c r="G2585">
        <v>1</v>
      </c>
      <c r="H2585">
        <v>33</v>
      </c>
      <c r="I2585" t="s">
        <v>322</v>
      </c>
      <c r="J2585" t="s">
        <v>1031</v>
      </c>
      <c r="K2585" t="s">
        <v>38</v>
      </c>
      <c r="L2585">
        <v>273000</v>
      </c>
      <c r="M2585" t="s">
        <v>44</v>
      </c>
      <c r="N2585">
        <v>1.3260000000000001</v>
      </c>
      <c r="O2585" s="6">
        <v>361.99799999999999</v>
      </c>
      <c r="P2585">
        <v>123.9602</v>
      </c>
      <c r="Q2585">
        <v>7.2398449999999999</v>
      </c>
      <c r="R2585">
        <v>0</v>
      </c>
      <c r="S2585">
        <v>29642.744699999999</v>
      </c>
      <c r="T2585">
        <v>889.28</v>
      </c>
      <c r="U2585">
        <v>0</v>
      </c>
      <c r="V2585">
        <v>5495.76</v>
      </c>
      <c r="W2585">
        <v>6385.04</v>
      </c>
      <c r="X2585" t="s">
        <v>91</v>
      </c>
      <c r="Y2585" t="s">
        <v>92</v>
      </c>
      <c r="Z2585">
        <v>156</v>
      </c>
      <c r="AA2585" t="s">
        <v>63</v>
      </c>
      <c r="AB2585">
        <v>156</v>
      </c>
      <c r="AC2585" t="s">
        <v>63</v>
      </c>
      <c r="AD2585">
        <v>3</v>
      </c>
      <c r="AE2585">
        <v>0</v>
      </c>
      <c r="AF2585">
        <v>18</v>
      </c>
      <c r="AG2585">
        <v>60.102899999999998</v>
      </c>
      <c r="AH2585">
        <v>0</v>
      </c>
      <c r="AI2585">
        <v>0</v>
      </c>
      <c r="AJ2585">
        <v>1</v>
      </c>
    </row>
    <row r="2586" spans="1:36" x14ac:dyDescent="0.35">
      <c r="A2586" t="s">
        <v>1030</v>
      </c>
      <c r="B2586" t="str">
        <f t="shared" si="40"/>
        <v>2024</v>
      </c>
      <c r="C2586" s="2">
        <v>45551</v>
      </c>
      <c r="D2586" s="1">
        <v>45553</v>
      </c>
      <c r="E2586">
        <v>1150</v>
      </c>
      <c r="F2586" t="s">
        <v>50</v>
      </c>
      <c r="G2586">
        <v>1</v>
      </c>
      <c r="H2586">
        <v>30</v>
      </c>
      <c r="I2586" t="s">
        <v>322</v>
      </c>
      <c r="J2586" t="s">
        <v>1031</v>
      </c>
      <c r="K2586" t="s">
        <v>38</v>
      </c>
      <c r="L2586">
        <v>351000</v>
      </c>
      <c r="M2586" t="s">
        <v>44</v>
      </c>
      <c r="N2586">
        <v>1.1162000000000001</v>
      </c>
      <c r="O2586" s="6">
        <v>391.78620000000001</v>
      </c>
      <c r="P2586">
        <v>134.16130000000001</v>
      </c>
      <c r="Q2586">
        <v>7.835636</v>
      </c>
      <c r="R2586">
        <v>0</v>
      </c>
      <c r="S2586">
        <v>32082.0347</v>
      </c>
      <c r="T2586">
        <v>962.46</v>
      </c>
      <c r="U2586">
        <v>0</v>
      </c>
      <c r="V2586">
        <v>5948.01</v>
      </c>
      <c r="W2586">
        <v>6910.47</v>
      </c>
      <c r="X2586" t="s">
        <v>91</v>
      </c>
      <c r="Y2586" t="s">
        <v>92</v>
      </c>
      <c r="Z2586">
        <v>156</v>
      </c>
      <c r="AA2586" t="s">
        <v>63</v>
      </c>
      <c r="AB2586">
        <v>156</v>
      </c>
      <c r="AC2586" t="s">
        <v>63</v>
      </c>
      <c r="AD2586">
        <v>3</v>
      </c>
      <c r="AE2586">
        <v>0</v>
      </c>
      <c r="AF2586">
        <v>18</v>
      </c>
      <c r="AG2586">
        <v>60.102899999999998</v>
      </c>
      <c r="AH2586">
        <v>0</v>
      </c>
      <c r="AI2586">
        <v>0</v>
      </c>
      <c r="AJ2586">
        <v>1</v>
      </c>
    </row>
    <row r="2587" spans="1:36" x14ac:dyDescent="0.35">
      <c r="A2587" t="s">
        <v>764</v>
      </c>
      <c r="B2587" t="str">
        <f t="shared" si="40"/>
        <v>2025</v>
      </c>
      <c r="C2587" s="1">
        <v>45893</v>
      </c>
      <c r="D2587" s="1">
        <v>45901</v>
      </c>
      <c r="E2587">
        <v>1150</v>
      </c>
      <c r="F2587" t="s">
        <v>50</v>
      </c>
      <c r="G2587">
        <v>1</v>
      </c>
      <c r="H2587">
        <v>1</v>
      </c>
      <c r="I2587" t="s">
        <v>226</v>
      </c>
      <c r="J2587" t="s">
        <v>2456</v>
      </c>
      <c r="K2587" t="s">
        <v>38</v>
      </c>
      <c r="L2587">
        <v>25825000</v>
      </c>
      <c r="M2587" t="s">
        <v>44</v>
      </c>
      <c r="N2587">
        <v>0.99770000000000003</v>
      </c>
      <c r="O2587" s="6">
        <v>25765.602500000001</v>
      </c>
      <c r="P2587">
        <v>5100</v>
      </c>
      <c r="Q2587">
        <v>58.56</v>
      </c>
      <c r="R2587">
        <v>0</v>
      </c>
      <c r="S2587">
        <v>1950946.6562000001</v>
      </c>
      <c r="T2587">
        <v>0</v>
      </c>
      <c r="U2587">
        <v>0</v>
      </c>
      <c r="V2587">
        <v>189632.02</v>
      </c>
      <c r="W2587">
        <v>189632.02</v>
      </c>
      <c r="X2587" t="s">
        <v>100</v>
      </c>
      <c r="Y2587" t="s">
        <v>101</v>
      </c>
      <c r="Z2587">
        <v>156</v>
      </c>
      <c r="AA2587" t="s">
        <v>63</v>
      </c>
      <c r="AB2587">
        <v>156</v>
      </c>
      <c r="AC2587" t="s">
        <v>63</v>
      </c>
      <c r="AD2587">
        <v>8</v>
      </c>
      <c r="AE2587">
        <v>0</v>
      </c>
      <c r="AF2587">
        <v>18</v>
      </c>
      <c r="AG2587">
        <v>63.088099999999997</v>
      </c>
      <c r="AH2587">
        <v>0</v>
      </c>
      <c r="AI2587">
        <v>0</v>
      </c>
      <c r="AJ2587">
        <v>1</v>
      </c>
    </row>
    <row r="2588" spans="1:36" x14ac:dyDescent="0.35">
      <c r="A2588" t="s">
        <v>84</v>
      </c>
      <c r="B2588" t="str">
        <f t="shared" si="40"/>
        <v>2025</v>
      </c>
      <c r="C2588" s="1">
        <v>45903</v>
      </c>
      <c r="D2588" s="1">
        <v>45902</v>
      </c>
      <c r="E2588">
        <v>1030</v>
      </c>
      <c r="F2588" t="s">
        <v>42</v>
      </c>
      <c r="G2588">
        <v>1</v>
      </c>
      <c r="H2588">
        <v>4</v>
      </c>
      <c r="I2588" t="s">
        <v>147</v>
      </c>
      <c r="J2588" t="s">
        <v>229</v>
      </c>
      <c r="K2588" t="s">
        <v>38</v>
      </c>
      <c r="L2588">
        <v>99216000</v>
      </c>
      <c r="M2588" t="s">
        <v>44</v>
      </c>
      <c r="N2588">
        <v>0.62390000000000001</v>
      </c>
      <c r="O2588" s="6">
        <v>61900.862399999998</v>
      </c>
      <c r="P2588">
        <v>4854.7595160000001</v>
      </c>
      <c r="Q2588">
        <v>500.64674500000001</v>
      </c>
      <c r="R2588">
        <v>0</v>
      </c>
      <c r="S2588">
        <v>4272558.1183000002</v>
      </c>
      <c r="T2588">
        <v>598158.14</v>
      </c>
      <c r="U2588">
        <v>0</v>
      </c>
      <c r="V2588">
        <v>876728.93</v>
      </c>
      <c r="W2588">
        <v>1474887.07</v>
      </c>
      <c r="X2588" t="s">
        <v>188</v>
      </c>
      <c r="Y2588" t="s">
        <v>189</v>
      </c>
      <c r="Z2588">
        <v>156</v>
      </c>
      <c r="AA2588" t="s">
        <v>63</v>
      </c>
      <c r="AB2588">
        <v>156</v>
      </c>
      <c r="AC2588" t="s">
        <v>63</v>
      </c>
      <c r="AD2588">
        <v>14</v>
      </c>
      <c r="AE2588">
        <v>0</v>
      </c>
      <c r="AF2588">
        <v>18</v>
      </c>
      <c r="AG2588">
        <v>63.526600000000002</v>
      </c>
      <c r="AH2588">
        <v>0</v>
      </c>
      <c r="AI2588">
        <v>0</v>
      </c>
      <c r="AJ2588">
        <v>1</v>
      </c>
    </row>
    <row r="2589" spans="1:36" x14ac:dyDescent="0.35">
      <c r="A2589" t="s">
        <v>84</v>
      </c>
      <c r="B2589" t="str">
        <f t="shared" si="40"/>
        <v>2025</v>
      </c>
      <c r="C2589" s="1">
        <v>45903</v>
      </c>
      <c r="D2589" s="1">
        <v>45902</v>
      </c>
      <c r="E2589">
        <v>1030</v>
      </c>
      <c r="F2589" t="s">
        <v>42</v>
      </c>
      <c r="G2589">
        <v>1</v>
      </c>
      <c r="H2589">
        <v>21</v>
      </c>
      <c r="I2589" t="s">
        <v>147</v>
      </c>
      <c r="J2589" t="s">
        <v>1956</v>
      </c>
      <c r="K2589" t="s">
        <v>38</v>
      </c>
      <c r="L2589">
        <v>2416000</v>
      </c>
      <c r="M2589" t="s">
        <v>44</v>
      </c>
      <c r="N2589">
        <v>0.59</v>
      </c>
      <c r="O2589" s="6">
        <v>1425.44</v>
      </c>
      <c r="P2589">
        <v>144.956625</v>
      </c>
      <c r="Q2589">
        <v>4.076657</v>
      </c>
      <c r="R2589">
        <v>0</v>
      </c>
      <c r="S2589">
        <v>100021.17080000001</v>
      </c>
      <c r="T2589">
        <v>14002.96</v>
      </c>
      <c r="U2589">
        <v>0</v>
      </c>
      <c r="V2589">
        <v>20524.34</v>
      </c>
      <c r="W2589">
        <v>34527.300000000003</v>
      </c>
      <c r="X2589" t="s">
        <v>188</v>
      </c>
      <c r="Y2589" t="s">
        <v>189</v>
      </c>
      <c r="Z2589">
        <v>156</v>
      </c>
      <c r="AA2589" t="s">
        <v>63</v>
      </c>
      <c r="AB2589">
        <v>156</v>
      </c>
      <c r="AC2589" t="s">
        <v>63</v>
      </c>
      <c r="AD2589">
        <v>14</v>
      </c>
      <c r="AE2589">
        <v>0</v>
      </c>
      <c r="AF2589">
        <v>18</v>
      </c>
      <c r="AG2589">
        <v>63.526600000000002</v>
      </c>
      <c r="AH2589">
        <v>0</v>
      </c>
      <c r="AI2589">
        <v>0</v>
      </c>
      <c r="AJ2589">
        <v>1</v>
      </c>
    </row>
    <row r="2590" spans="1:36" x14ac:dyDescent="0.35">
      <c r="A2590" t="s">
        <v>349</v>
      </c>
      <c r="B2590" t="str">
        <f t="shared" si="40"/>
        <v>2024</v>
      </c>
      <c r="C2590" s="1">
        <v>45637</v>
      </c>
      <c r="D2590" s="1">
        <v>45647</v>
      </c>
      <c r="E2590">
        <v>1030</v>
      </c>
      <c r="F2590" t="s">
        <v>42</v>
      </c>
      <c r="G2590">
        <v>1</v>
      </c>
      <c r="H2590">
        <v>10</v>
      </c>
      <c r="I2590" t="s">
        <v>338</v>
      </c>
      <c r="J2590" t="s">
        <v>1872</v>
      </c>
      <c r="K2590" t="s">
        <v>38</v>
      </c>
      <c r="L2590">
        <v>20400000</v>
      </c>
      <c r="M2590" t="s">
        <v>44</v>
      </c>
      <c r="N2590">
        <v>0.85</v>
      </c>
      <c r="O2590" s="6">
        <v>17340</v>
      </c>
      <c r="P2590">
        <v>3040.4879999999998</v>
      </c>
      <c r="Q2590">
        <v>347.33352500000001</v>
      </c>
      <c r="R2590">
        <v>192.56424000000001</v>
      </c>
      <c r="S2590">
        <v>1274273.6910999999</v>
      </c>
      <c r="T2590">
        <v>178398.32</v>
      </c>
      <c r="U2590">
        <v>0</v>
      </c>
      <c r="V2590">
        <v>261480.95999999999</v>
      </c>
      <c r="W2590">
        <v>439879.28</v>
      </c>
      <c r="X2590" t="s">
        <v>244</v>
      </c>
      <c r="Y2590" t="s">
        <v>245</v>
      </c>
      <c r="Z2590">
        <v>156</v>
      </c>
      <c r="AA2590" t="s">
        <v>63</v>
      </c>
      <c r="AB2590">
        <v>156</v>
      </c>
      <c r="AC2590" t="s">
        <v>63</v>
      </c>
      <c r="AD2590">
        <v>14</v>
      </c>
      <c r="AE2590">
        <v>0</v>
      </c>
      <c r="AF2590">
        <v>18</v>
      </c>
      <c r="AG2590">
        <v>60.910600000000002</v>
      </c>
      <c r="AH2590">
        <v>0</v>
      </c>
      <c r="AI2590">
        <v>1</v>
      </c>
      <c r="AJ2590">
        <v>1</v>
      </c>
    </row>
    <row r="2591" spans="1:36" x14ac:dyDescent="0.35">
      <c r="A2591" t="s">
        <v>841</v>
      </c>
      <c r="B2591" t="str">
        <f t="shared" si="40"/>
        <v>2020</v>
      </c>
      <c r="D2591" s="1">
        <v>44194</v>
      </c>
      <c r="E2591">
        <v>1150</v>
      </c>
      <c r="F2591" t="s">
        <v>50</v>
      </c>
      <c r="G2591">
        <v>1</v>
      </c>
      <c r="H2591">
        <v>8</v>
      </c>
      <c r="I2591" t="s">
        <v>237</v>
      </c>
      <c r="J2591" t="s">
        <v>238</v>
      </c>
      <c r="K2591" t="s">
        <v>38</v>
      </c>
      <c r="L2591">
        <v>8949600</v>
      </c>
      <c r="M2591" t="s">
        <v>44</v>
      </c>
      <c r="N2591">
        <v>0.97270000000000001</v>
      </c>
      <c r="O2591" s="6">
        <v>8705.27592</v>
      </c>
      <c r="P2591">
        <v>1469.4630079999999</v>
      </c>
      <c r="Q2591">
        <v>17.467701999999999</v>
      </c>
      <c r="R2591">
        <v>0</v>
      </c>
      <c r="S2591">
        <v>594302.46620000002</v>
      </c>
      <c r="T2591">
        <v>106974.4422</v>
      </c>
      <c r="U2591">
        <v>0</v>
      </c>
      <c r="V2591">
        <v>128369.33</v>
      </c>
      <c r="W2591">
        <v>235343.77220000001</v>
      </c>
      <c r="X2591" t="s">
        <v>239</v>
      </c>
      <c r="Y2591" t="s">
        <v>240</v>
      </c>
      <c r="Z2591">
        <v>156</v>
      </c>
      <c r="AA2591" t="s">
        <v>63</v>
      </c>
      <c r="AB2591">
        <v>156</v>
      </c>
      <c r="AC2591" t="s">
        <v>63</v>
      </c>
      <c r="AD2591">
        <v>20</v>
      </c>
      <c r="AE2591">
        <v>0</v>
      </c>
      <c r="AF2591">
        <v>18</v>
      </c>
      <c r="AG2591">
        <v>58.309399999999997</v>
      </c>
      <c r="AI2591">
        <v>1</v>
      </c>
      <c r="AJ2591">
        <v>1</v>
      </c>
    </row>
    <row r="2592" spans="1:36" x14ac:dyDescent="0.35">
      <c r="A2592" t="s">
        <v>1329</v>
      </c>
      <c r="B2592" t="str">
        <f t="shared" si="40"/>
        <v>2023</v>
      </c>
      <c r="C2592" s="1">
        <v>45217</v>
      </c>
      <c r="D2592" s="1">
        <v>45226</v>
      </c>
      <c r="E2592">
        <v>1150</v>
      </c>
      <c r="F2592" t="s">
        <v>50</v>
      </c>
      <c r="G2592">
        <v>1</v>
      </c>
      <c r="H2592">
        <v>25</v>
      </c>
      <c r="I2592" t="s">
        <v>158</v>
      </c>
      <c r="J2592" t="s">
        <v>2457</v>
      </c>
      <c r="K2592" t="s">
        <v>38</v>
      </c>
      <c r="L2592">
        <v>750000</v>
      </c>
      <c r="M2592" t="s">
        <v>44</v>
      </c>
      <c r="N2592">
        <v>0.75</v>
      </c>
      <c r="O2592" s="6">
        <v>562.5</v>
      </c>
      <c r="P2592">
        <v>43.802399999999999</v>
      </c>
      <c r="Q2592">
        <v>11.249988999999999</v>
      </c>
      <c r="R2592">
        <v>0</v>
      </c>
      <c r="S2592">
        <v>35107.856299999999</v>
      </c>
      <c r="T2592">
        <v>7021.57</v>
      </c>
      <c r="U2592">
        <v>0</v>
      </c>
      <c r="V2592">
        <v>7583.3</v>
      </c>
      <c r="W2592">
        <v>14604.87</v>
      </c>
      <c r="X2592" t="s">
        <v>199</v>
      </c>
      <c r="Y2592" t="s">
        <v>200</v>
      </c>
      <c r="Z2592">
        <v>156</v>
      </c>
      <c r="AA2592" t="s">
        <v>63</v>
      </c>
      <c r="AB2592">
        <v>156</v>
      </c>
      <c r="AC2592" t="s">
        <v>63</v>
      </c>
      <c r="AD2592">
        <v>20</v>
      </c>
      <c r="AE2592">
        <v>0</v>
      </c>
      <c r="AF2592">
        <v>18</v>
      </c>
      <c r="AG2592">
        <v>56.85</v>
      </c>
      <c r="AH2592">
        <v>0</v>
      </c>
      <c r="AI2592">
        <v>0</v>
      </c>
      <c r="AJ2592">
        <v>1</v>
      </c>
    </row>
    <row r="2593" spans="1:36" x14ac:dyDescent="0.35">
      <c r="A2593" t="s">
        <v>758</v>
      </c>
      <c r="B2593" t="str">
        <f t="shared" si="40"/>
        <v>2019</v>
      </c>
      <c r="D2593" s="1">
        <v>43805</v>
      </c>
      <c r="E2593">
        <v>1030</v>
      </c>
      <c r="F2593" t="s">
        <v>42</v>
      </c>
      <c r="G2593">
        <v>1</v>
      </c>
      <c r="H2593">
        <v>7</v>
      </c>
      <c r="I2593" t="s">
        <v>426</v>
      </c>
      <c r="J2593" t="s">
        <v>427</v>
      </c>
      <c r="K2593" t="s">
        <v>38</v>
      </c>
      <c r="L2593">
        <v>4625000</v>
      </c>
      <c r="M2593" t="s">
        <v>44</v>
      </c>
      <c r="N2593">
        <v>0.63239999999999996</v>
      </c>
      <c r="O2593" s="6">
        <v>2924.85</v>
      </c>
      <c r="P2593">
        <v>512.17600000000004</v>
      </c>
      <c r="Q2593">
        <v>58.497230999999999</v>
      </c>
      <c r="R2593">
        <v>156.76244</v>
      </c>
      <c r="S2593">
        <v>193167.6323</v>
      </c>
      <c r="T2593">
        <v>38633.53</v>
      </c>
      <c r="U2593">
        <v>0</v>
      </c>
      <c r="V2593">
        <v>41724.21</v>
      </c>
      <c r="W2593">
        <v>80357.740000000005</v>
      </c>
      <c r="X2593" t="s">
        <v>133</v>
      </c>
      <c r="Y2593" t="s">
        <v>134</v>
      </c>
      <c r="Z2593">
        <v>156</v>
      </c>
      <c r="AA2593" t="s">
        <v>63</v>
      </c>
      <c r="AB2593">
        <v>156</v>
      </c>
      <c r="AC2593" t="s">
        <v>63</v>
      </c>
      <c r="AG2593">
        <v>52.889499999999998</v>
      </c>
      <c r="AH2593">
        <v>0</v>
      </c>
      <c r="AI2593">
        <v>1</v>
      </c>
      <c r="AJ2593">
        <v>1</v>
      </c>
    </row>
    <row r="2594" spans="1:36" x14ac:dyDescent="0.35">
      <c r="A2594" t="s">
        <v>1056</v>
      </c>
      <c r="B2594" t="str">
        <f t="shared" si="40"/>
        <v>2019</v>
      </c>
      <c r="D2594" s="1">
        <v>43578</v>
      </c>
      <c r="E2594">
        <v>1030</v>
      </c>
      <c r="F2594" t="s">
        <v>42</v>
      </c>
      <c r="G2594">
        <v>1</v>
      </c>
      <c r="H2594">
        <v>98</v>
      </c>
      <c r="I2594" t="s">
        <v>77</v>
      </c>
      <c r="J2594" t="s">
        <v>2458</v>
      </c>
      <c r="K2594" t="s">
        <v>38</v>
      </c>
      <c r="L2594">
        <v>68000</v>
      </c>
      <c r="M2594" t="s">
        <v>44</v>
      </c>
      <c r="N2594">
        <v>2.7959000000000001</v>
      </c>
      <c r="O2594" s="6">
        <v>190.12119999999999</v>
      </c>
      <c r="P2594">
        <v>1.5938619999999999</v>
      </c>
      <c r="Q2594">
        <v>0.33214199999999999</v>
      </c>
      <c r="R2594">
        <v>0.64973999999999998</v>
      </c>
      <c r="S2594">
        <v>9741.2330000000002</v>
      </c>
      <c r="T2594">
        <v>0</v>
      </c>
      <c r="U2594">
        <v>0</v>
      </c>
      <c r="V2594">
        <v>1753.42</v>
      </c>
      <c r="W2594">
        <v>1753.42</v>
      </c>
      <c r="X2594" t="s">
        <v>563</v>
      </c>
      <c r="Y2594" t="s">
        <v>564</v>
      </c>
      <c r="Z2594">
        <v>410</v>
      </c>
      <c r="AA2594" t="s">
        <v>145</v>
      </c>
      <c r="AB2594">
        <v>156</v>
      </c>
      <c r="AC2594" t="s">
        <v>63</v>
      </c>
      <c r="AG2594">
        <v>50.552</v>
      </c>
      <c r="AH2594">
        <v>0</v>
      </c>
      <c r="AI2594">
        <v>0</v>
      </c>
      <c r="AJ2594">
        <v>1</v>
      </c>
    </row>
    <row r="2595" spans="1:36" x14ac:dyDescent="0.35">
      <c r="A2595" t="s">
        <v>248</v>
      </c>
      <c r="B2595" t="str">
        <f t="shared" si="40"/>
        <v>2024</v>
      </c>
      <c r="C2595" s="1">
        <v>45636</v>
      </c>
      <c r="D2595" s="1">
        <v>45635</v>
      </c>
      <c r="E2595">
        <v>1150</v>
      </c>
      <c r="F2595" t="s">
        <v>50</v>
      </c>
      <c r="G2595">
        <v>1</v>
      </c>
      <c r="H2595">
        <v>1</v>
      </c>
      <c r="I2595" t="s">
        <v>58</v>
      </c>
      <c r="J2595" t="s">
        <v>59</v>
      </c>
      <c r="K2595" t="s">
        <v>38</v>
      </c>
      <c r="L2595">
        <v>25090000</v>
      </c>
      <c r="M2595" t="s">
        <v>44</v>
      </c>
      <c r="N2595">
        <v>0.99639999999999995</v>
      </c>
      <c r="O2595" s="6">
        <v>24999.675999999999</v>
      </c>
      <c r="P2595">
        <v>3334.73</v>
      </c>
      <c r="Q2595">
        <v>499.99340000000001</v>
      </c>
      <c r="R2595">
        <v>0</v>
      </c>
      <c r="S2595">
        <v>1749554.0965</v>
      </c>
      <c r="T2595">
        <v>0</v>
      </c>
      <c r="U2595">
        <v>0</v>
      </c>
      <c r="V2595">
        <v>157459.78</v>
      </c>
      <c r="W2595">
        <v>157459.78</v>
      </c>
      <c r="X2595" t="s">
        <v>291</v>
      </c>
      <c r="Y2595" t="s">
        <v>292</v>
      </c>
      <c r="Z2595">
        <v>36</v>
      </c>
      <c r="AA2595" t="s">
        <v>62</v>
      </c>
      <c r="AB2595">
        <v>156</v>
      </c>
      <c r="AC2595" t="s">
        <v>63</v>
      </c>
      <c r="AD2595">
        <v>0</v>
      </c>
      <c r="AE2595">
        <v>0</v>
      </c>
      <c r="AF2595">
        <v>18</v>
      </c>
      <c r="AG2595">
        <v>60.675899999999999</v>
      </c>
      <c r="AH2595">
        <v>0</v>
      </c>
      <c r="AI2595">
        <v>1</v>
      </c>
      <c r="AJ2595">
        <v>1</v>
      </c>
    </row>
    <row r="2596" spans="1:36" x14ac:dyDescent="0.35">
      <c r="A2596" t="s">
        <v>1626</v>
      </c>
      <c r="B2596" t="str">
        <f t="shared" si="40"/>
        <v>2025</v>
      </c>
      <c r="C2596" s="1">
        <v>45692</v>
      </c>
      <c r="D2596" s="1">
        <v>45691</v>
      </c>
      <c r="E2596">
        <v>1150</v>
      </c>
      <c r="F2596" t="s">
        <v>50</v>
      </c>
      <c r="G2596">
        <v>1</v>
      </c>
      <c r="H2596">
        <v>1</v>
      </c>
      <c r="I2596" t="s">
        <v>85</v>
      </c>
      <c r="J2596" t="s">
        <v>1627</v>
      </c>
      <c r="K2596" t="s">
        <v>38</v>
      </c>
      <c r="L2596">
        <v>6229000</v>
      </c>
      <c r="M2596" t="s">
        <v>44</v>
      </c>
      <c r="N2596">
        <v>2.6116999999999999</v>
      </c>
      <c r="O2596" s="6">
        <v>16268.2793</v>
      </c>
      <c r="P2596">
        <v>1287.5</v>
      </c>
      <c r="Q2596">
        <v>22.43</v>
      </c>
      <c r="R2596">
        <v>0</v>
      </c>
      <c r="S2596">
        <v>1089478.1225999999</v>
      </c>
      <c r="T2596">
        <v>0</v>
      </c>
      <c r="U2596">
        <v>0</v>
      </c>
      <c r="V2596">
        <v>196106.06</v>
      </c>
      <c r="W2596">
        <v>196106.06</v>
      </c>
      <c r="X2596" t="s">
        <v>79</v>
      </c>
      <c r="Y2596" t="s">
        <v>75</v>
      </c>
      <c r="Z2596">
        <v>156</v>
      </c>
      <c r="AA2596" t="s">
        <v>63</v>
      </c>
      <c r="AB2596">
        <v>156</v>
      </c>
      <c r="AC2596" t="s">
        <v>63</v>
      </c>
      <c r="AD2596">
        <v>0</v>
      </c>
      <c r="AE2596">
        <v>0</v>
      </c>
      <c r="AF2596">
        <v>18</v>
      </c>
      <c r="AG2596">
        <v>61.978900000000003</v>
      </c>
      <c r="AH2596">
        <v>0</v>
      </c>
      <c r="AI2596">
        <v>0</v>
      </c>
      <c r="AJ2596">
        <v>1</v>
      </c>
    </row>
    <row r="2597" spans="1:36" x14ac:dyDescent="0.35">
      <c r="A2597" t="s">
        <v>1289</v>
      </c>
      <c r="B2597" t="str">
        <f t="shared" si="40"/>
        <v>2024</v>
      </c>
      <c r="C2597" s="1">
        <v>45300</v>
      </c>
      <c r="D2597" s="1">
        <v>45303</v>
      </c>
      <c r="E2597">
        <v>1030</v>
      </c>
      <c r="F2597" t="s">
        <v>42</v>
      </c>
      <c r="G2597">
        <v>1</v>
      </c>
      <c r="H2597">
        <v>9</v>
      </c>
      <c r="I2597" t="s">
        <v>214</v>
      </c>
      <c r="J2597" t="s">
        <v>664</v>
      </c>
      <c r="K2597" t="s">
        <v>38</v>
      </c>
      <c r="L2597">
        <v>3000000</v>
      </c>
      <c r="M2597" t="s">
        <v>44</v>
      </c>
      <c r="N2597">
        <v>1.1499999999999999</v>
      </c>
      <c r="O2597" s="6">
        <v>3450</v>
      </c>
      <c r="P2597">
        <v>323.90550000000002</v>
      </c>
      <c r="Q2597">
        <v>68.999789000000007</v>
      </c>
      <c r="R2597">
        <v>0</v>
      </c>
      <c r="S2597">
        <v>226364.90299999999</v>
      </c>
      <c r="T2597">
        <v>0</v>
      </c>
      <c r="U2597">
        <v>0</v>
      </c>
      <c r="V2597">
        <v>40745.68</v>
      </c>
      <c r="W2597">
        <v>40745.68</v>
      </c>
      <c r="X2597" t="s">
        <v>244</v>
      </c>
      <c r="Y2597" t="s">
        <v>245</v>
      </c>
      <c r="Z2597">
        <v>156</v>
      </c>
      <c r="AA2597" t="s">
        <v>63</v>
      </c>
      <c r="AB2597">
        <v>156</v>
      </c>
      <c r="AC2597" t="s">
        <v>63</v>
      </c>
      <c r="AD2597">
        <v>0</v>
      </c>
      <c r="AE2597">
        <v>0</v>
      </c>
      <c r="AF2597">
        <v>18</v>
      </c>
      <c r="AG2597">
        <v>58.904600000000002</v>
      </c>
      <c r="AH2597">
        <v>0</v>
      </c>
      <c r="AI2597">
        <v>0</v>
      </c>
      <c r="AJ2597">
        <v>1</v>
      </c>
    </row>
    <row r="2598" spans="1:36" x14ac:dyDescent="0.35">
      <c r="A2598" t="s">
        <v>997</v>
      </c>
      <c r="B2598" t="str">
        <f t="shared" si="40"/>
        <v>2021</v>
      </c>
      <c r="C2598" s="1">
        <v>44434</v>
      </c>
      <c r="D2598" s="1">
        <v>44441</v>
      </c>
      <c r="E2598">
        <v>1150</v>
      </c>
      <c r="F2598" t="s">
        <v>50</v>
      </c>
      <c r="G2598">
        <v>1</v>
      </c>
      <c r="H2598">
        <v>5</v>
      </c>
      <c r="I2598" t="s">
        <v>322</v>
      </c>
      <c r="J2598" t="s">
        <v>1425</v>
      </c>
      <c r="K2598" t="s">
        <v>38</v>
      </c>
      <c r="L2598">
        <v>25000</v>
      </c>
      <c r="M2598" t="s">
        <v>44</v>
      </c>
      <c r="N2598">
        <v>2.0099999999999998</v>
      </c>
      <c r="O2598" s="6">
        <v>50.25</v>
      </c>
      <c r="P2598">
        <v>2.1116000000000001</v>
      </c>
      <c r="Q2598">
        <v>0.40279999999999999</v>
      </c>
      <c r="R2598">
        <v>0</v>
      </c>
      <c r="S2598">
        <v>3007.8402000000001</v>
      </c>
      <c r="T2598">
        <v>90.24</v>
      </c>
      <c r="U2598">
        <v>0</v>
      </c>
      <c r="V2598">
        <v>557.65</v>
      </c>
      <c r="W2598">
        <v>647.89</v>
      </c>
      <c r="X2598" t="s">
        <v>803</v>
      </c>
      <c r="Y2598" t="s">
        <v>804</v>
      </c>
      <c r="Z2598">
        <v>76</v>
      </c>
      <c r="AA2598" t="s">
        <v>68</v>
      </c>
      <c r="AB2598">
        <v>156</v>
      </c>
      <c r="AC2598" t="s">
        <v>63</v>
      </c>
      <c r="AD2598">
        <v>3</v>
      </c>
      <c r="AE2598">
        <v>0</v>
      </c>
      <c r="AF2598">
        <v>18</v>
      </c>
      <c r="AG2598">
        <v>57.000399999999999</v>
      </c>
      <c r="AH2598">
        <v>0</v>
      </c>
      <c r="AI2598">
        <v>0</v>
      </c>
      <c r="AJ2598">
        <v>1</v>
      </c>
    </row>
    <row r="2599" spans="1:36" x14ac:dyDescent="0.35">
      <c r="A2599" t="s">
        <v>412</v>
      </c>
      <c r="B2599" t="str">
        <f t="shared" si="40"/>
        <v>2025</v>
      </c>
      <c r="C2599" s="1">
        <v>45683</v>
      </c>
      <c r="D2599" s="1">
        <v>45684</v>
      </c>
      <c r="E2599">
        <v>1150</v>
      </c>
      <c r="F2599" t="s">
        <v>50</v>
      </c>
      <c r="G2599">
        <v>1</v>
      </c>
      <c r="H2599">
        <v>7</v>
      </c>
      <c r="I2599" t="s">
        <v>338</v>
      </c>
      <c r="J2599" t="s">
        <v>413</v>
      </c>
      <c r="K2599" t="s">
        <v>38</v>
      </c>
      <c r="L2599">
        <v>500000</v>
      </c>
      <c r="M2599" t="s">
        <v>44</v>
      </c>
      <c r="N2599">
        <v>7</v>
      </c>
      <c r="O2599" s="6">
        <v>3500</v>
      </c>
      <c r="P2599">
        <v>232.2516</v>
      </c>
      <c r="Q2599">
        <v>2.9706600000000001</v>
      </c>
      <c r="R2599">
        <v>0</v>
      </c>
      <c r="S2599">
        <v>230734.20430000001</v>
      </c>
      <c r="T2599">
        <v>32302.79</v>
      </c>
      <c r="U2599">
        <v>0</v>
      </c>
      <c r="V2599">
        <v>47346.66</v>
      </c>
      <c r="W2599">
        <v>79649.45</v>
      </c>
      <c r="X2599" t="s">
        <v>100</v>
      </c>
      <c r="Y2599" t="s">
        <v>101</v>
      </c>
      <c r="Z2599">
        <v>156</v>
      </c>
      <c r="AA2599" t="s">
        <v>63</v>
      </c>
      <c r="AB2599">
        <v>156</v>
      </c>
      <c r="AC2599" t="s">
        <v>63</v>
      </c>
      <c r="AD2599">
        <v>14</v>
      </c>
      <c r="AE2599">
        <v>0</v>
      </c>
      <c r="AF2599">
        <v>18</v>
      </c>
      <c r="AG2599">
        <v>61.772300000000001</v>
      </c>
      <c r="AH2599">
        <v>0</v>
      </c>
      <c r="AI2599">
        <v>0</v>
      </c>
      <c r="AJ2599">
        <v>1</v>
      </c>
    </row>
    <row r="2600" spans="1:36" x14ac:dyDescent="0.35">
      <c r="A2600" t="s">
        <v>687</v>
      </c>
      <c r="B2600" t="str">
        <f t="shared" si="40"/>
        <v>2024</v>
      </c>
      <c r="C2600" s="1">
        <v>45642</v>
      </c>
      <c r="D2600" s="1">
        <v>45642</v>
      </c>
      <c r="E2600">
        <v>1030</v>
      </c>
      <c r="F2600" t="s">
        <v>42</v>
      </c>
      <c r="G2600">
        <v>1</v>
      </c>
      <c r="H2600">
        <v>10</v>
      </c>
      <c r="I2600" t="s">
        <v>147</v>
      </c>
      <c r="J2600" t="s">
        <v>229</v>
      </c>
      <c r="K2600" t="s">
        <v>38</v>
      </c>
      <c r="L2600">
        <v>46046000</v>
      </c>
      <c r="M2600" t="s">
        <v>44</v>
      </c>
      <c r="N2600">
        <v>0.64600000000000002</v>
      </c>
      <c r="O2600" s="6">
        <v>29745.716</v>
      </c>
      <c r="P2600">
        <v>3223.216359</v>
      </c>
      <c r="Q2600">
        <v>54.398656000000003</v>
      </c>
      <c r="R2600">
        <v>1.1900000000000001E-4</v>
      </c>
      <c r="S2600">
        <v>2011468.7056</v>
      </c>
      <c r="T2600">
        <v>281605.62</v>
      </c>
      <c r="U2600">
        <v>0</v>
      </c>
      <c r="V2600">
        <v>412753.38</v>
      </c>
      <c r="W2600">
        <v>694359</v>
      </c>
      <c r="X2600" t="s">
        <v>106</v>
      </c>
      <c r="Y2600" t="s">
        <v>107</v>
      </c>
      <c r="Z2600">
        <v>156</v>
      </c>
      <c r="AA2600" t="s">
        <v>63</v>
      </c>
      <c r="AB2600">
        <v>156</v>
      </c>
      <c r="AC2600" t="s">
        <v>63</v>
      </c>
      <c r="AD2600">
        <v>14</v>
      </c>
      <c r="AE2600">
        <v>0</v>
      </c>
      <c r="AF2600">
        <v>18</v>
      </c>
      <c r="AG2600">
        <v>60.910600000000002</v>
      </c>
      <c r="AH2600">
        <v>0</v>
      </c>
      <c r="AI2600">
        <v>1</v>
      </c>
      <c r="AJ2600">
        <v>1</v>
      </c>
    </row>
    <row r="2601" spans="1:36" x14ac:dyDescent="0.35">
      <c r="A2601" t="s">
        <v>801</v>
      </c>
      <c r="B2601" t="str">
        <f t="shared" si="40"/>
        <v>2025</v>
      </c>
      <c r="C2601" s="1">
        <v>46019</v>
      </c>
      <c r="D2601" s="1">
        <v>46017</v>
      </c>
      <c r="E2601">
        <v>1030</v>
      </c>
      <c r="F2601" t="s">
        <v>42</v>
      </c>
      <c r="G2601">
        <v>1</v>
      </c>
      <c r="H2601">
        <v>1</v>
      </c>
      <c r="I2601" t="s">
        <v>700</v>
      </c>
      <c r="J2601" t="s">
        <v>2459</v>
      </c>
      <c r="K2601" t="s">
        <v>38</v>
      </c>
      <c r="L2601">
        <v>32818000</v>
      </c>
      <c r="M2601" t="s">
        <v>44</v>
      </c>
      <c r="N2601">
        <v>0.57330000000000003</v>
      </c>
      <c r="O2601" s="6">
        <v>18814.559399999998</v>
      </c>
      <c r="P2601">
        <v>1805.0044740000001</v>
      </c>
      <c r="Q2601">
        <v>45.362741</v>
      </c>
      <c r="R2601">
        <v>0</v>
      </c>
      <c r="S2601">
        <v>1300369.9391999999</v>
      </c>
      <c r="T2601">
        <v>260073.99</v>
      </c>
      <c r="U2601">
        <v>0</v>
      </c>
      <c r="V2601">
        <v>280879.90999999997</v>
      </c>
      <c r="W2601">
        <v>540953.9</v>
      </c>
      <c r="X2601" t="s">
        <v>192</v>
      </c>
      <c r="Y2601" t="s">
        <v>193</v>
      </c>
      <c r="Z2601">
        <v>156</v>
      </c>
      <c r="AA2601" t="s">
        <v>63</v>
      </c>
      <c r="AB2601">
        <v>156</v>
      </c>
      <c r="AC2601" t="s">
        <v>63</v>
      </c>
      <c r="AD2601">
        <v>20</v>
      </c>
      <c r="AE2601">
        <v>0</v>
      </c>
      <c r="AF2601">
        <v>18</v>
      </c>
      <c r="AG2601">
        <v>62.926400000000001</v>
      </c>
      <c r="AH2601">
        <v>0</v>
      </c>
      <c r="AI2601">
        <v>1</v>
      </c>
      <c r="AJ2601">
        <v>1</v>
      </c>
    </row>
    <row r="2602" spans="1:36" x14ac:dyDescent="0.35">
      <c r="A2602" t="s">
        <v>273</v>
      </c>
      <c r="B2602" t="str">
        <f t="shared" si="40"/>
        <v>2019</v>
      </c>
      <c r="D2602" s="1">
        <v>43532</v>
      </c>
      <c r="E2602">
        <v>1150</v>
      </c>
      <c r="F2602" t="s">
        <v>50</v>
      </c>
      <c r="G2602">
        <v>1</v>
      </c>
      <c r="H2602">
        <v>3</v>
      </c>
      <c r="I2602" t="s">
        <v>104</v>
      </c>
      <c r="J2602" t="s">
        <v>2461</v>
      </c>
      <c r="K2602" t="s">
        <v>38</v>
      </c>
      <c r="L2602">
        <v>17661000</v>
      </c>
      <c r="M2602" t="s">
        <v>44</v>
      </c>
      <c r="N2602">
        <v>0.71579999999999999</v>
      </c>
      <c r="O2602" s="6">
        <v>12641.7438</v>
      </c>
      <c r="P2602">
        <v>1741.4450079999999</v>
      </c>
      <c r="Q2602">
        <v>293.52547700000002</v>
      </c>
      <c r="R2602">
        <v>78.720117999999999</v>
      </c>
      <c r="S2602">
        <v>745687.80550000002</v>
      </c>
      <c r="T2602">
        <v>0</v>
      </c>
      <c r="U2602">
        <v>0</v>
      </c>
      <c r="V2602">
        <v>67111.53</v>
      </c>
      <c r="W2602">
        <v>67111.53</v>
      </c>
      <c r="X2602" t="s">
        <v>100</v>
      </c>
      <c r="Y2602" t="s">
        <v>101</v>
      </c>
      <c r="Z2602">
        <v>156</v>
      </c>
      <c r="AA2602" t="s">
        <v>63</v>
      </c>
      <c r="AB2602">
        <v>156</v>
      </c>
      <c r="AC2602" t="s">
        <v>63</v>
      </c>
      <c r="AG2602">
        <v>50.5364</v>
      </c>
      <c r="AH2602">
        <v>0</v>
      </c>
      <c r="AI2602">
        <v>0</v>
      </c>
      <c r="AJ2602">
        <v>1</v>
      </c>
    </row>
    <row r="2603" spans="1:36" x14ac:dyDescent="0.35">
      <c r="A2603" t="s">
        <v>1573</v>
      </c>
      <c r="B2603" t="str">
        <f t="shared" si="40"/>
        <v>2019</v>
      </c>
      <c r="D2603" s="1">
        <v>43581</v>
      </c>
      <c r="E2603">
        <v>1030</v>
      </c>
      <c r="F2603" t="s">
        <v>42</v>
      </c>
      <c r="G2603">
        <v>1</v>
      </c>
      <c r="H2603">
        <v>122</v>
      </c>
      <c r="I2603" t="s">
        <v>51</v>
      </c>
      <c r="J2603" t="s">
        <v>2462</v>
      </c>
      <c r="K2603" t="s">
        <v>38</v>
      </c>
      <c r="L2603">
        <v>5000</v>
      </c>
      <c r="M2603" t="s">
        <v>44</v>
      </c>
      <c r="N2603">
        <v>7.1</v>
      </c>
      <c r="O2603" s="6">
        <v>35.5</v>
      </c>
      <c r="P2603">
        <v>1.0694999999999999</v>
      </c>
      <c r="Q2603">
        <v>0.70990299999999995</v>
      </c>
      <c r="R2603">
        <v>0</v>
      </c>
      <c r="S2603">
        <v>1884.6614999999999</v>
      </c>
      <c r="T2603">
        <v>376.93</v>
      </c>
      <c r="U2603">
        <v>0</v>
      </c>
      <c r="V2603">
        <v>407.09</v>
      </c>
      <c r="W2603">
        <v>784.02</v>
      </c>
      <c r="X2603" t="s">
        <v>259</v>
      </c>
      <c r="Y2603" t="s">
        <v>260</v>
      </c>
      <c r="Z2603">
        <v>591</v>
      </c>
      <c r="AA2603" t="s">
        <v>55</v>
      </c>
      <c r="AB2603">
        <v>156</v>
      </c>
      <c r="AC2603" t="s">
        <v>63</v>
      </c>
      <c r="AG2603">
        <v>50.554699999999997</v>
      </c>
      <c r="AH2603">
        <v>0</v>
      </c>
      <c r="AI2603">
        <v>0</v>
      </c>
      <c r="AJ2603">
        <v>1</v>
      </c>
    </row>
    <row r="2604" spans="1:36" x14ac:dyDescent="0.35">
      <c r="A2604" t="s">
        <v>1241</v>
      </c>
      <c r="B2604" t="str">
        <f t="shared" si="40"/>
        <v>2021</v>
      </c>
      <c r="D2604" s="1">
        <v>44553</v>
      </c>
      <c r="E2604">
        <v>1030</v>
      </c>
      <c r="F2604" t="s">
        <v>42</v>
      </c>
      <c r="G2604">
        <v>1</v>
      </c>
      <c r="H2604">
        <v>1</v>
      </c>
      <c r="I2604" t="s">
        <v>90</v>
      </c>
      <c r="J2604" t="s">
        <v>509</v>
      </c>
      <c r="K2604" t="s">
        <v>38</v>
      </c>
      <c r="L2604">
        <v>191685000</v>
      </c>
      <c r="M2604" t="s">
        <v>44</v>
      </c>
      <c r="N2604">
        <v>1.464</v>
      </c>
      <c r="O2604" s="6">
        <v>280626.84000000003</v>
      </c>
      <c r="P2604">
        <v>30006.965673999999</v>
      </c>
      <c r="Q2604">
        <v>192.31615199999999</v>
      </c>
      <c r="R2604">
        <v>8.3833710000000004</v>
      </c>
      <c r="S2604">
        <v>17802496.302999999</v>
      </c>
      <c r="T2604">
        <v>0</v>
      </c>
      <c r="U2604">
        <v>0</v>
      </c>
      <c r="V2604">
        <v>1602224.67</v>
      </c>
      <c r="W2604">
        <v>1602224.67</v>
      </c>
      <c r="X2604" t="s">
        <v>192</v>
      </c>
      <c r="Y2604" t="s">
        <v>193</v>
      </c>
      <c r="Z2604">
        <v>156</v>
      </c>
      <c r="AA2604" t="s">
        <v>63</v>
      </c>
      <c r="AB2604">
        <v>156</v>
      </c>
      <c r="AC2604" t="s">
        <v>63</v>
      </c>
      <c r="AD2604">
        <v>0</v>
      </c>
      <c r="AE2604">
        <v>0</v>
      </c>
      <c r="AF2604">
        <v>18</v>
      </c>
      <c r="AG2604">
        <v>57.273200000000003</v>
      </c>
      <c r="AH2604">
        <v>0</v>
      </c>
      <c r="AI2604">
        <v>1</v>
      </c>
      <c r="AJ2604">
        <v>1</v>
      </c>
    </row>
    <row r="2605" spans="1:36" x14ac:dyDescent="0.35">
      <c r="A2605" t="s">
        <v>1241</v>
      </c>
      <c r="B2605" t="str">
        <f t="shared" si="40"/>
        <v>2021</v>
      </c>
      <c r="D2605" s="1">
        <v>44553</v>
      </c>
      <c r="E2605">
        <v>1030</v>
      </c>
      <c r="F2605" t="s">
        <v>42</v>
      </c>
      <c r="G2605">
        <v>1</v>
      </c>
      <c r="H2605">
        <v>2</v>
      </c>
      <c r="I2605" t="s">
        <v>191</v>
      </c>
      <c r="J2605" t="s">
        <v>2463</v>
      </c>
      <c r="K2605" t="s">
        <v>38</v>
      </c>
      <c r="L2605">
        <v>777010</v>
      </c>
      <c r="M2605" t="s">
        <v>130</v>
      </c>
      <c r="N2605">
        <v>1247.1268</v>
      </c>
      <c r="O2605" s="6">
        <v>969029.99486800004</v>
      </c>
      <c r="P2605">
        <v>77812.200584000006</v>
      </c>
      <c r="Q2605">
        <v>1457.2053149999999</v>
      </c>
      <c r="R2605">
        <v>0</v>
      </c>
      <c r="S2605">
        <v>60039464.435800001</v>
      </c>
      <c r="T2605">
        <v>0</v>
      </c>
      <c r="U2605">
        <v>0</v>
      </c>
      <c r="V2605">
        <v>5403551.7999999998</v>
      </c>
      <c r="W2605">
        <v>5403551.7999999998</v>
      </c>
      <c r="X2605" t="s">
        <v>192</v>
      </c>
      <c r="Y2605" t="s">
        <v>193</v>
      </c>
      <c r="Z2605">
        <v>156</v>
      </c>
      <c r="AA2605" t="s">
        <v>63</v>
      </c>
      <c r="AB2605">
        <v>156</v>
      </c>
      <c r="AC2605" t="s">
        <v>63</v>
      </c>
      <c r="AD2605">
        <v>0</v>
      </c>
      <c r="AE2605">
        <v>0</v>
      </c>
      <c r="AF2605">
        <v>18</v>
      </c>
      <c r="AG2605">
        <v>57.273200000000003</v>
      </c>
      <c r="AH2605">
        <v>0</v>
      </c>
      <c r="AI2605">
        <v>1</v>
      </c>
      <c r="AJ2605">
        <v>1</v>
      </c>
    </row>
    <row r="2606" spans="1:36" x14ac:dyDescent="0.35">
      <c r="A2606" t="s">
        <v>774</v>
      </c>
      <c r="B2606" t="str">
        <f t="shared" si="40"/>
        <v>2024</v>
      </c>
      <c r="C2606" s="1">
        <v>45631</v>
      </c>
      <c r="D2606" s="1">
        <v>45631</v>
      </c>
      <c r="E2606">
        <v>1030</v>
      </c>
      <c r="F2606" t="s">
        <v>42</v>
      </c>
      <c r="G2606">
        <v>1</v>
      </c>
      <c r="H2606">
        <v>12</v>
      </c>
      <c r="I2606" t="s">
        <v>85</v>
      </c>
      <c r="J2606" t="s">
        <v>73</v>
      </c>
      <c r="K2606" t="s">
        <v>38</v>
      </c>
      <c r="L2606">
        <v>2042000</v>
      </c>
      <c r="M2606" t="s">
        <v>44</v>
      </c>
      <c r="N2606">
        <v>2.15</v>
      </c>
      <c r="O2606" s="6">
        <v>4390.3</v>
      </c>
      <c r="P2606">
        <v>630.02106000000003</v>
      </c>
      <c r="Q2606">
        <v>8.7398849999999992</v>
      </c>
      <c r="R2606">
        <v>4.4216340000000001</v>
      </c>
      <c r="S2606">
        <v>305117.36780000001</v>
      </c>
      <c r="T2606">
        <v>0</v>
      </c>
      <c r="U2606">
        <v>0</v>
      </c>
      <c r="V2606">
        <v>54920.93</v>
      </c>
      <c r="W2606">
        <v>54920.93</v>
      </c>
      <c r="X2606" t="s">
        <v>74</v>
      </c>
      <c r="Y2606" t="s">
        <v>75</v>
      </c>
      <c r="Z2606">
        <v>156</v>
      </c>
      <c r="AA2606" t="s">
        <v>63</v>
      </c>
      <c r="AB2606">
        <v>156</v>
      </c>
      <c r="AC2606" t="s">
        <v>63</v>
      </c>
      <c r="AD2606">
        <v>0</v>
      </c>
      <c r="AE2606">
        <v>0</v>
      </c>
      <c r="AF2606">
        <v>18</v>
      </c>
      <c r="AG2606">
        <v>60.6175</v>
      </c>
      <c r="AH2606">
        <v>0</v>
      </c>
      <c r="AI2606">
        <v>1</v>
      </c>
      <c r="AJ2606">
        <v>1</v>
      </c>
    </row>
    <row r="2607" spans="1:36" x14ac:dyDescent="0.35">
      <c r="A2607" t="s">
        <v>510</v>
      </c>
      <c r="B2607" t="str">
        <f t="shared" si="40"/>
        <v>2024</v>
      </c>
      <c r="C2607" s="1">
        <v>45308</v>
      </c>
      <c r="D2607" s="1">
        <v>45308</v>
      </c>
      <c r="E2607">
        <v>1150</v>
      </c>
      <c r="F2607" t="s">
        <v>50</v>
      </c>
      <c r="G2607">
        <v>1</v>
      </c>
      <c r="H2607">
        <v>17</v>
      </c>
      <c r="I2607" t="s">
        <v>197</v>
      </c>
      <c r="J2607" t="s">
        <v>1337</v>
      </c>
      <c r="K2607" t="s">
        <v>38</v>
      </c>
      <c r="L2607">
        <v>1000500</v>
      </c>
      <c r="M2607" t="s">
        <v>44</v>
      </c>
      <c r="N2607">
        <v>2.1901000000000002</v>
      </c>
      <c r="O2607" s="6">
        <v>2191.1950499999998</v>
      </c>
      <c r="P2607">
        <v>100.87524999999999</v>
      </c>
      <c r="Q2607">
        <v>2.3936500000000001</v>
      </c>
      <c r="R2607">
        <v>49.000067000000001</v>
      </c>
      <c r="S2607">
        <v>138363.89499999999</v>
      </c>
      <c r="T2607">
        <v>0</v>
      </c>
      <c r="U2607">
        <v>0</v>
      </c>
      <c r="V2607">
        <v>24905.5</v>
      </c>
      <c r="W2607">
        <v>24905.5</v>
      </c>
      <c r="X2607" t="s">
        <v>96</v>
      </c>
      <c r="Y2607" t="s">
        <v>97</v>
      </c>
      <c r="Z2607">
        <v>156</v>
      </c>
      <c r="AA2607" t="s">
        <v>63</v>
      </c>
      <c r="AB2607">
        <v>156</v>
      </c>
      <c r="AC2607" t="s">
        <v>63</v>
      </c>
      <c r="AD2607">
        <v>0</v>
      </c>
      <c r="AE2607">
        <v>0</v>
      </c>
      <c r="AF2607">
        <v>18</v>
      </c>
      <c r="AG2607">
        <v>59.042400000000001</v>
      </c>
      <c r="AH2607">
        <v>0</v>
      </c>
      <c r="AI2607">
        <v>0</v>
      </c>
      <c r="AJ2607">
        <v>1</v>
      </c>
    </row>
    <row r="2608" spans="1:36" x14ac:dyDescent="0.35">
      <c r="A2608" t="s">
        <v>950</v>
      </c>
      <c r="B2608" t="str">
        <f t="shared" si="40"/>
        <v>2024</v>
      </c>
      <c r="C2608" s="1">
        <v>45293</v>
      </c>
      <c r="D2608" s="1">
        <v>45293</v>
      </c>
      <c r="E2608">
        <v>1030</v>
      </c>
      <c r="F2608" t="s">
        <v>42</v>
      </c>
      <c r="G2608">
        <v>1</v>
      </c>
      <c r="H2608">
        <v>2</v>
      </c>
      <c r="I2608" t="s">
        <v>99</v>
      </c>
      <c r="J2608" t="s">
        <v>2464</v>
      </c>
      <c r="K2608" t="s">
        <v>38</v>
      </c>
      <c r="L2608">
        <v>6505000</v>
      </c>
      <c r="M2608" t="s">
        <v>44</v>
      </c>
      <c r="N2608">
        <v>2.4350000000000001</v>
      </c>
      <c r="O2608" s="6">
        <v>15839.674999999999</v>
      </c>
      <c r="P2608">
        <v>681.48861599999998</v>
      </c>
      <c r="Q2608">
        <v>43.558075000000002</v>
      </c>
      <c r="R2608">
        <v>0</v>
      </c>
      <c r="S2608">
        <v>965003.04559999995</v>
      </c>
      <c r="T2608">
        <v>0</v>
      </c>
      <c r="U2608">
        <v>0</v>
      </c>
      <c r="V2608">
        <v>173700.55</v>
      </c>
      <c r="W2608">
        <v>173700.55</v>
      </c>
      <c r="X2608" t="s">
        <v>96</v>
      </c>
      <c r="Y2608" t="s">
        <v>97</v>
      </c>
      <c r="Z2608">
        <v>156</v>
      </c>
      <c r="AA2608" t="s">
        <v>63</v>
      </c>
      <c r="AB2608">
        <v>156</v>
      </c>
      <c r="AC2608" t="s">
        <v>63</v>
      </c>
      <c r="AD2608">
        <v>0</v>
      </c>
      <c r="AE2608">
        <v>0</v>
      </c>
      <c r="AF2608">
        <v>18</v>
      </c>
      <c r="AG2608">
        <v>58.256500000000003</v>
      </c>
      <c r="AH2608">
        <v>0</v>
      </c>
      <c r="AI2608">
        <v>0</v>
      </c>
      <c r="AJ2608">
        <v>1</v>
      </c>
    </row>
    <row r="2609" spans="1:36" x14ac:dyDescent="0.35">
      <c r="A2609" t="s">
        <v>347</v>
      </c>
      <c r="B2609" t="str">
        <f t="shared" si="40"/>
        <v>2024</v>
      </c>
      <c r="C2609" s="1">
        <v>45366</v>
      </c>
      <c r="D2609" s="1">
        <v>45366</v>
      </c>
      <c r="E2609">
        <v>1030</v>
      </c>
      <c r="F2609" t="s">
        <v>42</v>
      </c>
      <c r="G2609">
        <v>1</v>
      </c>
      <c r="H2609">
        <v>13</v>
      </c>
      <c r="I2609" t="s">
        <v>451</v>
      </c>
      <c r="J2609" t="s">
        <v>2465</v>
      </c>
      <c r="K2609" t="s">
        <v>38</v>
      </c>
      <c r="L2609">
        <v>2834000</v>
      </c>
      <c r="M2609" t="s">
        <v>44</v>
      </c>
      <c r="N2609">
        <v>2.2656999999999998</v>
      </c>
      <c r="O2609" s="6">
        <v>6420.9938000000002</v>
      </c>
      <c r="P2609">
        <v>267.28500000000003</v>
      </c>
      <c r="Q2609">
        <v>25.602339000000001</v>
      </c>
      <c r="R2609">
        <v>0</v>
      </c>
      <c r="S2609">
        <v>397570.51179999998</v>
      </c>
      <c r="T2609">
        <v>0</v>
      </c>
      <c r="U2609">
        <v>0</v>
      </c>
      <c r="V2609">
        <v>71562.679999999993</v>
      </c>
      <c r="W2609">
        <v>71562.679999999993</v>
      </c>
      <c r="X2609" t="s">
        <v>514</v>
      </c>
      <c r="Y2609" t="s">
        <v>515</v>
      </c>
      <c r="Z2609">
        <v>156</v>
      </c>
      <c r="AA2609" t="s">
        <v>63</v>
      </c>
      <c r="AB2609">
        <v>156</v>
      </c>
      <c r="AC2609" t="s">
        <v>63</v>
      </c>
      <c r="AD2609">
        <v>0</v>
      </c>
      <c r="AE2609">
        <v>0</v>
      </c>
      <c r="AF2609">
        <v>18</v>
      </c>
      <c r="AG2609">
        <v>59.216200000000001</v>
      </c>
      <c r="AH2609">
        <v>0</v>
      </c>
      <c r="AI2609">
        <v>0</v>
      </c>
      <c r="AJ2609">
        <v>1</v>
      </c>
    </row>
    <row r="2610" spans="1:36" x14ac:dyDescent="0.35">
      <c r="A2610" t="s">
        <v>932</v>
      </c>
      <c r="B2610" t="str">
        <f t="shared" si="40"/>
        <v>2022</v>
      </c>
      <c r="D2610" s="1">
        <v>44771</v>
      </c>
      <c r="E2610">
        <v>1030</v>
      </c>
      <c r="F2610" t="s">
        <v>42</v>
      </c>
      <c r="G2610">
        <v>1</v>
      </c>
      <c r="H2610">
        <v>2</v>
      </c>
      <c r="I2610" t="s">
        <v>1110</v>
      </c>
      <c r="J2610" t="s">
        <v>2466</v>
      </c>
      <c r="K2610" t="s">
        <v>38</v>
      </c>
      <c r="L2610">
        <v>120000</v>
      </c>
      <c r="M2610" t="s">
        <v>44</v>
      </c>
      <c r="N2610">
        <v>6.5</v>
      </c>
      <c r="O2610" s="6">
        <v>780</v>
      </c>
      <c r="P2610">
        <v>243.09880000000001</v>
      </c>
      <c r="Q2610">
        <v>15.599997</v>
      </c>
      <c r="R2610">
        <v>0</v>
      </c>
      <c r="S2610">
        <v>56740.074800000002</v>
      </c>
      <c r="T2610">
        <v>4539.21</v>
      </c>
      <c r="U2610">
        <v>0</v>
      </c>
      <c r="V2610">
        <v>11030.27</v>
      </c>
      <c r="W2610">
        <v>15569.48</v>
      </c>
      <c r="X2610" t="s">
        <v>752</v>
      </c>
      <c r="Y2610" t="s">
        <v>753</v>
      </c>
      <c r="Z2610">
        <v>344</v>
      </c>
      <c r="AA2610" t="s">
        <v>753</v>
      </c>
      <c r="AB2610">
        <v>156</v>
      </c>
      <c r="AC2610" t="s">
        <v>63</v>
      </c>
      <c r="AD2610">
        <v>8</v>
      </c>
      <c r="AE2610">
        <v>0</v>
      </c>
      <c r="AF2610">
        <v>18</v>
      </c>
      <c r="AG2610">
        <v>54.626100000000001</v>
      </c>
      <c r="AH2610">
        <v>0</v>
      </c>
      <c r="AI2610">
        <v>0</v>
      </c>
      <c r="AJ2610">
        <v>1</v>
      </c>
    </row>
    <row r="2611" spans="1:36" x14ac:dyDescent="0.35">
      <c r="A2611" t="s">
        <v>84</v>
      </c>
      <c r="B2611" t="str">
        <f t="shared" si="40"/>
        <v>2025</v>
      </c>
      <c r="C2611" s="1">
        <v>45903</v>
      </c>
      <c r="D2611" s="1">
        <v>45902</v>
      </c>
      <c r="E2611">
        <v>1030</v>
      </c>
      <c r="F2611" t="s">
        <v>42</v>
      </c>
      <c r="G2611">
        <v>1</v>
      </c>
      <c r="H2611">
        <v>3</v>
      </c>
      <c r="I2611" t="s">
        <v>147</v>
      </c>
      <c r="J2611" t="s">
        <v>229</v>
      </c>
      <c r="K2611" t="s">
        <v>38</v>
      </c>
      <c r="L2611">
        <v>35112000</v>
      </c>
      <c r="M2611" t="s">
        <v>44</v>
      </c>
      <c r="N2611">
        <v>0.57299999999999995</v>
      </c>
      <c r="O2611" s="6">
        <v>20119.175999999999</v>
      </c>
      <c r="P2611">
        <v>1931.1588180000001</v>
      </c>
      <c r="Q2611">
        <v>34.297182999999997</v>
      </c>
      <c r="R2611">
        <v>3.3440000000000002E-3</v>
      </c>
      <c r="S2611">
        <v>1402960.3592999999</v>
      </c>
      <c r="T2611">
        <v>196414.45</v>
      </c>
      <c r="U2611">
        <v>0</v>
      </c>
      <c r="V2611">
        <v>287888.42</v>
      </c>
      <c r="W2611">
        <v>484302.87</v>
      </c>
      <c r="X2611" t="s">
        <v>188</v>
      </c>
      <c r="Y2611" t="s">
        <v>189</v>
      </c>
      <c r="Z2611">
        <v>156</v>
      </c>
      <c r="AA2611" t="s">
        <v>63</v>
      </c>
      <c r="AB2611">
        <v>156</v>
      </c>
      <c r="AC2611" t="s">
        <v>63</v>
      </c>
      <c r="AD2611">
        <v>14</v>
      </c>
      <c r="AE2611">
        <v>0</v>
      </c>
      <c r="AF2611">
        <v>18</v>
      </c>
      <c r="AG2611">
        <v>63.526600000000002</v>
      </c>
      <c r="AH2611">
        <v>0</v>
      </c>
      <c r="AI2611">
        <v>0</v>
      </c>
      <c r="AJ2611">
        <v>1</v>
      </c>
    </row>
    <row r="2612" spans="1:36" x14ac:dyDescent="0.35">
      <c r="A2612" t="s">
        <v>84</v>
      </c>
      <c r="B2612" t="str">
        <f t="shared" si="40"/>
        <v>2025</v>
      </c>
      <c r="C2612" s="1">
        <v>45903</v>
      </c>
      <c r="D2612" s="1">
        <v>45902</v>
      </c>
      <c r="E2612">
        <v>1030</v>
      </c>
      <c r="F2612" t="s">
        <v>42</v>
      </c>
      <c r="G2612">
        <v>1</v>
      </c>
      <c r="H2612">
        <v>3</v>
      </c>
      <c r="I2612" t="s">
        <v>338</v>
      </c>
      <c r="J2612" t="s">
        <v>2467</v>
      </c>
      <c r="K2612" t="s">
        <v>38</v>
      </c>
      <c r="L2612">
        <v>37962000</v>
      </c>
      <c r="M2612" t="s">
        <v>44</v>
      </c>
      <c r="N2612">
        <v>0.63500000000000001</v>
      </c>
      <c r="O2612" s="6">
        <v>24105.87</v>
      </c>
      <c r="P2612">
        <v>2467.5295839999999</v>
      </c>
      <c r="Q2612">
        <v>81.378113999999997</v>
      </c>
      <c r="R2612">
        <v>0</v>
      </c>
      <c r="S2612">
        <v>1693287.9029000001</v>
      </c>
      <c r="T2612">
        <v>237060.31</v>
      </c>
      <c r="U2612">
        <v>0</v>
      </c>
      <c r="V2612">
        <v>347462.45</v>
      </c>
      <c r="W2612">
        <v>584522.76</v>
      </c>
      <c r="X2612" t="s">
        <v>188</v>
      </c>
      <c r="Y2612" t="s">
        <v>189</v>
      </c>
      <c r="Z2612">
        <v>156</v>
      </c>
      <c r="AA2612" t="s">
        <v>63</v>
      </c>
      <c r="AB2612">
        <v>156</v>
      </c>
      <c r="AC2612" t="s">
        <v>63</v>
      </c>
      <c r="AD2612">
        <v>14</v>
      </c>
      <c r="AE2612">
        <v>0</v>
      </c>
      <c r="AF2612">
        <v>18</v>
      </c>
      <c r="AG2612">
        <v>63.526600000000002</v>
      </c>
      <c r="AH2612">
        <v>0</v>
      </c>
      <c r="AI2612">
        <v>0</v>
      </c>
      <c r="AJ2612">
        <v>1</v>
      </c>
    </row>
    <row r="2613" spans="1:36" x14ac:dyDescent="0.35">
      <c r="A2613" t="s">
        <v>687</v>
      </c>
      <c r="B2613" t="str">
        <f t="shared" si="40"/>
        <v>2024</v>
      </c>
      <c r="C2613" s="1">
        <v>45642</v>
      </c>
      <c r="D2613" s="1">
        <v>45642</v>
      </c>
      <c r="E2613">
        <v>1030</v>
      </c>
      <c r="F2613" t="s">
        <v>42</v>
      </c>
      <c r="G2613">
        <v>1</v>
      </c>
      <c r="H2613">
        <v>2</v>
      </c>
      <c r="I2613" t="s">
        <v>147</v>
      </c>
      <c r="J2613" t="s">
        <v>229</v>
      </c>
      <c r="K2613" t="s">
        <v>38</v>
      </c>
      <c r="L2613">
        <v>50044000</v>
      </c>
      <c r="M2613" t="s">
        <v>44</v>
      </c>
      <c r="N2613">
        <v>0.64600000000000002</v>
      </c>
      <c r="O2613" s="6">
        <v>32328.423999999999</v>
      </c>
      <c r="P2613">
        <v>3503.0715909999999</v>
      </c>
      <c r="Q2613">
        <v>59.121811000000001</v>
      </c>
      <c r="R2613">
        <v>1.2899999999999999E-4</v>
      </c>
      <c r="S2613">
        <v>2186116.9243999999</v>
      </c>
      <c r="T2613">
        <v>306056.37</v>
      </c>
      <c r="U2613">
        <v>0</v>
      </c>
      <c r="V2613">
        <v>448591.19</v>
      </c>
      <c r="W2613">
        <v>754647.56</v>
      </c>
      <c r="X2613" t="s">
        <v>106</v>
      </c>
      <c r="Y2613" t="s">
        <v>107</v>
      </c>
      <c r="Z2613">
        <v>156</v>
      </c>
      <c r="AA2613" t="s">
        <v>63</v>
      </c>
      <c r="AB2613">
        <v>156</v>
      </c>
      <c r="AC2613" t="s">
        <v>63</v>
      </c>
      <c r="AD2613">
        <v>14</v>
      </c>
      <c r="AE2613">
        <v>0</v>
      </c>
      <c r="AF2613">
        <v>18</v>
      </c>
      <c r="AG2613">
        <v>60.910600000000002</v>
      </c>
      <c r="AH2613">
        <v>0</v>
      </c>
      <c r="AI2613">
        <v>1</v>
      </c>
      <c r="AJ2613">
        <v>1</v>
      </c>
    </row>
    <row r="2614" spans="1:36" x14ac:dyDescent="0.35">
      <c r="A2614" t="s">
        <v>1090</v>
      </c>
      <c r="B2614" t="str">
        <f t="shared" si="40"/>
        <v>2023</v>
      </c>
      <c r="C2614" s="1">
        <v>45034</v>
      </c>
      <c r="D2614" s="1">
        <v>45034</v>
      </c>
      <c r="E2614">
        <v>1030</v>
      </c>
      <c r="F2614" t="s">
        <v>42</v>
      </c>
      <c r="G2614">
        <v>1</v>
      </c>
      <c r="H2614">
        <v>330</v>
      </c>
      <c r="I2614" t="s">
        <v>242</v>
      </c>
      <c r="J2614" t="s">
        <v>668</v>
      </c>
      <c r="K2614" t="s">
        <v>38</v>
      </c>
      <c r="L2614">
        <v>46000</v>
      </c>
      <c r="M2614" t="s">
        <v>44</v>
      </c>
      <c r="N2614">
        <v>3.2347999999999999</v>
      </c>
      <c r="O2614" s="6">
        <v>148.80080000000001</v>
      </c>
      <c r="P2614">
        <v>3.3123200000000002</v>
      </c>
      <c r="Q2614">
        <v>0.453957</v>
      </c>
      <c r="R2614">
        <v>0</v>
      </c>
      <c r="S2614">
        <v>8364.7952000000005</v>
      </c>
      <c r="T2614">
        <v>1672.96</v>
      </c>
      <c r="U2614">
        <v>0</v>
      </c>
      <c r="V2614">
        <v>1806.8</v>
      </c>
      <c r="W2614">
        <v>3479.76</v>
      </c>
      <c r="X2614" t="s">
        <v>244</v>
      </c>
      <c r="Y2614" t="s">
        <v>245</v>
      </c>
      <c r="Z2614">
        <v>156</v>
      </c>
      <c r="AA2614" t="s">
        <v>63</v>
      </c>
      <c r="AB2614">
        <v>156</v>
      </c>
      <c r="AC2614" t="s">
        <v>63</v>
      </c>
      <c r="AD2614">
        <v>20</v>
      </c>
      <c r="AE2614">
        <v>0</v>
      </c>
      <c r="AF2614">
        <v>18</v>
      </c>
      <c r="AG2614">
        <v>54.826700000000002</v>
      </c>
      <c r="AH2614">
        <v>0</v>
      </c>
      <c r="AI2614">
        <v>0</v>
      </c>
      <c r="AJ2614">
        <v>1</v>
      </c>
    </row>
    <row r="2615" spans="1:36" x14ac:dyDescent="0.35">
      <c r="A2615" t="s">
        <v>530</v>
      </c>
      <c r="B2615" t="str">
        <f t="shared" si="40"/>
        <v>2023</v>
      </c>
      <c r="C2615" s="1">
        <v>45111</v>
      </c>
      <c r="D2615" s="1">
        <v>45112</v>
      </c>
      <c r="E2615">
        <v>1150</v>
      </c>
      <c r="F2615" t="s">
        <v>50</v>
      </c>
      <c r="G2615">
        <v>11</v>
      </c>
      <c r="H2615">
        <v>4</v>
      </c>
      <c r="I2615" t="s">
        <v>242</v>
      </c>
      <c r="J2615" t="s">
        <v>249</v>
      </c>
      <c r="K2615" t="s">
        <v>38</v>
      </c>
      <c r="L2615">
        <v>1000000</v>
      </c>
      <c r="M2615" t="s">
        <v>44</v>
      </c>
      <c r="N2615">
        <v>7.7586000000000004</v>
      </c>
      <c r="O2615" s="6">
        <v>7758.6</v>
      </c>
      <c r="P2615">
        <v>48.636364</v>
      </c>
      <c r="Q2615">
        <v>155.17046300000001</v>
      </c>
      <c r="R2615">
        <v>0</v>
      </c>
      <c r="S2615">
        <v>444139.97639999999</v>
      </c>
      <c r="T2615">
        <v>88828</v>
      </c>
      <c r="U2615">
        <v>0</v>
      </c>
      <c r="V2615">
        <v>95934.24</v>
      </c>
      <c r="W2615">
        <v>184762.23999999999</v>
      </c>
      <c r="X2615" t="s">
        <v>199</v>
      </c>
      <c r="Y2615" t="s">
        <v>200</v>
      </c>
      <c r="Z2615">
        <v>156</v>
      </c>
      <c r="AA2615" t="s">
        <v>63</v>
      </c>
      <c r="AB2615">
        <v>156</v>
      </c>
      <c r="AC2615" t="s">
        <v>63</v>
      </c>
      <c r="AD2615">
        <v>20</v>
      </c>
      <c r="AE2615">
        <v>0</v>
      </c>
      <c r="AF2615">
        <v>18</v>
      </c>
      <c r="AG2615">
        <v>55.779600000000002</v>
      </c>
      <c r="AH2615">
        <v>0</v>
      </c>
      <c r="AI2615">
        <v>0</v>
      </c>
      <c r="AJ2615">
        <v>1</v>
      </c>
    </row>
    <row r="2616" spans="1:36" x14ac:dyDescent="0.35">
      <c r="A2616" t="s">
        <v>221</v>
      </c>
      <c r="B2616" t="str">
        <f t="shared" si="40"/>
        <v>2025</v>
      </c>
      <c r="C2616" s="2">
        <v>45815</v>
      </c>
      <c r="D2616" s="1">
        <v>45822</v>
      </c>
      <c r="E2616">
        <v>1030</v>
      </c>
      <c r="F2616" t="s">
        <v>42</v>
      </c>
      <c r="G2616">
        <v>1</v>
      </c>
      <c r="H2616">
        <v>54</v>
      </c>
      <c r="I2616" t="s">
        <v>242</v>
      </c>
      <c r="J2616" t="s">
        <v>344</v>
      </c>
      <c r="K2616" t="s">
        <v>38</v>
      </c>
      <c r="L2616">
        <v>10000</v>
      </c>
      <c r="M2616" t="s">
        <v>44</v>
      </c>
      <c r="N2616">
        <v>0.9</v>
      </c>
      <c r="O2616" s="6">
        <v>9</v>
      </c>
      <c r="P2616">
        <v>2.0687500000000001</v>
      </c>
      <c r="Q2616">
        <v>0.17982999999999999</v>
      </c>
      <c r="R2616">
        <v>0</v>
      </c>
      <c r="S2616">
        <v>668.75720000000001</v>
      </c>
      <c r="T2616">
        <v>133.75</v>
      </c>
      <c r="U2616">
        <v>0</v>
      </c>
      <c r="V2616">
        <v>144.44999999999999</v>
      </c>
      <c r="W2616">
        <v>278.2</v>
      </c>
      <c r="X2616" t="s">
        <v>199</v>
      </c>
      <c r="Y2616" t="s">
        <v>200</v>
      </c>
      <c r="Z2616">
        <v>156</v>
      </c>
      <c r="AA2616" t="s">
        <v>63</v>
      </c>
      <c r="AB2616">
        <v>156</v>
      </c>
      <c r="AC2616" t="s">
        <v>63</v>
      </c>
      <c r="AD2616">
        <v>20</v>
      </c>
      <c r="AE2616">
        <v>0</v>
      </c>
      <c r="AF2616">
        <v>18</v>
      </c>
      <c r="AG2616">
        <v>59.441299999999998</v>
      </c>
      <c r="AH2616">
        <v>0</v>
      </c>
      <c r="AI2616">
        <v>0</v>
      </c>
      <c r="AJ2616">
        <v>1</v>
      </c>
    </row>
    <row r="2617" spans="1:36" x14ac:dyDescent="0.35">
      <c r="A2617" t="s">
        <v>1250</v>
      </c>
      <c r="B2617" t="str">
        <f t="shared" si="40"/>
        <v>2025</v>
      </c>
      <c r="C2617" s="1">
        <v>45859</v>
      </c>
      <c r="D2617" s="1">
        <v>45860</v>
      </c>
      <c r="E2617">
        <v>2050</v>
      </c>
      <c r="F2617" t="s">
        <v>36</v>
      </c>
      <c r="G2617">
        <v>1</v>
      </c>
      <c r="H2617">
        <v>12</v>
      </c>
      <c r="I2617" t="s">
        <v>421</v>
      </c>
      <c r="J2617" t="s">
        <v>2468</v>
      </c>
      <c r="K2617" t="s">
        <v>38</v>
      </c>
      <c r="L2617">
        <v>5000</v>
      </c>
      <c r="M2617" t="s">
        <v>44</v>
      </c>
      <c r="N2617">
        <v>36.54</v>
      </c>
      <c r="O2617" s="6">
        <v>182.7</v>
      </c>
      <c r="P2617">
        <v>11.303501000000001</v>
      </c>
      <c r="Q2617">
        <v>3.6633599999999999</v>
      </c>
      <c r="R2617">
        <v>0</v>
      </c>
      <c r="S2617">
        <v>12031.777</v>
      </c>
      <c r="T2617">
        <v>2406.36</v>
      </c>
      <c r="U2617">
        <v>0</v>
      </c>
      <c r="V2617">
        <v>2598.86</v>
      </c>
      <c r="W2617">
        <v>5005.22</v>
      </c>
      <c r="X2617" t="s">
        <v>277</v>
      </c>
      <c r="Y2617" t="s">
        <v>278</v>
      </c>
      <c r="Z2617">
        <v>724</v>
      </c>
      <c r="AA2617" t="s">
        <v>124</v>
      </c>
      <c r="AB2617">
        <v>156</v>
      </c>
      <c r="AC2617" t="s">
        <v>63</v>
      </c>
      <c r="AD2617">
        <v>20</v>
      </c>
      <c r="AE2617">
        <v>0</v>
      </c>
      <c r="AF2617">
        <v>18</v>
      </c>
      <c r="AG2617">
        <v>60.868899999999996</v>
      </c>
      <c r="AH2617">
        <v>0</v>
      </c>
      <c r="AI2617">
        <v>0</v>
      </c>
      <c r="AJ2617">
        <v>1</v>
      </c>
    </row>
    <row r="2618" spans="1:36" x14ac:dyDescent="0.35">
      <c r="A2618" t="s">
        <v>989</v>
      </c>
      <c r="B2618" t="str">
        <f t="shared" si="40"/>
        <v>2022</v>
      </c>
      <c r="D2618" s="1">
        <v>44649</v>
      </c>
      <c r="E2618">
        <v>1150</v>
      </c>
      <c r="F2618" t="s">
        <v>50</v>
      </c>
      <c r="G2618">
        <v>1</v>
      </c>
      <c r="H2618">
        <v>32</v>
      </c>
      <c r="I2618" t="s">
        <v>421</v>
      </c>
      <c r="J2618" t="s">
        <v>2398</v>
      </c>
      <c r="K2618" t="s">
        <v>38</v>
      </c>
      <c r="L2618">
        <v>25200</v>
      </c>
      <c r="M2618" t="s">
        <v>44</v>
      </c>
      <c r="N2618">
        <v>3.8856999999999999</v>
      </c>
      <c r="O2618" s="6">
        <v>97.919640000000001</v>
      </c>
      <c r="P2618">
        <v>11.736335</v>
      </c>
      <c r="Q2618">
        <v>1.958154</v>
      </c>
      <c r="R2618">
        <v>0.74983999999999995</v>
      </c>
      <c r="S2618">
        <v>6198.0753999999997</v>
      </c>
      <c r="T2618">
        <v>1239.6199999999999</v>
      </c>
      <c r="U2618">
        <v>0</v>
      </c>
      <c r="V2618">
        <v>1338.79</v>
      </c>
      <c r="W2618">
        <v>2578.41</v>
      </c>
      <c r="X2618" t="s">
        <v>259</v>
      </c>
      <c r="Y2618" t="s">
        <v>260</v>
      </c>
      <c r="Z2618">
        <v>591</v>
      </c>
      <c r="AA2618" t="s">
        <v>55</v>
      </c>
      <c r="AB2618">
        <v>156</v>
      </c>
      <c r="AC2618" t="s">
        <v>63</v>
      </c>
      <c r="AD2618">
        <v>20</v>
      </c>
      <c r="AE2618">
        <v>0</v>
      </c>
      <c r="AF2618">
        <v>18</v>
      </c>
      <c r="AG2618">
        <v>55.159799999999997</v>
      </c>
      <c r="AH2618">
        <v>0</v>
      </c>
      <c r="AI2618">
        <v>0</v>
      </c>
      <c r="AJ2618">
        <v>1</v>
      </c>
    </row>
    <row r="2619" spans="1:36" x14ac:dyDescent="0.35">
      <c r="A2619" t="s">
        <v>275</v>
      </c>
      <c r="B2619" t="str">
        <f t="shared" si="40"/>
        <v>2019</v>
      </c>
      <c r="D2619" s="1">
        <v>43616</v>
      </c>
      <c r="E2619">
        <v>1150</v>
      </c>
      <c r="F2619" t="s">
        <v>50</v>
      </c>
      <c r="G2619">
        <v>1</v>
      </c>
      <c r="H2619">
        <v>23</v>
      </c>
      <c r="I2619" t="s">
        <v>725</v>
      </c>
      <c r="J2619" t="s">
        <v>2469</v>
      </c>
      <c r="K2619" t="s">
        <v>38</v>
      </c>
      <c r="L2619">
        <v>515000</v>
      </c>
      <c r="M2619" t="s">
        <v>44</v>
      </c>
      <c r="N2619">
        <v>3.25</v>
      </c>
      <c r="O2619" s="6">
        <v>1673.75</v>
      </c>
      <c r="P2619">
        <v>59.854889999999997</v>
      </c>
      <c r="Q2619">
        <v>1.7933319999999999</v>
      </c>
      <c r="R2619">
        <v>0</v>
      </c>
      <c r="S2619">
        <v>87766.070800000001</v>
      </c>
      <c r="T2619">
        <v>0</v>
      </c>
      <c r="U2619">
        <v>0</v>
      </c>
      <c r="V2619">
        <v>15797.89</v>
      </c>
      <c r="W2619">
        <v>15797.89</v>
      </c>
      <c r="X2619" t="s">
        <v>110</v>
      </c>
      <c r="Y2619" t="s">
        <v>111</v>
      </c>
      <c r="Z2619">
        <v>156</v>
      </c>
      <c r="AA2619" t="s">
        <v>63</v>
      </c>
      <c r="AB2619">
        <v>156</v>
      </c>
      <c r="AC2619" t="s">
        <v>63</v>
      </c>
      <c r="AG2619">
        <v>50.573999999999998</v>
      </c>
      <c r="AH2619">
        <v>0</v>
      </c>
      <c r="AI2619">
        <v>0</v>
      </c>
      <c r="AJ2619">
        <v>1</v>
      </c>
    </row>
    <row r="2620" spans="1:36" x14ac:dyDescent="0.35">
      <c r="A2620" t="s">
        <v>448</v>
      </c>
      <c r="B2620" t="str">
        <f t="shared" si="40"/>
        <v>2019</v>
      </c>
      <c r="D2620" s="1">
        <v>43699</v>
      </c>
      <c r="E2620">
        <v>1030</v>
      </c>
      <c r="F2620" t="s">
        <v>42</v>
      </c>
      <c r="G2620">
        <v>1</v>
      </c>
      <c r="H2620">
        <v>21</v>
      </c>
      <c r="I2620" t="s">
        <v>485</v>
      </c>
      <c r="J2620" t="s">
        <v>2470</v>
      </c>
      <c r="K2620" t="s">
        <v>38</v>
      </c>
      <c r="L2620">
        <v>10000</v>
      </c>
      <c r="M2620" t="s">
        <v>44</v>
      </c>
      <c r="N2620">
        <v>8</v>
      </c>
      <c r="O2620" s="6">
        <v>80</v>
      </c>
      <c r="P2620">
        <v>2.412245</v>
      </c>
      <c r="Q2620">
        <v>1.599934</v>
      </c>
      <c r="R2620">
        <v>7.3762499999999998</v>
      </c>
      <c r="S2620">
        <v>4684.1197000000002</v>
      </c>
      <c r="T2620">
        <v>0</v>
      </c>
      <c r="U2620">
        <v>0</v>
      </c>
      <c r="V2620">
        <v>843.14</v>
      </c>
      <c r="W2620">
        <v>843.14</v>
      </c>
      <c r="X2620" t="s">
        <v>476</v>
      </c>
      <c r="Y2620" t="s">
        <v>477</v>
      </c>
      <c r="Z2620">
        <v>724</v>
      </c>
      <c r="AA2620" t="s">
        <v>124</v>
      </c>
      <c r="AB2620">
        <v>156</v>
      </c>
      <c r="AC2620" t="s">
        <v>63</v>
      </c>
      <c r="AG2620">
        <v>51.254800000000003</v>
      </c>
      <c r="AH2620">
        <v>0</v>
      </c>
      <c r="AI2620">
        <v>0</v>
      </c>
      <c r="AJ2620">
        <v>1</v>
      </c>
    </row>
    <row r="2621" spans="1:36" x14ac:dyDescent="0.35">
      <c r="A2621" t="s">
        <v>1085</v>
      </c>
      <c r="B2621" t="str">
        <f t="shared" si="40"/>
        <v>2022</v>
      </c>
      <c r="D2621" s="1">
        <v>44832</v>
      </c>
      <c r="E2621">
        <v>1150</v>
      </c>
      <c r="F2621" t="s">
        <v>50</v>
      </c>
      <c r="G2621">
        <v>1</v>
      </c>
      <c r="H2621">
        <v>1</v>
      </c>
      <c r="I2621" t="s">
        <v>197</v>
      </c>
      <c r="J2621" t="s">
        <v>1230</v>
      </c>
      <c r="K2621" t="s">
        <v>38</v>
      </c>
      <c r="L2621">
        <v>1849000</v>
      </c>
      <c r="M2621" t="s">
        <v>44</v>
      </c>
      <c r="N2621">
        <v>3.0767000000000002</v>
      </c>
      <c r="O2621" s="6">
        <v>5688.8182999999999</v>
      </c>
      <c r="P2621">
        <v>711.91575</v>
      </c>
      <c r="Q2621">
        <v>4.5745149999999999</v>
      </c>
      <c r="R2621">
        <v>107.055335</v>
      </c>
      <c r="S2621">
        <v>348784.62400000001</v>
      </c>
      <c r="T2621">
        <v>0</v>
      </c>
      <c r="U2621">
        <v>0</v>
      </c>
      <c r="V2621">
        <v>62781.23</v>
      </c>
      <c r="W2621">
        <v>62781.23</v>
      </c>
      <c r="X2621" t="s">
        <v>1231</v>
      </c>
      <c r="Y2621" t="s">
        <v>1232</v>
      </c>
      <c r="Z2621">
        <v>156</v>
      </c>
      <c r="AA2621" t="s">
        <v>63</v>
      </c>
      <c r="AB2621">
        <v>156</v>
      </c>
      <c r="AC2621" t="s">
        <v>63</v>
      </c>
      <c r="AD2621">
        <v>0</v>
      </c>
      <c r="AE2621">
        <v>0</v>
      </c>
      <c r="AF2621">
        <v>18</v>
      </c>
      <c r="AG2621">
        <v>53.557299999999998</v>
      </c>
      <c r="AH2621">
        <v>0</v>
      </c>
      <c r="AI2621">
        <v>0</v>
      </c>
      <c r="AJ2621">
        <v>1</v>
      </c>
    </row>
    <row r="2622" spans="1:36" x14ac:dyDescent="0.35">
      <c r="A2622" t="s">
        <v>746</v>
      </c>
      <c r="B2622" t="str">
        <f t="shared" si="40"/>
        <v>2025</v>
      </c>
      <c r="C2622" s="1">
        <v>45937</v>
      </c>
      <c r="D2622" s="1">
        <v>45943</v>
      </c>
      <c r="E2622">
        <v>1150</v>
      </c>
      <c r="F2622" t="s">
        <v>50</v>
      </c>
      <c r="G2622">
        <v>1</v>
      </c>
      <c r="H2622">
        <v>3</v>
      </c>
      <c r="I2622" t="s">
        <v>585</v>
      </c>
      <c r="J2622" t="s">
        <v>711</v>
      </c>
      <c r="K2622" t="s">
        <v>38</v>
      </c>
      <c r="L2622">
        <v>4432000</v>
      </c>
      <c r="M2622" t="s">
        <v>44</v>
      </c>
      <c r="N2622">
        <v>1.48</v>
      </c>
      <c r="O2622" s="6">
        <v>6559.36</v>
      </c>
      <c r="P2622">
        <v>676.41840000000002</v>
      </c>
      <c r="Q2622">
        <v>8.5357559999999992</v>
      </c>
      <c r="R2622">
        <v>0</v>
      </c>
      <c r="S2622">
        <v>459067.88079999998</v>
      </c>
      <c r="T2622">
        <v>0</v>
      </c>
      <c r="U2622">
        <v>0</v>
      </c>
      <c r="V2622">
        <v>82632.22</v>
      </c>
      <c r="W2622">
        <v>82632.22</v>
      </c>
      <c r="X2622" t="s">
        <v>712</v>
      </c>
      <c r="Y2622" t="s">
        <v>713</v>
      </c>
      <c r="Z2622">
        <v>156</v>
      </c>
      <c r="AA2622" t="s">
        <v>63</v>
      </c>
      <c r="AB2622">
        <v>156</v>
      </c>
      <c r="AC2622" t="s">
        <v>63</v>
      </c>
      <c r="AD2622">
        <v>0</v>
      </c>
      <c r="AE2622">
        <v>0</v>
      </c>
      <c r="AF2622">
        <v>18</v>
      </c>
      <c r="AG2622">
        <v>63.369399999999999</v>
      </c>
      <c r="AH2622">
        <v>0</v>
      </c>
      <c r="AI2622">
        <v>0</v>
      </c>
      <c r="AJ2622">
        <v>1</v>
      </c>
    </row>
    <row r="2623" spans="1:36" x14ac:dyDescent="0.35">
      <c r="A2623" t="s">
        <v>948</v>
      </c>
      <c r="B2623" t="str">
        <f t="shared" si="40"/>
        <v>2021</v>
      </c>
      <c r="D2623" s="1">
        <v>44277</v>
      </c>
      <c r="E2623">
        <v>1030</v>
      </c>
      <c r="F2623" t="s">
        <v>42</v>
      </c>
      <c r="G2623">
        <v>1</v>
      </c>
      <c r="H2623">
        <v>1</v>
      </c>
      <c r="I2623" t="s">
        <v>191</v>
      </c>
      <c r="J2623" t="s">
        <v>2252</v>
      </c>
      <c r="K2623" t="s">
        <v>38</v>
      </c>
      <c r="L2623">
        <v>103430</v>
      </c>
      <c r="M2623" t="s">
        <v>130</v>
      </c>
      <c r="N2623">
        <v>635.65049999999997</v>
      </c>
      <c r="O2623" s="6">
        <v>65745.331214999998</v>
      </c>
      <c r="P2623">
        <v>3239.1364680000001</v>
      </c>
      <c r="Q2623">
        <v>104.027793</v>
      </c>
      <c r="R2623">
        <v>0</v>
      </c>
      <c r="S2623">
        <v>3954322.4575999998</v>
      </c>
      <c r="T2623">
        <v>0</v>
      </c>
      <c r="U2623">
        <v>0</v>
      </c>
      <c r="V2623">
        <v>355889.02</v>
      </c>
      <c r="W2623">
        <v>355889.02</v>
      </c>
      <c r="X2623" t="s">
        <v>82</v>
      </c>
      <c r="Y2623" t="s">
        <v>83</v>
      </c>
      <c r="Z2623">
        <v>156</v>
      </c>
      <c r="AA2623" t="s">
        <v>63</v>
      </c>
      <c r="AB2623">
        <v>156</v>
      </c>
      <c r="AC2623" t="s">
        <v>63</v>
      </c>
      <c r="AD2623">
        <v>0</v>
      </c>
      <c r="AE2623">
        <v>0</v>
      </c>
      <c r="AF2623">
        <v>18</v>
      </c>
      <c r="AG2623">
        <v>57.235599999999998</v>
      </c>
      <c r="AH2623">
        <v>0</v>
      </c>
      <c r="AI2623">
        <v>0</v>
      </c>
      <c r="AJ2623">
        <v>1</v>
      </c>
    </row>
    <row r="2624" spans="1:36" x14ac:dyDescent="0.35">
      <c r="A2624" t="s">
        <v>1447</v>
      </c>
      <c r="B2624" t="str">
        <f t="shared" si="40"/>
        <v>2021</v>
      </c>
      <c r="D2624" s="1">
        <v>44525</v>
      </c>
      <c r="E2624">
        <v>1030</v>
      </c>
      <c r="F2624" t="s">
        <v>42</v>
      </c>
      <c r="G2624">
        <v>1</v>
      </c>
      <c r="H2624">
        <v>1</v>
      </c>
      <c r="I2624" t="s">
        <v>306</v>
      </c>
      <c r="J2624" t="s">
        <v>2233</v>
      </c>
      <c r="K2624" t="s">
        <v>38</v>
      </c>
      <c r="L2624">
        <v>89160</v>
      </c>
      <c r="M2624" t="s">
        <v>130</v>
      </c>
      <c r="N2624">
        <v>976</v>
      </c>
      <c r="O2624" s="6">
        <v>87020.160000000003</v>
      </c>
      <c r="P2624">
        <v>7578.6</v>
      </c>
      <c r="Q2624">
        <v>131.68</v>
      </c>
      <c r="R2624">
        <v>0</v>
      </c>
      <c r="S2624">
        <v>5380347.9623999996</v>
      </c>
      <c r="T2624">
        <v>0</v>
      </c>
      <c r="U2624">
        <v>0</v>
      </c>
      <c r="V2624">
        <v>484231.32</v>
      </c>
      <c r="W2624">
        <v>484231.32</v>
      </c>
      <c r="X2624" t="s">
        <v>82</v>
      </c>
      <c r="Y2624" t="s">
        <v>83</v>
      </c>
      <c r="Z2624">
        <v>156</v>
      </c>
      <c r="AA2624" t="s">
        <v>63</v>
      </c>
      <c r="AB2624">
        <v>156</v>
      </c>
      <c r="AC2624" t="s">
        <v>63</v>
      </c>
      <c r="AD2624">
        <v>0</v>
      </c>
      <c r="AE2624">
        <v>0</v>
      </c>
      <c r="AF2624">
        <v>18</v>
      </c>
      <c r="AG2624">
        <v>56.796399999999998</v>
      </c>
      <c r="AH2624">
        <v>0</v>
      </c>
      <c r="AI2624">
        <v>0</v>
      </c>
      <c r="AJ2624">
        <v>1</v>
      </c>
    </row>
    <row r="2625" spans="1:36" x14ac:dyDescent="0.35">
      <c r="A2625" t="s">
        <v>561</v>
      </c>
      <c r="B2625" t="str">
        <f t="shared" si="40"/>
        <v>2024</v>
      </c>
      <c r="C2625" s="1">
        <v>45366</v>
      </c>
      <c r="D2625" s="1">
        <v>45365</v>
      </c>
      <c r="E2625">
        <v>1030</v>
      </c>
      <c r="F2625" t="s">
        <v>42</v>
      </c>
      <c r="G2625">
        <v>1</v>
      </c>
      <c r="H2625">
        <v>6</v>
      </c>
      <c r="I2625" t="s">
        <v>85</v>
      </c>
      <c r="J2625" t="s">
        <v>73</v>
      </c>
      <c r="K2625" t="s">
        <v>38</v>
      </c>
      <c r="L2625">
        <v>4778000</v>
      </c>
      <c r="M2625" t="s">
        <v>44</v>
      </c>
      <c r="N2625">
        <v>2.0381</v>
      </c>
      <c r="O2625" s="6">
        <v>9738.0418000000009</v>
      </c>
      <c r="P2625">
        <v>692.82719999999995</v>
      </c>
      <c r="Q2625">
        <v>18.177467</v>
      </c>
      <c r="R2625">
        <v>9.1871770000000001</v>
      </c>
      <c r="S2625">
        <v>619192.34959999996</v>
      </c>
      <c r="T2625">
        <v>0</v>
      </c>
      <c r="U2625">
        <v>0</v>
      </c>
      <c r="V2625">
        <v>111454.62</v>
      </c>
      <c r="W2625">
        <v>111454.62</v>
      </c>
      <c r="X2625" t="s">
        <v>244</v>
      </c>
      <c r="Y2625" t="s">
        <v>245</v>
      </c>
      <c r="Z2625">
        <v>156</v>
      </c>
      <c r="AA2625" t="s">
        <v>63</v>
      </c>
      <c r="AB2625">
        <v>156</v>
      </c>
      <c r="AC2625" t="s">
        <v>63</v>
      </c>
      <c r="AD2625">
        <v>0</v>
      </c>
      <c r="AE2625">
        <v>0</v>
      </c>
      <c r="AF2625">
        <v>18</v>
      </c>
      <c r="AG2625">
        <v>59.206099999999999</v>
      </c>
      <c r="AH2625">
        <v>0</v>
      </c>
      <c r="AI2625">
        <v>0</v>
      </c>
      <c r="AJ2625">
        <v>1</v>
      </c>
    </row>
    <row r="2626" spans="1:36" x14ac:dyDescent="0.35">
      <c r="A2626" t="s">
        <v>510</v>
      </c>
      <c r="B2626" t="str">
        <f t="shared" si="40"/>
        <v>2024</v>
      </c>
      <c r="C2626" s="1">
        <v>45308</v>
      </c>
      <c r="D2626" s="1">
        <v>45308</v>
      </c>
      <c r="E2626">
        <v>1150</v>
      </c>
      <c r="F2626" t="s">
        <v>50</v>
      </c>
      <c r="G2626">
        <v>1</v>
      </c>
      <c r="H2626">
        <v>11</v>
      </c>
      <c r="I2626" t="s">
        <v>197</v>
      </c>
      <c r="J2626" t="s">
        <v>1845</v>
      </c>
      <c r="K2626" t="s">
        <v>38</v>
      </c>
      <c r="L2626">
        <v>404400</v>
      </c>
      <c r="M2626" t="s">
        <v>44</v>
      </c>
      <c r="N2626">
        <v>4.2061999999999999</v>
      </c>
      <c r="O2626" s="6">
        <v>1700.9872800000001</v>
      </c>
      <c r="P2626">
        <v>78.307749999999999</v>
      </c>
      <c r="Q2626">
        <v>1.85815</v>
      </c>
      <c r="R2626">
        <v>38.037922999999999</v>
      </c>
      <c r="S2626">
        <v>107409.4761</v>
      </c>
      <c r="T2626">
        <v>0</v>
      </c>
      <c r="U2626">
        <v>0</v>
      </c>
      <c r="V2626">
        <v>19333.71</v>
      </c>
      <c r="W2626">
        <v>19333.71</v>
      </c>
      <c r="X2626" t="s">
        <v>96</v>
      </c>
      <c r="Y2626" t="s">
        <v>97</v>
      </c>
      <c r="Z2626">
        <v>156</v>
      </c>
      <c r="AA2626" t="s">
        <v>63</v>
      </c>
      <c r="AB2626">
        <v>156</v>
      </c>
      <c r="AC2626" t="s">
        <v>63</v>
      </c>
      <c r="AD2626">
        <v>0</v>
      </c>
      <c r="AE2626">
        <v>0</v>
      </c>
      <c r="AF2626">
        <v>18</v>
      </c>
      <c r="AG2626">
        <v>59.042400000000001</v>
      </c>
      <c r="AH2626">
        <v>0</v>
      </c>
      <c r="AI2626">
        <v>0</v>
      </c>
      <c r="AJ2626">
        <v>1</v>
      </c>
    </row>
    <row r="2627" spans="1:36" x14ac:dyDescent="0.35">
      <c r="A2627" t="s">
        <v>957</v>
      </c>
      <c r="B2627" t="str">
        <f t="shared" ref="B2627:B2690" si="41">LEFT(A2627,4)</f>
        <v>2022</v>
      </c>
      <c r="D2627" s="1">
        <v>44909</v>
      </c>
      <c r="E2627">
        <v>1030</v>
      </c>
      <c r="F2627" t="s">
        <v>42</v>
      </c>
      <c r="G2627">
        <v>1</v>
      </c>
      <c r="H2627">
        <v>3</v>
      </c>
      <c r="I2627" t="s">
        <v>99</v>
      </c>
      <c r="J2627" t="s">
        <v>1044</v>
      </c>
      <c r="K2627" t="s">
        <v>38</v>
      </c>
      <c r="L2627">
        <v>2476000</v>
      </c>
      <c r="M2627" t="s">
        <v>44</v>
      </c>
      <c r="N2627">
        <v>2.9550000000000001</v>
      </c>
      <c r="O2627" s="6">
        <v>7316.58</v>
      </c>
      <c r="P2627">
        <v>684.36479999999995</v>
      </c>
      <c r="Q2627">
        <v>30.626857000000001</v>
      </c>
      <c r="R2627">
        <v>0</v>
      </c>
      <c r="S2627">
        <v>444893.92849999998</v>
      </c>
      <c r="T2627">
        <v>0</v>
      </c>
      <c r="U2627">
        <v>0</v>
      </c>
      <c r="V2627">
        <v>80080.91</v>
      </c>
      <c r="W2627">
        <v>80080.91</v>
      </c>
      <c r="X2627" t="s">
        <v>837</v>
      </c>
      <c r="Y2627" t="s">
        <v>838</v>
      </c>
      <c r="Z2627">
        <v>158</v>
      </c>
      <c r="AA2627" t="s">
        <v>102</v>
      </c>
      <c r="AB2627">
        <v>156</v>
      </c>
      <c r="AC2627" t="s">
        <v>63</v>
      </c>
      <c r="AD2627">
        <v>0</v>
      </c>
      <c r="AE2627">
        <v>0</v>
      </c>
      <c r="AF2627">
        <v>18</v>
      </c>
      <c r="AG2627">
        <v>55.393099999999997</v>
      </c>
      <c r="AH2627">
        <v>0</v>
      </c>
      <c r="AI2627">
        <v>1</v>
      </c>
      <c r="AJ2627">
        <v>1</v>
      </c>
    </row>
    <row r="2628" spans="1:36" x14ac:dyDescent="0.35">
      <c r="A2628" t="s">
        <v>507</v>
      </c>
      <c r="B2628" t="str">
        <f t="shared" si="41"/>
        <v>2021</v>
      </c>
      <c r="C2628" s="1">
        <v>44319</v>
      </c>
      <c r="D2628" s="1">
        <v>44320</v>
      </c>
      <c r="E2628">
        <v>1030</v>
      </c>
      <c r="F2628" t="s">
        <v>42</v>
      </c>
      <c r="G2628">
        <v>1</v>
      </c>
      <c r="H2628">
        <v>1</v>
      </c>
      <c r="I2628" t="s">
        <v>135</v>
      </c>
      <c r="J2628" t="s">
        <v>59</v>
      </c>
      <c r="K2628" t="s">
        <v>38</v>
      </c>
      <c r="L2628">
        <v>46300</v>
      </c>
      <c r="M2628" t="s">
        <v>130</v>
      </c>
      <c r="N2628">
        <v>605</v>
      </c>
      <c r="O2628" s="6">
        <v>28011.5</v>
      </c>
      <c r="P2628">
        <v>1389</v>
      </c>
      <c r="Q2628">
        <v>56.59</v>
      </c>
      <c r="R2628">
        <v>1.21</v>
      </c>
      <c r="S2628">
        <v>1679173.1791000001</v>
      </c>
      <c r="T2628">
        <v>50375.199999999997</v>
      </c>
      <c r="U2628">
        <v>0</v>
      </c>
      <c r="V2628">
        <v>311318.71000000002</v>
      </c>
      <c r="W2628">
        <v>361693.91</v>
      </c>
      <c r="X2628" t="s">
        <v>192</v>
      </c>
      <c r="Y2628" t="s">
        <v>193</v>
      </c>
      <c r="Z2628">
        <v>156</v>
      </c>
      <c r="AA2628" t="s">
        <v>63</v>
      </c>
      <c r="AB2628">
        <v>156</v>
      </c>
      <c r="AC2628" t="s">
        <v>63</v>
      </c>
      <c r="AD2628">
        <v>3</v>
      </c>
      <c r="AE2628">
        <v>0</v>
      </c>
      <c r="AF2628">
        <v>18</v>
      </c>
      <c r="AG2628">
        <v>57.0017</v>
      </c>
      <c r="AH2628">
        <v>0</v>
      </c>
      <c r="AI2628">
        <v>0</v>
      </c>
      <c r="AJ2628">
        <v>1</v>
      </c>
    </row>
    <row r="2629" spans="1:36" x14ac:dyDescent="0.35">
      <c r="A2629" t="s">
        <v>1594</v>
      </c>
      <c r="B2629" t="str">
        <f t="shared" si="41"/>
        <v>2022</v>
      </c>
      <c r="D2629" s="1">
        <v>44924</v>
      </c>
      <c r="E2629">
        <v>1150</v>
      </c>
      <c r="F2629" t="s">
        <v>50</v>
      </c>
      <c r="G2629">
        <v>1</v>
      </c>
      <c r="H2629">
        <v>18</v>
      </c>
      <c r="I2629" t="s">
        <v>1882</v>
      </c>
      <c r="J2629" t="s">
        <v>2471</v>
      </c>
      <c r="K2629" t="s">
        <v>38</v>
      </c>
      <c r="L2629">
        <v>151330</v>
      </c>
      <c r="M2629" t="s">
        <v>44</v>
      </c>
      <c r="N2629">
        <v>6.3631000000000002</v>
      </c>
      <c r="O2629" s="6">
        <v>962.92792299999996</v>
      </c>
      <c r="P2629">
        <v>131.55449999999999</v>
      </c>
      <c r="Q2629">
        <v>19.257580000000001</v>
      </c>
      <c r="R2629">
        <v>55.225253000000002</v>
      </c>
      <c r="S2629">
        <v>65799.925499999998</v>
      </c>
      <c r="T2629">
        <v>1974</v>
      </c>
      <c r="U2629">
        <v>0</v>
      </c>
      <c r="V2629">
        <v>12199.31</v>
      </c>
      <c r="W2629">
        <v>14173.31</v>
      </c>
      <c r="X2629" t="s">
        <v>244</v>
      </c>
      <c r="Y2629" t="s">
        <v>245</v>
      </c>
      <c r="Z2629">
        <v>156</v>
      </c>
      <c r="AA2629" t="s">
        <v>63</v>
      </c>
      <c r="AB2629">
        <v>156</v>
      </c>
      <c r="AC2629" t="s">
        <v>63</v>
      </c>
      <c r="AD2629">
        <v>3</v>
      </c>
      <c r="AE2629">
        <v>0</v>
      </c>
      <c r="AF2629">
        <v>18</v>
      </c>
      <c r="AG2629">
        <v>56.288600000000002</v>
      </c>
      <c r="AH2629">
        <v>0</v>
      </c>
      <c r="AI2629">
        <v>1</v>
      </c>
      <c r="AJ2629">
        <v>1</v>
      </c>
    </row>
    <row r="2630" spans="1:36" x14ac:dyDescent="0.35">
      <c r="A2630" t="s">
        <v>555</v>
      </c>
      <c r="B2630" t="str">
        <f t="shared" si="41"/>
        <v>2024</v>
      </c>
      <c r="C2630" s="2">
        <v>45544</v>
      </c>
      <c r="D2630" s="1">
        <v>45548</v>
      </c>
      <c r="E2630">
        <v>1150</v>
      </c>
      <c r="F2630" t="s">
        <v>50</v>
      </c>
      <c r="G2630">
        <v>1</v>
      </c>
      <c r="H2630">
        <v>42</v>
      </c>
      <c r="I2630" t="s">
        <v>338</v>
      </c>
      <c r="J2630" t="s">
        <v>665</v>
      </c>
      <c r="K2630" t="s">
        <v>38</v>
      </c>
      <c r="L2630">
        <v>878000</v>
      </c>
      <c r="M2630" t="s">
        <v>44</v>
      </c>
      <c r="N2630">
        <v>0.7</v>
      </c>
      <c r="O2630" s="6">
        <v>614.6</v>
      </c>
      <c r="P2630">
        <v>323.93467800000002</v>
      </c>
      <c r="Q2630">
        <v>12.599550000000001</v>
      </c>
      <c r="R2630">
        <v>0</v>
      </c>
      <c r="S2630">
        <v>57112.635600000001</v>
      </c>
      <c r="T2630">
        <v>7995.77</v>
      </c>
      <c r="U2630">
        <v>0</v>
      </c>
      <c r="V2630">
        <v>11719.51</v>
      </c>
      <c r="W2630">
        <v>19715.28</v>
      </c>
      <c r="X2630" t="s">
        <v>100</v>
      </c>
      <c r="Y2630" t="s">
        <v>101</v>
      </c>
      <c r="Z2630">
        <v>156</v>
      </c>
      <c r="AA2630" t="s">
        <v>63</v>
      </c>
      <c r="AB2630">
        <v>156</v>
      </c>
      <c r="AC2630" t="s">
        <v>63</v>
      </c>
      <c r="AD2630">
        <v>14</v>
      </c>
      <c r="AE2630">
        <v>0</v>
      </c>
      <c r="AF2630">
        <v>18</v>
      </c>
      <c r="AG2630">
        <v>60.046700000000001</v>
      </c>
      <c r="AH2630">
        <v>0</v>
      </c>
      <c r="AI2630">
        <v>0</v>
      </c>
      <c r="AJ2630">
        <v>1</v>
      </c>
    </row>
    <row r="2631" spans="1:36" x14ac:dyDescent="0.35">
      <c r="A2631" t="s">
        <v>1459</v>
      </c>
      <c r="B2631" t="str">
        <f t="shared" si="41"/>
        <v>2024</v>
      </c>
      <c r="C2631" s="1">
        <v>45620</v>
      </c>
      <c r="D2631" s="1">
        <v>45624</v>
      </c>
      <c r="E2631">
        <v>1030</v>
      </c>
      <c r="F2631" t="s">
        <v>42</v>
      </c>
      <c r="G2631">
        <v>1</v>
      </c>
      <c r="H2631">
        <v>1</v>
      </c>
      <c r="I2631" t="s">
        <v>338</v>
      </c>
      <c r="J2631" t="s">
        <v>2472</v>
      </c>
      <c r="K2631" t="s">
        <v>38</v>
      </c>
      <c r="L2631">
        <v>40000000</v>
      </c>
      <c r="M2631" t="s">
        <v>44</v>
      </c>
      <c r="N2631">
        <v>0.8</v>
      </c>
      <c r="O2631" s="6">
        <v>32000</v>
      </c>
      <c r="P2631">
        <v>9789.1525330000004</v>
      </c>
      <c r="Q2631">
        <v>639.999728</v>
      </c>
      <c r="R2631">
        <v>0</v>
      </c>
      <c r="S2631">
        <v>2561151.1852000002</v>
      </c>
      <c r="T2631">
        <v>358561.17</v>
      </c>
      <c r="U2631">
        <v>0</v>
      </c>
      <c r="V2631">
        <v>525548.22</v>
      </c>
      <c r="W2631">
        <v>884109.39</v>
      </c>
      <c r="X2631" t="s">
        <v>100</v>
      </c>
      <c r="Y2631" t="s">
        <v>101</v>
      </c>
      <c r="Z2631">
        <v>156</v>
      </c>
      <c r="AA2631" t="s">
        <v>63</v>
      </c>
      <c r="AB2631">
        <v>156</v>
      </c>
      <c r="AC2631" t="s">
        <v>63</v>
      </c>
      <c r="AD2631">
        <v>14</v>
      </c>
      <c r="AE2631">
        <v>0</v>
      </c>
      <c r="AF2631">
        <v>18</v>
      </c>
      <c r="AG2631">
        <v>60.363</v>
      </c>
      <c r="AH2631">
        <v>0</v>
      </c>
      <c r="AI2631">
        <v>0</v>
      </c>
      <c r="AJ2631">
        <v>1</v>
      </c>
    </row>
    <row r="2632" spans="1:36" x14ac:dyDescent="0.35">
      <c r="A2632" t="s">
        <v>1892</v>
      </c>
      <c r="B2632" t="str">
        <f t="shared" si="41"/>
        <v>2024</v>
      </c>
      <c r="C2632" s="1">
        <v>45295</v>
      </c>
      <c r="D2632" s="1">
        <v>45299</v>
      </c>
      <c r="E2632">
        <v>1030</v>
      </c>
      <c r="F2632" t="s">
        <v>42</v>
      </c>
      <c r="G2632">
        <v>1</v>
      </c>
      <c r="H2632">
        <v>24</v>
      </c>
      <c r="I2632" t="s">
        <v>164</v>
      </c>
      <c r="J2632" t="s">
        <v>303</v>
      </c>
      <c r="K2632" t="s">
        <v>38</v>
      </c>
      <c r="L2632">
        <v>15000</v>
      </c>
      <c r="M2632" t="s">
        <v>44</v>
      </c>
      <c r="N2632">
        <v>6.2</v>
      </c>
      <c r="O2632" s="6">
        <v>93</v>
      </c>
      <c r="P2632">
        <v>8.3595380000000006</v>
      </c>
      <c r="Q2632">
        <v>1.8598250000000001</v>
      </c>
      <c r="R2632">
        <v>0</v>
      </c>
      <c r="S2632">
        <v>6058.0007999999998</v>
      </c>
      <c r="T2632">
        <v>1211.5999999999999</v>
      </c>
      <c r="U2632">
        <v>0</v>
      </c>
      <c r="V2632">
        <v>1308.53</v>
      </c>
      <c r="W2632">
        <v>2520.13</v>
      </c>
      <c r="X2632" t="s">
        <v>752</v>
      </c>
      <c r="Y2632" t="s">
        <v>753</v>
      </c>
      <c r="Z2632">
        <v>344</v>
      </c>
      <c r="AA2632" t="s">
        <v>753</v>
      </c>
      <c r="AB2632">
        <v>156</v>
      </c>
      <c r="AC2632" t="s">
        <v>63</v>
      </c>
      <c r="AD2632">
        <v>20</v>
      </c>
      <c r="AE2632">
        <v>0</v>
      </c>
      <c r="AF2632">
        <v>18</v>
      </c>
      <c r="AG2632">
        <v>58.69</v>
      </c>
      <c r="AH2632">
        <v>0</v>
      </c>
      <c r="AI2632">
        <v>0</v>
      </c>
      <c r="AJ2632">
        <v>1</v>
      </c>
    </row>
    <row r="2633" spans="1:36" x14ac:dyDescent="0.35">
      <c r="A2633" t="s">
        <v>361</v>
      </c>
      <c r="B2633" t="str">
        <f t="shared" si="41"/>
        <v>2021</v>
      </c>
      <c r="C2633" s="1">
        <v>44411</v>
      </c>
      <c r="D2633" s="1">
        <v>44412</v>
      </c>
      <c r="E2633">
        <v>1030</v>
      </c>
      <c r="F2633" t="s">
        <v>42</v>
      </c>
      <c r="G2633">
        <v>1</v>
      </c>
      <c r="H2633">
        <v>8</v>
      </c>
      <c r="I2633" t="s">
        <v>158</v>
      </c>
      <c r="J2633" t="s">
        <v>1072</v>
      </c>
      <c r="K2633" t="s">
        <v>38</v>
      </c>
      <c r="L2633">
        <v>60131000</v>
      </c>
      <c r="M2633" t="s">
        <v>44</v>
      </c>
      <c r="N2633">
        <v>0.62</v>
      </c>
      <c r="O2633" s="6">
        <v>37281.22</v>
      </c>
      <c r="P2633">
        <v>4810.4590490000001</v>
      </c>
      <c r="Q2633">
        <v>92.601386000000005</v>
      </c>
      <c r="R2633">
        <v>0</v>
      </c>
      <c r="S2633">
        <v>2414404.9051000001</v>
      </c>
      <c r="T2633">
        <v>482880.98</v>
      </c>
      <c r="U2633">
        <v>0</v>
      </c>
      <c r="V2633">
        <v>521511.46</v>
      </c>
      <c r="W2633">
        <v>1004392.44</v>
      </c>
      <c r="X2633" t="s">
        <v>362</v>
      </c>
      <c r="Y2633" t="s">
        <v>363</v>
      </c>
      <c r="Z2633">
        <v>792</v>
      </c>
      <c r="AA2633" t="s">
        <v>126</v>
      </c>
      <c r="AB2633">
        <v>156</v>
      </c>
      <c r="AC2633" t="s">
        <v>63</v>
      </c>
      <c r="AD2633">
        <v>20</v>
      </c>
      <c r="AE2633">
        <v>0</v>
      </c>
      <c r="AF2633">
        <v>18</v>
      </c>
      <c r="AG2633">
        <v>57.234699999999997</v>
      </c>
      <c r="AH2633">
        <v>0</v>
      </c>
      <c r="AI2633">
        <v>0</v>
      </c>
      <c r="AJ2633">
        <v>1</v>
      </c>
    </row>
    <row r="2634" spans="1:36" x14ac:dyDescent="0.35">
      <c r="A2634" t="s">
        <v>84</v>
      </c>
      <c r="B2634" t="str">
        <f t="shared" si="41"/>
        <v>2025</v>
      </c>
      <c r="C2634" s="1">
        <v>45903</v>
      </c>
      <c r="D2634" s="1">
        <v>45902</v>
      </c>
      <c r="E2634">
        <v>1030</v>
      </c>
      <c r="F2634" t="s">
        <v>42</v>
      </c>
      <c r="G2634">
        <v>1</v>
      </c>
      <c r="H2634">
        <v>15</v>
      </c>
      <c r="I2634" t="s">
        <v>104</v>
      </c>
      <c r="J2634" t="s">
        <v>105</v>
      </c>
      <c r="K2634" t="s">
        <v>38</v>
      </c>
      <c r="L2634">
        <v>140319000</v>
      </c>
      <c r="M2634" t="s">
        <v>44</v>
      </c>
      <c r="N2634">
        <v>0.63</v>
      </c>
      <c r="O2634" s="6">
        <v>88400.97</v>
      </c>
      <c r="P2634">
        <v>7296.5314529999996</v>
      </c>
      <c r="Q2634">
        <v>1768.0056979999999</v>
      </c>
      <c r="R2634">
        <v>0</v>
      </c>
      <c r="S2634">
        <v>6191663.2470000004</v>
      </c>
      <c r="T2634">
        <v>0</v>
      </c>
      <c r="U2634">
        <v>0</v>
      </c>
      <c r="V2634">
        <v>557249.68999999994</v>
      </c>
      <c r="W2634">
        <v>557249.68999999994</v>
      </c>
      <c r="X2634" t="s">
        <v>188</v>
      </c>
      <c r="Y2634" t="s">
        <v>189</v>
      </c>
      <c r="Z2634">
        <v>156</v>
      </c>
      <c r="AA2634" t="s">
        <v>63</v>
      </c>
      <c r="AB2634">
        <v>156</v>
      </c>
      <c r="AC2634" t="s">
        <v>63</v>
      </c>
      <c r="AD2634">
        <v>0</v>
      </c>
      <c r="AE2634">
        <v>0</v>
      </c>
      <c r="AF2634">
        <v>18</v>
      </c>
      <c r="AG2634">
        <v>63.526600000000002</v>
      </c>
      <c r="AH2634">
        <v>0</v>
      </c>
      <c r="AI2634">
        <v>0</v>
      </c>
      <c r="AJ2634">
        <v>1</v>
      </c>
    </row>
    <row r="2635" spans="1:36" x14ac:dyDescent="0.35">
      <c r="A2635" t="s">
        <v>746</v>
      </c>
      <c r="B2635" t="str">
        <f t="shared" si="41"/>
        <v>2025</v>
      </c>
      <c r="C2635" s="1">
        <v>45937</v>
      </c>
      <c r="D2635" s="1">
        <v>45943</v>
      </c>
      <c r="E2635">
        <v>1150</v>
      </c>
      <c r="F2635" t="s">
        <v>50</v>
      </c>
      <c r="G2635">
        <v>1</v>
      </c>
      <c r="H2635">
        <v>5</v>
      </c>
      <c r="I2635" t="s">
        <v>585</v>
      </c>
      <c r="J2635" t="s">
        <v>711</v>
      </c>
      <c r="K2635" t="s">
        <v>38</v>
      </c>
      <c r="L2635">
        <v>9858000</v>
      </c>
      <c r="M2635" t="s">
        <v>44</v>
      </c>
      <c r="N2635">
        <v>1.48</v>
      </c>
      <c r="O2635" s="6">
        <v>14589.84</v>
      </c>
      <c r="P2635">
        <v>1504.5450000000001</v>
      </c>
      <c r="Q2635">
        <v>18.985925000000002</v>
      </c>
      <c r="R2635">
        <v>0</v>
      </c>
      <c r="S2635">
        <v>1021094.5778</v>
      </c>
      <c r="T2635">
        <v>0</v>
      </c>
      <c r="U2635">
        <v>0</v>
      </c>
      <c r="V2635">
        <v>183797.09</v>
      </c>
      <c r="W2635">
        <v>183797.09</v>
      </c>
      <c r="X2635" t="s">
        <v>712</v>
      </c>
      <c r="Y2635" t="s">
        <v>713</v>
      </c>
      <c r="Z2635">
        <v>156</v>
      </c>
      <c r="AA2635" t="s">
        <v>63</v>
      </c>
      <c r="AB2635">
        <v>156</v>
      </c>
      <c r="AC2635" t="s">
        <v>63</v>
      </c>
      <c r="AD2635">
        <v>0</v>
      </c>
      <c r="AE2635">
        <v>0</v>
      </c>
      <c r="AF2635">
        <v>18</v>
      </c>
      <c r="AG2635">
        <v>63.369399999999999</v>
      </c>
      <c r="AH2635">
        <v>0</v>
      </c>
      <c r="AI2635">
        <v>0</v>
      </c>
      <c r="AJ2635">
        <v>1</v>
      </c>
    </row>
    <row r="2636" spans="1:36" x14ac:dyDescent="0.35">
      <c r="A2636" t="s">
        <v>1336</v>
      </c>
      <c r="B2636" t="str">
        <f t="shared" si="41"/>
        <v>2021</v>
      </c>
      <c r="C2636" s="1">
        <v>44344</v>
      </c>
      <c r="D2636" s="1">
        <v>44345</v>
      </c>
      <c r="E2636">
        <v>1030</v>
      </c>
      <c r="F2636" t="s">
        <v>42</v>
      </c>
      <c r="G2636">
        <v>1</v>
      </c>
      <c r="H2636">
        <v>2</v>
      </c>
      <c r="I2636" t="s">
        <v>1078</v>
      </c>
      <c r="J2636" t="s">
        <v>59</v>
      </c>
      <c r="K2636" t="s">
        <v>38</v>
      </c>
      <c r="L2636">
        <v>31710000</v>
      </c>
      <c r="M2636" t="s">
        <v>44</v>
      </c>
      <c r="N2636">
        <v>0.71789999999999998</v>
      </c>
      <c r="O2636" s="6">
        <v>22764.609</v>
      </c>
      <c r="P2636">
        <v>1617.993737</v>
      </c>
      <c r="Q2636">
        <v>29.503558000000002</v>
      </c>
      <c r="R2636">
        <v>0.52225299999999997</v>
      </c>
      <c r="S2636">
        <v>1392322.4195000001</v>
      </c>
      <c r="T2636">
        <v>0</v>
      </c>
      <c r="U2636">
        <v>0</v>
      </c>
      <c r="V2636">
        <v>125309.02</v>
      </c>
      <c r="W2636">
        <v>125309.02</v>
      </c>
      <c r="X2636" t="s">
        <v>82</v>
      </c>
      <c r="Y2636" t="s">
        <v>83</v>
      </c>
      <c r="Z2636">
        <v>156</v>
      </c>
      <c r="AA2636" t="s">
        <v>63</v>
      </c>
      <c r="AB2636">
        <v>156</v>
      </c>
      <c r="AC2636" t="s">
        <v>63</v>
      </c>
      <c r="AD2636">
        <v>0</v>
      </c>
      <c r="AE2636">
        <v>0</v>
      </c>
      <c r="AF2636">
        <v>18</v>
      </c>
      <c r="AG2636">
        <v>57.032899999999998</v>
      </c>
      <c r="AH2636">
        <v>0</v>
      </c>
      <c r="AI2636">
        <v>0</v>
      </c>
      <c r="AJ2636">
        <v>1</v>
      </c>
    </row>
    <row r="2637" spans="1:36" x14ac:dyDescent="0.35">
      <c r="A2637" t="s">
        <v>470</v>
      </c>
      <c r="B2637" t="str">
        <f t="shared" si="41"/>
        <v>2022</v>
      </c>
      <c r="D2637" s="1">
        <v>44795</v>
      </c>
      <c r="E2637">
        <v>1030</v>
      </c>
      <c r="F2637" t="s">
        <v>42</v>
      </c>
      <c r="G2637">
        <v>1</v>
      </c>
      <c r="H2637">
        <v>3</v>
      </c>
      <c r="I2637" t="s">
        <v>678</v>
      </c>
      <c r="J2637" t="s">
        <v>1576</v>
      </c>
      <c r="K2637" t="s">
        <v>38</v>
      </c>
      <c r="L2637">
        <v>1270000</v>
      </c>
      <c r="M2637" t="s">
        <v>44</v>
      </c>
      <c r="N2637">
        <v>3.8105000000000002</v>
      </c>
      <c r="O2637" s="6">
        <v>4839.335</v>
      </c>
      <c r="P2637">
        <v>647.01122299999997</v>
      </c>
      <c r="Q2637">
        <v>21.001391999999999</v>
      </c>
      <c r="R2637">
        <v>0</v>
      </c>
      <c r="S2637">
        <v>295075.48239999998</v>
      </c>
      <c r="T2637">
        <v>0</v>
      </c>
      <c r="U2637">
        <v>0</v>
      </c>
      <c r="V2637">
        <v>53113.59</v>
      </c>
      <c r="W2637">
        <v>53113.59</v>
      </c>
      <c r="X2637" t="s">
        <v>468</v>
      </c>
      <c r="Y2637" t="s">
        <v>469</v>
      </c>
      <c r="Z2637">
        <v>156</v>
      </c>
      <c r="AA2637" t="s">
        <v>63</v>
      </c>
      <c r="AB2637">
        <v>156</v>
      </c>
      <c r="AC2637" t="s">
        <v>63</v>
      </c>
      <c r="AD2637">
        <v>0</v>
      </c>
      <c r="AE2637">
        <v>0</v>
      </c>
      <c r="AF2637">
        <v>18</v>
      </c>
      <c r="AG2637">
        <v>53.578400000000002</v>
      </c>
      <c r="AH2637">
        <v>0</v>
      </c>
      <c r="AI2637">
        <v>0</v>
      </c>
      <c r="AJ2637">
        <v>1</v>
      </c>
    </row>
    <row r="2638" spans="1:36" x14ac:dyDescent="0.35">
      <c r="A2638" t="s">
        <v>604</v>
      </c>
      <c r="B2638" t="str">
        <f t="shared" si="41"/>
        <v>2025</v>
      </c>
      <c r="C2638" s="1">
        <v>45854</v>
      </c>
      <c r="D2638" s="1">
        <v>45859</v>
      </c>
      <c r="E2638">
        <v>1150</v>
      </c>
      <c r="F2638" t="s">
        <v>50</v>
      </c>
      <c r="G2638">
        <v>1</v>
      </c>
      <c r="H2638">
        <v>22</v>
      </c>
      <c r="I2638" t="s">
        <v>211</v>
      </c>
      <c r="J2638" t="s">
        <v>2473</v>
      </c>
      <c r="K2638" t="s">
        <v>38</v>
      </c>
      <c r="L2638">
        <v>316000</v>
      </c>
      <c r="M2638" t="s">
        <v>44</v>
      </c>
      <c r="N2638">
        <v>2.2189999999999999</v>
      </c>
      <c r="O2638" s="6">
        <v>701.20399999999995</v>
      </c>
      <c r="P2638">
        <v>47.796120000000002</v>
      </c>
      <c r="Q2638">
        <v>0.77123399999999998</v>
      </c>
      <c r="R2638">
        <v>11.601000000000001</v>
      </c>
      <c r="S2638">
        <v>46300.523099999999</v>
      </c>
      <c r="T2638">
        <v>0</v>
      </c>
      <c r="U2638">
        <v>0</v>
      </c>
      <c r="V2638">
        <v>8334.09</v>
      </c>
      <c r="W2638">
        <v>8334.09</v>
      </c>
      <c r="X2638" t="s">
        <v>96</v>
      </c>
      <c r="Y2638" t="s">
        <v>97</v>
      </c>
      <c r="Z2638">
        <v>156</v>
      </c>
      <c r="AA2638" t="s">
        <v>63</v>
      </c>
      <c r="AB2638">
        <v>156</v>
      </c>
      <c r="AC2638" t="s">
        <v>63</v>
      </c>
      <c r="AD2638">
        <v>0</v>
      </c>
      <c r="AE2638">
        <v>0</v>
      </c>
      <c r="AF2638">
        <v>18</v>
      </c>
      <c r="AG2638">
        <v>60.811700000000002</v>
      </c>
      <c r="AH2638">
        <v>0</v>
      </c>
      <c r="AI2638">
        <v>0</v>
      </c>
      <c r="AJ2638">
        <v>1</v>
      </c>
    </row>
    <row r="2639" spans="1:36" x14ac:dyDescent="0.35">
      <c r="A2639" t="s">
        <v>131</v>
      </c>
      <c r="B2639" t="str">
        <f t="shared" si="41"/>
        <v>2025</v>
      </c>
      <c r="C2639" s="1">
        <v>45688</v>
      </c>
      <c r="D2639" s="1">
        <v>45688</v>
      </c>
      <c r="E2639">
        <v>1030</v>
      </c>
      <c r="F2639" t="s">
        <v>42</v>
      </c>
      <c r="G2639">
        <v>1</v>
      </c>
      <c r="H2639">
        <v>5</v>
      </c>
      <c r="I2639" t="s">
        <v>85</v>
      </c>
      <c r="J2639" t="s">
        <v>73</v>
      </c>
      <c r="K2639" t="s">
        <v>38</v>
      </c>
      <c r="L2639">
        <v>1702000</v>
      </c>
      <c r="M2639" t="s">
        <v>44</v>
      </c>
      <c r="N2639">
        <v>2.2591999999999999</v>
      </c>
      <c r="O2639" s="6">
        <v>3845.1583999999998</v>
      </c>
      <c r="P2639">
        <v>485.93299999999999</v>
      </c>
      <c r="Q2639">
        <v>7.6084959999999997</v>
      </c>
      <c r="R2639">
        <v>42.341425000000001</v>
      </c>
      <c r="S2639">
        <v>271452.02289999998</v>
      </c>
      <c r="T2639">
        <v>0</v>
      </c>
      <c r="U2639">
        <v>0</v>
      </c>
      <c r="V2639">
        <v>48861.36</v>
      </c>
      <c r="W2639">
        <v>48861.36</v>
      </c>
      <c r="X2639" t="s">
        <v>133</v>
      </c>
      <c r="Y2639" t="s">
        <v>134</v>
      </c>
      <c r="Z2639">
        <v>156</v>
      </c>
      <c r="AA2639" t="s">
        <v>63</v>
      </c>
      <c r="AB2639">
        <v>156</v>
      </c>
      <c r="AC2639" t="s">
        <v>63</v>
      </c>
      <c r="AD2639">
        <v>0</v>
      </c>
      <c r="AE2639">
        <v>0</v>
      </c>
      <c r="AF2639">
        <v>18</v>
      </c>
      <c r="AG2639">
        <v>61.960599999999999</v>
      </c>
      <c r="AH2639">
        <v>0</v>
      </c>
      <c r="AI2639">
        <v>0</v>
      </c>
      <c r="AJ2639">
        <v>1</v>
      </c>
    </row>
    <row r="2640" spans="1:36" x14ac:dyDescent="0.35">
      <c r="A2640" t="s">
        <v>687</v>
      </c>
      <c r="B2640" t="str">
        <f t="shared" si="41"/>
        <v>2024</v>
      </c>
      <c r="C2640" s="1">
        <v>45642</v>
      </c>
      <c r="D2640" s="1">
        <v>45642</v>
      </c>
      <c r="E2640">
        <v>1030</v>
      </c>
      <c r="F2640" t="s">
        <v>42</v>
      </c>
      <c r="G2640">
        <v>1</v>
      </c>
      <c r="H2640">
        <v>2</v>
      </c>
      <c r="I2640" t="s">
        <v>90</v>
      </c>
      <c r="J2640" t="s">
        <v>509</v>
      </c>
      <c r="K2640" t="s">
        <v>38</v>
      </c>
      <c r="L2640">
        <v>26030000</v>
      </c>
      <c r="M2640" t="s">
        <v>44</v>
      </c>
      <c r="N2640">
        <v>1.0081</v>
      </c>
      <c r="O2640" s="6">
        <v>26240.843000000001</v>
      </c>
      <c r="P2640">
        <v>1999.672358</v>
      </c>
      <c r="Q2640">
        <v>28.105727999999999</v>
      </c>
      <c r="R2640">
        <v>0</v>
      </c>
      <c r="S2640">
        <v>1721859.4149</v>
      </c>
      <c r="T2640">
        <v>0</v>
      </c>
      <c r="U2640">
        <v>0</v>
      </c>
      <c r="V2640">
        <v>154967.35</v>
      </c>
      <c r="W2640">
        <v>154967.35</v>
      </c>
      <c r="X2640" t="s">
        <v>106</v>
      </c>
      <c r="Y2640" t="s">
        <v>107</v>
      </c>
      <c r="Z2640">
        <v>156</v>
      </c>
      <c r="AA2640" t="s">
        <v>63</v>
      </c>
      <c r="AB2640">
        <v>156</v>
      </c>
      <c r="AC2640" t="s">
        <v>63</v>
      </c>
      <c r="AD2640">
        <v>0</v>
      </c>
      <c r="AE2640">
        <v>0</v>
      </c>
      <c r="AF2640">
        <v>18</v>
      </c>
      <c r="AG2640">
        <v>60.910600000000002</v>
      </c>
      <c r="AH2640">
        <v>0</v>
      </c>
      <c r="AI2640">
        <v>1</v>
      </c>
      <c r="AJ2640">
        <v>1</v>
      </c>
    </row>
    <row r="2641" spans="1:36" x14ac:dyDescent="0.35">
      <c r="A2641" t="s">
        <v>108</v>
      </c>
      <c r="B2641" t="str">
        <f t="shared" si="41"/>
        <v>2021</v>
      </c>
      <c r="D2641" s="1">
        <v>44203</v>
      </c>
      <c r="E2641">
        <v>1150</v>
      </c>
      <c r="F2641" t="s">
        <v>50</v>
      </c>
      <c r="G2641">
        <v>1</v>
      </c>
      <c r="H2641">
        <v>5</v>
      </c>
      <c r="I2641" t="s">
        <v>58</v>
      </c>
      <c r="J2641" t="s">
        <v>109</v>
      </c>
      <c r="K2641" t="s">
        <v>38</v>
      </c>
      <c r="L2641">
        <v>8910000</v>
      </c>
      <c r="M2641" t="s">
        <v>44</v>
      </c>
      <c r="N2641">
        <v>1.35</v>
      </c>
      <c r="O2641" s="6">
        <v>12028.5</v>
      </c>
      <c r="P2641">
        <v>1721.58</v>
      </c>
      <c r="Q2641">
        <v>14.223694</v>
      </c>
      <c r="R2641">
        <v>0</v>
      </c>
      <c r="S2641">
        <v>803946.62580000004</v>
      </c>
      <c r="T2641">
        <v>0</v>
      </c>
      <c r="U2641">
        <v>0</v>
      </c>
      <c r="V2641">
        <v>144710.39000000001</v>
      </c>
      <c r="W2641">
        <v>144710.39000000001</v>
      </c>
      <c r="X2641" t="s">
        <v>110</v>
      </c>
      <c r="Y2641" t="s">
        <v>111</v>
      </c>
      <c r="Z2641">
        <v>156</v>
      </c>
      <c r="AA2641" t="s">
        <v>63</v>
      </c>
      <c r="AB2641">
        <v>156</v>
      </c>
      <c r="AC2641" t="s">
        <v>63</v>
      </c>
      <c r="AD2641">
        <v>0</v>
      </c>
      <c r="AE2641">
        <v>0</v>
      </c>
      <c r="AF2641">
        <v>18</v>
      </c>
      <c r="AG2641">
        <v>58.408099999999997</v>
      </c>
      <c r="AH2641">
        <v>0</v>
      </c>
      <c r="AI2641">
        <v>0</v>
      </c>
      <c r="AJ2641">
        <v>1</v>
      </c>
    </row>
    <row r="2642" spans="1:36" x14ac:dyDescent="0.35">
      <c r="A2642" t="s">
        <v>479</v>
      </c>
      <c r="B2642" t="str">
        <f t="shared" si="41"/>
        <v>2024</v>
      </c>
      <c r="C2642" s="1">
        <v>45362</v>
      </c>
      <c r="D2642" s="1">
        <v>45362</v>
      </c>
      <c r="E2642">
        <v>1030</v>
      </c>
      <c r="F2642" t="s">
        <v>42</v>
      </c>
      <c r="G2642">
        <v>1</v>
      </c>
      <c r="H2642">
        <v>1</v>
      </c>
      <c r="I2642" t="s">
        <v>48</v>
      </c>
      <c r="J2642" t="s">
        <v>2474</v>
      </c>
      <c r="K2642" t="s">
        <v>38</v>
      </c>
      <c r="L2642">
        <v>1031290</v>
      </c>
      <c r="M2642" t="s">
        <v>130</v>
      </c>
      <c r="N2642">
        <v>601.14</v>
      </c>
      <c r="O2642" s="6">
        <v>619949.67059999995</v>
      </c>
      <c r="P2642">
        <v>89546.91</v>
      </c>
      <c r="Q2642">
        <v>987.62</v>
      </c>
      <c r="R2642">
        <v>0</v>
      </c>
      <c r="S2642">
        <v>42028053.481399998</v>
      </c>
      <c r="T2642">
        <v>0</v>
      </c>
      <c r="U2642">
        <v>0</v>
      </c>
      <c r="V2642">
        <v>3782524.81</v>
      </c>
      <c r="W2642">
        <v>3782524.81</v>
      </c>
      <c r="X2642" t="s">
        <v>481</v>
      </c>
      <c r="Y2642" t="s">
        <v>482</v>
      </c>
      <c r="Z2642">
        <v>392</v>
      </c>
      <c r="AA2642" t="s">
        <v>49</v>
      </c>
      <c r="AB2642">
        <v>156</v>
      </c>
      <c r="AC2642" t="s">
        <v>63</v>
      </c>
      <c r="AD2642">
        <v>0</v>
      </c>
      <c r="AE2642">
        <v>0</v>
      </c>
      <c r="AF2642">
        <v>18</v>
      </c>
      <c r="AG2642">
        <v>59.1541</v>
      </c>
      <c r="AH2642">
        <v>0</v>
      </c>
      <c r="AI2642">
        <v>0</v>
      </c>
      <c r="AJ2642">
        <v>1</v>
      </c>
    </row>
    <row r="2643" spans="1:36" x14ac:dyDescent="0.35">
      <c r="A2643" t="s">
        <v>728</v>
      </c>
      <c r="B2643" t="str">
        <f t="shared" si="41"/>
        <v>2020</v>
      </c>
      <c r="D2643" s="1">
        <v>43873</v>
      </c>
      <c r="E2643">
        <v>1150</v>
      </c>
      <c r="F2643" t="s">
        <v>50</v>
      </c>
      <c r="G2643">
        <v>1</v>
      </c>
      <c r="H2643">
        <v>1</v>
      </c>
      <c r="I2643" t="s">
        <v>311</v>
      </c>
      <c r="J2643" t="s">
        <v>934</v>
      </c>
      <c r="L2643">
        <v>10000000</v>
      </c>
      <c r="M2643" t="s">
        <v>44</v>
      </c>
      <c r="N2643">
        <v>0.50190000000000001</v>
      </c>
      <c r="O2643" s="6">
        <v>5019</v>
      </c>
      <c r="P2643">
        <v>1688.607215</v>
      </c>
      <c r="Q2643">
        <v>100.379724</v>
      </c>
      <c r="R2643">
        <v>0</v>
      </c>
      <c r="S2643">
        <v>362864.7758</v>
      </c>
      <c r="T2643">
        <v>0</v>
      </c>
      <c r="U2643">
        <v>0</v>
      </c>
      <c r="V2643">
        <v>65315.66</v>
      </c>
      <c r="W2643">
        <v>65315.66</v>
      </c>
      <c r="X2643" t="s">
        <v>1009</v>
      </c>
      <c r="Y2643" t="s">
        <v>1010</v>
      </c>
      <c r="Z2643">
        <v>840</v>
      </c>
      <c r="AA2643" t="s">
        <v>180</v>
      </c>
      <c r="AB2643">
        <v>156</v>
      </c>
      <c r="AC2643" t="s">
        <v>63</v>
      </c>
      <c r="AD2643">
        <v>0</v>
      </c>
      <c r="AE2643">
        <v>0</v>
      </c>
      <c r="AF2643">
        <v>18</v>
      </c>
      <c r="AG2643">
        <v>53.299799999999998</v>
      </c>
      <c r="AH2643">
        <v>0</v>
      </c>
      <c r="AI2643">
        <v>0</v>
      </c>
      <c r="AJ2643">
        <v>1</v>
      </c>
    </row>
    <row r="2644" spans="1:36" x14ac:dyDescent="0.35">
      <c r="A2644" t="s">
        <v>71</v>
      </c>
      <c r="B2644" t="str">
        <f t="shared" si="41"/>
        <v>2024</v>
      </c>
      <c r="C2644" s="1">
        <v>45357</v>
      </c>
      <c r="D2644" s="1">
        <v>45356</v>
      </c>
      <c r="E2644">
        <v>1030</v>
      </c>
      <c r="F2644" t="s">
        <v>42</v>
      </c>
      <c r="G2644">
        <v>1</v>
      </c>
      <c r="H2644">
        <v>9</v>
      </c>
      <c r="I2644" t="s">
        <v>132</v>
      </c>
      <c r="J2644" t="s">
        <v>129</v>
      </c>
      <c r="K2644" t="s">
        <v>38</v>
      </c>
      <c r="L2644">
        <v>1444000</v>
      </c>
      <c r="M2644" t="s">
        <v>44</v>
      </c>
      <c r="N2644">
        <v>2.1393</v>
      </c>
      <c r="O2644" s="6">
        <v>3089.1491999999998</v>
      </c>
      <c r="P2644">
        <v>200.21680000000001</v>
      </c>
      <c r="Q2644">
        <v>5.7381960000000003</v>
      </c>
      <c r="R2644">
        <v>2.8970660000000001</v>
      </c>
      <c r="S2644">
        <v>194592.7151</v>
      </c>
      <c r="T2644">
        <v>5837.78</v>
      </c>
      <c r="U2644">
        <v>0</v>
      </c>
      <c r="V2644">
        <v>36077.49</v>
      </c>
      <c r="W2644">
        <v>41915.269999999997</v>
      </c>
      <c r="X2644" t="s">
        <v>74</v>
      </c>
      <c r="Y2644" t="s">
        <v>75</v>
      </c>
      <c r="Z2644">
        <v>156</v>
      </c>
      <c r="AA2644" t="s">
        <v>63</v>
      </c>
      <c r="AB2644">
        <v>156</v>
      </c>
      <c r="AC2644" t="s">
        <v>63</v>
      </c>
      <c r="AD2644">
        <v>3</v>
      </c>
      <c r="AE2644">
        <v>0</v>
      </c>
      <c r="AF2644">
        <v>18</v>
      </c>
      <c r="AG2644">
        <v>59.0032</v>
      </c>
      <c r="AH2644">
        <v>0</v>
      </c>
      <c r="AI2644">
        <v>0</v>
      </c>
      <c r="AJ2644">
        <v>1</v>
      </c>
    </row>
    <row r="2645" spans="1:36" x14ac:dyDescent="0.35">
      <c r="A2645" t="s">
        <v>690</v>
      </c>
      <c r="B2645" t="str">
        <f t="shared" si="41"/>
        <v>2023</v>
      </c>
      <c r="C2645" s="1">
        <v>45214</v>
      </c>
      <c r="D2645" s="1">
        <v>45210</v>
      </c>
      <c r="E2645">
        <v>1150</v>
      </c>
      <c r="F2645" t="s">
        <v>50</v>
      </c>
      <c r="G2645">
        <v>1</v>
      </c>
      <c r="H2645">
        <v>7</v>
      </c>
      <c r="I2645" t="s">
        <v>330</v>
      </c>
      <c r="J2645" t="s">
        <v>2301</v>
      </c>
      <c r="K2645" t="s">
        <v>38</v>
      </c>
      <c r="L2645">
        <v>5507000</v>
      </c>
      <c r="M2645" t="s">
        <v>44</v>
      </c>
      <c r="N2645">
        <v>1.19</v>
      </c>
      <c r="O2645" s="6">
        <v>6553.33</v>
      </c>
      <c r="P2645">
        <v>286.60201499999999</v>
      </c>
      <c r="Q2645">
        <v>43.530630000000002</v>
      </c>
      <c r="R2645">
        <v>0</v>
      </c>
      <c r="S2645">
        <v>391842.6594</v>
      </c>
      <c r="T2645">
        <v>31347.41</v>
      </c>
      <c r="U2645">
        <v>0</v>
      </c>
      <c r="V2645">
        <v>76174.210000000006</v>
      </c>
      <c r="W2645">
        <v>107521.62</v>
      </c>
      <c r="X2645" t="s">
        <v>428</v>
      </c>
      <c r="Y2645" t="s">
        <v>429</v>
      </c>
      <c r="Z2645">
        <v>170</v>
      </c>
      <c r="AA2645" t="s">
        <v>430</v>
      </c>
      <c r="AB2645">
        <v>156</v>
      </c>
      <c r="AC2645" t="s">
        <v>63</v>
      </c>
      <c r="AD2645">
        <v>8</v>
      </c>
      <c r="AE2645">
        <v>0</v>
      </c>
      <c r="AF2645">
        <v>18</v>
      </c>
      <c r="AG2645">
        <v>56.925199999999997</v>
      </c>
      <c r="AH2645">
        <v>0</v>
      </c>
      <c r="AI2645">
        <v>0</v>
      </c>
      <c r="AJ2645">
        <v>1</v>
      </c>
    </row>
    <row r="2646" spans="1:36" x14ac:dyDescent="0.35">
      <c r="A2646" t="s">
        <v>202</v>
      </c>
      <c r="B2646" t="str">
        <f t="shared" si="41"/>
        <v>2023</v>
      </c>
      <c r="C2646" s="1">
        <v>45250</v>
      </c>
      <c r="D2646" s="1">
        <v>45254</v>
      </c>
      <c r="E2646">
        <v>1150</v>
      </c>
      <c r="F2646" t="s">
        <v>50</v>
      </c>
      <c r="G2646">
        <v>1</v>
      </c>
      <c r="H2646">
        <v>3</v>
      </c>
      <c r="I2646" t="s">
        <v>338</v>
      </c>
      <c r="J2646" t="s">
        <v>339</v>
      </c>
      <c r="K2646" t="s">
        <v>38</v>
      </c>
      <c r="L2646">
        <v>8000</v>
      </c>
      <c r="M2646" t="s">
        <v>130</v>
      </c>
      <c r="N2646">
        <v>565</v>
      </c>
      <c r="O2646" s="6">
        <v>4520</v>
      </c>
      <c r="P2646">
        <v>741.42782999999997</v>
      </c>
      <c r="Q2646">
        <v>90.399910000000006</v>
      </c>
      <c r="R2646">
        <v>0</v>
      </c>
      <c r="S2646">
        <v>305365.70500000002</v>
      </c>
      <c r="T2646">
        <v>42751.199999999997</v>
      </c>
      <c r="U2646">
        <v>0</v>
      </c>
      <c r="V2646">
        <v>62661.04</v>
      </c>
      <c r="W2646">
        <v>105412.24</v>
      </c>
      <c r="X2646" t="s">
        <v>91</v>
      </c>
      <c r="Y2646" t="s">
        <v>92</v>
      </c>
      <c r="Z2646">
        <v>156</v>
      </c>
      <c r="AA2646" t="s">
        <v>63</v>
      </c>
      <c r="AB2646">
        <v>156</v>
      </c>
      <c r="AC2646" t="s">
        <v>63</v>
      </c>
      <c r="AD2646">
        <v>14</v>
      </c>
      <c r="AE2646">
        <v>0</v>
      </c>
      <c r="AF2646">
        <v>18</v>
      </c>
      <c r="AG2646">
        <v>57.058199999999999</v>
      </c>
      <c r="AH2646">
        <v>0</v>
      </c>
      <c r="AI2646">
        <v>0</v>
      </c>
      <c r="AJ2646">
        <v>1</v>
      </c>
    </row>
    <row r="2647" spans="1:36" x14ac:dyDescent="0.35">
      <c r="A2647" t="s">
        <v>768</v>
      </c>
      <c r="B2647" t="str">
        <f t="shared" si="41"/>
        <v>2024</v>
      </c>
      <c r="C2647" s="1">
        <v>45346</v>
      </c>
      <c r="D2647" s="1">
        <v>45352</v>
      </c>
      <c r="E2647">
        <v>1150</v>
      </c>
      <c r="F2647" t="s">
        <v>50</v>
      </c>
      <c r="G2647">
        <v>1</v>
      </c>
      <c r="H2647">
        <v>2</v>
      </c>
      <c r="I2647" t="s">
        <v>162</v>
      </c>
      <c r="J2647" t="s">
        <v>2475</v>
      </c>
      <c r="K2647" t="s">
        <v>38</v>
      </c>
      <c r="L2647" s="6">
        <v>10000000</v>
      </c>
      <c r="M2647" t="s">
        <v>44</v>
      </c>
      <c r="N2647">
        <v>0.5423</v>
      </c>
      <c r="O2647" s="6">
        <v>5423</v>
      </c>
      <c r="P2647">
        <v>419.13452000000001</v>
      </c>
      <c r="Q2647">
        <v>108.45906100000001</v>
      </c>
      <c r="R2647">
        <v>105.27615</v>
      </c>
      <c r="S2647">
        <v>356912.40730000002</v>
      </c>
      <c r="T2647">
        <v>224854.82</v>
      </c>
      <c r="U2647">
        <v>0</v>
      </c>
      <c r="V2647">
        <v>104718.1</v>
      </c>
      <c r="W2647">
        <v>329572.92</v>
      </c>
      <c r="X2647" t="s">
        <v>718</v>
      </c>
      <c r="Y2647" t="s">
        <v>719</v>
      </c>
      <c r="Z2647">
        <v>156</v>
      </c>
      <c r="AA2647" t="s">
        <v>63</v>
      </c>
      <c r="AB2647">
        <v>156</v>
      </c>
      <c r="AC2647" t="s">
        <v>63</v>
      </c>
      <c r="AD2647">
        <v>20</v>
      </c>
      <c r="AE2647">
        <v>0</v>
      </c>
      <c r="AF2647">
        <v>18</v>
      </c>
      <c r="AG2647">
        <v>58.936599999999999</v>
      </c>
      <c r="AH2647">
        <v>0</v>
      </c>
      <c r="AI2647">
        <v>0</v>
      </c>
      <c r="AJ2647">
        <v>1</v>
      </c>
    </row>
    <row r="2648" spans="1:36" x14ac:dyDescent="0.35">
      <c r="A2648" t="s">
        <v>594</v>
      </c>
      <c r="B2648" t="str">
        <f t="shared" si="41"/>
        <v>2019</v>
      </c>
      <c r="D2648" s="1">
        <v>43796</v>
      </c>
      <c r="E2648">
        <v>1150</v>
      </c>
      <c r="F2648" t="s">
        <v>50</v>
      </c>
      <c r="G2648">
        <v>1</v>
      </c>
      <c r="H2648">
        <v>7</v>
      </c>
      <c r="I2648" t="s">
        <v>237</v>
      </c>
      <c r="J2648" t="s">
        <v>2476</v>
      </c>
      <c r="K2648" t="s">
        <v>38</v>
      </c>
      <c r="L2648">
        <v>4160000</v>
      </c>
      <c r="M2648" t="s">
        <v>44</v>
      </c>
      <c r="N2648">
        <v>0.9345</v>
      </c>
      <c r="O2648" s="6">
        <v>3887.52</v>
      </c>
      <c r="P2648">
        <v>386.99360000000001</v>
      </c>
      <c r="Q2648">
        <v>8.5677620000000001</v>
      </c>
      <c r="R2648">
        <v>0</v>
      </c>
      <c r="S2648">
        <v>226501.0048</v>
      </c>
      <c r="T2648">
        <v>40770.1806</v>
      </c>
      <c r="U2648">
        <v>0</v>
      </c>
      <c r="V2648">
        <v>48924.22</v>
      </c>
      <c r="W2648">
        <v>89694.400599999994</v>
      </c>
      <c r="X2648" t="s">
        <v>239</v>
      </c>
      <c r="Y2648" t="s">
        <v>240</v>
      </c>
      <c r="Z2648">
        <v>156</v>
      </c>
      <c r="AA2648" t="s">
        <v>63</v>
      </c>
      <c r="AB2648">
        <v>156</v>
      </c>
      <c r="AC2648" t="s">
        <v>63</v>
      </c>
      <c r="AG2648">
        <v>52.8827</v>
      </c>
      <c r="AH2648">
        <v>0</v>
      </c>
      <c r="AI2648">
        <v>0</v>
      </c>
      <c r="AJ2648">
        <v>1</v>
      </c>
    </row>
    <row r="2649" spans="1:36" x14ac:dyDescent="0.35">
      <c r="A2649" t="s">
        <v>2477</v>
      </c>
      <c r="B2649" t="str">
        <f t="shared" si="41"/>
        <v>2019</v>
      </c>
      <c r="D2649" s="1">
        <v>43705</v>
      </c>
      <c r="E2649">
        <v>1150</v>
      </c>
      <c r="F2649" t="s">
        <v>50</v>
      </c>
      <c r="G2649">
        <v>11</v>
      </c>
      <c r="H2649">
        <v>26</v>
      </c>
      <c r="I2649" t="s">
        <v>1039</v>
      </c>
      <c r="J2649" t="s">
        <v>1040</v>
      </c>
      <c r="K2649" t="s">
        <v>38</v>
      </c>
      <c r="L2649">
        <v>13497000</v>
      </c>
      <c r="M2649" t="s">
        <v>44</v>
      </c>
      <c r="N2649">
        <v>0.56850000000000001</v>
      </c>
      <c r="O2649" s="6">
        <v>7673.0445</v>
      </c>
      <c r="P2649">
        <v>255.78532799999999</v>
      </c>
      <c r="Q2649">
        <v>153.46022300000001</v>
      </c>
      <c r="R2649">
        <v>28.490939999999998</v>
      </c>
      <c r="S2649">
        <v>415859.98790000001</v>
      </c>
      <c r="T2649">
        <v>0</v>
      </c>
      <c r="U2649">
        <v>0</v>
      </c>
      <c r="V2649">
        <v>74854.8</v>
      </c>
      <c r="W2649">
        <v>74854.8</v>
      </c>
      <c r="X2649" t="s">
        <v>582</v>
      </c>
      <c r="Y2649" t="s">
        <v>583</v>
      </c>
      <c r="Z2649">
        <v>156</v>
      </c>
      <c r="AA2649" t="s">
        <v>63</v>
      </c>
      <c r="AB2649">
        <v>156</v>
      </c>
      <c r="AC2649" t="s">
        <v>63</v>
      </c>
      <c r="AG2649">
        <v>51.272399999999998</v>
      </c>
      <c r="AH2649">
        <v>0</v>
      </c>
      <c r="AI2649">
        <v>0</v>
      </c>
      <c r="AJ2649">
        <v>1</v>
      </c>
    </row>
    <row r="2650" spans="1:36" x14ac:dyDescent="0.35">
      <c r="A2650" t="s">
        <v>1432</v>
      </c>
      <c r="B2650" t="str">
        <f t="shared" si="41"/>
        <v>2019</v>
      </c>
      <c r="D2650" s="1">
        <v>43697</v>
      </c>
      <c r="E2650">
        <v>1150</v>
      </c>
      <c r="F2650" t="s">
        <v>50</v>
      </c>
      <c r="G2650">
        <v>1</v>
      </c>
      <c r="H2650">
        <v>1</v>
      </c>
      <c r="I2650" t="s">
        <v>322</v>
      </c>
      <c r="J2650" t="s">
        <v>2478</v>
      </c>
      <c r="K2650" t="s">
        <v>38</v>
      </c>
      <c r="L2650">
        <v>667000</v>
      </c>
      <c r="M2650" t="s">
        <v>44</v>
      </c>
      <c r="N2650">
        <v>1.5</v>
      </c>
      <c r="O2650" s="6">
        <v>1000.5</v>
      </c>
      <c r="P2650">
        <v>14.19894</v>
      </c>
      <c r="Q2650">
        <v>20.009274999999999</v>
      </c>
      <c r="R2650">
        <v>0</v>
      </c>
      <c r="S2650">
        <v>52977.827899999997</v>
      </c>
      <c r="T2650">
        <v>1589.33</v>
      </c>
      <c r="U2650">
        <v>0</v>
      </c>
      <c r="V2650">
        <v>9822.09</v>
      </c>
      <c r="W2650">
        <v>11411.42</v>
      </c>
      <c r="X2650" t="s">
        <v>259</v>
      </c>
      <c r="Y2650" t="s">
        <v>260</v>
      </c>
      <c r="Z2650">
        <v>591</v>
      </c>
      <c r="AA2650" t="s">
        <v>55</v>
      </c>
      <c r="AB2650">
        <v>156</v>
      </c>
      <c r="AC2650" t="s">
        <v>63</v>
      </c>
      <c r="AG2650">
        <v>51.200699999999998</v>
      </c>
      <c r="AH2650">
        <v>0</v>
      </c>
      <c r="AI2650">
        <v>0</v>
      </c>
      <c r="AJ2650">
        <v>1</v>
      </c>
    </row>
    <row r="2651" spans="1:36" x14ac:dyDescent="0.35">
      <c r="A2651" t="s">
        <v>1241</v>
      </c>
      <c r="B2651" t="str">
        <f t="shared" si="41"/>
        <v>2021</v>
      </c>
      <c r="D2651" s="1">
        <v>44553</v>
      </c>
      <c r="E2651">
        <v>1030</v>
      </c>
      <c r="F2651" t="s">
        <v>42</v>
      </c>
      <c r="G2651">
        <v>1</v>
      </c>
      <c r="H2651">
        <v>1</v>
      </c>
      <c r="I2651" t="s">
        <v>90</v>
      </c>
      <c r="J2651" t="s">
        <v>1262</v>
      </c>
      <c r="K2651" t="s">
        <v>38</v>
      </c>
      <c r="L2651">
        <v>200810000</v>
      </c>
      <c r="M2651" t="s">
        <v>44</v>
      </c>
      <c r="N2651">
        <v>1.3668</v>
      </c>
      <c r="O2651" s="6">
        <v>274467.10800000001</v>
      </c>
      <c r="P2651">
        <v>20599.919999999998</v>
      </c>
      <c r="Q2651">
        <v>118</v>
      </c>
      <c r="R2651">
        <v>0</v>
      </c>
      <c r="S2651">
        <v>16906189.037799999</v>
      </c>
      <c r="T2651">
        <v>0</v>
      </c>
      <c r="U2651">
        <v>0</v>
      </c>
      <c r="V2651">
        <v>1521557.2</v>
      </c>
      <c r="W2651">
        <v>1521557.2</v>
      </c>
      <c r="X2651" t="s">
        <v>192</v>
      </c>
      <c r="Y2651" t="s">
        <v>193</v>
      </c>
      <c r="Z2651">
        <v>156</v>
      </c>
      <c r="AA2651" t="s">
        <v>63</v>
      </c>
      <c r="AB2651">
        <v>156</v>
      </c>
      <c r="AC2651" t="s">
        <v>63</v>
      </c>
      <c r="AD2651">
        <v>0</v>
      </c>
      <c r="AE2651">
        <v>0</v>
      </c>
      <c r="AF2651">
        <v>18</v>
      </c>
      <c r="AG2651">
        <v>57.273200000000003</v>
      </c>
      <c r="AH2651">
        <v>0</v>
      </c>
      <c r="AI2651">
        <v>1</v>
      </c>
      <c r="AJ2651">
        <v>1</v>
      </c>
    </row>
    <row r="2652" spans="1:36" x14ac:dyDescent="0.35">
      <c r="A2652" t="s">
        <v>1241</v>
      </c>
      <c r="B2652" t="str">
        <f t="shared" si="41"/>
        <v>2021</v>
      </c>
      <c r="D2652" s="1">
        <v>44553</v>
      </c>
      <c r="E2652">
        <v>1030</v>
      </c>
      <c r="F2652" t="s">
        <v>42</v>
      </c>
      <c r="G2652">
        <v>1</v>
      </c>
      <c r="H2652">
        <v>1</v>
      </c>
      <c r="I2652" t="s">
        <v>90</v>
      </c>
      <c r="J2652" t="s">
        <v>509</v>
      </c>
      <c r="K2652" t="s">
        <v>38</v>
      </c>
      <c r="L2652">
        <v>95490000</v>
      </c>
      <c r="M2652" t="s">
        <v>44</v>
      </c>
      <c r="N2652">
        <v>1.2262</v>
      </c>
      <c r="O2652" s="6">
        <v>117089.838</v>
      </c>
      <c r="P2652">
        <v>9060.7443340000009</v>
      </c>
      <c r="Q2652">
        <v>94.805536000000004</v>
      </c>
      <c r="R2652">
        <v>0</v>
      </c>
      <c r="S2652">
        <v>7230478.1235999996</v>
      </c>
      <c r="T2652">
        <v>0</v>
      </c>
      <c r="U2652">
        <v>0</v>
      </c>
      <c r="V2652">
        <v>650743.03</v>
      </c>
      <c r="W2652">
        <v>650743.03</v>
      </c>
      <c r="X2652" t="s">
        <v>192</v>
      </c>
      <c r="Y2652" t="s">
        <v>193</v>
      </c>
      <c r="Z2652">
        <v>156</v>
      </c>
      <c r="AA2652" t="s">
        <v>63</v>
      </c>
      <c r="AB2652">
        <v>156</v>
      </c>
      <c r="AC2652" t="s">
        <v>63</v>
      </c>
      <c r="AD2652">
        <v>0</v>
      </c>
      <c r="AE2652">
        <v>0</v>
      </c>
      <c r="AF2652">
        <v>18</v>
      </c>
      <c r="AG2652">
        <v>57.273200000000003</v>
      </c>
      <c r="AH2652">
        <v>0</v>
      </c>
      <c r="AI2652">
        <v>1</v>
      </c>
      <c r="AJ2652">
        <v>1</v>
      </c>
    </row>
    <row r="2653" spans="1:36" x14ac:dyDescent="0.35">
      <c r="A2653" t="s">
        <v>71</v>
      </c>
      <c r="B2653" t="str">
        <f t="shared" si="41"/>
        <v>2024</v>
      </c>
      <c r="C2653" s="1">
        <v>45357</v>
      </c>
      <c r="D2653" s="1">
        <v>45356</v>
      </c>
      <c r="E2653">
        <v>1030</v>
      </c>
      <c r="F2653" t="s">
        <v>42</v>
      </c>
      <c r="G2653">
        <v>1</v>
      </c>
      <c r="H2653">
        <v>6</v>
      </c>
      <c r="I2653" t="s">
        <v>72</v>
      </c>
      <c r="J2653" t="s">
        <v>73</v>
      </c>
      <c r="K2653" t="s">
        <v>38</v>
      </c>
      <c r="L2653">
        <v>3020000</v>
      </c>
      <c r="M2653" t="s">
        <v>44</v>
      </c>
      <c r="N2653">
        <v>1.6514</v>
      </c>
      <c r="O2653" s="6">
        <v>4987.2280000000001</v>
      </c>
      <c r="P2653">
        <v>323.23759999999999</v>
      </c>
      <c r="Q2653">
        <v>9.2639610000000001</v>
      </c>
      <c r="R2653">
        <v>4.6771330000000004</v>
      </c>
      <c r="S2653">
        <v>314157.29080000002</v>
      </c>
      <c r="T2653">
        <v>0</v>
      </c>
      <c r="U2653">
        <v>0</v>
      </c>
      <c r="V2653">
        <v>56548.31</v>
      </c>
      <c r="W2653">
        <v>56548.31</v>
      </c>
      <c r="X2653" t="s">
        <v>74</v>
      </c>
      <c r="Y2653" t="s">
        <v>75</v>
      </c>
      <c r="Z2653">
        <v>156</v>
      </c>
      <c r="AA2653" t="s">
        <v>63</v>
      </c>
      <c r="AB2653">
        <v>156</v>
      </c>
      <c r="AC2653" t="s">
        <v>63</v>
      </c>
      <c r="AD2653">
        <v>0</v>
      </c>
      <c r="AE2653">
        <v>0</v>
      </c>
      <c r="AF2653">
        <v>18</v>
      </c>
      <c r="AG2653">
        <v>59.0032</v>
      </c>
      <c r="AH2653">
        <v>0</v>
      </c>
      <c r="AI2653">
        <v>0</v>
      </c>
      <c r="AJ2653">
        <v>1</v>
      </c>
    </row>
    <row r="2654" spans="1:36" x14ac:dyDescent="0.35">
      <c r="A2654" t="s">
        <v>80</v>
      </c>
      <c r="B2654" t="str">
        <f t="shared" si="41"/>
        <v>2020</v>
      </c>
      <c r="D2654" s="1">
        <v>43991</v>
      </c>
      <c r="E2654">
        <v>1030</v>
      </c>
      <c r="F2654" t="s">
        <v>42</v>
      </c>
      <c r="G2654">
        <v>1</v>
      </c>
      <c r="H2654">
        <v>1</v>
      </c>
      <c r="I2654" t="s">
        <v>90</v>
      </c>
      <c r="J2654" t="s">
        <v>81</v>
      </c>
      <c r="L2654">
        <v>148495000</v>
      </c>
      <c r="M2654" t="s">
        <v>44</v>
      </c>
      <c r="N2654">
        <v>0.69330000000000003</v>
      </c>
      <c r="O2654" s="6">
        <v>102951.58349999999</v>
      </c>
      <c r="P2654">
        <v>5952.13</v>
      </c>
      <c r="Q2654">
        <v>240.12</v>
      </c>
      <c r="R2654">
        <v>0</v>
      </c>
      <c r="S2654">
        <v>6277321.0778999999</v>
      </c>
      <c r="T2654">
        <v>0</v>
      </c>
      <c r="U2654">
        <v>0</v>
      </c>
      <c r="V2654">
        <v>1129917.6499999999</v>
      </c>
      <c r="W2654">
        <v>1129917.6499999999</v>
      </c>
      <c r="X2654" t="s">
        <v>82</v>
      </c>
      <c r="Y2654" t="s">
        <v>83</v>
      </c>
      <c r="Z2654">
        <v>156</v>
      </c>
      <c r="AA2654" t="s">
        <v>63</v>
      </c>
      <c r="AB2654">
        <v>156</v>
      </c>
      <c r="AC2654" t="s">
        <v>63</v>
      </c>
      <c r="AD2654">
        <v>0</v>
      </c>
      <c r="AE2654">
        <v>0</v>
      </c>
      <c r="AF2654">
        <v>18</v>
      </c>
      <c r="AG2654">
        <v>57.514200000000002</v>
      </c>
      <c r="AH2654">
        <v>0</v>
      </c>
      <c r="AI2654">
        <v>0</v>
      </c>
      <c r="AJ2654">
        <v>1</v>
      </c>
    </row>
    <row r="2655" spans="1:36" x14ac:dyDescent="0.35">
      <c r="A2655" t="s">
        <v>969</v>
      </c>
      <c r="B2655" t="str">
        <f t="shared" si="41"/>
        <v>2021</v>
      </c>
      <c r="C2655" s="1">
        <v>44375</v>
      </c>
      <c r="D2655" s="1">
        <v>44375</v>
      </c>
      <c r="E2655">
        <v>1030</v>
      </c>
      <c r="F2655" t="s">
        <v>42</v>
      </c>
      <c r="G2655">
        <v>1</v>
      </c>
      <c r="H2655">
        <v>9</v>
      </c>
      <c r="I2655" t="s">
        <v>585</v>
      </c>
      <c r="J2655" t="s">
        <v>81</v>
      </c>
      <c r="K2655" t="s">
        <v>38</v>
      </c>
      <c r="L2655">
        <v>167421000</v>
      </c>
      <c r="M2655" t="s">
        <v>44</v>
      </c>
      <c r="N2655">
        <v>0.76600000000000001</v>
      </c>
      <c r="O2655" s="6">
        <v>128244.486</v>
      </c>
      <c r="P2655">
        <v>8360.7716959999998</v>
      </c>
      <c r="Q2655">
        <v>2564.8654540000002</v>
      </c>
      <c r="R2655">
        <v>0</v>
      </c>
      <c r="S2655">
        <v>7950577.1085000001</v>
      </c>
      <c r="T2655">
        <v>0</v>
      </c>
      <c r="U2655">
        <v>0</v>
      </c>
      <c r="V2655">
        <v>1431103.88</v>
      </c>
      <c r="W2655">
        <v>1431103.88</v>
      </c>
      <c r="X2655" t="s">
        <v>82</v>
      </c>
      <c r="Y2655" t="s">
        <v>83</v>
      </c>
      <c r="Z2655">
        <v>156</v>
      </c>
      <c r="AA2655" t="s">
        <v>63</v>
      </c>
      <c r="AB2655">
        <v>156</v>
      </c>
      <c r="AC2655" t="s">
        <v>63</v>
      </c>
      <c r="AD2655">
        <v>0</v>
      </c>
      <c r="AE2655">
        <v>0</v>
      </c>
      <c r="AF2655">
        <v>18</v>
      </c>
      <c r="AG2655">
        <v>57.128399999999999</v>
      </c>
      <c r="AH2655">
        <v>0</v>
      </c>
      <c r="AI2655">
        <v>0</v>
      </c>
      <c r="AJ2655">
        <v>1</v>
      </c>
    </row>
    <row r="2656" spans="1:36" x14ac:dyDescent="0.35">
      <c r="A2656" t="s">
        <v>633</v>
      </c>
      <c r="B2656" t="str">
        <f t="shared" si="41"/>
        <v>2021</v>
      </c>
      <c r="D2656" s="1">
        <v>44524</v>
      </c>
      <c r="E2656">
        <v>1030</v>
      </c>
      <c r="F2656" t="s">
        <v>42</v>
      </c>
      <c r="G2656">
        <v>1</v>
      </c>
      <c r="H2656">
        <v>1</v>
      </c>
      <c r="I2656" t="s">
        <v>306</v>
      </c>
      <c r="J2656" t="s">
        <v>59</v>
      </c>
      <c r="K2656" t="s">
        <v>38</v>
      </c>
      <c r="L2656">
        <v>49300</v>
      </c>
      <c r="M2656" t="s">
        <v>130</v>
      </c>
      <c r="N2656">
        <v>742.47260000000006</v>
      </c>
      <c r="O2656" s="6">
        <v>36603.89918</v>
      </c>
      <c r="P2656">
        <v>4964.3114450000003</v>
      </c>
      <c r="Q2656">
        <v>24.524981</v>
      </c>
      <c r="R2656">
        <v>0</v>
      </c>
      <c r="S2656">
        <v>2360961.4975000001</v>
      </c>
      <c r="T2656">
        <v>0</v>
      </c>
      <c r="U2656">
        <v>0</v>
      </c>
      <c r="V2656">
        <v>212486.53</v>
      </c>
      <c r="W2656">
        <v>212486.53</v>
      </c>
      <c r="X2656" t="s">
        <v>82</v>
      </c>
      <c r="Y2656" t="s">
        <v>83</v>
      </c>
      <c r="Z2656">
        <v>156</v>
      </c>
      <c r="AA2656" t="s">
        <v>63</v>
      </c>
      <c r="AB2656">
        <v>156</v>
      </c>
      <c r="AC2656" t="s">
        <v>63</v>
      </c>
      <c r="AD2656">
        <v>0</v>
      </c>
      <c r="AE2656">
        <v>0</v>
      </c>
      <c r="AF2656">
        <v>18</v>
      </c>
      <c r="AG2656">
        <v>56.7637</v>
      </c>
      <c r="AH2656">
        <v>0</v>
      </c>
      <c r="AI2656">
        <v>0</v>
      </c>
      <c r="AJ2656">
        <v>1</v>
      </c>
    </row>
    <row r="2657" spans="1:36" x14ac:dyDescent="0.35">
      <c r="A2657" t="s">
        <v>2480</v>
      </c>
      <c r="B2657" t="str">
        <f t="shared" si="41"/>
        <v>2020</v>
      </c>
      <c r="D2657" s="1">
        <v>43993</v>
      </c>
      <c r="E2657">
        <v>1030</v>
      </c>
      <c r="F2657" t="s">
        <v>42</v>
      </c>
      <c r="G2657">
        <v>1</v>
      </c>
      <c r="H2657">
        <v>3</v>
      </c>
      <c r="I2657" t="s">
        <v>214</v>
      </c>
      <c r="J2657" t="s">
        <v>1736</v>
      </c>
      <c r="L2657">
        <v>230090</v>
      </c>
      <c r="M2657" t="s">
        <v>130</v>
      </c>
      <c r="N2657">
        <v>654.83000000000004</v>
      </c>
      <c r="O2657" s="6">
        <v>150669.83470000001</v>
      </c>
      <c r="P2657">
        <v>9242.8007209999996</v>
      </c>
      <c r="Q2657">
        <v>70.879343000000006</v>
      </c>
      <c r="R2657">
        <v>0</v>
      </c>
      <c r="S2657">
        <v>9278373.9096000008</v>
      </c>
      <c r="T2657">
        <v>0</v>
      </c>
      <c r="U2657">
        <v>0</v>
      </c>
      <c r="V2657">
        <v>0</v>
      </c>
      <c r="W2657">
        <v>0</v>
      </c>
      <c r="X2657" t="s">
        <v>82</v>
      </c>
      <c r="Y2657" t="s">
        <v>83</v>
      </c>
      <c r="Z2657">
        <v>156</v>
      </c>
      <c r="AA2657" t="s">
        <v>63</v>
      </c>
      <c r="AB2657">
        <v>156</v>
      </c>
      <c r="AC2657" t="s">
        <v>63</v>
      </c>
      <c r="AD2657">
        <v>0</v>
      </c>
      <c r="AE2657">
        <v>0</v>
      </c>
      <c r="AF2657">
        <v>18</v>
      </c>
      <c r="AG2657">
        <v>57.995800000000003</v>
      </c>
      <c r="AH2657">
        <v>0</v>
      </c>
      <c r="AI2657">
        <v>0</v>
      </c>
      <c r="AJ2657">
        <v>1</v>
      </c>
    </row>
    <row r="2658" spans="1:36" x14ac:dyDescent="0.35">
      <c r="A2658" t="s">
        <v>532</v>
      </c>
      <c r="B2658" t="str">
        <f t="shared" si="41"/>
        <v>2022</v>
      </c>
      <c r="D2658" s="1">
        <v>44642</v>
      </c>
      <c r="E2658">
        <v>1150</v>
      </c>
      <c r="F2658" t="s">
        <v>50</v>
      </c>
      <c r="G2658">
        <v>1</v>
      </c>
      <c r="H2658">
        <v>3</v>
      </c>
      <c r="I2658" t="s">
        <v>211</v>
      </c>
      <c r="J2658" t="s">
        <v>2481</v>
      </c>
      <c r="K2658" t="s">
        <v>38</v>
      </c>
      <c r="L2658">
        <v>2000000</v>
      </c>
      <c r="M2658" t="s">
        <v>44</v>
      </c>
      <c r="N2658">
        <v>3.6</v>
      </c>
      <c r="O2658" s="6">
        <v>7200</v>
      </c>
      <c r="P2658">
        <v>1424.2425000000001</v>
      </c>
      <c r="Q2658">
        <v>21.599354999999999</v>
      </c>
      <c r="R2658">
        <v>0</v>
      </c>
      <c r="S2658">
        <v>477308.54359999998</v>
      </c>
      <c r="T2658">
        <v>0</v>
      </c>
      <c r="U2658">
        <v>0</v>
      </c>
      <c r="V2658">
        <v>85915.54</v>
      </c>
      <c r="W2658">
        <v>85915.54</v>
      </c>
      <c r="X2658" t="s">
        <v>244</v>
      </c>
      <c r="Y2658" t="s">
        <v>245</v>
      </c>
      <c r="Z2658">
        <v>156</v>
      </c>
      <c r="AA2658" t="s">
        <v>63</v>
      </c>
      <c r="AB2658">
        <v>156</v>
      </c>
      <c r="AC2658" t="s">
        <v>63</v>
      </c>
      <c r="AD2658">
        <v>0</v>
      </c>
      <c r="AE2658">
        <v>0</v>
      </c>
      <c r="AF2658">
        <v>18</v>
      </c>
      <c r="AG2658">
        <v>55.206600000000002</v>
      </c>
      <c r="AH2658">
        <v>0</v>
      </c>
      <c r="AI2658">
        <v>0</v>
      </c>
      <c r="AJ2658">
        <v>1</v>
      </c>
    </row>
    <row r="2659" spans="1:36" x14ac:dyDescent="0.35">
      <c r="A2659" t="s">
        <v>84</v>
      </c>
      <c r="B2659" t="str">
        <f t="shared" si="41"/>
        <v>2025</v>
      </c>
      <c r="C2659" s="1">
        <v>45900</v>
      </c>
      <c r="D2659" s="1">
        <v>45902</v>
      </c>
      <c r="E2659">
        <v>1150</v>
      </c>
      <c r="F2659" t="s">
        <v>50</v>
      </c>
      <c r="G2659">
        <v>1</v>
      </c>
      <c r="H2659">
        <v>8</v>
      </c>
      <c r="I2659" t="s">
        <v>99</v>
      </c>
      <c r="J2659" t="s">
        <v>1135</v>
      </c>
      <c r="K2659" t="s">
        <v>38</v>
      </c>
      <c r="L2659">
        <v>8840000</v>
      </c>
      <c r="M2659" t="s">
        <v>44</v>
      </c>
      <c r="N2659">
        <v>1.3879999999999999</v>
      </c>
      <c r="O2659" s="6">
        <v>12269.92</v>
      </c>
      <c r="P2659">
        <v>1858.0273890000001</v>
      </c>
      <c r="Q2659">
        <v>33.741875</v>
      </c>
      <c r="R2659">
        <v>0</v>
      </c>
      <c r="S2659">
        <v>899644.66399999999</v>
      </c>
      <c r="T2659">
        <v>0</v>
      </c>
      <c r="U2659">
        <v>0</v>
      </c>
      <c r="V2659">
        <v>161936.25</v>
      </c>
      <c r="W2659">
        <v>161936.25</v>
      </c>
      <c r="X2659" t="s">
        <v>87</v>
      </c>
      <c r="Y2659" t="s">
        <v>88</v>
      </c>
      <c r="Z2659">
        <v>156</v>
      </c>
      <c r="AA2659" t="s">
        <v>63</v>
      </c>
      <c r="AB2659">
        <v>156</v>
      </c>
      <c r="AC2659" t="s">
        <v>63</v>
      </c>
      <c r="AD2659">
        <v>0</v>
      </c>
      <c r="AE2659">
        <v>0</v>
      </c>
      <c r="AF2659">
        <v>18</v>
      </c>
      <c r="AG2659">
        <v>63.526600000000002</v>
      </c>
      <c r="AH2659">
        <v>0</v>
      </c>
      <c r="AI2659">
        <v>0</v>
      </c>
      <c r="AJ2659">
        <v>1</v>
      </c>
    </row>
    <row r="2660" spans="1:36" x14ac:dyDescent="0.35">
      <c r="A2660" t="s">
        <v>1196</v>
      </c>
      <c r="B2660" t="str">
        <f t="shared" si="41"/>
        <v>2022</v>
      </c>
      <c r="D2660" s="1">
        <v>44922</v>
      </c>
      <c r="E2660">
        <v>1150</v>
      </c>
      <c r="F2660" t="s">
        <v>50</v>
      </c>
      <c r="G2660">
        <v>1</v>
      </c>
      <c r="H2660">
        <v>2</v>
      </c>
      <c r="I2660" t="s">
        <v>197</v>
      </c>
      <c r="J2660" t="s">
        <v>2482</v>
      </c>
      <c r="K2660" t="s">
        <v>38</v>
      </c>
      <c r="L2660">
        <v>7077210</v>
      </c>
      <c r="M2660" t="s">
        <v>44</v>
      </c>
      <c r="N2660">
        <v>2.4209999999999998</v>
      </c>
      <c r="O2660" s="6">
        <v>17133.92541</v>
      </c>
      <c r="P2660">
        <v>1638.060281</v>
      </c>
      <c r="Q2660">
        <v>19.059111999999999</v>
      </c>
      <c r="R2660">
        <v>366.43380300000001</v>
      </c>
      <c r="S2660">
        <v>1075666.3311000001</v>
      </c>
      <c r="T2660">
        <v>0</v>
      </c>
      <c r="U2660">
        <v>0</v>
      </c>
      <c r="V2660">
        <v>193619.94</v>
      </c>
      <c r="W2660">
        <v>193619.94</v>
      </c>
      <c r="X2660" t="s">
        <v>96</v>
      </c>
      <c r="Y2660" t="s">
        <v>97</v>
      </c>
      <c r="Z2660">
        <v>156</v>
      </c>
      <c r="AA2660" t="s">
        <v>63</v>
      </c>
      <c r="AB2660">
        <v>156</v>
      </c>
      <c r="AC2660" t="s">
        <v>63</v>
      </c>
      <c r="AD2660">
        <v>0</v>
      </c>
      <c r="AE2660">
        <v>0</v>
      </c>
      <c r="AF2660">
        <v>18</v>
      </c>
      <c r="AG2660">
        <v>56.148600000000002</v>
      </c>
      <c r="AH2660">
        <v>0</v>
      </c>
      <c r="AI2660">
        <v>1</v>
      </c>
      <c r="AJ2660">
        <v>1</v>
      </c>
    </row>
    <row r="2661" spans="1:36" x14ac:dyDescent="0.35">
      <c r="A2661" t="s">
        <v>223</v>
      </c>
      <c r="B2661" t="str">
        <f t="shared" si="41"/>
        <v>2022</v>
      </c>
      <c r="D2661" s="1">
        <v>44762</v>
      </c>
      <c r="E2661">
        <v>1030</v>
      </c>
      <c r="F2661" t="s">
        <v>42</v>
      </c>
      <c r="G2661">
        <v>1</v>
      </c>
      <c r="H2661">
        <v>15</v>
      </c>
      <c r="I2661" t="s">
        <v>451</v>
      </c>
      <c r="J2661" t="s">
        <v>2483</v>
      </c>
      <c r="K2661" t="s">
        <v>38</v>
      </c>
      <c r="L2661">
        <v>2163000</v>
      </c>
      <c r="M2661" t="s">
        <v>44</v>
      </c>
      <c r="N2661">
        <v>3.41</v>
      </c>
      <c r="O2661" s="6">
        <v>7375.83</v>
      </c>
      <c r="P2661">
        <v>776.17460000000005</v>
      </c>
      <c r="Q2661">
        <v>31.20542</v>
      </c>
      <c r="R2661">
        <v>0</v>
      </c>
      <c r="S2661">
        <v>446342.67869999999</v>
      </c>
      <c r="T2661">
        <v>0</v>
      </c>
      <c r="U2661">
        <v>0</v>
      </c>
      <c r="V2661">
        <v>80341.73</v>
      </c>
      <c r="W2661">
        <v>80341.73</v>
      </c>
      <c r="X2661" t="s">
        <v>514</v>
      </c>
      <c r="Y2661" t="s">
        <v>515</v>
      </c>
      <c r="Z2661">
        <v>156</v>
      </c>
      <c r="AA2661" t="s">
        <v>63</v>
      </c>
      <c r="AB2661">
        <v>156</v>
      </c>
      <c r="AC2661" t="s">
        <v>63</v>
      </c>
      <c r="AD2661">
        <v>0</v>
      </c>
      <c r="AE2661">
        <v>0</v>
      </c>
      <c r="AF2661">
        <v>18</v>
      </c>
      <c r="AG2661">
        <v>54.543700000000001</v>
      </c>
      <c r="AH2661">
        <v>0</v>
      </c>
      <c r="AI2661">
        <v>0</v>
      </c>
      <c r="AJ2661">
        <v>1</v>
      </c>
    </row>
    <row r="2662" spans="1:36" x14ac:dyDescent="0.35">
      <c r="A2662" t="s">
        <v>687</v>
      </c>
      <c r="B2662" t="str">
        <f t="shared" si="41"/>
        <v>2024</v>
      </c>
      <c r="C2662" s="1">
        <v>45642</v>
      </c>
      <c r="D2662" s="1">
        <v>45642</v>
      </c>
      <c r="E2662">
        <v>1030</v>
      </c>
      <c r="F2662" t="s">
        <v>42</v>
      </c>
      <c r="G2662">
        <v>1</v>
      </c>
      <c r="H2662">
        <v>6</v>
      </c>
      <c r="I2662" t="s">
        <v>396</v>
      </c>
      <c r="J2662" t="s">
        <v>2485</v>
      </c>
      <c r="K2662" t="s">
        <v>38</v>
      </c>
      <c r="L2662">
        <v>15948000</v>
      </c>
      <c r="M2662" t="s">
        <v>44</v>
      </c>
      <c r="N2662">
        <v>0.57130000000000003</v>
      </c>
      <c r="O2662" s="6">
        <v>9111.0923999999995</v>
      </c>
      <c r="P2662">
        <v>944.84249999999997</v>
      </c>
      <c r="Q2662">
        <v>5.9338129999999998</v>
      </c>
      <c r="R2662">
        <v>0.99030799999999997</v>
      </c>
      <c r="S2662">
        <v>612934.49529999995</v>
      </c>
      <c r="T2662">
        <v>18388.03</v>
      </c>
      <c r="U2662">
        <v>0</v>
      </c>
      <c r="V2662">
        <v>113638.05</v>
      </c>
      <c r="W2662">
        <v>132026.07999999999</v>
      </c>
      <c r="X2662" t="s">
        <v>106</v>
      </c>
      <c r="Y2662" t="s">
        <v>107</v>
      </c>
      <c r="Z2662">
        <v>156</v>
      </c>
      <c r="AA2662" t="s">
        <v>63</v>
      </c>
      <c r="AB2662">
        <v>156</v>
      </c>
      <c r="AC2662" t="s">
        <v>63</v>
      </c>
      <c r="AD2662">
        <v>3</v>
      </c>
      <c r="AE2662">
        <v>0</v>
      </c>
      <c r="AF2662">
        <v>18</v>
      </c>
      <c r="AG2662">
        <v>60.910600000000002</v>
      </c>
      <c r="AH2662">
        <v>0</v>
      </c>
      <c r="AI2662">
        <v>1</v>
      </c>
      <c r="AJ2662">
        <v>1</v>
      </c>
    </row>
    <row r="2663" spans="1:36" x14ac:dyDescent="0.35">
      <c r="A2663" t="s">
        <v>410</v>
      </c>
      <c r="B2663" t="str">
        <f t="shared" si="41"/>
        <v>2025</v>
      </c>
      <c r="C2663" s="1">
        <v>46019</v>
      </c>
      <c r="D2663" s="1">
        <v>46020</v>
      </c>
      <c r="E2663">
        <v>1030</v>
      </c>
      <c r="F2663" t="s">
        <v>42</v>
      </c>
      <c r="G2663">
        <v>1</v>
      </c>
      <c r="H2663">
        <v>2</v>
      </c>
      <c r="I2663" t="s">
        <v>338</v>
      </c>
      <c r="J2663" t="s">
        <v>339</v>
      </c>
      <c r="K2663" t="s">
        <v>38</v>
      </c>
      <c r="L2663">
        <v>29106000</v>
      </c>
      <c r="M2663" t="s">
        <v>44</v>
      </c>
      <c r="N2663">
        <v>0.56189999999999996</v>
      </c>
      <c r="O2663" s="6">
        <v>16354.661400000001</v>
      </c>
      <c r="P2663">
        <v>1542.55414</v>
      </c>
      <c r="Q2663">
        <v>44.981724999999997</v>
      </c>
      <c r="R2663">
        <v>0</v>
      </c>
      <c r="S2663">
        <v>1132686.5289</v>
      </c>
      <c r="T2663">
        <v>158576.10999999999</v>
      </c>
      <c r="U2663">
        <v>0</v>
      </c>
      <c r="V2663">
        <v>232427.28</v>
      </c>
      <c r="W2663">
        <v>391003.39</v>
      </c>
      <c r="X2663" t="s">
        <v>192</v>
      </c>
      <c r="Y2663" t="s">
        <v>193</v>
      </c>
      <c r="Z2663">
        <v>156</v>
      </c>
      <c r="AA2663" t="s">
        <v>63</v>
      </c>
      <c r="AB2663">
        <v>156</v>
      </c>
      <c r="AC2663" t="s">
        <v>63</v>
      </c>
      <c r="AD2663">
        <v>14</v>
      </c>
      <c r="AE2663">
        <v>0</v>
      </c>
      <c r="AF2663">
        <v>18</v>
      </c>
      <c r="AG2663">
        <v>63.129800000000003</v>
      </c>
      <c r="AH2663">
        <v>0</v>
      </c>
      <c r="AI2663">
        <v>1</v>
      </c>
      <c r="AJ2663">
        <v>1</v>
      </c>
    </row>
    <row r="2664" spans="1:36" x14ac:dyDescent="0.35">
      <c r="A2664" t="s">
        <v>724</v>
      </c>
      <c r="B2664" t="str">
        <f t="shared" si="41"/>
        <v>2025</v>
      </c>
      <c r="C2664" s="1">
        <v>45705</v>
      </c>
      <c r="D2664" s="1">
        <v>45699</v>
      </c>
      <c r="E2664">
        <v>1030</v>
      </c>
      <c r="F2664" t="s">
        <v>42</v>
      </c>
      <c r="G2664">
        <v>1</v>
      </c>
      <c r="H2664">
        <v>2</v>
      </c>
      <c r="I2664" t="s">
        <v>147</v>
      </c>
      <c r="J2664" t="s">
        <v>229</v>
      </c>
      <c r="K2664" t="s">
        <v>38</v>
      </c>
      <c r="L2664">
        <v>28896000</v>
      </c>
      <c r="M2664" t="s">
        <v>44</v>
      </c>
      <c r="N2664">
        <v>0.62619999999999998</v>
      </c>
      <c r="O2664" s="6">
        <v>18094.675200000001</v>
      </c>
      <c r="P2664">
        <v>1370.8013800000001</v>
      </c>
      <c r="Q2664">
        <v>145.98960199999999</v>
      </c>
      <c r="R2664">
        <v>0</v>
      </c>
      <c r="S2664">
        <v>1220668.6007000001</v>
      </c>
      <c r="T2664">
        <v>170893.6</v>
      </c>
      <c r="U2664">
        <v>0</v>
      </c>
      <c r="V2664">
        <v>250481.2</v>
      </c>
      <c r="W2664">
        <v>421374.8</v>
      </c>
      <c r="X2664" t="s">
        <v>332</v>
      </c>
      <c r="Y2664" t="s">
        <v>333</v>
      </c>
      <c r="Z2664">
        <v>156</v>
      </c>
      <c r="AA2664" t="s">
        <v>63</v>
      </c>
      <c r="AB2664">
        <v>156</v>
      </c>
      <c r="AC2664" t="s">
        <v>63</v>
      </c>
      <c r="AD2664">
        <v>14</v>
      </c>
      <c r="AE2664">
        <v>0</v>
      </c>
      <c r="AF2664">
        <v>18</v>
      </c>
      <c r="AG2664">
        <v>62.242600000000003</v>
      </c>
      <c r="AH2664">
        <v>0</v>
      </c>
      <c r="AI2664">
        <v>0</v>
      </c>
      <c r="AJ2664">
        <v>1</v>
      </c>
    </row>
    <row r="2665" spans="1:36" x14ac:dyDescent="0.35">
      <c r="A2665" t="s">
        <v>1067</v>
      </c>
      <c r="B2665" t="str">
        <f t="shared" si="41"/>
        <v>2024</v>
      </c>
      <c r="C2665" s="2">
        <v>45515</v>
      </c>
      <c r="D2665" s="1">
        <v>45518</v>
      </c>
      <c r="E2665">
        <v>1030</v>
      </c>
      <c r="F2665" t="s">
        <v>42</v>
      </c>
      <c r="G2665">
        <v>1</v>
      </c>
      <c r="H2665">
        <v>3</v>
      </c>
      <c r="I2665" t="s">
        <v>147</v>
      </c>
      <c r="J2665" t="s">
        <v>1253</v>
      </c>
      <c r="K2665" t="s">
        <v>38</v>
      </c>
      <c r="L2665">
        <v>891400</v>
      </c>
      <c r="M2665" t="s">
        <v>44</v>
      </c>
      <c r="N2665">
        <v>0.85</v>
      </c>
      <c r="O2665" s="6">
        <v>757.69</v>
      </c>
      <c r="P2665">
        <v>190.755325</v>
      </c>
      <c r="Q2665">
        <v>15.153499</v>
      </c>
      <c r="R2665">
        <v>0</v>
      </c>
      <c r="S2665">
        <v>57585.250399999997</v>
      </c>
      <c r="T2665">
        <v>8061.94</v>
      </c>
      <c r="U2665">
        <v>0</v>
      </c>
      <c r="V2665">
        <v>11816.49</v>
      </c>
      <c r="W2665">
        <v>19878.43</v>
      </c>
      <c r="X2665" t="s">
        <v>100</v>
      </c>
      <c r="Y2665" t="s">
        <v>101</v>
      </c>
      <c r="Z2665">
        <v>156</v>
      </c>
      <c r="AA2665" t="s">
        <v>63</v>
      </c>
      <c r="AB2665">
        <v>156</v>
      </c>
      <c r="AC2665" t="s">
        <v>63</v>
      </c>
      <c r="AD2665">
        <v>14</v>
      </c>
      <c r="AE2665">
        <v>0</v>
      </c>
      <c r="AF2665">
        <v>18</v>
      </c>
      <c r="AG2665">
        <v>59.760399999999997</v>
      </c>
      <c r="AH2665">
        <v>0</v>
      </c>
      <c r="AI2665">
        <v>0</v>
      </c>
      <c r="AJ2665">
        <v>1</v>
      </c>
    </row>
    <row r="2666" spans="1:36" x14ac:dyDescent="0.35">
      <c r="A2666" t="s">
        <v>841</v>
      </c>
      <c r="B2666" t="str">
        <f t="shared" si="41"/>
        <v>2020</v>
      </c>
      <c r="D2666" s="1">
        <v>44194</v>
      </c>
      <c r="E2666">
        <v>1150</v>
      </c>
      <c r="F2666" t="s">
        <v>50</v>
      </c>
      <c r="G2666">
        <v>1</v>
      </c>
      <c r="H2666">
        <v>13</v>
      </c>
      <c r="I2666" t="s">
        <v>237</v>
      </c>
      <c r="J2666" t="s">
        <v>238</v>
      </c>
      <c r="K2666" t="s">
        <v>38</v>
      </c>
      <c r="L2666">
        <v>1909200</v>
      </c>
      <c r="M2666" t="s">
        <v>44</v>
      </c>
      <c r="N2666">
        <v>1.1535</v>
      </c>
      <c r="O2666" s="6">
        <v>2202.2622000000001</v>
      </c>
      <c r="P2666">
        <v>371.74069500000002</v>
      </c>
      <c r="Q2666">
        <v>4.4189309999999997</v>
      </c>
      <c r="R2666">
        <v>0</v>
      </c>
      <c r="S2666">
        <v>150346.6324</v>
      </c>
      <c r="T2666">
        <v>27062.397300000001</v>
      </c>
      <c r="U2666">
        <v>0</v>
      </c>
      <c r="V2666">
        <v>32474.92</v>
      </c>
      <c r="W2666">
        <v>59537.317300000002</v>
      </c>
      <c r="X2666" t="s">
        <v>239</v>
      </c>
      <c r="Y2666" t="s">
        <v>240</v>
      </c>
      <c r="Z2666">
        <v>156</v>
      </c>
      <c r="AA2666" t="s">
        <v>63</v>
      </c>
      <c r="AB2666">
        <v>156</v>
      </c>
      <c r="AC2666" t="s">
        <v>63</v>
      </c>
      <c r="AD2666">
        <v>20</v>
      </c>
      <c r="AE2666">
        <v>0</v>
      </c>
      <c r="AF2666">
        <v>18</v>
      </c>
      <c r="AG2666">
        <v>58.309399999999997</v>
      </c>
      <c r="AI2666">
        <v>1</v>
      </c>
      <c r="AJ2666">
        <v>1</v>
      </c>
    </row>
    <row r="2667" spans="1:36" x14ac:dyDescent="0.35">
      <c r="A2667" t="s">
        <v>236</v>
      </c>
      <c r="B2667" t="str">
        <f t="shared" si="41"/>
        <v>2023</v>
      </c>
      <c r="C2667" s="1">
        <v>45174</v>
      </c>
      <c r="D2667" s="1">
        <v>45175</v>
      </c>
      <c r="E2667">
        <v>1150</v>
      </c>
      <c r="F2667" t="s">
        <v>50</v>
      </c>
      <c r="G2667">
        <v>1</v>
      </c>
      <c r="H2667">
        <v>13</v>
      </c>
      <c r="I2667" t="s">
        <v>237</v>
      </c>
      <c r="J2667" t="s">
        <v>238</v>
      </c>
      <c r="K2667" t="s">
        <v>38</v>
      </c>
      <c r="L2667">
        <v>10544000</v>
      </c>
      <c r="M2667" t="s">
        <v>44</v>
      </c>
      <c r="N2667">
        <v>1.2324999999999999</v>
      </c>
      <c r="O2667" s="6">
        <v>12995.48</v>
      </c>
      <c r="P2667">
        <v>1045.809839</v>
      </c>
      <c r="Q2667">
        <v>33.170726999999999</v>
      </c>
      <c r="R2667">
        <v>0</v>
      </c>
      <c r="S2667">
        <v>801431.25020000001</v>
      </c>
      <c r="T2667">
        <v>160286.25</v>
      </c>
      <c r="U2667">
        <v>0</v>
      </c>
      <c r="V2667">
        <v>173109.17</v>
      </c>
      <c r="W2667">
        <v>333395.42</v>
      </c>
      <c r="X2667" t="s">
        <v>239</v>
      </c>
      <c r="Y2667" t="s">
        <v>240</v>
      </c>
      <c r="Z2667">
        <v>156</v>
      </c>
      <c r="AA2667" t="s">
        <v>63</v>
      </c>
      <c r="AB2667">
        <v>156</v>
      </c>
      <c r="AC2667" t="s">
        <v>63</v>
      </c>
      <c r="AD2667">
        <v>20</v>
      </c>
      <c r="AE2667">
        <v>0</v>
      </c>
      <c r="AF2667">
        <v>18</v>
      </c>
      <c r="AG2667">
        <v>56.9422</v>
      </c>
      <c r="AH2667">
        <v>0</v>
      </c>
      <c r="AI2667">
        <v>0</v>
      </c>
      <c r="AJ2667">
        <v>1</v>
      </c>
    </row>
    <row r="2668" spans="1:36" x14ac:dyDescent="0.35">
      <c r="A2668" t="s">
        <v>1813</v>
      </c>
      <c r="B2668" t="str">
        <f t="shared" si="41"/>
        <v>2022</v>
      </c>
      <c r="D2668" s="1">
        <v>44567</v>
      </c>
      <c r="E2668">
        <v>2050</v>
      </c>
      <c r="F2668" t="s">
        <v>36</v>
      </c>
      <c r="G2668">
        <v>1</v>
      </c>
      <c r="H2668">
        <v>16</v>
      </c>
      <c r="I2668" t="s">
        <v>242</v>
      </c>
      <c r="J2668" t="s">
        <v>249</v>
      </c>
      <c r="K2668" t="s">
        <v>38</v>
      </c>
      <c r="L2668">
        <v>90</v>
      </c>
      <c r="M2668" t="s">
        <v>44</v>
      </c>
      <c r="N2668">
        <v>140.11109999999999</v>
      </c>
      <c r="O2668" s="6">
        <v>12.609999</v>
      </c>
      <c r="P2668">
        <v>0.37847599999999998</v>
      </c>
      <c r="Q2668">
        <v>9.2100000000000005E-4</v>
      </c>
      <c r="R2668">
        <v>0</v>
      </c>
      <c r="S2668">
        <v>749.67780000000005</v>
      </c>
      <c r="T2668">
        <v>149.94</v>
      </c>
      <c r="U2668">
        <v>0</v>
      </c>
      <c r="V2668">
        <v>161.93</v>
      </c>
      <c r="W2668">
        <v>311.87</v>
      </c>
      <c r="X2668" t="s">
        <v>435</v>
      </c>
      <c r="Y2668" t="s">
        <v>436</v>
      </c>
      <c r="Z2668">
        <v>591</v>
      </c>
      <c r="AA2668" t="s">
        <v>55</v>
      </c>
      <c r="AB2668">
        <v>156</v>
      </c>
      <c r="AC2668" t="s">
        <v>63</v>
      </c>
      <c r="AD2668">
        <v>20</v>
      </c>
      <c r="AE2668">
        <v>0</v>
      </c>
      <c r="AF2668">
        <v>18</v>
      </c>
      <c r="AG2668">
        <v>57.712499999999999</v>
      </c>
      <c r="AH2668">
        <v>0</v>
      </c>
      <c r="AI2668">
        <v>0</v>
      </c>
      <c r="AJ2668">
        <v>1</v>
      </c>
    </row>
    <row r="2669" spans="1:36" x14ac:dyDescent="0.35">
      <c r="A2669" t="s">
        <v>1420</v>
      </c>
      <c r="B2669" t="str">
        <f t="shared" si="41"/>
        <v>2019</v>
      </c>
      <c r="D2669" s="1">
        <v>43662</v>
      </c>
      <c r="E2669">
        <v>1150</v>
      </c>
      <c r="F2669" t="s">
        <v>50</v>
      </c>
      <c r="G2669">
        <v>1</v>
      </c>
      <c r="H2669">
        <v>1</v>
      </c>
      <c r="I2669" t="s">
        <v>58</v>
      </c>
      <c r="J2669" t="s">
        <v>2486</v>
      </c>
      <c r="K2669" t="s">
        <v>38</v>
      </c>
      <c r="L2669">
        <v>24920000</v>
      </c>
      <c r="M2669" t="s">
        <v>44</v>
      </c>
      <c r="N2669">
        <v>0.95099999999999996</v>
      </c>
      <c r="O2669" s="6">
        <v>23698.92</v>
      </c>
      <c r="P2669">
        <v>2218.36</v>
      </c>
      <c r="Q2669">
        <v>473.98</v>
      </c>
      <c r="R2669">
        <v>45</v>
      </c>
      <c r="S2669">
        <v>1346206.0789999999</v>
      </c>
      <c r="T2669">
        <v>0</v>
      </c>
      <c r="U2669">
        <v>0</v>
      </c>
      <c r="V2669">
        <v>242317.03</v>
      </c>
      <c r="W2669">
        <v>242317.03</v>
      </c>
      <c r="X2669" t="s">
        <v>1705</v>
      </c>
      <c r="Y2669" t="s">
        <v>1524</v>
      </c>
      <c r="Z2669">
        <v>156</v>
      </c>
      <c r="AA2669" t="s">
        <v>63</v>
      </c>
      <c r="AB2669">
        <v>156</v>
      </c>
      <c r="AC2669" t="s">
        <v>63</v>
      </c>
      <c r="AG2669">
        <v>50.922699999999999</v>
      </c>
      <c r="AH2669">
        <v>0</v>
      </c>
      <c r="AI2669">
        <v>0</v>
      </c>
      <c r="AJ2669">
        <v>1</v>
      </c>
    </row>
    <row r="2670" spans="1:36" x14ac:dyDescent="0.35">
      <c r="A2670" t="s">
        <v>786</v>
      </c>
      <c r="B2670" t="str">
        <f t="shared" si="41"/>
        <v>2019</v>
      </c>
      <c r="D2670" s="1">
        <v>43581</v>
      </c>
      <c r="E2670">
        <v>1030</v>
      </c>
      <c r="F2670" t="s">
        <v>42</v>
      </c>
      <c r="G2670">
        <v>1</v>
      </c>
      <c r="H2670">
        <v>5</v>
      </c>
      <c r="I2670" t="s">
        <v>214</v>
      </c>
      <c r="J2670" t="s">
        <v>2487</v>
      </c>
      <c r="K2670" t="s">
        <v>38</v>
      </c>
      <c r="L2670">
        <v>2500000</v>
      </c>
      <c r="M2670" t="s">
        <v>44</v>
      </c>
      <c r="N2670">
        <v>0.9</v>
      </c>
      <c r="O2670" s="6">
        <v>2250</v>
      </c>
      <c r="P2670">
        <v>256.41000000000003</v>
      </c>
      <c r="Q2670">
        <v>44.999955</v>
      </c>
      <c r="R2670">
        <v>0</v>
      </c>
      <c r="S2670">
        <v>128981.15919999999</v>
      </c>
      <c r="T2670">
        <v>0</v>
      </c>
      <c r="U2670">
        <v>0</v>
      </c>
      <c r="V2670">
        <v>23216.61</v>
      </c>
      <c r="W2670">
        <v>23216.61</v>
      </c>
      <c r="X2670" t="s">
        <v>244</v>
      </c>
      <c r="Y2670" t="s">
        <v>245</v>
      </c>
      <c r="Z2670">
        <v>156</v>
      </c>
      <c r="AA2670" t="s">
        <v>63</v>
      </c>
      <c r="AB2670">
        <v>156</v>
      </c>
      <c r="AC2670" t="s">
        <v>63</v>
      </c>
      <c r="AG2670">
        <v>50.552900000000001</v>
      </c>
      <c r="AH2670">
        <v>0</v>
      </c>
      <c r="AI2670">
        <v>0</v>
      </c>
      <c r="AJ2670">
        <v>1</v>
      </c>
    </row>
    <row r="2671" spans="1:36" x14ac:dyDescent="0.35">
      <c r="A2671" t="s">
        <v>410</v>
      </c>
      <c r="B2671" t="str">
        <f t="shared" si="41"/>
        <v>2025</v>
      </c>
      <c r="C2671" s="1">
        <v>46019</v>
      </c>
      <c r="D2671" s="1">
        <v>46020</v>
      </c>
      <c r="E2671">
        <v>1030</v>
      </c>
      <c r="F2671" t="s">
        <v>42</v>
      </c>
      <c r="G2671">
        <v>1</v>
      </c>
      <c r="H2671">
        <v>7</v>
      </c>
      <c r="I2671" t="s">
        <v>104</v>
      </c>
      <c r="J2671" t="s">
        <v>105</v>
      </c>
      <c r="K2671" t="s">
        <v>38</v>
      </c>
      <c r="L2671">
        <v>114634000</v>
      </c>
      <c r="M2671" t="s">
        <v>44</v>
      </c>
      <c r="N2671">
        <v>0.63300000000000001</v>
      </c>
      <c r="O2671" s="6">
        <v>72563.322</v>
      </c>
      <c r="P2671">
        <v>6304.8278529999998</v>
      </c>
      <c r="Q2671">
        <v>1451.256772</v>
      </c>
      <c r="R2671">
        <v>0</v>
      </c>
      <c r="S2671">
        <v>5070555.9935999997</v>
      </c>
      <c r="T2671">
        <v>0</v>
      </c>
      <c r="U2671">
        <v>0</v>
      </c>
      <c r="V2671">
        <v>912700.08</v>
      </c>
      <c r="W2671">
        <v>912700.08</v>
      </c>
      <c r="X2671" t="s">
        <v>192</v>
      </c>
      <c r="Y2671" t="s">
        <v>193</v>
      </c>
      <c r="Z2671">
        <v>156</v>
      </c>
      <c r="AA2671" t="s">
        <v>63</v>
      </c>
      <c r="AB2671">
        <v>156</v>
      </c>
      <c r="AC2671" t="s">
        <v>63</v>
      </c>
      <c r="AD2671">
        <v>0</v>
      </c>
      <c r="AE2671">
        <v>0</v>
      </c>
      <c r="AF2671">
        <v>18</v>
      </c>
      <c r="AG2671">
        <v>63.129800000000003</v>
      </c>
      <c r="AH2671">
        <v>0</v>
      </c>
      <c r="AI2671">
        <v>1</v>
      </c>
      <c r="AJ2671">
        <v>1</v>
      </c>
    </row>
    <row r="2672" spans="1:36" x14ac:dyDescent="0.35">
      <c r="A2672" t="s">
        <v>196</v>
      </c>
      <c r="B2672" t="str">
        <f t="shared" si="41"/>
        <v>2025</v>
      </c>
      <c r="C2672" s="2">
        <v>45807</v>
      </c>
      <c r="D2672" s="1">
        <v>45807</v>
      </c>
      <c r="E2672">
        <v>1150</v>
      </c>
      <c r="F2672" t="s">
        <v>50</v>
      </c>
      <c r="G2672">
        <v>1</v>
      </c>
      <c r="H2672">
        <v>9</v>
      </c>
      <c r="I2672" t="s">
        <v>197</v>
      </c>
      <c r="J2672" t="s">
        <v>2489</v>
      </c>
      <c r="K2672" t="s">
        <v>38</v>
      </c>
      <c r="L2672">
        <v>1021060</v>
      </c>
      <c r="M2672" t="s">
        <v>44</v>
      </c>
      <c r="N2672">
        <v>2.0209999999999999</v>
      </c>
      <c r="O2672" s="6">
        <v>2063.5622600000002</v>
      </c>
      <c r="P2672">
        <v>118.13760000000001</v>
      </c>
      <c r="Q2672">
        <v>2.288916</v>
      </c>
      <c r="R2672">
        <v>52.813414000000002</v>
      </c>
      <c r="S2672">
        <v>132732.03589999999</v>
      </c>
      <c r="T2672">
        <v>0</v>
      </c>
      <c r="U2672">
        <v>0</v>
      </c>
      <c r="V2672">
        <v>23891.77</v>
      </c>
      <c r="W2672">
        <v>23891.77</v>
      </c>
      <c r="X2672" t="s">
        <v>199</v>
      </c>
      <c r="Y2672" t="s">
        <v>200</v>
      </c>
      <c r="Z2672">
        <v>156</v>
      </c>
      <c r="AA2672" t="s">
        <v>63</v>
      </c>
      <c r="AB2672">
        <v>156</v>
      </c>
      <c r="AC2672" t="s">
        <v>63</v>
      </c>
      <c r="AD2672">
        <v>0</v>
      </c>
      <c r="AE2672">
        <v>0</v>
      </c>
      <c r="AF2672">
        <v>18</v>
      </c>
      <c r="AG2672">
        <v>59.3401</v>
      </c>
      <c r="AH2672">
        <v>0</v>
      </c>
      <c r="AI2672">
        <v>0</v>
      </c>
      <c r="AJ2672">
        <v>1</v>
      </c>
    </row>
    <row r="2673" spans="1:36" x14ac:dyDescent="0.35">
      <c r="A2673" t="s">
        <v>681</v>
      </c>
      <c r="B2673" t="str">
        <f t="shared" si="41"/>
        <v>2025</v>
      </c>
      <c r="C2673" s="2">
        <v>45761</v>
      </c>
      <c r="D2673" s="1">
        <v>45761</v>
      </c>
      <c r="E2673">
        <v>1150</v>
      </c>
      <c r="F2673" t="s">
        <v>50</v>
      </c>
      <c r="G2673">
        <v>1</v>
      </c>
      <c r="H2673">
        <v>4</v>
      </c>
      <c r="I2673" t="s">
        <v>58</v>
      </c>
      <c r="J2673" t="s">
        <v>59</v>
      </c>
      <c r="K2673" t="s">
        <v>38</v>
      </c>
      <c r="L2673">
        <v>8466000</v>
      </c>
      <c r="M2673" t="s">
        <v>44</v>
      </c>
      <c r="N2673">
        <v>15.5464</v>
      </c>
      <c r="O2673" s="6">
        <v>131615.8224</v>
      </c>
      <c r="P2673">
        <v>8467.5264000000006</v>
      </c>
      <c r="Q2673">
        <v>2632.3143089999999</v>
      </c>
      <c r="R2673">
        <v>514.750632</v>
      </c>
      <c r="S2673">
        <v>8777518.8015999999</v>
      </c>
      <c r="T2673">
        <v>0</v>
      </c>
      <c r="U2673">
        <v>0</v>
      </c>
      <c r="V2673">
        <v>789976.69</v>
      </c>
      <c r="W2673">
        <v>789976.69</v>
      </c>
      <c r="X2673" t="s">
        <v>96</v>
      </c>
      <c r="Y2673" t="s">
        <v>97</v>
      </c>
      <c r="Z2673">
        <v>156</v>
      </c>
      <c r="AA2673" t="s">
        <v>63</v>
      </c>
      <c r="AB2673">
        <v>156</v>
      </c>
      <c r="AC2673" t="s">
        <v>63</v>
      </c>
      <c r="AD2673">
        <v>0</v>
      </c>
      <c r="AE2673">
        <v>0</v>
      </c>
      <c r="AF2673">
        <v>18</v>
      </c>
      <c r="AG2673">
        <v>61.282499999999999</v>
      </c>
      <c r="AH2673">
        <v>0</v>
      </c>
      <c r="AI2673">
        <v>0</v>
      </c>
      <c r="AJ2673">
        <v>1</v>
      </c>
    </row>
    <row r="2674" spans="1:36" x14ac:dyDescent="0.35">
      <c r="A2674" t="s">
        <v>210</v>
      </c>
      <c r="B2674" t="str">
        <f t="shared" si="41"/>
        <v>2024</v>
      </c>
      <c r="C2674" s="1">
        <v>45642</v>
      </c>
      <c r="D2674" s="1">
        <v>45644</v>
      </c>
      <c r="E2674">
        <v>1030</v>
      </c>
      <c r="F2674" t="s">
        <v>42</v>
      </c>
      <c r="G2674">
        <v>1</v>
      </c>
      <c r="H2674">
        <v>1</v>
      </c>
      <c r="I2674" t="s">
        <v>58</v>
      </c>
      <c r="J2674" t="s">
        <v>2256</v>
      </c>
      <c r="K2674" t="s">
        <v>38</v>
      </c>
      <c r="L2674">
        <v>22045000</v>
      </c>
      <c r="M2674" t="s">
        <v>44</v>
      </c>
      <c r="N2674">
        <v>1.1471</v>
      </c>
      <c r="O2674" s="6">
        <v>25287.819500000001</v>
      </c>
      <c r="P2674">
        <v>1331.7</v>
      </c>
      <c r="Q2674">
        <v>6.95</v>
      </c>
      <c r="R2674">
        <v>68.02</v>
      </c>
      <c r="S2674">
        <v>1627777.4232000001</v>
      </c>
      <c r="T2674">
        <v>0</v>
      </c>
      <c r="U2674">
        <v>0</v>
      </c>
      <c r="V2674">
        <v>292999.78000000003</v>
      </c>
      <c r="W2674">
        <v>292999.78000000003</v>
      </c>
      <c r="X2674" t="s">
        <v>106</v>
      </c>
      <c r="Y2674" t="s">
        <v>107</v>
      </c>
      <c r="Z2674">
        <v>156</v>
      </c>
      <c r="AA2674" t="s">
        <v>63</v>
      </c>
      <c r="AB2674">
        <v>156</v>
      </c>
      <c r="AC2674" t="s">
        <v>63</v>
      </c>
      <c r="AD2674">
        <v>0</v>
      </c>
      <c r="AE2674">
        <v>0</v>
      </c>
      <c r="AF2674">
        <v>18</v>
      </c>
      <c r="AG2674">
        <v>60.978000000000002</v>
      </c>
      <c r="AH2674">
        <v>0</v>
      </c>
      <c r="AI2674">
        <v>1</v>
      </c>
      <c r="AJ2674">
        <v>1</v>
      </c>
    </row>
    <row r="2675" spans="1:36" x14ac:dyDescent="0.35">
      <c r="A2675" t="s">
        <v>2412</v>
      </c>
      <c r="B2675" t="str">
        <f t="shared" si="41"/>
        <v>2022</v>
      </c>
      <c r="D2675" s="1">
        <v>44820</v>
      </c>
      <c r="E2675">
        <v>1030</v>
      </c>
      <c r="F2675" t="s">
        <v>42</v>
      </c>
      <c r="G2675">
        <v>1</v>
      </c>
      <c r="H2675">
        <v>19</v>
      </c>
      <c r="I2675" t="s">
        <v>279</v>
      </c>
      <c r="J2675" t="s">
        <v>305</v>
      </c>
      <c r="K2675" t="s">
        <v>38</v>
      </c>
      <c r="L2675">
        <v>30000</v>
      </c>
      <c r="M2675" t="s">
        <v>44</v>
      </c>
      <c r="N2675">
        <v>162.03</v>
      </c>
      <c r="O2675" s="6">
        <v>4860.8999999999996</v>
      </c>
      <c r="P2675">
        <v>68.278000000000006</v>
      </c>
      <c r="Q2675">
        <v>97.217599000000007</v>
      </c>
      <c r="R2675">
        <v>14.421484</v>
      </c>
      <c r="S2675">
        <v>270480.20110000001</v>
      </c>
      <c r="T2675">
        <v>0</v>
      </c>
      <c r="U2675">
        <v>0</v>
      </c>
      <c r="V2675">
        <v>48686.44</v>
      </c>
      <c r="W2675">
        <v>48686.44</v>
      </c>
      <c r="X2675" t="s">
        <v>45</v>
      </c>
      <c r="Y2675" t="s">
        <v>46</v>
      </c>
      <c r="Z2675">
        <v>380</v>
      </c>
      <c r="AA2675" t="s">
        <v>47</v>
      </c>
      <c r="AB2675">
        <v>156</v>
      </c>
      <c r="AC2675" t="s">
        <v>63</v>
      </c>
      <c r="AD2675">
        <v>0</v>
      </c>
      <c r="AE2675">
        <v>0</v>
      </c>
      <c r="AF2675">
        <v>18</v>
      </c>
      <c r="AG2675">
        <v>53.658000000000001</v>
      </c>
      <c r="AH2675">
        <v>0</v>
      </c>
      <c r="AI2675">
        <v>0</v>
      </c>
      <c r="AJ2675">
        <v>1</v>
      </c>
    </row>
    <row r="2676" spans="1:36" x14ac:dyDescent="0.35">
      <c r="A2676" t="s">
        <v>972</v>
      </c>
      <c r="B2676" t="str">
        <f t="shared" si="41"/>
        <v>2022</v>
      </c>
      <c r="D2676" s="1">
        <v>44568</v>
      </c>
      <c r="E2676">
        <v>1150</v>
      </c>
      <c r="F2676" t="s">
        <v>50</v>
      </c>
      <c r="G2676">
        <v>1</v>
      </c>
      <c r="H2676">
        <v>7</v>
      </c>
      <c r="I2676" t="s">
        <v>137</v>
      </c>
      <c r="J2676" t="s">
        <v>109</v>
      </c>
      <c r="K2676" t="s">
        <v>38</v>
      </c>
      <c r="L2676">
        <v>7978000</v>
      </c>
      <c r="M2676" t="s">
        <v>44</v>
      </c>
      <c r="N2676">
        <v>1.9878</v>
      </c>
      <c r="O2676" s="6">
        <v>15858.6684</v>
      </c>
      <c r="P2676">
        <v>1043.7175</v>
      </c>
      <c r="Q2676">
        <v>17.484952</v>
      </c>
      <c r="R2676">
        <v>0</v>
      </c>
      <c r="S2676">
        <v>976946.9926</v>
      </c>
      <c r="T2676">
        <v>29308.41</v>
      </c>
      <c r="U2676">
        <v>0</v>
      </c>
      <c r="V2676">
        <v>181125.97</v>
      </c>
      <c r="W2676">
        <v>210434.38</v>
      </c>
      <c r="X2676" t="s">
        <v>138</v>
      </c>
      <c r="Y2676" t="s">
        <v>139</v>
      </c>
      <c r="Z2676">
        <v>380</v>
      </c>
      <c r="AA2676" t="s">
        <v>47</v>
      </c>
      <c r="AB2676">
        <v>156</v>
      </c>
      <c r="AC2676" t="s">
        <v>63</v>
      </c>
      <c r="AD2676">
        <v>3</v>
      </c>
      <c r="AE2676">
        <v>0</v>
      </c>
      <c r="AF2676">
        <v>18</v>
      </c>
      <c r="AG2676">
        <v>57.739600000000003</v>
      </c>
      <c r="AH2676">
        <v>0</v>
      </c>
      <c r="AI2676">
        <v>0</v>
      </c>
      <c r="AJ2676">
        <v>1</v>
      </c>
    </row>
    <row r="2677" spans="1:36" x14ac:dyDescent="0.35">
      <c r="A2677" t="s">
        <v>801</v>
      </c>
      <c r="B2677" t="str">
        <f t="shared" si="41"/>
        <v>2025</v>
      </c>
      <c r="C2677" s="1">
        <v>46019</v>
      </c>
      <c r="D2677" s="1">
        <v>46017</v>
      </c>
      <c r="E2677">
        <v>1030</v>
      </c>
      <c r="F2677" t="s">
        <v>42</v>
      </c>
      <c r="G2677">
        <v>1</v>
      </c>
      <c r="H2677">
        <v>12</v>
      </c>
      <c r="I2677" t="s">
        <v>147</v>
      </c>
      <c r="J2677" t="s">
        <v>229</v>
      </c>
      <c r="K2677" t="s">
        <v>38</v>
      </c>
      <c r="L2677">
        <v>35685000</v>
      </c>
      <c r="M2677" t="s">
        <v>44</v>
      </c>
      <c r="N2677">
        <v>0.57999999999999996</v>
      </c>
      <c r="O2677" s="6">
        <v>20697.3</v>
      </c>
      <c r="P2677">
        <v>1427.3583719999999</v>
      </c>
      <c r="Q2677">
        <v>48.672820999999999</v>
      </c>
      <c r="R2677">
        <v>0</v>
      </c>
      <c r="S2677">
        <v>1395290.1580000001</v>
      </c>
      <c r="T2677">
        <v>195340.62</v>
      </c>
      <c r="U2677">
        <v>0</v>
      </c>
      <c r="V2677">
        <v>286313.53999999998</v>
      </c>
      <c r="W2677">
        <v>481654.16</v>
      </c>
      <c r="X2677" t="s">
        <v>192</v>
      </c>
      <c r="Y2677" t="s">
        <v>193</v>
      </c>
      <c r="Z2677">
        <v>156</v>
      </c>
      <c r="AA2677" t="s">
        <v>63</v>
      </c>
      <c r="AB2677">
        <v>156</v>
      </c>
      <c r="AC2677" t="s">
        <v>63</v>
      </c>
      <c r="AD2677">
        <v>14</v>
      </c>
      <c r="AE2677">
        <v>0</v>
      </c>
      <c r="AF2677">
        <v>18</v>
      </c>
      <c r="AG2677">
        <v>62.926400000000001</v>
      </c>
      <c r="AH2677">
        <v>0</v>
      </c>
      <c r="AI2677">
        <v>1</v>
      </c>
      <c r="AJ2677">
        <v>1</v>
      </c>
    </row>
    <row r="2678" spans="1:36" x14ac:dyDescent="0.35">
      <c r="A2678" t="s">
        <v>1813</v>
      </c>
      <c r="B2678" t="str">
        <f t="shared" si="41"/>
        <v>2022</v>
      </c>
      <c r="D2678" s="1">
        <v>44567</v>
      </c>
      <c r="E2678">
        <v>1150</v>
      </c>
      <c r="F2678" t="s">
        <v>50</v>
      </c>
      <c r="G2678">
        <v>1</v>
      </c>
      <c r="H2678">
        <v>1</v>
      </c>
      <c r="I2678" t="s">
        <v>417</v>
      </c>
      <c r="J2678" t="s">
        <v>1814</v>
      </c>
      <c r="K2678" t="s">
        <v>38</v>
      </c>
      <c r="L2678">
        <v>6380000</v>
      </c>
      <c r="M2678" t="s">
        <v>44</v>
      </c>
      <c r="N2678">
        <v>1.25</v>
      </c>
      <c r="O2678" s="6">
        <v>7975</v>
      </c>
      <c r="P2678">
        <v>3523.71</v>
      </c>
      <c r="Q2678">
        <v>30.678360999999999</v>
      </c>
      <c r="R2678">
        <v>0</v>
      </c>
      <c r="S2678">
        <v>665389.8628</v>
      </c>
      <c r="T2678">
        <v>133077.97</v>
      </c>
      <c r="U2678">
        <v>0</v>
      </c>
      <c r="V2678">
        <v>143724.21</v>
      </c>
      <c r="W2678">
        <v>276802.18</v>
      </c>
      <c r="X2678" t="s">
        <v>398</v>
      </c>
      <c r="Y2678" t="s">
        <v>399</v>
      </c>
      <c r="Z2678">
        <v>156</v>
      </c>
      <c r="AA2678" t="s">
        <v>63</v>
      </c>
      <c r="AB2678">
        <v>156</v>
      </c>
      <c r="AC2678" t="s">
        <v>63</v>
      </c>
      <c r="AD2678">
        <v>20</v>
      </c>
      <c r="AE2678">
        <v>0</v>
      </c>
      <c r="AF2678">
        <v>18</v>
      </c>
      <c r="AG2678">
        <v>57.712499999999999</v>
      </c>
      <c r="AH2678">
        <v>0</v>
      </c>
      <c r="AI2678">
        <v>0</v>
      </c>
      <c r="AJ2678">
        <v>1</v>
      </c>
    </row>
    <row r="2679" spans="1:36" x14ac:dyDescent="0.35">
      <c r="A2679" t="s">
        <v>768</v>
      </c>
      <c r="B2679" t="str">
        <f t="shared" si="41"/>
        <v>2024</v>
      </c>
      <c r="C2679" s="1">
        <v>45346</v>
      </c>
      <c r="D2679" s="1">
        <v>45352</v>
      </c>
      <c r="E2679">
        <v>1150</v>
      </c>
      <c r="F2679" t="s">
        <v>50</v>
      </c>
      <c r="G2679">
        <v>1</v>
      </c>
      <c r="H2679">
        <v>1</v>
      </c>
      <c r="I2679" t="s">
        <v>162</v>
      </c>
      <c r="J2679" t="s">
        <v>2490</v>
      </c>
      <c r="K2679" t="s">
        <v>38</v>
      </c>
      <c r="L2679" s="6">
        <v>42000000</v>
      </c>
      <c r="M2679" t="s">
        <v>44</v>
      </c>
      <c r="N2679">
        <v>0.5423</v>
      </c>
      <c r="O2679" s="6">
        <v>22776.6</v>
      </c>
      <c r="P2679">
        <v>1760.375196</v>
      </c>
      <c r="Q2679">
        <v>455.53069699999998</v>
      </c>
      <c r="R2679">
        <v>442.162395</v>
      </c>
      <c r="S2679">
        <v>1499032.1109</v>
      </c>
      <c r="T2679">
        <v>944390.23</v>
      </c>
      <c r="U2679">
        <v>0</v>
      </c>
      <c r="V2679">
        <v>439816.02</v>
      </c>
      <c r="W2679">
        <v>1384206.25</v>
      </c>
      <c r="X2679" t="s">
        <v>718</v>
      </c>
      <c r="Y2679" t="s">
        <v>719</v>
      </c>
      <c r="Z2679">
        <v>156</v>
      </c>
      <c r="AA2679" t="s">
        <v>63</v>
      </c>
      <c r="AB2679">
        <v>156</v>
      </c>
      <c r="AC2679" t="s">
        <v>63</v>
      </c>
      <c r="AD2679">
        <v>20</v>
      </c>
      <c r="AE2679">
        <v>0</v>
      </c>
      <c r="AF2679">
        <v>18</v>
      </c>
      <c r="AG2679">
        <v>58.936599999999999</v>
      </c>
      <c r="AH2679">
        <v>0</v>
      </c>
      <c r="AI2679">
        <v>0</v>
      </c>
      <c r="AJ2679">
        <v>1</v>
      </c>
    </row>
    <row r="2680" spans="1:36" x14ac:dyDescent="0.35">
      <c r="A2680" t="s">
        <v>869</v>
      </c>
      <c r="B2680" t="str">
        <f t="shared" si="41"/>
        <v>2019</v>
      </c>
      <c r="D2680" s="1">
        <v>43578</v>
      </c>
      <c r="E2680">
        <v>1030</v>
      </c>
      <c r="F2680" t="s">
        <v>42</v>
      </c>
      <c r="G2680">
        <v>11</v>
      </c>
      <c r="H2680">
        <v>3</v>
      </c>
      <c r="I2680" t="s">
        <v>653</v>
      </c>
      <c r="J2680" t="s">
        <v>1004</v>
      </c>
      <c r="K2680" t="s">
        <v>38</v>
      </c>
      <c r="L2680">
        <v>16722000</v>
      </c>
      <c r="M2680" t="s">
        <v>44</v>
      </c>
      <c r="N2680">
        <v>1.5243</v>
      </c>
      <c r="O2680" s="6">
        <v>25489.3446</v>
      </c>
      <c r="P2680">
        <v>1814.1857500000001</v>
      </c>
      <c r="Q2680">
        <v>509.78374000000002</v>
      </c>
      <c r="R2680">
        <v>403.25162599999999</v>
      </c>
      <c r="S2680">
        <v>1426426.0066</v>
      </c>
      <c r="T2680">
        <v>0</v>
      </c>
      <c r="U2680">
        <v>0</v>
      </c>
      <c r="V2680">
        <v>256756.76</v>
      </c>
      <c r="W2680">
        <v>256756.76</v>
      </c>
      <c r="X2680" t="s">
        <v>133</v>
      </c>
      <c r="Y2680" t="s">
        <v>134</v>
      </c>
      <c r="Z2680">
        <v>156</v>
      </c>
      <c r="AA2680" t="s">
        <v>63</v>
      </c>
      <c r="AB2680">
        <v>156</v>
      </c>
      <c r="AC2680" t="s">
        <v>63</v>
      </c>
      <c r="AG2680">
        <v>50.552799999999998</v>
      </c>
      <c r="AH2680">
        <v>0</v>
      </c>
      <c r="AI2680">
        <v>0</v>
      </c>
      <c r="AJ2680">
        <v>1</v>
      </c>
    </row>
    <row r="2681" spans="1:36" x14ac:dyDescent="0.35">
      <c r="A2681" t="s">
        <v>275</v>
      </c>
      <c r="B2681" t="str">
        <f t="shared" si="41"/>
        <v>2019</v>
      </c>
      <c r="D2681" s="1">
        <v>43616</v>
      </c>
      <c r="E2681">
        <v>1150</v>
      </c>
      <c r="F2681" t="s">
        <v>50</v>
      </c>
      <c r="G2681">
        <v>1</v>
      </c>
      <c r="H2681">
        <v>14</v>
      </c>
      <c r="I2681" t="s">
        <v>58</v>
      </c>
      <c r="J2681" t="s">
        <v>2491</v>
      </c>
      <c r="K2681" t="s">
        <v>38</v>
      </c>
      <c r="L2681">
        <v>520000</v>
      </c>
      <c r="M2681" t="s">
        <v>44</v>
      </c>
      <c r="N2681">
        <v>1.35</v>
      </c>
      <c r="O2681" s="6">
        <v>702</v>
      </c>
      <c r="P2681">
        <v>25.102889999999999</v>
      </c>
      <c r="Q2681">
        <v>0.75211600000000001</v>
      </c>
      <c r="R2681">
        <v>0</v>
      </c>
      <c r="S2681">
        <v>36810.623899999999</v>
      </c>
      <c r="T2681">
        <v>0</v>
      </c>
      <c r="U2681">
        <v>0</v>
      </c>
      <c r="V2681">
        <v>6625.91</v>
      </c>
      <c r="W2681">
        <v>6625.91</v>
      </c>
      <c r="X2681" t="s">
        <v>110</v>
      </c>
      <c r="Y2681" t="s">
        <v>111</v>
      </c>
      <c r="Z2681">
        <v>156</v>
      </c>
      <c r="AA2681" t="s">
        <v>63</v>
      </c>
      <c r="AB2681">
        <v>156</v>
      </c>
      <c r="AC2681" t="s">
        <v>63</v>
      </c>
      <c r="AG2681">
        <v>50.573999999999998</v>
      </c>
      <c r="AH2681">
        <v>0</v>
      </c>
      <c r="AI2681">
        <v>0</v>
      </c>
      <c r="AJ2681">
        <v>1</v>
      </c>
    </row>
    <row r="2682" spans="1:36" x14ac:dyDescent="0.35">
      <c r="A2682" t="s">
        <v>457</v>
      </c>
      <c r="B2682" t="str">
        <f t="shared" si="41"/>
        <v>2019</v>
      </c>
      <c r="D2682" s="1">
        <v>43750</v>
      </c>
      <c r="E2682">
        <v>1030</v>
      </c>
      <c r="F2682" t="s">
        <v>42</v>
      </c>
      <c r="G2682">
        <v>1</v>
      </c>
      <c r="H2682">
        <v>1</v>
      </c>
      <c r="I2682" t="s">
        <v>72</v>
      </c>
      <c r="J2682" t="s">
        <v>2251</v>
      </c>
      <c r="K2682" t="s">
        <v>38</v>
      </c>
      <c r="L2682">
        <v>7838000</v>
      </c>
      <c r="M2682" t="s">
        <v>44</v>
      </c>
      <c r="N2682">
        <v>2.0200999999999998</v>
      </c>
      <c r="O2682" s="6">
        <v>15833.543799999999</v>
      </c>
      <c r="P2682">
        <v>979.19039999999995</v>
      </c>
      <c r="Q2682">
        <v>28.449560999999999</v>
      </c>
      <c r="R2682">
        <v>0</v>
      </c>
      <c r="S2682">
        <v>889182.1655</v>
      </c>
      <c r="T2682">
        <v>0</v>
      </c>
      <c r="U2682">
        <v>0</v>
      </c>
      <c r="V2682">
        <v>160052.79</v>
      </c>
      <c r="W2682">
        <v>160052.79</v>
      </c>
      <c r="X2682" t="s">
        <v>459</v>
      </c>
      <c r="Y2682" t="s">
        <v>460</v>
      </c>
      <c r="Z2682">
        <v>458</v>
      </c>
      <c r="AA2682" t="s">
        <v>461</v>
      </c>
      <c r="AB2682">
        <v>156</v>
      </c>
      <c r="AC2682" t="s">
        <v>63</v>
      </c>
      <c r="AG2682">
        <v>52.798099999999998</v>
      </c>
      <c r="AH2682">
        <v>0</v>
      </c>
      <c r="AI2682">
        <v>0</v>
      </c>
      <c r="AJ2682">
        <v>1</v>
      </c>
    </row>
    <row r="2683" spans="1:36" x14ac:dyDescent="0.35">
      <c r="A2683" t="s">
        <v>681</v>
      </c>
      <c r="B2683" t="str">
        <f t="shared" si="41"/>
        <v>2025</v>
      </c>
      <c r="C2683" s="2">
        <v>45761</v>
      </c>
      <c r="D2683" s="1">
        <v>45761</v>
      </c>
      <c r="E2683">
        <v>1150</v>
      </c>
      <c r="F2683" t="s">
        <v>50</v>
      </c>
      <c r="G2683">
        <v>1</v>
      </c>
      <c r="H2683">
        <v>1</v>
      </c>
      <c r="I2683" t="s">
        <v>58</v>
      </c>
      <c r="J2683" t="s">
        <v>59</v>
      </c>
      <c r="K2683" t="s">
        <v>38</v>
      </c>
      <c r="L2683">
        <v>16010000</v>
      </c>
      <c r="M2683" t="s">
        <v>44</v>
      </c>
      <c r="N2683">
        <v>1.5401</v>
      </c>
      <c r="O2683" s="6">
        <v>24657.001</v>
      </c>
      <c r="P2683">
        <v>1586.3040000000001</v>
      </c>
      <c r="Q2683">
        <v>493.13701800000001</v>
      </c>
      <c r="R2683">
        <v>96.433238000000003</v>
      </c>
      <c r="S2683">
        <v>1644386.8696999999</v>
      </c>
      <c r="T2683">
        <v>0</v>
      </c>
      <c r="U2683">
        <v>0</v>
      </c>
      <c r="V2683">
        <v>147994.82</v>
      </c>
      <c r="W2683">
        <v>147994.82</v>
      </c>
      <c r="X2683" t="s">
        <v>96</v>
      </c>
      <c r="Y2683" t="s">
        <v>97</v>
      </c>
      <c r="Z2683">
        <v>156</v>
      </c>
      <c r="AA2683" t="s">
        <v>63</v>
      </c>
      <c r="AB2683">
        <v>156</v>
      </c>
      <c r="AC2683" t="s">
        <v>63</v>
      </c>
      <c r="AD2683">
        <v>0</v>
      </c>
      <c r="AE2683">
        <v>0</v>
      </c>
      <c r="AF2683">
        <v>18</v>
      </c>
      <c r="AG2683">
        <v>61.282499999999999</v>
      </c>
      <c r="AH2683">
        <v>0</v>
      </c>
      <c r="AI2683">
        <v>0</v>
      </c>
      <c r="AJ2683">
        <v>1</v>
      </c>
    </row>
    <row r="2684" spans="1:36" x14ac:dyDescent="0.35">
      <c r="A2684" t="s">
        <v>84</v>
      </c>
      <c r="B2684" t="str">
        <f t="shared" si="41"/>
        <v>2025</v>
      </c>
      <c r="C2684" s="1">
        <v>45900</v>
      </c>
      <c r="D2684" s="1">
        <v>45902</v>
      </c>
      <c r="E2684">
        <v>1150</v>
      </c>
      <c r="F2684" t="s">
        <v>50</v>
      </c>
      <c r="G2684">
        <v>1</v>
      </c>
      <c r="H2684">
        <v>3</v>
      </c>
      <c r="I2684" t="s">
        <v>596</v>
      </c>
      <c r="J2684" t="s">
        <v>1491</v>
      </c>
      <c r="K2684" t="s">
        <v>38</v>
      </c>
      <c r="L2684">
        <v>25000</v>
      </c>
      <c r="M2684" t="s">
        <v>44</v>
      </c>
      <c r="N2684">
        <v>12.85</v>
      </c>
      <c r="O2684" s="6">
        <v>321.25</v>
      </c>
      <c r="P2684">
        <v>102.27750399999999</v>
      </c>
      <c r="Q2684">
        <v>6.424544</v>
      </c>
      <c r="R2684">
        <v>9.0118779999999994</v>
      </c>
      <c r="S2684">
        <v>27886.4162</v>
      </c>
      <c r="T2684">
        <v>0</v>
      </c>
      <c r="U2684">
        <v>0</v>
      </c>
      <c r="V2684">
        <v>5019.55</v>
      </c>
      <c r="W2684">
        <v>5019.55</v>
      </c>
      <c r="X2684" t="s">
        <v>1492</v>
      </c>
      <c r="Y2684" t="s">
        <v>1493</v>
      </c>
      <c r="Z2684">
        <v>156</v>
      </c>
      <c r="AA2684" t="s">
        <v>63</v>
      </c>
      <c r="AB2684">
        <v>156</v>
      </c>
      <c r="AC2684" t="s">
        <v>63</v>
      </c>
      <c r="AD2684">
        <v>0</v>
      </c>
      <c r="AE2684">
        <v>0</v>
      </c>
      <c r="AF2684">
        <v>18</v>
      </c>
      <c r="AG2684">
        <v>63.526600000000002</v>
      </c>
      <c r="AH2684">
        <v>0</v>
      </c>
      <c r="AI2684">
        <v>0</v>
      </c>
      <c r="AJ2684">
        <v>1</v>
      </c>
    </row>
    <row r="2685" spans="1:36" x14ac:dyDescent="0.35">
      <c r="A2685" t="s">
        <v>1081</v>
      </c>
      <c r="B2685" t="str">
        <f t="shared" si="41"/>
        <v>2022</v>
      </c>
      <c r="D2685" s="1">
        <v>44905</v>
      </c>
      <c r="E2685">
        <v>1150</v>
      </c>
      <c r="F2685" t="s">
        <v>50</v>
      </c>
      <c r="G2685">
        <v>1</v>
      </c>
      <c r="H2685">
        <v>3</v>
      </c>
      <c r="I2685" t="s">
        <v>394</v>
      </c>
      <c r="J2685" t="s">
        <v>2492</v>
      </c>
      <c r="K2685" t="s">
        <v>38</v>
      </c>
      <c r="L2685">
        <v>268250</v>
      </c>
      <c r="M2685" t="s">
        <v>44</v>
      </c>
      <c r="N2685">
        <v>3.15</v>
      </c>
      <c r="O2685" s="6">
        <v>844.98749999999995</v>
      </c>
      <c r="P2685">
        <v>585.46619999999996</v>
      </c>
      <c r="Q2685">
        <v>16.899701</v>
      </c>
      <c r="R2685">
        <v>0</v>
      </c>
      <c r="S2685">
        <v>79943.930399999997</v>
      </c>
      <c r="T2685">
        <v>0</v>
      </c>
      <c r="U2685">
        <v>0</v>
      </c>
      <c r="V2685">
        <v>14389.91</v>
      </c>
      <c r="W2685">
        <v>14389.91</v>
      </c>
      <c r="X2685" t="s">
        <v>133</v>
      </c>
      <c r="Y2685" t="s">
        <v>134</v>
      </c>
      <c r="Z2685">
        <v>156</v>
      </c>
      <c r="AA2685" t="s">
        <v>63</v>
      </c>
      <c r="AB2685">
        <v>156</v>
      </c>
      <c r="AC2685" t="s">
        <v>63</v>
      </c>
      <c r="AD2685">
        <v>0</v>
      </c>
      <c r="AE2685">
        <v>0</v>
      </c>
      <c r="AF2685">
        <v>18</v>
      </c>
      <c r="AG2685">
        <v>55.234499999999997</v>
      </c>
      <c r="AH2685">
        <v>0</v>
      </c>
      <c r="AI2685">
        <v>1</v>
      </c>
      <c r="AJ2685">
        <v>1</v>
      </c>
    </row>
    <row r="2686" spans="1:36" x14ac:dyDescent="0.35">
      <c r="A2686" t="s">
        <v>1321</v>
      </c>
      <c r="B2686" t="str">
        <f t="shared" si="41"/>
        <v>2022</v>
      </c>
      <c r="D2686" s="1">
        <v>44908</v>
      </c>
      <c r="E2686">
        <v>1150</v>
      </c>
      <c r="F2686" t="s">
        <v>50</v>
      </c>
      <c r="G2686">
        <v>1</v>
      </c>
      <c r="H2686">
        <v>28</v>
      </c>
      <c r="I2686" t="s">
        <v>527</v>
      </c>
      <c r="J2686" t="s">
        <v>59</v>
      </c>
      <c r="K2686" t="s">
        <v>38</v>
      </c>
      <c r="L2686">
        <v>3224000</v>
      </c>
      <c r="M2686" t="s">
        <v>44</v>
      </c>
      <c r="N2686">
        <v>1.9</v>
      </c>
      <c r="O2686" s="6">
        <v>6125.6</v>
      </c>
      <c r="P2686">
        <v>773.89729999999997</v>
      </c>
      <c r="Q2686">
        <v>138.03555</v>
      </c>
      <c r="R2686">
        <v>0</v>
      </c>
      <c r="S2686">
        <v>388957.6091</v>
      </c>
      <c r="T2686">
        <v>31116.61</v>
      </c>
      <c r="U2686">
        <v>0</v>
      </c>
      <c r="V2686">
        <v>75613.36</v>
      </c>
      <c r="W2686">
        <v>106729.97</v>
      </c>
      <c r="X2686" t="s">
        <v>244</v>
      </c>
      <c r="Y2686" t="s">
        <v>245</v>
      </c>
      <c r="Z2686">
        <v>156</v>
      </c>
      <c r="AA2686" t="s">
        <v>63</v>
      </c>
      <c r="AB2686">
        <v>156</v>
      </c>
      <c r="AC2686" t="s">
        <v>63</v>
      </c>
      <c r="AD2686">
        <v>8</v>
      </c>
      <c r="AE2686">
        <v>0</v>
      </c>
      <c r="AF2686">
        <v>18</v>
      </c>
      <c r="AG2686">
        <v>55.268999999999998</v>
      </c>
      <c r="AH2686">
        <v>0</v>
      </c>
      <c r="AI2686">
        <v>1</v>
      </c>
      <c r="AJ2686">
        <v>1</v>
      </c>
    </row>
    <row r="2687" spans="1:36" x14ac:dyDescent="0.35">
      <c r="A2687" t="s">
        <v>734</v>
      </c>
      <c r="B2687" t="str">
        <f t="shared" si="41"/>
        <v>2024</v>
      </c>
      <c r="C2687" s="2">
        <v>45504</v>
      </c>
      <c r="D2687" s="1">
        <v>45509</v>
      </c>
      <c r="E2687">
        <v>1030</v>
      </c>
      <c r="F2687" t="s">
        <v>42</v>
      </c>
      <c r="G2687">
        <v>1</v>
      </c>
      <c r="H2687">
        <v>4</v>
      </c>
      <c r="I2687" t="s">
        <v>147</v>
      </c>
      <c r="J2687" t="s">
        <v>735</v>
      </c>
      <c r="K2687" t="s">
        <v>38</v>
      </c>
      <c r="L2687">
        <v>3239800</v>
      </c>
      <c r="M2687" t="s">
        <v>44</v>
      </c>
      <c r="N2687">
        <v>0.85</v>
      </c>
      <c r="O2687" s="6">
        <v>2753.83</v>
      </c>
      <c r="P2687">
        <v>662.34841400000005</v>
      </c>
      <c r="Q2687">
        <v>55.142074999999998</v>
      </c>
      <c r="R2687">
        <v>0</v>
      </c>
      <c r="S2687">
        <v>206460.576</v>
      </c>
      <c r="T2687">
        <v>28904.48</v>
      </c>
      <c r="U2687">
        <v>0</v>
      </c>
      <c r="V2687">
        <v>42365.71</v>
      </c>
      <c r="W2687">
        <v>71270.19</v>
      </c>
      <c r="X2687" t="s">
        <v>100</v>
      </c>
      <c r="Y2687" t="s">
        <v>101</v>
      </c>
      <c r="Z2687">
        <v>156</v>
      </c>
      <c r="AA2687" t="s">
        <v>63</v>
      </c>
      <c r="AB2687">
        <v>156</v>
      </c>
      <c r="AC2687" t="s">
        <v>63</v>
      </c>
      <c r="AD2687">
        <v>14</v>
      </c>
      <c r="AE2687">
        <v>0</v>
      </c>
      <c r="AF2687">
        <v>18</v>
      </c>
      <c r="AG2687">
        <v>59.475999999999999</v>
      </c>
      <c r="AH2687">
        <v>0</v>
      </c>
      <c r="AI2687">
        <v>0</v>
      </c>
      <c r="AJ2687">
        <v>1</v>
      </c>
    </row>
    <row r="2688" spans="1:36" x14ac:dyDescent="0.35">
      <c r="A2688" t="s">
        <v>2215</v>
      </c>
      <c r="B2688" t="str">
        <f t="shared" si="41"/>
        <v>2024</v>
      </c>
      <c r="C2688" s="1">
        <v>45571</v>
      </c>
      <c r="D2688" s="1">
        <v>45574</v>
      </c>
      <c r="E2688">
        <v>1150</v>
      </c>
      <c r="F2688" t="s">
        <v>50</v>
      </c>
      <c r="G2688">
        <v>11</v>
      </c>
      <c r="H2688">
        <v>4</v>
      </c>
      <c r="I2688" t="s">
        <v>242</v>
      </c>
      <c r="J2688" t="s">
        <v>249</v>
      </c>
      <c r="K2688" t="s">
        <v>38</v>
      </c>
      <c r="L2688">
        <v>2000000</v>
      </c>
      <c r="M2688" t="s">
        <v>44</v>
      </c>
      <c r="N2688">
        <v>6.9607000000000001</v>
      </c>
      <c r="O2688" s="6">
        <v>13921.4</v>
      </c>
      <c r="P2688">
        <v>564.25178700000004</v>
      </c>
      <c r="Q2688">
        <v>278.42725799999999</v>
      </c>
      <c r="R2688">
        <v>0</v>
      </c>
      <c r="S2688">
        <v>888850.8946</v>
      </c>
      <c r="T2688">
        <v>177770.18</v>
      </c>
      <c r="U2688">
        <v>0</v>
      </c>
      <c r="V2688">
        <v>191991.79</v>
      </c>
      <c r="W2688">
        <v>369761.97</v>
      </c>
      <c r="X2688" t="s">
        <v>199</v>
      </c>
      <c r="Y2688" t="s">
        <v>200</v>
      </c>
      <c r="Z2688">
        <v>156</v>
      </c>
      <c r="AA2688" t="s">
        <v>63</v>
      </c>
      <c r="AB2688">
        <v>156</v>
      </c>
      <c r="AC2688" t="s">
        <v>63</v>
      </c>
      <c r="AD2688">
        <v>20</v>
      </c>
      <c r="AE2688">
        <v>0</v>
      </c>
      <c r="AF2688">
        <v>18</v>
      </c>
      <c r="AG2688">
        <v>60.203600000000002</v>
      </c>
      <c r="AH2688">
        <v>0</v>
      </c>
      <c r="AI2688">
        <v>0</v>
      </c>
      <c r="AJ2688">
        <v>1</v>
      </c>
    </row>
    <row r="2689" spans="1:36" x14ac:dyDescent="0.35">
      <c r="A2689" t="s">
        <v>1074</v>
      </c>
      <c r="B2689" t="str">
        <f t="shared" si="41"/>
        <v>2019</v>
      </c>
      <c r="D2689" s="1">
        <v>43745</v>
      </c>
      <c r="E2689">
        <v>1150</v>
      </c>
      <c r="F2689" t="s">
        <v>50</v>
      </c>
      <c r="G2689">
        <v>1</v>
      </c>
      <c r="H2689">
        <v>26</v>
      </c>
      <c r="I2689" t="s">
        <v>77</v>
      </c>
      <c r="J2689" t="s">
        <v>2494</v>
      </c>
      <c r="K2689" t="s">
        <v>38</v>
      </c>
      <c r="L2689">
        <v>450000</v>
      </c>
      <c r="M2689" t="s">
        <v>44</v>
      </c>
      <c r="N2689">
        <v>1.0377000000000001</v>
      </c>
      <c r="O2689" s="6">
        <v>466.96499999999997</v>
      </c>
      <c r="P2689">
        <v>30.006620000000002</v>
      </c>
      <c r="Q2689">
        <v>1.3530489999999999</v>
      </c>
      <c r="R2689">
        <v>0</v>
      </c>
      <c r="S2689">
        <v>26120.449199999999</v>
      </c>
      <c r="T2689">
        <v>0</v>
      </c>
      <c r="U2689">
        <v>0</v>
      </c>
      <c r="V2689">
        <v>4701.68</v>
      </c>
      <c r="W2689">
        <v>4701.68</v>
      </c>
      <c r="X2689" t="s">
        <v>244</v>
      </c>
      <c r="Y2689" t="s">
        <v>245</v>
      </c>
      <c r="Z2689">
        <v>156</v>
      </c>
      <c r="AA2689" t="s">
        <v>63</v>
      </c>
      <c r="AB2689">
        <v>156</v>
      </c>
      <c r="AC2689" t="s">
        <v>63</v>
      </c>
      <c r="AG2689">
        <v>52.416499999999999</v>
      </c>
      <c r="AH2689">
        <v>0</v>
      </c>
      <c r="AI2689">
        <v>0</v>
      </c>
      <c r="AJ2689">
        <v>1</v>
      </c>
    </row>
    <row r="2690" spans="1:36" x14ac:dyDescent="0.35">
      <c r="A2690" t="s">
        <v>549</v>
      </c>
      <c r="B2690" t="str">
        <f t="shared" si="41"/>
        <v>2024</v>
      </c>
      <c r="C2690" s="1">
        <v>45466</v>
      </c>
      <c r="D2690" s="1">
        <v>45464</v>
      </c>
      <c r="E2690">
        <v>1030</v>
      </c>
      <c r="F2690" t="s">
        <v>42</v>
      </c>
      <c r="G2690">
        <v>1</v>
      </c>
      <c r="H2690">
        <v>4</v>
      </c>
      <c r="I2690" t="s">
        <v>99</v>
      </c>
      <c r="J2690" t="s">
        <v>73</v>
      </c>
      <c r="K2690" t="s">
        <v>38</v>
      </c>
      <c r="L2690">
        <v>4848000</v>
      </c>
      <c r="M2690" t="s">
        <v>44</v>
      </c>
      <c r="N2690">
        <v>2.1244999999999998</v>
      </c>
      <c r="O2690" s="6">
        <v>10299.575999999999</v>
      </c>
      <c r="P2690">
        <v>632.66541900000004</v>
      </c>
      <c r="Q2690">
        <v>19.147283999999999</v>
      </c>
      <c r="R2690">
        <v>9.6200430000000008</v>
      </c>
      <c r="S2690">
        <v>648963.09380000003</v>
      </c>
      <c r="T2690">
        <v>0</v>
      </c>
      <c r="U2690">
        <v>0</v>
      </c>
      <c r="V2690">
        <v>116813.36</v>
      </c>
      <c r="W2690">
        <v>116813.36</v>
      </c>
      <c r="X2690" t="s">
        <v>74</v>
      </c>
      <c r="Y2690" t="s">
        <v>75</v>
      </c>
      <c r="Z2690">
        <v>156</v>
      </c>
      <c r="AA2690" t="s">
        <v>63</v>
      </c>
      <c r="AB2690">
        <v>156</v>
      </c>
      <c r="AC2690" t="s">
        <v>63</v>
      </c>
      <c r="AD2690">
        <v>0</v>
      </c>
      <c r="AE2690">
        <v>0</v>
      </c>
      <c r="AF2690">
        <v>18</v>
      </c>
      <c r="AG2690">
        <v>59.206499999999998</v>
      </c>
      <c r="AH2690">
        <v>0</v>
      </c>
      <c r="AI2690">
        <v>0</v>
      </c>
      <c r="AJ2690">
        <v>1</v>
      </c>
    </row>
    <row r="2691" spans="1:36" x14ac:dyDescent="0.35">
      <c r="A2691" t="s">
        <v>820</v>
      </c>
      <c r="B2691" t="str">
        <f t="shared" ref="B2691:B2754" si="42">LEFT(A2691,4)</f>
        <v>2021</v>
      </c>
      <c r="C2691" s="1">
        <v>44401</v>
      </c>
      <c r="D2691" s="1">
        <v>44404</v>
      </c>
      <c r="E2691">
        <v>1030</v>
      </c>
      <c r="F2691" t="s">
        <v>42</v>
      </c>
      <c r="G2691">
        <v>1</v>
      </c>
      <c r="H2691">
        <v>4</v>
      </c>
      <c r="I2691" t="s">
        <v>218</v>
      </c>
      <c r="J2691" t="s">
        <v>2495</v>
      </c>
      <c r="K2691" t="s">
        <v>38</v>
      </c>
      <c r="L2691">
        <v>152660</v>
      </c>
      <c r="M2691" t="s">
        <v>130</v>
      </c>
      <c r="N2691">
        <v>776.70299999999997</v>
      </c>
      <c r="O2691" s="6">
        <v>118571.47998</v>
      </c>
      <c r="P2691">
        <v>7066.0484479999996</v>
      </c>
      <c r="Q2691">
        <v>174.88740799999999</v>
      </c>
      <c r="R2691">
        <v>0</v>
      </c>
      <c r="S2691">
        <v>7196306.7418999998</v>
      </c>
      <c r="T2691">
        <v>0</v>
      </c>
      <c r="U2691">
        <v>0</v>
      </c>
      <c r="V2691">
        <v>647667.61</v>
      </c>
      <c r="W2691">
        <v>647667.61</v>
      </c>
      <c r="X2691" t="s">
        <v>82</v>
      </c>
      <c r="Y2691" t="s">
        <v>83</v>
      </c>
      <c r="Z2691">
        <v>156</v>
      </c>
      <c r="AA2691" t="s">
        <v>63</v>
      </c>
      <c r="AB2691">
        <v>156</v>
      </c>
      <c r="AC2691" t="s">
        <v>63</v>
      </c>
      <c r="AD2691">
        <v>0</v>
      </c>
      <c r="AE2691">
        <v>0</v>
      </c>
      <c r="AF2691">
        <v>18</v>
      </c>
      <c r="AG2691">
        <v>57.198700000000002</v>
      </c>
      <c r="AH2691">
        <v>0</v>
      </c>
      <c r="AI2691">
        <v>0</v>
      </c>
      <c r="AJ2691">
        <v>1</v>
      </c>
    </row>
    <row r="2692" spans="1:36" x14ac:dyDescent="0.35">
      <c r="A2692" t="s">
        <v>210</v>
      </c>
      <c r="B2692" t="str">
        <f t="shared" si="42"/>
        <v>2024</v>
      </c>
      <c r="C2692" s="1">
        <v>45640</v>
      </c>
      <c r="D2692" s="1">
        <v>45644</v>
      </c>
      <c r="E2692">
        <v>1030</v>
      </c>
      <c r="F2692" t="s">
        <v>42</v>
      </c>
      <c r="G2692">
        <v>1</v>
      </c>
      <c r="H2692">
        <v>1</v>
      </c>
      <c r="I2692" t="s">
        <v>1257</v>
      </c>
      <c r="J2692" t="s">
        <v>2497</v>
      </c>
      <c r="K2692" t="s">
        <v>38</v>
      </c>
      <c r="L2692">
        <v>1000000</v>
      </c>
      <c r="M2692" t="s">
        <v>44</v>
      </c>
      <c r="N2692">
        <v>2.17</v>
      </c>
      <c r="O2692" s="6">
        <v>2170</v>
      </c>
      <c r="P2692">
        <v>380.4</v>
      </c>
      <c r="Q2692">
        <v>43.4</v>
      </c>
      <c r="R2692">
        <v>0</v>
      </c>
      <c r="S2692">
        <v>158164.78419999999</v>
      </c>
      <c r="T2692">
        <v>0</v>
      </c>
      <c r="U2692">
        <v>0</v>
      </c>
      <c r="V2692">
        <v>28469.65</v>
      </c>
      <c r="W2692">
        <v>28469.65</v>
      </c>
      <c r="X2692" t="s">
        <v>259</v>
      </c>
      <c r="Y2692" t="s">
        <v>260</v>
      </c>
      <c r="Z2692">
        <v>591</v>
      </c>
      <c r="AA2692" t="s">
        <v>55</v>
      </c>
      <c r="AB2692">
        <v>156</v>
      </c>
      <c r="AC2692" t="s">
        <v>63</v>
      </c>
      <c r="AD2692">
        <v>0</v>
      </c>
      <c r="AE2692">
        <v>0</v>
      </c>
      <c r="AF2692">
        <v>18</v>
      </c>
      <c r="AG2692">
        <v>60.978000000000002</v>
      </c>
      <c r="AH2692">
        <v>0</v>
      </c>
      <c r="AI2692">
        <v>1</v>
      </c>
      <c r="AJ2692">
        <v>1</v>
      </c>
    </row>
    <row r="2693" spans="1:36" x14ac:dyDescent="0.35">
      <c r="A2693" t="s">
        <v>1045</v>
      </c>
      <c r="B2693" t="str">
        <f t="shared" si="42"/>
        <v>2024</v>
      </c>
      <c r="C2693" s="1">
        <v>45642</v>
      </c>
      <c r="D2693" s="1">
        <v>45646</v>
      </c>
      <c r="E2693">
        <v>1030</v>
      </c>
      <c r="F2693" t="s">
        <v>42</v>
      </c>
      <c r="G2693">
        <v>1</v>
      </c>
      <c r="H2693">
        <v>4</v>
      </c>
      <c r="I2693" t="s">
        <v>330</v>
      </c>
      <c r="J2693" t="s">
        <v>1995</v>
      </c>
      <c r="K2693" t="s">
        <v>38</v>
      </c>
      <c r="L2693">
        <v>78730000</v>
      </c>
      <c r="M2693" t="s">
        <v>44</v>
      </c>
      <c r="N2693">
        <v>0.94</v>
      </c>
      <c r="O2693" s="6">
        <v>74006.2</v>
      </c>
      <c r="P2693">
        <v>7124.2128849999999</v>
      </c>
      <c r="Q2693">
        <v>1480.082484</v>
      </c>
      <c r="R2693">
        <v>0</v>
      </c>
      <c r="S2693">
        <v>5031872.6917000003</v>
      </c>
      <c r="T2693">
        <v>0</v>
      </c>
      <c r="U2693">
        <v>0</v>
      </c>
      <c r="V2693">
        <v>489098.03</v>
      </c>
      <c r="W2693">
        <v>489098.03</v>
      </c>
      <c r="X2693" t="s">
        <v>106</v>
      </c>
      <c r="Y2693" t="s">
        <v>107</v>
      </c>
      <c r="Z2693">
        <v>156</v>
      </c>
      <c r="AA2693" t="s">
        <v>63</v>
      </c>
      <c r="AB2693">
        <v>156</v>
      </c>
      <c r="AC2693" t="s">
        <v>63</v>
      </c>
      <c r="AD2693">
        <v>8</v>
      </c>
      <c r="AE2693">
        <v>0</v>
      </c>
      <c r="AF2693">
        <v>18</v>
      </c>
      <c r="AG2693">
        <v>60.910600000000002</v>
      </c>
      <c r="AH2693">
        <v>0</v>
      </c>
      <c r="AI2693">
        <v>1</v>
      </c>
      <c r="AJ2693">
        <v>1</v>
      </c>
    </row>
    <row r="2694" spans="1:36" x14ac:dyDescent="0.35">
      <c r="A2694" t="s">
        <v>84</v>
      </c>
      <c r="B2694" t="str">
        <f t="shared" si="42"/>
        <v>2025</v>
      </c>
      <c r="C2694" s="1">
        <v>45903</v>
      </c>
      <c r="D2694" s="1">
        <v>45902</v>
      </c>
      <c r="E2694">
        <v>1030</v>
      </c>
      <c r="F2694" t="s">
        <v>42</v>
      </c>
      <c r="G2694">
        <v>1</v>
      </c>
      <c r="H2694">
        <v>3</v>
      </c>
      <c r="I2694" t="s">
        <v>147</v>
      </c>
      <c r="J2694" t="s">
        <v>229</v>
      </c>
      <c r="K2694" t="s">
        <v>38</v>
      </c>
      <c r="L2694">
        <v>31160000</v>
      </c>
      <c r="M2694" t="s">
        <v>44</v>
      </c>
      <c r="N2694">
        <v>0.57689999999999997</v>
      </c>
      <c r="O2694" s="6">
        <v>17976.204000000002</v>
      </c>
      <c r="P2694">
        <v>1963.079956</v>
      </c>
      <c r="Q2694">
        <v>49.443145999999999</v>
      </c>
      <c r="R2694">
        <v>0</v>
      </c>
      <c r="S2694">
        <v>1269816.0342000001</v>
      </c>
      <c r="T2694">
        <v>177774.24</v>
      </c>
      <c r="U2694">
        <v>0</v>
      </c>
      <c r="V2694">
        <v>260566.25</v>
      </c>
      <c r="W2694">
        <v>438340.49</v>
      </c>
      <c r="X2694" t="s">
        <v>188</v>
      </c>
      <c r="Y2694" t="s">
        <v>189</v>
      </c>
      <c r="Z2694">
        <v>156</v>
      </c>
      <c r="AA2694" t="s">
        <v>63</v>
      </c>
      <c r="AB2694">
        <v>156</v>
      </c>
      <c r="AC2694" t="s">
        <v>63</v>
      </c>
      <c r="AD2694">
        <v>14</v>
      </c>
      <c r="AE2694">
        <v>0</v>
      </c>
      <c r="AF2694">
        <v>18</v>
      </c>
      <c r="AG2694">
        <v>63.526600000000002</v>
      </c>
      <c r="AH2694">
        <v>0</v>
      </c>
      <c r="AI2694">
        <v>0</v>
      </c>
      <c r="AJ2694">
        <v>1</v>
      </c>
    </row>
    <row r="2695" spans="1:36" x14ac:dyDescent="0.35">
      <c r="A2695" t="s">
        <v>762</v>
      </c>
      <c r="B2695" t="str">
        <f t="shared" si="42"/>
        <v>2025</v>
      </c>
      <c r="C2695" s="1">
        <v>45699</v>
      </c>
      <c r="D2695" s="1">
        <v>45700</v>
      </c>
      <c r="E2695">
        <v>1150</v>
      </c>
      <c r="F2695" t="s">
        <v>50</v>
      </c>
      <c r="G2695">
        <v>1</v>
      </c>
      <c r="H2695">
        <v>28</v>
      </c>
      <c r="I2695" t="s">
        <v>247</v>
      </c>
      <c r="J2695" t="s">
        <v>160</v>
      </c>
      <c r="K2695" t="s">
        <v>38</v>
      </c>
      <c r="L2695">
        <v>462000</v>
      </c>
      <c r="M2695" t="s">
        <v>44</v>
      </c>
      <c r="N2695">
        <v>12.25</v>
      </c>
      <c r="O2695" s="6">
        <v>5659.5</v>
      </c>
      <c r="P2695">
        <v>291.01513999999997</v>
      </c>
      <c r="Q2695">
        <v>15.433711000000001</v>
      </c>
      <c r="R2695">
        <v>2.8866649999999998</v>
      </c>
      <c r="S2695">
        <v>371797.6177</v>
      </c>
      <c r="T2695">
        <v>74359.520000000004</v>
      </c>
      <c r="U2695">
        <v>0</v>
      </c>
      <c r="V2695">
        <v>80308.28</v>
      </c>
      <c r="W2695">
        <v>154667.79999999999</v>
      </c>
      <c r="X2695" t="s">
        <v>244</v>
      </c>
      <c r="Y2695" t="s">
        <v>245</v>
      </c>
      <c r="Z2695">
        <v>156</v>
      </c>
      <c r="AA2695" t="s">
        <v>63</v>
      </c>
      <c r="AB2695">
        <v>156</v>
      </c>
      <c r="AC2695" t="s">
        <v>63</v>
      </c>
      <c r="AD2695">
        <v>20</v>
      </c>
      <c r="AE2695">
        <v>0</v>
      </c>
      <c r="AF2695">
        <v>18</v>
      </c>
      <c r="AG2695">
        <v>62.2898</v>
      </c>
      <c r="AH2695">
        <v>0</v>
      </c>
      <c r="AI2695">
        <v>0</v>
      </c>
      <c r="AJ2695">
        <v>1</v>
      </c>
    </row>
    <row r="2696" spans="1:36" x14ac:dyDescent="0.35">
      <c r="A2696" t="s">
        <v>2444</v>
      </c>
      <c r="B2696" t="str">
        <f t="shared" si="42"/>
        <v>2024</v>
      </c>
      <c r="C2696" s="1">
        <v>45391</v>
      </c>
      <c r="D2696" s="1">
        <v>45392</v>
      </c>
      <c r="E2696">
        <v>1150</v>
      </c>
      <c r="F2696" t="s">
        <v>50</v>
      </c>
      <c r="G2696">
        <v>1</v>
      </c>
      <c r="H2696">
        <v>23</v>
      </c>
      <c r="I2696" t="s">
        <v>242</v>
      </c>
      <c r="J2696" t="s">
        <v>249</v>
      </c>
      <c r="K2696" t="s">
        <v>38</v>
      </c>
      <c r="L2696">
        <v>30000</v>
      </c>
      <c r="M2696" t="s">
        <v>44</v>
      </c>
      <c r="N2696">
        <v>1.8772</v>
      </c>
      <c r="O2696" s="6">
        <v>56.316000000000003</v>
      </c>
      <c r="P2696">
        <v>0.97145999999999999</v>
      </c>
      <c r="Q2696">
        <v>0.12579299999999999</v>
      </c>
      <c r="R2696">
        <v>0</v>
      </c>
      <c r="S2696">
        <v>3409.0495999999998</v>
      </c>
      <c r="T2696">
        <v>681.81</v>
      </c>
      <c r="U2696">
        <v>0</v>
      </c>
      <c r="V2696">
        <v>736.35</v>
      </c>
      <c r="W2696">
        <v>1418.16</v>
      </c>
      <c r="X2696" t="s">
        <v>117</v>
      </c>
      <c r="Y2696" t="s">
        <v>118</v>
      </c>
      <c r="Z2696">
        <v>484</v>
      </c>
      <c r="AA2696" t="s">
        <v>115</v>
      </c>
      <c r="AB2696">
        <v>156</v>
      </c>
      <c r="AC2696" t="s">
        <v>63</v>
      </c>
      <c r="AD2696">
        <v>20</v>
      </c>
      <c r="AE2696">
        <v>0</v>
      </c>
      <c r="AF2696">
        <v>18</v>
      </c>
      <c r="AG2696">
        <v>59.3752</v>
      </c>
      <c r="AH2696">
        <v>0</v>
      </c>
      <c r="AI2696">
        <v>0</v>
      </c>
      <c r="AJ2696">
        <v>1</v>
      </c>
    </row>
    <row r="2697" spans="1:36" x14ac:dyDescent="0.35">
      <c r="A2697" t="s">
        <v>1432</v>
      </c>
      <c r="B2697" t="str">
        <f t="shared" si="42"/>
        <v>2019</v>
      </c>
      <c r="D2697" s="1">
        <v>43697</v>
      </c>
      <c r="E2697">
        <v>1150</v>
      </c>
      <c r="F2697" t="s">
        <v>50</v>
      </c>
      <c r="G2697">
        <v>1</v>
      </c>
      <c r="H2697">
        <v>3</v>
      </c>
      <c r="I2697" t="s">
        <v>90</v>
      </c>
      <c r="J2697" t="s">
        <v>2498</v>
      </c>
      <c r="K2697" t="s">
        <v>38</v>
      </c>
      <c r="L2697">
        <v>4180000</v>
      </c>
      <c r="M2697" t="s">
        <v>44</v>
      </c>
      <c r="N2697">
        <v>0.6905</v>
      </c>
      <c r="O2697" s="6">
        <v>2886.29</v>
      </c>
      <c r="P2697">
        <v>373.92538500000001</v>
      </c>
      <c r="Q2697">
        <v>4.5758619999999999</v>
      </c>
      <c r="R2697">
        <v>28.218240000000002</v>
      </c>
      <c r="S2697">
        <v>168604.58970000001</v>
      </c>
      <c r="T2697">
        <v>0</v>
      </c>
      <c r="U2697">
        <v>0</v>
      </c>
      <c r="V2697">
        <v>15174.78</v>
      </c>
      <c r="W2697">
        <v>15174.78</v>
      </c>
      <c r="X2697" t="s">
        <v>1705</v>
      </c>
      <c r="Y2697" t="s">
        <v>1524</v>
      </c>
      <c r="Z2697">
        <v>156</v>
      </c>
      <c r="AA2697" t="s">
        <v>63</v>
      </c>
      <c r="AB2697">
        <v>156</v>
      </c>
      <c r="AC2697" t="s">
        <v>63</v>
      </c>
      <c r="AG2697">
        <v>51.200699999999998</v>
      </c>
      <c r="AH2697">
        <v>0</v>
      </c>
      <c r="AI2697">
        <v>0</v>
      </c>
      <c r="AJ2697">
        <v>1</v>
      </c>
    </row>
    <row r="2698" spans="1:36" x14ac:dyDescent="0.35">
      <c r="A2698" t="s">
        <v>1509</v>
      </c>
      <c r="B2698" t="str">
        <f t="shared" si="42"/>
        <v>2019</v>
      </c>
      <c r="D2698" s="1">
        <v>43697</v>
      </c>
      <c r="E2698">
        <v>1150</v>
      </c>
      <c r="F2698" t="s">
        <v>50</v>
      </c>
      <c r="G2698">
        <v>1</v>
      </c>
      <c r="H2698">
        <v>1</v>
      </c>
      <c r="I2698" t="s">
        <v>90</v>
      </c>
      <c r="J2698" t="s">
        <v>1356</v>
      </c>
      <c r="K2698" t="s">
        <v>38</v>
      </c>
      <c r="L2698">
        <v>695325000</v>
      </c>
      <c r="M2698" t="s">
        <v>44</v>
      </c>
      <c r="N2698">
        <v>0.62529999999999997</v>
      </c>
      <c r="O2698" s="6">
        <v>434786.72249999997</v>
      </c>
      <c r="P2698">
        <v>57510.861449999997</v>
      </c>
      <c r="Q2698">
        <v>8695.8764900000006</v>
      </c>
      <c r="R2698">
        <v>0</v>
      </c>
      <c r="S2698">
        <v>25611879.084199999</v>
      </c>
      <c r="T2698">
        <v>0</v>
      </c>
      <c r="U2698">
        <v>0</v>
      </c>
      <c r="V2698">
        <v>0</v>
      </c>
      <c r="W2698">
        <v>0</v>
      </c>
      <c r="X2698" t="s">
        <v>244</v>
      </c>
      <c r="Y2698" t="s">
        <v>245</v>
      </c>
      <c r="Z2698">
        <v>156</v>
      </c>
      <c r="AA2698" t="s">
        <v>63</v>
      </c>
      <c r="AB2698">
        <v>156</v>
      </c>
      <c r="AC2698" t="s">
        <v>63</v>
      </c>
      <c r="AG2698">
        <v>51.122199999999999</v>
      </c>
      <c r="AH2698">
        <v>0</v>
      </c>
      <c r="AI2698">
        <v>0</v>
      </c>
      <c r="AJ2698">
        <v>1</v>
      </c>
    </row>
    <row r="2699" spans="1:36" x14ac:dyDescent="0.35">
      <c r="A2699" t="s">
        <v>450</v>
      </c>
      <c r="B2699" t="str">
        <f t="shared" si="42"/>
        <v>2019</v>
      </c>
      <c r="D2699" s="1">
        <v>43809</v>
      </c>
      <c r="E2699">
        <v>1150</v>
      </c>
      <c r="F2699" t="s">
        <v>50</v>
      </c>
      <c r="G2699">
        <v>1</v>
      </c>
      <c r="H2699">
        <v>12</v>
      </c>
      <c r="I2699" t="s">
        <v>553</v>
      </c>
      <c r="J2699" t="s">
        <v>2499</v>
      </c>
      <c r="K2699" t="s">
        <v>38</v>
      </c>
      <c r="L2699">
        <v>1099000</v>
      </c>
      <c r="M2699" t="s">
        <v>44</v>
      </c>
      <c r="N2699">
        <v>2.3791000000000002</v>
      </c>
      <c r="O2699" s="6">
        <v>2614.6309000000001</v>
      </c>
      <c r="P2699">
        <v>132.87819999999999</v>
      </c>
      <c r="Q2699">
        <v>7.1897330000000004</v>
      </c>
      <c r="R2699">
        <v>0</v>
      </c>
      <c r="S2699">
        <v>145710.6257</v>
      </c>
      <c r="T2699">
        <v>0</v>
      </c>
      <c r="U2699">
        <v>0</v>
      </c>
      <c r="V2699">
        <v>26227.91</v>
      </c>
      <c r="W2699">
        <v>26227.91</v>
      </c>
      <c r="X2699" t="s">
        <v>96</v>
      </c>
      <c r="Y2699" t="s">
        <v>97</v>
      </c>
      <c r="Z2699">
        <v>156</v>
      </c>
      <c r="AA2699" t="s">
        <v>63</v>
      </c>
      <c r="AB2699">
        <v>156</v>
      </c>
      <c r="AC2699" t="s">
        <v>63</v>
      </c>
      <c r="AG2699">
        <v>52.895299999999999</v>
      </c>
      <c r="AH2699">
        <v>0</v>
      </c>
      <c r="AI2699">
        <v>1</v>
      </c>
      <c r="AJ2699">
        <v>1</v>
      </c>
    </row>
    <row r="2700" spans="1:36" x14ac:dyDescent="0.35">
      <c r="A2700" t="s">
        <v>275</v>
      </c>
      <c r="B2700" t="str">
        <f t="shared" si="42"/>
        <v>2019</v>
      </c>
      <c r="D2700" s="1">
        <v>43616</v>
      </c>
      <c r="E2700">
        <v>1150</v>
      </c>
      <c r="F2700" t="s">
        <v>50</v>
      </c>
      <c r="G2700">
        <v>1</v>
      </c>
      <c r="H2700">
        <v>3</v>
      </c>
      <c r="I2700" t="s">
        <v>58</v>
      </c>
      <c r="J2700" t="s">
        <v>2500</v>
      </c>
      <c r="K2700" t="s">
        <v>38</v>
      </c>
      <c r="L2700">
        <v>4072000</v>
      </c>
      <c r="M2700" t="s">
        <v>44</v>
      </c>
      <c r="N2700">
        <v>1.35</v>
      </c>
      <c r="O2700" s="6">
        <v>5497.2</v>
      </c>
      <c r="P2700">
        <v>196.58591000000001</v>
      </c>
      <c r="Q2700">
        <v>5.8899749999999997</v>
      </c>
      <c r="R2700">
        <v>0</v>
      </c>
      <c r="S2700">
        <v>288255.50079999998</v>
      </c>
      <c r="T2700">
        <v>0</v>
      </c>
      <c r="U2700">
        <v>0</v>
      </c>
      <c r="V2700">
        <v>51885.99</v>
      </c>
      <c r="W2700">
        <v>51885.99</v>
      </c>
      <c r="X2700" t="s">
        <v>110</v>
      </c>
      <c r="Y2700" t="s">
        <v>111</v>
      </c>
      <c r="Z2700">
        <v>156</v>
      </c>
      <c r="AA2700" t="s">
        <v>63</v>
      </c>
      <c r="AB2700">
        <v>156</v>
      </c>
      <c r="AC2700" t="s">
        <v>63</v>
      </c>
      <c r="AG2700">
        <v>50.573999999999998</v>
      </c>
      <c r="AH2700">
        <v>0</v>
      </c>
      <c r="AI2700">
        <v>0</v>
      </c>
      <c r="AJ2700">
        <v>1</v>
      </c>
    </row>
    <row r="2701" spans="1:36" x14ac:dyDescent="0.35">
      <c r="A2701" t="s">
        <v>588</v>
      </c>
      <c r="B2701" t="str">
        <f t="shared" si="42"/>
        <v>2019</v>
      </c>
      <c r="D2701" s="1">
        <v>43572</v>
      </c>
      <c r="E2701">
        <v>1030</v>
      </c>
      <c r="F2701" t="s">
        <v>42</v>
      </c>
      <c r="G2701">
        <v>1</v>
      </c>
      <c r="H2701">
        <v>8</v>
      </c>
      <c r="I2701" t="s">
        <v>589</v>
      </c>
      <c r="J2701" t="s">
        <v>2501</v>
      </c>
      <c r="K2701" t="s">
        <v>38</v>
      </c>
      <c r="L2701">
        <v>416910</v>
      </c>
      <c r="M2701" t="s">
        <v>44</v>
      </c>
      <c r="N2701">
        <v>0.5</v>
      </c>
      <c r="O2701" s="6">
        <v>208.45500000000001</v>
      </c>
      <c r="P2701">
        <v>60.671205</v>
      </c>
      <c r="Q2701">
        <v>4.1708949999999998</v>
      </c>
      <c r="R2701">
        <v>0</v>
      </c>
      <c r="S2701">
        <v>13815.906199999999</v>
      </c>
      <c r="T2701">
        <v>1105.27</v>
      </c>
      <c r="U2701">
        <v>0</v>
      </c>
      <c r="V2701">
        <v>2685.81</v>
      </c>
      <c r="W2701">
        <v>3791.08</v>
      </c>
      <c r="X2701" t="s">
        <v>591</v>
      </c>
      <c r="Y2701" t="s">
        <v>592</v>
      </c>
      <c r="Z2701">
        <v>554</v>
      </c>
      <c r="AA2701" t="s">
        <v>593</v>
      </c>
      <c r="AB2701">
        <v>156</v>
      </c>
      <c r="AC2701" t="s">
        <v>63</v>
      </c>
      <c r="AG2701">
        <v>50.520600000000002</v>
      </c>
      <c r="AH2701">
        <v>0</v>
      </c>
      <c r="AI2701">
        <v>0</v>
      </c>
      <c r="AJ2701">
        <v>1</v>
      </c>
    </row>
    <row r="2702" spans="1:36" x14ac:dyDescent="0.35">
      <c r="A2702" t="s">
        <v>1005</v>
      </c>
      <c r="B2702" t="str">
        <f t="shared" si="42"/>
        <v>2024</v>
      </c>
      <c r="C2702" s="1">
        <v>45349</v>
      </c>
      <c r="D2702" s="1">
        <v>45348</v>
      </c>
      <c r="E2702">
        <v>1030</v>
      </c>
      <c r="F2702" t="s">
        <v>42</v>
      </c>
      <c r="G2702">
        <v>1</v>
      </c>
      <c r="H2702">
        <v>2</v>
      </c>
      <c r="I2702" t="s">
        <v>72</v>
      </c>
      <c r="J2702" t="s">
        <v>73</v>
      </c>
      <c r="K2702" t="s">
        <v>38</v>
      </c>
      <c r="L2702">
        <v>1850000</v>
      </c>
      <c r="M2702" t="s">
        <v>44</v>
      </c>
      <c r="N2702">
        <v>2.2225999999999999</v>
      </c>
      <c r="O2702" s="6">
        <v>4111.8100000000004</v>
      </c>
      <c r="P2702">
        <v>213.3152</v>
      </c>
      <c r="Q2702">
        <v>7.5475070000000004</v>
      </c>
      <c r="R2702">
        <v>3.8092000000000001</v>
      </c>
      <c r="S2702">
        <v>255314.04490000001</v>
      </c>
      <c r="T2702">
        <v>0</v>
      </c>
      <c r="U2702">
        <v>0</v>
      </c>
      <c r="V2702">
        <v>45956.53</v>
      </c>
      <c r="W2702">
        <v>45956.53</v>
      </c>
      <c r="X2702" t="s">
        <v>74</v>
      </c>
      <c r="Y2702" t="s">
        <v>75</v>
      </c>
      <c r="Z2702">
        <v>156</v>
      </c>
      <c r="AA2702" t="s">
        <v>63</v>
      </c>
      <c r="AB2702">
        <v>156</v>
      </c>
      <c r="AC2702" t="s">
        <v>63</v>
      </c>
      <c r="AD2702">
        <v>0</v>
      </c>
      <c r="AE2702">
        <v>0</v>
      </c>
      <c r="AF2702">
        <v>18</v>
      </c>
      <c r="AG2702">
        <v>58.875799999999998</v>
      </c>
      <c r="AH2702">
        <v>0</v>
      </c>
      <c r="AI2702">
        <v>0</v>
      </c>
      <c r="AJ2702">
        <v>1</v>
      </c>
    </row>
    <row r="2703" spans="1:36" x14ac:dyDescent="0.35">
      <c r="A2703" t="s">
        <v>561</v>
      </c>
      <c r="B2703" t="str">
        <f t="shared" si="42"/>
        <v>2024</v>
      </c>
      <c r="C2703" s="1">
        <v>45366</v>
      </c>
      <c r="D2703" s="1">
        <v>45365</v>
      </c>
      <c r="E2703">
        <v>1030</v>
      </c>
      <c r="F2703" t="s">
        <v>42</v>
      </c>
      <c r="G2703">
        <v>1</v>
      </c>
      <c r="H2703">
        <v>12</v>
      </c>
      <c r="I2703" t="s">
        <v>85</v>
      </c>
      <c r="J2703" t="s">
        <v>73</v>
      </c>
      <c r="K2703" t="s">
        <v>38</v>
      </c>
      <c r="L2703">
        <v>4114000</v>
      </c>
      <c r="M2703" t="s">
        <v>44</v>
      </c>
      <c r="N2703">
        <v>2.0148000000000001</v>
      </c>
      <c r="O2703" s="6">
        <v>8288.8871999999992</v>
      </c>
      <c r="P2703">
        <v>589.72320000000002</v>
      </c>
      <c r="Q2703">
        <v>15.472363</v>
      </c>
      <c r="R2703">
        <v>7.8199750000000003</v>
      </c>
      <c r="S2703">
        <v>527048.02060000005</v>
      </c>
      <c r="T2703">
        <v>0</v>
      </c>
      <c r="U2703">
        <v>0</v>
      </c>
      <c r="V2703">
        <v>94868.64</v>
      </c>
      <c r="W2703">
        <v>94868.64</v>
      </c>
      <c r="X2703" t="s">
        <v>244</v>
      </c>
      <c r="Y2703" t="s">
        <v>245</v>
      </c>
      <c r="Z2703">
        <v>156</v>
      </c>
      <c r="AA2703" t="s">
        <v>63</v>
      </c>
      <c r="AB2703">
        <v>156</v>
      </c>
      <c r="AC2703" t="s">
        <v>63</v>
      </c>
      <c r="AD2703">
        <v>0</v>
      </c>
      <c r="AE2703">
        <v>0</v>
      </c>
      <c r="AF2703">
        <v>18</v>
      </c>
      <c r="AG2703">
        <v>59.206099999999999</v>
      </c>
      <c r="AH2703">
        <v>0</v>
      </c>
      <c r="AI2703">
        <v>0</v>
      </c>
      <c r="AJ2703">
        <v>1</v>
      </c>
    </row>
    <row r="2704" spans="1:36" x14ac:dyDescent="0.35">
      <c r="A2704" t="s">
        <v>146</v>
      </c>
      <c r="B2704" t="str">
        <f t="shared" si="42"/>
        <v>2022</v>
      </c>
      <c r="C2704" s="1">
        <v>44728</v>
      </c>
      <c r="D2704" s="1">
        <v>44732</v>
      </c>
      <c r="E2704">
        <v>1030</v>
      </c>
      <c r="F2704" t="s">
        <v>42</v>
      </c>
      <c r="G2704">
        <v>1</v>
      </c>
      <c r="H2704">
        <v>5</v>
      </c>
      <c r="I2704" t="s">
        <v>385</v>
      </c>
      <c r="J2704" t="s">
        <v>386</v>
      </c>
      <c r="K2704" t="s">
        <v>38</v>
      </c>
      <c r="L2704">
        <v>5540000</v>
      </c>
      <c r="M2704" t="s">
        <v>44</v>
      </c>
      <c r="N2704">
        <v>1.2</v>
      </c>
      <c r="O2704" s="6">
        <v>6648</v>
      </c>
      <c r="P2704">
        <v>2223.4674</v>
      </c>
      <c r="Q2704">
        <v>144.17037400000001</v>
      </c>
      <c r="R2704">
        <v>0</v>
      </c>
      <c r="S2704">
        <v>494640.33870000002</v>
      </c>
      <c r="T2704">
        <v>0</v>
      </c>
      <c r="U2704">
        <v>0</v>
      </c>
      <c r="V2704">
        <v>89035.26</v>
      </c>
      <c r="W2704">
        <v>89035.26</v>
      </c>
      <c r="X2704" t="s">
        <v>133</v>
      </c>
      <c r="Y2704" t="s">
        <v>134</v>
      </c>
      <c r="Z2704">
        <v>156</v>
      </c>
      <c r="AA2704" t="s">
        <v>63</v>
      </c>
      <c r="AB2704">
        <v>156</v>
      </c>
      <c r="AC2704" t="s">
        <v>63</v>
      </c>
      <c r="AD2704">
        <v>0</v>
      </c>
      <c r="AE2704">
        <v>0</v>
      </c>
      <c r="AF2704">
        <v>18</v>
      </c>
      <c r="AG2704">
        <v>54.864699999999999</v>
      </c>
      <c r="AH2704">
        <v>0</v>
      </c>
      <c r="AI2704">
        <v>0</v>
      </c>
      <c r="AJ2704">
        <v>1</v>
      </c>
    </row>
    <row r="2705" spans="1:36" x14ac:dyDescent="0.35">
      <c r="A2705" t="s">
        <v>544</v>
      </c>
      <c r="B2705" t="str">
        <f t="shared" si="42"/>
        <v>2021</v>
      </c>
      <c r="C2705" s="1">
        <v>44333</v>
      </c>
      <c r="D2705" s="1">
        <v>44340</v>
      </c>
      <c r="E2705">
        <v>2050</v>
      </c>
      <c r="F2705" t="s">
        <v>36</v>
      </c>
      <c r="G2705">
        <v>1</v>
      </c>
      <c r="H2705">
        <v>7</v>
      </c>
      <c r="I2705" t="s">
        <v>77</v>
      </c>
      <c r="J2705" t="s">
        <v>294</v>
      </c>
      <c r="K2705" t="s">
        <v>38</v>
      </c>
      <c r="L2705">
        <v>110</v>
      </c>
      <c r="M2705" t="s">
        <v>44</v>
      </c>
      <c r="N2705">
        <v>3.31</v>
      </c>
      <c r="O2705" s="6">
        <v>0.36409999999999998</v>
      </c>
      <c r="P2705">
        <v>1.7448999999999999E-2</v>
      </c>
      <c r="Q2705">
        <v>7.2709999999999997E-3</v>
      </c>
      <c r="R2705">
        <v>0</v>
      </c>
      <c r="S2705">
        <v>22.167100000000001</v>
      </c>
      <c r="T2705">
        <v>0</v>
      </c>
      <c r="U2705">
        <v>0</v>
      </c>
      <c r="V2705">
        <v>3.99</v>
      </c>
      <c r="W2705">
        <v>3.99</v>
      </c>
      <c r="X2705" t="s">
        <v>266</v>
      </c>
      <c r="Y2705" t="s">
        <v>267</v>
      </c>
      <c r="Z2705">
        <v>840</v>
      </c>
      <c r="AA2705" t="s">
        <v>180</v>
      </c>
      <c r="AB2705">
        <v>156</v>
      </c>
      <c r="AC2705" t="s">
        <v>63</v>
      </c>
      <c r="AD2705">
        <v>0</v>
      </c>
      <c r="AE2705">
        <v>0</v>
      </c>
      <c r="AF2705">
        <v>18</v>
      </c>
      <c r="AG2705">
        <v>57.005699999999997</v>
      </c>
      <c r="AH2705">
        <v>0</v>
      </c>
      <c r="AI2705">
        <v>0</v>
      </c>
      <c r="AJ2705">
        <v>1</v>
      </c>
    </row>
    <row r="2706" spans="1:36" x14ac:dyDescent="0.35">
      <c r="A2706" t="s">
        <v>2502</v>
      </c>
      <c r="B2706" t="str">
        <f t="shared" si="42"/>
        <v>2024</v>
      </c>
      <c r="C2706" s="2">
        <v>45508</v>
      </c>
      <c r="D2706" s="1">
        <v>45523</v>
      </c>
      <c r="E2706">
        <v>1030</v>
      </c>
      <c r="F2706" t="s">
        <v>42</v>
      </c>
      <c r="G2706">
        <v>1</v>
      </c>
      <c r="H2706">
        <v>5</v>
      </c>
      <c r="I2706" t="s">
        <v>938</v>
      </c>
      <c r="J2706" t="s">
        <v>109</v>
      </c>
      <c r="K2706" t="s">
        <v>38</v>
      </c>
      <c r="L2706">
        <v>1140000</v>
      </c>
      <c r="M2706" t="s">
        <v>44</v>
      </c>
      <c r="N2706">
        <v>0.9</v>
      </c>
      <c r="O2706" s="6">
        <v>1026</v>
      </c>
      <c r="P2706">
        <v>317.31420000000003</v>
      </c>
      <c r="Q2706">
        <v>20.519848</v>
      </c>
      <c r="R2706">
        <v>0</v>
      </c>
      <c r="S2706">
        <v>81485.899699999994</v>
      </c>
      <c r="T2706">
        <v>2444.58</v>
      </c>
      <c r="U2706">
        <v>0</v>
      </c>
      <c r="V2706">
        <v>15107.49</v>
      </c>
      <c r="W2706">
        <v>17552.07</v>
      </c>
      <c r="X2706" t="s">
        <v>133</v>
      </c>
      <c r="Y2706" t="s">
        <v>134</v>
      </c>
      <c r="Z2706">
        <v>156</v>
      </c>
      <c r="AA2706" t="s">
        <v>63</v>
      </c>
      <c r="AB2706">
        <v>156</v>
      </c>
      <c r="AC2706" t="s">
        <v>63</v>
      </c>
      <c r="AD2706">
        <v>3</v>
      </c>
      <c r="AE2706">
        <v>0</v>
      </c>
      <c r="AF2706">
        <v>18</v>
      </c>
      <c r="AG2706">
        <v>59.747500000000002</v>
      </c>
      <c r="AH2706">
        <v>0</v>
      </c>
      <c r="AI2706">
        <v>0</v>
      </c>
      <c r="AJ2706">
        <v>1</v>
      </c>
    </row>
    <row r="2707" spans="1:36" x14ac:dyDescent="0.35">
      <c r="A2707" t="s">
        <v>410</v>
      </c>
      <c r="B2707" t="str">
        <f t="shared" si="42"/>
        <v>2025</v>
      </c>
      <c r="C2707" s="1">
        <v>46019</v>
      </c>
      <c r="D2707" s="1">
        <v>46020</v>
      </c>
      <c r="E2707">
        <v>1030</v>
      </c>
      <c r="F2707" t="s">
        <v>42</v>
      </c>
      <c r="G2707">
        <v>1</v>
      </c>
      <c r="H2707">
        <v>5</v>
      </c>
      <c r="I2707" t="s">
        <v>147</v>
      </c>
      <c r="J2707" t="s">
        <v>229</v>
      </c>
      <c r="K2707" t="s">
        <v>38</v>
      </c>
      <c r="L2707">
        <v>28896000</v>
      </c>
      <c r="M2707" t="s">
        <v>44</v>
      </c>
      <c r="N2707">
        <v>0.56189999999999996</v>
      </c>
      <c r="O2707" s="6">
        <v>16236.662399999999</v>
      </c>
      <c r="P2707">
        <v>1531.422386</v>
      </c>
      <c r="Q2707">
        <v>44.657117</v>
      </c>
      <c r="R2707">
        <v>0</v>
      </c>
      <c r="S2707">
        <v>1124514.1873999999</v>
      </c>
      <c r="T2707">
        <v>157431.99</v>
      </c>
      <c r="U2707">
        <v>0</v>
      </c>
      <c r="V2707">
        <v>230750.31</v>
      </c>
      <c r="W2707">
        <v>388182.3</v>
      </c>
      <c r="X2707" t="s">
        <v>192</v>
      </c>
      <c r="Y2707" t="s">
        <v>193</v>
      </c>
      <c r="Z2707">
        <v>156</v>
      </c>
      <c r="AA2707" t="s">
        <v>63</v>
      </c>
      <c r="AB2707">
        <v>156</v>
      </c>
      <c r="AC2707" t="s">
        <v>63</v>
      </c>
      <c r="AD2707">
        <v>14</v>
      </c>
      <c r="AE2707">
        <v>0</v>
      </c>
      <c r="AF2707">
        <v>18</v>
      </c>
      <c r="AG2707">
        <v>63.129800000000003</v>
      </c>
      <c r="AH2707">
        <v>0</v>
      </c>
      <c r="AI2707">
        <v>1</v>
      </c>
      <c r="AJ2707">
        <v>1</v>
      </c>
    </row>
    <row r="2708" spans="1:36" x14ac:dyDescent="0.35">
      <c r="A2708" t="s">
        <v>841</v>
      </c>
      <c r="B2708" t="str">
        <f t="shared" si="42"/>
        <v>2020</v>
      </c>
      <c r="D2708" s="1">
        <v>44194</v>
      </c>
      <c r="E2708">
        <v>1150</v>
      </c>
      <c r="F2708" t="s">
        <v>50</v>
      </c>
      <c r="G2708">
        <v>1</v>
      </c>
      <c r="H2708">
        <v>5</v>
      </c>
      <c r="I2708" t="s">
        <v>237</v>
      </c>
      <c r="J2708" t="s">
        <v>238</v>
      </c>
      <c r="K2708" t="s">
        <v>38</v>
      </c>
      <c r="L2708">
        <v>1625400</v>
      </c>
      <c r="M2708" t="s">
        <v>44</v>
      </c>
      <c r="N2708">
        <v>1.7018</v>
      </c>
      <c r="O2708" s="6">
        <v>2766.10572</v>
      </c>
      <c r="P2708">
        <v>466.920998</v>
      </c>
      <c r="Q2708">
        <v>5.5503520000000002</v>
      </c>
      <c r="R2708">
        <v>0</v>
      </c>
      <c r="S2708">
        <v>188839.6765</v>
      </c>
      <c r="T2708">
        <v>33991.146399999998</v>
      </c>
      <c r="U2708">
        <v>0</v>
      </c>
      <c r="V2708">
        <v>40789.370000000003</v>
      </c>
      <c r="W2708">
        <v>74780.516399999993</v>
      </c>
      <c r="X2708" t="s">
        <v>239</v>
      </c>
      <c r="Y2708" t="s">
        <v>240</v>
      </c>
      <c r="Z2708">
        <v>156</v>
      </c>
      <c r="AA2708" t="s">
        <v>63</v>
      </c>
      <c r="AB2708">
        <v>156</v>
      </c>
      <c r="AC2708" t="s">
        <v>63</v>
      </c>
      <c r="AD2708">
        <v>20</v>
      </c>
      <c r="AE2708">
        <v>0</v>
      </c>
      <c r="AF2708">
        <v>18</v>
      </c>
      <c r="AG2708">
        <v>58.309399999999997</v>
      </c>
      <c r="AI2708">
        <v>1</v>
      </c>
      <c r="AJ2708">
        <v>1</v>
      </c>
    </row>
    <row r="2709" spans="1:36" x14ac:dyDescent="0.35">
      <c r="A2709" t="s">
        <v>342</v>
      </c>
      <c r="B2709" t="str">
        <f t="shared" si="42"/>
        <v>2025</v>
      </c>
      <c r="C2709" s="1">
        <v>45914</v>
      </c>
      <c r="D2709" s="1">
        <v>45916</v>
      </c>
      <c r="E2709">
        <v>1150</v>
      </c>
      <c r="F2709" t="s">
        <v>50</v>
      </c>
      <c r="G2709">
        <v>1</v>
      </c>
      <c r="H2709">
        <v>6</v>
      </c>
      <c r="I2709" t="s">
        <v>237</v>
      </c>
      <c r="J2709" t="s">
        <v>238</v>
      </c>
      <c r="K2709" t="s">
        <v>38</v>
      </c>
      <c r="L2709">
        <v>463000</v>
      </c>
      <c r="M2709" t="s">
        <v>44</v>
      </c>
      <c r="N2709">
        <v>1.0238</v>
      </c>
      <c r="O2709" s="6">
        <v>474.01940000000002</v>
      </c>
      <c r="P2709">
        <v>65.801512000000002</v>
      </c>
      <c r="Q2709">
        <v>1.107747</v>
      </c>
      <c r="R2709">
        <v>0</v>
      </c>
      <c r="S2709">
        <v>33757.527699999999</v>
      </c>
      <c r="T2709">
        <v>6751.51</v>
      </c>
      <c r="U2709">
        <v>0</v>
      </c>
      <c r="V2709">
        <v>7291.63</v>
      </c>
      <c r="W2709">
        <v>14043.14</v>
      </c>
      <c r="X2709" t="s">
        <v>239</v>
      </c>
      <c r="Y2709" t="s">
        <v>240</v>
      </c>
      <c r="Z2709">
        <v>156</v>
      </c>
      <c r="AA2709" t="s">
        <v>63</v>
      </c>
      <c r="AB2709">
        <v>156</v>
      </c>
      <c r="AC2709" t="s">
        <v>63</v>
      </c>
      <c r="AD2709">
        <v>20</v>
      </c>
      <c r="AE2709">
        <v>0</v>
      </c>
      <c r="AF2709">
        <v>18</v>
      </c>
      <c r="AG2709">
        <v>62.406500000000001</v>
      </c>
      <c r="AH2709">
        <v>0</v>
      </c>
      <c r="AI2709">
        <v>0</v>
      </c>
      <c r="AJ2709">
        <v>1</v>
      </c>
    </row>
    <row r="2710" spans="1:36" x14ac:dyDescent="0.35">
      <c r="A2710" t="s">
        <v>1855</v>
      </c>
      <c r="B2710" t="str">
        <f t="shared" si="42"/>
        <v>2021</v>
      </c>
      <c r="C2710" s="1">
        <v>44429</v>
      </c>
      <c r="D2710" s="1">
        <v>44428</v>
      </c>
      <c r="E2710">
        <v>1030</v>
      </c>
      <c r="F2710" t="s">
        <v>42</v>
      </c>
      <c r="G2710">
        <v>1</v>
      </c>
      <c r="H2710">
        <v>3</v>
      </c>
      <c r="I2710" t="s">
        <v>158</v>
      </c>
      <c r="J2710" t="s">
        <v>1072</v>
      </c>
      <c r="K2710" t="s">
        <v>38</v>
      </c>
      <c r="L2710">
        <v>17050</v>
      </c>
      <c r="M2710" t="s">
        <v>44</v>
      </c>
      <c r="N2710">
        <v>54.290199999999999</v>
      </c>
      <c r="O2710" s="6">
        <v>925.64791000000002</v>
      </c>
      <c r="P2710">
        <v>110.385054</v>
      </c>
      <c r="Q2710">
        <v>4.1438870000000003</v>
      </c>
      <c r="R2710">
        <v>28.048476999999998</v>
      </c>
      <c r="S2710">
        <v>61089.219499999999</v>
      </c>
      <c r="T2710">
        <v>12217.84</v>
      </c>
      <c r="U2710">
        <v>0</v>
      </c>
      <c r="V2710">
        <v>13195.27</v>
      </c>
      <c r="W2710">
        <v>25413.11</v>
      </c>
      <c r="X2710" t="s">
        <v>117</v>
      </c>
      <c r="Y2710" t="s">
        <v>118</v>
      </c>
      <c r="Z2710">
        <v>484</v>
      </c>
      <c r="AA2710" t="s">
        <v>115</v>
      </c>
      <c r="AB2710">
        <v>156</v>
      </c>
      <c r="AC2710" t="s">
        <v>63</v>
      </c>
      <c r="AD2710">
        <v>20</v>
      </c>
      <c r="AE2710">
        <v>0</v>
      </c>
      <c r="AF2710">
        <v>18</v>
      </c>
      <c r="AG2710">
        <v>57.1875</v>
      </c>
      <c r="AH2710">
        <v>0</v>
      </c>
      <c r="AI2710">
        <v>0</v>
      </c>
      <c r="AJ2710">
        <v>1</v>
      </c>
    </row>
    <row r="2711" spans="1:36" x14ac:dyDescent="0.35">
      <c r="A2711" t="s">
        <v>450</v>
      </c>
      <c r="B2711" t="str">
        <f t="shared" si="42"/>
        <v>2019</v>
      </c>
      <c r="D2711" s="1">
        <v>43809</v>
      </c>
      <c r="E2711">
        <v>1150</v>
      </c>
      <c r="F2711" t="s">
        <v>50</v>
      </c>
      <c r="G2711">
        <v>1</v>
      </c>
      <c r="H2711">
        <v>1</v>
      </c>
      <c r="I2711" t="s">
        <v>211</v>
      </c>
      <c r="J2711" t="s">
        <v>2503</v>
      </c>
      <c r="K2711" t="s">
        <v>38</v>
      </c>
      <c r="L2711">
        <v>1038000</v>
      </c>
      <c r="M2711" t="s">
        <v>44</v>
      </c>
      <c r="N2711">
        <v>2.3504999999999998</v>
      </c>
      <c r="O2711" s="6">
        <v>2439.819</v>
      </c>
      <c r="P2711">
        <v>123.994</v>
      </c>
      <c r="Q2711">
        <v>6.7090290000000001</v>
      </c>
      <c r="R2711">
        <v>0</v>
      </c>
      <c r="S2711">
        <v>135968.54860000001</v>
      </c>
      <c r="T2711">
        <v>0</v>
      </c>
      <c r="U2711">
        <v>0</v>
      </c>
      <c r="V2711">
        <v>24474.34</v>
      </c>
      <c r="W2711">
        <v>24474.34</v>
      </c>
      <c r="X2711" t="s">
        <v>96</v>
      </c>
      <c r="Y2711" t="s">
        <v>97</v>
      </c>
      <c r="Z2711">
        <v>156</v>
      </c>
      <c r="AA2711" t="s">
        <v>63</v>
      </c>
      <c r="AB2711">
        <v>156</v>
      </c>
      <c r="AC2711" t="s">
        <v>63</v>
      </c>
      <c r="AG2711">
        <v>52.895299999999999</v>
      </c>
      <c r="AH2711">
        <v>0</v>
      </c>
      <c r="AI2711">
        <v>1</v>
      </c>
      <c r="AJ2711">
        <v>1</v>
      </c>
    </row>
    <row r="2712" spans="1:36" x14ac:dyDescent="0.35">
      <c r="A2712" t="s">
        <v>457</v>
      </c>
      <c r="B2712" t="str">
        <f t="shared" si="42"/>
        <v>2019</v>
      </c>
      <c r="D2712" s="1">
        <v>43750</v>
      </c>
      <c r="E2712">
        <v>1030</v>
      </c>
      <c r="F2712" t="s">
        <v>42</v>
      </c>
      <c r="G2712">
        <v>1</v>
      </c>
      <c r="H2712">
        <v>4</v>
      </c>
      <c r="I2712" t="s">
        <v>99</v>
      </c>
      <c r="J2712" t="s">
        <v>1919</v>
      </c>
      <c r="K2712" t="s">
        <v>38</v>
      </c>
      <c r="L2712">
        <v>5852000</v>
      </c>
      <c r="M2712" t="s">
        <v>44</v>
      </c>
      <c r="N2712">
        <v>2.1686999999999999</v>
      </c>
      <c r="O2712" s="6">
        <v>12691.232400000001</v>
      </c>
      <c r="P2712">
        <v>598.928</v>
      </c>
      <c r="Q2712">
        <v>22.454355</v>
      </c>
      <c r="R2712">
        <v>0</v>
      </c>
      <c r="S2712">
        <v>702880.75029999996</v>
      </c>
      <c r="T2712">
        <v>0</v>
      </c>
      <c r="U2712">
        <v>0</v>
      </c>
      <c r="V2712">
        <v>126518.54</v>
      </c>
      <c r="W2712">
        <v>126518.54</v>
      </c>
      <c r="X2712" t="s">
        <v>459</v>
      </c>
      <c r="Y2712" t="s">
        <v>460</v>
      </c>
      <c r="Z2712">
        <v>458</v>
      </c>
      <c r="AA2712" t="s">
        <v>461</v>
      </c>
      <c r="AB2712">
        <v>156</v>
      </c>
      <c r="AC2712" t="s">
        <v>63</v>
      </c>
      <c r="AG2712">
        <v>52.798099999999998</v>
      </c>
      <c r="AH2712">
        <v>0</v>
      </c>
      <c r="AI2712">
        <v>0</v>
      </c>
      <c r="AJ2712">
        <v>1</v>
      </c>
    </row>
    <row r="2713" spans="1:36" x14ac:dyDescent="0.35">
      <c r="A2713" t="s">
        <v>1308</v>
      </c>
      <c r="B2713" t="str">
        <f t="shared" si="42"/>
        <v>2024</v>
      </c>
      <c r="C2713" s="1">
        <v>45445</v>
      </c>
      <c r="D2713" s="1">
        <v>45449</v>
      </c>
      <c r="E2713">
        <v>1150</v>
      </c>
      <c r="F2713" t="s">
        <v>50</v>
      </c>
      <c r="G2713">
        <v>1</v>
      </c>
      <c r="H2713">
        <v>1</v>
      </c>
      <c r="I2713" t="s">
        <v>58</v>
      </c>
      <c r="J2713" t="s">
        <v>59</v>
      </c>
      <c r="K2713" t="s">
        <v>38</v>
      </c>
      <c r="L2713">
        <v>73989000</v>
      </c>
      <c r="M2713" t="s">
        <v>44</v>
      </c>
      <c r="N2713">
        <v>0.70179999999999998</v>
      </c>
      <c r="O2713" s="6">
        <v>51925.480199999998</v>
      </c>
      <c r="P2713">
        <v>10920.62</v>
      </c>
      <c r="Q2713">
        <v>1038.578</v>
      </c>
      <c r="R2713">
        <v>0</v>
      </c>
      <c r="S2713">
        <v>3807255.5521</v>
      </c>
      <c r="T2713">
        <v>0</v>
      </c>
      <c r="U2713">
        <v>0</v>
      </c>
      <c r="V2713">
        <v>342653.27</v>
      </c>
      <c r="W2713">
        <v>342653.27</v>
      </c>
      <c r="X2713" t="s">
        <v>60</v>
      </c>
      <c r="Y2713" t="s">
        <v>61</v>
      </c>
      <c r="Z2713">
        <v>36</v>
      </c>
      <c r="AA2713" t="s">
        <v>62</v>
      </c>
      <c r="AB2713">
        <v>156</v>
      </c>
      <c r="AC2713" t="s">
        <v>63</v>
      </c>
      <c r="AD2713">
        <v>0</v>
      </c>
      <c r="AE2713">
        <v>0</v>
      </c>
      <c r="AF2713">
        <v>18</v>
      </c>
      <c r="AG2713">
        <v>59.595799999999997</v>
      </c>
      <c r="AH2713">
        <v>0</v>
      </c>
      <c r="AI2713">
        <v>0</v>
      </c>
      <c r="AJ2713">
        <v>1</v>
      </c>
    </row>
    <row r="2714" spans="1:36" x14ac:dyDescent="0.35">
      <c r="A2714" t="s">
        <v>395</v>
      </c>
      <c r="B2714" t="str">
        <f t="shared" si="42"/>
        <v>2025</v>
      </c>
      <c r="C2714" s="2">
        <v>45765</v>
      </c>
      <c r="D2714" s="1">
        <v>45768</v>
      </c>
      <c r="E2714">
        <v>1030</v>
      </c>
      <c r="F2714" t="s">
        <v>42</v>
      </c>
      <c r="G2714">
        <v>1</v>
      </c>
      <c r="H2714">
        <v>1</v>
      </c>
      <c r="I2714" t="s">
        <v>58</v>
      </c>
      <c r="J2714" t="s">
        <v>1545</v>
      </c>
      <c r="K2714" t="s">
        <v>38</v>
      </c>
      <c r="L2714">
        <v>65914000</v>
      </c>
      <c r="M2714" t="s">
        <v>44</v>
      </c>
      <c r="N2714">
        <v>0.65900000000000003</v>
      </c>
      <c r="O2714" s="6">
        <v>43437.326000000001</v>
      </c>
      <c r="P2714">
        <v>3933.0722850000002</v>
      </c>
      <c r="Q2714">
        <v>114.6737</v>
      </c>
      <c r="R2714">
        <v>0</v>
      </c>
      <c r="S2714">
        <v>2840977.2121000001</v>
      </c>
      <c r="T2714">
        <v>0</v>
      </c>
      <c r="U2714">
        <v>0</v>
      </c>
      <c r="V2714">
        <v>255687.95</v>
      </c>
      <c r="W2714">
        <v>255687.95</v>
      </c>
      <c r="X2714" t="s">
        <v>398</v>
      </c>
      <c r="Y2714" t="s">
        <v>399</v>
      </c>
      <c r="Z2714">
        <v>156</v>
      </c>
      <c r="AA2714" t="s">
        <v>63</v>
      </c>
      <c r="AB2714">
        <v>156</v>
      </c>
      <c r="AC2714" t="s">
        <v>63</v>
      </c>
      <c r="AD2714">
        <v>0</v>
      </c>
      <c r="AE2714">
        <v>0</v>
      </c>
      <c r="AF2714">
        <v>18</v>
      </c>
      <c r="AG2714">
        <v>59.828899999999997</v>
      </c>
      <c r="AH2714">
        <v>0</v>
      </c>
      <c r="AI2714">
        <v>0</v>
      </c>
      <c r="AJ2714">
        <v>1</v>
      </c>
    </row>
    <row r="2715" spans="1:36" x14ac:dyDescent="0.35">
      <c r="A2715" t="s">
        <v>1854</v>
      </c>
      <c r="B2715" t="str">
        <f t="shared" si="42"/>
        <v>2020</v>
      </c>
      <c r="D2715" s="1">
        <v>44062</v>
      </c>
      <c r="E2715">
        <v>1030</v>
      </c>
      <c r="F2715" t="s">
        <v>42</v>
      </c>
      <c r="G2715">
        <v>1</v>
      </c>
      <c r="H2715">
        <v>2</v>
      </c>
      <c r="I2715" t="s">
        <v>385</v>
      </c>
      <c r="J2715" t="s">
        <v>1478</v>
      </c>
      <c r="L2715">
        <v>182000</v>
      </c>
      <c r="M2715" t="s">
        <v>44</v>
      </c>
      <c r="N2715">
        <v>7.2710999999999997</v>
      </c>
      <c r="O2715" s="6">
        <v>1323.3402000000001</v>
      </c>
      <c r="P2715">
        <v>57.895840999999997</v>
      </c>
      <c r="Q2715">
        <v>26.467618000000002</v>
      </c>
      <c r="R2715">
        <v>0</v>
      </c>
      <c r="S2715">
        <v>82331.321899999995</v>
      </c>
      <c r="T2715">
        <v>0</v>
      </c>
      <c r="U2715">
        <v>0</v>
      </c>
      <c r="V2715">
        <v>14819.64</v>
      </c>
      <c r="W2715">
        <v>14819.64</v>
      </c>
      <c r="X2715" t="s">
        <v>244</v>
      </c>
      <c r="Y2715" t="s">
        <v>245</v>
      </c>
      <c r="Z2715">
        <v>156</v>
      </c>
      <c r="AA2715" t="s">
        <v>63</v>
      </c>
      <c r="AB2715">
        <v>156</v>
      </c>
      <c r="AC2715" t="s">
        <v>63</v>
      </c>
      <c r="AD2715">
        <v>0</v>
      </c>
      <c r="AE2715">
        <v>0</v>
      </c>
      <c r="AF2715">
        <v>18</v>
      </c>
      <c r="AG2715">
        <v>58.486199999999997</v>
      </c>
      <c r="AH2715">
        <v>0</v>
      </c>
      <c r="AI2715">
        <v>0</v>
      </c>
      <c r="AJ2715">
        <v>1</v>
      </c>
    </row>
    <row r="2716" spans="1:36" x14ac:dyDescent="0.35">
      <c r="A2716" t="s">
        <v>201</v>
      </c>
      <c r="B2716" t="str">
        <f t="shared" si="42"/>
        <v>2021</v>
      </c>
      <c r="D2716" s="1">
        <v>44481</v>
      </c>
      <c r="E2716">
        <v>1150</v>
      </c>
      <c r="F2716" t="s">
        <v>50</v>
      </c>
      <c r="G2716">
        <v>1</v>
      </c>
      <c r="H2716">
        <v>1</v>
      </c>
      <c r="I2716" t="s">
        <v>197</v>
      </c>
      <c r="J2716" t="s">
        <v>81</v>
      </c>
      <c r="K2716" t="s">
        <v>38</v>
      </c>
      <c r="L2716">
        <v>3520000</v>
      </c>
      <c r="M2716" t="s">
        <v>44</v>
      </c>
      <c r="N2716">
        <v>2.5116999999999998</v>
      </c>
      <c r="O2716" s="6">
        <v>8841.1839999999993</v>
      </c>
      <c r="P2716">
        <v>1476.1469099999999</v>
      </c>
      <c r="Q2716">
        <v>9.6547499999999999</v>
      </c>
      <c r="R2716">
        <v>0</v>
      </c>
      <c r="S2716">
        <v>584211.02749999997</v>
      </c>
      <c r="T2716">
        <v>0</v>
      </c>
      <c r="U2716">
        <v>0</v>
      </c>
      <c r="V2716">
        <v>105157.98</v>
      </c>
      <c r="W2716">
        <v>105157.98</v>
      </c>
      <c r="X2716" t="s">
        <v>199</v>
      </c>
      <c r="Y2716" t="s">
        <v>200</v>
      </c>
      <c r="Z2716">
        <v>156</v>
      </c>
      <c r="AA2716" t="s">
        <v>63</v>
      </c>
      <c r="AB2716">
        <v>156</v>
      </c>
      <c r="AC2716" t="s">
        <v>63</v>
      </c>
      <c r="AD2716">
        <v>0</v>
      </c>
      <c r="AE2716">
        <v>0</v>
      </c>
      <c r="AF2716">
        <v>18</v>
      </c>
      <c r="AG2716">
        <v>56.571300000000001</v>
      </c>
      <c r="AH2716">
        <v>0</v>
      </c>
      <c r="AI2716">
        <v>0</v>
      </c>
      <c r="AJ2716">
        <v>1</v>
      </c>
    </row>
    <row r="2717" spans="1:36" x14ac:dyDescent="0.35">
      <c r="A2717" t="s">
        <v>196</v>
      </c>
      <c r="B2717" t="str">
        <f t="shared" si="42"/>
        <v>2025</v>
      </c>
      <c r="C2717" s="2">
        <v>45807</v>
      </c>
      <c r="D2717" s="1">
        <v>45807</v>
      </c>
      <c r="E2717">
        <v>1150</v>
      </c>
      <c r="F2717" t="s">
        <v>50</v>
      </c>
      <c r="G2717">
        <v>1</v>
      </c>
      <c r="H2717">
        <v>11</v>
      </c>
      <c r="I2717" t="s">
        <v>197</v>
      </c>
      <c r="J2717" t="s">
        <v>2504</v>
      </c>
      <c r="K2717" t="s">
        <v>38</v>
      </c>
      <c r="L2717">
        <v>2603100</v>
      </c>
      <c r="M2717" t="s">
        <v>44</v>
      </c>
      <c r="N2717">
        <v>1.9224000000000001</v>
      </c>
      <c r="O2717" s="6">
        <v>5004.1994400000003</v>
      </c>
      <c r="P2717">
        <v>286.4864</v>
      </c>
      <c r="Q2717">
        <v>5.5506739999999999</v>
      </c>
      <c r="R2717">
        <v>128.073745</v>
      </c>
      <c r="S2717">
        <v>321879.19790000003</v>
      </c>
      <c r="T2717">
        <v>0</v>
      </c>
      <c r="U2717">
        <v>0</v>
      </c>
      <c r="V2717">
        <v>57938.26</v>
      </c>
      <c r="W2717">
        <v>57938.26</v>
      </c>
      <c r="X2717" t="s">
        <v>199</v>
      </c>
      <c r="Y2717" t="s">
        <v>200</v>
      </c>
      <c r="Z2717">
        <v>156</v>
      </c>
      <c r="AA2717" t="s">
        <v>63</v>
      </c>
      <c r="AB2717">
        <v>156</v>
      </c>
      <c r="AC2717" t="s">
        <v>63</v>
      </c>
      <c r="AD2717">
        <v>0</v>
      </c>
      <c r="AE2717">
        <v>0</v>
      </c>
      <c r="AF2717">
        <v>18</v>
      </c>
      <c r="AG2717">
        <v>59.3401</v>
      </c>
      <c r="AH2717">
        <v>0</v>
      </c>
      <c r="AI2717">
        <v>0</v>
      </c>
      <c r="AJ2717">
        <v>1</v>
      </c>
    </row>
    <row r="2718" spans="1:36" x14ac:dyDescent="0.35">
      <c r="A2718" t="s">
        <v>84</v>
      </c>
      <c r="B2718" t="str">
        <f t="shared" si="42"/>
        <v>2025</v>
      </c>
      <c r="C2718" s="1">
        <v>45900</v>
      </c>
      <c r="D2718" s="1">
        <v>45902</v>
      </c>
      <c r="E2718">
        <v>1150</v>
      </c>
      <c r="F2718" t="s">
        <v>50</v>
      </c>
      <c r="G2718">
        <v>1</v>
      </c>
      <c r="H2718">
        <v>3</v>
      </c>
      <c r="I2718" t="s">
        <v>99</v>
      </c>
      <c r="J2718" t="s">
        <v>1694</v>
      </c>
      <c r="K2718" t="s">
        <v>38</v>
      </c>
      <c r="L2718">
        <v>15320000</v>
      </c>
      <c r="M2718" t="s">
        <v>44</v>
      </c>
      <c r="N2718">
        <v>1.087</v>
      </c>
      <c r="O2718" s="6">
        <v>16652.84</v>
      </c>
      <c r="P2718">
        <v>2521.7438059999999</v>
      </c>
      <c r="Q2718">
        <v>45.795000000000002</v>
      </c>
      <c r="R2718">
        <v>0</v>
      </c>
      <c r="S2718">
        <v>1221005.4424999999</v>
      </c>
      <c r="T2718">
        <v>0</v>
      </c>
      <c r="U2718">
        <v>0</v>
      </c>
      <c r="V2718">
        <v>219780.98</v>
      </c>
      <c r="W2718">
        <v>219780.98</v>
      </c>
      <c r="X2718" t="s">
        <v>87</v>
      </c>
      <c r="Y2718" t="s">
        <v>88</v>
      </c>
      <c r="Z2718">
        <v>156</v>
      </c>
      <c r="AA2718" t="s">
        <v>63</v>
      </c>
      <c r="AB2718">
        <v>156</v>
      </c>
      <c r="AC2718" t="s">
        <v>63</v>
      </c>
      <c r="AD2718">
        <v>0</v>
      </c>
      <c r="AE2718">
        <v>0</v>
      </c>
      <c r="AF2718">
        <v>18</v>
      </c>
      <c r="AG2718">
        <v>63.526600000000002</v>
      </c>
      <c r="AH2718">
        <v>0</v>
      </c>
      <c r="AI2718">
        <v>0</v>
      </c>
      <c r="AJ2718">
        <v>1</v>
      </c>
    </row>
    <row r="2719" spans="1:36" x14ac:dyDescent="0.35">
      <c r="A2719" t="s">
        <v>635</v>
      </c>
      <c r="B2719" t="str">
        <f t="shared" si="42"/>
        <v>2023</v>
      </c>
      <c r="C2719" s="1">
        <v>45125</v>
      </c>
      <c r="D2719" s="1">
        <v>45126</v>
      </c>
      <c r="E2719">
        <v>1150</v>
      </c>
      <c r="F2719" t="s">
        <v>50</v>
      </c>
      <c r="G2719">
        <v>1</v>
      </c>
      <c r="H2719">
        <v>6</v>
      </c>
      <c r="I2719" t="s">
        <v>297</v>
      </c>
      <c r="J2719" t="s">
        <v>2505</v>
      </c>
      <c r="K2719" t="s">
        <v>38</v>
      </c>
      <c r="L2719">
        <v>2263000</v>
      </c>
      <c r="M2719" t="s">
        <v>44</v>
      </c>
      <c r="N2719">
        <v>2.3759999999999999</v>
      </c>
      <c r="O2719" s="6">
        <v>5376.8879999999999</v>
      </c>
      <c r="P2719">
        <v>283.50425999999999</v>
      </c>
      <c r="Q2719">
        <v>5.9552670000000001</v>
      </c>
      <c r="R2719">
        <v>121.56125900000001</v>
      </c>
      <c r="S2719">
        <v>324727.80300000001</v>
      </c>
      <c r="T2719">
        <v>0</v>
      </c>
      <c r="U2719">
        <v>0</v>
      </c>
      <c r="V2719">
        <v>58451</v>
      </c>
      <c r="W2719">
        <v>58451</v>
      </c>
      <c r="X2719" t="s">
        <v>96</v>
      </c>
      <c r="Y2719" t="s">
        <v>97</v>
      </c>
      <c r="Z2719">
        <v>156</v>
      </c>
      <c r="AA2719" t="s">
        <v>63</v>
      </c>
      <c r="AB2719">
        <v>156</v>
      </c>
      <c r="AC2719" t="s">
        <v>63</v>
      </c>
      <c r="AD2719">
        <v>0</v>
      </c>
      <c r="AE2719">
        <v>0</v>
      </c>
      <c r="AF2719">
        <v>18</v>
      </c>
      <c r="AG2719">
        <v>56.104500000000002</v>
      </c>
      <c r="AH2719">
        <v>0</v>
      </c>
      <c r="AI2719">
        <v>0</v>
      </c>
      <c r="AJ2719">
        <v>1</v>
      </c>
    </row>
    <row r="2720" spans="1:36" x14ac:dyDescent="0.35">
      <c r="A2720" t="s">
        <v>223</v>
      </c>
      <c r="B2720" t="str">
        <f t="shared" si="42"/>
        <v>2022</v>
      </c>
      <c r="D2720" s="1">
        <v>44762</v>
      </c>
      <c r="E2720">
        <v>1030</v>
      </c>
      <c r="F2720" t="s">
        <v>42</v>
      </c>
      <c r="G2720">
        <v>1</v>
      </c>
      <c r="H2720">
        <v>6</v>
      </c>
      <c r="I2720" t="s">
        <v>553</v>
      </c>
      <c r="J2720" t="s">
        <v>2506</v>
      </c>
      <c r="K2720" t="s">
        <v>38</v>
      </c>
      <c r="L2720">
        <v>1933000</v>
      </c>
      <c r="M2720" t="s">
        <v>44</v>
      </c>
      <c r="N2720">
        <v>3.5739000000000001</v>
      </c>
      <c r="O2720" s="6">
        <v>6908.3486999999996</v>
      </c>
      <c r="P2720">
        <v>726.97619999999995</v>
      </c>
      <c r="Q2720">
        <v>29.227440999999999</v>
      </c>
      <c r="R2720">
        <v>0</v>
      </c>
      <c r="S2720">
        <v>418053.38250000001</v>
      </c>
      <c r="T2720">
        <v>0</v>
      </c>
      <c r="U2720">
        <v>0</v>
      </c>
      <c r="V2720">
        <v>75249.61</v>
      </c>
      <c r="W2720">
        <v>75249.61</v>
      </c>
      <c r="X2720" t="s">
        <v>514</v>
      </c>
      <c r="Y2720" t="s">
        <v>515</v>
      </c>
      <c r="Z2720">
        <v>156</v>
      </c>
      <c r="AA2720" t="s">
        <v>63</v>
      </c>
      <c r="AB2720">
        <v>156</v>
      </c>
      <c r="AC2720" t="s">
        <v>63</v>
      </c>
      <c r="AD2720">
        <v>0</v>
      </c>
      <c r="AE2720">
        <v>0</v>
      </c>
      <c r="AF2720">
        <v>18</v>
      </c>
      <c r="AG2720">
        <v>54.543700000000001</v>
      </c>
      <c r="AH2720">
        <v>0</v>
      </c>
      <c r="AI2720">
        <v>0</v>
      </c>
      <c r="AJ2720">
        <v>1</v>
      </c>
    </row>
    <row r="2721" spans="1:36" x14ac:dyDescent="0.35">
      <c r="A2721" t="s">
        <v>722</v>
      </c>
      <c r="B2721" t="str">
        <f t="shared" si="42"/>
        <v>2024</v>
      </c>
      <c r="C2721" s="1">
        <v>45423</v>
      </c>
      <c r="D2721" s="1">
        <v>45428</v>
      </c>
      <c r="E2721">
        <v>1030</v>
      </c>
      <c r="F2721" t="s">
        <v>42</v>
      </c>
      <c r="G2721">
        <v>1</v>
      </c>
      <c r="H2721">
        <v>12</v>
      </c>
      <c r="I2721" t="s">
        <v>77</v>
      </c>
      <c r="J2721" t="s">
        <v>723</v>
      </c>
      <c r="K2721" t="s">
        <v>38</v>
      </c>
      <c r="L2721">
        <v>89000</v>
      </c>
      <c r="M2721" t="s">
        <v>44</v>
      </c>
      <c r="N2721">
        <v>1.1499999999999999</v>
      </c>
      <c r="O2721" s="6">
        <v>102.35</v>
      </c>
      <c r="P2721">
        <v>13.28776</v>
      </c>
      <c r="Q2721">
        <v>2.0452699999999999</v>
      </c>
      <c r="R2721">
        <v>0</v>
      </c>
      <c r="S2721">
        <v>6904.3337000000001</v>
      </c>
      <c r="T2721">
        <v>0</v>
      </c>
      <c r="U2721">
        <v>0</v>
      </c>
      <c r="V2721">
        <v>1242.78</v>
      </c>
      <c r="W2721">
        <v>1242.78</v>
      </c>
      <c r="X2721" t="s">
        <v>133</v>
      </c>
      <c r="Y2721" t="s">
        <v>134</v>
      </c>
      <c r="Z2721">
        <v>156</v>
      </c>
      <c r="AA2721" t="s">
        <v>63</v>
      </c>
      <c r="AB2721">
        <v>156</v>
      </c>
      <c r="AC2721" t="s">
        <v>63</v>
      </c>
      <c r="AD2721">
        <v>0</v>
      </c>
      <c r="AE2721">
        <v>0</v>
      </c>
      <c r="AF2721">
        <v>18</v>
      </c>
      <c r="AG2721">
        <v>58.662399999999998</v>
      </c>
      <c r="AH2721">
        <v>0</v>
      </c>
      <c r="AI2721">
        <v>0</v>
      </c>
      <c r="AJ2721">
        <v>1</v>
      </c>
    </row>
    <row r="2722" spans="1:36" x14ac:dyDescent="0.35">
      <c r="A2722" t="s">
        <v>206</v>
      </c>
      <c r="B2722" t="str">
        <f t="shared" si="42"/>
        <v>2022</v>
      </c>
      <c r="D2722" s="1">
        <v>44632</v>
      </c>
      <c r="E2722">
        <v>1150</v>
      </c>
      <c r="F2722" t="s">
        <v>50</v>
      </c>
      <c r="G2722">
        <v>1</v>
      </c>
      <c r="H2722">
        <v>9</v>
      </c>
      <c r="I2722" t="s">
        <v>197</v>
      </c>
      <c r="J2722" t="s">
        <v>2507</v>
      </c>
      <c r="K2722" t="s">
        <v>38</v>
      </c>
      <c r="L2722">
        <v>884000</v>
      </c>
      <c r="M2722" t="s">
        <v>44</v>
      </c>
      <c r="N2722">
        <v>2.8498999999999999</v>
      </c>
      <c r="O2722" s="6">
        <v>2519.3116</v>
      </c>
      <c r="P2722">
        <v>375.51600000000002</v>
      </c>
      <c r="Q2722">
        <v>2.7999000000000001</v>
      </c>
      <c r="R2722">
        <v>50.068800000000003</v>
      </c>
      <c r="S2722">
        <v>162247.61480000001</v>
      </c>
      <c r="T2722">
        <v>0</v>
      </c>
      <c r="U2722">
        <v>0</v>
      </c>
      <c r="V2722">
        <v>29204.57</v>
      </c>
      <c r="W2722">
        <v>29204.57</v>
      </c>
      <c r="X2722" t="s">
        <v>133</v>
      </c>
      <c r="Y2722" t="s">
        <v>134</v>
      </c>
      <c r="Z2722">
        <v>156</v>
      </c>
      <c r="AA2722" t="s">
        <v>63</v>
      </c>
      <c r="AB2722">
        <v>156</v>
      </c>
      <c r="AC2722" t="s">
        <v>63</v>
      </c>
      <c r="AD2722">
        <v>0</v>
      </c>
      <c r="AE2722">
        <v>0</v>
      </c>
      <c r="AF2722">
        <v>18</v>
      </c>
      <c r="AG2722">
        <v>55.042000000000002</v>
      </c>
      <c r="AH2722">
        <v>0</v>
      </c>
      <c r="AI2722">
        <v>0</v>
      </c>
      <c r="AJ2722">
        <v>1</v>
      </c>
    </row>
    <row r="2723" spans="1:36" x14ac:dyDescent="0.35">
      <c r="A2723" t="s">
        <v>1287</v>
      </c>
      <c r="B2723" t="str">
        <f t="shared" si="42"/>
        <v>2024</v>
      </c>
      <c r="C2723" s="1">
        <v>45642</v>
      </c>
      <c r="D2723" s="1">
        <v>45643</v>
      </c>
      <c r="E2723">
        <v>1030</v>
      </c>
      <c r="F2723" t="s">
        <v>42</v>
      </c>
      <c r="G2723">
        <v>1</v>
      </c>
      <c r="H2723">
        <v>6</v>
      </c>
      <c r="I2723" t="s">
        <v>104</v>
      </c>
      <c r="J2723" t="s">
        <v>105</v>
      </c>
      <c r="K2723" t="s">
        <v>38</v>
      </c>
      <c r="L2723">
        <v>39230000</v>
      </c>
      <c r="M2723" t="s">
        <v>44</v>
      </c>
      <c r="N2723">
        <v>0.628</v>
      </c>
      <c r="O2723" s="6">
        <v>24636.44</v>
      </c>
      <c r="P2723">
        <v>2549.9295379999999</v>
      </c>
      <c r="Q2723">
        <v>492.72485499999999</v>
      </c>
      <c r="R2723">
        <v>0</v>
      </c>
      <c r="S2723">
        <v>1688064.8321</v>
      </c>
      <c r="T2723">
        <v>0</v>
      </c>
      <c r="U2723">
        <v>0</v>
      </c>
      <c r="V2723">
        <v>151925.82999999999</v>
      </c>
      <c r="W2723">
        <v>151925.82999999999</v>
      </c>
      <c r="X2723" t="s">
        <v>106</v>
      </c>
      <c r="Y2723" t="s">
        <v>107</v>
      </c>
      <c r="Z2723">
        <v>156</v>
      </c>
      <c r="AA2723" t="s">
        <v>63</v>
      </c>
      <c r="AB2723">
        <v>156</v>
      </c>
      <c r="AC2723" t="s">
        <v>63</v>
      </c>
      <c r="AD2723">
        <v>0</v>
      </c>
      <c r="AE2723">
        <v>0</v>
      </c>
      <c r="AF2723">
        <v>18</v>
      </c>
      <c r="AG2723">
        <v>60.987000000000002</v>
      </c>
      <c r="AH2723">
        <v>0</v>
      </c>
      <c r="AI2723">
        <v>1</v>
      </c>
      <c r="AJ2723">
        <v>1</v>
      </c>
    </row>
    <row r="2724" spans="1:36" x14ac:dyDescent="0.35">
      <c r="A2724" t="s">
        <v>108</v>
      </c>
      <c r="B2724" t="str">
        <f t="shared" si="42"/>
        <v>2021</v>
      </c>
      <c r="D2724" s="1">
        <v>44203</v>
      </c>
      <c r="E2724">
        <v>1150</v>
      </c>
      <c r="F2724" t="s">
        <v>50</v>
      </c>
      <c r="G2724">
        <v>1</v>
      </c>
      <c r="H2724">
        <v>4</v>
      </c>
      <c r="I2724" t="s">
        <v>94</v>
      </c>
      <c r="J2724" t="s">
        <v>109</v>
      </c>
      <c r="K2724" t="s">
        <v>38</v>
      </c>
      <c r="L2724">
        <v>454000</v>
      </c>
      <c r="M2724" t="s">
        <v>44</v>
      </c>
      <c r="N2724">
        <v>1.35</v>
      </c>
      <c r="O2724" s="6">
        <v>612.9</v>
      </c>
      <c r="P2724">
        <v>87.72</v>
      </c>
      <c r="Q2724">
        <v>0.72474300000000003</v>
      </c>
      <c r="R2724">
        <v>0</v>
      </c>
      <c r="S2724">
        <v>40964.2837</v>
      </c>
      <c r="T2724">
        <v>0</v>
      </c>
      <c r="U2724">
        <v>0</v>
      </c>
      <c r="V2724">
        <v>7373.57</v>
      </c>
      <c r="W2724">
        <v>7373.57</v>
      </c>
      <c r="X2724" t="s">
        <v>110</v>
      </c>
      <c r="Y2724" t="s">
        <v>111</v>
      </c>
      <c r="Z2724">
        <v>156</v>
      </c>
      <c r="AA2724" t="s">
        <v>63</v>
      </c>
      <c r="AB2724">
        <v>156</v>
      </c>
      <c r="AC2724" t="s">
        <v>63</v>
      </c>
      <c r="AD2724">
        <v>0</v>
      </c>
      <c r="AE2724">
        <v>0</v>
      </c>
      <c r="AF2724">
        <v>18</v>
      </c>
      <c r="AG2724">
        <v>58.408099999999997</v>
      </c>
      <c r="AH2724">
        <v>0</v>
      </c>
      <c r="AI2724">
        <v>0</v>
      </c>
      <c r="AJ2724">
        <v>1</v>
      </c>
    </row>
    <row r="2725" spans="1:36" x14ac:dyDescent="0.35">
      <c r="A2725" t="s">
        <v>666</v>
      </c>
      <c r="B2725" t="str">
        <f t="shared" si="42"/>
        <v>2022</v>
      </c>
      <c r="D2725" s="1">
        <v>44881</v>
      </c>
      <c r="E2725">
        <v>1150</v>
      </c>
      <c r="F2725" t="s">
        <v>50</v>
      </c>
      <c r="G2725">
        <v>1</v>
      </c>
      <c r="H2725">
        <v>1</v>
      </c>
      <c r="I2725" t="s">
        <v>1248</v>
      </c>
      <c r="J2725" t="s">
        <v>1249</v>
      </c>
      <c r="K2725" t="s">
        <v>38</v>
      </c>
      <c r="L2725">
        <v>700000</v>
      </c>
      <c r="M2725" t="s">
        <v>44</v>
      </c>
      <c r="N2725">
        <v>2.48</v>
      </c>
      <c r="O2725" s="6">
        <v>1736</v>
      </c>
      <c r="P2725">
        <v>248.59487999999999</v>
      </c>
      <c r="Q2725">
        <v>1.855653</v>
      </c>
      <c r="R2725">
        <v>0</v>
      </c>
      <c r="S2725">
        <v>108444.2461</v>
      </c>
      <c r="T2725">
        <v>0</v>
      </c>
      <c r="U2725">
        <v>0</v>
      </c>
      <c r="V2725">
        <v>19519.96</v>
      </c>
      <c r="W2725">
        <v>19519.96</v>
      </c>
      <c r="X2725" t="s">
        <v>1293</v>
      </c>
      <c r="Y2725" t="s">
        <v>1294</v>
      </c>
      <c r="Z2725">
        <v>642</v>
      </c>
      <c r="AA2725" t="s">
        <v>876</v>
      </c>
      <c r="AB2725">
        <v>156</v>
      </c>
      <c r="AC2725" t="s">
        <v>63</v>
      </c>
      <c r="AD2725">
        <v>0</v>
      </c>
      <c r="AE2725">
        <v>0</v>
      </c>
      <c r="AF2725">
        <v>18</v>
      </c>
      <c r="AG2725">
        <v>54.591799999999999</v>
      </c>
      <c r="AH2725">
        <v>0</v>
      </c>
      <c r="AI2725">
        <v>0</v>
      </c>
      <c r="AJ2725">
        <v>1</v>
      </c>
    </row>
    <row r="2726" spans="1:36" x14ac:dyDescent="0.35">
      <c r="A2726" t="s">
        <v>2508</v>
      </c>
      <c r="B2726" t="str">
        <f t="shared" si="42"/>
        <v>2022</v>
      </c>
      <c r="D2726" s="1">
        <v>44750</v>
      </c>
      <c r="E2726">
        <v>1030</v>
      </c>
      <c r="F2726" t="s">
        <v>42</v>
      </c>
      <c r="G2726">
        <v>1</v>
      </c>
      <c r="H2726">
        <v>8</v>
      </c>
      <c r="I2726" t="s">
        <v>1218</v>
      </c>
      <c r="J2726" t="s">
        <v>1219</v>
      </c>
      <c r="K2726" t="s">
        <v>38</v>
      </c>
      <c r="L2726">
        <v>5000000</v>
      </c>
      <c r="M2726" t="s">
        <v>44</v>
      </c>
      <c r="N2726">
        <v>1.6852</v>
      </c>
      <c r="O2726" s="6">
        <v>8426</v>
      </c>
      <c r="P2726">
        <v>1268.4177</v>
      </c>
      <c r="Q2726">
        <v>8.4260029999999997</v>
      </c>
      <c r="R2726">
        <v>0</v>
      </c>
      <c r="S2726">
        <v>532847.52359999996</v>
      </c>
      <c r="T2726">
        <v>15985.43</v>
      </c>
      <c r="U2726">
        <v>0</v>
      </c>
      <c r="V2726">
        <v>98789.89</v>
      </c>
      <c r="W2726">
        <v>114775.32</v>
      </c>
      <c r="X2726" t="s">
        <v>244</v>
      </c>
      <c r="Y2726" t="s">
        <v>245</v>
      </c>
      <c r="Z2726">
        <v>156</v>
      </c>
      <c r="AA2726" t="s">
        <v>63</v>
      </c>
      <c r="AB2726">
        <v>156</v>
      </c>
      <c r="AC2726" t="s">
        <v>63</v>
      </c>
      <c r="AD2726">
        <v>3</v>
      </c>
      <c r="AE2726">
        <v>0</v>
      </c>
      <c r="AF2726">
        <v>18</v>
      </c>
      <c r="AG2726">
        <v>54.916600000000003</v>
      </c>
      <c r="AH2726">
        <v>0</v>
      </c>
      <c r="AI2726">
        <v>0</v>
      </c>
      <c r="AJ2726">
        <v>1</v>
      </c>
    </row>
    <row r="2727" spans="1:36" x14ac:dyDescent="0.35">
      <c r="A2727" t="s">
        <v>1610</v>
      </c>
      <c r="B2727" t="str">
        <f t="shared" si="42"/>
        <v>2024</v>
      </c>
      <c r="C2727" s="1">
        <v>45595</v>
      </c>
      <c r="D2727" s="1">
        <v>45596</v>
      </c>
      <c r="E2727">
        <v>1150</v>
      </c>
      <c r="F2727" t="s">
        <v>50</v>
      </c>
      <c r="G2727">
        <v>1</v>
      </c>
      <c r="H2727">
        <v>4</v>
      </c>
      <c r="I2727" t="s">
        <v>396</v>
      </c>
      <c r="J2727" t="s">
        <v>2509</v>
      </c>
      <c r="K2727" t="s">
        <v>38</v>
      </c>
      <c r="L2727">
        <v>9266000</v>
      </c>
      <c r="M2727" t="s">
        <v>44</v>
      </c>
      <c r="N2727">
        <v>0.93500000000000005</v>
      </c>
      <c r="O2727" s="6">
        <v>8663.7099999999991</v>
      </c>
      <c r="P2727">
        <v>312.590666</v>
      </c>
      <c r="Q2727">
        <v>173.27327600000001</v>
      </c>
      <c r="R2727">
        <v>64.620255</v>
      </c>
      <c r="S2727">
        <v>555138.11679999996</v>
      </c>
      <c r="T2727">
        <v>16654.14</v>
      </c>
      <c r="U2727">
        <v>0</v>
      </c>
      <c r="V2727">
        <v>102922.61</v>
      </c>
      <c r="W2727">
        <v>119576.75</v>
      </c>
      <c r="X2727" t="s">
        <v>280</v>
      </c>
      <c r="Y2727" t="s">
        <v>281</v>
      </c>
      <c r="Z2727">
        <v>380</v>
      </c>
      <c r="AA2727" t="s">
        <v>47</v>
      </c>
      <c r="AB2727">
        <v>156</v>
      </c>
      <c r="AC2727" t="s">
        <v>63</v>
      </c>
      <c r="AD2727">
        <v>3</v>
      </c>
      <c r="AE2727">
        <v>0</v>
      </c>
      <c r="AF2727">
        <v>18</v>
      </c>
      <c r="AG2727">
        <v>60.248100000000001</v>
      </c>
      <c r="AH2727">
        <v>0</v>
      </c>
      <c r="AI2727">
        <v>0</v>
      </c>
      <c r="AJ2727">
        <v>1</v>
      </c>
    </row>
    <row r="2728" spans="1:36" x14ac:dyDescent="0.35">
      <c r="A2728" t="s">
        <v>853</v>
      </c>
      <c r="B2728" t="str">
        <f t="shared" si="42"/>
        <v>2022</v>
      </c>
      <c r="D2728" s="1">
        <v>44911</v>
      </c>
      <c r="E2728">
        <v>1030</v>
      </c>
      <c r="F2728" t="s">
        <v>42</v>
      </c>
      <c r="G2728">
        <v>1</v>
      </c>
      <c r="H2728">
        <v>3</v>
      </c>
      <c r="I2728" t="s">
        <v>153</v>
      </c>
      <c r="J2728" t="s">
        <v>1538</v>
      </c>
      <c r="K2728" t="s">
        <v>38</v>
      </c>
      <c r="L2728">
        <v>7040000</v>
      </c>
      <c r="M2728" t="s">
        <v>44</v>
      </c>
      <c r="N2728">
        <v>0.6</v>
      </c>
      <c r="O2728" s="6">
        <v>4224</v>
      </c>
      <c r="P2728">
        <v>3541.2979679999999</v>
      </c>
      <c r="Q2728">
        <v>84.496781999999996</v>
      </c>
      <c r="R2728">
        <v>0</v>
      </c>
      <c r="S2728">
        <v>435136.44329999998</v>
      </c>
      <c r="T2728">
        <v>87027.29</v>
      </c>
      <c r="U2728">
        <v>0</v>
      </c>
      <c r="V2728">
        <v>93989.52</v>
      </c>
      <c r="W2728">
        <v>181016.81</v>
      </c>
      <c r="X2728" t="s">
        <v>100</v>
      </c>
      <c r="Y2728" t="s">
        <v>101</v>
      </c>
      <c r="Z2728">
        <v>156</v>
      </c>
      <c r="AA2728" t="s">
        <v>63</v>
      </c>
      <c r="AB2728">
        <v>156</v>
      </c>
      <c r="AC2728" t="s">
        <v>63</v>
      </c>
      <c r="AD2728">
        <v>20</v>
      </c>
      <c r="AE2728">
        <v>0</v>
      </c>
      <c r="AF2728">
        <v>18</v>
      </c>
      <c r="AG2728">
        <v>55.432899999999997</v>
      </c>
      <c r="AH2728">
        <v>0</v>
      </c>
      <c r="AI2728">
        <v>1</v>
      </c>
      <c r="AJ2728">
        <v>1</v>
      </c>
    </row>
    <row r="2729" spans="1:36" x14ac:dyDescent="0.35">
      <c r="A2729" t="s">
        <v>1512</v>
      </c>
      <c r="B2729" t="str">
        <f t="shared" si="42"/>
        <v>2019</v>
      </c>
      <c r="D2729" s="1">
        <v>43586</v>
      </c>
      <c r="E2729">
        <v>1030</v>
      </c>
      <c r="F2729" t="s">
        <v>42</v>
      </c>
      <c r="G2729">
        <v>1</v>
      </c>
      <c r="H2729">
        <v>2</v>
      </c>
      <c r="I2729" t="s">
        <v>1257</v>
      </c>
      <c r="J2729" t="s">
        <v>2511</v>
      </c>
      <c r="K2729" t="s">
        <v>38</v>
      </c>
      <c r="L2729">
        <v>3160000</v>
      </c>
      <c r="M2729" t="s">
        <v>44</v>
      </c>
      <c r="N2729">
        <v>0.59</v>
      </c>
      <c r="O2729" s="6">
        <v>1864.4</v>
      </c>
      <c r="P2729">
        <v>221.88628800000001</v>
      </c>
      <c r="Q2729">
        <v>37.287801000000002</v>
      </c>
      <c r="R2729">
        <v>0</v>
      </c>
      <c r="S2729">
        <v>107352.139</v>
      </c>
      <c r="T2729">
        <v>0</v>
      </c>
      <c r="U2729">
        <v>0</v>
      </c>
      <c r="V2729">
        <v>0</v>
      </c>
      <c r="W2729">
        <v>0</v>
      </c>
      <c r="X2729" t="s">
        <v>582</v>
      </c>
      <c r="Y2729" t="s">
        <v>583</v>
      </c>
      <c r="Z2729">
        <v>156</v>
      </c>
      <c r="AA2729" t="s">
        <v>63</v>
      </c>
      <c r="AB2729">
        <v>156</v>
      </c>
      <c r="AC2729" t="s">
        <v>63</v>
      </c>
      <c r="AG2729">
        <v>50.552599999999998</v>
      </c>
      <c r="AH2729">
        <v>0</v>
      </c>
      <c r="AI2729">
        <v>0</v>
      </c>
      <c r="AJ2729">
        <v>1</v>
      </c>
    </row>
    <row r="2730" spans="1:36" x14ac:dyDescent="0.35">
      <c r="A2730" t="s">
        <v>808</v>
      </c>
      <c r="B2730" t="str">
        <f t="shared" si="42"/>
        <v>2019</v>
      </c>
      <c r="D2730" s="1">
        <v>43734</v>
      </c>
      <c r="E2730">
        <v>1030</v>
      </c>
      <c r="F2730" t="s">
        <v>42</v>
      </c>
      <c r="G2730">
        <v>1</v>
      </c>
      <c r="H2730">
        <v>3</v>
      </c>
      <c r="I2730" t="s">
        <v>385</v>
      </c>
      <c r="J2730" t="s">
        <v>2512</v>
      </c>
      <c r="K2730" t="s">
        <v>38</v>
      </c>
      <c r="L2730">
        <v>99920</v>
      </c>
      <c r="M2730" t="s">
        <v>44</v>
      </c>
      <c r="N2730">
        <v>6.6</v>
      </c>
      <c r="O2730" s="6">
        <v>659.47199999999998</v>
      </c>
      <c r="P2730">
        <v>51.392749999999999</v>
      </c>
      <c r="Q2730">
        <v>13.187379999999999</v>
      </c>
      <c r="R2730">
        <v>0.41319800000000001</v>
      </c>
      <c r="S2730">
        <v>37780.005100000002</v>
      </c>
      <c r="T2730">
        <v>0</v>
      </c>
      <c r="U2730">
        <v>0</v>
      </c>
      <c r="V2730">
        <v>6800.4</v>
      </c>
      <c r="W2730">
        <v>6800.4</v>
      </c>
      <c r="X2730" t="s">
        <v>244</v>
      </c>
      <c r="Y2730" t="s">
        <v>245</v>
      </c>
      <c r="Z2730">
        <v>156</v>
      </c>
      <c r="AA2730" t="s">
        <v>63</v>
      </c>
      <c r="AB2730">
        <v>156</v>
      </c>
      <c r="AC2730" t="s">
        <v>63</v>
      </c>
      <c r="AG2730">
        <v>52.148800000000001</v>
      </c>
      <c r="AH2730">
        <v>0</v>
      </c>
      <c r="AI2730">
        <v>0</v>
      </c>
      <c r="AJ2730">
        <v>1</v>
      </c>
    </row>
    <row r="2731" spans="1:36" x14ac:dyDescent="0.35">
      <c r="A2731" t="s">
        <v>2480</v>
      </c>
      <c r="B2731" t="str">
        <f t="shared" si="42"/>
        <v>2020</v>
      </c>
      <c r="D2731" s="1">
        <v>43993</v>
      </c>
      <c r="E2731">
        <v>1030</v>
      </c>
      <c r="F2731" t="s">
        <v>42</v>
      </c>
      <c r="G2731">
        <v>1</v>
      </c>
      <c r="H2731">
        <v>2</v>
      </c>
      <c r="I2731" t="s">
        <v>214</v>
      </c>
      <c r="J2731" t="s">
        <v>2514</v>
      </c>
      <c r="L2731">
        <v>46780</v>
      </c>
      <c r="M2731" t="s">
        <v>130</v>
      </c>
      <c r="N2731">
        <v>654.87</v>
      </c>
      <c r="O2731" s="6">
        <v>30634.818599999999</v>
      </c>
      <c r="P2731">
        <v>1879.263453</v>
      </c>
      <c r="Q2731">
        <v>14.41132</v>
      </c>
      <c r="R2731">
        <v>0</v>
      </c>
      <c r="S2731">
        <v>1886517.6427</v>
      </c>
      <c r="T2731">
        <v>0</v>
      </c>
      <c r="U2731">
        <v>0</v>
      </c>
      <c r="V2731">
        <v>0</v>
      </c>
      <c r="W2731">
        <v>0</v>
      </c>
      <c r="X2731" t="s">
        <v>82</v>
      </c>
      <c r="Y2731" t="s">
        <v>83</v>
      </c>
      <c r="Z2731">
        <v>156</v>
      </c>
      <c r="AA2731" t="s">
        <v>63</v>
      </c>
      <c r="AB2731">
        <v>156</v>
      </c>
      <c r="AC2731" t="s">
        <v>63</v>
      </c>
      <c r="AD2731">
        <v>0</v>
      </c>
      <c r="AE2731">
        <v>0</v>
      </c>
      <c r="AF2731">
        <v>18</v>
      </c>
      <c r="AG2731">
        <v>57.995800000000003</v>
      </c>
      <c r="AH2731">
        <v>0</v>
      </c>
      <c r="AI2731">
        <v>0</v>
      </c>
      <c r="AJ2731">
        <v>1</v>
      </c>
    </row>
    <row r="2732" spans="1:36" x14ac:dyDescent="0.35">
      <c r="A2732" t="s">
        <v>470</v>
      </c>
      <c r="B2732" t="str">
        <f t="shared" si="42"/>
        <v>2022</v>
      </c>
      <c r="D2732" s="1">
        <v>44795</v>
      </c>
      <c r="E2732">
        <v>1030</v>
      </c>
      <c r="F2732" t="s">
        <v>42</v>
      </c>
      <c r="G2732">
        <v>1</v>
      </c>
      <c r="H2732">
        <v>11</v>
      </c>
      <c r="I2732" t="s">
        <v>451</v>
      </c>
      <c r="J2732" t="s">
        <v>2515</v>
      </c>
      <c r="K2732" t="s">
        <v>38</v>
      </c>
      <c r="L2732">
        <v>2074000</v>
      </c>
      <c r="M2732" t="s">
        <v>44</v>
      </c>
      <c r="N2732">
        <v>3.5017999999999998</v>
      </c>
      <c r="O2732" s="6">
        <v>7262.7331999999997</v>
      </c>
      <c r="P2732">
        <v>971.02245500000004</v>
      </c>
      <c r="Q2732">
        <v>31.5185</v>
      </c>
      <c r="R2732">
        <v>0</v>
      </c>
      <c r="S2732">
        <v>442840.58899999998</v>
      </c>
      <c r="T2732">
        <v>0</v>
      </c>
      <c r="U2732">
        <v>0</v>
      </c>
      <c r="V2732">
        <v>79711.31</v>
      </c>
      <c r="W2732">
        <v>79711.31</v>
      </c>
      <c r="X2732" t="s">
        <v>468</v>
      </c>
      <c r="Y2732" t="s">
        <v>469</v>
      </c>
      <c r="Z2732">
        <v>156</v>
      </c>
      <c r="AA2732" t="s">
        <v>63</v>
      </c>
      <c r="AB2732">
        <v>156</v>
      </c>
      <c r="AC2732" t="s">
        <v>63</v>
      </c>
      <c r="AD2732">
        <v>0</v>
      </c>
      <c r="AE2732">
        <v>0</v>
      </c>
      <c r="AF2732">
        <v>18</v>
      </c>
      <c r="AG2732">
        <v>53.578400000000002</v>
      </c>
      <c r="AH2732">
        <v>0</v>
      </c>
      <c r="AI2732">
        <v>0</v>
      </c>
      <c r="AJ2732">
        <v>1</v>
      </c>
    </row>
    <row r="2733" spans="1:36" x14ac:dyDescent="0.35">
      <c r="A2733" t="s">
        <v>202</v>
      </c>
      <c r="B2733" t="str">
        <f t="shared" si="42"/>
        <v>2023</v>
      </c>
      <c r="C2733" s="1">
        <v>45252</v>
      </c>
      <c r="D2733" s="1">
        <v>45254</v>
      </c>
      <c r="E2733">
        <v>1150</v>
      </c>
      <c r="F2733" t="s">
        <v>50</v>
      </c>
      <c r="G2733">
        <v>1</v>
      </c>
      <c r="H2733">
        <v>21</v>
      </c>
      <c r="I2733" t="s">
        <v>197</v>
      </c>
      <c r="J2733" t="s">
        <v>1798</v>
      </c>
      <c r="K2733" t="s">
        <v>38</v>
      </c>
      <c r="L2733">
        <v>852600</v>
      </c>
      <c r="M2733" t="s">
        <v>44</v>
      </c>
      <c r="N2733">
        <v>2.3067000000000002</v>
      </c>
      <c r="O2733" s="6">
        <v>1966.6924200000001</v>
      </c>
      <c r="P2733">
        <v>96.274780000000007</v>
      </c>
      <c r="Q2733">
        <v>2.1527280000000002</v>
      </c>
      <c r="R2733">
        <v>42.741517000000002</v>
      </c>
      <c r="S2733">
        <v>120271.0036</v>
      </c>
      <c r="T2733">
        <v>0</v>
      </c>
      <c r="U2733">
        <v>0</v>
      </c>
      <c r="V2733">
        <v>21648.78</v>
      </c>
      <c r="W2733">
        <v>21648.78</v>
      </c>
      <c r="X2733" t="s">
        <v>96</v>
      </c>
      <c r="Y2733" t="s">
        <v>97</v>
      </c>
      <c r="Z2733">
        <v>156</v>
      </c>
      <c r="AA2733" t="s">
        <v>63</v>
      </c>
      <c r="AB2733">
        <v>156</v>
      </c>
      <c r="AC2733" t="s">
        <v>63</v>
      </c>
      <c r="AD2733">
        <v>0</v>
      </c>
      <c r="AE2733">
        <v>0</v>
      </c>
      <c r="AF2733">
        <v>18</v>
      </c>
      <c r="AG2733">
        <v>57.058199999999999</v>
      </c>
      <c r="AH2733">
        <v>0</v>
      </c>
      <c r="AI2733">
        <v>0</v>
      </c>
      <c r="AJ2733">
        <v>1</v>
      </c>
    </row>
    <row r="2734" spans="1:36" x14ac:dyDescent="0.35">
      <c r="A2734" t="s">
        <v>1391</v>
      </c>
      <c r="B2734" t="str">
        <f t="shared" si="42"/>
        <v>2022</v>
      </c>
      <c r="C2734" s="1">
        <v>44712</v>
      </c>
      <c r="D2734" s="1">
        <v>44713</v>
      </c>
      <c r="E2734">
        <v>1010</v>
      </c>
      <c r="F2734" t="s">
        <v>65</v>
      </c>
      <c r="G2734">
        <v>1</v>
      </c>
      <c r="H2734">
        <v>1</v>
      </c>
      <c r="I2734" t="s">
        <v>58</v>
      </c>
      <c r="J2734" t="s">
        <v>59</v>
      </c>
      <c r="K2734" t="s">
        <v>38</v>
      </c>
      <c r="L2734">
        <v>151050000</v>
      </c>
      <c r="M2734" t="s">
        <v>44</v>
      </c>
      <c r="N2734">
        <v>1.47</v>
      </c>
      <c r="O2734" s="6">
        <v>222043.5</v>
      </c>
      <c r="P2734">
        <v>43855</v>
      </c>
      <c r="Q2734">
        <v>4440.87</v>
      </c>
      <c r="R2734">
        <v>0</v>
      </c>
      <c r="S2734">
        <v>14952010.7939</v>
      </c>
      <c r="T2734">
        <v>0</v>
      </c>
      <c r="U2734">
        <v>0</v>
      </c>
      <c r="V2734">
        <v>1345680.99</v>
      </c>
      <c r="W2734">
        <v>1345680.99</v>
      </c>
      <c r="X2734" t="s">
        <v>334</v>
      </c>
      <c r="Y2734" t="s">
        <v>335</v>
      </c>
      <c r="Z2734">
        <v>410</v>
      </c>
      <c r="AA2734" t="s">
        <v>145</v>
      </c>
      <c r="AB2734">
        <v>156</v>
      </c>
      <c r="AC2734" t="s">
        <v>63</v>
      </c>
      <c r="AD2734">
        <v>0</v>
      </c>
      <c r="AE2734">
        <v>0</v>
      </c>
      <c r="AF2734">
        <v>18</v>
      </c>
      <c r="AG2734">
        <v>55.308300000000003</v>
      </c>
      <c r="AH2734">
        <v>0</v>
      </c>
      <c r="AI2734">
        <v>0</v>
      </c>
      <c r="AJ2734">
        <v>1</v>
      </c>
    </row>
    <row r="2735" spans="1:36" x14ac:dyDescent="0.35">
      <c r="A2735" t="s">
        <v>635</v>
      </c>
      <c r="B2735" t="str">
        <f t="shared" si="42"/>
        <v>2023</v>
      </c>
      <c r="C2735" s="1">
        <v>45125</v>
      </c>
      <c r="D2735" s="1">
        <v>45126</v>
      </c>
      <c r="E2735">
        <v>1150</v>
      </c>
      <c r="F2735" t="s">
        <v>50</v>
      </c>
      <c r="G2735">
        <v>1</v>
      </c>
      <c r="H2735">
        <v>1</v>
      </c>
      <c r="I2735" t="s">
        <v>58</v>
      </c>
      <c r="J2735" t="s">
        <v>59</v>
      </c>
      <c r="K2735" t="s">
        <v>38</v>
      </c>
      <c r="L2735">
        <v>126470000</v>
      </c>
      <c r="M2735" t="s">
        <v>44</v>
      </c>
      <c r="N2735">
        <v>0.84670000000000001</v>
      </c>
      <c r="O2735" s="6">
        <v>107082.149</v>
      </c>
      <c r="P2735">
        <v>19315</v>
      </c>
      <c r="Q2735">
        <v>82.72</v>
      </c>
      <c r="R2735">
        <v>0</v>
      </c>
      <c r="S2735">
        <v>7096092.7755000005</v>
      </c>
      <c r="T2735">
        <v>0</v>
      </c>
      <c r="U2735">
        <v>0</v>
      </c>
      <c r="V2735">
        <v>638648.07999999996</v>
      </c>
      <c r="W2735">
        <v>638648.07999999996</v>
      </c>
      <c r="X2735" t="s">
        <v>259</v>
      </c>
      <c r="Y2735" t="s">
        <v>260</v>
      </c>
      <c r="Z2735">
        <v>591</v>
      </c>
      <c r="AA2735" t="s">
        <v>55</v>
      </c>
      <c r="AB2735">
        <v>156</v>
      </c>
      <c r="AC2735" t="s">
        <v>63</v>
      </c>
      <c r="AD2735">
        <v>0</v>
      </c>
      <c r="AE2735">
        <v>0</v>
      </c>
      <c r="AF2735">
        <v>18</v>
      </c>
      <c r="AG2735">
        <v>56.104500000000002</v>
      </c>
      <c r="AH2735">
        <v>0</v>
      </c>
      <c r="AI2735">
        <v>0</v>
      </c>
      <c r="AJ2735">
        <v>1</v>
      </c>
    </row>
    <row r="2736" spans="1:36" x14ac:dyDescent="0.35">
      <c r="A2736" t="s">
        <v>127</v>
      </c>
      <c r="B2736" t="str">
        <f t="shared" si="42"/>
        <v>2020</v>
      </c>
      <c r="D2736" s="1">
        <v>43850</v>
      </c>
      <c r="E2736">
        <v>1030</v>
      </c>
      <c r="F2736" t="s">
        <v>42</v>
      </c>
      <c r="G2736">
        <v>1</v>
      </c>
      <c r="H2736">
        <v>6</v>
      </c>
      <c r="I2736" t="s">
        <v>396</v>
      </c>
      <c r="J2736" t="s">
        <v>936</v>
      </c>
      <c r="L2736">
        <v>46242000</v>
      </c>
      <c r="M2736" t="s">
        <v>44</v>
      </c>
      <c r="N2736">
        <v>0.48509999999999998</v>
      </c>
      <c r="O2736" s="6">
        <v>22431.994200000001</v>
      </c>
      <c r="P2736">
        <v>2725.6320190000001</v>
      </c>
      <c r="Q2736">
        <v>61.686543999999998</v>
      </c>
      <c r="R2736">
        <v>0</v>
      </c>
      <c r="S2736">
        <v>1341600.8218</v>
      </c>
      <c r="T2736">
        <v>40248.019999999997</v>
      </c>
      <c r="U2736">
        <v>0</v>
      </c>
      <c r="V2736">
        <v>248732.79</v>
      </c>
      <c r="W2736">
        <v>288980.81</v>
      </c>
      <c r="X2736" t="s">
        <v>82</v>
      </c>
      <c r="Y2736" t="s">
        <v>83</v>
      </c>
      <c r="Z2736">
        <v>156</v>
      </c>
      <c r="AA2736" t="s">
        <v>63</v>
      </c>
      <c r="AB2736">
        <v>156</v>
      </c>
      <c r="AC2736" t="s">
        <v>63</v>
      </c>
      <c r="AD2736">
        <v>3</v>
      </c>
      <c r="AE2736">
        <v>0</v>
      </c>
      <c r="AF2736">
        <v>18</v>
      </c>
      <c r="AG2736">
        <v>53.197200000000002</v>
      </c>
      <c r="AH2736">
        <v>0</v>
      </c>
      <c r="AI2736">
        <v>0</v>
      </c>
      <c r="AJ2736">
        <v>1</v>
      </c>
    </row>
    <row r="2737" spans="1:36" x14ac:dyDescent="0.35">
      <c r="A2737" t="s">
        <v>84</v>
      </c>
      <c r="B2737" t="str">
        <f t="shared" si="42"/>
        <v>2025</v>
      </c>
      <c r="C2737" s="1">
        <v>45903</v>
      </c>
      <c r="D2737" s="1">
        <v>45902</v>
      </c>
      <c r="E2737">
        <v>1030</v>
      </c>
      <c r="F2737" t="s">
        <v>42</v>
      </c>
      <c r="G2737">
        <v>1</v>
      </c>
      <c r="H2737">
        <v>1</v>
      </c>
      <c r="I2737" t="s">
        <v>147</v>
      </c>
      <c r="J2737" t="s">
        <v>229</v>
      </c>
      <c r="K2737" t="s">
        <v>38</v>
      </c>
      <c r="L2737">
        <v>29820000</v>
      </c>
      <c r="M2737" t="s">
        <v>44</v>
      </c>
      <c r="N2737">
        <v>0.57689999999999997</v>
      </c>
      <c r="O2737" s="6">
        <v>17203.157999999999</v>
      </c>
      <c r="P2737">
        <v>1878.6476110000001</v>
      </c>
      <c r="Q2737">
        <v>47.316589</v>
      </c>
      <c r="R2737">
        <v>0</v>
      </c>
      <c r="S2737">
        <v>1215209.0545999999</v>
      </c>
      <c r="T2737">
        <v>170129.27</v>
      </c>
      <c r="U2737">
        <v>0</v>
      </c>
      <c r="V2737">
        <v>249360.9</v>
      </c>
      <c r="W2737">
        <v>419490.17</v>
      </c>
      <c r="X2737" t="s">
        <v>188</v>
      </c>
      <c r="Y2737" t="s">
        <v>189</v>
      </c>
      <c r="Z2737">
        <v>156</v>
      </c>
      <c r="AA2737" t="s">
        <v>63</v>
      </c>
      <c r="AB2737">
        <v>156</v>
      </c>
      <c r="AC2737" t="s">
        <v>63</v>
      </c>
      <c r="AD2737">
        <v>14</v>
      </c>
      <c r="AE2737">
        <v>0</v>
      </c>
      <c r="AF2737">
        <v>18</v>
      </c>
      <c r="AG2737">
        <v>63.526600000000002</v>
      </c>
      <c r="AH2737">
        <v>0</v>
      </c>
      <c r="AI2737">
        <v>0</v>
      </c>
      <c r="AJ2737">
        <v>1</v>
      </c>
    </row>
    <row r="2738" spans="1:36" x14ac:dyDescent="0.35">
      <c r="A2738" t="s">
        <v>2160</v>
      </c>
      <c r="B2738" t="str">
        <f t="shared" si="42"/>
        <v>2022</v>
      </c>
      <c r="D2738" s="1">
        <v>44907</v>
      </c>
      <c r="E2738">
        <v>1150</v>
      </c>
      <c r="F2738" t="s">
        <v>50</v>
      </c>
      <c r="G2738">
        <v>1</v>
      </c>
      <c r="H2738">
        <v>39</v>
      </c>
      <c r="I2738" t="s">
        <v>164</v>
      </c>
      <c r="J2738" t="s">
        <v>2516</v>
      </c>
      <c r="K2738" t="s">
        <v>38</v>
      </c>
      <c r="L2738">
        <v>40000</v>
      </c>
      <c r="M2738" t="s">
        <v>44</v>
      </c>
      <c r="N2738">
        <v>2.6</v>
      </c>
      <c r="O2738" s="6">
        <v>104</v>
      </c>
      <c r="P2738">
        <v>16.978715000000001</v>
      </c>
      <c r="Q2738">
        <v>2.0793270000000001</v>
      </c>
      <c r="R2738">
        <v>0</v>
      </c>
      <c r="S2738">
        <v>6795.8137999999999</v>
      </c>
      <c r="T2738">
        <v>1359.16</v>
      </c>
      <c r="U2738">
        <v>0</v>
      </c>
      <c r="V2738">
        <v>1467.9</v>
      </c>
      <c r="W2738">
        <v>2827.06</v>
      </c>
      <c r="X2738" t="s">
        <v>96</v>
      </c>
      <c r="Y2738" t="s">
        <v>97</v>
      </c>
      <c r="Z2738">
        <v>156</v>
      </c>
      <c r="AA2738" t="s">
        <v>63</v>
      </c>
      <c r="AB2738">
        <v>156</v>
      </c>
      <c r="AC2738" t="s">
        <v>63</v>
      </c>
      <c r="AD2738">
        <v>20</v>
      </c>
      <c r="AE2738">
        <v>0</v>
      </c>
      <c r="AF2738">
        <v>18</v>
      </c>
      <c r="AG2738">
        <v>55.221699999999998</v>
      </c>
      <c r="AH2738">
        <v>0</v>
      </c>
      <c r="AI2738">
        <v>1</v>
      </c>
      <c r="AJ2738">
        <v>1</v>
      </c>
    </row>
    <row r="2739" spans="1:36" x14ac:dyDescent="0.35">
      <c r="A2739" t="s">
        <v>1069</v>
      </c>
      <c r="B2739" t="str">
        <f t="shared" si="42"/>
        <v>2025</v>
      </c>
      <c r="C2739" s="1">
        <v>45906</v>
      </c>
      <c r="D2739" s="1">
        <v>45910</v>
      </c>
      <c r="E2739">
        <v>1150</v>
      </c>
      <c r="F2739" t="s">
        <v>50</v>
      </c>
      <c r="G2739">
        <v>1</v>
      </c>
      <c r="H2739">
        <v>12</v>
      </c>
      <c r="I2739" t="s">
        <v>164</v>
      </c>
      <c r="J2739" t="s">
        <v>243</v>
      </c>
      <c r="K2739" t="s">
        <v>38</v>
      </c>
      <c r="L2739">
        <v>1000</v>
      </c>
      <c r="M2739" t="s">
        <v>44</v>
      </c>
      <c r="N2739">
        <v>129.6</v>
      </c>
      <c r="O2739" s="6">
        <v>129.6</v>
      </c>
      <c r="P2739">
        <v>3.7500100000000001</v>
      </c>
      <c r="Q2739">
        <v>0.90786199999999995</v>
      </c>
      <c r="R2739">
        <v>0.20548</v>
      </c>
      <c r="S2739">
        <v>8609.5061999999998</v>
      </c>
      <c r="T2739">
        <v>1721.9</v>
      </c>
      <c r="U2739">
        <v>0</v>
      </c>
      <c r="V2739">
        <v>1859.65</v>
      </c>
      <c r="W2739">
        <v>3581.55</v>
      </c>
      <c r="X2739" t="s">
        <v>358</v>
      </c>
      <c r="Y2739" t="s">
        <v>260</v>
      </c>
      <c r="Z2739">
        <v>484</v>
      </c>
      <c r="AA2739" t="s">
        <v>115</v>
      </c>
      <c r="AB2739">
        <v>156</v>
      </c>
      <c r="AC2739" t="s">
        <v>63</v>
      </c>
      <c r="AD2739">
        <v>20</v>
      </c>
      <c r="AE2739">
        <v>0</v>
      </c>
      <c r="AF2739">
        <v>18</v>
      </c>
      <c r="AG2739">
        <v>64.028599999999997</v>
      </c>
      <c r="AH2739">
        <v>0</v>
      </c>
      <c r="AI2739">
        <v>0</v>
      </c>
      <c r="AJ2739">
        <v>1</v>
      </c>
    </row>
    <row r="2740" spans="1:36" x14ac:dyDescent="0.35">
      <c r="A2740" t="s">
        <v>535</v>
      </c>
      <c r="B2740" t="str">
        <f t="shared" si="42"/>
        <v>2024</v>
      </c>
      <c r="C2740" s="1">
        <v>45350</v>
      </c>
      <c r="D2740" s="1">
        <v>45350</v>
      </c>
      <c r="E2740">
        <v>2050</v>
      </c>
      <c r="F2740" t="s">
        <v>36</v>
      </c>
      <c r="G2740">
        <v>11</v>
      </c>
      <c r="H2740">
        <v>1</v>
      </c>
      <c r="I2740" t="s">
        <v>242</v>
      </c>
      <c r="J2740" t="s">
        <v>249</v>
      </c>
      <c r="K2740" t="s">
        <v>38</v>
      </c>
      <c r="L2740">
        <v>1500</v>
      </c>
      <c r="M2740" t="s">
        <v>44</v>
      </c>
      <c r="N2740">
        <v>1006.6</v>
      </c>
      <c r="O2740" s="6">
        <v>1509.9</v>
      </c>
      <c r="P2740">
        <v>7</v>
      </c>
      <c r="Q2740">
        <v>5</v>
      </c>
      <c r="R2740">
        <v>0</v>
      </c>
      <c r="S2740">
        <v>89585.578200000004</v>
      </c>
      <c r="T2740">
        <v>17917.12</v>
      </c>
      <c r="U2740">
        <v>0</v>
      </c>
      <c r="V2740">
        <v>19350.490000000002</v>
      </c>
      <c r="W2740">
        <v>37267.61</v>
      </c>
      <c r="X2740" t="s">
        <v>570</v>
      </c>
      <c r="Y2740" t="s">
        <v>267</v>
      </c>
      <c r="Z2740">
        <v>840</v>
      </c>
      <c r="AA2740" t="s">
        <v>180</v>
      </c>
      <c r="AB2740">
        <v>156</v>
      </c>
      <c r="AC2740" t="s">
        <v>63</v>
      </c>
      <c r="AD2740">
        <v>20</v>
      </c>
      <c r="AE2740">
        <v>0</v>
      </c>
      <c r="AF2740">
        <v>18</v>
      </c>
      <c r="AG2740">
        <v>58.8643</v>
      </c>
      <c r="AH2740">
        <v>0</v>
      </c>
      <c r="AI2740">
        <v>0</v>
      </c>
      <c r="AJ2740">
        <v>1</v>
      </c>
    </row>
    <row r="2741" spans="1:36" x14ac:dyDescent="0.35">
      <c r="A2741" t="s">
        <v>1427</v>
      </c>
      <c r="B2741" t="str">
        <f t="shared" si="42"/>
        <v>2024</v>
      </c>
      <c r="C2741" s="1">
        <v>45467</v>
      </c>
      <c r="D2741" s="1">
        <v>45471</v>
      </c>
      <c r="E2741">
        <v>1030</v>
      </c>
      <c r="F2741" t="s">
        <v>42</v>
      </c>
      <c r="G2741">
        <v>1</v>
      </c>
      <c r="H2741">
        <v>38</v>
      </c>
      <c r="I2741" t="s">
        <v>247</v>
      </c>
      <c r="J2741" t="s">
        <v>493</v>
      </c>
      <c r="K2741" t="s">
        <v>407</v>
      </c>
      <c r="L2741">
        <v>9000</v>
      </c>
      <c r="M2741" t="s">
        <v>44</v>
      </c>
      <c r="N2741">
        <v>1</v>
      </c>
      <c r="O2741" s="6">
        <v>9</v>
      </c>
      <c r="P2741">
        <v>1.8716999999999999</v>
      </c>
      <c r="Q2741">
        <v>7.9933000000000004E-2</v>
      </c>
      <c r="R2741">
        <v>0</v>
      </c>
      <c r="S2741">
        <v>648.09019999999998</v>
      </c>
      <c r="T2741">
        <v>129.62</v>
      </c>
      <c r="U2741">
        <v>0</v>
      </c>
      <c r="V2741">
        <v>139.99</v>
      </c>
      <c r="W2741">
        <v>269.61</v>
      </c>
      <c r="X2741" t="s">
        <v>312</v>
      </c>
      <c r="Y2741" t="s">
        <v>313</v>
      </c>
      <c r="Z2741">
        <v>840</v>
      </c>
      <c r="AA2741" t="s">
        <v>180</v>
      </c>
      <c r="AB2741">
        <v>156</v>
      </c>
      <c r="AC2741" t="s">
        <v>63</v>
      </c>
      <c r="AD2741">
        <v>20</v>
      </c>
      <c r="AE2741">
        <v>0</v>
      </c>
      <c r="AF2741">
        <v>18</v>
      </c>
      <c r="AG2741">
        <v>59.177</v>
      </c>
      <c r="AH2741">
        <v>0</v>
      </c>
      <c r="AI2741">
        <v>0</v>
      </c>
      <c r="AJ2741">
        <v>1</v>
      </c>
    </row>
    <row r="2742" spans="1:36" x14ac:dyDescent="0.35">
      <c r="A2742" t="s">
        <v>864</v>
      </c>
      <c r="B2742" t="str">
        <f t="shared" si="42"/>
        <v>2024</v>
      </c>
      <c r="C2742" s="1">
        <v>45471</v>
      </c>
      <c r="D2742" s="1">
        <v>45469</v>
      </c>
      <c r="E2742">
        <v>1030</v>
      </c>
      <c r="F2742" t="s">
        <v>42</v>
      </c>
      <c r="G2742">
        <v>1</v>
      </c>
      <c r="H2742">
        <v>8</v>
      </c>
      <c r="I2742" t="s">
        <v>85</v>
      </c>
      <c r="J2742" t="s">
        <v>73</v>
      </c>
      <c r="K2742" t="s">
        <v>38</v>
      </c>
      <c r="L2742">
        <v>8862000</v>
      </c>
      <c r="M2742" t="s">
        <v>44</v>
      </c>
      <c r="N2742">
        <v>2.169</v>
      </c>
      <c r="O2742" s="6">
        <v>19221.678</v>
      </c>
      <c r="P2742">
        <v>1231.1145590000001</v>
      </c>
      <c r="Q2742">
        <v>35.841397999999998</v>
      </c>
      <c r="R2742">
        <v>18.014775</v>
      </c>
      <c r="S2742">
        <v>1214520.6225999999</v>
      </c>
      <c r="T2742">
        <v>0</v>
      </c>
      <c r="U2742">
        <v>0</v>
      </c>
      <c r="V2742">
        <v>218613.71</v>
      </c>
      <c r="W2742">
        <v>218613.71</v>
      </c>
      <c r="X2742" t="s">
        <v>74</v>
      </c>
      <c r="Y2742" t="s">
        <v>75</v>
      </c>
      <c r="Z2742">
        <v>156</v>
      </c>
      <c r="AA2742" t="s">
        <v>63</v>
      </c>
      <c r="AB2742">
        <v>156</v>
      </c>
      <c r="AC2742" t="s">
        <v>63</v>
      </c>
      <c r="AD2742">
        <v>0</v>
      </c>
      <c r="AE2742">
        <v>0</v>
      </c>
      <c r="AF2742">
        <v>18</v>
      </c>
      <c r="AG2742">
        <v>59.225700000000003</v>
      </c>
      <c r="AH2742">
        <v>0</v>
      </c>
      <c r="AI2742">
        <v>0</v>
      </c>
      <c r="AJ2742">
        <v>1</v>
      </c>
    </row>
    <row r="2743" spans="1:36" x14ac:dyDescent="0.35">
      <c r="A2743" t="s">
        <v>2517</v>
      </c>
      <c r="B2743" t="str">
        <f t="shared" si="42"/>
        <v>2023</v>
      </c>
      <c r="C2743" s="1">
        <v>44949</v>
      </c>
      <c r="D2743" s="1">
        <v>44950</v>
      </c>
      <c r="E2743">
        <v>1150</v>
      </c>
      <c r="F2743" t="s">
        <v>50</v>
      </c>
      <c r="G2743">
        <v>1</v>
      </c>
      <c r="H2743">
        <v>1</v>
      </c>
      <c r="I2743" t="s">
        <v>585</v>
      </c>
      <c r="J2743" t="s">
        <v>2445</v>
      </c>
      <c r="K2743" t="s">
        <v>38</v>
      </c>
      <c r="L2743">
        <v>26832000</v>
      </c>
      <c r="M2743" t="s">
        <v>44</v>
      </c>
      <c r="N2743">
        <v>1.5</v>
      </c>
      <c r="O2743" s="6">
        <v>40248</v>
      </c>
      <c r="P2743">
        <v>4382.3188499999997</v>
      </c>
      <c r="Q2743">
        <v>804.95973700000002</v>
      </c>
      <c r="R2743">
        <v>0</v>
      </c>
      <c r="S2743">
        <v>2581075.2862999998</v>
      </c>
      <c r="T2743">
        <v>0</v>
      </c>
      <c r="U2743">
        <v>0</v>
      </c>
      <c r="V2743">
        <v>464593.55</v>
      </c>
      <c r="W2743">
        <v>464593.55</v>
      </c>
      <c r="X2743" t="s">
        <v>712</v>
      </c>
      <c r="Y2743" t="s">
        <v>713</v>
      </c>
      <c r="Z2743">
        <v>156</v>
      </c>
      <c r="AA2743" t="s">
        <v>63</v>
      </c>
      <c r="AB2743">
        <v>156</v>
      </c>
      <c r="AC2743" t="s">
        <v>63</v>
      </c>
      <c r="AD2743">
        <v>0</v>
      </c>
      <c r="AE2743">
        <v>0</v>
      </c>
      <c r="AF2743">
        <v>18</v>
      </c>
      <c r="AG2743">
        <v>56.807699999999997</v>
      </c>
      <c r="AH2743">
        <v>0</v>
      </c>
      <c r="AI2743">
        <v>0</v>
      </c>
      <c r="AJ2743">
        <v>1</v>
      </c>
    </row>
    <row r="2744" spans="1:36" x14ac:dyDescent="0.35">
      <c r="A2744" t="s">
        <v>1041</v>
      </c>
      <c r="B2744" t="str">
        <f t="shared" si="42"/>
        <v>2021</v>
      </c>
      <c r="C2744" s="1">
        <v>44428</v>
      </c>
      <c r="D2744" s="1">
        <v>44435</v>
      </c>
      <c r="E2744">
        <v>1150</v>
      </c>
      <c r="F2744" t="s">
        <v>50</v>
      </c>
      <c r="G2744">
        <v>1</v>
      </c>
      <c r="H2744">
        <v>3</v>
      </c>
      <c r="I2744" t="s">
        <v>197</v>
      </c>
      <c r="J2744" t="s">
        <v>81</v>
      </c>
      <c r="K2744" t="s">
        <v>38</v>
      </c>
      <c r="L2744">
        <v>2216000</v>
      </c>
      <c r="M2744" t="s">
        <v>44</v>
      </c>
      <c r="N2744">
        <v>2.4741</v>
      </c>
      <c r="O2744" s="6">
        <v>5482.6055999999999</v>
      </c>
      <c r="P2744">
        <v>843.57</v>
      </c>
      <c r="Q2744">
        <v>5.9574059999999998</v>
      </c>
      <c r="R2744">
        <v>0</v>
      </c>
      <c r="S2744">
        <v>361941.51140000002</v>
      </c>
      <c r="T2744">
        <v>0</v>
      </c>
      <c r="U2744">
        <v>0</v>
      </c>
      <c r="V2744">
        <v>65149.47</v>
      </c>
      <c r="W2744">
        <v>65149.47</v>
      </c>
      <c r="X2744" t="s">
        <v>199</v>
      </c>
      <c r="Y2744" t="s">
        <v>200</v>
      </c>
      <c r="Z2744">
        <v>156</v>
      </c>
      <c r="AA2744" t="s">
        <v>63</v>
      </c>
      <c r="AB2744">
        <v>156</v>
      </c>
      <c r="AC2744" t="s">
        <v>63</v>
      </c>
      <c r="AD2744">
        <v>0</v>
      </c>
      <c r="AE2744">
        <v>0</v>
      </c>
      <c r="AF2744">
        <v>18</v>
      </c>
      <c r="AG2744">
        <v>57.159399999999998</v>
      </c>
      <c r="AH2744">
        <v>0</v>
      </c>
      <c r="AI2744">
        <v>0</v>
      </c>
      <c r="AJ2744">
        <v>1</v>
      </c>
    </row>
    <row r="2745" spans="1:36" x14ac:dyDescent="0.35">
      <c r="A2745" t="s">
        <v>1060</v>
      </c>
      <c r="B2745" t="str">
        <f t="shared" si="42"/>
        <v>2024</v>
      </c>
      <c r="C2745" s="1">
        <v>45362</v>
      </c>
      <c r="D2745" s="1">
        <v>45364</v>
      </c>
      <c r="E2745">
        <v>1150</v>
      </c>
      <c r="F2745" t="s">
        <v>50</v>
      </c>
      <c r="G2745">
        <v>1</v>
      </c>
      <c r="H2745">
        <v>52</v>
      </c>
      <c r="I2745" t="s">
        <v>385</v>
      </c>
      <c r="J2745" t="s">
        <v>2518</v>
      </c>
      <c r="K2745" t="s">
        <v>38</v>
      </c>
      <c r="L2745">
        <v>179000</v>
      </c>
      <c r="M2745" t="s">
        <v>44</v>
      </c>
      <c r="N2745">
        <v>2.44</v>
      </c>
      <c r="O2745" s="6">
        <v>436.76</v>
      </c>
      <c r="P2745">
        <v>32.619599999999998</v>
      </c>
      <c r="Q2745">
        <v>0.43815799999999999</v>
      </c>
      <c r="R2745">
        <v>9.5939999999999994</v>
      </c>
      <c r="S2745">
        <v>28386.562600000001</v>
      </c>
      <c r="T2745">
        <v>0</v>
      </c>
      <c r="U2745">
        <v>0</v>
      </c>
      <c r="V2745">
        <v>5109.58</v>
      </c>
      <c r="W2745">
        <v>5109.58</v>
      </c>
      <c r="X2745" t="s">
        <v>199</v>
      </c>
      <c r="Y2745" t="s">
        <v>200</v>
      </c>
      <c r="Z2745">
        <v>156</v>
      </c>
      <c r="AA2745" t="s">
        <v>63</v>
      </c>
      <c r="AB2745">
        <v>156</v>
      </c>
      <c r="AC2745" t="s">
        <v>63</v>
      </c>
      <c r="AD2745">
        <v>0</v>
      </c>
      <c r="AE2745">
        <v>0</v>
      </c>
      <c r="AF2745">
        <v>18</v>
      </c>
      <c r="AG2745">
        <v>59.210900000000002</v>
      </c>
      <c r="AH2745">
        <v>0</v>
      </c>
      <c r="AI2745">
        <v>0</v>
      </c>
      <c r="AJ2745">
        <v>1</v>
      </c>
    </row>
    <row r="2746" spans="1:36" x14ac:dyDescent="0.35">
      <c r="A2746" t="s">
        <v>256</v>
      </c>
      <c r="B2746" t="str">
        <f t="shared" si="42"/>
        <v>2023</v>
      </c>
      <c r="C2746" s="1">
        <v>45245</v>
      </c>
      <c r="D2746" s="1">
        <v>45243</v>
      </c>
      <c r="E2746">
        <v>1030</v>
      </c>
      <c r="F2746" t="s">
        <v>42</v>
      </c>
      <c r="G2746">
        <v>1</v>
      </c>
      <c r="H2746">
        <v>5</v>
      </c>
      <c r="I2746" t="s">
        <v>85</v>
      </c>
      <c r="J2746" t="s">
        <v>73</v>
      </c>
      <c r="K2746" t="s">
        <v>38</v>
      </c>
      <c r="L2746">
        <v>5499000</v>
      </c>
      <c r="M2746" t="s">
        <v>44</v>
      </c>
      <c r="N2746">
        <v>2.2702</v>
      </c>
      <c r="O2746" s="6">
        <v>12483.8298</v>
      </c>
      <c r="P2746">
        <v>988.90499999999997</v>
      </c>
      <c r="Q2746">
        <v>23.612309</v>
      </c>
      <c r="R2746">
        <v>92.904328000000007</v>
      </c>
      <c r="S2746">
        <v>773657.723</v>
      </c>
      <c r="T2746">
        <v>0</v>
      </c>
      <c r="U2746">
        <v>0</v>
      </c>
      <c r="V2746">
        <v>139258.35999999999</v>
      </c>
      <c r="W2746">
        <v>139258.35999999999</v>
      </c>
      <c r="X2746" t="s">
        <v>96</v>
      </c>
      <c r="Y2746" t="s">
        <v>97</v>
      </c>
      <c r="Z2746">
        <v>156</v>
      </c>
      <c r="AA2746" t="s">
        <v>63</v>
      </c>
      <c r="AB2746">
        <v>156</v>
      </c>
      <c r="AC2746" t="s">
        <v>63</v>
      </c>
      <c r="AD2746">
        <v>0</v>
      </c>
      <c r="AE2746">
        <v>0</v>
      </c>
      <c r="AF2746">
        <v>18</v>
      </c>
      <c r="AG2746">
        <v>56.931600000000003</v>
      </c>
      <c r="AH2746">
        <v>0</v>
      </c>
      <c r="AI2746">
        <v>0</v>
      </c>
      <c r="AJ2746">
        <v>1</v>
      </c>
    </row>
    <row r="2747" spans="1:36" x14ac:dyDescent="0.35">
      <c r="A2747" t="s">
        <v>635</v>
      </c>
      <c r="B2747" t="str">
        <f t="shared" si="42"/>
        <v>2023</v>
      </c>
      <c r="C2747" s="1">
        <v>45125</v>
      </c>
      <c r="D2747" s="1">
        <v>45126</v>
      </c>
      <c r="E2747">
        <v>1150</v>
      </c>
      <c r="F2747" t="s">
        <v>50</v>
      </c>
      <c r="G2747">
        <v>1</v>
      </c>
      <c r="H2747">
        <v>1</v>
      </c>
      <c r="I2747" t="s">
        <v>297</v>
      </c>
      <c r="J2747" t="s">
        <v>2519</v>
      </c>
      <c r="K2747" t="s">
        <v>38</v>
      </c>
      <c r="L2747">
        <v>3441000</v>
      </c>
      <c r="M2747" t="s">
        <v>44</v>
      </c>
      <c r="N2747">
        <v>2.3165</v>
      </c>
      <c r="O2747" s="6">
        <v>7971.0765000000001</v>
      </c>
      <c r="P2747">
        <v>420.28609999999998</v>
      </c>
      <c r="Q2747">
        <v>8.8284950000000002</v>
      </c>
      <c r="R2747">
        <v>180.210722</v>
      </c>
      <c r="S2747">
        <v>481399.37390000001</v>
      </c>
      <c r="T2747">
        <v>0</v>
      </c>
      <c r="U2747">
        <v>0</v>
      </c>
      <c r="V2747">
        <v>86651.89</v>
      </c>
      <c r="W2747">
        <v>86651.89</v>
      </c>
      <c r="X2747" t="s">
        <v>96</v>
      </c>
      <c r="Y2747" t="s">
        <v>97</v>
      </c>
      <c r="Z2747">
        <v>156</v>
      </c>
      <c r="AA2747" t="s">
        <v>63</v>
      </c>
      <c r="AB2747">
        <v>156</v>
      </c>
      <c r="AC2747" t="s">
        <v>63</v>
      </c>
      <c r="AD2747">
        <v>0</v>
      </c>
      <c r="AE2747">
        <v>0</v>
      </c>
      <c r="AF2747">
        <v>18</v>
      </c>
      <c r="AG2747">
        <v>56.104500000000002</v>
      </c>
      <c r="AH2747">
        <v>0</v>
      </c>
      <c r="AI2747">
        <v>0</v>
      </c>
      <c r="AJ2747">
        <v>1</v>
      </c>
    </row>
    <row r="2748" spans="1:36" x14ac:dyDescent="0.35">
      <c r="A2748" t="s">
        <v>347</v>
      </c>
      <c r="B2748" t="str">
        <f t="shared" si="42"/>
        <v>2024</v>
      </c>
      <c r="C2748" s="1">
        <v>45366</v>
      </c>
      <c r="D2748" s="1">
        <v>45366</v>
      </c>
      <c r="E2748">
        <v>1030</v>
      </c>
      <c r="F2748" t="s">
        <v>42</v>
      </c>
      <c r="G2748">
        <v>1</v>
      </c>
      <c r="H2748">
        <v>4</v>
      </c>
      <c r="I2748" t="s">
        <v>211</v>
      </c>
      <c r="J2748" t="s">
        <v>1972</v>
      </c>
      <c r="K2748" t="s">
        <v>38</v>
      </c>
      <c r="L2748">
        <v>1006000</v>
      </c>
      <c r="M2748" t="s">
        <v>44</v>
      </c>
      <c r="N2748">
        <v>2.4192999999999998</v>
      </c>
      <c r="O2748" s="6">
        <v>2433.8157999999999</v>
      </c>
      <c r="P2748">
        <v>101.31</v>
      </c>
      <c r="Q2748">
        <v>9.7041470000000007</v>
      </c>
      <c r="R2748">
        <v>0</v>
      </c>
      <c r="S2748">
        <v>150695.3694</v>
      </c>
      <c r="T2748">
        <v>0</v>
      </c>
      <c r="U2748">
        <v>0</v>
      </c>
      <c r="V2748">
        <v>27125.17</v>
      </c>
      <c r="W2748">
        <v>27125.17</v>
      </c>
      <c r="X2748" t="s">
        <v>514</v>
      </c>
      <c r="Y2748" t="s">
        <v>515</v>
      </c>
      <c r="Z2748">
        <v>156</v>
      </c>
      <c r="AA2748" t="s">
        <v>63</v>
      </c>
      <c r="AB2748">
        <v>156</v>
      </c>
      <c r="AC2748" t="s">
        <v>63</v>
      </c>
      <c r="AD2748">
        <v>0</v>
      </c>
      <c r="AE2748">
        <v>0</v>
      </c>
      <c r="AF2748">
        <v>18</v>
      </c>
      <c r="AG2748">
        <v>59.216200000000001</v>
      </c>
      <c r="AH2748">
        <v>0</v>
      </c>
      <c r="AI2748">
        <v>0</v>
      </c>
      <c r="AJ2748">
        <v>1</v>
      </c>
    </row>
    <row r="2749" spans="1:36" x14ac:dyDescent="0.35">
      <c r="A2749" t="s">
        <v>1287</v>
      </c>
      <c r="B2749" t="str">
        <f t="shared" si="42"/>
        <v>2024</v>
      </c>
      <c r="C2749" s="1">
        <v>45642</v>
      </c>
      <c r="D2749" s="1">
        <v>45643</v>
      </c>
      <c r="E2749">
        <v>1030</v>
      </c>
      <c r="F2749" t="s">
        <v>42</v>
      </c>
      <c r="G2749">
        <v>1</v>
      </c>
      <c r="H2749">
        <v>8</v>
      </c>
      <c r="I2749" t="s">
        <v>104</v>
      </c>
      <c r="J2749" t="s">
        <v>105</v>
      </c>
      <c r="K2749" t="s">
        <v>38</v>
      </c>
      <c r="L2749">
        <v>47735000</v>
      </c>
      <c r="M2749" t="s">
        <v>44</v>
      </c>
      <c r="N2749">
        <v>0.628</v>
      </c>
      <c r="O2749" s="6">
        <v>29977.58</v>
      </c>
      <c r="P2749">
        <v>3102.7172249999999</v>
      </c>
      <c r="Q2749">
        <v>599.54044699999997</v>
      </c>
      <c r="R2749">
        <v>0</v>
      </c>
      <c r="S2749">
        <v>2054034.5338000001</v>
      </c>
      <c r="T2749">
        <v>0</v>
      </c>
      <c r="U2749">
        <v>0</v>
      </c>
      <c r="V2749">
        <v>184863.11</v>
      </c>
      <c r="W2749">
        <v>184863.11</v>
      </c>
      <c r="X2749" t="s">
        <v>106</v>
      </c>
      <c r="Y2749" t="s">
        <v>107</v>
      </c>
      <c r="Z2749">
        <v>156</v>
      </c>
      <c r="AA2749" t="s">
        <v>63</v>
      </c>
      <c r="AB2749">
        <v>156</v>
      </c>
      <c r="AC2749" t="s">
        <v>63</v>
      </c>
      <c r="AD2749">
        <v>0</v>
      </c>
      <c r="AE2749">
        <v>0</v>
      </c>
      <c r="AF2749">
        <v>18</v>
      </c>
      <c r="AG2749">
        <v>60.987000000000002</v>
      </c>
      <c r="AH2749">
        <v>0</v>
      </c>
      <c r="AI2749">
        <v>1</v>
      </c>
      <c r="AJ2749">
        <v>1</v>
      </c>
    </row>
    <row r="2750" spans="1:36" x14ac:dyDescent="0.35">
      <c r="A2750" t="s">
        <v>2100</v>
      </c>
      <c r="B2750" t="str">
        <f t="shared" si="42"/>
        <v>2022</v>
      </c>
      <c r="D2750" s="1">
        <v>44614</v>
      </c>
      <c r="E2750">
        <v>1150</v>
      </c>
      <c r="F2750" t="s">
        <v>50</v>
      </c>
      <c r="G2750">
        <v>1</v>
      </c>
      <c r="H2750">
        <v>1</v>
      </c>
      <c r="I2750" t="s">
        <v>211</v>
      </c>
      <c r="J2750" t="s">
        <v>1688</v>
      </c>
      <c r="K2750" t="s">
        <v>38</v>
      </c>
      <c r="L2750">
        <v>545000</v>
      </c>
      <c r="M2750" t="s">
        <v>44</v>
      </c>
      <c r="N2750">
        <v>15.1896</v>
      </c>
      <c r="O2750" s="6">
        <v>8278.3320000000003</v>
      </c>
      <c r="P2750">
        <v>849.63207699999998</v>
      </c>
      <c r="Q2750">
        <v>165.56465299999999</v>
      </c>
      <c r="R2750">
        <v>56.657331999999997</v>
      </c>
      <c r="S2750">
        <v>527030.83019999997</v>
      </c>
      <c r="T2750">
        <v>0</v>
      </c>
      <c r="U2750">
        <v>0</v>
      </c>
      <c r="V2750">
        <v>94865.55</v>
      </c>
      <c r="W2750">
        <v>94865.55</v>
      </c>
      <c r="X2750" t="s">
        <v>280</v>
      </c>
      <c r="Y2750" t="s">
        <v>281</v>
      </c>
      <c r="Z2750">
        <v>380</v>
      </c>
      <c r="AA2750" t="s">
        <v>47</v>
      </c>
      <c r="AB2750">
        <v>156</v>
      </c>
      <c r="AC2750" t="s">
        <v>63</v>
      </c>
      <c r="AD2750">
        <v>0</v>
      </c>
      <c r="AE2750">
        <v>0</v>
      </c>
      <c r="AF2750">
        <v>18</v>
      </c>
      <c r="AG2750">
        <v>56.3658</v>
      </c>
      <c r="AH2750">
        <v>0</v>
      </c>
      <c r="AI2750">
        <v>0</v>
      </c>
      <c r="AJ2750">
        <v>1</v>
      </c>
    </row>
    <row r="2751" spans="1:36" x14ac:dyDescent="0.35">
      <c r="A2751" t="s">
        <v>1349</v>
      </c>
      <c r="B2751" t="str">
        <f t="shared" si="42"/>
        <v>2025</v>
      </c>
      <c r="C2751" s="1">
        <v>46006</v>
      </c>
      <c r="D2751" s="1">
        <v>46007</v>
      </c>
      <c r="E2751">
        <v>1150</v>
      </c>
      <c r="F2751" t="s">
        <v>50</v>
      </c>
      <c r="G2751">
        <v>1</v>
      </c>
      <c r="H2751">
        <v>1</v>
      </c>
      <c r="I2751" t="s">
        <v>338</v>
      </c>
      <c r="J2751" t="s">
        <v>1186</v>
      </c>
      <c r="K2751" t="s">
        <v>38</v>
      </c>
      <c r="L2751">
        <v>18012900</v>
      </c>
      <c r="M2751" t="s">
        <v>44</v>
      </c>
      <c r="N2751">
        <v>1.43</v>
      </c>
      <c r="O2751" s="6">
        <v>25758.447</v>
      </c>
      <c r="P2751">
        <v>2800.2229280000001</v>
      </c>
      <c r="Q2751">
        <v>515.16696300000001</v>
      </c>
      <c r="R2751">
        <v>0</v>
      </c>
      <c r="S2751">
        <v>1848675.9909000001</v>
      </c>
      <c r="T2751">
        <v>258814.64</v>
      </c>
      <c r="U2751">
        <v>0</v>
      </c>
      <c r="V2751">
        <v>379348.31</v>
      </c>
      <c r="W2751">
        <v>638162.94999999995</v>
      </c>
      <c r="X2751" t="s">
        <v>100</v>
      </c>
      <c r="Y2751" t="s">
        <v>101</v>
      </c>
      <c r="Z2751">
        <v>156</v>
      </c>
      <c r="AA2751" t="s">
        <v>63</v>
      </c>
      <c r="AB2751">
        <v>156</v>
      </c>
      <c r="AC2751" t="s">
        <v>63</v>
      </c>
      <c r="AD2751">
        <v>14</v>
      </c>
      <c r="AE2751">
        <v>0</v>
      </c>
      <c r="AF2751">
        <v>18</v>
      </c>
      <c r="AG2751">
        <v>63.585500000000003</v>
      </c>
      <c r="AH2751">
        <v>0</v>
      </c>
      <c r="AI2751">
        <v>1</v>
      </c>
      <c r="AJ2751">
        <v>1</v>
      </c>
    </row>
    <row r="2752" spans="1:36" x14ac:dyDescent="0.35">
      <c r="A2752" t="s">
        <v>236</v>
      </c>
      <c r="B2752" t="str">
        <f t="shared" si="42"/>
        <v>2023</v>
      </c>
      <c r="C2752" s="1">
        <v>45174</v>
      </c>
      <c r="D2752" s="1">
        <v>45175</v>
      </c>
      <c r="E2752">
        <v>1150</v>
      </c>
      <c r="F2752" t="s">
        <v>50</v>
      </c>
      <c r="G2752">
        <v>1</v>
      </c>
      <c r="H2752">
        <v>6</v>
      </c>
      <c r="I2752" t="s">
        <v>237</v>
      </c>
      <c r="J2752" t="s">
        <v>238</v>
      </c>
      <c r="K2752" t="s">
        <v>38</v>
      </c>
      <c r="L2752">
        <v>7388000</v>
      </c>
      <c r="M2752" t="s">
        <v>44</v>
      </c>
      <c r="N2752">
        <v>1.2766999999999999</v>
      </c>
      <c r="O2752" s="6">
        <v>9432.2595999999994</v>
      </c>
      <c r="P2752">
        <v>759.05829500000004</v>
      </c>
      <c r="Q2752">
        <v>24.075614999999999</v>
      </c>
      <c r="R2752">
        <v>0</v>
      </c>
      <c r="S2752">
        <v>581687.07550000004</v>
      </c>
      <c r="T2752">
        <v>116337.42</v>
      </c>
      <c r="U2752">
        <v>0</v>
      </c>
      <c r="V2752">
        <v>125644.41</v>
      </c>
      <c r="W2752">
        <v>241981.83</v>
      </c>
      <c r="X2752" t="s">
        <v>239</v>
      </c>
      <c r="Y2752" t="s">
        <v>240</v>
      </c>
      <c r="Z2752">
        <v>156</v>
      </c>
      <c r="AA2752" t="s">
        <v>63</v>
      </c>
      <c r="AB2752">
        <v>156</v>
      </c>
      <c r="AC2752" t="s">
        <v>63</v>
      </c>
      <c r="AD2752">
        <v>20</v>
      </c>
      <c r="AE2752">
        <v>0</v>
      </c>
      <c r="AF2752">
        <v>18</v>
      </c>
      <c r="AG2752">
        <v>56.9422</v>
      </c>
      <c r="AH2752">
        <v>0</v>
      </c>
      <c r="AI2752">
        <v>0</v>
      </c>
      <c r="AJ2752">
        <v>1</v>
      </c>
    </row>
    <row r="2753" spans="1:36" x14ac:dyDescent="0.35">
      <c r="A2753" t="s">
        <v>343</v>
      </c>
      <c r="B2753" t="str">
        <f t="shared" si="42"/>
        <v>2025</v>
      </c>
      <c r="C2753" s="2">
        <v>45821</v>
      </c>
      <c r="D2753" s="1">
        <v>45826</v>
      </c>
      <c r="E2753">
        <v>1030</v>
      </c>
      <c r="F2753" t="s">
        <v>42</v>
      </c>
      <c r="G2753">
        <v>1</v>
      </c>
      <c r="H2753">
        <v>2</v>
      </c>
      <c r="I2753" t="s">
        <v>51</v>
      </c>
      <c r="J2753" t="s">
        <v>344</v>
      </c>
      <c r="K2753" t="s">
        <v>38</v>
      </c>
      <c r="L2753">
        <v>4000000</v>
      </c>
      <c r="M2753" t="s">
        <v>44</v>
      </c>
      <c r="N2753">
        <v>1.1000000000000001</v>
      </c>
      <c r="O2753" s="6">
        <v>4400</v>
      </c>
      <c r="P2753">
        <v>649.4</v>
      </c>
      <c r="Q2753">
        <v>88</v>
      </c>
      <c r="R2753">
        <v>0</v>
      </c>
      <c r="S2753">
        <v>305912.08740000002</v>
      </c>
      <c r="T2753">
        <v>61182.42</v>
      </c>
      <c r="U2753">
        <v>0</v>
      </c>
      <c r="V2753">
        <v>66077.05</v>
      </c>
      <c r="W2753">
        <v>127259.47</v>
      </c>
      <c r="X2753" t="s">
        <v>244</v>
      </c>
      <c r="Y2753" t="s">
        <v>245</v>
      </c>
      <c r="Z2753">
        <v>156</v>
      </c>
      <c r="AA2753" t="s">
        <v>63</v>
      </c>
      <c r="AB2753">
        <v>156</v>
      </c>
      <c r="AC2753" t="s">
        <v>63</v>
      </c>
      <c r="AD2753">
        <v>20</v>
      </c>
      <c r="AE2753">
        <v>0</v>
      </c>
      <c r="AF2753">
        <v>18</v>
      </c>
      <c r="AG2753">
        <v>59.546100000000003</v>
      </c>
      <c r="AH2753">
        <v>0</v>
      </c>
      <c r="AI2753">
        <v>0</v>
      </c>
      <c r="AJ2753">
        <v>1</v>
      </c>
    </row>
    <row r="2754" spans="1:36" x14ac:dyDescent="0.35">
      <c r="A2754" t="s">
        <v>1394</v>
      </c>
      <c r="B2754" t="str">
        <f t="shared" si="42"/>
        <v>2025</v>
      </c>
      <c r="C2754" s="2">
        <v>45805</v>
      </c>
      <c r="D2754" s="1">
        <v>45810</v>
      </c>
      <c r="E2754">
        <v>1030</v>
      </c>
      <c r="F2754" t="s">
        <v>42</v>
      </c>
      <c r="G2754">
        <v>1</v>
      </c>
      <c r="H2754">
        <v>2</v>
      </c>
      <c r="I2754" t="s">
        <v>242</v>
      </c>
      <c r="J2754" t="s">
        <v>149</v>
      </c>
      <c r="K2754" t="s">
        <v>38</v>
      </c>
      <c r="L2754">
        <v>400000</v>
      </c>
      <c r="M2754" t="s">
        <v>44</v>
      </c>
      <c r="N2754">
        <v>1.1000000000000001</v>
      </c>
      <c r="O2754" s="6">
        <v>440</v>
      </c>
      <c r="P2754">
        <v>28.663799999999998</v>
      </c>
      <c r="Q2754">
        <v>8.7999559999999999</v>
      </c>
      <c r="R2754">
        <v>0</v>
      </c>
      <c r="S2754">
        <v>28339.915799999999</v>
      </c>
      <c r="T2754">
        <v>5667.98</v>
      </c>
      <c r="U2754">
        <v>0</v>
      </c>
      <c r="V2754">
        <v>6121.42</v>
      </c>
      <c r="W2754">
        <v>11789.4</v>
      </c>
      <c r="X2754" t="s">
        <v>244</v>
      </c>
      <c r="Y2754" t="s">
        <v>245</v>
      </c>
      <c r="Z2754">
        <v>156</v>
      </c>
      <c r="AA2754" t="s">
        <v>63</v>
      </c>
      <c r="AB2754">
        <v>156</v>
      </c>
      <c r="AC2754" t="s">
        <v>63</v>
      </c>
      <c r="AD2754">
        <v>20</v>
      </c>
      <c r="AE2754">
        <v>0</v>
      </c>
      <c r="AF2754">
        <v>18</v>
      </c>
      <c r="AG2754">
        <v>59.3551</v>
      </c>
      <c r="AH2754">
        <v>0</v>
      </c>
      <c r="AI2754">
        <v>0</v>
      </c>
      <c r="AJ2754">
        <v>1</v>
      </c>
    </row>
    <row r="2755" spans="1:36" x14ac:dyDescent="0.35">
      <c r="A2755" t="s">
        <v>347</v>
      </c>
      <c r="B2755" t="str">
        <f t="shared" ref="B2755:B2818" si="43">LEFT(A2755,4)</f>
        <v>2024</v>
      </c>
      <c r="C2755" s="1">
        <v>45362</v>
      </c>
      <c r="D2755" s="1">
        <v>45370</v>
      </c>
      <c r="E2755">
        <v>1030</v>
      </c>
      <c r="F2755" t="s">
        <v>42</v>
      </c>
      <c r="G2755">
        <v>1</v>
      </c>
      <c r="H2755">
        <v>2</v>
      </c>
      <c r="I2755" t="s">
        <v>153</v>
      </c>
      <c r="J2755" t="s">
        <v>348</v>
      </c>
      <c r="K2755" t="s">
        <v>38</v>
      </c>
      <c r="L2755">
        <v>4470000</v>
      </c>
      <c r="M2755" t="s">
        <v>44</v>
      </c>
      <c r="N2755">
        <v>0.8</v>
      </c>
      <c r="O2755" s="6">
        <v>3576</v>
      </c>
      <c r="P2755">
        <v>673.04091400000004</v>
      </c>
      <c r="Q2755">
        <v>71.519613000000007</v>
      </c>
      <c r="R2755">
        <v>0</v>
      </c>
      <c r="S2755">
        <v>255847.63080000001</v>
      </c>
      <c r="T2755">
        <v>51169.53</v>
      </c>
      <c r="U2755">
        <v>0</v>
      </c>
      <c r="V2755">
        <v>55263.09</v>
      </c>
      <c r="W2755">
        <v>106432.62</v>
      </c>
      <c r="X2755" t="s">
        <v>100</v>
      </c>
      <c r="Y2755" t="s">
        <v>101</v>
      </c>
      <c r="Z2755">
        <v>156</v>
      </c>
      <c r="AA2755" t="s">
        <v>63</v>
      </c>
      <c r="AB2755">
        <v>156</v>
      </c>
      <c r="AC2755" t="s">
        <v>63</v>
      </c>
      <c r="AD2755">
        <v>20</v>
      </c>
      <c r="AE2755">
        <v>0</v>
      </c>
      <c r="AF2755">
        <v>18</v>
      </c>
      <c r="AG2755">
        <v>59.216200000000001</v>
      </c>
      <c r="AH2755">
        <v>0</v>
      </c>
      <c r="AI2755">
        <v>0</v>
      </c>
      <c r="AJ2755">
        <v>1</v>
      </c>
    </row>
    <row r="2756" spans="1:36" x14ac:dyDescent="0.35">
      <c r="A2756" t="s">
        <v>420</v>
      </c>
      <c r="B2756" t="str">
        <f t="shared" si="43"/>
        <v>2025</v>
      </c>
      <c r="C2756" s="1">
        <v>45969</v>
      </c>
      <c r="D2756" s="1">
        <v>45968</v>
      </c>
      <c r="E2756">
        <v>1150</v>
      </c>
      <c r="F2756" t="s">
        <v>50</v>
      </c>
      <c r="G2756">
        <v>1</v>
      </c>
      <c r="H2756">
        <v>5</v>
      </c>
      <c r="I2756" t="s">
        <v>421</v>
      </c>
      <c r="J2756" t="s">
        <v>422</v>
      </c>
      <c r="K2756" t="s">
        <v>38</v>
      </c>
      <c r="L2756">
        <v>1599000</v>
      </c>
      <c r="M2756" t="s">
        <v>44</v>
      </c>
      <c r="N2756">
        <v>0.70069999999999999</v>
      </c>
      <c r="O2756" s="6">
        <v>1120.4193</v>
      </c>
      <c r="P2756">
        <v>248.56418400000001</v>
      </c>
      <c r="Q2756">
        <v>2.6203500000000002</v>
      </c>
      <c r="R2756">
        <v>0</v>
      </c>
      <c r="S2756">
        <v>88562.137499999997</v>
      </c>
      <c r="T2756">
        <v>17712.43</v>
      </c>
      <c r="U2756">
        <v>0</v>
      </c>
      <c r="V2756">
        <v>19129.419999999998</v>
      </c>
      <c r="W2756">
        <v>36841.85</v>
      </c>
      <c r="X2756" t="s">
        <v>423</v>
      </c>
      <c r="Y2756" t="s">
        <v>424</v>
      </c>
      <c r="Z2756">
        <v>156</v>
      </c>
      <c r="AA2756" t="s">
        <v>63</v>
      </c>
      <c r="AB2756">
        <v>156</v>
      </c>
      <c r="AC2756" t="s">
        <v>63</v>
      </c>
      <c r="AD2756">
        <v>20</v>
      </c>
      <c r="AE2756">
        <v>0</v>
      </c>
      <c r="AF2756">
        <v>18</v>
      </c>
      <c r="AG2756">
        <v>64.568299999999994</v>
      </c>
      <c r="AH2756">
        <v>0</v>
      </c>
      <c r="AI2756">
        <v>0</v>
      </c>
      <c r="AJ2756">
        <v>1</v>
      </c>
    </row>
    <row r="2757" spans="1:36" x14ac:dyDescent="0.35">
      <c r="A2757" t="s">
        <v>361</v>
      </c>
      <c r="B2757" t="str">
        <f t="shared" si="43"/>
        <v>2021</v>
      </c>
      <c r="C2757" s="1">
        <v>44411</v>
      </c>
      <c r="D2757" s="1">
        <v>44412</v>
      </c>
      <c r="E2757">
        <v>1030</v>
      </c>
      <c r="F2757" t="s">
        <v>42</v>
      </c>
      <c r="G2757">
        <v>1</v>
      </c>
      <c r="H2757">
        <v>2</v>
      </c>
      <c r="I2757" t="s">
        <v>158</v>
      </c>
      <c r="J2757" t="s">
        <v>1072</v>
      </c>
      <c r="K2757" t="s">
        <v>38</v>
      </c>
      <c r="L2757">
        <v>54075000</v>
      </c>
      <c r="M2757" t="s">
        <v>44</v>
      </c>
      <c r="N2757">
        <v>0.62</v>
      </c>
      <c r="O2757" s="6">
        <v>33526.5</v>
      </c>
      <c r="P2757">
        <v>4325.9766890000001</v>
      </c>
      <c r="Q2757">
        <v>83.275096000000005</v>
      </c>
      <c r="R2757">
        <v>0</v>
      </c>
      <c r="S2757">
        <v>2171241.8760000002</v>
      </c>
      <c r="T2757">
        <v>434248.38</v>
      </c>
      <c r="U2757">
        <v>0</v>
      </c>
      <c r="V2757">
        <v>468988.25</v>
      </c>
      <c r="W2757">
        <v>903236.63</v>
      </c>
      <c r="X2757" t="s">
        <v>362</v>
      </c>
      <c r="Y2757" t="s">
        <v>363</v>
      </c>
      <c r="Z2757">
        <v>792</v>
      </c>
      <c r="AA2757" t="s">
        <v>126</v>
      </c>
      <c r="AB2757">
        <v>156</v>
      </c>
      <c r="AC2757" t="s">
        <v>63</v>
      </c>
      <c r="AD2757">
        <v>20</v>
      </c>
      <c r="AE2757">
        <v>0</v>
      </c>
      <c r="AF2757">
        <v>18</v>
      </c>
      <c r="AG2757">
        <v>57.234699999999997</v>
      </c>
      <c r="AH2757">
        <v>0</v>
      </c>
      <c r="AI2757">
        <v>0</v>
      </c>
      <c r="AJ2757">
        <v>1</v>
      </c>
    </row>
    <row r="2758" spans="1:36" x14ac:dyDescent="0.35">
      <c r="A2758" t="s">
        <v>1432</v>
      </c>
      <c r="B2758" t="str">
        <f t="shared" si="43"/>
        <v>2019</v>
      </c>
      <c r="D2758" s="1">
        <v>43697</v>
      </c>
      <c r="E2758">
        <v>1150</v>
      </c>
      <c r="F2758" t="s">
        <v>50</v>
      </c>
      <c r="G2758">
        <v>1</v>
      </c>
      <c r="H2758">
        <v>1</v>
      </c>
      <c r="I2758" t="s">
        <v>90</v>
      </c>
      <c r="J2758" t="s">
        <v>2521</v>
      </c>
      <c r="K2758" t="s">
        <v>38</v>
      </c>
      <c r="L2758">
        <v>144980000</v>
      </c>
      <c r="M2758" t="s">
        <v>44</v>
      </c>
      <c r="N2758">
        <v>0.76139999999999997</v>
      </c>
      <c r="O2758" s="6">
        <v>110387.772</v>
      </c>
      <c r="P2758">
        <v>14301.062198</v>
      </c>
      <c r="Q2758">
        <v>175.007339</v>
      </c>
      <c r="R2758">
        <v>1079.2281599999999</v>
      </c>
      <c r="S2758">
        <v>6448371.4546999997</v>
      </c>
      <c r="T2758">
        <v>0</v>
      </c>
      <c r="U2758">
        <v>0</v>
      </c>
      <c r="V2758">
        <v>580353.43000000005</v>
      </c>
      <c r="W2758">
        <v>580353.43000000005</v>
      </c>
      <c r="X2758" t="s">
        <v>1705</v>
      </c>
      <c r="Y2758" t="s">
        <v>1524</v>
      </c>
      <c r="Z2758">
        <v>156</v>
      </c>
      <c r="AA2758" t="s">
        <v>63</v>
      </c>
      <c r="AB2758">
        <v>156</v>
      </c>
      <c r="AC2758" t="s">
        <v>63</v>
      </c>
      <c r="AG2758">
        <v>51.200699999999998</v>
      </c>
      <c r="AH2758">
        <v>0</v>
      </c>
      <c r="AI2758">
        <v>0</v>
      </c>
      <c r="AJ2758">
        <v>1</v>
      </c>
    </row>
    <row r="2759" spans="1:36" x14ac:dyDescent="0.35">
      <c r="A2759" t="s">
        <v>450</v>
      </c>
      <c r="B2759" t="str">
        <f t="shared" si="43"/>
        <v>2019</v>
      </c>
      <c r="D2759" s="1">
        <v>43809</v>
      </c>
      <c r="E2759">
        <v>1150</v>
      </c>
      <c r="F2759" t="s">
        <v>50</v>
      </c>
      <c r="G2759">
        <v>1</v>
      </c>
      <c r="H2759">
        <v>2</v>
      </c>
      <c r="I2759" t="s">
        <v>211</v>
      </c>
      <c r="J2759" t="s">
        <v>2522</v>
      </c>
      <c r="K2759" t="s">
        <v>38</v>
      </c>
      <c r="L2759">
        <v>482000</v>
      </c>
      <c r="M2759" t="s">
        <v>44</v>
      </c>
      <c r="N2759">
        <v>2.2648999999999999</v>
      </c>
      <c r="O2759" s="6">
        <v>1091.6818000000001</v>
      </c>
      <c r="P2759">
        <v>55.4788</v>
      </c>
      <c r="Q2759">
        <v>3.00183</v>
      </c>
      <c r="R2759">
        <v>0</v>
      </c>
      <c r="S2759">
        <v>60838.298499999997</v>
      </c>
      <c r="T2759">
        <v>0</v>
      </c>
      <c r="U2759">
        <v>0</v>
      </c>
      <c r="V2759">
        <v>10950.89</v>
      </c>
      <c r="W2759">
        <v>10950.89</v>
      </c>
      <c r="X2759" t="s">
        <v>96</v>
      </c>
      <c r="Y2759" t="s">
        <v>97</v>
      </c>
      <c r="Z2759">
        <v>156</v>
      </c>
      <c r="AA2759" t="s">
        <v>63</v>
      </c>
      <c r="AB2759">
        <v>156</v>
      </c>
      <c r="AC2759" t="s">
        <v>63</v>
      </c>
      <c r="AG2759">
        <v>52.895299999999999</v>
      </c>
      <c r="AH2759">
        <v>0</v>
      </c>
      <c r="AI2759">
        <v>1</v>
      </c>
      <c r="AJ2759">
        <v>1</v>
      </c>
    </row>
    <row r="2760" spans="1:36" x14ac:dyDescent="0.35">
      <c r="A2760" t="s">
        <v>813</v>
      </c>
      <c r="B2760" t="str">
        <f t="shared" si="43"/>
        <v>2019</v>
      </c>
      <c r="D2760" s="1">
        <v>43623</v>
      </c>
      <c r="E2760">
        <v>1030</v>
      </c>
      <c r="F2760" t="s">
        <v>42</v>
      </c>
      <c r="G2760">
        <v>1</v>
      </c>
      <c r="H2760">
        <v>109</v>
      </c>
      <c r="I2760" t="s">
        <v>279</v>
      </c>
      <c r="J2760" t="s">
        <v>2523</v>
      </c>
      <c r="K2760" t="s">
        <v>38</v>
      </c>
      <c r="L2760">
        <v>84000</v>
      </c>
      <c r="M2760" t="s">
        <v>44</v>
      </c>
      <c r="N2760">
        <v>6.5476000000000001</v>
      </c>
      <c r="O2760" s="6">
        <v>549.99839999999995</v>
      </c>
      <c r="P2760">
        <v>23.390530999999999</v>
      </c>
      <c r="Q2760">
        <v>1.003315</v>
      </c>
      <c r="R2760">
        <v>0</v>
      </c>
      <c r="S2760">
        <v>29078.229200000002</v>
      </c>
      <c r="T2760">
        <v>0</v>
      </c>
      <c r="U2760">
        <v>0</v>
      </c>
      <c r="V2760">
        <v>5234.08</v>
      </c>
      <c r="W2760">
        <v>5234.08</v>
      </c>
      <c r="X2760" t="s">
        <v>563</v>
      </c>
      <c r="Y2760" t="s">
        <v>564</v>
      </c>
      <c r="Z2760">
        <v>410</v>
      </c>
      <c r="AA2760" t="s">
        <v>145</v>
      </c>
      <c r="AB2760">
        <v>156</v>
      </c>
      <c r="AC2760" t="s">
        <v>63</v>
      </c>
      <c r="AG2760">
        <v>50.624299999999998</v>
      </c>
      <c r="AH2760">
        <v>0</v>
      </c>
      <c r="AI2760">
        <v>0</v>
      </c>
      <c r="AJ2760">
        <v>1</v>
      </c>
    </row>
    <row r="2761" spans="1:36" x14ac:dyDescent="0.35">
      <c r="A2761" t="s">
        <v>2208</v>
      </c>
      <c r="B2761" t="str">
        <f t="shared" si="43"/>
        <v>2019</v>
      </c>
      <c r="D2761" s="1">
        <v>43493</v>
      </c>
      <c r="E2761">
        <v>1010</v>
      </c>
      <c r="F2761" t="s">
        <v>65</v>
      </c>
      <c r="G2761">
        <v>1</v>
      </c>
      <c r="H2761">
        <v>9</v>
      </c>
      <c r="I2761" t="s">
        <v>242</v>
      </c>
      <c r="J2761" t="s">
        <v>2524</v>
      </c>
      <c r="K2761" t="s">
        <v>38</v>
      </c>
      <c r="L2761">
        <v>272440</v>
      </c>
      <c r="M2761" t="s">
        <v>44</v>
      </c>
      <c r="N2761">
        <v>2.6427999999999998</v>
      </c>
      <c r="O2761" s="6">
        <v>720.00443199999995</v>
      </c>
      <c r="P2761">
        <v>104.370852</v>
      </c>
      <c r="Q2761">
        <v>14.399993</v>
      </c>
      <c r="R2761">
        <v>0</v>
      </c>
      <c r="S2761">
        <v>42277.413399999998</v>
      </c>
      <c r="T2761">
        <v>8455.48</v>
      </c>
      <c r="U2761">
        <v>0</v>
      </c>
      <c r="V2761">
        <v>9131.91</v>
      </c>
      <c r="W2761">
        <v>17587.39</v>
      </c>
      <c r="X2761" t="s">
        <v>259</v>
      </c>
      <c r="Y2761" t="s">
        <v>260</v>
      </c>
      <c r="Z2761">
        <v>591</v>
      </c>
      <c r="AA2761" t="s">
        <v>55</v>
      </c>
      <c r="AB2761">
        <v>156</v>
      </c>
      <c r="AC2761" t="s">
        <v>63</v>
      </c>
      <c r="AG2761">
        <v>50.403700000000001</v>
      </c>
      <c r="AH2761">
        <v>0</v>
      </c>
      <c r="AI2761">
        <v>0</v>
      </c>
      <c r="AJ2761">
        <v>1</v>
      </c>
    </row>
    <row r="2762" spans="1:36" x14ac:dyDescent="0.35">
      <c r="A2762" t="s">
        <v>1427</v>
      </c>
      <c r="B2762" t="str">
        <f t="shared" si="43"/>
        <v>2024</v>
      </c>
      <c r="C2762" s="1">
        <v>45467</v>
      </c>
      <c r="D2762" s="1">
        <v>45468</v>
      </c>
      <c r="E2762">
        <v>1030</v>
      </c>
      <c r="F2762" t="s">
        <v>42</v>
      </c>
      <c r="G2762">
        <v>1</v>
      </c>
      <c r="H2762">
        <v>8</v>
      </c>
      <c r="I2762" t="s">
        <v>85</v>
      </c>
      <c r="J2762" t="s">
        <v>2525</v>
      </c>
      <c r="K2762" t="s">
        <v>38</v>
      </c>
      <c r="L2762">
        <v>3189000</v>
      </c>
      <c r="M2762" t="s">
        <v>44</v>
      </c>
      <c r="N2762">
        <v>1.01</v>
      </c>
      <c r="O2762" s="6">
        <v>3220.89</v>
      </c>
      <c r="P2762">
        <v>174.87524999999999</v>
      </c>
      <c r="Q2762">
        <v>4.338641</v>
      </c>
      <c r="R2762">
        <v>0</v>
      </c>
      <c r="S2762">
        <v>201208.06460000001</v>
      </c>
      <c r="T2762">
        <v>0</v>
      </c>
      <c r="U2762">
        <v>0</v>
      </c>
      <c r="V2762">
        <v>36217.42</v>
      </c>
      <c r="W2762">
        <v>36217.42</v>
      </c>
      <c r="X2762" t="s">
        <v>79</v>
      </c>
      <c r="Y2762" t="s">
        <v>75</v>
      </c>
      <c r="Z2762">
        <v>156</v>
      </c>
      <c r="AA2762" t="s">
        <v>63</v>
      </c>
      <c r="AB2762">
        <v>156</v>
      </c>
      <c r="AC2762" t="s">
        <v>63</v>
      </c>
      <c r="AD2762">
        <v>0</v>
      </c>
      <c r="AE2762">
        <v>0</v>
      </c>
      <c r="AF2762">
        <v>18</v>
      </c>
      <c r="AG2762">
        <v>59.177</v>
      </c>
      <c r="AH2762">
        <v>0</v>
      </c>
      <c r="AI2762">
        <v>0</v>
      </c>
      <c r="AJ2762">
        <v>1</v>
      </c>
    </row>
    <row r="2763" spans="1:36" x14ac:dyDescent="0.35">
      <c r="A2763" t="s">
        <v>296</v>
      </c>
      <c r="B2763" t="str">
        <f t="shared" si="43"/>
        <v>2025</v>
      </c>
      <c r="C2763" s="1">
        <v>45941</v>
      </c>
      <c r="D2763" s="1">
        <v>45947</v>
      </c>
      <c r="E2763">
        <v>1150</v>
      </c>
      <c r="F2763" t="s">
        <v>50</v>
      </c>
      <c r="G2763">
        <v>1</v>
      </c>
      <c r="H2763">
        <v>1</v>
      </c>
      <c r="I2763" t="s">
        <v>90</v>
      </c>
      <c r="J2763" t="s">
        <v>2111</v>
      </c>
      <c r="K2763" t="s">
        <v>38</v>
      </c>
      <c r="L2763">
        <v>15578000</v>
      </c>
      <c r="M2763" t="s">
        <v>44</v>
      </c>
      <c r="N2763">
        <v>0.65849999999999997</v>
      </c>
      <c r="O2763" s="6">
        <v>10258.112999999999</v>
      </c>
      <c r="P2763">
        <v>3039.1586750000001</v>
      </c>
      <c r="Q2763">
        <v>205.15967900000001</v>
      </c>
      <c r="R2763">
        <v>0</v>
      </c>
      <c r="S2763">
        <v>862480.54469999997</v>
      </c>
      <c r="T2763">
        <v>0</v>
      </c>
      <c r="U2763">
        <v>0</v>
      </c>
      <c r="V2763">
        <v>155246.5</v>
      </c>
      <c r="W2763">
        <v>155246.5</v>
      </c>
      <c r="X2763" t="s">
        <v>1047</v>
      </c>
      <c r="Y2763" t="s">
        <v>1048</v>
      </c>
      <c r="Z2763">
        <v>156</v>
      </c>
      <c r="AA2763" t="s">
        <v>63</v>
      </c>
      <c r="AB2763">
        <v>156</v>
      </c>
      <c r="AC2763" t="s">
        <v>63</v>
      </c>
      <c r="AD2763">
        <v>0</v>
      </c>
      <c r="AE2763">
        <v>0</v>
      </c>
      <c r="AF2763">
        <v>18</v>
      </c>
      <c r="AG2763">
        <v>63.875999999999998</v>
      </c>
      <c r="AH2763">
        <v>0</v>
      </c>
      <c r="AI2763">
        <v>0</v>
      </c>
      <c r="AJ2763">
        <v>1</v>
      </c>
    </row>
    <row r="2764" spans="1:36" x14ac:dyDescent="0.35">
      <c r="A2764" t="s">
        <v>309</v>
      </c>
      <c r="B2764" t="str">
        <f t="shared" si="43"/>
        <v>2022</v>
      </c>
      <c r="C2764" s="1">
        <v>44665</v>
      </c>
      <c r="D2764" s="1">
        <v>44671</v>
      </c>
      <c r="E2764">
        <v>1030</v>
      </c>
      <c r="F2764" t="s">
        <v>42</v>
      </c>
      <c r="G2764">
        <v>1</v>
      </c>
      <c r="H2764">
        <v>9</v>
      </c>
      <c r="I2764" t="s">
        <v>214</v>
      </c>
      <c r="J2764" t="s">
        <v>59</v>
      </c>
      <c r="K2764" t="s">
        <v>38</v>
      </c>
      <c r="L2764">
        <v>21685000</v>
      </c>
      <c r="M2764" t="s">
        <v>44</v>
      </c>
      <c r="N2764">
        <v>1.0032000000000001</v>
      </c>
      <c r="O2764" s="6">
        <v>21754.392</v>
      </c>
      <c r="P2764">
        <v>862.33109400000001</v>
      </c>
      <c r="Q2764">
        <v>27.367170000000002</v>
      </c>
      <c r="R2764">
        <v>1.0585199999999999</v>
      </c>
      <c r="S2764">
        <v>1250025.4929</v>
      </c>
      <c r="T2764">
        <v>0</v>
      </c>
      <c r="U2764">
        <v>0</v>
      </c>
      <c r="V2764">
        <v>225004.59</v>
      </c>
      <c r="W2764">
        <v>225004.59</v>
      </c>
      <c r="X2764" t="s">
        <v>140</v>
      </c>
      <c r="Y2764" t="s">
        <v>141</v>
      </c>
      <c r="Z2764">
        <v>484</v>
      </c>
      <c r="AA2764" t="s">
        <v>115</v>
      </c>
      <c r="AB2764">
        <v>156</v>
      </c>
      <c r="AC2764" t="s">
        <v>63</v>
      </c>
      <c r="AD2764">
        <v>0</v>
      </c>
      <c r="AE2764">
        <v>0</v>
      </c>
      <c r="AF2764">
        <v>18</v>
      </c>
      <c r="AG2764">
        <v>55.200600000000001</v>
      </c>
      <c r="AH2764">
        <v>0</v>
      </c>
      <c r="AI2764">
        <v>0</v>
      </c>
      <c r="AJ2764">
        <v>1</v>
      </c>
    </row>
    <row r="2765" spans="1:36" x14ac:dyDescent="0.35">
      <c r="A2765" t="s">
        <v>835</v>
      </c>
      <c r="B2765" t="str">
        <f t="shared" si="43"/>
        <v>2022</v>
      </c>
      <c r="D2765" s="1">
        <v>44901</v>
      </c>
      <c r="E2765">
        <v>1030</v>
      </c>
      <c r="F2765" t="s">
        <v>42</v>
      </c>
      <c r="G2765">
        <v>1</v>
      </c>
      <c r="H2765">
        <v>6</v>
      </c>
      <c r="I2765" t="s">
        <v>99</v>
      </c>
      <c r="J2765" t="s">
        <v>1589</v>
      </c>
      <c r="K2765" t="s">
        <v>38</v>
      </c>
      <c r="L2765">
        <v>3879000</v>
      </c>
      <c r="M2765" t="s">
        <v>44</v>
      </c>
      <c r="N2765">
        <v>3.0249999999999999</v>
      </c>
      <c r="O2765" s="6">
        <v>11733.975</v>
      </c>
      <c r="P2765">
        <v>1394.0083999999999</v>
      </c>
      <c r="Q2765">
        <v>50.252381999999997</v>
      </c>
      <c r="R2765">
        <v>0</v>
      </c>
      <c r="S2765">
        <v>725443.82660000003</v>
      </c>
      <c r="T2765">
        <v>0</v>
      </c>
      <c r="U2765">
        <v>0</v>
      </c>
      <c r="V2765">
        <v>130579.83</v>
      </c>
      <c r="W2765">
        <v>130579.83</v>
      </c>
      <c r="X2765" t="s">
        <v>837</v>
      </c>
      <c r="Y2765" t="s">
        <v>838</v>
      </c>
      <c r="Z2765">
        <v>158</v>
      </c>
      <c r="AA2765" t="s">
        <v>102</v>
      </c>
      <c r="AB2765">
        <v>156</v>
      </c>
      <c r="AC2765" t="s">
        <v>63</v>
      </c>
      <c r="AD2765">
        <v>0</v>
      </c>
      <c r="AE2765">
        <v>0</v>
      </c>
      <c r="AF2765">
        <v>18</v>
      </c>
      <c r="AG2765">
        <v>55.0486</v>
      </c>
      <c r="AH2765">
        <v>0</v>
      </c>
      <c r="AI2765">
        <v>1</v>
      </c>
      <c r="AJ2765">
        <v>1</v>
      </c>
    </row>
    <row r="2766" spans="1:36" x14ac:dyDescent="0.35">
      <c r="A2766" t="s">
        <v>463</v>
      </c>
      <c r="B2766" t="str">
        <f t="shared" si="43"/>
        <v>2020</v>
      </c>
      <c r="D2766" s="1">
        <v>44120</v>
      </c>
      <c r="E2766">
        <v>1030</v>
      </c>
      <c r="F2766" t="s">
        <v>42</v>
      </c>
      <c r="G2766">
        <v>1</v>
      </c>
      <c r="H2766">
        <v>1</v>
      </c>
      <c r="I2766" t="s">
        <v>135</v>
      </c>
      <c r="J2766" t="s">
        <v>129</v>
      </c>
      <c r="K2766" t="s">
        <v>38</v>
      </c>
      <c r="L2766">
        <v>74890000</v>
      </c>
      <c r="M2766" t="s">
        <v>44</v>
      </c>
      <c r="N2766">
        <v>0.47</v>
      </c>
      <c r="O2766" s="6">
        <v>35198.300000000003</v>
      </c>
      <c r="P2766">
        <v>3370.049176</v>
      </c>
      <c r="Q2766">
        <v>84.849774999999994</v>
      </c>
      <c r="R2766">
        <v>0</v>
      </c>
      <c r="S2766">
        <v>2260842.1041999999</v>
      </c>
      <c r="T2766">
        <v>67825.259999999995</v>
      </c>
      <c r="U2766">
        <v>0</v>
      </c>
      <c r="V2766">
        <v>419160.13</v>
      </c>
      <c r="W2766">
        <v>486985.39</v>
      </c>
      <c r="X2766" t="s">
        <v>192</v>
      </c>
      <c r="Y2766" t="s">
        <v>193</v>
      </c>
      <c r="Z2766">
        <v>156</v>
      </c>
      <c r="AA2766" t="s">
        <v>63</v>
      </c>
      <c r="AB2766">
        <v>156</v>
      </c>
      <c r="AC2766" t="s">
        <v>63</v>
      </c>
      <c r="AD2766">
        <v>3</v>
      </c>
      <c r="AE2766">
        <v>0</v>
      </c>
      <c r="AF2766">
        <v>18</v>
      </c>
      <c r="AG2766">
        <v>58.490400000000001</v>
      </c>
      <c r="AI2766">
        <v>0</v>
      </c>
      <c r="AJ2766">
        <v>1</v>
      </c>
    </row>
    <row r="2767" spans="1:36" x14ac:dyDescent="0.35">
      <c r="A2767" t="s">
        <v>414</v>
      </c>
      <c r="B2767" t="str">
        <f t="shared" si="43"/>
        <v>2021</v>
      </c>
      <c r="D2767" s="1">
        <v>44229</v>
      </c>
      <c r="E2767">
        <v>1030</v>
      </c>
      <c r="F2767" t="s">
        <v>42</v>
      </c>
      <c r="G2767">
        <v>1</v>
      </c>
      <c r="H2767">
        <v>3</v>
      </c>
      <c r="I2767" t="s">
        <v>396</v>
      </c>
      <c r="J2767" t="s">
        <v>129</v>
      </c>
      <c r="K2767" t="s">
        <v>38</v>
      </c>
      <c r="L2767">
        <v>44900</v>
      </c>
      <c r="M2767" t="s">
        <v>130</v>
      </c>
      <c r="N2767">
        <v>550.54999999999995</v>
      </c>
      <c r="O2767" s="6">
        <v>24719.695</v>
      </c>
      <c r="P2767">
        <v>1346.0054990000001</v>
      </c>
      <c r="Q2767">
        <v>55.205221000000002</v>
      </c>
      <c r="R2767">
        <v>5.4087690000000004</v>
      </c>
      <c r="S2767">
        <v>1518814.1170000001</v>
      </c>
      <c r="T2767">
        <v>45564.42</v>
      </c>
      <c r="U2767">
        <v>0</v>
      </c>
      <c r="V2767">
        <v>281588.14</v>
      </c>
      <c r="W2767">
        <v>327152.56</v>
      </c>
      <c r="X2767" t="s">
        <v>382</v>
      </c>
      <c r="Y2767" t="s">
        <v>383</v>
      </c>
      <c r="Z2767">
        <v>156</v>
      </c>
      <c r="AA2767" t="s">
        <v>63</v>
      </c>
      <c r="AB2767">
        <v>156</v>
      </c>
      <c r="AC2767" t="s">
        <v>63</v>
      </c>
      <c r="AD2767">
        <v>3</v>
      </c>
      <c r="AE2767">
        <v>0</v>
      </c>
      <c r="AF2767">
        <v>18</v>
      </c>
      <c r="AG2767">
        <v>58.133499999999998</v>
      </c>
      <c r="AH2767">
        <v>0</v>
      </c>
      <c r="AI2767">
        <v>0</v>
      </c>
      <c r="AJ2767">
        <v>1</v>
      </c>
    </row>
    <row r="2768" spans="1:36" x14ac:dyDescent="0.35">
      <c r="A2768" t="s">
        <v>2502</v>
      </c>
      <c r="B2768" t="str">
        <f t="shared" si="43"/>
        <v>2024</v>
      </c>
      <c r="C2768" s="2">
        <v>45508</v>
      </c>
      <c r="D2768" s="1">
        <v>45523</v>
      </c>
      <c r="E2768">
        <v>1030</v>
      </c>
      <c r="F2768" t="s">
        <v>42</v>
      </c>
      <c r="G2768">
        <v>1</v>
      </c>
      <c r="H2768">
        <v>2</v>
      </c>
      <c r="I2768" t="s">
        <v>938</v>
      </c>
      <c r="J2768" t="s">
        <v>109</v>
      </c>
      <c r="K2768" t="s">
        <v>38</v>
      </c>
      <c r="L2768">
        <v>500000</v>
      </c>
      <c r="M2768" t="s">
        <v>44</v>
      </c>
      <c r="N2768">
        <v>0.85</v>
      </c>
      <c r="O2768" s="6">
        <v>425</v>
      </c>
      <c r="P2768">
        <v>131.43809999999999</v>
      </c>
      <c r="Q2768">
        <v>8.4997450000000008</v>
      </c>
      <c r="R2768">
        <v>0</v>
      </c>
      <c r="S2768">
        <v>33753.891100000001</v>
      </c>
      <c r="T2768">
        <v>1012.62</v>
      </c>
      <c r="U2768">
        <v>0</v>
      </c>
      <c r="V2768">
        <v>6257.97</v>
      </c>
      <c r="W2768">
        <v>7270.59</v>
      </c>
      <c r="X2768" t="s">
        <v>133</v>
      </c>
      <c r="Y2768" t="s">
        <v>134</v>
      </c>
      <c r="Z2768">
        <v>156</v>
      </c>
      <c r="AA2768" t="s">
        <v>63</v>
      </c>
      <c r="AB2768">
        <v>156</v>
      </c>
      <c r="AC2768" t="s">
        <v>63</v>
      </c>
      <c r="AD2768">
        <v>3</v>
      </c>
      <c r="AE2768">
        <v>0</v>
      </c>
      <c r="AF2768">
        <v>18</v>
      </c>
      <c r="AG2768">
        <v>59.747500000000002</v>
      </c>
      <c r="AH2768">
        <v>0</v>
      </c>
      <c r="AI2768">
        <v>0</v>
      </c>
      <c r="AJ2768">
        <v>1</v>
      </c>
    </row>
    <row r="2769" spans="1:36" x14ac:dyDescent="0.35">
      <c r="A2769" t="s">
        <v>1204</v>
      </c>
      <c r="B2769" t="str">
        <f t="shared" si="43"/>
        <v>2024</v>
      </c>
      <c r="C2769" s="1">
        <v>45440</v>
      </c>
      <c r="D2769" s="1">
        <v>45441</v>
      </c>
      <c r="E2769">
        <v>1150</v>
      </c>
      <c r="F2769" t="s">
        <v>50</v>
      </c>
      <c r="G2769">
        <v>1</v>
      </c>
      <c r="H2769">
        <v>8</v>
      </c>
      <c r="I2769" t="s">
        <v>242</v>
      </c>
      <c r="J2769" t="s">
        <v>249</v>
      </c>
      <c r="K2769" t="s">
        <v>38</v>
      </c>
      <c r="L2769">
        <v>9810</v>
      </c>
      <c r="M2769" t="s">
        <v>44</v>
      </c>
      <c r="N2769">
        <v>5.8323999999999998</v>
      </c>
      <c r="O2769" s="6">
        <v>57.215843999999997</v>
      </c>
      <c r="P2769">
        <v>1.5548</v>
      </c>
      <c r="Q2769">
        <v>0.12912999999999999</v>
      </c>
      <c r="R2769">
        <v>0</v>
      </c>
      <c r="S2769">
        <v>3488.1169</v>
      </c>
      <c r="T2769">
        <v>697.62</v>
      </c>
      <c r="U2769">
        <v>0</v>
      </c>
      <c r="V2769">
        <v>753.43</v>
      </c>
      <c r="W2769">
        <v>1451.05</v>
      </c>
      <c r="X2769" t="s">
        <v>1922</v>
      </c>
      <c r="Y2769" t="s">
        <v>118</v>
      </c>
      <c r="Z2769">
        <v>591</v>
      </c>
      <c r="AA2769" t="s">
        <v>55</v>
      </c>
      <c r="AB2769">
        <v>156</v>
      </c>
      <c r="AC2769" t="s">
        <v>63</v>
      </c>
      <c r="AD2769">
        <v>20</v>
      </c>
      <c r="AE2769">
        <v>0</v>
      </c>
      <c r="AF2769">
        <v>18</v>
      </c>
      <c r="AG2769">
        <v>59.219000000000001</v>
      </c>
      <c r="AH2769">
        <v>0</v>
      </c>
      <c r="AI2769">
        <v>0</v>
      </c>
      <c r="AJ2769">
        <v>1</v>
      </c>
    </row>
    <row r="2770" spans="1:36" x14ac:dyDescent="0.35">
      <c r="A2770" t="s">
        <v>268</v>
      </c>
      <c r="B2770" t="str">
        <f t="shared" si="43"/>
        <v>2019</v>
      </c>
      <c r="D2770" s="1">
        <v>43658</v>
      </c>
      <c r="E2770">
        <v>1150</v>
      </c>
      <c r="F2770" t="s">
        <v>50</v>
      </c>
      <c r="G2770">
        <v>1</v>
      </c>
      <c r="H2770">
        <v>94</v>
      </c>
      <c r="I2770" t="s">
        <v>51</v>
      </c>
      <c r="J2770" t="s">
        <v>2528</v>
      </c>
      <c r="K2770" t="s">
        <v>38</v>
      </c>
      <c r="L2770">
        <v>4000</v>
      </c>
      <c r="M2770" t="s">
        <v>44</v>
      </c>
      <c r="N2770">
        <v>38.090000000000003</v>
      </c>
      <c r="O2770" s="6">
        <v>152.36000000000001</v>
      </c>
      <c r="P2770">
        <v>3.4051499999999999</v>
      </c>
      <c r="Q2770">
        <v>3.045264</v>
      </c>
      <c r="R2770">
        <v>0</v>
      </c>
      <c r="S2770">
        <v>8081.0541999999996</v>
      </c>
      <c r="T2770">
        <v>1616.21</v>
      </c>
      <c r="U2770">
        <v>0</v>
      </c>
      <c r="V2770">
        <v>1745.51</v>
      </c>
      <c r="W2770">
        <v>3361.72</v>
      </c>
      <c r="X2770" t="s">
        <v>270</v>
      </c>
      <c r="Y2770" t="s">
        <v>271</v>
      </c>
      <c r="Z2770">
        <v>784</v>
      </c>
      <c r="AA2770" t="s">
        <v>272</v>
      </c>
      <c r="AB2770">
        <v>156</v>
      </c>
      <c r="AC2770" t="s">
        <v>63</v>
      </c>
      <c r="AG2770">
        <v>50.883600000000001</v>
      </c>
      <c r="AH2770">
        <v>0</v>
      </c>
      <c r="AI2770">
        <v>0</v>
      </c>
      <c r="AJ2770">
        <v>1</v>
      </c>
    </row>
    <row r="2771" spans="1:36" x14ac:dyDescent="0.35">
      <c r="A2771" t="s">
        <v>920</v>
      </c>
      <c r="B2771" t="str">
        <f t="shared" si="43"/>
        <v>2019</v>
      </c>
      <c r="D2771" s="1">
        <v>43599</v>
      </c>
      <c r="E2771">
        <v>1030</v>
      </c>
      <c r="F2771" t="s">
        <v>42</v>
      </c>
      <c r="G2771">
        <v>1</v>
      </c>
      <c r="H2771">
        <v>7</v>
      </c>
      <c r="I2771" t="s">
        <v>77</v>
      </c>
      <c r="J2771" t="s">
        <v>2529</v>
      </c>
      <c r="K2771" t="s">
        <v>38</v>
      </c>
      <c r="L2771">
        <v>3358000</v>
      </c>
      <c r="M2771" t="s">
        <v>44</v>
      </c>
      <c r="N2771">
        <v>1.0449999999999999</v>
      </c>
      <c r="O2771" s="6">
        <v>3509.11</v>
      </c>
      <c r="P2771">
        <v>383.74212399999999</v>
      </c>
      <c r="Q2771">
        <v>70.181635999999997</v>
      </c>
      <c r="R2771">
        <v>0</v>
      </c>
      <c r="S2771">
        <v>200379.80669999999</v>
      </c>
      <c r="T2771">
        <v>0</v>
      </c>
      <c r="U2771">
        <v>0</v>
      </c>
      <c r="V2771">
        <v>36068.339999999997</v>
      </c>
      <c r="W2771">
        <v>36068.339999999997</v>
      </c>
      <c r="X2771" t="s">
        <v>563</v>
      </c>
      <c r="Y2771" t="s">
        <v>564</v>
      </c>
      <c r="Z2771">
        <v>410</v>
      </c>
      <c r="AA2771" t="s">
        <v>145</v>
      </c>
      <c r="AB2771">
        <v>156</v>
      </c>
      <c r="AC2771" t="s">
        <v>63</v>
      </c>
      <c r="AG2771">
        <v>50.562199999999997</v>
      </c>
      <c r="AH2771">
        <v>0</v>
      </c>
      <c r="AI2771">
        <v>0</v>
      </c>
      <c r="AJ2771">
        <v>1</v>
      </c>
    </row>
    <row r="2772" spans="1:36" x14ac:dyDescent="0.35">
      <c r="A2772" t="s">
        <v>395</v>
      </c>
      <c r="B2772" t="str">
        <f t="shared" si="43"/>
        <v>2025</v>
      </c>
      <c r="C2772" s="2">
        <v>45765</v>
      </c>
      <c r="D2772" s="1">
        <v>45768</v>
      </c>
      <c r="E2772">
        <v>1030</v>
      </c>
      <c r="F2772" t="s">
        <v>42</v>
      </c>
      <c r="G2772">
        <v>1</v>
      </c>
      <c r="H2772">
        <v>5</v>
      </c>
      <c r="I2772" t="s">
        <v>214</v>
      </c>
      <c r="J2772" t="s">
        <v>1579</v>
      </c>
      <c r="K2772" t="s">
        <v>38</v>
      </c>
      <c r="L2772">
        <v>101830000</v>
      </c>
      <c r="M2772" t="s">
        <v>44</v>
      </c>
      <c r="N2772">
        <v>0.67700000000000005</v>
      </c>
      <c r="O2772" s="6">
        <v>68938.91</v>
      </c>
      <c r="P2772">
        <v>6238.7946629999997</v>
      </c>
      <c r="Q2772">
        <v>1378.777879</v>
      </c>
      <c r="R2772">
        <v>0</v>
      </c>
      <c r="S2772">
        <v>4580294.1688000001</v>
      </c>
      <c r="T2772">
        <v>0</v>
      </c>
      <c r="U2772">
        <v>0</v>
      </c>
      <c r="V2772">
        <v>412226.48</v>
      </c>
      <c r="W2772">
        <v>412226.48</v>
      </c>
      <c r="X2772" t="s">
        <v>398</v>
      </c>
      <c r="Y2772" t="s">
        <v>399</v>
      </c>
      <c r="Z2772">
        <v>156</v>
      </c>
      <c r="AA2772" t="s">
        <v>63</v>
      </c>
      <c r="AB2772">
        <v>156</v>
      </c>
      <c r="AC2772" t="s">
        <v>63</v>
      </c>
      <c r="AD2772">
        <v>0</v>
      </c>
      <c r="AE2772">
        <v>0</v>
      </c>
      <c r="AF2772">
        <v>18</v>
      </c>
      <c r="AG2772">
        <v>59.828899999999997</v>
      </c>
      <c r="AH2772">
        <v>0</v>
      </c>
      <c r="AI2772">
        <v>0</v>
      </c>
      <c r="AJ2772">
        <v>1</v>
      </c>
    </row>
    <row r="2773" spans="1:36" x14ac:dyDescent="0.35">
      <c r="A2773" t="s">
        <v>1156</v>
      </c>
      <c r="B2773" t="str">
        <f t="shared" si="43"/>
        <v>2021</v>
      </c>
      <c r="D2773" s="1">
        <v>44490</v>
      </c>
      <c r="E2773">
        <v>1150</v>
      </c>
      <c r="F2773" t="s">
        <v>50</v>
      </c>
      <c r="G2773">
        <v>1</v>
      </c>
      <c r="H2773">
        <v>3</v>
      </c>
      <c r="I2773" t="s">
        <v>585</v>
      </c>
      <c r="J2773" t="s">
        <v>711</v>
      </c>
      <c r="K2773" t="s">
        <v>38</v>
      </c>
      <c r="L2773">
        <v>5412000</v>
      </c>
      <c r="M2773" t="s">
        <v>44</v>
      </c>
      <c r="N2773">
        <v>1.77</v>
      </c>
      <c r="O2773" s="6">
        <v>9579.24</v>
      </c>
      <c r="P2773">
        <v>2437.066992</v>
      </c>
      <c r="Q2773">
        <v>191.58477199999999</v>
      </c>
      <c r="R2773">
        <v>2779.3627019999999</v>
      </c>
      <c r="S2773">
        <v>846836.65280000004</v>
      </c>
      <c r="T2773">
        <v>0</v>
      </c>
      <c r="U2773">
        <v>0</v>
      </c>
      <c r="V2773">
        <v>152430.6</v>
      </c>
      <c r="W2773">
        <v>152430.6</v>
      </c>
      <c r="X2773" t="s">
        <v>712</v>
      </c>
      <c r="Y2773" t="s">
        <v>713</v>
      </c>
      <c r="Z2773">
        <v>156</v>
      </c>
      <c r="AA2773" t="s">
        <v>63</v>
      </c>
      <c r="AB2773">
        <v>156</v>
      </c>
      <c r="AC2773" t="s">
        <v>63</v>
      </c>
      <c r="AD2773">
        <v>0</v>
      </c>
      <c r="AE2773">
        <v>0</v>
      </c>
      <c r="AF2773">
        <v>18</v>
      </c>
      <c r="AG2773">
        <v>56.503799999999998</v>
      </c>
      <c r="AH2773">
        <v>0</v>
      </c>
      <c r="AI2773">
        <v>0</v>
      </c>
      <c r="AJ2773">
        <v>1</v>
      </c>
    </row>
    <row r="2774" spans="1:36" x14ac:dyDescent="0.35">
      <c r="A2774" t="s">
        <v>561</v>
      </c>
      <c r="B2774" t="str">
        <f t="shared" si="43"/>
        <v>2024</v>
      </c>
      <c r="C2774" s="1">
        <v>45366</v>
      </c>
      <c r="D2774" s="1">
        <v>45365</v>
      </c>
      <c r="E2774">
        <v>1030</v>
      </c>
      <c r="F2774" t="s">
        <v>42</v>
      </c>
      <c r="G2774">
        <v>1</v>
      </c>
      <c r="H2774">
        <v>13</v>
      </c>
      <c r="I2774" t="s">
        <v>72</v>
      </c>
      <c r="J2774" t="s">
        <v>73</v>
      </c>
      <c r="K2774" t="s">
        <v>38</v>
      </c>
      <c r="L2774">
        <v>2984000</v>
      </c>
      <c r="M2774" t="s">
        <v>44</v>
      </c>
      <c r="N2774">
        <v>2.0893999999999999</v>
      </c>
      <c r="O2774" s="6">
        <v>6234.7695999999996</v>
      </c>
      <c r="P2774">
        <v>443.57760000000002</v>
      </c>
      <c r="Q2774">
        <v>11.637991</v>
      </c>
      <c r="R2774">
        <v>5.8820240000000004</v>
      </c>
      <c r="S2774">
        <v>396436.9227</v>
      </c>
      <c r="T2774">
        <v>0</v>
      </c>
      <c r="U2774">
        <v>0</v>
      </c>
      <c r="V2774">
        <v>71358.649999999994</v>
      </c>
      <c r="W2774">
        <v>71358.649999999994</v>
      </c>
      <c r="X2774" t="s">
        <v>244</v>
      </c>
      <c r="Y2774" t="s">
        <v>245</v>
      </c>
      <c r="Z2774">
        <v>156</v>
      </c>
      <c r="AA2774" t="s">
        <v>63</v>
      </c>
      <c r="AB2774">
        <v>156</v>
      </c>
      <c r="AC2774" t="s">
        <v>63</v>
      </c>
      <c r="AD2774">
        <v>0</v>
      </c>
      <c r="AE2774">
        <v>0</v>
      </c>
      <c r="AF2774">
        <v>18</v>
      </c>
      <c r="AG2774">
        <v>59.206099999999999</v>
      </c>
      <c r="AH2774">
        <v>0</v>
      </c>
      <c r="AI2774">
        <v>0</v>
      </c>
      <c r="AJ2774">
        <v>1</v>
      </c>
    </row>
    <row r="2775" spans="1:36" x14ac:dyDescent="0.35">
      <c r="A2775" t="s">
        <v>1376</v>
      </c>
      <c r="B2775" t="str">
        <f t="shared" si="43"/>
        <v>2024</v>
      </c>
      <c r="C2775" s="1">
        <v>45445</v>
      </c>
      <c r="D2775" s="1">
        <v>45449</v>
      </c>
      <c r="E2775">
        <v>1030</v>
      </c>
      <c r="F2775" t="s">
        <v>42</v>
      </c>
      <c r="G2775">
        <v>1</v>
      </c>
      <c r="H2775">
        <v>8</v>
      </c>
      <c r="I2775" t="s">
        <v>1314</v>
      </c>
      <c r="J2775" t="s">
        <v>1832</v>
      </c>
      <c r="K2775" t="s">
        <v>38</v>
      </c>
      <c r="L2775">
        <v>2358000</v>
      </c>
      <c r="M2775" t="s">
        <v>44</v>
      </c>
      <c r="N2775">
        <v>0.39</v>
      </c>
      <c r="O2775" s="6">
        <v>919.62</v>
      </c>
      <c r="P2775">
        <v>79.644720000000007</v>
      </c>
      <c r="Q2775">
        <v>18.392327999999999</v>
      </c>
      <c r="R2775">
        <v>0</v>
      </c>
      <c r="S2775">
        <v>60354.652800000003</v>
      </c>
      <c r="T2775">
        <v>0</v>
      </c>
      <c r="U2775">
        <v>0</v>
      </c>
      <c r="V2775">
        <v>10863.84</v>
      </c>
      <c r="W2775">
        <v>10863.84</v>
      </c>
      <c r="X2775" t="s">
        <v>199</v>
      </c>
      <c r="Y2775" t="s">
        <v>200</v>
      </c>
      <c r="Z2775">
        <v>156</v>
      </c>
      <c r="AA2775" t="s">
        <v>63</v>
      </c>
      <c r="AB2775">
        <v>156</v>
      </c>
      <c r="AC2775" t="s">
        <v>63</v>
      </c>
      <c r="AD2775">
        <v>0</v>
      </c>
      <c r="AE2775">
        <v>0</v>
      </c>
      <c r="AF2775">
        <v>18</v>
      </c>
      <c r="AG2775">
        <v>59.307400000000001</v>
      </c>
      <c r="AH2775">
        <v>0</v>
      </c>
      <c r="AI2775">
        <v>0</v>
      </c>
      <c r="AJ2775">
        <v>1</v>
      </c>
    </row>
    <row r="2776" spans="1:36" x14ac:dyDescent="0.35">
      <c r="A2776" t="s">
        <v>1060</v>
      </c>
      <c r="B2776" t="str">
        <f t="shared" si="43"/>
        <v>2024</v>
      </c>
      <c r="C2776" s="1">
        <v>45362</v>
      </c>
      <c r="D2776" s="1">
        <v>45364</v>
      </c>
      <c r="E2776">
        <v>1150</v>
      </c>
      <c r="F2776" t="s">
        <v>50</v>
      </c>
      <c r="G2776">
        <v>1</v>
      </c>
      <c r="H2776">
        <v>56</v>
      </c>
      <c r="I2776" t="s">
        <v>211</v>
      </c>
      <c r="J2776" t="s">
        <v>2530</v>
      </c>
      <c r="K2776" t="s">
        <v>38</v>
      </c>
      <c r="L2776">
        <v>348000</v>
      </c>
      <c r="M2776" t="s">
        <v>44</v>
      </c>
      <c r="N2776">
        <v>2.56</v>
      </c>
      <c r="O2776" s="6">
        <v>890.88</v>
      </c>
      <c r="P2776">
        <v>66.537999999999997</v>
      </c>
      <c r="Q2776">
        <v>0.89376199999999995</v>
      </c>
      <c r="R2776">
        <v>19.57</v>
      </c>
      <c r="S2776">
        <v>57901.409299999999</v>
      </c>
      <c r="T2776">
        <v>0</v>
      </c>
      <c r="U2776">
        <v>0</v>
      </c>
      <c r="V2776">
        <v>10422.25</v>
      </c>
      <c r="W2776">
        <v>10422.25</v>
      </c>
      <c r="X2776" t="s">
        <v>199</v>
      </c>
      <c r="Y2776" t="s">
        <v>200</v>
      </c>
      <c r="Z2776">
        <v>156</v>
      </c>
      <c r="AA2776" t="s">
        <v>63</v>
      </c>
      <c r="AB2776">
        <v>156</v>
      </c>
      <c r="AC2776" t="s">
        <v>63</v>
      </c>
      <c r="AD2776">
        <v>0</v>
      </c>
      <c r="AE2776">
        <v>0</v>
      </c>
      <c r="AF2776">
        <v>18</v>
      </c>
      <c r="AG2776">
        <v>59.210900000000002</v>
      </c>
      <c r="AH2776">
        <v>0</v>
      </c>
      <c r="AI2776">
        <v>0</v>
      </c>
      <c r="AJ2776">
        <v>1</v>
      </c>
    </row>
    <row r="2777" spans="1:36" x14ac:dyDescent="0.35">
      <c r="A2777" t="s">
        <v>472</v>
      </c>
      <c r="B2777" t="str">
        <f t="shared" si="43"/>
        <v>2023</v>
      </c>
      <c r="C2777" s="1">
        <v>45169</v>
      </c>
      <c r="D2777" s="1">
        <v>45169</v>
      </c>
      <c r="E2777">
        <v>1150</v>
      </c>
      <c r="F2777" t="s">
        <v>50</v>
      </c>
      <c r="G2777">
        <v>1</v>
      </c>
      <c r="H2777">
        <v>9</v>
      </c>
      <c r="I2777" t="s">
        <v>211</v>
      </c>
      <c r="J2777" t="s">
        <v>2531</v>
      </c>
      <c r="K2777" t="s">
        <v>38</v>
      </c>
      <c r="L2777">
        <v>4850</v>
      </c>
      <c r="M2777" t="s">
        <v>44</v>
      </c>
      <c r="N2777">
        <v>200</v>
      </c>
      <c r="O2777" s="6">
        <v>970</v>
      </c>
      <c r="P2777">
        <v>44.194920000000003</v>
      </c>
      <c r="Q2777">
        <v>1.0678529999999999</v>
      </c>
      <c r="R2777">
        <v>15.109223</v>
      </c>
      <c r="S2777">
        <v>58479.712599999999</v>
      </c>
      <c r="T2777">
        <v>0</v>
      </c>
      <c r="U2777">
        <v>0</v>
      </c>
      <c r="V2777">
        <v>10526.35</v>
      </c>
      <c r="W2777">
        <v>10526.35</v>
      </c>
      <c r="X2777" t="s">
        <v>96</v>
      </c>
      <c r="Y2777" t="s">
        <v>97</v>
      </c>
      <c r="Z2777">
        <v>156</v>
      </c>
      <c r="AA2777" t="s">
        <v>63</v>
      </c>
      <c r="AB2777">
        <v>156</v>
      </c>
      <c r="AC2777" t="s">
        <v>63</v>
      </c>
      <c r="AD2777">
        <v>0</v>
      </c>
      <c r="AE2777">
        <v>0</v>
      </c>
      <c r="AF2777">
        <v>18</v>
      </c>
      <c r="AG2777">
        <v>56.755800000000001</v>
      </c>
      <c r="AH2777">
        <v>0</v>
      </c>
      <c r="AI2777">
        <v>0</v>
      </c>
      <c r="AJ2777">
        <v>1</v>
      </c>
    </row>
    <row r="2778" spans="1:36" x14ac:dyDescent="0.35">
      <c r="A2778" t="s">
        <v>2532</v>
      </c>
      <c r="B2778" t="str">
        <f t="shared" si="43"/>
        <v>2021</v>
      </c>
      <c r="C2778" s="1">
        <v>44431</v>
      </c>
      <c r="D2778" s="1">
        <v>44432</v>
      </c>
      <c r="E2778">
        <v>1030</v>
      </c>
      <c r="F2778" t="s">
        <v>42</v>
      </c>
      <c r="G2778">
        <v>1</v>
      </c>
      <c r="H2778">
        <v>2</v>
      </c>
      <c r="I2778" t="s">
        <v>903</v>
      </c>
      <c r="J2778" t="s">
        <v>109</v>
      </c>
      <c r="K2778" t="s">
        <v>38</v>
      </c>
      <c r="L2778">
        <v>400000</v>
      </c>
      <c r="M2778" t="s">
        <v>44</v>
      </c>
      <c r="N2778">
        <v>6.3179999999999996</v>
      </c>
      <c r="O2778" s="6">
        <v>2527.1999999999998</v>
      </c>
      <c r="P2778">
        <v>37.539344</v>
      </c>
      <c r="Q2778">
        <v>50.543401000000003</v>
      </c>
      <c r="R2778">
        <v>0</v>
      </c>
      <c r="S2778">
        <v>149592.40419999999</v>
      </c>
      <c r="T2778">
        <v>0</v>
      </c>
      <c r="U2778">
        <v>0</v>
      </c>
      <c r="V2778">
        <v>26926.63</v>
      </c>
      <c r="W2778">
        <v>26926.63</v>
      </c>
      <c r="X2778" t="s">
        <v>476</v>
      </c>
      <c r="Y2778" t="s">
        <v>477</v>
      </c>
      <c r="Z2778">
        <v>724</v>
      </c>
      <c r="AA2778" t="s">
        <v>124</v>
      </c>
      <c r="AB2778">
        <v>156</v>
      </c>
      <c r="AC2778" t="s">
        <v>63</v>
      </c>
      <c r="AD2778">
        <v>0</v>
      </c>
      <c r="AE2778">
        <v>0</v>
      </c>
      <c r="AF2778">
        <v>18</v>
      </c>
      <c r="AG2778">
        <v>57.199300000000001</v>
      </c>
      <c r="AH2778">
        <v>0</v>
      </c>
      <c r="AI2778">
        <v>0</v>
      </c>
      <c r="AJ2778">
        <v>1</v>
      </c>
    </row>
    <row r="2779" spans="1:36" x14ac:dyDescent="0.35">
      <c r="A2779" t="s">
        <v>562</v>
      </c>
      <c r="B2779" t="str">
        <f t="shared" si="43"/>
        <v>2020</v>
      </c>
      <c r="D2779" s="1">
        <v>44033</v>
      </c>
      <c r="E2779">
        <v>1030</v>
      </c>
      <c r="F2779" t="s">
        <v>42</v>
      </c>
      <c r="G2779">
        <v>1</v>
      </c>
      <c r="H2779">
        <v>5</v>
      </c>
      <c r="I2779" t="s">
        <v>77</v>
      </c>
      <c r="J2779" t="s">
        <v>294</v>
      </c>
      <c r="L2779">
        <v>1982000</v>
      </c>
      <c r="M2779" t="s">
        <v>44</v>
      </c>
      <c r="N2779">
        <v>0.91500000000000004</v>
      </c>
      <c r="O2779" s="6">
        <v>1813.53</v>
      </c>
      <c r="P2779">
        <v>207.50260499999999</v>
      </c>
      <c r="Q2779">
        <v>36.270741000000001</v>
      </c>
      <c r="R2779">
        <v>0</v>
      </c>
      <c r="S2779">
        <v>120067.4103</v>
      </c>
      <c r="T2779">
        <v>0</v>
      </c>
      <c r="U2779">
        <v>0</v>
      </c>
      <c r="V2779">
        <v>21612.13</v>
      </c>
      <c r="W2779">
        <v>21612.13</v>
      </c>
      <c r="X2779" t="s">
        <v>563</v>
      </c>
      <c r="Y2779" t="s">
        <v>564</v>
      </c>
      <c r="Z2779">
        <v>410</v>
      </c>
      <c r="AA2779" t="s">
        <v>145</v>
      </c>
      <c r="AB2779">
        <v>156</v>
      </c>
      <c r="AC2779" t="s">
        <v>63</v>
      </c>
      <c r="AD2779">
        <v>0</v>
      </c>
      <c r="AE2779">
        <v>0</v>
      </c>
      <c r="AF2779">
        <v>18</v>
      </c>
      <c r="AG2779">
        <v>58.361499999999999</v>
      </c>
      <c r="AH2779">
        <v>0</v>
      </c>
      <c r="AI2779">
        <v>0</v>
      </c>
      <c r="AJ2779">
        <v>1</v>
      </c>
    </row>
    <row r="2780" spans="1:36" x14ac:dyDescent="0.35">
      <c r="A2780" t="s">
        <v>820</v>
      </c>
      <c r="B2780" t="str">
        <f t="shared" si="43"/>
        <v>2021</v>
      </c>
      <c r="C2780" s="1">
        <v>44401</v>
      </c>
      <c r="D2780" s="1">
        <v>44404</v>
      </c>
      <c r="E2780">
        <v>1030</v>
      </c>
      <c r="F2780" t="s">
        <v>42</v>
      </c>
      <c r="G2780">
        <v>1</v>
      </c>
      <c r="H2780">
        <v>2</v>
      </c>
      <c r="I2780" t="s">
        <v>128</v>
      </c>
      <c r="J2780" t="s">
        <v>2533</v>
      </c>
      <c r="K2780" t="s">
        <v>38</v>
      </c>
      <c r="L2780">
        <v>67160</v>
      </c>
      <c r="M2780" t="s">
        <v>130</v>
      </c>
      <c r="N2780">
        <v>767.32129999999995</v>
      </c>
      <c r="O2780" s="6">
        <v>51533.298508</v>
      </c>
      <c r="P2780">
        <v>3071.027403</v>
      </c>
      <c r="Q2780">
        <v>76.009106000000003</v>
      </c>
      <c r="R2780">
        <v>0</v>
      </c>
      <c r="S2780">
        <v>3127644.3802</v>
      </c>
      <c r="T2780">
        <v>93829.33</v>
      </c>
      <c r="U2780">
        <v>0</v>
      </c>
      <c r="V2780">
        <v>579865.27</v>
      </c>
      <c r="W2780">
        <v>673694.6</v>
      </c>
      <c r="X2780" t="s">
        <v>82</v>
      </c>
      <c r="Y2780" t="s">
        <v>83</v>
      </c>
      <c r="Z2780">
        <v>156</v>
      </c>
      <c r="AA2780" t="s">
        <v>63</v>
      </c>
      <c r="AB2780">
        <v>156</v>
      </c>
      <c r="AC2780" t="s">
        <v>63</v>
      </c>
      <c r="AD2780">
        <v>3</v>
      </c>
      <c r="AE2780">
        <v>0</v>
      </c>
      <c r="AF2780">
        <v>18</v>
      </c>
      <c r="AG2780">
        <v>57.198700000000002</v>
      </c>
      <c r="AH2780">
        <v>0</v>
      </c>
      <c r="AI2780">
        <v>0</v>
      </c>
      <c r="AJ2780">
        <v>1</v>
      </c>
    </row>
    <row r="2781" spans="1:36" x14ac:dyDescent="0.35">
      <c r="A2781" t="s">
        <v>127</v>
      </c>
      <c r="B2781" t="str">
        <f t="shared" si="43"/>
        <v>2020</v>
      </c>
      <c r="D2781" s="1">
        <v>43850</v>
      </c>
      <c r="E2781">
        <v>1030</v>
      </c>
      <c r="F2781" t="s">
        <v>42</v>
      </c>
      <c r="G2781">
        <v>1</v>
      </c>
      <c r="H2781">
        <v>2</v>
      </c>
      <c r="I2781" t="s">
        <v>128</v>
      </c>
      <c r="J2781" t="s">
        <v>129</v>
      </c>
      <c r="L2781">
        <v>45660</v>
      </c>
      <c r="M2781" t="s">
        <v>130</v>
      </c>
      <c r="N2781">
        <v>505.96</v>
      </c>
      <c r="O2781" s="6">
        <v>23102.133600000001</v>
      </c>
      <c r="P2781">
        <v>2240.248615</v>
      </c>
      <c r="Q2781">
        <v>53.664442999999999</v>
      </c>
      <c r="R2781">
        <v>1.278233</v>
      </c>
      <c r="S2781">
        <v>1351066.6418000001</v>
      </c>
      <c r="T2781">
        <v>40532</v>
      </c>
      <c r="U2781">
        <v>0</v>
      </c>
      <c r="V2781">
        <v>250487.76</v>
      </c>
      <c r="W2781">
        <v>291019.76</v>
      </c>
      <c r="X2781" t="s">
        <v>82</v>
      </c>
      <c r="Y2781" t="s">
        <v>83</v>
      </c>
      <c r="Z2781">
        <v>156</v>
      </c>
      <c r="AA2781" t="s">
        <v>63</v>
      </c>
      <c r="AB2781">
        <v>156</v>
      </c>
      <c r="AC2781" t="s">
        <v>63</v>
      </c>
      <c r="AD2781">
        <v>3</v>
      </c>
      <c r="AE2781">
        <v>0</v>
      </c>
      <c r="AF2781">
        <v>18</v>
      </c>
      <c r="AG2781">
        <v>53.197200000000002</v>
      </c>
      <c r="AH2781">
        <v>0</v>
      </c>
      <c r="AI2781">
        <v>0</v>
      </c>
      <c r="AJ2781">
        <v>1</v>
      </c>
    </row>
    <row r="2782" spans="1:36" x14ac:dyDescent="0.35">
      <c r="A2782" t="s">
        <v>84</v>
      </c>
      <c r="B2782" t="str">
        <f t="shared" si="43"/>
        <v>2025</v>
      </c>
      <c r="C2782" s="1">
        <v>45903</v>
      </c>
      <c r="D2782" s="1">
        <v>45902</v>
      </c>
      <c r="E2782">
        <v>1030</v>
      </c>
      <c r="F2782" t="s">
        <v>42</v>
      </c>
      <c r="G2782">
        <v>1</v>
      </c>
      <c r="H2782">
        <v>6</v>
      </c>
      <c r="I2782" t="s">
        <v>147</v>
      </c>
      <c r="J2782" t="s">
        <v>229</v>
      </c>
      <c r="K2782" t="s">
        <v>38</v>
      </c>
      <c r="L2782">
        <v>31570000</v>
      </c>
      <c r="M2782" t="s">
        <v>44</v>
      </c>
      <c r="N2782">
        <v>0.57689999999999997</v>
      </c>
      <c r="O2782" s="6">
        <v>18212.733</v>
      </c>
      <c r="P2782">
        <v>1988.9078979999999</v>
      </c>
      <c r="Q2782">
        <v>50.093662000000002</v>
      </c>
      <c r="R2782">
        <v>0</v>
      </c>
      <c r="S2782">
        <v>1286524.1399999999</v>
      </c>
      <c r="T2782">
        <v>180113.38</v>
      </c>
      <c r="U2782">
        <v>0</v>
      </c>
      <c r="V2782">
        <v>263994.75</v>
      </c>
      <c r="W2782">
        <v>444108.13</v>
      </c>
      <c r="X2782" t="s">
        <v>188</v>
      </c>
      <c r="Y2782" t="s">
        <v>189</v>
      </c>
      <c r="Z2782">
        <v>156</v>
      </c>
      <c r="AA2782" t="s">
        <v>63</v>
      </c>
      <c r="AB2782">
        <v>156</v>
      </c>
      <c r="AC2782" t="s">
        <v>63</v>
      </c>
      <c r="AD2782">
        <v>14</v>
      </c>
      <c r="AE2782">
        <v>0</v>
      </c>
      <c r="AF2782">
        <v>18</v>
      </c>
      <c r="AG2782">
        <v>63.526600000000002</v>
      </c>
      <c r="AH2782">
        <v>0</v>
      </c>
      <c r="AI2782">
        <v>0</v>
      </c>
      <c r="AJ2782">
        <v>1</v>
      </c>
    </row>
    <row r="2783" spans="1:36" x14ac:dyDescent="0.35">
      <c r="A2783" t="s">
        <v>84</v>
      </c>
      <c r="B2783" t="str">
        <f t="shared" si="43"/>
        <v>2025</v>
      </c>
      <c r="C2783" s="1">
        <v>45903</v>
      </c>
      <c r="D2783" s="1">
        <v>45902</v>
      </c>
      <c r="E2783">
        <v>1030</v>
      </c>
      <c r="F2783" t="s">
        <v>42</v>
      </c>
      <c r="G2783">
        <v>1</v>
      </c>
      <c r="H2783">
        <v>13</v>
      </c>
      <c r="I2783" t="s">
        <v>147</v>
      </c>
      <c r="J2783" t="s">
        <v>229</v>
      </c>
      <c r="K2783" t="s">
        <v>38</v>
      </c>
      <c r="L2783">
        <v>30324000</v>
      </c>
      <c r="M2783" t="s">
        <v>44</v>
      </c>
      <c r="N2783">
        <v>0.57689999999999997</v>
      </c>
      <c r="O2783" s="6">
        <v>17493.9156</v>
      </c>
      <c r="P2783">
        <v>1910.3963180000001</v>
      </c>
      <c r="Q2783">
        <v>48.116228999999997</v>
      </c>
      <c r="R2783">
        <v>0</v>
      </c>
      <c r="S2783">
        <v>1235747.7992</v>
      </c>
      <c r="T2783">
        <v>173004.69</v>
      </c>
      <c r="U2783">
        <v>0</v>
      </c>
      <c r="V2783">
        <v>253575.13</v>
      </c>
      <c r="W2783">
        <v>426579.82</v>
      </c>
      <c r="X2783" t="s">
        <v>188</v>
      </c>
      <c r="Y2783" t="s">
        <v>189</v>
      </c>
      <c r="Z2783">
        <v>156</v>
      </c>
      <c r="AA2783" t="s">
        <v>63</v>
      </c>
      <c r="AB2783">
        <v>156</v>
      </c>
      <c r="AC2783" t="s">
        <v>63</v>
      </c>
      <c r="AD2783">
        <v>14</v>
      </c>
      <c r="AE2783">
        <v>0</v>
      </c>
      <c r="AF2783">
        <v>18</v>
      </c>
      <c r="AG2783">
        <v>63.526600000000002</v>
      </c>
      <c r="AH2783">
        <v>0</v>
      </c>
      <c r="AI2783">
        <v>0</v>
      </c>
      <c r="AJ2783">
        <v>1</v>
      </c>
    </row>
    <row r="2784" spans="1:36" x14ac:dyDescent="0.35">
      <c r="A2784" t="s">
        <v>84</v>
      </c>
      <c r="B2784" t="str">
        <f t="shared" si="43"/>
        <v>2025</v>
      </c>
      <c r="C2784" s="1">
        <v>45903</v>
      </c>
      <c r="D2784" s="1">
        <v>45902</v>
      </c>
      <c r="E2784">
        <v>1030</v>
      </c>
      <c r="F2784" t="s">
        <v>42</v>
      </c>
      <c r="G2784">
        <v>1</v>
      </c>
      <c r="H2784">
        <v>15</v>
      </c>
      <c r="I2784" t="s">
        <v>147</v>
      </c>
      <c r="J2784" t="s">
        <v>1585</v>
      </c>
      <c r="K2784" t="s">
        <v>38</v>
      </c>
      <c r="L2784">
        <v>30720000</v>
      </c>
      <c r="M2784" t="s">
        <v>44</v>
      </c>
      <c r="N2784">
        <v>0.59</v>
      </c>
      <c r="O2784" s="6">
        <v>18124.8</v>
      </c>
      <c r="P2784">
        <v>1843.1814099999999</v>
      </c>
      <c r="Q2784">
        <v>51.836323999999998</v>
      </c>
      <c r="R2784">
        <v>0</v>
      </c>
      <c r="S2784">
        <v>1271792.371</v>
      </c>
      <c r="T2784">
        <v>178050.93</v>
      </c>
      <c r="U2784">
        <v>0</v>
      </c>
      <c r="V2784">
        <v>260971.79</v>
      </c>
      <c r="W2784">
        <v>439022.72</v>
      </c>
      <c r="X2784" t="s">
        <v>188</v>
      </c>
      <c r="Y2784" t="s">
        <v>189</v>
      </c>
      <c r="Z2784">
        <v>156</v>
      </c>
      <c r="AA2784" t="s">
        <v>63</v>
      </c>
      <c r="AB2784">
        <v>156</v>
      </c>
      <c r="AC2784" t="s">
        <v>63</v>
      </c>
      <c r="AD2784">
        <v>14</v>
      </c>
      <c r="AE2784">
        <v>0</v>
      </c>
      <c r="AF2784">
        <v>18</v>
      </c>
      <c r="AG2784">
        <v>63.526600000000002</v>
      </c>
      <c r="AH2784">
        <v>0</v>
      </c>
      <c r="AI2784">
        <v>0</v>
      </c>
      <c r="AJ2784">
        <v>1</v>
      </c>
    </row>
    <row r="2785" spans="1:36" x14ac:dyDescent="0.35">
      <c r="A2785" t="s">
        <v>571</v>
      </c>
      <c r="B2785" t="str">
        <f t="shared" si="43"/>
        <v>2020</v>
      </c>
      <c r="D2785" s="1">
        <v>44076</v>
      </c>
      <c r="E2785">
        <v>1150</v>
      </c>
      <c r="F2785" t="s">
        <v>50</v>
      </c>
      <c r="G2785">
        <v>1</v>
      </c>
      <c r="H2785">
        <v>1</v>
      </c>
      <c r="I2785" t="s">
        <v>158</v>
      </c>
      <c r="J2785" t="s">
        <v>160</v>
      </c>
      <c r="L2785">
        <v>16540000</v>
      </c>
      <c r="M2785" t="s">
        <v>44</v>
      </c>
      <c r="N2785">
        <v>0.65</v>
      </c>
      <c r="O2785" s="6">
        <v>10751</v>
      </c>
      <c r="P2785">
        <v>2086.2297199999998</v>
      </c>
      <c r="Q2785">
        <v>215.01786300000001</v>
      </c>
      <c r="R2785">
        <v>0</v>
      </c>
      <c r="S2785">
        <v>763077.60600000003</v>
      </c>
      <c r="T2785">
        <v>152615.51999999999</v>
      </c>
      <c r="U2785">
        <v>0</v>
      </c>
      <c r="V2785">
        <v>164824.76</v>
      </c>
      <c r="W2785">
        <v>317440.28000000003</v>
      </c>
      <c r="X2785" t="s">
        <v>572</v>
      </c>
      <c r="Y2785" t="s">
        <v>573</v>
      </c>
      <c r="Z2785">
        <v>156</v>
      </c>
      <c r="AA2785" t="s">
        <v>63</v>
      </c>
      <c r="AB2785">
        <v>156</v>
      </c>
      <c r="AC2785" t="s">
        <v>63</v>
      </c>
      <c r="AD2785">
        <v>20</v>
      </c>
      <c r="AE2785">
        <v>0</v>
      </c>
      <c r="AF2785">
        <v>18</v>
      </c>
      <c r="AG2785">
        <v>58.463299999999997</v>
      </c>
      <c r="AH2785">
        <v>0</v>
      </c>
      <c r="AI2785">
        <v>0</v>
      </c>
      <c r="AJ2785">
        <v>1</v>
      </c>
    </row>
    <row r="2786" spans="1:36" x14ac:dyDescent="0.35">
      <c r="A2786" t="s">
        <v>2520</v>
      </c>
      <c r="B2786" t="str">
        <f t="shared" si="43"/>
        <v>2020</v>
      </c>
      <c r="D2786" s="1">
        <v>44049</v>
      </c>
      <c r="E2786">
        <v>1150</v>
      </c>
      <c r="F2786" t="s">
        <v>50</v>
      </c>
      <c r="G2786">
        <v>1</v>
      </c>
      <c r="H2786">
        <v>1</v>
      </c>
      <c r="I2786" t="s">
        <v>153</v>
      </c>
      <c r="J2786" t="s">
        <v>843</v>
      </c>
      <c r="L2786">
        <v>25315000</v>
      </c>
      <c r="M2786" t="s">
        <v>44</v>
      </c>
      <c r="N2786">
        <v>0.68920000000000003</v>
      </c>
      <c r="O2786" s="6">
        <v>17447.098000000002</v>
      </c>
      <c r="P2786">
        <v>2330</v>
      </c>
      <c r="Q2786">
        <v>348.95600000000002</v>
      </c>
      <c r="R2786">
        <v>0</v>
      </c>
      <c r="S2786">
        <v>1176956.5697000001</v>
      </c>
      <c r="T2786">
        <v>235391.31</v>
      </c>
      <c r="U2786">
        <v>0</v>
      </c>
      <c r="V2786">
        <v>254222.43</v>
      </c>
      <c r="W2786">
        <v>489613.74</v>
      </c>
      <c r="X2786" t="s">
        <v>244</v>
      </c>
      <c r="Y2786" t="s">
        <v>245</v>
      </c>
      <c r="Z2786">
        <v>156</v>
      </c>
      <c r="AA2786" t="s">
        <v>63</v>
      </c>
      <c r="AB2786">
        <v>156</v>
      </c>
      <c r="AC2786" t="s">
        <v>63</v>
      </c>
      <c r="AD2786">
        <v>20</v>
      </c>
      <c r="AE2786">
        <v>0</v>
      </c>
      <c r="AF2786">
        <v>18</v>
      </c>
      <c r="AG2786">
        <v>58.479199999999999</v>
      </c>
      <c r="AH2786">
        <v>0</v>
      </c>
      <c r="AI2786">
        <v>0</v>
      </c>
      <c r="AJ2786">
        <v>1</v>
      </c>
    </row>
    <row r="2787" spans="1:36" x14ac:dyDescent="0.35">
      <c r="A2787" t="s">
        <v>1111</v>
      </c>
      <c r="B2787" t="str">
        <f t="shared" si="43"/>
        <v>2024</v>
      </c>
      <c r="C2787" s="1">
        <v>45354</v>
      </c>
      <c r="D2787" s="1">
        <v>45363</v>
      </c>
      <c r="E2787">
        <v>1030</v>
      </c>
      <c r="F2787" t="s">
        <v>42</v>
      </c>
      <c r="G2787">
        <v>1</v>
      </c>
      <c r="H2787">
        <v>2</v>
      </c>
      <c r="I2787" t="s">
        <v>153</v>
      </c>
      <c r="J2787" t="s">
        <v>348</v>
      </c>
      <c r="K2787" t="s">
        <v>38</v>
      </c>
      <c r="L2787">
        <v>1660000</v>
      </c>
      <c r="M2787" t="s">
        <v>44</v>
      </c>
      <c r="N2787">
        <v>0.8</v>
      </c>
      <c r="O2787" s="6">
        <v>1328</v>
      </c>
      <c r="P2787">
        <v>232.25219999999999</v>
      </c>
      <c r="Q2787">
        <v>26.559873</v>
      </c>
      <c r="R2787">
        <v>0</v>
      </c>
      <c r="S2787">
        <v>93792.369600000005</v>
      </c>
      <c r="T2787">
        <v>18758.47</v>
      </c>
      <c r="U2787">
        <v>0</v>
      </c>
      <c r="V2787">
        <v>20259.27</v>
      </c>
      <c r="W2787">
        <v>39017.74</v>
      </c>
      <c r="X2787" t="s">
        <v>100</v>
      </c>
      <c r="Y2787" t="s">
        <v>101</v>
      </c>
      <c r="Z2787">
        <v>156</v>
      </c>
      <c r="AA2787" t="s">
        <v>63</v>
      </c>
      <c r="AB2787">
        <v>156</v>
      </c>
      <c r="AC2787" t="s">
        <v>63</v>
      </c>
      <c r="AD2787">
        <v>20</v>
      </c>
      <c r="AE2787">
        <v>0</v>
      </c>
      <c r="AF2787">
        <v>18</v>
      </c>
      <c r="AG2787">
        <v>59.107399999999998</v>
      </c>
      <c r="AH2787">
        <v>0</v>
      </c>
      <c r="AI2787">
        <v>0</v>
      </c>
      <c r="AJ2787">
        <v>1</v>
      </c>
    </row>
    <row r="2788" spans="1:36" x14ac:dyDescent="0.35">
      <c r="A2788" t="s">
        <v>503</v>
      </c>
      <c r="B2788" t="str">
        <f t="shared" si="43"/>
        <v>2019</v>
      </c>
      <c r="D2788" s="1">
        <v>43531</v>
      </c>
      <c r="E2788">
        <v>1150</v>
      </c>
      <c r="F2788" t="s">
        <v>50</v>
      </c>
      <c r="G2788">
        <v>1</v>
      </c>
      <c r="H2788">
        <v>5</v>
      </c>
      <c r="I2788" t="s">
        <v>242</v>
      </c>
      <c r="J2788" t="s">
        <v>2534</v>
      </c>
      <c r="K2788" t="s">
        <v>38</v>
      </c>
      <c r="L2788">
        <v>1100000</v>
      </c>
      <c r="M2788" t="s">
        <v>44</v>
      </c>
      <c r="N2788">
        <v>1.4</v>
      </c>
      <c r="O2788" s="6">
        <v>1540</v>
      </c>
      <c r="P2788">
        <v>240.44800000000001</v>
      </c>
      <c r="Q2788">
        <v>6.8152860000000004</v>
      </c>
      <c r="R2788">
        <v>0</v>
      </c>
      <c r="S2788">
        <v>90315.807799999995</v>
      </c>
      <c r="T2788">
        <v>18063.16</v>
      </c>
      <c r="U2788">
        <v>0</v>
      </c>
      <c r="V2788">
        <v>19508.21</v>
      </c>
      <c r="W2788">
        <v>37571.370000000003</v>
      </c>
      <c r="X2788" t="s">
        <v>244</v>
      </c>
      <c r="Y2788" t="s">
        <v>245</v>
      </c>
      <c r="Z2788">
        <v>156</v>
      </c>
      <c r="AA2788" t="s">
        <v>63</v>
      </c>
      <c r="AB2788">
        <v>156</v>
      </c>
      <c r="AC2788" t="s">
        <v>63</v>
      </c>
      <c r="AG2788">
        <v>50.532899999999998</v>
      </c>
      <c r="AH2788">
        <v>0</v>
      </c>
      <c r="AI2788">
        <v>0</v>
      </c>
      <c r="AJ2788">
        <v>1</v>
      </c>
    </row>
    <row r="2789" spans="1:36" x14ac:dyDescent="0.35">
      <c r="A2789" t="s">
        <v>1222</v>
      </c>
      <c r="B2789" t="str">
        <f t="shared" si="43"/>
        <v>2019</v>
      </c>
      <c r="D2789" s="1">
        <v>43763</v>
      </c>
      <c r="E2789">
        <v>1150</v>
      </c>
      <c r="F2789" t="s">
        <v>50</v>
      </c>
      <c r="G2789">
        <v>1</v>
      </c>
      <c r="H2789">
        <v>12</v>
      </c>
      <c r="I2789" t="s">
        <v>43</v>
      </c>
      <c r="J2789" t="s">
        <v>1223</v>
      </c>
      <c r="K2789" t="s">
        <v>38</v>
      </c>
      <c r="L2789">
        <v>44290</v>
      </c>
      <c r="M2789" t="s">
        <v>44</v>
      </c>
      <c r="N2789">
        <v>1.524</v>
      </c>
      <c r="O2789" s="6">
        <v>67.497960000000006</v>
      </c>
      <c r="P2789">
        <v>15.5776</v>
      </c>
      <c r="Q2789">
        <v>0.18274499999999999</v>
      </c>
      <c r="R2789">
        <v>3.6099999999999999E-4</v>
      </c>
      <c r="S2789">
        <v>4401.0343000000003</v>
      </c>
      <c r="T2789">
        <v>880.21</v>
      </c>
      <c r="U2789">
        <v>0</v>
      </c>
      <c r="V2789">
        <v>950.62</v>
      </c>
      <c r="W2789">
        <v>1830.83</v>
      </c>
      <c r="X2789" t="s">
        <v>244</v>
      </c>
      <c r="Y2789" t="s">
        <v>245</v>
      </c>
      <c r="Z2789">
        <v>156</v>
      </c>
      <c r="AA2789" t="s">
        <v>63</v>
      </c>
      <c r="AB2789">
        <v>156</v>
      </c>
      <c r="AC2789" t="s">
        <v>63</v>
      </c>
      <c r="AG2789">
        <v>52.859499999999997</v>
      </c>
      <c r="AH2789">
        <v>0</v>
      </c>
      <c r="AI2789">
        <v>0</v>
      </c>
      <c r="AJ2789">
        <v>1</v>
      </c>
    </row>
    <row r="2790" spans="1:36" x14ac:dyDescent="0.35">
      <c r="A2790" t="s">
        <v>808</v>
      </c>
      <c r="B2790" t="str">
        <f t="shared" si="43"/>
        <v>2019</v>
      </c>
      <c r="D2790" s="1">
        <v>43734</v>
      </c>
      <c r="E2790">
        <v>1030</v>
      </c>
      <c r="F2790" t="s">
        <v>42</v>
      </c>
      <c r="G2790">
        <v>1</v>
      </c>
      <c r="H2790">
        <v>16</v>
      </c>
      <c r="I2790" t="s">
        <v>77</v>
      </c>
      <c r="J2790" t="s">
        <v>1851</v>
      </c>
      <c r="K2790" t="s">
        <v>38</v>
      </c>
      <c r="L2790">
        <v>161110</v>
      </c>
      <c r="M2790" t="s">
        <v>44</v>
      </c>
      <c r="N2790">
        <v>3.7242000000000002</v>
      </c>
      <c r="O2790" s="6">
        <v>600.00586199999998</v>
      </c>
      <c r="P2790">
        <v>21.210345</v>
      </c>
      <c r="Q2790">
        <v>1.0796950000000001</v>
      </c>
      <c r="R2790">
        <v>3.4005399999999999</v>
      </c>
      <c r="S2790">
        <v>32629.342700000001</v>
      </c>
      <c r="T2790">
        <v>0</v>
      </c>
      <c r="U2790">
        <v>0</v>
      </c>
      <c r="V2790">
        <v>5873.28</v>
      </c>
      <c r="W2790">
        <v>5873.28</v>
      </c>
      <c r="X2790" t="s">
        <v>563</v>
      </c>
      <c r="Y2790" t="s">
        <v>564</v>
      </c>
      <c r="Z2790">
        <v>410</v>
      </c>
      <c r="AA2790" t="s">
        <v>145</v>
      </c>
      <c r="AB2790">
        <v>156</v>
      </c>
      <c r="AC2790" t="s">
        <v>63</v>
      </c>
      <c r="AG2790">
        <v>52.148800000000001</v>
      </c>
      <c r="AH2790">
        <v>0</v>
      </c>
      <c r="AI2790">
        <v>0</v>
      </c>
      <c r="AJ2790">
        <v>1</v>
      </c>
    </row>
    <row r="2791" spans="1:36" x14ac:dyDescent="0.35">
      <c r="A2791" t="s">
        <v>395</v>
      </c>
      <c r="B2791" t="str">
        <f t="shared" si="43"/>
        <v>2025</v>
      </c>
      <c r="C2791" s="2">
        <v>45765</v>
      </c>
      <c r="D2791" s="1">
        <v>45768</v>
      </c>
      <c r="E2791">
        <v>1030</v>
      </c>
      <c r="F2791" t="s">
        <v>42</v>
      </c>
      <c r="G2791">
        <v>1</v>
      </c>
      <c r="H2791">
        <v>2</v>
      </c>
      <c r="I2791" t="s">
        <v>104</v>
      </c>
      <c r="J2791" t="s">
        <v>2535</v>
      </c>
      <c r="K2791" t="s">
        <v>38</v>
      </c>
      <c r="L2791">
        <v>23970000</v>
      </c>
      <c r="M2791" t="s">
        <v>44</v>
      </c>
      <c r="N2791">
        <v>0.83989999999999998</v>
      </c>
      <c r="O2791" s="6">
        <v>20132.402999999998</v>
      </c>
      <c r="P2791">
        <v>2165.7159999999999</v>
      </c>
      <c r="Q2791">
        <v>411.65136100000001</v>
      </c>
      <c r="R2791">
        <v>0</v>
      </c>
      <c r="S2791">
        <v>1358701.2733</v>
      </c>
      <c r="T2791">
        <v>0</v>
      </c>
      <c r="U2791">
        <v>0</v>
      </c>
      <c r="V2791">
        <v>122283.11</v>
      </c>
      <c r="W2791">
        <v>122283.11</v>
      </c>
      <c r="X2791" t="s">
        <v>398</v>
      </c>
      <c r="Y2791" t="s">
        <v>399</v>
      </c>
      <c r="Z2791">
        <v>156</v>
      </c>
      <c r="AA2791" t="s">
        <v>63</v>
      </c>
      <c r="AB2791">
        <v>156</v>
      </c>
      <c r="AC2791" t="s">
        <v>63</v>
      </c>
      <c r="AD2791">
        <v>0</v>
      </c>
      <c r="AE2791">
        <v>0</v>
      </c>
      <c r="AF2791">
        <v>18</v>
      </c>
      <c r="AG2791">
        <v>59.828899999999997</v>
      </c>
      <c r="AH2791">
        <v>0</v>
      </c>
      <c r="AI2791">
        <v>0</v>
      </c>
      <c r="AJ2791">
        <v>1</v>
      </c>
    </row>
    <row r="2792" spans="1:36" x14ac:dyDescent="0.35">
      <c r="A2792" t="s">
        <v>410</v>
      </c>
      <c r="B2792" t="str">
        <f t="shared" si="43"/>
        <v>2025</v>
      </c>
      <c r="C2792" s="1">
        <v>46019</v>
      </c>
      <c r="D2792" s="1">
        <v>46020</v>
      </c>
      <c r="E2792">
        <v>1030</v>
      </c>
      <c r="F2792" t="s">
        <v>42</v>
      </c>
      <c r="G2792">
        <v>1</v>
      </c>
      <c r="H2792">
        <v>1</v>
      </c>
      <c r="I2792" t="s">
        <v>104</v>
      </c>
      <c r="J2792" t="s">
        <v>105</v>
      </c>
      <c r="K2792" t="s">
        <v>38</v>
      </c>
      <c r="L2792">
        <v>22564000</v>
      </c>
      <c r="M2792" t="s">
        <v>44</v>
      </c>
      <c r="N2792">
        <v>0.63300000000000001</v>
      </c>
      <c r="O2792" s="6">
        <v>14283.012000000001</v>
      </c>
      <c r="P2792">
        <v>1241.007347</v>
      </c>
      <c r="Q2792">
        <v>285.65733399999999</v>
      </c>
      <c r="R2792">
        <v>0</v>
      </c>
      <c r="S2792">
        <v>998063.6237</v>
      </c>
      <c r="T2792">
        <v>0</v>
      </c>
      <c r="U2792">
        <v>0</v>
      </c>
      <c r="V2792">
        <v>179651.45</v>
      </c>
      <c r="W2792">
        <v>179651.45</v>
      </c>
      <c r="X2792" t="s">
        <v>192</v>
      </c>
      <c r="Y2792" t="s">
        <v>193</v>
      </c>
      <c r="Z2792">
        <v>156</v>
      </c>
      <c r="AA2792" t="s">
        <v>63</v>
      </c>
      <c r="AB2792">
        <v>156</v>
      </c>
      <c r="AC2792" t="s">
        <v>63</v>
      </c>
      <c r="AD2792">
        <v>0</v>
      </c>
      <c r="AE2792">
        <v>0</v>
      </c>
      <c r="AF2792">
        <v>18</v>
      </c>
      <c r="AG2792">
        <v>63.129800000000003</v>
      </c>
      <c r="AH2792">
        <v>0</v>
      </c>
      <c r="AI2792">
        <v>1</v>
      </c>
      <c r="AJ2792">
        <v>1</v>
      </c>
    </row>
    <row r="2793" spans="1:36" x14ac:dyDescent="0.35">
      <c r="A2793" t="s">
        <v>870</v>
      </c>
      <c r="B2793" t="str">
        <f t="shared" si="43"/>
        <v>2021</v>
      </c>
      <c r="D2793" s="1">
        <v>44494</v>
      </c>
      <c r="E2793">
        <v>1150</v>
      </c>
      <c r="F2793" t="s">
        <v>50</v>
      </c>
      <c r="G2793">
        <v>1</v>
      </c>
      <c r="H2793">
        <v>1</v>
      </c>
      <c r="I2793" t="s">
        <v>640</v>
      </c>
      <c r="J2793" t="s">
        <v>81</v>
      </c>
      <c r="K2793" t="s">
        <v>38</v>
      </c>
      <c r="L2793">
        <v>12156000</v>
      </c>
      <c r="M2793" t="s">
        <v>44</v>
      </c>
      <c r="N2793">
        <v>1.65</v>
      </c>
      <c r="O2793" s="6">
        <v>20057.400000000001</v>
      </c>
      <c r="P2793">
        <v>5586.103728</v>
      </c>
      <c r="Q2793">
        <v>401.143756</v>
      </c>
      <c r="R2793">
        <v>0</v>
      </c>
      <c r="S2793">
        <v>1472515.9824000001</v>
      </c>
      <c r="T2793">
        <v>0</v>
      </c>
      <c r="U2793">
        <v>0</v>
      </c>
      <c r="V2793">
        <v>265052.88</v>
      </c>
      <c r="W2793">
        <v>265052.88</v>
      </c>
      <c r="X2793" t="s">
        <v>712</v>
      </c>
      <c r="Y2793" t="s">
        <v>713</v>
      </c>
      <c r="Z2793">
        <v>156</v>
      </c>
      <c r="AA2793" t="s">
        <v>63</v>
      </c>
      <c r="AB2793">
        <v>156</v>
      </c>
      <c r="AC2793" t="s">
        <v>63</v>
      </c>
      <c r="AD2793">
        <v>0</v>
      </c>
      <c r="AE2793">
        <v>0</v>
      </c>
      <c r="AF2793">
        <v>18</v>
      </c>
      <c r="AG2793">
        <v>56.5381</v>
      </c>
      <c r="AH2793">
        <v>0</v>
      </c>
      <c r="AI2793">
        <v>0</v>
      </c>
      <c r="AJ2793">
        <v>1</v>
      </c>
    </row>
    <row r="2794" spans="1:36" x14ac:dyDescent="0.35">
      <c r="A2794" t="s">
        <v>739</v>
      </c>
      <c r="B2794" t="str">
        <f t="shared" si="43"/>
        <v>2020</v>
      </c>
      <c r="D2794" s="1">
        <v>44004</v>
      </c>
      <c r="E2794">
        <v>1030</v>
      </c>
      <c r="F2794" t="s">
        <v>42</v>
      </c>
      <c r="G2794">
        <v>1</v>
      </c>
      <c r="H2794">
        <v>1</v>
      </c>
      <c r="I2794" t="s">
        <v>58</v>
      </c>
      <c r="J2794" t="s">
        <v>1776</v>
      </c>
      <c r="L2794">
        <v>48678000</v>
      </c>
      <c r="M2794" t="s">
        <v>44</v>
      </c>
      <c r="N2794">
        <v>0.79500000000000004</v>
      </c>
      <c r="O2794" s="6">
        <v>38699.01</v>
      </c>
      <c r="P2794">
        <v>2190.50792</v>
      </c>
      <c r="Q2794">
        <v>115.733571</v>
      </c>
      <c r="R2794">
        <v>0</v>
      </c>
      <c r="S2794">
        <v>2385443.2382</v>
      </c>
      <c r="T2794">
        <v>0</v>
      </c>
      <c r="U2794">
        <v>0</v>
      </c>
      <c r="V2794">
        <v>0</v>
      </c>
      <c r="W2794">
        <v>0</v>
      </c>
      <c r="X2794" t="s">
        <v>82</v>
      </c>
      <c r="Y2794" t="s">
        <v>83</v>
      </c>
      <c r="Z2794">
        <v>156</v>
      </c>
      <c r="AA2794" t="s">
        <v>63</v>
      </c>
      <c r="AB2794">
        <v>156</v>
      </c>
      <c r="AC2794" t="s">
        <v>63</v>
      </c>
      <c r="AD2794">
        <v>0</v>
      </c>
      <c r="AE2794">
        <v>0</v>
      </c>
      <c r="AF2794">
        <v>18</v>
      </c>
      <c r="AG2794">
        <v>58.174100000000003</v>
      </c>
      <c r="AH2794">
        <v>0</v>
      </c>
      <c r="AI2794">
        <v>0</v>
      </c>
      <c r="AJ2794">
        <v>1</v>
      </c>
    </row>
    <row r="2795" spans="1:36" x14ac:dyDescent="0.35">
      <c r="A2795" t="s">
        <v>223</v>
      </c>
      <c r="B2795" t="str">
        <f t="shared" si="43"/>
        <v>2022</v>
      </c>
      <c r="D2795" s="1">
        <v>44762</v>
      </c>
      <c r="E2795">
        <v>1030</v>
      </c>
      <c r="F2795" t="s">
        <v>42</v>
      </c>
      <c r="G2795">
        <v>1</v>
      </c>
      <c r="H2795">
        <v>4</v>
      </c>
      <c r="I2795" t="s">
        <v>553</v>
      </c>
      <c r="J2795" t="s">
        <v>2536</v>
      </c>
      <c r="K2795" t="s">
        <v>38</v>
      </c>
      <c r="L2795">
        <v>2032000</v>
      </c>
      <c r="M2795" t="s">
        <v>44</v>
      </c>
      <c r="N2795">
        <v>3.5739000000000001</v>
      </c>
      <c r="O2795" s="6">
        <v>7262.1647999999996</v>
      </c>
      <c r="P2795">
        <v>764.21450000000004</v>
      </c>
      <c r="Q2795">
        <v>30.724574</v>
      </c>
      <c r="R2795">
        <v>0</v>
      </c>
      <c r="S2795">
        <v>439464.2904</v>
      </c>
      <c r="T2795">
        <v>0</v>
      </c>
      <c r="U2795">
        <v>0</v>
      </c>
      <c r="V2795">
        <v>79103.570000000007</v>
      </c>
      <c r="W2795">
        <v>79103.570000000007</v>
      </c>
      <c r="X2795" t="s">
        <v>514</v>
      </c>
      <c r="Y2795" t="s">
        <v>515</v>
      </c>
      <c r="Z2795">
        <v>156</v>
      </c>
      <c r="AA2795" t="s">
        <v>63</v>
      </c>
      <c r="AB2795">
        <v>156</v>
      </c>
      <c r="AC2795" t="s">
        <v>63</v>
      </c>
      <c r="AD2795">
        <v>0</v>
      </c>
      <c r="AE2795">
        <v>0</v>
      </c>
      <c r="AF2795">
        <v>18</v>
      </c>
      <c r="AG2795">
        <v>54.543700000000001</v>
      </c>
      <c r="AH2795">
        <v>0</v>
      </c>
      <c r="AI2795">
        <v>0</v>
      </c>
      <c r="AJ2795">
        <v>1</v>
      </c>
    </row>
    <row r="2796" spans="1:36" x14ac:dyDescent="0.35">
      <c r="A2796" t="s">
        <v>1369</v>
      </c>
      <c r="B2796" t="str">
        <f t="shared" si="43"/>
        <v>2025</v>
      </c>
      <c r="C2796" s="1">
        <v>45920</v>
      </c>
      <c r="D2796" s="1">
        <v>45930</v>
      </c>
      <c r="E2796">
        <v>1010</v>
      </c>
      <c r="F2796" t="s">
        <v>65</v>
      </c>
      <c r="G2796">
        <v>1</v>
      </c>
      <c r="H2796">
        <v>6</v>
      </c>
      <c r="I2796" t="s">
        <v>77</v>
      </c>
      <c r="J2796" t="s">
        <v>607</v>
      </c>
      <c r="K2796" t="s">
        <v>38</v>
      </c>
      <c r="L2796">
        <v>48820</v>
      </c>
      <c r="M2796" t="s">
        <v>44</v>
      </c>
      <c r="N2796">
        <v>10.199999999999999</v>
      </c>
      <c r="O2796" s="6">
        <v>497.964</v>
      </c>
      <c r="P2796">
        <v>17.1374</v>
      </c>
      <c r="Q2796">
        <v>9.9591799999999999</v>
      </c>
      <c r="R2796">
        <v>0</v>
      </c>
      <c r="S2796">
        <v>32840.559099999999</v>
      </c>
      <c r="T2796">
        <v>0</v>
      </c>
      <c r="U2796">
        <v>0</v>
      </c>
      <c r="V2796">
        <v>5911.3</v>
      </c>
      <c r="W2796">
        <v>5911.3</v>
      </c>
      <c r="X2796" t="s">
        <v>784</v>
      </c>
      <c r="Y2796" t="s">
        <v>785</v>
      </c>
      <c r="Z2796">
        <v>156</v>
      </c>
      <c r="AA2796" t="s">
        <v>63</v>
      </c>
      <c r="AB2796">
        <v>156</v>
      </c>
      <c r="AC2796" t="s">
        <v>63</v>
      </c>
      <c r="AD2796">
        <v>0</v>
      </c>
      <c r="AE2796">
        <v>0</v>
      </c>
      <c r="AF2796">
        <v>18</v>
      </c>
      <c r="AG2796">
        <v>62.546199999999999</v>
      </c>
      <c r="AH2796">
        <v>0</v>
      </c>
      <c r="AI2796">
        <v>0</v>
      </c>
      <c r="AJ2796">
        <v>1</v>
      </c>
    </row>
    <row r="2797" spans="1:36" x14ac:dyDescent="0.35">
      <c r="A2797" t="s">
        <v>802</v>
      </c>
      <c r="B2797" t="str">
        <f t="shared" si="43"/>
        <v>2020</v>
      </c>
      <c r="D2797" s="1">
        <v>43868</v>
      </c>
      <c r="E2797">
        <v>1030</v>
      </c>
      <c r="F2797" t="s">
        <v>42</v>
      </c>
      <c r="G2797">
        <v>1</v>
      </c>
      <c r="H2797">
        <v>30</v>
      </c>
      <c r="I2797" t="s">
        <v>128</v>
      </c>
      <c r="J2797" t="s">
        <v>129</v>
      </c>
      <c r="L2797">
        <v>4560</v>
      </c>
      <c r="M2797" t="s">
        <v>44</v>
      </c>
      <c r="N2797">
        <v>74.026300000000006</v>
      </c>
      <c r="O2797" s="6">
        <v>337.55992800000001</v>
      </c>
      <c r="P2797">
        <v>3.2715000000000001</v>
      </c>
      <c r="Q2797">
        <v>6.7500080000000002</v>
      </c>
      <c r="R2797">
        <v>0.43619999999999998</v>
      </c>
      <c r="S2797">
        <v>18532.8393</v>
      </c>
      <c r="T2797">
        <v>555.99</v>
      </c>
      <c r="U2797">
        <v>0</v>
      </c>
      <c r="V2797">
        <v>3435.99</v>
      </c>
      <c r="W2797">
        <v>3991.98</v>
      </c>
      <c r="X2797" t="s">
        <v>455</v>
      </c>
      <c r="Y2797" t="s">
        <v>456</v>
      </c>
      <c r="Z2797">
        <v>484</v>
      </c>
      <c r="AA2797" t="s">
        <v>115</v>
      </c>
      <c r="AB2797">
        <v>156</v>
      </c>
      <c r="AC2797" t="s">
        <v>63</v>
      </c>
      <c r="AD2797">
        <v>3</v>
      </c>
      <c r="AE2797">
        <v>0</v>
      </c>
      <c r="AF2797">
        <v>18</v>
      </c>
      <c r="AG2797">
        <v>53.252299999999998</v>
      </c>
      <c r="AH2797">
        <v>0</v>
      </c>
      <c r="AI2797">
        <v>0</v>
      </c>
      <c r="AJ2797">
        <v>1</v>
      </c>
    </row>
    <row r="2798" spans="1:36" x14ac:dyDescent="0.35">
      <c r="A2798" t="s">
        <v>619</v>
      </c>
      <c r="B2798" t="str">
        <f t="shared" si="43"/>
        <v>2021</v>
      </c>
      <c r="C2798" s="1">
        <v>44319</v>
      </c>
      <c r="D2798" s="1">
        <v>44326</v>
      </c>
      <c r="E2798">
        <v>1030</v>
      </c>
      <c r="F2798" t="s">
        <v>42</v>
      </c>
      <c r="G2798">
        <v>1</v>
      </c>
      <c r="H2798">
        <v>1</v>
      </c>
      <c r="I2798" t="s">
        <v>330</v>
      </c>
      <c r="J2798" t="s">
        <v>81</v>
      </c>
      <c r="K2798" t="s">
        <v>38</v>
      </c>
      <c r="L2798">
        <v>310860000</v>
      </c>
      <c r="M2798" t="s">
        <v>44</v>
      </c>
      <c r="N2798">
        <v>0.68</v>
      </c>
      <c r="O2798" s="6">
        <v>211384.8</v>
      </c>
      <c r="P2798">
        <v>19897.184802</v>
      </c>
      <c r="Q2798">
        <v>4227.68217</v>
      </c>
      <c r="R2798">
        <v>0</v>
      </c>
      <c r="S2798">
        <v>13430809.139</v>
      </c>
      <c r="T2798">
        <v>0</v>
      </c>
      <c r="U2798">
        <v>0</v>
      </c>
      <c r="V2798">
        <v>0</v>
      </c>
      <c r="W2798">
        <v>0</v>
      </c>
      <c r="X2798" t="s">
        <v>192</v>
      </c>
      <c r="Y2798" t="s">
        <v>193</v>
      </c>
      <c r="Z2798">
        <v>156</v>
      </c>
      <c r="AA2798" t="s">
        <v>63</v>
      </c>
      <c r="AB2798">
        <v>156</v>
      </c>
      <c r="AC2798" t="s">
        <v>63</v>
      </c>
      <c r="AD2798">
        <v>8</v>
      </c>
      <c r="AE2798">
        <v>0</v>
      </c>
      <c r="AF2798">
        <v>18</v>
      </c>
      <c r="AG2798">
        <v>57.028700000000001</v>
      </c>
      <c r="AH2798">
        <v>0</v>
      </c>
      <c r="AI2798">
        <v>0</v>
      </c>
      <c r="AJ2798">
        <v>1</v>
      </c>
    </row>
    <row r="2799" spans="1:36" x14ac:dyDescent="0.35">
      <c r="A2799" t="s">
        <v>822</v>
      </c>
      <c r="B2799" t="str">
        <f t="shared" si="43"/>
        <v>2020</v>
      </c>
      <c r="D2799" s="1">
        <v>43994</v>
      </c>
      <c r="E2799">
        <v>1030</v>
      </c>
      <c r="F2799" t="s">
        <v>42</v>
      </c>
      <c r="G2799">
        <v>1</v>
      </c>
      <c r="H2799">
        <v>1</v>
      </c>
      <c r="I2799" t="s">
        <v>527</v>
      </c>
      <c r="J2799" t="s">
        <v>865</v>
      </c>
      <c r="L2799">
        <v>303440</v>
      </c>
      <c r="M2799" t="s">
        <v>130</v>
      </c>
      <c r="N2799">
        <v>654.01099999999997</v>
      </c>
      <c r="O2799" s="6">
        <v>198453.09784</v>
      </c>
      <c r="P2799">
        <v>10924.02</v>
      </c>
      <c r="Q2799">
        <v>123.53</v>
      </c>
      <c r="R2799">
        <v>0</v>
      </c>
      <c r="S2799">
        <v>12156547.4453</v>
      </c>
      <c r="T2799">
        <v>972523.8</v>
      </c>
      <c r="U2799">
        <v>0</v>
      </c>
      <c r="V2799">
        <v>2363232.8199999998</v>
      </c>
      <c r="W2799">
        <v>3335756.62</v>
      </c>
      <c r="X2799" t="s">
        <v>82</v>
      </c>
      <c r="Y2799" t="s">
        <v>83</v>
      </c>
      <c r="Z2799">
        <v>156</v>
      </c>
      <c r="AA2799" t="s">
        <v>63</v>
      </c>
      <c r="AB2799">
        <v>156</v>
      </c>
      <c r="AC2799" t="s">
        <v>63</v>
      </c>
      <c r="AD2799">
        <v>8</v>
      </c>
      <c r="AE2799">
        <v>0</v>
      </c>
      <c r="AF2799">
        <v>18</v>
      </c>
      <c r="AG2799">
        <v>58.026299999999999</v>
      </c>
      <c r="AH2799">
        <v>0</v>
      </c>
      <c r="AI2799">
        <v>0</v>
      </c>
      <c r="AJ2799">
        <v>1</v>
      </c>
    </row>
    <row r="2800" spans="1:36" x14ac:dyDescent="0.35">
      <c r="A2800" t="s">
        <v>724</v>
      </c>
      <c r="B2800" t="str">
        <f t="shared" si="43"/>
        <v>2025</v>
      </c>
      <c r="C2800" s="1">
        <v>45705</v>
      </c>
      <c r="D2800" s="1">
        <v>45699</v>
      </c>
      <c r="E2800">
        <v>1030</v>
      </c>
      <c r="F2800" t="s">
        <v>42</v>
      </c>
      <c r="G2800">
        <v>1</v>
      </c>
      <c r="H2800">
        <v>1</v>
      </c>
      <c r="I2800" t="s">
        <v>147</v>
      </c>
      <c r="J2800" t="s">
        <v>229</v>
      </c>
      <c r="K2800" t="s">
        <v>38</v>
      </c>
      <c r="L2800">
        <v>44160000</v>
      </c>
      <c r="M2800" t="s">
        <v>44</v>
      </c>
      <c r="N2800">
        <v>0.65510000000000002</v>
      </c>
      <c r="O2800" s="6">
        <v>28929.216</v>
      </c>
      <c r="P2800">
        <v>2191.6032310000001</v>
      </c>
      <c r="Q2800">
        <v>233.40455299999999</v>
      </c>
      <c r="R2800">
        <v>0</v>
      </c>
      <c r="S2800">
        <v>1951567.3103</v>
      </c>
      <c r="T2800">
        <v>273219.42</v>
      </c>
      <c r="U2800">
        <v>0</v>
      </c>
      <c r="V2800">
        <v>400461.61</v>
      </c>
      <c r="W2800">
        <v>673681.03</v>
      </c>
      <c r="X2800" t="s">
        <v>332</v>
      </c>
      <c r="Y2800" t="s">
        <v>333</v>
      </c>
      <c r="Z2800">
        <v>156</v>
      </c>
      <c r="AA2800" t="s">
        <v>63</v>
      </c>
      <c r="AB2800">
        <v>156</v>
      </c>
      <c r="AC2800" t="s">
        <v>63</v>
      </c>
      <c r="AD2800">
        <v>14</v>
      </c>
      <c r="AE2800">
        <v>0</v>
      </c>
      <c r="AF2800">
        <v>18</v>
      </c>
      <c r="AG2800">
        <v>62.242600000000003</v>
      </c>
      <c r="AH2800">
        <v>0</v>
      </c>
      <c r="AI2800">
        <v>0</v>
      </c>
      <c r="AJ2800">
        <v>1</v>
      </c>
    </row>
    <row r="2801" spans="1:36" x14ac:dyDescent="0.35">
      <c r="A2801" t="s">
        <v>1583</v>
      </c>
      <c r="B2801" t="str">
        <f t="shared" si="43"/>
        <v>2025</v>
      </c>
      <c r="C2801" s="1">
        <v>45957</v>
      </c>
      <c r="D2801" s="1">
        <v>45960</v>
      </c>
      <c r="E2801">
        <v>1150</v>
      </c>
      <c r="F2801" t="s">
        <v>50</v>
      </c>
      <c r="G2801">
        <v>1</v>
      </c>
      <c r="H2801">
        <v>11</v>
      </c>
      <c r="I2801" t="s">
        <v>352</v>
      </c>
      <c r="J2801" t="s">
        <v>434</v>
      </c>
      <c r="K2801" t="s">
        <v>38</v>
      </c>
      <c r="L2801">
        <v>1612000</v>
      </c>
      <c r="M2801" t="s">
        <v>44</v>
      </c>
      <c r="N2801">
        <v>1.0697000000000001</v>
      </c>
      <c r="O2801" s="6">
        <v>1724.3563999999999</v>
      </c>
      <c r="P2801">
        <v>94.654200000000003</v>
      </c>
      <c r="Q2801">
        <v>1.818595</v>
      </c>
      <c r="R2801">
        <v>6.8970000000000004E-3</v>
      </c>
      <c r="S2801">
        <v>117353.4905</v>
      </c>
      <c r="T2801">
        <v>23470.7</v>
      </c>
      <c r="U2801">
        <v>0</v>
      </c>
      <c r="V2801">
        <v>25348.35</v>
      </c>
      <c r="W2801">
        <v>48819.05</v>
      </c>
      <c r="X2801" t="s">
        <v>185</v>
      </c>
      <c r="Y2801" t="s">
        <v>186</v>
      </c>
      <c r="Z2801">
        <v>76</v>
      </c>
      <c r="AA2801" t="s">
        <v>68</v>
      </c>
      <c r="AB2801">
        <v>156</v>
      </c>
      <c r="AC2801" t="s">
        <v>63</v>
      </c>
      <c r="AD2801">
        <v>20</v>
      </c>
      <c r="AE2801">
        <v>0</v>
      </c>
      <c r="AF2801">
        <v>18</v>
      </c>
      <c r="AG2801">
        <v>64.450299999999999</v>
      </c>
      <c r="AH2801">
        <v>0</v>
      </c>
      <c r="AI2801">
        <v>0</v>
      </c>
      <c r="AJ2801">
        <v>1</v>
      </c>
    </row>
    <row r="2802" spans="1:36" x14ac:dyDescent="0.35">
      <c r="A2802" t="s">
        <v>520</v>
      </c>
      <c r="B2802" t="str">
        <f t="shared" si="43"/>
        <v>2023</v>
      </c>
      <c r="C2802" s="1">
        <v>45066</v>
      </c>
      <c r="D2802" s="1">
        <v>45069</v>
      </c>
      <c r="E2802">
        <v>1150</v>
      </c>
      <c r="F2802" t="s">
        <v>50</v>
      </c>
      <c r="G2802">
        <v>1</v>
      </c>
      <c r="H2802">
        <v>5</v>
      </c>
      <c r="I2802" t="s">
        <v>37</v>
      </c>
      <c r="J2802" t="s">
        <v>2182</v>
      </c>
      <c r="K2802" t="s">
        <v>38</v>
      </c>
      <c r="L2802">
        <v>5307000</v>
      </c>
      <c r="M2802" t="s">
        <v>44</v>
      </c>
      <c r="N2802">
        <v>0.85</v>
      </c>
      <c r="O2802" s="6">
        <v>4510.95</v>
      </c>
      <c r="P2802">
        <v>1056.6771000000001</v>
      </c>
      <c r="Q2802">
        <v>90.218145000000007</v>
      </c>
      <c r="R2802">
        <v>0</v>
      </c>
      <c r="S2802">
        <v>309851.0883</v>
      </c>
      <c r="T2802">
        <v>61970.22</v>
      </c>
      <c r="U2802">
        <v>0</v>
      </c>
      <c r="V2802">
        <v>66927.839999999997</v>
      </c>
      <c r="W2802">
        <v>128898.06</v>
      </c>
      <c r="X2802" t="s">
        <v>2538</v>
      </c>
      <c r="Y2802" t="s">
        <v>2539</v>
      </c>
      <c r="Z2802">
        <v>156</v>
      </c>
      <c r="AA2802" t="s">
        <v>63</v>
      </c>
      <c r="AB2802">
        <v>156</v>
      </c>
      <c r="AC2802" t="s">
        <v>63</v>
      </c>
      <c r="AD2802">
        <v>20</v>
      </c>
      <c r="AE2802">
        <v>0</v>
      </c>
      <c r="AF2802">
        <v>18</v>
      </c>
      <c r="AG2802">
        <v>54.764800000000001</v>
      </c>
      <c r="AH2802">
        <v>0</v>
      </c>
      <c r="AI2802">
        <v>0</v>
      </c>
      <c r="AJ2802">
        <v>1</v>
      </c>
    </row>
    <row r="2803" spans="1:36" x14ac:dyDescent="0.35">
      <c r="A2803" t="s">
        <v>536</v>
      </c>
      <c r="B2803" t="str">
        <f t="shared" si="43"/>
        <v>2024</v>
      </c>
      <c r="C2803" s="1">
        <v>45349</v>
      </c>
      <c r="D2803" s="1">
        <v>45351</v>
      </c>
      <c r="E2803">
        <v>1030</v>
      </c>
      <c r="F2803" t="s">
        <v>42</v>
      </c>
      <c r="G2803">
        <v>1</v>
      </c>
      <c r="H2803">
        <v>13</v>
      </c>
      <c r="I2803" t="s">
        <v>158</v>
      </c>
      <c r="J2803" t="s">
        <v>1741</v>
      </c>
      <c r="K2803" t="s">
        <v>38</v>
      </c>
      <c r="L2803">
        <v>1500000</v>
      </c>
      <c r="M2803" t="s">
        <v>44</v>
      </c>
      <c r="N2803">
        <v>0.65500000000000003</v>
      </c>
      <c r="O2803" s="6">
        <v>982.5</v>
      </c>
      <c r="P2803">
        <v>45.580300000000001</v>
      </c>
      <c r="Q2803">
        <v>19.649460000000001</v>
      </c>
      <c r="R2803">
        <v>0</v>
      </c>
      <c r="S2803">
        <v>61727.046900000001</v>
      </c>
      <c r="T2803">
        <v>12345.41</v>
      </c>
      <c r="U2803">
        <v>0</v>
      </c>
      <c r="V2803">
        <v>13333.04</v>
      </c>
      <c r="W2803">
        <v>25678.45</v>
      </c>
      <c r="X2803" t="s">
        <v>100</v>
      </c>
      <c r="Y2803" t="s">
        <v>101</v>
      </c>
      <c r="Z2803">
        <v>156</v>
      </c>
      <c r="AA2803" t="s">
        <v>63</v>
      </c>
      <c r="AB2803">
        <v>156</v>
      </c>
      <c r="AC2803" t="s">
        <v>63</v>
      </c>
      <c r="AD2803">
        <v>20</v>
      </c>
      <c r="AE2803">
        <v>0</v>
      </c>
      <c r="AF2803">
        <v>18</v>
      </c>
      <c r="AG2803">
        <v>58.914900000000003</v>
      </c>
      <c r="AH2803">
        <v>0</v>
      </c>
      <c r="AI2803">
        <v>0</v>
      </c>
      <c r="AJ2803">
        <v>1</v>
      </c>
    </row>
    <row r="2804" spans="1:36" x14ac:dyDescent="0.35">
      <c r="A2804" t="s">
        <v>2540</v>
      </c>
      <c r="B2804" t="str">
        <f t="shared" si="43"/>
        <v>2021</v>
      </c>
      <c r="C2804" s="1">
        <v>44468</v>
      </c>
      <c r="D2804" s="1">
        <v>44469</v>
      </c>
      <c r="E2804">
        <v>1030</v>
      </c>
      <c r="F2804" t="s">
        <v>42</v>
      </c>
      <c r="G2804">
        <v>11</v>
      </c>
      <c r="H2804">
        <v>1</v>
      </c>
      <c r="I2804" t="s">
        <v>158</v>
      </c>
      <c r="J2804" t="s">
        <v>1255</v>
      </c>
      <c r="K2804" t="s">
        <v>38</v>
      </c>
      <c r="L2804">
        <v>16120.000000000002</v>
      </c>
      <c r="M2804" t="s">
        <v>44</v>
      </c>
      <c r="N2804">
        <v>39.702199999999998</v>
      </c>
      <c r="O2804" s="6">
        <v>639.99946399999999</v>
      </c>
      <c r="P2804">
        <v>2.9638499999999999</v>
      </c>
      <c r="Q2804">
        <v>12.799485000000001</v>
      </c>
      <c r="R2804">
        <v>0</v>
      </c>
      <c r="S2804">
        <v>37008.009299999998</v>
      </c>
      <c r="T2804">
        <v>7401.6</v>
      </c>
      <c r="U2804">
        <v>0</v>
      </c>
      <c r="V2804">
        <v>7993.73</v>
      </c>
      <c r="W2804">
        <v>15395.33</v>
      </c>
      <c r="X2804" t="s">
        <v>752</v>
      </c>
      <c r="Y2804" t="s">
        <v>753</v>
      </c>
      <c r="Z2804">
        <v>344</v>
      </c>
      <c r="AA2804" t="s">
        <v>753</v>
      </c>
      <c r="AB2804">
        <v>156</v>
      </c>
      <c r="AC2804" t="s">
        <v>63</v>
      </c>
      <c r="AD2804">
        <v>20</v>
      </c>
      <c r="AE2804">
        <v>0</v>
      </c>
      <c r="AF2804">
        <v>18</v>
      </c>
      <c r="AG2804">
        <v>56.435000000000002</v>
      </c>
      <c r="AH2804">
        <v>0</v>
      </c>
      <c r="AI2804">
        <v>0</v>
      </c>
      <c r="AJ2804">
        <v>1</v>
      </c>
    </row>
    <row r="2805" spans="1:36" x14ac:dyDescent="0.35">
      <c r="A2805" t="s">
        <v>275</v>
      </c>
      <c r="B2805" t="str">
        <f t="shared" si="43"/>
        <v>2019</v>
      </c>
      <c r="D2805" s="1">
        <v>43616</v>
      </c>
      <c r="E2805">
        <v>1150</v>
      </c>
      <c r="F2805" t="s">
        <v>50</v>
      </c>
      <c r="G2805">
        <v>1</v>
      </c>
      <c r="H2805">
        <v>15</v>
      </c>
      <c r="I2805" t="s">
        <v>58</v>
      </c>
      <c r="J2805" t="s">
        <v>2542</v>
      </c>
      <c r="K2805" t="s">
        <v>38</v>
      </c>
      <c r="L2805">
        <v>580000</v>
      </c>
      <c r="M2805" t="s">
        <v>44</v>
      </c>
      <c r="N2805">
        <v>1.35</v>
      </c>
      <c r="O2805" s="6">
        <v>783</v>
      </c>
      <c r="P2805">
        <v>28.000699999999998</v>
      </c>
      <c r="Q2805">
        <v>0.83893799999999996</v>
      </c>
      <c r="R2805">
        <v>0</v>
      </c>
      <c r="S2805">
        <v>41058.003599999996</v>
      </c>
      <c r="T2805">
        <v>0</v>
      </c>
      <c r="U2805">
        <v>0</v>
      </c>
      <c r="V2805">
        <v>7390.44</v>
      </c>
      <c r="W2805">
        <v>7390.44</v>
      </c>
      <c r="X2805" t="s">
        <v>110</v>
      </c>
      <c r="Y2805" t="s">
        <v>111</v>
      </c>
      <c r="Z2805">
        <v>156</v>
      </c>
      <c r="AA2805" t="s">
        <v>63</v>
      </c>
      <c r="AB2805">
        <v>156</v>
      </c>
      <c r="AC2805" t="s">
        <v>63</v>
      </c>
      <c r="AG2805">
        <v>50.573999999999998</v>
      </c>
      <c r="AH2805">
        <v>0</v>
      </c>
      <c r="AI2805">
        <v>0</v>
      </c>
      <c r="AJ2805">
        <v>1</v>
      </c>
    </row>
    <row r="2806" spans="1:36" x14ac:dyDescent="0.35">
      <c r="A2806" t="s">
        <v>2543</v>
      </c>
      <c r="B2806" t="str">
        <f t="shared" si="43"/>
        <v>2023</v>
      </c>
      <c r="C2806" s="1">
        <v>45118</v>
      </c>
      <c r="D2806" s="1">
        <v>45119</v>
      </c>
      <c r="E2806">
        <v>1150</v>
      </c>
      <c r="F2806" t="s">
        <v>50</v>
      </c>
      <c r="G2806">
        <v>1</v>
      </c>
      <c r="H2806">
        <v>1</v>
      </c>
      <c r="I2806" t="s">
        <v>58</v>
      </c>
      <c r="J2806" t="s">
        <v>59</v>
      </c>
      <c r="K2806" t="s">
        <v>38</v>
      </c>
      <c r="L2806">
        <v>20617000</v>
      </c>
      <c r="M2806" t="s">
        <v>44</v>
      </c>
      <c r="N2806">
        <v>0.81069999999999998</v>
      </c>
      <c r="O2806" s="6">
        <v>16714.2019</v>
      </c>
      <c r="P2806">
        <v>3890</v>
      </c>
      <c r="Q2806">
        <v>13.48</v>
      </c>
      <c r="R2806">
        <v>0</v>
      </c>
      <c r="S2806">
        <v>1154582.5567999999</v>
      </c>
      <c r="T2806">
        <v>0</v>
      </c>
      <c r="U2806">
        <v>0</v>
      </c>
      <c r="V2806">
        <v>103912.37</v>
      </c>
      <c r="W2806">
        <v>103912.37</v>
      </c>
      <c r="X2806" t="s">
        <v>60</v>
      </c>
      <c r="Y2806" t="s">
        <v>61</v>
      </c>
      <c r="Z2806">
        <v>36</v>
      </c>
      <c r="AA2806" t="s">
        <v>62</v>
      </c>
      <c r="AB2806">
        <v>156</v>
      </c>
      <c r="AC2806" t="s">
        <v>63</v>
      </c>
      <c r="AD2806">
        <v>0</v>
      </c>
      <c r="AE2806">
        <v>0</v>
      </c>
      <c r="AF2806">
        <v>18</v>
      </c>
      <c r="AG2806">
        <v>55.999600000000001</v>
      </c>
      <c r="AH2806">
        <v>0</v>
      </c>
      <c r="AI2806">
        <v>0</v>
      </c>
      <c r="AJ2806">
        <v>1</v>
      </c>
    </row>
    <row r="2807" spans="1:36" x14ac:dyDescent="0.35">
      <c r="A2807" t="s">
        <v>410</v>
      </c>
      <c r="B2807" t="str">
        <f t="shared" si="43"/>
        <v>2025</v>
      </c>
      <c r="C2807" s="1">
        <v>46019</v>
      </c>
      <c r="D2807" s="1">
        <v>46020</v>
      </c>
      <c r="E2807">
        <v>1030</v>
      </c>
      <c r="F2807" t="s">
        <v>42</v>
      </c>
      <c r="G2807">
        <v>1</v>
      </c>
      <c r="H2807">
        <v>12</v>
      </c>
      <c r="I2807" t="s">
        <v>104</v>
      </c>
      <c r="J2807" t="s">
        <v>105</v>
      </c>
      <c r="K2807" t="s">
        <v>38</v>
      </c>
      <c r="L2807">
        <v>45329000</v>
      </c>
      <c r="M2807" t="s">
        <v>44</v>
      </c>
      <c r="N2807">
        <v>0.63300000000000001</v>
      </c>
      <c r="O2807" s="6">
        <v>28693.257000000001</v>
      </c>
      <c r="P2807">
        <v>2493.056423</v>
      </c>
      <c r="Q2807">
        <v>573.85627399999998</v>
      </c>
      <c r="R2807">
        <v>0</v>
      </c>
      <c r="S2807">
        <v>2005017.9931999999</v>
      </c>
      <c r="T2807">
        <v>0</v>
      </c>
      <c r="U2807">
        <v>0</v>
      </c>
      <c r="V2807">
        <v>360903.24</v>
      </c>
      <c r="W2807">
        <v>360903.24</v>
      </c>
      <c r="X2807" t="s">
        <v>192</v>
      </c>
      <c r="Y2807" t="s">
        <v>193</v>
      </c>
      <c r="Z2807">
        <v>156</v>
      </c>
      <c r="AA2807" t="s">
        <v>63</v>
      </c>
      <c r="AB2807">
        <v>156</v>
      </c>
      <c r="AC2807" t="s">
        <v>63</v>
      </c>
      <c r="AD2807">
        <v>0</v>
      </c>
      <c r="AE2807">
        <v>0</v>
      </c>
      <c r="AF2807">
        <v>18</v>
      </c>
      <c r="AG2807">
        <v>63.129800000000003</v>
      </c>
      <c r="AH2807">
        <v>0</v>
      </c>
      <c r="AI2807">
        <v>1</v>
      </c>
      <c r="AJ2807">
        <v>1</v>
      </c>
    </row>
    <row r="2808" spans="1:36" x14ac:dyDescent="0.35">
      <c r="A2808" t="s">
        <v>190</v>
      </c>
      <c r="B2808" t="str">
        <f t="shared" si="43"/>
        <v>2020</v>
      </c>
      <c r="D2808" s="1">
        <v>43899</v>
      </c>
      <c r="E2808">
        <v>1030</v>
      </c>
      <c r="F2808" t="s">
        <v>42</v>
      </c>
      <c r="G2808">
        <v>1</v>
      </c>
      <c r="H2808">
        <v>1</v>
      </c>
      <c r="I2808" t="s">
        <v>104</v>
      </c>
      <c r="J2808" t="s">
        <v>81</v>
      </c>
      <c r="L2808">
        <v>750000000</v>
      </c>
      <c r="M2808" t="s">
        <v>44</v>
      </c>
      <c r="N2808">
        <v>0.48120000000000002</v>
      </c>
      <c r="O2808" s="6">
        <v>360900</v>
      </c>
      <c r="P2808">
        <v>36000</v>
      </c>
      <c r="Q2808">
        <v>8100</v>
      </c>
      <c r="R2808">
        <v>0</v>
      </c>
      <c r="S2808">
        <v>21720271.197000001</v>
      </c>
      <c r="T2808">
        <v>0</v>
      </c>
      <c r="U2808">
        <v>0</v>
      </c>
      <c r="V2808">
        <v>3909656.16</v>
      </c>
      <c r="W2808">
        <v>3909656.16</v>
      </c>
      <c r="X2808" t="s">
        <v>192</v>
      </c>
      <c r="Y2808" t="s">
        <v>193</v>
      </c>
      <c r="Z2808">
        <v>156</v>
      </c>
      <c r="AA2808" t="s">
        <v>63</v>
      </c>
      <c r="AB2808">
        <v>156</v>
      </c>
      <c r="AC2808" t="s">
        <v>63</v>
      </c>
      <c r="AD2808">
        <v>0</v>
      </c>
      <c r="AE2808">
        <v>0</v>
      </c>
      <c r="AF2808">
        <v>18</v>
      </c>
      <c r="AG2808">
        <v>53.630400000000002</v>
      </c>
      <c r="AH2808">
        <v>0</v>
      </c>
      <c r="AI2808">
        <v>0</v>
      </c>
      <c r="AJ2808">
        <v>1</v>
      </c>
    </row>
    <row r="2809" spans="1:36" x14ac:dyDescent="0.35">
      <c r="A2809" t="s">
        <v>470</v>
      </c>
      <c r="B2809" t="str">
        <f t="shared" si="43"/>
        <v>2022</v>
      </c>
      <c r="D2809" s="1">
        <v>44795</v>
      </c>
      <c r="E2809">
        <v>1030</v>
      </c>
      <c r="F2809" t="s">
        <v>42</v>
      </c>
      <c r="G2809">
        <v>1</v>
      </c>
      <c r="H2809">
        <v>2</v>
      </c>
      <c r="I2809" t="s">
        <v>451</v>
      </c>
      <c r="J2809" t="s">
        <v>2544</v>
      </c>
      <c r="K2809" t="s">
        <v>38</v>
      </c>
      <c r="L2809">
        <v>906000</v>
      </c>
      <c r="M2809" t="s">
        <v>44</v>
      </c>
      <c r="N2809">
        <v>3.4983</v>
      </c>
      <c r="O2809" s="6">
        <v>3169.4598000000001</v>
      </c>
      <c r="P2809">
        <v>427.34181100000001</v>
      </c>
      <c r="Q2809">
        <v>13.768113</v>
      </c>
      <c r="R2809">
        <v>0</v>
      </c>
      <c r="S2809">
        <v>193448.74900000001</v>
      </c>
      <c r="T2809">
        <v>0</v>
      </c>
      <c r="U2809">
        <v>0</v>
      </c>
      <c r="V2809">
        <v>34820.769999999997</v>
      </c>
      <c r="W2809">
        <v>34820.769999999997</v>
      </c>
      <c r="X2809" t="s">
        <v>468</v>
      </c>
      <c r="Y2809" t="s">
        <v>469</v>
      </c>
      <c r="Z2809">
        <v>156</v>
      </c>
      <c r="AA2809" t="s">
        <v>63</v>
      </c>
      <c r="AB2809">
        <v>156</v>
      </c>
      <c r="AC2809" t="s">
        <v>63</v>
      </c>
      <c r="AD2809">
        <v>0</v>
      </c>
      <c r="AE2809">
        <v>0</v>
      </c>
      <c r="AF2809">
        <v>18</v>
      </c>
      <c r="AG2809">
        <v>53.578400000000002</v>
      </c>
      <c r="AH2809">
        <v>0</v>
      </c>
      <c r="AI2809">
        <v>0</v>
      </c>
      <c r="AJ2809">
        <v>1</v>
      </c>
    </row>
    <row r="2810" spans="1:36" x14ac:dyDescent="0.35">
      <c r="A2810" t="s">
        <v>470</v>
      </c>
      <c r="B2810" t="str">
        <f t="shared" si="43"/>
        <v>2022</v>
      </c>
      <c r="D2810" s="1">
        <v>44795</v>
      </c>
      <c r="E2810">
        <v>1030</v>
      </c>
      <c r="F2810" t="s">
        <v>42</v>
      </c>
      <c r="G2810">
        <v>1</v>
      </c>
      <c r="H2810">
        <v>9</v>
      </c>
      <c r="I2810" t="s">
        <v>451</v>
      </c>
      <c r="J2810" t="s">
        <v>2545</v>
      </c>
      <c r="K2810" t="s">
        <v>38</v>
      </c>
      <c r="L2810">
        <v>904000</v>
      </c>
      <c r="M2810" t="s">
        <v>44</v>
      </c>
      <c r="N2810">
        <v>3.5017999999999998</v>
      </c>
      <c r="O2810" s="6">
        <v>3165.6271999999999</v>
      </c>
      <c r="P2810">
        <v>423.23938500000003</v>
      </c>
      <c r="Q2810">
        <v>13.737963000000001</v>
      </c>
      <c r="R2810">
        <v>0</v>
      </c>
      <c r="S2810">
        <v>193022.1275</v>
      </c>
      <c r="T2810">
        <v>0</v>
      </c>
      <c r="U2810">
        <v>0</v>
      </c>
      <c r="V2810">
        <v>34743.980000000003</v>
      </c>
      <c r="W2810">
        <v>34743.980000000003</v>
      </c>
      <c r="X2810" t="s">
        <v>468</v>
      </c>
      <c r="Y2810" t="s">
        <v>469</v>
      </c>
      <c r="Z2810">
        <v>156</v>
      </c>
      <c r="AA2810" t="s">
        <v>63</v>
      </c>
      <c r="AB2810">
        <v>156</v>
      </c>
      <c r="AC2810" t="s">
        <v>63</v>
      </c>
      <c r="AD2810">
        <v>0</v>
      </c>
      <c r="AE2810">
        <v>0</v>
      </c>
      <c r="AF2810">
        <v>18</v>
      </c>
      <c r="AG2810">
        <v>53.578400000000002</v>
      </c>
      <c r="AH2810">
        <v>0</v>
      </c>
      <c r="AI2810">
        <v>0</v>
      </c>
      <c r="AJ2810">
        <v>1</v>
      </c>
    </row>
    <row r="2811" spans="1:36" x14ac:dyDescent="0.35">
      <c r="A2811" t="s">
        <v>296</v>
      </c>
      <c r="B2811" t="str">
        <f t="shared" si="43"/>
        <v>2025</v>
      </c>
      <c r="C2811" s="1">
        <v>45946</v>
      </c>
      <c r="D2811" s="1">
        <v>45947</v>
      </c>
      <c r="E2811">
        <v>1150</v>
      </c>
      <c r="F2811" t="s">
        <v>50</v>
      </c>
      <c r="G2811">
        <v>1</v>
      </c>
      <c r="H2811">
        <v>13</v>
      </c>
      <c r="I2811" t="s">
        <v>297</v>
      </c>
      <c r="J2811" t="s">
        <v>2546</v>
      </c>
      <c r="K2811" t="s">
        <v>38</v>
      </c>
      <c r="L2811">
        <v>565000</v>
      </c>
      <c r="M2811" t="s">
        <v>44</v>
      </c>
      <c r="N2811">
        <v>1.8619000000000001</v>
      </c>
      <c r="O2811" s="6">
        <v>1051.9735000000001</v>
      </c>
      <c r="P2811">
        <v>93.209249999999997</v>
      </c>
      <c r="Q2811">
        <v>1.166587</v>
      </c>
      <c r="R2811">
        <v>28.166658000000002</v>
      </c>
      <c r="S2811">
        <v>75023.728000000003</v>
      </c>
      <c r="T2811">
        <v>0</v>
      </c>
      <c r="U2811">
        <v>0</v>
      </c>
      <c r="V2811">
        <v>13504.27</v>
      </c>
      <c r="W2811">
        <v>13504.27</v>
      </c>
      <c r="X2811" t="s">
        <v>96</v>
      </c>
      <c r="Y2811" t="s">
        <v>97</v>
      </c>
      <c r="Z2811">
        <v>156</v>
      </c>
      <c r="AA2811" t="s">
        <v>63</v>
      </c>
      <c r="AB2811">
        <v>156</v>
      </c>
      <c r="AC2811" t="s">
        <v>63</v>
      </c>
      <c r="AD2811">
        <v>0</v>
      </c>
      <c r="AE2811">
        <v>0</v>
      </c>
      <c r="AF2811">
        <v>18</v>
      </c>
      <c r="AG2811">
        <v>63.875999999999998</v>
      </c>
      <c r="AH2811">
        <v>0</v>
      </c>
      <c r="AI2811">
        <v>0</v>
      </c>
      <c r="AJ2811">
        <v>1</v>
      </c>
    </row>
    <row r="2812" spans="1:36" x14ac:dyDescent="0.35">
      <c r="A2812" t="s">
        <v>1867</v>
      </c>
      <c r="B2812" t="str">
        <f t="shared" si="43"/>
        <v>2024</v>
      </c>
      <c r="C2812" s="1">
        <v>45288</v>
      </c>
      <c r="D2812" s="1">
        <v>45303</v>
      </c>
      <c r="E2812">
        <v>1030</v>
      </c>
      <c r="F2812" t="s">
        <v>42</v>
      </c>
      <c r="G2812">
        <v>1</v>
      </c>
      <c r="H2812">
        <v>1</v>
      </c>
      <c r="I2812" t="s">
        <v>116</v>
      </c>
      <c r="J2812" t="s">
        <v>419</v>
      </c>
      <c r="K2812" t="s">
        <v>38</v>
      </c>
      <c r="L2812">
        <v>589260</v>
      </c>
      <c r="M2812" t="s">
        <v>44</v>
      </c>
      <c r="N2812">
        <v>30.224900000000002</v>
      </c>
      <c r="O2812" s="6">
        <v>17810.324573999998</v>
      </c>
      <c r="P2812">
        <v>589.47360000000003</v>
      </c>
      <c r="Q2812">
        <v>356.21359100000001</v>
      </c>
      <c r="R2812">
        <v>0</v>
      </c>
      <c r="S2812">
        <v>1098687.8178999999</v>
      </c>
      <c r="T2812">
        <v>0</v>
      </c>
      <c r="U2812">
        <v>0</v>
      </c>
      <c r="V2812">
        <v>0</v>
      </c>
      <c r="W2812">
        <v>0</v>
      </c>
      <c r="X2812" t="s">
        <v>259</v>
      </c>
      <c r="Y2812" t="s">
        <v>260</v>
      </c>
      <c r="Z2812">
        <v>591</v>
      </c>
      <c r="AA2812" t="s">
        <v>55</v>
      </c>
      <c r="AB2812">
        <v>156</v>
      </c>
      <c r="AC2812" t="s">
        <v>63</v>
      </c>
      <c r="AD2812">
        <v>0</v>
      </c>
      <c r="AE2812">
        <v>0</v>
      </c>
      <c r="AF2812">
        <v>18</v>
      </c>
      <c r="AG2812">
        <v>58.5779</v>
      </c>
      <c r="AH2812">
        <v>0</v>
      </c>
      <c r="AI2812">
        <v>0</v>
      </c>
      <c r="AJ2812">
        <v>1</v>
      </c>
    </row>
    <row r="2813" spans="1:36" x14ac:dyDescent="0.35">
      <c r="A2813" t="s">
        <v>127</v>
      </c>
      <c r="B2813" t="str">
        <f t="shared" si="43"/>
        <v>2020</v>
      </c>
      <c r="D2813" s="1">
        <v>43850</v>
      </c>
      <c r="E2813">
        <v>1030</v>
      </c>
      <c r="F2813" t="s">
        <v>42</v>
      </c>
      <c r="G2813">
        <v>1</v>
      </c>
      <c r="H2813">
        <v>2</v>
      </c>
      <c r="I2813" t="s">
        <v>128</v>
      </c>
      <c r="J2813" t="s">
        <v>317</v>
      </c>
      <c r="L2813">
        <v>45928000</v>
      </c>
      <c r="M2813" t="s">
        <v>44</v>
      </c>
      <c r="N2813">
        <v>0.48060000000000003</v>
      </c>
      <c r="O2813" s="6">
        <v>22072.996800000001</v>
      </c>
      <c r="P2813">
        <v>2681.9985740000002</v>
      </c>
      <c r="Q2813">
        <v>60.699030999999998</v>
      </c>
      <c r="R2813">
        <v>0</v>
      </c>
      <c r="S2813">
        <v>1320129.4632999999</v>
      </c>
      <c r="T2813">
        <v>39603.879999999997</v>
      </c>
      <c r="U2813">
        <v>0</v>
      </c>
      <c r="V2813">
        <v>244752</v>
      </c>
      <c r="W2813">
        <v>284355.88</v>
      </c>
      <c r="X2813" t="s">
        <v>82</v>
      </c>
      <c r="Y2813" t="s">
        <v>83</v>
      </c>
      <c r="Z2813">
        <v>156</v>
      </c>
      <c r="AA2813" t="s">
        <v>63</v>
      </c>
      <c r="AB2813">
        <v>156</v>
      </c>
      <c r="AC2813" t="s">
        <v>63</v>
      </c>
      <c r="AD2813">
        <v>3</v>
      </c>
      <c r="AE2813">
        <v>0</v>
      </c>
      <c r="AF2813">
        <v>18</v>
      </c>
      <c r="AG2813">
        <v>53.197200000000002</v>
      </c>
      <c r="AH2813">
        <v>0</v>
      </c>
      <c r="AI2813">
        <v>0</v>
      </c>
      <c r="AJ2813">
        <v>1</v>
      </c>
    </row>
    <row r="2814" spans="1:36" x14ac:dyDescent="0.35">
      <c r="A2814" t="s">
        <v>764</v>
      </c>
      <c r="B2814" t="str">
        <f t="shared" si="43"/>
        <v>2025</v>
      </c>
      <c r="C2814" s="1">
        <v>45893</v>
      </c>
      <c r="D2814" s="1">
        <v>45897</v>
      </c>
      <c r="E2814">
        <v>1150</v>
      </c>
      <c r="F2814" t="s">
        <v>50</v>
      </c>
      <c r="G2814">
        <v>1</v>
      </c>
      <c r="H2814">
        <v>1</v>
      </c>
      <c r="I2814" t="s">
        <v>226</v>
      </c>
      <c r="J2814" t="s">
        <v>2259</v>
      </c>
      <c r="K2814" t="s">
        <v>38</v>
      </c>
      <c r="L2814">
        <v>33001000</v>
      </c>
      <c r="M2814" t="s">
        <v>44</v>
      </c>
      <c r="N2814">
        <v>1.0341</v>
      </c>
      <c r="O2814" s="6">
        <v>34126.3341</v>
      </c>
      <c r="P2814">
        <v>7159.2015000000001</v>
      </c>
      <c r="Q2814">
        <v>63.646704999999997</v>
      </c>
      <c r="R2814">
        <v>0</v>
      </c>
      <c r="S2814">
        <v>2608641.1847999999</v>
      </c>
      <c r="T2814">
        <v>0</v>
      </c>
      <c r="U2814">
        <v>0</v>
      </c>
      <c r="V2814">
        <v>253559.93</v>
      </c>
      <c r="W2814">
        <v>253559.93</v>
      </c>
      <c r="X2814" t="s">
        <v>100</v>
      </c>
      <c r="Y2814" t="s">
        <v>101</v>
      </c>
      <c r="Z2814">
        <v>156</v>
      </c>
      <c r="AA2814" t="s">
        <v>63</v>
      </c>
      <c r="AB2814">
        <v>156</v>
      </c>
      <c r="AC2814" t="s">
        <v>63</v>
      </c>
      <c r="AD2814">
        <v>8</v>
      </c>
      <c r="AE2814">
        <v>0</v>
      </c>
      <c r="AF2814">
        <v>18</v>
      </c>
      <c r="AG2814">
        <v>63.088099999999997</v>
      </c>
      <c r="AH2814">
        <v>0</v>
      </c>
      <c r="AI2814">
        <v>0</v>
      </c>
      <c r="AJ2814">
        <v>1</v>
      </c>
    </row>
    <row r="2815" spans="1:36" x14ac:dyDescent="0.35">
      <c r="A2815" t="s">
        <v>750</v>
      </c>
      <c r="B2815" t="str">
        <f t="shared" si="43"/>
        <v>2024</v>
      </c>
      <c r="C2815" s="1">
        <v>45631</v>
      </c>
      <c r="D2815" s="1">
        <v>45637</v>
      </c>
      <c r="E2815">
        <v>1030</v>
      </c>
      <c r="F2815" t="s">
        <v>42</v>
      </c>
      <c r="G2815">
        <v>1</v>
      </c>
      <c r="H2815">
        <v>1</v>
      </c>
      <c r="I2815" t="s">
        <v>338</v>
      </c>
      <c r="J2815" t="s">
        <v>339</v>
      </c>
      <c r="K2815" t="s">
        <v>38</v>
      </c>
      <c r="L2815">
        <v>9600000</v>
      </c>
      <c r="M2815" t="s">
        <v>44</v>
      </c>
      <c r="N2815">
        <v>0.95</v>
      </c>
      <c r="O2815" s="6">
        <v>9120</v>
      </c>
      <c r="P2815">
        <v>2492.57177</v>
      </c>
      <c r="Q2815">
        <v>182.39784299999999</v>
      </c>
      <c r="R2815">
        <v>0</v>
      </c>
      <c r="S2815">
        <v>715670.44900000002</v>
      </c>
      <c r="T2815">
        <v>100193.86</v>
      </c>
      <c r="U2815">
        <v>0</v>
      </c>
      <c r="V2815">
        <v>146855.57999999999</v>
      </c>
      <c r="W2815">
        <v>247049.44</v>
      </c>
      <c r="X2815" t="s">
        <v>244</v>
      </c>
      <c r="Y2815" t="s">
        <v>245</v>
      </c>
      <c r="Z2815">
        <v>156</v>
      </c>
      <c r="AA2815" t="s">
        <v>63</v>
      </c>
      <c r="AB2815">
        <v>156</v>
      </c>
      <c r="AC2815" t="s">
        <v>63</v>
      </c>
      <c r="AD2815">
        <v>14</v>
      </c>
      <c r="AE2815">
        <v>0</v>
      </c>
      <c r="AF2815">
        <v>18</v>
      </c>
      <c r="AG2815">
        <v>60.675899999999999</v>
      </c>
      <c r="AH2815">
        <v>0</v>
      </c>
      <c r="AI2815">
        <v>1</v>
      </c>
      <c r="AJ2815">
        <v>1</v>
      </c>
    </row>
    <row r="2816" spans="1:36" x14ac:dyDescent="0.35">
      <c r="A2816" t="s">
        <v>906</v>
      </c>
      <c r="B2816" t="str">
        <f t="shared" si="43"/>
        <v>2023</v>
      </c>
      <c r="C2816" s="1">
        <v>45111</v>
      </c>
      <c r="D2816" s="1">
        <v>45113</v>
      </c>
      <c r="E2816">
        <v>1150</v>
      </c>
      <c r="F2816" t="s">
        <v>50</v>
      </c>
      <c r="G2816">
        <v>1</v>
      </c>
      <c r="H2816">
        <v>21</v>
      </c>
      <c r="I2816" t="s">
        <v>242</v>
      </c>
      <c r="J2816" t="s">
        <v>249</v>
      </c>
      <c r="K2816" t="s">
        <v>38</v>
      </c>
      <c r="L2816">
        <v>4420</v>
      </c>
      <c r="M2816" t="s">
        <v>44</v>
      </c>
      <c r="N2816">
        <v>7.1977000000000002</v>
      </c>
      <c r="O2816" s="6">
        <v>31.813834</v>
      </c>
      <c r="P2816">
        <v>0.73719999999999997</v>
      </c>
      <c r="Q2816">
        <v>7.1133000000000002E-2</v>
      </c>
      <c r="R2816">
        <v>0</v>
      </c>
      <c r="S2816">
        <v>1821.5974000000001</v>
      </c>
      <c r="T2816">
        <v>364.32</v>
      </c>
      <c r="U2816">
        <v>0</v>
      </c>
      <c r="V2816">
        <v>393.47</v>
      </c>
      <c r="W2816">
        <v>757.79</v>
      </c>
      <c r="X2816" t="s">
        <v>117</v>
      </c>
      <c r="Y2816" t="s">
        <v>118</v>
      </c>
      <c r="Z2816">
        <v>484</v>
      </c>
      <c r="AA2816" t="s">
        <v>115</v>
      </c>
      <c r="AB2816">
        <v>156</v>
      </c>
      <c r="AC2816" t="s">
        <v>63</v>
      </c>
      <c r="AD2816">
        <v>20</v>
      </c>
      <c r="AE2816">
        <v>0</v>
      </c>
      <c r="AF2816">
        <v>18</v>
      </c>
      <c r="AG2816">
        <v>55.829700000000003</v>
      </c>
      <c r="AH2816">
        <v>0</v>
      </c>
      <c r="AI2816">
        <v>0</v>
      </c>
      <c r="AJ2816">
        <v>1</v>
      </c>
    </row>
    <row r="2817" spans="1:36" x14ac:dyDescent="0.35">
      <c r="A2817" t="s">
        <v>1275</v>
      </c>
      <c r="B2817" t="str">
        <f t="shared" si="43"/>
        <v>2019</v>
      </c>
      <c r="D2817" s="1">
        <v>43648</v>
      </c>
      <c r="E2817">
        <v>1150</v>
      </c>
      <c r="F2817" t="s">
        <v>50</v>
      </c>
      <c r="G2817">
        <v>11</v>
      </c>
      <c r="H2817">
        <v>3</v>
      </c>
      <c r="I2817" t="s">
        <v>653</v>
      </c>
      <c r="J2817" t="s">
        <v>654</v>
      </c>
      <c r="K2817" t="s">
        <v>38</v>
      </c>
      <c r="L2817">
        <v>18073000</v>
      </c>
      <c r="M2817" t="s">
        <v>44</v>
      </c>
      <c r="N2817">
        <v>1.64</v>
      </c>
      <c r="O2817" s="6">
        <v>29639.72</v>
      </c>
      <c r="P2817">
        <v>778.41300000000001</v>
      </c>
      <c r="Q2817">
        <v>592.79263600000002</v>
      </c>
      <c r="R2817">
        <v>0</v>
      </c>
      <c r="S2817">
        <v>1576028.2253</v>
      </c>
      <c r="T2817">
        <v>0</v>
      </c>
      <c r="U2817">
        <v>0</v>
      </c>
      <c r="V2817">
        <v>283683.71999999997</v>
      </c>
      <c r="W2817">
        <v>283683.71999999997</v>
      </c>
      <c r="X2817" t="s">
        <v>96</v>
      </c>
      <c r="Y2817" t="s">
        <v>97</v>
      </c>
      <c r="Z2817">
        <v>156</v>
      </c>
      <c r="AA2817" t="s">
        <v>63</v>
      </c>
      <c r="AB2817">
        <v>156</v>
      </c>
      <c r="AC2817" t="s">
        <v>63</v>
      </c>
      <c r="AG2817">
        <v>50.8217</v>
      </c>
      <c r="AH2817">
        <v>0</v>
      </c>
      <c r="AI2817">
        <v>0</v>
      </c>
      <c r="AJ2817">
        <v>1</v>
      </c>
    </row>
    <row r="2818" spans="1:36" x14ac:dyDescent="0.35">
      <c r="A2818" t="s">
        <v>410</v>
      </c>
      <c r="B2818" t="str">
        <f t="shared" si="43"/>
        <v>2025</v>
      </c>
      <c r="C2818" s="1">
        <v>46019</v>
      </c>
      <c r="D2818" s="1">
        <v>46020</v>
      </c>
      <c r="E2818">
        <v>1030</v>
      </c>
      <c r="F2818" t="s">
        <v>42</v>
      </c>
      <c r="G2818">
        <v>1</v>
      </c>
      <c r="H2818">
        <v>2</v>
      </c>
      <c r="I2818" t="s">
        <v>104</v>
      </c>
      <c r="J2818" t="s">
        <v>105</v>
      </c>
      <c r="K2818" t="s">
        <v>38</v>
      </c>
      <c r="L2818">
        <v>31880000</v>
      </c>
      <c r="M2818" t="s">
        <v>44</v>
      </c>
      <c r="N2818">
        <v>0.63300000000000001</v>
      </c>
      <c r="O2818" s="6">
        <v>20180.04</v>
      </c>
      <c r="P2818">
        <v>1753.3792390000001</v>
      </c>
      <c r="Q2818">
        <v>403.59603099999998</v>
      </c>
      <c r="R2818">
        <v>0</v>
      </c>
      <c r="S2818">
        <v>1410134.2104</v>
      </c>
      <c r="T2818">
        <v>0</v>
      </c>
      <c r="U2818">
        <v>0</v>
      </c>
      <c r="V2818">
        <v>253824.16</v>
      </c>
      <c r="W2818">
        <v>253824.16</v>
      </c>
      <c r="X2818" t="s">
        <v>192</v>
      </c>
      <c r="Y2818" t="s">
        <v>193</v>
      </c>
      <c r="Z2818">
        <v>156</v>
      </c>
      <c r="AA2818" t="s">
        <v>63</v>
      </c>
      <c r="AB2818">
        <v>156</v>
      </c>
      <c r="AC2818" t="s">
        <v>63</v>
      </c>
      <c r="AD2818">
        <v>0</v>
      </c>
      <c r="AE2818">
        <v>0</v>
      </c>
      <c r="AF2818">
        <v>18</v>
      </c>
      <c r="AG2818">
        <v>63.129800000000003</v>
      </c>
      <c r="AH2818">
        <v>0</v>
      </c>
      <c r="AI2818">
        <v>1</v>
      </c>
      <c r="AJ2818">
        <v>1</v>
      </c>
    </row>
    <row r="2819" spans="1:36" x14ac:dyDescent="0.35">
      <c r="A2819" t="s">
        <v>599</v>
      </c>
      <c r="B2819" t="str">
        <f t="shared" ref="B2819:B2882" si="44">LEFT(A2819,4)</f>
        <v>2021</v>
      </c>
      <c r="C2819" s="1">
        <v>44364</v>
      </c>
      <c r="D2819" s="1">
        <v>44364</v>
      </c>
      <c r="E2819">
        <v>1150</v>
      </c>
      <c r="F2819" t="s">
        <v>50</v>
      </c>
      <c r="G2819">
        <v>1</v>
      </c>
      <c r="H2819">
        <v>18</v>
      </c>
      <c r="I2819" t="s">
        <v>725</v>
      </c>
      <c r="J2819" t="s">
        <v>109</v>
      </c>
      <c r="K2819" t="s">
        <v>38</v>
      </c>
      <c r="L2819">
        <v>250000</v>
      </c>
      <c r="M2819" t="s">
        <v>44</v>
      </c>
      <c r="N2819">
        <v>3.89</v>
      </c>
      <c r="O2819" s="6">
        <v>972.5</v>
      </c>
      <c r="P2819">
        <v>167.762518</v>
      </c>
      <c r="Q2819">
        <v>1.1795709999999999</v>
      </c>
      <c r="R2819">
        <v>3.0992999999999999</v>
      </c>
      <c r="S2819">
        <v>65404.925600000002</v>
      </c>
      <c r="T2819">
        <v>0</v>
      </c>
      <c r="U2819">
        <v>0</v>
      </c>
      <c r="V2819">
        <v>11772.89</v>
      </c>
      <c r="W2819">
        <v>11772.89</v>
      </c>
      <c r="X2819" t="s">
        <v>600</v>
      </c>
      <c r="Y2819" t="s">
        <v>601</v>
      </c>
      <c r="Z2819">
        <v>156</v>
      </c>
      <c r="AA2819" t="s">
        <v>63</v>
      </c>
      <c r="AB2819">
        <v>156</v>
      </c>
      <c r="AC2819" t="s">
        <v>63</v>
      </c>
      <c r="AD2819">
        <v>0</v>
      </c>
      <c r="AE2819">
        <v>0</v>
      </c>
      <c r="AF2819">
        <v>18</v>
      </c>
      <c r="AG2819">
        <v>57.145099999999999</v>
      </c>
      <c r="AH2819">
        <v>0</v>
      </c>
      <c r="AI2819">
        <v>0</v>
      </c>
      <c r="AJ2819">
        <v>1</v>
      </c>
    </row>
    <row r="2820" spans="1:36" x14ac:dyDescent="0.35">
      <c r="A2820" t="s">
        <v>561</v>
      </c>
      <c r="B2820" t="str">
        <f t="shared" si="44"/>
        <v>2024</v>
      </c>
      <c r="C2820" s="1">
        <v>45366</v>
      </c>
      <c r="D2820" s="1">
        <v>45365</v>
      </c>
      <c r="E2820">
        <v>1030</v>
      </c>
      <c r="F2820" t="s">
        <v>42</v>
      </c>
      <c r="G2820">
        <v>1</v>
      </c>
      <c r="H2820">
        <v>14</v>
      </c>
      <c r="I2820" t="s">
        <v>72</v>
      </c>
      <c r="J2820" t="s">
        <v>73</v>
      </c>
      <c r="K2820" t="s">
        <v>38</v>
      </c>
      <c r="L2820">
        <v>8536000</v>
      </c>
      <c r="M2820" t="s">
        <v>44</v>
      </c>
      <c r="N2820">
        <v>1.3897999999999999</v>
      </c>
      <c r="O2820" s="6">
        <v>11863.3328</v>
      </c>
      <c r="P2820">
        <v>844.04160000000002</v>
      </c>
      <c r="Q2820">
        <v>22.144825999999998</v>
      </c>
      <c r="R2820">
        <v>11.192342999999999</v>
      </c>
      <c r="S2820">
        <v>754328.10730000003</v>
      </c>
      <c r="T2820">
        <v>0</v>
      </c>
      <c r="U2820">
        <v>0</v>
      </c>
      <c r="V2820">
        <v>135779.06</v>
      </c>
      <c r="W2820">
        <v>135779.06</v>
      </c>
      <c r="X2820" t="s">
        <v>244</v>
      </c>
      <c r="Y2820" t="s">
        <v>245</v>
      </c>
      <c r="Z2820">
        <v>156</v>
      </c>
      <c r="AA2820" t="s">
        <v>63</v>
      </c>
      <c r="AB2820">
        <v>156</v>
      </c>
      <c r="AC2820" t="s">
        <v>63</v>
      </c>
      <c r="AD2820">
        <v>0</v>
      </c>
      <c r="AE2820">
        <v>0</v>
      </c>
      <c r="AF2820">
        <v>18</v>
      </c>
      <c r="AG2820">
        <v>59.206099999999999</v>
      </c>
      <c r="AH2820">
        <v>0</v>
      </c>
      <c r="AI2820">
        <v>0</v>
      </c>
      <c r="AJ2820">
        <v>1</v>
      </c>
    </row>
    <row r="2821" spans="1:36" x14ac:dyDescent="0.35">
      <c r="A2821" t="s">
        <v>1892</v>
      </c>
      <c r="B2821" t="str">
        <f t="shared" si="44"/>
        <v>2024</v>
      </c>
      <c r="C2821" s="1">
        <v>45297</v>
      </c>
      <c r="D2821" s="1">
        <v>45299</v>
      </c>
      <c r="E2821">
        <v>1030</v>
      </c>
      <c r="F2821" t="s">
        <v>42</v>
      </c>
      <c r="G2821">
        <v>1</v>
      </c>
      <c r="H2821">
        <v>5</v>
      </c>
      <c r="I2821" t="s">
        <v>72</v>
      </c>
      <c r="J2821" t="s">
        <v>73</v>
      </c>
      <c r="K2821" t="s">
        <v>38</v>
      </c>
      <c r="L2821">
        <v>4762000</v>
      </c>
      <c r="M2821" t="s">
        <v>44</v>
      </c>
      <c r="N2821">
        <v>2.2961</v>
      </c>
      <c r="O2821" s="6">
        <v>10934.028200000001</v>
      </c>
      <c r="P2821">
        <v>627.41999999999996</v>
      </c>
      <c r="Q2821">
        <v>20.172463</v>
      </c>
      <c r="R2821">
        <v>10.183026999999999</v>
      </c>
      <c r="S2821">
        <v>680322.98750000005</v>
      </c>
      <c r="T2821">
        <v>0</v>
      </c>
      <c r="U2821">
        <v>0</v>
      </c>
      <c r="V2821">
        <v>122458.14</v>
      </c>
      <c r="W2821">
        <v>122458.14</v>
      </c>
      <c r="X2821" t="s">
        <v>96</v>
      </c>
      <c r="Y2821" t="s">
        <v>97</v>
      </c>
      <c r="Z2821">
        <v>156</v>
      </c>
      <c r="AA2821" t="s">
        <v>63</v>
      </c>
      <c r="AB2821">
        <v>156</v>
      </c>
      <c r="AC2821" t="s">
        <v>63</v>
      </c>
      <c r="AD2821">
        <v>0</v>
      </c>
      <c r="AE2821">
        <v>0</v>
      </c>
      <c r="AF2821">
        <v>18</v>
      </c>
      <c r="AG2821">
        <v>58.69</v>
      </c>
      <c r="AH2821">
        <v>0</v>
      </c>
      <c r="AI2821">
        <v>0</v>
      </c>
      <c r="AJ2821">
        <v>1</v>
      </c>
    </row>
    <row r="2822" spans="1:36" x14ac:dyDescent="0.35">
      <c r="A2822" t="s">
        <v>635</v>
      </c>
      <c r="B2822" t="str">
        <f t="shared" si="44"/>
        <v>2023</v>
      </c>
      <c r="C2822" s="1">
        <v>45125</v>
      </c>
      <c r="D2822" s="1">
        <v>45126</v>
      </c>
      <c r="E2822">
        <v>1150</v>
      </c>
      <c r="F2822" t="s">
        <v>50</v>
      </c>
      <c r="G2822">
        <v>1</v>
      </c>
      <c r="H2822">
        <v>8</v>
      </c>
      <c r="I2822" t="s">
        <v>297</v>
      </c>
      <c r="J2822" t="s">
        <v>2547</v>
      </c>
      <c r="K2822" t="s">
        <v>38</v>
      </c>
      <c r="L2822">
        <v>2992500</v>
      </c>
      <c r="M2822" t="s">
        <v>44</v>
      </c>
      <c r="N2822">
        <v>2.3731</v>
      </c>
      <c r="O2822" s="6">
        <v>7101.5017500000004</v>
      </c>
      <c r="P2822">
        <v>374.43639999999999</v>
      </c>
      <c r="Q2822">
        <v>7.86538</v>
      </c>
      <c r="R2822">
        <v>160.55123800000001</v>
      </c>
      <c r="S2822">
        <v>428882.86200000002</v>
      </c>
      <c r="T2822">
        <v>0</v>
      </c>
      <c r="U2822">
        <v>0</v>
      </c>
      <c r="V2822">
        <v>77198.92</v>
      </c>
      <c r="W2822">
        <v>77198.92</v>
      </c>
      <c r="X2822" t="s">
        <v>96</v>
      </c>
      <c r="Y2822" t="s">
        <v>97</v>
      </c>
      <c r="Z2822">
        <v>156</v>
      </c>
      <c r="AA2822" t="s">
        <v>63</v>
      </c>
      <c r="AB2822">
        <v>156</v>
      </c>
      <c r="AC2822" t="s">
        <v>63</v>
      </c>
      <c r="AD2822">
        <v>0</v>
      </c>
      <c r="AE2822">
        <v>0</v>
      </c>
      <c r="AF2822">
        <v>18</v>
      </c>
      <c r="AG2822">
        <v>56.104500000000002</v>
      </c>
      <c r="AH2822">
        <v>0</v>
      </c>
      <c r="AI2822">
        <v>0</v>
      </c>
      <c r="AJ2822">
        <v>1</v>
      </c>
    </row>
    <row r="2823" spans="1:36" x14ac:dyDescent="0.35">
      <c r="A2823" t="s">
        <v>873</v>
      </c>
      <c r="B2823" t="str">
        <f t="shared" si="44"/>
        <v>2023</v>
      </c>
      <c r="C2823" s="1">
        <v>45047</v>
      </c>
      <c r="D2823" s="1">
        <v>45048</v>
      </c>
      <c r="E2823">
        <v>1150</v>
      </c>
      <c r="F2823" t="s">
        <v>50</v>
      </c>
      <c r="G2823">
        <v>1</v>
      </c>
      <c r="H2823">
        <v>6</v>
      </c>
      <c r="I2823" t="s">
        <v>85</v>
      </c>
      <c r="J2823" t="s">
        <v>73</v>
      </c>
      <c r="K2823" t="s">
        <v>38</v>
      </c>
      <c r="L2823">
        <v>2003000</v>
      </c>
      <c r="M2823" t="s">
        <v>44</v>
      </c>
      <c r="N2823">
        <v>2.2286000000000001</v>
      </c>
      <c r="O2823" s="6">
        <v>4463.8858</v>
      </c>
      <c r="P2823">
        <v>102.980388</v>
      </c>
      <c r="Q2823">
        <v>8.1120909999999995</v>
      </c>
      <c r="R2823">
        <v>0</v>
      </c>
      <c r="S2823">
        <v>250071.0416</v>
      </c>
      <c r="T2823">
        <v>0</v>
      </c>
      <c r="U2823">
        <v>0</v>
      </c>
      <c r="V2823">
        <v>45012.86</v>
      </c>
      <c r="W2823">
        <v>45012.86</v>
      </c>
      <c r="X2823" t="s">
        <v>96</v>
      </c>
      <c r="Y2823" t="s">
        <v>97</v>
      </c>
      <c r="Z2823">
        <v>156</v>
      </c>
      <c r="AA2823" t="s">
        <v>63</v>
      </c>
      <c r="AB2823">
        <v>156</v>
      </c>
      <c r="AC2823" t="s">
        <v>63</v>
      </c>
      <c r="AD2823">
        <v>0</v>
      </c>
      <c r="AE2823">
        <v>0</v>
      </c>
      <c r="AF2823">
        <v>18</v>
      </c>
      <c r="AG2823">
        <v>54.660600000000002</v>
      </c>
      <c r="AH2823">
        <v>0</v>
      </c>
      <c r="AI2823">
        <v>0</v>
      </c>
      <c r="AJ2823">
        <v>1</v>
      </c>
    </row>
    <row r="2824" spans="1:36" x14ac:dyDescent="0.35">
      <c r="A2824" t="s">
        <v>2532</v>
      </c>
      <c r="B2824" t="str">
        <f t="shared" si="44"/>
        <v>2021</v>
      </c>
      <c r="C2824" s="1">
        <v>44431</v>
      </c>
      <c r="D2824" s="1">
        <v>44432</v>
      </c>
      <c r="E2824">
        <v>1030</v>
      </c>
      <c r="F2824" t="s">
        <v>42</v>
      </c>
      <c r="G2824">
        <v>1</v>
      </c>
      <c r="H2824">
        <v>1</v>
      </c>
      <c r="I2824" t="s">
        <v>903</v>
      </c>
      <c r="J2824" t="s">
        <v>109</v>
      </c>
      <c r="K2824" t="s">
        <v>38</v>
      </c>
      <c r="L2824">
        <v>200000</v>
      </c>
      <c r="M2824" t="s">
        <v>44</v>
      </c>
      <c r="N2824">
        <v>6.3179999999999996</v>
      </c>
      <c r="O2824" s="6">
        <v>1263.5999999999999</v>
      </c>
      <c r="P2824">
        <v>18.769672</v>
      </c>
      <c r="Q2824">
        <v>25.271699999999999</v>
      </c>
      <c r="R2824">
        <v>0</v>
      </c>
      <c r="S2824">
        <v>74796.202099999995</v>
      </c>
      <c r="T2824">
        <v>0</v>
      </c>
      <c r="U2824">
        <v>0</v>
      </c>
      <c r="V2824">
        <v>13463.32</v>
      </c>
      <c r="W2824">
        <v>13463.32</v>
      </c>
      <c r="X2824" t="s">
        <v>476</v>
      </c>
      <c r="Y2824" t="s">
        <v>477</v>
      </c>
      <c r="Z2824">
        <v>724</v>
      </c>
      <c r="AA2824" t="s">
        <v>124</v>
      </c>
      <c r="AB2824">
        <v>156</v>
      </c>
      <c r="AC2824" t="s">
        <v>63</v>
      </c>
      <c r="AD2824">
        <v>0</v>
      </c>
      <c r="AE2824">
        <v>0</v>
      </c>
      <c r="AF2824">
        <v>18</v>
      </c>
      <c r="AG2824">
        <v>57.199300000000001</v>
      </c>
      <c r="AH2824">
        <v>0</v>
      </c>
      <c r="AI2824">
        <v>0</v>
      </c>
      <c r="AJ2824">
        <v>1</v>
      </c>
    </row>
    <row r="2825" spans="1:36" x14ac:dyDescent="0.35">
      <c r="A2825" t="s">
        <v>365</v>
      </c>
      <c r="B2825" t="str">
        <f t="shared" si="44"/>
        <v>2023</v>
      </c>
      <c r="C2825" s="1">
        <v>45105</v>
      </c>
      <c r="D2825" s="1">
        <v>45106</v>
      </c>
      <c r="E2825">
        <v>1150</v>
      </c>
      <c r="F2825" t="s">
        <v>50</v>
      </c>
      <c r="G2825">
        <v>1</v>
      </c>
      <c r="H2825">
        <v>8</v>
      </c>
      <c r="I2825" t="s">
        <v>302</v>
      </c>
      <c r="J2825" t="s">
        <v>303</v>
      </c>
      <c r="K2825" t="s">
        <v>38</v>
      </c>
      <c r="L2825">
        <v>4980</v>
      </c>
      <c r="M2825" t="s">
        <v>44</v>
      </c>
      <c r="N2825">
        <v>3.0924</v>
      </c>
      <c r="O2825" s="6">
        <v>15.400152</v>
      </c>
      <c r="P2825">
        <v>0.58832499999999999</v>
      </c>
      <c r="Q2825">
        <v>4.2292000000000003E-2</v>
      </c>
      <c r="R2825">
        <v>0</v>
      </c>
      <c r="S2825">
        <v>889.58550000000002</v>
      </c>
      <c r="T2825">
        <v>0</v>
      </c>
      <c r="U2825">
        <v>0</v>
      </c>
      <c r="V2825">
        <v>160.13</v>
      </c>
      <c r="W2825">
        <v>160.13</v>
      </c>
      <c r="X2825" t="s">
        <v>252</v>
      </c>
      <c r="Y2825" t="s">
        <v>253</v>
      </c>
      <c r="Z2825">
        <v>320</v>
      </c>
      <c r="AA2825" t="s">
        <v>254</v>
      </c>
      <c r="AB2825">
        <v>156</v>
      </c>
      <c r="AC2825" t="s">
        <v>63</v>
      </c>
      <c r="AD2825">
        <v>0</v>
      </c>
      <c r="AE2825">
        <v>0</v>
      </c>
      <c r="AF2825">
        <v>18</v>
      </c>
      <c r="AG2825">
        <v>55.489400000000003</v>
      </c>
      <c r="AH2825">
        <v>0</v>
      </c>
      <c r="AI2825">
        <v>0</v>
      </c>
      <c r="AJ2825">
        <v>1</v>
      </c>
    </row>
    <row r="2826" spans="1:36" x14ac:dyDescent="0.35">
      <c r="A2826" t="s">
        <v>2297</v>
      </c>
      <c r="B2826" t="str">
        <f t="shared" si="44"/>
        <v>2023</v>
      </c>
      <c r="C2826" s="1">
        <v>45026</v>
      </c>
      <c r="D2826" s="1">
        <v>45029</v>
      </c>
      <c r="E2826">
        <v>1030</v>
      </c>
      <c r="F2826" t="s">
        <v>42</v>
      </c>
      <c r="G2826">
        <v>11</v>
      </c>
      <c r="H2826">
        <v>1</v>
      </c>
      <c r="I2826" t="s">
        <v>596</v>
      </c>
      <c r="J2826" t="s">
        <v>597</v>
      </c>
      <c r="K2826" t="s">
        <v>38</v>
      </c>
      <c r="L2826">
        <v>10000000</v>
      </c>
      <c r="M2826" t="s">
        <v>44</v>
      </c>
      <c r="N2826">
        <v>10.25</v>
      </c>
      <c r="O2826" s="6">
        <v>102500</v>
      </c>
      <c r="P2826">
        <v>250</v>
      </c>
      <c r="Q2826">
        <v>2050</v>
      </c>
      <c r="R2826">
        <v>0</v>
      </c>
      <c r="S2826">
        <v>5782969.3112000003</v>
      </c>
      <c r="T2826">
        <v>0</v>
      </c>
      <c r="U2826">
        <v>0</v>
      </c>
      <c r="V2826">
        <v>1040934.38</v>
      </c>
      <c r="W2826">
        <v>1040934.38</v>
      </c>
      <c r="X2826" t="s">
        <v>752</v>
      </c>
      <c r="Y2826" t="s">
        <v>753</v>
      </c>
      <c r="Z2826">
        <v>344</v>
      </c>
      <c r="AA2826" t="s">
        <v>753</v>
      </c>
      <c r="AB2826">
        <v>156</v>
      </c>
      <c r="AC2826" t="s">
        <v>63</v>
      </c>
      <c r="AD2826">
        <v>0</v>
      </c>
      <c r="AE2826">
        <v>0</v>
      </c>
      <c r="AF2826">
        <v>18</v>
      </c>
      <c r="AG2826">
        <v>55.122799999999998</v>
      </c>
      <c r="AH2826">
        <v>0</v>
      </c>
      <c r="AI2826">
        <v>0</v>
      </c>
      <c r="AJ2826">
        <v>1</v>
      </c>
    </row>
    <row r="2827" spans="1:36" x14ac:dyDescent="0.35">
      <c r="A2827" t="s">
        <v>835</v>
      </c>
      <c r="B2827" t="str">
        <f t="shared" si="44"/>
        <v>2022</v>
      </c>
      <c r="D2827" s="1">
        <v>44901</v>
      </c>
      <c r="E2827">
        <v>1030</v>
      </c>
      <c r="F2827" t="s">
        <v>42</v>
      </c>
      <c r="G2827">
        <v>1</v>
      </c>
      <c r="H2827">
        <v>3</v>
      </c>
      <c r="I2827" t="s">
        <v>85</v>
      </c>
      <c r="J2827" t="s">
        <v>2548</v>
      </c>
      <c r="K2827" t="s">
        <v>38</v>
      </c>
      <c r="L2827">
        <v>5483000</v>
      </c>
      <c r="M2827" t="s">
        <v>44</v>
      </c>
      <c r="N2827">
        <v>3.16</v>
      </c>
      <c r="O2827" s="6">
        <v>17326.28</v>
      </c>
      <c r="P2827">
        <v>2029.6343999999999</v>
      </c>
      <c r="Q2827">
        <v>74.093456000000003</v>
      </c>
      <c r="R2827">
        <v>0</v>
      </c>
      <c r="S2827">
        <v>1069595.2823999999</v>
      </c>
      <c r="T2827">
        <v>0</v>
      </c>
      <c r="U2827">
        <v>0</v>
      </c>
      <c r="V2827">
        <v>192527.15</v>
      </c>
      <c r="W2827">
        <v>192527.15</v>
      </c>
      <c r="X2827" t="s">
        <v>837</v>
      </c>
      <c r="Y2827" t="s">
        <v>838</v>
      </c>
      <c r="Z2827">
        <v>158</v>
      </c>
      <c r="AA2827" t="s">
        <v>102</v>
      </c>
      <c r="AB2827">
        <v>156</v>
      </c>
      <c r="AC2827" t="s">
        <v>63</v>
      </c>
      <c r="AD2827">
        <v>0</v>
      </c>
      <c r="AE2827">
        <v>0</v>
      </c>
      <c r="AF2827">
        <v>18</v>
      </c>
      <c r="AG2827">
        <v>55.0486</v>
      </c>
      <c r="AH2827">
        <v>0</v>
      </c>
      <c r="AI2827">
        <v>1</v>
      </c>
      <c r="AJ2827">
        <v>1</v>
      </c>
    </row>
    <row r="2828" spans="1:36" x14ac:dyDescent="0.35">
      <c r="A2828" t="s">
        <v>318</v>
      </c>
      <c r="B2828" t="str">
        <f t="shared" si="44"/>
        <v>2020</v>
      </c>
      <c r="D2828" s="1">
        <v>44130</v>
      </c>
      <c r="E2828">
        <v>1150</v>
      </c>
      <c r="F2828" t="s">
        <v>50</v>
      </c>
      <c r="G2828">
        <v>11</v>
      </c>
      <c r="H2828">
        <v>3</v>
      </c>
      <c r="I2828" t="s">
        <v>319</v>
      </c>
      <c r="J2828" t="s">
        <v>320</v>
      </c>
      <c r="K2828" t="s">
        <v>38</v>
      </c>
      <c r="L2828">
        <v>3898000</v>
      </c>
      <c r="M2828" t="s">
        <v>44</v>
      </c>
      <c r="N2828">
        <v>1.675</v>
      </c>
      <c r="O2828" s="6">
        <v>6529.15</v>
      </c>
      <c r="P2828">
        <v>498.10470400000003</v>
      </c>
      <c r="Q2828">
        <v>130.58020300000001</v>
      </c>
      <c r="R2828">
        <v>30.224799999999998</v>
      </c>
      <c r="S2828">
        <v>420450.67099999997</v>
      </c>
      <c r="T2828">
        <v>12613.52</v>
      </c>
      <c r="U2828">
        <v>0</v>
      </c>
      <c r="V2828">
        <v>77951.55</v>
      </c>
      <c r="W2828">
        <v>90565.07</v>
      </c>
      <c r="X2828" t="s">
        <v>106</v>
      </c>
      <c r="Y2828" t="s">
        <v>107</v>
      </c>
      <c r="Z2828">
        <v>156</v>
      </c>
      <c r="AA2828" t="s">
        <v>63</v>
      </c>
      <c r="AB2828">
        <v>156</v>
      </c>
      <c r="AC2828" t="s">
        <v>63</v>
      </c>
      <c r="AD2828">
        <v>3</v>
      </c>
      <c r="AE2828">
        <v>0</v>
      </c>
      <c r="AF2828">
        <v>18</v>
      </c>
      <c r="AG2828">
        <v>58.492899999999999</v>
      </c>
      <c r="AI2828">
        <v>0</v>
      </c>
      <c r="AJ2828">
        <v>1</v>
      </c>
    </row>
    <row r="2829" spans="1:36" x14ac:dyDescent="0.35">
      <c r="A2829" t="s">
        <v>1045</v>
      </c>
      <c r="B2829" t="str">
        <f t="shared" si="44"/>
        <v>2024</v>
      </c>
      <c r="C2829" s="1">
        <v>45642</v>
      </c>
      <c r="D2829" s="1">
        <v>45639</v>
      </c>
      <c r="E2829">
        <v>1030</v>
      </c>
      <c r="F2829" t="s">
        <v>42</v>
      </c>
      <c r="G2829">
        <v>1</v>
      </c>
      <c r="H2829">
        <v>1</v>
      </c>
      <c r="I2829" t="s">
        <v>396</v>
      </c>
      <c r="J2829" t="s">
        <v>129</v>
      </c>
      <c r="K2829" t="s">
        <v>38</v>
      </c>
      <c r="L2829">
        <v>62160</v>
      </c>
      <c r="M2829" t="s">
        <v>130</v>
      </c>
      <c r="N2829">
        <v>574</v>
      </c>
      <c r="O2829" s="6">
        <v>35679.839999999997</v>
      </c>
      <c r="P2829">
        <v>4138.9723789999998</v>
      </c>
      <c r="Q2829">
        <v>109.41809600000001</v>
      </c>
      <c r="R2829">
        <v>0</v>
      </c>
      <c r="S2829">
        <v>2432052.5455999998</v>
      </c>
      <c r="T2829">
        <v>72961.58</v>
      </c>
      <c r="U2829">
        <v>0</v>
      </c>
      <c r="V2829">
        <v>450902.54</v>
      </c>
      <c r="W2829">
        <v>523864.12</v>
      </c>
      <c r="X2829" t="s">
        <v>106</v>
      </c>
      <c r="Y2829" t="s">
        <v>107</v>
      </c>
      <c r="Z2829">
        <v>156</v>
      </c>
      <c r="AA2829" t="s">
        <v>63</v>
      </c>
      <c r="AB2829">
        <v>156</v>
      </c>
      <c r="AC2829" t="s">
        <v>63</v>
      </c>
      <c r="AD2829">
        <v>3</v>
      </c>
      <c r="AE2829">
        <v>0</v>
      </c>
      <c r="AF2829">
        <v>18</v>
      </c>
      <c r="AG2829">
        <v>60.910600000000002</v>
      </c>
      <c r="AH2829">
        <v>0</v>
      </c>
      <c r="AI2829">
        <v>1</v>
      </c>
      <c r="AJ2829">
        <v>1</v>
      </c>
    </row>
    <row r="2830" spans="1:36" x14ac:dyDescent="0.35">
      <c r="A2830" t="s">
        <v>536</v>
      </c>
      <c r="B2830" t="str">
        <f t="shared" si="44"/>
        <v>2024</v>
      </c>
      <c r="C2830" s="1">
        <v>45349</v>
      </c>
      <c r="D2830" s="1">
        <v>45351</v>
      </c>
      <c r="E2830">
        <v>1030</v>
      </c>
      <c r="F2830" t="s">
        <v>42</v>
      </c>
      <c r="G2830">
        <v>1</v>
      </c>
      <c r="H2830">
        <v>1</v>
      </c>
      <c r="I2830" t="s">
        <v>233</v>
      </c>
      <c r="J2830" t="s">
        <v>1203</v>
      </c>
      <c r="K2830" t="s">
        <v>38</v>
      </c>
      <c r="L2830">
        <v>800000</v>
      </c>
      <c r="M2830" t="s">
        <v>44</v>
      </c>
      <c r="N2830">
        <v>0.67500000000000004</v>
      </c>
      <c r="O2830" s="6">
        <v>540</v>
      </c>
      <c r="P2830">
        <v>14.977600000000001</v>
      </c>
      <c r="Q2830">
        <v>10.798752</v>
      </c>
      <c r="R2830">
        <v>0</v>
      </c>
      <c r="S2830">
        <v>33332.868300000002</v>
      </c>
      <c r="T2830">
        <v>4666.6000000000004</v>
      </c>
      <c r="U2830">
        <v>0</v>
      </c>
      <c r="V2830">
        <v>6839.9</v>
      </c>
      <c r="W2830">
        <v>11506.5</v>
      </c>
      <c r="X2830" t="s">
        <v>100</v>
      </c>
      <c r="Y2830" t="s">
        <v>101</v>
      </c>
      <c r="Z2830">
        <v>156</v>
      </c>
      <c r="AA2830" t="s">
        <v>63</v>
      </c>
      <c r="AB2830">
        <v>156</v>
      </c>
      <c r="AC2830" t="s">
        <v>63</v>
      </c>
      <c r="AD2830">
        <v>14</v>
      </c>
      <c r="AE2830">
        <v>0</v>
      </c>
      <c r="AF2830">
        <v>18</v>
      </c>
      <c r="AG2830">
        <v>58.914900000000003</v>
      </c>
      <c r="AH2830">
        <v>0</v>
      </c>
      <c r="AI2830">
        <v>0</v>
      </c>
      <c r="AJ2830">
        <v>1</v>
      </c>
    </row>
    <row r="2831" spans="1:36" x14ac:dyDescent="0.35">
      <c r="A2831" t="s">
        <v>734</v>
      </c>
      <c r="B2831" t="str">
        <f t="shared" si="44"/>
        <v>2024</v>
      </c>
      <c r="C2831" s="2">
        <v>45504</v>
      </c>
      <c r="D2831" s="1">
        <v>45509</v>
      </c>
      <c r="E2831">
        <v>1030</v>
      </c>
      <c r="F2831" t="s">
        <v>42</v>
      </c>
      <c r="G2831">
        <v>1</v>
      </c>
      <c r="H2831">
        <v>6</v>
      </c>
      <c r="I2831" t="s">
        <v>147</v>
      </c>
      <c r="J2831" t="s">
        <v>735</v>
      </c>
      <c r="K2831" t="s">
        <v>38</v>
      </c>
      <c r="L2831">
        <v>207600</v>
      </c>
      <c r="M2831" t="s">
        <v>44</v>
      </c>
      <c r="N2831">
        <v>0.85</v>
      </c>
      <c r="O2831" s="6">
        <v>176.46</v>
      </c>
      <c r="P2831">
        <v>47.420872000000003</v>
      </c>
      <c r="Q2831">
        <v>3.5246200000000001</v>
      </c>
      <c r="R2831">
        <v>0</v>
      </c>
      <c r="S2831">
        <v>13525.2184</v>
      </c>
      <c r="T2831">
        <v>1893.53</v>
      </c>
      <c r="U2831">
        <v>0</v>
      </c>
      <c r="V2831">
        <v>2775.37</v>
      </c>
      <c r="W2831">
        <v>4668.8999999999996</v>
      </c>
      <c r="X2831" t="s">
        <v>100</v>
      </c>
      <c r="Y2831" t="s">
        <v>101</v>
      </c>
      <c r="Z2831">
        <v>156</v>
      </c>
      <c r="AA2831" t="s">
        <v>63</v>
      </c>
      <c r="AB2831">
        <v>156</v>
      </c>
      <c r="AC2831" t="s">
        <v>63</v>
      </c>
      <c r="AD2831">
        <v>14</v>
      </c>
      <c r="AE2831">
        <v>0</v>
      </c>
      <c r="AF2831">
        <v>18</v>
      </c>
      <c r="AG2831">
        <v>59.475999999999999</v>
      </c>
      <c r="AH2831">
        <v>0</v>
      </c>
      <c r="AI2831">
        <v>0</v>
      </c>
      <c r="AJ2831">
        <v>1</v>
      </c>
    </row>
    <row r="2832" spans="1:36" x14ac:dyDescent="0.35">
      <c r="A2832" t="s">
        <v>687</v>
      </c>
      <c r="B2832" t="str">
        <f t="shared" si="44"/>
        <v>2024</v>
      </c>
      <c r="C2832" s="1">
        <v>45642</v>
      </c>
      <c r="D2832" s="1">
        <v>45642</v>
      </c>
      <c r="E2832">
        <v>1030</v>
      </c>
      <c r="F2832" t="s">
        <v>42</v>
      </c>
      <c r="G2832">
        <v>1</v>
      </c>
      <c r="H2832">
        <v>19</v>
      </c>
      <c r="I2832" t="s">
        <v>147</v>
      </c>
      <c r="J2832" t="s">
        <v>229</v>
      </c>
      <c r="K2832" t="s">
        <v>38</v>
      </c>
      <c r="L2832">
        <v>36240000</v>
      </c>
      <c r="M2832" t="s">
        <v>44</v>
      </c>
      <c r="N2832">
        <v>0.64600000000000002</v>
      </c>
      <c r="O2832" s="6">
        <v>23411.040000000001</v>
      </c>
      <c r="P2832">
        <v>2536.757509</v>
      </c>
      <c r="Q2832">
        <v>42.813198</v>
      </c>
      <c r="R2832" s="3">
        <v>9.3999999999999994E-5</v>
      </c>
      <c r="S2832">
        <v>1583104.4149</v>
      </c>
      <c r="T2832">
        <v>221634.62</v>
      </c>
      <c r="U2832">
        <v>0</v>
      </c>
      <c r="V2832">
        <v>324860.40000000002</v>
      </c>
      <c r="W2832">
        <v>546495.02</v>
      </c>
      <c r="X2832" t="s">
        <v>106</v>
      </c>
      <c r="Y2832" t="s">
        <v>107</v>
      </c>
      <c r="Z2832">
        <v>156</v>
      </c>
      <c r="AA2832" t="s">
        <v>63</v>
      </c>
      <c r="AB2832">
        <v>156</v>
      </c>
      <c r="AC2832" t="s">
        <v>63</v>
      </c>
      <c r="AD2832">
        <v>14</v>
      </c>
      <c r="AE2832">
        <v>0</v>
      </c>
      <c r="AF2832">
        <v>18</v>
      </c>
      <c r="AG2832">
        <v>60.910600000000002</v>
      </c>
      <c r="AH2832">
        <v>0</v>
      </c>
      <c r="AI2832">
        <v>1</v>
      </c>
      <c r="AJ2832">
        <v>1</v>
      </c>
    </row>
    <row r="2833" spans="1:36" x14ac:dyDescent="0.35">
      <c r="A2833" t="s">
        <v>687</v>
      </c>
      <c r="B2833" t="str">
        <f t="shared" si="44"/>
        <v>2024</v>
      </c>
      <c r="C2833" s="1">
        <v>45642</v>
      </c>
      <c r="D2833" s="1">
        <v>45642</v>
      </c>
      <c r="E2833">
        <v>1030</v>
      </c>
      <c r="F2833" t="s">
        <v>42</v>
      </c>
      <c r="G2833">
        <v>1</v>
      </c>
      <c r="H2833">
        <v>12</v>
      </c>
      <c r="I2833" t="s">
        <v>147</v>
      </c>
      <c r="J2833" t="s">
        <v>229</v>
      </c>
      <c r="K2833" t="s">
        <v>38</v>
      </c>
      <c r="L2833">
        <v>36672000</v>
      </c>
      <c r="M2833" t="s">
        <v>44</v>
      </c>
      <c r="N2833">
        <v>0.64600000000000002</v>
      </c>
      <c r="O2833" s="6">
        <v>23690.112000000001</v>
      </c>
      <c r="P2833">
        <v>2567.0209239999999</v>
      </c>
      <c r="Q2833">
        <v>43.323957999999998</v>
      </c>
      <c r="R2833" s="3">
        <v>9.5000000000000005E-5</v>
      </c>
      <c r="S2833">
        <v>1601975.8583</v>
      </c>
      <c r="T2833">
        <v>224276.62</v>
      </c>
      <c r="U2833">
        <v>0</v>
      </c>
      <c r="V2833">
        <v>328725.45</v>
      </c>
      <c r="W2833">
        <v>553002.06999999995</v>
      </c>
      <c r="X2833" t="s">
        <v>106</v>
      </c>
      <c r="Y2833" t="s">
        <v>107</v>
      </c>
      <c r="Z2833">
        <v>156</v>
      </c>
      <c r="AA2833" t="s">
        <v>63</v>
      </c>
      <c r="AB2833">
        <v>156</v>
      </c>
      <c r="AC2833" t="s">
        <v>63</v>
      </c>
      <c r="AD2833">
        <v>14</v>
      </c>
      <c r="AE2833">
        <v>0</v>
      </c>
      <c r="AF2833">
        <v>18</v>
      </c>
      <c r="AG2833">
        <v>60.910600000000002</v>
      </c>
      <c r="AH2833">
        <v>0</v>
      </c>
      <c r="AI2833">
        <v>1</v>
      </c>
      <c r="AJ2833">
        <v>1</v>
      </c>
    </row>
    <row r="2834" spans="1:36" x14ac:dyDescent="0.35">
      <c r="A2834" t="s">
        <v>842</v>
      </c>
      <c r="B2834" t="str">
        <f t="shared" si="44"/>
        <v>2020</v>
      </c>
      <c r="D2834" s="1">
        <v>44141</v>
      </c>
      <c r="E2834">
        <v>1150</v>
      </c>
      <c r="F2834" t="s">
        <v>50</v>
      </c>
      <c r="G2834">
        <v>1</v>
      </c>
      <c r="H2834">
        <v>17</v>
      </c>
      <c r="I2834" t="s">
        <v>153</v>
      </c>
      <c r="J2834" t="s">
        <v>843</v>
      </c>
      <c r="K2834" t="s">
        <v>38</v>
      </c>
      <c r="L2834">
        <v>3348000</v>
      </c>
      <c r="M2834" t="s">
        <v>44</v>
      </c>
      <c r="N2834">
        <v>0.49</v>
      </c>
      <c r="O2834" s="6">
        <v>1640.52</v>
      </c>
      <c r="P2834">
        <v>606.37075000000004</v>
      </c>
      <c r="Q2834">
        <v>52.671125000000004</v>
      </c>
      <c r="R2834">
        <v>0</v>
      </c>
      <c r="S2834">
        <v>134475.2708</v>
      </c>
      <c r="T2834">
        <v>26895.05</v>
      </c>
      <c r="U2834">
        <v>0</v>
      </c>
      <c r="V2834">
        <v>29046.66</v>
      </c>
      <c r="W2834">
        <v>55941.71</v>
      </c>
      <c r="X2834" t="s">
        <v>572</v>
      </c>
      <c r="Y2834" t="s">
        <v>573</v>
      </c>
      <c r="Z2834">
        <v>156</v>
      </c>
      <c r="AA2834" t="s">
        <v>63</v>
      </c>
      <c r="AB2834">
        <v>156</v>
      </c>
      <c r="AC2834" t="s">
        <v>63</v>
      </c>
      <c r="AD2834">
        <v>20</v>
      </c>
      <c r="AE2834">
        <v>0</v>
      </c>
      <c r="AF2834">
        <v>18</v>
      </c>
      <c r="AG2834">
        <v>58.478499999999997</v>
      </c>
      <c r="AI2834">
        <v>0</v>
      </c>
      <c r="AJ2834">
        <v>1</v>
      </c>
    </row>
    <row r="2835" spans="1:36" x14ac:dyDescent="0.35">
      <c r="A2835" t="s">
        <v>818</v>
      </c>
      <c r="B2835" t="str">
        <f t="shared" si="44"/>
        <v>2025</v>
      </c>
      <c r="C2835" s="2">
        <v>45805</v>
      </c>
      <c r="D2835" s="1">
        <v>45812</v>
      </c>
      <c r="E2835">
        <v>1030</v>
      </c>
      <c r="F2835" t="s">
        <v>42</v>
      </c>
      <c r="G2835">
        <v>1</v>
      </c>
      <c r="H2835">
        <v>47</v>
      </c>
      <c r="I2835" t="s">
        <v>426</v>
      </c>
      <c r="J2835" t="s">
        <v>2549</v>
      </c>
      <c r="K2835" t="s">
        <v>38</v>
      </c>
      <c r="L2835">
        <v>200000</v>
      </c>
      <c r="M2835" t="s">
        <v>44</v>
      </c>
      <c r="N2835">
        <v>1</v>
      </c>
      <c r="O2835" s="6">
        <v>200</v>
      </c>
      <c r="P2835">
        <v>16.588000000000001</v>
      </c>
      <c r="Q2835">
        <v>3.9996309999999999</v>
      </c>
      <c r="R2835">
        <v>0</v>
      </c>
      <c r="S2835">
        <v>13093.1137</v>
      </c>
      <c r="T2835">
        <v>2618.62</v>
      </c>
      <c r="U2835">
        <v>0</v>
      </c>
      <c r="V2835">
        <v>2828.11</v>
      </c>
      <c r="W2835">
        <v>5446.73</v>
      </c>
      <c r="X2835" t="s">
        <v>244</v>
      </c>
      <c r="Y2835" t="s">
        <v>245</v>
      </c>
      <c r="Z2835">
        <v>156</v>
      </c>
      <c r="AA2835" t="s">
        <v>63</v>
      </c>
      <c r="AB2835">
        <v>156</v>
      </c>
      <c r="AC2835" t="s">
        <v>63</v>
      </c>
      <c r="AD2835">
        <v>20</v>
      </c>
      <c r="AE2835">
        <v>0</v>
      </c>
      <c r="AF2835">
        <v>18</v>
      </c>
      <c r="AG2835">
        <v>59.3551</v>
      </c>
      <c r="AH2835">
        <v>0</v>
      </c>
      <c r="AI2835">
        <v>0</v>
      </c>
      <c r="AJ2835">
        <v>1</v>
      </c>
    </row>
    <row r="2836" spans="1:36" x14ac:dyDescent="0.35">
      <c r="A2836" t="s">
        <v>268</v>
      </c>
      <c r="B2836" t="str">
        <f t="shared" si="44"/>
        <v>2019</v>
      </c>
      <c r="D2836" s="1">
        <v>43658</v>
      </c>
      <c r="E2836">
        <v>1150</v>
      </c>
      <c r="F2836" t="s">
        <v>50</v>
      </c>
      <c r="G2836">
        <v>1</v>
      </c>
      <c r="H2836">
        <v>98</v>
      </c>
      <c r="I2836" t="s">
        <v>51</v>
      </c>
      <c r="J2836" t="s">
        <v>2550</v>
      </c>
      <c r="K2836" t="s">
        <v>38</v>
      </c>
      <c r="L2836">
        <v>6000</v>
      </c>
      <c r="M2836" t="s">
        <v>44</v>
      </c>
      <c r="N2836">
        <v>28.31</v>
      </c>
      <c r="O2836" s="6">
        <v>169.86</v>
      </c>
      <c r="P2836">
        <v>3.7984499999999999</v>
      </c>
      <c r="Q2836">
        <v>3.3969960000000001</v>
      </c>
      <c r="R2836">
        <v>0</v>
      </c>
      <c r="S2836">
        <v>9009.2404000000006</v>
      </c>
      <c r="T2836">
        <v>1801.85</v>
      </c>
      <c r="U2836">
        <v>0</v>
      </c>
      <c r="V2836">
        <v>1946</v>
      </c>
      <c r="W2836">
        <v>3747.85</v>
      </c>
      <c r="X2836" t="s">
        <v>270</v>
      </c>
      <c r="Y2836" t="s">
        <v>271</v>
      </c>
      <c r="Z2836">
        <v>784</v>
      </c>
      <c r="AA2836" t="s">
        <v>272</v>
      </c>
      <c r="AB2836">
        <v>156</v>
      </c>
      <c r="AC2836" t="s">
        <v>63</v>
      </c>
      <c r="AG2836">
        <v>50.883600000000001</v>
      </c>
      <c r="AH2836">
        <v>0</v>
      </c>
      <c r="AI2836">
        <v>0</v>
      </c>
      <c r="AJ2836">
        <v>1</v>
      </c>
    </row>
    <row r="2837" spans="1:36" x14ac:dyDescent="0.35">
      <c r="A2837" t="s">
        <v>1188</v>
      </c>
      <c r="B2837" t="str">
        <f t="shared" si="44"/>
        <v>2019</v>
      </c>
      <c r="D2837" s="1">
        <v>43649</v>
      </c>
      <c r="E2837">
        <v>1010</v>
      </c>
      <c r="F2837" t="s">
        <v>65</v>
      </c>
      <c r="G2837">
        <v>1</v>
      </c>
      <c r="H2837">
        <v>7</v>
      </c>
      <c r="I2837" t="s">
        <v>322</v>
      </c>
      <c r="J2837" t="s">
        <v>1189</v>
      </c>
      <c r="K2837" t="s">
        <v>38</v>
      </c>
      <c r="L2837">
        <v>17250</v>
      </c>
      <c r="M2837" t="s">
        <v>44</v>
      </c>
      <c r="N2837">
        <v>8.2608999999999995</v>
      </c>
      <c r="O2837" s="6">
        <v>142.50052500000001</v>
      </c>
      <c r="P2837">
        <v>7.0284500000000003</v>
      </c>
      <c r="Q2837">
        <v>2.8497659999999998</v>
      </c>
      <c r="R2837">
        <v>0</v>
      </c>
      <c r="S2837">
        <v>7744.4335000000001</v>
      </c>
      <c r="T2837">
        <v>232.33</v>
      </c>
      <c r="U2837">
        <v>0</v>
      </c>
      <c r="V2837">
        <v>1435.82</v>
      </c>
      <c r="W2837">
        <v>1668.15</v>
      </c>
      <c r="X2837" t="s">
        <v>752</v>
      </c>
      <c r="Y2837" t="s">
        <v>753</v>
      </c>
      <c r="Z2837">
        <v>344</v>
      </c>
      <c r="AA2837" t="s">
        <v>753</v>
      </c>
      <c r="AB2837">
        <v>156</v>
      </c>
      <c r="AC2837" t="s">
        <v>63</v>
      </c>
      <c r="AG2837">
        <v>50.823300000000003</v>
      </c>
      <c r="AH2837">
        <v>0</v>
      </c>
      <c r="AI2837">
        <v>0</v>
      </c>
      <c r="AJ2837">
        <v>1</v>
      </c>
    </row>
    <row r="2838" spans="1:36" x14ac:dyDescent="0.35">
      <c r="A2838" t="s">
        <v>774</v>
      </c>
      <c r="B2838" t="str">
        <f t="shared" si="44"/>
        <v>2024</v>
      </c>
      <c r="C2838" s="1">
        <v>45631</v>
      </c>
      <c r="D2838" s="1">
        <v>45631</v>
      </c>
      <c r="E2838">
        <v>1030</v>
      </c>
      <c r="F2838" t="s">
        <v>42</v>
      </c>
      <c r="G2838">
        <v>1</v>
      </c>
      <c r="H2838">
        <v>8</v>
      </c>
      <c r="I2838" t="s">
        <v>85</v>
      </c>
      <c r="J2838" t="s">
        <v>73</v>
      </c>
      <c r="K2838" t="s">
        <v>38</v>
      </c>
      <c r="L2838">
        <v>4214000</v>
      </c>
      <c r="M2838" t="s">
        <v>44</v>
      </c>
      <c r="N2838">
        <v>2.2018</v>
      </c>
      <c r="O2838" s="6">
        <v>9278.3852000000006</v>
      </c>
      <c r="P2838">
        <v>1331.4847199999999</v>
      </c>
      <c r="Q2838">
        <v>18.470849000000001</v>
      </c>
      <c r="R2838">
        <v>9.3446700000000007</v>
      </c>
      <c r="S2838">
        <v>644829.91350000002</v>
      </c>
      <c r="T2838">
        <v>0</v>
      </c>
      <c r="U2838">
        <v>0</v>
      </c>
      <c r="V2838">
        <v>116069.38</v>
      </c>
      <c r="W2838">
        <v>116069.38</v>
      </c>
      <c r="X2838" t="s">
        <v>74</v>
      </c>
      <c r="Y2838" t="s">
        <v>75</v>
      </c>
      <c r="Z2838">
        <v>156</v>
      </c>
      <c r="AA2838" t="s">
        <v>63</v>
      </c>
      <c r="AB2838">
        <v>156</v>
      </c>
      <c r="AC2838" t="s">
        <v>63</v>
      </c>
      <c r="AD2838">
        <v>0</v>
      </c>
      <c r="AE2838">
        <v>0</v>
      </c>
      <c r="AF2838">
        <v>18</v>
      </c>
      <c r="AG2838">
        <v>60.6175</v>
      </c>
      <c r="AH2838">
        <v>0</v>
      </c>
      <c r="AI2838">
        <v>1</v>
      </c>
      <c r="AJ2838">
        <v>1</v>
      </c>
    </row>
    <row r="2839" spans="1:36" x14ac:dyDescent="0.35">
      <c r="A2839" t="s">
        <v>870</v>
      </c>
      <c r="B2839" t="str">
        <f t="shared" si="44"/>
        <v>2021</v>
      </c>
      <c r="D2839" s="1">
        <v>44494</v>
      </c>
      <c r="E2839">
        <v>1150</v>
      </c>
      <c r="F2839" t="s">
        <v>50</v>
      </c>
      <c r="G2839">
        <v>1</v>
      </c>
      <c r="H2839">
        <v>4</v>
      </c>
      <c r="I2839" t="s">
        <v>640</v>
      </c>
      <c r="J2839" t="s">
        <v>81</v>
      </c>
      <c r="K2839" t="s">
        <v>38</v>
      </c>
      <c r="L2839">
        <v>2690000</v>
      </c>
      <c r="M2839" t="s">
        <v>44</v>
      </c>
      <c r="N2839">
        <v>1.65</v>
      </c>
      <c r="O2839" s="6">
        <v>4438.5</v>
      </c>
      <c r="P2839">
        <v>1236.1383040000001</v>
      </c>
      <c r="Q2839">
        <v>88.768341000000007</v>
      </c>
      <c r="R2839">
        <v>0</v>
      </c>
      <c r="S2839">
        <v>325852.91149999999</v>
      </c>
      <c r="T2839">
        <v>0</v>
      </c>
      <c r="U2839">
        <v>0</v>
      </c>
      <c r="V2839">
        <v>58653.3</v>
      </c>
      <c r="W2839">
        <v>58653.3</v>
      </c>
      <c r="X2839" t="s">
        <v>712</v>
      </c>
      <c r="Y2839" t="s">
        <v>713</v>
      </c>
      <c r="Z2839">
        <v>156</v>
      </c>
      <c r="AA2839" t="s">
        <v>63</v>
      </c>
      <c r="AB2839">
        <v>156</v>
      </c>
      <c r="AC2839" t="s">
        <v>63</v>
      </c>
      <c r="AD2839">
        <v>0</v>
      </c>
      <c r="AE2839">
        <v>0</v>
      </c>
      <c r="AF2839">
        <v>18</v>
      </c>
      <c r="AG2839">
        <v>56.5381</v>
      </c>
      <c r="AH2839">
        <v>0</v>
      </c>
      <c r="AI2839">
        <v>0</v>
      </c>
      <c r="AJ2839">
        <v>1</v>
      </c>
    </row>
    <row r="2840" spans="1:36" x14ac:dyDescent="0.35">
      <c r="A2840" t="s">
        <v>196</v>
      </c>
      <c r="B2840" t="str">
        <f t="shared" si="44"/>
        <v>2025</v>
      </c>
      <c r="C2840" s="2">
        <v>45807</v>
      </c>
      <c r="D2840" s="1">
        <v>45807</v>
      </c>
      <c r="E2840">
        <v>1150</v>
      </c>
      <c r="F2840" t="s">
        <v>50</v>
      </c>
      <c r="G2840">
        <v>1</v>
      </c>
      <c r="H2840">
        <v>15</v>
      </c>
      <c r="I2840" t="s">
        <v>197</v>
      </c>
      <c r="J2840" t="s">
        <v>2551</v>
      </c>
      <c r="K2840" t="s">
        <v>38</v>
      </c>
      <c r="L2840">
        <v>637350</v>
      </c>
      <c r="M2840" t="s">
        <v>44</v>
      </c>
      <c r="N2840">
        <v>2.0005000000000002</v>
      </c>
      <c r="O2840" s="6">
        <v>1275.018675</v>
      </c>
      <c r="P2840">
        <v>72.992000000000004</v>
      </c>
      <c r="Q2840">
        <v>1.41422</v>
      </c>
      <c r="R2840">
        <v>32.631073999999998</v>
      </c>
      <c r="S2840">
        <v>82011.543799999999</v>
      </c>
      <c r="T2840">
        <v>0</v>
      </c>
      <c r="U2840">
        <v>0</v>
      </c>
      <c r="V2840">
        <v>14762.08</v>
      </c>
      <c r="W2840">
        <v>14762.08</v>
      </c>
      <c r="X2840" t="s">
        <v>199</v>
      </c>
      <c r="Y2840" t="s">
        <v>200</v>
      </c>
      <c r="Z2840">
        <v>156</v>
      </c>
      <c r="AA2840" t="s">
        <v>63</v>
      </c>
      <c r="AB2840">
        <v>156</v>
      </c>
      <c r="AC2840" t="s">
        <v>63</v>
      </c>
      <c r="AD2840">
        <v>0</v>
      </c>
      <c r="AE2840">
        <v>0</v>
      </c>
      <c r="AF2840">
        <v>18</v>
      </c>
      <c r="AG2840">
        <v>59.3401</v>
      </c>
      <c r="AH2840">
        <v>0</v>
      </c>
      <c r="AI2840">
        <v>0</v>
      </c>
      <c r="AJ2840">
        <v>1</v>
      </c>
    </row>
    <row r="2841" spans="1:36" x14ac:dyDescent="0.35">
      <c r="A2841" t="s">
        <v>604</v>
      </c>
      <c r="B2841" t="str">
        <f t="shared" si="44"/>
        <v>2025</v>
      </c>
      <c r="C2841" s="1">
        <v>45854</v>
      </c>
      <c r="D2841" s="1">
        <v>45859</v>
      </c>
      <c r="E2841">
        <v>1150</v>
      </c>
      <c r="F2841" t="s">
        <v>50</v>
      </c>
      <c r="G2841">
        <v>1</v>
      </c>
      <c r="H2841">
        <v>15</v>
      </c>
      <c r="I2841" t="s">
        <v>77</v>
      </c>
      <c r="J2841" t="s">
        <v>2552</v>
      </c>
      <c r="K2841" t="s">
        <v>38</v>
      </c>
      <c r="L2841">
        <v>430000</v>
      </c>
      <c r="M2841" t="s">
        <v>44</v>
      </c>
      <c r="N2841">
        <v>2.0908000000000002</v>
      </c>
      <c r="O2841" s="6">
        <v>899.04399999999998</v>
      </c>
      <c r="P2841">
        <v>61.280880000000003</v>
      </c>
      <c r="Q2841">
        <v>0.98882400000000004</v>
      </c>
      <c r="R2841">
        <v>14.874000000000001</v>
      </c>
      <c r="S2841">
        <v>59363.8871</v>
      </c>
      <c r="T2841">
        <v>0</v>
      </c>
      <c r="U2841">
        <v>0</v>
      </c>
      <c r="V2841">
        <v>10685.5</v>
      </c>
      <c r="W2841">
        <v>10685.5</v>
      </c>
      <c r="X2841" t="s">
        <v>96</v>
      </c>
      <c r="Y2841" t="s">
        <v>97</v>
      </c>
      <c r="Z2841">
        <v>156</v>
      </c>
      <c r="AA2841" t="s">
        <v>63</v>
      </c>
      <c r="AB2841">
        <v>156</v>
      </c>
      <c r="AC2841" t="s">
        <v>63</v>
      </c>
      <c r="AD2841">
        <v>0</v>
      </c>
      <c r="AE2841">
        <v>0</v>
      </c>
      <c r="AF2841">
        <v>18</v>
      </c>
      <c r="AG2841">
        <v>60.811700000000002</v>
      </c>
      <c r="AH2841">
        <v>0</v>
      </c>
      <c r="AI2841">
        <v>0</v>
      </c>
      <c r="AJ2841">
        <v>1</v>
      </c>
    </row>
    <row r="2842" spans="1:36" x14ac:dyDescent="0.35">
      <c r="A2842" t="s">
        <v>774</v>
      </c>
      <c r="B2842" t="str">
        <f t="shared" si="44"/>
        <v>2024</v>
      </c>
      <c r="C2842" s="1">
        <v>45631</v>
      </c>
      <c r="D2842" s="1">
        <v>45631</v>
      </c>
      <c r="E2842">
        <v>1030</v>
      </c>
      <c r="F2842" t="s">
        <v>42</v>
      </c>
      <c r="G2842">
        <v>1</v>
      </c>
      <c r="H2842">
        <v>1</v>
      </c>
      <c r="I2842" t="s">
        <v>132</v>
      </c>
      <c r="J2842" t="s">
        <v>129</v>
      </c>
      <c r="K2842" t="s">
        <v>38</v>
      </c>
      <c r="L2842">
        <v>2023000</v>
      </c>
      <c r="M2842" t="s">
        <v>44</v>
      </c>
      <c r="N2842">
        <v>2.0619999999999998</v>
      </c>
      <c r="O2842" s="6">
        <v>4171.4260000000004</v>
      </c>
      <c r="P2842">
        <v>598.60627999999997</v>
      </c>
      <c r="Q2842">
        <v>8.3040880000000001</v>
      </c>
      <c r="R2842">
        <v>4.2011580000000004</v>
      </c>
      <c r="S2842">
        <v>289906.13809999998</v>
      </c>
      <c r="T2842">
        <v>8697.18</v>
      </c>
      <c r="U2842">
        <v>0</v>
      </c>
      <c r="V2842">
        <v>53748.6</v>
      </c>
      <c r="W2842">
        <v>62445.78</v>
      </c>
      <c r="X2842" t="s">
        <v>74</v>
      </c>
      <c r="Y2842" t="s">
        <v>75</v>
      </c>
      <c r="Z2842">
        <v>156</v>
      </c>
      <c r="AA2842" t="s">
        <v>63</v>
      </c>
      <c r="AB2842">
        <v>156</v>
      </c>
      <c r="AC2842" t="s">
        <v>63</v>
      </c>
      <c r="AD2842">
        <v>3</v>
      </c>
      <c r="AE2842">
        <v>0</v>
      </c>
      <c r="AF2842">
        <v>18</v>
      </c>
      <c r="AG2842">
        <v>60.6175</v>
      </c>
      <c r="AH2842">
        <v>0</v>
      </c>
      <c r="AI2842">
        <v>1</v>
      </c>
      <c r="AJ2842">
        <v>1</v>
      </c>
    </row>
    <row r="2843" spans="1:36" x14ac:dyDescent="0.35">
      <c r="A2843" t="s">
        <v>1892</v>
      </c>
      <c r="B2843" t="str">
        <f t="shared" si="44"/>
        <v>2024</v>
      </c>
      <c r="C2843" s="1">
        <v>45297</v>
      </c>
      <c r="D2843" s="1">
        <v>45299</v>
      </c>
      <c r="E2843">
        <v>1030</v>
      </c>
      <c r="F2843" t="s">
        <v>42</v>
      </c>
      <c r="G2843">
        <v>1</v>
      </c>
      <c r="H2843">
        <v>11</v>
      </c>
      <c r="I2843" t="s">
        <v>132</v>
      </c>
      <c r="J2843" t="s">
        <v>129</v>
      </c>
      <c r="K2843" t="s">
        <v>38</v>
      </c>
      <c r="L2843">
        <v>1980000</v>
      </c>
      <c r="M2843" t="s">
        <v>44</v>
      </c>
      <c r="N2843">
        <v>2.2583000000000002</v>
      </c>
      <c r="O2843" s="6">
        <v>4471.4340000000002</v>
      </c>
      <c r="P2843">
        <v>256.57799999999997</v>
      </c>
      <c r="Q2843">
        <v>8.2493549999999995</v>
      </c>
      <c r="R2843">
        <v>4.1642609999999998</v>
      </c>
      <c r="S2843">
        <v>278215.75589999999</v>
      </c>
      <c r="T2843">
        <v>8346.4699999999993</v>
      </c>
      <c r="U2843">
        <v>0</v>
      </c>
      <c r="V2843">
        <v>51581.06</v>
      </c>
      <c r="W2843">
        <v>59927.53</v>
      </c>
      <c r="X2843" t="s">
        <v>96</v>
      </c>
      <c r="Y2843" t="s">
        <v>97</v>
      </c>
      <c r="Z2843">
        <v>156</v>
      </c>
      <c r="AA2843" t="s">
        <v>63</v>
      </c>
      <c r="AB2843">
        <v>156</v>
      </c>
      <c r="AC2843" t="s">
        <v>63</v>
      </c>
      <c r="AD2843">
        <v>3</v>
      </c>
      <c r="AE2843">
        <v>0</v>
      </c>
      <c r="AF2843">
        <v>18</v>
      </c>
      <c r="AG2843">
        <v>58.69</v>
      </c>
      <c r="AH2843">
        <v>0</v>
      </c>
      <c r="AI2843">
        <v>0</v>
      </c>
      <c r="AJ2843">
        <v>1</v>
      </c>
    </row>
    <row r="2844" spans="1:36" x14ac:dyDescent="0.35">
      <c r="A2844" t="s">
        <v>136</v>
      </c>
      <c r="B2844" t="str">
        <f t="shared" si="44"/>
        <v>2020</v>
      </c>
      <c r="D2844" s="1">
        <v>44167</v>
      </c>
      <c r="E2844">
        <v>1150</v>
      </c>
      <c r="F2844" t="s">
        <v>50</v>
      </c>
      <c r="G2844">
        <v>1</v>
      </c>
      <c r="H2844">
        <v>7</v>
      </c>
      <c r="I2844" t="s">
        <v>137</v>
      </c>
      <c r="J2844" t="s">
        <v>109</v>
      </c>
      <c r="K2844" t="s">
        <v>38</v>
      </c>
      <c r="L2844">
        <v>6794000</v>
      </c>
      <c r="M2844" t="s">
        <v>44</v>
      </c>
      <c r="N2844">
        <v>1.1935</v>
      </c>
      <c r="O2844" s="6">
        <v>8108.6390000000001</v>
      </c>
      <c r="P2844">
        <v>281.15181000000001</v>
      </c>
      <c r="Q2844">
        <v>8.6787220000000005</v>
      </c>
      <c r="R2844">
        <v>266.41414099999997</v>
      </c>
      <c r="S2844">
        <v>505738.4129</v>
      </c>
      <c r="T2844">
        <v>15172.15</v>
      </c>
      <c r="U2844">
        <v>0</v>
      </c>
      <c r="V2844">
        <v>93763.9</v>
      </c>
      <c r="W2844">
        <v>108936.05</v>
      </c>
      <c r="X2844" t="s">
        <v>138</v>
      </c>
      <c r="Y2844" t="s">
        <v>139</v>
      </c>
      <c r="Z2844">
        <v>380</v>
      </c>
      <c r="AA2844" t="s">
        <v>47</v>
      </c>
      <c r="AB2844">
        <v>156</v>
      </c>
      <c r="AC2844" t="s">
        <v>63</v>
      </c>
      <c r="AD2844">
        <v>3</v>
      </c>
      <c r="AE2844">
        <v>0</v>
      </c>
      <c r="AF2844">
        <v>18</v>
      </c>
      <c r="AG2844">
        <v>58.366399999999999</v>
      </c>
      <c r="AI2844">
        <v>1</v>
      </c>
      <c r="AJ2844">
        <v>1</v>
      </c>
    </row>
    <row r="2845" spans="1:36" x14ac:dyDescent="0.35">
      <c r="A2845" t="s">
        <v>972</v>
      </c>
      <c r="B2845" t="str">
        <f t="shared" si="44"/>
        <v>2022</v>
      </c>
      <c r="D2845" s="1">
        <v>44568</v>
      </c>
      <c r="E2845">
        <v>1150</v>
      </c>
      <c r="F2845" t="s">
        <v>50</v>
      </c>
      <c r="G2845">
        <v>1</v>
      </c>
      <c r="H2845">
        <v>4</v>
      </c>
      <c r="I2845" t="s">
        <v>137</v>
      </c>
      <c r="J2845" t="s">
        <v>109</v>
      </c>
      <c r="K2845" t="s">
        <v>38</v>
      </c>
      <c r="L2845">
        <v>14170000</v>
      </c>
      <c r="M2845" t="s">
        <v>44</v>
      </c>
      <c r="N2845">
        <v>1.9878</v>
      </c>
      <c r="O2845" s="6">
        <v>28167.126</v>
      </c>
      <c r="P2845">
        <v>1853.7750000000001</v>
      </c>
      <c r="Q2845">
        <v>31.055498</v>
      </c>
      <c r="R2845">
        <v>0</v>
      </c>
      <c r="S2845">
        <v>1735189.1307999999</v>
      </c>
      <c r="T2845">
        <v>52055.67</v>
      </c>
      <c r="U2845">
        <v>0</v>
      </c>
      <c r="V2845">
        <v>321704.06</v>
      </c>
      <c r="W2845">
        <v>373759.73</v>
      </c>
      <c r="X2845" t="s">
        <v>138</v>
      </c>
      <c r="Y2845" t="s">
        <v>139</v>
      </c>
      <c r="Z2845">
        <v>380</v>
      </c>
      <c r="AA2845" t="s">
        <v>47</v>
      </c>
      <c r="AB2845">
        <v>156</v>
      </c>
      <c r="AC2845" t="s">
        <v>63</v>
      </c>
      <c r="AD2845">
        <v>3</v>
      </c>
      <c r="AE2845">
        <v>0</v>
      </c>
      <c r="AF2845">
        <v>18</v>
      </c>
      <c r="AG2845">
        <v>57.739600000000003</v>
      </c>
      <c r="AH2845">
        <v>0</v>
      </c>
      <c r="AI2845">
        <v>0</v>
      </c>
      <c r="AJ2845">
        <v>1</v>
      </c>
    </row>
    <row r="2846" spans="1:36" x14ac:dyDescent="0.35">
      <c r="A2846" t="s">
        <v>410</v>
      </c>
      <c r="B2846" t="str">
        <f t="shared" si="44"/>
        <v>2025</v>
      </c>
      <c r="C2846" s="1">
        <v>46019</v>
      </c>
      <c r="D2846" s="1">
        <v>46020</v>
      </c>
      <c r="E2846">
        <v>1030</v>
      </c>
      <c r="F2846" t="s">
        <v>42</v>
      </c>
      <c r="G2846">
        <v>1</v>
      </c>
      <c r="H2846">
        <v>5</v>
      </c>
      <c r="I2846" t="s">
        <v>147</v>
      </c>
      <c r="J2846" t="s">
        <v>229</v>
      </c>
      <c r="K2846" t="s">
        <v>38</v>
      </c>
      <c r="L2846">
        <v>25893000</v>
      </c>
      <c r="M2846" t="s">
        <v>44</v>
      </c>
      <c r="N2846">
        <v>0.55900000000000005</v>
      </c>
      <c r="O2846" s="6">
        <v>14474.187</v>
      </c>
      <c r="P2846">
        <v>1450.0061290000001</v>
      </c>
      <c r="Q2846">
        <v>31.529809</v>
      </c>
      <c r="R2846">
        <v>0</v>
      </c>
      <c r="S2846">
        <v>1007282.9029</v>
      </c>
      <c r="T2846">
        <v>141019.60999999999</v>
      </c>
      <c r="U2846">
        <v>0</v>
      </c>
      <c r="V2846">
        <v>206694.45</v>
      </c>
      <c r="W2846">
        <v>347714.06</v>
      </c>
      <c r="X2846" t="s">
        <v>192</v>
      </c>
      <c r="Y2846" t="s">
        <v>193</v>
      </c>
      <c r="Z2846">
        <v>156</v>
      </c>
      <c r="AA2846" t="s">
        <v>63</v>
      </c>
      <c r="AB2846">
        <v>156</v>
      </c>
      <c r="AC2846" t="s">
        <v>63</v>
      </c>
      <c r="AD2846">
        <v>14</v>
      </c>
      <c r="AE2846">
        <v>0</v>
      </c>
      <c r="AF2846">
        <v>18</v>
      </c>
      <c r="AG2846">
        <v>63.129800000000003</v>
      </c>
      <c r="AH2846">
        <v>0</v>
      </c>
      <c r="AI2846">
        <v>1</v>
      </c>
      <c r="AJ2846">
        <v>1</v>
      </c>
    </row>
    <row r="2847" spans="1:36" x14ac:dyDescent="0.35">
      <c r="A2847" t="s">
        <v>644</v>
      </c>
      <c r="B2847" t="str">
        <f t="shared" si="44"/>
        <v>2024</v>
      </c>
      <c r="C2847" s="2">
        <v>45515</v>
      </c>
      <c r="D2847" s="1">
        <v>45518</v>
      </c>
      <c r="E2847">
        <v>1030</v>
      </c>
      <c r="F2847" t="s">
        <v>42</v>
      </c>
      <c r="G2847">
        <v>1</v>
      </c>
      <c r="H2847">
        <v>3</v>
      </c>
      <c r="I2847" t="s">
        <v>147</v>
      </c>
      <c r="J2847" t="s">
        <v>623</v>
      </c>
      <c r="K2847" t="s">
        <v>38</v>
      </c>
      <c r="L2847">
        <v>5288600</v>
      </c>
      <c r="M2847" t="s">
        <v>44</v>
      </c>
      <c r="N2847">
        <v>0.85</v>
      </c>
      <c r="O2847" s="6">
        <v>4495.3100000000004</v>
      </c>
      <c r="P2847">
        <v>1100.473</v>
      </c>
      <c r="Q2847">
        <v>89.916876000000002</v>
      </c>
      <c r="R2847">
        <v>0</v>
      </c>
      <c r="S2847">
        <v>339942.71659999999</v>
      </c>
      <c r="T2847">
        <v>47591.98</v>
      </c>
      <c r="U2847">
        <v>0</v>
      </c>
      <c r="V2847">
        <v>69756.25</v>
      </c>
      <c r="W2847">
        <v>117348.23</v>
      </c>
      <c r="X2847" t="s">
        <v>100</v>
      </c>
      <c r="Y2847" t="s">
        <v>101</v>
      </c>
      <c r="Z2847">
        <v>156</v>
      </c>
      <c r="AA2847" t="s">
        <v>63</v>
      </c>
      <c r="AB2847">
        <v>156</v>
      </c>
      <c r="AC2847" t="s">
        <v>63</v>
      </c>
      <c r="AD2847">
        <v>14</v>
      </c>
      <c r="AE2847">
        <v>0</v>
      </c>
      <c r="AF2847">
        <v>18</v>
      </c>
      <c r="AG2847">
        <v>59.789099999999998</v>
      </c>
      <c r="AH2847">
        <v>0</v>
      </c>
      <c r="AI2847">
        <v>0</v>
      </c>
      <c r="AJ2847">
        <v>1</v>
      </c>
    </row>
    <row r="2848" spans="1:36" x14ac:dyDescent="0.35">
      <c r="A2848" t="s">
        <v>1610</v>
      </c>
      <c r="B2848" t="str">
        <f t="shared" si="44"/>
        <v>2024</v>
      </c>
      <c r="C2848" s="1">
        <v>45596</v>
      </c>
      <c r="D2848" s="1">
        <v>45596</v>
      </c>
      <c r="E2848">
        <v>1150</v>
      </c>
      <c r="F2848" t="s">
        <v>50</v>
      </c>
      <c r="G2848">
        <v>1</v>
      </c>
      <c r="H2848">
        <v>53</v>
      </c>
      <c r="I2848" t="s">
        <v>242</v>
      </c>
      <c r="J2848" t="s">
        <v>249</v>
      </c>
      <c r="K2848" t="s">
        <v>38</v>
      </c>
      <c r="L2848">
        <v>8840</v>
      </c>
      <c r="M2848" t="s">
        <v>44</v>
      </c>
      <c r="N2848">
        <v>6.4702000000000002</v>
      </c>
      <c r="O2848" s="6">
        <v>57.196567999999999</v>
      </c>
      <c r="P2848">
        <v>0.68208000000000002</v>
      </c>
      <c r="Q2848">
        <v>0.12728100000000001</v>
      </c>
      <c r="R2848">
        <v>0</v>
      </c>
      <c r="S2848">
        <v>3494.7674000000002</v>
      </c>
      <c r="T2848">
        <v>698.95</v>
      </c>
      <c r="U2848">
        <v>0</v>
      </c>
      <c r="V2848">
        <v>754.87</v>
      </c>
      <c r="W2848">
        <v>1453.82</v>
      </c>
      <c r="X2848" t="s">
        <v>1922</v>
      </c>
      <c r="Y2848" t="s">
        <v>118</v>
      </c>
      <c r="Z2848">
        <v>591</v>
      </c>
      <c r="AA2848" t="s">
        <v>55</v>
      </c>
      <c r="AB2848">
        <v>156</v>
      </c>
      <c r="AC2848" t="s">
        <v>63</v>
      </c>
      <c r="AD2848">
        <v>20</v>
      </c>
      <c r="AE2848">
        <v>0</v>
      </c>
      <c r="AF2848">
        <v>18</v>
      </c>
      <c r="AG2848">
        <v>60.248100000000001</v>
      </c>
      <c r="AH2848">
        <v>0</v>
      </c>
      <c r="AI2848">
        <v>0</v>
      </c>
      <c r="AJ2848">
        <v>1</v>
      </c>
    </row>
    <row r="2849" spans="1:36" x14ac:dyDescent="0.35">
      <c r="A2849" t="s">
        <v>1509</v>
      </c>
      <c r="B2849" t="str">
        <f t="shared" si="44"/>
        <v>2019</v>
      </c>
      <c r="D2849" s="1">
        <v>43697</v>
      </c>
      <c r="E2849">
        <v>1150</v>
      </c>
      <c r="F2849" t="s">
        <v>50</v>
      </c>
      <c r="G2849">
        <v>1</v>
      </c>
      <c r="H2849">
        <v>2</v>
      </c>
      <c r="I2849" t="s">
        <v>330</v>
      </c>
      <c r="J2849" t="s">
        <v>1431</v>
      </c>
      <c r="K2849" t="s">
        <v>38</v>
      </c>
      <c r="L2849">
        <v>575180000</v>
      </c>
      <c r="M2849" t="s">
        <v>44</v>
      </c>
      <c r="N2849">
        <v>0.75760000000000005</v>
      </c>
      <c r="O2849" s="6">
        <v>435756.36800000002</v>
      </c>
      <c r="P2849">
        <v>57639.023399999998</v>
      </c>
      <c r="Q2849">
        <v>8715.255099</v>
      </c>
      <c r="R2849">
        <v>0</v>
      </c>
      <c r="S2849">
        <v>25669021.229899999</v>
      </c>
      <c r="T2849">
        <v>0</v>
      </c>
      <c r="U2849">
        <v>0</v>
      </c>
      <c r="V2849">
        <v>0</v>
      </c>
      <c r="W2849">
        <v>0</v>
      </c>
      <c r="X2849" t="s">
        <v>244</v>
      </c>
      <c r="Y2849" t="s">
        <v>245</v>
      </c>
      <c r="Z2849">
        <v>156</v>
      </c>
      <c r="AA2849" t="s">
        <v>63</v>
      </c>
      <c r="AB2849">
        <v>156</v>
      </c>
      <c r="AC2849" t="s">
        <v>63</v>
      </c>
      <c r="AG2849">
        <v>51.122199999999999</v>
      </c>
      <c r="AH2849">
        <v>0</v>
      </c>
      <c r="AI2849">
        <v>0</v>
      </c>
      <c r="AJ2849">
        <v>1</v>
      </c>
    </row>
    <row r="2850" spans="1:36" x14ac:dyDescent="0.35">
      <c r="A2850" t="s">
        <v>1074</v>
      </c>
      <c r="B2850" t="str">
        <f t="shared" si="44"/>
        <v>2019</v>
      </c>
      <c r="D2850" s="1">
        <v>43745</v>
      </c>
      <c r="E2850">
        <v>1150</v>
      </c>
      <c r="F2850" t="s">
        <v>50</v>
      </c>
      <c r="G2850">
        <v>1</v>
      </c>
      <c r="H2850">
        <v>25</v>
      </c>
      <c r="I2850" t="s">
        <v>77</v>
      </c>
      <c r="J2850" t="s">
        <v>2555</v>
      </c>
      <c r="K2850" t="s">
        <v>38</v>
      </c>
      <c r="L2850">
        <v>400000</v>
      </c>
      <c r="M2850" t="s">
        <v>44</v>
      </c>
      <c r="N2850">
        <v>1.5039</v>
      </c>
      <c r="O2850" s="6">
        <v>601.55999999999995</v>
      </c>
      <c r="P2850">
        <v>38.654980000000002</v>
      </c>
      <c r="Q2850">
        <v>1.743018</v>
      </c>
      <c r="R2850">
        <v>0</v>
      </c>
      <c r="S2850">
        <v>33649.2523</v>
      </c>
      <c r="T2850">
        <v>0</v>
      </c>
      <c r="U2850">
        <v>0</v>
      </c>
      <c r="V2850">
        <v>6056.87</v>
      </c>
      <c r="W2850">
        <v>6056.87</v>
      </c>
      <c r="X2850" t="s">
        <v>244</v>
      </c>
      <c r="Y2850" t="s">
        <v>245</v>
      </c>
      <c r="Z2850">
        <v>156</v>
      </c>
      <c r="AA2850" t="s">
        <v>63</v>
      </c>
      <c r="AB2850">
        <v>156</v>
      </c>
      <c r="AC2850" t="s">
        <v>63</v>
      </c>
      <c r="AG2850">
        <v>52.416499999999999</v>
      </c>
      <c r="AH2850">
        <v>0</v>
      </c>
      <c r="AI2850">
        <v>0</v>
      </c>
      <c r="AJ2850">
        <v>1</v>
      </c>
    </row>
    <row r="2851" spans="1:36" x14ac:dyDescent="0.35">
      <c r="A2851" t="s">
        <v>1378</v>
      </c>
      <c r="B2851" t="str">
        <f t="shared" si="44"/>
        <v>2019</v>
      </c>
      <c r="D2851" s="1">
        <v>43666</v>
      </c>
      <c r="E2851">
        <v>1030</v>
      </c>
      <c r="F2851" t="s">
        <v>42</v>
      </c>
      <c r="G2851">
        <v>1</v>
      </c>
      <c r="H2851">
        <v>38</v>
      </c>
      <c r="I2851" t="s">
        <v>77</v>
      </c>
      <c r="J2851" t="s">
        <v>2556</v>
      </c>
      <c r="K2851" t="s">
        <v>38</v>
      </c>
      <c r="L2851">
        <v>1100260</v>
      </c>
      <c r="M2851" t="s">
        <v>44</v>
      </c>
      <c r="N2851">
        <v>2.93</v>
      </c>
      <c r="O2851" s="6">
        <v>3223.7618000000002</v>
      </c>
      <c r="P2851">
        <v>104.72027</v>
      </c>
      <c r="Q2851">
        <v>5.8032019999999997</v>
      </c>
      <c r="R2851">
        <v>10.621095</v>
      </c>
      <c r="S2851">
        <v>170442.80919999999</v>
      </c>
      <c r="T2851">
        <v>0</v>
      </c>
      <c r="U2851">
        <v>0</v>
      </c>
      <c r="V2851">
        <v>30679.71</v>
      </c>
      <c r="W2851">
        <v>30679.71</v>
      </c>
      <c r="X2851" t="s">
        <v>563</v>
      </c>
      <c r="Y2851" t="s">
        <v>564</v>
      </c>
      <c r="Z2851">
        <v>410</v>
      </c>
      <c r="AA2851" t="s">
        <v>145</v>
      </c>
      <c r="AB2851">
        <v>156</v>
      </c>
      <c r="AC2851" t="s">
        <v>63</v>
      </c>
      <c r="AG2851">
        <v>50.9559</v>
      </c>
      <c r="AH2851">
        <v>0</v>
      </c>
      <c r="AI2851">
        <v>0</v>
      </c>
      <c r="AJ2851">
        <v>1</v>
      </c>
    </row>
    <row r="2852" spans="1:36" x14ac:dyDescent="0.35">
      <c r="A2852" t="s">
        <v>310</v>
      </c>
      <c r="B2852" t="str">
        <f t="shared" si="44"/>
        <v>2021</v>
      </c>
      <c r="D2852" s="1">
        <v>44228</v>
      </c>
      <c r="E2852">
        <v>1030</v>
      </c>
      <c r="F2852" t="s">
        <v>42</v>
      </c>
      <c r="G2852">
        <v>1</v>
      </c>
      <c r="H2852">
        <v>6</v>
      </c>
      <c r="I2852" t="s">
        <v>191</v>
      </c>
      <c r="J2852" t="s">
        <v>195</v>
      </c>
      <c r="K2852" t="s">
        <v>38</v>
      </c>
      <c r="L2852">
        <v>31660</v>
      </c>
      <c r="M2852" t="s">
        <v>130</v>
      </c>
      <c r="N2852">
        <v>583.89340000000004</v>
      </c>
      <c r="O2852" s="6">
        <v>18486.065043999999</v>
      </c>
      <c r="P2852">
        <v>921.49881100000005</v>
      </c>
      <c r="Q2852">
        <v>29.266003999999999</v>
      </c>
      <c r="R2852">
        <v>0</v>
      </c>
      <c r="S2852">
        <v>1130629.7231000001</v>
      </c>
      <c r="T2852">
        <v>0</v>
      </c>
      <c r="U2852">
        <v>0</v>
      </c>
      <c r="V2852">
        <v>101756.68</v>
      </c>
      <c r="W2852">
        <v>101756.68</v>
      </c>
      <c r="X2852" t="s">
        <v>192</v>
      </c>
      <c r="Y2852" t="s">
        <v>193</v>
      </c>
      <c r="Z2852">
        <v>156</v>
      </c>
      <c r="AA2852" t="s">
        <v>63</v>
      </c>
      <c r="AB2852">
        <v>156</v>
      </c>
      <c r="AC2852" t="s">
        <v>63</v>
      </c>
      <c r="AD2852">
        <v>0</v>
      </c>
      <c r="AE2852">
        <v>0</v>
      </c>
      <c r="AF2852">
        <v>18</v>
      </c>
      <c r="AG2852">
        <v>58.169400000000003</v>
      </c>
      <c r="AH2852">
        <v>0</v>
      </c>
      <c r="AI2852">
        <v>0</v>
      </c>
      <c r="AJ2852">
        <v>1</v>
      </c>
    </row>
    <row r="2853" spans="1:36" x14ac:dyDescent="0.35">
      <c r="A2853" t="s">
        <v>551</v>
      </c>
      <c r="B2853" t="str">
        <f t="shared" si="44"/>
        <v>2020</v>
      </c>
      <c r="D2853" s="1">
        <v>44009</v>
      </c>
      <c r="E2853">
        <v>1030</v>
      </c>
      <c r="F2853" t="s">
        <v>42</v>
      </c>
      <c r="G2853">
        <v>1</v>
      </c>
      <c r="H2853">
        <v>8</v>
      </c>
      <c r="I2853" t="s">
        <v>104</v>
      </c>
      <c r="J2853" t="s">
        <v>81</v>
      </c>
      <c r="L2853">
        <v>8950000</v>
      </c>
      <c r="M2853" t="s">
        <v>44</v>
      </c>
      <c r="N2853">
        <v>0.69099999999999995</v>
      </c>
      <c r="O2853" s="6">
        <v>6184.45</v>
      </c>
      <c r="P2853">
        <v>422.527895</v>
      </c>
      <c r="Q2853">
        <v>123.684839</v>
      </c>
      <c r="R2853">
        <v>19.120118999999999</v>
      </c>
      <c r="S2853">
        <v>392389.1336</v>
      </c>
      <c r="T2853">
        <v>0</v>
      </c>
      <c r="U2853">
        <v>0</v>
      </c>
      <c r="V2853">
        <v>0</v>
      </c>
      <c r="W2853">
        <v>0</v>
      </c>
      <c r="X2853" t="s">
        <v>82</v>
      </c>
      <c r="Y2853" t="s">
        <v>83</v>
      </c>
      <c r="Z2853">
        <v>156</v>
      </c>
      <c r="AA2853" t="s">
        <v>63</v>
      </c>
      <c r="AB2853">
        <v>156</v>
      </c>
      <c r="AC2853" t="s">
        <v>63</v>
      </c>
      <c r="AD2853">
        <v>0</v>
      </c>
      <c r="AE2853">
        <v>0</v>
      </c>
      <c r="AF2853">
        <v>18</v>
      </c>
      <c r="AG2853">
        <v>58.133499999999998</v>
      </c>
      <c r="AH2853">
        <v>0</v>
      </c>
      <c r="AI2853">
        <v>0</v>
      </c>
      <c r="AJ2853">
        <v>1</v>
      </c>
    </row>
    <row r="2854" spans="1:36" x14ac:dyDescent="0.35">
      <c r="A2854" t="s">
        <v>1892</v>
      </c>
      <c r="B2854" t="str">
        <f t="shared" si="44"/>
        <v>2024</v>
      </c>
      <c r="C2854" s="1">
        <v>45297</v>
      </c>
      <c r="D2854" s="1">
        <v>45299</v>
      </c>
      <c r="E2854">
        <v>1030</v>
      </c>
      <c r="F2854" t="s">
        <v>42</v>
      </c>
      <c r="G2854">
        <v>1</v>
      </c>
      <c r="H2854">
        <v>4</v>
      </c>
      <c r="I2854" t="s">
        <v>72</v>
      </c>
      <c r="J2854" t="s">
        <v>73</v>
      </c>
      <c r="K2854" t="s">
        <v>38</v>
      </c>
      <c r="L2854">
        <v>7147000</v>
      </c>
      <c r="M2854" t="s">
        <v>44</v>
      </c>
      <c r="N2854">
        <v>2.3338999999999999</v>
      </c>
      <c r="O2854" s="6">
        <v>16680.383300000001</v>
      </c>
      <c r="P2854">
        <v>957.15599999999995</v>
      </c>
      <c r="Q2854">
        <v>30.773952999999999</v>
      </c>
      <c r="R2854">
        <v>15.534642</v>
      </c>
      <c r="S2854">
        <v>1037865.4138</v>
      </c>
      <c r="T2854">
        <v>0</v>
      </c>
      <c r="U2854">
        <v>0</v>
      </c>
      <c r="V2854">
        <v>186815.77</v>
      </c>
      <c r="W2854">
        <v>186815.77</v>
      </c>
      <c r="X2854" t="s">
        <v>96</v>
      </c>
      <c r="Y2854" t="s">
        <v>97</v>
      </c>
      <c r="Z2854">
        <v>156</v>
      </c>
      <c r="AA2854" t="s">
        <v>63</v>
      </c>
      <c r="AB2854">
        <v>156</v>
      </c>
      <c r="AC2854" t="s">
        <v>63</v>
      </c>
      <c r="AD2854">
        <v>0</v>
      </c>
      <c r="AE2854">
        <v>0</v>
      </c>
      <c r="AF2854">
        <v>18</v>
      </c>
      <c r="AG2854">
        <v>58.69</v>
      </c>
      <c r="AH2854">
        <v>0</v>
      </c>
      <c r="AI2854">
        <v>0</v>
      </c>
      <c r="AJ2854">
        <v>1</v>
      </c>
    </row>
    <row r="2855" spans="1:36" x14ac:dyDescent="0.35">
      <c r="A2855" t="s">
        <v>347</v>
      </c>
      <c r="B2855" t="str">
        <f t="shared" si="44"/>
        <v>2024</v>
      </c>
      <c r="C2855" s="1">
        <v>45366</v>
      </c>
      <c r="D2855" s="1">
        <v>45366</v>
      </c>
      <c r="E2855">
        <v>1030</v>
      </c>
      <c r="F2855" t="s">
        <v>42</v>
      </c>
      <c r="G2855">
        <v>1</v>
      </c>
      <c r="H2855">
        <v>5</v>
      </c>
      <c r="I2855" t="s">
        <v>211</v>
      </c>
      <c r="J2855" t="s">
        <v>1536</v>
      </c>
      <c r="K2855" t="s">
        <v>38</v>
      </c>
      <c r="L2855">
        <v>1528000</v>
      </c>
      <c r="M2855" t="s">
        <v>44</v>
      </c>
      <c r="N2855">
        <v>2.3616999999999999</v>
      </c>
      <c r="O2855" s="6">
        <v>3608.6776</v>
      </c>
      <c r="P2855">
        <v>150.21600000000001</v>
      </c>
      <c r="Q2855">
        <v>14.38869</v>
      </c>
      <c r="R2855">
        <v>0</v>
      </c>
      <c r="S2855">
        <v>223439.59890000001</v>
      </c>
      <c r="T2855">
        <v>0</v>
      </c>
      <c r="U2855">
        <v>0</v>
      </c>
      <c r="V2855">
        <v>40219.129999999997</v>
      </c>
      <c r="W2855">
        <v>40219.129999999997</v>
      </c>
      <c r="X2855" t="s">
        <v>514</v>
      </c>
      <c r="Y2855" t="s">
        <v>515</v>
      </c>
      <c r="Z2855">
        <v>156</v>
      </c>
      <c r="AA2855" t="s">
        <v>63</v>
      </c>
      <c r="AB2855">
        <v>156</v>
      </c>
      <c r="AC2855" t="s">
        <v>63</v>
      </c>
      <c r="AD2855">
        <v>0</v>
      </c>
      <c r="AE2855">
        <v>0</v>
      </c>
      <c r="AF2855">
        <v>18</v>
      </c>
      <c r="AG2855">
        <v>59.216200000000001</v>
      </c>
      <c r="AH2855">
        <v>0</v>
      </c>
      <c r="AI2855">
        <v>0</v>
      </c>
      <c r="AJ2855">
        <v>1</v>
      </c>
    </row>
    <row r="2856" spans="1:36" x14ac:dyDescent="0.35">
      <c r="A2856" t="s">
        <v>906</v>
      </c>
      <c r="B2856" t="str">
        <f t="shared" si="44"/>
        <v>2023</v>
      </c>
      <c r="C2856" s="1">
        <v>45112</v>
      </c>
      <c r="D2856" s="1">
        <v>45113</v>
      </c>
      <c r="E2856">
        <v>1030</v>
      </c>
      <c r="F2856" t="s">
        <v>42</v>
      </c>
      <c r="G2856">
        <v>1</v>
      </c>
      <c r="H2856">
        <v>2</v>
      </c>
      <c r="I2856" t="s">
        <v>85</v>
      </c>
      <c r="J2856" t="s">
        <v>907</v>
      </c>
      <c r="K2856" t="s">
        <v>38</v>
      </c>
      <c r="L2856">
        <v>1931000</v>
      </c>
      <c r="M2856" t="s">
        <v>44</v>
      </c>
      <c r="N2856">
        <v>2.8</v>
      </c>
      <c r="O2856" s="6">
        <v>5406.8</v>
      </c>
      <c r="P2856">
        <v>211.1454</v>
      </c>
      <c r="Q2856">
        <v>21.504767999999999</v>
      </c>
      <c r="R2856">
        <v>0</v>
      </c>
      <c r="S2856">
        <v>314849.04129999998</v>
      </c>
      <c r="T2856">
        <v>0</v>
      </c>
      <c r="U2856">
        <v>0</v>
      </c>
      <c r="V2856">
        <v>56672.83</v>
      </c>
      <c r="W2856">
        <v>56672.83</v>
      </c>
      <c r="X2856" t="s">
        <v>837</v>
      </c>
      <c r="Y2856" t="s">
        <v>838</v>
      </c>
      <c r="Z2856">
        <v>158</v>
      </c>
      <c r="AA2856" t="s">
        <v>102</v>
      </c>
      <c r="AB2856">
        <v>156</v>
      </c>
      <c r="AC2856" t="s">
        <v>63</v>
      </c>
      <c r="AD2856">
        <v>0</v>
      </c>
      <c r="AE2856">
        <v>0</v>
      </c>
      <c r="AF2856">
        <v>18</v>
      </c>
      <c r="AG2856">
        <v>55.829700000000003</v>
      </c>
      <c r="AH2856">
        <v>0</v>
      </c>
      <c r="AI2856">
        <v>0</v>
      </c>
      <c r="AJ2856">
        <v>1</v>
      </c>
    </row>
    <row r="2857" spans="1:36" x14ac:dyDescent="0.35">
      <c r="A2857" t="s">
        <v>1057</v>
      </c>
      <c r="B2857" t="str">
        <f t="shared" si="44"/>
        <v>2020</v>
      </c>
      <c r="D2857" s="1">
        <v>43979</v>
      </c>
      <c r="E2857">
        <v>1150</v>
      </c>
      <c r="F2857" t="s">
        <v>50</v>
      </c>
      <c r="G2857">
        <v>1</v>
      </c>
      <c r="H2857">
        <v>5</v>
      </c>
      <c r="I2857" t="s">
        <v>401</v>
      </c>
      <c r="J2857" t="s">
        <v>81</v>
      </c>
      <c r="L2857">
        <v>2696000</v>
      </c>
      <c r="M2857" t="s">
        <v>44</v>
      </c>
      <c r="N2857">
        <v>2.2408000000000001</v>
      </c>
      <c r="O2857" s="6">
        <v>6041.1967999999997</v>
      </c>
      <c r="P2857">
        <v>292.97629999999998</v>
      </c>
      <c r="Q2857">
        <v>2.4163100000000002</v>
      </c>
      <c r="R2857">
        <v>0</v>
      </c>
      <c r="S2857">
        <v>356392.8529</v>
      </c>
      <c r="T2857">
        <v>10691.79</v>
      </c>
      <c r="U2857">
        <v>0</v>
      </c>
      <c r="V2857">
        <v>66075.240000000005</v>
      </c>
      <c r="W2857">
        <v>76767.03</v>
      </c>
      <c r="X2857" t="s">
        <v>582</v>
      </c>
      <c r="Y2857" t="s">
        <v>583</v>
      </c>
      <c r="Z2857">
        <v>156</v>
      </c>
      <c r="AA2857" t="s">
        <v>63</v>
      </c>
      <c r="AB2857">
        <v>156</v>
      </c>
      <c r="AC2857" t="s">
        <v>63</v>
      </c>
      <c r="AD2857">
        <v>3</v>
      </c>
      <c r="AE2857">
        <v>0</v>
      </c>
      <c r="AF2857">
        <v>18</v>
      </c>
      <c r="AG2857">
        <v>56.243600000000001</v>
      </c>
      <c r="AH2857">
        <v>0</v>
      </c>
      <c r="AI2857">
        <v>0</v>
      </c>
      <c r="AJ2857">
        <v>1</v>
      </c>
    </row>
    <row r="2858" spans="1:36" x14ac:dyDescent="0.35">
      <c r="A2858" t="s">
        <v>533</v>
      </c>
      <c r="B2858" t="str">
        <f t="shared" si="44"/>
        <v>2024</v>
      </c>
      <c r="C2858" s="1">
        <v>45431</v>
      </c>
      <c r="D2858" s="1">
        <v>45434</v>
      </c>
      <c r="E2858">
        <v>1150</v>
      </c>
      <c r="F2858" t="s">
        <v>50</v>
      </c>
      <c r="G2858">
        <v>1</v>
      </c>
      <c r="H2858">
        <v>9</v>
      </c>
      <c r="I2858" t="s">
        <v>237</v>
      </c>
      <c r="J2858" t="s">
        <v>534</v>
      </c>
      <c r="K2858" t="s">
        <v>38</v>
      </c>
      <c r="L2858">
        <v>688000</v>
      </c>
      <c r="M2858" t="s">
        <v>44</v>
      </c>
      <c r="N2858">
        <v>1.1685000000000001</v>
      </c>
      <c r="O2858" s="6">
        <v>803.928</v>
      </c>
      <c r="P2858">
        <v>84.368206000000001</v>
      </c>
      <c r="Q2858">
        <v>1.90272</v>
      </c>
      <c r="R2858">
        <v>0</v>
      </c>
      <c r="S2858">
        <v>52357.401899999997</v>
      </c>
      <c r="T2858">
        <v>10471.48</v>
      </c>
      <c r="U2858">
        <v>0</v>
      </c>
      <c r="V2858">
        <v>11309.2</v>
      </c>
      <c r="W2858">
        <v>21780.68</v>
      </c>
      <c r="X2858" t="s">
        <v>239</v>
      </c>
      <c r="Y2858" t="s">
        <v>240</v>
      </c>
      <c r="Z2858">
        <v>156</v>
      </c>
      <c r="AA2858" t="s">
        <v>63</v>
      </c>
      <c r="AB2858">
        <v>156</v>
      </c>
      <c r="AC2858" t="s">
        <v>63</v>
      </c>
      <c r="AD2858">
        <v>20</v>
      </c>
      <c r="AE2858">
        <v>0</v>
      </c>
      <c r="AF2858">
        <v>18</v>
      </c>
      <c r="AG2858">
        <v>58.815199999999997</v>
      </c>
      <c r="AH2858">
        <v>0</v>
      </c>
      <c r="AI2858">
        <v>0</v>
      </c>
      <c r="AJ2858">
        <v>1</v>
      </c>
    </row>
    <row r="2859" spans="1:36" x14ac:dyDescent="0.35">
      <c r="A2859" t="s">
        <v>1067</v>
      </c>
      <c r="B2859" t="str">
        <f t="shared" si="44"/>
        <v>2024</v>
      </c>
      <c r="C2859" s="2">
        <v>45515</v>
      </c>
      <c r="D2859" s="1">
        <v>45516</v>
      </c>
      <c r="E2859">
        <v>1150</v>
      </c>
      <c r="F2859" t="s">
        <v>50</v>
      </c>
      <c r="G2859">
        <v>1</v>
      </c>
      <c r="H2859">
        <v>28</v>
      </c>
      <c r="I2859" t="s">
        <v>247</v>
      </c>
      <c r="J2859" t="s">
        <v>1068</v>
      </c>
      <c r="K2859" t="s">
        <v>38</v>
      </c>
      <c r="L2859">
        <v>243410</v>
      </c>
      <c r="M2859" t="s">
        <v>44</v>
      </c>
      <c r="N2859">
        <v>1.1000000000000001</v>
      </c>
      <c r="O2859" s="6">
        <v>267.75099999999998</v>
      </c>
      <c r="P2859">
        <v>39.026274999999998</v>
      </c>
      <c r="Q2859">
        <v>5.3541020000000001</v>
      </c>
      <c r="R2859">
        <v>0</v>
      </c>
      <c r="S2859">
        <v>18653.532800000001</v>
      </c>
      <c r="T2859">
        <v>3730.71</v>
      </c>
      <c r="U2859">
        <v>0</v>
      </c>
      <c r="V2859">
        <v>4029.16</v>
      </c>
      <c r="W2859">
        <v>7759.87</v>
      </c>
      <c r="X2859" t="s">
        <v>91</v>
      </c>
      <c r="Y2859" t="s">
        <v>92</v>
      </c>
      <c r="Z2859">
        <v>156</v>
      </c>
      <c r="AA2859" t="s">
        <v>63</v>
      </c>
      <c r="AB2859">
        <v>156</v>
      </c>
      <c r="AC2859" t="s">
        <v>63</v>
      </c>
      <c r="AD2859">
        <v>20</v>
      </c>
      <c r="AE2859">
        <v>0</v>
      </c>
      <c r="AF2859">
        <v>18</v>
      </c>
      <c r="AG2859">
        <v>59.760399999999997</v>
      </c>
      <c r="AH2859">
        <v>0</v>
      </c>
      <c r="AI2859">
        <v>0</v>
      </c>
      <c r="AJ2859">
        <v>1</v>
      </c>
    </row>
    <row r="2860" spans="1:36" x14ac:dyDescent="0.35">
      <c r="A2860" t="s">
        <v>1850</v>
      </c>
      <c r="B2860" t="str">
        <f t="shared" si="44"/>
        <v>2023</v>
      </c>
      <c r="C2860" s="1">
        <v>44970</v>
      </c>
      <c r="D2860" s="1">
        <v>44974</v>
      </c>
      <c r="E2860">
        <v>1150</v>
      </c>
      <c r="F2860" t="s">
        <v>50</v>
      </c>
      <c r="G2860">
        <v>1</v>
      </c>
      <c r="H2860">
        <v>14</v>
      </c>
      <c r="I2860" t="s">
        <v>164</v>
      </c>
      <c r="J2860" t="s">
        <v>891</v>
      </c>
      <c r="K2860" t="s">
        <v>38</v>
      </c>
      <c r="L2860">
        <v>44420</v>
      </c>
      <c r="M2860" t="s">
        <v>44</v>
      </c>
      <c r="N2860">
        <v>1.6749000000000001</v>
      </c>
      <c r="O2860" s="6">
        <v>74.399057999999997</v>
      </c>
      <c r="P2860">
        <v>0.80447100000000005</v>
      </c>
      <c r="Q2860">
        <v>0.205453</v>
      </c>
      <c r="R2860">
        <v>0.33405000000000001</v>
      </c>
      <c r="S2860">
        <v>4242.1893</v>
      </c>
      <c r="T2860">
        <v>848.44</v>
      </c>
      <c r="U2860">
        <v>0</v>
      </c>
      <c r="V2860">
        <v>916.31</v>
      </c>
      <c r="W2860">
        <v>1764.75</v>
      </c>
      <c r="X2860" t="s">
        <v>259</v>
      </c>
      <c r="Y2860" t="s">
        <v>260</v>
      </c>
      <c r="Z2860">
        <v>591</v>
      </c>
      <c r="AA2860" t="s">
        <v>55</v>
      </c>
      <c r="AB2860">
        <v>156</v>
      </c>
      <c r="AC2860" t="s">
        <v>63</v>
      </c>
      <c r="AD2860">
        <v>20</v>
      </c>
      <c r="AE2860">
        <v>0</v>
      </c>
      <c r="AF2860">
        <v>18</v>
      </c>
      <c r="AG2860">
        <v>56.006399999999999</v>
      </c>
      <c r="AH2860">
        <v>0</v>
      </c>
      <c r="AI2860">
        <v>0</v>
      </c>
      <c r="AJ2860">
        <v>1</v>
      </c>
    </row>
    <row r="2861" spans="1:36" x14ac:dyDescent="0.35">
      <c r="A2861" t="s">
        <v>1888</v>
      </c>
      <c r="B2861" t="str">
        <f t="shared" si="44"/>
        <v>2022</v>
      </c>
      <c r="D2861" s="1">
        <v>44621</v>
      </c>
      <c r="E2861">
        <v>1150</v>
      </c>
      <c r="F2861" t="s">
        <v>50</v>
      </c>
      <c r="G2861">
        <v>1</v>
      </c>
      <c r="H2861">
        <v>2</v>
      </c>
      <c r="I2861" t="s">
        <v>58</v>
      </c>
      <c r="J2861" t="s">
        <v>59</v>
      </c>
      <c r="K2861" t="s">
        <v>38</v>
      </c>
      <c r="L2861">
        <v>22070000</v>
      </c>
      <c r="M2861" t="s">
        <v>44</v>
      </c>
      <c r="N2861">
        <v>1.1685000000000001</v>
      </c>
      <c r="O2861" s="6">
        <v>25788.794999999998</v>
      </c>
      <c r="P2861">
        <v>2654.9355</v>
      </c>
      <c r="Q2861">
        <v>515.77157299999999</v>
      </c>
      <c r="R2861">
        <v>192.54873900000001</v>
      </c>
      <c r="S2861">
        <v>1605104.5185</v>
      </c>
      <c r="T2861">
        <v>0</v>
      </c>
      <c r="U2861">
        <v>0</v>
      </c>
      <c r="V2861">
        <v>288918.81</v>
      </c>
      <c r="W2861">
        <v>288918.81</v>
      </c>
      <c r="X2861" t="s">
        <v>291</v>
      </c>
      <c r="Y2861" t="s">
        <v>292</v>
      </c>
      <c r="Z2861">
        <v>36</v>
      </c>
      <c r="AA2861" t="s">
        <v>62</v>
      </c>
      <c r="AB2861">
        <v>156</v>
      </c>
      <c r="AC2861" t="s">
        <v>63</v>
      </c>
      <c r="AD2861">
        <v>0</v>
      </c>
      <c r="AE2861">
        <v>0</v>
      </c>
      <c r="AF2861">
        <v>18</v>
      </c>
      <c r="AG2861">
        <v>55.059699999999999</v>
      </c>
      <c r="AH2861">
        <v>0</v>
      </c>
      <c r="AI2861">
        <v>0</v>
      </c>
      <c r="AJ2861">
        <v>1</v>
      </c>
    </row>
    <row r="2862" spans="1:36" x14ac:dyDescent="0.35">
      <c r="A2862" t="s">
        <v>462</v>
      </c>
      <c r="B2862" t="str">
        <f t="shared" si="44"/>
        <v>2022</v>
      </c>
      <c r="C2862" s="1">
        <v>44661</v>
      </c>
      <c r="D2862" s="1">
        <v>44663</v>
      </c>
      <c r="E2862">
        <v>1030</v>
      </c>
      <c r="F2862" t="s">
        <v>42</v>
      </c>
      <c r="G2862">
        <v>1</v>
      </c>
      <c r="H2862">
        <v>5</v>
      </c>
      <c r="I2862" t="s">
        <v>585</v>
      </c>
      <c r="J2862" t="s">
        <v>2557</v>
      </c>
      <c r="K2862" t="s">
        <v>38</v>
      </c>
      <c r="L2862">
        <v>9778000</v>
      </c>
      <c r="M2862" t="s">
        <v>44</v>
      </c>
      <c r="N2862">
        <v>1.69</v>
      </c>
      <c r="O2862" s="6">
        <v>16524.82</v>
      </c>
      <c r="P2862">
        <v>5117.6423999999997</v>
      </c>
      <c r="Q2862">
        <v>330.49572999999998</v>
      </c>
      <c r="R2862">
        <v>0</v>
      </c>
      <c r="S2862">
        <v>1212545.1492999999</v>
      </c>
      <c r="T2862">
        <v>0</v>
      </c>
      <c r="U2862">
        <v>0</v>
      </c>
      <c r="V2862">
        <v>218258.13</v>
      </c>
      <c r="W2862">
        <v>218258.13</v>
      </c>
      <c r="X2862" t="s">
        <v>712</v>
      </c>
      <c r="Y2862" t="s">
        <v>713</v>
      </c>
      <c r="Z2862">
        <v>156</v>
      </c>
      <c r="AA2862" t="s">
        <v>63</v>
      </c>
      <c r="AB2862">
        <v>156</v>
      </c>
      <c r="AC2862" t="s">
        <v>63</v>
      </c>
      <c r="AD2862">
        <v>0</v>
      </c>
      <c r="AE2862">
        <v>0</v>
      </c>
      <c r="AF2862">
        <v>18</v>
      </c>
      <c r="AG2862">
        <v>55.183500000000002</v>
      </c>
      <c r="AH2862">
        <v>0</v>
      </c>
      <c r="AI2862">
        <v>0</v>
      </c>
      <c r="AJ2862">
        <v>1</v>
      </c>
    </row>
    <row r="2863" spans="1:36" x14ac:dyDescent="0.35">
      <c r="A2863" t="s">
        <v>755</v>
      </c>
      <c r="B2863" t="str">
        <f t="shared" si="44"/>
        <v>2025</v>
      </c>
      <c r="C2863" s="1">
        <v>45946</v>
      </c>
      <c r="D2863" s="1">
        <v>45946</v>
      </c>
      <c r="E2863">
        <v>1150</v>
      </c>
      <c r="F2863" t="s">
        <v>50</v>
      </c>
      <c r="G2863">
        <v>1</v>
      </c>
      <c r="H2863">
        <v>1</v>
      </c>
      <c r="I2863" t="s">
        <v>94</v>
      </c>
      <c r="J2863" t="s">
        <v>556</v>
      </c>
      <c r="K2863" t="s">
        <v>38</v>
      </c>
      <c r="L2863">
        <v>25008000</v>
      </c>
      <c r="M2863" t="s">
        <v>44</v>
      </c>
      <c r="N2863">
        <v>0.76</v>
      </c>
      <c r="O2863" s="6">
        <v>19006.080000000002</v>
      </c>
      <c r="P2863">
        <v>4050</v>
      </c>
      <c r="Q2863">
        <v>13.6</v>
      </c>
      <c r="R2863">
        <v>0</v>
      </c>
      <c r="S2863">
        <v>1469590.2191999999</v>
      </c>
      <c r="T2863">
        <v>0</v>
      </c>
      <c r="U2863">
        <v>0</v>
      </c>
      <c r="V2863">
        <v>132263.25</v>
      </c>
      <c r="W2863">
        <v>132263.25</v>
      </c>
      <c r="X2863" t="s">
        <v>91</v>
      </c>
      <c r="Y2863" t="s">
        <v>92</v>
      </c>
      <c r="Z2863">
        <v>156</v>
      </c>
      <c r="AA2863" t="s">
        <v>63</v>
      </c>
      <c r="AB2863">
        <v>156</v>
      </c>
      <c r="AC2863" t="s">
        <v>63</v>
      </c>
      <c r="AD2863">
        <v>0</v>
      </c>
      <c r="AE2863">
        <v>0</v>
      </c>
      <c r="AF2863">
        <v>18</v>
      </c>
      <c r="AG2863">
        <v>63.702300000000001</v>
      </c>
      <c r="AH2863">
        <v>0</v>
      </c>
      <c r="AI2863">
        <v>0</v>
      </c>
      <c r="AJ2863">
        <v>1</v>
      </c>
    </row>
    <row r="2864" spans="1:36" x14ac:dyDescent="0.35">
      <c r="A2864" t="s">
        <v>299</v>
      </c>
      <c r="B2864" t="str">
        <f t="shared" si="44"/>
        <v>2025</v>
      </c>
      <c r="C2864" s="2">
        <v>45812</v>
      </c>
      <c r="D2864" s="1">
        <v>45813</v>
      </c>
      <c r="E2864">
        <v>1150</v>
      </c>
      <c r="F2864" t="s">
        <v>50</v>
      </c>
      <c r="G2864">
        <v>1</v>
      </c>
      <c r="H2864">
        <v>2</v>
      </c>
      <c r="I2864" t="s">
        <v>94</v>
      </c>
      <c r="J2864" t="s">
        <v>95</v>
      </c>
      <c r="K2864" t="s">
        <v>38</v>
      </c>
      <c r="L2864">
        <v>6374000</v>
      </c>
      <c r="M2864" t="s">
        <v>44</v>
      </c>
      <c r="N2864">
        <v>0.93</v>
      </c>
      <c r="O2864" s="6">
        <v>5927.82</v>
      </c>
      <c r="P2864">
        <v>634.64449999999999</v>
      </c>
      <c r="Q2864">
        <v>9.9729849999999995</v>
      </c>
      <c r="R2864">
        <v>0</v>
      </c>
      <c r="S2864">
        <v>389983.05200000003</v>
      </c>
      <c r="T2864">
        <v>0</v>
      </c>
      <c r="U2864">
        <v>0</v>
      </c>
      <c r="V2864">
        <v>70196.95</v>
      </c>
      <c r="W2864">
        <v>70196.95</v>
      </c>
      <c r="X2864" t="s">
        <v>96</v>
      </c>
      <c r="Y2864" t="s">
        <v>97</v>
      </c>
      <c r="Z2864">
        <v>156</v>
      </c>
      <c r="AA2864" t="s">
        <v>63</v>
      </c>
      <c r="AB2864">
        <v>156</v>
      </c>
      <c r="AC2864" t="s">
        <v>63</v>
      </c>
      <c r="AD2864">
        <v>0</v>
      </c>
      <c r="AE2864">
        <v>0</v>
      </c>
      <c r="AF2864">
        <v>18</v>
      </c>
      <c r="AG2864">
        <v>59.336100000000002</v>
      </c>
      <c r="AH2864">
        <v>0</v>
      </c>
      <c r="AI2864">
        <v>0</v>
      </c>
      <c r="AJ2864">
        <v>1</v>
      </c>
    </row>
    <row r="2865" spans="1:36" x14ac:dyDescent="0.35">
      <c r="A2865" t="s">
        <v>411</v>
      </c>
      <c r="B2865" t="str">
        <f t="shared" si="44"/>
        <v>2024</v>
      </c>
      <c r="C2865" s="1">
        <v>45592</v>
      </c>
      <c r="D2865" s="1">
        <v>45594</v>
      </c>
      <c r="E2865">
        <v>1150</v>
      </c>
      <c r="F2865" t="s">
        <v>50</v>
      </c>
      <c r="G2865">
        <v>11</v>
      </c>
      <c r="H2865">
        <v>3</v>
      </c>
      <c r="I2865" t="s">
        <v>242</v>
      </c>
      <c r="J2865" t="s">
        <v>249</v>
      </c>
      <c r="K2865" t="s">
        <v>38</v>
      </c>
      <c r="L2865">
        <v>925000</v>
      </c>
      <c r="M2865" t="s">
        <v>44</v>
      </c>
      <c r="N2865">
        <v>10.47</v>
      </c>
      <c r="O2865" s="6">
        <v>9684.75</v>
      </c>
      <c r="P2865">
        <v>270.10109999999997</v>
      </c>
      <c r="Q2865">
        <v>193.69267600000001</v>
      </c>
      <c r="R2865">
        <v>0</v>
      </c>
      <c r="S2865">
        <v>611214.46429999999</v>
      </c>
      <c r="T2865">
        <v>122242.89</v>
      </c>
      <c r="U2865">
        <v>0</v>
      </c>
      <c r="V2865">
        <v>132019.99</v>
      </c>
      <c r="W2865">
        <v>254262.88</v>
      </c>
      <c r="X2865" t="s">
        <v>244</v>
      </c>
      <c r="Y2865" t="s">
        <v>245</v>
      </c>
      <c r="Z2865">
        <v>156</v>
      </c>
      <c r="AA2865" t="s">
        <v>63</v>
      </c>
      <c r="AB2865">
        <v>156</v>
      </c>
      <c r="AC2865" t="s">
        <v>63</v>
      </c>
      <c r="AD2865">
        <v>20</v>
      </c>
      <c r="AE2865">
        <v>0</v>
      </c>
      <c r="AF2865">
        <v>18</v>
      </c>
      <c r="AG2865">
        <v>60.226799999999997</v>
      </c>
      <c r="AH2865">
        <v>0</v>
      </c>
      <c r="AI2865">
        <v>0</v>
      </c>
      <c r="AJ2865">
        <v>1</v>
      </c>
    </row>
    <row r="2866" spans="1:36" x14ac:dyDescent="0.35">
      <c r="A2866" t="s">
        <v>1802</v>
      </c>
      <c r="B2866" t="str">
        <f t="shared" si="44"/>
        <v>2020</v>
      </c>
      <c r="D2866" s="1">
        <v>43852</v>
      </c>
      <c r="E2866">
        <v>1150</v>
      </c>
      <c r="F2866" t="s">
        <v>50</v>
      </c>
      <c r="G2866">
        <v>1</v>
      </c>
      <c r="H2866">
        <v>17</v>
      </c>
      <c r="I2866" t="s">
        <v>247</v>
      </c>
      <c r="J2866" t="s">
        <v>1175</v>
      </c>
      <c r="L2866">
        <v>183900</v>
      </c>
      <c r="M2866" t="s">
        <v>44</v>
      </c>
      <c r="N2866">
        <v>0.87</v>
      </c>
      <c r="O2866" s="6">
        <v>159.99299999999999</v>
      </c>
      <c r="P2866">
        <v>10.366239999999999</v>
      </c>
      <c r="Q2866">
        <v>3.1991489999999998</v>
      </c>
      <c r="R2866">
        <v>0</v>
      </c>
      <c r="S2866">
        <v>9233.1275999999998</v>
      </c>
      <c r="T2866">
        <v>1846.63</v>
      </c>
      <c r="U2866">
        <v>0</v>
      </c>
      <c r="V2866">
        <v>1994.36</v>
      </c>
      <c r="W2866">
        <v>3840.99</v>
      </c>
      <c r="X2866" t="s">
        <v>91</v>
      </c>
      <c r="Y2866" t="s">
        <v>92</v>
      </c>
      <c r="Z2866">
        <v>156</v>
      </c>
      <c r="AA2866" t="s">
        <v>63</v>
      </c>
      <c r="AB2866">
        <v>156</v>
      </c>
      <c r="AC2866" t="s">
        <v>63</v>
      </c>
      <c r="AD2866">
        <v>20</v>
      </c>
      <c r="AE2866">
        <v>0</v>
      </c>
      <c r="AF2866">
        <v>18</v>
      </c>
      <c r="AG2866">
        <v>53.198099999999997</v>
      </c>
      <c r="AH2866">
        <v>0</v>
      </c>
      <c r="AI2866">
        <v>0</v>
      </c>
      <c r="AJ2866">
        <v>1</v>
      </c>
    </row>
    <row r="2867" spans="1:36" x14ac:dyDescent="0.35">
      <c r="A2867" t="s">
        <v>2295</v>
      </c>
      <c r="B2867" t="str">
        <f t="shared" si="44"/>
        <v>2022</v>
      </c>
      <c r="C2867" s="1">
        <v>44677</v>
      </c>
      <c r="D2867" s="1">
        <v>44679</v>
      </c>
      <c r="E2867">
        <v>1150</v>
      </c>
      <c r="F2867" t="s">
        <v>50</v>
      </c>
      <c r="G2867">
        <v>1</v>
      </c>
      <c r="H2867">
        <v>19</v>
      </c>
      <c r="I2867" t="s">
        <v>164</v>
      </c>
      <c r="J2867" t="s">
        <v>891</v>
      </c>
      <c r="K2867" t="s">
        <v>38</v>
      </c>
      <c r="L2867">
        <v>720000</v>
      </c>
      <c r="M2867" t="s">
        <v>44</v>
      </c>
      <c r="N2867">
        <v>0.31</v>
      </c>
      <c r="O2867" s="6">
        <v>223.2</v>
      </c>
      <c r="P2867">
        <v>2.3302900000000002</v>
      </c>
      <c r="Q2867">
        <v>0.65381500000000004</v>
      </c>
      <c r="R2867">
        <v>0.80595000000000006</v>
      </c>
      <c r="S2867">
        <v>12533.635200000001</v>
      </c>
      <c r="T2867">
        <v>2506.73</v>
      </c>
      <c r="U2867">
        <v>0</v>
      </c>
      <c r="V2867">
        <v>2707.27</v>
      </c>
      <c r="W2867">
        <v>5214</v>
      </c>
      <c r="X2867" t="s">
        <v>259</v>
      </c>
      <c r="Y2867" t="s">
        <v>260</v>
      </c>
      <c r="Z2867">
        <v>591</v>
      </c>
      <c r="AA2867" t="s">
        <v>55</v>
      </c>
      <c r="AB2867">
        <v>156</v>
      </c>
      <c r="AC2867" t="s">
        <v>63</v>
      </c>
      <c r="AD2867">
        <v>20</v>
      </c>
      <c r="AE2867">
        <v>0</v>
      </c>
      <c r="AF2867">
        <v>18</v>
      </c>
      <c r="AG2867">
        <v>55.216500000000003</v>
      </c>
      <c r="AH2867">
        <v>0</v>
      </c>
      <c r="AI2867">
        <v>0</v>
      </c>
      <c r="AJ2867">
        <v>1</v>
      </c>
    </row>
    <row r="2868" spans="1:36" x14ac:dyDescent="0.35">
      <c r="A2868" t="s">
        <v>926</v>
      </c>
      <c r="B2868" t="str">
        <f t="shared" si="44"/>
        <v>2019</v>
      </c>
      <c r="D2868" s="1">
        <v>43593</v>
      </c>
      <c r="E2868">
        <v>1030</v>
      </c>
      <c r="F2868" t="s">
        <v>42</v>
      </c>
      <c r="G2868">
        <v>1</v>
      </c>
      <c r="H2868">
        <v>313</v>
      </c>
      <c r="I2868" t="s">
        <v>51</v>
      </c>
      <c r="J2868" t="s">
        <v>2558</v>
      </c>
      <c r="K2868" t="s">
        <v>38</v>
      </c>
      <c r="L2868">
        <v>3000</v>
      </c>
      <c r="M2868" t="s">
        <v>44</v>
      </c>
      <c r="N2868">
        <v>11.68</v>
      </c>
      <c r="O2868" s="6">
        <v>35.04</v>
      </c>
      <c r="P2868">
        <v>0.67024799999999995</v>
      </c>
      <c r="Q2868">
        <v>0.69991099999999995</v>
      </c>
      <c r="R2868">
        <v>0.57327300000000003</v>
      </c>
      <c r="S2868">
        <v>1869.8295000000001</v>
      </c>
      <c r="T2868">
        <v>373.97</v>
      </c>
      <c r="U2868">
        <v>0</v>
      </c>
      <c r="V2868">
        <v>403.88</v>
      </c>
      <c r="W2868">
        <v>777.85</v>
      </c>
      <c r="X2868" t="s">
        <v>259</v>
      </c>
      <c r="Y2868" t="s">
        <v>260</v>
      </c>
      <c r="Z2868">
        <v>591</v>
      </c>
      <c r="AA2868" t="s">
        <v>55</v>
      </c>
      <c r="AB2868">
        <v>156</v>
      </c>
      <c r="AC2868" t="s">
        <v>63</v>
      </c>
      <c r="AG2868">
        <v>50.555199999999999</v>
      </c>
      <c r="AH2868">
        <v>0</v>
      </c>
      <c r="AI2868">
        <v>0</v>
      </c>
      <c r="AJ2868">
        <v>1</v>
      </c>
    </row>
    <row r="2869" spans="1:36" x14ac:dyDescent="0.35">
      <c r="A2869" t="s">
        <v>400</v>
      </c>
      <c r="B2869" t="str">
        <f t="shared" si="44"/>
        <v>2021</v>
      </c>
      <c r="C2869" s="1">
        <v>44319</v>
      </c>
      <c r="D2869" s="1">
        <v>44319</v>
      </c>
      <c r="E2869">
        <v>1030</v>
      </c>
      <c r="F2869" t="s">
        <v>42</v>
      </c>
      <c r="G2869">
        <v>1</v>
      </c>
      <c r="H2869">
        <v>1</v>
      </c>
      <c r="I2869" t="s">
        <v>191</v>
      </c>
      <c r="J2869" t="s">
        <v>2252</v>
      </c>
      <c r="K2869" t="s">
        <v>38</v>
      </c>
      <c r="L2869">
        <v>195190</v>
      </c>
      <c r="M2869" t="s">
        <v>130</v>
      </c>
      <c r="N2869">
        <v>635.50549999999998</v>
      </c>
      <c r="O2869" s="6">
        <v>124044.318545</v>
      </c>
      <c r="P2869">
        <v>5760.3187010000001</v>
      </c>
      <c r="Q2869">
        <v>195.744001</v>
      </c>
      <c r="R2869">
        <v>0</v>
      </c>
      <c r="S2869">
        <v>7416368.1842999998</v>
      </c>
      <c r="T2869">
        <v>0</v>
      </c>
      <c r="U2869">
        <v>0</v>
      </c>
      <c r="V2869">
        <v>667473.14</v>
      </c>
      <c r="W2869">
        <v>667473.14</v>
      </c>
      <c r="X2869" t="s">
        <v>192</v>
      </c>
      <c r="Y2869" t="s">
        <v>193</v>
      </c>
      <c r="Z2869">
        <v>156</v>
      </c>
      <c r="AA2869" t="s">
        <v>63</v>
      </c>
      <c r="AB2869">
        <v>156</v>
      </c>
      <c r="AC2869" t="s">
        <v>63</v>
      </c>
      <c r="AD2869">
        <v>0</v>
      </c>
      <c r="AE2869">
        <v>0</v>
      </c>
      <c r="AF2869">
        <v>18</v>
      </c>
      <c r="AG2869">
        <v>57.0488</v>
      </c>
      <c r="AH2869">
        <v>0</v>
      </c>
      <c r="AI2869">
        <v>0</v>
      </c>
      <c r="AJ2869">
        <v>1</v>
      </c>
    </row>
    <row r="2870" spans="1:36" x14ac:dyDescent="0.35">
      <c r="A2870" t="s">
        <v>190</v>
      </c>
      <c r="B2870" t="str">
        <f t="shared" si="44"/>
        <v>2020</v>
      </c>
      <c r="D2870" s="1">
        <v>43899</v>
      </c>
      <c r="E2870">
        <v>1030</v>
      </c>
      <c r="F2870" t="s">
        <v>42</v>
      </c>
      <c r="G2870">
        <v>1</v>
      </c>
      <c r="H2870">
        <v>1</v>
      </c>
      <c r="I2870" t="s">
        <v>639</v>
      </c>
      <c r="J2870" t="s">
        <v>129</v>
      </c>
      <c r="L2870">
        <v>99381000</v>
      </c>
      <c r="M2870" t="s">
        <v>44</v>
      </c>
      <c r="N2870">
        <v>0.59299999999999997</v>
      </c>
      <c r="O2870" s="6">
        <v>58932.932999999997</v>
      </c>
      <c r="P2870">
        <v>3677.0961659999998</v>
      </c>
      <c r="Q2870">
        <v>1178.6561409999999</v>
      </c>
      <c r="R2870">
        <v>0</v>
      </c>
      <c r="S2870">
        <v>3421010.0186999999</v>
      </c>
      <c r="T2870">
        <v>0</v>
      </c>
      <c r="U2870">
        <v>0</v>
      </c>
      <c r="V2870">
        <v>615781.80000000005</v>
      </c>
      <c r="W2870">
        <v>615781.80000000005</v>
      </c>
      <c r="X2870" t="s">
        <v>192</v>
      </c>
      <c r="Y2870" t="s">
        <v>193</v>
      </c>
      <c r="Z2870">
        <v>156</v>
      </c>
      <c r="AA2870" t="s">
        <v>63</v>
      </c>
      <c r="AB2870">
        <v>156</v>
      </c>
      <c r="AC2870" t="s">
        <v>63</v>
      </c>
      <c r="AD2870">
        <v>0</v>
      </c>
      <c r="AE2870">
        <v>0</v>
      </c>
      <c r="AF2870">
        <v>18</v>
      </c>
      <c r="AG2870">
        <v>53.630400000000002</v>
      </c>
      <c r="AH2870">
        <v>0</v>
      </c>
      <c r="AI2870">
        <v>0</v>
      </c>
      <c r="AJ2870">
        <v>1</v>
      </c>
    </row>
    <row r="2871" spans="1:36" x14ac:dyDescent="0.35">
      <c r="A2871" t="s">
        <v>507</v>
      </c>
      <c r="B2871" t="str">
        <f t="shared" si="44"/>
        <v>2021</v>
      </c>
      <c r="C2871" s="1">
        <v>44319</v>
      </c>
      <c r="D2871" s="1">
        <v>44320</v>
      </c>
      <c r="E2871">
        <v>1030</v>
      </c>
      <c r="F2871" t="s">
        <v>42</v>
      </c>
      <c r="G2871">
        <v>1</v>
      </c>
      <c r="H2871">
        <v>1</v>
      </c>
      <c r="I2871" t="s">
        <v>58</v>
      </c>
      <c r="J2871" t="s">
        <v>474</v>
      </c>
      <c r="K2871" t="s">
        <v>38</v>
      </c>
      <c r="L2871">
        <v>46850000</v>
      </c>
      <c r="M2871" t="s">
        <v>44</v>
      </c>
      <c r="N2871">
        <v>0.78480000000000005</v>
      </c>
      <c r="O2871" s="6">
        <v>36767.879999999997</v>
      </c>
      <c r="P2871">
        <v>2319.1695530000002</v>
      </c>
      <c r="Q2871">
        <v>735.36395200000004</v>
      </c>
      <c r="R2871">
        <v>0</v>
      </c>
      <c r="S2871">
        <v>2269943.8613</v>
      </c>
      <c r="T2871">
        <v>0</v>
      </c>
      <c r="U2871">
        <v>0</v>
      </c>
      <c r="V2871">
        <v>204294.95</v>
      </c>
      <c r="W2871">
        <v>204294.95</v>
      </c>
      <c r="X2871" t="s">
        <v>192</v>
      </c>
      <c r="Y2871" t="s">
        <v>193</v>
      </c>
      <c r="Z2871">
        <v>156</v>
      </c>
      <c r="AA2871" t="s">
        <v>63</v>
      </c>
      <c r="AB2871">
        <v>156</v>
      </c>
      <c r="AC2871" t="s">
        <v>63</v>
      </c>
      <c r="AD2871">
        <v>0</v>
      </c>
      <c r="AE2871">
        <v>0</v>
      </c>
      <c r="AF2871">
        <v>18</v>
      </c>
      <c r="AG2871">
        <v>57.0017</v>
      </c>
      <c r="AH2871">
        <v>0</v>
      </c>
      <c r="AI2871">
        <v>0</v>
      </c>
      <c r="AJ2871">
        <v>1</v>
      </c>
    </row>
    <row r="2872" spans="1:36" x14ac:dyDescent="0.35">
      <c r="A2872" t="s">
        <v>1126</v>
      </c>
      <c r="B2872" t="str">
        <f t="shared" si="44"/>
        <v>2022</v>
      </c>
      <c r="C2872" s="1">
        <v>44720</v>
      </c>
      <c r="D2872" s="1">
        <v>44722</v>
      </c>
      <c r="E2872">
        <v>1150</v>
      </c>
      <c r="F2872" t="s">
        <v>50</v>
      </c>
      <c r="G2872">
        <v>1</v>
      </c>
      <c r="H2872">
        <v>5</v>
      </c>
      <c r="I2872" t="s">
        <v>197</v>
      </c>
      <c r="J2872" t="s">
        <v>1752</v>
      </c>
      <c r="K2872" t="s">
        <v>38</v>
      </c>
      <c r="L2872">
        <v>3975000</v>
      </c>
      <c r="M2872" t="s">
        <v>44</v>
      </c>
      <c r="N2872">
        <v>3.1353</v>
      </c>
      <c r="O2872" s="6">
        <v>12462.817499999999</v>
      </c>
      <c r="P2872">
        <v>967.5856</v>
      </c>
      <c r="Q2872">
        <v>10.023047999999999</v>
      </c>
      <c r="R2872">
        <v>438.69335100000001</v>
      </c>
      <c r="S2872">
        <v>764229.21759999997</v>
      </c>
      <c r="T2872">
        <v>0</v>
      </c>
      <c r="U2872">
        <v>0</v>
      </c>
      <c r="V2872">
        <v>137561.26</v>
      </c>
      <c r="W2872">
        <v>137561.26</v>
      </c>
      <c r="X2872" t="s">
        <v>1231</v>
      </c>
      <c r="Y2872" t="s">
        <v>1232</v>
      </c>
      <c r="Z2872">
        <v>156</v>
      </c>
      <c r="AA2872" t="s">
        <v>63</v>
      </c>
      <c r="AB2872">
        <v>156</v>
      </c>
      <c r="AC2872" t="s">
        <v>63</v>
      </c>
      <c r="AD2872">
        <v>0</v>
      </c>
      <c r="AE2872">
        <v>0</v>
      </c>
      <c r="AF2872">
        <v>18</v>
      </c>
      <c r="AG2872">
        <v>55.063200000000002</v>
      </c>
      <c r="AH2872">
        <v>0</v>
      </c>
      <c r="AI2872">
        <v>0</v>
      </c>
      <c r="AJ2872">
        <v>1</v>
      </c>
    </row>
    <row r="2873" spans="1:36" x14ac:dyDescent="0.35">
      <c r="A2873" t="s">
        <v>549</v>
      </c>
      <c r="B2873" t="str">
        <f t="shared" si="44"/>
        <v>2024</v>
      </c>
      <c r="C2873" s="1">
        <v>45466</v>
      </c>
      <c r="D2873" s="1">
        <v>45464</v>
      </c>
      <c r="E2873">
        <v>1030</v>
      </c>
      <c r="F2873" t="s">
        <v>42</v>
      </c>
      <c r="G2873">
        <v>1</v>
      </c>
      <c r="H2873">
        <v>8</v>
      </c>
      <c r="I2873" t="s">
        <v>85</v>
      </c>
      <c r="J2873" t="s">
        <v>73</v>
      </c>
      <c r="K2873" t="s">
        <v>38</v>
      </c>
      <c r="L2873">
        <v>7614000</v>
      </c>
      <c r="M2873" t="s">
        <v>44</v>
      </c>
      <c r="N2873">
        <v>2.1244999999999998</v>
      </c>
      <c r="O2873" s="6">
        <v>16175.942999999999</v>
      </c>
      <c r="P2873">
        <v>993.63276099999996</v>
      </c>
      <c r="Q2873">
        <v>30.071770000000001</v>
      </c>
      <c r="R2873">
        <v>15.10876</v>
      </c>
      <c r="S2873">
        <v>1019225.4531</v>
      </c>
      <c r="T2873">
        <v>0</v>
      </c>
      <c r="U2873">
        <v>0</v>
      </c>
      <c r="V2873">
        <v>183460.58</v>
      </c>
      <c r="W2873">
        <v>183460.58</v>
      </c>
      <c r="X2873" t="s">
        <v>74</v>
      </c>
      <c r="Y2873" t="s">
        <v>75</v>
      </c>
      <c r="Z2873">
        <v>156</v>
      </c>
      <c r="AA2873" t="s">
        <v>63</v>
      </c>
      <c r="AB2873">
        <v>156</v>
      </c>
      <c r="AC2873" t="s">
        <v>63</v>
      </c>
      <c r="AD2873">
        <v>0</v>
      </c>
      <c r="AE2873">
        <v>0</v>
      </c>
      <c r="AF2873">
        <v>18</v>
      </c>
      <c r="AG2873">
        <v>59.206499999999998</v>
      </c>
      <c r="AH2873">
        <v>0</v>
      </c>
      <c r="AI2873">
        <v>0</v>
      </c>
      <c r="AJ2873">
        <v>1</v>
      </c>
    </row>
    <row r="2874" spans="1:36" x14ac:dyDescent="0.35">
      <c r="A2874" t="s">
        <v>551</v>
      </c>
      <c r="B2874" t="str">
        <f t="shared" si="44"/>
        <v>2020</v>
      </c>
      <c r="D2874" s="1">
        <v>44009</v>
      </c>
      <c r="E2874">
        <v>1030</v>
      </c>
      <c r="F2874" t="s">
        <v>42</v>
      </c>
      <c r="G2874">
        <v>1</v>
      </c>
      <c r="H2874">
        <v>5</v>
      </c>
      <c r="I2874" t="s">
        <v>104</v>
      </c>
      <c r="J2874" t="s">
        <v>81</v>
      </c>
      <c r="L2874">
        <v>3502000</v>
      </c>
      <c r="M2874" t="s">
        <v>44</v>
      </c>
      <c r="N2874">
        <v>0.73799999999999999</v>
      </c>
      <c r="O2874" s="6">
        <v>2584.4760000000001</v>
      </c>
      <c r="P2874">
        <v>176.56307100000001</v>
      </c>
      <c r="Q2874">
        <v>51.684576</v>
      </c>
      <c r="R2874">
        <v>7.9897850000000004</v>
      </c>
      <c r="S2874">
        <v>163979.17019999999</v>
      </c>
      <c r="T2874">
        <v>0</v>
      </c>
      <c r="U2874">
        <v>0</v>
      </c>
      <c r="V2874">
        <v>0</v>
      </c>
      <c r="W2874">
        <v>0</v>
      </c>
      <c r="X2874" t="s">
        <v>82</v>
      </c>
      <c r="Y2874" t="s">
        <v>83</v>
      </c>
      <c r="Z2874">
        <v>156</v>
      </c>
      <c r="AA2874" t="s">
        <v>63</v>
      </c>
      <c r="AB2874">
        <v>156</v>
      </c>
      <c r="AC2874" t="s">
        <v>63</v>
      </c>
      <c r="AD2874">
        <v>0</v>
      </c>
      <c r="AE2874">
        <v>0</v>
      </c>
      <c r="AF2874">
        <v>18</v>
      </c>
      <c r="AG2874">
        <v>58.133499999999998</v>
      </c>
      <c r="AH2874">
        <v>0</v>
      </c>
      <c r="AI2874">
        <v>0</v>
      </c>
      <c r="AJ2874">
        <v>1</v>
      </c>
    </row>
    <row r="2875" spans="1:36" x14ac:dyDescent="0.35">
      <c r="A2875" t="s">
        <v>1477</v>
      </c>
      <c r="B2875" t="str">
        <f t="shared" si="44"/>
        <v>2021</v>
      </c>
      <c r="D2875" s="1">
        <v>44559</v>
      </c>
      <c r="E2875">
        <v>1030</v>
      </c>
      <c r="F2875" t="s">
        <v>42</v>
      </c>
      <c r="G2875">
        <v>1</v>
      </c>
      <c r="H2875">
        <v>3</v>
      </c>
      <c r="I2875" t="s">
        <v>385</v>
      </c>
      <c r="J2875" t="s">
        <v>1478</v>
      </c>
      <c r="K2875" t="s">
        <v>38</v>
      </c>
      <c r="L2875">
        <v>23600</v>
      </c>
      <c r="M2875" t="s">
        <v>44</v>
      </c>
      <c r="N2875">
        <v>14.2821</v>
      </c>
      <c r="O2875" s="6">
        <v>337.05756000000002</v>
      </c>
      <c r="P2875">
        <v>30.543900000000001</v>
      </c>
      <c r="Q2875">
        <v>0.937967</v>
      </c>
      <c r="R2875">
        <v>0.11526</v>
      </c>
      <c r="S2875">
        <v>21179.223999999998</v>
      </c>
      <c r="T2875">
        <v>0</v>
      </c>
      <c r="U2875">
        <v>0</v>
      </c>
      <c r="V2875">
        <v>3812.26</v>
      </c>
      <c r="W2875">
        <v>3812.26</v>
      </c>
      <c r="X2875" t="s">
        <v>244</v>
      </c>
      <c r="Y2875" t="s">
        <v>245</v>
      </c>
      <c r="Z2875">
        <v>156</v>
      </c>
      <c r="AA2875" t="s">
        <v>63</v>
      </c>
      <c r="AB2875">
        <v>156</v>
      </c>
      <c r="AC2875" t="s">
        <v>63</v>
      </c>
      <c r="AD2875">
        <v>0</v>
      </c>
      <c r="AE2875">
        <v>0</v>
      </c>
      <c r="AF2875">
        <v>18</v>
      </c>
      <c r="AG2875">
        <v>57.447499999999998</v>
      </c>
      <c r="AH2875">
        <v>0</v>
      </c>
      <c r="AI2875">
        <v>1</v>
      </c>
      <c r="AJ2875">
        <v>1</v>
      </c>
    </row>
    <row r="2876" spans="1:36" x14ac:dyDescent="0.35">
      <c r="A2876" t="s">
        <v>516</v>
      </c>
      <c r="B2876" t="str">
        <f t="shared" si="44"/>
        <v>2020</v>
      </c>
      <c r="D2876" s="1">
        <v>43838</v>
      </c>
      <c r="E2876">
        <v>1150</v>
      </c>
      <c r="F2876" t="s">
        <v>50</v>
      </c>
      <c r="G2876">
        <v>1</v>
      </c>
      <c r="H2876">
        <v>18</v>
      </c>
      <c r="I2876" t="s">
        <v>99</v>
      </c>
      <c r="J2876" t="s">
        <v>109</v>
      </c>
      <c r="L2876">
        <v>1300000</v>
      </c>
      <c r="M2876" t="s">
        <v>44</v>
      </c>
      <c r="N2876">
        <v>3.25</v>
      </c>
      <c r="O2876" s="6">
        <v>4225</v>
      </c>
      <c r="P2876">
        <v>238.91118499999999</v>
      </c>
      <c r="Q2876">
        <v>4.620463</v>
      </c>
      <c r="R2876">
        <v>0</v>
      </c>
      <c r="S2876">
        <v>236691.45819999999</v>
      </c>
      <c r="T2876">
        <v>0</v>
      </c>
      <c r="U2876">
        <v>0</v>
      </c>
      <c r="V2876">
        <v>42604.46</v>
      </c>
      <c r="W2876">
        <v>42604.46</v>
      </c>
      <c r="X2876" t="s">
        <v>110</v>
      </c>
      <c r="Y2876" t="s">
        <v>111</v>
      </c>
      <c r="Z2876">
        <v>156</v>
      </c>
      <c r="AA2876" t="s">
        <v>63</v>
      </c>
      <c r="AB2876">
        <v>156</v>
      </c>
      <c r="AC2876" t="s">
        <v>63</v>
      </c>
      <c r="AD2876">
        <v>0</v>
      </c>
      <c r="AE2876">
        <v>0</v>
      </c>
      <c r="AF2876">
        <v>18</v>
      </c>
      <c r="AG2876">
        <v>52.968499999999999</v>
      </c>
      <c r="AH2876">
        <v>0</v>
      </c>
      <c r="AI2876">
        <v>0</v>
      </c>
      <c r="AJ2876">
        <v>1</v>
      </c>
    </row>
    <row r="2877" spans="1:36" x14ac:dyDescent="0.35">
      <c r="A2877" t="s">
        <v>108</v>
      </c>
      <c r="B2877" t="str">
        <f t="shared" si="44"/>
        <v>2021</v>
      </c>
      <c r="D2877" s="1">
        <v>44203</v>
      </c>
      <c r="E2877">
        <v>1150</v>
      </c>
      <c r="F2877" t="s">
        <v>50</v>
      </c>
      <c r="G2877">
        <v>1</v>
      </c>
      <c r="H2877">
        <v>15</v>
      </c>
      <c r="I2877" t="s">
        <v>725</v>
      </c>
      <c r="J2877" t="s">
        <v>109</v>
      </c>
      <c r="K2877" t="s">
        <v>38</v>
      </c>
      <c r="L2877">
        <v>99000</v>
      </c>
      <c r="M2877" t="s">
        <v>44</v>
      </c>
      <c r="N2877">
        <v>3.25</v>
      </c>
      <c r="O2877" s="6">
        <v>321.75</v>
      </c>
      <c r="P2877">
        <v>46.05</v>
      </c>
      <c r="Q2877">
        <v>0.380465</v>
      </c>
      <c r="R2877">
        <v>0</v>
      </c>
      <c r="S2877">
        <v>21504.751799999998</v>
      </c>
      <c r="T2877">
        <v>0</v>
      </c>
      <c r="U2877">
        <v>0</v>
      </c>
      <c r="V2877">
        <v>3870.86</v>
      </c>
      <c r="W2877">
        <v>3870.86</v>
      </c>
      <c r="X2877" t="s">
        <v>110</v>
      </c>
      <c r="Y2877" t="s">
        <v>111</v>
      </c>
      <c r="Z2877">
        <v>156</v>
      </c>
      <c r="AA2877" t="s">
        <v>63</v>
      </c>
      <c r="AB2877">
        <v>156</v>
      </c>
      <c r="AC2877" t="s">
        <v>63</v>
      </c>
      <c r="AD2877">
        <v>0</v>
      </c>
      <c r="AE2877">
        <v>0</v>
      </c>
      <c r="AF2877">
        <v>18</v>
      </c>
      <c r="AG2877">
        <v>58.408099999999997</v>
      </c>
      <c r="AH2877">
        <v>0</v>
      </c>
      <c r="AI2877">
        <v>0</v>
      </c>
      <c r="AJ2877">
        <v>1</v>
      </c>
    </row>
    <row r="2878" spans="1:36" x14ac:dyDescent="0.35">
      <c r="A2878" t="s">
        <v>309</v>
      </c>
      <c r="B2878" t="str">
        <f t="shared" si="44"/>
        <v>2022</v>
      </c>
      <c r="C2878" s="1">
        <v>44665</v>
      </c>
      <c r="D2878" s="1">
        <v>44671</v>
      </c>
      <c r="E2878">
        <v>1030</v>
      </c>
      <c r="F2878" t="s">
        <v>42</v>
      </c>
      <c r="G2878">
        <v>1</v>
      </c>
      <c r="H2878">
        <v>3</v>
      </c>
      <c r="I2878" t="s">
        <v>214</v>
      </c>
      <c r="J2878" t="s">
        <v>59</v>
      </c>
      <c r="K2878" t="s">
        <v>38</v>
      </c>
      <c r="L2878">
        <v>186265000</v>
      </c>
      <c r="M2878" t="s">
        <v>44</v>
      </c>
      <c r="N2878">
        <v>1.0232000000000001</v>
      </c>
      <c r="O2878" s="6">
        <v>190586.348</v>
      </c>
      <c r="P2878">
        <v>7554.8063739999998</v>
      </c>
      <c r="Q2878">
        <v>239.76135300000001</v>
      </c>
      <c r="R2878">
        <v>9.2736000000000001</v>
      </c>
      <c r="S2878">
        <v>10951267.6021</v>
      </c>
      <c r="T2878">
        <v>0</v>
      </c>
      <c r="U2878">
        <v>0</v>
      </c>
      <c r="V2878">
        <v>1971228.17</v>
      </c>
      <c r="W2878">
        <v>1971228.17</v>
      </c>
      <c r="X2878" t="s">
        <v>140</v>
      </c>
      <c r="Y2878" t="s">
        <v>141</v>
      </c>
      <c r="Z2878">
        <v>484</v>
      </c>
      <c r="AA2878" t="s">
        <v>115</v>
      </c>
      <c r="AB2878">
        <v>156</v>
      </c>
      <c r="AC2878" t="s">
        <v>63</v>
      </c>
      <c r="AD2878">
        <v>0</v>
      </c>
      <c r="AE2878">
        <v>0</v>
      </c>
      <c r="AF2878">
        <v>18</v>
      </c>
      <c r="AG2878">
        <v>55.200600000000001</v>
      </c>
      <c r="AH2878">
        <v>0</v>
      </c>
      <c r="AI2878">
        <v>0</v>
      </c>
      <c r="AJ2878">
        <v>1</v>
      </c>
    </row>
    <row r="2879" spans="1:36" x14ac:dyDescent="0.35">
      <c r="A2879" t="s">
        <v>755</v>
      </c>
      <c r="B2879" t="str">
        <f t="shared" si="44"/>
        <v>2025</v>
      </c>
      <c r="C2879" s="1">
        <v>45944</v>
      </c>
      <c r="D2879" s="1">
        <v>45946</v>
      </c>
      <c r="E2879">
        <v>1010</v>
      </c>
      <c r="F2879" t="s">
        <v>65</v>
      </c>
      <c r="G2879">
        <v>1</v>
      </c>
      <c r="H2879">
        <v>1</v>
      </c>
      <c r="I2879" t="s">
        <v>327</v>
      </c>
      <c r="J2879" t="s">
        <v>2560</v>
      </c>
      <c r="K2879" t="s">
        <v>38</v>
      </c>
      <c r="L2879">
        <v>5000000</v>
      </c>
      <c r="M2879" t="s">
        <v>44</v>
      </c>
      <c r="N2879">
        <v>0.70469999999999999</v>
      </c>
      <c r="O2879" s="6">
        <v>3523.5</v>
      </c>
      <c r="P2879">
        <v>866</v>
      </c>
      <c r="Q2879">
        <v>10.53</v>
      </c>
      <c r="R2879">
        <v>0</v>
      </c>
      <c r="S2879">
        <v>280291.96360000002</v>
      </c>
      <c r="T2879">
        <v>22423.360000000001</v>
      </c>
      <c r="U2879">
        <v>0</v>
      </c>
      <c r="V2879">
        <v>54488.77</v>
      </c>
      <c r="W2879">
        <v>76912.13</v>
      </c>
      <c r="X2879" t="s">
        <v>259</v>
      </c>
      <c r="Y2879" t="s">
        <v>260</v>
      </c>
      <c r="Z2879">
        <v>591</v>
      </c>
      <c r="AA2879" t="s">
        <v>55</v>
      </c>
      <c r="AB2879">
        <v>156</v>
      </c>
      <c r="AC2879" t="s">
        <v>63</v>
      </c>
      <c r="AD2879">
        <v>8</v>
      </c>
      <c r="AE2879">
        <v>0</v>
      </c>
      <c r="AF2879">
        <v>18</v>
      </c>
      <c r="AG2879">
        <v>63.702300000000001</v>
      </c>
      <c r="AH2879">
        <v>0</v>
      </c>
      <c r="AI2879">
        <v>0</v>
      </c>
      <c r="AJ2879">
        <v>1</v>
      </c>
    </row>
    <row r="2880" spans="1:36" x14ac:dyDescent="0.35">
      <c r="A2880" t="s">
        <v>2561</v>
      </c>
      <c r="B2880" t="str">
        <f t="shared" si="44"/>
        <v>2024</v>
      </c>
      <c r="C2880" s="2">
        <v>45514</v>
      </c>
      <c r="D2880" s="1">
        <v>45514</v>
      </c>
      <c r="E2880">
        <v>1150</v>
      </c>
      <c r="F2880" t="s">
        <v>50</v>
      </c>
      <c r="G2880">
        <v>1</v>
      </c>
      <c r="H2880">
        <v>45</v>
      </c>
      <c r="I2880" t="s">
        <v>247</v>
      </c>
      <c r="J2880" t="s">
        <v>160</v>
      </c>
      <c r="K2880" t="s">
        <v>38</v>
      </c>
      <c r="L2880">
        <v>704000</v>
      </c>
      <c r="M2880" t="s">
        <v>44</v>
      </c>
      <c r="N2880">
        <v>12.25</v>
      </c>
      <c r="O2880" s="6">
        <v>8624</v>
      </c>
      <c r="P2880">
        <v>915.99997499999995</v>
      </c>
      <c r="Q2880">
        <v>24.794315999999998</v>
      </c>
      <c r="R2880">
        <v>5.8566649999999996</v>
      </c>
      <c r="S2880">
        <v>571946.1986</v>
      </c>
      <c r="T2880">
        <v>114389.24</v>
      </c>
      <c r="U2880">
        <v>0</v>
      </c>
      <c r="V2880">
        <v>123540.38</v>
      </c>
      <c r="W2880">
        <v>237929.62</v>
      </c>
      <c r="X2880" t="s">
        <v>2562</v>
      </c>
      <c r="Y2880" t="s">
        <v>2563</v>
      </c>
      <c r="Z2880">
        <v>156</v>
      </c>
      <c r="AA2880" t="s">
        <v>63</v>
      </c>
      <c r="AB2880">
        <v>156</v>
      </c>
      <c r="AC2880" t="s">
        <v>63</v>
      </c>
      <c r="AD2880">
        <v>20</v>
      </c>
      <c r="AE2880">
        <v>0</v>
      </c>
      <c r="AF2880">
        <v>18</v>
      </c>
      <c r="AG2880">
        <v>59.760399999999997</v>
      </c>
      <c r="AH2880">
        <v>0</v>
      </c>
      <c r="AI2880">
        <v>0</v>
      </c>
      <c r="AJ2880">
        <v>1</v>
      </c>
    </row>
    <row r="2881" spans="1:36" x14ac:dyDescent="0.35">
      <c r="A2881" t="s">
        <v>342</v>
      </c>
      <c r="B2881" t="str">
        <f t="shared" si="44"/>
        <v>2025</v>
      </c>
      <c r="C2881" s="1">
        <v>45914</v>
      </c>
      <c r="D2881" s="1">
        <v>45916</v>
      </c>
      <c r="E2881">
        <v>1150</v>
      </c>
      <c r="F2881" t="s">
        <v>50</v>
      </c>
      <c r="G2881">
        <v>1</v>
      </c>
      <c r="H2881">
        <v>4</v>
      </c>
      <c r="I2881" t="s">
        <v>237</v>
      </c>
      <c r="J2881" t="s">
        <v>238</v>
      </c>
      <c r="K2881" t="s">
        <v>38</v>
      </c>
      <c r="L2881">
        <v>1218000</v>
      </c>
      <c r="M2881" t="s">
        <v>44</v>
      </c>
      <c r="N2881">
        <v>1.0672999999999999</v>
      </c>
      <c r="O2881" s="6">
        <v>1299.9713999999999</v>
      </c>
      <c r="P2881">
        <v>180.457551</v>
      </c>
      <c r="Q2881">
        <v>3.0379429999999998</v>
      </c>
      <c r="R2881">
        <v>0</v>
      </c>
      <c r="S2881">
        <v>92578.133300000001</v>
      </c>
      <c r="T2881">
        <v>18515.63</v>
      </c>
      <c r="U2881">
        <v>0</v>
      </c>
      <c r="V2881">
        <v>19996.88</v>
      </c>
      <c r="W2881">
        <v>38512.51</v>
      </c>
      <c r="X2881" t="s">
        <v>239</v>
      </c>
      <c r="Y2881" t="s">
        <v>240</v>
      </c>
      <c r="Z2881">
        <v>156</v>
      </c>
      <c r="AA2881" t="s">
        <v>63</v>
      </c>
      <c r="AB2881">
        <v>156</v>
      </c>
      <c r="AC2881" t="s">
        <v>63</v>
      </c>
      <c r="AD2881">
        <v>20</v>
      </c>
      <c r="AE2881">
        <v>0</v>
      </c>
      <c r="AF2881">
        <v>18</v>
      </c>
      <c r="AG2881">
        <v>62.406500000000001</v>
      </c>
      <c r="AH2881">
        <v>0</v>
      </c>
      <c r="AI2881">
        <v>0</v>
      </c>
      <c r="AJ2881">
        <v>1</v>
      </c>
    </row>
    <row r="2882" spans="1:36" x14ac:dyDescent="0.35">
      <c r="A2882" t="s">
        <v>1183</v>
      </c>
      <c r="B2882" t="str">
        <f t="shared" si="44"/>
        <v>2025</v>
      </c>
      <c r="C2882" s="1">
        <v>45914</v>
      </c>
      <c r="D2882" s="1">
        <v>45915</v>
      </c>
      <c r="E2882">
        <v>1150</v>
      </c>
      <c r="F2882" t="s">
        <v>50</v>
      </c>
      <c r="G2882">
        <v>1</v>
      </c>
      <c r="H2882">
        <v>1</v>
      </c>
      <c r="I2882" t="s">
        <v>164</v>
      </c>
      <c r="J2882" t="s">
        <v>1644</v>
      </c>
      <c r="K2882" t="s">
        <v>38</v>
      </c>
      <c r="L2882">
        <v>3628800</v>
      </c>
      <c r="M2882" t="s">
        <v>44</v>
      </c>
      <c r="N2882">
        <v>0.57250000000000001</v>
      </c>
      <c r="O2882" s="6">
        <v>2077.4879999999998</v>
      </c>
      <c r="P2882">
        <v>585.86519999999996</v>
      </c>
      <c r="Q2882">
        <v>5.712186</v>
      </c>
      <c r="R2882">
        <v>0</v>
      </c>
      <c r="S2882">
        <v>168579.30009999999</v>
      </c>
      <c r="T2882">
        <v>33715.86</v>
      </c>
      <c r="U2882">
        <v>0</v>
      </c>
      <c r="V2882">
        <v>36413.129999999997</v>
      </c>
      <c r="W2882">
        <v>70128.990000000005</v>
      </c>
      <c r="X2882" t="s">
        <v>244</v>
      </c>
      <c r="Y2882" t="s">
        <v>245</v>
      </c>
      <c r="Z2882">
        <v>156</v>
      </c>
      <c r="AA2882" t="s">
        <v>63</v>
      </c>
      <c r="AB2882">
        <v>156</v>
      </c>
      <c r="AC2882" t="s">
        <v>63</v>
      </c>
      <c r="AD2882">
        <v>20</v>
      </c>
      <c r="AE2882">
        <v>0</v>
      </c>
      <c r="AF2882">
        <v>18</v>
      </c>
      <c r="AG2882">
        <v>63.160400000000003</v>
      </c>
      <c r="AH2882">
        <v>0</v>
      </c>
      <c r="AI2882">
        <v>0</v>
      </c>
      <c r="AJ2882">
        <v>1</v>
      </c>
    </row>
    <row r="2883" spans="1:36" x14ac:dyDescent="0.35">
      <c r="A2883" t="s">
        <v>1966</v>
      </c>
      <c r="B2883" t="str">
        <f t="shared" ref="B2883:B2946" si="45">LEFT(A2883,4)</f>
        <v>2023</v>
      </c>
      <c r="C2883" s="1">
        <v>45283</v>
      </c>
      <c r="D2883" s="1">
        <v>45288</v>
      </c>
      <c r="E2883">
        <v>1030</v>
      </c>
      <c r="F2883" t="s">
        <v>42</v>
      </c>
      <c r="G2883">
        <v>1</v>
      </c>
      <c r="H2883">
        <v>1</v>
      </c>
      <c r="I2883" t="s">
        <v>247</v>
      </c>
      <c r="J2883" t="s">
        <v>1175</v>
      </c>
      <c r="K2883" t="s">
        <v>38</v>
      </c>
      <c r="L2883">
        <v>4800000</v>
      </c>
      <c r="M2883" t="s">
        <v>44</v>
      </c>
      <c r="N2883">
        <v>0.95</v>
      </c>
      <c r="O2883" s="6">
        <v>4560</v>
      </c>
      <c r="P2883">
        <v>700.13081599999998</v>
      </c>
      <c r="Q2883">
        <v>91.199710999999994</v>
      </c>
      <c r="R2883">
        <v>0</v>
      </c>
      <c r="S2883">
        <v>310806.54940000002</v>
      </c>
      <c r="T2883">
        <v>62161.31</v>
      </c>
      <c r="U2883">
        <v>0</v>
      </c>
      <c r="V2883">
        <v>67134.210000000006</v>
      </c>
      <c r="W2883">
        <v>129295.52</v>
      </c>
      <c r="X2883" t="s">
        <v>199</v>
      </c>
      <c r="Y2883" t="s">
        <v>200</v>
      </c>
      <c r="Z2883">
        <v>156</v>
      </c>
      <c r="AA2883" t="s">
        <v>63</v>
      </c>
      <c r="AB2883">
        <v>156</v>
      </c>
      <c r="AC2883" t="s">
        <v>63</v>
      </c>
      <c r="AD2883">
        <v>20</v>
      </c>
      <c r="AE2883">
        <v>0</v>
      </c>
      <c r="AF2883">
        <v>18</v>
      </c>
      <c r="AG2883">
        <v>58.080199999999998</v>
      </c>
      <c r="AH2883">
        <v>0</v>
      </c>
      <c r="AI2883">
        <v>1</v>
      </c>
      <c r="AJ2883">
        <v>1</v>
      </c>
    </row>
    <row r="2884" spans="1:36" x14ac:dyDescent="0.35">
      <c r="A2884" t="s">
        <v>768</v>
      </c>
      <c r="B2884" t="str">
        <f t="shared" si="45"/>
        <v>2024</v>
      </c>
      <c r="C2884" s="1">
        <v>45344</v>
      </c>
      <c r="D2884" s="1">
        <v>45352</v>
      </c>
      <c r="E2884">
        <v>1150</v>
      </c>
      <c r="F2884" t="s">
        <v>50</v>
      </c>
      <c r="G2884">
        <v>11</v>
      </c>
      <c r="H2884">
        <v>2</v>
      </c>
      <c r="I2884" t="s">
        <v>169</v>
      </c>
      <c r="J2884" t="s">
        <v>614</v>
      </c>
      <c r="K2884" t="s">
        <v>38</v>
      </c>
      <c r="L2884" s="6">
        <v>56000000</v>
      </c>
      <c r="M2884" t="s">
        <v>44</v>
      </c>
      <c r="N2884">
        <v>0.82430000000000003</v>
      </c>
      <c r="O2884" s="6">
        <v>46160.800000000003</v>
      </c>
      <c r="P2884">
        <v>3018.5329200000001</v>
      </c>
      <c r="Q2884">
        <v>942.02812400000005</v>
      </c>
      <c r="R2884">
        <v>0</v>
      </c>
      <c r="S2884">
        <v>2953980.4963000002</v>
      </c>
      <c r="T2884">
        <v>1861007.71</v>
      </c>
      <c r="U2884">
        <v>0</v>
      </c>
      <c r="V2884">
        <v>866699.14</v>
      </c>
      <c r="W2884">
        <v>2727706.85</v>
      </c>
      <c r="X2884" t="s">
        <v>264</v>
      </c>
      <c r="Y2884" t="s">
        <v>265</v>
      </c>
      <c r="Z2884">
        <v>792</v>
      </c>
      <c r="AA2884" t="s">
        <v>126</v>
      </c>
      <c r="AB2884">
        <v>156</v>
      </c>
      <c r="AC2884" t="s">
        <v>63</v>
      </c>
      <c r="AD2884">
        <v>20</v>
      </c>
      <c r="AE2884">
        <v>0</v>
      </c>
      <c r="AF2884">
        <v>18</v>
      </c>
      <c r="AG2884">
        <v>58.936599999999999</v>
      </c>
      <c r="AH2884">
        <v>0</v>
      </c>
      <c r="AI2884">
        <v>0</v>
      </c>
      <c r="AJ2884">
        <v>1</v>
      </c>
    </row>
    <row r="2885" spans="1:36" x14ac:dyDescent="0.35">
      <c r="A2885" t="s">
        <v>1475</v>
      </c>
      <c r="B2885" t="str">
        <f t="shared" si="45"/>
        <v>2022</v>
      </c>
      <c r="D2885" s="1">
        <v>44851</v>
      </c>
      <c r="E2885">
        <v>1150</v>
      </c>
      <c r="F2885" t="s">
        <v>50</v>
      </c>
      <c r="G2885">
        <v>1</v>
      </c>
      <c r="H2885">
        <v>1</v>
      </c>
      <c r="I2885" t="s">
        <v>158</v>
      </c>
      <c r="J2885" t="s">
        <v>2564</v>
      </c>
      <c r="K2885" t="s">
        <v>38</v>
      </c>
      <c r="L2885">
        <v>60970</v>
      </c>
      <c r="M2885" t="s">
        <v>130</v>
      </c>
      <c r="N2885">
        <v>706.62249999999995</v>
      </c>
      <c r="O2885" s="6">
        <v>43082.773824999997</v>
      </c>
      <c r="P2885">
        <v>5698.3296200000004</v>
      </c>
      <c r="Q2885">
        <v>43.789385000000003</v>
      </c>
      <c r="R2885">
        <v>0</v>
      </c>
      <c r="S2885">
        <v>2643169.8889000001</v>
      </c>
      <c r="T2885">
        <v>528633.98</v>
      </c>
      <c r="U2885">
        <v>0</v>
      </c>
      <c r="V2885">
        <v>570924.69999999995</v>
      </c>
      <c r="W2885">
        <v>1099558.68</v>
      </c>
      <c r="X2885" t="s">
        <v>171</v>
      </c>
      <c r="Y2885" t="s">
        <v>172</v>
      </c>
      <c r="Z2885">
        <v>792</v>
      </c>
      <c r="AA2885" t="s">
        <v>126</v>
      </c>
      <c r="AB2885">
        <v>156</v>
      </c>
      <c r="AC2885" t="s">
        <v>63</v>
      </c>
      <c r="AD2885">
        <v>20</v>
      </c>
      <c r="AE2885">
        <v>0</v>
      </c>
      <c r="AF2885">
        <v>18</v>
      </c>
      <c r="AG2885">
        <v>54.1357</v>
      </c>
      <c r="AH2885">
        <v>0</v>
      </c>
      <c r="AI2885">
        <v>0</v>
      </c>
      <c r="AJ2885">
        <v>1</v>
      </c>
    </row>
    <row r="2886" spans="1:36" x14ac:dyDescent="0.35">
      <c r="A2886" t="s">
        <v>450</v>
      </c>
      <c r="B2886" t="str">
        <f t="shared" si="45"/>
        <v>2019</v>
      </c>
      <c r="D2886" s="1">
        <v>43809</v>
      </c>
      <c r="E2886">
        <v>1150</v>
      </c>
      <c r="F2886" t="s">
        <v>50</v>
      </c>
      <c r="G2886">
        <v>1</v>
      </c>
      <c r="H2886">
        <v>9</v>
      </c>
      <c r="I2886" t="s">
        <v>451</v>
      </c>
      <c r="J2886" t="s">
        <v>2565</v>
      </c>
      <c r="K2886" t="s">
        <v>38</v>
      </c>
      <c r="L2886">
        <v>1179000</v>
      </c>
      <c r="M2886" t="s">
        <v>44</v>
      </c>
      <c r="N2886">
        <v>2.2363</v>
      </c>
      <c r="O2886" s="6">
        <v>2636.5976999999998</v>
      </c>
      <c r="P2886">
        <v>133.99359999999999</v>
      </c>
      <c r="Q2886">
        <v>7.2500840000000002</v>
      </c>
      <c r="R2886">
        <v>0</v>
      </c>
      <c r="S2886">
        <v>146934.87239999999</v>
      </c>
      <c r="T2886">
        <v>0</v>
      </c>
      <c r="U2886">
        <v>0</v>
      </c>
      <c r="V2886">
        <v>26448.28</v>
      </c>
      <c r="W2886">
        <v>26448.28</v>
      </c>
      <c r="X2886" t="s">
        <v>96</v>
      </c>
      <c r="Y2886" t="s">
        <v>97</v>
      </c>
      <c r="Z2886">
        <v>156</v>
      </c>
      <c r="AA2886" t="s">
        <v>63</v>
      </c>
      <c r="AB2886">
        <v>156</v>
      </c>
      <c r="AC2886" t="s">
        <v>63</v>
      </c>
      <c r="AG2886">
        <v>52.895299999999999</v>
      </c>
      <c r="AH2886">
        <v>0</v>
      </c>
      <c r="AI2886">
        <v>1</v>
      </c>
      <c r="AJ2886">
        <v>1</v>
      </c>
    </row>
    <row r="2887" spans="1:36" x14ac:dyDescent="0.35">
      <c r="A2887" t="s">
        <v>1241</v>
      </c>
      <c r="B2887" t="str">
        <f t="shared" si="45"/>
        <v>2021</v>
      </c>
      <c r="D2887" s="1">
        <v>44553</v>
      </c>
      <c r="E2887">
        <v>1030</v>
      </c>
      <c r="F2887" t="s">
        <v>42</v>
      </c>
      <c r="G2887">
        <v>1</v>
      </c>
      <c r="H2887">
        <v>1</v>
      </c>
      <c r="I2887" t="s">
        <v>48</v>
      </c>
      <c r="J2887" t="s">
        <v>59</v>
      </c>
      <c r="K2887" t="s">
        <v>38</v>
      </c>
      <c r="L2887">
        <v>465760000</v>
      </c>
      <c r="M2887" t="s">
        <v>44</v>
      </c>
      <c r="N2887">
        <v>0.71340000000000003</v>
      </c>
      <c r="O2887" s="6">
        <v>332273.18400000001</v>
      </c>
      <c r="P2887">
        <v>51978.82</v>
      </c>
      <c r="Q2887">
        <v>464.94490000000002</v>
      </c>
      <c r="R2887">
        <v>0</v>
      </c>
      <c r="S2887">
        <v>22033970.283199999</v>
      </c>
      <c r="T2887">
        <v>0</v>
      </c>
      <c r="U2887">
        <v>0</v>
      </c>
      <c r="V2887">
        <v>1983057.37</v>
      </c>
      <c r="W2887">
        <v>1983057.37</v>
      </c>
      <c r="X2887" t="s">
        <v>192</v>
      </c>
      <c r="Y2887" t="s">
        <v>193</v>
      </c>
      <c r="Z2887">
        <v>156</v>
      </c>
      <c r="AA2887" t="s">
        <v>63</v>
      </c>
      <c r="AB2887">
        <v>156</v>
      </c>
      <c r="AC2887" t="s">
        <v>63</v>
      </c>
      <c r="AD2887">
        <v>0</v>
      </c>
      <c r="AE2887">
        <v>0</v>
      </c>
      <c r="AF2887">
        <v>18</v>
      </c>
      <c r="AG2887">
        <v>57.273200000000003</v>
      </c>
      <c r="AH2887">
        <v>0</v>
      </c>
      <c r="AI2887">
        <v>1</v>
      </c>
      <c r="AJ2887">
        <v>1</v>
      </c>
    </row>
    <row r="2888" spans="1:36" x14ac:dyDescent="0.35">
      <c r="A2888" t="s">
        <v>948</v>
      </c>
      <c r="B2888" t="str">
        <f t="shared" si="45"/>
        <v>2021</v>
      </c>
      <c r="D2888" s="1">
        <v>44277</v>
      </c>
      <c r="E2888">
        <v>1030</v>
      </c>
      <c r="F2888" t="s">
        <v>42</v>
      </c>
      <c r="G2888">
        <v>1</v>
      </c>
      <c r="H2888">
        <v>4</v>
      </c>
      <c r="I2888" t="s">
        <v>191</v>
      </c>
      <c r="J2888" t="s">
        <v>195</v>
      </c>
      <c r="K2888" t="s">
        <v>38</v>
      </c>
      <c r="L2888">
        <v>487070</v>
      </c>
      <c r="M2888" t="s">
        <v>130</v>
      </c>
      <c r="N2888">
        <v>660.46709999999996</v>
      </c>
      <c r="O2888" s="6">
        <v>321693.71039700002</v>
      </c>
      <c r="P2888">
        <v>15849.243105</v>
      </c>
      <c r="Q2888">
        <v>509.01275500000003</v>
      </c>
      <c r="R2888">
        <v>0</v>
      </c>
      <c r="S2888">
        <v>19348608.286899999</v>
      </c>
      <c r="T2888">
        <v>0</v>
      </c>
      <c r="U2888">
        <v>0</v>
      </c>
      <c r="V2888">
        <v>1741374.75</v>
      </c>
      <c r="W2888">
        <v>1741374.75</v>
      </c>
      <c r="X2888" t="s">
        <v>82</v>
      </c>
      <c r="Y2888" t="s">
        <v>83</v>
      </c>
      <c r="Z2888">
        <v>156</v>
      </c>
      <c r="AA2888" t="s">
        <v>63</v>
      </c>
      <c r="AB2888">
        <v>156</v>
      </c>
      <c r="AC2888" t="s">
        <v>63</v>
      </c>
      <c r="AD2888">
        <v>0</v>
      </c>
      <c r="AE2888">
        <v>0</v>
      </c>
      <c r="AF2888">
        <v>18</v>
      </c>
      <c r="AG2888">
        <v>57.235599999999998</v>
      </c>
      <c r="AH2888">
        <v>0</v>
      </c>
      <c r="AI2888">
        <v>0</v>
      </c>
      <c r="AJ2888">
        <v>1</v>
      </c>
    </row>
    <row r="2889" spans="1:36" x14ac:dyDescent="0.35">
      <c r="A2889" t="s">
        <v>1376</v>
      </c>
      <c r="B2889" t="str">
        <f t="shared" si="45"/>
        <v>2024</v>
      </c>
      <c r="C2889" s="1">
        <v>45445</v>
      </c>
      <c r="D2889" s="1">
        <v>45449</v>
      </c>
      <c r="E2889">
        <v>1030</v>
      </c>
      <c r="F2889" t="s">
        <v>42</v>
      </c>
      <c r="G2889">
        <v>1</v>
      </c>
      <c r="H2889">
        <v>7</v>
      </c>
      <c r="I2889" t="s">
        <v>1314</v>
      </c>
      <c r="J2889" t="s">
        <v>1832</v>
      </c>
      <c r="K2889" t="s">
        <v>38</v>
      </c>
      <c r="L2889">
        <v>2357000</v>
      </c>
      <c r="M2889" t="s">
        <v>44</v>
      </c>
      <c r="N2889">
        <v>0.39</v>
      </c>
      <c r="O2889" s="6">
        <v>919.23</v>
      </c>
      <c r="P2889">
        <v>79.609200000000001</v>
      </c>
      <c r="Q2889">
        <v>18.384125999999998</v>
      </c>
      <c r="R2889">
        <v>0</v>
      </c>
      <c r="S2889">
        <v>60329.057099999998</v>
      </c>
      <c r="T2889">
        <v>0</v>
      </c>
      <c r="U2889">
        <v>0</v>
      </c>
      <c r="V2889">
        <v>10859.23</v>
      </c>
      <c r="W2889">
        <v>10859.23</v>
      </c>
      <c r="X2889" t="s">
        <v>199</v>
      </c>
      <c r="Y2889" t="s">
        <v>200</v>
      </c>
      <c r="Z2889">
        <v>156</v>
      </c>
      <c r="AA2889" t="s">
        <v>63</v>
      </c>
      <c r="AB2889">
        <v>156</v>
      </c>
      <c r="AC2889" t="s">
        <v>63</v>
      </c>
      <c r="AD2889">
        <v>0</v>
      </c>
      <c r="AE2889">
        <v>0</v>
      </c>
      <c r="AF2889">
        <v>18</v>
      </c>
      <c r="AG2889">
        <v>59.307400000000001</v>
      </c>
      <c r="AH2889">
        <v>0</v>
      </c>
      <c r="AI2889">
        <v>0</v>
      </c>
      <c r="AJ2889">
        <v>1</v>
      </c>
    </row>
    <row r="2890" spans="1:36" x14ac:dyDescent="0.35">
      <c r="A2890" t="s">
        <v>686</v>
      </c>
      <c r="B2890" t="str">
        <f t="shared" si="45"/>
        <v>2024</v>
      </c>
      <c r="C2890" s="2">
        <v>45565</v>
      </c>
      <c r="D2890" s="1">
        <v>45565</v>
      </c>
      <c r="E2890">
        <v>1030</v>
      </c>
      <c r="F2890" t="s">
        <v>42</v>
      </c>
      <c r="G2890">
        <v>1</v>
      </c>
      <c r="H2890">
        <v>2</v>
      </c>
      <c r="I2890" t="s">
        <v>85</v>
      </c>
      <c r="J2890" t="s">
        <v>73</v>
      </c>
      <c r="K2890" t="s">
        <v>38</v>
      </c>
      <c r="L2890">
        <v>4474000</v>
      </c>
      <c r="M2890" t="s">
        <v>44</v>
      </c>
      <c r="N2890">
        <v>1.8834</v>
      </c>
      <c r="O2890" s="6">
        <v>8426.3315999999995</v>
      </c>
      <c r="P2890">
        <v>2078.4335500000002</v>
      </c>
      <c r="Q2890">
        <v>18.303484999999998</v>
      </c>
      <c r="R2890">
        <v>9.2518619999999991</v>
      </c>
      <c r="S2890">
        <v>634229.02179999999</v>
      </c>
      <c r="T2890">
        <v>0</v>
      </c>
      <c r="U2890">
        <v>0</v>
      </c>
      <c r="V2890">
        <v>114161.22</v>
      </c>
      <c r="W2890">
        <v>114161.22</v>
      </c>
      <c r="X2890" t="s">
        <v>133</v>
      </c>
      <c r="Y2890" t="s">
        <v>134</v>
      </c>
      <c r="Z2890">
        <v>156</v>
      </c>
      <c r="AA2890" t="s">
        <v>63</v>
      </c>
      <c r="AB2890">
        <v>156</v>
      </c>
      <c r="AC2890" t="s">
        <v>63</v>
      </c>
      <c r="AD2890">
        <v>0</v>
      </c>
      <c r="AE2890">
        <v>0</v>
      </c>
      <c r="AF2890">
        <v>18</v>
      </c>
      <c r="AG2890">
        <v>60.217300000000002</v>
      </c>
      <c r="AH2890">
        <v>0</v>
      </c>
      <c r="AI2890">
        <v>0</v>
      </c>
      <c r="AJ2890">
        <v>1</v>
      </c>
    </row>
    <row r="2891" spans="1:36" x14ac:dyDescent="0.35">
      <c r="A2891" t="s">
        <v>84</v>
      </c>
      <c r="B2891" t="str">
        <f t="shared" si="45"/>
        <v>2025</v>
      </c>
      <c r="C2891" s="1">
        <v>45903</v>
      </c>
      <c r="D2891" s="1">
        <v>45902</v>
      </c>
      <c r="E2891">
        <v>1030</v>
      </c>
      <c r="F2891" t="s">
        <v>42</v>
      </c>
      <c r="G2891">
        <v>1</v>
      </c>
      <c r="H2891">
        <v>2</v>
      </c>
      <c r="I2891" t="s">
        <v>147</v>
      </c>
      <c r="J2891" t="s">
        <v>229</v>
      </c>
      <c r="K2891" t="s">
        <v>38</v>
      </c>
      <c r="L2891">
        <v>3000000</v>
      </c>
      <c r="M2891" t="s">
        <v>44</v>
      </c>
      <c r="N2891">
        <v>0.57689999999999997</v>
      </c>
      <c r="O2891" s="6">
        <v>1730.7</v>
      </c>
      <c r="P2891">
        <v>188.99529200000001</v>
      </c>
      <c r="Q2891">
        <v>4.7601329999999997</v>
      </c>
      <c r="R2891">
        <v>0</v>
      </c>
      <c r="S2891">
        <v>122254.43210000001</v>
      </c>
      <c r="T2891">
        <v>17115.62</v>
      </c>
      <c r="U2891">
        <v>0</v>
      </c>
      <c r="V2891">
        <v>25086.61</v>
      </c>
      <c r="W2891">
        <v>42202.23</v>
      </c>
      <c r="X2891" t="s">
        <v>188</v>
      </c>
      <c r="Y2891" t="s">
        <v>189</v>
      </c>
      <c r="Z2891">
        <v>156</v>
      </c>
      <c r="AA2891" t="s">
        <v>63</v>
      </c>
      <c r="AB2891">
        <v>156</v>
      </c>
      <c r="AC2891" t="s">
        <v>63</v>
      </c>
      <c r="AD2891">
        <v>14</v>
      </c>
      <c r="AE2891">
        <v>0</v>
      </c>
      <c r="AF2891">
        <v>18</v>
      </c>
      <c r="AG2891">
        <v>63.526600000000002</v>
      </c>
      <c r="AH2891">
        <v>0</v>
      </c>
      <c r="AI2891">
        <v>0</v>
      </c>
      <c r="AJ2891">
        <v>1</v>
      </c>
    </row>
    <row r="2892" spans="1:36" x14ac:dyDescent="0.35">
      <c r="A2892" t="s">
        <v>768</v>
      </c>
      <c r="B2892" t="str">
        <f t="shared" si="45"/>
        <v>2024</v>
      </c>
      <c r="C2892" s="1">
        <v>45346</v>
      </c>
      <c r="D2892" s="1">
        <v>45352</v>
      </c>
      <c r="E2892">
        <v>1150</v>
      </c>
      <c r="F2892" t="s">
        <v>50</v>
      </c>
      <c r="G2892">
        <v>1</v>
      </c>
      <c r="H2892">
        <v>4</v>
      </c>
      <c r="I2892" t="s">
        <v>162</v>
      </c>
      <c r="J2892" t="s">
        <v>2567</v>
      </c>
      <c r="K2892" t="s">
        <v>38</v>
      </c>
      <c r="L2892" s="6">
        <v>10000000</v>
      </c>
      <c r="M2892" t="s">
        <v>44</v>
      </c>
      <c r="N2892">
        <v>0.52810000000000001</v>
      </c>
      <c r="O2892" s="6">
        <v>5281</v>
      </c>
      <c r="P2892">
        <v>408.16002400000002</v>
      </c>
      <c r="Q2892">
        <v>105.61920000000001</v>
      </c>
      <c r="R2892">
        <v>102.51963000000001</v>
      </c>
      <c r="S2892">
        <v>347566.73009999999</v>
      </c>
      <c r="T2892">
        <v>218967.04000000001</v>
      </c>
      <c r="U2892">
        <v>0</v>
      </c>
      <c r="V2892">
        <v>101976.38</v>
      </c>
      <c r="W2892">
        <v>320943.42</v>
      </c>
      <c r="X2892" t="s">
        <v>718</v>
      </c>
      <c r="Y2892" t="s">
        <v>719</v>
      </c>
      <c r="Z2892">
        <v>156</v>
      </c>
      <c r="AA2892" t="s">
        <v>63</v>
      </c>
      <c r="AB2892">
        <v>156</v>
      </c>
      <c r="AC2892" t="s">
        <v>63</v>
      </c>
      <c r="AD2892">
        <v>20</v>
      </c>
      <c r="AE2892">
        <v>0</v>
      </c>
      <c r="AF2892">
        <v>18</v>
      </c>
      <c r="AG2892">
        <v>58.936599999999999</v>
      </c>
      <c r="AH2892">
        <v>0</v>
      </c>
      <c r="AI2892">
        <v>0</v>
      </c>
      <c r="AJ2892">
        <v>1</v>
      </c>
    </row>
    <row r="2893" spans="1:36" x14ac:dyDescent="0.35">
      <c r="A2893" t="s">
        <v>862</v>
      </c>
      <c r="B2893" t="str">
        <f t="shared" si="45"/>
        <v>2024</v>
      </c>
      <c r="C2893" s="1">
        <v>45289</v>
      </c>
      <c r="D2893" s="1">
        <v>45296</v>
      </c>
      <c r="E2893">
        <v>2050</v>
      </c>
      <c r="F2893" t="s">
        <v>36</v>
      </c>
      <c r="G2893">
        <v>1</v>
      </c>
      <c r="H2893">
        <v>1</v>
      </c>
      <c r="I2893" t="s">
        <v>153</v>
      </c>
      <c r="J2893" t="s">
        <v>2568</v>
      </c>
      <c r="K2893" t="s">
        <v>38</v>
      </c>
      <c r="L2893">
        <v>2000</v>
      </c>
      <c r="M2893" t="s">
        <v>44</v>
      </c>
      <c r="N2893">
        <v>2</v>
      </c>
      <c r="O2893" s="6">
        <v>4</v>
      </c>
      <c r="P2893">
        <v>0.327432</v>
      </c>
      <c r="Q2893">
        <v>7.9987000000000003E-2</v>
      </c>
      <c r="R2893">
        <v>0</v>
      </c>
      <c r="S2893">
        <v>258.4316</v>
      </c>
      <c r="T2893">
        <v>51.69</v>
      </c>
      <c r="U2893">
        <v>0</v>
      </c>
      <c r="V2893">
        <v>55.82</v>
      </c>
      <c r="W2893">
        <v>107.51</v>
      </c>
      <c r="X2893" t="s">
        <v>570</v>
      </c>
      <c r="Y2893" t="s">
        <v>267</v>
      </c>
      <c r="Z2893">
        <v>840</v>
      </c>
      <c r="AA2893" t="s">
        <v>180</v>
      </c>
      <c r="AB2893">
        <v>156</v>
      </c>
      <c r="AC2893" t="s">
        <v>63</v>
      </c>
      <c r="AD2893">
        <v>20</v>
      </c>
      <c r="AE2893">
        <v>0</v>
      </c>
      <c r="AF2893">
        <v>18</v>
      </c>
      <c r="AG2893">
        <v>58.634700000000002</v>
      </c>
      <c r="AH2893">
        <v>0</v>
      </c>
      <c r="AI2893">
        <v>0</v>
      </c>
      <c r="AJ2893">
        <v>1</v>
      </c>
    </row>
    <row r="2894" spans="1:36" x14ac:dyDescent="0.35">
      <c r="A2894" t="s">
        <v>651</v>
      </c>
      <c r="B2894" t="str">
        <f t="shared" si="45"/>
        <v>2019</v>
      </c>
      <c r="D2894" s="1">
        <v>43600</v>
      </c>
      <c r="E2894">
        <v>1150</v>
      </c>
      <c r="F2894" t="s">
        <v>50</v>
      </c>
      <c r="G2894">
        <v>1</v>
      </c>
      <c r="H2894">
        <v>5</v>
      </c>
      <c r="I2894" t="s">
        <v>197</v>
      </c>
      <c r="J2894" t="s">
        <v>1768</v>
      </c>
      <c r="K2894" t="s">
        <v>38</v>
      </c>
      <c r="L2894">
        <v>4275000</v>
      </c>
      <c r="M2894" t="s">
        <v>44</v>
      </c>
      <c r="N2894">
        <v>2.7351000000000001</v>
      </c>
      <c r="O2894" s="6">
        <v>11692.5525</v>
      </c>
      <c r="P2894">
        <v>499.78530000000001</v>
      </c>
      <c r="Q2894">
        <v>4.6773559999999996</v>
      </c>
      <c r="R2894">
        <v>0</v>
      </c>
      <c r="S2894">
        <v>616721.48349999997</v>
      </c>
      <c r="T2894">
        <v>0</v>
      </c>
      <c r="U2894">
        <v>0</v>
      </c>
      <c r="V2894">
        <v>111009.78</v>
      </c>
      <c r="W2894">
        <v>111009.78</v>
      </c>
      <c r="X2894" t="s">
        <v>582</v>
      </c>
      <c r="Y2894" t="s">
        <v>583</v>
      </c>
      <c r="Z2894">
        <v>156</v>
      </c>
      <c r="AA2894" t="s">
        <v>63</v>
      </c>
      <c r="AB2894">
        <v>156</v>
      </c>
      <c r="AC2894" t="s">
        <v>63</v>
      </c>
      <c r="AG2894">
        <v>50.563299999999998</v>
      </c>
      <c r="AH2894">
        <v>0</v>
      </c>
      <c r="AI2894">
        <v>0</v>
      </c>
      <c r="AJ2894">
        <v>1</v>
      </c>
    </row>
    <row r="2895" spans="1:36" x14ac:dyDescent="0.35">
      <c r="A2895" t="s">
        <v>275</v>
      </c>
      <c r="B2895" t="str">
        <f t="shared" si="45"/>
        <v>2019</v>
      </c>
      <c r="D2895" s="1">
        <v>43616</v>
      </c>
      <c r="E2895">
        <v>1150</v>
      </c>
      <c r="F2895" t="s">
        <v>50</v>
      </c>
      <c r="G2895">
        <v>1</v>
      </c>
      <c r="H2895">
        <v>25</v>
      </c>
      <c r="I2895" t="s">
        <v>725</v>
      </c>
      <c r="J2895" t="s">
        <v>2569</v>
      </c>
      <c r="K2895" t="s">
        <v>38</v>
      </c>
      <c r="L2895">
        <v>510000</v>
      </c>
      <c r="M2895" t="s">
        <v>44</v>
      </c>
      <c r="N2895">
        <v>3.25</v>
      </c>
      <c r="O2895" s="6">
        <v>1657.5</v>
      </c>
      <c r="P2895">
        <v>59.273879999999998</v>
      </c>
      <c r="Q2895">
        <v>1.7759240000000001</v>
      </c>
      <c r="R2895">
        <v>0</v>
      </c>
      <c r="S2895">
        <v>86913.972999999998</v>
      </c>
      <c r="T2895">
        <v>0</v>
      </c>
      <c r="U2895">
        <v>0</v>
      </c>
      <c r="V2895">
        <v>15644.52</v>
      </c>
      <c r="W2895">
        <v>15644.52</v>
      </c>
      <c r="X2895" t="s">
        <v>110</v>
      </c>
      <c r="Y2895" t="s">
        <v>111</v>
      </c>
      <c r="Z2895">
        <v>156</v>
      </c>
      <c r="AA2895" t="s">
        <v>63</v>
      </c>
      <c r="AB2895">
        <v>156</v>
      </c>
      <c r="AC2895" t="s">
        <v>63</v>
      </c>
      <c r="AG2895">
        <v>50.573999999999998</v>
      </c>
      <c r="AH2895">
        <v>0</v>
      </c>
      <c r="AI2895">
        <v>0</v>
      </c>
      <c r="AJ2895">
        <v>1</v>
      </c>
    </row>
    <row r="2896" spans="1:36" x14ac:dyDescent="0.35">
      <c r="A2896" t="s">
        <v>71</v>
      </c>
      <c r="B2896" t="str">
        <f t="shared" si="45"/>
        <v>2024</v>
      </c>
      <c r="C2896" s="1">
        <v>45357</v>
      </c>
      <c r="D2896" s="1">
        <v>45356</v>
      </c>
      <c r="E2896">
        <v>1030</v>
      </c>
      <c r="F2896" t="s">
        <v>42</v>
      </c>
      <c r="G2896">
        <v>1</v>
      </c>
      <c r="H2896">
        <v>4</v>
      </c>
      <c r="I2896" t="s">
        <v>72</v>
      </c>
      <c r="J2896" t="s">
        <v>73</v>
      </c>
      <c r="K2896" t="s">
        <v>38</v>
      </c>
      <c r="L2896">
        <v>4360000</v>
      </c>
      <c r="M2896" t="s">
        <v>44</v>
      </c>
      <c r="N2896">
        <v>2.2109000000000001</v>
      </c>
      <c r="O2896" s="6">
        <v>9639.5239999999994</v>
      </c>
      <c r="P2896">
        <v>466.74880000000002</v>
      </c>
      <c r="Q2896">
        <v>17.630036</v>
      </c>
      <c r="R2896">
        <v>8.9015660000000008</v>
      </c>
      <c r="S2896">
        <v>597868.29920000001</v>
      </c>
      <c r="T2896">
        <v>0</v>
      </c>
      <c r="U2896">
        <v>0</v>
      </c>
      <c r="V2896">
        <v>107616.29</v>
      </c>
      <c r="W2896">
        <v>107616.29</v>
      </c>
      <c r="X2896" t="s">
        <v>74</v>
      </c>
      <c r="Y2896" t="s">
        <v>75</v>
      </c>
      <c r="Z2896">
        <v>156</v>
      </c>
      <c r="AA2896" t="s">
        <v>63</v>
      </c>
      <c r="AB2896">
        <v>156</v>
      </c>
      <c r="AC2896" t="s">
        <v>63</v>
      </c>
      <c r="AD2896">
        <v>0</v>
      </c>
      <c r="AE2896">
        <v>0</v>
      </c>
      <c r="AF2896">
        <v>18</v>
      </c>
      <c r="AG2896">
        <v>59.0032</v>
      </c>
      <c r="AH2896">
        <v>0</v>
      </c>
      <c r="AI2896">
        <v>0</v>
      </c>
      <c r="AJ2896">
        <v>1</v>
      </c>
    </row>
    <row r="2897" spans="1:36" x14ac:dyDescent="0.35">
      <c r="A2897" t="s">
        <v>1628</v>
      </c>
      <c r="B2897" t="str">
        <f t="shared" si="45"/>
        <v>2024</v>
      </c>
      <c r="C2897" s="1">
        <v>45374</v>
      </c>
      <c r="D2897" s="1">
        <v>45376</v>
      </c>
      <c r="E2897">
        <v>1150</v>
      </c>
      <c r="F2897" t="s">
        <v>50</v>
      </c>
      <c r="G2897">
        <v>1</v>
      </c>
      <c r="H2897">
        <v>2</v>
      </c>
      <c r="I2897" t="s">
        <v>99</v>
      </c>
      <c r="J2897" t="s">
        <v>899</v>
      </c>
      <c r="K2897" t="s">
        <v>38</v>
      </c>
      <c r="L2897">
        <v>15432000</v>
      </c>
      <c r="M2897" t="s">
        <v>44</v>
      </c>
      <c r="N2897">
        <v>1.7906</v>
      </c>
      <c r="O2897" s="6">
        <v>27632.539199999999</v>
      </c>
      <c r="P2897">
        <v>1842.8928000000001</v>
      </c>
      <c r="Q2897">
        <v>48.89425</v>
      </c>
      <c r="R2897">
        <v>0</v>
      </c>
      <c r="S2897">
        <v>1748478.2859</v>
      </c>
      <c r="T2897">
        <v>0</v>
      </c>
      <c r="U2897">
        <v>0</v>
      </c>
      <c r="V2897">
        <v>157363.04999999999</v>
      </c>
      <c r="W2897">
        <v>157363.04999999999</v>
      </c>
      <c r="X2897" t="s">
        <v>79</v>
      </c>
      <c r="Y2897" t="s">
        <v>75</v>
      </c>
      <c r="Z2897">
        <v>156</v>
      </c>
      <c r="AA2897" t="s">
        <v>63</v>
      </c>
      <c r="AB2897">
        <v>156</v>
      </c>
      <c r="AC2897" t="s">
        <v>63</v>
      </c>
      <c r="AD2897">
        <v>0</v>
      </c>
      <c r="AE2897">
        <v>0</v>
      </c>
      <c r="AF2897">
        <v>18</v>
      </c>
      <c r="AG2897">
        <v>59.221600000000002</v>
      </c>
      <c r="AH2897">
        <v>0</v>
      </c>
      <c r="AI2897">
        <v>0</v>
      </c>
      <c r="AJ2897">
        <v>1</v>
      </c>
    </row>
    <row r="2898" spans="1:36" x14ac:dyDescent="0.35">
      <c r="A2898" t="s">
        <v>510</v>
      </c>
      <c r="B2898" t="str">
        <f t="shared" si="45"/>
        <v>2024</v>
      </c>
      <c r="C2898" s="1">
        <v>45308</v>
      </c>
      <c r="D2898" s="1">
        <v>45308</v>
      </c>
      <c r="E2898">
        <v>1150</v>
      </c>
      <c r="F2898" t="s">
        <v>50</v>
      </c>
      <c r="G2898">
        <v>1</v>
      </c>
      <c r="H2898">
        <v>6</v>
      </c>
      <c r="I2898" t="s">
        <v>197</v>
      </c>
      <c r="J2898" t="s">
        <v>2570</v>
      </c>
      <c r="K2898" t="s">
        <v>38</v>
      </c>
      <c r="L2898">
        <v>1370200</v>
      </c>
      <c r="M2898" t="s">
        <v>44</v>
      </c>
      <c r="N2898">
        <v>2.2608000000000001</v>
      </c>
      <c r="O2898" s="6">
        <v>3097.7481600000001</v>
      </c>
      <c r="P2898">
        <v>142.60890000000001</v>
      </c>
      <c r="Q2898">
        <v>3.3839399999999999</v>
      </c>
      <c r="R2898">
        <v>69.272152000000006</v>
      </c>
      <c r="S2898">
        <v>195608.55809999999</v>
      </c>
      <c r="T2898">
        <v>0</v>
      </c>
      <c r="U2898">
        <v>0</v>
      </c>
      <c r="V2898">
        <v>35209.54</v>
      </c>
      <c r="W2898">
        <v>35209.54</v>
      </c>
      <c r="X2898" t="s">
        <v>96</v>
      </c>
      <c r="Y2898" t="s">
        <v>97</v>
      </c>
      <c r="Z2898">
        <v>156</v>
      </c>
      <c r="AA2898" t="s">
        <v>63</v>
      </c>
      <c r="AB2898">
        <v>156</v>
      </c>
      <c r="AC2898" t="s">
        <v>63</v>
      </c>
      <c r="AD2898">
        <v>0</v>
      </c>
      <c r="AE2898">
        <v>0</v>
      </c>
      <c r="AF2898">
        <v>18</v>
      </c>
      <c r="AG2898">
        <v>59.042400000000001</v>
      </c>
      <c r="AH2898">
        <v>0</v>
      </c>
      <c r="AI2898">
        <v>0</v>
      </c>
      <c r="AJ2898">
        <v>1</v>
      </c>
    </row>
    <row r="2899" spans="1:36" x14ac:dyDescent="0.35">
      <c r="A2899" t="s">
        <v>794</v>
      </c>
      <c r="B2899" t="str">
        <f t="shared" si="45"/>
        <v>2021</v>
      </c>
      <c r="D2899" s="1">
        <v>44497</v>
      </c>
      <c r="E2899">
        <v>1150</v>
      </c>
      <c r="F2899" t="s">
        <v>50</v>
      </c>
      <c r="G2899">
        <v>1</v>
      </c>
      <c r="H2899">
        <v>13</v>
      </c>
      <c r="I2899" t="s">
        <v>725</v>
      </c>
      <c r="J2899" t="s">
        <v>109</v>
      </c>
      <c r="K2899" t="s">
        <v>38</v>
      </c>
      <c r="L2899">
        <v>1020000</v>
      </c>
      <c r="M2899" t="s">
        <v>44</v>
      </c>
      <c r="N2899">
        <v>4.38</v>
      </c>
      <c r="O2899" s="6">
        <v>4467.6000000000004</v>
      </c>
      <c r="P2899">
        <v>1421.211084</v>
      </c>
      <c r="Q2899">
        <v>6.0917300000000001</v>
      </c>
      <c r="R2899">
        <v>0</v>
      </c>
      <c r="S2899">
        <v>333509.13500000001</v>
      </c>
      <c r="T2899">
        <v>0</v>
      </c>
      <c r="U2899">
        <v>0</v>
      </c>
      <c r="V2899">
        <v>60031.64</v>
      </c>
      <c r="W2899">
        <v>60031.64</v>
      </c>
      <c r="X2899" t="s">
        <v>110</v>
      </c>
      <c r="Y2899" t="s">
        <v>111</v>
      </c>
      <c r="Z2899">
        <v>156</v>
      </c>
      <c r="AA2899" t="s">
        <v>63</v>
      </c>
      <c r="AB2899">
        <v>156</v>
      </c>
      <c r="AC2899" t="s">
        <v>63</v>
      </c>
      <c r="AD2899">
        <v>0</v>
      </c>
      <c r="AE2899">
        <v>0</v>
      </c>
      <c r="AF2899">
        <v>18</v>
      </c>
      <c r="AG2899">
        <v>56.575499999999998</v>
      </c>
      <c r="AH2899">
        <v>0</v>
      </c>
      <c r="AI2899">
        <v>0</v>
      </c>
      <c r="AJ2899">
        <v>1</v>
      </c>
    </row>
    <row r="2900" spans="1:36" x14ac:dyDescent="0.35">
      <c r="A2900" t="s">
        <v>794</v>
      </c>
      <c r="B2900" t="str">
        <f t="shared" si="45"/>
        <v>2021</v>
      </c>
      <c r="D2900" s="1">
        <v>44497</v>
      </c>
      <c r="E2900">
        <v>1150</v>
      </c>
      <c r="F2900" t="s">
        <v>50</v>
      </c>
      <c r="G2900">
        <v>1</v>
      </c>
      <c r="H2900">
        <v>7</v>
      </c>
      <c r="I2900" t="s">
        <v>94</v>
      </c>
      <c r="J2900" t="s">
        <v>109</v>
      </c>
      <c r="K2900" t="s">
        <v>38</v>
      </c>
      <c r="L2900">
        <v>205000</v>
      </c>
      <c r="M2900" t="s">
        <v>44</v>
      </c>
      <c r="N2900">
        <v>1.86</v>
      </c>
      <c r="O2900" s="6">
        <v>381.3</v>
      </c>
      <c r="P2900">
        <v>121.26576</v>
      </c>
      <c r="Q2900">
        <v>0.51978100000000005</v>
      </c>
      <c r="R2900">
        <v>0</v>
      </c>
      <c r="S2900">
        <v>28464.274300000001</v>
      </c>
      <c r="T2900">
        <v>0</v>
      </c>
      <c r="U2900">
        <v>0</v>
      </c>
      <c r="V2900">
        <v>5123.57</v>
      </c>
      <c r="W2900">
        <v>5123.57</v>
      </c>
      <c r="X2900" t="s">
        <v>110</v>
      </c>
      <c r="Y2900" t="s">
        <v>111</v>
      </c>
      <c r="Z2900">
        <v>156</v>
      </c>
      <c r="AA2900" t="s">
        <v>63</v>
      </c>
      <c r="AB2900">
        <v>156</v>
      </c>
      <c r="AC2900" t="s">
        <v>63</v>
      </c>
      <c r="AD2900">
        <v>0</v>
      </c>
      <c r="AE2900">
        <v>0</v>
      </c>
      <c r="AF2900">
        <v>18</v>
      </c>
      <c r="AG2900">
        <v>56.575499999999998</v>
      </c>
      <c r="AH2900">
        <v>0</v>
      </c>
      <c r="AI2900">
        <v>0</v>
      </c>
      <c r="AJ2900">
        <v>1</v>
      </c>
    </row>
    <row r="2901" spans="1:36" x14ac:dyDescent="0.35">
      <c r="A2901" t="s">
        <v>108</v>
      </c>
      <c r="B2901" t="str">
        <f t="shared" si="45"/>
        <v>2021</v>
      </c>
      <c r="D2901" s="1">
        <v>44203</v>
      </c>
      <c r="E2901">
        <v>1150</v>
      </c>
      <c r="F2901" t="s">
        <v>50</v>
      </c>
      <c r="G2901">
        <v>1</v>
      </c>
      <c r="H2901">
        <v>3</v>
      </c>
      <c r="I2901" t="s">
        <v>94</v>
      </c>
      <c r="J2901" t="s">
        <v>109</v>
      </c>
      <c r="K2901" t="s">
        <v>38</v>
      </c>
      <c r="L2901">
        <v>300000</v>
      </c>
      <c r="M2901" t="s">
        <v>44</v>
      </c>
      <c r="N2901">
        <v>1.35</v>
      </c>
      <c r="O2901" s="6">
        <v>405</v>
      </c>
      <c r="P2901">
        <v>57.96</v>
      </c>
      <c r="Q2901">
        <v>0.47886600000000001</v>
      </c>
      <c r="R2901">
        <v>0</v>
      </c>
      <c r="S2901">
        <v>27068.91</v>
      </c>
      <c r="T2901">
        <v>0</v>
      </c>
      <c r="U2901">
        <v>0</v>
      </c>
      <c r="V2901">
        <v>4872.3999999999996</v>
      </c>
      <c r="W2901">
        <v>4872.3999999999996</v>
      </c>
      <c r="X2901" t="s">
        <v>110</v>
      </c>
      <c r="Y2901" t="s">
        <v>111</v>
      </c>
      <c r="Z2901">
        <v>156</v>
      </c>
      <c r="AA2901" t="s">
        <v>63</v>
      </c>
      <c r="AB2901">
        <v>156</v>
      </c>
      <c r="AC2901" t="s">
        <v>63</v>
      </c>
      <c r="AD2901">
        <v>0</v>
      </c>
      <c r="AE2901">
        <v>0</v>
      </c>
      <c r="AF2901">
        <v>18</v>
      </c>
      <c r="AG2901">
        <v>58.408099999999997</v>
      </c>
      <c r="AH2901">
        <v>0</v>
      </c>
      <c r="AI2901">
        <v>0</v>
      </c>
      <c r="AJ2901">
        <v>1</v>
      </c>
    </row>
    <row r="2902" spans="1:36" x14ac:dyDescent="0.35">
      <c r="A2902" t="s">
        <v>475</v>
      </c>
      <c r="B2902" t="str">
        <f t="shared" si="45"/>
        <v>2023</v>
      </c>
      <c r="C2902" s="1">
        <v>45145</v>
      </c>
      <c r="D2902" s="1">
        <v>45146</v>
      </c>
      <c r="E2902">
        <v>1150</v>
      </c>
      <c r="F2902" t="s">
        <v>50</v>
      </c>
      <c r="G2902">
        <v>1</v>
      </c>
      <c r="H2902">
        <v>3</v>
      </c>
      <c r="I2902" t="s">
        <v>322</v>
      </c>
      <c r="J2902" t="s">
        <v>2211</v>
      </c>
      <c r="K2902" t="s">
        <v>38</v>
      </c>
      <c r="L2902">
        <v>9282700</v>
      </c>
      <c r="M2902" t="s">
        <v>44</v>
      </c>
      <c r="N2902">
        <v>4.0514000000000001</v>
      </c>
      <c r="O2902" s="6">
        <v>37607.930780000002</v>
      </c>
      <c r="P2902">
        <v>1279.7351430000001</v>
      </c>
      <c r="Q2902">
        <v>752.15412600000002</v>
      </c>
      <c r="R2902">
        <v>0</v>
      </c>
      <c r="S2902">
        <v>2246718.1612999998</v>
      </c>
      <c r="T2902">
        <v>67401.539999999994</v>
      </c>
      <c r="U2902">
        <v>0</v>
      </c>
      <c r="V2902">
        <v>416541.55</v>
      </c>
      <c r="W2902">
        <v>483943.09</v>
      </c>
      <c r="X2902" t="s">
        <v>572</v>
      </c>
      <c r="Y2902" t="s">
        <v>573</v>
      </c>
      <c r="Z2902">
        <v>156</v>
      </c>
      <c r="AA2902" t="s">
        <v>63</v>
      </c>
      <c r="AB2902">
        <v>156</v>
      </c>
      <c r="AC2902" t="s">
        <v>63</v>
      </c>
      <c r="AD2902">
        <v>3</v>
      </c>
      <c r="AE2902">
        <v>0</v>
      </c>
      <c r="AF2902">
        <v>18</v>
      </c>
      <c r="AG2902">
        <v>56.6783</v>
      </c>
      <c r="AH2902">
        <v>0</v>
      </c>
      <c r="AI2902">
        <v>0</v>
      </c>
      <c r="AJ2902">
        <v>1</v>
      </c>
    </row>
    <row r="2903" spans="1:36" x14ac:dyDescent="0.35">
      <c r="A2903" t="s">
        <v>1107</v>
      </c>
      <c r="B2903" t="str">
        <f t="shared" si="45"/>
        <v>2020</v>
      </c>
      <c r="D2903" s="1">
        <v>44151</v>
      </c>
      <c r="E2903">
        <v>1030</v>
      </c>
      <c r="F2903" t="s">
        <v>42</v>
      </c>
      <c r="G2903">
        <v>1</v>
      </c>
      <c r="H2903">
        <v>4</v>
      </c>
      <c r="I2903" t="s">
        <v>396</v>
      </c>
      <c r="J2903" t="s">
        <v>129</v>
      </c>
      <c r="K2903" t="s">
        <v>38</v>
      </c>
      <c r="L2903">
        <v>45700</v>
      </c>
      <c r="M2903" t="s">
        <v>130</v>
      </c>
      <c r="N2903">
        <v>485.85449999999997</v>
      </c>
      <c r="O2903" s="6">
        <v>22203.550650000001</v>
      </c>
      <c r="P2903">
        <v>1377.704387</v>
      </c>
      <c r="Q2903">
        <v>49.935285999999998</v>
      </c>
      <c r="R2903">
        <v>1.1173249999999999</v>
      </c>
      <c r="S2903">
        <v>1381500.4068</v>
      </c>
      <c r="T2903">
        <v>41445.01</v>
      </c>
      <c r="U2903">
        <v>0</v>
      </c>
      <c r="V2903">
        <v>256130.18</v>
      </c>
      <c r="W2903">
        <v>297575.19</v>
      </c>
      <c r="X2903" t="s">
        <v>82</v>
      </c>
      <c r="Y2903" t="s">
        <v>83</v>
      </c>
      <c r="Z2903">
        <v>156</v>
      </c>
      <c r="AA2903" t="s">
        <v>63</v>
      </c>
      <c r="AB2903">
        <v>156</v>
      </c>
      <c r="AC2903" t="s">
        <v>63</v>
      </c>
      <c r="AD2903">
        <v>3</v>
      </c>
      <c r="AE2903">
        <v>0</v>
      </c>
      <c r="AF2903">
        <v>18</v>
      </c>
      <c r="AG2903">
        <v>58.458100000000002</v>
      </c>
      <c r="AI2903">
        <v>0</v>
      </c>
      <c r="AJ2903">
        <v>1</v>
      </c>
    </row>
    <row r="2904" spans="1:36" x14ac:dyDescent="0.35">
      <c r="A2904" t="s">
        <v>127</v>
      </c>
      <c r="B2904" t="str">
        <f t="shared" si="45"/>
        <v>2020</v>
      </c>
      <c r="D2904" s="1">
        <v>43850</v>
      </c>
      <c r="E2904">
        <v>1030</v>
      </c>
      <c r="F2904" t="s">
        <v>42</v>
      </c>
      <c r="G2904">
        <v>1</v>
      </c>
      <c r="H2904">
        <v>8</v>
      </c>
      <c r="I2904" t="s">
        <v>135</v>
      </c>
      <c r="J2904" t="s">
        <v>909</v>
      </c>
      <c r="L2904">
        <v>63506000</v>
      </c>
      <c r="M2904" t="s">
        <v>44</v>
      </c>
      <c r="N2904">
        <v>0.48330000000000001</v>
      </c>
      <c r="O2904" s="6">
        <v>30692.449799999999</v>
      </c>
      <c r="P2904">
        <v>3729.3728019999999</v>
      </c>
      <c r="Q2904">
        <v>84.403220000000005</v>
      </c>
      <c r="R2904">
        <v>0</v>
      </c>
      <c r="S2904">
        <v>1835634.5674000001</v>
      </c>
      <c r="T2904">
        <v>55069.04</v>
      </c>
      <c r="U2904">
        <v>0</v>
      </c>
      <c r="V2904">
        <v>340326.65</v>
      </c>
      <c r="W2904">
        <v>395395.69</v>
      </c>
      <c r="X2904" t="s">
        <v>82</v>
      </c>
      <c r="Y2904" t="s">
        <v>83</v>
      </c>
      <c r="Z2904">
        <v>156</v>
      </c>
      <c r="AA2904" t="s">
        <v>63</v>
      </c>
      <c r="AB2904">
        <v>156</v>
      </c>
      <c r="AC2904" t="s">
        <v>63</v>
      </c>
      <c r="AD2904">
        <v>3</v>
      </c>
      <c r="AE2904">
        <v>0</v>
      </c>
      <c r="AF2904">
        <v>18</v>
      </c>
      <c r="AG2904">
        <v>53.197200000000002</v>
      </c>
      <c r="AH2904">
        <v>0</v>
      </c>
      <c r="AI2904">
        <v>0</v>
      </c>
      <c r="AJ2904">
        <v>1</v>
      </c>
    </row>
    <row r="2905" spans="1:36" x14ac:dyDescent="0.35">
      <c r="A2905" t="s">
        <v>1014</v>
      </c>
      <c r="B2905" t="str">
        <f t="shared" si="45"/>
        <v>2022</v>
      </c>
      <c r="D2905" s="1">
        <v>44920</v>
      </c>
      <c r="E2905">
        <v>1030</v>
      </c>
      <c r="F2905" t="s">
        <v>42</v>
      </c>
      <c r="G2905">
        <v>1</v>
      </c>
      <c r="H2905">
        <v>2</v>
      </c>
      <c r="I2905" t="s">
        <v>338</v>
      </c>
      <c r="J2905" t="s">
        <v>854</v>
      </c>
      <c r="K2905" t="s">
        <v>38</v>
      </c>
      <c r="L2905">
        <v>17170000</v>
      </c>
      <c r="M2905" t="s">
        <v>44</v>
      </c>
      <c r="N2905">
        <v>0.84240000000000004</v>
      </c>
      <c r="O2905" s="6">
        <v>14464.008</v>
      </c>
      <c r="P2905">
        <v>2073.333275</v>
      </c>
      <c r="Q2905">
        <v>289.27655700000003</v>
      </c>
      <c r="R2905">
        <v>0</v>
      </c>
      <c r="S2905">
        <v>943834.69389999995</v>
      </c>
      <c r="T2905">
        <v>132136.85999999999</v>
      </c>
      <c r="U2905">
        <v>0</v>
      </c>
      <c r="V2905">
        <v>193674.88</v>
      </c>
      <c r="W2905">
        <v>325811.74</v>
      </c>
      <c r="X2905" t="s">
        <v>106</v>
      </c>
      <c r="Y2905" t="s">
        <v>107</v>
      </c>
      <c r="Z2905">
        <v>156</v>
      </c>
      <c r="AA2905" t="s">
        <v>63</v>
      </c>
      <c r="AB2905">
        <v>156</v>
      </c>
      <c r="AC2905" t="s">
        <v>63</v>
      </c>
      <c r="AD2905">
        <v>14</v>
      </c>
      <c r="AE2905">
        <v>0</v>
      </c>
      <c r="AF2905">
        <v>18</v>
      </c>
      <c r="AG2905">
        <v>56.091799999999999</v>
      </c>
      <c r="AH2905">
        <v>0</v>
      </c>
      <c r="AI2905">
        <v>1</v>
      </c>
      <c r="AJ2905">
        <v>1</v>
      </c>
    </row>
    <row r="2906" spans="1:36" x14ac:dyDescent="0.35">
      <c r="A2906" t="s">
        <v>801</v>
      </c>
      <c r="B2906" t="str">
        <f t="shared" si="45"/>
        <v>2025</v>
      </c>
      <c r="C2906" s="1">
        <v>46019</v>
      </c>
      <c r="D2906" s="1">
        <v>46017</v>
      </c>
      <c r="E2906">
        <v>1030</v>
      </c>
      <c r="F2906" t="s">
        <v>42</v>
      </c>
      <c r="G2906">
        <v>1</v>
      </c>
      <c r="H2906">
        <v>9</v>
      </c>
      <c r="I2906" t="s">
        <v>700</v>
      </c>
      <c r="J2906" t="s">
        <v>2571</v>
      </c>
      <c r="K2906" t="s">
        <v>38</v>
      </c>
      <c r="L2906">
        <v>16108000</v>
      </c>
      <c r="M2906" t="s">
        <v>44</v>
      </c>
      <c r="N2906">
        <v>0.57330000000000003</v>
      </c>
      <c r="O2906" s="6">
        <v>9234.7163999999993</v>
      </c>
      <c r="P2906">
        <v>885.94620099999997</v>
      </c>
      <c r="Q2906">
        <v>22.26529</v>
      </c>
      <c r="R2906">
        <v>0</v>
      </c>
      <c r="S2906">
        <v>638258.24190000002</v>
      </c>
      <c r="T2906">
        <v>127651.65</v>
      </c>
      <c r="U2906">
        <v>0</v>
      </c>
      <c r="V2906">
        <v>137863.78</v>
      </c>
      <c r="W2906">
        <v>265515.43</v>
      </c>
      <c r="X2906" t="s">
        <v>192</v>
      </c>
      <c r="Y2906" t="s">
        <v>193</v>
      </c>
      <c r="Z2906">
        <v>156</v>
      </c>
      <c r="AA2906" t="s">
        <v>63</v>
      </c>
      <c r="AB2906">
        <v>156</v>
      </c>
      <c r="AC2906" t="s">
        <v>63</v>
      </c>
      <c r="AD2906">
        <v>20</v>
      </c>
      <c r="AE2906">
        <v>0</v>
      </c>
      <c r="AF2906">
        <v>18</v>
      </c>
      <c r="AG2906">
        <v>62.926400000000001</v>
      </c>
      <c r="AH2906">
        <v>0</v>
      </c>
      <c r="AI2906">
        <v>1</v>
      </c>
      <c r="AJ2906">
        <v>1</v>
      </c>
    </row>
    <row r="2907" spans="1:36" x14ac:dyDescent="0.35">
      <c r="A2907" t="s">
        <v>491</v>
      </c>
      <c r="B2907" t="str">
        <f t="shared" si="45"/>
        <v>2021</v>
      </c>
      <c r="D2907" s="1">
        <v>44236</v>
      </c>
      <c r="E2907">
        <v>1030</v>
      </c>
      <c r="F2907" t="s">
        <v>42</v>
      </c>
      <c r="G2907">
        <v>1</v>
      </c>
      <c r="H2907">
        <v>4</v>
      </c>
      <c r="I2907" t="s">
        <v>90</v>
      </c>
      <c r="J2907" t="s">
        <v>509</v>
      </c>
      <c r="K2907" t="s">
        <v>38</v>
      </c>
      <c r="L2907">
        <v>25765000</v>
      </c>
      <c r="M2907" t="s">
        <v>44</v>
      </c>
      <c r="N2907">
        <v>0.97540000000000004</v>
      </c>
      <c r="O2907" s="6">
        <v>25131.181</v>
      </c>
      <c r="P2907">
        <v>1258.7331859999999</v>
      </c>
      <c r="Q2907">
        <v>27.831973000000001</v>
      </c>
      <c r="R2907">
        <v>0.19445899999999999</v>
      </c>
      <c r="S2907">
        <v>1534824.8001999999</v>
      </c>
      <c r="T2907">
        <v>0</v>
      </c>
      <c r="U2907">
        <v>0</v>
      </c>
      <c r="V2907">
        <v>138133.88</v>
      </c>
      <c r="W2907">
        <v>138133.88</v>
      </c>
      <c r="X2907" t="s">
        <v>192</v>
      </c>
      <c r="Y2907" t="s">
        <v>193</v>
      </c>
      <c r="Z2907">
        <v>156</v>
      </c>
      <c r="AA2907" t="s">
        <v>63</v>
      </c>
      <c r="AB2907">
        <v>156</v>
      </c>
      <c r="AC2907" t="s">
        <v>63</v>
      </c>
      <c r="AD2907">
        <v>0</v>
      </c>
      <c r="AE2907">
        <v>0</v>
      </c>
      <c r="AF2907">
        <v>18</v>
      </c>
      <c r="AG2907">
        <v>58.097799999999999</v>
      </c>
      <c r="AH2907">
        <v>0</v>
      </c>
      <c r="AI2907">
        <v>0</v>
      </c>
      <c r="AJ2907">
        <v>1</v>
      </c>
    </row>
    <row r="2908" spans="1:36" x14ac:dyDescent="0.35">
      <c r="A2908" t="s">
        <v>864</v>
      </c>
      <c r="B2908" t="str">
        <f t="shared" si="45"/>
        <v>2024</v>
      </c>
      <c r="C2908" s="1">
        <v>45471</v>
      </c>
      <c r="D2908" s="1">
        <v>45469</v>
      </c>
      <c r="E2908">
        <v>1030</v>
      </c>
      <c r="F2908" t="s">
        <v>42</v>
      </c>
      <c r="G2908">
        <v>1</v>
      </c>
      <c r="H2908">
        <v>6</v>
      </c>
      <c r="I2908" t="s">
        <v>85</v>
      </c>
      <c r="J2908" t="s">
        <v>73</v>
      </c>
      <c r="K2908" t="s">
        <v>38</v>
      </c>
      <c r="L2908">
        <v>6011000</v>
      </c>
      <c r="M2908" t="s">
        <v>44</v>
      </c>
      <c r="N2908">
        <v>2.1456</v>
      </c>
      <c r="O2908" s="6">
        <v>12897.2016</v>
      </c>
      <c r="P2908">
        <v>826.04038500000001</v>
      </c>
      <c r="Q2908">
        <v>24.048487000000002</v>
      </c>
      <c r="R2908">
        <v>12.087365999999999</v>
      </c>
      <c r="S2908">
        <v>814909.46270000003</v>
      </c>
      <c r="T2908">
        <v>0</v>
      </c>
      <c r="U2908">
        <v>0</v>
      </c>
      <c r="V2908">
        <v>146683.70000000001</v>
      </c>
      <c r="W2908">
        <v>146683.70000000001</v>
      </c>
      <c r="X2908" t="s">
        <v>74</v>
      </c>
      <c r="Y2908" t="s">
        <v>75</v>
      </c>
      <c r="Z2908">
        <v>156</v>
      </c>
      <c r="AA2908" t="s">
        <v>63</v>
      </c>
      <c r="AB2908">
        <v>156</v>
      </c>
      <c r="AC2908" t="s">
        <v>63</v>
      </c>
      <c r="AD2908">
        <v>0</v>
      </c>
      <c r="AE2908">
        <v>0</v>
      </c>
      <c r="AF2908">
        <v>18</v>
      </c>
      <c r="AG2908">
        <v>59.225700000000003</v>
      </c>
      <c r="AH2908">
        <v>0</v>
      </c>
      <c r="AI2908">
        <v>0</v>
      </c>
      <c r="AJ2908">
        <v>1</v>
      </c>
    </row>
    <row r="2909" spans="1:36" x14ac:dyDescent="0.35">
      <c r="A2909" t="s">
        <v>1628</v>
      </c>
      <c r="B2909" t="str">
        <f t="shared" si="45"/>
        <v>2024</v>
      </c>
      <c r="C2909" s="1">
        <v>45374</v>
      </c>
      <c r="D2909" s="1">
        <v>45376</v>
      </c>
      <c r="E2909">
        <v>1150</v>
      </c>
      <c r="F2909" t="s">
        <v>50</v>
      </c>
      <c r="G2909">
        <v>1</v>
      </c>
      <c r="H2909">
        <v>1</v>
      </c>
      <c r="I2909" t="s">
        <v>99</v>
      </c>
      <c r="J2909" t="s">
        <v>899</v>
      </c>
      <c r="K2909" t="s">
        <v>38</v>
      </c>
      <c r="L2909">
        <v>25416000</v>
      </c>
      <c r="M2909" t="s">
        <v>44</v>
      </c>
      <c r="N2909">
        <v>2.7092999999999998</v>
      </c>
      <c r="O2909" s="6">
        <v>68859.568799999994</v>
      </c>
      <c r="P2909">
        <v>4592.4480000000003</v>
      </c>
      <c r="Q2909">
        <v>121.843386</v>
      </c>
      <c r="R2909">
        <v>0</v>
      </c>
      <c r="S2909">
        <v>4357162.7945999997</v>
      </c>
      <c r="T2909">
        <v>0</v>
      </c>
      <c r="U2909">
        <v>0</v>
      </c>
      <c r="V2909">
        <v>392144.65</v>
      </c>
      <c r="W2909">
        <v>392144.65</v>
      </c>
      <c r="X2909" t="s">
        <v>79</v>
      </c>
      <c r="Y2909" t="s">
        <v>75</v>
      </c>
      <c r="Z2909">
        <v>156</v>
      </c>
      <c r="AA2909" t="s">
        <v>63</v>
      </c>
      <c r="AB2909">
        <v>156</v>
      </c>
      <c r="AC2909" t="s">
        <v>63</v>
      </c>
      <c r="AD2909">
        <v>0</v>
      </c>
      <c r="AE2909">
        <v>0</v>
      </c>
      <c r="AF2909">
        <v>18</v>
      </c>
      <c r="AG2909">
        <v>59.221600000000002</v>
      </c>
      <c r="AH2909">
        <v>0</v>
      </c>
      <c r="AI2909">
        <v>0</v>
      </c>
      <c r="AJ2909">
        <v>1</v>
      </c>
    </row>
    <row r="2910" spans="1:36" x14ac:dyDescent="0.35">
      <c r="A2910" t="s">
        <v>551</v>
      </c>
      <c r="B2910" t="str">
        <f t="shared" si="45"/>
        <v>2020</v>
      </c>
      <c r="D2910" s="1">
        <v>44001</v>
      </c>
      <c r="E2910">
        <v>1030</v>
      </c>
      <c r="F2910" t="s">
        <v>42</v>
      </c>
      <c r="G2910">
        <v>1</v>
      </c>
      <c r="H2910">
        <v>1</v>
      </c>
      <c r="I2910" t="s">
        <v>214</v>
      </c>
      <c r="J2910" t="s">
        <v>59</v>
      </c>
      <c r="L2910">
        <v>46580000</v>
      </c>
      <c r="M2910" t="s">
        <v>44</v>
      </c>
      <c r="N2910">
        <v>0.57999999999999996</v>
      </c>
      <c r="O2910" s="6">
        <v>27016.400000000001</v>
      </c>
      <c r="P2910">
        <v>1676.8794170000001</v>
      </c>
      <c r="Q2910">
        <v>31.563365999999998</v>
      </c>
      <c r="R2910">
        <v>0</v>
      </c>
      <c r="S2910">
        <v>1669874.1967</v>
      </c>
      <c r="T2910">
        <v>0</v>
      </c>
      <c r="U2910">
        <v>0</v>
      </c>
      <c r="V2910">
        <v>0</v>
      </c>
      <c r="W2910">
        <v>0</v>
      </c>
      <c r="X2910" t="s">
        <v>82</v>
      </c>
      <c r="Y2910" t="s">
        <v>83</v>
      </c>
      <c r="Z2910">
        <v>156</v>
      </c>
      <c r="AA2910" t="s">
        <v>63</v>
      </c>
      <c r="AB2910">
        <v>156</v>
      </c>
      <c r="AC2910" t="s">
        <v>63</v>
      </c>
      <c r="AD2910">
        <v>0</v>
      </c>
      <c r="AE2910">
        <v>0</v>
      </c>
      <c r="AF2910">
        <v>18</v>
      </c>
      <c r="AG2910">
        <v>58.133499999999998</v>
      </c>
      <c r="AH2910">
        <v>0</v>
      </c>
      <c r="AI2910">
        <v>0</v>
      </c>
      <c r="AJ2910">
        <v>1</v>
      </c>
    </row>
    <row r="2911" spans="1:36" x14ac:dyDescent="0.35">
      <c r="A2911" t="s">
        <v>470</v>
      </c>
      <c r="B2911" t="str">
        <f t="shared" si="45"/>
        <v>2022</v>
      </c>
      <c r="D2911" s="1">
        <v>44795</v>
      </c>
      <c r="E2911">
        <v>1030</v>
      </c>
      <c r="F2911" t="s">
        <v>42</v>
      </c>
      <c r="G2911">
        <v>1</v>
      </c>
      <c r="H2911">
        <v>12</v>
      </c>
      <c r="I2911" t="s">
        <v>451</v>
      </c>
      <c r="J2911" t="s">
        <v>2572</v>
      </c>
      <c r="K2911" t="s">
        <v>38</v>
      </c>
      <c r="L2911">
        <v>887000</v>
      </c>
      <c r="M2911" t="s">
        <v>44</v>
      </c>
      <c r="N2911">
        <v>3.5017999999999998</v>
      </c>
      <c r="O2911" s="6">
        <v>3106.0965999999999</v>
      </c>
      <c r="P2911">
        <v>415.27585199999999</v>
      </c>
      <c r="Q2911">
        <v>13.479474</v>
      </c>
      <c r="R2911">
        <v>0</v>
      </c>
      <c r="S2911">
        <v>189392.28659999999</v>
      </c>
      <c r="T2911">
        <v>0</v>
      </c>
      <c r="U2911">
        <v>0</v>
      </c>
      <c r="V2911">
        <v>34090.61</v>
      </c>
      <c r="W2911">
        <v>34090.61</v>
      </c>
      <c r="X2911" t="s">
        <v>468</v>
      </c>
      <c r="Y2911" t="s">
        <v>469</v>
      </c>
      <c r="Z2911">
        <v>156</v>
      </c>
      <c r="AA2911" t="s">
        <v>63</v>
      </c>
      <c r="AB2911">
        <v>156</v>
      </c>
      <c r="AC2911" t="s">
        <v>63</v>
      </c>
      <c r="AD2911">
        <v>0</v>
      </c>
      <c r="AE2911">
        <v>0</v>
      </c>
      <c r="AF2911">
        <v>18</v>
      </c>
      <c r="AG2911">
        <v>53.578400000000002</v>
      </c>
      <c r="AH2911">
        <v>0</v>
      </c>
      <c r="AI2911">
        <v>0</v>
      </c>
      <c r="AJ2911">
        <v>1</v>
      </c>
    </row>
    <row r="2912" spans="1:36" x14ac:dyDescent="0.35">
      <c r="A2912" t="s">
        <v>202</v>
      </c>
      <c r="B2912" t="str">
        <f t="shared" si="45"/>
        <v>2023</v>
      </c>
      <c r="C2912" s="1">
        <v>45252</v>
      </c>
      <c r="D2912" s="1">
        <v>45254</v>
      </c>
      <c r="E2912">
        <v>1150</v>
      </c>
      <c r="F2912" t="s">
        <v>50</v>
      </c>
      <c r="G2912">
        <v>1</v>
      </c>
      <c r="H2912">
        <v>6</v>
      </c>
      <c r="I2912" t="s">
        <v>197</v>
      </c>
      <c r="J2912" t="s">
        <v>203</v>
      </c>
      <c r="K2912" t="s">
        <v>38</v>
      </c>
      <c r="L2912">
        <v>2082000</v>
      </c>
      <c r="M2912" t="s">
        <v>44</v>
      </c>
      <c r="N2912">
        <v>2.3982000000000001</v>
      </c>
      <c r="O2912" s="6">
        <v>4993.0523999999996</v>
      </c>
      <c r="P2912">
        <v>244.43020000000001</v>
      </c>
      <c r="Q2912">
        <v>5.4655199999999997</v>
      </c>
      <c r="R2912">
        <v>108.51562199999999</v>
      </c>
      <c r="S2912">
        <v>305345.03200000001</v>
      </c>
      <c r="T2912">
        <v>0</v>
      </c>
      <c r="U2912">
        <v>0</v>
      </c>
      <c r="V2912">
        <v>54962.11</v>
      </c>
      <c r="W2912">
        <v>54962.11</v>
      </c>
      <c r="X2912" t="s">
        <v>96</v>
      </c>
      <c r="Y2912" t="s">
        <v>97</v>
      </c>
      <c r="Z2912">
        <v>156</v>
      </c>
      <c r="AA2912" t="s">
        <v>63</v>
      </c>
      <c r="AB2912">
        <v>156</v>
      </c>
      <c r="AC2912" t="s">
        <v>63</v>
      </c>
      <c r="AD2912">
        <v>0</v>
      </c>
      <c r="AE2912">
        <v>0</v>
      </c>
      <c r="AF2912">
        <v>18</v>
      </c>
      <c r="AG2912">
        <v>57.058199999999999</v>
      </c>
      <c r="AH2912">
        <v>0</v>
      </c>
      <c r="AI2912">
        <v>0</v>
      </c>
      <c r="AJ2912">
        <v>1</v>
      </c>
    </row>
    <row r="2913" spans="1:36" x14ac:dyDescent="0.35">
      <c r="A2913" t="s">
        <v>555</v>
      </c>
      <c r="B2913" t="str">
        <f t="shared" si="45"/>
        <v>2024</v>
      </c>
      <c r="C2913" s="2">
        <v>45544</v>
      </c>
      <c r="D2913" s="1">
        <v>45548</v>
      </c>
      <c r="E2913">
        <v>1150</v>
      </c>
      <c r="F2913" t="s">
        <v>50</v>
      </c>
      <c r="G2913">
        <v>1</v>
      </c>
      <c r="H2913">
        <v>30</v>
      </c>
      <c r="I2913" t="s">
        <v>94</v>
      </c>
      <c r="J2913" t="s">
        <v>556</v>
      </c>
      <c r="K2913" t="s">
        <v>38</v>
      </c>
      <c r="L2913">
        <v>114580</v>
      </c>
      <c r="M2913" t="s">
        <v>44</v>
      </c>
      <c r="N2913">
        <v>1.2</v>
      </c>
      <c r="O2913" s="6">
        <v>137.49600000000001</v>
      </c>
      <c r="P2913">
        <v>72.455977000000004</v>
      </c>
      <c r="Q2913">
        <v>2.8182</v>
      </c>
      <c r="R2913">
        <v>0</v>
      </c>
      <c r="S2913">
        <v>12777.013800000001</v>
      </c>
      <c r="T2913">
        <v>0</v>
      </c>
      <c r="U2913">
        <v>0</v>
      </c>
      <c r="V2913">
        <v>2299.86</v>
      </c>
      <c r="W2913">
        <v>2299.86</v>
      </c>
      <c r="X2913" t="s">
        <v>100</v>
      </c>
      <c r="Y2913" t="s">
        <v>101</v>
      </c>
      <c r="Z2913">
        <v>156</v>
      </c>
      <c r="AA2913" t="s">
        <v>63</v>
      </c>
      <c r="AB2913">
        <v>156</v>
      </c>
      <c r="AC2913" t="s">
        <v>63</v>
      </c>
      <c r="AD2913">
        <v>0</v>
      </c>
      <c r="AE2913">
        <v>0</v>
      </c>
      <c r="AF2913">
        <v>18</v>
      </c>
      <c r="AG2913">
        <v>60.046700000000001</v>
      </c>
      <c r="AH2913">
        <v>0</v>
      </c>
      <c r="AI2913">
        <v>0</v>
      </c>
      <c r="AJ2913">
        <v>1</v>
      </c>
    </row>
    <row r="2914" spans="1:36" x14ac:dyDescent="0.35">
      <c r="A2914" t="s">
        <v>830</v>
      </c>
      <c r="B2914" t="str">
        <f t="shared" si="45"/>
        <v>2023</v>
      </c>
      <c r="C2914" s="1">
        <v>44964</v>
      </c>
      <c r="D2914" s="1">
        <v>44973</v>
      </c>
      <c r="E2914">
        <v>1030</v>
      </c>
      <c r="F2914" t="s">
        <v>42</v>
      </c>
      <c r="G2914">
        <v>1</v>
      </c>
      <c r="H2914">
        <v>3</v>
      </c>
      <c r="I2914" t="s">
        <v>58</v>
      </c>
      <c r="J2914" t="s">
        <v>2573</v>
      </c>
      <c r="K2914" t="s">
        <v>38</v>
      </c>
      <c r="L2914">
        <v>760000</v>
      </c>
      <c r="M2914" t="s">
        <v>44</v>
      </c>
      <c r="N2914">
        <v>1.2619</v>
      </c>
      <c r="O2914" s="6">
        <v>959.04399999999998</v>
      </c>
      <c r="P2914">
        <v>171.14937</v>
      </c>
      <c r="Q2914">
        <v>19.180810999999999</v>
      </c>
      <c r="R2914">
        <v>0</v>
      </c>
      <c r="S2914">
        <v>64505.712500000001</v>
      </c>
      <c r="T2914">
        <v>0</v>
      </c>
      <c r="U2914">
        <v>0</v>
      </c>
      <c r="V2914">
        <v>11611.03</v>
      </c>
      <c r="W2914">
        <v>11611.03</v>
      </c>
      <c r="X2914" t="s">
        <v>832</v>
      </c>
      <c r="Y2914" t="s">
        <v>833</v>
      </c>
      <c r="Z2914">
        <v>591</v>
      </c>
      <c r="AA2914" t="s">
        <v>55</v>
      </c>
      <c r="AB2914">
        <v>156</v>
      </c>
      <c r="AC2914" t="s">
        <v>63</v>
      </c>
      <c r="AD2914">
        <v>0</v>
      </c>
      <c r="AE2914">
        <v>0</v>
      </c>
      <c r="AF2914">
        <v>18</v>
      </c>
      <c r="AG2914">
        <v>56.122399999999999</v>
      </c>
      <c r="AH2914">
        <v>0</v>
      </c>
      <c r="AI2914">
        <v>0</v>
      </c>
      <c r="AJ2914">
        <v>1</v>
      </c>
    </row>
    <row r="2915" spans="1:36" x14ac:dyDescent="0.35">
      <c r="A2915" t="s">
        <v>127</v>
      </c>
      <c r="B2915" t="str">
        <f t="shared" si="45"/>
        <v>2020</v>
      </c>
      <c r="D2915" s="1">
        <v>43850</v>
      </c>
      <c r="E2915">
        <v>1030</v>
      </c>
      <c r="F2915" t="s">
        <v>42</v>
      </c>
      <c r="G2915">
        <v>1</v>
      </c>
      <c r="H2915">
        <v>9</v>
      </c>
      <c r="I2915" t="s">
        <v>135</v>
      </c>
      <c r="J2915" t="s">
        <v>129</v>
      </c>
      <c r="L2915">
        <v>46190</v>
      </c>
      <c r="M2915" t="s">
        <v>130</v>
      </c>
      <c r="N2915">
        <v>505.95</v>
      </c>
      <c r="O2915" s="6">
        <v>23369.8305</v>
      </c>
      <c r="P2915">
        <v>2266.186811</v>
      </c>
      <c r="Q2915">
        <v>54.285784</v>
      </c>
      <c r="R2915">
        <v>1.2930330000000001</v>
      </c>
      <c r="S2915">
        <v>1366722.1793</v>
      </c>
      <c r="T2915">
        <v>41001.67</v>
      </c>
      <c r="U2915">
        <v>0</v>
      </c>
      <c r="V2915">
        <v>253390.29</v>
      </c>
      <c r="W2915">
        <v>294391.96000000002</v>
      </c>
      <c r="X2915" t="s">
        <v>82</v>
      </c>
      <c r="Y2915" t="s">
        <v>83</v>
      </c>
      <c r="Z2915">
        <v>156</v>
      </c>
      <c r="AA2915" t="s">
        <v>63</v>
      </c>
      <c r="AB2915">
        <v>156</v>
      </c>
      <c r="AC2915" t="s">
        <v>63</v>
      </c>
      <c r="AD2915">
        <v>3</v>
      </c>
      <c r="AE2915">
        <v>0</v>
      </c>
      <c r="AF2915">
        <v>18</v>
      </c>
      <c r="AG2915">
        <v>53.197200000000002</v>
      </c>
      <c r="AH2915">
        <v>0</v>
      </c>
      <c r="AI2915">
        <v>0</v>
      </c>
      <c r="AJ2915">
        <v>1</v>
      </c>
    </row>
    <row r="2916" spans="1:36" x14ac:dyDescent="0.35">
      <c r="A2916" t="s">
        <v>395</v>
      </c>
      <c r="B2916" t="str">
        <f t="shared" si="45"/>
        <v>2025</v>
      </c>
      <c r="C2916" s="2">
        <v>45765</v>
      </c>
      <c r="D2916" s="1">
        <v>45768</v>
      </c>
      <c r="E2916">
        <v>1030</v>
      </c>
      <c r="F2916" t="s">
        <v>42</v>
      </c>
      <c r="G2916">
        <v>1</v>
      </c>
      <c r="H2916">
        <v>6</v>
      </c>
      <c r="I2916" t="s">
        <v>234</v>
      </c>
      <c r="J2916" t="s">
        <v>1403</v>
      </c>
      <c r="K2916" t="s">
        <v>38</v>
      </c>
      <c r="L2916">
        <v>14940</v>
      </c>
      <c r="M2916" t="s">
        <v>130</v>
      </c>
      <c r="N2916">
        <v>618</v>
      </c>
      <c r="O2916" s="6">
        <v>9232.92</v>
      </c>
      <c r="P2916">
        <v>921.38428999999996</v>
      </c>
      <c r="Q2916">
        <v>184.65405200000001</v>
      </c>
      <c r="R2916">
        <v>0</v>
      </c>
      <c r="S2916">
        <v>618570.06299999997</v>
      </c>
      <c r="T2916">
        <v>86599.81</v>
      </c>
      <c r="U2916">
        <v>0</v>
      </c>
      <c r="V2916">
        <v>126930.58</v>
      </c>
      <c r="W2916">
        <v>213530.39</v>
      </c>
      <c r="X2916" t="s">
        <v>398</v>
      </c>
      <c r="Y2916" t="s">
        <v>399</v>
      </c>
      <c r="Z2916">
        <v>156</v>
      </c>
      <c r="AA2916" t="s">
        <v>63</v>
      </c>
      <c r="AB2916">
        <v>156</v>
      </c>
      <c r="AC2916" t="s">
        <v>63</v>
      </c>
      <c r="AD2916">
        <v>14</v>
      </c>
      <c r="AE2916">
        <v>0</v>
      </c>
      <c r="AF2916">
        <v>18</v>
      </c>
      <c r="AG2916">
        <v>59.828899999999997</v>
      </c>
      <c r="AH2916">
        <v>0</v>
      </c>
      <c r="AI2916">
        <v>0</v>
      </c>
      <c r="AJ2916">
        <v>1</v>
      </c>
    </row>
    <row r="2917" spans="1:36" x14ac:dyDescent="0.35">
      <c r="A2917" t="s">
        <v>236</v>
      </c>
      <c r="B2917" t="str">
        <f t="shared" si="45"/>
        <v>2023</v>
      </c>
      <c r="C2917" s="1">
        <v>45174</v>
      </c>
      <c r="D2917" s="1">
        <v>45175</v>
      </c>
      <c r="E2917">
        <v>1150</v>
      </c>
      <c r="F2917" t="s">
        <v>50</v>
      </c>
      <c r="G2917">
        <v>1</v>
      </c>
      <c r="H2917">
        <v>10</v>
      </c>
      <c r="I2917" t="s">
        <v>237</v>
      </c>
      <c r="J2917" t="s">
        <v>238</v>
      </c>
      <c r="K2917" t="s">
        <v>38</v>
      </c>
      <c r="L2917">
        <v>1718000</v>
      </c>
      <c r="M2917" t="s">
        <v>44</v>
      </c>
      <c r="N2917">
        <v>1.2915000000000001</v>
      </c>
      <c r="O2917" s="6">
        <v>2218.797</v>
      </c>
      <c r="P2917">
        <v>178.55388400000001</v>
      </c>
      <c r="Q2917">
        <v>5.6633259999999996</v>
      </c>
      <c r="R2917">
        <v>0</v>
      </c>
      <c r="S2917">
        <v>136833.22630000001</v>
      </c>
      <c r="T2917">
        <v>27366.65</v>
      </c>
      <c r="U2917">
        <v>0</v>
      </c>
      <c r="V2917">
        <v>29555.98</v>
      </c>
      <c r="W2917">
        <v>56922.63</v>
      </c>
      <c r="X2917" t="s">
        <v>239</v>
      </c>
      <c r="Y2917" t="s">
        <v>240</v>
      </c>
      <c r="Z2917">
        <v>156</v>
      </c>
      <c r="AA2917" t="s">
        <v>63</v>
      </c>
      <c r="AB2917">
        <v>156</v>
      </c>
      <c r="AC2917" t="s">
        <v>63</v>
      </c>
      <c r="AD2917">
        <v>20</v>
      </c>
      <c r="AE2917">
        <v>0</v>
      </c>
      <c r="AF2917">
        <v>18</v>
      </c>
      <c r="AG2917">
        <v>56.9422</v>
      </c>
      <c r="AH2917">
        <v>0</v>
      </c>
      <c r="AI2917">
        <v>0</v>
      </c>
      <c r="AJ2917">
        <v>1</v>
      </c>
    </row>
    <row r="2918" spans="1:36" x14ac:dyDescent="0.35">
      <c r="A2918" t="s">
        <v>651</v>
      </c>
      <c r="B2918" t="str">
        <f t="shared" si="45"/>
        <v>2019</v>
      </c>
      <c r="D2918" s="1">
        <v>43600</v>
      </c>
      <c r="E2918">
        <v>1150</v>
      </c>
      <c r="F2918" t="s">
        <v>50</v>
      </c>
      <c r="G2918">
        <v>1</v>
      </c>
      <c r="H2918">
        <v>4</v>
      </c>
      <c r="I2918" t="s">
        <v>197</v>
      </c>
      <c r="J2918" t="s">
        <v>2574</v>
      </c>
      <c r="K2918" t="s">
        <v>38</v>
      </c>
      <c r="L2918">
        <v>3375000</v>
      </c>
      <c r="M2918" t="s">
        <v>44</v>
      </c>
      <c r="N2918">
        <v>2.7351000000000001</v>
      </c>
      <c r="O2918" s="6">
        <v>9230.9624999999996</v>
      </c>
      <c r="P2918">
        <v>394.56585000000001</v>
      </c>
      <c r="Q2918">
        <v>3.6926350000000001</v>
      </c>
      <c r="R2918">
        <v>0</v>
      </c>
      <c r="S2918">
        <v>486885.38170000003</v>
      </c>
      <c r="T2918">
        <v>0</v>
      </c>
      <c r="U2918">
        <v>0</v>
      </c>
      <c r="V2918">
        <v>87639.37</v>
      </c>
      <c r="W2918">
        <v>87639.37</v>
      </c>
      <c r="X2918" t="s">
        <v>582</v>
      </c>
      <c r="Y2918" t="s">
        <v>583</v>
      </c>
      <c r="Z2918">
        <v>156</v>
      </c>
      <c r="AA2918" t="s">
        <v>63</v>
      </c>
      <c r="AB2918">
        <v>156</v>
      </c>
      <c r="AC2918" t="s">
        <v>63</v>
      </c>
      <c r="AG2918">
        <v>50.563299999999998</v>
      </c>
      <c r="AH2918">
        <v>0</v>
      </c>
      <c r="AI2918">
        <v>0</v>
      </c>
      <c r="AJ2918">
        <v>1</v>
      </c>
    </row>
    <row r="2919" spans="1:36" x14ac:dyDescent="0.35">
      <c r="A2919" t="s">
        <v>1111</v>
      </c>
      <c r="B2919" t="str">
        <f t="shared" si="45"/>
        <v>2024</v>
      </c>
      <c r="C2919" s="1">
        <v>45359</v>
      </c>
      <c r="D2919" s="1">
        <v>45359</v>
      </c>
      <c r="E2919">
        <v>1030</v>
      </c>
      <c r="F2919" t="s">
        <v>42</v>
      </c>
      <c r="G2919">
        <v>1</v>
      </c>
      <c r="H2919">
        <v>5</v>
      </c>
      <c r="I2919" t="s">
        <v>90</v>
      </c>
      <c r="J2919" t="s">
        <v>509</v>
      </c>
      <c r="K2919" t="s">
        <v>38</v>
      </c>
      <c r="L2919">
        <v>25990000</v>
      </c>
      <c r="M2919" t="s">
        <v>44</v>
      </c>
      <c r="N2919">
        <v>1.0294000000000001</v>
      </c>
      <c r="O2919" s="6">
        <v>26754.106</v>
      </c>
      <c r="P2919">
        <v>1536.879995</v>
      </c>
      <c r="Q2919">
        <v>10.994342</v>
      </c>
      <c r="R2919">
        <v>0.29773300000000003</v>
      </c>
      <c r="S2919">
        <v>1672875.7272000001</v>
      </c>
      <c r="T2919">
        <v>0</v>
      </c>
      <c r="U2919">
        <v>0</v>
      </c>
      <c r="V2919">
        <v>150558.26</v>
      </c>
      <c r="W2919">
        <v>150558.26</v>
      </c>
      <c r="X2919" t="s">
        <v>192</v>
      </c>
      <c r="Y2919" t="s">
        <v>193</v>
      </c>
      <c r="Z2919">
        <v>156</v>
      </c>
      <c r="AA2919" t="s">
        <v>63</v>
      </c>
      <c r="AB2919">
        <v>156</v>
      </c>
      <c r="AC2919" t="s">
        <v>63</v>
      </c>
      <c r="AD2919">
        <v>0</v>
      </c>
      <c r="AE2919">
        <v>0</v>
      </c>
      <c r="AF2919">
        <v>18</v>
      </c>
      <c r="AG2919">
        <v>59.107399999999998</v>
      </c>
      <c r="AH2919">
        <v>0</v>
      </c>
      <c r="AI2919">
        <v>0</v>
      </c>
      <c r="AJ2919">
        <v>1</v>
      </c>
    </row>
    <row r="2920" spans="1:36" x14ac:dyDescent="0.35">
      <c r="A2920" t="s">
        <v>1085</v>
      </c>
      <c r="B2920" t="str">
        <f t="shared" si="45"/>
        <v>2022</v>
      </c>
      <c r="D2920" s="1">
        <v>44832</v>
      </c>
      <c r="E2920">
        <v>1150</v>
      </c>
      <c r="F2920" t="s">
        <v>50</v>
      </c>
      <c r="G2920">
        <v>1</v>
      </c>
      <c r="H2920">
        <v>8</v>
      </c>
      <c r="I2920" t="s">
        <v>197</v>
      </c>
      <c r="J2920" t="s">
        <v>1548</v>
      </c>
      <c r="K2920" t="s">
        <v>38</v>
      </c>
      <c r="L2920">
        <v>3612000</v>
      </c>
      <c r="M2920" t="s">
        <v>44</v>
      </c>
      <c r="N2920">
        <v>2.6787999999999998</v>
      </c>
      <c r="O2920" s="6">
        <v>9675.8256000000001</v>
      </c>
      <c r="P2920">
        <v>1210.8622499999999</v>
      </c>
      <c r="Q2920">
        <v>7.7805660000000003</v>
      </c>
      <c r="R2920">
        <v>182.08511799999999</v>
      </c>
      <c r="S2920">
        <v>593230.44750000001</v>
      </c>
      <c r="T2920">
        <v>0</v>
      </c>
      <c r="U2920">
        <v>0</v>
      </c>
      <c r="V2920">
        <v>106781.48</v>
      </c>
      <c r="W2920">
        <v>106781.48</v>
      </c>
      <c r="X2920" t="s">
        <v>1231</v>
      </c>
      <c r="Y2920" t="s">
        <v>1232</v>
      </c>
      <c r="Z2920">
        <v>156</v>
      </c>
      <c r="AA2920" t="s">
        <v>63</v>
      </c>
      <c r="AB2920">
        <v>156</v>
      </c>
      <c r="AC2920" t="s">
        <v>63</v>
      </c>
      <c r="AD2920">
        <v>0</v>
      </c>
      <c r="AE2920">
        <v>0</v>
      </c>
      <c r="AF2920">
        <v>18</v>
      </c>
      <c r="AG2920">
        <v>53.557299999999998</v>
      </c>
      <c r="AH2920">
        <v>0</v>
      </c>
      <c r="AI2920">
        <v>0</v>
      </c>
      <c r="AJ2920">
        <v>1</v>
      </c>
    </row>
    <row r="2921" spans="1:36" x14ac:dyDescent="0.35">
      <c r="A2921" t="s">
        <v>799</v>
      </c>
      <c r="B2921" t="str">
        <f t="shared" si="45"/>
        <v>2021</v>
      </c>
      <c r="C2921" s="1">
        <v>44344</v>
      </c>
      <c r="D2921" s="1">
        <v>44349</v>
      </c>
      <c r="E2921">
        <v>1030</v>
      </c>
      <c r="F2921" t="s">
        <v>42</v>
      </c>
      <c r="G2921">
        <v>1</v>
      </c>
      <c r="H2921">
        <v>1</v>
      </c>
      <c r="I2921" t="s">
        <v>48</v>
      </c>
      <c r="J2921" t="s">
        <v>59</v>
      </c>
      <c r="K2921" t="s">
        <v>38</v>
      </c>
      <c r="L2921">
        <v>639240000</v>
      </c>
      <c r="M2921" t="s">
        <v>44</v>
      </c>
      <c r="N2921">
        <v>0.68020000000000003</v>
      </c>
      <c r="O2921" s="6">
        <v>434811.04800000001</v>
      </c>
      <c r="P2921">
        <v>33094.907796</v>
      </c>
      <c r="Q2921">
        <v>566.18591800000002</v>
      </c>
      <c r="R2921">
        <v>16.587423999999999</v>
      </c>
      <c r="S2921">
        <v>26744012.944600001</v>
      </c>
      <c r="T2921">
        <v>0</v>
      </c>
      <c r="U2921">
        <v>0</v>
      </c>
      <c r="V2921">
        <v>2406961.16</v>
      </c>
      <c r="W2921">
        <v>2406961.16</v>
      </c>
      <c r="X2921" t="s">
        <v>82</v>
      </c>
      <c r="Y2921" t="s">
        <v>83</v>
      </c>
      <c r="Z2921">
        <v>156</v>
      </c>
      <c r="AA2921" t="s">
        <v>63</v>
      </c>
      <c r="AB2921">
        <v>156</v>
      </c>
      <c r="AC2921" t="s">
        <v>63</v>
      </c>
      <c r="AD2921">
        <v>0</v>
      </c>
      <c r="AE2921">
        <v>0</v>
      </c>
      <c r="AF2921">
        <v>18</v>
      </c>
      <c r="AG2921">
        <v>57.085700000000003</v>
      </c>
      <c r="AH2921">
        <v>0</v>
      </c>
      <c r="AI2921">
        <v>0</v>
      </c>
      <c r="AJ2921">
        <v>1</v>
      </c>
    </row>
    <row r="2922" spans="1:36" x14ac:dyDescent="0.35">
      <c r="A2922" t="s">
        <v>532</v>
      </c>
      <c r="B2922" t="str">
        <f t="shared" si="45"/>
        <v>2022</v>
      </c>
      <c r="D2922" s="1">
        <v>44642</v>
      </c>
      <c r="E2922">
        <v>1150</v>
      </c>
      <c r="F2922" t="s">
        <v>50</v>
      </c>
      <c r="G2922">
        <v>1</v>
      </c>
      <c r="H2922">
        <v>13</v>
      </c>
      <c r="I2922" t="s">
        <v>553</v>
      </c>
      <c r="J2922" t="s">
        <v>2575</v>
      </c>
      <c r="K2922" t="s">
        <v>38</v>
      </c>
      <c r="L2922">
        <v>1000000</v>
      </c>
      <c r="M2922" t="s">
        <v>44</v>
      </c>
      <c r="N2922">
        <v>3.5350000000000001</v>
      </c>
      <c r="O2922" s="6">
        <v>3535</v>
      </c>
      <c r="P2922">
        <v>699.25828000000001</v>
      </c>
      <c r="Q2922">
        <v>10.604604</v>
      </c>
      <c r="R2922">
        <v>0</v>
      </c>
      <c r="S2922">
        <v>234345.152</v>
      </c>
      <c r="T2922">
        <v>0</v>
      </c>
      <c r="U2922">
        <v>0</v>
      </c>
      <c r="V2922">
        <v>42182.03</v>
      </c>
      <c r="W2922">
        <v>42182.03</v>
      </c>
      <c r="X2922" t="s">
        <v>244</v>
      </c>
      <c r="Y2922" t="s">
        <v>245</v>
      </c>
      <c r="Z2922">
        <v>156</v>
      </c>
      <c r="AA2922" t="s">
        <v>63</v>
      </c>
      <c r="AB2922">
        <v>156</v>
      </c>
      <c r="AC2922" t="s">
        <v>63</v>
      </c>
      <c r="AD2922">
        <v>0</v>
      </c>
      <c r="AE2922">
        <v>0</v>
      </c>
      <c r="AF2922">
        <v>18</v>
      </c>
      <c r="AG2922">
        <v>55.206600000000002</v>
      </c>
      <c r="AH2922">
        <v>0</v>
      </c>
      <c r="AI2922">
        <v>0</v>
      </c>
      <c r="AJ2922">
        <v>1</v>
      </c>
    </row>
    <row r="2923" spans="1:36" x14ac:dyDescent="0.35">
      <c r="A2923" t="s">
        <v>2520</v>
      </c>
      <c r="B2923" t="str">
        <f t="shared" si="45"/>
        <v>2020</v>
      </c>
      <c r="D2923" s="1">
        <v>44049</v>
      </c>
      <c r="E2923">
        <v>1150</v>
      </c>
      <c r="F2923" t="s">
        <v>50</v>
      </c>
      <c r="G2923">
        <v>11</v>
      </c>
      <c r="H2923">
        <v>15</v>
      </c>
      <c r="I2923" t="s">
        <v>487</v>
      </c>
      <c r="J2923" t="s">
        <v>488</v>
      </c>
      <c r="L2923">
        <v>2272000</v>
      </c>
      <c r="M2923" t="s">
        <v>44</v>
      </c>
      <c r="N2923">
        <v>1.6299999999999999E-2</v>
      </c>
      <c r="O2923" s="6">
        <v>37.0336</v>
      </c>
      <c r="P2923">
        <v>3.96455</v>
      </c>
      <c r="Q2923">
        <v>0.740394</v>
      </c>
      <c r="R2923">
        <v>0</v>
      </c>
      <c r="S2923">
        <v>2440.9175</v>
      </c>
      <c r="T2923">
        <v>0</v>
      </c>
      <c r="U2923">
        <v>0</v>
      </c>
      <c r="V2923">
        <v>439.37</v>
      </c>
      <c r="W2923">
        <v>439.37</v>
      </c>
      <c r="X2923" t="s">
        <v>199</v>
      </c>
      <c r="Y2923" t="s">
        <v>200</v>
      </c>
      <c r="Z2923">
        <v>156</v>
      </c>
      <c r="AA2923" t="s">
        <v>63</v>
      </c>
      <c r="AB2923">
        <v>156</v>
      </c>
      <c r="AC2923" t="s">
        <v>63</v>
      </c>
      <c r="AD2923">
        <v>0</v>
      </c>
      <c r="AE2923">
        <v>0</v>
      </c>
      <c r="AF2923">
        <v>18</v>
      </c>
      <c r="AG2923">
        <v>58.479199999999999</v>
      </c>
      <c r="AH2923">
        <v>0</v>
      </c>
      <c r="AI2923">
        <v>0</v>
      </c>
      <c r="AJ2923">
        <v>1</v>
      </c>
    </row>
    <row r="2924" spans="1:36" x14ac:dyDescent="0.35">
      <c r="A2924" t="s">
        <v>347</v>
      </c>
      <c r="B2924" t="str">
        <f t="shared" si="45"/>
        <v>2024</v>
      </c>
      <c r="C2924" s="1">
        <v>45366</v>
      </c>
      <c r="D2924" s="1">
        <v>45366</v>
      </c>
      <c r="E2924">
        <v>1030</v>
      </c>
      <c r="F2924" t="s">
        <v>42</v>
      </c>
      <c r="G2924">
        <v>1</v>
      </c>
      <c r="H2924">
        <v>9</v>
      </c>
      <c r="I2924" t="s">
        <v>451</v>
      </c>
      <c r="J2924" t="s">
        <v>2576</v>
      </c>
      <c r="K2924" t="s">
        <v>38</v>
      </c>
      <c r="L2924">
        <v>1043000</v>
      </c>
      <c r="M2924" t="s">
        <v>44</v>
      </c>
      <c r="N2924">
        <v>2.2296</v>
      </c>
      <c r="O2924" s="6">
        <v>2325.4728</v>
      </c>
      <c r="P2924">
        <v>104.76300000000001</v>
      </c>
      <c r="Q2924">
        <v>9.3026049999999998</v>
      </c>
      <c r="R2924">
        <v>0</v>
      </c>
      <c r="S2924">
        <v>144460.24280000001</v>
      </c>
      <c r="T2924">
        <v>0</v>
      </c>
      <c r="U2924">
        <v>0</v>
      </c>
      <c r="V2924">
        <v>26002.84</v>
      </c>
      <c r="W2924">
        <v>26002.84</v>
      </c>
      <c r="X2924" t="s">
        <v>514</v>
      </c>
      <c r="Y2924" t="s">
        <v>515</v>
      </c>
      <c r="Z2924">
        <v>156</v>
      </c>
      <c r="AA2924" t="s">
        <v>63</v>
      </c>
      <c r="AB2924">
        <v>156</v>
      </c>
      <c r="AC2924" t="s">
        <v>63</v>
      </c>
      <c r="AD2924">
        <v>0</v>
      </c>
      <c r="AE2924">
        <v>0</v>
      </c>
      <c r="AF2924">
        <v>18</v>
      </c>
      <c r="AG2924">
        <v>59.216200000000001</v>
      </c>
      <c r="AH2924">
        <v>0</v>
      </c>
      <c r="AI2924">
        <v>0</v>
      </c>
      <c r="AJ2924">
        <v>1</v>
      </c>
    </row>
    <row r="2925" spans="1:36" x14ac:dyDescent="0.35">
      <c r="A2925" t="s">
        <v>1045</v>
      </c>
      <c r="B2925" t="str">
        <f t="shared" si="45"/>
        <v>2024</v>
      </c>
      <c r="C2925" s="1">
        <v>45642</v>
      </c>
      <c r="D2925" s="1">
        <v>45639</v>
      </c>
      <c r="E2925">
        <v>1030</v>
      </c>
      <c r="F2925" t="s">
        <v>42</v>
      </c>
      <c r="G2925">
        <v>1</v>
      </c>
      <c r="H2925">
        <v>1</v>
      </c>
      <c r="I2925" t="s">
        <v>191</v>
      </c>
      <c r="J2925" t="s">
        <v>2577</v>
      </c>
      <c r="K2925" t="s">
        <v>38</v>
      </c>
      <c r="L2925">
        <v>458830</v>
      </c>
      <c r="M2925" t="s">
        <v>130</v>
      </c>
      <c r="N2925">
        <v>637.87469999999996</v>
      </c>
      <c r="O2925" s="6">
        <v>292676.04860099999</v>
      </c>
      <c r="P2925">
        <v>32061.54</v>
      </c>
      <c r="Q2925">
        <v>452.03</v>
      </c>
      <c r="R2925">
        <v>0</v>
      </c>
      <c r="S2925">
        <v>19807494.781800002</v>
      </c>
      <c r="T2925">
        <v>0</v>
      </c>
      <c r="U2925">
        <v>0</v>
      </c>
      <c r="V2925">
        <v>1782674.53</v>
      </c>
      <c r="W2925">
        <v>1782674.53</v>
      </c>
      <c r="X2925" t="s">
        <v>106</v>
      </c>
      <c r="Y2925" t="s">
        <v>107</v>
      </c>
      <c r="Z2925">
        <v>156</v>
      </c>
      <c r="AA2925" t="s">
        <v>63</v>
      </c>
      <c r="AB2925">
        <v>156</v>
      </c>
      <c r="AC2925" t="s">
        <v>63</v>
      </c>
      <c r="AD2925">
        <v>0</v>
      </c>
      <c r="AE2925">
        <v>0</v>
      </c>
      <c r="AF2925">
        <v>18</v>
      </c>
      <c r="AG2925">
        <v>60.910600000000002</v>
      </c>
      <c r="AH2925">
        <v>0</v>
      </c>
      <c r="AI2925">
        <v>1</v>
      </c>
      <c r="AJ2925">
        <v>1</v>
      </c>
    </row>
    <row r="2926" spans="1:36" x14ac:dyDescent="0.35">
      <c r="A2926" t="s">
        <v>136</v>
      </c>
      <c r="B2926" t="str">
        <f t="shared" si="45"/>
        <v>2020</v>
      </c>
      <c r="D2926" s="1">
        <v>44167</v>
      </c>
      <c r="E2926">
        <v>1150</v>
      </c>
      <c r="F2926" t="s">
        <v>50</v>
      </c>
      <c r="G2926">
        <v>1</v>
      </c>
      <c r="H2926">
        <v>11</v>
      </c>
      <c r="I2926" t="s">
        <v>829</v>
      </c>
      <c r="J2926" t="s">
        <v>109</v>
      </c>
      <c r="K2926" t="s">
        <v>38</v>
      </c>
      <c r="L2926">
        <v>472000</v>
      </c>
      <c r="M2926" t="s">
        <v>44</v>
      </c>
      <c r="N2926">
        <v>1.1935</v>
      </c>
      <c r="O2926" s="6">
        <v>563.33199999999999</v>
      </c>
      <c r="P2926">
        <v>19.531935000000001</v>
      </c>
      <c r="Q2926">
        <v>0.60292100000000004</v>
      </c>
      <c r="R2926">
        <v>18.508092000000001</v>
      </c>
      <c r="S2926">
        <v>35135.197399999997</v>
      </c>
      <c r="T2926">
        <v>0</v>
      </c>
      <c r="U2926">
        <v>0</v>
      </c>
      <c r="V2926">
        <v>6324.34</v>
      </c>
      <c r="W2926">
        <v>6324.34</v>
      </c>
      <c r="X2926" t="s">
        <v>138</v>
      </c>
      <c r="Y2926" t="s">
        <v>139</v>
      </c>
      <c r="Z2926">
        <v>380</v>
      </c>
      <c r="AA2926" t="s">
        <v>47</v>
      </c>
      <c r="AB2926">
        <v>156</v>
      </c>
      <c r="AC2926" t="s">
        <v>63</v>
      </c>
      <c r="AD2926">
        <v>0</v>
      </c>
      <c r="AE2926">
        <v>0</v>
      </c>
      <c r="AF2926">
        <v>18</v>
      </c>
      <c r="AG2926">
        <v>58.366399999999999</v>
      </c>
      <c r="AI2926">
        <v>1</v>
      </c>
      <c r="AJ2926">
        <v>1</v>
      </c>
    </row>
    <row r="2927" spans="1:36" x14ac:dyDescent="0.35">
      <c r="A2927" t="s">
        <v>1396</v>
      </c>
      <c r="B2927" t="str">
        <f t="shared" si="45"/>
        <v>2025</v>
      </c>
      <c r="C2927" s="2">
        <v>45798</v>
      </c>
      <c r="D2927" s="1">
        <v>45818</v>
      </c>
      <c r="E2927">
        <v>1150</v>
      </c>
      <c r="F2927" t="s">
        <v>50</v>
      </c>
      <c r="G2927">
        <v>1</v>
      </c>
      <c r="H2927">
        <v>289</v>
      </c>
      <c r="I2927" t="s">
        <v>1218</v>
      </c>
      <c r="J2927" t="s">
        <v>1219</v>
      </c>
      <c r="K2927" t="s">
        <v>38</v>
      </c>
      <c r="L2927">
        <v>51690</v>
      </c>
      <c r="M2927" t="s">
        <v>44</v>
      </c>
      <c r="N2927">
        <v>2.2827999999999999</v>
      </c>
      <c r="O2927" s="6">
        <v>117.99793200000001</v>
      </c>
      <c r="P2927">
        <v>4.9176719999999996</v>
      </c>
      <c r="Q2927">
        <v>0.58085399999999998</v>
      </c>
      <c r="R2927">
        <v>0.46366499999999999</v>
      </c>
      <c r="S2927">
        <v>7345.9823999999999</v>
      </c>
      <c r="T2927">
        <v>220.38</v>
      </c>
      <c r="U2927">
        <v>0</v>
      </c>
      <c r="V2927">
        <v>1361.95</v>
      </c>
      <c r="W2927">
        <v>1582.33</v>
      </c>
      <c r="X2927" t="s">
        <v>803</v>
      </c>
      <c r="Y2927" t="s">
        <v>804</v>
      </c>
      <c r="Z2927">
        <v>76</v>
      </c>
      <c r="AA2927" t="s">
        <v>68</v>
      </c>
      <c r="AB2927">
        <v>156</v>
      </c>
      <c r="AC2927" t="s">
        <v>63</v>
      </c>
      <c r="AD2927">
        <v>3</v>
      </c>
      <c r="AE2927">
        <v>0</v>
      </c>
      <c r="AF2927">
        <v>18</v>
      </c>
      <c r="AG2927">
        <v>59.2575</v>
      </c>
      <c r="AH2927">
        <v>0</v>
      </c>
      <c r="AI2927">
        <v>0</v>
      </c>
      <c r="AJ2927">
        <v>1</v>
      </c>
    </row>
    <row r="2928" spans="1:36" x14ac:dyDescent="0.35">
      <c r="A2928" t="s">
        <v>662</v>
      </c>
      <c r="B2928" t="str">
        <f t="shared" si="45"/>
        <v>2021</v>
      </c>
      <c r="C2928" s="1">
        <v>44455</v>
      </c>
      <c r="D2928" s="1">
        <v>44456</v>
      </c>
      <c r="E2928">
        <v>1150</v>
      </c>
      <c r="F2928" t="s">
        <v>50</v>
      </c>
      <c r="G2928">
        <v>1</v>
      </c>
      <c r="H2928">
        <v>23</v>
      </c>
      <c r="I2928" t="s">
        <v>401</v>
      </c>
      <c r="J2928" t="s">
        <v>81</v>
      </c>
      <c r="K2928" t="s">
        <v>38</v>
      </c>
      <c r="L2928">
        <v>390000</v>
      </c>
      <c r="M2928" t="s">
        <v>44</v>
      </c>
      <c r="N2928">
        <v>4.4832000000000001</v>
      </c>
      <c r="O2928" s="6">
        <v>1748.4480000000001</v>
      </c>
      <c r="P2928">
        <v>235.93722</v>
      </c>
      <c r="Q2928">
        <v>1.930944</v>
      </c>
      <c r="R2928">
        <v>20.114000000000001</v>
      </c>
      <c r="S2928">
        <v>113822.99</v>
      </c>
      <c r="T2928">
        <v>3414.69</v>
      </c>
      <c r="U2928">
        <v>0</v>
      </c>
      <c r="V2928">
        <v>21102.78</v>
      </c>
      <c r="W2928">
        <v>24517.47</v>
      </c>
      <c r="X2928" t="s">
        <v>582</v>
      </c>
      <c r="Y2928" t="s">
        <v>583</v>
      </c>
      <c r="Z2928">
        <v>156</v>
      </c>
      <c r="AA2928" t="s">
        <v>63</v>
      </c>
      <c r="AB2928">
        <v>156</v>
      </c>
      <c r="AC2928" t="s">
        <v>63</v>
      </c>
      <c r="AD2928">
        <v>3</v>
      </c>
      <c r="AE2928">
        <v>0</v>
      </c>
      <c r="AF2928">
        <v>18</v>
      </c>
      <c r="AG2928">
        <v>56.728999999999999</v>
      </c>
      <c r="AH2928">
        <v>0</v>
      </c>
      <c r="AI2928">
        <v>0</v>
      </c>
      <c r="AJ2928">
        <v>1</v>
      </c>
    </row>
    <row r="2929" spans="1:36" x14ac:dyDescent="0.35">
      <c r="A2929" t="s">
        <v>71</v>
      </c>
      <c r="B2929" t="str">
        <f t="shared" si="45"/>
        <v>2024</v>
      </c>
      <c r="C2929" s="1">
        <v>45357</v>
      </c>
      <c r="D2929" s="1">
        <v>45356</v>
      </c>
      <c r="E2929">
        <v>1030</v>
      </c>
      <c r="F2929" t="s">
        <v>42</v>
      </c>
      <c r="G2929">
        <v>1</v>
      </c>
      <c r="H2929">
        <v>8</v>
      </c>
      <c r="I2929" t="s">
        <v>132</v>
      </c>
      <c r="J2929" t="s">
        <v>129</v>
      </c>
      <c r="K2929" t="s">
        <v>38</v>
      </c>
      <c r="L2929">
        <v>2933000</v>
      </c>
      <c r="M2929" t="s">
        <v>44</v>
      </c>
      <c r="N2929">
        <v>2.1393</v>
      </c>
      <c r="O2929" s="6">
        <v>6274.5668999999998</v>
      </c>
      <c r="P2929">
        <v>406.67759999999998</v>
      </c>
      <c r="Q2929">
        <v>11.655343999999999</v>
      </c>
      <c r="R2929">
        <v>5.8844799999999999</v>
      </c>
      <c r="S2929">
        <v>395249.60749999998</v>
      </c>
      <c r="T2929">
        <v>11857.49</v>
      </c>
      <c r="U2929">
        <v>0</v>
      </c>
      <c r="V2929">
        <v>73279.28</v>
      </c>
      <c r="W2929">
        <v>85136.77</v>
      </c>
      <c r="X2929" t="s">
        <v>74</v>
      </c>
      <c r="Y2929" t="s">
        <v>75</v>
      </c>
      <c r="Z2929">
        <v>156</v>
      </c>
      <c r="AA2929" t="s">
        <v>63</v>
      </c>
      <c r="AB2929">
        <v>156</v>
      </c>
      <c r="AC2929" t="s">
        <v>63</v>
      </c>
      <c r="AD2929">
        <v>3</v>
      </c>
      <c r="AE2929">
        <v>0</v>
      </c>
      <c r="AF2929">
        <v>18</v>
      </c>
      <c r="AG2929">
        <v>59.0032</v>
      </c>
      <c r="AH2929">
        <v>0</v>
      </c>
      <c r="AI2929">
        <v>0</v>
      </c>
      <c r="AJ2929">
        <v>1</v>
      </c>
    </row>
    <row r="2930" spans="1:36" x14ac:dyDescent="0.35">
      <c r="A2930" t="s">
        <v>1202</v>
      </c>
      <c r="B2930" t="str">
        <f t="shared" si="45"/>
        <v>2025</v>
      </c>
      <c r="C2930" s="1">
        <v>46019</v>
      </c>
      <c r="D2930" s="1">
        <v>46018</v>
      </c>
      <c r="E2930">
        <v>1030</v>
      </c>
      <c r="F2930" t="s">
        <v>42</v>
      </c>
      <c r="G2930">
        <v>1</v>
      </c>
      <c r="H2930">
        <v>11</v>
      </c>
      <c r="I2930" t="s">
        <v>147</v>
      </c>
      <c r="J2930" t="s">
        <v>490</v>
      </c>
      <c r="K2930" t="s">
        <v>38</v>
      </c>
      <c r="L2930">
        <v>23296000</v>
      </c>
      <c r="M2930" t="s">
        <v>44</v>
      </c>
      <c r="N2930">
        <v>0.57799999999999996</v>
      </c>
      <c r="O2930" s="6">
        <v>13465.088</v>
      </c>
      <c r="P2930">
        <v>1048.3102839999999</v>
      </c>
      <c r="Q2930">
        <v>37.557051999999999</v>
      </c>
      <c r="R2930">
        <v>0</v>
      </c>
      <c r="S2930">
        <v>918598.92130000005</v>
      </c>
      <c r="T2930">
        <v>128603.85</v>
      </c>
      <c r="U2930">
        <v>0</v>
      </c>
      <c r="V2930">
        <v>188496.5</v>
      </c>
      <c r="W2930">
        <v>317100.34999999998</v>
      </c>
      <c r="X2930" t="s">
        <v>192</v>
      </c>
      <c r="Y2930" t="s">
        <v>193</v>
      </c>
      <c r="Z2930">
        <v>156</v>
      </c>
      <c r="AA2930" t="s">
        <v>63</v>
      </c>
      <c r="AB2930">
        <v>156</v>
      </c>
      <c r="AC2930" t="s">
        <v>63</v>
      </c>
      <c r="AD2930">
        <v>14</v>
      </c>
      <c r="AE2930">
        <v>0</v>
      </c>
      <c r="AF2930">
        <v>18</v>
      </c>
      <c r="AG2930">
        <v>63.129800000000003</v>
      </c>
      <c r="AH2930">
        <v>0</v>
      </c>
      <c r="AI2930">
        <v>1</v>
      </c>
      <c r="AJ2930">
        <v>1</v>
      </c>
    </row>
    <row r="2931" spans="1:36" x14ac:dyDescent="0.35">
      <c r="A2931" t="s">
        <v>555</v>
      </c>
      <c r="B2931" t="str">
        <f t="shared" si="45"/>
        <v>2024</v>
      </c>
      <c r="C2931" s="2">
        <v>45544</v>
      </c>
      <c r="D2931" s="1">
        <v>45548</v>
      </c>
      <c r="E2931">
        <v>1150</v>
      </c>
      <c r="F2931" t="s">
        <v>50</v>
      </c>
      <c r="G2931">
        <v>1</v>
      </c>
      <c r="H2931">
        <v>33</v>
      </c>
      <c r="I2931" t="s">
        <v>338</v>
      </c>
      <c r="J2931" t="s">
        <v>665</v>
      </c>
      <c r="K2931" t="s">
        <v>38</v>
      </c>
      <c r="L2931">
        <v>26670000</v>
      </c>
      <c r="M2931" t="s">
        <v>44</v>
      </c>
      <c r="N2931">
        <v>0.7</v>
      </c>
      <c r="O2931" s="6">
        <v>18669</v>
      </c>
      <c r="P2931">
        <v>9839.8197149999996</v>
      </c>
      <c r="Q2931">
        <v>382.72314999999998</v>
      </c>
      <c r="R2931">
        <v>0</v>
      </c>
      <c r="S2931">
        <v>1734845.0913</v>
      </c>
      <c r="T2931">
        <v>242878.31</v>
      </c>
      <c r="U2931">
        <v>0</v>
      </c>
      <c r="V2931">
        <v>355990.21</v>
      </c>
      <c r="W2931">
        <v>598868.52</v>
      </c>
      <c r="X2931" t="s">
        <v>100</v>
      </c>
      <c r="Y2931" t="s">
        <v>101</v>
      </c>
      <c r="Z2931">
        <v>156</v>
      </c>
      <c r="AA2931" t="s">
        <v>63</v>
      </c>
      <c r="AB2931">
        <v>156</v>
      </c>
      <c r="AC2931" t="s">
        <v>63</v>
      </c>
      <c r="AD2931">
        <v>14</v>
      </c>
      <c r="AE2931">
        <v>0</v>
      </c>
      <c r="AF2931">
        <v>18</v>
      </c>
      <c r="AG2931">
        <v>60.046700000000001</v>
      </c>
      <c r="AH2931">
        <v>0</v>
      </c>
      <c r="AI2931">
        <v>0</v>
      </c>
      <c r="AJ2931">
        <v>1</v>
      </c>
    </row>
    <row r="2932" spans="1:36" x14ac:dyDescent="0.35">
      <c r="A2932" t="s">
        <v>841</v>
      </c>
      <c r="B2932" t="str">
        <f t="shared" si="45"/>
        <v>2020</v>
      </c>
      <c r="D2932" s="1">
        <v>44194</v>
      </c>
      <c r="E2932">
        <v>1150</v>
      </c>
      <c r="F2932" t="s">
        <v>50</v>
      </c>
      <c r="G2932">
        <v>1</v>
      </c>
      <c r="H2932">
        <v>11</v>
      </c>
      <c r="I2932" t="s">
        <v>237</v>
      </c>
      <c r="J2932" t="s">
        <v>238</v>
      </c>
      <c r="K2932" t="s">
        <v>38</v>
      </c>
      <c r="L2932">
        <v>3433920</v>
      </c>
      <c r="M2932" t="s">
        <v>44</v>
      </c>
      <c r="N2932">
        <v>1.0343</v>
      </c>
      <c r="O2932" s="6">
        <v>3551.7034560000002</v>
      </c>
      <c r="P2932">
        <v>599.52953600000001</v>
      </c>
      <c r="Q2932">
        <v>7.1266870000000004</v>
      </c>
      <c r="R2932">
        <v>0</v>
      </c>
      <c r="S2932">
        <v>242471.80360000001</v>
      </c>
      <c r="T2932">
        <v>43644.924500000001</v>
      </c>
      <c r="U2932">
        <v>0</v>
      </c>
      <c r="V2932">
        <v>52373.91</v>
      </c>
      <c r="W2932">
        <v>96018.834499999997</v>
      </c>
      <c r="X2932" t="s">
        <v>239</v>
      </c>
      <c r="Y2932" t="s">
        <v>240</v>
      </c>
      <c r="Z2932">
        <v>156</v>
      </c>
      <c r="AA2932" t="s">
        <v>63</v>
      </c>
      <c r="AB2932">
        <v>156</v>
      </c>
      <c r="AC2932" t="s">
        <v>63</v>
      </c>
      <c r="AD2932">
        <v>20</v>
      </c>
      <c r="AE2932">
        <v>0</v>
      </c>
      <c r="AF2932">
        <v>18</v>
      </c>
      <c r="AG2932">
        <v>58.309399999999997</v>
      </c>
      <c r="AI2932">
        <v>1</v>
      </c>
      <c r="AJ2932">
        <v>1</v>
      </c>
    </row>
    <row r="2933" spans="1:36" x14ac:dyDescent="0.35">
      <c r="A2933" t="s">
        <v>1742</v>
      </c>
      <c r="B2933" t="str">
        <f t="shared" si="45"/>
        <v>2020</v>
      </c>
      <c r="D2933" s="1">
        <v>44081</v>
      </c>
      <c r="E2933">
        <v>1150</v>
      </c>
      <c r="F2933" t="s">
        <v>50</v>
      </c>
      <c r="G2933">
        <v>1</v>
      </c>
      <c r="H2933">
        <v>1</v>
      </c>
      <c r="I2933" t="s">
        <v>247</v>
      </c>
      <c r="J2933" t="s">
        <v>493</v>
      </c>
      <c r="L2933">
        <v>1724130</v>
      </c>
      <c r="M2933" t="s">
        <v>44</v>
      </c>
      <c r="N2933">
        <v>0.87</v>
      </c>
      <c r="O2933" s="6">
        <v>1499.9930999999999</v>
      </c>
      <c r="P2933">
        <v>85.477391999999995</v>
      </c>
      <c r="Q2933">
        <v>29.999576000000001</v>
      </c>
      <c r="R2933">
        <v>0</v>
      </c>
      <c r="S2933">
        <v>94446.569499999998</v>
      </c>
      <c r="T2933">
        <v>18889.310000000001</v>
      </c>
      <c r="U2933">
        <v>0</v>
      </c>
      <c r="V2933">
        <v>20400.46</v>
      </c>
      <c r="W2933">
        <v>39289.769999999997</v>
      </c>
      <c r="X2933" t="s">
        <v>91</v>
      </c>
      <c r="Y2933" t="s">
        <v>92</v>
      </c>
      <c r="Z2933">
        <v>156</v>
      </c>
      <c r="AA2933" t="s">
        <v>63</v>
      </c>
      <c r="AB2933">
        <v>156</v>
      </c>
      <c r="AC2933" t="s">
        <v>63</v>
      </c>
      <c r="AD2933">
        <v>20</v>
      </c>
      <c r="AE2933">
        <v>0</v>
      </c>
      <c r="AF2933">
        <v>18</v>
      </c>
      <c r="AG2933">
        <v>58.463799999999999</v>
      </c>
      <c r="AH2933">
        <v>0</v>
      </c>
      <c r="AI2933">
        <v>0</v>
      </c>
      <c r="AJ2933">
        <v>1</v>
      </c>
    </row>
    <row r="2934" spans="1:36" x14ac:dyDescent="0.35">
      <c r="A2934" t="s">
        <v>555</v>
      </c>
      <c r="B2934" t="str">
        <f t="shared" si="45"/>
        <v>2024</v>
      </c>
      <c r="C2934" s="2">
        <v>45544</v>
      </c>
      <c r="D2934" s="1">
        <v>45548</v>
      </c>
      <c r="E2934">
        <v>1150</v>
      </c>
      <c r="F2934" t="s">
        <v>50</v>
      </c>
      <c r="G2934">
        <v>1</v>
      </c>
      <c r="H2934">
        <v>23</v>
      </c>
      <c r="I2934" t="s">
        <v>350</v>
      </c>
      <c r="J2934" t="s">
        <v>351</v>
      </c>
      <c r="K2934" t="s">
        <v>38</v>
      </c>
      <c r="L2934">
        <v>110960</v>
      </c>
      <c r="M2934" t="s">
        <v>44</v>
      </c>
      <c r="N2934">
        <v>0.78</v>
      </c>
      <c r="O2934" s="6">
        <v>86.5488</v>
      </c>
      <c r="P2934">
        <v>45.559440000000002</v>
      </c>
      <c r="Q2934">
        <v>1.7720499999999999</v>
      </c>
      <c r="R2934">
        <v>0</v>
      </c>
      <c r="S2934">
        <v>8042.6719000000003</v>
      </c>
      <c r="T2934">
        <v>1608.53</v>
      </c>
      <c r="U2934">
        <v>0</v>
      </c>
      <c r="V2934">
        <v>1737.22</v>
      </c>
      <c r="W2934">
        <v>3345.75</v>
      </c>
      <c r="X2934" t="s">
        <v>100</v>
      </c>
      <c r="Y2934" t="s">
        <v>101</v>
      </c>
      <c r="Z2934">
        <v>156</v>
      </c>
      <c r="AA2934" t="s">
        <v>63</v>
      </c>
      <c r="AB2934">
        <v>156</v>
      </c>
      <c r="AC2934" t="s">
        <v>63</v>
      </c>
      <c r="AD2934">
        <v>20</v>
      </c>
      <c r="AE2934">
        <v>0</v>
      </c>
      <c r="AF2934">
        <v>18</v>
      </c>
      <c r="AG2934">
        <v>60.046700000000001</v>
      </c>
      <c r="AH2934">
        <v>0</v>
      </c>
      <c r="AI2934">
        <v>0</v>
      </c>
      <c r="AJ2934">
        <v>1</v>
      </c>
    </row>
    <row r="2935" spans="1:36" x14ac:dyDescent="0.35">
      <c r="A2935" t="s">
        <v>697</v>
      </c>
      <c r="B2935" t="str">
        <f t="shared" si="45"/>
        <v>2021</v>
      </c>
      <c r="D2935" s="1">
        <v>44257</v>
      </c>
      <c r="E2935">
        <v>1030</v>
      </c>
      <c r="F2935" t="s">
        <v>42</v>
      </c>
      <c r="G2935">
        <v>1</v>
      </c>
      <c r="H2935">
        <v>4</v>
      </c>
      <c r="I2935" t="s">
        <v>242</v>
      </c>
      <c r="J2935" t="s">
        <v>249</v>
      </c>
      <c r="K2935" t="s">
        <v>38</v>
      </c>
      <c r="L2935">
        <v>6000</v>
      </c>
      <c r="M2935" t="s">
        <v>44</v>
      </c>
      <c r="N2935">
        <v>1.4117</v>
      </c>
      <c r="O2935" s="6">
        <v>8.4702000000000002</v>
      </c>
      <c r="P2935">
        <v>0.28717700000000002</v>
      </c>
      <c r="Q2935">
        <v>0.16936100000000001</v>
      </c>
      <c r="R2935">
        <v>0.177095</v>
      </c>
      <c r="S2935">
        <v>527.96140000000003</v>
      </c>
      <c r="T2935">
        <v>105.59</v>
      </c>
      <c r="U2935">
        <v>0</v>
      </c>
      <c r="V2935">
        <v>114.04</v>
      </c>
      <c r="W2935">
        <v>219.63</v>
      </c>
      <c r="X2935" t="s">
        <v>476</v>
      </c>
      <c r="Y2935" t="s">
        <v>477</v>
      </c>
      <c r="Z2935">
        <v>724</v>
      </c>
      <c r="AA2935" t="s">
        <v>124</v>
      </c>
      <c r="AB2935">
        <v>156</v>
      </c>
      <c r="AC2935" t="s">
        <v>63</v>
      </c>
      <c r="AD2935">
        <v>20</v>
      </c>
      <c r="AE2935">
        <v>0</v>
      </c>
      <c r="AF2935">
        <v>18</v>
      </c>
      <c r="AG2935">
        <v>57.9923</v>
      </c>
      <c r="AH2935">
        <v>0</v>
      </c>
      <c r="AI2935">
        <v>0</v>
      </c>
      <c r="AJ2935">
        <v>1</v>
      </c>
    </row>
    <row r="2936" spans="1:36" x14ac:dyDescent="0.35">
      <c r="A2936" t="s">
        <v>361</v>
      </c>
      <c r="B2936" t="str">
        <f t="shared" si="45"/>
        <v>2021</v>
      </c>
      <c r="C2936" s="1">
        <v>44411</v>
      </c>
      <c r="D2936" s="1">
        <v>44412</v>
      </c>
      <c r="E2936">
        <v>1030</v>
      </c>
      <c r="F2936" t="s">
        <v>42</v>
      </c>
      <c r="G2936">
        <v>1</v>
      </c>
      <c r="H2936">
        <v>6</v>
      </c>
      <c r="I2936" t="s">
        <v>158</v>
      </c>
      <c r="J2936" t="s">
        <v>1072</v>
      </c>
      <c r="K2936" t="s">
        <v>38</v>
      </c>
      <c r="L2936">
        <v>89741000</v>
      </c>
      <c r="M2936" t="s">
        <v>44</v>
      </c>
      <c r="N2936">
        <v>0.62</v>
      </c>
      <c r="O2936" s="6">
        <v>55639.42</v>
      </c>
      <c r="P2936">
        <v>7179.2568149999997</v>
      </c>
      <c r="Q2936">
        <v>138.20076800000001</v>
      </c>
      <c r="R2936">
        <v>0</v>
      </c>
      <c r="S2936">
        <v>3603317.9323</v>
      </c>
      <c r="T2936">
        <v>720663.59</v>
      </c>
      <c r="U2936">
        <v>0</v>
      </c>
      <c r="V2936">
        <v>778316.67</v>
      </c>
      <c r="W2936">
        <v>1498980.26</v>
      </c>
      <c r="X2936" t="s">
        <v>362</v>
      </c>
      <c r="Y2936" t="s">
        <v>363</v>
      </c>
      <c r="Z2936">
        <v>792</v>
      </c>
      <c r="AA2936" t="s">
        <v>126</v>
      </c>
      <c r="AB2936">
        <v>156</v>
      </c>
      <c r="AC2936" t="s">
        <v>63</v>
      </c>
      <c r="AD2936">
        <v>20</v>
      </c>
      <c r="AE2936">
        <v>0</v>
      </c>
      <c r="AF2936">
        <v>18</v>
      </c>
      <c r="AG2936">
        <v>57.234699999999997</v>
      </c>
      <c r="AH2936">
        <v>0</v>
      </c>
      <c r="AI2936">
        <v>0</v>
      </c>
      <c r="AJ2936">
        <v>1</v>
      </c>
    </row>
    <row r="2937" spans="1:36" x14ac:dyDescent="0.35">
      <c r="A2937" t="s">
        <v>1374</v>
      </c>
      <c r="B2937" t="str">
        <f t="shared" si="45"/>
        <v>2025</v>
      </c>
      <c r="C2937" s="1">
        <v>45705</v>
      </c>
      <c r="D2937" s="1">
        <v>45701</v>
      </c>
      <c r="E2937">
        <v>1030</v>
      </c>
      <c r="F2937" t="s">
        <v>42</v>
      </c>
      <c r="G2937">
        <v>1</v>
      </c>
      <c r="H2937">
        <v>1</v>
      </c>
      <c r="I2937" t="s">
        <v>375</v>
      </c>
      <c r="J2937" t="s">
        <v>1381</v>
      </c>
      <c r="K2937" t="s">
        <v>38</v>
      </c>
      <c r="L2937">
        <v>66370000</v>
      </c>
      <c r="M2937" t="s">
        <v>44</v>
      </c>
      <c r="N2937">
        <v>0.58779999999999999</v>
      </c>
      <c r="O2937" s="6">
        <v>39012.286</v>
      </c>
      <c r="P2937">
        <v>3982.2</v>
      </c>
      <c r="Q2937">
        <v>142.37</v>
      </c>
      <c r="R2937">
        <v>3.6440000000000001</v>
      </c>
      <c r="S2937">
        <v>2683547.5366000002</v>
      </c>
      <c r="T2937">
        <v>0</v>
      </c>
      <c r="U2937">
        <v>0</v>
      </c>
      <c r="V2937">
        <v>483038.31</v>
      </c>
      <c r="W2937">
        <v>483038.31</v>
      </c>
      <c r="X2937" t="s">
        <v>332</v>
      </c>
      <c r="Y2937" t="s">
        <v>333</v>
      </c>
      <c r="Z2937">
        <v>156</v>
      </c>
      <c r="AA2937" t="s">
        <v>63</v>
      </c>
      <c r="AB2937">
        <v>156</v>
      </c>
      <c r="AC2937" t="s">
        <v>63</v>
      </c>
      <c r="AD2937">
        <v>0</v>
      </c>
      <c r="AE2937">
        <v>0</v>
      </c>
      <c r="AF2937">
        <v>18</v>
      </c>
      <c r="AG2937">
        <v>62.204799999999999</v>
      </c>
      <c r="AH2937">
        <v>0</v>
      </c>
      <c r="AI2937">
        <v>0</v>
      </c>
      <c r="AJ2937">
        <v>1</v>
      </c>
    </row>
    <row r="2938" spans="1:36" x14ac:dyDescent="0.35">
      <c r="A2938" t="s">
        <v>743</v>
      </c>
      <c r="B2938" t="str">
        <f t="shared" si="45"/>
        <v>2023</v>
      </c>
      <c r="C2938" s="1">
        <v>45251</v>
      </c>
      <c r="D2938" s="1">
        <v>45251</v>
      </c>
      <c r="E2938">
        <v>1030</v>
      </c>
      <c r="F2938" t="s">
        <v>42</v>
      </c>
      <c r="G2938">
        <v>1</v>
      </c>
      <c r="H2938">
        <v>7</v>
      </c>
      <c r="I2938" t="s">
        <v>85</v>
      </c>
      <c r="J2938" t="s">
        <v>73</v>
      </c>
      <c r="K2938" t="s">
        <v>38</v>
      </c>
      <c r="L2938">
        <v>1935000</v>
      </c>
      <c r="M2938" t="s">
        <v>44</v>
      </c>
      <c r="N2938">
        <v>2.3268</v>
      </c>
      <c r="O2938" s="6">
        <v>4502.3580000000002</v>
      </c>
      <c r="P2938">
        <v>335.18439999999998</v>
      </c>
      <c r="Q2938">
        <v>8.4129120000000004</v>
      </c>
      <c r="R2938">
        <v>4.2568419999999998</v>
      </c>
      <c r="S2938">
        <v>276430.06420000002</v>
      </c>
      <c r="T2938">
        <v>0</v>
      </c>
      <c r="U2938">
        <v>0</v>
      </c>
      <c r="V2938">
        <v>49757.4</v>
      </c>
      <c r="W2938">
        <v>49757.4</v>
      </c>
      <c r="X2938" t="s">
        <v>74</v>
      </c>
      <c r="Y2938" t="s">
        <v>75</v>
      </c>
      <c r="Z2938">
        <v>156</v>
      </c>
      <c r="AA2938" t="s">
        <v>63</v>
      </c>
      <c r="AB2938">
        <v>156</v>
      </c>
      <c r="AC2938" t="s">
        <v>63</v>
      </c>
      <c r="AD2938">
        <v>0</v>
      </c>
      <c r="AE2938">
        <v>0</v>
      </c>
      <c r="AF2938">
        <v>18</v>
      </c>
      <c r="AG2938">
        <v>56.993400000000001</v>
      </c>
      <c r="AH2938">
        <v>0</v>
      </c>
      <c r="AI2938">
        <v>0</v>
      </c>
      <c r="AJ2938">
        <v>1</v>
      </c>
    </row>
    <row r="2939" spans="1:36" x14ac:dyDescent="0.35">
      <c r="A2939" t="s">
        <v>1235</v>
      </c>
      <c r="B2939" t="str">
        <f t="shared" si="45"/>
        <v>2025</v>
      </c>
      <c r="C2939" s="1">
        <v>45692</v>
      </c>
      <c r="D2939" s="1">
        <v>45693</v>
      </c>
      <c r="E2939">
        <v>1150</v>
      </c>
      <c r="F2939" t="s">
        <v>50</v>
      </c>
      <c r="G2939">
        <v>1</v>
      </c>
      <c r="H2939">
        <v>6</v>
      </c>
      <c r="I2939" t="s">
        <v>99</v>
      </c>
      <c r="J2939" t="s">
        <v>1283</v>
      </c>
      <c r="K2939" t="s">
        <v>38</v>
      </c>
      <c r="L2939">
        <v>4746000</v>
      </c>
      <c r="M2939" t="s">
        <v>44</v>
      </c>
      <c r="N2939">
        <v>1.8782000000000001</v>
      </c>
      <c r="O2939" s="6">
        <v>8913.9372000000003</v>
      </c>
      <c r="P2939">
        <v>673.20184500000005</v>
      </c>
      <c r="Q2939">
        <v>13.725251</v>
      </c>
      <c r="R2939">
        <v>38.413800000000002</v>
      </c>
      <c r="S2939">
        <v>598074.71230000001</v>
      </c>
      <c r="T2939">
        <v>0</v>
      </c>
      <c r="U2939">
        <v>0</v>
      </c>
      <c r="V2939">
        <v>53826.720000000001</v>
      </c>
      <c r="W2939">
        <v>53826.720000000001</v>
      </c>
      <c r="X2939" t="s">
        <v>79</v>
      </c>
      <c r="Y2939" t="s">
        <v>75</v>
      </c>
      <c r="Z2939">
        <v>156</v>
      </c>
      <c r="AA2939" t="s">
        <v>63</v>
      </c>
      <c r="AB2939">
        <v>156</v>
      </c>
      <c r="AC2939" t="s">
        <v>63</v>
      </c>
      <c r="AD2939">
        <v>0</v>
      </c>
      <c r="AE2939">
        <v>0</v>
      </c>
      <c r="AF2939">
        <v>18</v>
      </c>
      <c r="AG2939">
        <v>62.0456</v>
      </c>
      <c r="AH2939">
        <v>0</v>
      </c>
      <c r="AI2939">
        <v>0</v>
      </c>
      <c r="AJ2939">
        <v>1</v>
      </c>
    </row>
    <row r="2940" spans="1:36" x14ac:dyDescent="0.35">
      <c r="A2940" t="s">
        <v>380</v>
      </c>
      <c r="B2940" t="str">
        <f t="shared" si="45"/>
        <v>2021</v>
      </c>
      <c r="D2940" s="1">
        <v>44230</v>
      </c>
      <c r="E2940">
        <v>1030</v>
      </c>
      <c r="F2940" t="s">
        <v>42</v>
      </c>
      <c r="G2940">
        <v>1</v>
      </c>
      <c r="H2940">
        <v>6</v>
      </c>
      <c r="I2940" t="s">
        <v>214</v>
      </c>
      <c r="J2940" t="s">
        <v>1575</v>
      </c>
      <c r="K2940" t="s">
        <v>38</v>
      </c>
      <c r="L2940">
        <v>45574000</v>
      </c>
      <c r="M2940" t="s">
        <v>44</v>
      </c>
      <c r="N2940">
        <v>0.55500000000000005</v>
      </c>
      <c r="O2940" s="6">
        <v>25293.57</v>
      </c>
      <c r="P2940">
        <v>1141.104</v>
      </c>
      <c r="Q2940">
        <v>13.805932</v>
      </c>
      <c r="R2940">
        <v>0</v>
      </c>
      <c r="S2940">
        <v>1538014.8872</v>
      </c>
      <c r="T2940">
        <v>0</v>
      </c>
      <c r="U2940">
        <v>0</v>
      </c>
      <c r="V2940">
        <v>276842.68</v>
      </c>
      <c r="W2940">
        <v>276842.68</v>
      </c>
      <c r="X2940" t="s">
        <v>382</v>
      </c>
      <c r="Y2940" t="s">
        <v>383</v>
      </c>
      <c r="Z2940">
        <v>156</v>
      </c>
      <c r="AA2940" t="s">
        <v>63</v>
      </c>
      <c r="AB2940">
        <v>156</v>
      </c>
      <c r="AC2940" t="s">
        <v>63</v>
      </c>
      <c r="AD2940">
        <v>0</v>
      </c>
      <c r="AE2940">
        <v>0</v>
      </c>
      <c r="AF2940">
        <v>18</v>
      </c>
      <c r="AG2940">
        <v>58.151400000000002</v>
      </c>
      <c r="AH2940">
        <v>0</v>
      </c>
      <c r="AI2940">
        <v>0</v>
      </c>
      <c r="AJ2940">
        <v>1</v>
      </c>
    </row>
    <row r="2941" spans="1:36" x14ac:dyDescent="0.35">
      <c r="A2941" t="s">
        <v>567</v>
      </c>
      <c r="B2941" t="str">
        <f t="shared" si="45"/>
        <v>2021</v>
      </c>
      <c r="C2941" s="1">
        <v>44288</v>
      </c>
      <c r="D2941" s="1">
        <v>44291</v>
      </c>
      <c r="E2941">
        <v>1030</v>
      </c>
      <c r="F2941" t="s">
        <v>42</v>
      </c>
      <c r="G2941">
        <v>1</v>
      </c>
      <c r="H2941">
        <v>4</v>
      </c>
      <c r="I2941" t="s">
        <v>306</v>
      </c>
      <c r="J2941" t="s">
        <v>59</v>
      </c>
      <c r="K2941" t="s">
        <v>38</v>
      </c>
      <c r="L2941">
        <v>123485000</v>
      </c>
      <c r="M2941" t="s">
        <v>44</v>
      </c>
      <c r="N2941">
        <v>0.53069999999999995</v>
      </c>
      <c r="O2941" s="6">
        <v>65533.489500000003</v>
      </c>
      <c r="P2941">
        <v>3125.2934690000002</v>
      </c>
      <c r="Q2941">
        <v>131.775631</v>
      </c>
      <c r="R2941">
        <v>2.3978069999999998</v>
      </c>
      <c r="S2941">
        <v>3925424.9371000002</v>
      </c>
      <c r="T2941">
        <v>0</v>
      </c>
      <c r="U2941">
        <v>0</v>
      </c>
      <c r="V2941">
        <v>353288.24</v>
      </c>
      <c r="W2941">
        <v>353288.24</v>
      </c>
      <c r="X2941" t="s">
        <v>382</v>
      </c>
      <c r="Y2941" t="s">
        <v>383</v>
      </c>
      <c r="Z2941">
        <v>156</v>
      </c>
      <c r="AA2941" t="s">
        <v>63</v>
      </c>
      <c r="AB2941">
        <v>156</v>
      </c>
      <c r="AC2941" t="s">
        <v>63</v>
      </c>
      <c r="AD2941">
        <v>0</v>
      </c>
      <c r="AE2941">
        <v>0</v>
      </c>
      <c r="AF2941">
        <v>18</v>
      </c>
      <c r="AG2941">
        <v>57.061399999999999</v>
      </c>
      <c r="AH2941">
        <v>0</v>
      </c>
      <c r="AI2941">
        <v>0</v>
      </c>
      <c r="AJ2941">
        <v>1</v>
      </c>
    </row>
    <row r="2942" spans="1:36" x14ac:dyDescent="0.35">
      <c r="A2942" t="s">
        <v>1234</v>
      </c>
      <c r="B2942" t="str">
        <f t="shared" si="45"/>
        <v>2020</v>
      </c>
      <c r="D2942" s="1">
        <v>44048</v>
      </c>
      <c r="E2942">
        <v>1030</v>
      </c>
      <c r="F2942" t="s">
        <v>42</v>
      </c>
      <c r="G2942">
        <v>1</v>
      </c>
      <c r="H2942">
        <v>2</v>
      </c>
      <c r="I2942" t="s">
        <v>385</v>
      </c>
      <c r="J2942" t="s">
        <v>1478</v>
      </c>
      <c r="L2942">
        <v>55000</v>
      </c>
      <c r="M2942" t="s">
        <v>44</v>
      </c>
      <c r="N2942">
        <v>0.32579999999999998</v>
      </c>
      <c r="O2942" s="6">
        <v>17.919</v>
      </c>
      <c r="P2942">
        <v>0.97169499999999998</v>
      </c>
      <c r="Q2942">
        <v>0.358128</v>
      </c>
      <c r="R2942">
        <v>0</v>
      </c>
      <c r="S2942">
        <v>1125.7614000000001</v>
      </c>
      <c r="T2942">
        <v>0</v>
      </c>
      <c r="U2942">
        <v>0</v>
      </c>
      <c r="V2942">
        <v>202.64</v>
      </c>
      <c r="W2942">
        <v>202.64</v>
      </c>
      <c r="X2942" t="s">
        <v>244</v>
      </c>
      <c r="Y2942" t="s">
        <v>245</v>
      </c>
      <c r="Z2942">
        <v>156</v>
      </c>
      <c r="AA2942" t="s">
        <v>63</v>
      </c>
      <c r="AB2942">
        <v>156</v>
      </c>
      <c r="AC2942" t="s">
        <v>63</v>
      </c>
      <c r="AD2942">
        <v>0</v>
      </c>
      <c r="AE2942">
        <v>0</v>
      </c>
      <c r="AF2942">
        <v>18</v>
      </c>
      <c r="AG2942">
        <v>58.481699999999996</v>
      </c>
      <c r="AH2942">
        <v>0</v>
      </c>
      <c r="AI2942">
        <v>0</v>
      </c>
      <c r="AJ2942">
        <v>1</v>
      </c>
    </row>
    <row r="2943" spans="1:36" x14ac:dyDescent="0.35">
      <c r="A2943" t="s">
        <v>470</v>
      </c>
      <c r="B2943" t="str">
        <f t="shared" si="45"/>
        <v>2022</v>
      </c>
      <c r="D2943" s="1">
        <v>44795</v>
      </c>
      <c r="E2943">
        <v>1030</v>
      </c>
      <c r="F2943" t="s">
        <v>42</v>
      </c>
      <c r="G2943">
        <v>1</v>
      </c>
      <c r="H2943">
        <v>15</v>
      </c>
      <c r="I2943" t="s">
        <v>211</v>
      </c>
      <c r="J2943" t="s">
        <v>2578</v>
      </c>
      <c r="K2943" t="s">
        <v>38</v>
      </c>
      <c r="L2943">
        <v>2167000</v>
      </c>
      <c r="M2943" t="s">
        <v>44</v>
      </c>
      <c r="N2943">
        <v>3.4365999999999999</v>
      </c>
      <c r="O2943" s="6">
        <v>7447.1121999999996</v>
      </c>
      <c r="P2943">
        <v>1004.106167</v>
      </c>
      <c r="Q2943">
        <v>32.350327</v>
      </c>
      <c r="R2943">
        <v>0</v>
      </c>
      <c r="S2943">
        <v>454536.27049999998</v>
      </c>
      <c r="T2943">
        <v>0</v>
      </c>
      <c r="U2943">
        <v>0</v>
      </c>
      <c r="V2943">
        <v>81816.53</v>
      </c>
      <c r="W2943">
        <v>81816.53</v>
      </c>
      <c r="X2943" t="s">
        <v>468</v>
      </c>
      <c r="Y2943" t="s">
        <v>469</v>
      </c>
      <c r="Z2943">
        <v>156</v>
      </c>
      <c r="AA2943" t="s">
        <v>63</v>
      </c>
      <c r="AB2943">
        <v>156</v>
      </c>
      <c r="AC2943" t="s">
        <v>63</v>
      </c>
      <c r="AD2943">
        <v>0</v>
      </c>
      <c r="AE2943">
        <v>0</v>
      </c>
      <c r="AF2943">
        <v>18</v>
      </c>
      <c r="AG2943">
        <v>53.578400000000002</v>
      </c>
      <c r="AH2943">
        <v>0</v>
      </c>
      <c r="AI2943">
        <v>0</v>
      </c>
      <c r="AJ2943">
        <v>1</v>
      </c>
    </row>
    <row r="2944" spans="1:36" x14ac:dyDescent="0.35">
      <c r="A2944" t="s">
        <v>510</v>
      </c>
      <c r="B2944" t="str">
        <f t="shared" si="45"/>
        <v>2024</v>
      </c>
      <c r="C2944" s="1">
        <v>45308</v>
      </c>
      <c r="D2944" s="1">
        <v>45308</v>
      </c>
      <c r="E2944">
        <v>1150</v>
      </c>
      <c r="F2944" t="s">
        <v>50</v>
      </c>
      <c r="G2944">
        <v>1</v>
      </c>
      <c r="H2944">
        <v>9</v>
      </c>
      <c r="I2944" t="s">
        <v>197</v>
      </c>
      <c r="J2944" t="s">
        <v>1845</v>
      </c>
      <c r="K2944" t="s">
        <v>38</v>
      </c>
      <c r="L2944">
        <v>404400</v>
      </c>
      <c r="M2944" t="s">
        <v>44</v>
      </c>
      <c r="N2944">
        <v>4.2061999999999999</v>
      </c>
      <c r="O2944" s="6">
        <v>1700.9872800000001</v>
      </c>
      <c r="P2944">
        <v>78.307749999999999</v>
      </c>
      <c r="Q2944">
        <v>1.85815</v>
      </c>
      <c r="R2944">
        <v>38.037922999999999</v>
      </c>
      <c r="S2944">
        <v>107409.4761</v>
      </c>
      <c r="T2944">
        <v>0</v>
      </c>
      <c r="U2944">
        <v>0</v>
      </c>
      <c r="V2944">
        <v>19333.71</v>
      </c>
      <c r="W2944">
        <v>19333.71</v>
      </c>
      <c r="X2944" t="s">
        <v>96</v>
      </c>
      <c r="Y2944" t="s">
        <v>97</v>
      </c>
      <c r="Z2944">
        <v>156</v>
      </c>
      <c r="AA2944" t="s">
        <v>63</v>
      </c>
      <c r="AB2944">
        <v>156</v>
      </c>
      <c r="AC2944" t="s">
        <v>63</v>
      </c>
      <c r="AD2944">
        <v>0</v>
      </c>
      <c r="AE2944">
        <v>0</v>
      </c>
      <c r="AF2944">
        <v>18</v>
      </c>
      <c r="AG2944">
        <v>59.042400000000001</v>
      </c>
      <c r="AH2944">
        <v>0</v>
      </c>
      <c r="AI2944">
        <v>0</v>
      </c>
      <c r="AJ2944">
        <v>1</v>
      </c>
    </row>
    <row r="2945" spans="1:36" x14ac:dyDescent="0.35">
      <c r="A2945" t="s">
        <v>299</v>
      </c>
      <c r="B2945" t="str">
        <f t="shared" si="45"/>
        <v>2025</v>
      </c>
      <c r="C2945" s="2">
        <v>45812</v>
      </c>
      <c r="D2945" s="1">
        <v>45813</v>
      </c>
      <c r="E2945">
        <v>1150</v>
      </c>
      <c r="F2945" t="s">
        <v>50</v>
      </c>
      <c r="G2945">
        <v>1</v>
      </c>
      <c r="H2945">
        <v>1</v>
      </c>
      <c r="I2945" t="s">
        <v>94</v>
      </c>
      <c r="J2945" t="s">
        <v>95</v>
      </c>
      <c r="K2945" t="s">
        <v>38</v>
      </c>
      <c r="L2945">
        <v>774000</v>
      </c>
      <c r="M2945" t="s">
        <v>44</v>
      </c>
      <c r="N2945">
        <v>0.93</v>
      </c>
      <c r="O2945" s="6">
        <v>719.82</v>
      </c>
      <c r="P2945">
        <v>77.063000000000002</v>
      </c>
      <c r="Q2945">
        <v>1.21099</v>
      </c>
      <c r="R2945">
        <v>0</v>
      </c>
      <c r="S2945">
        <v>47355.958899999998</v>
      </c>
      <c r="T2945">
        <v>0</v>
      </c>
      <c r="U2945">
        <v>0</v>
      </c>
      <c r="V2945">
        <v>8524.07</v>
      </c>
      <c r="W2945">
        <v>8524.07</v>
      </c>
      <c r="X2945" t="s">
        <v>96</v>
      </c>
      <c r="Y2945" t="s">
        <v>97</v>
      </c>
      <c r="Z2945">
        <v>156</v>
      </c>
      <c r="AA2945" t="s">
        <v>63</v>
      </c>
      <c r="AB2945">
        <v>156</v>
      </c>
      <c r="AC2945" t="s">
        <v>63</v>
      </c>
      <c r="AD2945">
        <v>0</v>
      </c>
      <c r="AE2945">
        <v>0</v>
      </c>
      <c r="AF2945">
        <v>18</v>
      </c>
      <c r="AG2945">
        <v>59.336100000000002</v>
      </c>
      <c r="AH2945">
        <v>0</v>
      </c>
      <c r="AI2945">
        <v>0</v>
      </c>
      <c r="AJ2945">
        <v>1</v>
      </c>
    </row>
    <row r="2946" spans="1:36" x14ac:dyDescent="0.35">
      <c r="A2946" t="s">
        <v>1370</v>
      </c>
      <c r="B2946" t="str">
        <f t="shared" si="45"/>
        <v>2021</v>
      </c>
      <c r="D2946" s="1">
        <v>44545</v>
      </c>
      <c r="E2946">
        <v>1010</v>
      </c>
      <c r="F2946" t="s">
        <v>65</v>
      </c>
      <c r="G2946">
        <v>1</v>
      </c>
      <c r="H2946">
        <v>3</v>
      </c>
      <c r="I2946" t="s">
        <v>214</v>
      </c>
      <c r="J2946" t="s">
        <v>2579</v>
      </c>
      <c r="K2946" t="s">
        <v>38</v>
      </c>
      <c r="L2946">
        <v>4404000</v>
      </c>
      <c r="M2946" t="s">
        <v>44</v>
      </c>
      <c r="N2946">
        <v>1.52</v>
      </c>
      <c r="O2946" s="6">
        <v>6694.08</v>
      </c>
      <c r="P2946">
        <v>198.63018</v>
      </c>
      <c r="Q2946">
        <v>133.87989400000001</v>
      </c>
      <c r="R2946">
        <v>0</v>
      </c>
      <c r="S2946">
        <v>400116.8028</v>
      </c>
      <c r="T2946">
        <v>0</v>
      </c>
      <c r="U2946">
        <v>0</v>
      </c>
      <c r="V2946">
        <v>0</v>
      </c>
      <c r="W2946">
        <v>0</v>
      </c>
      <c r="X2946" t="s">
        <v>359</v>
      </c>
      <c r="Y2946" t="s">
        <v>360</v>
      </c>
      <c r="Z2946">
        <v>630</v>
      </c>
      <c r="AA2946" t="s">
        <v>212</v>
      </c>
      <c r="AB2946">
        <v>156</v>
      </c>
      <c r="AC2946" t="s">
        <v>63</v>
      </c>
      <c r="AD2946">
        <v>0</v>
      </c>
      <c r="AE2946">
        <v>0</v>
      </c>
      <c r="AF2946">
        <v>18</v>
      </c>
      <c r="AG2946">
        <v>56.943199999999997</v>
      </c>
      <c r="AH2946">
        <v>0</v>
      </c>
      <c r="AI2946">
        <v>1</v>
      </c>
      <c r="AJ2946">
        <v>1</v>
      </c>
    </row>
    <row r="2947" spans="1:36" x14ac:dyDescent="0.35">
      <c r="A2947" t="s">
        <v>1107</v>
      </c>
      <c r="B2947" t="str">
        <f t="shared" ref="B2947:B3010" si="46">LEFT(A2947,4)</f>
        <v>2020</v>
      </c>
      <c r="D2947" s="1">
        <v>44151</v>
      </c>
      <c r="E2947">
        <v>1030</v>
      </c>
      <c r="F2947" t="s">
        <v>42</v>
      </c>
      <c r="G2947">
        <v>1</v>
      </c>
      <c r="H2947">
        <v>3</v>
      </c>
      <c r="I2947" t="s">
        <v>396</v>
      </c>
      <c r="J2947" t="s">
        <v>129</v>
      </c>
      <c r="K2947" t="s">
        <v>38</v>
      </c>
      <c r="L2947">
        <v>45590</v>
      </c>
      <c r="M2947" t="s">
        <v>130</v>
      </c>
      <c r="N2947">
        <v>485.85449999999997</v>
      </c>
      <c r="O2947" s="6">
        <v>22150.106655</v>
      </c>
      <c r="P2947">
        <v>1374.394912</v>
      </c>
      <c r="Q2947">
        <v>49.815333000000003</v>
      </c>
      <c r="R2947">
        <v>1.114641</v>
      </c>
      <c r="S2947">
        <v>1378175.1322999999</v>
      </c>
      <c r="T2947">
        <v>41345.25</v>
      </c>
      <c r="U2947">
        <v>0</v>
      </c>
      <c r="V2947">
        <v>255513.67</v>
      </c>
      <c r="W2947">
        <v>296858.92</v>
      </c>
      <c r="X2947" t="s">
        <v>82</v>
      </c>
      <c r="Y2947" t="s">
        <v>83</v>
      </c>
      <c r="Z2947">
        <v>156</v>
      </c>
      <c r="AA2947" t="s">
        <v>63</v>
      </c>
      <c r="AB2947">
        <v>156</v>
      </c>
      <c r="AC2947" t="s">
        <v>63</v>
      </c>
      <c r="AD2947">
        <v>3</v>
      </c>
      <c r="AE2947">
        <v>0</v>
      </c>
      <c r="AF2947">
        <v>18</v>
      </c>
      <c r="AG2947">
        <v>58.458100000000002</v>
      </c>
      <c r="AI2947">
        <v>0</v>
      </c>
      <c r="AJ2947">
        <v>1</v>
      </c>
    </row>
    <row r="2948" spans="1:36" x14ac:dyDescent="0.35">
      <c r="A2948" t="s">
        <v>2580</v>
      </c>
      <c r="B2948" t="str">
        <f t="shared" si="46"/>
        <v>2025</v>
      </c>
      <c r="C2948" s="2">
        <v>45811</v>
      </c>
      <c r="D2948" s="1">
        <v>45812</v>
      </c>
      <c r="E2948">
        <v>1150</v>
      </c>
      <c r="F2948" t="s">
        <v>50</v>
      </c>
      <c r="G2948">
        <v>1</v>
      </c>
      <c r="H2948">
        <v>98</v>
      </c>
      <c r="I2948" t="s">
        <v>322</v>
      </c>
      <c r="J2948" t="s">
        <v>2581</v>
      </c>
      <c r="K2948" t="s">
        <v>38</v>
      </c>
      <c r="L2948">
        <v>408000</v>
      </c>
      <c r="M2948" t="s">
        <v>44</v>
      </c>
      <c r="N2948">
        <v>8.75</v>
      </c>
      <c r="O2948" s="6">
        <v>3570</v>
      </c>
      <c r="P2948">
        <v>164.70920000000001</v>
      </c>
      <c r="Q2948">
        <v>71.398781999999997</v>
      </c>
      <c r="R2948">
        <v>0</v>
      </c>
      <c r="S2948">
        <v>225568.87109999999</v>
      </c>
      <c r="T2948">
        <v>6767.07</v>
      </c>
      <c r="U2948">
        <v>0</v>
      </c>
      <c r="V2948">
        <v>41820.47</v>
      </c>
      <c r="W2948">
        <v>48587.54</v>
      </c>
      <c r="X2948" t="s">
        <v>1393</v>
      </c>
      <c r="Y2948" t="s">
        <v>245</v>
      </c>
      <c r="Z2948">
        <v>156</v>
      </c>
      <c r="AA2948" t="s">
        <v>63</v>
      </c>
      <c r="AB2948">
        <v>156</v>
      </c>
      <c r="AC2948" t="s">
        <v>63</v>
      </c>
      <c r="AD2948">
        <v>3</v>
      </c>
      <c r="AE2948">
        <v>0</v>
      </c>
      <c r="AF2948">
        <v>18</v>
      </c>
      <c r="AG2948">
        <v>59.264899999999997</v>
      </c>
      <c r="AH2948">
        <v>0</v>
      </c>
      <c r="AI2948">
        <v>0</v>
      </c>
      <c r="AJ2948">
        <v>1</v>
      </c>
    </row>
    <row r="2949" spans="1:36" x14ac:dyDescent="0.35">
      <c r="A2949" t="s">
        <v>410</v>
      </c>
      <c r="B2949" t="str">
        <f t="shared" si="46"/>
        <v>2025</v>
      </c>
      <c r="C2949" s="1">
        <v>46019</v>
      </c>
      <c r="D2949" s="1">
        <v>46020</v>
      </c>
      <c r="E2949">
        <v>1030</v>
      </c>
      <c r="F2949" t="s">
        <v>42</v>
      </c>
      <c r="G2949">
        <v>1</v>
      </c>
      <c r="H2949">
        <v>3</v>
      </c>
      <c r="I2949" t="s">
        <v>147</v>
      </c>
      <c r="J2949" t="s">
        <v>229</v>
      </c>
      <c r="K2949" t="s">
        <v>38</v>
      </c>
      <c r="L2949">
        <v>2450000</v>
      </c>
      <c r="M2949" t="s">
        <v>44</v>
      </c>
      <c r="N2949">
        <v>0.56189999999999996</v>
      </c>
      <c r="O2949" s="6">
        <v>1376.655</v>
      </c>
      <c r="P2949">
        <v>129.844449</v>
      </c>
      <c r="Q2949">
        <v>3.7863349999999998</v>
      </c>
      <c r="R2949">
        <v>0</v>
      </c>
      <c r="S2949">
        <v>95343.983900000007</v>
      </c>
      <c r="T2949">
        <v>13348.16</v>
      </c>
      <c r="U2949">
        <v>0</v>
      </c>
      <c r="V2949">
        <v>19564.59</v>
      </c>
      <c r="W2949">
        <v>32912.75</v>
      </c>
      <c r="X2949" t="s">
        <v>192</v>
      </c>
      <c r="Y2949" t="s">
        <v>193</v>
      </c>
      <c r="Z2949">
        <v>156</v>
      </c>
      <c r="AA2949" t="s">
        <v>63</v>
      </c>
      <c r="AB2949">
        <v>156</v>
      </c>
      <c r="AC2949" t="s">
        <v>63</v>
      </c>
      <c r="AD2949">
        <v>14</v>
      </c>
      <c r="AE2949">
        <v>0</v>
      </c>
      <c r="AF2949">
        <v>18</v>
      </c>
      <c r="AG2949">
        <v>63.129800000000003</v>
      </c>
      <c r="AH2949">
        <v>0</v>
      </c>
      <c r="AI2949">
        <v>1</v>
      </c>
      <c r="AJ2949">
        <v>1</v>
      </c>
    </row>
    <row r="2950" spans="1:36" x14ac:dyDescent="0.35">
      <c r="A2950" t="s">
        <v>697</v>
      </c>
      <c r="B2950" t="str">
        <f t="shared" si="46"/>
        <v>2021</v>
      </c>
      <c r="D2950" s="1">
        <v>44257</v>
      </c>
      <c r="E2950">
        <v>1150</v>
      </c>
      <c r="F2950" t="s">
        <v>50</v>
      </c>
      <c r="G2950">
        <v>1</v>
      </c>
      <c r="H2950">
        <v>35</v>
      </c>
      <c r="I2950" t="s">
        <v>247</v>
      </c>
      <c r="J2950" t="s">
        <v>160</v>
      </c>
      <c r="K2950" t="s">
        <v>38</v>
      </c>
      <c r="L2950">
        <v>56800</v>
      </c>
      <c r="M2950" t="s">
        <v>44</v>
      </c>
      <c r="N2950">
        <v>1.1324000000000001</v>
      </c>
      <c r="O2950" s="6">
        <v>64.320319999999995</v>
      </c>
      <c r="P2950">
        <v>11.744999999999999</v>
      </c>
      <c r="Q2950">
        <v>0.197465</v>
      </c>
      <c r="R2950">
        <v>5.5459999999999997E-3</v>
      </c>
      <c r="S2950">
        <v>4423.1695</v>
      </c>
      <c r="T2950">
        <v>884.63</v>
      </c>
      <c r="U2950">
        <v>0</v>
      </c>
      <c r="V2950">
        <v>955.4</v>
      </c>
      <c r="W2950">
        <v>1840.03</v>
      </c>
      <c r="X2950" t="s">
        <v>244</v>
      </c>
      <c r="Y2950" t="s">
        <v>245</v>
      </c>
      <c r="Z2950">
        <v>156</v>
      </c>
      <c r="AA2950" t="s">
        <v>63</v>
      </c>
      <c r="AB2950">
        <v>156</v>
      </c>
      <c r="AC2950" t="s">
        <v>63</v>
      </c>
      <c r="AD2950">
        <v>20</v>
      </c>
      <c r="AE2950">
        <v>0</v>
      </c>
      <c r="AF2950">
        <v>18</v>
      </c>
      <c r="AG2950">
        <v>57.9923</v>
      </c>
      <c r="AH2950">
        <v>0</v>
      </c>
      <c r="AI2950">
        <v>0</v>
      </c>
      <c r="AJ2950">
        <v>1</v>
      </c>
    </row>
    <row r="2951" spans="1:36" x14ac:dyDescent="0.35">
      <c r="A2951" t="s">
        <v>872</v>
      </c>
      <c r="B2951" t="str">
        <f t="shared" si="46"/>
        <v>2025</v>
      </c>
      <c r="C2951" s="1">
        <v>45854</v>
      </c>
      <c r="D2951" s="1">
        <v>45855</v>
      </c>
      <c r="E2951">
        <v>1150</v>
      </c>
      <c r="F2951" t="s">
        <v>50</v>
      </c>
      <c r="G2951">
        <v>1</v>
      </c>
      <c r="H2951">
        <v>68</v>
      </c>
      <c r="I2951" t="s">
        <v>247</v>
      </c>
      <c r="J2951" t="s">
        <v>160</v>
      </c>
      <c r="K2951" t="s">
        <v>38</v>
      </c>
      <c r="L2951">
        <v>883000</v>
      </c>
      <c r="M2951" t="s">
        <v>44</v>
      </c>
      <c r="N2951">
        <v>2.3725999999999998</v>
      </c>
      <c r="O2951" s="6">
        <v>2095.0057999999999</v>
      </c>
      <c r="P2951">
        <v>83.262333999999996</v>
      </c>
      <c r="Q2951">
        <v>5.6547729999999996</v>
      </c>
      <c r="R2951">
        <v>1.5178100000000001</v>
      </c>
      <c r="S2951">
        <v>132468.8597</v>
      </c>
      <c r="T2951">
        <v>26493.77</v>
      </c>
      <c r="U2951">
        <v>0</v>
      </c>
      <c r="V2951">
        <v>28613.27</v>
      </c>
      <c r="W2951">
        <v>55107.040000000001</v>
      </c>
      <c r="X2951" t="s">
        <v>1570</v>
      </c>
      <c r="Y2951" t="s">
        <v>1571</v>
      </c>
      <c r="Z2951">
        <v>156</v>
      </c>
      <c r="AA2951" t="s">
        <v>63</v>
      </c>
      <c r="AB2951">
        <v>156</v>
      </c>
      <c r="AC2951" t="s">
        <v>63</v>
      </c>
      <c r="AD2951">
        <v>20</v>
      </c>
      <c r="AE2951">
        <v>0</v>
      </c>
      <c r="AF2951">
        <v>18</v>
      </c>
      <c r="AG2951">
        <v>60.614199999999997</v>
      </c>
      <c r="AH2951">
        <v>0</v>
      </c>
      <c r="AI2951">
        <v>0</v>
      </c>
      <c r="AJ2951">
        <v>1</v>
      </c>
    </row>
    <row r="2952" spans="1:36" x14ac:dyDescent="0.35">
      <c r="A2952" t="s">
        <v>1850</v>
      </c>
      <c r="B2952" t="str">
        <f t="shared" si="46"/>
        <v>2023</v>
      </c>
      <c r="C2952" s="1">
        <v>44970</v>
      </c>
      <c r="D2952" s="1">
        <v>44974</v>
      </c>
      <c r="E2952">
        <v>1150</v>
      </c>
      <c r="F2952" t="s">
        <v>50</v>
      </c>
      <c r="G2952">
        <v>1</v>
      </c>
      <c r="H2952">
        <v>12</v>
      </c>
      <c r="I2952" t="s">
        <v>164</v>
      </c>
      <c r="J2952" t="s">
        <v>891</v>
      </c>
      <c r="K2952" t="s">
        <v>38</v>
      </c>
      <c r="L2952">
        <v>133270</v>
      </c>
      <c r="M2952" t="s">
        <v>44</v>
      </c>
      <c r="N2952">
        <v>1.6747000000000001</v>
      </c>
      <c r="O2952" s="6">
        <v>223.18726899999999</v>
      </c>
      <c r="P2952">
        <v>2.4154599999999999</v>
      </c>
      <c r="Q2952">
        <v>0.61687999999999998</v>
      </c>
      <c r="R2952">
        <v>1.0029999999999999</v>
      </c>
      <c r="S2952">
        <v>12726.0033</v>
      </c>
      <c r="T2952">
        <v>2545.1999999999998</v>
      </c>
      <c r="U2952">
        <v>0</v>
      </c>
      <c r="V2952">
        <v>2748.82</v>
      </c>
      <c r="W2952">
        <v>5294.02</v>
      </c>
      <c r="X2952" t="s">
        <v>259</v>
      </c>
      <c r="Y2952" t="s">
        <v>260</v>
      </c>
      <c r="Z2952">
        <v>591</v>
      </c>
      <c r="AA2952" t="s">
        <v>55</v>
      </c>
      <c r="AB2952">
        <v>156</v>
      </c>
      <c r="AC2952" t="s">
        <v>63</v>
      </c>
      <c r="AD2952">
        <v>20</v>
      </c>
      <c r="AE2952">
        <v>0</v>
      </c>
      <c r="AF2952">
        <v>18</v>
      </c>
      <c r="AG2952">
        <v>56.006399999999999</v>
      </c>
      <c r="AH2952">
        <v>0</v>
      </c>
      <c r="AI2952">
        <v>0</v>
      </c>
      <c r="AJ2952">
        <v>1</v>
      </c>
    </row>
    <row r="2953" spans="1:36" x14ac:dyDescent="0.35">
      <c r="A2953" t="s">
        <v>1311</v>
      </c>
      <c r="B2953" t="str">
        <f t="shared" si="46"/>
        <v>2022</v>
      </c>
      <c r="D2953" s="1">
        <v>44865</v>
      </c>
      <c r="E2953">
        <v>1150</v>
      </c>
      <c r="F2953" t="s">
        <v>50</v>
      </c>
      <c r="G2953">
        <v>1</v>
      </c>
      <c r="H2953">
        <v>26</v>
      </c>
      <c r="I2953" t="s">
        <v>352</v>
      </c>
      <c r="J2953" t="s">
        <v>434</v>
      </c>
      <c r="K2953" t="s">
        <v>38</v>
      </c>
      <c r="L2953">
        <v>32036000</v>
      </c>
      <c r="M2953" t="s">
        <v>44</v>
      </c>
      <c r="N2953">
        <v>5.84</v>
      </c>
      <c r="O2953" s="6">
        <v>187090.24</v>
      </c>
      <c r="P2953">
        <v>9961.2707759999994</v>
      </c>
      <c r="Q2953">
        <v>3823.5158160000001</v>
      </c>
      <c r="R2953">
        <v>0</v>
      </c>
      <c r="S2953">
        <v>10852414.3835</v>
      </c>
      <c r="T2953">
        <v>2170482.88</v>
      </c>
      <c r="U2953">
        <v>0</v>
      </c>
      <c r="V2953">
        <v>2344121.5099999998</v>
      </c>
      <c r="W2953">
        <v>4514604.3899999997</v>
      </c>
      <c r="X2953" t="s">
        <v>171</v>
      </c>
      <c r="Y2953" t="s">
        <v>172</v>
      </c>
      <c r="Z2953">
        <v>792</v>
      </c>
      <c r="AA2953" t="s">
        <v>126</v>
      </c>
      <c r="AB2953">
        <v>156</v>
      </c>
      <c r="AC2953" t="s">
        <v>63</v>
      </c>
      <c r="AD2953">
        <v>20</v>
      </c>
      <c r="AE2953">
        <v>0</v>
      </c>
      <c r="AF2953">
        <v>18</v>
      </c>
      <c r="AG2953">
        <v>54.025700000000001</v>
      </c>
      <c r="AH2953">
        <v>0</v>
      </c>
      <c r="AI2953">
        <v>0</v>
      </c>
      <c r="AJ2953">
        <v>1</v>
      </c>
    </row>
    <row r="2954" spans="1:36" x14ac:dyDescent="0.35">
      <c r="A2954" t="s">
        <v>1939</v>
      </c>
      <c r="B2954" t="str">
        <f t="shared" si="46"/>
        <v>2020</v>
      </c>
      <c r="D2954" s="1">
        <v>44173</v>
      </c>
      <c r="E2954">
        <v>1010</v>
      </c>
      <c r="F2954" t="s">
        <v>65</v>
      </c>
      <c r="G2954">
        <v>1</v>
      </c>
      <c r="H2954">
        <v>6</v>
      </c>
      <c r="I2954" t="s">
        <v>421</v>
      </c>
      <c r="J2954" t="s">
        <v>243</v>
      </c>
      <c r="K2954" t="s">
        <v>38</v>
      </c>
      <c r="L2954">
        <v>20000</v>
      </c>
      <c r="M2954" t="s">
        <v>44</v>
      </c>
      <c r="N2954">
        <v>3.5</v>
      </c>
      <c r="O2954" s="6">
        <v>70</v>
      </c>
      <c r="P2954">
        <v>53.239409999999999</v>
      </c>
      <c r="Q2954">
        <v>1.399999</v>
      </c>
      <c r="R2954">
        <v>0</v>
      </c>
      <c r="S2954">
        <v>7271.4291000000003</v>
      </c>
      <c r="T2954">
        <v>1454.29</v>
      </c>
      <c r="U2954">
        <v>0</v>
      </c>
      <c r="V2954">
        <v>1570.63</v>
      </c>
      <c r="W2954">
        <v>3024.92</v>
      </c>
      <c r="X2954" t="s">
        <v>312</v>
      </c>
      <c r="Y2954" t="s">
        <v>313</v>
      </c>
      <c r="Z2954">
        <v>840</v>
      </c>
      <c r="AA2954" t="s">
        <v>180</v>
      </c>
      <c r="AB2954">
        <v>156</v>
      </c>
      <c r="AC2954" t="s">
        <v>63</v>
      </c>
      <c r="AD2954">
        <v>20</v>
      </c>
      <c r="AE2954">
        <v>0</v>
      </c>
      <c r="AF2954">
        <v>18</v>
      </c>
      <c r="AG2954">
        <v>58.339700000000001</v>
      </c>
      <c r="AI2954">
        <v>1</v>
      </c>
      <c r="AJ2954">
        <v>1</v>
      </c>
    </row>
    <row r="2955" spans="1:36" x14ac:dyDescent="0.35">
      <c r="A2955" t="s">
        <v>450</v>
      </c>
      <c r="B2955" t="str">
        <f t="shared" si="46"/>
        <v>2019</v>
      </c>
      <c r="D2955" s="1">
        <v>43809</v>
      </c>
      <c r="E2955">
        <v>1150</v>
      </c>
      <c r="F2955" t="s">
        <v>50</v>
      </c>
      <c r="G2955">
        <v>1</v>
      </c>
      <c r="H2955">
        <v>8</v>
      </c>
      <c r="I2955" t="s">
        <v>211</v>
      </c>
      <c r="J2955" t="s">
        <v>2584</v>
      </c>
      <c r="K2955" t="s">
        <v>38</v>
      </c>
      <c r="L2955">
        <v>570000</v>
      </c>
      <c r="M2955" t="s">
        <v>44</v>
      </c>
      <c r="N2955">
        <v>2.2553999999999998</v>
      </c>
      <c r="O2955" s="6">
        <v>1285.578</v>
      </c>
      <c r="P2955">
        <v>65.332800000000006</v>
      </c>
      <c r="Q2955">
        <v>3.5350069999999998</v>
      </c>
      <c r="R2955">
        <v>0</v>
      </c>
      <c r="S2955">
        <v>71643.936600000001</v>
      </c>
      <c r="T2955">
        <v>0</v>
      </c>
      <c r="U2955">
        <v>0</v>
      </c>
      <c r="V2955">
        <v>12895.91</v>
      </c>
      <c r="W2955">
        <v>12895.91</v>
      </c>
      <c r="X2955" t="s">
        <v>96</v>
      </c>
      <c r="Y2955" t="s">
        <v>97</v>
      </c>
      <c r="Z2955">
        <v>156</v>
      </c>
      <c r="AA2955" t="s">
        <v>63</v>
      </c>
      <c r="AB2955">
        <v>156</v>
      </c>
      <c r="AC2955" t="s">
        <v>63</v>
      </c>
      <c r="AG2955">
        <v>52.895299999999999</v>
      </c>
      <c r="AH2955">
        <v>0</v>
      </c>
      <c r="AI2955">
        <v>1</v>
      </c>
      <c r="AJ2955">
        <v>1</v>
      </c>
    </row>
    <row r="2956" spans="1:36" x14ac:dyDescent="0.35">
      <c r="A2956" t="s">
        <v>526</v>
      </c>
      <c r="B2956" t="str">
        <f t="shared" si="46"/>
        <v>2021</v>
      </c>
      <c r="C2956" s="1">
        <v>44401</v>
      </c>
      <c r="D2956" s="1">
        <v>44405</v>
      </c>
      <c r="E2956">
        <v>1030</v>
      </c>
      <c r="F2956" t="s">
        <v>42</v>
      </c>
      <c r="G2956">
        <v>1</v>
      </c>
      <c r="H2956">
        <v>3</v>
      </c>
      <c r="I2956" t="s">
        <v>214</v>
      </c>
      <c r="J2956" t="s">
        <v>59</v>
      </c>
      <c r="K2956" t="s">
        <v>38</v>
      </c>
      <c r="L2956">
        <v>87390</v>
      </c>
      <c r="M2956" t="s">
        <v>130</v>
      </c>
      <c r="N2956">
        <v>729.15089999999998</v>
      </c>
      <c r="O2956" s="6">
        <v>63720.497151000003</v>
      </c>
      <c r="P2956">
        <v>4427.0131860000001</v>
      </c>
      <c r="Q2956">
        <v>68.075670000000002</v>
      </c>
      <c r="R2956">
        <v>0</v>
      </c>
      <c r="S2956">
        <v>3902048.2760999999</v>
      </c>
      <c r="T2956">
        <v>0</v>
      </c>
      <c r="U2956">
        <v>0</v>
      </c>
      <c r="V2956">
        <v>702368.69</v>
      </c>
      <c r="W2956">
        <v>702368.69</v>
      </c>
      <c r="X2956" t="s">
        <v>82</v>
      </c>
      <c r="Y2956" t="s">
        <v>83</v>
      </c>
      <c r="Z2956">
        <v>156</v>
      </c>
      <c r="AA2956" t="s">
        <v>63</v>
      </c>
      <c r="AB2956">
        <v>156</v>
      </c>
      <c r="AC2956" t="s">
        <v>63</v>
      </c>
      <c r="AD2956">
        <v>0</v>
      </c>
      <c r="AE2956">
        <v>0</v>
      </c>
      <c r="AF2956">
        <v>18</v>
      </c>
      <c r="AG2956">
        <v>57.201700000000002</v>
      </c>
      <c r="AH2956">
        <v>0</v>
      </c>
      <c r="AI2956">
        <v>0</v>
      </c>
      <c r="AJ2956">
        <v>1</v>
      </c>
    </row>
    <row r="2957" spans="1:36" x14ac:dyDescent="0.35">
      <c r="A2957" t="s">
        <v>686</v>
      </c>
      <c r="B2957" t="str">
        <f t="shared" si="46"/>
        <v>2024</v>
      </c>
      <c r="C2957" s="2">
        <v>45565</v>
      </c>
      <c r="D2957" s="1">
        <v>45565</v>
      </c>
      <c r="E2957">
        <v>1030</v>
      </c>
      <c r="F2957" t="s">
        <v>42</v>
      </c>
      <c r="G2957">
        <v>1</v>
      </c>
      <c r="H2957">
        <v>1</v>
      </c>
      <c r="I2957" t="s">
        <v>85</v>
      </c>
      <c r="J2957" t="s">
        <v>73</v>
      </c>
      <c r="K2957" t="s">
        <v>38</v>
      </c>
      <c r="L2957">
        <v>6980000</v>
      </c>
      <c r="M2957" t="s">
        <v>44</v>
      </c>
      <c r="N2957">
        <v>1.7951999999999999</v>
      </c>
      <c r="O2957" s="6">
        <v>12530.495999999999</v>
      </c>
      <c r="P2957">
        <v>3090.7771539999999</v>
      </c>
      <c r="Q2957">
        <v>27.218572000000002</v>
      </c>
      <c r="R2957">
        <v>13.75817</v>
      </c>
      <c r="S2957">
        <v>943138.98580000002</v>
      </c>
      <c r="T2957">
        <v>0</v>
      </c>
      <c r="U2957">
        <v>0</v>
      </c>
      <c r="V2957">
        <v>169765.02</v>
      </c>
      <c r="W2957">
        <v>169765.02</v>
      </c>
      <c r="X2957" t="s">
        <v>133</v>
      </c>
      <c r="Y2957" t="s">
        <v>134</v>
      </c>
      <c r="Z2957">
        <v>156</v>
      </c>
      <c r="AA2957" t="s">
        <v>63</v>
      </c>
      <c r="AB2957">
        <v>156</v>
      </c>
      <c r="AC2957" t="s">
        <v>63</v>
      </c>
      <c r="AD2957">
        <v>0</v>
      </c>
      <c r="AE2957">
        <v>0</v>
      </c>
      <c r="AF2957">
        <v>18</v>
      </c>
      <c r="AG2957">
        <v>60.217300000000002</v>
      </c>
      <c r="AH2957">
        <v>0</v>
      </c>
      <c r="AI2957">
        <v>0</v>
      </c>
      <c r="AJ2957">
        <v>1</v>
      </c>
    </row>
    <row r="2958" spans="1:36" x14ac:dyDescent="0.35">
      <c r="A2958" t="s">
        <v>384</v>
      </c>
      <c r="B2958" t="str">
        <f t="shared" si="46"/>
        <v>2024</v>
      </c>
      <c r="C2958" s="2">
        <v>45488</v>
      </c>
      <c r="D2958" s="1">
        <v>45491</v>
      </c>
      <c r="E2958">
        <v>1030</v>
      </c>
      <c r="F2958" t="s">
        <v>42</v>
      </c>
      <c r="G2958">
        <v>1</v>
      </c>
      <c r="H2958">
        <v>16</v>
      </c>
      <c r="I2958" t="s">
        <v>385</v>
      </c>
      <c r="J2958" t="s">
        <v>386</v>
      </c>
      <c r="K2958" t="s">
        <v>38</v>
      </c>
      <c r="L2958">
        <v>2110000</v>
      </c>
      <c r="M2958" t="s">
        <v>44</v>
      </c>
      <c r="N2958">
        <v>0.85</v>
      </c>
      <c r="O2958" s="6">
        <v>1793.5</v>
      </c>
      <c r="P2958">
        <v>413.88</v>
      </c>
      <c r="Q2958">
        <v>35.960653999999998</v>
      </c>
      <c r="R2958">
        <v>4.6216600000000003</v>
      </c>
      <c r="S2958">
        <v>133097.11290000001</v>
      </c>
      <c r="T2958">
        <v>0</v>
      </c>
      <c r="U2958">
        <v>0</v>
      </c>
      <c r="V2958">
        <v>23957.56</v>
      </c>
      <c r="W2958">
        <v>23957.56</v>
      </c>
      <c r="X2958" t="s">
        <v>133</v>
      </c>
      <c r="Y2958" t="s">
        <v>134</v>
      </c>
      <c r="Z2958">
        <v>156</v>
      </c>
      <c r="AA2958" t="s">
        <v>63</v>
      </c>
      <c r="AB2958">
        <v>156</v>
      </c>
      <c r="AC2958" t="s">
        <v>63</v>
      </c>
      <c r="AD2958">
        <v>0</v>
      </c>
      <c r="AE2958">
        <v>0</v>
      </c>
      <c r="AF2958">
        <v>18</v>
      </c>
      <c r="AG2958">
        <v>59.207799999999999</v>
      </c>
      <c r="AH2958">
        <v>0</v>
      </c>
      <c r="AI2958">
        <v>0</v>
      </c>
      <c r="AJ2958">
        <v>1</v>
      </c>
    </row>
    <row r="2959" spans="1:36" x14ac:dyDescent="0.35">
      <c r="A2959" t="s">
        <v>516</v>
      </c>
      <c r="B2959" t="str">
        <f t="shared" si="46"/>
        <v>2020</v>
      </c>
      <c r="D2959" s="1">
        <v>43838</v>
      </c>
      <c r="E2959">
        <v>1150</v>
      </c>
      <c r="F2959" t="s">
        <v>50</v>
      </c>
      <c r="G2959">
        <v>1</v>
      </c>
      <c r="H2959">
        <v>11</v>
      </c>
      <c r="I2959" t="s">
        <v>58</v>
      </c>
      <c r="J2959" t="s">
        <v>109</v>
      </c>
      <c r="L2959">
        <v>7940000</v>
      </c>
      <c r="M2959" t="s">
        <v>44</v>
      </c>
      <c r="N2959">
        <v>1.35</v>
      </c>
      <c r="O2959" s="6">
        <v>10719</v>
      </c>
      <c r="P2959">
        <v>606.13054</v>
      </c>
      <c r="Q2959">
        <v>11.722363</v>
      </c>
      <c r="R2959">
        <v>0</v>
      </c>
      <c r="S2959">
        <v>600496.33039999998</v>
      </c>
      <c r="T2959">
        <v>0</v>
      </c>
      <c r="U2959">
        <v>0</v>
      </c>
      <c r="V2959">
        <v>108089.34</v>
      </c>
      <c r="W2959">
        <v>108089.34</v>
      </c>
      <c r="X2959" t="s">
        <v>110</v>
      </c>
      <c r="Y2959" t="s">
        <v>111</v>
      </c>
      <c r="Z2959">
        <v>156</v>
      </c>
      <c r="AA2959" t="s">
        <v>63</v>
      </c>
      <c r="AB2959">
        <v>156</v>
      </c>
      <c r="AC2959" t="s">
        <v>63</v>
      </c>
      <c r="AD2959">
        <v>0</v>
      </c>
      <c r="AE2959">
        <v>0</v>
      </c>
      <c r="AF2959">
        <v>18</v>
      </c>
      <c r="AG2959">
        <v>52.968499999999999</v>
      </c>
      <c r="AH2959">
        <v>0</v>
      </c>
      <c r="AI2959">
        <v>0</v>
      </c>
      <c r="AJ2959">
        <v>1</v>
      </c>
    </row>
    <row r="2960" spans="1:36" x14ac:dyDescent="0.35">
      <c r="A2960" t="s">
        <v>190</v>
      </c>
      <c r="B2960" t="str">
        <f t="shared" si="46"/>
        <v>2020</v>
      </c>
      <c r="D2960" s="1">
        <v>43899</v>
      </c>
      <c r="E2960">
        <v>1030</v>
      </c>
      <c r="F2960" t="s">
        <v>42</v>
      </c>
      <c r="G2960">
        <v>1</v>
      </c>
      <c r="H2960">
        <v>5</v>
      </c>
      <c r="I2960" t="s">
        <v>396</v>
      </c>
      <c r="J2960" t="s">
        <v>129</v>
      </c>
      <c r="L2960">
        <v>55575000</v>
      </c>
      <c r="M2960" t="s">
        <v>44</v>
      </c>
      <c r="N2960">
        <v>0.56299999999999994</v>
      </c>
      <c r="O2960" s="6">
        <v>31288.724999999999</v>
      </c>
      <c r="P2960">
        <v>2389.718672</v>
      </c>
      <c r="Q2960">
        <v>111.148887</v>
      </c>
      <c r="R2960">
        <v>0</v>
      </c>
      <c r="S2960">
        <v>1812148.7960999999</v>
      </c>
      <c r="T2960">
        <v>54364.46</v>
      </c>
      <c r="U2960">
        <v>0</v>
      </c>
      <c r="V2960">
        <v>335973.18</v>
      </c>
      <c r="W2960">
        <v>390337.64</v>
      </c>
      <c r="X2960" t="s">
        <v>192</v>
      </c>
      <c r="Y2960" t="s">
        <v>193</v>
      </c>
      <c r="Z2960">
        <v>156</v>
      </c>
      <c r="AA2960" t="s">
        <v>63</v>
      </c>
      <c r="AB2960">
        <v>156</v>
      </c>
      <c r="AC2960" t="s">
        <v>63</v>
      </c>
      <c r="AD2960">
        <v>3</v>
      </c>
      <c r="AE2960">
        <v>0</v>
      </c>
      <c r="AF2960">
        <v>18</v>
      </c>
      <c r="AG2960">
        <v>53.630400000000002</v>
      </c>
      <c r="AH2960">
        <v>0</v>
      </c>
      <c r="AI2960">
        <v>0</v>
      </c>
      <c r="AJ2960">
        <v>1</v>
      </c>
    </row>
    <row r="2961" spans="1:36" x14ac:dyDescent="0.35">
      <c r="A2961" t="s">
        <v>950</v>
      </c>
      <c r="B2961" t="str">
        <f t="shared" si="46"/>
        <v>2024</v>
      </c>
      <c r="C2961" s="1">
        <v>45293</v>
      </c>
      <c r="D2961" s="1">
        <v>45293</v>
      </c>
      <c r="E2961">
        <v>1030</v>
      </c>
      <c r="F2961" t="s">
        <v>42</v>
      </c>
      <c r="G2961">
        <v>1</v>
      </c>
      <c r="H2961">
        <v>9</v>
      </c>
      <c r="I2961" t="s">
        <v>132</v>
      </c>
      <c r="J2961" t="s">
        <v>129</v>
      </c>
      <c r="K2961" t="s">
        <v>38</v>
      </c>
      <c r="L2961">
        <v>4116000</v>
      </c>
      <c r="M2961" t="s">
        <v>44</v>
      </c>
      <c r="N2961">
        <v>2.2349999999999999</v>
      </c>
      <c r="O2961" s="6">
        <v>9199.26</v>
      </c>
      <c r="P2961">
        <v>395.792034</v>
      </c>
      <c r="Q2961">
        <v>25.297471999999999</v>
      </c>
      <c r="R2961">
        <v>0</v>
      </c>
      <c r="S2961">
        <v>560447.99170000001</v>
      </c>
      <c r="T2961">
        <v>16813.439999999999</v>
      </c>
      <c r="U2961">
        <v>0</v>
      </c>
      <c r="V2961">
        <v>103907.06</v>
      </c>
      <c r="W2961">
        <v>120720.5</v>
      </c>
      <c r="X2961" t="s">
        <v>96</v>
      </c>
      <c r="Y2961" t="s">
        <v>97</v>
      </c>
      <c r="Z2961">
        <v>156</v>
      </c>
      <c r="AA2961" t="s">
        <v>63</v>
      </c>
      <c r="AB2961">
        <v>156</v>
      </c>
      <c r="AC2961" t="s">
        <v>63</v>
      </c>
      <c r="AD2961">
        <v>3</v>
      </c>
      <c r="AE2961">
        <v>0</v>
      </c>
      <c r="AF2961">
        <v>18</v>
      </c>
      <c r="AG2961">
        <v>58.256500000000003</v>
      </c>
      <c r="AH2961">
        <v>0</v>
      </c>
      <c r="AI2961">
        <v>0</v>
      </c>
      <c r="AJ2961">
        <v>1</v>
      </c>
    </row>
    <row r="2962" spans="1:36" x14ac:dyDescent="0.35">
      <c r="A2962" t="s">
        <v>410</v>
      </c>
      <c r="B2962" t="str">
        <f t="shared" si="46"/>
        <v>2025</v>
      </c>
      <c r="C2962" s="1">
        <v>46019</v>
      </c>
      <c r="D2962" s="1">
        <v>46020</v>
      </c>
      <c r="E2962">
        <v>1030</v>
      </c>
      <c r="F2962" t="s">
        <v>42</v>
      </c>
      <c r="G2962">
        <v>1</v>
      </c>
      <c r="H2962">
        <v>9</v>
      </c>
      <c r="I2962" t="s">
        <v>147</v>
      </c>
      <c r="J2962" t="s">
        <v>229</v>
      </c>
      <c r="K2962" t="s">
        <v>38</v>
      </c>
      <c r="L2962">
        <v>49410000</v>
      </c>
      <c r="M2962" t="s">
        <v>44</v>
      </c>
      <c r="N2962">
        <v>0.56189999999999996</v>
      </c>
      <c r="O2962" s="6">
        <v>27763.478999999999</v>
      </c>
      <c r="P2962">
        <v>2618.7084770000001</v>
      </c>
      <c r="Q2962">
        <v>76.362903000000003</v>
      </c>
      <c r="R2962">
        <v>0</v>
      </c>
      <c r="S2962">
        <v>1922840.4331</v>
      </c>
      <c r="T2962">
        <v>269197.65999999997</v>
      </c>
      <c r="U2962">
        <v>0</v>
      </c>
      <c r="V2962">
        <v>394566.86</v>
      </c>
      <c r="W2962">
        <v>663764.52</v>
      </c>
      <c r="X2962" t="s">
        <v>192</v>
      </c>
      <c r="Y2962" t="s">
        <v>193</v>
      </c>
      <c r="Z2962">
        <v>156</v>
      </c>
      <c r="AA2962" t="s">
        <v>63</v>
      </c>
      <c r="AB2962">
        <v>156</v>
      </c>
      <c r="AC2962" t="s">
        <v>63</v>
      </c>
      <c r="AD2962">
        <v>14</v>
      </c>
      <c r="AE2962">
        <v>0</v>
      </c>
      <c r="AF2962">
        <v>18</v>
      </c>
      <c r="AG2962">
        <v>63.129800000000003</v>
      </c>
      <c r="AH2962">
        <v>0</v>
      </c>
      <c r="AI2962">
        <v>1</v>
      </c>
      <c r="AJ2962">
        <v>1</v>
      </c>
    </row>
    <row r="2963" spans="1:36" x14ac:dyDescent="0.35">
      <c r="A2963" t="s">
        <v>1813</v>
      </c>
      <c r="B2963" t="str">
        <f t="shared" si="46"/>
        <v>2022</v>
      </c>
      <c r="D2963" s="1">
        <v>44567</v>
      </c>
      <c r="E2963">
        <v>1150</v>
      </c>
      <c r="F2963" t="s">
        <v>50</v>
      </c>
      <c r="G2963">
        <v>1</v>
      </c>
      <c r="H2963">
        <v>4</v>
      </c>
      <c r="I2963" t="s">
        <v>158</v>
      </c>
      <c r="J2963" t="s">
        <v>160</v>
      </c>
      <c r="K2963" t="s">
        <v>38</v>
      </c>
      <c r="L2963">
        <v>6026000</v>
      </c>
      <c r="M2963" t="s">
        <v>44</v>
      </c>
      <c r="N2963">
        <v>1.2286999999999999</v>
      </c>
      <c r="O2963" s="6">
        <v>7404.1462000000001</v>
      </c>
      <c r="P2963">
        <v>3271.4803999999999</v>
      </c>
      <c r="Q2963">
        <v>28.482382000000001</v>
      </c>
      <c r="R2963">
        <v>0</v>
      </c>
      <c r="S2963">
        <v>617760.77049999998</v>
      </c>
      <c r="T2963">
        <v>123552.15</v>
      </c>
      <c r="U2963">
        <v>0</v>
      </c>
      <c r="V2963">
        <v>133436.46</v>
      </c>
      <c r="W2963">
        <v>256988.61</v>
      </c>
      <c r="X2963" t="s">
        <v>398</v>
      </c>
      <c r="Y2963" t="s">
        <v>399</v>
      </c>
      <c r="Z2963">
        <v>156</v>
      </c>
      <c r="AA2963" t="s">
        <v>63</v>
      </c>
      <c r="AB2963">
        <v>156</v>
      </c>
      <c r="AC2963" t="s">
        <v>63</v>
      </c>
      <c r="AD2963">
        <v>20</v>
      </c>
      <c r="AE2963">
        <v>0</v>
      </c>
      <c r="AF2963">
        <v>18</v>
      </c>
      <c r="AG2963">
        <v>57.712499999999999</v>
      </c>
      <c r="AH2963">
        <v>0</v>
      </c>
      <c r="AI2963">
        <v>0</v>
      </c>
      <c r="AJ2963">
        <v>1</v>
      </c>
    </row>
    <row r="2964" spans="1:36" x14ac:dyDescent="0.35">
      <c r="A2964" t="s">
        <v>801</v>
      </c>
      <c r="B2964" t="str">
        <f t="shared" si="46"/>
        <v>2025</v>
      </c>
      <c r="C2964" s="1">
        <v>46019</v>
      </c>
      <c r="D2964" s="1">
        <v>46017</v>
      </c>
      <c r="E2964">
        <v>1030</v>
      </c>
      <c r="F2964" t="s">
        <v>42</v>
      </c>
      <c r="G2964">
        <v>1</v>
      </c>
      <c r="H2964">
        <v>4</v>
      </c>
      <c r="I2964" t="s">
        <v>700</v>
      </c>
      <c r="J2964" t="s">
        <v>2585</v>
      </c>
      <c r="K2964" t="s">
        <v>38</v>
      </c>
      <c r="L2964">
        <v>16405000</v>
      </c>
      <c r="M2964" t="s">
        <v>44</v>
      </c>
      <c r="N2964">
        <v>0.57330000000000003</v>
      </c>
      <c r="O2964" s="6">
        <v>9404.9865000000009</v>
      </c>
      <c r="P2964">
        <v>902.28743799999995</v>
      </c>
      <c r="Q2964">
        <v>22.675972000000002</v>
      </c>
      <c r="R2964">
        <v>0</v>
      </c>
      <c r="S2964">
        <v>650026.47490000003</v>
      </c>
      <c r="T2964">
        <v>130005.3</v>
      </c>
      <c r="U2964">
        <v>0</v>
      </c>
      <c r="V2964">
        <v>140405.72</v>
      </c>
      <c r="W2964">
        <v>270411.02</v>
      </c>
      <c r="X2964" t="s">
        <v>192</v>
      </c>
      <c r="Y2964" t="s">
        <v>193</v>
      </c>
      <c r="Z2964">
        <v>156</v>
      </c>
      <c r="AA2964" t="s">
        <v>63</v>
      </c>
      <c r="AB2964">
        <v>156</v>
      </c>
      <c r="AC2964" t="s">
        <v>63</v>
      </c>
      <c r="AD2964">
        <v>20</v>
      </c>
      <c r="AE2964">
        <v>0</v>
      </c>
      <c r="AF2964">
        <v>18</v>
      </c>
      <c r="AG2964">
        <v>62.926400000000001</v>
      </c>
      <c r="AH2964">
        <v>0</v>
      </c>
      <c r="AI2964">
        <v>1</v>
      </c>
      <c r="AJ2964">
        <v>1</v>
      </c>
    </row>
    <row r="2965" spans="1:36" x14ac:dyDescent="0.35">
      <c r="A2965" t="s">
        <v>232</v>
      </c>
      <c r="B2965" t="str">
        <f t="shared" si="46"/>
        <v>2024</v>
      </c>
      <c r="C2965" s="2">
        <v>45509</v>
      </c>
      <c r="D2965" s="1">
        <v>45513</v>
      </c>
      <c r="E2965">
        <v>1150</v>
      </c>
      <c r="F2965" t="s">
        <v>50</v>
      </c>
      <c r="G2965">
        <v>11</v>
      </c>
      <c r="H2965">
        <v>1</v>
      </c>
      <c r="I2965" t="s">
        <v>242</v>
      </c>
      <c r="J2965" t="s">
        <v>249</v>
      </c>
      <c r="K2965" t="s">
        <v>38</v>
      </c>
      <c r="L2965">
        <v>370000</v>
      </c>
      <c r="M2965" t="s">
        <v>44</v>
      </c>
      <c r="N2965">
        <v>7.6154000000000002</v>
      </c>
      <c r="O2965" s="6">
        <v>2817.6979999999999</v>
      </c>
      <c r="P2965">
        <v>176.69792000000001</v>
      </c>
      <c r="Q2965">
        <v>56.353107000000001</v>
      </c>
      <c r="R2965">
        <v>0</v>
      </c>
      <c r="S2965">
        <v>182512.76319999999</v>
      </c>
      <c r="T2965">
        <v>36502.550000000003</v>
      </c>
      <c r="U2965">
        <v>0</v>
      </c>
      <c r="V2965">
        <v>39422.76</v>
      </c>
      <c r="W2965">
        <v>75925.31</v>
      </c>
      <c r="X2965" t="s">
        <v>96</v>
      </c>
      <c r="Y2965" t="s">
        <v>97</v>
      </c>
      <c r="Z2965">
        <v>156</v>
      </c>
      <c r="AA2965" t="s">
        <v>63</v>
      </c>
      <c r="AB2965">
        <v>156</v>
      </c>
      <c r="AC2965" t="s">
        <v>63</v>
      </c>
      <c r="AD2965">
        <v>20</v>
      </c>
      <c r="AE2965">
        <v>0</v>
      </c>
      <c r="AF2965">
        <v>18</v>
      </c>
      <c r="AG2965">
        <v>59.825499999999998</v>
      </c>
      <c r="AH2965">
        <v>0</v>
      </c>
      <c r="AI2965">
        <v>0</v>
      </c>
      <c r="AJ2965">
        <v>1</v>
      </c>
    </row>
    <row r="2966" spans="1:36" x14ac:dyDescent="0.35">
      <c r="A2966" t="s">
        <v>773</v>
      </c>
      <c r="B2966" t="str">
        <f t="shared" si="46"/>
        <v>2025</v>
      </c>
      <c r="C2966" s="2">
        <v>45797</v>
      </c>
      <c r="D2966" s="1">
        <v>45817</v>
      </c>
      <c r="E2966">
        <v>1030</v>
      </c>
      <c r="F2966" t="s">
        <v>42</v>
      </c>
      <c r="G2966">
        <v>1</v>
      </c>
      <c r="H2966">
        <v>12</v>
      </c>
      <c r="I2966" t="s">
        <v>51</v>
      </c>
      <c r="J2966" t="s">
        <v>344</v>
      </c>
      <c r="K2966" t="s">
        <v>407</v>
      </c>
      <c r="L2966">
        <v>25000</v>
      </c>
      <c r="M2966" t="s">
        <v>44</v>
      </c>
      <c r="N2966">
        <v>0.75</v>
      </c>
      <c r="O2966" s="6">
        <v>18.75</v>
      </c>
      <c r="P2966">
        <v>3.6870400000000001</v>
      </c>
      <c r="Q2966">
        <v>0.37476900000000002</v>
      </c>
      <c r="R2966">
        <v>0</v>
      </c>
      <c r="S2966">
        <v>1353.0653</v>
      </c>
      <c r="T2966">
        <v>270.61</v>
      </c>
      <c r="U2966">
        <v>0</v>
      </c>
      <c r="V2966">
        <v>292.26</v>
      </c>
      <c r="W2966">
        <v>562.87</v>
      </c>
      <c r="X2966" t="s">
        <v>288</v>
      </c>
      <c r="Y2966" t="s">
        <v>289</v>
      </c>
      <c r="Z2966">
        <v>840</v>
      </c>
      <c r="AA2966" t="s">
        <v>180</v>
      </c>
      <c r="AB2966">
        <v>156</v>
      </c>
      <c r="AC2966" t="s">
        <v>63</v>
      </c>
      <c r="AD2966">
        <v>20</v>
      </c>
      <c r="AE2966">
        <v>0</v>
      </c>
      <c r="AF2966">
        <v>18</v>
      </c>
      <c r="AG2966">
        <v>59.307699999999997</v>
      </c>
      <c r="AH2966">
        <v>0</v>
      </c>
      <c r="AI2966">
        <v>0</v>
      </c>
      <c r="AJ2966">
        <v>1</v>
      </c>
    </row>
    <row r="2967" spans="1:36" x14ac:dyDescent="0.35">
      <c r="A2967" t="s">
        <v>1000</v>
      </c>
      <c r="B2967" t="str">
        <f t="shared" si="46"/>
        <v>2019</v>
      </c>
      <c r="D2967" s="1">
        <v>43564</v>
      </c>
      <c r="E2967">
        <v>1030</v>
      </c>
      <c r="F2967" t="s">
        <v>42</v>
      </c>
      <c r="G2967">
        <v>1</v>
      </c>
      <c r="H2967">
        <v>62</v>
      </c>
      <c r="I2967" t="s">
        <v>162</v>
      </c>
      <c r="J2967" t="s">
        <v>2586</v>
      </c>
      <c r="K2967" t="s">
        <v>38</v>
      </c>
      <c r="L2967" s="6">
        <v>22000</v>
      </c>
      <c r="M2967" t="s">
        <v>44</v>
      </c>
      <c r="N2967">
        <v>2.86</v>
      </c>
      <c r="O2967" s="6">
        <v>62.92</v>
      </c>
      <c r="P2967">
        <v>3.90225</v>
      </c>
      <c r="Q2967">
        <v>1.1982060000000001</v>
      </c>
      <c r="R2967">
        <v>0</v>
      </c>
      <c r="S2967">
        <v>3438.5346</v>
      </c>
      <c r="T2967">
        <v>2166.2800000000002</v>
      </c>
      <c r="U2967">
        <v>0</v>
      </c>
      <c r="V2967">
        <v>1008.87</v>
      </c>
      <c r="W2967">
        <v>3175.15</v>
      </c>
      <c r="X2967" t="s">
        <v>572</v>
      </c>
      <c r="Y2967" t="s">
        <v>573</v>
      </c>
      <c r="Z2967">
        <v>156</v>
      </c>
      <c r="AA2967" t="s">
        <v>63</v>
      </c>
      <c r="AB2967">
        <v>156</v>
      </c>
      <c r="AC2967" t="s">
        <v>63</v>
      </c>
      <c r="AG2967">
        <v>50.550600000000003</v>
      </c>
      <c r="AH2967">
        <v>0</v>
      </c>
      <c r="AI2967">
        <v>0</v>
      </c>
      <c r="AJ2967">
        <v>1</v>
      </c>
    </row>
    <row r="2968" spans="1:36" x14ac:dyDescent="0.35">
      <c r="A2968" t="s">
        <v>895</v>
      </c>
      <c r="B2968" t="str">
        <f t="shared" si="46"/>
        <v>2019</v>
      </c>
      <c r="D2968" s="1">
        <v>43607</v>
      </c>
      <c r="E2968">
        <v>1030</v>
      </c>
      <c r="F2968" t="s">
        <v>42</v>
      </c>
      <c r="G2968">
        <v>1</v>
      </c>
      <c r="H2968">
        <v>18</v>
      </c>
      <c r="I2968" t="s">
        <v>279</v>
      </c>
      <c r="J2968" t="s">
        <v>2587</v>
      </c>
      <c r="K2968" t="s">
        <v>38</v>
      </c>
      <c r="L2968">
        <v>480000</v>
      </c>
      <c r="M2968" t="s">
        <v>44</v>
      </c>
      <c r="N2968">
        <v>5.8333000000000004</v>
      </c>
      <c r="O2968" s="6">
        <v>2799.9839999999999</v>
      </c>
      <c r="P2968">
        <v>67.097532000000001</v>
      </c>
      <c r="Q2968">
        <v>5.0004989999999996</v>
      </c>
      <c r="R2968">
        <v>0</v>
      </c>
      <c r="S2968">
        <v>145236.90299999999</v>
      </c>
      <c r="T2968">
        <v>0</v>
      </c>
      <c r="U2968">
        <v>0</v>
      </c>
      <c r="V2968">
        <v>26142.639999999999</v>
      </c>
      <c r="W2968">
        <v>26142.639999999999</v>
      </c>
      <c r="X2968" t="s">
        <v>563</v>
      </c>
      <c r="Y2968" t="s">
        <v>564</v>
      </c>
      <c r="Z2968">
        <v>410</v>
      </c>
      <c r="AA2968" t="s">
        <v>145</v>
      </c>
      <c r="AB2968">
        <v>156</v>
      </c>
      <c r="AC2968" t="s">
        <v>63</v>
      </c>
      <c r="AG2968">
        <v>50.5685</v>
      </c>
      <c r="AH2968">
        <v>0</v>
      </c>
      <c r="AI2968">
        <v>0</v>
      </c>
      <c r="AJ2968">
        <v>1</v>
      </c>
    </row>
    <row r="2969" spans="1:36" x14ac:dyDescent="0.35">
      <c r="A2969" t="s">
        <v>1447</v>
      </c>
      <c r="B2969" t="str">
        <f t="shared" si="46"/>
        <v>2021</v>
      </c>
      <c r="D2969" s="1">
        <v>44525</v>
      </c>
      <c r="E2969">
        <v>1150</v>
      </c>
      <c r="F2969" t="s">
        <v>50</v>
      </c>
      <c r="G2969">
        <v>1</v>
      </c>
      <c r="H2969">
        <v>2</v>
      </c>
      <c r="I2969" t="s">
        <v>58</v>
      </c>
      <c r="J2969" t="s">
        <v>59</v>
      </c>
      <c r="K2969" t="s">
        <v>38</v>
      </c>
      <c r="L2969">
        <v>46915000</v>
      </c>
      <c r="M2969" t="s">
        <v>44</v>
      </c>
      <c r="N2969">
        <v>1.1128</v>
      </c>
      <c r="O2969" s="6">
        <v>52207.012000000002</v>
      </c>
      <c r="P2969">
        <v>3421.6343999999999</v>
      </c>
      <c r="Q2969">
        <v>1044.2321280000001</v>
      </c>
      <c r="R2969">
        <v>36.404499999999999</v>
      </c>
      <c r="S2969">
        <v>3220881.6003</v>
      </c>
      <c r="T2969">
        <v>0</v>
      </c>
      <c r="U2969">
        <v>0</v>
      </c>
      <c r="V2969">
        <v>579759</v>
      </c>
      <c r="W2969">
        <v>579759</v>
      </c>
      <c r="X2969" t="s">
        <v>291</v>
      </c>
      <c r="Y2969" t="s">
        <v>292</v>
      </c>
      <c r="Z2969">
        <v>36</v>
      </c>
      <c r="AA2969" t="s">
        <v>62</v>
      </c>
      <c r="AB2969">
        <v>156</v>
      </c>
      <c r="AC2969" t="s">
        <v>63</v>
      </c>
      <c r="AD2969">
        <v>0</v>
      </c>
      <c r="AE2969">
        <v>0</v>
      </c>
      <c r="AF2969">
        <v>18</v>
      </c>
      <c r="AG2969">
        <v>56.796399999999998</v>
      </c>
      <c r="AH2969">
        <v>0</v>
      </c>
      <c r="AI2969">
        <v>0</v>
      </c>
      <c r="AJ2969">
        <v>1</v>
      </c>
    </row>
    <row r="2970" spans="1:36" x14ac:dyDescent="0.35">
      <c r="A2970" t="s">
        <v>84</v>
      </c>
      <c r="B2970" t="str">
        <f t="shared" si="46"/>
        <v>2025</v>
      </c>
      <c r="C2970" s="1">
        <v>45903</v>
      </c>
      <c r="D2970" s="1">
        <v>45902</v>
      </c>
      <c r="E2970">
        <v>1030</v>
      </c>
      <c r="F2970" t="s">
        <v>42</v>
      </c>
      <c r="G2970">
        <v>1</v>
      </c>
      <c r="H2970">
        <v>9</v>
      </c>
      <c r="I2970" t="s">
        <v>104</v>
      </c>
      <c r="J2970" t="s">
        <v>105</v>
      </c>
      <c r="K2970" t="s">
        <v>38</v>
      </c>
      <c r="L2970">
        <v>60371000</v>
      </c>
      <c r="M2970" t="s">
        <v>44</v>
      </c>
      <c r="N2970">
        <v>0.63</v>
      </c>
      <c r="O2970" s="6">
        <v>38033.730000000003</v>
      </c>
      <c r="P2970">
        <v>3139.2379799999999</v>
      </c>
      <c r="Q2970">
        <v>760.66151000000002</v>
      </c>
      <c r="R2970">
        <v>0</v>
      </c>
      <c r="S2970">
        <v>2663907.966</v>
      </c>
      <c r="T2970">
        <v>0</v>
      </c>
      <c r="U2970">
        <v>0</v>
      </c>
      <c r="V2970">
        <v>239751.72</v>
      </c>
      <c r="W2970">
        <v>239751.72</v>
      </c>
      <c r="X2970" t="s">
        <v>188</v>
      </c>
      <c r="Y2970" t="s">
        <v>189</v>
      </c>
      <c r="Z2970">
        <v>156</v>
      </c>
      <c r="AA2970" t="s">
        <v>63</v>
      </c>
      <c r="AB2970">
        <v>156</v>
      </c>
      <c r="AC2970" t="s">
        <v>63</v>
      </c>
      <c r="AD2970">
        <v>0</v>
      </c>
      <c r="AE2970">
        <v>0</v>
      </c>
      <c r="AF2970">
        <v>18</v>
      </c>
      <c r="AG2970">
        <v>63.526600000000002</v>
      </c>
      <c r="AH2970">
        <v>0</v>
      </c>
      <c r="AI2970">
        <v>0</v>
      </c>
      <c r="AJ2970">
        <v>1</v>
      </c>
    </row>
    <row r="2971" spans="1:36" x14ac:dyDescent="0.35">
      <c r="A2971" t="s">
        <v>395</v>
      </c>
      <c r="B2971" t="str">
        <f t="shared" si="46"/>
        <v>2025</v>
      </c>
      <c r="C2971" s="2">
        <v>45765</v>
      </c>
      <c r="D2971" s="1">
        <v>45768</v>
      </c>
      <c r="E2971">
        <v>1030</v>
      </c>
      <c r="F2971" t="s">
        <v>42</v>
      </c>
      <c r="G2971">
        <v>1</v>
      </c>
      <c r="H2971">
        <v>5</v>
      </c>
      <c r="I2971" t="s">
        <v>58</v>
      </c>
      <c r="J2971" t="s">
        <v>1545</v>
      </c>
      <c r="K2971" t="s">
        <v>38</v>
      </c>
      <c r="L2971">
        <v>59588000</v>
      </c>
      <c r="M2971" t="s">
        <v>44</v>
      </c>
      <c r="N2971">
        <v>0.65900000000000003</v>
      </c>
      <c r="O2971" s="6">
        <v>39268.491999999998</v>
      </c>
      <c r="P2971">
        <v>3555.6060819999998</v>
      </c>
      <c r="Q2971">
        <v>103.668195</v>
      </c>
      <c r="R2971">
        <v>0</v>
      </c>
      <c r="S2971">
        <v>2568318.5684000002</v>
      </c>
      <c r="T2971">
        <v>0</v>
      </c>
      <c r="U2971">
        <v>0</v>
      </c>
      <c r="V2971">
        <v>231148.67</v>
      </c>
      <c r="W2971">
        <v>231148.67</v>
      </c>
      <c r="X2971" t="s">
        <v>398</v>
      </c>
      <c r="Y2971" t="s">
        <v>399</v>
      </c>
      <c r="Z2971">
        <v>156</v>
      </c>
      <c r="AA2971" t="s">
        <v>63</v>
      </c>
      <c r="AB2971">
        <v>156</v>
      </c>
      <c r="AC2971" t="s">
        <v>63</v>
      </c>
      <c r="AD2971">
        <v>0</v>
      </c>
      <c r="AE2971">
        <v>0</v>
      </c>
      <c r="AF2971">
        <v>18</v>
      </c>
      <c r="AG2971">
        <v>59.828899999999997</v>
      </c>
      <c r="AH2971">
        <v>0</v>
      </c>
      <c r="AI2971">
        <v>0</v>
      </c>
      <c r="AJ2971">
        <v>1</v>
      </c>
    </row>
    <row r="2972" spans="1:36" x14ac:dyDescent="0.35">
      <c r="A2972" t="s">
        <v>864</v>
      </c>
      <c r="B2972" t="str">
        <f t="shared" si="46"/>
        <v>2024</v>
      </c>
      <c r="C2972" s="1">
        <v>45471</v>
      </c>
      <c r="D2972" s="1">
        <v>45469</v>
      </c>
      <c r="E2972">
        <v>1030</v>
      </c>
      <c r="F2972" t="s">
        <v>42</v>
      </c>
      <c r="G2972">
        <v>1</v>
      </c>
      <c r="H2972">
        <v>4</v>
      </c>
      <c r="I2972" t="s">
        <v>85</v>
      </c>
      <c r="J2972" t="s">
        <v>73</v>
      </c>
      <c r="K2972" t="s">
        <v>38</v>
      </c>
      <c r="L2972">
        <v>3964000</v>
      </c>
      <c r="M2972" t="s">
        <v>44</v>
      </c>
      <c r="N2972">
        <v>2.1642999999999999</v>
      </c>
      <c r="O2972" s="6">
        <v>8579.2852000000003</v>
      </c>
      <c r="P2972">
        <v>549.48441300000002</v>
      </c>
      <c r="Q2972">
        <v>15.997121999999999</v>
      </c>
      <c r="R2972">
        <v>8.0405499999999996</v>
      </c>
      <c r="S2972">
        <v>542081.90029999998</v>
      </c>
      <c r="T2972">
        <v>0</v>
      </c>
      <c r="U2972">
        <v>0</v>
      </c>
      <c r="V2972">
        <v>97574.74</v>
      </c>
      <c r="W2972">
        <v>97574.74</v>
      </c>
      <c r="X2972" t="s">
        <v>74</v>
      </c>
      <c r="Y2972" t="s">
        <v>75</v>
      </c>
      <c r="Z2972">
        <v>156</v>
      </c>
      <c r="AA2972" t="s">
        <v>63</v>
      </c>
      <c r="AB2972">
        <v>156</v>
      </c>
      <c r="AC2972" t="s">
        <v>63</v>
      </c>
      <c r="AD2972">
        <v>0</v>
      </c>
      <c r="AE2972">
        <v>0</v>
      </c>
      <c r="AF2972">
        <v>18</v>
      </c>
      <c r="AG2972">
        <v>59.225700000000003</v>
      </c>
      <c r="AH2972">
        <v>0</v>
      </c>
      <c r="AI2972">
        <v>0</v>
      </c>
      <c r="AJ2972">
        <v>1</v>
      </c>
    </row>
    <row r="2973" spans="1:36" x14ac:dyDescent="0.35">
      <c r="A2973" t="s">
        <v>2480</v>
      </c>
      <c r="B2973" t="str">
        <f t="shared" si="46"/>
        <v>2020</v>
      </c>
      <c r="D2973" s="1">
        <v>43993</v>
      </c>
      <c r="E2973">
        <v>1030</v>
      </c>
      <c r="F2973" t="s">
        <v>42</v>
      </c>
      <c r="G2973">
        <v>1</v>
      </c>
      <c r="H2973">
        <v>4</v>
      </c>
      <c r="I2973" t="s">
        <v>214</v>
      </c>
      <c r="J2973" t="s">
        <v>2133</v>
      </c>
      <c r="L2973">
        <v>738550</v>
      </c>
      <c r="M2973" t="s">
        <v>130</v>
      </c>
      <c r="N2973">
        <v>654.82960000000003</v>
      </c>
      <c r="O2973" s="6">
        <v>483624.40107999998</v>
      </c>
      <c r="P2973">
        <v>29667.896133999999</v>
      </c>
      <c r="Q2973">
        <v>227.51123200000001</v>
      </c>
      <c r="R2973">
        <v>0</v>
      </c>
      <c r="S2973">
        <v>29781993.414700001</v>
      </c>
      <c r="T2973">
        <v>0</v>
      </c>
      <c r="U2973">
        <v>0</v>
      </c>
      <c r="V2973">
        <v>0</v>
      </c>
      <c r="W2973">
        <v>0</v>
      </c>
      <c r="X2973" t="s">
        <v>82</v>
      </c>
      <c r="Y2973" t="s">
        <v>83</v>
      </c>
      <c r="Z2973">
        <v>156</v>
      </c>
      <c r="AA2973" t="s">
        <v>63</v>
      </c>
      <c r="AB2973">
        <v>156</v>
      </c>
      <c r="AC2973" t="s">
        <v>63</v>
      </c>
      <c r="AD2973">
        <v>0</v>
      </c>
      <c r="AE2973">
        <v>0</v>
      </c>
      <c r="AF2973">
        <v>18</v>
      </c>
      <c r="AG2973">
        <v>57.995800000000003</v>
      </c>
      <c r="AH2973">
        <v>0</v>
      </c>
      <c r="AI2973">
        <v>0</v>
      </c>
      <c r="AJ2973">
        <v>1</v>
      </c>
    </row>
    <row r="2974" spans="1:36" x14ac:dyDescent="0.35">
      <c r="A2974" t="s">
        <v>112</v>
      </c>
      <c r="B2974" t="str">
        <f t="shared" si="46"/>
        <v>2024</v>
      </c>
      <c r="C2974" s="1">
        <v>45403</v>
      </c>
      <c r="D2974" s="1">
        <v>45419</v>
      </c>
      <c r="E2974">
        <v>1030</v>
      </c>
      <c r="F2974" t="s">
        <v>42</v>
      </c>
      <c r="G2974">
        <v>1</v>
      </c>
      <c r="H2974">
        <v>1</v>
      </c>
      <c r="I2974" t="s">
        <v>214</v>
      </c>
      <c r="J2974" t="s">
        <v>1579</v>
      </c>
      <c r="K2974" t="s">
        <v>38</v>
      </c>
      <c r="L2974">
        <v>117380000</v>
      </c>
      <c r="M2974" t="s">
        <v>44</v>
      </c>
      <c r="N2974">
        <v>0.91869999999999996</v>
      </c>
      <c r="O2974" s="6">
        <v>107837.00599999999</v>
      </c>
      <c r="P2974">
        <v>7078.5</v>
      </c>
      <c r="Q2974">
        <v>276.08</v>
      </c>
      <c r="R2974">
        <v>0</v>
      </c>
      <c r="S2974">
        <v>6815644.2412999999</v>
      </c>
      <c r="T2974">
        <v>0</v>
      </c>
      <c r="U2974">
        <v>0</v>
      </c>
      <c r="V2974">
        <v>613407.98</v>
      </c>
      <c r="W2974">
        <v>613407.98</v>
      </c>
      <c r="X2974" t="s">
        <v>82</v>
      </c>
      <c r="Y2974" t="s">
        <v>83</v>
      </c>
      <c r="Z2974">
        <v>156</v>
      </c>
      <c r="AA2974" t="s">
        <v>63</v>
      </c>
      <c r="AB2974">
        <v>156</v>
      </c>
      <c r="AC2974" t="s">
        <v>63</v>
      </c>
      <c r="AD2974">
        <v>0</v>
      </c>
      <c r="AE2974">
        <v>0</v>
      </c>
      <c r="AF2974">
        <v>18</v>
      </c>
      <c r="AG2974">
        <v>59.167900000000003</v>
      </c>
      <c r="AH2974">
        <v>0</v>
      </c>
      <c r="AI2974">
        <v>0</v>
      </c>
      <c r="AJ2974">
        <v>1</v>
      </c>
    </row>
    <row r="2975" spans="1:36" x14ac:dyDescent="0.35">
      <c r="A2975" t="s">
        <v>2480</v>
      </c>
      <c r="B2975" t="str">
        <f t="shared" si="46"/>
        <v>2020</v>
      </c>
      <c r="D2975" s="1">
        <v>43993</v>
      </c>
      <c r="E2975">
        <v>1030</v>
      </c>
      <c r="F2975" t="s">
        <v>42</v>
      </c>
      <c r="G2975">
        <v>1</v>
      </c>
      <c r="H2975">
        <v>1</v>
      </c>
      <c r="I2975" t="s">
        <v>214</v>
      </c>
      <c r="J2975" t="s">
        <v>1829</v>
      </c>
      <c r="L2975">
        <v>93580</v>
      </c>
      <c r="M2975" t="s">
        <v>130</v>
      </c>
      <c r="N2975">
        <v>654.82960000000003</v>
      </c>
      <c r="O2975" s="6">
        <v>61278.953968000002</v>
      </c>
      <c r="P2975">
        <v>3759.1505940000002</v>
      </c>
      <c r="Q2975">
        <v>28.827423</v>
      </c>
      <c r="R2975">
        <v>0</v>
      </c>
      <c r="S2975">
        <v>3773609.0227000001</v>
      </c>
      <c r="T2975">
        <v>0</v>
      </c>
      <c r="U2975">
        <v>0</v>
      </c>
      <c r="V2975">
        <v>0</v>
      </c>
      <c r="W2975">
        <v>0</v>
      </c>
      <c r="X2975" t="s">
        <v>82</v>
      </c>
      <c r="Y2975" t="s">
        <v>83</v>
      </c>
      <c r="Z2975">
        <v>156</v>
      </c>
      <c r="AA2975" t="s">
        <v>63</v>
      </c>
      <c r="AB2975">
        <v>156</v>
      </c>
      <c r="AC2975" t="s">
        <v>63</v>
      </c>
      <c r="AD2975">
        <v>0</v>
      </c>
      <c r="AE2975">
        <v>0</v>
      </c>
      <c r="AF2975">
        <v>18</v>
      </c>
      <c r="AG2975">
        <v>57.995800000000003</v>
      </c>
      <c r="AH2975">
        <v>0</v>
      </c>
      <c r="AI2975">
        <v>0</v>
      </c>
      <c r="AJ2975">
        <v>1</v>
      </c>
    </row>
    <row r="2976" spans="1:36" x14ac:dyDescent="0.35">
      <c r="A2976" t="s">
        <v>1107</v>
      </c>
      <c r="B2976" t="str">
        <f t="shared" si="46"/>
        <v>2020</v>
      </c>
      <c r="D2976" s="1">
        <v>44151</v>
      </c>
      <c r="E2976">
        <v>1030</v>
      </c>
      <c r="F2976" t="s">
        <v>42</v>
      </c>
      <c r="G2976">
        <v>1</v>
      </c>
      <c r="H2976">
        <v>1</v>
      </c>
      <c r="I2976" t="s">
        <v>375</v>
      </c>
      <c r="J2976" t="s">
        <v>1381</v>
      </c>
      <c r="K2976" t="s">
        <v>38</v>
      </c>
      <c r="L2976">
        <v>1633930</v>
      </c>
      <c r="M2976" t="s">
        <v>130</v>
      </c>
      <c r="N2976">
        <v>529.99969999999996</v>
      </c>
      <c r="O2976" s="6">
        <v>865982.40982099995</v>
      </c>
      <c r="P2976">
        <v>49018.093501000003</v>
      </c>
      <c r="Q2976">
        <v>1379.8223949999999</v>
      </c>
      <c r="R2976">
        <v>0</v>
      </c>
      <c r="S2976">
        <v>53569854.778099999</v>
      </c>
      <c r="T2976">
        <v>0</v>
      </c>
      <c r="U2976">
        <v>0</v>
      </c>
      <c r="V2976">
        <v>4821286.93</v>
      </c>
      <c r="W2976">
        <v>4821286.93</v>
      </c>
      <c r="X2976" t="s">
        <v>82</v>
      </c>
      <c r="Y2976" t="s">
        <v>83</v>
      </c>
      <c r="Z2976">
        <v>156</v>
      </c>
      <c r="AA2976" t="s">
        <v>63</v>
      </c>
      <c r="AB2976">
        <v>156</v>
      </c>
      <c r="AC2976" t="s">
        <v>63</v>
      </c>
      <c r="AD2976">
        <v>0</v>
      </c>
      <c r="AE2976">
        <v>0</v>
      </c>
      <c r="AF2976">
        <v>18</v>
      </c>
      <c r="AG2976">
        <v>58.458100000000002</v>
      </c>
      <c r="AI2976">
        <v>0</v>
      </c>
      <c r="AJ2976">
        <v>1</v>
      </c>
    </row>
    <row r="2977" spans="1:36" x14ac:dyDescent="0.35">
      <c r="A2977" t="s">
        <v>470</v>
      </c>
      <c r="B2977" t="str">
        <f t="shared" si="46"/>
        <v>2022</v>
      </c>
      <c r="D2977" s="1">
        <v>44795</v>
      </c>
      <c r="E2977">
        <v>1030</v>
      </c>
      <c r="F2977" t="s">
        <v>42</v>
      </c>
      <c r="G2977">
        <v>1</v>
      </c>
      <c r="H2977">
        <v>5</v>
      </c>
      <c r="I2977" t="s">
        <v>678</v>
      </c>
      <c r="J2977" t="s">
        <v>2588</v>
      </c>
      <c r="K2977" t="s">
        <v>38</v>
      </c>
      <c r="L2977">
        <v>2015000</v>
      </c>
      <c r="M2977" t="s">
        <v>44</v>
      </c>
      <c r="N2977">
        <v>3.5424000000000002</v>
      </c>
      <c r="O2977" s="6">
        <v>7137.9359999999997</v>
      </c>
      <c r="P2977">
        <v>962.41540399999997</v>
      </c>
      <c r="Q2977">
        <v>31.007133</v>
      </c>
      <c r="R2977">
        <v>0</v>
      </c>
      <c r="S2977">
        <v>435665.64150000003</v>
      </c>
      <c r="T2977">
        <v>0</v>
      </c>
      <c r="U2977">
        <v>0</v>
      </c>
      <c r="V2977">
        <v>78419.820000000007</v>
      </c>
      <c r="W2977">
        <v>78419.820000000007</v>
      </c>
      <c r="X2977" t="s">
        <v>468</v>
      </c>
      <c r="Y2977" t="s">
        <v>469</v>
      </c>
      <c r="Z2977">
        <v>156</v>
      </c>
      <c r="AA2977" t="s">
        <v>63</v>
      </c>
      <c r="AB2977">
        <v>156</v>
      </c>
      <c r="AC2977" t="s">
        <v>63</v>
      </c>
      <c r="AD2977">
        <v>0</v>
      </c>
      <c r="AE2977">
        <v>0</v>
      </c>
      <c r="AF2977">
        <v>18</v>
      </c>
      <c r="AG2977">
        <v>53.578400000000002</v>
      </c>
      <c r="AH2977">
        <v>0</v>
      </c>
      <c r="AI2977">
        <v>0</v>
      </c>
      <c r="AJ2977">
        <v>1</v>
      </c>
    </row>
    <row r="2978" spans="1:36" x14ac:dyDescent="0.35">
      <c r="A2978" t="s">
        <v>715</v>
      </c>
      <c r="B2978" t="str">
        <f t="shared" si="46"/>
        <v>2024</v>
      </c>
      <c r="C2978" s="1">
        <v>45328</v>
      </c>
      <c r="D2978" s="1">
        <v>45329</v>
      </c>
      <c r="E2978">
        <v>1150</v>
      </c>
      <c r="F2978" t="s">
        <v>50</v>
      </c>
      <c r="G2978">
        <v>1</v>
      </c>
      <c r="H2978">
        <v>12</v>
      </c>
      <c r="I2978" t="s">
        <v>197</v>
      </c>
      <c r="J2978" t="s">
        <v>2589</v>
      </c>
      <c r="K2978" t="s">
        <v>38</v>
      </c>
      <c r="L2978">
        <v>269600</v>
      </c>
      <c r="M2978" t="s">
        <v>44</v>
      </c>
      <c r="N2978">
        <v>4.2663000000000002</v>
      </c>
      <c r="O2978" s="6">
        <v>1150.1944800000001</v>
      </c>
      <c r="P2978">
        <v>50.74</v>
      </c>
      <c r="Q2978">
        <v>1.2727999999999999</v>
      </c>
      <c r="R2978">
        <v>24.752348000000001</v>
      </c>
      <c r="S2978">
        <v>72175.660300000003</v>
      </c>
      <c r="T2978">
        <v>0</v>
      </c>
      <c r="U2978">
        <v>0</v>
      </c>
      <c r="V2978">
        <v>12991.62</v>
      </c>
      <c r="W2978">
        <v>12991.62</v>
      </c>
      <c r="X2978" t="s">
        <v>96</v>
      </c>
      <c r="Y2978" t="s">
        <v>97</v>
      </c>
      <c r="Z2978">
        <v>156</v>
      </c>
      <c r="AA2978" t="s">
        <v>63</v>
      </c>
      <c r="AB2978">
        <v>156</v>
      </c>
      <c r="AC2978" t="s">
        <v>63</v>
      </c>
      <c r="AD2978">
        <v>0</v>
      </c>
      <c r="AE2978">
        <v>0</v>
      </c>
      <c r="AF2978">
        <v>18</v>
      </c>
      <c r="AG2978">
        <v>58.824599999999997</v>
      </c>
      <c r="AH2978">
        <v>0</v>
      </c>
      <c r="AI2978">
        <v>0</v>
      </c>
      <c r="AJ2978">
        <v>1</v>
      </c>
    </row>
    <row r="2979" spans="1:36" x14ac:dyDescent="0.35">
      <c r="A2979" t="s">
        <v>472</v>
      </c>
      <c r="B2979" t="str">
        <f t="shared" si="46"/>
        <v>2023</v>
      </c>
      <c r="C2979" s="1">
        <v>45169</v>
      </c>
      <c r="D2979" s="1">
        <v>45169</v>
      </c>
      <c r="E2979">
        <v>1150</v>
      </c>
      <c r="F2979" t="s">
        <v>50</v>
      </c>
      <c r="G2979">
        <v>1</v>
      </c>
      <c r="H2979">
        <v>4</v>
      </c>
      <c r="I2979" t="s">
        <v>385</v>
      </c>
      <c r="J2979" t="s">
        <v>2590</v>
      </c>
      <c r="K2979" t="s">
        <v>38</v>
      </c>
      <c r="L2979">
        <v>2450</v>
      </c>
      <c r="M2979" t="s">
        <v>44</v>
      </c>
      <c r="N2979">
        <v>435.0043</v>
      </c>
      <c r="O2979" s="6">
        <v>1065.7605349999999</v>
      </c>
      <c r="P2979">
        <v>48.559280000000001</v>
      </c>
      <c r="Q2979">
        <v>1.173306</v>
      </c>
      <c r="R2979">
        <v>16.601296999999999</v>
      </c>
      <c r="S2979">
        <v>64252.958500000001</v>
      </c>
      <c r="T2979">
        <v>0</v>
      </c>
      <c r="U2979">
        <v>0</v>
      </c>
      <c r="V2979">
        <v>11565.53</v>
      </c>
      <c r="W2979">
        <v>11565.53</v>
      </c>
      <c r="X2979" t="s">
        <v>96</v>
      </c>
      <c r="Y2979" t="s">
        <v>97</v>
      </c>
      <c r="Z2979">
        <v>156</v>
      </c>
      <c r="AA2979" t="s">
        <v>63</v>
      </c>
      <c r="AB2979">
        <v>156</v>
      </c>
      <c r="AC2979" t="s">
        <v>63</v>
      </c>
      <c r="AD2979">
        <v>0</v>
      </c>
      <c r="AE2979">
        <v>0</v>
      </c>
      <c r="AF2979">
        <v>18</v>
      </c>
      <c r="AG2979">
        <v>56.755800000000001</v>
      </c>
      <c r="AH2979">
        <v>0</v>
      </c>
      <c r="AI2979">
        <v>0</v>
      </c>
      <c r="AJ2979">
        <v>1</v>
      </c>
    </row>
    <row r="2980" spans="1:36" x14ac:dyDescent="0.35">
      <c r="A2980" t="s">
        <v>686</v>
      </c>
      <c r="B2980" t="str">
        <f t="shared" si="46"/>
        <v>2024</v>
      </c>
      <c r="C2980" s="2">
        <v>45565</v>
      </c>
      <c r="D2980" s="1">
        <v>45565</v>
      </c>
      <c r="E2980">
        <v>1030</v>
      </c>
      <c r="F2980" t="s">
        <v>42</v>
      </c>
      <c r="G2980">
        <v>1</v>
      </c>
      <c r="H2980">
        <v>8</v>
      </c>
      <c r="I2980" t="s">
        <v>85</v>
      </c>
      <c r="J2980" t="s">
        <v>73</v>
      </c>
      <c r="K2980" t="s">
        <v>38</v>
      </c>
      <c r="L2980">
        <v>4420000</v>
      </c>
      <c r="M2980" t="s">
        <v>44</v>
      </c>
      <c r="N2980">
        <v>1.8192999999999999</v>
      </c>
      <c r="O2980" s="6">
        <v>8041.3059999999996</v>
      </c>
      <c r="P2980">
        <v>1983.4614320000001</v>
      </c>
      <c r="Q2980">
        <v>17.467123999999998</v>
      </c>
      <c r="R2980">
        <v>8.8291059999999995</v>
      </c>
      <c r="S2980">
        <v>605248.7169</v>
      </c>
      <c r="T2980">
        <v>0</v>
      </c>
      <c r="U2980">
        <v>0</v>
      </c>
      <c r="V2980">
        <v>108944.77</v>
      </c>
      <c r="W2980">
        <v>108944.77</v>
      </c>
      <c r="X2980" t="s">
        <v>133</v>
      </c>
      <c r="Y2980" t="s">
        <v>134</v>
      </c>
      <c r="Z2980">
        <v>156</v>
      </c>
      <c r="AA2980" t="s">
        <v>63</v>
      </c>
      <c r="AB2980">
        <v>156</v>
      </c>
      <c r="AC2980" t="s">
        <v>63</v>
      </c>
      <c r="AD2980">
        <v>0</v>
      </c>
      <c r="AE2980">
        <v>0</v>
      </c>
      <c r="AF2980">
        <v>18</v>
      </c>
      <c r="AG2980">
        <v>60.217300000000002</v>
      </c>
      <c r="AH2980">
        <v>0</v>
      </c>
      <c r="AI2980">
        <v>0</v>
      </c>
      <c r="AJ2980">
        <v>1</v>
      </c>
    </row>
    <row r="2981" spans="1:36" x14ac:dyDescent="0.35">
      <c r="A2981" t="s">
        <v>1753</v>
      </c>
      <c r="B2981" t="str">
        <f t="shared" si="46"/>
        <v>2021</v>
      </c>
      <c r="D2981" s="1">
        <v>44531</v>
      </c>
      <c r="E2981">
        <v>1150</v>
      </c>
      <c r="F2981" t="s">
        <v>50</v>
      </c>
      <c r="G2981">
        <v>1</v>
      </c>
      <c r="H2981">
        <v>4</v>
      </c>
      <c r="I2981" t="s">
        <v>385</v>
      </c>
      <c r="J2981" t="s">
        <v>386</v>
      </c>
      <c r="K2981" t="s">
        <v>38</v>
      </c>
      <c r="L2981">
        <v>4935000</v>
      </c>
      <c r="M2981" t="s">
        <v>44</v>
      </c>
      <c r="N2981">
        <v>1.2</v>
      </c>
      <c r="O2981" s="6">
        <v>5922</v>
      </c>
      <c r="P2981">
        <v>2453.6617099999999</v>
      </c>
      <c r="Q2981">
        <v>118.43927100000001</v>
      </c>
      <c r="R2981">
        <v>0</v>
      </c>
      <c r="S2981">
        <v>481135.79790000001</v>
      </c>
      <c r="T2981">
        <v>0</v>
      </c>
      <c r="U2981">
        <v>0</v>
      </c>
      <c r="V2981">
        <v>86604.44</v>
      </c>
      <c r="W2981">
        <v>86604.44</v>
      </c>
      <c r="X2981" t="s">
        <v>133</v>
      </c>
      <c r="Y2981" t="s">
        <v>134</v>
      </c>
      <c r="Z2981">
        <v>156</v>
      </c>
      <c r="AA2981" t="s">
        <v>63</v>
      </c>
      <c r="AB2981">
        <v>156</v>
      </c>
      <c r="AC2981" t="s">
        <v>63</v>
      </c>
      <c r="AD2981">
        <v>0</v>
      </c>
      <c r="AE2981">
        <v>0</v>
      </c>
      <c r="AF2981">
        <v>18</v>
      </c>
      <c r="AG2981">
        <v>56.6434</v>
      </c>
      <c r="AH2981">
        <v>0</v>
      </c>
      <c r="AI2981">
        <v>0</v>
      </c>
      <c r="AJ2981">
        <v>1</v>
      </c>
    </row>
    <row r="2982" spans="1:36" x14ac:dyDescent="0.35">
      <c r="A2982" t="s">
        <v>888</v>
      </c>
      <c r="B2982" t="str">
        <f t="shared" si="46"/>
        <v>2021</v>
      </c>
      <c r="D2982" s="1">
        <v>44547</v>
      </c>
      <c r="E2982">
        <v>1150</v>
      </c>
      <c r="F2982" t="s">
        <v>50</v>
      </c>
      <c r="G2982">
        <v>1</v>
      </c>
      <c r="H2982">
        <v>2</v>
      </c>
      <c r="I2982" t="s">
        <v>829</v>
      </c>
      <c r="J2982" t="s">
        <v>109</v>
      </c>
      <c r="K2982" t="s">
        <v>38</v>
      </c>
      <c r="L2982">
        <v>188000</v>
      </c>
      <c r="M2982" t="s">
        <v>44</v>
      </c>
      <c r="N2982">
        <v>1.9878</v>
      </c>
      <c r="O2982" s="6">
        <v>373.70639999999997</v>
      </c>
      <c r="P2982">
        <v>19.150224000000001</v>
      </c>
      <c r="Q2982">
        <v>0.40629100000000001</v>
      </c>
      <c r="R2982">
        <v>0</v>
      </c>
      <c r="S2982">
        <v>22481.902900000001</v>
      </c>
      <c r="T2982">
        <v>0</v>
      </c>
      <c r="U2982">
        <v>0</v>
      </c>
      <c r="V2982">
        <v>4046.74</v>
      </c>
      <c r="W2982">
        <v>4046.74</v>
      </c>
      <c r="X2982" t="s">
        <v>138</v>
      </c>
      <c r="Y2982" t="s">
        <v>139</v>
      </c>
      <c r="Z2982">
        <v>380</v>
      </c>
      <c r="AA2982" t="s">
        <v>47</v>
      </c>
      <c r="AB2982">
        <v>156</v>
      </c>
      <c r="AC2982" t="s">
        <v>63</v>
      </c>
      <c r="AD2982">
        <v>0</v>
      </c>
      <c r="AE2982">
        <v>0</v>
      </c>
      <c r="AF2982">
        <v>18</v>
      </c>
      <c r="AG2982">
        <v>57.166800000000002</v>
      </c>
      <c r="AH2982">
        <v>0</v>
      </c>
      <c r="AI2982">
        <v>1</v>
      </c>
      <c r="AJ2982">
        <v>1</v>
      </c>
    </row>
    <row r="2983" spans="1:36" x14ac:dyDescent="0.35">
      <c r="A2983" t="s">
        <v>478</v>
      </c>
      <c r="B2983" t="str">
        <f t="shared" si="46"/>
        <v>2020</v>
      </c>
      <c r="D2983" s="1">
        <v>43844</v>
      </c>
      <c r="E2983">
        <v>1030</v>
      </c>
      <c r="F2983" t="s">
        <v>42</v>
      </c>
      <c r="G2983">
        <v>1</v>
      </c>
      <c r="H2983">
        <v>1</v>
      </c>
      <c r="I2983" t="s">
        <v>77</v>
      </c>
      <c r="J2983" t="s">
        <v>419</v>
      </c>
      <c r="L2983">
        <v>262000</v>
      </c>
      <c r="M2983" t="s">
        <v>44</v>
      </c>
      <c r="N2983">
        <v>3.9618000000000002</v>
      </c>
      <c r="O2983" s="6">
        <v>1037.9916000000001</v>
      </c>
      <c r="P2983">
        <v>38.628030000000003</v>
      </c>
      <c r="Q2983">
        <v>20.757968000000002</v>
      </c>
      <c r="R2983">
        <v>0</v>
      </c>
      <c r="S2983">
        <v>58132.942799999997</v>
      </c>
      <c r="T2983">
        <v>0</v>
      </c>
      <c r="U2983">
        <v>0</v>
      </c>
      <c r="V2983">
        <v>10463.93</v>
      </c>
      <c r="W2983">
        <v>10463.93</v>
      </c>
      <c r="X2983" t="s">
        <v>259</v>
      </c>
      <c r="Y2983" t="s">
        <v>260</v>
      </c>
      <c r="Z2983">
        <v>591</v>
      </c>
      <c r="AA2983" t="s">
        <v>55</v>
      </c>
      <c r="AB2983">
        <v>156</v>
      </c>
      <c r="AC2983" t="s">
        <v>63</v>
      </c>
      <c r="AD2983">
        <v>0</v>
      </c>
      <c r="AE2983">
        <v>0</v>
      </c>
      <c r="AF2983">
        <v>18</v>
      </c>
      <c r="AG2983">
        <v>52.974400000000003</v>
      </c>
      <c r="AH2983">
        <v>0</v>
      </c>
      <c r="AI2983">
        <v>0</v>
      </c>
      <c r="AJ2983">
        <v>1</v>
      </c>
    </row>
    <row r="2984" spans="1:36" x14ac:dyDescent="0.35">
      <c r="A2984" t="s">
        <v>567</v>
      </c>
      <c r="B2984" t="str">
        <f t="shared" si="46"/>
        <v>2021</v>
      </c>
      <c r="C2984" s="1">
        <v>44288</v>
      </c>
      <c r="D2984" s="1">
        <v>44291</v>
      </c>
      <c r="E2984">
        <v>1030</v>
      </c>
      <c r="F2984" t="s">
        <v>42</v>
      </c>
      <c r="G2984">
        <v>1</v>
      </c>
      <c r="H2984">
        <v>1</v>
      </c>
      <c r="I2984" t="s">
        <v>128</v>
      </c>
      <c r="J2984" t="s">
        <v>129</v>
      </c>
      <c r="K2984" t="s">
        <v>38</v>
      </c>
      <c r="L2984">
        <v>69420000</v>
      </c>
      <c r="M2984" t="s">
        <v>44</v>
      </c>
      <c r="N2984">
        <v>0.51929999999999998</v>
      </c>
      <c r="O2984" s="6">
        <v>36049.805999999997</v>
      </c>
      <c r="P2984">
        <v>2062.6796810000001</v>
      </c>
      <c r="Q2984">
        <v>99.136823000000007</v>
      </c>
      <c r="R2984">
        <v>0</v>
      </c>
      <c r="S2984">
        <v>2180410.7453999999</v>
      </c>
      <c r="T2984">
        <v>65412.32</v>
      </c>
      <c r="U2984">
        <v>0</v>
      </c>
      <c r="V2984">
        <v>404248.15</v>
      </c>
      <c r="W2984">
        <v>469660.47</v>
      </c>
      <c r="X2984" t="s">
        <v>382</v>
      </c>
      <c r="Y2984" t="s">
        <v>383</v>
      </c>
      <c r="Z2984">
        <v>156</v>
      </c>
      <c r="AA2984" t="s">
        <v>63</v>
      </c>
      <c r="AB2984">
        <v>156</v>
      </c>
      <c r="AC2984" t="s">
        <v>63</v>
      </c>
      <c r="AD2984">
        <v>3</v>
      </c>
      <c r="AE2984">
        <v>0</v>
      </c>
      <c r="AF2984">
        <v>18</v>
      </c>
      <c r="AG2984">
        <v>57.061399999999999</v>
      </c>
      <c r="AH2984">
        <v>0</v>
      </c>
      <c r="AI2984">
        <v>0</v>
      </c>
      <c r="AJ2984">
        <v>1</v>
      </c>
    </row>
    <row r="2985" spans="1:36" x14ac:dyDescent="0.35">
      <c r="A2985" t="s">
        <v>853</v>
      </c>
      <c r="B2985" t="str">
        <f t="shared" si="46"/>
        <v>2022</v>
      </c>
      <c r="D2985" s="1">
        <v>44911</v>
      </c>
      <c r="E2985">
        <v>1030</v>
      </c>
      <c r="F2985" t="s">
        <v>42</v>
      </c>
      <c r="G2985">
        <v>1</v>
      </c>
      <c r="H2985">
        <v>2</v>
      </c>
      <c r="I2985" t="s">
        <v>327</v>
      </c>
      <c r="J2985" t="s">
        <v>1252</v>
      </c>
      <c r="K2985" t="s">
        <v>38</v>
      </c>
      <c r="L2985">
        <v>5600000</v>
      </c>
      <c r="M2985" t="s">
        <v>44</v>
      </c>
      <c r="N2985">
        <v>0.65</v>
      </c>
      <c r="O2985" s="6">
        <v>3640</v>
      </c>
      <c r="P2985">
        <v>2621.9952720000001</v>
      </c>
      <c r="Q2985">
        <v>20.542698000000001</v>
      </c>
      <c r="R2985">
        <v>0</v>
      </c>
      <c r="S2985">
        <v>348259.64939999999</v>
      </c>
      <c r="T2985">
        <v>27860.77</v>
      </c>
      <c r="U2985">
        <v>0</v>
      </c>
      <c r="V2985">
        <v>67701.679999999993</v>
      </c>
      <c r="W2985">
        <v>95562.45</v>
      </c>
      <c r="X2985" t="s">
        <v>100</v>
      </c>
      <c r="Y2985" t="s">
        <v>101</v>
      </c>
      <c r="Z2985">
        <v>156</v>
      </c>
      <c r="AA2985" t="s">
        <v>63</v>
      </c>
      <c r="AB2985">
        <v>156</v>
      </c>
      <c r="AC2985" t="s">
        <v>63</v>
      </c>
      <c r="AD2985">
        <v>8</v>
      </c>
      <c r="AE2985">
        <v>0</v>
      </c>
      <c r="AF2985">
        <v>18</v>
      </c>
      <c r="AG2985">
        <v>55.432899999999997</v>
      </c>
      <c r="AH2985">
        <v>0</v>
      </c>
      <c r="AI2985">
        <v>1</v>
      </c>
      <c r="AJ2985">
        <v>1</v>
      </c>
    </row>
    <row r="2986" spans="1:36" x14ac:dyDescent="0.35">
      <c r="A2986" t="s">
        <v>1045</v>
      </c>
      <c r="B2986" t="str">
        <f t="shared" si="46"/>
        <v>2024</v>
      </c>
      <c r="C2986" s="1">
        <v>45642</v>
      </c>
      <c r="D2986" s="1">
        <v>45646</v>
      </c>
      <c r="E2986">
        <v>1030</v>
      </c>
      <c r="F2986" t="s">
        <v>42</v>
      </c>
      <c r="G2986">
        <v>1</v>
      </c>
      <c r="H2986">
        <v>5</v>
      </c>
      <c r="I2986" t="s">
        <v>330</v>
      </c>
      <c r="J2986" t="s">
        <v>1986</v>
      </c>
      <c r="K2986" t="s">
        <v>38</v>
      </c>
      <c r="L2986">
        <v>506180000</v>
      </c>
      <c r="M2986" t="s">
        <v>44</v>
      </c>
      <c r="N2986">
        <v>0.92</v>
      </c>
      <c r="O2986" s="6">
        <v>465685.6</v>
      </c>
      <c r="P2986">
        <v>44830.358322</v>
      </c>
      <c r="Q2986">
        <v>9313.6784590000007</v>
      </c>
      <c r="R2986">
        <v>0</v>
      </c>
      <c r="S2986">
        <v>31663173.995700002</v>
      </c>
      <c r="T2986">
        <v>0</v>
      </c>
      <c r="U2986">
        <v>0</v>
      </c>
      <c r="V2986">
        <v>3077660.51</v>
      </c>
      <c r="W2986">
        <v>3077660.51</v>
      </c>
      <c r="X2986" t="s">
        <v>106</v>
      </c>
      <c r="Y2986" t="s">
        <v>107</v>
      </c>
      <c r="Z2986">
        <v>156</v>
      </c>
      <c r="AA2986" t="s">
        <v>63</v>
      </c>
      <c r="AB2986">
        <v>156</v>
      </c>
      <c r="AC2986" t="s">
        <v>63</v>
      </c>
      <c r="AD2986">
        <v>8</v>
      </c>
      <c r="AE2986">
        <v>0</v>
      </c>
      <c r="AF2986">
        <v>18</v>
      </c>
      <c r="AG2986">
        <v>60.910600000000002</v>
      </c>
      <c r="AH2986">
        <v>0</v>
      </c>
      <c r="AI2986">
        <v>1</v>
      </c>
      <c r="AJ2986">
        <v>1</v>
      </c>
    </row>
    <row r="2987" spans="1:36" x14ac:dyDescent="0.35">
      <c r="A2987" t="s">
        <v>978</v>
      </c>
      <c r="B2987" t="str">
        <f t="shared" si="46"/>
        <v>2025</v>
      </c>
      <c r="C2987" s="2">
        <v>45765</v>
      </c>
      <c r="D2987" s="1">
        <v>45770</v>
      </c>
      <c r="E2987">
        <v>1030</v>
      </c>
      <c r="F2987" t="s">
        <v>42</v>
      </c>
      <c r="G2987">
        <v>1</v>
      </c>
      <c r="H2987">
        <v>3</v>
      </c>
      <c r="I2987" t="s">
        <v>338</v>
      </c>
      <c r="J2987" t="s">
        <v>339</v>
      </c>
      <c r="K2987" t="s">
        <v>38</v>
      </c>
      <c r="L2987">
        <v>46842000</v>
      </c>
      <c r="M2987" t="s">
        <v>44</v>
      </c>
      <c r="N2987">
        <v>0.61499999999999999</v>
      </c>
      <c r="O2987" s="6">
        <v>28807.83</v>
      </c>
      <c r="P2987">
        <v>2342.076513</v>
      </c>
      <c r="Q2987">
        <v>61.676485</v>
      </c>
      <c r="R2987">
        <v>0</v>
      </c>
      <c r="S2987">
        <v>1859937.7302000001</v>
      </c>
      <c r="T2987">
        <v>260391.28</v>
      </c>
      <c r="U2987">
        <v>0</v>
      </c>
      <c r="V2987">
        <v>381659.22</v>
      </c>
      <c r="W2987">
        <v>642050.5</v>
      </c>
      <c r="X2987" t="s">
        <v>398</v>
      </c>
      <c r="Y2987" t="s">
        <v>399</v>
      </c>
      <c r="Z2987">
        <v>156</v>
      </c>
      <c r="AA2987" t="s">
        <v>63</v>
      </c>
      <c r="AB2987">
        <v>156</v>
      </c>
      <c r="AC2987" t="s">
        <v>63</v>
      </c>
      <c r="AD2987">
        <v>14</v>
      </c>
      <c r="AE2987">
        <v>0</v>
      </c>
      <c r="AF2987">
        <v>18</v>
      </c>
      <c r="AG2987">
        <v>59.591299999999997</v>
      </c>
      <c r="AH2987">
        <v>0</v>
      </c>
      <c r="AI2987">
        <v>0</v>
      </c>
      <c r="AJ2987">
        <v>1</v>
      </c>
    </row>
    <row r="2988" spans="1:36" x14ac:dyDescent="0.35">
      <c r="A2988" t="s">
        <v>1568</v>
      </c>
      <c r="B2988" t="str">
        <f t="shared" si="46"/>
        <v>2022</v>
      </c>
      <c r="D2988" s="1">
        <v>44817</v>
      </c>
      <c r="E2988">
        <v>1150</v>
      </c>
      <c r="F2988" t="s">
        <v>50</v>
      </c>
      <c r="G2988">
        <v>1</v>
      </c>
      <c r="H2988">
        <v>10</v>
      </c>
      <c r="I2988" t="s">
        <v>51</v>
      </c>
      <c r="J2988" t="s">
        <v>149</v>
      </c>
      <c r="K2988" t="s">
        <v>38</v>
      </c>
      <c r="L2988">
        <v>19608000</v>
      </c>
      <c r="M2988" t="s">
        <v>44</v>
      </c>
      <c r="N2988">
        <v>0.8</v>
      </c>
      <c r="O2988" s="6">
        <v>15686.4</v>
      </c>
      <c r="P2988">
        <v>3948.8766000000001</v>
      </c>
      <c r="Q2988">
        <v>313.71751</v>
      </c>
      <c r="R2988">
        <v>0</v>
      </c>
      <c r="S2988">
        <v>1068884.9349</v>
      </c>
      <c r="T2988">
        <v>213776.99</v>
      </c>
      <c r="U2988">
        <v>0</v>
      </c>
      <c r="V2988">
        <v>230879.15</v>
      </c>
      <c r="W2988">
        <v>444656.14</v>
      </c>
      <c r="X2988" t="s">
        <v>244</v>
      </c>
      <c r="Y2988" t="s">
        <v>245</v>
      </c>
      <c r="Z2988">
        <v>156</v>
      </c>
      <c r="AA2988" t="s">
        <v>63</v>
      </c>
      <c r="AB2988">
        <v>156</v>
      </c>
      <c r="AC2988" t="s">
        <v>63</v>
      </c>
      <c r="AD2988">
        <v>20</v>
      </c>
      <c r="AE2988">
        <v>0</v>
      </c>
      <c r="AF2988">
        <v>18</v>
      </c>
      <c r="AG2988">
        <v>53.5809</v>
      </c>
      <c r="AH2988">
        <v>0</v>
      </c>
      <c r="AI2988">
        <v>0</v>
      </c>
      <c r="AJ2988">
        <v>1</v>
      </c>
    </row>
    <row r="2989" spans="1:36" x14ac:dyDescent="0.35">
      <c r="A2989" t="s">
        <v>314</v>
      </c>
      <c r="B2989" t="str">
        <f t="shared" si="46"/>
        <v>2023</v>
      </c>
      <c r="C2989" s="1">
        <v>45079</v>
      </c>
      <c r="D2989" s="1">
        <v>45083</v>
      </c>
      <c r="E2989">
        <v>2050</v>
      </c>
      <c r="F2989" t="s">
        <v>36</v>
      </c>
      <c r="G2989">
        <v>1</v>
      </c>
      <c r="H2989">
        <v>1</v>
      </c>
      <c r="I2989" t="s">
        <v>56</v>
      </c>
      <c r="J2989" t="s">
        <v>2592</v>
      </c>
      <c r="K2989" t="s">
        <v>38</v>
      </c>
      <c r="L2989" s="6">
        <v>28000</v>
      </c>
      <c r="M2989" t="s">
        <v>44</v>
      </c>
      <c r="N2989">
        <v>21.428599999999999</v>
      </c>
      <c r="O2989" s="6">
        <v>600.00080000000003</v>
      </c>
      <c r="P2989">
        <v>253.85</v>
      </c>
      <c r="Q2989">
        <v>12</v>
      </c>
      <c r="R2989">
        <v>0</v>
      </c>
      <c r="S2989">
        <v>47504.644</v>
      </c>
      <c r="T2989">
        <v>29927.93</v>
      </c>
      <c r="U2989">
        <v>0</v>
      </c>
      <c r="V2989">
        <v>13937.86</v>
      </c>
      <c r="W2989">
        <v>43865.79</v>
      </c>
      <c r="X2989" t="s">
        <v>570</v>
      </c>
      <c r="Y2989" t="s">
        <v>267</v>
      </c>
      <c r="Z2989">
        <v>840</v>
      </c>
      <c r="AA2989" t="s">
        <v>180</v>
      </c>
      <c r="AB2989">
        <v>156</v>
      </c>
      <c r="AC2989" t="s">
        <v>63</v>
      </c>
      <c r="AD2989">
        <v>20</v>
      </c>
      <c r="AE2989">
        <v>0</v>
      </c>
      <c r="AF2989">
        <v>18</v>
      </c>
      <c r="AG2989">
        <v>54.864699999999999</v>
      </c>
      <c r="AH2989">
        <v>0</v>
      </c>
      <c r="AI2989">
        <v>0</v>
      </c>
      <c r="AJ2989">
        <v>1</v>
      </c>
    </row>
    <row r="2990" spans="1:36" x14ac:dyDescent="0.35">
      <c r="A2990" t="s">
        <v>504</v>
      </c>
      <c r="B2990" t="str">
        <f t="shared" si="46"/>
        <v>2019</v>
      </c>
      <c r="D2990" s="1">
        <v>43781</v>
      </c>
      <c r="E2990">
        <v>1030</v>
      </c>
      <c r="F2990" t="s">
        <v>42</v>
      </c>
      <c r="G2990">
        <v>1</v>
      </c>
      <c r="H2990">
        <v>7</v>
      </c>
      <c r="I2990" t="s">
        <v>169</v>
      </c>
      <c r="J2990" t="s">
        <v>2593</v>
      </c>
      <c r="K2990" t="s">
        <v>38</v>
      </c>
      <c r="L2990" s="6">
        <v>2000000</v>
      </c>
      <c r="M2990" t="s">
        <v>44</v>
      </c>
      <c r="N2990">
        <v>0.72</v>
      </c>
      <c r="O2990" s="6">
        <v>1440</v>
      </c>
      <c r="P2990">
        <v>191.82856000000001</v>
      </c>
      <c r="Q2990">
        <v>28.798876</v>
      </c>
      <c r="R2990">
        <v>0</v>
      </c>
      <c r="S2990">
        <v>87781.4522</v>
      </c>
      <c r="T2990">
        <v>0</v>
      </c>
      <c r="U2990">
        <v>0</v>
      </c>
      <c r="V2990">
        <v>0</v>
      </c>
      <c r="W2990">
        <v>0</v>
      </c>
      <c r="X2990" t="s">
        <v>199</v>
      </c>
      <c r="Y2990" t="s">
        <v>200</v>
      </c>
      <c r="Z2990">
        <v>156</v>
      </c>
      <c r="AA2990" t="s">
        <v>63</v>
      </c>
      <c r="AB2990">
        <v>156</v>
      </c>
      <c r="AC2990" t="s">
        <v>63</v>
      </c>
      <c r="AG2990">
        <v>52.860100000000003</v>
      </c>
      <c r="AH2990">
        <v>0</v>
      </c>
      <c r="AI2990">
        <v>0</v>
      </c>
      <c r="AJ2990">
        <v>1</v>
      </c>
    </row>
    <row r="2991" spans="1:36" x14ac:dyDescent="0.35">
      <c r="A2991" t="s">
        <v>594</v>
      </c>
      <c r="B2991" t="str">
        <f t="shared" si="46"/>
        <v>2019</v>
      </c>
      <c r="D2991" s="1">
        <v>43797</v>
      </c>
      <c r="E2991">
        <v>1030</v>
      </c>
      <c r="F2991" t="s">
        <v>42</v>
      </c>
      <c r="G2991">
        <v>1</v>
      </c>
      <c r="H2991">
        <v>235</v>
      </c>
      <c r="I2991" t="s">
        <v>51</v>
      </c>
      <c r="J2991" t="s">
        <v>2594</v>
      </c>
      <c r="K2991" t="s">
        <v>38</v>
      </c>
      <c r="L2991">
        <v>3000</v>
      </c>
      <c r="M2991" t="s">
        <v>44</v>
      </c>
      <c r="N2991">
        <v>13</v>
      </c>
      <c r="O2991" s="6">
        <v>39</v>
      </c>
      <c r="P2991">
        <v>0.95570999999999995</v>
      </c>
      <c r="Q2991">
        <v>0.779416</v>
      </c>
      <c r="R2991">
        <v>0.16361300000000001</v>
      </c>
      <c r="S2991">
        <v>2162.9108999999999</v>
      </c>
      <c r="T2991">
        <v>432.58</v>
      </c>
      <c r="U2991">
        <v>0</v>
      </c>
      <c r="V2991">
        <v>467.19</v>
      </c>
      <c r="W2991">
        <v>899.77</v>
      </c>
      <c r="X2991" t="s">
        <v>259</v>
      </c>
      <c r="Y2991" t="s">
        <v>260</v>
      </c>
      <c r="Z2991">
        <v>591</v>
      </c>
      <c r="AA2991" t="s">
        <v>55</v>
      </c>
      <c r="AB2991">
        <v>156</v>
      </c>
      <c r="AC2991" t="s">
        <v>63</v>
      </c>
      <c r="AG2991">
        <v>52.8827</v>
      </c>
      <c r="AH2991">
        <v>0</v>
      </c>
      <c r="AI2991">
        <v>0</v>
      </c>
      <c r="AJ2991">
        <v>1</v>
      </c>
    </row>
    <row r="2992" spans="1:36" x14ac:dyDescent="0.35">
      <c r="A2992" t="s">
        <v>549</v>
      </c>
      <c r="B2992" t="str">
        <f t="shared" si="46"/>
        <v>2024</v>
      </c>
      <c r="C2992" s="1">
        <v>45466</v>
      </c>
      <c r="D2992" s="1">
        <v>45464</v>
      </c>
      <c r="E2992">
        <v>1030</v>
      </c>
      <c r="F2992" t="s">
        <v>42</v>
      </c>
      <c r="G2992">
        <v>1</v>
      </c>
      <c r="H2992">
        <v>10</v>
      </c>
      <c r="I2992" t="s">
        <v>85</v>
      </c>
      <c r="J2992" t="s">
        <v>73</v>
      </c>
      <c r="K2992" t="s">
        <v>38</v>
      </c>
      <c r="L2992">
        <v>5656000</v>
      </c>
      <c r="M2992" t="s">
        <v>44</v>
      </c>
      <c r="N2992">
        <v>1.4037999999999999</v>
      </c>
      <c r="O2992" s="6">
        <v>7939.8927999999996</v>
      </c>
      <c r="P2992">
        <v>487.71707600000002</v>
      </c>
      <c r="Q2992">
        <v>14.760498999999999</v>
      </c>
      <c r="R2992">
        <v>7.4160199999999996</v>
      </c>
      <c r="S2992">
        <v>500282.60619999998</v>
      </c>
      <c r="T2992">
        <v>0</v>
      </c>
      <c r="U2992">
        <v>0</v>
      </c>
      <c r="V2992">
        <v>90050.87</v>
      </c>
      <c r="W2992">
        <v>90050.87</v>
      </c>
      <c r="X2992" t="s">
        <v>74</v>
      </c>
      <c r="Y2992" t="s">
        <v>75</v>
      </c>
      <c r="Z2992">
        <v>156</v>
      </c>
      <c r="AA2992" t="s">
        <v>63</v>
      </c>
      <c r="AB2992">
        <v>156</v>
      </c>
      <c r="AC2992" t="s">
        <v>63</v>
      </c>
      <c r="AD2992">
        <v>0</v>
      </c>
      <c r="AE2992">
        <v>0</v>
      </c>
      <c r="AF2992">
        <v>18</v>
      </c>
      <c r="AG2992">
        <v>59.206499999999998</v>
      </c>
      <c r="AH2992">
        <v>0</v>
      </c>
      <c r="AI2992">
        <v>0</v>
      </c>
      <c r="AJ2992">
        <v>1</v>
      </c>
    </row>
    <row r="2993" spans="1:36" x14ac:dyDescent="0.35">
      <c r="A2993" t="s">
        <v>1156</v>
      </c>
      <c r="B2993" t="str">
        <f t="shared" si="46"/>
        <v>2021</v>
      </c>
      <c r="D2993" s="1">
        <v>44490</v>
      </c>
      <c r="E2993">
        <v>1150</v>
      </c>
      <c r="F2993" t="s">
        <v>50</v>
      </c>
      <c r="G2993">
        <v>1</v>
      </c>
      <c r="H2993">
        <v>2</v>
      </c>
      <c r="I2993" t="s">
        <v>585</v>
      </c>
      <c r="J2993" t="s">
        <v>711</v>
      </c>
      <c r="K2993" t="s">
        <v>38</v>
      </c>
      <c r="L2993">
        <v>6806000</v>
      </c>
      <c r="M2993" t="s">
        <v>44</v>
      </c>
      <c r="N2993">
        <v>1.77</v>
      </c>
      <c r="O2993" s="6">
        <v>12046.62</v>
      </c>
      <c r="P2993">
        <v>3064.7895920000001</v>
      </c>
      <c r="Q2993">
        <v>240.93183300000001</v>
      </c>
      <c r="R2993">
        <v>3495.2514270000001</v>
      </c>
      <c r="S2993">
        <v>1064961.2452</v>
      </c>
      <c r="T2993">
        <v>0</v>
      </c>
      <c r="U2993">
        <v>0</v>
      </c>
      <c r="V2993">
        <v>191693.02</v>
      </c>
      <c r="W2993">
        <v>191693.02</v>
      </c>
      <c r="X2993" t="s">
        <v>712</v>
      </c>
      <c r="Y2993" t="s">
        <v>713</v>
      </c>
      <c r="Z2993">
        <v>156</v>
      </c>
      <c r="AA2993" t="s">
        <v>63</v>
      </c>
      <c r="AB2993">
        <v>156</v>
      </c>
      <c r="AC2993" t="s">
        <v>63</v>
      </c>
      <c r="AD2993">
        <v>0</v>
      </c>
      <c r="AE2993">
        <v>0</v>
      </c>
      <c r="AF2993">
        <v>18</v>
      </c>
      <c r="AG2993">
        <v>56.503799999999998</v>
      </c>
      <c r="AH2993">
        <v>0</v>
      </c>
      <c r="AI2993">
        <v>0</v>
      </c>
      <c r="AJ2993">
        <v>1</v>
      </c>
    </row>
    <row r="2994" spans="1:36" x14ac:dyDescent="0.35">
      <c r="A2994" t="s">
        <v>157</v>
      </c>
      <c r="B2994" t="str">
        <f t="shared" si="46"/>
        <v>2023</v>
      </c>
      <c r="C2994" s="1">
        <v>45260</v>
      </c>
      <c r="D2994" s="1">
        <v>45258</v>
      </c>
      <c r="E2994">
        <v>1030</v>
      </c>
      <c r="F2994" t="s">
        <v>42</v>
      </c>
      <c r="G2994">
        <v>1</v>
      </c>
      <c r="H2994">
        <v>2</v>
      </c>
      <c r="I2994" t="s">
        <v>90</v>
      </c>
      <c r="J2994" t="s">
        <v>509</v>
      </c>
      <c r="K2994" t="s">
        <v>38</v>
      </c>
      <c r="L2994">
        <v>23540000</v>
      </c>
      <c r="M2994" t="s">
        <v>44</v>
      </c>
      <c r="N2994">
        <v>1.0457000000000001</v>
      </c>
      <c r="O2994" s="6">
        <v>24615.777999999998</v>
      </c>
      <c r="P2994">
        <v>1419.853983</v>
      </c>
      <c r="Q2994">
        <v>23.539995000000001</v>
      </c>
      <c r="R2994">
        <v>0</v>
      </c>
      <c r="S2994">
        <v>1486419.4731999999</v>
      </c>
      <c r="T2994">
        <v>0</v>
      </c>
      <c r="U2994">
        <v>0</v>
      </c>
      <c r="V2994">
        <v>133778.01999999999</v>
      </c>
      <c r="W2994">
        <v>133778.01999999999</v>
      </c>
      <c r="X2994" t="s">
        <v>82</v>
      </c>
      <c r="Y2994" t="s">
        <v>83</v>
      </c>
      <c r="Z2994">
        <v>156</v>
      </c>
      <c r="AA2994" t="s">
        <v>63</v>
      </c>
      <c r="AB2994">
        <v>156</v>
      </c>
      <c r="AC2994" t="s">
        <v>63</v>
      </c>
      <c r="AD2994">
        <v>0</v>
      </c>
      <c r="AE2994">
        <v>0</v>
      </c>
      <c r="AF2994">
        <v>18</v>
      </c>
      <c r="AG2994">
        <v>57.040199999999999</v>
      </c>
      <c r="AH2994">
        <v>0</v>
      </c>
      <c r="AI2994">
        <v>0</v>
      </c>
      <c r="AJ2994">
        <v>1</v>
      </c>
    </row>
    <row r="2995" spans="1:36" x14ac:dyDescent="0.35">
      <c r="A2995" t="s">
        <v>263</v>
      </c>
      <c r="B2995" t="str">
        <f t="shared" si="46"/>
        <v>2024</v>
      </c>
      <c r="C2995" s="1">
        <v>45574</v>
      </c>
      <c r="D2995" s="1">
        <v>45575</v>
      </c>
      <c r="E2995">
        <v>1150</v>
      </c>
      <c r="F2995" t="s">
        <v>50</v>
      </c>
      <c r="G2995">
        <v>1</v>
      </c>
      <c r="H2995">
        <v>3</v>
      </c>
      <c r="I2995" t="s">
        <v>85</v>
      </c>
      <c r="J2995" t="s">
        <v>2595</v>
      </c>
      <c r="K2995" t="s">
        <v>38</v>
      </c>
      <c r="L2995">
        <v>1330000</v>
      </c>
      <c r="M2995" t="s">
        <v>44</v>
      </c>
      <c r="N2995">
        <v>7.9066999999999998</v>
      </c>
      <c r="O2995" s="6">
        <v>10515.911</v>
      </c>
      <c r="P2995">
        <v>1340.5007869999999</v>
      </c>
      <c r="Q2995">
        <v>23.760625000000001</v>
      </c>
      <c r="R2995">
        <v>0</v>
      </c>
      <c r="S2995">
        <v>715011.83360000001</v>
      </c>
      <c r="T2995">
        <v>0</v>
      </c>
      <c r="U2995">
        <v>0</v>
      </c>
      <c r="V2995">
        <v>64351.06</v>
      </c>
      <c r="W2995">
        <v>64351.06</v>
      </c>
      <c r="X2995" t="s">
        <v>244</v>
      </c>
      <c r="Y2995" t="s">
        <v>245</v>
      </c>
      <c r="Z2995">
        <v>156</v>
      </c>
      <c r="AA2995" t="s">
        <v>63</v>
      </c>
      <c r="AB2995">
        <v>156</v>
      </c>
      <c r="AC2995" t="s">
        <v>63</v>
      </c>
      <c r="AD2995">
        <v>0</v>
      </c>
      <c r="AE2995">
        <v>0</v>
      </c>
      <c r="AF2995">
        <v>18</v>
      </c>
      <c r="AG2995">
        <v>60.185299999999998</v>
      </c>
      <c r="AH2995">
        <v>0</v>
      </c>
      <c r="AI2995">
        <v>0</v>
      </c>
      <c r="AJ2995">
        <v>1</v>
      </c>
    </row>
    <row r="2996" spans="1:36" x14ac:dyDescent="0.35">
      <c r="A2996" t="s">
        <v>557</v>
      </c>
      <c r="B2996" t="str">
        <f t="shared" si="46"/>
        <v>2022</v>
      </c>
      <c r="D2996" s="1">
        <v>44824</v>
      </c>
      <c r="E2996">
        <v>1150</v>
      </c>
      <c r="F2996" t="s">
        <v>50</v>
      </c>
      <c r="G2996">
        <v>1</v>
      </c>
      <c r="H2996">
        <v>2</v>
      </c>
      <c r="I2996" t="s">
        <v>85</v>
      </c>
      <c r="J2996" t="s">
        <v>2596</v>
      </c>
      <c r="K2996" t="s">
        <v>38</v>
      </c>
      <c r="L2996">
        <v>10210000</v>
      </c>
      <c r="M2996" t="s">
        <v>44</v>
      </c>
      <c r="N2996">
        <v>3.2010999999999998</v>
      </c>
      <c r="O2996" s="6">
        <v>32683.231</v>
      </c>
      <c r="P2996">
        <v>3480.9342000000001</v>
      </c>
      <c r="Q2996">
        <v>723.28071</v>
      </c>
      <c r="R2996">
        <v>0</v>
      </c>
      <c r="S2996">
        <v>1978701.8097999999</v>
      </c>
      <c r="T2996">
        <v>0</v>
      </c>
      <c r="U2996">
        <v>0</v>
      </c>
      <c r="V2996">
        <v>356166.33</v>
      </c>
      <c r="W2996">
        <v>356166.33</v>
      </c>
      <c r="X2996" t="s">
        <v>133</v>
      </c>
      <c r="Y2996" t="s">
        <v>134</v>
      </c>
      <c r="Z2996">
        <v>156</v>
      </c>
      <c r="AA2996" t="s">
        <v>63</v>
      </c>
      <c r="AB2996">
        <v>156</v>
      </c>
      <c r="AC2996" t="s">
        <v>63</v>
      </c>
      <c r="AD2996">
        <v>0</v>
      </c>
      <c r="AE2996">
        <v>0</v>
      </c>
      <c r="AF2996">
        <v>18</v>
      </c>
      <c r="AG2996">
        <v>53.641599999999997</v>
      </c>
      <c r="AH2996">
        <v>0</v>
      </c>
      <c r="AI2996">
        <v>0</v>
      </c>
      <c r="AJ2996">
        <v>1</v>
      </c>
    </row>
    <row r="2997" spans="1:36" x14ac:dyDescent="0.35">
      <c r="A2997" t="s">
        <v>108</v>
      </c>
      <c r="B2997" t="str">
        <f t="shared" si="46"/>
        <v>2021</v>
      </c>
      <c r="D2997" s="1">
        <v>44203</v>
      </c>
      <c r="E2997">
        <v>1150</v>
      </c>
      <c r="F2997" t="s">
        <v>50</v>
      </c>
      <c r="G2997">
        <v>1</v>
      </c>
      <c r="H2997">
        <v>16</v>
      </c>
      <c r="I2997" t="s">
        <v>725</v>
      </c>
      <c r="J2997" t="s">
        <v>109</v>
      </c>
      <c r="K2997" t="s">
        <v>38</v>
      </c>
      <c r="L2997">
        <v>113000</v>
      </c>
      <c r="M2997" t="s">
        <v>44</v>
      </c>
      <c r="N2997">
        <v>3.25</v>
      </c>
      <c r="O2997" s="6">
        <v>367.25</v>
      </c>
      <c r="P2997">
        <v>52.56</v>
      </c>
      <c r="Q2997">
        <v>0.434251</v>
      </c>
      <c r="R2997">
        <v>0</v>
      </c>
      <c r="S2997">
        <v>24545.8279</v>
      </c>
      <c r="T2997">
        <v>0</v>
      </c>
      <c r="U2997">
        <v>0</v>
      </c>
      <c r="V2997">
        <v>4418.25</v>
      </c>
      <c r="W2997">
        <v>4418.25</v>
      </c>
      <c r="X2997" t="s">
        <v>110</v>
      </c>
      <c r="Y2997" t="s">
        <v>111</v>
      </c>
      <c r="Z2997">
        <v>156</v>
      </c>
      <c r="AA2997" t="s">
        <v>63</v>
      </c>
      <c r="AB2997">
        <v>156</v>
      </c>
      <c r="AC2997" t="s">
        <v>63</v>
      </c>
      <c r="AD2997">
        <v>0</v>
      </c>
      <c r="AE2997">
        <v>0</v>
      </c>
      <c r="AF2997">
        <v>18</v>
      </c>
      <c r="AG2997">
        <v>58.408099999999997</v>
      </c>
      <c r="AH2997">
        <v>0</v>
      </c>
      <c r="AI2997">
        <v>0</v>
      </c>
      <c r="AJ2997">
        <v>1</v>
      </c>
    </row>
    <row r="2998" spans="1:36" x14ac:dyDescent="0.35">
      <c r="A2998" t="s">
        <v>957</v>
      </c>
      <c r="B2998" t="str">
        <f t="shared" si="46"/>
        <v>2022</v>
      </c>
      <c r="D2998" s="1">
        <v>44909</v>
      </c>
      <c r="E2998">
        <v>1030</v>
      </c>
      <c r="F2998" t="s">
        <v>42</v>
      </c>
      <c r="G2998">
        <v>1</v>
      </c>
      <c r="H2998">
        <v>2</v>
      </c>
      <c r="I2998" t="s">
        <v>85</v>
      </c>
      <c r="J2998" t="s">
        <v>2125</v>
      </c>
      <c r="K2998" t="s">
        <v>38</v>
      </c>
      <c r="L2998">
        <v>11718000</v>
      </c>
      <c r="M2998" t="s">
        <v>44</v>
      </c>
      <c r="N2998">
        <v>2.94</v>
      </c>
      <c r="O2998" s="6">
        <v>34450.92</v>
      </c>
      <c r="P2998">
        <v>3222.4252999999999</v>
      </c>
      <c r="Q2998">
        <v>144.210747</v>
      </c>
      <c r="R2998">
        <v>0</v>
      </c>
      <c r="S2998">
        <v>2094831.8481000001</v>
      </c>
      <c r="T2998">
        <v>0</v>
      </c>
      <c r="U2998">
        <v>0</v>
      </c>
      <c r="V2998">
        <v>377069.73</v>
      </c>
      <c r="W2998">
        <v>377069.73</v>
      </c>
      <c r="X2998" t="s">
        <v>837</v>
      </c>
      <c r="Y2998" t="s">
        <v>838</v>
      </c>
      <c r="Z2998">
        <v>158</v>
      </c>
      <c r="AA2998" t="s">
        <v>102</v>
      </c>
      <c r="AB2998">
        <v>156</v>
      </c>
      <c r="AC2998" t="s">
        <v>63</v>
      </c>
      <c r="AD2998">
        <v>0</v>
      </c>
      <c r="AE2998">
        <v>0</v>
      </c>
      <c r="AF2998">
        <v>18</v>
      </c>
      <c r="AG2998">
        <v>55.393099999999997</v>
      </c>
      <c r="AH2998">
        <v>0</v>
      </c>
      <c r="AI2998">
        <v>1</v>
      </c>
      <c r="AJ2998">
        <v>1</v>
      </c>
    </row>
    <row r="2999" spans="1:36" x14ac:dyDescent="0.35">
      <c r="A2999" t="s">
        <v>127</v>
      </c>
      <c r="B2999" t="str">
        <f t="shared" si="46"/>
        <v>2020</v>
      </c>
      <c r="D2999" s="1">
        <v>43850</v>
      </c>
      <c r="E2999">
        <v>1030</v>
      </c>
      <c r="F2999" t="s">
        <v>42</v>
      </c>
      <c r="G2999">
        <v>1</v>
      </c>
      <c r="H2999">
        <v>4</v>
      </c>
      <c r="I2999" t="s">
        <v>135</v>
      </c>
      <c r="J2999" t="s">
        <v>129</v>
      </c>
      <c r="L2999">
        <v>46830</v>
      </c>
      <c r="M2999" t="s">
        <v>130</v>
      </c>
      <c r="N2999">
        <v>505.96</v>
      </c>
      <c r="O2999" s="6">
        <v>23694.106800000001</v>
      </c>
      <c r="P2999">
        <v>2297.6314389999998</v>
      </c>
      <c r="Q2999">
        <v>55.039029999999997</v>
      </c>
      <c r="R2999">
        <v>1.3109740000000001</v>
      </c>
      <c r="S2999">
        <v>1385686.6148999999</v>
      </c>
      <c r="T2999">
        <v>41570.6</v>
      </c>
      <c r="U2999">
        <v>0</v>
      </c>
      <c r="V2999">
        <v>256906.3</v>
      </c>
      <c r="W2999">
        <v>298476.90000000002</v>
      </c>
      <c r="X2999" t="s">
        <v>82</v>
      </c>
      <c r="Y2999" t="s">
        <v>83</v>
      </c>
      <c r="Z2999">
        <v>156</v>
      </c>
      <c r="AA2999" t="s">
        <v>63</v>
      </c>
      <c r="AB2999">
        <v>156</v>
      </c>
      <c r="AC2999" t="s">
        <v>63</v>
      </c>
      <c r="AD2999">
        <v>3</v>
      </c>
      <c r="AE2999">
        <v>0</v>
      </c>
      <c r="AF2999">
        <v>18</v>
      </c>
      <c r="AG2999">
        <v>53.197200000000002</v>
      </c>
      <c r="AH2999">
        <v>0</v>
      </c>
      <c r="AI2999">
        <v>0</v>
      </c>
      <c r="AJ2999">
        <v>1</v>
      </c>
    </row>
    <row r="3000" spans="1:36" x14ac:dyDescent="0.35">
      <c r="A3000" t="s">
        <v>408</v>
      </c>
      <c r="B3000" t="str">
        <f t="shared" si="46"/>
        <v>2022</v>
      </c>
      <c r="D3000" s="1">
        <v>44917</v>
      </c>
      <c r="E3000">
        <v>1030</v>
      </c>
      <c r="F3000" t="s">
        <v>42</v>
      </c>
      <c r="G3000">
        <v>1</v>
      </c>
      <c r="H3000">
        <v>4</v>
      </c>
      <c r="I3000" t="s">
        <v>330</v>
      </c>
      <c r="J3000" t="s">
        <v>1986</v>
      </c>
      <c r="K3000" t="s">
        <v>38</v>
      </c>
      <c r="L3000">
        <v>149260000</v>
      </c>
      <c r="M3000" t="s">
        <v>44</v>
      </c>
      <c r="N3000">
        <v>1.1641999999999999</v>
      </c>
      <c r="O3000" s="6">
        <v>173768.492</v>
      </c>
      <c r="P3000">
        <v>19496.590385</v>
      </c>
      <c r="Q3000">
        <v>170.222114</v>
      </c>
      <c r="R3000">
        <v>0</v>
      </c>
      <c r="S3000">
        <v>10828508.958000001</v>
      </c>
      <c r="T3000">
        <v>866280.72</v>
      </c>
      <c r="U3000">
        <v>0</v>
      </c>
      <c r="V3000">
        <v>2105062.14</v>
      </c>
      <c r="W3000">
        <v>2971342.86</v>
      </c>
      <c r="X3000" t="s">
        <v>106</v>
      </c>
      <c r="Y3000" t="s">
        <v>107</v>
      </c>
      <c r="Z3000">
        <v>156</v>
      </c>
      <c r="AA3000" t="s">
        <v>63</v>
      </c>
      <c r="AB3000">
        <v>156</v>
      </c>
      <c r="AC3000" t="s">
        <v>63</v>
      </c>
      <c r="AD3000">
        <v>8</v>
      </c>
      <c r="AE3000">
        <v>0</v>
      </c>
      <c r="AF3000">
        <v>18</v>
      </c>
      <c r="AG3000">
        <v>55.98</v>
      </c>
      <c r="AH3000">
        <v>0</v>
      </c>
      <c r="AI3000">
        <v>1</v>
      </c>
      <c r="AJ3000">
        <v>1</v>
      </c>
    </row>
    <row r="3001" spans="1:36" x14ac:dyDescent="0.35">
      <c r="A3001" t="s">
        <v>1287</v>
      </c>
      <c r="B3001" t="str">
        <f t="shared" si="46"/>
        <v>2024</v>
      </c>
      <c r="C3001" s="1">
        <v>45642</v>
      </c>
      <c r="D3001" s="1">
        <v>45643</v>
      </c>
      <c r="E3001">
        <v>1030</v>
      </c>
      <c r="F3001" t="s">
        <v>42</v>
      </c>
      <c r="G3001">
        <v>1</v>
      </c>
      <c r="H3001">
        <v>1</v>
      </c>
      <c r="I3001" t="s">
        <v>330</v>
      </c>
      <c r="J3001" t="s">
        <v>2597</v>
      </c>
      <c r="K3001" t="s">
        <v>38</v>
      </c>
      <c r="L3001">
        <v>258962000</v>
      </c>
      <c r="M3001" t="s">
        <v>44</v>
      </c>
      <c r="N3001">
        <v>0.73599999999999999</v>
      </c>
      <c r="O3001" s="6">
        <v>190596.03200000001</v>
      </c>
      <c r="P3001">
        <v>12948.1</v>
      </c>
      <c r="Q3001">
        <v>517.91999999999996</v>
      </c>
      <c r="R3001">
        <v>0</v>
      </c>
      <c r="S3001">
        <v>12445123.493100001</v>
      </c>
      <c r="T3001">
        <v>995609.88</v>
      </c>
      <c r="U3001">
        <v>0</v>
      </c>
      <c r="V3001">
        <v>2419333.6</v>
      </c>
      <c r="W3001">
        <v>3414943.48</v>
      </c>
      <c r="X3001" t="s">
        <v>106</v>
      </c>
      <c r="Y3001" t="s">
        <v>107</v>
      </c>
      <c r="Z3001">
        <v>156</v>
      </c>
      <c r="AA3001" t="s">
        <v>63</v>
      </c>
      <c r="AB3001">
        <v>156</v>
      </c>
      <c r="AC3001" t="s">
        <v>63</v>
      </c>
      <c r="AD3001">
        <v>8</v>
      </c>
      <c r="AE3001">
        <v>0</v>
      </c>
      <c r="AF3001">
        <v>18</v>
      </c>
      <c r="AG3001">
        <v>60.987000000000002</v>
      </c>
      <c r="AH3001">
        <v>0</v>
      </c>
      <c r="AI3001">
        <v>1</v>
      </c>
      <c r="AJ3001">
        <v>1</v>
      </c>
    </row>
    <row r="3002" spans="1:36" x14ac:dyDescent="0.35">
      <c r="A3002" t="s">
        <v>555</v>
      </c>
      <c r="B3002" t="str">
        <f t="shared" si="46"/>
        <v>2024</v>
      </c>
      <c r="C3002" s="2">
        <v>45544</v>
      </c>
      <c r="D3002" s="1">
        <v>45548</v>
      </c>
      <c r="E3002">
        <v>1150</v>
      </c>
      <c r="F3002" t="s">
        <v>50</v>
      </c>
      <c r="G3002">
        <v>1</v>
      </c>
      <c r="H3002">
        <v>37</v>
      </c>
      <c r="I3002" t="s">
        <v>338</v>
      </c>
      <c r="J3002" t="s">
        <v>665</v>
      </c>
      <c r="K3002" t="s">
        <v>38</v>
      </c>
      <c r="L3002">
        <v>26910000</v>
      </c>
      <c r="M3002" t="s">
        <v>44</v>
      </c>
      <c r="N3002">
        <v>0.7</v>
      </c>
      <c r="O3002" s="6">
        <v>18837</v>
      </c>
      <c r="P3002">
        <v>9928.3508829999992</v>
      </c>
      <c r="Q3002">
        <v>386.16660000000002</v>
      </c>
      <c r="R3002">
        <v>0</v>
      </c>
      <c r="S3002">
        <v>1750456.7456</v>
      </c>
      <c r="T3002">
        <v>245063.94</v>
      </c>
      <c r="U3002">
        <v>0</v>
      </c>
      <c r="V3002">
        <v>359193.72</v>
      </c>
      <c r="W3002">
        <v>604257.66</v>
      </c>
      <c r="X3002" t="s">
        <v>100</v>
      </c>
      <c r="Y3002" t="s">
        <v>101</v>
      </c>
      <c r="Z3002">
        <v>156</v>
      </c>
      <c r="AA3002" t="s">
        <v>63</v>
      </c>
      <c r="AB3002">
        <v>156</v>
      </c>
      <c r="AC3002" t="s">
        <v>63</v>
      </c>
      <c r="AD3002">
        <v>14</v>
      </c>
      <c r="AE3002">
        <v>0</v>
      </c>
      <c r="AF3002">
        <v>18</v>
      </c>
      <c r="AG3002">
        <v>60.046700000000001</v>
      </c>
      <c r="AH3002">
        <v>0</v>
      </c>
      <c r="AI3002">
        <v>0</v>
      </c>
      <c r="AJ3002">
        <v>1</v>
      </c>
    </row>
    <row r="3003" spans="1:36" x14ac:dyDescent="0.35">
      <c r="A3003" t="s">
        <v>1174</v>
      </c>
      <c r="B3003" t="str">
        <f t="shared" si="46"/>
        <v>2024</v>
      </c>
      <c r="C3003" s="2">
        <v>45544</v>
      </c>
      <c r="D3003" s="1">
        <v>45544</v>
      </c>
      <c r="E3003">
        <v>1150</v>
      </c>
      <c r="F3003" t="s">
        <v>50</v>
      </c>
      <c r="G3003">
        <v>1</v>
      </c>
      <c r="H3003">
        <v>9</v>
      </c>
      <c r="I3003" t="s">
        <v>247</v>
      </c>
      <c r="J3003" t="s">
        <v>1175</v>
      </c>
      <c r="K3003" t="s">
        <v>38</v>
      </c>
      <c r="L3003">
        <v>1163260</v>
      </c>
      <c r="M3003" t="s">
        <v>44</v>
      </c>
      <c r="N3003">
        <v>0.98</v>
      </c>
      <c r="O3003" s="6">
        <v>1139.9947999999999</v>
      </c>
      <c r="P3003">
        <v>241.28984</v>
      </c>
      <c r="Q3003">
        <v>22.799631999999999</v>
      </c>
      <c r="R3003">
        <v>0</v>
      </c>
      <c r="S3003">
        <v>84236.9372</v>
      </c>
      <c r="T3003">
        <v>16847.39</v>
      </c>
      <c r="U3003">
        <v>0</v>
      </c>
      <c r="V3003">
        <v>18195.18</v>
      </c>
      <c r="W3003">
        <v>35042.57</v>
      </c>
      <c r="X3003" t="s">
        <v>91</v>
      </c>
      <c r="Y3003" t="s">
        <v>92</v>
      </c>
      <c r="Z3003">
        <v>156</v>
      </c>
      <c r="AA3003" t="s">
        <v>63</v>
      </c>
      <c r="AB3003">
        <v>156</v>
      </c>
      <c r="AC3003" t="s">
        <v>63</v>
      </c>
      <c r="AD3003">
        <v>20</v>
      </c>
      <c r="AE3003">
        <v>0</v>
      </c>
      <c r="AF3003">
        <v>18</v>
      </c>
      <c r="AG3003">
        <v>59.994100000000003</v>
      </c>
      <c r="AH3003">
        <v>0</v>
      </c>
      <c r="AI3003">
        <v>0</v>
      </c>
      <c r="AJ3003">
        <v>1</v>
      </c>
    </row>
    <row r="3004" spans="1:36" x14ac:dyDescent="0.35">
      <c r="A3004" t="s">
        <v>2484</v>
      </c>
      <c r="B3004" t="str">
        <f t="shared" si="46"/>
        <v>2024</v>
      </c>
      <c r="C3004" s="2">
        <v>45538</v>
      </c>
      <c r="D3004" s="1">
        <v>45540</v>
      </c>
      <c r="E3004">
        <v>1150</v>
      </c>
      <c r="F3004" t="s">
        <v>50</v>
      </c>
      <c r="G3004">
        <v>11</v>
      </c>
      <c r="H3004">
        <v>2</v>
      </c>
      <c r="I3004" t="s">
        <v>164</v>
      </c>
      <c r="J3004" t="s">
        <v>249</v>
      </c>
      <c r="K3004" t="s">
        <v>38</v>
      </c>
      <c r="L3004">
        <v>750000</v>
      </c>
      <c r="M3004" t="s">
        <v>44</v>
      </c>
      <c r="N3004">
        <v>7.5137999999999998</v>
      </c>
      <c r="O3004" s="6">
        <v>5635.35</v>
      </c>
      <c r="P3004">
        <v>310.288589</v>
      </c>
      <c r="Q3004">
        <v>112.704761</v>
      </c>
      <c r="R3004">
        <v>0</v>
      </c>
      <c r="S3004">
        <v>363444.12190000003</v>
      </c>
      <c r="T3004">
        <v>72688.820000000007</v>
      </c>
      <c r="U3004">
        <v>0</v>
      </c>
      <c r="V3004">
        <v>78503.929999999993</v>
      </c>
      <c r="W3004">
        <v>151192.75</v>
      </c>
      <c r="X3004" t="s">
        <v>133</v>
      </c>
      <c r="Y3004" t="s">
        <v>134</v>
      </c>
      <c r="Z3004">
        <v>156</v>
      </c>
      <c r="AA3004" t="s">
        <v>63</v>
      </c>
      <c r="AB3004">
        <v>156</v>
      </c>
      <c r="AC3004" t="s">
        <v>63</v>
      </c>
      <c r="AD3004">
        <v>20</v>
      </c>
      <c r="AE3004">
        <v>0</v>
      </c>
      <c r="AF3004">
        <v>18</v>
      </c>
      <c r="AG3004">
        <v>59.990600000000001</v>
      </c>
      <c r="AH3004">
        <v>0</v>
      </c>
      <c r="AI3004">
        <v>0</v>
      </c>
      <c r="AJ3004">
        <v>1</v>
      </c>
    </row>
    <row r="3005" spans="1:36" x14ac:dyDescent="0.35">
      <c r="A3005" t="s">
        <v>758</v>
      </c>
      <c r="B3005" t="str">
        <f t="shared" si="46"/>
        <v>2019</v>
      </c>
      <c r="D3005" s="1">
        <v>43804</v>
      </c>
      <c r="E3005">
        <v>1030</v>
      </c>
      <c r="F3005" t="s">
        <v>42</v>
      </c>
      <c r="G3005">
        <v>1</v>
      </c>
      <c r="H3005">
        <v>6</v>
      </c>
      <c r="I3005" t="s">
        <v>279</v>
      </c>
      <c r="J3005" t="s">
        <v>2598</v>
      </c>
      <c r="K3005" t="s">
        <v>38</v>
      </c>
      <c r="L3005">
        <v>600000</v>
      </c>
      <c r="M3005" t="s">
        <v>44</v>
      </c>
      <c r="N3005">
        <v>7.8716999999999997</v>
      </c>
      <c r="O3005" s="6">
        <v>4723.0200000000004</v>
      </c>
      <c r="P3005">
        <v>224.84856300000001</v>
      </c>
      <c r="Q3005">
        <v>8.6471780000000003</v>
      </c>
      <c r="R3005">
        <v>21.687480000000001</v>
      </c>
      <c r="S3005">
        <v>263294.7401</v>
      </c>
      <c r="T3005">
        <v>0</v>
      </c>
      <c r="U3005">
        <v>0</v>
      </c>
      <c r="V3005">
        <v>47393.05</v>
      </c>
      <c r="W3005">
        <v>47393.05</v>
      </c>
      <c r="X3005" t="s">
        <v>563</v>
      </c>
      <c r="Y3005" t="s">
        <v>564</v>
      </c>
      <c r="Z3005">
        <v>410</v>
      </c>
      <c r="AA3005" t="s">
        <v>145</v>
      </c>
      <c r="AB3005">
        <v>156</v>
      </c>
      <c r="AC3005" t="s">
        <v>63</v>
      </c>
      <c r="AG3005">
        <v>52.889499999999998</v>
      </c>
      <c r="AH3005">
        <v>0</v>
      </c>
      <c r="AI3005">
        <v>1</v>
      </c>
      <c r="AJ3005">
        <v>1</v>
      </c>
    </row>
    <row r="3006" spans="1:36" x14ac:dyDescent="0.35">
      <c r="A3006" t="s">
        <v>1241</v>
      </c>
      <c r="B3006" t="str">
        <f t="shared" si="46"/>
        <v>2021</v>
      </c>
      <c r="D3006" s="1">
        <v>44553</v>
      </c>
      <c r="E3006">
        <v>1030</v>
      </c>
      <c r="F3006" t="s">
        <v>42</v>
      </c>
      <c r="G3006">
        <v>1</v>
      </c>
      <c r="H3006">
        <v>1</v>
      </c>
      <c r="I3006" t="s">
        <v>90</v>
      </c>
      <c r="J3006" t="s">
        <v>59</v>
      </c>
      <c r="K3006" t="s">
        <v>38</v>
      </c>
      <c r="L3006">
        <v>214795000</v>
      </c>
      <c r="M3006" t="s">
        <v>44</v>
      </c>
      <c r="N3006">
        <v>1.357</v>
      </c>
      <c r="O3006" s="6">
        <v>291476.815</v>
      </c>
      <c r="P3006">
        <v>23627.45</v>
      </c>
      <c r="Q3006">
        <v>5829.5364</v>
      </c>
      <c r="R3006">
        <v>0</v>
      </c>
      <c r="S3006">
        <v>18380898.131700002</v>
      </c>
      <c r="T3006">
        <v>0</v>
      </c>
      <c r="U3006">
        <v>0</v>
      </c>
      <c r="V3006">
        <v>1654281.52</v>
      </c>
      <c r="W3006">
        <v>1654281.52</v>
      </c>
      <c r="X3006" t="s">
        <v>192</v>
      </c>
      <c r="Y3006" t="s">
        <v>193</v>
      </c>
      <c r="Z3006">
        <v>156</v>
      </c>
      <c r="AA3006" t="s">
        <v>63</v>
      </c>
      <c r="AB3006">
        <v>156</v>
      </c>
      <c r="AC3006" t="s">
        <v>63</v>
      </c>
      <c r="AD3006">
        <v>0</v>
      </c>
      <c r="AE3006">
        <v>0</v>
      </c>
      <c r="AF3006">
        <v>18</v>
      </c>
      <c r="AG3006">
        <v>57.273200000000003</v>
      </c>
      <c r="AH3006">
        <v>0</v>
      </c>
      <c r="AI3006">
        <v>1</v>
      </c>
      <c r="AJ3006">
        <v>1</v>
      </c>
    </row>
    <row r="3007" spans="1:36" x14ac:dyDescent="0.35">
      <c r="A3007" t="s">
        <v>981</v>
      </c>
      <c r="B3007" t="str">
        <f t="shared" si="46"/>
        <v>2022</v>
      </c>
      <c r="C3007" s="1">
        <v>44663</v>
      </c>
      <c r="D3007" s="1">
        <v>44664</v>
      </c>
      <c r="E3007">
        <v>1150</v>
      </c>
      <c r="F3007" t="s">
        <v>50</v>
      </c>
      <c r="G3007">
        <v>1</v>
      </c>
      <c r="H3007">
        <v>3</v>
      </c>
      <c r="I3007" t="s">
        <v>99</v>
      </c>
      <c r="J3007" t="s">
        <v>899</v>
      </c>
      <c r="K3007" t="s">
        <v>38</v>
      </c>
      <c r="L3007">
        <v>9833000</v>
      </c>
      <c r="M3007" t="s">
        <v>44</v>
      </c>
      <c r="N3007">
        <v>2.8794</v>
      </c>
      <c r="O3007" s="6">
        <v>28313.140200000002</v>
      </c>
      <c r="P3007">
        <v>5660.2393259999999</v>
      </c>
      <c r="Q3007">
        <v>47.684412000000002</v>
      </c>
      <c r="R3007">
        <v>34.243366000000002</v>
      </c>
      <c r="S3007">
        <v>1880078.3487</v>
      </c>
      <c r="T3007">
        <v>0</v>
      </c>
      <c r="U3007">
        <v>0</v>
      </c>
      <c r="V3007">
        <v>169206.99</v>
      </c>
      <c r="W3007">
        <v>169206.99</v>
      </c>
      <c r="X3007" t="s">
        <v>79</v>
      </c>
      <c r="Y3007" t="s">
        <v>75</v>
      </c>
      <c r="Z3007">
        <v>156</v>
      </c>
      <c r="AA3007" t="s">
        <v>63</v>
      </c>
      <c r="AB3007">
        <v>156</v>
      </c>
      <c r="AC3007" t="s">
        <v>63</v>
      </c>
      <c r="AD3007">
        <v>0</v>
      </c>
      <c r="AE3007">
        <v>0</v>
      </c>
      <c r="AF3007">
        <v>18</v>
      </c>
      <c r="AG3007">
        <v>55.206600000000002</v>
      </c>
      <c r="AH3007">
        <v>0</v>
      </c>
      <c r="AI3007">
        <v>0</v>
      </c>
      <c r="AJ3007">
        <v>1</v>
      </c>
    </row>
    <row r="3008" spans="1:36" x14ac:dyDescent="0.35">
      <c r="A3008" t="s">
        <v>710</v>
      </c>
      <c r="B3008" t="str">
        <f t="shared" si="46"/>
        <v>2023</v>
      </c>
      <c r="C3008" s="1">
        <v>45041</v>
      </c>
      <c r="D3008" s="1">
        <v>45044</v>
      </c>
      <c r="E3008">
        <v>1150</v>
      </c>
      <c r="F3008" t="s">
        <v>50</v>
      </c>
      <c r="G3008">
        <v>1</v>
      </c>
      <c r="H3008">
        <v>2</v>
      </c>
      <c r="I3008" t="s">
        <v>585</v>
      </c>
      <c r="J3008" t="s">
        <v>711</v>
      </c>
      <c r="K3008" t="s">
        <v>38</v>
      </c>
      <c r="L3008">
        <v>5958000</v>
      </c>
      <c r="M3008" t="s">
        <v>44</v>
      </c>
      <c r="N3008">
        <v>1.58</v>
      </c>
      <c r="O3008" s="6">
        <v>9413.64</v>
      </c>
      <c r="P3008">
        <v>559.87750000000005</v>
      </c>
      <c r="Q3008">
        <v>10.077795</v>
      </c>
      <c r="R3008">
        <v>0</v>
      </c>
      <c r="S3008">
        <v>546200.64269999997</v>
      </c>
      <c r="T3008">
        <v>0</v>
      </c>
      <c r="U3008">
        <v>0</v>
      </c>
      <c r="V3008">
        <v>98316.12</v>
      </c>
      <c r="W3008">
        <v>98316.12</v>
      </c>
      <c r="X3008" t="s">
        <v>712</v>
      </c>
      <c r="Y3008" t="s">
        <v>713</v>
      </c>
      <c r="Z3008">
        <v>156</v>
      </c>
      <c r="AA3008" t="s">
        <v>63</v>
      </c>
      <c r="AB3008">
        <v>156</v>
      </c>
      <c r="AC3008" t="s">
        <v>63</v>
      </c>
      <c r="AD3008">
        <v>0</v>
      </c>
      <c r="AE3008">
        <v>0</v>
      </c>
      <c r="AF3008">
        <v>18</v>
      </c>
      <c r="AG3008">
        <v>54.709800000000001</v>
      </c>
      <c r="AH3008">
        <v>0</v>
      </c>
      <c r="AI3008">
        <v>0</v>
      </c>
      <c r="AJ3008">
        <v>1</v>
      </c>
    </row>
    <row r="3009" spans="1:36" x14ac:dyDescent="0.35">
      <c r="A3009" t="s">
        <v>561</v>
      </c>
      <c r="B3009" t="str">
        <f t="shared" si="46"/>
        <v>2024</v>
      </c>
      <c r="C3009" s="1">
        <v>45366</v>
      </c>
      <c r="D3009" s="1">
        <v>45365</v>
      </c>
      <c r="E3009">
        <v>1030</v>
      </c>
      <c r="F3009" t="s">
        <v>42</v>
      </c>
      <c r="G3009">
        <v>1</v>
      </c>
      <c r="H3009">
        <v>5</v>
      </c>
      <c r="I3009" t="s">
        <v>85</v>
      </c>
      <c r="J3009" t="s">
        <v>73</v>
      </c>
      <c r="K3009" t="s">
        <v>38</v>
      </c>
      <c r="L3009">
        <v>17893000</v>
      </c>
      <c r="M3009" t="s">
        <v>44</v>
      </c>
      <c r="N3009">
        <v>2.0754000000000001</v>
      </c>
      <c r="O3009" s="6">
        <v>37135.1322</v>
      </c>
      <c r="P3009">
        <v>2642.0832</v>
      </c>
      <c r="Q3009">
        <v>69.319419999999994</v>
      </c>
      <c r="R3009">
        <v>35.035124000000003</v>
      </c>
      <c r="S3009">
        <v>2361231.7226999998</v>
      </c>
      <c r="T3009">
        <v>0</v>
      </c>
      <c r="U3009">
        <v>0</v>
      </c>
      <c r="V3009">
        <v>425021.71</v>
      </c>
      <c r="W3009">
        <v>425021.71</v>
      </c>
      <c r="X3009" t="s">
        <v>244</v>
      </c>
      <c r="Y3009" t="s">
        <v>245</v>
      </c>
      <c r="Z3009">
        <v>156</v>
      </c>
      <c r="AA3009" t="s">
        <v>63</v>
      </c>
      <c r="AB3009">
        <v>156</v>
      </c>
      <c r="AC3009" t="s">
        <v>63</v>
      </c>
      <c r="AD3009">
        <v>0</v>
      </c>
      <c r="AE3009">
        <v>0</v>
      </c>
      <c r="AF3009">
        <v>18</v>
      </c>
      <c r="AG3009">
        <v>59.206099999999999</v>
      </c>
      <c r="AH3009">
        <v>0</v>
      </c>
      <c r="AI3009">
        <v>0</v>
      </c>
      <c r="AJ3009">
        <v>1</v>
      </c>
    </row>
    <row r="3010" spans="1:36" x14ac:dyDescent="0.35">
      <c r="A3010" t="s">
        <v>470</v>
      </c>
      <c r="B3010" t="str">
        <f t="shared" si="46"/>
        <v>2022</v>
      </c>
      <c r="D3010" s="1">
        <v>44795</v>
      </c>
      <c r="E3010">
        <v>1030</v>
      </c>
      <c r="F3010" t="s">
        <v>42</v>
      </c>
      <c r="G3010">
        <v>1</v>
      </c>
      <c r="H3010">
        <v>5</v>
      </c>
      <c r="I3010" t="s">
        <v>678</v>
      </c>
      <c r="J3010" t="s">
        <v>2599</v>
      </c>
      <c r="K3010" t="s">
        <v>38</v>
      </c>
      <c r="L3010">
        <v>1124000</v>
      </c>
      <c r="M3010" t="s">
        <v>44</v>
      </c>
      <c r="N3010">
        <v>3.8105000000000002</v>
      </c>
      <c r="O3010" s="6">
        <v>4283.0020000000004</v>
      </c>
      <c r="P3010">
        <v>572.63894600000003</v>
      </c>
      <c r="Q3010">
        <v>18.587336000000001</v>
      </c>
      <c r="R3010">
        <v>0</v>
      </c>
      <c r="S3010">
        <v>261153.4191</v>
      </c>
      <c r="T3010">
        <v>0</v>
      </c>
      <c r="U3010">
        <v>0</v>
      </c>
      <c r="V3010">
        <v>47007.62</v>
      </c>
      <c r="W3010">
        <v>47007.62</v>
      </c>
      <c r="X3010" t="s">
        <v>468</v>
      </c>
      <c r="Y3010" t="s">
        <v>469</v>
      </c>
      <c r="Z3010">
        <v>156</v>
      </c>
      <c r="AA3010" t="s">
        <v>63</v>
      </c>
      <c r="AB3010">
        <v>156</v>
      </c>
      <c r="AC3010" t="s">
        <v>63</v>
      </c>
      <c r="AD3010">
        <v>0</v>
      </c>
      <c r="AE3010">
        <v>0</v>
      </c>
      <c r="AF3010">
        <v>18</v>
      </c>
      <c r="AG3010">
        <v>53.578400000000002</v>
      </c>
      <c r="AH3010">
        <v>0</v>
      </c>
      <c r="AI3010">
        <v>0</v>
      </c>
      <c r="AJ3010">
        <v>1</v>
      </c>
    </row>
    <row r="3011" spans="1:36" x14ac:dyDescent="0.35">
      <c r="A3011" t="s">
        <v>201</v>
      </c>
      <c r="B3011" t="str">
        <f t="shared" ref="B3011:B3074" si="47">LEFT(A3011,4)</f>
        <v>2021</v>
      </c>
      <c r="D3011" s="1">
        <v>44481</v>
      </c>
      <c r="E3011">
        <v>1150</v>
      </c>
      <c r="F3011" t="s">
        <v>50</v>
      </c>
      <c r="G3011">
        <v>1</v>
      </c>
      <c r="H3011">
        <v>6</v>
      </c>
      <c r="I3011" t="s">
        <v>197</v>
      </c>
      <c r="J3011" t="s">
        <v>81</v>
      </c>
      <c r="K3011" t="s">
        <v>38</v>
      </c>
      <c r="L3011">
        <v>3150000</v>
      </c>
      <c r="M3011" t="s">
        <v>44</v>
      </c>
      <c r="N3011">
        <v>2.5116999999999998</v>
      </c>
      <c r="O3011" s="6">
        <v>7911.8549999999996</v>
      </c>
      <c r="P3011">
        <v>1320.9754660000001</v>
      </c>
      <c r="Q3011">
        <v>8.6398499999999991</v>
      </c>
      <c r="R3011">
        <v>0</v>
      </c>
      <c r="S3011">
        <v>522802.48200000002</v>
      </c>
      <c r="T3011">
        <v>0</v>
      </c>
      <c r="U3011">
        <v>0</v>
      </c>
      <c r="V3011">
        <v>94104.45</v>
      </c>
      <c r="W3011">
        <v>94104.45</v>
      </c>
      <c r="X3011" t="s">
        <v>199</v>
      </c>
      <c r="Y3011" t="s">
        <v>200</v>
      </c>
      <c r="Z3011">
        <v>156</v>
      </c>
      <c r="AA3011" t="s">
        <v>63</v>
      </c>
      <c r="AB3011">
        <v>156</v>
      </c>
      <c r="AC3011" t="s">
        <v>63</v>
      </c>
      <c r="AD3011">
        <v>0</v>
      </c>
      <c r="AE3011">
        <v>0</v>
      </c>
      <c r="AF3011">
        <v>18</v>
      </c>
      <c r="AG3011">
        <v>56.571300000000001</v>
      </c>
      <c r="AH3011">
        <v>0</v>
      </c>
      <c r="AI3011">
        <v>0</v>
      </c>
      <c r="AJ3011">
        <v>1</v>
      </c>
    </row>
    <row r="3012" spans="1:36" x14ac:dyDescent="0.35">
      <c r="A3012" t="s">
        <v>2055</v>
      </c>
      <c r="B3012" t="str">
        <f t="shared" si="47"/>
        <v>2023</v>
      </c>
      <c r="C3012" s="1">
        <v>45078</v>
      </c>
      <c r="D3012" s="1">
        <v>45082</v>
      </c>
      <c r="E3012">
        <v>1030</v>
      </c>
      <c r="F3012" t="s">
        <v>42</v>
      </c>
      <c r="G3012">
        <v>1</v>
      </c>
      <c r="H3012">
        <v>1</v>
      </c>
      <c r="I3012" t="s">
        <v>120</v>
      </c>
      <c r="J3012" t="s">
        <v>59</v>
      </c>
      <c r="K3012" t="s">
        <v>38</v>
      </c>
      <c r="L3012">
        <v>366415000</v>
      </c>
      <c r="M3012" t="s">
        <v>44</v>
      </c>
      <c r="N3012">
        <v>1.2032</v>
      </c>
      <c r="O3012" s="6">
        <v>440870.52799999999</v>
      </c>
      <c r="P3012">
        <v>20535.2</v>
      </c>
      <c r="Q3012">
        <v>913.59</v>
      </c>
      <c r="R3012">
        <v>70</v>
      </c>
      <c r="S3012">
        <v>25379455.179699998</v>
      </c>
      <c r="T3012">
        <v>0</v>
      </c>
      <c r="U3012">
        <v>0</v>
      </c>
      <c r="V3012">
        <v>2284149.59</v>
      </c>
      <c r="W3012">
        <v>2284149.59</v>
      </c>
      <c r="X3012" t="s">
        <v>96</v>
      </c>
      <c r="Y3012" t="s">
        <v>97</v>
      </c>
      <c r="Z3012">
        <v>156</v>
      </c>
      <c r="AA3012" t="s">
        <v>63</v>
      </c>
      <c r="AB3012">
        <v>156</v>
      </c>
      <c r="AC3012" t="s">
        <v>63</v>
      </c>
      <c r="AD3012">
        <v>0</v>
      </c>
      <c r="AE3012">
        <v>0</v>
      </c>
      <c r="AF3012">
        <v>18</v>
      </c>
      <c r="AG3012">
        <v>54.887599999999999</v>
      </c>
      <c r="AH3012">
        <v>0</v>
      </c>
      <c r="AI3012">
        <v>0</v>
      </c>
      <c r="AJ3012">
        <v>1</v>
      </c>
    </row>
    <row r="3013" spans="1:36" x14ac:dyDescent="0.35">
      <c r="A3013" t="s">
        <v>1045</v>
      </c>
      <c r="B3013" t="str">
        <f t="shared" si="47"/>
        <v>2024</v>
      </c>
      <c r="C3013" s="1">
        <v>45642</v>
      </c>
      <c r="D3013" s="1">
        <v>45639</v>
      </c>
      <c r="E3013">
        <v>1030</v>
      </c>
      <c r="F3013" t="s">
        <v>42</v>
      </c>
      <c r="G3013">
        <v>1</v>
      </c>
      <c r="H3013">
        <v>1</v>
      </c>
      <c r="I3013" t="s">
        <v>58</v>
      </c>
      <c r="J3013" t="s">
        <v>1750</v>
      </c>
      <c r="K3013" t="s">
        <v>38</v>
      </c>
      <c r="L3013">
        <v>1520000000</v>
      </c>
      <c r="M3013" t="s">
        <v>44</v>
      </c>
      <c r="N3013">
        <v>0.70130000000000003</v>
      </c>
      <c r="O3013" s="6">
        <v>1065976</v>
      </c>
      <c r="P3013">
        <v>97856</v>
      </c>
      <c r="Q3013">
        <v>21768</v>
      </c>
      <c r="R3013">
        <v>0</v>
      </c>
      <c r="S3013">
        <v>72215600.969600007</v>
      </c>
      <c r="T3013">
        <v>0</v>
      </c>
      <c r="U3013">
        <v>0</v>
      </c>
      <c r="V3013">
        <v>12998809.32</v>
      </c>
      <c r="W3013">
        <v>12998809.32</v>
      </c>
      <c r="X3013" t="s">
        <v>106</v>
      </c>
      <c r="Y3013" t="s">
        <v>107</v>
      </c>
      <c r="Z3013">
        <v>156</v>
      </c>
      <c r="AA3013" t="s">
        <v>63</v>
      </c>
      <c r="AB3013">
        <v>156</v>
      </c>
      <c r="AC3013" t="s">
        <v>63</v>
      </c>
      <c r="AD3013">
        <v>0</v>
      </c>
      <c r="AE3013">
        <v>0</v>
      </c>
      <c r="AF3013">
        <v>18</v>
      </c>
      <c r="AG3013">
        <v>60.910600000000002</v>
      </c>
      <c r="AH3013">
        <v>0</v>
      </c>
      <c r="AI3013">
        <v>1</v>
      </c>
      <c r="AJ3013">
        <v>1</v>
      </c>
    </row>
    <row r="3014" spans="1:36" x14ac:dyDescent="0.35">
      <c r="A3014" t="s">
        <v>309</v>
      </c>
      <c r="B3014" t="str">
        <f t="shared" si="47"/>
        <v>2022</v>
      </c>
      <c r="C3014" s="1">
        <v>44665</v>
      </c>
      <c r="D3014" s="1">
        <v>44671</v>
      </c>
      <c r="E3014">
        <v>1030</v>
      </c>
      <c r="F3014" t="s">
        <v>42</v>
      </c>
      <c r="G3014">
        <v>1</v>
      </c>
      <c r="H3014">
        <v>5</v>
      </c>
      <c r="I3014" t="s">
        <v>214</v>
      </c>
      <c r="J3014" t="s">
        <v>59</v>
      </c>
      <c r="K3014" t="s">
        <v>38</v>
      </c>
      <c r="L3014">
        <v>9120000</v>
      </c>
      <c r="M3014" t="s">
        <v>44</v>
      </c>
      <c r="N3014">
        <v>1.0182</v>
      </c>
      <c r="O3014" s="6">
        <v>9285.9840000000004</v>
      </c>
      <c r="P3014">
        <v>368.083977</v>
      </c>
      <c r="Q3014">
        <v>11.681611</v>
      </c>
      <c r="R3014">
        <v>0.45182699999999998</v>
      </c>
      <c r="S3014">
        <v>533581.24879999994</v>
      </c>
      <c r="T3014">
        <v>0</v>
      </c>
      <c r="U3014">
        <v>0</v>
      </c>
      <c r="V3014">
        <v>96044.62</v>
      </c>
      <c r="W3014">
        <v>96044.62</v>
      </c>
      <c r="X3014" t="s">
        <v>140</v>
      </c>
      <c r="Y3014" t="s">
        <v>141</v>
      </c>
      <c r="Z3014">
        <v>484</v>
      </c>
      <c r="AA3014" t="s">
        <v>115</v>
      </c>
      <c r="AB3014">
        <v>156</v>
      </c>
      <c r="AC3014" t="s">
        <v>63</v>
      </c>
      <c r="AD3014">
        <v>0</v>
      </c>
      <c r="AE3014">
        <v>0</v>
      </c>
      <c r="AF3014">
        <v>18</v>
      </c>
      <c r="AG3014">
        <v>55.200600000000001</v>
      </c>
      <c r="AH3014">
        <v>0</v>
      </c>
      <c r="AI3014">
        <v>0</v>
      </c>
      <c r="AJ3014">
        <v>1</v>
      </c>
    </row>
    <row r="3015" spans="1:36" x14ac:dyDescent="0.35">
      <c r="A3015" t="s">
        <v>1321</v>
      </c>
      <c r="B3015" t="str">
        <f t="shared" si="47"/>
        <v>2022</v>
      </c>
      <c r="D3015" s="1">
        <v>44908</v>
      </c>
      <c r="E3015">
        <v>1150</v>
      </c>
      <c r="F3015" t="s">
        <v>50</v>
      </c>
      <c r="G3015">
        <v>1</v>
      </c>
      <c r="H3015">
        <v>27</v>
      </c>
      <c r="I3015" t="s">
        <v>527</v>
      </c>
      <c r="J3015" t="s">
        <v>59</v>
      </c>
      <c r="K3015" t="s">
        <v>38</v>
      </c>
      <c r="L3015">
        <v>1820000</v>
      </c>
      <c r="M3015" t="s">
        <v>44</v>
      </c>
      <c r="N3015">
        <v>1.9</v>
      </c>
      <c r="O3015" s="6">
        <v>3458</v>
      </c>
      <c r="P3015">
        <v>436.87909999999999</v>
      </c>
      <c r="Q3015">
        <v>77.923578000000006</v>
      </c>
      <c r="R3015">
        <v>0</v>
      </c>
      <c r="S3015">
        <v>219572.8438</v>
      </c>
      <c r="T3015">
        <v>17565.830000000002</v>
      </c>
      <c r="U3015">
        <v>0</v>
      </c>
      <c r="V3015">
        <v>42684.959999999999</v>
      </c>
      <c r="W3015">
        <v>60250.79</v>
      </c>
      <c r="X3015" t="s">
        <v>244</v>
      </c>
      <c r="Y3015" t="s">
        <v>245</v>
      </c>
      <c r="Z3015">
        <v>156</v>
      </c>
      <c r="AA3015" t="s">
        <v>63</v>
      </c>
      <c r="AB3015">
        <v>156</v>
      </c>
      <c r="AC3015" t="s">
        <v>63</v>
      </c>
      <c r="AD3015">
        <v>8</v>
      </c>
      <c r="AE3015">
        <v>0</v>
      </c>
      <c r="AF3015">
        <v>18</v>
      </c>
      <c r="AG3015">
        <v>55.268999999999998</v>
      </c>
      <c r="AH3015">
        <v>0</v>
      </c>
      <c r="AI3015">
        <v>1</v>
      </c>
      <c r="AJ3015">
        <v>1</v>
      </c>
    </row>
    <row r="3016" spans="1:36" x14ac:dyDescent="0.35">
      <c r="A3016" t="s">
        <v>410</v>
      </c>
      <c r="B3016" t="str">
        <f t="shared" si="47"/>
        <v>2025</v>
      </c>
      <c r="C3016" s="1">
        <v>46019</v>
      </c>
      <c r="D3016" s="1">
        <v>46020</v>
      </c>
      <c r="E3016">
        <v>1030</v>
      </c>
      <c r="F3016" t="s">
        <v>42</v>
      </c>
      <c r="G3016">
        <v>1</v>
      </c>
      <c r="H3016">
        <v>1</v>
      </c>
      <c r="I3016" t="s">
        <v>147</v>
      </c>
      <c r="J3016" t="s">
        <v>2600</v>
      </c>
      <c r="K3016" t="s">
        <v>38</v>
      </c>
      <c r="L3016">
        <v>128320000</v>
      </c>
      <c r="M3016" t="s">
        <v>44</v>
      </c>
      <c r="N3016">
        <v>0.56200000000000006</v>
      </c>
      <c r="O3016" s="6">
        <v>72115.839999999997</v>
      </c>
      <c r="P3016">
        <v>7442.5530559999997</v>
      </c>
      <c r="Q3016">
        <v>243.63405900000001</v>
      </c>
      <c r="R3016">
        <v>0</v>
      </c>
      <c r="S3016">
        <v>5037879.4764</v>
      </c>
      <c r="T3016">
        <v>705303.13</v>
      </c>
      <c r="U3016">
        <v>0</v>
      </c>
      <c r="V3016">
        <v>1033772.87</v>
      </c>
      <c r="W3016">
        <v>1739076</v>
      </c>
      <c r="X3016" t="s">
        <v>192</v>
      </c>
      <c r="Y3016" t="s">
        <v>193</v>
      </c>
      <c r="Z3016">
        <v>156</v>
      </c>
      <c r="AA3016" t="s">
        <v>63</v>
      </c>
      <c r="AB3016">
        <v>156</v>
      </c>
      <c r="AC3016" t="s">
        <v>63</v>
      </c>
      <c r="AD3016">
        <v>14</v>
      </c>
      <c r="AE3016">
        <v>0</v>
      </c>
      <c r="AF3016">
        <v>18</v>
      </c>
      <c r="AG3016">
        <v>63.129800000000003</v>
      </c>
      <c r="AH3016">
        <v>0</v>
      </c>
      <c r="AI3016">
        <v>1</v>
      </c>
      <c r="AJ3016">
        <v>1</v>
      </c>
    </row>
    <row r="3017" spans="1:36" x14ac:dyDescent="0.35">
      <c r="A3017" t="s">
        <v>841</v>
      </c>
      <c r="B3017" t="str">
        <f t="shared" si="47"/>
        <v>2020</v>
      </c>
      <c r="D3017" s="1">
        <v>44194</v>
      </c>
      <c r="E3017">
        <v>1150</v>
      </c>
      <c r="F3017" t="s">
        <v>50</v>
      </c>
      <c r="G3017">
        <v>1</v>
      </c>
      <c r="H3017">
        <v>10</v>
      </c>
      <c r="I3017" t="s">
        <v>237</v>
      </c>
      <c r="J3017" t="s">
        <v>238</v>
      </c>
      <c r="K3017" t="s">
        <v>38</v>
      </c>
      <c r="L3017">
        <v>2723400</v>
      </c>
      <c r="M3017" t="s">
        <v>44</v>
      </c>
      <c r="N3017">
        <v>1.2199</v>
      </c>
      <c r="O3017" s="6">
        <v>3322.2756599999998</v>
      </c>
      <c r="P3017">
        <v>560.802232</v>
      </c>
      <c r="Q3017">
        <v>6.6663309999999996</v>
      </c>
      <c r="R3017">
        <v>0</v>
      </c>
      <c r="S3017">
        <v>226808.8898</v>
      </c>
      <c r="T3017">
        <v>40825.602500000001</v>
      </c>
      <c r="U3017">
        <v>0</v>
      </c>
      <c r="V3017">
        <v>48990.720000000001</v>
      </c>
      <c r="W3017">
        <v>89816.322499999995</v>
      </c>
      <c r="X3017" t="s">
        <v>239</v>
      </c>
      <c r="Y3017" t="s">
        <v>240</v>
      </c>
      <c r="Z3017">
        <v>156</v>
      </c>
      <c r="AA3017" t="s">
        <v>63</v>
      </c>
      <c r="AB3017">
        <v>156</v>
      </c>
      <c r="AC3017" t="s">
        <v>63</v>
      </c>
      <c r="AD3017">
        <v>20</v>
      </c>
      <c r="AE3017">
        <v>0</v>
      </c>
      <c r="AF3017">
        <v>18</v>
      </c>
      <c r="AG3017">
        <v>58.309399999999997</v>
      </c>
      <c r="AI3017">
        <v>1</v>
      </c>
      <c r="AJ3017">
        <v>1</v>
      </c>
    </row>
    <row r="3018" spans="1:36" x14ac:dyDescent="0.35">
      <c r="A3018" t="s">
        <v>603</v>
      </c>
      <c r="B3018" t="str">
        <f t="shared" si="47"/>
        <v>2021</v>
      </c>
      <c r="C3018" s="1">
        <v>44453</v>
      </c>
      <c r="D3018" s="1">
        <v>44459</v>
      </c>
      <c r="E3018">
        <v>1150</v>
      </c>
      <c r="F3018" t="s">
        <v>50</v>
      </c>
      <c r="G3018">
        <v>1</v>
      </c>
      <c r="H3018">
        <v>32</v>
      </c>
      <c r="I3018" t="s">
        <v>164</v>
      </c>
      <c r="J3018" t="s">
        <v>249</v>
      </c>
      <c r="K3018" t="s">
        <v>38</v>
      </c>
      <c r="L3018">
        <v>141000</v>
      </c>
      <c r="M3018" t="s">
        <v>44</v>
      </c>
      <c r="N3018">
        <v>1.6</v>
      </c>
      <c r="O3018" s="6">
        <v>225.6</v>
      </c>
      <c r="P3018">
        <v>96.197249999999997</v>
      </c>
      <c r="Q3018">
        <v>4.5115999999999996</v>
      </c>
      <c r="R3018">
        <v>0</v>
      </c>
      <c r="S3018">
        <v>18546.9228</v>
      </c>
      <c r="T3018">
        <v>3709.38</v>
      </c>
      <c r="U3018">
        <v>0</v>
      </c>
      <c r="V3018">
        <v>4006.13</v>
      </c>
      <c r="W3018">
        <v>7715.51</v>
      </c>
      <c r="X3018" t="s">
        <v>244</v>
      </c>
      <c r="Y3018" t="s">
        <v>245</v>
      </c>
      <c r="Z3018">
        <v>156</v>
      </c>
      <c r="AA3018" t="s">
        <v>63</v>
      </c>
      <c r="AB3018">
        <v>156</v>
      </c>
      <c r="AC3018" t="s">
        <v>63</v>
      </c>
      <c r="AD3018">
        <v>20</v>
      </c>
      <c r="AE3018">
        <v>0</v>
      </c>
      <c r="AF3018">
        <v>18</v>
      </c>
      <c r="AG3018">
        <v>56.837000000000003</v>
      </c>
      <c r="AH3018">
        <v>0</v>
      </c>
      <c r="AI3018">
        <v>0</v>
      </c>
      <c r="AJ3018">
        <v>1</v>
      </c>
    </row>
    <row r="3019" spans="1:36" x14ac:dyDescent="0.35">
      <c r="A3019" t="s">
        <v>1483</v>
      </c>
      <c r="B3019" t="str">
        <f t="shared" si="47"/>
        <v>2019</v>
      </c>
      <c r="D3019" s="1">
        <v>43692</v>
      </c>
      <c r="E3019">
        <v>1150</v>
      </c>
      <c r="F3019" t="s">
        <v>50</v>
      </c>
      <c r="G3019">
        <v>11</v>
      </c>
      <c r="H3019">
        <v>3</v>
      </c>
      <c r="I3019" t="s">
        <v>1039</v>
      </c>
      <c r="J3019" t="s">
        <v>1040</v>
      </c>
      <c r="K3019" t="s">
        <v>38</v>
      </c>
      <c r="L3019">
        <v>13206000</v>
      </c>
      <c r="M3019" t="s">
        <v>44</v>
      </c>
      <c r="N3019">
        <v>0.59940000000000004</v>
      </c>
      <c r="O3019" s="6">
        <v>7915.6764000000003</v>
      </c>
      <c r="P3019">
        <v>415.26089999999999</v>
      </c>
      <c r="Q3019">
        <v>158.31487799999999</v>
      </c>
      <c r="R3019">
        <v>0</v>
      </c>
      <c r="S3019">
        <v>434320.13099999999</v>
      </c>
      <c r="T3019">
        <v>0</v>
      </c>
      <c r="U3019">
        <v>0</v>
      </c>
      <c r="V3019">
        <v>78177.62</v>
      </c>
      <c r="W3019">
        <v>78177.62</v>
      </c>
      <c r="X3019" t="s">
        <v>199</v>
      </c>
      <c r="Y3019" t="s">
        <v>200</v>
      </c>
      <c r="Z3019">
        <v>156</v>
      </c>
      <c r="AA3019" t="s">
        <v>63</v>
      </c>
      <c r="AB3019">
        <v>156</v>
      </c>
      <c r="AC3019" t="s">
        <v>63</v>
      </c>
      <c r="AG3019">
        <v>51.161200000000001</v>
      </c>
      <c r="AH3019">
        <v>0</v>
      </c>
      <c r="AI3019">
        <v>0</v>
      </c>
      <c r="AJ3019">
        <v>1</v>
      </c>
    </row>
    <row r="3020" spans="1:36" x14ac:dyDescent="0.35">
      <c r="A3020" t="s">
        <v>943</v>
      </c>
      <c r="B3020" t="str">
        <f t="shared" si="47"/>
        <v>2025</v>
      </c>
      <c r="C3020" s="1">
        <v>45739</v>
      </c>
      <c r="D3020" s="1">
        <v>45740</v>
      </c>
      <c r="E3020">
        <v>1150</v>
      </c>
      <c r="F3020" t="s">
        <v>50</v>
      </c>
      <c r="G3020">
        <v>1</v>
      </c>
      <c r="H3020">
        <v>1</v>
      </c>
      <c r="I3020" t="s">
        <v>58</v>
      </c>
      <c r="J3020" t="s">
        <v>59</v>
      </c>
      <c r="K3020" t="s">
        <v>38</v>
      </c>
      <c r="L3020">
        <v>50730000</v>
      </c>
      <c r="M3020" t="s">
        <v>44</v>
      </c>
      <c r="N3020">
        <v>0.61939999999999995</v>
      </c>
      <c r="O3020" s="6">
        <v>31422.162</v>
      </c>
      <c r="P3020">
        <v>6601.79</v>
      </c>
      <c r="Q3020">
        <v>628.44320000000005</v>
      </c>
      <c r="R3020">
        <v>0</v>
      </c>
      <c r="S3020">
        <v>2449684.4700000002</v>
      </c>
      <c r="T3020">
        <v>0</v>
      </c>
      <c r="U3020">
        <v>0</v>
      </c>
      <c r="V3020">
        <v>220471.6</v>
      </c>
      <c r="W3020">
        <v>220471.6</v>
      </c>
      <c r="X3020" t="s">
        <v>60</v>
      </c>
      <c r="Y3020" t="s">
        <v>61</v>
      </c>
      <c r="Z3020">
        <v>36</v>
      </c>
      <c r="AA3020" t="s">
        <v>62</v>
      </c>
      <c r="AB3020">
        <v>156</v>
      </c>
      <c r="AC3020" t="s">
        <v>63</v>
      </c>
      <c r="AD3020">
        <v>0</v>
      </c>
      <c r="AE3020">
        <v>0</v>
      </c>
      <c r="AF3020">
        <v>18</v>
      </c>
      <c r="AG3020">
        <v>63.377299999999998</v>
      </c>
      <c r="AH3020">
        <v>0</v>
      </c>
      <c r="AI3020">
        <v>0</v>
      </c>
      <c r="AJ3020">
        <v>1</v>
      </c>
    </row>
    <row r="3021" spans="1:36" x14ac:dyDescent="0.35">
      <c r="A3021" t="s">
        <v>818</v>
      </c>
      <c r="B3021" t="str">
        <f t="shared" si="47"/>
        <v>2025</v>
      </c>
      <c r="C3021" s="2">
        <v>45796.348055555558</v>
      </c>
      <c r="D3021" s="1">
        <v>45806</v>
      </c>
      <c r="E3021">
        <v>1030</v>
      </c>
      <c r="F3021" t="s">
        <v>42</v>
      </c>
      <c r="G3021">
        <v>1</v>
      </c>
      <c r="H3021">
        <v>3</v>
      </c>
      <c r="I3021" t="s">
        <v>214</v>
      </c>
      <c r="J3021" t="s">
        <v>1678</v>
      </c>
      <c r="K3021" t="s">
        <v>38</v>
      </c>
      <c r="L3021">
        <v>108490000</v>
      </c>
      <c r="M3021" t="s">
        <v>44</v>
      </c>
      <c r="N3021">
        <v>0.58730000000000004</v>
      </c>
      <c r="O3021" s="6">
        <v>63716.177000000003</v>
      </c>
      <c r="P3021">
        <v>6565.150635</v>
      </c>
      <c r="Q3021">
        <v>232.69338500000001</v>
      </c>
      <c r="R3021">
        <v>0</v>
      </c>
      <c r="S3021">
        <v>4185373.4448000002</v>
      </c>
      <c r="T3021">
        <v>0</v>
      </c>
      <c r="U3021">
        <v>0</v>
      </c>
      <c r="V3021">
        <v>753367.22</v>
      </c>
      <c r="W3021">
        <v>753367.22</v>
      </c>
      <c r="X3021" t="s">
        <v>332</v>
      </c>
      <c r="Y3021" t="s">
        <v>333</v>
      </c>
      <c r="Z3021">
        <v>156</v>
      </c>
      <c r="AA3021" t="s">
        <v>63</v>
      </c>
      <c r="AB3021">
        <v>156</v>
      </c>
      <c r="AC3021" t="s">
        <v>63</v>
      </c>
      <c r="AD3021">
        <v>0</v>
      </c>
      <c r="AE3021">
        <v>0</v>
      </c>
      <c r="AF3021">
        <v>18</v>
      </c>
      <c r="AG3021">
        <v>59.3551</v>
      </c>
      <c r="AH3021">
        <v>0</v>
      </c>
      <c r="AI3021">
        <v>0</v>
      </c>
      <c r="AJ3021">
        <v>1</v>
      </c>
    </row>
    <row r="3022" spans="1:36" x14ac:dyDescent="0.35">
      <c r="A3022" t="s">
        <v>1447</v>
      </c>
      <c r="B3022" t="str">
        <f t="shared" si="47"/>
        <v>2021</v>
      </c>
      <c r="D3022" s="1">
        <v>44525</v>
      </c>
      <c r="E3022">
        <v>1030</v>
      </c>
      <c r="F3022" t="s">
        <v>42</v>
      </c>
      <c r="G3022">
        <v>1</v>
      </c>
      <c r="H3022">
        <v>1</v>
      </c>
      <c r="I3022" t="s">
        <v>375</v>
      </c>
      <c r="J3022" t="s">
        <v>1381</v>
      </c>
      <c r="K3022" t="s">
        <v>38</v>
      </c>
      <c r="L3022">
        <v>519130</v>
      </c>
      <c r="M3022" t="s">
        <v>130</v>
      </c>
      <c r="N3022">
        <v>778</v>
      </c>
      <c r="O3022" s="6">
        <v>403883.14</v>
      </c>
      <c r="P3022">
        <v>24399.11</v>
      </c>
      <c r="Q3022">
        <v>596.16999999999996</v>
      </c>
      <c r="R3022">
        <v>0</v>
      </c>
      <c r="S3022">
        <v>24358750.293699998</v>
      </c>
      <c r="T3022">
        <v>0</v>
      </c>
      <c r="U3022">
        <v>0</v>
      </c>
      <c r="V3022">
        <v>2192287.5299999998</v>
      </c>
      <c r="W3022">
        <v>2192287.5299999998</v>
      </c>
      <c r="X3022" t="s">
        <v>82</v>
      </c>
      <c r="Y3022" t="s">
        <v>83</v>
      </c>
      <c r="Z3022">
        <v>156</v>
      </c>
      <c r="AA3022" t="s">
        <v>63</v>
      </c>
      <c r="AB3022">
        <v>156</v>
      </c>
      <c r="AC3022" t="s">
        <v>63</v>
      </c>
      <c r="AD3022">
        <v>0</v>
      </c>
      <c r="AE3022">
        <v>0</v>
      </c>
      <c r="AF3022">
        <v>18</v>
      </c>
      <c r="AG3022">
        <v>56.796399999999998</v>
      </c>
      <c r="AH3022">
        <v>0</v>
      </c>
      <c r="AI3022">
        <v>0</v>
      </c>
      <c r="AJ3022">
        <v>1</v>
      </c>
    </row>
    <row r="3023" spans="1:36" x14ac:dyDescent="0.35">
      <c r="A3023" t="s">
        <v>739</v>
      </c>
      <c r="B3023" t="str">
        <f t="shared" si="47"/>
        <v>2020</v>
      </c>
      <c r="D3023" s="1">
        <v>44004</v>
      </c>
      <c r="E3023">
        <v>1030</v>
      </c>
      <c r="F3023" t="s">
        <v>42</v>
      </c>
      <c r="G3023">
        <v>1</v>
      </c>
      <c r="H3023">
        <v>3</v>
      </c>
      <c r="I3023" t="s">
        <v>58</v>
      </c>
      <c r="J3023" t="s">
        <v>1776</v>
      </c>
      <c r="L3023">
        <v>152322000</v>
      </c>
      <c r="M3023" t="s">
        <v>44</v>
      </c>
      <c r="N3023">
        <v>0.79500000000000004</v>
      </c>
      <c r="O3023" s="6">
        <v>121095.99</v>
      </c>
      <c r="P3023">
        <v>6854.4882530000004</v>
      </c>
      <c r="Q3023">
        <v>362.15089499999999</v>
      </c>
      <c r="R3023">
        <v>0</v>
      </c>
      <c r="S3023">
        <v>7464470.2929999996</v>
      </c>
      <c r="T3023">
        <v>0</v>
      </c>
      <c r="U3023">
        <v>0</v>
      </c>
      <c r="V3023">
        <v>0</v>
      </c>
      <c r="W3023">
        <v>0</v>
      </c>
      <c r="X3023" t="s">
        <v>82</v>
      </c>
      <c r="Y3023" t="s">
        <v>83</v>
      </c>
      <c r="Z3023">
        <v>156</v>
      </c>
      <c r="AA3023" t="s">
        <v>63</v>
      </c>
      <c r="AB3023">
        <v>156</v>
      </c>
      <c r="AC3023" t="s">
        <v>63</v>
      </c>
      <c r="AD3023">
        <v>0</v>
      </c>
      <c r="AE3023">
        <v>0</v>
      </c>
      <c r="AF3023">
        <v>18</v>
      </c>
      <c r="AG3023">
        <v>58.174100000000003</v>
      </c>
      <c r="AH3023">
        <v>0</v>
      </c>
      <c r="AI3023">
        <v>0</v>
      </c>
      <c r="AJ3023">
        <v>1</v>
      </c>
    </row>
    <row r="3024" spans="1:36" x14ac:dyDescent="0.35">
      <c r="A3024" t="s">
        <v>510</v>
      </c>
      <c r="B3024" t="str">
        <f t="shared" si="47"/>
        <v>2024</v>
      </c>
      <c r="C3024" s="1">
        <v>45308</v>
      </c>
      <c r="D3024" s="1">
        <v>45308</v>
      </c>
      <c r="E3024">
        <v>1150</v>
      </c>
      <c r="F3024" t="s">
        <v>50</v>
      </c>
      <c r="G3024">
        <v>1</v>
      </c>
      <c r="H3024">
        <v>2</v>
      </c>
      <c r="I3024" t="s">
        <v>197</v>
      </c>
      <c r="J3024" t="s">
        <v>2218</v>
      </c>
      <c r="K3024" t="s">
        <v>38</v>
      </c>
      <c r="L3024">
        <v>1000500</v>
      </c>
      <c r="M3024" t="s">
        <v>44</v>
      </c>
      <c r="N3024">
        <v>2.1901000000000002</v>
      </c>
      <c r="O3024" s="6">
        <v>2191.1950499999998</v>
      </c>
      <c r="P3024">
        <v>100.87524999999999</v>
      </c>
      <c r="Q3024">
        <v>2.3936500000000001</v>
      </c>
      <c r="R3024">
        <v>49.000067000000001</v>
      </c>
      <c r="S3024">
        <v>138363.89499999999</v>
      </c>
      <c r="T3024">
        <v>0</v>
      </c>
      <c r="U3024">
        <v>0</v>
      </c>
      <c r="V3024">
        <v>24905.5</v>
      </c>
      <c r="W3024">
        <v>24905.5</v>
      </c>
      <c r="X3024" t="s">
        <v>96</v>
      </c>
      <c r="Y3024" t="s">
        <v>97</v>
      </c>
      <c r="Z3024">
        <v>156</v>
      </c>
      <c r="AA3024" t="s">
        <v>63</v>
      </c>
      <c r="AB3024">
        <v>156</v>
      </c>
      <c r="AC3024" t="s">
        <v>63</v>
      </c>
      <c r="AD3024">
        <v>0</v>
      </c>
      <c r="AE3024">
        <v>0</v>
      </c>
      <c r="AF3024">
        <v>18</v>
      </c>
      <c r="AG3024">
        <v>59.042400000000001</v>
      </c>
      <c r="AH3024">
        <v>0</v>
      </c>
      <c r="AI3024">
        <v>0</v>
      </c>
      <c r="AJ3024">
        <v>1</v>
      </c>
    </row>
    <row r="3025" spans="1:36" x14ac:dyDescent="0.35">
      <c r="A3025" t="s">
        <v>1081</v>
      </c>
      <c r="B3025" t="str">
        <f t="shared" si="47"/>
        <v>2022</v>
      </c>
      <c r="D3025" s="1">
        <v>44905</v>
      </c>
      <c r="E3025">
        <v>1150</v>
      </c>
      <c r="F3025" t="s">
        <v>50</v>
      </c>
      <c r="G3025">
        <v>1</v>
      </c>
      <c r="H3025">
        <v>5</v>
      </c>
      <c r="I3025" t="s">
        <v>394</v>
      </c>
      <c r="J3025" t="s">
        <v>2601</v>
      </c>
      <c r="K3025" t="s">
        <v>38</v>
      </c>
      <c r="L3025">
        <v>321900</v>
      </c>
      <c r="M3025" t="s">
        <v>44</v>
      </c>
      <c r="N3025">
        <v>2.3355000000000001</v>
      </c>
      <c r="O3025" s="6">
        <v>751.79745000000003</v>
      </c>
      <c r="P3025">
        <v>520.89840000000004</v>
      </c>
      <c r="Q3025">
        <v>15.035926999999999</v>
      </c>
      <c r="R3025">
        <v>0</v>
      </c>
      <c r="S3025">
        <v>71127.260699999999</v>
      </c>
      <c r="T3025">
        <v>0</v>
      </c>
      <c r="U3025">
        <v>0</v>
      </c>
      <c r="V3025">
        <v>12802.91</v>
      </c>
      <c r="W3025">
        <v>12802.91</v>
      </c>
      <c r="X3025" t="s">
        <v>133</v>
      </c>
      <c r="Y3025" t="s">
        <v>134</v>
      </c>
      <c r="Z3025">
        <v>156</v>
      </c>
      <c r="AA3025" t="s">
        <v>63</v>
      </c>
      <c r="AB3025">
        <v>156</v>
      </c>
      <c r="AC3025" t="s">
        <v>63</v>
      </c>
      <c r="AD3025">
        <v>0</v>
      </c>
      <c r="AE3025">
        <v>0</v>
      </c>
      <c r="AF3025">
        <v>18</v>
      </c>
      <c r="AG3025">
        <v>55.234499999999997</v>
      </c>
      <c r="AH3025">
        <v>0</v>
      </c>
      <c r="AI3025">
        <v>1</v>
      </c>
      <c r="AJ3025">
        <v>1</v>
      </c>
    </row>
    <row r="3026" spans="1:36" x14ac:dyDescent="0.35">
      <c r="A3026" t="s">
        <v>463</v>
      </c>
      <c r="B3026" t="str">
        <f t="shared" si="47"/>
        <v>2020</v>
      </c>
      <c r="D3026" s="1">
        <v>44120</v>
      </c>
      <c r="E3026">
        <v>1030</v>
      </c>
      <c r="F3026" t="s">
        <v>42</v>
      </c>
      <c r="G3026">
        <v>1</v>
      </c>
      <c r="H3026">
        <v>2</v>
      </c>
      <c r="I3026" t="s">
        <v>396</v>
      </c>
      <c r="J3026" t="s">
        <v>129</v>
      </c>
      <c r="K3026" t="s">
        <v>38</v>
      </c>
      <c r="L3026">
        <v>71020000</v>
      </c>
      <c r="M3026" t="s">
        <v>44</v>
      </c>
      <c r="N3026">
        <v>0.47</v>
      </c>
      <c r="O3026" s="6">
        <v>33379.4</v>
      </c>
      <c r="P3026">
        <v>3195.8926339999998</v>
      </c>
      <c r="Q3026">
        <v>80.464929999999995</v>
      </c>
      <c r="R3026">
        <v>0</v>
      </c>
      <c r="S3026">
        <v>2144011.2998000002</v>
      </c>
      <c r="T3026">
        <v>64320.34</v>
      </c>
      <c r="U3026">
        <v>0</v>
      </c>
      <c r="V3026">
        <v>397499.7</v>
      </c>
      <c r="W3026">
        <v>461820.04</v>
      </c>
      <c r="X3026" t="s">
        <v>192</v>
      </c>
      <c r="Y3026" t="s">
        <v>193</v>
      </c>
      <c r="Z3026">
        <v>156</v>
      </c>
      <c r="AA3026" t="s">
        <v>63</v>
      </c>
      <c r="AB3026">
        <v>156</v>
      </c>
      <c r="AC3026" t="s">
        <v>63</v>
      </c>
      <c r="AD3026">
        <v>3</v>
      </c>
      <c r="AE3026">
        <v>0</v>
      </c>
      <c r="AF3026">
        <v>18</v>
      </c>
      <c r="AG3026">
        <v>58.490400000000001</v>
      </c>
      <c r="AI3026">
        <v>0</v>
      </c>
      <c r="AJ3026">
        <v>1</v>
      </c>
    </row>
    <row r="3027" spans="1:36" x14ac:dyDescent="0.35">
      <c r="A3027" t="s">
        <v>1892</v>
      </c>
      <c r="B3027" t="str">
        <f t="shared" si="47"/>
        <v>2024</v>
      </c>
      <c r="C3027" s="1">
        <v>45297</v>
      </c>
      <c r="D3027" s="1">
        <v>45299</v>
      </c>
      <c r="E3027">
        <v>1030</v>
      </c>
      <c r="F3027" t="s">
        <v>42</v>
      </c>
      <c r="G3027">
        <v>1</v>
      </c>
      <c r="H3027">
        <v>8</v>
      </c>
      <c r="I3027" t="s">
        <v>132</v>
      </c>
      <c r="J3027" t="s">
        <v>129</v>
      </c>
      <c r="K3027" t="s">
        <v>38</v>
      </c>
      <c r="L3027">
        <v>2025000</v>
      </c>
      <c r="M3027" t="s">
        <v>44</v>
      </c>
      <c r="N3027">
        <v>2.3386</v>
      </c>
      <c r="O3027" s="6">
        <v>4735.665</v>
      </c>
      <c r="P3027">
        <v>271.74</v>
      </c>
      <c r="Q3027">
        <v>8.7368349999999992</v>
      </c>
      <c r="R3027">
        <v>4.4103399999999997</v>
      </c>
      <c r="S3027">
        <v>294656.38079999998</v>
      </c>
      <c r="T3027">
        <v>8839.69</v>
      </c>
      <c r="U3027">
        <v>0</v>
      </c>
      <c r="V3027">
        <v>54629.29</v>
      </c>
      <c r="W3027">
        <v>63468.98</v>
      </c>
      <c r="X3027" t="s">
        <v>96</v>
      </c>
      <c r="Y3027" t="s">
        <v>97</v>
      </c>
      <c r="Z3027">
        <v>156</v>
      </c>
      <c r="AA3027" t="s">
        <v>63</v>
      </c>
      <c r="AB3027">
        <v>156</v>
      </c>
      <c r="AC3027" t="s">
        <v>63</v>
      </c>
      <c r="AD3027">
        <v>3</v>
      </c>
      <c r="AE3027">
        <v>0</v>
      </c>
      <c r="AF3027">
        <v>18</v>
      </c>
      <c r="AG3027">
        <v>58.69</v>
      </c>
      <c r="AH3027">
        <v>0</v>
      </c>
      <c r="AI3027">
        <v>0</v>
      </c>
      <c r="AJ3027">
        <v>1</v>
      </c>
    </row>
    <row r="3028" spans="1:36" x14ac:dyDescent="0.35">
      <c r="A3028" t="s">
        <v>84</v>
      </c>
      <c r="B3028" t="str">
        <f t="shared" si="47"/>
        <v>2025</v>
      </c>
      <c r="C3028" s="1">
        <v>45903</v>
      </c>
      <c r="D3028" s="1">
        <v>45902</v>
      </c>
      <c r="E3028">
        <v>1030</v>
      </c>
      <c r="F3028" t="s">
        <v>42</v>
      </c>
      <c r="G3028">
        <v>1</v>
      </c>
      <c r="H3028">
        <v>27</v>
      </c>
      <c r="I3028" t="s">
        <v>147</v>
      </c>
      <c r="J3028" t="s">
        <v>1338</v>
      </c>
      <c r="K3028" t="s">
        <v>38</v>
      </c>
      <c r="L3028">
        <v>25872000</v>
      </c>
      <c r="M3028" t="s">
        <v>44</v>
      </c>
      <c r="N3028">
        <v>0.59</v>
      </c>
      <c r="O3028" s="6">
        <v>15264.48</v>
      </c>
      <c r="P3028">
        <v>1552.279178</v>
      </c>
      <c r="Q3028">
        <v>43.655195999999997</v>
      </c>
      <c r="R3028">
        <v>0</v>
      </c>
      <c r="S3028">
        <v>1071087.6375</v>
      </c>
      <c r="T3028">
        <v>149952.26999999999</v>
      </c>
      <c r="U3028">
        <v>0</v>
      </c>
      <c r="V3028">
        <v>219787.18</v>
      </c>
      <c r="W3028">
        <v>369739.45</v>
      </c>
      <c r="X3028" t="s">
        <v>188</v>
      </c>
      <c r="Y3028" t="s">
        <v>189</v>
      </c>
      <c r="Z3028">
        <v>156</v>
      </c>
      <c r="AA3028" t="s">
        <v>63</v>
      </c>
      <c r="AB3028">
        <v>156</v>
      </c>
      <c r="AC3028" t="s">
        <v>63</v>
      </c>
      <c r="AD3028">
        <v>14</v>
      </c>
      <c r="AE3028">
        <v>0</v>
      </c>
      <c r="AF3028">
        <v>18</v>
      </c>
      <c r="AG3028">
        <v>63.526600000000002</v>
      </c>
      <c r="AH3028">
        <v>0</v>
      </c>
      <c r="AI3028">
        <v>0</v>
      </c>
      <c r="AJ3028">
        <v>1</v>
      </c>
    </row>
    <row r="3029" spans="1:36" x14ac:dyDescent="0.35">
      <c r="A3029" t="s">
        <v>2602</v>
      </c>
      <c r="B3029" t="str">
        <f t="shared" si="47"/>
        <v>2025</v>
      </c>
      <c r="C3029" s="1">
        <v>45974</v>
      </c>
      <c r="D3029" s="1">
        <v>45979</v>
      </c>
      <c r="E3029">
        <v>1030</v>
      </c>
      <c r="F3029" t="s">
        <v>42</v>
      </c>
      <c r="G3029">
        <v>1</v>
      </c>
      <c r="H3029">
        <v>4</v>
      </c>
      <c r="I3029" t="s">
        <v>338</v>
      </c>
      <c r="J3029" t="s">
        <v>2603</v>
      </c>
      <c r="K3029" t="s">
        <v>38</v>
      </c>
      <c r="L3029">
        <v>11500000</v>
      </c>
      <c r="M3029" t="s">
        <v>44</v>
      </c>
      <c r="N3029">
        <v>0.85</v>
      </c>
      <c r="O3029" s="6">
        <v>9775</v>
      </c>
      <c r="P3029">
        <v>2321.89804</v>
      </c>
      <c r="Q3029">
        <v>195.499977</v>
      </c>
      <c r="R3029">
        <v>4.2695999999999998E-2</v>
      </c>
      <c r="S3029">
        <v>790424.20319999999</v>
      </c>
      <c r="T3029">
        <v>110659.39</v>
      </c>
      <c r="U3029">
        <v>0</v>
      </c>
      <c r="V3029">
        <v>162195.04999999999</v>
      </c>
      <c r="W3029">
        <v>272854.44</v>
      </c>
      <c r="X3029" t="s">
        <v>100</v>
      </c>
      <c r="Y3029" t="s">
        <v>101</v>
      </c>
      <c r="Z3029">
        <v>156</v>
      </c>
      <c r="AA3029" t="s">
        <v>63</v>
      </c>
      <c r="AB3029">
        <v>156</v>
      </c>
      <c r="AC3029" t="s">
        <v>63</v>
      </c>
      <c r="AD3029">
        <v>14</v>
      </c>
      <c r="AE3029">
        <v>0</v>
      </c>
      <c r="AF3029">
        <v>18</v>
      </c>
      <c r="AG3029">
        <v>64.301699999999997</v>
      </c>
      <c r="AH3029">
        <v>0</v>
      </c>
      <c r="AI3029">
        <v>0</v>
      </c>
      <c r="AJ3029">
        <v>1</v>
      </c>
    </row>
    <row r="3030" spans="1:36" x14ac:dyDescent="0.35">
      <c r="A3030" t="s">
        <v>731</v>
      </c>
      <c r="B3030" t="str">
        <f t="shared" si="47"/>
        <v>2025</v>
      </c>
      <c r="C3030" s="2">
        <v>45773</v>
      </c>
      <c r="D3030" s="1">
        <v>45775</v>
      </c>
      <c r="E3030">
        <v>1030</v>
      </c>
      <c r="F3030" t="s">
        <v>42</v>
      </c>
      <c r="G3030">
        <v>1</v>
      </c>
      <c r="H3030">
        <v>101</v>
      </c>
      <c r="I3030" t="s">
        <v>242</v>
      </c>
      <c r="J3030" t="s">
        <v>249</v>
      </c>
      <c r="K3030" t="s">
        <v>38</v>
      </c>
      <c r="L3030">
        <v>4470</v>
      </c>
      <c r="M3030" t="s">
        <v>44</v>
      </c>
      <c r="N3030">
        <v>6.3967999999999998</v>
      </c>
      <c r="O3030" s="6">
        <v>28.593696000000001</v>
      </c>
      <c r="P3030">
        <v>0.78807000000000005</v>
      </c>
      <c r="Q3030">
        <v>6.4588000000000007E-2</v>
      </c>
      <c r="R3030">
        <v>0</v>
      </c>
      <c r="S3030">
        <v>1742.9946</v>
      </c>
      <c r="T3030">
        <v>348.6</v>
      </c>
      <c r="U3030">
        <v>0</v>
      </c>
      <c r="V3030">
        <v>376.49</v>
      </c>
      <c r="W3030">
        <v>725.09</v>
      </c>
      <c r="X3030" t="s">
        <v>117</v>
      </c>
      <c r="Y3030" t="s">
        <v>118</v>
      </c>
      <c r="Z3030">
        <v>484</v>
      </c>
      <c r="AA3030" t="s">
        <v>115</v>
      </c>
      <c r="AB3030">
        <v>156</v>
      </c>
      <c r="AC3030" t="s">
        <v>63</v>
      </c>
      <c r="AD3030">
        <v>20</v>
      </c>
      <c r="AE3030">
        <v>0</v>
      </c>
      <c r="AF3030">
        <v>18</v>
      </c>
      <c r="AG3030">
        <v>59.190800000000003</v>
      </c>
      <c r="AH3030">
        <v>0</v>
      </c>
      <c r="AI3030">
        <v>0</v>
      </c>
      <c r="AJ3030">
        <v>1</v>
      </c>
    </row>
    <row r="3031" spans="1:36" x14ac:dyDescent="0.35">
      <c r="A3031" t="s">
        <v>1374</v>
      </c>
      <c r="B3031" t="str">
        <f t="shared" si="47"/>
        <v>2025</v>
      </c>
      <c r="C3031" s="1">
        <v>45705</v>
      </c>
      <c r="D3031" s="1">
        <v>45701</v>
      </c>
      <c r="E3031">
        <v>1030</v>
      </c>
      <c r="F3031" t="s">
        <v>42</v>
      </c>
      <c r="G3031">
        <v>1</v>
      </c>
      <c r="H3031">
        <v>1</v>
      </c>
      <c r="I3031" t="s">
        <v>58</v>
      </c>
      <c r="J3031" t="s">
        <v>474</v>
      </c>
      <c r="K3031" t="s">
        <v>38</v>
      </c>
      <c r="L3031">
        <v>107625000</v>
      </c>
      <c r="M3031" t="s">
        <v>44</v>
      </c>
      <c r="N3031">
        <v>0.83020000000000005</v>
      </c>
      <c r="O3031" s="6">
        <v>89350.274999999994</v>
      </c>
      <c r="P3031">
        <v>6416.22</v>
      </c>
      <c r="Q3031">
        <v>21.93</v>
      </c>
      <c r="R3031">
        <v>0</v>
      </c>
      <c r="S3031">
        <v>5958496.9396000002</v>
      </c>
      <c r="T3031">
        <v>0</v>
      </c>
      <c r="U3031">
        <v>0</v>
      </c>
      <c r="V3031">
        <v>1072529.97</v>
      </c>
      <c r="W3031">
        <v>1072529.97</v>
      </c>
      <c r="X3031" t="s">
        <v>332</v>
      </c>
      <c r="Y3031" t="s">
        <v>333</v>
      </c>
      <c r="Z3031">
        <v>156</v>
      </c>
      <c r="AA3031" t="s">
        <v>63</v>
      </c>
      <c r="AB3031">
        <v>156</v>
      </c>
      <c r="AC3031" t="s">
        <v>63</v>
      </c>
      <c r="AD3031">
        <v>0</v>
      </c>
      <c r="AE3031">
        <v>0</v>
      </c>
      <c r="AF3031">
        <v>18</v>
      </c>
      <c r="AG3031">
        <v>62.204799999999999</v>
      </c>
      <c r="AH3031">
        <v>0</v>
      </c>
      <c r="AI3031">
        <v>0</v>
      </c>
      <c r="AJ3031">
        <v>1</v>
      </c>
    </row>
    <row r="3032" spans="1:36" x14ac:dyDescent="0.35">
      <c r="A3032" t="s">
        <v>743</v>
      </c>
      <c r="B3032" t="str">
        <f t="shared" si="47"/>
        <v>2023</v>
      </c>
      <c r="C3032" s="1">
        <v>45251</v>
      </c>
      <c r="D3032" s="1">
        <v>45251</v>
      </c>
      <c r="E3032">
        <v>1030</v>
      </c>
      <c r="F3032" t="s">
        <v>42</v>
      </c>
      <c r="G3032">
        <v>1</v>
      </c>
      <c r="H3032">
        <v>5</v>
      </c>
      <c r="I3032" t="s">
        <v>85</v>
      </c>
      <c r="J3032" t="s">
        <v>73</v>
      </c>
      <c r="K3032" t="s">
        <v>38</v>
      </c>
      <c r="L3032">
        <v>1792000</v>
      </c>
      <c r="M3032" t="s">
        <v>44</v>
      </c>
      <c r="N3032">
        <v>1.5729</v>
      </c>
      <c r="O3032" s="6">
        <v>2818.6368000000002</v>
      </c>
      <c r="P3032">
        <v>209.83590000000001</v>
      </c>
      <c r="Q3032">
        <v>5.2667460000000004</v>
      </c>
      <c r="R3032">
        <v>2.6649159999999998</v>
      </c>
      <c r="S3032">
        <v>173055.106</v>
      </c>
      <c r="T3032">
        <v>0</v>
      </c>
      <c r="U3032">
        <v>0</v>
      </c>
      <c r="V3032">
        <v>31149.919999999998</v>
      </c>
      <c r="W3032">
        <v>31149.919999999998</v>
      </c>
      <c r="X3032" t="s">
        <v>74</v>
      </c>
      <c r="Y3032" t="s">
        <v>75</v>
      </c>
      <c r="Z3032">
        <v>156</v>
      </c>
      <c r="AA3032" t="s">
        <v>63</v>
      </c>
      <c r="AB3032">
        <v>156</v>
      </c>
      <c r="AC3032" t="s">
        <v>63</v>
      </c>
      <c r="AD3032">
        <v>0</v>
      </c>
      <c r="AE3032">
        <v>0</v>
      </c>
      <c r="AF3032">
        <v>18</v>
      </c>
      <c r="AG3032">
        <v>56.993400000000001</v>
      </c>
      <c r="AH3032">
        <v>0</v>
      </c>
      <c r="AI3032">
        <v>0</v>
      </c>
      <c r="AJ3032">
        <v>1</v>
      </c>
    </row>
    <row r="3033" spans="1:36" x14ac:dyDescent="0.35">
      <c r="A3033" t="s">
        <v>2066</v>
      </c>
      <c r="B3033" t="str">
        <f t="shared" si="47"/>
        <v>2022</v>
      </c>
      <c r="D3033" s="1">
        <v>44783</v>
      </c>
      <c r="E3033">
        <v>1150</v>
      </c>
      <c r="F3033" t="s">
        <v>50</v>
      </c>
      <c r="G3033">
        <v>1</v>
      </c>
      <c r="H3033">
        <v>1</v>
      </c>
      <c r="I3033" t="s">
        <v>585</v>
      </c>
      <c r="J3033" t="s">
        <v>2604</v>
      </c>
      <c r="K3033" t="s">
        <v>38</v>
      </c>
      <c r="L3033">
        <v>26234000</v>
      </c>
      <c r="M3033" t="s">
        <v>44</v>
      </c>
      <c r="N3033">
        <v>1.67</v>
      </c>
      <c r="O3033" s="6">
        <v>43810.78</v>
      </c>
      <c r="P3033">
        <v>11000</v>
      </c>
      <c r="Q3033">
        <v>876.21559999999999</v>
      </c>
      <c r="R3033">
        <v>0</v>
      </c>
      <c r="S3033">
        <v>3020235.8919000002</v>
      </c>
      <c r="T3033">
        <v>0</v>
      </c>
      <c r="U3033">
        <v>0</v>
      </c>
      <c r="V3033">
        <v>543642.18000000005</v>
      </c>
      <c r="W3033">
        <v>543642.18000000005</v>
      </c>
      <c r="X3033" t="s">
        <v>712</v>
      </c>
      <c r="Y3033" t="s">
        <v>713</v>
      </c>
      <c r="Z3033">
        <v>156</v>
      </c>
      <c r="AA3033" t="s">
        <v>63</v>
      </c>
      <c r="AB3033">
        <v>156</v>
      </c>
      <c r="AC3033" t="s">
        <v>63</v>
      </c>
      <c r="AD3033">
        <v>0</v>
      </c>
      <c r="AE3033">
        <v>0</v>
      </c>
      <c r="AF3033">
        <v>18</v>
      </c>
      <c r="AG3033">
        <v>54.235900000000001</v>
      </c>
      <c r="AH3033">
        <v>0</v>
      </c>
      <c r="AI3033">
        <v>0</v>
      </c>
      <c r="AJ3033">
        <v>1</v>
      </c>
    </row>
    <row r="3034" spans="1:36" x14ac:dyDescent="0.35">
      <c r="A3034" t="s">
        <v>1947</v>
      </c>
      <c r="B3034" t="str">
        <f t="shared" si="47"/>
        <v>2021</v>
      </c>
      <c r="C3034" s="1">
        <v>44314</v>
      </c>
      <c r="D3034" s="1">
        <v>44313</v>
      </c>
      <c r="E3034">
        <v>1150</v>
      </c>
      <c r="F3034" t="s">
        <v>50</v>
      </c>
      <c r="G3034">
        <v>1</v>
      </c>
      <c r="H3034">
        <v>1</v>
      </c>
      <c r="I3034" t="s">
        <v>279</v>
      </c>
      <c r="J3034" t="s">
        <v>109</v>
      </c>
      <c r="K3034" t="s">
        <v>38</v>
      </c>
      <c r="L3034">
        <v>250000</v>
      </c>
      <c r="M3034" t="s">
        <v>44</v>
      </c>
      <c r="N3034">
        <v>2</v>
      </c>
      <c r="O3034" s="6">
        <v>500</v>
      </c>
      <c r="P3034">
        <v>183.69841199999999</v>
      </c>
      <c r="Q3034">
        <v>9.9992409999999996</v>
      </c>
      <c r="R3034">
        <v>0</v>
      </c>
      <c r="S3034">
        <v>39570.601300000002</v>
      </c>
      <c r="T3034">
        <v>0</v>
      </c>
      <c r="U3034">
        <v>0</v>
      </c>
      <c r="V3034">
        <v>7122.71</v>
      </c>
      <c r="W3034">
        <v>7122.71</v>
      </c>
      <c r="X3034" t="s">
        <v>96</v>
      </c>
      <c r="Y3034" t="s">
        <v>97</v>
      </c>
      <c r="Z3034">
        <v>156</v>
      </c>
      <c r="AA3034" t="s">
        <v>63</v>
      </c>
      <c r="AB3034">
        <v>156</v>
      </c>
      <c r="AC3034" t="s">
        <v>63</v>
      </c>
      <c r="AD3034">
        <v>0</v>
      </c>
      <c r="AE3034">
        <v>0</v>
      </c>
      <c r="AF3034">
        <v>18</v>
      </c>
      <c r="AG3034">
        <v>57.041800000000002</v>
      </c>
      <c r="AH3034">
        <v>0</v>
      </c>
      <c r="AI3034">
        <v>0</v>
      </c>
      <c r="AJ3034">
        <v>1</v>
      </c>
    </row>
    <row r="3035" spans="1:36" x14ac:dyDescent="0.35">
      <c r="A3035" t="s">
        <v>661</v>
      </c>
      <c r="B3035" t="str">
        <f t="shared" si="47"/>
        <v>2023</v>
      </c>
      <c r="C3035" s="1">
        <v>45123</v>
      </c>
      <c r="D3035" s="1">
        <v>45139</v>
      </c>
      <c r="E3035">
        <v>1150</v>
      </c>
      <c r="F3035" t="s">
        <v>50</v>
      </c>
      <c r="G3035">
        <v>1</v>
      </c>
      <c r="H3035">
        <v>5</v>
      </c>
      <c r="I3035" t="s">
        <v>680</v>
      </c>
      <c r="J3035" t="s">
        <v>1479</v>
      </c>
      <c r="K3035" t="s">
        <v>38</v>
      </c>
      <c r="L3035">
        <v>50000</v>
      </c>
      <c r="M3035" t="s">
        <v>44</v>
      </c>
      <c r="N3035">
        <v>1.5</v>
      </c>
      <c r="O3035" s="6">
        <v>75</v>
      </c>
      <c r="P3035">
        <v>26.858000000000001</v>
      </c>
      <c r="Q3035">
        <v>1.4997370000000001</v>
      </c>
      <c r="R3035">
        <v>0</v>
      </c>
      <c r="S3035">
        <v>5798.9101000000001</v>
      </c>
      <c r="T3035">
        <v>0</v>
      </c>
      <c r="U3035">
        <v>0</v>
      </c>
      <c r="V3035">
        <v>1043.8</v>
      </c>
      <c r="W3035">
        <v>1043.8</v>
      </c>
      <c r="X3035" t="s">
        <v>100</v>
      </c>
      <c r="Y3035" t="s">
        <v>101</v>
      </c>
      <c r="Z3035">
        <v>156</v>
      </c>
      <c r="AA3035" t="s">
        <v>63</v>
      </c>
      <c r="AB3035">
        <v>156</v>
      </c>
      <c r="AC3035" t="s">
        <v>63</v>
      </c>
      <c r="AD3035">
        <v>0</v>
      </c>
      <c r="AE3035">
        <v>0</v>
      </c>
      <c r="AF3035">
        <v>18</v>
      </c>
      <c r="AG3035">
        <v>56.102499999999999</v>
      </c>
      <c r="AH3035">
        <v>0</v>
      </c>
      <c r="AI3035">
        <v>0</v>
      </c>
      <c r="AJ3035">
        <v>1</v>
      </c>
    </row>
    <row r="3036" spans="1:36" x14ac:dyDescent="0.35">
      <c r="A3036" t="s">
        <v>686</v>
      </c>
      <c r="B3036" t="str">
        <f t="shared" si="47"/>
        <v>2024</v>
      </c>
      <c r="C3036" s="2">
        <v>45565</v>
      </c>
      <c r="D3036" s="1">
        <v>45565</v>
      </c>
      <c r="E3036">
        <v>1030</v>
      </c>
      <c r="F3036" t="s">
        <v>42</v>
      </c>
      <c r="G3036">
        <v>1</v>
      </c>
      <c r="H3036">
        <v>6</v>
      </c>
      <c r="I3036" t="s">
        <v>85</v>
      </c>
      <c r="J3036" t="s">
        <v>73</v>
      </c>
      <c r="K3036" t="s">
        <v>38</v>
      </c>
      <c r="L3036">
        <v>1970000</v>
      </c>
      <c r="M3036" t="s">
        <v>44</v>
      </c>
      <c r="N3036">
        <v>1.7791999999999999</v>
      </c>
      <c r="O3036" s="6">
        <v>3505.0239999999999</v>
      </c>
      <c r="P3036">
        <v>864.54606200000001</v>
      </c>
      <c r="Q3036">
        <v>7.6135250000000001</v>
      </c>
      <c r="R3036">
        <v>3.8484080000000001</v>
      </c>
      <c r="S3036">
        <v>263814.3028</v>
      </c>
      <c r="T3036">
        <v>0</v>
      </c>
      <c r="U3036">
        <v>0</v>
      </c>
      <c r="V3036">
        <v>47486.57</v>
      </c>
      <c r="W3036">
        <v>47486.57</v>
      </c>
      <c r="X3036" t="s">
        <v>133</v>
      </c>
      <c r="Y3036" t="s">
        <v>134</v>
      </c>
      <c r="Z3036">
        <v>156</v>
      </c>
      <c r="AA3036" t="s">
        <v>63</v>
      </c>
      <c r="AB3036">
        <v>156</v>
      </c>
      <c r="AC3036" t="s">
        <v>63</v>
      </c>
      <c r="AD3036">
        <v>0</v>
      </c>
      <c r="AE3036">
        <v>0</v>
      </c>
      <c r="AF3036">
        <v>18</v>
      </c>
      <c r="AG3036">
        <v>60.217300000000002</v>
      </c>
      <c r="AH3036">
        <v>0</v>
      </c>
      <c r="AI3036">
        <v>0</v>
      </c>
      <c r="AJ3036">
        <v>1</v>
      </c>
    </row>
    <row r="3037" spans="1:36" x14ac:dyDescent="0.35">
      <c r="A3037" t="s">
        <v>2605</v>
      </c>
      <c r="B3037" t="str">
        <f t="shared" si="47"/>
        <v>2021</v>
      </c>
      <c r="D3037" s="1">
        <v>44560</v>
      </c>
      <c r="E3037">
        <v>1010</v>
      </c>
      <c r="F3037" t="s">
        <v>65</v>
      </c>
      <c r="G3037">
        <v>1</v>
      </c>
      <c r="H3037">
        <v>1</v>
      </c>
      <c r="I3037" t="s">
        <v>375</v>
      </c>
      <c r="J3037" t="s">
        <v>2606</v>
      </c>
      <c r="K3037" t="s">
        <v>38</v>
      </c>
      <c r="L3037">
        <v>10266000</v>
      </c>
      <c r="M3037" t="s">
        <v>44</v>
      </c>
      <c r="N3037">
        <v>1.355</v>
      </c>
      <c r="O3037" s="6">
        <v>13910.43</v>
      </c>
      <c r="P3037">
        <v>200</v>
      </c>
      <c r="Q3037">
        <v>278.20859999999999</v>
      </c>
      <c r="R3037">
        <v>0</v>
      </c>
      <c r="S3037">
        <v>827367.95730000001</v>
      </c>
      <c r="T3037">
        <v>0</v>
      </c>
      <c r="U3037">
        <v>0</v>
      </c>
      <c r="V3037">
        <v>148926.29</v>
      </c>
      <c r="W3037">
        <v>148926.29</v>
      </c>
      <c r="X3037" t="s">
        <v>832</v>
      </c>
      <c r="Y3037" t="s">
        <v>833</v>
      </c>
      <c r="Z3037">
        <v>591</v>
      </c>
      <c r="AA3037" t="s">
        <v>55</v>
      </c>
      <c r="AB3037">
        <v>156</v>
      </c>
      <c r="AC3037" t="s">
        <v>63</v>
      </c>
      <c r="AD3037">
        <v>0</v>
      </c>
      <c r="AE3037">
        <v>0</v>
      </c>
      <c r="AF3037">
        <v>18</v>
      </c>
      <c r="AG3037">
        <v>57.5015</v>
      </c>
      <c r="AH3037">
        <v>0</v>
      </c>
      <c r="AI3037">
        <v>1</v>
      </c>
      <c r="AJ3037">
        <v>1</v>
      </c>
    </row>
    <row r="3038" spans="1:36" x14ac:dyDescent="0.35">
      <c r="A3038" t="s">
        <v>687</v>
      </c>
      <c r="B3038" t="str">
        <f t="shared" si="47"/>
        <v>2024</v>
      </c>
      <c r="C3038" s="1">
        <v>45642</v>
      </c>
      <c r="D3038" s="1">
        <v>45642</v>
      </c>
      <c r="E3038">
        <v>1030</v>
      </c>
      <c r="F3038" t="s">
        <v>42</v>
      </c>
      <c r="G3038">
        <v>1</v>
      </c>
      <c r="H3038">
        <v>7</v>
      </c>
      <c r="I3038" t="s">
        <v>396</v>
      </c>
      <c r="J3038" t="s">
        <v>2607</v>
      </c>
      <c r="K3038" t="s">
        <v>38</v>
      </c>
      <c r="L3038">
        <v>14958000</v>
      </c>
      <c r="M3038" t="s">
        <v>44</v>
      </c>
      <c r="N3038">
        <v>0.57130000000000003</v>
      </c>
      <c r="O3038" s="6">
        <v>8545.5054</v>
      </c>
      <c r="P3038">
        <v>886.18667800000003</v>
      </c>
      <c r="Q3038">
        <v>5.5654409999999999</v>
      </c>
      <c r="R3038">
        <v>0.92882900000000002</v>
      </c>
      <c r="S3038">
        <v>574885.51419999998</v>
      </c>
      <c r="T3038">
        <v>17246.57</v>
      </c>
      <c r="U3038">
        <v>0</v>
      </c>
      <c r="V3038">
        <v>106583.46</v>
      </c>
      <c r="W3038">
        <v>123830.03</v>
      </c>
      <c r="X3038" t="s">
        <v>106</v>
      </c>
      <c r="Y3038" t="s">
        <v>107</v>
      </c>
      <c r="Z3038">
        <v>156</v>
      </c>
      <c r="AA3038" t="s">
        <v>63</v>
      </c>
      <c r="AB3038">
        <v>156</v>
      </c>
      <c r="AC3038" t="s">
        <v>63</v>
      </c>
      <c r="AD3038">
        <v>3</v>
      </c>
      <c r="AE3038">
        <v>0</v>
      </c>
      <c r="AF3038">
        <v>18</v>
      </c>
      <c r="AG3038">
        <v>60.910600000000002</v>
      </c>
      <c r="AH3038">
        <v>0</v>
      </c>
      <c r="AI3038">
        <v>1</v>
      </c>
      <c r="AJ3038">
        <v>1</v>
      </c>
    </row>
    <row r="3039" spans="1:36" x14ac:dyDescent="0.35">
      <c r="A3039" t="s">
        <v>1786</v>
      </c>
      <c r="B3039" t="str">
        <f t="shared" si="47"/>
        <v>2025</v>
      </c>
      <c r="C3039" s="1">
        <v>45665</v>
      </c>
      <c r="D3039" s="1">
        <v>45667</v>
      </c>
      <c r="E3039">
        <v>1150</v>
      </c>
      <c r="F3039" t="s">
        <v>50</v>
      </c>
      <c r="G3039">
        <v>1</v>
      </c>
      <c r="H3039">
        <v>3</v>
      </c>
      <c r="I3039" t="s">
        <v>226</v>
      </c>
      <c r="J3039" t="s">
        <v>2608</v>
      </c>
      <c r="K3039" t="s">
        <v>38</v>
      </c>
      <c r="L3039">
        <v>50933000</v>
      </c>
      <c r="M3039" t="s">
        <v>44</v>
      </c>
      <c r="N3039">
        <v>1.0019</v>
      </c>
      <c r="O3039" s="6">
        <v>51029.772700000001</v>
      </c>
      <c r="P3039">
        <v>10716.7158</v>
      </c>
      <c r="Q3039">
        <v>95.191653000000002</v>
      </c>
      <c r="R3039">
        <v>407.30891300000002</v>
      </c>
      <c r="S3039">
        <v>3822470.7141</v>
      </c>
      <c r="T3039">
        <v>0</v>
      </c>
      <c r="U3039">
        <v>0</v>
      </c>
      <c r="V3039">
        <v>371544.16</v>
      </c>
      <c r="W3039">
        <v>371544.16</v>
      </c>
      <c r="X3039" t="s">
        <v>100</v>
      </c>
      <c r="Y3039" t="s">
        <v>101</v>
      </c>
      <c r="Z3039">
        <v>156</v>
      </c>
      <c r="AA3039" t="s">
        <v>63</v>
      </c>
      <c r="AB3039">
        <v>156</v>
      </c>
      <c r="AC3039" t="s">
        <v>63</v>
      </c>
      <c r="AD3039">
        <v>8</v>
      </c>
      <c r="AE3039">
        <v>0</v>
      </c>
      <c r="AF3039">
        <v>18</v>
      </c>
      <c r="AG3039">
        <v>61.406100000000002</v>
      </c>
      <c r="AH3039">
        <v>0</v>
      </c>
      <c r="AI3039">
        <v>0</v>
      </c>
      <c r="AJ3039">
        <v>1</v>
      </c>
    </row>
    <row r="3040" spans="1:36" x14ac:dyDescent="0.35">
      <c r="A3040" t="s">
        <v>337</v>
      </c>
      <c r="B3040" t="str">
        <f t="shared" si="47"/>
        <v>2025</v>
      </c>
      <c r="C3040" s="1">
        <v>46019</v>
      </c>
      <c r="D3040" s="1">
        <v>46021</v>
      </c>
      <c r="E3040">
        <v>1030</v>
      </c>
      <c r="F3040" t="s">
        <v>42</v>
      </c>
      <c r="G3040">
        <v>1</v>
      </c>
      <c r="H3040">
        <v>15</v>
      </c>
      <c r="I3040" t="s">
        <v>147</v>
      </c>
      <c r="J3040" t="s">
        <v>336</v>
      </c>
      <c r="K3040" t="s">
        <v>38</v>
      </c>
      <c r="L3040">
        <v>57190000</v>
      </c>
      <c r="M3040" t="s">
        <v>44</v>
      </c>
      <c r="N3040">
        <v>0.55600000000000005</v>
      </c>
      <c r="O3040" s="6">
        <v>31797.64</v>
      </c>
      <c r="P3040">
        <v>4003.275596</v>
      </c>
      <c r="Q3040">
        <v>92.938748000000004</v>
      </c>
      <c r="R3040">
        <v>0</v>
      </c>
      <c r="S3040">
        <v>2275019.9194</v>
      </c>
      <c r="T3040">
        <v>318502.78999999998</v>
      </c>
      <c r="U3040">
        <v>0</v>
      </c>
      <c r="V3040">
        <v>466834.09</v>
      </c>
      <c r="W3040">
        <v>785336.88</v>
      </c>
      <c r="X3040" t="s">
        <v>192</v>
      </c>
      <c r="Y3040" t="s">
        <v>193</v>
      </c>
      <c r="Z3040">
        <v>156</v>
      </c>
      <c r="AA3040" t="s">
        <v>63</v>
      </c>
      <c r="AB3040">
        <v>156</v>
      </c>
      <c r="AC3040" t="s">
        <v>63</v>
      </c>
      <c r="AD3040">
        <v>14</v>
      </c>
      <c r="AE3040">
        <v>0</v>
      </c>
      <c r="AF3040">
        <v>18</v>
      </c>
      <c r="AG3040">
        <v>63.381900000000002</v>
      </c>
      <c r="AH3040">
        <v>0</v>
      </c>
      <c r="AI3040">
        <v>1</v>
      </c>
      <c r="AJ3040">
        <v>1</v>
      </c>
    </row>
    <row r="3041" spans="1:36" x14ac:dyDescent="0.35">
      <c r="A3041" t="s">
        <v>801</v>
      </c>
      <c r="B3041" t="str">
        <f t="shared" si="47"/>
        <v>2025</v>
      </c>
      <c r="C3041" s="1">
        <v>46019</v>
      </c>
      <c r="D3041" s="1">
        <v>46017</v>
      </c>
      <c r="E3041">
        <v>1030</v>
      </c>
      <c r="F3041" t="s">
        <v>42</v>
      </c>
      <c r="G3041">
        <v>1</v>
      </c>
      <c r="H3041">
        <v>7</v>
      </c>
      <c r="I3041" t="s">
        <v>147</v>
      </c>
      <c r="J3041" t="s">
        <v>229</v>
      </c>
      <c r="K3041" t="s">
        <v>38</v>
      </c>
      <c r="L3041">
        <v>45756000</v>
      </c>
      <c r="M3041" t="s">
        <v>44</v>
      </c>
      <c r="N3041">
        <v>0.57999999999999996</v>
      </c>
      <c r="O3041" s="6">
        <v>26538.48</v>
      </c>
      <c r="P3041">
        <v>1830.2149890000001</v>
      </c>
      <c r="Q3041">
        <v>62.410203000000003</v>
      </c>
      <c r="R3041">
        <v>0</v>
      </c>
      <c r="S3041">
        <v>1789068.1370999999</v>
      </c>
      <c r="T3041">
        <v>250469.54</v>
      </c>
      <c r="U3041">
        <v>0</v>
      </c>
      <c r="V3041">
        <v>367116.78</v>
      </c>
      <c r="W3041">
        <v>617586.31999999995</v>
      </c>
      <c r="X3041" t="s">
        <v>192</v>
      </c>
      <c r="Y3041" t="s">
        <v>193</v>
      </c>
      <c r="Z3041">
        <v>156</v>
      </c>
      <c r="AA3041" t="s">
        <v>63</v>
      </c>
      <c r="AB3041">
        <v>156</v>
      </c>
      <c r="AC3041" t="s">
        <v>63</v>
      </c>
      <c r="AD3041">
        <v>14</v>
      </c>
      <c r="AE3041">
        <v>0</v>
      </c>
      <c r="AF3041">
        <v>18</v>
      </c>
      <c r="AG3041">
        <v>62.926400000000001</v>
      </c>
      <c r="AH3041">
        <v>0</v>
      </c>
      <c r="AI3041">
        <v>1</v>
      </c>
      <c r="AJ3041">
        <v>1</v>
      </c>
    </row>
    <row r="3042" spans="1:36" x14ac:dyDescent="0.35">
      <c r="A3042" t="s">
        <v>337</v>
      </c>
      <c r="B3042" t="str">
        <f t="shared" si="47"/>
        <v>2025</v>
      </c>
      <c r="C3042" s="1">
        <v>46019</v>
      </c>
      <c r="D3042" s="1">
        <v>46021</v>
      </c>
      <c r="E3042">
        <v>1030</v>
      </c>
      <c r="F3042" t="s">
        <v>42</v>
      </c>
      <c r="G3042">
        <v>1</v>
      </c>
      <c r="H3042">
        <v>10</v>
      </c>
      <c r="I3042" t="s">
        <v>147</v>
      </c>
      <c r="J3042" t="s">
        <v>490</v>
      </c>
      <c r="K3042" t="s">
        <v>38</v>
      </c>
      <c r="L3042">
        <v>924000</v>
      </c>
      <c r="M3042" t="s">
        <v>44</v>
      </c>
      <c r="N3042">
        <v>0.55600000000000005</v>
      </c>
      <c r="O3042" s="6">
        <v>513.74400000000003</v>
      </c>
      <c r="P3042">
        <v>64.671572999999995</v>
      </c>
      <c r="Q3042">
        <v>1.5013939999999999</v>
      </c>
      <c r="R3042">
        <v>0</v>
      </c>
      <c r="S3042">
        <v>36756.747799999997</v>
      </c>
      <c r="T3042">
        <v>5145.9399999999996</v>
      </c>
      <c r="U3042">
        <v>0</v>
      </c>
      <c r="V3042">
        <v>7542.48</v>
      </c>
      <c r="W3042">
        <v>12688.42</v>
      </c>
      <c r="X3042" t="s">
        <v>192</v>
      </c>
      <c r="Y3042" t="s">
        <v>193</v>
      </c>
      <c r="Z3042">
        <v>156</v>
      </c>
      <c r="AA3042" t="s">
        <v>63</v>
      </c>
      <c r="AB3042">
        <v>156</v>
      </c>
      <c r="AC3042" t="s">
        <v>63</v>
      </c>
      <c r="AD3042">
        <v>14</v>
      </c>
      <c r="AE3042">
        <v>0</v>
      </c>
      <c r="AF3042">
        <v>18</v>
      </c>
      <c r="AG3042">
        <v>63.381900000000002</v>
      </c>
      <c r="AH3042">
        <v>0</v>
      </c>
      <c r="AI3042">
        <v>1</v>
      </c>
      <c r="AJ3042">
        <v>1</v>
      </c>
    </row>
    <row r="3043" spans="1:36" x14ac:dyDescent="0.35">
      <c r="A3043" t="s">
        <v>248</v>
      </c>
      <c r="B3043" t="str">
        <f t="shared" si="47"/>
        <v>2024</v>
      </c>
      <c r="C3043" s="1">
        <v>45636</v>
      </c>
      <c r="D3043" s="1">
        <v>45636</v>
      </c>
      <c r="E3043">
        <v>1150</v>
      </c>
      <c r="F3043" t="s">
        <v>50</v>
      </c>
      <c r="G3043">
        <v>1</v>
      </c>
      <c r="H3043">
        <v>166</v>
      </c>
      <c r="I3043" t="s">
        <v>417</v>
      </c>
      <c r="J3043" t="s">
        <v>2609</v>
      </c>
      <c r="K3043" t="s">
        <v>38</v>
      </c>
      <c r="L3043">
        <v>15000</v>
      </c>
      <c r="M3043" t="s">
        <v>44</v>
      </c>
      <c r="N3043">
        <v>7.1</v>
      </c>
      <c r="O3043" s="6">
        <v>106.5</v>
      </c>
      <c r="P3043">
        <v>13.970784</v>
      </c>
      <c r="Q3043">
        <v>0.276451</v>
      </c>
      <c r="R3043">
        <v>0</v>
      </c>
      <c r="S3043">
        <v>7327.3176999999996</v>
      </c>
      <c r="T3043">
        <v>1364.61</v>
      </c>
      <c r="U3043">
        <v>0</v>
      </c>
      <c r="V3043">
        <v>1582.7</v>
      </c>
      <c r="W3043">
        <v>2947.31</v>
      </c>
      <c r="X3043" t="s">
        <v>1393</v>
      </c>
      <c r="Y3043" t="s">
        <v>245</v>
      </c>
      <c r="Z3043">
        <v>156</v>
      </c>
      <c r="AA3043" t="s">
        <v>63</v>
      </c>
      <c r="AB3043">
        <v>156</v>
      </c>
      <c r="AC3043" t="s">
        <v>63</v>
      </c>
      <c r="AD3043">
        <v>20</v>
      </c>
      <c r="AE3043">
        <v>0</v>
      </c>
      <c r="AF3043">
        <v>18</v>
      </c>
      <c r="AG3043">
        <v>60.675899999999999</v>
      </c>
      <c r="AH3043">
        <v>0</v>
      </c>
      <c r="AI3043">
        <v>1</v>
      </c>
      <c r="AJ3043">
        <v>1</v>
      </c>
    </row>
    <row r="3044" spans="1:36" x14ac:dyDescent="0.35">
      <c r="A3044" t="s">
        <v>872</v>
      </c>
      <c r="B3044" t="str">
        <f t="shared" si="47"/>
        <v>2025</v>
      </c>
      <c r="C3044" s="1">
        <v>45849</v>
      </c>
      <c r="D3044" s="1">
        <v>45857</v>
      </c>
      <c r="E3044">
        <v>1030</v>
      </c>
      <c r="F3044" t="s">
        <v>42</v>
      </c>
      <c r="G3044">
        <v>1</v>
      </c>
      <c r="H3044">
        <v>6</v>
      </c>
      <c r="I3044" t="s">
        <v>247</v>
      </c>
      <c r="J3044" t="s">
        <v>1175</v>
      </c>
      <c r="K3044" t="s">
        <v>38</v>
      </c>
      <c r="L3044">
        <v>5000000</v>
      </c>
      <c r="M3044" t="s">
        <v>44</v>
      </c>
      <c r="N3044">
        <v>1.1000000000000001</v>
      </c>
      <c r="O3044" s="6">
        <v>5500</v>
      </c>
      <c r="P3044">
        <v>783.23238000000003</v>
      </c>
      <c r="Q3044">
        <v>109.97599200000001</v>
      </c>
      <c r="R3044">
        <v>0</v>
      </c>
      <c r="S3044">
        <v>387519.53950000001</v>
      </c>
      <c r="T3044">
        <v>77503.91</v>
      </c>
      <c r="U3044">
        <v>0</v>
      </c>
      <c r="V3044">
        <v>83704.22</v>
      </c>
      <c r="W3044">
        <v>161208.13</v>
      </c>
      <c r="X3044" t="s">
        <v>199</v>
      </c>
      <c r="Y3044" t="s">
        <v>200</v>
      </c>
      <c r="Z3044">
        <v>156</v>
      </c>
      <c r="AA3044" t="s">
        <v>63</v>
      </c>
      <c r="AB3044">
        <v>156</v>
      </c>
      <c r="AC3044" t="s">
        <v>63</v>
      </c>
      <c r="AD3044">
        <v>20</v>
      </c>
      <c r="AE3044">
        <v>0</v>
      </c>
      <c r="AF3044">
        <v>18</v>
      </c>
      <c r="AG3044">
        <v>60.614199999999997</v>
      </c>
      <c r="AH3044">
        <v>0</v>
      </c>
      <c r="AI3044">
        <v>0</v>
      </c>
      <c r="AJ3044">
        <v>1</v>
      </c>
    </row>
    <row r="3045" spans="1:36" x14ac:dyDescent="0.35">
      <c r="A3045" t="s">
        <v>1085</v>
      </c>
      <c r="B3045" t="str">
        <f t="shared" si="47"/>
        <v>2022</v>
      </c>
      <c r="D3045" s="1">
        <v>44832</v>
      </c>
      <c r="E3045">
        <v>1150</v>
      </c>
      <c r="F3045" t="s">
        <v>50</v>
      </c>
      <c r="G3045">
        <v>1</v>
      </c>
      <c r="H3045">
        <v>5</v>
      </c>
      <c r="I3045" t="s">
        <v>197</v>
      </c>
      <c r="J3045" t="s">
        <v>1752</v>
      </c>
      <c r="K3045" t="s">
        <v>38</v>
      </c>
      <c r="L3045">
        <v>3414000</v>
      </c>
      <c r="M3045" t="s">
        <v>44</v>
      </c>
      <c r="N3045">
        <v>2.7717000000000001</v>
      </c>
      <c r="O3045" s="6">
        <v>9462.5838000000003</v>
      </c>
      <c r="P3045">
        <v>1184.1765</v>
      </c>
      <c r="Q3045">
        <v>7.6090929999999997</v>
      </c>
      <c r="R3045">
        <v>178.07221100000001</v>
      </c>
      <c r="S3045">
        <v>580156.57400000002</v>
      </c>
      <c r="T3045">
        <v>0</v>
      </c>
      <c r="U3045">
        <v>0</v>
      </c>
      <c r="V3045">
        <v>104428.18</v>
      </c>
      <c r="W3045">
        <v>104428.18</v>
      </c>
      <c r="X3045" t="s">
        <v>1231</v>
      </c>
      <c r="Y3045" t="s">
        <v>1232</v>
      </c>
      <c r="Z3045">
        <v>156</v>
      </c>
      <c r="AA3045" t="s">
        <v>63</v>
      </c>
      <c r="AB3045">
        <v>156</v>
      </c>
      <c r="AC3045" t="s">
        <v>63</v>
      </c>
      <c r="AD3045">
        <v>0</v>
      </c>
      <c r="AE3045">
        <v>0</v>
      </c>
      <c r="AF3045">
        <v>18</v>
      </c>
      <c r="AG3045">
        <v>53.557299999999998</v>
      </c>
      <c r="AH3045">
        <v>0</v>
      </c>
      <c r="AI3045">
        <v>0</v>
      </c>
      <c r="AJ3045">
        <v>1</v>
      </c>
    </row>
    <row r="3046" spans="1:36" x14ac:dyDescent="0.35">
      <c r="A3046" t="s">
        <v>1060</v>
      </c>
      <c r="B3046" t="str">
        <f t="shared" si="47"/>
        <v>2024</v>
      </c>
      <c r="C3046" s="1">
        <v>45362</v>
      </c>
      <c r="D3046" s="1">
        <v>45364</v>
      </c>
      <c r="E3046">
        <v>1150</v>
      </c>
      <c r="F3046" t="s">
        <v>50</v>
      </c>
      <c r="G3046">
        <v>1</v>
      </c>
      <c r="H3046">
        <v>54</v>
      </c>
      <c r="I3046" t="s">
        <v>211</v>
      </c>
      <c r="J3046" t="s">
        <v>2610</v>
      </c>
      <c r="K3046" t="s">
        <v>38</v>
      </c>
      <c r="L3046">
        <v>532000</v>
      </c>
      <c r="M3046" t="s">
        <v>44</v>
      </c>
      <c r="N3046">
        <v>2.27</v>
      </c>
      <c r="O3046" s="6">
        <v>1207.6400000000001</v>
      </c>
      <c r="P3046">
        <v>90.1952</v>
      </c>
      <c r="Q3046">
        <v>1.2115340000000001</v>
      </c>
      <c r="R3046">
        <v>26.527999999999999</v>
      </c>
      <c r="S3046">
        <v>78488.727400000003</v>
      </c>
      <c r="T3046">
        <v>0</v>
      </c>
      <c r="U3046">
        <v>0</v>
      </c>
      <c r="V3046">
        <v>14127.97</v>
      </c>
      <c r="W3046">
        <v>14127.97</v>
      </c>
      <c r="X3046" t="s">
        <v>199</v>
      </c>
      <c r="Y3046" t="s">
        <v>200</v>
      </c>
      <c r="Z3046">
        <v>156</v>
      </c>
      <c r="AA3046" t="s">
        <v>63</v>
      </c>
      <c r="AB3046">
        <v>156</v>
      </c>
      <c r="AC3046" t="s">
        <v>63</v>
      </c>
      <c r="AD3046">
        <v>0</v>
      </c>
      <c r="AE3046">
        <v>0</v>
      </c>
      <c r="AF3046">
        <v>18</v>
      </c>
      <c r="AG3046">
        <v>59.210900000000002</v>
      </c>
      <c r="AH3046">
        <v>0</v>
      </c>
      <c r="AI3046">
        <v>0</v>
      </c>
      <c r="AJ3046">
        <v>1</v>
      </c>
    </row>
    <row r="3047" spans="1:36" x14ac:dyDescent="0.35">
      <c r="A3047" t="s">
        <v>221</v>
      </c>
      <c r="B3047" t="str">
        <f t="shared" si="47"/>
        <v>2025</v>
      </c>
      <c r="C3047" s="2">
        <v>45818</v>
      </c>
      <c r="D3047" s="1">
        <v>45818</v>
      </c>
      <c r="E3047">
        <v>1150</v>
      </c>
      <c r="F3047" t="s">
        <v>50</v>
      </c>
      <c r="G3047">
        <v>1</v>
      </c>
      <c r="H3047">
        <v>1</v>
      </c>
      <c r="I3047" t="s">
        <v>94</v>
      </c>
      <c r="J3047" t="s">
        <v>556</v>
      </c>
      <c r="K3047" t="s">
        <v>38</v>
      </c>
      <c r="L3047">
        <v>27014000</v>
      </c>
      <c r="M3047" t="s">
        <v>44</v>
      </c>
      <c r="N3047">
        <v>0.755</v>
      </c>
      <c r="O3047" s="6">
        <v>20395.57</v>
      </c>
      <c r="P3047">
        <v>2990</v>
      </c>
      <c r="Q3047">
        <v>101.98</v>
      </c>
      <c r="R3047">
        <v>0</v>
      </c>
      <c r="S3047">
        <v>1396131.0813</v>
      </c>
      <c r="T3047">
        <v>0</v>
      </c>
      <c r="U3047">
        <v>0</v>
      </c>
      <c r="V3047">
        <v>251303.49</v>
      </c>
      <c r="W3047">
        <v>251303.49</v>
      </c>
      <c r="X3047" t="s">
        <v>91</v>
      </c>
      <c r="Y3047" t="s">
        <v>92</v>
      </c>
      <c r="Z3047">
        <v>156</v>
      </c>
      <c r="AA3047" t="s">
        <v>63</v>
      </c>
      <c r="AB3047">
        <v>156</v>
      </c>
      <c r="AC3047" t="s">
        <v>63</v>
      </c>
      <c r="AD3047">
        <v>0</v>
      </c>
      <c r="AE3047">
        <v>0</v>
      </c>
      <c r="AF3047">
        <v>18</v>
      </c>
      <c r="AG3047">
        <v>59.441299999999998</v>
      </c>
      <c r="AH3047">
        <v>0</v>
      </c>
      <c r="AI3047">
        <v>0</v>
      </c>
      <c r="AJ3047">
        <v>1</v>
      </c>
    </row>
    <row r="3048" spans="1:36" x14ac:dyDescent="0.35">
      <c r="A3048" t="s">
        <v>1228</v>
      </c>
      <c r="B3048" t="str">
        <f t="shared" si="47"/>
        <v>2023</v>
      </c>
      <c r="C3048" s="1">
        <v>45286</v>
      </c>
      <c r="D3048" s="1">
        <v>45289</v>
      </c>
      <c r="E3048">
        <v>1030</v>
      </c>
      <c r="F3048" t="s">
        <v>42</v>
      </c>
      <c r="G3048">
        <v>1</v>
      </c>
      <c r="H3048">
        <v>19</v>
      </c>
      <c r="I3048" t="s">
        <v>553</v>
      </c>
      <c r="J3048" t="s">
        <v>488</v>
      </c>
      <c r="K3048" t="s">
        <v>38</v>
      </c>
      <c r="L3048">
        <v>102400</v>
      </c>
      <c r="M3048" t="s">
        <v>44</v>
      </c>
      <c r="N3048">
        <v>18.9453</v>
      </c>
      <c r="O3048" s="6">
        <v>1939.99872</v>
      </c>
      <c r="P3048">
        <v>40.109493000000001</v>
      </c>
      <c r="Q3048">
        <v>5.3345469999999997</v>
      </c>
      <c r="R3048">
        <v>0</v>
      </c>
      <c r="S3048">
        <v>115680.5909</v>
      </c>
      <c r="T3048">
        <v>0</v>
      </c>
      <c r="U3048">
        <v>0</v>
      </c>
      <c r="V3048">
        <v>20822.509999999998</v>
      </c>
      <c r="W3048">
        <v>20822.509999999998</v>
      </c>
      <c r="X3048" t="s">
        <v>96</v>
      </c>
      <c r="Y3048" t="s">
        <v>97</v>
      </c>
      <c r="Z3048">
        <v>156</v>
      </c>
      <c r="AA3048" t="s">
        <v>63</v>
      </c>
      <c r="AB3048">
        <v>156</v>
      </c>
      <c r="AC3048" t="s">
        <v>63</v>
      </c>
      <c r="AD3048">
        <v>0</v>
      </c>
      <c r="AE3048">
        <v>0</v>
      </c>
      <c r="AF3048">
        <v>18</v>
      </c>
      <c r="AG3048">
        <v>58.264299999999999</v>
      </c>
      <c r="AH3048">
        <v>0</v>
      </c>
      <c r="AI3048">
        <v>1</v>
      </c>
      <c r="AJ3048">
        <v>1</v>
      </c>
    </row>
    <row r="3049" spans="1:36" x14ac:dyDescent="0.35">
      <c r="A3049" t="s">
        <v>950</v>
      </c>
      <c r="B3049" t="str">
        <f t="shared" si="47"/>
        <v>2024</v>
      </c>
      <c r="C3049" s="1">
        <v>45293</v>
      </c>
      <c r="D3049" s="1">
        <v>45293</v>
      </c>
      <c r="E3049">
        <v>1030</v>
      </c>
      <c r="F3049" t="s">
        <v>42</v>
      </c>
      <c r="G3049">
        <v>1</v>
      </c>
      <c r="H3049">
        <v>1</v>
      </c>
      <c r="I3049" t="s">
        <v>99</v>
      </c>
      <c r="J3049" t="s">
        <v>1155</v>
      </c>
      <c r="K3049" t="s">
        <v>38</v>
      </c>
      <c r="L3049">
        <v>3733000</v>
      </c>
      <c r="M3049" t="s">
        <v>44</v>
      </c>
      <c r="N3049">
        <v>2.4750000000000001</v>
      </c>
      <c r="O3049" s="6">
        <v>9239.1749999999993</v>
      </c>
      <c r="P3049">
        <v>397.50845600000002</v>
      </c>
      <c r="Q3049">
        <v>25.407178999999999</v>
      </c>
      <c r="R3049">
        <v>0</v>
      </c>
      <c r="S3049">
        <v>562879.49600000004</v>
      </c>
      <c r="T3049">
        <v>0</v>
      </c>
      <c r="U3049">
        <v>0</v>
      </c>
      <c r="V3049">
        <v>101318.31</v>
      </c>
      <c r="W3049">
        <v>101318.31</v>
      </c>
      <c r="X3049" t="s">
        <v>96</v>
      </c>
      <c r="Y3049" t="s">
        <v>97</v>
      </c>
      <c r="Z3049">
        <v>156</v>
      </c>
      <c r="AA3049" t="s">
        <v>63</v>
      </c>
      <c r="AB3049">
        <v>156</v>
      </c>
      <c r="AC3049" t="s">
        <v>63</v>
      </c>
      <c r="AD3049">
        <v>0</v>
      </c>
      <c r="AE3049">
        <v>0</v>
      </c>
      <c r="AF3049">
        <v>18</v>
      </c>
      <c r="AG3049">
        <v>58.256500000000003</v>
      </c>
      <c r="AH3049">
        <v>0</v>
      </c>
      <c r="AI3049">
        <v>0</v>
      </c>
      <c r="AJ3049">
        <v>1</v>
      </c>
    </row>
    <row r="3050" spans="1:36" x14ac:dyDescent="0.35">
      <c r="A3050" t="s">
        <v>687</v>
      </c>
      <c r="B3050" t="str">
        <f t="shared" si="47"/>
        <v>2024</v>
      </c>
      <c r="C3050" s="1">
        <v>45642</v>
      </c>
      <c r="D3050" s="1">
        <v>45642</v>
      </c>
      <c r="E3050">
        <v>1030</v>
      </c>
      <c r="F3050" t="s">
        <v>42</v>
      </c>
      <c r="G3050">
        <v>1</v>
      </c>
      <c r="H3050">
        <v>2</v>
      </c>
      <c r="I3050" t="s">
        <v>90</v>
      </c>
      <c r="J3050" t="s">
        <v>59</v>
      </c>
      <c r="K3050" t="s">
        <v>38</v>
      </c>
      <c r="L3050">
        <v>69220000</v>
      </c>
      <c r="M3050" t="s">
        <v>44</v>
      </c>
      <c r="N3050">
        <v>0.74399999999999999</v>
      </c>
      <c r="O3050" s="6">
        <v>51499.68</v>
      </c>
      <c r="P3050">
        <v>4397.7329410000002</v>
      </c>
      <c r="Q3050">
        <v>32.983179</v>
      </c>
      <c r="R3050">
        <v>5.8838210000000002</v>
      </c>
      <c r="S3050">
        <v>3407114.7426</v>
      </c>
      <c r="T3050">
        <v>0</v>
      </c>
      <c r="U3050">
        <v>0</v>
      </c>
      <c r="V3050">
        <v>306642.93</v>
      </c>
      <c r="W3050">
        <v>306642.93</v>
      </c>
      <c r="X3050" t="s">
        <v>106</v>
      </c>
      <c r="Y3050" t="s">
        <v>107</v>
      </c>
      <c r="Z3050">
        <v>156</v>
      </c>
      <c r="AA3050" t="s">
        <v>63</v>
      </c>
      <c r="AB3050">
        <v>156</v>
      </c>
      <c r="AC3050" t="s">
        <v>63</v>
      </c>
      <c r="AD3050">
        <v>0</v>
      </c>
      <c r="AE3050">
        <v>0</v>
      </c>
      <c r="AF3050">
        <v>18</v>
      </c>
      <c r="AG3050">
        <v>60.910600000000002</v>
      </c>
      <c r="AH3050">
        <v>0</v>
      </c>
      <c r="AI3050">
        <v>1</v>
      </c>
      <c r="AJ3050">
        <v>1</v>
      </c>
    </row>
    <row r="3051" spans="1:36" x14ac:dyDescent="0.35">
      <c r="A3051" t="s">
        <v>1946</v>
      </c>
      <c r="B3051" t="str">
        <f t="shared" si="47"/>
        <v>2023</v>
      </c>
      <c r="C3051" s="1">
        <v>45033</v>
      </c>
      <c r="D3051" s="1">
        <v>45040</v>
      </c>
      <c r="E3051">
        <v>1030</v>
      </c>
      <c r="F3051" t="s">
        <v>42</v>
      </c>
      <c r="G3051">
        <v>1</v>
      </c>
      <c r="H3051">
        <v>1</v>
      </c>
      <c r="I3051" t="s">
        <v>191</v>
      </c>
      <c r="J3051" t="s">
        <v>2611</v>
      </c>
      <c r="K3051" t="s">
        <v>38</v>
      </c>
      <c r="L3051">
        <v>1361410</v>
      </c>
      <c r="M3051" t="s">
        <v>130</v>
      </c>
      <c r="N3051">
        <v>730.58709999999996</v>
      </c>
      <c r="O3051" s="6">
        <v>994628.58381099999</v>
      </c>
      <c r="P3051">
        <v>83608.13</v>
      </c>
      <c r="Q3051">
        <v>1500.91</v>
      </c>
      <c r="R3051">
        <v>0</v>
      </c>
      <c r="S3051">
        <v>59027528.287500001</v>
      </c>
      <c r="T3051">
        <v>0</v>
      </c>
      <c r="U3051">
        <v>0</v>
      </c>
      <c r="V3051">
        <v>5312477.55</v>
      </c>
      <c r="W3051">
        <v>5312477.55</v>
      </c>
      <c r="X3051" t="s">
        <v>615</v>
      </c>
      <c r="Y3051" t="s">
        <v>616</v>
      </c>
      <c r="Z3051">
        <v>392</v>
      </c>
      <c r="AA3051" t="s">
        <v>49</v>
      </c>
      <c r="AB3051">
        <v>156</v>
      </c>
      <c r="AC3051" t="s">
        <v>63</v>
      </c>
      <c r="AD3051">
        <v>0</v>
      </c>
      <c r="AE3051">
        <v>0</v>
      </c>
      <c r="AF3051">
        <v>18</v>
      </c>
      <c r="AG3051">
        <v>54.668399999999998</v>
      </c>
      <c r="AH3051">
        <v>0</v>
      </c>
      <c r="AI3051">
        <v>0</v>
      </c>
      <c r="AJ3051">
        <v>1</v>
      </c>
    </row>
    <row r="3052" spans="1:36" x14ac:dyDescent="0.35">
      <c r="A3052" t="s">
        <v>1108</v>
      </c>
      <c r="B3052" t="str">
        <f t="shared" si="47"/>
        <v>2022</v>
      </c>
      <c r="D3052" s="1">
        <v>44894</v>
      </c>
      <c r="E3052">
        <v>1030</v>
      </c>
      <c r="F3052" t="s">
        <v>42</v>
      </c>
      <c r="G3052">
        <v>1</v>
      </c>
      <c r="H3052">
        <v>9</v>
      </c>
      <c r="I3052" t="s">
        <v>322</v>
      </c>
      <c r="J3052" t="s">
        <v>1109</v>
      </c>
      <c r="K3052" t="s">
        <v>38</v>
      </c>
      <c r="L3052">
        <v>2000</v>
      </c>
      <c r="M3052" t="s">
        <v>44</v>
      </c>
      <c r="N3052">
        <v>21.03</v>
      </c>
      <c r="O3052" s="6">
        <v>42.06</v>
      </c>
      <c r="P3052">
        <v>5.5370499999999998</v>
      </c>
      <c r="Q3052">
        <v>0.59860000000000002</v>
      </c>
      <c r="R3052">
        <v>2.7296450000000001</v>
      </c>
      <c r="S3052">
        <v>2794.2725</v>
      </c>
      <c r="T3052">
        <v>83.83</v>
      </c>
      <c r="U3052">
        <v>0</v>
      </c>
      <c r="V3052">
        <v>518.05999999999995</v>
      </c>
      <c r="W3052">
        <v>601.89</v>
      </c>
      <c r="X3052" t="s">
        <v>752</v>
      </c>
      <c r="Y3052" t="s">
        <v>753</v>
      </c>
      <c r="Z3052">
        <v>344</v>
      </c>
      <c r="AA3052" t="s">
        <v>753</v>
      </c>
      <c r="AB3052">
        <v>156</v>
      </c>
      <c r="AC3052" t="s">
        <v>63</v>
      </c>
      <c r="AD3052">
        <v>3</v>
      </c>
      <c r="AE3052">
        <v>0</v>
      </c>
      <c r="AF3052">
        <v>18</v>
      </c>
      <c r="AG3052">
        <v>54.868299999999998</v>
      </c>
      <c r="AH3052">
        <v>0</v>
      </c>
      <c r="AI3052">
        <v>0</v>
      </c>
      <c r="AJ3052">
        <v>1</v>
      </c>
    </row>
    <row r="3053" spans="1:36" x14ac:dyDescent="0.35">
      <c r="A3053" t="s">
        <v>801</v>
      </c>
      <c r="B3053" t="str">
        <f t="shared" si="47"/>
        <v>2025</v>
      </c>
      <c r="C3053" s="1">
        <v>46019</v>
      </c>
      <c r="D3053" s="1">
        <v>46017</v>
      </c>
      <c r="E3053">
        <v>1030</v>
      </c>
      <c r="F3053" t="s">
        <v>42</v>
      </c>
      <c r="G3053">
        <v>1</v>
      </c>
      <c r="H3053">
        <v>3</v>
      </c>
      <c r="I3053" t="s">
        <v>338</v>
      </c>
      <c r="J3053" t="s">
        <v>339</v>
      </c>
      <c r="K3053" t="s">
        <v>38</v>
      </c>
      <c r="L3053">
        <v>40375000</v>
      </c>
      <c r="M3053" t="s">
        <v>44</v>
      </c>
      <c r="N3053">
        <v>0.57999999999999996</v>
      </c>
      <c r="O3053" s="6">
        <v>23417.5</v>
      </c>
      <c r="P3053">
        <v>1614.970499</v>
      </c>
      <c r="Q3053">
        <v>55.070380999999998</v>
      </c>
      <c r="R3053">
        <v>0</v>
      </c>
      <c r="S3053">
        <v>1578670.0330999999</v>
      </c>
      <c r="T3053">
        <v>221013.8</v>
      </c>
      <c r="U3053">
        <v>0</v>
      </c>
      <c r="V3053">
        <v>323943.09000000003</v>
      </c>
      <c r="W3053">
        <v>544956.89</v>
      </c>
      <c r="X3053" t="s">
        <v>192</v>
      </c>
      <c r="Y3053" t="s">
        <v>193</v>
      </c>
      <c r="Z3053">
        <v>156</v>
      </c>
      <c r="AA3053" t="s">
        <v>63</v>
      </c>
      <c r="AB3053">
        <v>156</v>
      </c>
      <c r="AC3053" t="s">
        <v>63</v>
      </c>
      <c r="AD3053">
        <v>14</v>
      </c>
      <c r="AE3053">
        <v>0</v>
      </c>
      <c r="AF3053">
        <v>18</v>
      </c>
      <c r="AG3053">
        <v>62.926400000000001</v>
      </c>
      <c r="AH3053">
        <v>0</v>
      </c>
      <c r="AI3053">
        <v>1</v>
      </c>
      <c r="AJ3053">
        <v>1</v>
      </c>
    </row>
    <row r="3054" spans="1:36" x14ac:dyDescent="0.35">
      <c r="A3054" t="s">
        <v>1128</v>
      </c>
      <c r="B3054" t="str">
        <f t="shared" si="47"/>
        <v>2025</v>
      </c>
      <c r="C3054" s="1">
        <v>45838</v>
      </c>
      <c r="D3054" s="1">
        <v>45839</v>
      </c>
      <c r="E3054">
        <v>1150</v>
      </c>
      <c r="F3054" t="s">
        <v>50</v>
      </c>
      <c r="G3054">
        <v>1</v>
      </c>
      <c r="H3054">
        <v>2</v>
      </c>
      <c r="I3054" t="s">
        <v>43</v>
      </c>
      <c r="J3054" t="s">
        <v>1375</v>
      </c>
      <c r="K3054" t="s">
        <v>38</v>
      </c>
      <c r="L3054">
        <v>1883660</v>
      </c>
      <c r="M3054" t="s">
        <v>44</v>
      </c>
      <c r="N3054">
        <v>1.1000000000000001</v>
      </c>
      <c r="O3054" s="6">
        <v>2072.0259999999998</v>
      </c>
      <c r="P3054">
        <v>269.40071499999999</v>
      </c>
      <c r="Q3054">
        <v>2.1337980000000001</v>
      </c>
      <c r="R3054">
        <v>0</v>
      </c>
      <c r="S3054">
        <v>140796.18729999999</v>
      </c>
      <c r="T3054">
        <v>28159.24</v>
      </c>
      <c r="U3054">
        <v>0</v>
      </c>
      <c r="V3054">
        <v>30411.98</v>
      </c>
      <c r="W3054">
        <v>58571.22</v>
      </c>
      <c r="X3054" t="s">
        <v>100</v>
      </c>
      <c r="Y3054" t="s">
        <v>101</v>
      </c>
      <c r="Z3054">
        <v>156</v>
      </c>
      <c r="AA3054" t="s">
        <v>63</v>
      </c>
      <c r="AB3054">
        <v>156</v>
      </c>
      <c r="AC3054" t="s">
        <v>63</v>
      </c>
      <c r="AD3054">
        <v>20</v>
      </c>
      <c r="AE3054">
        <v>0</v>
      </c>
      <c r="AF3054">
        <v>18</v>
      </c>
      <c r="AG3054">
        <v>60.077300000000001</v>
      </c>
      <c r="AH3054">
        <v>0</v>
      </c>
      <c r="AI3054">
        <v>0</v>
      </c>
      <c r="AJ3054">
        <v>1</v>
      </c>
    </row>
    <row r="3055" spans="1:36" x14ac:dyDescent="0.35">
      <c r="A3055" t="s">
        <v>594</v>
      </c>
      <c r="B3055" t="str">
        <f t="shared" si="47"/>
        <v>2019</v>
      </c>
      <c r="D3055" s="1">
        <v>43796</v>
      </c>
      <c r="E3055">
        <v>1150</v>
      </c>
      <c r="F3055" t="s">
        <v>50</v>
      </c>
      <c r="G3055">
        <v>1</v>
      </c>
      <c r="H3055">
        <v>1</v>
      </c>
      <c r="I3055" t="s">
        <v>237</v>
      </c>
      <c r="J3055" t="s">
        <v>2612</v>
      </c>
      <c r="K3055" t="s">
        <v>38</v>
      </c>
      <c r="L3055">
        <v>166480</v>
      </c>
      <c r="M3055" t="s">
        <v>44</v>
      </c>
      <c r="N3055">
        <v>0.85699999999999998</v>
      </c>
      <c r="O3055" s="6">
        <v>142.67336</v>
      </c>
      <c r="P3055">
        <v>14.201599999999999</v>
      </c>
      <c r="Q3055">
        <v>0.314413</v>
      </c>
      <c r="R3055">
        <v>0</v>
      </c>
      <c r="S3055">
        <v>8312.6689999999999</v>
      </c>
      <c r="T3055">
        <v>1496.277</v>
      </c>
      <c r="U3055">
        <v>0</v>
      </c>
      <c r="V3055">
        <v>1795.54</v>
      </c>
      <c r="W3055">
        <v>3291.817</v>
      </c>
      <c r="X3055" t="s">
        <v>239</v>
      </c>
      <c r="Y3055" t="s">
        <v>240</v>
      </c>
      <c r="Z3055">
        <v>156</v>
      </c>
      <c r="AA3055" t="s">
        <v>63</v>
      </c>
      <c r="AB3055">
        <v>156</v>
      </c>
      <c r="AC3055" t="s">
        <v>63</v>
      </c>
      <c r="AG3055">
        <v>52.8827</v>
      </c>
      <c r="AH3055">
        <v>0</v>
      </c>
      <c r="AI3055">
        <v>0</v>
      </c>
      <c r="AJ3055">
        <v>1</v>
      </c>
    </row>
    <row r="3056" spans="1:36" x14ac:dyDescent="0.35">
      <c r="A3056" t="s">
        <v>1305</v>
      </c>
      <c r="B3056" t="str">
        <f t="shared" si="47"/>
        <v>2019</v>
      </c>
      <c r="D3056" s="1">
        <v>43679</v>
      </c>
      <c r="E3056">
        <v>1150</v>
      </c>
      <c r="F3056" t="s">
        <v>50</v>
      </c>
      <c r="G3056">
        <v>1</v>
      </c>
      <c r="H3056">
        <v>1</v>
      </c>
      <c r="I3056" t="s">
        <v>330</v>
      </c>
      <c r="J3056" t="s">
        <v>1431</v>
      </c>
      <c r="K3056" t="s">
        <v>38</v>
      </c>
      <c r="L3056">
        <v>17565000</v>
      </c>
      <c r="M3056" t="s">
        <v>44</v>
      </c>
      <c r="N3056">
        <v>0.98</v>
      </c>
      <c r="O3056" s="6">
        <v>17213.7</v>
      </c>
      <c r="P3056">
        <v>1726.7719199999999</v>
      </c>
      <c r="Q3056">
        <v>340.89819799999998</v>
      </c>
      <c r="R3056">
        <v>0</v>
      </c>
      <c r="S3056">
        <v>983528.99120000005</v>
      </c>
      <c r="T3056">
        <v>0</v>
      </c>
      <c r="U3056">
        <v>0</v>
      </c>
      <c r="V3056">
        <v>0</v>
      </c>
      <c r="W3056">
        <v>0</v>
      </c>
      <c r="X3056" t="s">
        <v>1357</v>
      </c>
      <c r="Y3056" t="s">
        <v>1358</v>
      </c>
      <c r="Z3056">
        <v>156</v>
      </c>
      <c r="AA3056" t="s">
        <v>63</v>
      </c>
      <c r="AB3056">
        <v>156</v>
      </c>
      <c r="AC3056" t="s">
        <v>63</v>
      </c>
      <c r="AG3056">
        <v>51.009300000000003</v>
      </c>
      <c r="AH3056">
        <v>0</v>
      </c>
      <c r="AI3056">
        <v>0</v>
      </c>
      <c r="AJ3056">
        <v>1</v>
      </c>
    </row>
    <row r="3057" spans="1:36" x14ac:dyDescent="0.35">
      <c r="A3057" t="s">
        <v>84</v>
      </c>
      <c r="B3057" t="str">
        <f t="shared" si="47"/>
        <v>2025</v>
      </c>
      <c r="C3057" s="1">
        <v>45903</v>
      </c>
      <c r="D3057" s="1">
        <v>45902</v>
      </c>
      <c r="E3057">
        <v>1030</v>
      </c>
      <c r="F3057" t="s">
        <v>42</v>
      </c>
      <c r="G3057">
        <v>1</v>
      </c>
      <c r="H3057">
        <v>11</v>
      </c>
      <c r="I3057" t="s">
        <v>104</v>
      </c>
      <c r="J3057" t="s">
        <v>105</v>
      </c>
      <c r="K3057" t="s">
        <v>38</v>
      </c>
      <c r="L3057">
        <v>129970000</v>
      </c>
      <c r="M3057" t="s">
        <v>44</v>
      </c>
      <c r="N3057">
        <v>0.63</v>
      </c>
      <c r="O3057" s="6">
        <v>81881.100000000006</v>
      </c>
      <c r="P3057">
        <v>6758.4335529999998</v>
      </c>
      <c r="Q3057">
        <v>1637.6204379999999</v>
      </c>
      <c r="R3057">
        <v>0</v>
      </c>
      <c r="S3057">
        <v>5735007.1780000003</v>
      </c>
      <c r="T3057">
        <v>0</v>
      </c>
      <c r="U3057">
        <v>0</v>
      </c>
      <c r="V3057">
        <v>516150.65</v>
      </c>
      <c r="W3057">
        <v>516150.65</v>
      </c>
      <c r="X3057" t="s">
        <v>188</v>
      </c>
      <c r="Y3057" t="s">
        <v>189</v>
      </c>
      <c r="Z3057">
        <v>156</v>
      </c>
      <c r="AA3057" t="s">
        <v>63</v>
      </c>
      <c r="AB3057">
        <v>156</v>
      </c>
      <c r="AC3057" t="s">
        <v>63</v>
      </c>
      <c r="AD3057">
        <v>0</v>
      </c>
      <c r="AE3057">
        <v>0</v>
      </c>
      <c r="AF3057">
        <v>18</v>
      </c>
      <c r="AG3057">
        <v>63.526600000000002</v>
      </c>
      <c r="AH3057">
        <v>0</v>
      </c>
      <c r="AI3057">
        <v>0</v>
      </c>
      <c r="AJ3057">
        <v>1</v>
      </c>
    </row>
    <row r="3058" spans="1:36" x14ac:dyDescent="0.35">
      <c r="A3058" t="s">
        <v>84</v>
      </c>
      <c r="B3058" t="str">
        <f t="shared" si="47"/>
        <v>2025</v>
      </c>
      <c r="C3058" s="1">
        <v>45903</v>
      </c>
      <c r="D3058" s="1">
        <v>45902</v>
      </c>
      <c r="E3058">
        <v>1030</v>
      </c>
      <c r="F3058" t="s">
        <v>42</v>
      </c>
      <c r="G3058">
        <v>1</v>
      </c>
      <c r="H3058">
        <v>10</v>
      </c>
      <c r="I3058" t="s">
        <v>104</v>
      </c>
      <c r="J3058" t="s">
        <v>105</v>
      </c>
      <c r="K3058" t="s">
        <v>38</v>
      </c>
      <c r="L3058">
        <v>67896000</v>
      </c>
      <c r="M3058" t="s">
        <v>44</v>
      </c>
      <c r="N3058">
        <v>0.63</v>
      </c>
      <c r="O3058" s="6">
        <v>42774.48</v>
      </c>
      <c r="P3058">
        <v>3530.5904059999998</v>
      </c>
      <c r="Q3058">
        <v>855.48921399999995</v>
      </c>
      <c r="R3058">
        <v>0</v>
      </c>
      <c r="S3058">
        <v>2995953.2766</v>
      </c>
      <c r="T3058">
        <v>0</v>
      </c>
      <c r="U3058">
        <v>0</v>
      </c>
      <c r="V3058">
        <v>269635.78999999998</v>
      </c>
      <c r="W3058">
        <v>269635.78999999998</v>
      </c>
      <c r="X3058" t="s">
        <v>188</v>
      </c>
      <c r="Y3058" t="s">
        <v>189</v>
      </c>
      <c r="Z3058">
        <v>156</v>
      </c>
      <c r="AA3058" t="s">
        <v>63</v>
      </c>
      <c r="AB3058">
        <v>156</v>
      </c>
      <c r="AC3058" t="s">
        <v>63</v>
      </c>
      <c r="AD3058">
        <v>0</v>
      </c>
      <c r="AE3058">
        <v>0</v>
      </c>
      <c r="AF3058">
        <v>18</v>
      </c>
      <c r="AG3058">
        <v>63.526600000000002</v>
      </c>
      <c r="AH3058">
        <v>0</v>
      </c>
      <c r="AI3058">
        <v>0</v>
      </c>
      <c r="AJ3058">
        <v>1</v>
      </c>
    </row>
    <row r="3059" spans="1:36" x14ac:dyDescent="0.35">
      <c r="A3059" t="s">
        <v>1005</v>
      </c>
      <c r="B3059" t="str">
        <f t="shared" si="47"/>
        <v>2024</v>
      </c>
      <c r="C3059" s="1">
        <v>45349</v>
      </c>
      <c r="D3059" s="1">
        <v>45348</v>
      </c>
      <c r="E3059">
        <v>1030</v>
      </c>
      <c r="F3059" t="s">
        <v>42</v>
      </c>
      <c r="G3059">
        <v>1</v>
      </c>
      <c r="H3059">
        <v>5</v>
      </c>
      <c r="I3059" t="s">
        <v>72</v>
      </c>
      <c r="J3059" t="s">
        <v>73</v>
      </c>
      <c r="K3059" t="s">
        <v>38</v>
      </c>
      <c r="L3059">
        <v>1981000</v>
      </c>
      <c r="M3059" t="s">
        <v>44</v>
      </c>
      <c r="N3059">
        <v>2.2130999999999998</v>
      </c>
      <c r="O3059" s="6">
        <v>4384.1511</v>
      </c>
      <c r="P3059">
        <v>227.44399999999999</v>
      </c>
      <c r="Q3059">
        <v>8.0474110000000003</v>
      </c>
      <c r="R3059">
        <v>4.0614999999999997</v>
      </c>
      <c r="S3059">
        <v>272224.31640000001</v>
      </c>
      <c r="T3059">
        <v>0</v>
      </c>
      <c r="U3059">
        <v>0</v>
      </c>
      <c r="V3059">
        <v>49000.38</v>
      </c>
      <c r="W3059">
        <v>49000.38</v>
      </c>
      <c r="X3059" t="s">
        <v>74</v>
      </c>
      <c r="Y3059" t="s">
        <v>75</v>
      </c>
      <c r="Z3059">
        <v>156</v>
      </c>
      <c r="AA3059" t="s">
        <v>63</v>
      </c>
      <c r="AB3059">
        <v>156</v>
      </c>
      <c r="AC3059" t="s">
        <v>63</v>
      </c>
      <c r="AD3059">
        <v>0</v>
      </c>
      <c r="AE3059">
        <v>0</v>
      </c>
      <c r="AF3059">
        <v>18</v>
      </c>
      <c r="AG3059">
        <v>58.875799999999998</v>
      </c>
      <c r="AH3059">
        <v>0</v>
      </c>
      <c r="AI3059">
        <v>0</v>
      </c>
      <c r="AJ3059">
        <v>1</v>
      </c>
    </row>
    <row r="3060" spans="1:36" x14ac:dyDescent="0.35">
      <c r="A3060" t="s">
        <v>84</v>
      </c>
      <c r="B3060" t="str">
        <f t="shared" si="47"/>
        <v>2025</v>
      </c>
      <c r="C3060" s="1">
        <v>45900</v>
      </c>
      <c r="D3060" s="1">
        <v>45902</v>
      </c>
      <c r="E3060">
        <v>1150</v>
      </c>
      <c r="F3060" t="s">
        <v>50</v>
      </c>
      <c r="G3060">
        <v>1</v>
      </c>
      <c r="H3060">
        <v>5</v>
      </c>
      <c r="I3060" t="s">
        <v>85</v>
      </c>
      <c r="J3060" t="s">
        <v>2613</v>
      </c>
      <c r="K3060" t="s">
        <v>38</v>
      </c>
      <c r="L3060">
        <v>11000000</v>
      </c>
      <c r="M3060" t="s">
        <v>44</v>
      </c>
      <c r="N3060">
        <v>1.073</v>
      </c>
      <c r="O3060" s="6">
        <v>11803</v>
      </c>
      <c r="P3060">
        <v>1787.319307</v>
      </c>
      <c r="Q3060">
        <v>32.457813000000002</v>
      </c>
      <c r="R3060">
        <v>0</v>
      </c>
      <c r="S3060">
        <v>865409.22530000005</v>
      </c>
      <c r="T3060">
        <v>0</v>
      </c>
      <c r="U3060">
        <v>0</v>
      </c>
      <c r="V3060">
        <v>155773.66</v>
      </c>
      <c r="W3060">
        <v>155773.66</v>
      </c>
      <c r="X3060" t="s">
        <v>87</v>
      </c>
      <c r="Y3060" t="s">
        <v>88</v>
      </c>
      <c r="Z3060">
        <v>156</v>
      </c>
      <c r="AA3060" t="s">
        <v>63</v>
      </c>
      <c r="AB3060">
        <v>156</v>
      </c>
      <c r="AC3060" t="s">
        <v>63</v>
      </c>
      <c r="AD3060">
        <v>0</v>
      </c>
      <c r="AE3060">
        <v>0</v>
      </c>
      <c r="AF3060">
        <v>18</v>
      </c>
      <c r="AG3060">
        <v>63.526600000000002</v>
      </c>
      <c r="AH3060">
        <v>0</v>
      </c>
      <c r="AI3060">
        <v>0</v>
      </c>
      <c r="AJ3060">
        <v>1</v>
      </c>
    </row>
    <row r="3061" spans="1:36" x14ac:dyDescent="0.35">
      <c r="A3061" t="s">
        <v>689</v>
      </c>
      <c r="B3061" t="str">
        <f t="shared" si="47"/>
        <v>2025</v>
      </c>
      <c r="C3061" s="1">
        <v>45726</v>
      </c>
      <c r="D3061" s="1">
        <v>45731</v>
      </c>
      <c r="E3061">
        <v>1030</v>
      </c>
      <c r="F3061" t="s">
        <v>42</v>
      </c>
      <c r="G3061">
        <v>1</v>
      </c>
      <c r="H3061">
        <v>8</v>
      </c>
      <c r="I3061" t="s">
        <v>984</v>
      </c>
      <c r="J3061" t="s">
        <v>985</v>
      </c>
      <c r="K3061" t="s">
        <v>38</v>
      </c>
      <c r="L3061">
        <v>20000000</v>
      </c>
      <c r="M3061" t="s">
        <v>44</v>
      </c>
      <c r="N3061">
        <v>0.73</v>
      </c>
      <c r="O3061" s="6">
        <v>14600</v>
      </c>
      <c r="P3061">
        <v>4020.8112000000001</v>
      </c>
      <c r="Q3061">
        <v>291.99912799999998</v>
      </c>
      <c r="R3061">
        <v>0</v>
      </c>
      <c r="S3061">
        <v>1191033.7464000001</v>
      </c>
      <c r="T3061">
        <v>0</v>
      </c>
      <c r="U3061">
        <v>0</v>
      </c>
      <c r="V3061">
        <v>214386.09</v>
      </c>
      <c r="W3061">
        <v>214386.09</v>
      </c>
      <c r="X3061" t="s">
        <v>100</v>
      </c>
      <c r="Y3061" t="s">
        <v>101</v>
      </c>
      <c r="Z3061">
        <v>156</v>
      </c>
      <c r="AA3061" t="s">
        <v>63</v>
      </c>
      <c r="AB3061">
        <v>156</v>
      </c>
      <c r="AC3061" t="s">
        <v>63</v>
      </c>
      <c r="AD3061">
        <v>0</v>
      </c>
      <c r="AE3061">
        <v>0</v>
      </c>
      <c r="AF3061">
        <v>18</v>
      </c>
      <c r="AG3061">
        <v>62.974899999999998</v>
      </c>
      <c r="AH3061">
        <v>0</v>
      </c>
      <c r="AI3061">
        <v>0</v>
      </c>
      <c r="AJ3061">
        <v>1</v>
      </c>
    </row>
    <row r="3062" spans="1:36" x14ac:dyDescent="0.35">
      <c r="A3062" t="s">
        <v>1030</v>
      </c>
      <c r="B3062" t="str">
        <f t="shared" si="47"/>
        <v>2024</v>
      </c>
      <c r="C3062" s="2">
        <v>45551</v>
      </c>
      <c r="D3062" s="1">
        <v>45553</v>
      </c>
      <c r="E3062">
        <v>1150</v>
      </c>
      <c r="F3062" t="s">
        <v>50</v>
      </c>
      <c r="G3062">
        <v>1</v>
      </c>
      <c r="H3062">
        <v>34</v>
      </c>
      <c r="I3062" t="s">
        <v>322</v>
      </c>
      <c r="J3062" t="s">
        <v>1031</v>
      </c>
      <c r="K3062" t="s">
        <v>38</v>
      </c>
      <c r="L3062">
        <v>410000</v>
      </c>
      <c r="M3062" t="s">
        <v>44</v>
      </c>
      <c r="N3062">
        <v>1.2602</v>
      </c>
      <c r="O3062" s="6">
        <v>516.68200000000002</v>
      </c>
      <c r="P3062">
        <v>176.93129999999999</v>
      </c>
      <c r="Q3062">
        <v>10.333601</v>
      </c>
      <c r="R3062">
        <v>0</v>
      </c>
      <c r="S3062">
        <v>42309.3125</v>
      </c>
      <c r="T3062">
        <v>1269.28</v>
      </c>
      <c r="U3062">
        <v>0</v>
      </c>
      <c r="V3062">
        <v>7844.15</v>
      </c>
      <c r="W3062">
        <v>9113.43</v>
      </c>
      <c r="X3062" t="s">
        <v>91</v>
      </c>
      <c r="Y3062" t="s">
        <v>92</v>
      </c>
      <c r="Z3062">
        <v>156</v>
      </c>
      <c r="AA3062" t="s">
        <v>63</v>
      </c>
      <c r="AB3062">
        <v>156</v>
      </c>
      <c r="AC3062" t="s">
        <v>63</v>
      </c>
      <c r="AD3062">
        <v>3</v>
      </c>
      <c r="AE3062">
        <v>0</v>
      </c>
      <c r="AF3062">
        <v>18</v>
      </c>
      <c r="AG3062">
        <v>60.102899999999998</v>
      </c>
      <c r="AH3062">
        <v>0</v>
      </c>
      <c r="AI3062">
        <v>0</v>
      </c>
      <c r="AJ3062">
        <v>1</v>
      </c>
    </row>
    <row r="3063" spans="1:36" x14ac:dyDescent="0.35">
      <c r="A3063" t="s">
        <v>1499</v>
      </c>
      <c r="B3063" t="str">
        <f t="shared" si="47"/>
        <v>2025</v>
      </c>
      <c r="C3063" s="2">
        <v>45748</v>
      </c>
      <c r="D3063" s="1">
        <v>45754</v>
      </c>
      <c r="E3063">
        <v>1150</v>
      </c>
      <c r="F3063" t="s">
        <v>50</v>
      </c>
      <c r="G3063">
        <v>11</v>
      </c>
      <c r="H3063">
        <v>1</v>
      </c>
      <c r="I3063" t="s">
        <v>396</v>
      </c>
      <c r="J3063" t="s">
        <v>875</v>
      </c>
      <c r="K3063" t="s">
        <v>38</v>
      </c>
      <c r="L3063">
        <v>2000000</v>
      </c>
      <c r="M3063" t="s">
        <v>44</v>
      </c>
      <c r="N3063">
        <v>1.532</v>
      </c>
      <c r="O3063" s="6">
        <v>3064</v>
      </c>
      <c r="P3063">
        <v>401.43356699999998</v>
      </c>
      <c r="Q3063">
        <v>61.279744999999998</v>
      </c>
      <c r="R3063">
        <v>0</v>
      </c>
      <c r="S3063">
        <v>221152.8413</v>
      </c>
      <c r="T3063">
        <v>6634.59</v>
      </c>
      <c r="U3063">
        <v>0</v>
      </c>
      <c r="V3063">
        <v>41001.74</v>
      </c>
      <c r="W3063">
        <v>47636.33</v>
      </c>
      <c r="X3063" t="s">
        <v>96</v>
      </c>
      <c r="Y3063" t="s">
        <v>97</v>
      </c>
      <c r="Z3063">
        <v>156</v>
      </c>
      <c r="AA3063" t="s">
        <v>63</v>
      </c>
      <c r="AB3063">
        <v>156</v>
      </c>
      <c r="AC3063" t="s">
        <v>63</v>
      </c>
      <c r="AD3063">
        <v>3</v>
      </c>
      <c r="AE3063">
        <v>0</v>
      </c>
      <c r="AF3063">
        <v>18</v>
      </c>
      <c r="AG3063">
        <v>62.707900000000002</v>
      </c>
      <c r="AH3063">
        <v>0</v>
      </c>
      <c r="AI3063">
        <v>0</v>
      </c>
      <c r="AJ3063">
        <v>1</v>
      </c>
    </row>
    <row r="3064" spans="1:36" x14ac:dyDescent="0.35">
      <c r="A3064" t="s">
        <v>1892</v>
      </c>
      <c r="B3064" t="str">
        <f t="shared" si="47"/>
        <v>2024</v>
      </c>
      <c r="C3064" s="1">
        <v>45297</v>
      </c>
      <c r="D3064" s="1">
        <v>45299</v>
      </c>
      <c r="E3064">
        <v>1030</v>
      </c>
      <c r="F3064" t="s">
        <v>42</v>
      </c>
      <c r="G3064">
        <v>1</v>
      </c>
      <c r="H3064">
        <v>10</v>
      </c>
      <c r="I3064" t="s">
        <v>132</v>
      </c>
      <c r="J3064" t="s">
        <v>129</v>
      </c>
      <c r="K3064" t="s">
        <v>38</v>
      </c>
      <c r="L3064">
        <v>2025000</v>
      </c>
      <c r="M3064" t="s">
        <v>44</v>
      </c>
      <c r="N3064">
        <v>2.2583000000000002</v>
      </c>
      <c r="O3064" s="6">
        <v>4573.0574999999999</v>
      </c>
      <c r="P3064">
        <v>262.41000000000003</v>
      </c>
      <c r="Q3064">
        <v>8.4368619999999996</v>
      </c>
      <c r="R3064">
        <v>4.2589139999999999</v>
      </c>
      <c r="S3064">
        <v>284538.84120000002</v>
      </c>
      <c r="T3064">
        <v>8536.17</v>
      </c>
      <c r="U3064">
        <v>0</v>
      </c>
      <c r="V3064">
        <v>52753.5</v>
      </c>
      <c r="W3064">
        <v>61289.67</v>
      </c>
      <c r="X3064" t="s">
        <v>96</v>
      </c>
      <c r="Y3064" t="s">
        <v>97</v>
      </c>
      <c r="Z3064">
        <v>156</v>
      </c>
      <c r="AA3064" t="s">
        <v>63</v>
      </c>
      <c r="AB3064">
        <v>156</v>
      </c>
      <c r="AC3064" t="s">
        <v>63</v>
      </c>
      <c r="AD3064">
        <v>3</v>
      </c>
      <c r="AE3064">
        <v>0</v>
      </c>
      <c r="AF3064">
        <v>18</v>
      </c>
      <c r="AG3064">
        <v>58.69</v>
      </c>
      <c r="AH3064">
        <v>0</v>
      </c>
      <c r="AI3064">
        <v>0</v>
      </c>
      <c r="AJ3064">
        <v>1</v>
      </c>
    </row>
    <row r="3065" spans="1:36" x14ac:dyDescent="0.35">
      <c r="A3065" t="s">
        <v>183</v>
      </c>
      <c r="B3065" t="str">
        <f t="shared" si="47"/>
        <v>2025</v>
      </c>
      <c r="C3065" s="1">
        <v>45968</v>
      </c>
      <c r="D3065" s="1">
        <v>45981</v>
      </c>
      <c r="E3065">
        <v>1030</v>
      </c>
      <c r="F3065" t="s">
        <v>42</v>
      </c>
      <c r="G3065">
        <v>1</v>
      </c>
      <c r="H3065">
        <v>7</v>
      </c>
      <c r="I3065" t="s">
        <v>938</v>
      </c>
      <c r="J3065" t="s">
        <v>2615</v>
      </c>
      <c r="K3065" t="s">
        <v>38</v>
      </c>
      <c r="L3065">
        <v>250000</v>
      </c>
      <c r="M3065" t="s">
        <v>44</v>
      </c>
      <c r="N3065">
        <v>0.3</v>
      </c>
      <c r="O3065" s="6">
        <v>75</v>
      </c>
      <c r="P3065">
        <v>28.83672</v>
      </c>
      <c r="Q3065">
        <v>1.662034</v>
      </c>
      <c r="R3065">
        <v>0</v>
      </c>
      <c r="S3065">
        <v>6811.5671000000002</v>
      </c>
      <c r="T3065">
        <v>204.35</v>
      </c>
      <c r="U3065">
        <v>0</v>
      </c>
      <c r="V3065">
        <v>1262.8699999999999</v>
      </c>
      <c r="W3065">
        <v>1467.22</v>
      </c>
      <c r="X3065" t="s">
        <v>100</v>
      </c>
      <c r="Y3065" t="s">
        <v>101</v>
      </c>
      <c r="Z3065">
        <v>156</v>
      </c>
      <c r="AA3065" t="s">
        <v>63</v>
      </c>
      <c r="AB3065">
        <v>156</v>
      </c>
      <c r="AC3065" t="s">
        <v>63</v>
      </c>
      <c r="AD3065">
        <v>3</v>
      </c>
      <c r="AE3065">
        <v>0</v>
      </c>
      <c r="AF3065">
        <v>18</v>
      </c>
      <c r="AG3065">
        <v>64.557699999999997</v>
      </c>
      <c r="AH3065">
        <v>0</v>
      </c>
      <c r="AI3065">
        <v>0</v>
      </c>
      <c r="AJ3065">
        <v>1</v>
      </c>
    </row>
    <row r="3066" spans="1:36" x14ac:dyDescent="0.35">
      <c r="A3066" t="s">
        <v>1171</v>
      </c>
      <c r="B3066" t="str">
        <f t="shared" si="47"/>
        <v>2024</v>
      </c>
      <c r="C3066" s="1">
        <v>45637</v>
      </c>
      <c r="D3066" s="1">
        <v>45653</v>
      </c>
      <c r="E3066">
        <v>1030</v>
      </c>
      <c r="F3066" t="s">
        <v>42</v>
      </c>
      <c r="G3066">
        <v>1</v>
      </c>
      <c r="H3066">
        <v>18</v>
      </c>
      <c r="I3066" t="s">
        <v>338</v>
      </c>
      <c r="J3066" t="s">
        <v>1172</v>
      </c>
      <c r="K3066" t="s">
        <v>38</v>
      </c>
      <c r="L3066">
        <v>14000</v>
      </c>
      <c r="M3066" t="s">
        <v>44</v>
      </c>
      <c r="N3066">
        <v>0.64</v>
      </c>
      <c r="O3066" s="6">
        <v>8.9600000000000009</v>
      </c>
      <c r="P3066">
        <v>2.0575000000000001</v>
      </c>
      <c r="Q3066">
        <v>0.179035</v>
      </c>
      <c r="R3066">
        <v>0</v>
      </c>
      <c r="S3066">
        <v>684.15039999999999</v>
      </c>
      <c r="T3066">
        <v>95.78</v>
      </c>
      <c r="U3066">
        <v>0</v>
      </c>
      <c r="V3066">
        <v>140.38999999999999</v>
      </c>
      <c r="W3066">
        <v>236.17</v>
      </c>
      <c r="X3066" t="s">
        <v>244</v>
      </c>
      <c r="Y3066" t="s">
        <v>245</v>
      </c>
      <c r="Z3066">
        <v>156</v>
      </c>
      <c r="AA3066" t="s">
        <v>63</v>
      </c>
      <c r="AB3066">
        <v>156</v>
      </c>
      <c r="AC3066" t="s">
        <v>63</v>
      </c>
      <c r="AD3066">
        <v>14</v>
      </c>
      <c r="AE3066">
        <v>0</v>
      </c>
      <c r="AF3066">
        <v>18</v>
      </c>
      <c r="AG3066">
        <v>61.0929</v>
      </c>
      <c r="AH3066">
        <v>0</v>
      </c>
      <c r="AI3066">
        <v>1</v>
      </c>
      <c r="AJ3066">
        <v>1</v>
      </c>
    </row>
    <row r="3067" spans="1:36" x14ac:dyDescent="0.35">
      <c r="A3067" t="s">
        <v>1014</v>
      </c>
      <c r="B3067" t="str">
        <f t="shared" si="47"/>
        <v>2022</v>
      </c>
      <c r="D3067" s="1">
        <v>44920</v>
      </c>
      <c r="E3067">
        <v>1030</v>
      </c>
      <c r="F3067" t="s">
        <v>42</v>
      </c>
      <c r="G3067">
        <v>1</v>
      </c>
      <c r="H3067">
        <v>8</v>
      </c>
      <c r="I3067" t="s">
        <v>338</v>
      </c>
      <c r="J3067" t="s">
        <v>854</v>
      </c>
      <c r="K3067" t="s">
        <v>38</v>
      </c>
      <c r="L3067">
        <v>49900000</v>
      </c>
      <c r="M3067" t="s">
        <v>44</v>
      </c>
      <c r="N3067">
        <v>0.84240000000000004</v>
      </c>
      <c r="O3067" s="6">
        <v>42035.76</v>
      </c>
      <c r="P3067">
        <v>6025.575374</v>
      </c>
      <c r="Q3067">
        <v>840.70309199999997</v>
      </c>
      <c r="R3067">
        <v>0</v>
      </c>
      <c r="S3067">
        <v>2743002.4010999999</v>
      </c>
      <c r="T3067">
        <v>384020.34</v>
      </c>
      <c r="U3067">
        <v>0</v>
      </c>
      <c r="V3067">
        <v>562865.30000000005</v>
      </c>
      <c r="W3067">
        <v>946885.64</v>
      </c>
      <c r="X3067" t="s">
        <v>106</v>
      </c>
      <c r="Y3067" t="s">
        <v>107</v>
      </c>
      <c r="Z3067">
        <v>156</v>
      </c>
      <c r="AA3067" t="s">
        <v>63</v>
      </c>
      <c r="AB3067">
        <v>156</v>
      </c>
      <c r="AC3067" t="s">
        <v>63</v>
      </c>
      <c r="AD3067">
        <v>14</v>
      </c>
      <c r="AE3067">
        <v>0</v>
      </c>
      <c r="AF3067">
        <v>18</v>
      </c>
      <c r="AG3067">
        <v>56.091799999999999</v>
      </c>
      <c r="AH3067">
        <v>0</v>
      </c>
      <c r="AI3067">
        <v>1</v>
      </c>
      <c r="AJ3067">
        <v>1</v>
      </c>
    </row>
    <row r="3068" spans="1:36" x14ac:dyDescent="0.35">
      <c r="A3068" t="s">
        <v>687</v>
      </c>
      <c r="B3068" t="str">
        <f t="shared" si="47"/>
        <v>2024</v>
      </c>
      <c r="C3068" s="1">
        <v>45642</v>
      </c>
      <c r="D3068" s="1">
        <v>45642</v>
      </c>
      <c r="E3068">
        <v>1030</v>
      </c>
      <c r="F3068" t="s">
        <v>42</v>
      </c>
      <c r="G3068">
        <v>1</v>
      </c>
      <c r="H3068">
        <v>17</v>
      </c>
      <c r="I3068" t="s">
        <v>147</v>
      </c>
      <c r="J3068" t="s">
        <v>229</v>
      </c>
      <c r="K3068" t="s">
        <v>38</v>
      </c>
      <c r="L3068">
        <v>38800000</v>
      </c>
      <c r="M3068" t="s">
        <v>44</v>
      </c>
      <c r="N3068">
        <v>0.64600000000000002</v>
      </c>
      <c r="O3068" s="6">
        <v>25064.799999999999</v>
      </c>
      <c r="P3068">
        <v>2715.951634</v>
      </c>
      <c r="Q3068">
        <v>45.837480999999997</v>
      </c>
      <c r="R3068">
        <v>1E-4</v>
      </c>
      <c r="S3068">
        <v>1694935.1904</v>
      </c>
      <c r="T3068">
        <v>237290.93</v>
      </c>
      <c r="U3068">
        <v>0</v>
      </c>
      <c r="V3068">
        <v>347800.7</v>
      </c>
      <c r="W3068">
        <v>585091.63</v>
      </c>
      <c r="X3068" t="s">
        <v>106</v>
      </c>
      <c r="Y3068" t="s">
        <v>107</v>
      </c>
      <c r="Z3068">
        <v>156</v>
      </c>
      <c r="AA3068" t="s">
        <v>63</v>
      </c>
      <c r="AB3068">
        <v>156</v>
      </c>
      <c r="AC3068" t="s">
        <v>63</v>
      </c>
      <c r="AD3068">
        <v>14</v>
      </c>
      <c r="AE3068">
        <v>0</v>
      </c>
      <c r="AF3068">
        <v>18</v>
      </c>
      <c r="AG3068">
        <v>60.910600000000002</v>
      </c>
      <c r="AH3068">
        <v>0</v>
      </c>
      <c r="AI3068">
        <v>1</v>
      </c>
      <c r="AJ3068">
        <v>1</v>
      </c>
    </row>
    <row r="3069" spans="1:36" x14ac:dyDescent="0.35">
      <c r="A3069" t="s">
        <v>345</v>
      </c>
      <c r="B3069" t="str">
        <f t="shared" si="47"/>
        <v>2025</v>
      </c>
      <c r="C3069" s="1">
        <v>45887</v>
      </c>
      <c r="D3069" s="1">
        <v>45888</v>
      </c>
      <c r="E3069">
        <v>1150</v>
      </c>
      <c r="F3069" t="s">
        <v>50</v>
      </c>
      <c r="G3069">
        <v>1</v>
      </c>
      <c r="H3069">
        <v>6</v>
      </c>
      <c r="I3069" t="s">
        <v>37</v>
      </c>
      <c r="J3069" t="s">
        <v>346</v>
      </c>
      <c r="K3069" t="s">
        <v>38</v>
      </c>
      <c r="L3069">
        <v>1190000</v>
      </c>
      <c r="M3069" t="s">
        <v>44</v>
      </c>
      <c r="N3069">
        <v>0.99080000000000001</v>
      </c>
      <c r="O3069" s="6">
        <v>1179.0519999999999</v>
      </c>
      <c r="P3069">
        <v>383.07146399999999</v>
      </c>
      <c r="Q3069">
        <v>3.0928149999999999</v>
      </c>
      <c r="R3069">
        <v>0</v>
      </c>
      <c r="S3069">
        <v>97681.491500000004</v>
      </c>
      <c r="T3069">
        <v>19536.3</v>
      </c>
      <c r="U3069">
        <v>0</v>
      </c>
      <c r="V3069">
        <v>21099.200000000001</v>
      </c>
      <c r="W3069">
        <v>40635.5</v>
      </c>
      <c r="X3069" t="s">
        <v>244</v>
      </c>
      <c r="Y3069" t="s">
        <v>245</v>
      </c>
      <c r="Z3069">
        <v>156</v>
      </c>
      <c r="AA3069" t="s">
        <v>63</v>
      </c>
      <c r="AB3069">
        <v>156</v>
      </c>
      <c r="AC3069" t="s">
        <v>63</v>
      </c>
      <c r="AD3069">
        <v>20</v>
      </c>
      <c r="AE3069">
        <v>0</v>
      </c>
      <c r="AF3069">
        <v>18</v>
      </c>
      <c r="AG3069">
        <v>62.407499999999999</v>
      </c>
      <c r="AH3069">
        <v>0</v>
      </c>
      <c r="AI3069">
        <v>0</v>
      </c>
      <c r="AJ3069">
        <v>1</v>
      </c>
    </row>
    <row r="3070" spans="1:36" x14ac:dyDescent="0.35">
      <c r="A3070" t="s">
        <v>818</v>
      </c>
      <c r="B3070" t="str">
        <f t="shared" si="47"/>
        <v>2025</v>
      </c>
      <c r="C3070" s="2">
        <v>45805</v>
      </c>
      <c r="D3070" s="1">
        <v>45812</v>
      </c>
      <c r="E3070">
        <v>1030</v>
      </c>
      <c r="F3070" t="s">
        <v>42</v>
      </c>
      <c r="G3070">
        <v>1</v>
      </c>
      <c r="H3070">
        <v>41</v>
      </c>
      <c r="I3070" t="s">
        <v>426</v>
      </c>
      <c r="J3070" t="s">
        <v>2616</v>
      </c>
      <c r="K3070" t="s">
        <v>38</v>
      </c>
      <c r="L3070">
        <v>10560000</v>
      </c>
      <c r="M3070" t="s">
        <v>44</v>
      </c>
      <c r="N3070">
        <v>0.5</v>
      </c>
      <c r="O3070" s="6">
        <v>5280</v>
      </c>
      <c r="P3070">
        <v>437.95839999999998</v>
      </c>
      <c r="Q3070">
        <v>105.598738</v>
      </c>
      <c r="R3070">
        <v>0</v>
      </c>
      <c r="S3070">
        <v>345658.7843</v>
      </c>
      <c r="T3070">
        <v>69131.759999999995</v>
      </c>
      <c r="U3070">
        <v>0</v>
      </c>
      <c r="V3070">
        <v>74662.3</v>
      </c>
      <c r="W3070">
        <v>143794.06</v>
      </c>
      <c r="X3070" t="s">
        <v>244</v>
      </c>
      <c r="Y3070" t="s">
        <v>245</v>
      </c>
      <c r="Z3070">
        <v>156</v>
      </c>
      <c r="AA3070" t="s">
        <v>63</v>
      </c>
      <c r="AB3070">
        <v>156</v>
      </c>
      <c r="AC3070" t="s">
        <v>63</v>
      </c>
      <c r="AD3070">
        <v>20</v>
      </c>
      <c r="AE3070">
        <v>0</v>
      </c>
      <c r="AF3070">
        <v>18</v>
      </c>
      <c r="AG3070">
        <v>59.3551</v>
      </c>
      <c r="AH3070">
        <v>0</v>
      </c>
      <c r="AI3070">
        <v>0</v>
      </c>
      <c r="AJ3070">
        <v>1</v>
      </c>
    </row>
    <row r="3071" spans="1:36" x14ac:dyDescent="0.35">
      <c r="A3071" t="s">
        <v>1902</v>
      </c>
      <c r="B3071" t="str">
        <f t="shared" si="47"/>
        <v>2025</v>
      </c>
      <c r="C3071" s="2">
        <v>45765</v>
      </c>
      <c r="D3071" s="1">
        <v>45767</v>
      </c>
      <c r="E3071">
        <v>1030</v>
      </c>
      <c r="F3071" t="s">
        <v>42</v>
      </c>
      <c r="G3071">
        <v>1</v>
      </c>
      <c r="H3071">
        <v>2</v>
      </c>
      <c r="I3071" t="s">
        <v>48</v>
      </c>
      <c r="J3071" t="s">
        <v>59</v>
      </c>
      <c r="K3071" t="s">
        <v>38</v>
      </c>
      <c r="L3071">
        <v>84290000</v>
      </c>
      <c r="M3071" t="s">
        <v>44</v>
      </c>
      <c r="N3071">
        <v>0.63170000000000004</v>
      </c>
      <c r="O3071" s="6">
        <v>53245.993000000002</v>
      </c>
      <c r="P3071">
        <v>5110.406352</v>
      </c>
      <c r="Q3071">
        <v>1064.9195569999999</v>
      </c>
      <c r="R3071">
        <v>0</v>
      </c>
      <c r="S3071">
        <v>3555111.0806999998</v>
      </c>
      <c r="T3071">
        <v>0</v>
      </c>
      <c r="U3071">
        <v>0</v>
      </c>
      <c r="V3071">
        <v>319960.53999999998</v>
      </c>
      <c r="W3071">
        <v>319960.53999999998</v>
      </c>
      <c r="X3071" t="s">
        <v>398</v>
      </c>
      <c r="Y3071" t="s">
        <v>399</v>
      </c>
      <c r="Z3071">
        <v>156</v>
      </c>
      <c r="AA3071" t="s">
        <v>63</v>
      </c>
      <c r="AB3071">
        <v>156</v>
      </c>
      <c r="AC3071" t="s">
        <v>63</v>
      </c>
      <c r="AD3071">
        <v>0</v>
      </c>
      <c r="AE3071">
        <v>0</v>
      </c>
      <c r="AF3071">
        <v>18</v>
      </c>
      <c r="AG3071">
        <v>59.828899999999997</v>
      </c>
      <c r="AH3071">
        <v>0</v>
      </c>
      <c r="AI3071">
        <v>0</v>
      </c>
      <c r="AJ3071">
        <v>1</v>
      </c>
    </row>
    <row r="3072" spans="1:36" x14ac:dyDescent="0.35">
      <c r="A3072" t="s">
        <v>1102</v>
      </c>
      <c r="B3072" t="str">
        <f t="shared" si="47"/>
        <v>2025</v>
      </c>
      <c r="C3072" s="2">
        <v>45765</v>
      </c>
      <c r="D3072" s="1">
        <v>45763</v>
      </c>
      <c r="E3072">
        <v>1030</v>
      </c>
      <c r="F3072" t="s">
        <v>42</v>
      </c>
      <c r="G3072">
        <v>1</v>
      </c>
      <c r="H3072">
        <v>1</v>
      </c>
      <c r="I3072" t="s">
        <v>375</v>
      </c>
      <c r="J3072" t="s">
        <v>2617</v>
      </c>
      <c r="K3072" t="s">
        <v>38</v>
      </c>
      <c r="L3072">
        <v>389610</v>
      </c>
      <c r="M3072" t="s">
        <v>130</v>
      </c>
      <c r="N3072">
        <v>591.13890000000004</v>
      </c>
      <c r="O3072" s="6">
        <v>230313.62682899999</v>
      </c>
      <c r="P3072">
        <v>22932.854288999999</v>
      </c>
      <c r="Q3072">
        <v>710.915029</v>
      </c>
      <c r="R3072">
        <v>0</v>
      </c>
      <c r="S3072">
        <v>15284324.9638</v>
      </c>
      <c r="T3072">
        <v>0</v>
      </c>
      <c r="U3072">
        <v>0</v>
      </c>
      <c r="V3072">
        <v>1375589.25</v>
      </c>
      <c r="W3072">
        <v>1375589.25</v>
      </c>
      <c r="X3072" t="s">
        <v>398</v>
      </c>
      <c r="Y3072" t="s">
        <v>399</v>
      </c>
      <c r="Z3072">
        <v>156</v>
      </c>
      <c r="AA3072" t="s">
        <v>63</v>
      </c>
      <c r="AB3072">
        <v>156</v>
      </c>
      <c r="AC3072" t="s">
        <v>63</v>
      </c>
      <c r="AD3072">
        <v>0</v>
      </c>
      <c r="AE3072">
        <v>0</v>
      </c>
      <c r="AF3072">
        <v>18</v>
      </c>
      <c r="AG3072">
        <v>60.184600000000003</v>
      </c>
      <c r="AH3072">
        <v>0</v>
      </c>
      <c r="AI3072">
        <v>0</v>
      </c>
      <c r="AJ3072">
        <v>1</v>
      </c>
    </row>
    <row r="3073" spans="1:36" x14ac:dyDescent="0.35">
      <c r="A3073" t="s">
        <v>71</v>
      </c>
      <c r="B3073" t="str">
        <f t="shared" si="47"/>
        <v>2024</v>
      </c>
      <c r="C3073" s="1">
        <v>45357</v>
      </c>
      <c r="D3073" s="1">
        <v>45356</v>
      </c>
      <c r="E3073">
        <v>1030</v>
      </c>
      <c r="F3073" t="s">
        <v>42</v>
      </c>
      <c r="G3073">
        <v>1</v>
      </c>
      <c r="H3073">
        <v>11</v>
      </c>
      <c r="I3073" t="s">
        <v>72</v>
      </c>
      <c r="J3073" t="s">
        <v>73</v>
      </c>
      <c r="K3073" t="s">
        <v>38</v>
      </c>
      <c r="L3073">
        <v>970000</v>
      </c>
      <c r="M3073" t="s">
        <v>44</v>
      </c>
      <c r="N3073">
        <v>2.2050000000000001</v>
      </c>
      <c r="O3073" s="6">
        <v>2138.85</v>
      </c>
      <c r="P3073">
        <v>138.6224</v>
      </c>
      <c r="Q3073">
        <v>3.972906</v>
      </c>
      <c r="R3073">
        <v>2.005817</v>
      </c>
      <c r="S3073">
        <v>134731.2458</v>
      </c>
      <c r="T3073">
        <v>0</v>
      </c>
      <c r="U3073">
        <v>0</v>
      </c>
      <c r="V3073">
        <v>24251.62</v>
      </c>
      <c r="W3073">
        <v>24251.62</v>
      </c>
      <c r="X3073" t="s">
        <v>74</v>
      </c>
      <c r="Y3073" t="s">
        <v>75</v>
      </c>
      <c r="Z3073">
        <v>156</v>
      </c>
      <c r="AA3073" t="s">
        <v>63</v>
      </c>
      <c r="AB3073">
        <v>156</v>
      </c>
      <c r="AC3073" t="s">
        <v>63</v>
      </c>
      <c r="AD3073">
        <v>0</v>
      </c>
      <c r="AE3073">
        <v>0</v>
      </c>
      <c r="AF3073">
        <v>18</v>
      </c>
      <c r="AG3073">
        <v>59.0032</v>
      </c>
      <c r="AH3073">
        <v>0</v>
      </c>
      <c r="AI3073">
        <v>0</v>
      </c>
      <c r="AJ3073">
        <v>1</v>
      </c>
    </row>
    <row r="3074" spans="1:36" x14ac:dyDescent="0.35">
      <c r="A3074" t="s">
        <v>411</v>
      </c>
      <c r="B3074" t="str">
        <f t="shared" si="47"/>
        <v>2024</v>
      </c>
      <c r="C3074" s="1">
        <v>45593</v>
      </c>
      <c r="D3074" s="1">
        <v>45595</v>
      </c>
      <c r="E3074">
        <v>1030</v>
      </c>
      <c r="F3074" t="s">
        <v>42</v>
      </c>
      <c r="G3074">
        <v>1</v>
      </c>
      <c r="H3074">
        <v>1</v>
      </c>
      <c r="I3074" t="s">
        <v>680</v>
      </c>
      <c r="J3074" t="s">
        <v>602</v>
      </c>
      <c r="K3074" t="s">
        <v>38</v>
      </c>
      <c r="L3074">
        <v>6000000</v>
      </c>
      <c r="M3074" t="s">
        <v>44</v>
      </c>
      <c r="N3074">
        <v>0.85</v>
      </c>
      <c r="O3074" s="6">
        <v>5100</v>
      </c>
      <c r="P3074">
        <v>981.87415999999996</v>
      </c>
      <c r="Q3074">
        <v>101.999551</v>
      </c>
      <c r="R3074">
        <v>0</v>
      </c>
      <c r="S3074">
        <v>372435.35800000001</v>
      </c>
      <c r="T3074">
        <v>0</v>
      </c>
      <c r="U3074">
        <v>0</v>
      </c>
      <c r="V3074">
        <v>67038.36</v>
      </c>
      <c r="W3074">
        <v>67038.36</v>
      </c>
      <c r="X3074" t="s">
        <v>244</v>
      </c>
      <c r="Y3074" t="s">
        <v>245</v>
      </c>
      <c r="Z3074">
        <v>156</v>
      </c>
      <c r="AA3074" t="s">
        <v>63</v>
      </c>
      <c r="AB3074">
        <v>156</v>
      </c>
      <c r="AC3074" t="s">
        <v>63</v>
      </c>
      <c r="AD3074">
        <v>0</v>
      </c>
      <c r="AE3074">
        <v>0</v>
      </c>
      <c r="AF3074">
        <v>18</v>
      </c>
      <c r="AG3074">
        <v>60.226799999999997</v>
      </c>
      <c r="AH3074">
        <v>0</v>
      </c>
      <c r="AI3074">
        <v>0</v>
      </c>
      <c r="AJ3074">
        <v>1</v>
      </c>
    </row>
    <row r="3075" spans="1:36" x14ac:dyDescent="0.35">
      <c r="A3075" t="s">
        <v>715</v>
      </c>
      <c r="B3075" t="str">
        <f t="shared" ref="B3075:B3138" si="48">LEFT(A3075,4)</f>
        <v>2024</v>
      </c>
      <c r="C3075" s="1">
        <v>45328</v>
      </c>
      <c r="D3075" s="1">
        <v>45329</v>
      </c>
      <c r="E3075">
        <v>1150</v>
      </c>
      <c r="F3075" t="s">
        <v>50</v>
      </c>
      <c r="G3075">
        <v>1</v>
      </c>
      <c r="H3075">
        <v>1</v>
      </c>
      <c r="I3075" t="s">
        <v>197</v>
      </c>
      <c r="J3075" t="s">
        <v>2618</v>
      </c>
      <c r="K3075" t="s">
        <v>38</v>
      </c>
      <c r="L3075">
        <v>1970100</v>
      </c>
      <c r="M3075" t="s">
        <v>44</v>
      </c>
      <c r="N3075">
        <v>2.4361000000000002</v>
      </c>
      <c r="O3075" s="6">
        <v>4799.3606099999997</v>
      </c>
      <c r="P3075">
        <v>211.73034999999999</v>
      </c>
      <c r="Q3075">
        <v>5.3112019999999998</v>
      </c>
      <c r="R3075">
        <v>103.287807</v>
      </c>
      <c r="S3075">
        <v>301163.84240000002</v>
      </c>
      <c r="T3075">
        <v>0</v>
      </c>
      <c r="U3075">
        <v>0</v>
      </c>
      <c r="V3075">
        <v>54209.49</v>
      </c>
      <c r="W3075">
        <v>54209.49</v>
      </c>
      <c r="X3075" t="s">
        <v>96</v>
      </c>
      <c r="Y3075" t="s">
        <v>97</v>
      </c>
      <c r="Z3075">
        <v>156</v>
      </c>
      <c r="AA3075" t="s">
        <v>63</v>
      </c>
      <c r="AB3075">
        <v>156</v>
      </c>
      <c r="AC3075" t="s">
        <v>63</v>
      </c>
      <c r="AD3075">
        <v>0</v>
      </c>
      <c r="AE3075">
        <v>0</v>
      </c>
      <c r="AF3075">
        <v>18</v>
      </c>
      <c r="AG3075">
        <v>58.824599999999997</v>
      </c>
      <c r="AH3075">
        <v>0</v>
      </c>
      <c r="AI3075">
        <v>0</v>
      </c>
      <c r="AJ3075">
        <v>1</v>
      </c>
    </row>
    <row r="3076" spans="1:36" x14ac:dyDescent="0.35">
      <c r="A3076" t="s">
        <v>686</v>
      </c>
      <c r="B3076" t="str">
        <f t="shared" si="48"/>
        <v>2024</v>
      </c>
      <c r="C3076" s="2">
        <v>45565</v>
      </c>
      <c r="D3076" s="1">
        <v>45565</v>
      </c>
      <c r="E3076">
        <v>1030</v>
      </c>
      <c r="F3076" t="s">
        <v>42</v>
      </c>
      <c r="G3076">
        <v>1</v>
      </c>
      <c r="H3076">
        <v>9</v>
      </c>
      <c r="I3076" t="s">
        <v>85</v>
      </c>
      <c r="J3076" t="s">
        <v>73</v>
      </c>
      <c r="K3076" t="s">
        <v>38</v>
      </c>
      <c r="L3076">
        <v>1686000</v>
      </c>
      <c r="M3076" t="s">
        <v>44</v>
      </c>
      <c r="N3076">
        <v>1.7551000000000001</v>
      </c>
      <c r="O3076" s="6">
        <v>2959.0985999999998</v>
      </c>
      <c r="P3076">
        <v>729.87649999999996</v>
      </c>
      <c r="Q3076">
        <v>6.4275729999999998</v>
      </c>
      <c r="R3076">
        <v>3.248945</v>
      </c>
      <c r="S3076">
        <v>222723.95420000001</v>
      </c>
      <c r="T3076">
        <v>0</v>
      </c>
      <c r="U3076">
        <v>0</v>
      </c>
      <c r="V3076">
        <v>40090.31</v>
      </c>
      <c r="W3076">
        <v>40090.31</v>
      </c>
      <c r="X3076" t="s">
        <v>133</v>
      </c>
      <c r="Y3076" t="s">
        <v>134</v>
      </c>
      <c r="Z3076">
        <v>156</v>
      </c>
      <c r="AA3076" t="s">
        <v>63</v>
      </c>
      <c r="AB3076">
        <v>156</v>
      </c>
      <c r="AC3076" t="s">
        <v>63</v>
      </c>
      <c r="AD3076">
        <v>0</v>
      </c>
      <c r="AE3076">
        <v>0</v>
      </c>
      <c r="AF3076">
        <v>18</v>
      </c>
      <c r="AG3076">
        <v>60.217300000000002</v>
      </c>
      <c r="AH3076">
        <v>0</v>
      </c>
      <c r="AI3076">
        <v>0</v>
      </c>
      <c r="AJ3076">
        <v>1</v>
      </c>
    </row>
    <row r="3077" spans="1:36" x14ac:dyDescent="0.35">
      <c r="A3077" t="s">
        <v>1287</v>
      </c>
      <c r="B3077" t="str">
        <f t="shared" si="48"/>
        <v>2024</v>
      </c>
      <c r="C3077" s="1">
        <v>45642</v>
      </c>
      <c r="D3077" s="1">
        <v>45643</v>
      </c>
      <c r="E3077">
        <v>1030</v>
      </c>
      <c r="F3077" t="s">
        <v>42</v>
      </c>
      <c r="G3077">
        <v>1</v>
      </c>
      <c r="H3077">
        <v>5</v>
      </c>
      <c r="I3077" t="s">
        <v>104</v>
      </c>
      <c r="J3077" t="s">
        <v>105</v>
      </c>
      <c r="K3077" t="s">
        <v>38</v>
      </c>
      <c r="L3077">
        <v>104710000</v>
      </c>
      <c r="M3077" t="s">
        <v>44</v>
      </c>
      <c r="N3077">
        <v>0.628</v>
      </c>
      <c r="O3077" s="6">
        <v>65757.88</v>
      </c>
      <c r="P3077">
        <v>6806.1064820000001</v>
      </c>
      <c r="Q3077">
        <v>1315.149214</v>
      </c>
      <c r="R3077">
        <v>0</v>
      </c>
      <c r="S3077">
        <v>4505665.7805000003</v>
      </c>
      <c r="T3077">
        <v>0</v>
      </c>
      <c r="U3077">
        <v>0</v>
      </c>
      <c r="V3077">
        <v>405509.92</v>
      </c>
      <c r="W3077">
        <v>405509.92</v>
      </c>
      <c r="X3077" t="s">
        <v>106</v>
      </c>
      <c r="Y3077" t="s">
        <v>107</v>
      </c>
      <c r="Z3077">
        <v>156</v>
      </c>
      <c r="AA3077" t="s">
        <v>63</v>
      </c>
      <c r="AB3077">
        <v>156</v>
      </c>
      <c r="AC3077" t="s">
        <v>63</v>
      </c>
      <c r="AD3077">
        <v>0</v>
      </c>
      <c r="AE3077">
        <v>0</v>
      </c>
      <c r="AF3077">
        <v>18</v>
      </c>
      <c r="AG3077">
        <v>60.987000000000002</v>
      </c>
      <c r="AH3077">
        <v>0</v>
      </c>
      <c r="AI3077">
        <v>1</v>
      </c>
      <c r="AJ3077">
        <v>1</v>
      </c>
    </row>
    <row r="3078" spans="1:36" x14ac:dyDescent="0.35">
      <c r="A3078" t="s">
        <v>835</v>
      </c>
      <c r="B3078" t="str">
        <f t="shared" si="48"/>
        <v>2022</v>
      </c>
      <c r="D3078" s="1">
        <v>44901</v>
      </c>
      <c r="E3078">
        <v>1030</v>
      </c>
      <c r="F3078" t="s">
        <v>42</v>
      </c>
      <c r="G3078">
        <v>1</v>
      </c>
      <c r="H3078">
        <v>2</v>
      </c>
      <c r="I3078" t="s">
        <v>85</v>
      </c>
      <c r="J3078" t="s">
        <v>958</v>
      </c>
      <c r="K3078" t="s">
        <v>38</v>
      </c>
      <c r="L3078">
        <v>10622000</v>
      </c>
      <c r="M3078" t="s">
        <v>44</v>
      </c>
      <c r="N3078">
        <v>2.91</v>
      </c>
      <c r="O3078" s="6">
        <v>30910.02</v>
      </c>
      <c r="P3078">
        <v>3731.5657999999999</v>
      </c>
      <c r="Q3078">
        <v>132.605096</v>
      </c>
      <c r="R3078">
        <v>0</v>
      </c>
      <c r="S3078">
        <v>1914270.2618</v>
      </c>
      <c r="T3078">
        <v>0</v>
      </c>
      <c r="U3078">
        <v>0</v>
      </c>
      <c r="V3078">
        <v>344568.65</v>
      </c>
      <c r="W3078">
        <v>344568.65</v>
      </c>
      <c r="X3078" t="s">
        <v>837</v>
      </c>
      <c r="Y3078" t="s">
        <v>838</v>
      </c>
      <c r="Z3078">
        <v>158</v>
      </c>
      <c r="AA3078" t="s">
        <v>102</v>
      </c>
      <c r="AB3078">
        <v>156</v>
      </c>
      <c r="AC3078" t="s">
        <v>63</v>
      </c>
      <c r="AD3078">
        <v>0</v>
      </c>
      <c r="AE3078">
        <v>0</v>
      </c>
      <c r="AF3078">
        <v>18</v>
      </c>
      <c r="AG3078">
        <v>55.0486</v>
      </c>
      <c r="AH3078">
        <v>0</v>
      </c>
      <c r="AI3078">
        <v>1</v>
      </c>
      <c r="AJ3078">
        <v>1</v>
      </c>
    </row>
    <row r="3079" spans="1:36" x14ac:dyDescent="0.35">
      <c r="A3079" t="s">
        <v>1414</v>
      </c>
      <c r="B3079" t="str">
        <f t="shared" si="48"/>
        <v>2025</v>
      </c>
      <c r="C3079" s="1">
        <v>45903</v>
      </c>
      <c r="D3079" s="1">
        <v>45905</v>
      </c>
      <c r="E3079">
        <v>1030</v>
      </c>
      <c r="F3079" t="s">
        <v>42</v>
      </c>
      <c r="G3079">
        <v>1</v>
      </c>
      <c r="H3079">
        <v>2</v>
      </c>
      <c r="I3079" t="s">
        <v>338</v>
      </c>
      <c r="J3079" t="s">
        <v>1415</v>
      </c>
      <c r="K3079" t="s">
        <v>38</v>
      </c>
      <c r="L3079">
        <v>48818000</v>
      </c>
      <c r="M3079" t="s">
        <v>44</v>
      </c>
      <c r="N3079">
        <v>0.63500000000000001</v>
      </c>
      <c r="O3079" s="6">
        <v>30999.43</v>
      </c>
      <c r="P3079">
        <v>3237.955665</v>
      </c>
      <c r="Q3079">
        <v>632.64672199999995</v>
      </c>
      <c r="R3079">
        <v>0</v>
      </c>
      <c r="S3079">
        <v>2224455.7333999998</v>
      </c>
      <c r="T3079">
        <v>311423.8</v>
      </c>
      <c r="U3079">
        <v>0</v>
      </c>
      <c r="V3079">
        <v>456457.64</v>
      </c>
      <c r="W3079">
        <v>767881.44</v>
      </c>
      <c r="X3079" t="s">
        <v>188</v>
      </c>
      <c r="Y3079" t="s">
        <v>189</v>
      </c>
      <c r="Z3079">
        <v>156</v>
      </c>
      <c r="AA3079" t="s">
        <v>63</v>
      </c>
      <c r="AB3079">
        <v>156</v>
      </c>
      <c r="AC3079" t="s">
        <v>63</v>
      </c>
      <c r="AD3079">
        <v>14</v>
      </c>
      <c r="AE3079">
        <v>0</v>
      </c>
      <c r="AF3079">
        <v>18</v>
      </c>
      <c r="AG3079">
        <v>63.792700000000004</v>
      </c>
      <c r="AH3079">
        <v>0</v>
      </c>
      <c r="AI3079">
        <v>0</v>
      </c>
      <c r="AJ3079">
        <v>1</v>
      </c>
    </row>
    <row r="3080" spans="1:36" x14ac:dyDescent="0.35">
      <c r="A3080" t="s">
        <v>978</v>
      </c>
      <c r="B3080" t="str">
        <f t="shared" si="48"/>
        <v>2025</v>
      </c>
      <c r="C3080" s="2">
        <v>45765</v>
      </c>
      <c r="D3080" s="1">
        <v>45770</v>
      </c>
      <c r="E3080">
        <v>1030</v>
      </c>
      <c r="F3080" t="s">
        <v>42</v>
      </c>
      <c r="G3080">
        <v>1</v>
      </c>
      <c r="H3080">
        <v>8</v>
      </c>
      <c r="I3080" t="s">
        <v>147</v>
      </c>
      <c r="J3080" t="s">
        <v>229</v>
      </c>
      <c r="K3080" t="s">
        <v>38</v>
      </c>
      <c r="L3080">
        <v>29008000</v>
      </c>
      <c r="M3080" t="s">
        <v>44</v>
      </c>
      <c r="N3080">
        <v>0.61499999999999999</v>
      </c>
      <c r="O3080" s="6">
        <v>17839.919999999998</v>
      </c>
      <c r="P3080">
        <v>1450.386894</v>
      </c>
      <c r="Q3080">
        <v>38.194637999999998</v>
      </c>
      <c r="R3080">
        <v>0</v>
      </c>
      <c r="S3080">
        <v>1151809.7792</v>
      </c>
      <c r="T3080">
        <v>161253.37</v>
      </c>
      <c r="U3080">
        <v>0</v>
      </c>
      <c r="V3080">
        <v>236351.37</v>
      </c>
      <c r="W3080">
        <v>397604.74</v>
      </c>
      <c r="X3080" t="s">
        <v>398</v>
      </c>
      <c r="Y3080" t="s">
        <v>399</v>
      </c>
      <c r="Z3080">
        <v>156</v>
      </c>
      <c r="AA3080" t="s">
        <v>63</v>
      </c>
      <c r="AB3080">
        <v>156</v>
      </c>
      <c r="AC3080" t="s">
        <v>63</v>
      </c>
      <c r="AD3080">
        <v>14</v>
      </c>
      <c r="AE3080">
        <v>0</v>
      </c>
      <c r="AF3080">
        <v>18</v>
      </c>
      <c r="AG3080">
        <v>59.591299999999997</v>
      </c>
      <c r="AH3080">
        <v>0</v>
      </c>
      <c r="AI3080">
        <v>0</v>
      </c>
      <c r="AJ3080">
        <v>1</v>
      </c>
    </row>
    <row r="3081" spans="1:36" x14ac:dyDescent="0.35">
      <c r="A3081" t="s">
        <v>411</v>
      </c>
      <c r="B3081" t="str">
        <f t="shared" si="48"/>
        <v>2024</v>
      </c>
      <c r="C3081" s="1">
        <v>45593</v>
      </c>
      <c r="D3081" s="1">
        <v>45596</v>
      </c>
      <c r="E3081">
        <v>1030</v>
      </c>
      <c r="F3081" t="s">
        <v>42</v>
      </c>
      <c r="G3081">
        <v>1</v>
      </c>
      <c r="H3081">
        <v>4</v>
      </c>
      <c r="I3081" t="s">
        <v>338</v>
      </c>
      <c r="J3081" t="s">
        <v>339</v>
      </c>
      <c r="K3081" t="s">
        <v>38</v>
      </c>
      <c r="L3081">
        <v>3200000</v>
      </c>
      <c r="M3081" t="s">
        <v>44</v>
      </c>
      <c r="N3081">
        <v>0.95</v>
      </c>
      <c r="O3081" s="6">
        <v>3040</v>
      </c>
      <c r="P3081">
        <v>1123.42624</v>
      </c>
      <c r="Q3081">
        <v>60.798594999999999</v>
      </c>
      <c r="R3081">
        <v>0</v>
      </c>
      <c r="S3081">
        <v>254411.96400000001</v>
      </c>
      <c r="T3081">
        <v>35617.68</v>
      </c>
      <c r="U3081">
        <v>0</v>
      </c>
      <c r="V3081">
        <v>52205.34</v>
      </c>
      <c r="W3081">
        <v>87823.02</v>
      </c>
      <c r="X3081" t="s">
        <v>244</v>
      </c>
      <c r="Y3081" t="s">
        <v>245</v>
      </c>
      <c r="Z3081">
        <v>156</v>
      </c>
      <c r="AA3081" t="s">
        <v>63</v>
      </c>
      <c r="AB3081">
        <v>156</v>
      </c>
      <c r="AC3081" t="s">
        <v>63</v>
      </c>
      <c r="AD3081">
        <v>14</v>
      </c>
      <c r="AE3081">
        <v>0</v>
      </c>
      <c r="AF3081">
        <v>18</v>
      </c>
      <c r="AG3081">
        <v>60.226799999999997</v>
      </c>
      <c r="AH3081">
        <v>0</v>
      </c>
      <c r="AI3081">
        <v>0</v>
      </c>
      <c r="AJ3081">
        <v>1</v>
      </c>
    </row>
    <row r="3082" spans="1:36" x14ac:dyDescent="0.35">
      <c r="A3082" t="s">
        <v>361</v>
      </c>
      <c r="B3082" t="str">
        <f t="shared" si="48"/>
        <v>2021</v>
      </c>
      <c r="C3082" s="1">
        <v>44411</v>
      </c>
      <c r="D3082" s="1">
        <v>44412</v>
      </c>
      <c r="E3082">
        <v>1030</v>
      </c>
      <c r="F3082" t="s">
        <v>42</v>
      </c>
      <c r="G3082">
        <v>1</v>
      </c>
      <c r="H3082">
        <v>10</v>
      </c>
      <c r="I3082" t="s">
        <v>158</v>
      </c>
      <c r="J3082" t="s">
        <v>1072</v>
      </c>
      <c r="K3082" t="s">
        <v>38</v>
      </c>
      <c r="L3082">
        <v>49896000</v>
      </c>
      <c r="M3082" t="s">
        <v>44</v>
      </c>
      <c r="N3082">
        <v>0.62</v>
      </c>
      <c r="O3082" s="6">
        <v>30935.52</v>
      </c>
      <c r="P3082">
        <v>3991.6669670000001</v>
      </c>
      <c r="Q3082">
        <v>76.83963</v>
      </c>
      <c r="R3082">
        <v>0</v>
      </c>
      <c r="S3082">
        <v>2003444.9310000001</v>
      </c>
      <c r="T3082">
        <v>400688.99</v>
      </c>
      <c r="U3082">
        <v>0</v>
      </c>
      <c r="V3082">
        <v>432744.11</v>
      </c>
      <c r="W3082">
        <v>833433.1</v>
      </c>
      <c r="X3082" t="s">
        <v>362</v>
      </c>
      <c r="Y3082" t="s">
        <v>363</v>
      </c>
      <c r="Z3082">
        <v>792</v>
      </c>
      <c r="AA3082" t="s">
        <v>126</v>
      </c>
      <c r="AB3082">
        <v>156</v>
      </c>
      <c r="AC3082" t="s">
        <v>63</v>
      </c>
      <c r="AD3082">
        <v>20</v>
      </c>
      <c r="AE3082">
        <v>0</v>
      </c>
      <c r="AF3082">
        <v>18</v>
      </c>
      <c r="AG3082">
        <v>57.234699999999997</v>
      </c>
      <c r="AH3082">
        <v>0</v>
      </c>
      <c r="AI3082">
        <v>0</v>
      </c>
      <c r="AJ3082">
        <v>1</v>
      </c>
    </row>
    <row r="3083" spans="1:36" x14ac:dyDescent="0.35">
      <c r="A3083" t="s">
        <v>273</v>
      </c>
      <c r="B3083" t="str">
        <f t="shared" si="48"/>
        <v>2019</v>
      </c>
      <c r="D3083" s="1">
        <v>43532</v>
      </c>
      <c r="E3083">
        <v>1150</v>
      </c>
      <c r="F3083" t="s">
        <v>50</v>
      </c>
      <c r="G3083">
        <v>1</v>
      </c>
      <c r="H3083">
        <v>3</v>
      </c>
      <c r="I3083" t="s">
        <v>104</v>
      </c>
      <c r="J3083" t="s">
        <v>2620</v>
      </c>
      <c r="K3083" t="s">
        <v>38</v>
      </c>
      <c r="L3083">
        <v>13346000</v>
      </c>
      <c r="M3083" t="s">
        <v>44</v>
      </c>
      <c r="N3083">
        <v>0.71509999999999996</v>
      </c>
      <c r="O3083" s="6">
        <v>9543.7245999999996</v>
      </c>
      <c r="P3083">
        <v>1325.4573049999999</v>
      </c>
      <c r="Q3083">
        <v>221.80914200000001</v>
      </c>
      <c r="R3083">
        <v>62.310184999999997</v>
      </c>
      <c r="S3083">
        <v>563648.09310000006</v>
      </c>
      <c r="T3083">
        <v>0</v>
      </c>
      <c r="U3083">
        <v>0</v>
      </c>
      <c r="V3083">
        <v>50728.22</v>
      </c>
      <c r="W3083">
        <v>50728.22</v>
      </c>
      <c r="X3083" t="s">
        <v>100</v>
      </c>
      <c r="Y3083" t="s">
        <v>101</v>
      </c>
      <c r="Z3083">
        <v>156</v>
      </c>
      <c r="AA3083" t="s">
        <v>63</v>
      </c>
      <c r="AB3083">
        <v>156</v>
      </c>
      <c r="AC3083" t="s">
        <v>63</v>
      </c>
      <c r="AG3083">
        <v>50.5364</v>
      </c>
      <c r="AH3083">
        <v>0</v>
      </c>
      <c r="AI3083">
        <v>0</v>
      </c>
      <c r="AJ3083">
        <v>1</v>
      </c>
    </row>
    <row r="3084" spans="1:36" x14ac:dyDescent="0.35">
      <c r="A3084" t="s">
        <v>895</v>
      </c>
      <c r="B3084" t="str">
        <f t="shared" si="48"/>
        <v>2019</v>
      </c>
      <c r="D3084" s="1">
        <v>43607</v>
      </c>
      <c r="E3084">
        <v>1030</v>
      </c>
      <c r="F3084" t="s">
        <v>42</v>
      </c>
      <c r="G3084">
        <v>1</v>
      </c>
      <c r="H3084">
        <v>20</v>
      </c>
      <c r="I3084" t="s">
        <v>279</v>
      </c>
      <c r="J3084" t="s">
        <v>2621</v>
      </c>
      <c r="K3084" t="s">
        <v>38</v>
      </c>
      <c r="L3084">
        <v>516000</v>
      </c>
      <c r="M3084" t="s">
        <v>44</v>
      </c>
      <c r="N3084">
        <v>5.407</v>
      </c>
      <c r="O3084" s="6">
        <v>2790.0120000000002</v>
      </c>
      <c r="P3084">
        <v>66.858767999999998</v>
      </c>
      <c r="Q3084">
        <v>4.9827050000000002</v>
      </c>
      <c r="R3084">
        <v>0</v>
      </c>
      <c r="S3084">
        <v>144719.6752</v>
      </c>
      <c r="T3084">
        <v>0</v>
      </c>
      <c r="U3084">
        <v>0</v>
      </c>
      <c r="V3084">
        <v>26049.54</v>
      </c>
      <c r="W3084">
        <v>26049.54</v>
      </c>
      <c r="X3084" t="s">
        <v>563</v>
      </c>
      <c r="Y3084" t="s">
        <v>564</v>
      </c>
      <c r="Z3084">
        <v>410</v>
      </c>
      <c r="AA3084" t="s">
        <v>145</v>
      </c>
      <c r="AB3084">
        <v>156</v>
      </c>
      <c r="AC3084" t="s">
        <v>63</v>
      </c>
      <c r="AG3084">
        <v>50.5685</v>
      </c>
      <c r="AH3084">
        <v>0</v>
      </c>
      <c r="AI3084">
        <v>0</v>
      </c>
      <c r="AJ3084">
        <v>1</v>
      </c>
    </row>
    <row r="3085" spans="1:36" x14ac:dyDescent="0.35">
      <c r="A3085" t="s">
        <v>410</v>
      </c>
      <c r="B3085" t="str">
        <f t="shared" si="48"/>
        <v>2025</v>
      </c>
      <c r="C3085" s="1">
        <v>46019</v>
      </c>
      <c r="D3085" s="1">
        <v>46020</v>
      </c>
      <c r="E3085">
        <v>1030</v>
      </c>
      <c r="F3085" t="s">
        <v>42</v>
      </c>
      <c r="G3085">
        <v>1</v>
      </c>
      <c r="H3085">
        <v>11</v>
      </c>
      <c r="I3085" t="s">
        <v>104</v>
      </c>
      <c r="J3085" t="s">
        <v>105</v>
      </c>
      <c r="K3085" t="s">
        <v>38</v>
      </c>
      <c r="L3085">
        <v>42146000</v>
      </c>
      <c r="M3085" t="s">
        <v>44</v>
      </c>
      <c r="N3085">
        <v>0.63300000000000001</v>
      </c>
      <c r="O3085" s="6">
        <v>26678.418000000001</v>
      </c>
      <c r="P3085">
        <v>2317.991575</v>
      </c>
      <c r="Q3085">
        <v>533.559528</v>
      </c>
      <c r="R3085">
        <v>0</v>
      </c>
      <c r="S3085">
        <v>1864225.7350000001</v>
      </c>
      <c r="T3085">
        <v>0</v>
      </c>
      <c r="U3085">
        <v>0</v>
      </c>
      <c r="V3085">
        <v>335560.63</v>
      </c>
      <c r="W3085">
        <v>335560.63</v>
      </c>
      <c r="X3085" t="s">
        <v>192</v>
      </c>
      <c r="Y3085" t="s">
        <v>193</v>
      </c>
      <c r="Z3085">
        <v>156</v>
      </c>
      <c r="AA3085" t="s">
        <v>63</v>
      </c>
      <c r="AB3085">
        <v>156</v>
      </c>
      <c r="AC3085" t="s">
        <v>63</v>
      </c>
      <c r="AD3085">
        <v>0</v>
      </c>
      <c r="AE3085">
        <v>0</v>
      </c>
      <c r="AF3085">
        <v>18</v>
      </c>
      <c r="AG3085">
        <v>63.129800000000003</v>
      </c>
      <c r="AH3085">
        <v>0</v>
      </c>
      <c r="AI3085">
        <v>1</v>
      </c>
      <c r="AJ3085">
        <v>1</v>
      </c>
    </row>
    <row r="3086" spans="1:36" x14ac:dyDescent="0.35">
      <c r="A3086" t="s">
        <v>551</v>
      </c>
      <c r="B3086" t="str">
        <f t="shared" si="48"/>
        <v>2020</v>
      </c>
      <c r="D3086" s="1">
        <v>44001</v>
      </c>
      <c r="E3086">
        <v>1030</v>
      </c>
      <c r="F3086" t="s">
        <v>42</v>
      </c>
      <c r="G3086">
        <v>1</v>
      </c>
      <c r="H3086">
        <v>3</v>
      </c>
      <c r="I3086" t="s">
        <v>214</v>
      </c>
      <c r="J3086" t="s">
        <v>59</v>
      </c>
      <c r="L3086">
        <v>82455000</v>
      </c>
      <c r="M3086" t="s">
        <v>44</v>
      </c>
      <c r="N3086">
        <v>0.57999999999999996</v>
      </c>
      <c r="O3086" s="6">
        <v>47823.9</v>
      </c>
      <c r="P3086">
        <v>2968.375403</v>
      </c>
      <c r="Q3086">
        <v>55.872782999999998</v>
      </c>
      <c r="R3086">
        <v>0</v>
      </c>
      <c r="S3086">
        <v>2955978.4648000002</v>
      </c>
      <c r="T3086">
        <v>0</v>
      </c>
      <c r="U3086">
        <v>0</v>
      </c>
      <c r="V3086">
        <v>0</v>
      </c>
      <c r="W3086">
        <v>0</v>
      </c>
      <c r="X3086" t="s">
        <v>82</v>
      </c>
      <c r="Y3086" t="s">
        <v>83</v>
      </c>
      <c r="Z3086">
        <v>156</v>
      </c>
      <c r="AA3086" t="s">
        <v>63</v>
      </c>
      <c r="AB3086">
        <v>156</v>
      </c>
      <c r="AC3086" t="s">
        <v>63</v>
      </c>
      <c r="AD3086">
        <v>0</v>
      </c>
      <c r="AE3086">
        <v>0</v>
      </c>
      <c r="AF3086">
        <v>18</v>
      </c>
      <c r="AG3086">
        <v>58.133499999999998</v>
      </c>
      <c r="AH3086">
        <v>0</v>
      </c>
      <c r="AI3086">
        <v>0</v>
      </c>
      <c r="AJ3086">
        <v>1</v>
      </c>
    </row>
    <row r="3087" spans="1:36" x14ac:dyDescent="0.35">
      <c r="A3087" t="s">
        <v>1041</v>
      </c>
      <c r="B3087" t="str">
        <f t="shared" si="48"/>
        <v>2021</v>
      </c>
      <c r="C3087" s="1">
        <v>44428</v>
      </c>
      <c r="D3087" s="1">
        <v>44435</v>
      </c>
      <c r="E3087">
        <v>1150</v>
      </c>
      <c r="F3087" t="s">
        <v>50</v>
      </c>
      <c r="G3087">
        <v>1</v>
      </c>
      <c r="H3087">
        <v>7</v>
      </c>
      <c r="I3087" t="s">
        <v>197</v>
      </c>
      <c r="J3087" t="s">
        <v>81</v>
      </c>
      <c r="K3087" t="s">
        <v>38</v>
      </c>
      <c r="L3087">
        <v>3464000</v>
      </c>
      <c r="M3087" t="s">
        <v>44</v>
      </c>
      <c r="N3087">
        <v>2.4741</v>
      </c>
      <c r="O3087" s="6">
        <v>8570.2824000000001</v>
      </c>
      <c r="P3087">
        <v>1318.6575</v>
      </c>
      <c r="Q3087">
        <v>9.3125389999999992</v>
      </c>
      <c r="R3087">
        <v>0</v>
      </c>
      <c r="S3087">
        <v>565778.60800000001</v>
      </c>
      <c r="T3087">
        <v>0</v>
      </c>
      <c r="U3087">
        <v>0</v>
      </c>
      <c r="V3087">
        <v>101839.99</v>
      </c>
      <c r="W3087">
        <v>101839.99</v>
      </c>
      <c r="X3087" t="s">
        <v>199</v>
      </c>
      <c r="Y3087" t="s">
        <v>200</v>
      </c>
      <c r="Z3087">
        <v>156</v>
      </c>
      <c r="AA3087" t="s">
        <v>63</v>
      </c>
      <c r="AB3087">
        <v>156</v>
      </c>
      <c r="AC3087" t="s">
        <v>63</v>
      </c>
      <c r="AD3087">
        <v>0</v>
      </c>
      <c r="AE3087">
        <v>0</v>
      </c>
      <c r="AF3087">
        <v>18</v>
      </c>
      <c r="AG3087">
        <v>57.159399999999998</v>
      </c>
      <c r="AH3087">
        <v>0</v>
      </c>
      <c r="AI3087">
        <v>0</v>
      </c>
      <c r="AJ3087">
        <v>1</v>
      </c>
    </row>
    <row r="3088" spans="1:36" x14ac:dyDescent="0.35">
      <c r="A3088" t="s">
        <v>1465</v>
      </c>
      <c r="B3088" t="str">
        <f t="shared" si="48"/>
        <v>2025</v>
      </c>
      <c r="C3088" s="1">
        <v>45699</v>
      </c>
      <c r="D3088" s="1">
        <v>45702</v>
      </c>
      <c r="E3088">
        <v>1150</v>
      </c>
      <c r="F3088" t="s">
        <v>50</v>
      </c>
      <c r="G3088">
        <v>1</v>
      </c>
      <c r="H3088">
        <v>1</v>
      </c>
      <c r="I3088" t="s">
        <v>322</v>
      </c>
      <c r="J3088" t="s">
        <v>2622</v>
      </c>
      <c r="K3088" t="s">
        <v>38</v>
      </c>
      <c r="L3088">
        <v>26730000</v>
      </c>
      <c r="M3088" t="s">
        <v>44</v>
      </c>
      <c r="N3088">
        <v>0.95309999999999995</v>
      </c>
      <c r="O3088" s="6">
        <v>25476.363000000001</v>
      </c>
      <c r="P3088">
        <v>4435</v>
      </c>
      <c r="Q3088">
        <v>509</v>
      </c>
      <c r="R3088">
        <v>0</v>
      </c>
      <c r="S3088">
        <v>1893754.5713</v>
      </c>
      <c r="T3088">
        <v>56812.639999999999</v>
      </c>
      <c r="U3088">
        <v>0</v>
      </c>
      <c r="V3088">
        <v>351102.32</v>
      </c>
      <c r="W3088">
        <v>407914.96</v>
      </c>
      <c r="X3088" t="s">
        <v>91</v>
      </c>
      <c r="Y3088" t="s">
        <v>92</v>
      </c>
      <c r="Z3088">
        <v>156</v>
      </c>
      <c r="AA3088" t="s">
        <v>63</v>
      </c>
      <c r="AB3088">
        <v>156</v>
      </c>
      <c r="AC3088" t="s">
        <v>63</v>
      </c>
      <c r="AD3088">
        <v>3</v>
      </c>
      <c r="AE3088">
        <v>0</v>
      </c>
      <c r="AF3088">
        <v>18</v>
      </c>
      <c r="AG3088">
        <v>62.252899999999997</v>
      </c>
      <c r="AH3088">
        <v>0</v>
      </c>
      <c r="AI3088">
        <v>0</v>
      </c>
      <c r="AJ3088">
        <v>1</v>
      </c>
    </row>
    <row r="3089" spans="1:36" x14ac:dyDescent="0.35">
      <c r="A3089" t="s">
        <v>1015</v>
      </c>
      <c r="B3089" t="str">
        <f t="shared" si="48"/>
        <v>2024</v>
      </c>
      <c r="C3089" s="2">
        <v>45489</v>
      </c>
      <c r="D3089" s="1">
        <v>45490</v>
      </c>
      <c r="E3089">
        <v>1150</v>
      </c>
      <c r="F3089" t="s">
        <v>50</v>
      </c>
      <c r="G3089">
        <v>1</v>
      </c>
      <c r="H3089">
        <v>6</v>
      </c>
      <c r="I3089" t="s">
        <v>237</v>
      </c>
      <c r="J3089" t="s">
        <v>238</v>
      </c>
      <c r="K3089" t="s">
        <v>38</v>
      </c>
      <c r="L3089">
        <v>1495000</v>
      </c>
      <c r="M3089" t="s">
        <v>44</v>
      </c>
      <c r="N3089">
        <v>1.1291</v>
      </c>
      <c r="O3089" s="6">
        <v>1688.0045</v>
      </c>
      <c r="P3089">
        <v>401.67575599999998</v>
      </c>
      <c r="Q3089">
        <v>3.3593950000000001</v>
      </c>
      <c r="R3089">
        <v>0</v>
      </c>
      <c r="S3089">
        <v>123958.2084</v>
      </c>
      <c r="T3089">
        <v>24791.64</v>
      </c>
      <c r="U3089">
        <v>0</v>
      </c>
      <c r="V3089">
        <v>26774.97</v>
      </c>
      <c r="W3089">
        <v>51566.61</v>
      </c>
      <c r="X3089" t="s">
        <v>239</v>
      </c>
      <c r="Y3089" t="s">
        <v>240</v>
      </c>
      <c r="Z3089">
        <v>156</v>
      </c>
      <c r="AA3089" t="s">
        <v>63</v>
      </c>
      <c r="AB3089">
        <v>156</v>
      </c>
      <c r="AC3089" t="s">
        <v>63</v>
      </c>
      <c r="AD3089">
        <v>20</v>
      </c>
      <c r="AE3089">
        <v>0</v>
      </c>
      <c r="AF3089">
        <v>18</v>
      </c>
      <c r="AG3089">
        <v>59.223799999999997</v>
      </c>
      <c r="AH3089">
        <v>0</v>
      </c>
      <c r="AI3089">
        <v>0</v>
      </c>
      <c r="AJ3089">
        <v>1</v>
      </c>
    </row>
    <row r="3090" spans="1:36" x14ac:dyDescent="0.35">
      <c r="A3090" t="s">
        <v>2367</v>
      </c>
      <c r="B3090" t="str">
        <f t="shared" si="48"/>
        <v>2025</v>
      </c>
      <c r="C3090" s="1">
        <v>45678</v>
      </c>
      <c r="D3090" s="1">
        <v>45681</v>
      </c>
      <c r="E3090">
        <v>1150</v>
      </c>
      <c r="F3090" t="s">
        <v>50</v>
      </c>
      <c r="G3090">
        <v>1</v>
      </c>
      <c r="H3090">
        <v>126</v>
      </c>
      <c r="I3090" t="s">
        <v>164</v>
      </c>
      <c r="J3090" t="s">
        <v>249</v>
      </c>
      <c r="K3090" t="s">
        <v>38</v>
      </c>
      <c r="L3090">
        <v>102500</v>
      </c>
      <c r="M3090" t="s">
        <v>44</v>
      </c>
      <c r="N3090">
        <v>5.0808999999999997</v>
      </c>
      <c r="O3090" s="6">
        <v>520.79224999999997</v>
      </c>
      <c r="P3090">
        <v>5.2206299999999999</v>
      </c>
      <c r="Q3090">
        <v>1.5252079999999999</v>
      </c>
      <c r="R3090">
        <v>2.6315569999999999</v>
      </c>
      <c r="S3090">
        <v>32726.404200000001</v>
      </c>
      <c r="T3090">
        <v>6545.28</v>
      </c>
      <c r="U3090">
        <v>0</v>
      </c>
      <c r="V3090">
        <v>7068.9</v>
      </c>
      <c r="W3090">
        <v>13614.18</v>
      </c>
      <c r="X3090" t="s">
        <v>259</v>
      </c>
      <c r="Y3090" t="s">
        <v>260</v>
      </c>
      <c r="Z3090">
        <v>591</v>
      </c>
      <c r="AA3090" t="s">
        <v>55</v>
      </c>
      <c r="AB3090">
        <v>156</v>
      </c>
      <c r="AC3090" t="s">
        <v>63</v>
      </c>
      <c r="AD3090">
        <v>20</v>
      </c>
      <c r="AE3090">
        <v>0</v>
      </c>
      <c r="AF3090">
        <v>18</v>
      </c>
      <c r="AG3090">
        <v>61.728000000000002</v>
      </c>
      <c r="AH3090">
        <v>0</v>
      </c>
      <c r="AI3090">
        <v>0</v>
      </c>
      <c r="AJ3090">
        <v>1</v>
      </c>
    </row>
    <row r="3091" spans="1:36" x14ac:dyDescent="0.35">
      <c r="A3091" t="s">
        <v>361</v>
      </c>
      <c r="B3091" t="str">
        <f t="shared" si="48"/>
        <v>2021</v>
      </c>
      <c r="C3091" s="1">
        <v>44411</v>
      </c>
      <c r="D3091" s="1">
        <v>44412</v>
      </c>
      <c r="E3091">
        <v>1030</v>
      </c>
      <c r="F3091" t="s">
        <v>42</v>
      </c>
      <c r="G3091">
        <v>1</v>
      </c>
      <c r="H3091">
        <v>9</v>
      </c>
      <c r="I3091" t="s">
        <v>158</v>
      </c>
      <c r="J3091" t="s">
        <v>1072</v>
      </c>
      <c r="K3091" t="s">
        <v>38</v>
      </c>
      <c r="L3091">
        <v>83619000</v>
      </c>
      <c r="M3091" t="s">
        <v>44</v>
      </c>
      <c r="N3091">
        <v>0.62</v>
      </c>
      <c r="O3091" s="6">
        <v>51843.78</v>
      </c>
      <c r="P3091">
        <v>6689.4841820000001</v>
      </c>
      <c r="Q3091">
        <v>128.77264</v>
      </c>
      <c r="R3091">
        <v>0</v>
      </c>
      <c r="S3091">
        <v>3357504.8437000001</v>
      </c>
      <c r="T3091">
        <v>671500.97</v>
      </c>
      <c r="U3091">
        <v>0</v>
      </c>
      <c r="V3091">
        <v>725221.05</v>
      </c>
      <c r="W3091">
        <v>1396722.02</v>
      </c>
      <c r="X3091" t="s">
        <v>362</v>
      </c>
      <c r="Y3091" t="s">
        <v>363</v>
      </c>
      <c r="Z3091">
        <v>792</v>
      </c>
      <c r="AA3091" t="s">
        <v>126</v>
      </c>
      <c r="AB3091">
        <v>156</v>
      </c>
      <c r="AC3091" t="s">
        <v>63</v>
      </c>
      <c r="AD3091">
        <v>20</v>
      </c>
      <c r="AE3091">
        <v>0</v>
      </c>
      <c r="AF3091">
        <v>18</v>
      </c>
      <c r="AG3091">
        <v>57.234699999999997</v>
      </c>
      <c r="AH3091">
        <v>0</v>
      </c>
      <c r="AI3091">
        <v>0</v>
      </c>
      <c r="AJ3091">
        <v>1</v>
      </c>
    </row>
    <row r="3092" spans="1:36" x14ac:dyDescent="0.35">
      <c r="A3092" t="s">
        <v>1178</v>
      </c>
      <c r="B3092" t="str">
        <f t="shared" si="48"/>
        <v>2019</v>
      </c>
      <c r="D3092" s="1">
        <v>43647</v>
      </c>
      <c r="E3092">
        <v>1150</v>
      </c>
      <c r="F3092" t="s">
        <v>50</v>
      </c>
      <c r="G3092">
        <v>1</v>
      </c>
      <c r="H3092">
        <v>5</v>
      </c>
      <c r="I3092" t="s">
        <v>164</v>
      </c>
      <c r="J3092" t="s">
        <v>2623</v>
      </c>
      <c r="K3092" t="s">
        <v>38</v>
      </c>
      <c r="L3092">
        <v>31460</v>
      </c>
      <c r="M3092" t="s">
        <v>44</v>
      </c>
      <c r="N3092">
        <v>3.2040999999999999</v>
      </c>
      <c r="O3092" s="6">
        <v>100.80098599999999</v>
      </c>
      <c r="P3092">
        <v>1.081601</v>
      </c>
      <c r="Q3092">
        <v>0.29761199999999999</v>
      </c>
      <c r="R3092">
        <v>0.71401499999999996</v>
      </c>
      <c r="S3092">
        <v>5229.07</v>
      </c>
      <c r="T3092">
        <v>1045.81</v>
      </c>
      <c r="U3092">
        <v>0</v>
      </c>
      <c r="V3092">
        <v>1129.48</v>
      </c>
      <c r="W3092">
        <v>2175.29</v>
      </c>
      <c r="X3092" t="s">
        <v>259</v>
      </c>
      <c r="Y3092" t="s">
        <v>260</v>
      </c>
      <c r="Z3092">
        <v>591</v>
      </c>
      <c r="AA3092" t="s">
        <v>55</v>
      </c>
      <c r="AB3092">
        <v>156</v>
      </c>
      <c r="AC3092" t="s">
        <v>63</v>
      </c>
      <c r="AG3092">
        <v>50.819800000000001</v>
      </c>
      <c r="AH3092">
        <v>0</v>
      </c>
      <c r="AI3092">
        <v>0</v>
      </c>
      <c r="AJ3092">
        <v>1</v>
      </c>
    </row>
    <row r="3093" spans="1:36" x14ac:dyDescent="0.35">
      <c r="A3093" t="s">
        <v>669</v>
      </c>
      <c r="B3093" t="str">
        <f t="shared" si="48"/>
        <v>2021</v>
      </c>
      <c r="C3093" s="1">
        <v>44288</v>
      </c>
      <c r="D3093" s="1">
        <v>44292</v>
      </c>
      <c r="E3093">
        <v>1030</v>
      </c>
      <c r="F3093" t="s">
        <v>42</v>
      </c>
      <c r="G3093">
        <v>1</v>
      </c>
      <c r="H3093">
        <v>1</v>
      </c>
      <c r="I3093" t="s">
        <v>640</v>
      </c>
      <c r="J3093" t="s">
        <v>81</v>
      </c>
      <c r="K3093" t="s">
        <v>38</v>
      </c>
      <c r="L3093">
        <v>202150000</v>
      </c>
      <c r="M3093" t="s">
        <v>44</v>
      </c>
      <c r="N3093">
        <v>0.60060000000000002</v>
      </c>
      <c r="O3093" s="6">
        <v>121411.29</v>
      </c>
      <c r="P3093">
        <v>5336.76</v>
      </c>
      <c r="Q3093">
        <v>153.36510000000001</v>
      </c>
      <c r="R3093">
        <v>0</v>
      </c>
      <c r="S3093">
        <v>7246227.1575999996</v>
      </c>
      <c r="T3093">
        <v>0</v>
      </c>
      <c r="U3093">
        <v>0</v>
      </c>
      <c r="V3093">
        <v>652160.07999999996</v>
      </c>
      <c r="W3093">
        <v>652160.07999999996</v>
      </c>
      <c r="X3093" t="s">
        <v>382</v>
      </c>
      <c r="Y3093" t="s">
        <v>383</v>
      </c>
      <c r="Z3093">
        <v>156</v>
      </c>
      <c r="AA3093" t="s">
        <v>63</v>
      </c>
      <c r="AB3093">
        <v>156</v>
      </c>
      <c r="AC3093" t="s">
        <v>63</v>
      </c>
      <c r="AD3093">
        <v>0</v>
      </c>
      <c r="AE3093">
        <v>0</v>
      </c>
      <c r="AF3093">
        <v>18</v>
      </c>
      <c r="AG3093">
        <v>57.101199999999999</v>
      </c>
      <c r="AH3093">
        <v>0</v>
      </c>
      <c r="AI3093">
        <v>0</v>
      </c>
      <c r="AJ3093">
        <v>1</v>
      </c>
    </row>
    <row r="3094" spans="1:36" x14ac:dyDescent="0.35">
      <c r="A3094" t="s">
        <v>561</v>
      </c>
      <c r="B3094" t="str">
        <f t="shared" si="48"/>
        <v>2024</v>
      </c>
      <c r="C3094" s="1">
        <v>45366</v>
      </c>
      <c r="D3094" s="1">
        <v>45365</v>
      </c>
      <c r="E3094">
        <v>1030</v>
      </c>
      <c r="F3094" t="s">
        <v>42</v>
      </c>
      <c r="G3094">
        <v>1</v>
      </c>
      <c r="H3094">
        <v>2</v>
      </c>
      <c r="I3094" t="s">
        <v>85</v>
      </c>
      <c r="J3094" t="s">
        <v>73</v>
      </c>
      <c r="K3094" t="s">
        <v>38</v>
      </c>
      <c r="L3094">
        <v>3856000</v>
      </c>
      <c r="M3094" t="s">
        <v>44</v>
      </c>
      <c r="N3094">
        <v>2.081</v>
      </c>
      <c r="O3094" s="6">
        <v>8024.3360000000002</v>
      </c>
      <c r="P3094">
        <v>570.90239999999994</v>
      </c>
      <c r="Q3094">
        <v>14.978567999999999</v>
      </c>
      <c r="R3094">
        <v>7.5704039999999999</v>
      </c>
      <c r="S3094">
        <v>510226.37219999998</v>
      </c>
      <c r="T3094">
        <v>0</v>
      </c>
      <c r="U3094">
        <v>0</v>
      </c>
      <c r="V3094">
        <v>91840.75</v>
      </c>
      <c r="W3094">
        <v>91840.75</v>
      </c>
      <c r="X3094" t="s">
        <v>244</v>
      </c>
      <c r="Y3094" t="s">
        <v>245</v>
      </c>
      <c r="Z3094">
        <v>156</v>
      </c>
      <c r="AA3094" t="s">
        <v>63</v>
      </c>
      <c r="AB3094">
        <v>156</v>
      </c>
      <c r="AC3094" t="s">
        <v>63</v>
      </c>
      <c r="AD3094">
        <v>0</v>
      </c>
      <c r="AE3094">
        <v>0</v>
      </c>
      <c r="AF3094">
        <v>18</v>
      </c>
      <c r="AG3094">
        <v>59.206099999999999</v>
      </c>
      <c r="AH3094">
        <v>0</v>
      </c>
      <c r="AI3094">
        <v>0</v>
      </c>
      <c r="AJ3094">
        <v>1</v>
      </c>
    </row>
    <row r="3095" spans="1:36" x14ac:dyDescent="0.35">
      <c r="A3095" t="s">
        <v>470</v>
      </c>
      <c r="B3095" t="str">
        <f t="shared" si="48"/>
        <v>2022</v>
      </c>
      <c r="D3095" s="1">
        <v>44795</v>
      </c>
      <c r="E3095">
        <v>1030</v>
      </c>
      <c r="F3095" t="s">
        <v>42</v>
      </c>
      <c r="G3095">
        <v>1</v>
      </c>
      <c r="H3095">
        <v>10</v>
      </c>
      <c r="I3095" t="s">
        <v>678</v>
      </c>
      <c r="J3095" t="s">
        <v>2624</v>
      </c>
      <c r="K3095" t="s">
        <v>38</v>
      </c>
      <c r="L3095">
        <v>955000</v>
      </c>
      <c r="M3095" t="s">
        <v>44</v>
      </c>
      <c r="N3095">
        <v>3.6040999999999999</v>
      </c>
      <c r="O3095" s="6">
        <v>3441.9155000000001</v>
      </c>
      <c r="P3095">
        <v>464.07978500000002</v>
      </c>
      <c r="Q3095">
        <v>14.951739</v>
      </c>
      <c r="R3095">
        <v>0</v>
      </c>
      <c r="S3095">
        <v>210078.1551</v>
      </c>
      <c r="T3095">
        <v>0</v>
      </c>
      <c r="U3095">
        <v>0</v>
      </c>
      <c r="V3095">
        <v>37814.07</v>
      </c>
      <c r="W3095">
        <v>37814.07</v>
      </c>
      <c r="X3095" t="s">
        <v>468</v>
      </c>
      <c r="Y3095" t="s">
        <v>469</v>
      </c>
      <c r="Z3095">
        <v>156</v>
      </c>
      <c r="AA3095" t="s">
        <v>63</v>
      </c>
      <c r="AB3095">
        <v>156</v>
      </c>
      <c r="AC3095" t="s">
        <v>63</v>
      </c>
      <c r="AD3095">
        <v>0</v>
      </c>
      <c r="AE3095">
        <v>0</v>
      </c>
      <c r="AF3095">
        <v>18</v>
      </c>
      <c r="AG3095">
        <v>53.578400000000002</v>
      </c>
      <c r="AH3095">
        <v>0</v>
      </c>
      <c r="AI3095">
        <v>0</v>
      </c>
      <c r="AJ3095">
        <v>1</v>
      </c>
    </row>
    <row r="3096" spans="1:36" x14ac:dyDescent="0.35">
      <c r="A3096" t="s">
        <v>108</v>
      </c>
      <c r="B3096" t="str">
        <f t="shared" si="48"/>
        <v>2021</v>
      </c>
      <c r="D3096" s="1">
        <v>44203</v>
      </c>
      <c r="E3096">
        <v>1150</v>
      </c>
      <c r="F3096" t="s">
        <v>50</v>
      </c>
      <c r="G3096">
        <v>1</v>
      </c>
      <c r="H3096">
        <v>14</v>
      </c>
      <c r="I3096" t="s">
        <v>725</v>
      </c>
      <c r="J3096" t="s">
        <v>109</v>
      </c>
      <c r="K3096" t="s">
        <v>38</v>
      </c>
      <c r="L3096">
        <v>680000</v>
      </c>
      <c r="M3096" t="s">
        <v>44</v>
      </c>
      <c r="N3096">
        <v>3.25</v>
      </c>
      <c r="O3096" s="6">
        <v>2210</v>
      </c>
      <c r="P3096">
        <v>316.3</v>
      </c>
      <c r="Q3096">
        <v>2.6132710000000001</v>
      </c>
      <c r="R3096">
        <v>0</v>
      </c>
      <c r="S3096">
        <v>147709.40659999999</v>
      </c>
      <c r="T3096">
        <v>0</v>
      </c>
      <c r="U3096">
        <v>0</v>
      </c>
      <c r="V3096">
        <v>26587.69</v>
      </c>
      <c r="W3096">
        <v>26587.69</v>
      </c>
      <c r="X3096" t="s">
        <v>110</v>
      </c>
      <c r="Y3096" t="s">
        <v>111</v>
      </c>
      <c r="Z3096">
        <v>156</v>
      </c>
      <c r="AA3096" t="s">
        <v>63</v>
      </c>
      <c r="AB3096">
        <v>156</v>
      </c>
      <c r="AC3096" t="s">
        <v>63</v>
      </c>
      <c r="AD3096">
        <v>0</v>
      </c>
      <c r="AE3096">
        <v>0</v>
      </c>
      <c r="AF3096">
        <v>18</v>
      </c>
      <c r="AG3096">
        <v>58.408099999999997</v>
      </c>
      <c r="AH3096">
        <v>0</v>
      </c>
      <c r="AI3096">
        <v>0</v>
      </c>
      <c r="AJ3096">
        <v>1</v>
      </c>
    </row>
    <row r="3097" spans="1:36" x14ac:dyDescent="0.35">
      <c r="A3097" t="s">
        <v>972</v>
      </c>
      <c r="B3097" t="str">
        <f t="shared" si="48"/>
        <v>2022</v>
      </c>
      <c r="D3097" s="1">
        <v>44568</v>
      </c>
      <c r="E3097">
        <v>1150</v>
      </c>
      <c r="F3097" t="s">
        <v>50</v>
      </c>
      <c r="G3097">
        <v>1</v>
      </c>
      <c r="H3097">
        <v>5</v>
      </c>
      <c r="I3097" t="s">
        <v>829</v>
      </c>
      <c r="J3097" t="s">
        <v>109</v>
      </c>
      <c r="K3097" t="s">
        <v>38</v>
      </c>
      <c r="L3097">
        <v>9558000</v>
      </c>
      <c r="M3097" t="s">
        <v>44</v>
      </c>
      <c r="N3097">
        <v>1.9878</v>
      </c>
      <c r="O3097" s="6">
        <v>18999.392400000001</v>
      </c>
      <c r="P3097">
        <v>1250.4100000000001</v>
      </c>
      <c r="Q3097">
        <v>20.947583000000002</v>
      </c>
      <c r="R3097">
        <v>0</v>
      </c>
      <c r="S3097">
        <v>1170426.0911999999</v>
      </c>
      <c r="T3097">
        <v>0</v>
      </c>
      <c r="U3097">
        <v>0</v>
      </c>
      <c r="V3097">
        <v>210676.7</v>
      </c>
      <c r="W3097">
        <v>210676.7</v>
      </c>
      <c r="X3097" t="s">
        <v>138</v>
      </c>
      <c r="Y3097" t="s">
        <v>139</v>
      </c>
      <c r="Z3097">
        <v>380</v>
      </c>
      <c r="AA3097" t="s">
        <v>47</v>
      </c>
      <c r="AB3097">
        <v>156</v>
      </c>
      <c r="AC3097" t="s">
        <v>63</v>
      </c>
      <c r="AD3097">
        <v>0</v>
      </c>
      <c r="AE3097">
        <v>0</v>
      </c>
      <c r="AF3097">
        <v>18</v>
      </c>
      <c r="AG3097">
        <v>57.739600000000003</v>
      </c>
      <c r="AH3097">
        <v>0</v>
      </c>
      <c r="AI3097">
        <v>0</v>
      </c>
      <c r="AJ3097">
        <v>1</v>
      </c>
    </row>
    <row r="3098" spans="1:36" x14ac:dyDescent="0.35">
      <c r="A3098" t="s">
        <v>1107</v>
      </c>
      <c r="B3098" t="str">
        <f t="shared" si="48"/>
        <v>2020</v>
      </c>
      <c r="D3098" s="1">
        <v>44151</v>
      </c>
      <c r="E3098">
        <v>1030</v>
      </c>
      <c r="F3098" t="s">
        <v>42</v>
      </c>
      <c r="G3098">
        <v>1</v>
      </c>
      <c r="H3098">
        <v>8</v>
      </c>
      <c r="I3098" t="s">
        <v>396</v>
      </c>
      <c r="J3098" t="s">
        <v>59</v>
      </c>
      <c r="K3098" t="s">
        <v>38</v>
      </c>
      <c r="L3098">
        <v>45300</v>
      </c>
      <c r="M3098" t="s">
        <v>130</v>
      </c>
      <c r="N3098">
        <v>485.8546</v>
      </c>
      <c r="O3098" s="6">
        <v>22009.213380000001</v>
      </c>
      <c r="P3098">
        <v>1365.646506</v>
      </c>
      <c r="Q3098">
        <v>49.498244</v>
      </c>
      <c r="R3098">
        <v>1.1075459999999999</v>
      </c>
      <c r="S3098">
        <v>1369408.784</v>
      </c>
      <c r="T3098">
        <v>41082.26</v>
      </c>
      <c r="U3098">
        <v>0</v>
      </c>
      <c r="V3098">
        <v>253888.39</v>
      </c>
      <c r="W3098">
        <v>294970.65000000002</v>
      </c>
      <c r="X3098" t="s">
        <v>82</v>
      </c>
      <c r="Y3098" t="s">
        <v>83</v>
      </c>
      <c r="Z3098">
        <v>156</v>
      </c>
      <c r="AA3098" t="s">
        <v>63</v>
      </c>
      <c r="AB3098">
        <v>156</v>
      </c>
      <c r="AC3098" t="s">
        <v>63</v>
      </c>
      <c r="AD3098">
        <v>3</v>
      </c>
      <c r="AE3098">
        <v>0</v>
      </c>
      <c r="AF3098">
        <v>18</v>
      </c>
      <c r="AG3098">
        <v>58.458100000000002</v>
      </c>
      <c r="AI3098">
        <v>0</v>
      </c>
      <c r="AJ3098">
        <v>1</v>
      </c>
    </row>
    <row r="3099" spans="1:36" x14ac:dyDescent="0.35">
      <c r="A3099" t="s">
        <v>687</v>
      </c>
      <c r="B3099" t="str">
        <f t="shared" si="48"/>
        <v>2024</v>
      </c>
      <c r="C3099" s="1">
        <v>45642</v>
      </c>
      <c r="D3099" s="1">
        <v>45642</v>
      </c>
      <c r="E3099">
        <v>1030</v>
      </c>
      <c r="F3099" t="s">
        <v>42</v>
      </c>
      <c r="G3099">
        <v>1</v>
      </c>
      <c r="H3099">
        <v>1</v>
      </c>
      <c r="I3099" t="s">
        <v>527</v>
      </c>
      <c r="J3099" t="s">
        <v>2625</v>
      </c>
      <c r="K3099" t="s">
        <v>38</v>
      </c>
      <c r="L3099">
        <v>318682000</v>
      </c>
      <c r="M3099" t="s">
        <v>44</v>
      </c>
      <c r="N3099">
        <v>0.69299999999999995</v>
      </c>
      <c r="O3099" s="6">
        <v>220846.62599999999</v>
      </c>
      <c r="P3099">
        <v>19120.919999999998</v>
      </c>
      <c r="Q3099">
        <v>141.58000000000001</v>
      </c>
      <c r="R3099">
        <v>4.0000000000000001E-3</v>
      </c>
      <c r="S3099">
        <v>14625175.3051</v>
      </c>
      <c r="T3099">
        <v>1170014.02</v>
      </c>
      <c r="U3099">
        <v>0</v>
      </c>
      <c r="V3099">
        <v>2843136.93</v>
      </c>
      <c r="W3099">
        <v>4013150.95</v>
      </c>
      <c r="X3099" t="s">
        <v>106</v>
      </c>
      <c r="Y3099" t="s">
        <v>107</v>
      </c>
      <c r="Z3099">
        <v>156</v>
      </c>
      <c r="AA3099" t="s">
        <v>63</v>
      </c>
      <c r="AB3099">
        <v>156</v>
      </c>
      <c r="AC3099" t="s">
        <v>63</v>
      </c>
      <c r="AD3099">
        <v>8</v>
      </c>
      <c r="AE3099">
        <v>0</v>
      </c>
      <c r="AF3099">
        <v>18</v>
      </c>
      <c r="AG3099">
        <v>60.910600000000002</v>
      </c>
      <c r="AH3099">
        <v>0</v>
      </c>
      <c r="AI3099">
        <v>1</v>
      </c>
      <c r="AJ3099">
        <v>1</v>
      </c>
    </row>
    <row r="3100" spans="1:36" x14ac:dyDescent="0.35">
      <c r="A3100" t="s">
        <v>210</v>
      </c>
      <c r="B3100" t="str">
        <f t="shared" si="48"/>
        <v>2024</v>
      </c>
      <c r="C3100" s="1">
        <v>45642</v>
      </c>
      <c r="D3100" s="1">
        <v>45644</v>
      </c>
      <c r="E3100">
        <v>1030</v>
      </c>
      <c r="F3100" t="s">
        <v>42</v>
      </c>
      <c r="G3100">
        <v>1</v>
      </c>
      <c r="H3100">
        <v>1</v>
      </c>
      <c r="I3100" t="s">
        <v>527</v>
      </c>
      <c r="J3100" t="s">
        <v>2167</v>
      </c>
      <c r="K3100" t="s">
        <v>38</v>
      </c>
      <c r="L3100">
        <v>212902000</v>
      </c>
      <c r="M3100" t="s">
        <v>44</v>
      </c>
      <c r="N3100">
        <v>0.63719999999999999</v>
      </c>
      <c r="O3100" s="6">
        <v>135661.1544</v>
      </c>
      <c r="P3100">
        <v>15934.281945999999</v>
      </c>
      <c r="Q3100">
        <v>351.681285</v>
      </c>
      <c r="R3100">
        <v>0</v>
      </c>
      <c r="S3100">
        <v>9265436.3494000006</v>
      </c>
      <c r="T3100">
        <v>741234.91</v>
      </c>
      <c r="U3100">
        <v>0</v>
      </c>
      <c r="V3100">
        <v>1801200.83</v>
      </c>
      <c r="W3100">
        <v>2542435.7400000002</v>
      </c>
      <c r="X3100" t="s">
        <v>106</v>
      </c>
      <c r="Y3100" t="s">
        <v>107</v>
      </c>
      <c r="Z3100">
        <v>156</v>
      </c>
      <c r="AA3100" t="s">
        <v>63</v>
      </c>
      <c r="AB3100">
        <v>156</v>
      </c>
      <c r="AC3100" t="s">
        <v>63</v>
      </c>
      <c r="AD3100">
        <v>8</v>
      </c>
      <c r="AE3100">
        <v>0</v>
      </c>
      <c r="AF3100">
        <v>18</v>
      </c>
      <c r="AG3100">
        <v>60.978000000000002</v>
      </c>
      <c r="AH3100">
        <v>0</v>
      </c>
      <c r="AI3100">
        <v>1</v>
      </c>
      <c r="AJ3100">
        <v>1</v>
      </c>
    </row>
    <row r="3101" spans="1:36" x14ac:dyDescent="0.35">
      <c r="A3101" t="s">
        <v>2614</v>
      </c>
      <c r="B3101" t="str">
        <f t="shared" si="48"/>
        <v>2024</v>
      </c>
      <c r="C3101" s="1">
        <v>45447</v>
      </c>
      <c r="D3101" s="1">
        <v>45446</v>
      </c>
      <c r="E3101">
        <v>1030</v>
      </c>
      <c r="F3101" t="s">
        <v>42</v>
      </c>
      <c r="G3101">
        <v>1</v>
      </c>
      <c r="H3101">
        <v>54</v>
      </c>
      <c r="I3101" t="s">
        <v>242</v>
      </c>
      <c r="J3101" t="s">
        <v>668</v>
      </c>
      <c r="K3101" t="s">
        <v>38</v>
      </c>
      <c r="L3101">
        <v>46000</v>
      </c>
      <c r="M3101" t="s">
        <v>44</v>
      </c>
      <c r="N3101">
        <v>3.1303999999999998</v>
      </c>
      <c r="O3101" s="6">
        <v>143.9984</v>
      </c>
      <c r="P3101">
        <v>5.3209999999999997</v>
      </c>
      <c r="Q3101">
        <v>0.44501400000000002</v>
      </c>
      <c r="R3101">
        <v>0</v>
      </c>
      <c r="S3101">
        <v>8892.7034000000003</v>
      </c>
      <c r="T3101">
        <v>1778.54</v>
      </c>
      <c r="U3101">
        <v>0</v>
      </c>
      <c r="V3101">
        <v>1920.82</v>
      </c>
      <c r="W3101">
        <v>3699.36</v>
      </c>
      <c r="X3101" t="s">
        <v>244</v>
      </c>
      <c r="Y3101" t="s">
        <v>245</v>
      </c>
      <c r="Z3101">
        <v>156</v>
      </c>
      <c r="AA3101" t="s">
        <v>63</v>
      </c>
      <c r="AB3101">
        <v>156</v>
      </c>
      <c r="AC3101" t="s">
        <v>63</v>
      </c>
      <c r="AD3101">
        <v>20</v>
      </c>
      <c r="AE3101">
        <v>0</v>
      </c>
      <c r="AF3101">
        <v>18</v>
      </c>
      <c r="AG3101">
        <v>59.373699999999999</v>
      </c>
      <c r="AH3101">
        <v>0</v>
      </c>
      <c r="AI3101">
        <v>0</v>
      </c>
      <c r="AJ3101">
        <v>1</v>
      </c>
    </row>
    <row r="3102" spans="1:36" x14ac:dyDescent="0.35">
      <c r="A3102" t="s">
        <v>410</v>
      </c>
      <c r="B3102" t="str">
        <f t="shared" si="48"/>
        <v>2025</v>
      </c>
      <c r="C3102" s="1">
        <v>46019</v>
      </c>
      <c r="D3102" s="1">
        <v>46020</v>
      </c>
      <c r="E3102">
        <v>1030</v>
      </c>
      <c r="F3102" t="s">
        <v>42</v>
      </c>
      <c r="G3102">
        <v>1</v>
      </c>
      <c r="H3102">
        <v>1</v>
      </c>
      <c r="I3102" t="s">
        <v>90</v>
      </c>
      <c r="J3102" t="s">
        <v>509</v>
      </c>
      <c r="K3102" t="s">
        <v>38</v>
      </c>
      <c r="L3102">
        <v>54710000</v>
      </c>
      <c r="M3102" t="s">
        <v>44</v>
      </c>
      <c r="N3102">
        <v>0.9839</v>
      </c>
      <c r="O3102" s="6">
        <v>53829.169000000002</v>
      </c>
      <c r="P3102">
        <v>3699.498994</v>
      </c>
      <c r="Q3102">
        <v>16.706415</v>
      </c>
      <c r="R3102">
        <v>0.99296499999999999</v>
      </c>
      <c r="S3102">
        <v>3632890.4580999999</v>
      </c>
      <c r="T3102">
        <v>0</v>
      </c>
      <c r="U3102">
        <v>0</v>
      </c>
      <c r="V3102">
        <v>326960.14</v>
      </c>
      <c r="W3102">
        <v>326960.14</v>
      </c>
      <c r="X3102" t="s">
        <v>192</v>
      </c>
      <c r="Y3102" t="s">
        <v>193</v>
      </c>
      <c r="Z3102">
        <v>156</v>
      </c>
      <c r="AA3102" t="s">
        <v>63</v>
      </c>
      <c r="AB3102">
        <v>156</v>
      </c>
      <c r="AC3102" t="s">
        <v>63</v>
      </c>
      <c r="AD3102">
        <v>0</v>
      </c>
      <c r="AE3102">
        <v>0</v>
      </c>
      <c r="AF3102">
        <v>18</v>
      </c>
      <c r="AG3102">
        <v>63.129800000000003</v>
      </c>
      <c r="AH3102">
        <v>0</v>
      </c>
      <c r="AI3102">
        <v>1</v>
      </c>
      <c r="AJ3102">
        <v>1</v>
      </c>
    </row>
    <row r="3103" spans="1:36" x14ac:dyDescent="0.35">
      <c r="A3103" t="s">
        <v>310</v>
      </c>
      <c r="B3103" t="str">
        <f t="shared" si="48"/>
        <v>2021</v>
      </c>
      <c r="D3103" s="1">
        <v>44228</v>
      </c>
      <c r="E3103">
        <v>1030</v>
      </c>
      <c r="F3103" t="s">
        <v>42</v>
      </c>
      <c r="G3103">
        <v>1</v>
      </c>
      <c r="H3103">
        <v>1</v>
      </c>
      <c r="I3103" t="s">
        <v>375</v>
      </c>
      <c r="J3103" t="s">
        <v>1381</v>
      </c>
      <c r="K3103" t="s">
        <v>38</v>
      </c>
      <c r="L3103">
        <v>1496510</v>
      </c>
      <c r="M3103" t="s">
        <v>130</v>
      </c>
      <c r="N3103">
        <v>557.49929999999995</v>
      </c>
      <c r="O3103" s="6">
        <v>834303.277443</v>
      </c>
      <c r="P3103">
        <v>38909.26</v>
      </c>
      <c r="Q3103">
        <v>1316.81</v>
      </c>
      <c r="R3103">
        <v>0</v>
      </c>
      <c r="S3103">
        <v>50870847.452399999</v>
      </c>
      <c r="T3103">
        <v>0</v>
      </c>
      <c r="U3103">
        <v>0</v>
      </c>
      <c r="V3103">
        <v>4578376.2699999996</v>
      </c>
      <c r="W3103">
        <v>4578376.2699999996</v>
      </c>
      <c r="X3103" t="s">
        <v>382</v>
      </c>
      <c r="Y3103" t="s">
        <v>383</v>
      </c>
      <c r="Z3103">
        <v>156</v>
      </c>
      <c r="AA3103" t="s">
        <v>63</v>
      </c>
      <c r="AB3103">
        <v>156</v>
      </c>
      <c r="AC3103" t="s">
        <v>63</v>
      </c>
      <c r="AD3103">
        <v>0</v>
      </c>
      <c r="AE3103">
        <v>0</v>
      </c>
      <c r="AF3103">
        <v>18</v>
      </c>
      <c r="AG3103">
        <v>58.169400000000003</v>
      </c>
      <c r="AH3103">
        <v>0</v>
      </c>
      <c r="AI3103">
        <v>0</v>
      </c>
      <c r="AJ3103">
        <v>1</v>
      </c>
    </row>
    <row r="3104" spans="1:36" x14ac:dyDescent="0.35">
      <c r="A3104" t="s">
        <v>604</v>
      </c>
      <c r="B3104" t="str">
        <f t="shared" si="48"/>
        <v>2025</v>
      </c>
      <c r="C3104" s="1">
        <v>45854</v>
      </c>
      <c r="D3104" s="1">
        <v>45859</v>
      </c>
      <c r="E3104">
        <v>1150</v>
      </c>
      <c r="F3104" t="s">
        <v>50</v>
      </c>
      <c r="G3104">
        <v>1</v>
      </c>
      <c r="H3104">
        <v>35</v>
      </c>
      <c r="I3104" t="s">
        <v>385</v>
      </c>
      <c r="J3104" t="s">
        <v>2626</v>
      </c>
      <c r="K3104" t="s">
        <v>38</v>
      </c>
      <c r="L3104">
        <v>1130000</v>
      </c>
      <c r="M3104" t="s">
        <v>44</v>
      </c>
      <c r="N3104">
        <v>2.2589999999999999</v>
      </c>
      <c r="O3104" s="6">
        <v>2552.67</v>
      </c>
      <c r="P3104">
        <v>174.00407999999999</v>
      </c>
      <c r="Q3104">
        <v>2.8077160000000001</v>
      </c>
      <c r="R3104">
        <v>42.234000000000002</v>
      </c>
      <c r="S3104">
        <v>168552.79939999999</v>
      </c>
      <c r="T3104">
        <v>0</v>
      </c>
      <c r="U3104">
        <v>0</v>
      </c>
      <c r="V3104">
        <v>30339.5</v>
      </c>
      <c r="W3104">
        <v>30339.5</v>
      </c>
      <c r="X3104" t="s">
        <v>96</v>
      </c>
      <c r="Y3104" t="s">
        <v>97</v>
      </c>
      <c r="Z3104">
        <v>156</v>
      </c>
      <c r="AA3104" t="s">
        <v>63</v>
      </c>
      <c r="AB3104">
        <v>156</v>
      </c>
      <c r="AC3104" t="s">
        <v>63</v>
      </c>
      <c r="AD3104">
        <v>0</v>
      </c>
      <c r="AE3104">
        <v>0</v>
      </c>
      <c r="AF3104">
        <v>18</v>
      </c>
      <c r="AG3104">
        <v>60.811700000000002</v>
      </c>
      <c r="AH3104">
        <v>0</v>
      </c>
      <c r="AI3104">
        <v>0</v>
      </c>
      <c r="AJ3104">
        <v>1</v>
      </c>
    </row>
    <row r="3105" spans="1:36" x14ac:dyDescent="0.35">
      <c r="A3105" t="s">
        <v>2364</v>
      </c>
      <c r="B3105" t="str">
        <f t="shared" si="48"/>
        <v>2020</v>
      </c>
      <c r="D3105" s="1">
        <v>43951</v>
      </c>
      <c r="E3105">
        <v>1030</v>
      </c>
      <c r="F3105" t="s">
        <v>42</v>
      </c>
      <c r="G3105">
        <v>1</v>
      </c>
      <c r="H3105">
        <v>2</v>
      </c>
      <c r="I3105" t="s">
        <v>385</v>
      </c>
      <c r="J3105" t="s">
        <v>2627</v>
      </c>
      <c r="L3105">
        <v>1973000</v>
      </c>
      <c r="M3105" t="s">
        <v>44</v>
      </c>
      <c r="N3105">
        <v>1.5414000000000001</v>
      </c>
      <c r="O3105" s="6">
        <v>3041.1822000000002</v>
      </c>
      <c r="P3105">
        <v>149.13325</v>
      </c>
      <c r="Q3105">
        <v>65.146517000000003</v>
      </c>
      <c r="R3105">
        <v>0</v>
      </c>
      <c r="S3105">
        <v>177542.27480000001</v>
      </c>
      <c r="T3105">
        <v>0</v>
      </c>
      <c r="U3105">
        <v>0</v>
      </c>
      <c r="V3105">
        <v>31957.54</v>
      </c>
      <c r="W3105">
        <v>31957.54</v>
      </c>
      <c r="X3105" t="s">
        <v>259</v>
      </c>
      <c r="Y3105" t="s">
        <v>260</v>
      </c>
      <c r="Z3105">
        <v>591</v>
      </c>
      <c r="AA3105" t="s">
        <v>55</v>
      </c>
      <c r="AB3105">
        <v>156</v>
      </c>
      <c r="AC3105" t="s">
        <v>63</v>
      </c>
      <c r="AD3105">
        <v>0</v>
      </c>
      <c r="AE3105">
        <v>0</v>
      </c>
      <c r="AF3105">
        <v>18</v>
      </c>
      <c r="AG3105">
        <v>54.536700000000003</v>
      </c>
      <c r="AH3105">
        <v>0</v>
      </c>
      <c r="AI3105">
        <v>0</v>
      </c>
      <c r="AJ3105">
        <v>1</v>
      </c>
    </row>
    <row r="3106" spans="1:36" x14ac:dyDescent="0.35">
      <c r="A3106" t="s">
        <v>906</v>
      </c>
      <c r="B3106" t="str">
        <f t="shared" si="48"/>
        <v>2023</v>
      </c>
      <c r="C3106" s="1">
        <v>45112</v>
      </c>
      <c r="D3106" s="1">
        <v>45113</v>
      </c>
      <c r="E3106">
        <v>1030</v>
      </c>
      <c r="F3106" t="s">
        <v>42</v>
      </c>
      <c r="G3106">
        <v>1</v>
      </c>
      <c r="H3106">
        <v>1</v>
      </c>
      <c r="I3106" t="s">
        <v>85</v>
      </c>
      <c r="J3106" t="s">
        <v>1965</v>
      </c>
      <c r="K3106" t="s">
        <v>38</v>
      </c>
      <c r="L3106">
        <v>1916000</v>
      </c>
      <c r="M3106" t="s">
        <v>44</v>
      </c>
      <c r="N3106">
        <v>2.83</v>
      </c>
      <c r="O3106" s="6">
        <v>5422.28</v>
      </c>
      <c r="P3106">
        <v>211.75020000000001</v>
      </c>
      <c r="Q3106">
        <v>21.566365999999999</v>
      </c>
      <c r="R3106">
        <v>0</v>
      </c>
      <c r="S3106">
        <v>315750.49050000001</v>
      </c>
      <c r="T3106">
        <v>0</v>
      </c>
      <c r="U3106">
        <v>0</v>
      </c>
      <c r="V3106">
        <v>56835.09</v>
      </c>
      <c r="W3106">
        <v>56835.09</v>
      </c>
      <c r="X3106" t="s">
        <v>837</v>
      </c>
      <c r="Y3106" t="s">
        <v>838</v>
      </c>
      <c r="Z3106">
        <v>158</v>
      </c>
      <c r="AA3106" t="s">
        <v>102</v>
      </c>
      <c r="AB3106">
        <v>156</v>
      </c>
      <c r="AC3106" t="s">
        <v>63</v>
      </c>
      <c r="AD3106">
        <v>0</v>
      </c>
      <c r="AE3106">
        <v>0</v>
      </c>
      <c r="AF3106">
        <v>18</v>
      </c>
      <c r="AG3106">
        <v>55.829700000000003</v>
      </c>
      <c r="AH3106">
        <v>0</v>
      </c>
      <c r="AI3106">
        <v>0</v>
      </c>
      <c r="AJ3106">
        <v>1</v>
      </c>
    </row>
    <row r="3107" spans="1:36" x14ac:dyDescent="0.35">
      <c r="A3107" t="s">
        <v>127</v>
      </c>
      <c r="B3107" t="str">
        <f t="shared" si="48"/>
        <v>2020</v>
      </c>
      <c r="D3107" s="1">
        <v>43850</v>
      </c>
      <c r="E3107">
        <v>1030</v>
      </c>
      <c r="F3107" t="s">
        <v>42</v>
      </c>
      <c r="G3107">
        <v>1</v>
      </c>
      <c r="H3107">
        <v>12</v>
      </c>
      <c r="I3107" t="s">
        <v>396</v>
      </c>
      <c r="J3107" t="s">
        <v>936</v>
      </c>
      <c r="L3107">
        <v>92450000</v>
      </c>
      <c r="M3107" t="s">
        <v>44</v>
      </c>
      <c r="N3107">
        <v>0.48509999999999998</v>
      </c>
      <c r="O3107" s="6">
        <v>44847.495000000003</v>
      </c>
      <c r="P3107">
        <v>5449.3196900000003</v>
      </c>
      <c r="Q3107">
        <v>123.329083</v>
      </c>
      <c r="R3107">
        <v>0</v>
      </c>
      <c r="S3107">
        <v>2682215.2151000001</v>
      </c>
      <c r="T3107">
        <v>80466.460000000006</v>
      </c>
      <c r="U3107">
        <v>0</v>
      </c>
      <c r="V3107">
        <v>497282.7</v>
      </c>
      <c r="W3107">
        <v>577749.16</v>
      </c>
      <c r="X3107" t="s">
        <v>82</v>
      </c>
      <c r="Y3107" t="s">
        <v>83</v>
      </c>
      <c r="Z3107">
        <v>156</v>
      </c>
      <c r="AA3107" t="s">
        <v>63</v>
      </c>
      <c r="AB3107">
        <v>156</v>
      </c>
      <c r="AC3107" t="s">
        <v>63</v>
      </c>
      <c r="AD3107">
        <v>3</v>
      </c>
      <c r="AE3107">
        <v>0</v>
      </c>
      <c r="AF3107">
        <v>18</v>
      </c>
      <c r="AG3107">
        <v>53.197200000000002</v>
      </c>
      <c r="AH3107">
        <v>0</v>
      </c>
      <c r="AI3107">
        <v>0</v>
      </c>
      <c r="AJ3107">
        <v>1</v>
      </c>
    </row>
    <row r="3108" spans="1:36" x14ac:dyDescent="0.35">
      <c r="A3108" t="s">
        <v>571</v>
      </c>
      <c r="B3108" t="str">
        <f t="shared" si="48"/>
        <v>2020</v>
      </c>
      <c r="D3108" s="1">
        <v>44076</v>
      </c>
      <c r="E3108">
        <v>1150</v>
      </c>
      <c r="F3108" t="s">
        <v>50</v>
      </c>
      <c r="G3108">
        <v>1</v>
      </c>
      <c r="H3108">
        <v>6</v>
      </c>
      <c r="I3108" t="s">
        <v>1485</v>
      </c>
      <c r="J3108" t="s">
        <v>129</v>
      </c>
      <c r="L3108">
        <v>4700000</v>
      </c>
      <c r="M3108" t="s">
        <v>44</v>
      </c>
      <c r="N3108">
        <v>0.65</v>
      </c>
      <c r="O3108" s="6">
        <v>3055</v>
      </c>
      <c r="P3108">
        <v>592.80710999999997</v>
      </c>
      <c r="Q3108">
        <v>61.097833999999999</v>
      </c>
      <c r="R3108">
        <v>0</v>
      </c>
      <c r="S3108">
        <v>216835.83730000001</v>
      </c>
      <c r="T3108">
        <v>17346.87</v>
      </c>
      <c r="U3108">
        <v>0</v>
      </c>
      <c r="V3108">
        <v>42152.89</v>
      </c>
      <c r="W3108">
        <v>59499.76</v>
      </c>
      <c r="X3108" t="s">
        <v>572</v>
      </c>
      <c r="Y3108" t="s">
        <v>573</v>
      </c>
      <c r="Z3108">
        <v>156</v>
      </c>
      <c r="AA3108" t="s">
        <v>63</v>
      </c>
      <c r="AB3108">
        <v>156</v>
      </c>
      <c r="AC3108" t="s">
        <v>63</v>
      </c>
      <c r="AD3108">
        <v>8</v>
      </c>
      <c r="AE3108">
        <v>0</v>
      </c>
      <c r="AF3108">
        <v>18</v>
      </c>
      <c r="AG3108">
        <v>58.463299999999997</v>
      </c>
      <c r="AH3108">
        <v>0</v>
      </c>
      <c r="AI3108">
        <v>0</v>
      </c>
      <c r="AJ3108">
        <v>1</v>
      </c>
    </row>
    <row r="3109" spans="1:36" x14ac:dyDescent="0.35">
      <c r="A3109" t="s">
        <v>1321</v>
      </c>
      <c r="B3109" t="str">
        <f t="shared" si="48"/>
        <v>2022</v>
      </c>
      <c r="D3109" s="1">
        <v>44908</v>
      </c>
      <c r="E3109">
        <v>1150</v>
      </c>
      <c r="F3109" t="s">
        <v>50</v>
      </c>
      <c r="G3109">
        <v>1</v>
      </c>
      <c r="H3109">
        <v>29</v>
      </c>
      <c r="I3109" t="s">
        <v>527</v>
      </c>
      <c r="J3109" t="s">
        <v>59</v>
      </c>
      <c r="K3109" t="s">
        <v>38</v>
      </c>
      <c r="L3109">
        <v>988000</v>
      </c>
      <c r="M3109" t="s">
        <v>44</v>
      </c>
      <c r="N3109">
        <v>1.9</v>
      </c>
      <c r="O3109" s="6">
        <v>1877.2</v>
      </c>
      <c r="P3109">
        <v>237.16200000000001</v>
      </c>
      <c r="Q3109">
        <v>42.301203000000001</v>
      </c>
      <c r="R3109">
        <v>0</v>
      </c>
      <c r="S3109">
        <v>119196.68670000001</v>
      </c>
      <c r="T3109">
        <v>9535.73</v>
      </c>
      <c r="U3109">
        <v>0</v>
      </c>
      <c r="V3109">
        <v>23171.84</v>
      </c>
      <c r="W3109">
        <v>32707.57</v>
      </c>
      <c r="X3109" t="s">
        <v>244</v>
      </c>
      <c r="Y3109" t="s">
        <v>245</v>
      </c>
      <c r="Z3109">
        <v>156</v>
      </c>
      <c r="AA3109" t="s">
        <v>63</v>
      </c>
      <c r="AB3109">
        <v>156</v>
      </c>
      <c r="AC3109" t="s">
        <v>63</v>
      </c>
      <c r="AD3109">
        <v>8</v>
      </c>
      <c r="AE3109">
        <v>0</v>
      </c>
      <c r="AF3109">
        <v>18</v>
      </c>
      <c r="AG3109">
        <v>55.268999999999998</v>
      </c>
      <c r="AH3109">
        <v>0</v>
      </c>
      <c r="AI3109">
        <v>1</v>
      </c>
      <c r="AJ3109">
        <v>1</v>
      </c>
    </row>
    <row r="3110" spans="1:36" x14ac:dyDescent="0.35">
      <c r="A3110" t="s">
        <v>84</v>
      </c>
      <c r="B3110" t="str">
        <f t="shared" si="48"/>
        <v>2025</v>
      </c>
      <c r="C3110" s="1">
        <v>45903</v>
      </c>
      <c r="D3110" s="1">
        <v>45902</v>
      </c>
      <c r="E3110">
        <v>1030</v>
      </c>
      <c r="F3110" t="s">
        <v>42</v>
      </c>
      <c r="G3110">
        <v>1</v>
      </c>
      <c r="H3110">
        <v>7</v>
      </c>
      <c r="I3110" t="s">
        <v>147</v>
      </c>
      <c r="J3110" t="s">
        <v>229</v>
      </c>
      <c r="K3110" t="s">
        <v>38</v>
      </c>
      <c r="L3110">
        <v>30520</v>
      </c>
      <c r="M3110" t="s">
        <v>130</v>
      </c>
      <c r="N3110">
        <v>540.99</v>
      </c>
      <c r="O3110" s="6">
        <v>16511.014800000001</v>
      </c>
      <c r="P3110">
        <v>2441.7174089999999</v>
      </c>
      <c r="Q3110">
        <v>47.384641000000002</v>
      </c>
      <c r="R3110">
        <v>1.1799789999999999</v>
      </c>
      <c r="S3110">
        <v>1207088.5486999999</v>
      </c>
      <c r="T3110">
        <v>168992.4</v>
      </c>
      <c r="U3110">
        <v>0</v>
      </c>
      <c r="V3110">
        <v>247694.57</v>
      </c>
      <c r="W3110">
        <v>416686.97</v>
      </c>
      <c r="X3110" t="s">
        <v>188</v>
      </c>
      <c r="Y3110" t="s">
        <v>189</v>
      </c>
      <c r="Z3110">
        <v>156</v>
      </c>
      <c r="AA3110" t="s">
        <v>63</v>
      </c>
      <c r="AB3110">
        <v>156</v>
      </c>
      <c r="AC3110" t="s">
        <v>63</v>
      </c>
      <c r="AD3110">
        <v>14</v>
      </c>
      <c r="AE3110">
        <v>0</v>
      </c>
      <c r="AF3110">
        <v>18</v>
      </c>
      <c r="AG3110">
        <v>63.526600000000002</v>
      </c>
      <c r="AH3110">
        <v>0</v>
      </c>
      <c r="AI3110">
        <v>0</v>
      </c>
      <c r="AJ3110">
        <v>1</v>
      </c>
    </row>
    <row r="3111" spans="1:36" x14ac:dyDescent="0.35">
      <c r="A3111" t="s">
        <v>687</v>
      </c>
      <c r="B3111" t="str">
        <f t="shared" si="48"/>
        <v>2024</v>
      </c>
      <c r="C3111" s="1">
        <v>45642</v>
      </c>
      <c r="D3111" s="1">
        <v>45642</v>
      </c>
      <c r="E3111">
        <v>1030</v>
      </c>
      <c r="F3111" t="s">
        <v>42</v>
      </c>
      <c r="G3111">
        <v>1</v>
      </c>
      <c r="H3111">
        <v>7</v>
      </c>
      <c r="I3111" t="s">
        <v>338</v>
      </c>
      <c r="J3111" t="s">
        <v>339</v>
      </c>
      <c r="K3111" t="s">
        <v>38</v>
      </c>
      <c r="L3111">
        <v>42360000</v>
      </c>
      <c r="M3111" t="s">
        <v>44</v>
      </c>
      <c r="N3111">
        <v>0.64600000000000002</v>
      </c>
      <c r="O3111" s="6">
        <v>27364.560000000001</v>
      </c>
      <c r="P3111">
        <v>2965.1638029999999</v>
      </c>
      <c r="Q3111">
        <v>50.043467999999997</v>
      </c>
      <c r="R3111">
        <v>1.0900000000000001E-4</v>
      </c>
      <c r="S3111">
        <v>1850449.8625</v>
      </c>
      <c r="T3111">
        <v>259062.98</v>
      </c>
      <c r="U3111">
        <v>0</v>
      </c>
      <c r="V3111">
        <v>379712.31</v>
      </c>
      <c r="W3111">
        <v>638775.29</v>
      </c>
      <c r="X3111" t="s">
        <v>106</v>
      </c>
      <c r="Y3111" t="s">
        <v>107</v>
      </c>
      <c r="Z3111">
        <v>156</v>
      </c>
      <c r="AA3111" t="s">
        <v>63</v>
      </c>
      <c r="AB3111">
        <v>156</v>
      </c>
      <c r="AC3111" t="s">
        <v>63</v>
      </c>
      <c r="AD3111">
        <v>14</v>
      </c>
      <c r="AE3111">
        <v>0</v>
      </c>
      <c r="AF3111">
        <v>18</v>
      </c>
      <c r="AG3111">
        <v>60.910600000000002</v>
      </c>
      <c r="AH3111">
        <v>0</v>
      </c>
      <c r="AI3111">
        <v>1</v>
      </c>
      <c r="AJ3111">
        <v>1</v>
      </c>
    </row>
    <row r="3112" spans="1:36" x14ac:dyDescent="0.35">
      <c r="A3112" t="s">
        <v>853</v>
      </c>
      <c r="B3112" t="str">
        <f t="shared" si="48"/>
        <v>2022</v>
      </c>
      <c r="D3112" s="1">
        <v>44911</v>
      </c>
      <c r="E3112">
        <v>1030</v>
      </c>
      <c r="F3112" t="s">
        <v>42</v>
      </c>
      <c r="G3112">
        <v>1</v>
      </c>
      <c r="H3112">
        <v>1</v>
      </c>
      <c r="I3112" t="s">
        <v>158</v>
      </c>
      <c r="J3112" t="s">
        <v>1255</v>
      </c>
      <c r="K3112" t="s">
        <v>38</v>
      </c>
      <c r="L3112">
        <v>2200000</v>
      </c>
      <c r="M3112" t="s">
        <v>44</v>
      </c>
      <c r="N3112">
        <v>0.65</v>
      </c>
      <c r="O3112" s="6">
        <v>1430</v>
      </c>
      <c r="P3112">
        <v>917.45784000000003</v>
      </c>
      <c r="Q3112">
        <v>4.9608509999999999</v>
      </c>
      <c r="R3112">
        <v>0</v>
      </c>
      <c r="S3112">
        <v>130401.8627</v>
      </c>
      <c r="T3112">
        <v>26080.37</v>
      </c>
      <c r="U3112">
        <v>0</v>
      </c>
      <c r="V3112">
        <v>28166.799999999999</v>
      </c>
      <c r="W3112">
        <v>54247.17</v>
      </c>
      <c r="X3112" t="s">
        <v>100</v>
      </c>
      <c r="Y3112" t="s">
        <v>101</v>
      </c>
      <c r="Z3112">
        <v>156</v>
      </c>
      <c r="AA3112" t="s">
        <v>63</v>
      </c>
      <c r="AB3112">
        <v>156</v>
      </c>
      <c r="AC3112" t="s">
        <v>63</v>
      </c>
      <c r="AD3112">
        <v>20</v>
      </c>
      <c r="AE3112">
        <v>0</v>
      </c>
      <c r="AF3112">
        <v>18</v>
      </c>
      <c r="AG3112">
        <v>55.432899999999997</v>
      </c>
      <c r="AH3112">
        <v>0</v>
      </c>
      <c r="AI3112">
        <v>1</v>
      </c>
      <c r="AJ3112">
        <v>1</v>
      </c>
    </row>
    <row r="3113" spans="1:36" x14ac:dyDescent="0.35">
      <c r="A3113" t="s">
        <v>1605</v>
      </c>
      <c r="B3113" t="str">
        <f t="shared" si="48"/>
        <v>2019</v>
      </c>
      <c r="D3113" s="1">
        <v>43591</v>
      </c>
      <c r="E3113">
        <v>1030</v>
      </c>
      <c r="F3113" t="s">
        <v>42</v>
      </c>
      <c r="G3113">
        <v>1</v>
      </c>
      <c r="H3113">
        <v>1</v>
      </c>
      <c r="I3113" t="s">
        <v>58</v>
      </c>
      <c r="J3113" t="s">
        <v>2628</v>
      </c>
      <c r="K3113" t="s">
        <v>38</v>
      </c>
      <c r="L3113">
        <v>73385000</v>
      </c>
      <c r="M3113" t="s">
        <v>44</v>
      </c>
      <c r="N3113">
        <v>0.86509999999999998</v>
      </c>
      <c r="O3113" s="6">
        <v>63485.363499999999</v>
      </c>
      <c r="P3113">
        <v>6844</v>
      </c>
      <c r="Q3113">
        <v>73.39</v>
      </c>
      <c r="R3113">
        <v>0</v>
      </c>
      <c r="S3113">
        <v>3559151.7543000001</v>
      </c>
      <c r="T3113">
        <v>0</v>
      </c>
      <c r="U3113">
        <v>0</v>
      </c>
      <c r="V3113">
        <v>320323.94</v>
      </c>
      <c r="W3113">
        <v>320323.94</v>
      </c>
      <c r="X3113" t="s">
        <v>244</v>
      </c>
      <c r="Y3113" t="s">
        <v>245</v>
      </c>
      <c r="Z3113">
        <v>156</v>
      </c>
      <c r="AA3113" t="s">
        <v>63</v>
      </c>
      <c r="AB3113">
        <v>156</v>
      </c>
      <c r="AC3113" t="s">
        <v>63</v>
      </c>
      <c r="AG3113">
        <v>50.554200000000002</v>
      </c>
      <c r="AH3113">
        <v>0</v>
      </c>
      <c r="AI3113">
        <v>0</v>
      </c>
      <c r="AJ3113">
        <v>1</v>
      </c>
    </row>
    <row r="3114" spans="1:36" x14ac:dyDescent="0.35">
      <c r="A3114" t="s">
        <v>633</v>
      </c>
      <c r="B3114" t="str">
        <f t="shared" si="48"/>
        <v>2021</v>
      </c>
      <c r="D3114" s="1">
        <v>44524</v>
      </c>
      <c r="E3114">
        <v>1030</v>
      </c>
      <c r="F3114" t="s">
        <v>42</v>
      </c>
      <c r="G3114">
        <v>1</v>
      </c>
      <c r="H3114">
        <v>6</v>
      </c>
      <c r="I3114" t="s">
        <v>1078</v>
      </c>
      <c r="J3114" t="s">
        <v>2396</v>
      </c>
      <c r="K3114" t="s">
        <v>38</v>
      </c>
      <c r="L3114">
        <v>95830</v>
      </c>
      <c r="M3114" t="s">
        <v>130</v>
      </c>
      <c r="N3114">
        <v>755.09130000000005</v>
      </c>
      <c r="O3114" s="6">
        <v>72360.399279000005</v>
      </c>
      <c r="P3114">
        <v>9813.6541450000004</v>
      </c>
      <c r="Q3114">
        <v>48.481986999999997</v>
      </c>
      <c r="R3114">
        <v>0</v>
      </c>
      <c r="S3114">
        <v>4667265.5228000004</v>
      </c>
      <c r="T3114">
        <v>0</v>
      </c>
      <c r="U3114">
        <v>0</v>
      </c>
      <c r="V3114">
        <v>420053.9</v>
      </c>
      <c r="W3114">
        <v>420053.9</v>
      </c>
      <c r="X3114" t="s">
        <v>82</v>
      </c>
      <c r="Y3114" t="s">
        <v>83</v>
      </c>
      <c r="Z3114">
        <v>156</v>
      </c>
      <c r="AA3114" t="s">
        <v>63</v>
      </c>
      <c r="AB3114">
        <v>156</v>
      </c>
      <c r="AC3114" t="s">
        <v>63</v>
      </c>
      <c r="AD3114">
        <v>0</v>
      </c>
      <c r="AE3114">
        <v>0</v>
      </c>
      <c r="AF3114">
        <v>18</v>
      </c>
      <c r="AG3114">
        <v>56.7637</v>
      </c>
      <c r="AH3114">
        <v>0</v>
      </c>
      <c r="AI3114">
        <v>0</v>
      </c>
      <c r="AJ3114">
        <v>1</v>
      </c>
    </row>
    <row r="3115" spans="1:36" x14ac:dyDescent="0.35">
      <c r="A3115" t="s">
        <v>561</v>
      </c>
      <c r="B3115" t="str">
        <f t="shared" si="48"/>
        <v>2024</v>
      </c>
      <c r="C3115" s="1">
        <v>45366</v>
      </c>
      <c r="D3115" s="1">
        <v>45365</v>
      </c>
      <c r="E3115">
        <v>1030</v>
      </c>
      <c r="F3115" t="s">
        <v>42</v>
      </c>
      <c r="G3115">
        <v>1</v>
      </c>
      <c r="H3115">
        <v>7</v>
      </c>
      <c r="I3115" t="s">
        <v>85</v>
      </c>
      <c r="J3115" t="s">
        <v>73</v>
      </c>
      <c r="K3115" t="s">
        <v>38</v>
      </c>
      <c r="L3115">
        <v>3886000</v>
      </c>
      <c r="M3115" t="s">
        <v>44</v>
      </c>
      <c r="N3115">
        <v>2.1071</v>
      </c>
      <c r="O3115" s="6">
        <v>8188.1905999999999</v>
      </c>
      <c r="P3115">
        <v>582.56640000000004</v>
      </c>
      <c r="Q3115">
        <v>15.284592</v>
      </c>
      <c r="R3115">
        <v>7.7250730000000001</v>
      </c>
      <c r="S3115">
        <v>520645.1323</v>
      </c>
      <c r="T3115">
        <v>0</v>
      </c>
      <c r="U3115">
        <v>0</v>
      </c>
      <c r="V3115">
        <v>93716.12</v>
      </c>
      <c r="W3115">
        <v>93716.12</v>
      </c>
      <c r="X3115" t="s">
        <v>244</v>
      </c>
      <c r="Y3115" t="s">
        <v>245</v>
      </c>
      <c r="Z3115">
        <v>156</v>
      </c>
      <c r="AA3115" t="s">
        <v>63</v>
      </c>
      <c r="AB3115">
        <v>156</v>
      </c>
      <c r="AC3115" t="s">
        <v>63</v>
      </c>
      <c r="AD3115">
        <v>0</v>
      </c>
      <c r="AE3115">
        <v>0</v>
      </c>
      <c r="AF3115">
        <v>18</v>
      </c>
      <c r="AG3115">
        <v>59.206099999999999</v>
      </c>
      <c r="AH3115">
        <v>0</v>
      </c>
      <c r="AI3115">
        <v>0</v>
      </c>
      <c r="AJ3115">
        <v>1</v>
      </c>
    </row>
    <row r="3116" spans="1:36" x14ac:dyDescent="0.35">
      <c r="A3116" t="s">
        <v>1477</v>
      </c>
      <c r="B3116" t="str">
        <f t="shared" si="48"/>
        <v>2021</v>
      </c>
      <c r="D3116" s="1">
        <v>44559</v>
      </c>
      <c r="E3116">
        <v>1030</v>
      </c>
      <c r="F3116" t="s">
        <v>42</v>
      </c>
      <c r="G3116">
        <v>1</v>
      </c>
      <c r="H3116">
        <v>4</v>
      </c>
      <c r="I3116" t="s">
        <v>385</v>
      </c>
      <c r="J3116" t="s">
        <v>1478</v>
      </c>
      <c r="K3116" t="s">
        <v>38</v>
      </c>
      <c r="L3116">
        <v>35010</v>
      </c>
      <c r="M3116" t="s">
        <v>44</v>
      </c>
      <c r="N3116">
        <v>14.2821</v>
      </c>
      <c r="O3116" s="6">
        <v>500.016321</v>
      </c>
      <c r="P3116">
        <v>45.3309</v>
      </c>
      <c r="Q3116">
        <v>1.392058</v>
      </c>
      <c r="R3116">
        <v>0.17105999999999999</v>
      </c>
      <c r="S3116">
        <v>31418.8403</v>
      </c>
      <c r="T3116">
        <v>0</v>
      </c>
      <c r="U3116">
        <v>0</v>
      </c>
      <c r="V3116">
        <v>5655.39</v>
      </c>
      <c r="W3116">
        <v>5655.39</v>
      </c>
      <c r="X3116" t="s">
        <v>244</v>
      </c>
      <c r="Y3116" t="s">
        <v>245</v>
      </c>
      <c r="Z3116">
        <v>156</v>
      </c>
      <c r="AA3116" t="s">
        <v>63</v>
      </c>
      <c r="AB3116">
        <v>156</v>
      </c>
      <c r="AC3116" t="s">
        <v>63</v>
      </c>
      <c r="AD3116">
        <v>0</v>
      </c>
      <c r="AE3116">
        <v>0</v>
      </c>
      <c r="AF3116">
        <v>18</v>
      </c>
      <c r="AG3116">
        <v>57.447499999999998</v>
      </c>
      <c r="AH3116">
        <v>0</v>
      </c>
      <c r="AI3116">
        <v>1</v>
      </c>
      <c r="AJ3116">
        <v>1</v>
      </c>
    </row>
    <row r="3117" spans="1:36" x14ac:dyDescent="0.35">
      <c r="A3117" t="s">
        <v>470</v>
      </c>
      <c r="B3117" t="str">
        <f t="shared" si="48"/>
        <v>2022</v>
      </c>
      <c r="D3117" s="1">
        <v>44795</v>
      </c>
      <c r="E3117">
        <v>1030</v>
      </c>
      <c r="F3117" t="s">
        <v>42</v>
      </c>
      <c r="G3117">
        <v>1</v>
      </c>
      <c r="H3117">
        <v>4</v>
      </c>
      <c r="I3117" t="s">
        <v>678</v>
      </c>
      <c r="J3117" t="s">
        <v>2629</v>
      </c>
      <c r="K3117" t="s">
        <v>38</v>
      </c>
      <c r="L3117">
        <v>857000</v>
      </c>
      <c r="M3117" t="s">
        <v>44</v>
      </c>
      <c r="N3117">
        <v>3.5424000000000002</v>
      </c>
      <c r="O3117" s="6">
        <v>3035.8368</v>
      </c>
      <c r="P3117">
        <v>409.32331199999999</v>
      </c>
      <c r="Q3117">
        <v>13.187593</v>
      </c>
      <c r="R3117">
        <v>0</v>
      </c>
      <c r="S3117">
        <v>185293.02970000001</v>
      </c>
      <c r="T3117">
        <v>0</v>
      </c>
      <c r="U3117">
        <v>0</v>
      </c>
      <c r="V3117">
        <v>33352.75</v>
      </c>
      <c r="W3117">
        <v>33352.75</v>
      </c>
      <c r="X3117" t="s">
        <v>468</v>
      </c>
      <c r="Y3117" t="s">
        <v>469</v>
      </c>
      <c r="Z3117">
        <v>156</v>
      </c>
      <c r="AA3117" t="s">
        <v>63</v>
      </c>
      <c r="AB3117">
        <v>156</v>
      </c>
      <c r="AC3117" t="s">
        <v>63</v>
      </c>
      <c r="AD3117">
        <v>0</v>
      </c>
      <c r="AE3117">
        <v>0</v>
      </c>
      <c r="AF3117">
        <v>18</v>
      </c>
      <c r="AG3117">
        <v>53.578400000000002</v>
      </c>
      <c r="AH3117">
        <v>0</v>
      </c>
      <c r="AI3117">
        <v>0</v>
      </c>
      <c r="AJ3117">
        <v>1</v>
      </c>
    </row>
    <row r="3118" spans="1:36" x14ac:dyDescent="0.35">
      <c r="A3118" t="s">
        <v>470</v>
      </c>
      <c r="B3118" t="str">
        <f t="shared" si="48"/>
        <v>2022</v>
      </c>
      <c r="D3118" s="1">
        <v>44795</v>
      </c>
      <c r="E3118">
        <v>1030</v>
      </c>
      <c r="F3118" t="s">
        <v>42</v>
      </c>
      <c r="G3118">
        <v>1</v>
      </c>
      <c r="H3118">
        <v>6</v>
      </c>
      <c r="I3118" t="s">
        <v>451</v>
      </c>
      <c r="J3118" t="s">
        <v>2630</v>
      </c>
      <c r="K3118" t="s">
        <v>38</v>
      </c>
      <c r="L3118">
        <v>587000</v>
      </c>
      <c r="M3118" t="s">
        <v>44</v>
      </c>
      <c r="N3118">
        <v>3.5283000000000002</v>
      </c>
      <c r="O3118" s="6">
        <v>2071.1120999999998</v>
      </c>
      <c r="P3118">
        <v>276.90802500000001</v>
      </c>
      <c r="Q3118">
        <v>8.9881810000000009</v>
      </c>
      <c r="R3118">
        <v>0</v>
      </c>
      <c r="S3118">
        <v>126284.80620000001</v>
      </c>
      <c r="T3118">
        <v>0</v>
      </c>
      <c r="U3118">
        <v>0</v>
      </c>
      <c r="V3118">
        <v>22731.27</v>
      </c>
      <c r="W3118">
        <v>22731.27</v>
      </c>
      <c r="X3118" t="s">
        <v>468</v>
      </c>
      <c r="Y3118" t="s">
        <v>469</v>
      </c>
      <c r="Z3118">
        <v>156</v>
      </c>
      <c r="AA3118" t="s">
        <v>63</v>
      </c>
      <c r="AB3118">
        <v>156</v>
      </c>
      <c r="AC3118" t="s">
        <v>63</v>
      </c>
      <c r="AD3118">
        <v>0</v>
      </c>
      <c r="AE3118">
        <v>0</v>
      </c>
      <c r="AF3118">
        <v>18</v>
      </c>
      <c r="AG3118">
        <v>53.578400000000002</v>
      </c>
      <c r="AH3118">
        <v>0</v>
      </c>
      <c r="AI3118">
        <v>0</v>
      </c>
      <c r="AJ3118">
        <v>1</v>
      </c>
    </row>
    <row r="3119" spans="1:36" x14ac:dyDescent="0.35">
      <c r="A3119" t="s">
        <v>568</v>
      </c>
      <c r="B3119" t="str">
        <f t="shared" si="48"/>
        <v>2022</v>
      </c>
      <c r="D3119" s="1">
        <v>44825</v>
      </c>
      <c r="E3119">
        <v>1150</v>
      </c>
      <c r="F3119" t="s">
        <v>50</v>
      </c>
      <c r="G3119">
        <v>11</v>
      </c>
      <c r="H3119">
        <v>48</v>
      </c>
      <c r="I3119" t="s">
        <v>311</v>
      </c>
      <c r="J3119" t="s">
        <v>880</v>
      </c>
      <c r="K3119" t="s">
        <v>38</v>
      </c>
      <c r="L3119">
        <v>3000000</v>
      </c>
      <c r="M3119" t="s">
        <v>44</v>
      </c>
      <c r="N3119">
        <v>5.3925999999999998</v>
      </c>
      <c r="O3119" s="6">
        <v>16177.8</v>
      </c>
      <c r="P3119">
        <v>828.43671600000005</v>
      </c>
      <c r="Q3119">
        <v>323.555115</v>
      </c>
      <c r="R3119">
        <v>0</v>
      </c>
      <c r="S3119">
        <v>929483.56359999999</v>
      </c>
      <c r="T3119">
        <v>0</v>
      </c>
      <c r="U3119">
        <v>0</v>
      </c>
      <c r="V3119">
        <v>167307.04</v>
      </c>
      <c r="W3119">
        <v>167307.04</v>
      </c>
      <c r="X3119" t="s">
        <v>96</v>
      </c>
      <c r="Y3119" t="s">
        <v>97</v>
      </c>
      <c r="Z3119">
        <v>156</v>
      </c>
      <c r="AA3119" t="s">
        <v>63</v>
      </c>
      <c r="AB3119">
        <v>156</v>
      </c>
      <c r="AC3119" t="s">
        <v>63</v>
      </c>
      <c r="AD3119">
        <v>0</v>
      </c>
      <c r="AE3119">
        <v>0</v>
      </c>
      <c r="AF3119">
        <v>18</v>
      </c>
      <c r="AG3119">
        <v>53.634999999999998</v>
      </c>
      <c r="AH3119">
        <v>0</v>
      </c>
      <c r="AI3119">
        <v>0</v>
      </c>
      <c r="AJ3119">
        <v>1</v>
      </c>
    </row>
    <row r="3120" spans="1:36" x14ac:dyDescent="0.35">
      <c r="A3120" t="s">
        <v>347</v>
      </c>
      <c r="B3120" t="str">
        <f t="shared" si="48"/>
        <v>2024</v>
      </c>
      <c r="C3120" s="1">
        <v>45366</v>
      </c>
      <c r="D3120" s="1">
        <v>45366</v>
      </c>
      <c r="E3120">
        <v>1030</v>
      </c>
      <c r="F3120" t="s">
        <v>42</v>
      </c>
      <c r="G3120">
        <v>1</v>
      </c>
      <c r="H3120">
        <v>3</v>
      </c>
      <c r="I3120" t="s">
        <v>211</v>
      </c>
      <c r="J3120" t="s">
        <v>2017</v>
      </c>
      <c r="K3120" t="s">
        <v>38</v>
      </c>
      <c r="L3120">
        <v>1732000</v>
      </c>
      <c r="M3120" t="s">
        <v>44</v>
      </c>
      <c r="N3120">
        <v>2.3616999999999999</v>
      </c>
      <c r="O3120" s="6">
        <v>4090.4643999999998</v>
      </c>
      <c r="P3120">
        <v>170.27099999999999</v>
      </c>
      <c r="Q3120">
        <v>16.309691999999998</v>
      </c>
      <c r="R3120">
        <v>0</v>
      </c>
      <c r="S3120">
        <v>253270.54010000001</v>
      </c>
      <c r="T3120">
        <v>0</v>
      </c>
      <c r="U3120">
        <v>0</v>
      </c>
      <c r="V3120">
        <v>45588.7</v>
      </c>
      <c r="W3120">
        <v>45588.7</v>
      </c>
      <c r="X3120" t="s">
        <v>514</v>
      </c>
      <c r="Y3120" t="s">
        <v>515</v>
      </c>
      <c r="Z3120">
        <v>156</v>
      </c>
      <c r="AA3120" t="s">
        <v>63</v>
      </c>
      <c r="AB3120">
        <v>156</v>
      </c>
      <c r="AC3120" t="s">
        <v>63</v>
      </c>
      <c r="AD3120">
        <v>0</v>
      </c>
      <c r="AE3120">
        <v>0</v>
      </c>
      <c r="AF3120">
        <v>18</v>
      </c>
      <c r="AG3120">
        <v>59.216200000000001</v>
      </c>
      <c r="AH3120">
        <v>0</v>
      </c>
      <c r="AI3120">
        <v>0</v>
      </c>
      <c r="AJ3120">
        <v>1</v>
      </c>
    </row>
    <row r="3121" spans="1:36" x14ac:dyDescent="0.35">
      <c r="A3121" t="s">
        <v>146</v>
      </c>
      <c r="B3121" t="str">
        <f t="shared" si="48"/>
        <v>2022</v>
      </c>
      <c r="C3121" s="1">
        <v>44728</v>
      </c>
      <c r="D3121" s="1">
        <v>44732</v>
      </c>
      <c r="E3121">
        <v>1030</v>
      </c>
      <c r="F3121" t="s">
        <v>42</v>
      </c>
      <c r="G3121">
        <v>1</v>
      </c>
      <c r="H3121">
        <v>4</v>
      </c>
      <c r="I3121" t="s">
        <v>385</v>
      </c>
      <c r="J3121" t="s">
        <v>386</v>
      </c>
      <c r="K3121" t="s">
        <v>38</v>
      </c>
      <c r="L3121">
        <v>5540000</v>
      </c>
      <c r="M3121" t="s">
        <v>44</v>
      </c>
      <c r="N3121">
        <v>1.2</v>
      </c>
      <c r="O3121" s="6">
        <v>6648</v>
      </c>
      <c r="P3121">
        <v>2223.4674</v>
      </c>
      <c r="Q3121">
        <v>144.17037400000001</v>
      </c>
      <c r="R3121">
        <v>0</v>
      </c>
      <c r="S3121">
        <v>494640.33870000002</v>
      </c>
      <c r="T3121">
        <v>0</v>
      </c>
      <c r="U3121">
        <v>0</v>
      </c>
      <c r="V3121">
        <v>89035.26</v>
      </c>
      <c r="W3121">
        <v>89035.26</v>
      </c>
      <c r="X3121" t="s">
        <v>133</v>
      </c>
      <c r="Y3121" t="s">
        <v>134</v>
      </c>
      <c r="Z3121">
        <v>156</v>
      </c>
      <c r="AA3121" t="s">
        <v>63</v>
      </c>
      <c r="AB3121">
        <v>156</v>
      </c>
      <c r="AC3121" t="s">
        <v>63</v>
      </c>
      <c r="AD3121">
        <v>0</v>
      </c>
      <c r="AE3121">
        <v>0</v>
      </c>
      <c r="AF3121">
        <v>18</v>
      </c>
      <c r="AG3121">
        <v>54.864699999999999</v>
      </c>
      <c r="AH3121">
        <v>0</v>
      </c>
      <c r="AI3121">
        <v>0</v>
      </c>
      <c r="AJ3121">
        <v>1</v>
      </c>
    </row>
    <row r="3122" spans="1:36" x14ac:dyDescent="0.35">
      <c r="A3122" t="s">
        <v>562</v>
      </c>
      <c r="B3122" t="str">
        <f t="shared" si="48"/>
        <v>2020</v>
      </c>
      <c r="D3122" s="1">
        <v>44033</v>
      </c>
      <c r="E3122">
        <v>1030</v>
      </c>
      <c r="F3122" t="s">
        <v>42</v>
      </c>
      <c r="G3122">
        <v>1</v>
      </c>
      <c r="H3122">
        <v>1</v>
      </c>
      <c r="I3122" t="s">
        <v>77</v>
      </c>
      <c r="J3122" t="s">
        <v>294</v>
      </c>
      <c r="L3122">
        <v>1976000</v>
      </c>
      <c r="M3122" t="s">
        <v>44</v>
      </c>
      <c r="N3122">
        <v>1.0149999999999999</v>
      </c>
      <c r="O3122" s="6">
        <v>2005.64</v>
      </c>
      <c r="P3122">
        <v>229.48415600000001</v>
      </c>
      <c r="Q3122">
        <v>40.113041000000003</v>
      </c>
      <c r="R3122">
        <v>0</v>
      </c>
      <c r="S3122">
        <v>132786.21539999999</v>
      </c>
      <c r="T3122">
        <v>0</v>
      </c>
      <c r="U3122">
        <v>0</v>
      </c>
      <c r="V3122">
        <v>23901.52</v>
      </c>
      <c r="W3122">
        <v>23901.52</v>
      </c>
      <c r="X3122" t="s">
        <v>563</v>
      </c>
      <c r="Y3122" t="s">
        <v>564</v>
      </c>
      <c r="Z3122">
        <v>410</v>
      </c>
      <c r="AA3122" t="s">
        <v>145</v>
      </c>
      <c r="AB3122">
        <v>156</v>
      </c>
      <c r="AC3122" t="s">
        <v>63</v>
      </c>
      <c r="AD3122">
        <v>0</v>
      </c>
      <c r="AE3122">
        <v>0</v>
      </c>
      <c r="AF3122">
        <v>18</v>
      </c>
      <c r="AG3122">
        <v>58.361499999999999</v>
      </c>
      <c r="AH3122">
        <v>0</v>
      </c>
      <c r="AI3122">
        <v>0</v>
      </c>
      <c r="AJ3122">
        <v>1</v>
      </c>
    </row>
    <row r="3123" spans="1:36" x14ac:dyDescent="0.35">
      <c r="A3123" t="s">
        <v>1227</v>
      </c>
      <c r="B3123" t="str">
        <f t="shared" si="48"/>
        <v>2022</v>
      </c>
      <c r="D3123" s="1">
        <v>44743</v>
      </c>
      <c r="E3123">
        <v>1010</v>
      </c>
      <c r="F3123" t="s">
        <v>65</v>
      </c>
      <c r="G3123">
        <v>1</v>
      </c>
      <c r="H3123">
        <v>2</v>
      </c>
      <c r="I3123" t="s">
        <v>58</v>
      </c>
      <c r="J3123" t="s">
        <v>59</v>
      </c>
      <c r="K3123" t="s">
        <v>38</v>
      </c>
      <c r="L3123">
        <v>57560000</v>
      </c>
      <c r="M3123" t="s">
        <v>44</v>
      </c>
      <c r="N3123">
        <v>2.6387999999999998</v>
      </c>
      <c r="O3123" s="6">
        <v>151889.32800000001</v>
      </c>
      <c r="P3123">
        <v>16057.257310999999</v>
      </c>
      <c r="Q3123">
        <v>3037.8335459999998</v>
      </c>
      <c r="R3123">
        <v>0</v>
      </c>
      <c r="S3123">
        <v>9389816.8608999997</v>
      </c>
      <c r="T3123">
        <v>0</v>
      </c>
      <c r="U3123">
        <v>0</v>
      </c>
      <c r="V3123">
        <v>845083.62</v>
      </c>
      <c r="W3123">
        <v>845083.62</v>
      </c>
      <c r="X3123" t="s">
        <v>334</v>
      </c>
      <c r="Y3123" t="s">
        <v>335</v>
      </c>
      <c r="Z3123">
        <v>410</v>
      </c>
      <c r="AA3123" t="s">
        <v>145</v>
      </c>
      <c r="AB3123">
        <v>156</v>
      </c>
      <c r="AC3123" t="s">
        <v>63</v>
      </c>
      <c r="AD3123">
        <v>0</v>
      </c>
      <c r="AE3123">
        <v>0</v>
      </c>
      <c r="AF3123">
        <v>18</v>
      </c>
      <c r="AG3123">
        <v>54.916200000000003</v>
      </c>
      <c r="AH3123">
        <v>0</v>
      </c>
      <c r="AI3123">
        <v>0</v>
      </c>
      <c r="AJ3123">
        <v>1</v>
      </c>
    </row>
    <row r="3124" spans="1:36" x14ac:dyDescent="0.35">
      <c r="A3124" t="s">
        <v>1748</v>
      </c>
      <c r="B3124" t="str">
        <f t="shared" si="48"/>
        <v>2022</v>
      </c>
      <c r="D3124" s="1">
        <v>44847</v>
      </c>
      <c r="E3124">
        <v>1150</v>
      </c>
      <c r="F3124" t="s">
        <v>50</v>
      </c>
      <c r="G3124">
        <v>1</v>
      </c>
      <c r="H3124">
        <v>87</v>
      </c>
      <c r="I3124" t="s">
        <v>1218</v>
      </c>
      <c r="J3124" t="s">
        <v>1219</v>
      </c>
      <c r="K3124" t="s">
        <v>38</v>
      </c>
      <c r="L3124">
        <v>8119.9999999999991</v>
      </c>
      <c r="M3124" t="s">
        <v>44</v>
      </c>
      <c r="N3124">
        <v>1.8288</v>
      </c>
      <c r="O3124" s="6">
        <v>14.849856000000001</v>
      </c>
      <c r="P3124">
        <v>1.0296000000000001</v>
      </c>
      <c r="Q3124">
        <v>0.12059400000000001</v>
      </c>
      <c r="R3124">
        <v>0</v>
      </c>
      <c r="S3124">
        <v>865.96789999999999</v>
      </c>
      <c r="T3124">
        <v>25.98</v>
      </c>
      <c r="U3124">
        <v>0</v>
      </c>
      <c r="V3124">
        <v>160.55000000000001</v>
      </c>
      <c r="W3124">
        <v>186.53</v>
      </c>
      <c r="X3124" t="s">
        <v>803</v>
      </c>
      <c r="Y3124" t="s">
        <v>804</v>
      </c>
      <c r="Z3124">
        <v>76</v>
      </c>
      <c r="AA3124" t="s">
        <v>68</v>
      </c>
      <c r="AB3124">
        <v>156</v>
      </c>
      <c r="AC3124" t="s">
        <v>63</v>
      </c>
      <c r="AD3124">
        <v>3</v>
      </c>
      <c r="AE3124">
        <v>0</v>
      </c>
      <c r="AF3124">
        <v>18</v>
      </c>
      <c r="AG3124">
        <v>54.077100000000002</v>
      </c>
      <c r="AH3124">
        <v>0</v>
      </c>
      <c r="AI3124">
        <v>0</v>
      </c>
      <c r="AJ3124">
        <v>1</v>
      </c>
    </row>
    <row r="3125" spans="1:36" x14ac:dyDescent="0.35">
      <c r="A3125" t="s">
        <v>972</v>
      </c>
      <c r="B3125" t="str">
        <f t="shared" si="48"/>
        <v>2022</v>
      </c>
      <c r="D3125" s="1">
        <v>44568</v>
      </c>
      <c r="E3125">
        <v>1150</v>
      </c>
      <c r="F3125" t="s">
        <v>50</v>
      </c>
      <c r="G3125">
        <v>1</v>
      </c>
      <c r="H3125">
        <v>15</v>
      </c>
      <c r="I3125" t="s">
        <v>137</v>
      </c>
      <c r="J3125" t="s">
        <v>109</v>
      </c>
      <c r="K3125" t="s">
        <v>38</v>
      </c>
      <c r="L3125">
        <v>398000</v>
      </c>
      <c r="M3125" t="s">
        <v>44</v>
      </c>
      <c r="N3125">
        <v>1.9878</v>
      </c>
      <c r="O3125" s="6">
        <v>791.14440000000002</v>
      </c>
      <c r="P3125">
        <v>52.0625</v>
      </c>
      <c r="Q3125">
        <v>0.87218099999999998</v>
      </c>
      <c r="R3125">
        <v>0</v>
      </c>
      <c r="S3125">
        <v>48737.14</v>
      </c>
      <c r="T3125">
        <v>1462.11</v>
      </c>
      <c r="U3125">
        <v>0</v>
      </c>
      <c r="V3125">
        <v>9035.86</v>
      </c>
      <c r="W3125">
        <v>10497.97</v>
      </c>
      <c r="X3125" t="s">
        <v>138</v>
      </c>
      <c r="Y3125" t="s">
        <v>139</v>
      </c>
      <c r="Z3125">
        <v>380</v>
      </c>
      <c r="AA3125" t="s">
        <v>47</v>
      </c>
      <c r="AB3125">
        <v>156</v>
      </c>
      <c r="AC3125" t="s">
        <v>63</v>
      </c>
      <c r="AD3125">
        <v>3</v>
      </c>
      <c r="AE3125">
        <v>0</v>
      </c>
      <c r="AF3125">
        <v>18</v>
      </c>
      <c r="AG3125">
        <v>57.739600000000003</v>
      </c>
      <c r="AH3125">
        <v>0</v>
      </c>
      <c r="AI3125">
        <v>0</v>
      </c>
      <c r="AJ3125">
        <v>1</v>
      </c>
    </row>
    <row r="3126" spans="1:36" x14ac:dyDescent="0.35">
      <c r="A3126" t="s">
        <v>1824</v>
      </c>
      <c r="B3126" t="str">
        <f t="shared" si="48"/>
        <v>2025</v>
      </c>
      <c r="C3126" s="2">
        <v>45771</v>
      </c>
      <c r="D3126" s="1">
        <v>45776</v>
      </c>
      <c r="E3126">
        <v>1150</v>
      </c>
      <c r="F3126" t="s">
        <v>50</v>
      </c>
      <c r="G3126">
        <v>1</v>
      </c>
      <c r="H3126">
        <v>12</v>
      </c>
      <c r="I3126" t="s">
        <v>589</v>
      </c>
      <c r="J3126" t="s">
        <v>2631</v>
      </c>
      <c r="K3126" t="s">
        <v>38</v>
      </c>
      <c r="L3126">
        <v>14174000</v>
      </c>
      <c r="M3126" t="s">
        <v>44</v>
      </c>
      <c r="N3126">
        <v>0.64229999999999998</v>
      </c>
      <c r="O3126" s="6">
        <v>9103.9601999999995</v>
      </c>
      <c r="P3126">
        <v>1352.8187</v>
      </c>
      <c r="Q3126">
        <v>197.92681400000001</v>
      </c>
      <c r="R3126">
        <v>792.22321499999998</v>
      </c>
      <c r="S3126">
        <v>676958.70039999997</v>
      </c>
      <c r="T3126">
        <v>54156.7</v>
      </c>
      <c r="U3126">
        <v>0</v>
      </c>
      <c r="V3126">
        <v>131600.76999999999</v>
      </c>
      <c r="W3126">
        <v>185757.47</v>
      </c>
      <c r="X3126" t="s">
        <v>244</v>
      </c>
      <c r="Y3126" t="s">
        <v>245</v>
      </c>
      <c r="Z3126">
        <v>156</v>
      </c>
      <c r="AA3126" t="s">
        <v>63</v>
      </c>
      <c r="AB3126">
        <v>156</v>
      </c>
      <c r="AC3126" t="s">
        <v>63</v>
      </c>
      <c r="AD3126">
        <v>8</v>
      </c>
      <c r="AE3126">
        <v>0</v>
      </c>
      <c r="AF3126">
        <v>18</v>
      </c>
      <c r="AG3126">
        <v>59.138800000000003</v>
      </c>
      <c r="AH3126">
        <v>0</v>
      </c>
      <c r="AI3126">
        <v>0</v>
      </c>
      <c r="AJ3126">
        <v>1</v>
      </c>
    </row>
    <row r="3127" spans="1:36" x14ac:dyDescent="0.35">
      <c r="A3127" t="s">
        <v>853</v>
      </c>
      <c r="B3127" t="str">
        <f t="shared" si="48"/>
        <v>2022</v>
      </c>
      <c r="D3127" s="1">
        <v>44911</v>
      </c>
      <c r="E3127">
        <v>1030</v>
      </c>
      <c r="F3127" t="s">
        <v>42</v>
      </c>
      <c r="G3127">
        <v>1</v>
      </c>
      <c r="H3127">
        <v>3</v>
      </c>
      <c r="I3127" t="s">
        <v>327</v>
      </c>
      <c r="J3127" t="s">
        <v>1252</v>
      </c>
      <c r="K3127" t="s">
        <v>38</v>
      </c>
      <c r="L3127">
        <v>12000000</v>
      </c>
      <c r="M3127" t="s">
        <v>44</v>
      </c>
      <c r="N3127">
        <v>0.65</v>
      </c>
      <c r="O3127" s="6">
        <v>7800</v>
      </c>
      <c r="P3127">
        <v>5004.353016</v>
      </c>
      <c r="Q3127">
        <v>27.059387000000001</v>
      </c>
      <c r="R3127">
        <v>0</v>
      </c>
      <c r="S3127">
        <v>711282.88729999994</v>
      </c>
      <c r="T3127">
        <v>56902.63</v>
      </c>
      <c r="U3127">
        <v>0</v>
      </c>
      <c r="V3127">
        <v>138273.29999999999</v>
      </c>
      <c r="W3127">
        <v>195175.93</v>
      </c>
      <c r="X3127" t="s">
        <v>100</v>
      </c>
      <c r="Y3127" t="s">
        <v>101</v>
      </c>
      <c r="Z3127">
        <v>156</v>
      </c>
      <c r="AA3127" t="s">
        <v>63</v>
      </c>
      <c r="AB3127">
        <v>156</v>
      </c>
      <c r="AC3127" t="s">
        <v>63</v>
      </c>
      <c r="AD3127">
        <v>8</v>
      </c>
      <c r="AE3127">
        <v>0</v>
      </c>
      <c r="AF3127">
        <v>18</v>
      </c>
      <c r="AG3127">
        <v>55.432899999999997</v>
      </c>
      <c r="AH3127">
        <v>0</v>
      </c>
      <c r="AI3127">
        <v>1</v>
      </c>
      <c r="AJ3127">
        <v>1</v>
      </c>
    </row>
    <row r="3128" spans="1:36" x14ac:dyDescent="0.35">
      <c r="A3128" t="s">
        <v>622</v>
      </c>
      <c r="B3128" t="str">
        <f t="shared" si="48"/>
        <v>2024</v>
      </c>
      <c r="C3128" s="2">
        <v>45504</v>
      </c>
      <c r="D3128" s="1">
        <v>45509</v>
      </c>
      <c r="E3128">
        <v>1030</v>
      </c>
      <c r="F3128" t="s">
        <v>42</v>
      </c>
      <c r="G3128">
        <v>1</v>
      </c>
      <c r="H3128">
        <v>5</v>
      </c>
      <c r="I3128" t="s">
        <v>147</v>
      </c>
      <c r="J3128" t="s">
        <v>623</v>
      </c>
      <c r="K3128" t="s">
        <v>38</v>
      </c>
      <c r="L3128">
        <v>4638200</v>
      </c>
      <c r="M3128" t="s">
        <v>44</v>
      </c>
      <c r="N3128">
        <v>0.55000000000000004</v>
      </c>
      <c r="O3128" s="6">
        <v>2551.0100000000002</v>
      </c>
      <c r="P3128">
        <v>665.54087500000003</v>
      </c>
      <c r="Q3128">
        <v>32.089716000000003</v>
      </c>
      <c r="R3128">
        <v>0</v>
      </c>
      <c r="S3128">
        <v>193418.90900000001</v>
      </c>
      <c r="T3128">
        <v>27078.65</v>
      </c>
      <c r="U3128">
        <v>0</v>
      </c>
      <c r="V3128">
        <v>39689.56</v>
      </c>
      <c r="W3128">
        <v>66768.210000000006</v>
      </c>
      <c r="X3128" t="s">
        <v>100</v>
      </c>
      <c r="Y3128" t="s">
        <v>101</v>
      </c>
      <c r="Z3128">
        <v>156</v>
      </c>
      <c r="AA3128" t="s">
        <v>63</v>
      </c>
      <c r="AB3128">
        <v>156</v>
      </c>
      <c r="AC3128" t="s">
        <v>63</v>
      </c>
      <c r="AD3128">
        <v>14</v>
      </c>
      <c r="AE3128">
        <v>0</v>
      </c>
      <c r="AF3128">
        <v>18</v>
      </c>
      <c r="AG3128">
        <v>59.538400000000003</v>
      </c>
      <c r="AH3128">
        <v>0</v>
      </c>
      <c r="AI3128">
        <v>0</v>
      </c>
      <c r="AJ3128">
        <v>1</v>
      </c>
    </row>
    <row r="3129" spans="1:36" x14ac:dyDescent="0.35">
      <c r="A3129" t="s">
        <v>496</v>
      </c>
      <c r="B3129" t="str">
        <f t="shared" si="48"/>
        <v>2025</v>
      </c>
      <c r="C3129" s="1">
        <v>45873</v>
      </c>
      <c r="D3129" s="1">
        <v>45872</v>
      </c>
      <c r="E3129">
        <v>1030</v>
      </c>
      <c r="F3129" t="s">
        <v>42</v>
      </c>
      <c r="G3129">
        <v>1</v>
      </c>
      <c r="H3129">
        <v>5</v>
      </c>
      <c r="I3129" t="s">
        <v>338</v>
      </c>
      <c r="J3129" t="s">
        <v>2632</v>
      </c>
      <c r="K3129" t="s">
        <v>38</v>
      </c>
      <c r="L3129">
        <v>13950000</v>
      </c>
      <c r="M3129" t="s">
        <v>44</v>
      </c>
      <c r="N3129">
        <v>1.0279</v>
      </c>
      <c r="O3129" s="6">
        <v>14339.205</v>
      </c>
      <c r="P3129">
        <v>2445.8325</v>
      </c>
      <c r="Q3129">
        <v>286.78105399999998</v>
      </c>
      <c r="R3129">
        <v>0</v>
      </c>
      <c r="S3129">
        <v>1045832.4623</v>
      </c>
      <c r="T3129">
        <v>146416.54</v>
      </c>
      <c r="U3129">
        <v>0</v>
      </c>
      <c r="V3129">
        <v>214604.58</v>
      </c>
      <c r="W3129">
        <v>361021.12</v>
      </c>
      <c r="X3129" t="s">
        <v>113</v>
      </c>
      <c r="Y3129" t="s">
        <v>114</v>
      </c>
      <c r="Z3129">
        <v>484</v>
      </c>
      <c r="AA3129" t="s">
        <v>115</v>
      </c>
      <c r="AB3129">
        <v>156</v>
      </c>
      <c r="AC3129" t="s">
        <v>63</v>
      </c>
      <c r="AD3129">
        <v>14</v>
      </c>
      <c r="AE3129">
        <v>0</v>
      </c>
      <c r="AF3129">
        <v>18</v>
      </c>
      <c r="AG3129">
        <v>61.2607</v>
      </c>
      <c r="AH3129">
        <v>0</v>
      </c>
      <c r="AI3129">
        <v>0</v>
      </c>
      <c r="AJ3129">
        <v>1</v>
      </c>
    </row>
    <row r="3130" spans="1:36" x14ac:dyDescent="0.35">
      <c r="A3130" t="s">
        <v>2149</v>
      </c>
      <c r="B3130" t="str">
        <f t="shared" si="48"/>
        <v>2025</v>
      </c>
      <c r="C3130" s="1">
        <v>45719</v>
      </c>
      <c r="D3130" s="1">
        <v>45720</v>
      </c>
      <c r="E3130">
        <v>1150</v>
      </c>
      <c r="F3130" t="s">
        <v>50</v>
      </c>
      <c r="G3130">
        <v>1</v>
      </c>
      <c r="H3130">
        <v>10</v>
      </c>
      <c r="I3130" t="s">
        <v>247</v>
      </c>
      <c r="J3130" t="s">
        <v>1175</v>
      </c>
      <c r="K3130" t="s">
        <v>38</v>
      </c>
      <c r="L3130">
        <v>5434780</v>
      </c>
      <c r="M3130" t="s">
        <v>44</v>
      </c>
      <c r="N3130">
        <v>1.1499999999999999</v>
      </c>
      <c r="O3130" s="6">
        <v>6249.9970000000003</v>
      </c>
      <c r="P3130">
        <v>357.17623900000001</v>
      </c>
      <c r="Q3130">
        <v>124.99866400000001</v>
      </c>
      <c r="R3130">
        <v>0</v>
      </c>
      <c r="S3130">
        <v>421060.19420000003</v>
      </c>
      <c r="T3130">
        <v>84212.04</v>
      </c>
      <c r="U3130">
        <v>0</v>
      </c>
      <c r="V3130">
        <v>90949</v>
      </c>
      <c r="W3130">
        <v>175161.04</v>
      </c>
      <c r="X3130" t="s">
        <v>199</v>
      </c>
      <c r="Y3130" t="s">
        <v>200</v>
      </c>
      <c r="Z3130">
        <v>156</v>
      </c>
      <c r="AA3130" t="s">
        <v>63</v>
      </c>
      <c r="AB3130">
        <v>156</v>
      </c>
      <c r="AC3130" t="s">
        <v>63</v>
      </c>
      <c r="AD3130">
        <v>20</v>
      </c>
      <c r="AE3130">
        <v>0</v>
      </c>
      <c r="AF3130">
        <v>18</v>
      </c>
      <c r="AG3130">
        <v>62.544400000000003</v>
      </c>
      <c r="AH3130">
        <v>0</v>
      </c>
      <c r="AI3130">
        <v>0</v>
      </c>
      <c r="AJ3130">
        <v>1</v>
      </c>
    </row>
    <row r="3131" spans="1:36" x14ac:dyDescent="0.35">
      <c r="A3131" t="s">
        <v>1042</v>
      </c>
      <c r="B3131" t="str">
        <f t="shared" si="48"/>
        <v>2022</v>
      </c>
      <c r="D3131" s="1">
        <v>44589</v>
      </c>
      <c r="E3131">
        <v>1150</v>
      </c>
      <c r="F3131" t="s">
        <v>50</v>
      </c>
      <c r="G3131">
        <v>11</v>
      </c>
      <c r="H3131">
        <v>10</v>
      </c>
      <c r="I3131" t="s">
        <v>242</v>
      </c>
      <c r="J3131" t="s">
        <v>249</v>
      </c>
      <c r="K3131" t="s">
        <v>38</v>
      </c>
      <c r="L3131">
        <v>500000</v>
      </c>
      <c r="M3131" t="s">
        <v>44</v>
      </c>
      <c r="N3131">
        <v>2.3071999999999999</v>
      </c>
      <c r="O3131" s="6">
        <v>1153.5999999999999</v>
      </c>
      <c r="P3131">
        <v>256.889996</v>
      </c>
      <c r="Q3131">
        <v>23.071358</v>
      </c>
      <c r="R3131">
        <v>0</v>
      </c>
      <c r="S3131">
        <v>83007.671199999997</v>
      </c>
      <c r="T3131">
        <v>16601.53</v>
      </c>
      <c r="U3131">
        <v>0</v>
      </c>
      <c r="V3131">
        <v>17929.66</v>
      </c>
      <c r="W3131">
        <v>34531.19</v>
      </c>
      <c r="X3131" t="s">
        <v>199</v>
      </c>
      <c r="Y3131" t="s">
        <v>200</v>
      </c>
      <c r="Z3131">
        <v>156</v>
      </c>
      <c r="AA3131" t="s">
        <v>63</v>
      </c>
      <c r="AB3131">
        <v>156</v>
      </c>
      <c r="AC3131" t="s">
        <v>63</v>
      </c>
      <c r="AD3131">
        <v>20</v>
      </c>
      <c r="AE3131">
        <v>0</v>
      </c>
      <c r="AF3131">
        <v>18</v>
      </c>
      <c r="AG3131">
        <v>57.902700000000003</v>
      </c>
      <c r="AH3131">
        <v>0</v>
      </c>
      <c r="AI3131">
        <v>0</v>
      </c>
      <c r="AJ3131">
        <v>1</v>
      </c>
    </row>
    <row r="3132" spans="1:36" x14ac:dyDescent="0.35">
      <c r="A3132" t="s">
        <v>722</v>
      </c>
      <c r="B3132" t="str">
        <f t="shared" si="48"/>
        <v>2024</v>
      </c>
      <c r="C3132" s="1">
        <v>45423</v>
      </c>
      <c r="D3132" s="1">
        <v>45428</v>
      </c>
      <c r="E3132">
        <v>1030</v>
      </c>
      <c r="F3132" t="s">
        <v>42</v>
      </c>
      <c r="G3132">
        <v>1</v>
      </c>
      <c r="H3132">
        <v>39</v>
      </c>
      <c r="I3132" t="s">
        <v>164</v>
      </c>
      <c r="J3132" t="s">
        <v>776</v>
      </c>
      <c r="K3132" t="s">
        <v>38</v>
      </c>
      <c r="L3132">
        <v>300000</v>
      </c>
      <c r="M3132" t="s">
        <v>44</v>
      </c>
      <c r="N3132">
        <v>5.2</v>
      </c>
      <c r="O3132" s="6">
        <v>1560</v>
      </c>
      <c r="P3132">
        <v>202.69376</v>
      </c>
      <c r="Q3132">
        <v>31.198903000000001</v>
      </c>
      <c r="R3132">
        <v>0</v>
      </c>
      <c r="S3132">
        <v>105234.5379</v>
      </c>
      <c r="T3132">
        <v>21046.91</v>
      </c>
      <c r="U3132">
        <v>0</v>
      </c>
      <c r="V3132">
        <v>22730.66</v>
      </c>
      <c r="W3132">
        <v>43777.57</v>
      </c>
      <c r="X3132" t="s">
        <v>133</v>
      </c>
      <c r="Y3132" t="s">
        <v>134</v>
      </c>
      <c r="Z3132">
        <v>156</v>
      </c>
      <c r="AA3132" t="s">
        <v>63</v>
      </c>
      <c r="AB3132">
        <v>156</v>
      </c>
      <c r="AC3132" t="s">
        <v>63</v>
      </c>
      <c r="AD3132">
        <v>20</v>
      </c>
      <c r="AE3132">
        <v>0</v>
      </c>
      <c r="AF3132">
        <v>18</v>
      </c>
      <c r="AG3132">
        <v>58.662399999999998</v>
      </c>
      <c r="AH3132">
        <v>0</v>
      </c>
      <c r="AI3132">
        <v>0</v>
      </c>
      <c r="AJ3132">
        <v>1</v>
      </c>
    </row>
    <row r="3133" spans="1:36" x14ac:dyDescent="0.35">
      <c r="A3133" t="s">
        <v>196</v>
      </c>
      <c r="B3133" t="str">
        <f t="shared" si="48"/>
        <v>2025</v>
      </c>
      <c r="C3133" s="2">
        <v>45807</v>
      </c>
      <c r="D3133" s="1">
        <v>45807</v>
      </c>
      <c r="E3133">
        <v>1150</v>
      </c>
      <c r="F3133" t="s">
        <v>50</v>
      </c>
      <c r="G3133">
        <v>1</v>
      </c>
      <c r="H3133">
        <v>3</v>
      </c>
      <c r="I3133" t="s">
        <v>197</v>
      </c>
      <c r="J3133" t="s">
        <v>2634</v>
      </c>
      <c r="K3133" t="s">
        <v>38</v>
      </c>
      <c r="L3133">
        <v>1591500</v>
      </c>
      <c r="M3133" t="s">
        <v>44</v>
      </c>
      <c r="N3133">
        <v>2.3170000000000002</v>
      </c>
      <c r="O3133" s="6">
        <v>3687.5055000000002</v>
      </c>
      <c r="P3133">
        <v>211.10720000000001</v>
      </c>
      <c r="Q3133">
        <v>4.0902019999999997</v>
      </c>
      <c r="R3133">
        <v>94.375473999999997</v>
      </c>
      <c r="S3133">
        <v>237187.04889999999</v>
      </c>
      <c r="T3133">
        <v>0</v>
      </c>
      <c r="U3133">
        <v>0</v>
      </c>
      <c r="V3133">
        <v>42693.67</v>
      </c>
      <c r="W3133">
        <v>42693.67</v>
      </c>
      <c r="X3133" t="s">
        <v>199</v>
      </c>
      <c r="Y3133" t="s">
        <v>200</v>
      </c>
      <c r="Z3133">
        <v>156</v>
      </c>
      <c r="AA3133" t="s">
        <v>63</v>
      </c>
      <c r="AB3133">
        <v>156</v>
      </c>
      <c r="AC3133" t="s">
        <v>63</v>
      </c>
      <c r="AD3133">
        <v>0</v>
      </c>
      <c r="AE3133">
        <v>0</v>
      </c>
      <c r="AF3133">
        <v>18</v>
      </c>
      <c r="AG3133">
        <v>59.3401</v>
      </c>
      <c r="AH3133">
        <v>0</v>
      </c>
      <c r="AI3133">
        <v>0</v>
      </c>
      <c r="AJ3133">
        <v>1</v>
      </c>
    </row>
    <row r="3134" spans="1:36" x14ac:dyDescent="0.35">
      <c r="A3134" t="s">
        <v>604</v>
      </c>
      <c r="B3134" t="str">
        <f t="shared" si="48"/>
        <v>2025</v>
      </c>
      <c r="C3134" s="1">
        <v>45854</v>
      </c>
      <c r="D3134" s="1">
        <v>45859</v>
      </c>
      <c r="E3134">
        <v>1150</v>
      </c>
      <c r="F3134" t="s">
        <v>50</v>
      </c>
      <c r="G3134">
        <v>1</v>
      </c>
      <c r="H3134">
        <v>27</v>
      </c>
      <c r="I3134" t="s">
        <v>211</v>
      </c>
      <c r="J3134" t="s">
        <v>2635</v>
      </c>
      <c r="K3134" t="s">
        <v>38</v>
      </c>
      <c r="L3134">
        <v>1080000</v>
      </c>
      <c r="M3134" t="s">
        <v>44</v>
      </c>
      <c r="N3134">
        <v>2.2168000000000001</v>
      </c>
      <c r="O3134" s="6">
        <v>2394.1439999999998</v>
      </c>
      <c r="P3134">
        <v>163.19731999999999</v>
      </c>
      <c r="Q3134">
        <v>2.6333389999999999</v>
      </c>
      <c r="R3134">
        <v>39.610999999999997</v>
      </c>
      <c r="S3134">
        <v>158085.39000000001</v>
      </c>
      <c r="T3134">
        <v>0</v>
      </c>
      <c r="U3134">
        <v>0</v>
      </c>
      <c r="V3134">
        <v>28455.37</v>
      </c>
      <c r="W3134">
        <v>28455.37</v>
      </c>
      <c r="X3134" t="s">
        <v>96</v>
      </c>
      <c r="Y3134" t="s">
        <v>97</v>
      </c>
      <c r="Z3134">
        <v>156</v>
      </c>
      <c r="AA3134" t="s">
        <v>63</v>
      </c>
      <c r="AB3134">
        <v>156</v>
      </c>
      <c r="AC3134" t="s">
        <v>63</v>
      </c>
      <c r="AD3134">
        <v>0</v>
      </c>
      <c r="AE3134">
        <v>0</v>
      </c>
      <c r="AF3134">
        <v>18</v>
      </c>
      <c r="AG3134">
        <v>60.811700000000002</v>
      </c>
      <c r="AH3134">
        <v>0</v>
      </c>
      <c r="AI3134">
        <v>0</v>
      </c>
      <c r="AJ3134">
        <v>1</v>
      </c>
    </row>
    <row r="3135" spans="1:36" x14ac:dyDescent="0.35">
      <c r="A3135" t="s">
        <v>1892</v>
      </c>
      <c r="B3135" t="str">
        <f t="shared" si="48"/>
        <v>2024</v>
      </c>
      <c r="C3135" s="1">
        <v>45297</v>
      </c>
      <c r="D3135" s="1">
        <v>45299</v>
      </c>
      <c r="E3135">
        <v>1030</v>
      </c>
      <c r="F3135" t="s">
        <v>42</v>
      </c>
      <c r="G3135">
        <v>1</v>
      </c>
      <c r="H3135">
        <v>2</v>
      </c>
      <c r="I3135" t="s">
        <v>72</v>
      </c>
      <c r="J3135" t="s">
        <v>73</v>
      </c>
      <c r="K3135" t="s">
        <v>38</v>
      </c>
      <c r="L3135">
        <v>2360000</v>
      </c>
      <c r="M3135" t="s">
        <v>44</v>
      </c>
      <c r="N3135">
        <v>2.3149999999999999</v>
      </c>
      <c r="O3135" s="6">
        <v>5463.4</v>
      </c>
      <c r="P3135">
        <v>313.5</v>
      </c>
      <c r="Q3135">
        <v>10.07948</v>
      </c>
      <c r="R3135">
        <v>5.0881049999999997</v>
      </c>
      <c r="S3135">
        <v>339936.7697</v>
      </c>
      <c r="T3135">
        <v>0</v>
      </c>
      <c r="U3135">
        <v>0</v>
      </c>
      <c r="V3135">
        <v>61188.62</v>
      </c>
      <c r="W3135">
        <v>61188.62</v>
      </c>
      <c r="X3135" t="s">
        <v>96</v>
      </c>
      <c r="Y3135" t="s">
        <v>97</v>
      </c>
      <c r="Z3135">
        <v>156</v>
      </c>
      <c r="AA3135" t="s">
        <v>63</v>
      </c>
      <c r="AB3135">
        <v>156</v>
      </c>
      <c r="AC3135" t="s">
        <v>63</v>
      </c>
      <c r="AD3135">
        <v>0</v>
      </c>
      <c r="AE3135">
        <v>0</v>
      </c>
      <c r="AF3135">
        <v>18</v>
      </c>
      <c r="AG3135">
        <v>58.69</v>
      </c>
      <c r="AH3135">
        <v>0</v>
      </c>
      <c r="AI3135">
        <v>0</v>
      </c>
      <c r="AJ3135">
        <v>1</v>
      </c>
    </row>
    <row r="3136" spans="1:36" x14ac:dyDescent="0.35">
      <c r="A3136" t="s">
        <v>131</v>
      </c>
      <c r="B3136" t="str">
        <f t="shared" si="48"/>
        <v>2025</v>
      </c>
      <c r="C3136" s="1">
        <v>45688</v>
      </c>
      <c r="D3136" s="1">
        <v>45688</v>
      </c>
      <c r="E3136">
        <v>1030</v>
      </c>
      <c r="F3136" t="s">
        <v>42</v>
      </c>
      <c r="G3136">
        <v>1</v>
      </c>
      <c r="H3136">
        <v>4</v>
      </c>
      <c r="I3136" t="s">
        <v>85</v>
      </c>
      <c r="J3136" t="s">
        <v>73</v>
      </c>
      <c r="K3136" t="s">
        <v>38</v>
      </c>
      <c r="L3136">
        <v>2846000</v>
      </c>
      <c r="M3136" t="s">
        <v>44</v>
      </c>
      <c r="N3136">
        <v>2.3115999999999999</v>
      </c>
      <c r="O3136" s="6">
        <v>6578.8136000000004</v>
      </c>
      <c r="P3136">
        <v>831.39700000000005</v>
      </c>
      <c r="Q3136">
        <v>13.017599000000001</v>
      </c>
      <c r="R3136">
        <v>72.443184000000002</v>
      </c>
      <c r="S3136">
        <v>464436.47529999999</v>
      </c>
      <c r="T3136">
        <v>0</v>
      </c>
      <c r="U3136">
        <v>0</v>
      </c>
      <c r="V3136">
        <v>83598.570000000007</v>
      </c>
      <c r="W3136">
        <v>83598.570000000007</v>
      </c>
      <c r="X3136" t="s">
        <v>133</v>
      </c>
      <c r="Y3136" t="s">
        <v>134</v>
      </c>
      <c r="Z3136">
        <v>156</v>
      </c>
      <c r="AA3136" t="s">
        <v>63</v>
      </c>
      <c r="AB3136">
        <v>156</v>
      </c>
      <c r="AC3136" t="s">
        <v>63</v>
      </c>
      <c r="AD3136">
        <v>0</v>
      </c>
      <c r="AE3136">
        <v>0</v>
      </c>
      <c r="AF3136">
        <v>18</v>
      </c>
      <c r="AG3136">
        <v>61.960599999999999</v>
      </c>
      <c r="AH3136">
        <v>0</v>
      </c>
      <c r="AI3136">
        <v>0</v>
      </c>
      <c r="AJ3136">
        <v>1</v>
      </c>
    </row>
    <row r="3137" spans="1:36" x14ac:dyDescent="0.35">
      <c r="A3137" t="s">
        <v>1348</v>
      </c>
      <c r="B3137" t="str">
        <f t="shared" si="48"/>
        <v>2020</v>
      </c>
      <c r="D3137" s="1">
        <v>44004</v>
      </c>
      <c r="E3137">
        <v>1150</v>
      </c>
      <c r="F3137" t="s">
        <v>50</v>
      </c>
      <c r="G3137">
        <v>1</v>
      </c>
      <c r="H3137">
        <v>1</v>
      </c>
      <c r="I3137" t="s">
        <v>99</v>
      </c>
      <c r="J3137" t="s">
        <v>81</v>
      </c>
      <c r="L3137">
        <v>6160000</v>
      </c>
      <c r="M3137" t="s">
        <v>44</v>
      </c>
      <c r="N3137">
        <v>1.4935</v>
      </c>
      <c r="O3137" s="6">
        <v>9199.9599999999991</v>
      </c>
      <c r="P3137">
        <v>625.55095200000005</v>
      </c>
      <c r="Q3137">
        <v>13.791558</v>
      </c>
      <c r="R3137">
        <v>40.433919000000003</v>
      </c>
      <c r="S3137">
        <v>575144.96490000002</v>
      </c>
      <c r="T3137">
        <v>0</v>
      </c>
      <c r="U3137">
        <v>0</v>
      </c>
      <c r="V3137">
        <v>0</v>
      </c>
      <c r="W3137">
        <v>0</v>
      </c>
      <c r="X3137" t="s">
        <v>752</v>
      </c>
      <c r="Y3137" t="s">
        <v>753</v>
      </c>
      <c r="Z3137">
        <v>344</v>
      </c>
      <c r="AA3137" t="s">
        <v>753</v>
      </c>
      <c r="AB3137">
        <v>156</v>
      </c>
      <c r="AC3137" t="s">
        <v>63</v>
      </c>
      <c r="AD3137">
        <v>0</v>
      </c>
      <c r="AE3137">
        <v>0</v>
      </c>
      <c r="AF3137">
        <v>18</v>
      </c>
      <c r="AG3137">
        <v>58.214599999999997</v>
      </c>
      <c r="AH3137">
        <v>0</v>
      </c>
      <c r="AI3137">
        <v>0</v>
      </c>
      <c r="AJ3137">
        <v>1</v>
      </c>
    </row>
    <row r="3138" spans="1:36" x14ac:dyDescent="0.35">
      <c r="A3138" t="s">
        <v>1045</v>
      </c>
      <c r="B3138" t="str">
        <f t="shared" si="48"/>
        <v>2024</v>
      </c>
      <c r="C3138" s="1">
        <v>45642</v>
      </c>
      <c r="D3138" s="1">
        <v>45646</v>
      </c>
      <c r="E3138">
        <v>1030</v>
      </c>
      <c r="F3138" t="s">
        <v>42</v>
      </c>
      <c r="G3138">
        <v>1</v>
      </c>
      <c r="H3138">
        <v>7</v>
      </c>
      <c r="I3138" t="s">
        <v>330</v>
      </c>
      <c r="J3138" t="s">
        <v>2119</v>
      </c>
      <c r="K3138" t="s">
        <v>38</v>
      </c>
      <c r="L3138">
        <v>501210000</v>
      </c>
      <c r="M3138" t="s">
        <v>44</v>
      </c>
      <c r="N3138">
        <v>0.94</v>
      </c>
      <c r="O3138" s="6">
        <v>471137.4</v>
      </c>
      <c r="P3138">
        <v>45355.164503</v>
      </c>
      <c r="Q3138">
        <v>9422.7089510000005</v>
      </c>
      <c r="R3138">
        <v>0</v>
      </c>
      <c r="S3138">
        <v>32033791.8627</v>
      </c>
      <c r="T3138">
        <v>0</v>
      </c>
      <c r="U3138">
        <v>0</v>
      </c>
      <c r="V3138">
        <v>3113684.98</v>
      </c>
      <c r="W3138">
        <v>3113684.98</v>
      </c>
      <c r="X3138" t="s">
        <v>106</v>
      </c>
      <c r="Y3138" t="s">
        <v>107</v>
      </c>
      <c r="Z3138">
        <v>156</v>
      </c>
      <c r="AA3138" t="s">
        <v>63</v>
      </c>
      <c r="AB3138">
        <v>156</v>
      </c>
      <c r="AC3138" t="s">
        <v>63</v>
      </c>
      <c r="AD3138">
        <v>8</v>
      </c>
      <c r="AE3138">
        <v>0</v>
      </c>
      <c r="AF3138">
        <v>18</v>
      </c>
      <c r="AG3138">
        <v>60.910600000000002</v>
      </c>
      <c r="AH3138">
        <v>0</v>
      </c>
      <c r="AI3138">
        <v>1</v>
      </c>
      <c r="AJ3138">
        <v>1</v>
      </c>
    </row>
    <row r="3139" spans="1:36" x14ac:dyDescent="0.35">
      <c r="A3139" t="s">
        <v>202</v>
      </c>
      <c r="B3139" t="str">
        <f t="shared" ref="B3139:B3202" si="49">LEFT(A3139,4)</f>
        <v>2023</v>
      </c>
      <c r="C3139" s="1">
        <v>45250</v>
      </c>
      <c r="D3139" s="1">
        <v>45254</v>
      </c>
      <c r="E3139">
        <v>1150</v>
      </c>
      <c r="F3139" t="s">
        <v>50</v>
      </c>
      <c r="G3139">
        <v>1</v>
      </c>
      <c r="H3139">
        <v>2</v>
      </c>
      <c r="I3139" t="s">
        <v>338</v>
      </c>
      <c r="J3139" t="s">
        <v>339</v>
      </c>
      <c r="K3139" t="s">
        <v>38</v>
      </c>
      <c r="L3139">
        <v>10000</v>
      </c>
      <c r="M3139" t="s">
        <v>130</v>
      </c>
      <c r="N3139">
        <v>565</v>
      </c>
      <c r="O3139" s="6">
        <v>5650</v>
      </c>
      <c r="P3139">
        <v>926.78349000000003</v>
      </c>
      <c r="Q3139">
        <v>112.999729</v>
      </c>
      <c r="R3139">
        <v>0</v>
      </c>
      <c r="S3139">
        <v>381707.1312</v>
      </c>
      <c r="T3139">
        <v>53439</v>
      </c>
      <c r="U3139">
        <v>0</v>
      </c>
      <c r="V3139">
        <v>78326.3</v>
      </c>
      <c r="W3139">
        <v>131765.29999999999</v>
      </c>
      <c r="X3139" t="s">
        <v>91</v>
      </c>
      <c r="Y3139" t="s">
        <v>92</v>
      </c>
      <c r="Z3139">
        <v>156</v>
      </c>
      <c r="AA3139" t="s">
        <v>63</v>
      </c>
      <c r="AB3139">
        <v>156</v>
      </c>
      <c r="AC3139" t="s">
        <v>63</v>
      </c>
      <c r="AD3139">
        <v>14</v>
      </c>
      <c r="AE3139">
        <v>0</v>
      </c>
      <c r="AF3139">
        <v>18</v>
      </c>
      <c r="AG3139">
        <v>57.058199999999999</v>
      </c>
      <c r="AH3139">
        <v>0</v>
      </c>
      <c r="AI3139">
        <v>0</v>
      </c>
      <c r="AJ3139">
        <v>1</v>
      </c>
    </row>
    <row r="3140" spans="1:36" x14ac:dyDescent="0.35">
      <c r="A3140" t="s">
        <v>943</v>
      </c>
      <c r="B3140" t="str">
        <f t="shared" si="49"/>
        <v>2025</v>
      </c>
      <c r="C3140" s="1">
        <v>45739</v>
      </c>
      <c r="D3140" s="1">
        <v>45742</v>
      </c>
      <c r="E3140">
        <v>1030</v>
      </c>
      <c r="F3140" t="s">
        <v>42</v>
      </c>
      <c r="G3140">
        <v>1</v>
      </c>
      <c r="H3140">
        <v>81</v>
      </c>
      <c r="I3140" t="s">
        <v>51</v>
      </c>
      <c r="J3140" t="s">
        <v>944</v>
      </c>
      <c r="K3140" t="s">
        <v>38</v>
      </c>
      <c r="L3140">
        <v>75000</v>
      </c>
      <c r="M3140" t="s">
        <v>44</v>
      </c>
      <c r="N3140">
        <v>1.2</v>
      </c>
      <c r="O3140" s="6">
        <v>90</v>
      </c>
      <c r="P3140">
        <v>14.312606000000001</v>
      </c>
      <c r="Q3140">
        <v>1.695943</v>
      </c>
      <c r="R3140">
        <v>0</v>
      </c>
      <c r="S3140">
        <v>6719.0267000000003</v>
      </c>
      <c r="T3140">
        <v>1343.81</v>
      </c>
      <c r="U3140">
        <v>0</v>
      </c>
      <c r="V3140">
        <v>1451.31</v>
      </c>
      <c r="W3140">
        <v>2795.12</v>
      </c>
      <c r="X3140" t="s">
        <v>96</v>
      </c>
      <c r="Y3140" t="s">
        <v>97</v>
      </c>
      <c r="Z3140">
        <v>156</v>
      </c>
      <c r="AA3140" t="s">
        <v>63</v>
      </c>
      <c r="AB3140">
        <v>156</v>
      </c>
      <c r="AC3140" t="s">
        <v>63</v>
      </c>
      <c r="AD3140">
        <v>20</v>
      </c>
      <c r="AE3140">
        <v>0</v>
      </c>
      <c r="AF3140">
        <v>18</v>
      </c>
      <c r="AG3140">
        <v>63.377299999999998</v>
      </c>
      <c r="AH3140">
        <v>0</v>
      </c>
      <c r="AI3140">
        <v>0</v>
      </c>
      <c r="AJ3140">
        <v>1</v>
      </c>
    </row>
    <row r="3141" spans="1:36" x14ac:dyDescent="0.35">
      <c r="A3141" t="s">
        <v>536</v>
      </c>
      <c r="B3141" t="str">
        <f t="shared" si="49"/>
        <v>2024</v>
      </c>
      <c r="C3141" s="1">
        <v>45350</v>
      </c>
      <c r="D3141" s="1">
        <v>45356</v>
      </c>
      <c r="E3141">
        <v>1030</v>
      </c>
      <c r="F3141" t="s">
        <v>42</v>
      </c>
      <c r="G3141">
        <v>1</v>
      </c>
      <c r="H3141">
        <v>3</v>
      </c>
      <c r="I3141" t="s">
        <v>153</v>
      </c>
      <c r="J3141" t="s">
        <v>348</v>
      </c>
      <c r="K3141" t="s">
        <v>38</v>
      </c>
      <c r="L3141">
        <v>170000</v>
      </c>
      <c r="M3141" t="s">
        <v>44</v>
      </c>
      <c r="N3141">
        <v>0.8</v>
      </c>
      <c r="O3141" s="6">
        <v>136</v>
      </c>
      <c r="P3141">
        <v>14.0624</v>
      </c>
      <c r="Q3141">
        <v>2.7197960000000001</v>
      </c>
      <c r="R3141">
        <v>0</v>
      </c>
      <c r="S3141">
        <v>9001.2070000000003</v>
      </c>
      <c r="T3141">
        <v>1800.24</v>
      </c>
      <c r="U3141">
        <v>0</v>
      </c>
      <c r="V3141">
        <v>1944.37</v>
      </c>
      <c r="W3141">
        <v>3744.61</v>
      </c>
      <c r="X3141" t="s">
        <v>100</v>
      </c>
      <c r="Y3141" t="s">
        <v>101</v>
      </c>
      <c r="Z3141">
        <v>156</v>
      </c>
      <c r="AA3141" t="s">
        <v>63</v>
      </c>
      <c r="AB3141">
        <v>156</v>
      </c>
      <c r="AC3141" t="s">
        <v>63</v>
      </c>
      <c r="AD3141">
        <v>20</v>
      </c>
      <c r="AE3141">
        <v>0</v>
      </c>
      <c r="AF3141">
        <v>18</v>
      </c>
      <c r="AG3141">
        <v>58.914900000000003</v>
      </c>
      <c r="AH3141">
        <v>0</v>
      </c>
      <c r="AI3141">
        <v>0</v>
      </c>
      <c r="AJ3141">
        <v>1</v>
      </c>
    </row>
    <row r="3142" spans="1:36" x14ac:dyDescent="0.35">
      <c r="A3142" t="s">
        <v>1017</v>
      </c>
      <c r="B3142" t="str">
        <f t="shared" si="49"/>
        <v>2019</v>
      </c>
      <c r="D3142" s="1">
        <v>43672</v>
      </c>
      <c r="E3142">
        <v>1150</v>
      </c>
      <c r="F3142" t="s">
        <v>50</v>
      </c>
      <c r="G3142">
        <v>1</v>
      </c>
      <c r="H3142">
        <v>297</v>
      </c>
      <c r="I3142" t="s">
        <v>51</v>
      </c>
      <c r="J3142" t="s">
        <v>2636</v>
      </c>
      <c r="K3142" t="s">
        <v>38</v>
      </c>
      <c r="L3142">
        <v>3000</v>
      </c>
      <c r="M3142" t="s">
        <v>44</v>
      </c>
      <c r="N3142">
        <v>10.29</v>
      </c>
      <c r="O3142" s="6">
        <v>30.87</v>
      </c>
      <c r="P3142">
        <v>1.90405</v>
      </c>
      <c r="Q3142">
        <v>0.61608499999999999</v>
      </c>
      <c r="R3142">
        <v>7.7509999999999996E-2</v>
      </c>
      <c r="S3142">
        <v>1707.0187000000001</v>
      </c>
      <c r="T3142">
        <v>341.4</v>
      </c>
      <c r="U3142">
        <v>0</v>
      </c>
      <c r="V3142">
        <v>368.72</v>
      </c>
      <c r="W3142">
        <v>710.12</v>
      </c>
      <c r="X3142" t="s">
        <v>270</v>
      </c>
      <c r="Y3142" t="s">
        <v>271</v>
      </c>
      <c r="Z3142">
        <v>784</v>
      </c>
      <c r="AA3142" t="s">
        <v>272</v>
      </c>
      <c r="AB3142">
        <v>156</v>
      </c>
      <c r="AC3142" t="s">
        <v>63</v>
      </c>
      <c r="AG3142">
        <v>50.996600000000001</v>
      </c>
      <c r="AH3142">
        <v>0</v>
      </c>
      <c r="AI3142">
        <v>0</v>
      </c>
      <c r="AJ3142">
        <v>1</v>
      </c>
    </row>
    <row r="3143" spans="1:36" x14ac:dyDescent="0.35">
      <c r="A3143" t="s">
        <v>594</v>
      </c>
      <c r="B3143" t="str">
        <f t="shared" si="49"/>
        <v>2019</v>
      </c>
      <c r="D3143" s="1">
        <v>43796</v>
      </c>
      <c r="E3143">
        <v>1150</v>
      </c>
      <c r="F3143" t="s">
        <v>50</v>
      </c>
      <c r="G3143">
        <v>1</v>
      </c>
      <c r="H3143">
        <v>11</v>
      </c>
      <c r="I3143" t="s">
        <v>237</v>
      </c>
      <c r="J3143" t="s">
        <v>2637</v>
      </c>
      <c r="K3143" t="s">
        <v>38</v>
      </c>
      <c r="L3143">
        <v>1474000</v>
      </c>
      <c r="M3143" t="s">
        <v>44</v>
      </c>
      <c r="N3143">
        <v>1.0425</v>
      </c>
      <c r="O3143" s="6">
        <v>1536.645</v>
      </c>
      <c r="P3143">
        <v>152.96680000000001</v>
      </c>
      <c r="Q3143">
        <v>3.3865759999999998</v>
      </c>
      <c r="R3143">
        <v>0</v>
      </c>
      <c r="S3143">
        <v>89530.452499999999</v>
      </c>
      <c r="T3143">
        <v>16115.4812</v>
      </c>
      <c r="U3143">
        <v>0</v>
      </c>
      <c r="V3143">
        <v>19338.580000000002</v>
      </c>
      <c r="W3143">
        <v>35454.061199999996</v>
      </c>
      <c r="X3143" t="s">
        <v>239</v>
      </c>
      <c r="Y3143" t="s">
        <v>240</v>
      </c>
      <c r="Z3143">
        <v>156</v>
      </c>
      <c r="AA3143" t="s">
        <v>63</v>
      </c>
      <c r="AB3143">
        <v>156</v>
      </c>
      <c r="AC3143" t="s">
        <v>63</v>
      </c>
      <c r="AG3143">
        <v>52.8827</v>
      </c>
      <c r="AH3143">
        <v>0</v>
      </c>
      <c r="AI3143">
        <v>0</v>
      </c>
      <c r="AJ3143">
        <v>1</v>
      </c>
    </row>
    <row r="3144" spans="1:36" x14ac:dyDescent="0.35">
      <c r="A3144" t="s">
        <v>893</v>
      </c>
      <c r="B3144" t="str">
        <f t="shared" si="49"/>
        <v>2019</v>
      </c>
      <c r="D3144" s="1">
        <v>43714</v>
      </c>
      <c r="E3144">
        <v>1030</v>
      </c>
      <c r="F3144" t="s">
        <v>42</v>
      </c>
      <c r="G3144">
        <v>1</v>
      </c>
      <c r="H3144">
        <v>1</v>
      </c>
      <c r="I3144" t="s">
        <v>279</v>
      </c>
      <c r="J3144" t="s">
        <v>1895</v>
      </c>
      <c r="K3144" t="s">
        <v>38</v>
      </c>
      <c r="L3144">
        <v>828000</v>
      </c>
      <c r="M3144" t="s">
        <v>44</v>
      </c>
      <c r="N3144">
        <v>5.6521999999999997</v>
      </c>
      <c r="O3144" s="6">
        <v>4680.0216</v>
      </c>
      <c r="P3144">
        <v>121.50977</v>
      </c>
      <c r="Q3144">
        <v>8.3472259999999991</v>
      </c>
      <c r="R3144">
        <v>1.6522999999999999E-2</v>
      </c>
      <c r="S3144">
        <v>247013.32949999999</v>
      </c>
      <c r="T3144">
        <v>0</v>
      </c>
      <c r="U3144">
        <v>0</v>
      </c>
      <c r="V3144">
        <v>44462.400000000001</v>
      </c>
      <c r="W3144">
        <v>44462.400000000001</v>
      </c>
      <c r="X3144" t="s">
        <v>563</v>
      </c>
      <c r="Y3144" t="s">
        <v>564</v>
      </c>
      <c r="Z3144">
        <v>410</v>
      </c>
      <c r="AA3144" t="s">
        <v>145</v>
      </c>
      <c r="AB3144">
        <v>156</v>
      </c>
      <c r="AC3144" t="s">
        <v>63</v>
      </c>
      <c r="AG3144">
        <v>51.355200000000004</v>
      </c>
      <c r="AH3144">
        <v>0</v>
      </c>
      <c r="AI3144">
        <v>0</v>
      </c>
      <c r="AJ3144">
        <v>1</v>
      </c>
    </row>
    <row r="3145" spans="1:36" x14ac:dyDescent="0.35">
      <c r="A3145" t="s">
        <v>810</v>
      </c>
      <c r="B3145" t="str">
        <f t="shared" si="49"/>
        <v>2019</v>
      </c>
      <c r="D3145" s="1">
        <v>43629</v>
      </c>
      <c r="E3145">
        <v>1030</v>
      </c>
      <c r="F3145" t="s">
        <v>42</v>
      </c>
      <c r="G3145">
        <v>1</v>
      </c>
      <c r="H3145">
        <v>101</v>
      </c>
      <c r="I3145" t="s">
        <v>211</v>
      </c>
      <c r="J3145" t="s">
        <v>2638</v>
      </c>
      <c r="K3145" t="s">
        <v>38</v>
      </c>
      <c r="L3145">
        <v>98000</v>
      </c>
      <c r="M3145" t="s">
        <v>44</v>
      </c>
      <c r="N3145">
        <v>0.9385</v>
      </c>
      <c r="O3145" s="6">
        <v>91.972999999999999</v>
      </c>
      <c r="P3145">
        <v>4.1384999999999996</v>
      </c>
      <c r="Q3145">
        <v>1.921065</v>
      </c>
      <c r="R3145">
        <v>0</v>
      </c>
      <c r="S3145">
        <v>4970.6094999999996</v>
      </c>
      <c r="T3145">
        <v>0</v>
      </c>
      <c r="U3145">
        <v>0</v>
      </c>
      <c r="V3145">
        <v>894.71</v>
      </c>
      <c r="W3145">
        <v>894.71</v>
      </c>
      <c r="X3145" t="s">
        <v>284</v>
      </c>
      <c r="Y3145" t="s">
        <v>285</v>
      </c>
      <c r="Z3145">
        <v>158</v>
      </c>
      <c r="AA3145" t="s">
        <v>102</v>
      </c>
      <c r="AB3145">
        <v>156</v>
      </c>
      <c r="AC3145" t="s">
        <v>63</v>
      </c>
      <c r="AG3145">
        <v>50.702800000000003</v>
      </c>
      <c r="AH3145">
        <v>0</v>
      </c>
      <c r="AI3145">
        <v>0</v>
      </c>
      <c r="AJ3145">
        <v>1</v>
      </c>
    </row>
    <row r="3146" spans="1:36" x14ac:dyDescent="0.35">
      <c r="A3146" t="s">
        <v>246</v>
      </c>
      <c r="B3146" t="str">
        <f t="shared" si="49"/>
        <v>2023</v>
      </c>
      <c r="C3146" s="1">
        <v>45027</v>
      </c>
      <c r="D3146" s="1">
        <v>45030</v>
      </c>
      <c r="E3146">
        <v>1030</v>
      </c>
      <c r="F3146" t="s">
        <v>42</v>
      </c>
      <c r="G3146">
        <v>1</v>
      </c>
      <c r="H3146">
        <v>1</v>
      </c>
      <c r="I3146" t="s">
        <v>90</v>
      </c>
      <c r="J3146" t="s">
        <v>509</v>
      </c>
      <c r="K3146" t="s">
        <v>38</v>
      </c>
      <c r="L3146">
        <v>207880000</v>
      </c>
      <c r="M3146" t="s">
        <v>44</v>
      </c>
      <c r="N3146">
        <v>1.087</v>
      </c>
      <c r="O3146" s="6">
        <v>225965.56</v>
      </c>
      <c r="P3146">
        <v>12585.718084</v>
      </c>
      <c r="Q3146">
        <v>93.821882000000002</v>
      </c>
      <c r="R3146">
        <v>7.1888999999999995E-2</v>
      </c>
      <c r="S3146">
        <v>13141116.6153</v>
      </c>
      <c r="T3146">
        <v>0</v>
      </c>
      <c r="U3146">
        <v>0</v>
      </c>
      <c r="V3146">
        <v>1182700.5</v>
      </c>
      <c r="W3146">
        <v>1182700.5</v>
      </c>
      <c r="X3146" t="s">
        <v>244</v>
      </c>
      <c r="Y3146" t="s">
        <v>245</v>
      </c>
      <c r="Z3146">
        <v>156</v>
      </c>
      <c r="AA3146" t="s">
        <v>63</v>
      </c>
      <c r="AB3146">
        <v>156</v>
      </c>
      <c r="AC3146" t="s">
        <v>63</v>
      </c>
      <c r="AD3146">
        <v>0</v>
      </c>
      <c r="AE3146">
        <v>0</v>
      </c>
      <c r="AF3146">
        <v>18</v>
      </c>
      <c r="AG3146">
        <v>55.0655</v>
      </c>
      <c r="AH3146">
        <v>0</v>
      </c>
      <c r="AI3146">
        <v>0</v>
      </c>
      <c r="AJ3146">
        <v>1</v>
      </c>
    </row>
    <row r="3147" spans="1:36" x14ac:dyDescent="0.35">
      <c r="A3147" t="s">
        <v>202</v>
      </c>
      <c r="B3147" t="str">
        <f t="shared" si="49"/>
        <v>2023</v>
      </c>
      <c r="C3147" s="1">
        <v>45252</v>
      </c>
      <c r="D3147" s="1">
        <v>45254</v>
      </c>
      <c r="E3147">
        <v>1150</v>
      </c>
      <c r="F3147" t="s">
        <v>50</v>
      </c>
      <c r="G3147">
        <v>1</v>
      </c>
      <c r="H3147">
        <v>1</v>
      </c>
      <c r="I3147" t="s">
        <v>197</v>
      </c>
      <c r="J3147" t="s">
        <v>2639</v>
      </c>
      <c r="K3147" t="s">
        <v>38</v>
      </c>
      <c r="L3147">
        <v>2090000</v>
      </c>
      <c r="M3147" t="s">
        <v>44</v>
      </c>
      <c r="N3147">
        <v>2.2496999999999998</v>
      </c>
      <c r="O3147" s="6">
        <v>4701.8729999999996</v>
      </c>
      <c r="P3147">
        <v>230.17526000000001</v>
      </c>
      <c r="Q3147">
        <v>5.146776</v>
      </c>
      <c r="R3147">
        <v>102.187093</v>
      </c>
      <c r="S3147">
        <v>287538.1275</v>
      </c>
      <c r="T3147">
        <v>0</v>
      </c>
      <c r="U3147">
        <v>0</v>
      </c>
      <c r="V3147">
        <v>51756.86</v>
      </c>
      <c r="W3147">
        <v>51756.86</v>
      </c>
      <c r="X3147" t="s">
        <v>96</v>
      </c>
      <c r="Y3147" t="s">
        <v>97</v>
      </c>
      <c r="Z3147">
        <v>156</v>
      </c>
      <c r="AA3147" t="s">
        <v>63</v>
      </c>
      <c r="AB3147">
        <v>156</v>
      </c>
      <c r="AC3147" t="s">
        <v>63</v>
      </c>
      <c r="AD3147">
        <v>0</v>
      </c>
      <c r="AE3147">
        <v>0</v>
      </c>
      <c r="AF3147">
        <v>18</v>
      </c>
      <c r="AG3147">
        <v>57.058199999999999</v>
      </c>
      <c r="AH3147">
        <v>0</v>
      </c>
      <c r="AI3147">
        <v>0</v>
      </c>
      <c r="AJ3147">
        <v>1</v>
      </c>
    </row>
    <row r="3148" spans="1:36" x14ac:dyDescent="0.35">
      <c r="A3148" t="s">
        <v>1753</v>
      </c>
      <c r="B3148" t="str">
        <f t="shared" si="49"/>
        <v>2021</v>
      </c>
      <c r="D3148" s="1">
        <v>44531</v>
      </c>
      <c r="E3148">
        <v>1150</v>
      </c>
      <c r="F3148" t="s">
        <v>50</v>
      </c>
      <c r="G3148">
        <v>1</v>
      </c>
      <c r="H3148">
        <v>8</v>
      </c>
      <c r="I3148" t="s">
        <v>385</v>
      </c>
      <c r="J3148" t="s">
        <v>386</v>
      </c>
      <c r="K3148" t="s">
        <v>38</v>
      </c>
      <c r="L3148">
        <v>468000</v>
      </c>
      <c r="M3148" t="s">
        <v>44</v>
      </c>
      <c r="N3148">
        <v>1.2</v>
      </c>
      <c r="O3148" s="6">
        <v>561.6</v>
      </c>
      <c r="P3148">
        <v>232.6728</v>
      </c>
      <c r="Q3148">
        <v>11.231213</v>
      </c>
      <c r="R3148">
        <v>0</v>
      </c>
      <c r="S3148">
        <v>45627.467799999999</v>
      </c>
      <c r="T3148">
        <v>0</v>
      </c>
      <c r="U3148">
        <v>0</v>
      </c>
      <c r="V3148">
        <v>8212.75</v>
      </c>
      <c r="W3148">
        <v>8212.75</v>
      </c>
      <c r="X3148" t="s">
        <v>133</v>
      </c>
      <c r="Y3148" t="s">
        <v>134</v>
      </c>
      <c r="Z3148">
        <v>156</v>
      </c>
      <c r="AA3148" t="s">
        <v>63</v>
      </c>
      <c r="AB3148">
        <v>156</v>
      </c>
      <c r="AC3148" t="s">
        <v>63</v>
      </c>
      <c r="AD3148">
        <v>0</v>
      </c>
      <c r="AE3148">
        <v>0</v>
      </c>
      <c r="AF3148">
        <v>18</v>
      </c>
      <c r="AG3148">
        <v>56.6434</v>
      </c>
      <c r="AH3148">
        <v>0</v>
      </c>
      <c r="AI3148">
        <v>0</v>
      </c>
      <c r="AJ3148">
        <v>1</v>
      </c>
    </row>
    <row r="3149" spans="1:36" x14ac:dyDescent="0.35">
      <c r="A3149" t="s">
        <v>1221</v>
      </c>
      <c r="B3149" t="str">
        <f t="shared" si="49"/>
        <v>2020</v>
      </c>
      <c r="D3149" s="1">
        <v>43901</v>
      </c>
      <c r="E3149">
        <v>1030</v>
      </c>
      <c r="F3149" t="s">
        <v>42</v>
      </c>
      <c r="G3149">
        <v>1</v>
      </c>
      <c r="H3149">
        <v>1</v>
      </c>
      <c r="I3149" t="s">
        <v>279</v>
      </c>
      <c r="J3149" t="s">
        <v>109</v>
      </c>
      <c r="L3149">
        <v>294000</v>
      </c>
      <c r="M3149" t="s">
        <v>44</v>
      </c>
      <c r="N3149">
        <v>6.4286000000000003</v>
      </c>
      <c r="O3149" s="6">
        <v>1890.0083999999999</v>
      </c>
      <c r="P3149">
        <v>63.922541000000002</v>
      </c>
      <c r="Q3149">
        <v>3.3985639999999999</v>
      </c>
      <c r="R3149">
        <v>0</v>
      </c>
      <c r="S3149">
        <v>105047.7651</v>
      </c>
      <c r="T3149">
        <v>0</v>
      </c>
      <c r="U3149">
        <v>0</v>
      </c>
      <c r="V3149">
        <v>18908.599999999999</v>
      </c>
      <c r="W3149">
        <v>18908.599999999999</v>
      </c>
      <c r="X3149" t="s">
        <v>563</v>
      </c>
      <c r="Y3149" t="s">
        <v>564</v>
      </c>
      <c r="Z3149">
        <v>410</v>
      </c>
      <c r="AA3149" t="s">
        <v>145</v>
      </c>
      <c r="AB3149">
        <v>156</v>
      </c>
      <c r="AC3149" t="s">
        <v>63</v>
      </c>
      <c r="AD3149">
        <v>0</v>
      </c>
      <c r="AE3149">
        <v>0</v>
      </c>
      <c r="AF3149">
        <v>18</v>
      </c>
      <c r="AG3149">
        <v>53.668900000000001</v>
      </c>
      <c r="AH3149">
        <v>0</v>
      </c>
      <c r="AI3149">
        <v>0</v>
      </c>
      <c r="AJ3149">
        <v>1</v>
      </c>
    </row>
    <row r="3150" spans="1:36" x14ac:dyDescent="0.35">
      <c r="A3150" t="s">
        <v>762</v>
      </c>
      <c r="B3150" t="str">
        <f t="shared" si="49"/>
        <v>2025</v>
      </c>
      <c r="C3150" s="1">
        <v>45699</v>
      </c>
      <c r="D3150" s="1">
        <v>45700</v>
      </c>
      <c r="E3150">
        <v>1150</v>
      </c>
      <c r="F3150" t="s">
        <v>50</v>
      </c>
      <c r="G3150">
        <v>1</v>
      </c>
      <c r="H3150">
        <v>1</v>
      </c>
      <c r="I3150" t="s">
        <v>104</v>
      </c>
      <c r="J3150" t="s">
        <v>1811</v>
      </c>
      <c r="K3150" t="s">
        <v>38</v>
      </c>
      <c r="L3150">
        <v>6181000</v>
      </c>
      <c r="M3150" t="s">
        <v>44</v>
      </c>
      <c r="N3150">
        <v>0.79500000000000004</v>
      </c>
      <c r="O3150" s="6">
        <v>4913.8950000000004</v>
      </c>
      <c r="P3150">
        <v>1156.0340000000001</v>
      </c>
      <c r="Q3150">
        <v>98.277602999999999</v>
      </c>
      <c r="R3150">
        <v>0</v>
      </c>
      <c r="S3150">
        <v>384216.92379999999</v>
      </c>
      <c r="T3150">
        <v>0</v>
      </c>
      <c r="U3150">
        <v>0</v>
      </c>
      <c r="V3150">
        <v>34579.519999999997</v>
      </c>
      <c r="W3150">
        <v>34579.519999999997</v>
      </c>
      <c r="X3150" t="s">
        <v>1470</v>
      </c>
      <c r="Y3150" t="s">
        <v>1471</v>
      </c>
      <c r="Z3150">
        <v>702</v>
      </c>
      <c r="AA3150" t="s">
        <v>1320</v>
      </c>
      <c r="AB3150">
        <v>156</v>
      </c>
      <c r="AC3150" t="s">
        <v>63</v>
      </c>
      <c r="AD3150">
        <v>0</v>
      </c>
      <c r="AE3150">
        <v>0</v>
      </c>
      <c r="AF3150">
        <v>18</v>
      </c>
      <c r="AG3150">
        <v>62.2898</v>
      </c>
      <c r="AH3150">
        <v>0</v>
      </c>
      <c r="AI3150">
        <v>0</v>
      </c>
      <c r="AJ3150">
        <v>1</v>
      </c>
    </row>
    <row r="3151" spans="1:36" x14ac:dyDescent="0.35">
      <c r="A3151" t="s">
        <v>957</v>
      </c>
      <c r="B3151" t="str">
        <f t="shared" si="49"/>
        <v>2022</v>
      </c>
      <c r="D3151" s="1">
        <v>44909</v>
      </c>
      <c r="E3151">
        <v>1030</v>
      </c>
      <c r="F3151" t="s">
        <v>42</v>
      </c>
      <c r="G3151">
        <v>1</v>
      </c>
      <c r="H3151">
        <v>2</v>
      </c>
      <c r="I3151" t="s">
        <v>85</v>
      </c>
      <c r="J3151" t="s">
        <v>2548</v>
      </c>
      <c r="K3151" t="s">
        <v>38</v>
      </c>
      <c r="L3151">
        <v>5446000</v>
      </c>
      <c r="M3151" t="s">
        <v>44</v>
      </c>
      <c r="N3151">
        <v>3.16</v>
      </c>
      <c r="O3151" s="6">
        <v>17209.36</v>
      </c>
      <c r="P3151">
        <v>1606.6332</v>
      </c>
      <c r="Q3151">
        <v>72.025126999999998</v>
      </c>
      <c r="R3151">
        <v>0</v>
      </c>
      <c r="S3151">
        <v>1046266.0845999999</v>
      </c>
      <c r="T3151">
        <v>0</v>
      </c>
      <c r="U3151">
        <v>0</v>
      </c>
      <c r="V3151">
        <v>188327.9</v>
      </c>
      <c r="W3151">
        <v>188327.9</v>
      </c>
      <c r="X3151" t="s">
        <v>837</v>
      </c>
      <c r="Y3151" t="s">
        <v>838</v>
      </c>
      <c r="Z3151">
        <v>158</v>
      </c>
      <c r="AA3151" t="s">
        <v>102</v>
      </c>
      <c r="AB3151">
        <v>156</v>
      </c>
      <c r="AC3151" t="s">
        <v>63</v>
      </c>
      <c r="AD3151">
        <v>0</v>
      </c>
      <c r="AE3151">
        <v>0</v>
      </c>
      <c r="AF3151">
        <v>18</v>
      </c>
      <c r="AG3151">
        <v>55.393099999999997</v>
      </c>
      <c r="AH3151">
        <v>0</v>
      </c>
      <c r="AI3151">
        <v>1</v>
      </c>
      <c r="AJ3151">
        <v>1</v>
      </c>
    </row>
    <row r="3152" spans="1:36" x14ac:dyDescent="0.35">
      <c r="A3152" t="s">
        <v>183</v>
      </c>
      <c r="B3152" t="str">
        <f t="shared" si="49"/>
        <v>2025</v>
      </c>
      <c r="C3152" s="1">
        <v>45968</v>
      </c>
      <c r="D3152" s="1">
        <v>45980</v>
      </c>
      <c r="E3152">
        <v>1030</v>
      </c>
      <c r="F3152" t="s">
        <v>42</v>
      </c>
      <c r="G3152">
        <v>1</v>
      </c>
      <c r="H3152">
        <v>6</v>
      </c>
      <c r="I3152" t="s">
        <v>396</v>
      </c>
      <c r="J3152" t="s">
        <v>397</v>
      </c>
      <c r="K3152" t="s">
        <v>38</v>
      </c>
      <c r="L3152">
        <v>300000</v>
      </c>
      <c r="M3152" t="s">
        <v>44</v>
      </c>
      <c r="N3152">
        <v>0.4</v>
      </c>
      <c r="O3152" s="6">
        <v>120</v>
      </c>
      <c r="P3152">
        <v>40.76352</v>
      </c>
      <c r="Q3152">
        <v>2.3134410000000001</v>
      </c>
      <c r="R3152">
        <v>0</v>
      </c>
      <c r="S3152">
        <v>10528.126399999999</v>
      </c>
      <c r="T3152">
        <v>315.83999999999997</v>
      </c>
      <c r="U3152">
        <v>0</v>
      </c>
      <c r="V3152">
        <v>1951.91</v>
      </c>
      <c r="W3152">
        <v>2267.75</v>
      </c>
      <c r="X3152" t="s">
        <v>100</v>
      </c>
      <c r="Y3152" t="s">
        <v>101</v>
      </c>
      <c r="Z3152">
        <v>156</v>
      </c>
      <c r="AA3152" t="s">
        <v>63</v>
      </c>
      <c r="AB3152">
        <v>156</v>
      </c>
      <c r="AC3152" t="s">
        <v>63</v>
      </c>
      <c r="AD3152">
        <v>3</v>
      </c>
      <c r="AE3152">
        <v>0</v>
      </c>
      <c r="AF3152">
        <v>18</v>
      </c>
      <c r="AG3152">
        <v>64.557699999999997</v>
      </c>
      <c r="AH3152">
        <v>0</v>
      </c>
      <c r="AI3152">
        <v>0</v>
      </c>
      <c r="AJ3152">
        <v>1</v>
      </c>
    </row>
    <row r="3153" spans="1:36" x14ac:dyDescent="0.35">
      <c r="A3153" t="s">
        <v>538</v>
      </c>
      <c r="B3153" t="str">
        <f t="shared" si="49"/>
        <v>2024</v>
      </c>
      <c r="C3153" s="1">
        <v>45379</v>
      </c>
      <c r="D3153" s="1">
        <v>45383</v>
      </c>
      <c r="E3153">
        <v>1150</v>
      </c>
      <c r="F3153" t="s">
        <v>50</v>
      </c>
      <c r="G3153">
        <v>1</v>
      </c>
      <c r="H3153">
        <v>3</v>
      </c>
      <c r="I3153" t="s">
        <v>164</v>
      </c>
      <c r="J3153" t="s">
        <v>2640</v>
      </c>
      <c r="K3153" t="s">
        <v>38</v>
      </c>
      <c r="L3153">
        <v>1000000</v>
      </c>
      <c r="M3153" t="s">
        <v>44</v>
      </c>
      <c r="N3153">
        <v>0.57099999999999995</v>
      </c>
      <c r="O3153" s="6">
        <v>571</v>
      </c>
      <c r="P3153">
        <v>151.74719999999999</v>
      </c>
      <c r="Q3153">
        <v>11.41982</v>
      </c>
      <c r="R3153">
        <v>0</v>
      </c>
      <c r="S3153">
        <v>43516.256200000003</v>
      </c>
      <c r="T3153">
        <v>8703.25</v>
      </c>
      <c r="U3153">
        <v>0</v>
      </c>
      <c r="V3153">
        <v>9399.5300000000007</v>
      </c>
      <c r="W3153">
        <v>18102.78</v>
      </c>
      <c r="X3153" t="s">
        <v>1145</v>
      </c>
      <c r="Y3153" t="s">
        <v>1146</v>
      </c>
      <c r="Z3153">
        <v>76</v>
      </c>
      <c r="AA3153" t="s">
        <v>68</v>
      </c>
      <c r="AB3153">
        <v>156</v>
      </c>
      <c r="AC3153" t="s">
        <v>63</v>
      </c>
      <c r="AD3153">
        <v>20</v>
      </c>
      <c r="AE3153">
        <v>0</v>
      </c>
      <c r="AF3153">
        <v>18</v>
      </c>
      <c r="AG3153">
        <v>59.2729</v>
      </c>
      <c r="AH3153">
        <v>0</v>
      </c>
      <c r="AI3153">
        <v>0</v>
      </c>
      <c r="AJ3153">
        <v>1</v>
      </c>
    </row>
    <row r="3154" spans="1:36" x14ac:dyDescent="0.35">
      <c r="A3154" t="s">
        <v>2641</v>
      </c>
      <c r="B3154" t="str">
        <f t="shared" si="49"/>
        <v>2024</v>
      </c>
      <c r="C3154" s="1">
        <v>45303</v>
      </c>
      <c r="D3154" s="1">
        <v>45315</v>
      </c>
      <c r="E3154">
        <v>1150</v>
      </c>
      <c r="F3154" t="s">
        <v>50</v>
      </c>
      <c r="G3154">
        <v>1</v>
      </c>
      <c r="H3154">
        <v>5</v>
      </c>
      <c r="I3154" t="s">
        <v>153</v>
      </c>
      <c r="J3154" t="s">
        <v>845</v>
      </c>
      <c r="K3154" t="s">
        <v>38</v>
      </c>
      <c r="L3154">
        <v>4750000</v>
      </c>
      <c r="M3154" t="s">
        <v>44</v>
      </c>
      <c r="N3154">
        <v>1.5</v>
      </c>
      <c r="O3154" s="6">
        <v>7125</v>
      </c>
      <c r="P3154">
        <v>897.79728999999998</v>
      </c>
      <c r="Q3154">
        <v>142.49913100000001</v>
      </c>
      <c r="R3154">
        <v>0</v>
      </c>
      <c r="S3154">
        <v>480996.21179999999</v>
      </c>
      <c r="T3154">
        <v>96199.24</v>
      </c>
      <c r="U3154">
        <v>0</v>
      </c>
      <c r="V3154">
        <v>103895.18</v>
      </c>
      <c r="W3154">
        <v>200094.42</v>
      </c>
      <c r="X3154" t="s">
        <v>96</v>
      </c>
      <c r="Y3154" t="s">
        <v>97</v>
      </c>
      <c r="Z3154">
        <v>156</v>
      </c>
      <c r="AA3154" t="s">
        <v>63</v>
      </c>
      <c r="AB3154">
        <v>156</v>
      </c>
      <c r="AC3154" t="s">
        <v>63</v>
      </c>
      <c r="AD3154">
        <v>20</v>
      </c>
      <c r="AE3154">
        <v>0</v>
      </c>
      <c r="AF3154">
        <v>18</v>
      </c>
      <c r="AG3154">
        <v>58.907299999999999</v>
      </c>
      <c r="AH3154">
        <v>0</v>
      </c>
      <c r="AI3154">
        <v>0</v>
      </c>
      <c r="AJ3154">
        <v>1</v>
      </c>
    </row>
    <row r="3155" spans="1:36" x14ac:dyDescent="0.35">
      <c r="A3155" t="s">
        <v>1341</v>
      </c>
      <c r="B3155" t="str">
        <f t="shared" si="49"/>
        <v>2025</v>
      </c>
      <c r="C3155" s="1">
        <v>45977</v>
      </c>
      <c r="D3155" s="1">
        <v>45981</v>
      </c>
      <c r="E3155">
        <v>1150</v>
      </c>
      <c r="F3155" t="s">
        <v>50</v>
      </c>
      <c r="G3155">
        <v>1</v>
      </c>
      <c r="H3155">
        <v>6</v>
      </c>
      <c r="I3155" t="s">
        <v>43</v>
      </c>
      <c r="J3155" t="s">
        <v>1375</v>
      </c>
      <c r="K3155" t="s">
        <v>38</v>
      </c>
      <c r="L3155">
        <v>1396700</v>
      </c>
      <c r="M3155" t="s">
        <v>44</v>
      </c>
      <c r="N3155">
        <v>1.01</v>
      </c>
      <c r="O3155" s="6">
        <v>1410.6669999999999</v>
      </c>
      <c r="P3155">
        <v>151.77380500000001</v>
      </c>
      <c r="Q3155">
        <v>2.3232819999999998</v>
      </c>
      <c r="R3155">
        <v>0</v>
      </c>
      <c r="S3155">
        <v>99012.128899999996</v>
      </c>
      <c r="T3155">
        <v>19802.43</v>
      </c>
      <c r="U3155">
        <v>0</v>
      </c>
      <c r="V3155">
        <v>21386.62</v>
      </c>
      <c r="W3155">
        <v>41189.050000000003</v>
      </c>
      <c r="X3155" t="s">
        <v>100</v>
      </c>
      <c r="Y3155" t="s">
        <v>101</v>
      </c>
      <c r="Z3155">
        <v>156</v>
      </c>
      <c r="AA3155" t="s">
        <v>63</v>
      </c>
      <c r="AB3155">
        <v>156</v>
      </c>
      <c r="AC3155" t="s">
        <v>63</v>
      </c>
      <c r="AD3155">
        <v>20</v>
      </c>
      <c r="AE3155">
        <v>0</v>
      </c>
      <c r="AF3155">
        <v>18</v>
      </c>
      <c r="AG3155">
        <v>63.276000000000003</v>
      </c>
      <c r="AH3155">
        <v>0</v>
      </c>
      <c r="AI3155">
        <v>0</v>
      </c>
      <c r="AJ3155">
        <v>1</v>
      </c>
    </row>
    <row r="3156" spans="1:36" x14ac:dyDescent="0.35">
      <c r="A3156" t="s">
        <v>536</v>
      </c>
      <c r="B3156" t="str">
        <f t="shared" si="49"/>
        <v>2024</v>
      </c>
      <c r="C3156" s="1">
        <v>45349</v>
      </c>
      <c r="D3156" s="1">
        <v>45351</v>
      </c>
      <c r="E3156">
        <v>1030</v>
      </c>
      <c r="F3156" t="s">
        <v>42</v>
      </c>
      <c r="G3156">
        <v>1</v>
      </c>
      <c r="H3156">
        <v>12</v>
      </c>
      <c r="I3156" t="s">
        <v>158</v>
      </c>
      <c r="J3156" t="s">
        <v>1741</v>
      </c>
      <c r="K3156" t="s">
        <v>38</v>
      </c>
      <c r="L3156">
        <v>1050000</v>
      </c>
      <c r="M3156" t="s">
        <v>44</v>
      </c>
      <c r="N3156">
        <v>0.65500000000000003</v>
      </c>
      <c r="O3156" s="6">
        <v>687.75</v>
      </c>
      <c r="P3156">
        <v>31.905100000000001</v>
      </c>
      <c r="Q3156">
        <v>13.754144</v>
      </c>
      <c r="R3156">
        <v>0</v>
      </c>
      <c r="S3156">
        <v>43208.932800000002</v>
      </c>
      <c r="T3156">
        <v>8641.7900000000009</v>
      </c>
      <c r="U3156">
        <v>0</v>
      </c>
      <c r="V3156">
        <v>9333.1299999999992</v>
      </c>
      <c r="W3156">
        <v>17974.919999999998</v>
      </c>
      <c r="X3156" t="s">
        <v>100</v>
      </c>
      <c r="Y3156" t="s">
        <v>101</v>
      </c>
      <c r="Z3156">
        <v>156</v>
      </c>
      <c r="AA3156" t="s">
        <v>63</v>
      </c>
      <c r="AB3156">
        <v>156</v>
      </c>
      <c r="AC3156" t="s">
        <v>63</v>
      </c>
      <c r="AD3156">
        <v>20</v>
      </c>
      <c r="AE3156">
        <v>0</v>
      </c>
      <c r="AF3156">
        <v>18</v>
      </c>
      <c r="AG3156">
        <v>58.914900000000003</v>
      </c>
      <c r="AH3156">
        <v>0</v>
      </c>
      <c r="AI3156">
        <v>0</v>
      </c>
      <c r="AJ3156">
        <v>1</v>
      </c>
    </row>
    <row r="3157" spans="1:36" x14ac:dyDescent="0.35">
      <c r="A3157" t="s">
        <v>2642</v>
      </c>
      <c r="B3157" t="str">
        <f t="shared" si="49"/>
        <v>2020</v>
      </c>
      <c r="D3157" s="1">
        <v>44096</v>
      </c>
      <c r="E3157">
        <v>1150</v>
      </c>
      <c r="F3157" t="s">
        <v>50</v>
      </c>
      <c r="G3157">
        <v>1</v>
      </c>
      <c r="H3157">
        <v>2</v>
      </c>
      <c r="I3157" t="s">
        <v>153</v>
      </c>
      <c r="J3157" t="s">
        <v>843</v>
      </c>
      <c r="L3157">
        <v>39280000</v>
      </c>
      <c r="M3157" t="s">
        <v>44</v>
      </c>
      <c r="N3157">
        <v>0.78</v>
      </c>
      <c r="O3157" s="6">
        <v>30638.400000000001</v>
      </c>
      <c r="P3157">
        <v>5406.3360000000002</v>
      </c>
      <c r="Q3157">
        <v>612.76793799999996</v>
      </c>
      <c r="R3157">
        <v>0</v>
      </c>
      <c r="S3157">
        <v>2143458.3980999999</v>
      </c>
      <c r="T3157">
        <v>428691.68</v>
      </c>
      <c r="U3157">
        <v>0</v>
      </c>
      <c r="V3157">
        <v>462987.01</v>
      </c>
      <c r="W3157">
        <v>891678.69</v>
      </c>
      <c r="X3157" t="s">
        <v>2643</v>
      </c>
      <c r="Y3157" t="s">
        <v>2644</v>
      </c>
      <c r="Z3157">
        <v>586</v>
      </c>
      <c r="AA3157" t="s">
        <v>2645</v>
      </c>
      <c r="AB3157">
        <v>156</v>
      </c>
      <c r="AC3157" t="s">
        <v>63</v>
      </c>
      <c r="AD3157">
        <v>20</v>
      </c>
      <c r="AE3157">
        <v>0</v>
      </c>
      <c r="AF3157">
        <v>18</v>
      </c>
      <c r="AG3157">
        <v>58.472499999999997</v>
      </c>
      <c r="AH3157">
        <v>0</v>
      </c>
      <c r="AI3157">
        <v>0</v>
      </c>
      <c r="AJ3157">
        <v>1</v>
      </c>
    </row>
    <row r="3158" spans="1:36" x14ac:dyDescent="0.35">
      <c r="A3158" t="s">
        <v>599</v>
      </c>
      <c r="B3158" t="str">
        <f t="shared" si="49"/>
        <v>2021</v>
      </c>
      <c r="C3158" s="1">
        <v>44364</v>
      </c>
      <c r="D3158" s="1">
        <v>44364</v>
      </c>
      <c r="E3158">
        <v>1150</v>
      </c>
      <c r="F3158" t="s">
        <v>50</v>
      </c>
      <c r="G3158">
        <v>1</v>
      </c>
      <c r="H3158">
        <v>16</v>
      </c>
      <c r="I3158" t="s">
        <v>725</v>
      </c>
      <c r="J3158" t="s">
        <v>109</v>
      </c>
      <c r="K3158" t="s">
        <v>38</v>
      </c>
      <c r="L3158">
        <v>350000</v>
      </c>
      <c r="M3158" t="s">
        <v>44</v>
      </c>
      <c r="N3158">
        <v>3.89</v>
      </c>
      <c r="O3158" s="6">
        <v>1361.5</v>
      </c>
      <c r="P3158">
        <v>234.86093399999999</v>
      </c>
      <c r="Q3158">
        <v>1.6513530000000001</v>
      </c>
      <c r="R3158">
        <v>4.3388980000000004</v>
      </c>
      <c r="S3158">
        <v>91566.895900000003</v>
      </c>
      <c r="T3158">
        <v>0</v>
      </c>
      <c r="U3158">
        <v>0</v>
      </c>
      <c r="V3158">
        <v>16482.04</v>
      </c>
      <c r="W3158">
        <v>16482.04</v>
      </c>
      <c r="X3158" t="s">
        <v>600</v>
      </c>
      <c r="Y3158" t="s">
        <v>601</v>
      </c>
      <c r="Z3158">
        <v>156</v>
      </c>
      <c r="AA3158" t="s">
        <v>63</v>
      </c>
      <c r="AB3158">
        <v>156</v>
      </c>
      <c r="AC3158" t="s">
        <v>63</v>
      </c>
      <c r="AD3158">
        <v>0</v>
      </c>
      <c r="AE3158">
        <v>0</v>
      </c>
      <c r="AF3158">
        <v>18</v>
      </c>
      <c r="AG3158">
        <v>57.145099999999999</v>
      </c>
      <c r="AH3158">
        <v>0</v>
      </c>
      <c r="AI3158">
        <v>0</v>
      </c>
      <c r="AJ3158">
        <v>1</v>
      </c>
    </row>
    <row r="3159" spans="1:36" x14ac:dyDescent="0.35">
      <c r="A3159" t="s">
        <v>127</v>
      </c>
      <c r="B3159" t="str">
        <f t="shared" si="49"/>
        <v>2020</v>
      </c>
      <c r="D3159" s="1">
        <v>43850</v>
      </c>
      <c r="E3159">
        <v>1030</v>
      </c>
      <c r="F3159" t="s">
        <v>42</v>
      </c>
      <c r="G3159">
        <v>1</v>
      </c>
      <c r="H3159">
        <v>15</v>
      </c>
      <c r="I3159" t="s">
        <v>218</v>
      </c>
      <c r="J3159" t="s">
        <v>1361</v>
      </c>
      <c r="L3159">
        <v>78916000</v>
      </c>
      <c r="M3159" t="s">
        <v>44</v>
      </c>
      <c r="N3159">
        <v>0.48949999999999999</v>
      </c>
      <c r="O3159" s="6">
        <v>38629.381999999998</v>
      </c>
      <c r="P3159">
        <v>4693.7691420000001</v>
      </c>
      <c r="Q3159">
        <v>106.22945199999999</v>
      </c>
      <c r="R3159">
        <v>0</v>
      </c>
      <c r="S3159">
        <v>2310319.5724999998</v>
      </c>
      <c r="T3159">
        <v>0</v>
      </c>
      <c r="U3159">
        <v>0</v>
      </c>
      <c r="V3159">
        <v>415857.52</v>
      </c>
      <c r="W3159">
        <v>415857.52</v>
      </c>
      <c r="X3159" t="s">
        <v>82</v>
      </c>
      <c r="Y3159" t="s">
        <v>83</v>
      </c>
      <c r="Z3159">
        <v>156</v>
      </c>
      <c r="AA3159" t="s">
        <v>63</v>
      </c>
      <c r="AB3159">
        <v>156</v>
      </c>
      <c r="AC3159" t="s">
        <v>63</v>
      </c>
      <c r="AD3159">
        <v>0</v>
      </c>
      <c r="AE3159">
        <v>0</v>
      </c>
      <c r="AF3159">
        <v>18</v>
      </c>
      <c r="AG3159">
        <v>53.197200000000002</v>
      </c>
      <c r="AH3159">
        <v>0</v>
      </c>
      <c r="AI3159">
        <v>0</v>
      </c>
      <c r="AJ3159">
        <v>1</v>
      </c>
    </row>
    <row r="3160" spans="1:36" x14ac:dyDescent="0.35">
      <c r="A3160" t="s">
        <v>202</v>
      </c>
      <c r="B3160" t="str">
        <f t="shared" si="49"/>
        <v>2023</v>
      </c>
      <c r="C3160" s="1">
        <v>45252</v>
      </c>
      <c r="D3160" s="1">
        <v>45254</v>
      </c>
      <c r="E3160">
        <v>1150</v>
      </c>
      <c r="F3160" t="s">
        <v>50</v>
      </c>
      <c r="G3160">
        <v>1</v>
      </c>
      <c r="H3160">
        <v>2</v>
      </c>
      <c r="I3160" t="s">
        <v>197</v>
      </c>
      <c r="J3160" t="s">
        <v>1548</v>
      </c>
      <c r="K3160" t="s">
        <v>38</v>
      </c>
      <c r="L3160">
        <v>2086000</v>
      </c>
      <c r="M3160" t="s">
        <v>44</v>
      </c>
      <c r="N3160">
        <v>2.254</v>
      </c>
      <c r="O3160" s="6">
        <v>4701.8440000000001</v>
      </c>
      <c r="P3160">
        <v>230.17526000000001</v>
      </c>
      <c r="Q3160">
        <v>5.146776</v>
      </c>
      <c r="R3160">
        <v>102.187093</v>
      </c>
      <c r="S3160">
        <v>287536.46539999999</v>
      </c>
      <c r="T3160">
        <v>0</v>
      </c>
      <c r="U3160">
        <v>0</v>
      </c>
      <c r="V3160">
        <v>51756.56</v>
      </c>
      <c r="W3160">
        <v>51756.56</v>
      </c>
      <c r="X3160" t="s">
        <v>96</v>
      </c>
      <c r="Y3160" t="s">
        <v>97</v>
      </c>
      <c r="Z3160">
        <v>156</v>
      </c>
      <c r="AA3160" t="s">
        <v>63</v>
      </c>
      <c r="AB3160">
        <v>156</v>
      </c>
      <c r="AC3160" t="s">
        <v>63</v>
      </c>
      <c r="AD3160">
        <v>0</v>
      </c>
      <c r="AE3160">
        <v>0</v>
      </c>
      <c r="AF3160">
        <v>18</v>
      </c>
      <c r="AG3160">
        <v>57.058199999999999</v>
      </c>
      <c r="AH3160">
        <v>0</v>
      </c>
      <c r="AI3160">
        <v>0</v>
      </c>
      <c r="AJ3160">
        <v>1</v>
      </c>
    </row>
    <row r="3161" spans="1:36" x14ac:dyDescent="0.35">
      <c r="A3161" t="s">
        <v>957</v>
      </c>
      <c r="B3161" t="str">
        <f t="shared" si="49"/>
        <v>2022</v>
      </c>
      <c r="D3161" s="1">
        <v>44909</v>
      </c>
      <c r="E3161">
        <v>1030</v>
      </c>
      <c r="F3161" t="s">
        <v>42</v>
      </c>
      <c r="G3161">
        <v>1</v>
      </c>
      <c r="H3161">
        <v>1</v>
      </c>
      <c r="I3161" t="s">
        <v>85</v>
      </c>
      <c r="J3161" t="s">
        <v>1140</v>
      </c>
      <c r="K3161" t="s">
        <v>38</v>
      </c>
      <c r="L3161">
        <v>5480000</v>
      </c>
      <c r="M3161" t="s">
        <v>44</v>
      </c>
      <c r="N3161">
        <v>3.1349999999999998</v>
      </c>
      <c r="O3161" s="6">
        <v>17179.8</v>
      </c>
      <c r="P3161">
        <v>1603.8728000000001</v>
      </c>
      <c r="Q3161">
        <v>71.901377999999994</v>
      </c>
      <c r="R3161">
        <v>0</v>
      </c>
      <c r="S3161">
        <v>1044469.1104</v>
      </c>
      <c r="T3161">
        <v>0</v>
      </c>
      <c r="U3161">
        <v>0</v>
      </c>
      <c r="V3161">
        <v>188004.44</v>
      </c>
      <c r="W3161">
        <v>188004.44</v>
      </c>
      <c r="X3161" t="s">
        <v>837</v>
      </c>
      <c r="Y3161" t="s">
        <v>838</v>
      </c>
      <c r="Z3161">
        <v>158</v>
      </c>
      <c r="AA3161" t="s">
        <v>102</v>
      </c>
      <c r="AB3161">
        <v>156</v>
      </c>
      <c r="AC3161" t="s">
        <v>63</v>
      </c>
      <c r="AD3161">
        <v>0</v>
      </c>
      <c r="AE3161">
        <v>0</v>
      </c>
      <c r="AF3161">
        <v>18</v>
      </c>
      <c r="AG3161">
        <v>55.393099999999997</v>
      </c>
      <c r="AH3161">
        <v>0</v>
      </c>
      <c r="AI3161">
        <v>1</v>
      </c>
      <c r="AJ3161">
        <v>1</v>
      </c>
    </row>
    <row r="3162" spans="1:36" x14ac:dyDescent="0.35">
      <c r="A3162" t="s">
        <v>1030</v>
      </c>
      <c r="B3162" t="str">
        <f t="shared" si="49"/>
        <v>2024</v>
      </c>
      <c r="C3162" s="2">
        <v>45551</v>
      </c>
      <c r="D3162" s="1">
        <v>45553</v>
      </c>
      <c r="E3162">
        <v>1150</v>
      </c>
      <c r="F3162" t="s">
        <v>50</v>
      </c>
      <c r="G3162">
        <v>1</v>
      </c>
      <c r="H3162">
        <v>28</v>
      </c>
      <c r="I3162" t="s">
        <v>322</v>
      </c>
      <c r="J3162" t="s">
        <v>1031</v>
      </c>
      <c r="K3162" t="s">
        <v>38</v>
      </c>
      <c r="L3162">
        <v>37800</v>
      </c>
      <c r="M3162" t="s">
        <v>44</v>
      </c>
      <c r="N3162">
        <v>4.0369999999999999</v>
      </c>
      <c r="O3162" s="6">
        <v>152.5986</v>
      </c>
      <c r="P3162">
        <v>52.252200000000002</v>
      </c>
      <c r="Q3162">
        <v>3.051768</v>
      </c>
      <c r="R3162">
        <v>0</v>
      </c>
      <c r="S3162">
        <v>12495.7701</v>
      </c>
      <c r="T3162">
        <v>374.87</v>
      </c>
      <c r="U3162">
        <v>0</v>
      </c>
      <c r="V3162">
        <v>2316.7199999999998</v>
      </c>
      <c r="W3162">
        <v>2691.59</v>
      </c>
      <c r="X3162" t="s">
        <v>91</v>
      </c>
      <c r="Y3162" t="s">
        <v>92</v>
      </c>
      <c r="Z3162">
        <v>156</v>
      </c>
      <c r="AA3162" t="s">
        <v>63</v>
      </c>
      <c r="AB3162">
        <v>156</v>
      </c>
      <c r="AC3162" t="s">
        <v>63</v>
      </c>
      <c r="AD3162">
        <v>3</v>
      </c>
      <c r="AE3162">
        <v>0</v>
      </c>
      <c r="AF3162">
        <v>18</v>
      </c>
      <c r="AG3162">
        <v>60.102899999999998</v>
      </c>
      <c r="AH3162">
        <v>0</v>
      </c>
      <c r="AI3162">
        <v>0</v>
      </c>
      <c r="AJ3162">
        <v>1</v>
      </c>
    </row>
    <row r="3163" spans="1:36" x14ac:dyDescent="0.35">
      <c r="A3163" t="s">
        <v>801</v>
      </c>
      <c r="B3163" t="str">
        <f t="shared" si="49"/>
        <v>2025</v>
      </c>
      <c r="C3163" s="1">
        <v>46019</v>
      </c>
      <c r="D3163" s="1">
        <v>46017</v>
      </c>
      <c r="E3163">
        <v>1030</v>
      </c>
      <c r="F3163" t="s">
        <v>42</v>
      </c>
      <c r="G3163">
        <v>1</v>
      </c>
      <c r="H3163">
        <v>13</v>
      </c>
      <c r="I3163" t="s">
        <v>147</v>
      </c>
      <c r="J3163" t="s">
        <v>229</v>
      </c>
      <c r="K3163" t="s">
        <v>38</v>
      </c>
      <c r="L3163">
        <v>50775000</v>
      </c>
      <c r="M3163" t="s">
        <v>44</v>
      </c>
      <c r="N3163">
        <v>0.57999999999999996</v>
      </c>
      <c r="O3163" s="6">
        <v>29449.5</v>
      </c>
      <c r="P3163">
        <v>2030.951104</v>
      </c>
      <c r="Q3163">
        <v>69.255291</v>
      </c>
      <c r="R3163">
        <v>0</v>
      </c>
      <c r="S3163">
        <v>1985311.9735000001</v>
      </c>
      <c r="T3163">
        <v>277943.67999999999</v>
      </c>
      <c r="U3163">
        <v>0</v>
      </c>
      <c r="V3163">
        <v>407386.02</v>
      </c>
      <c r="W3163">
        <v>685329.7</v>
      </c>
      <c r="X3163" t="s">
        <v>192</v>
      </c>
      <c r="Y3163" t="s">
        <v>193</v>
      </c>
      <c r="Z3163">
        <v>156</v>
      </c>
      <c r="AA3163" t="s">
        <v>63</v>
      </c>
      <c r="AB3163">
        <v>156</v>
      </c>
      <c r="AC3163" t="s">
        <v>63</v>
      </c>
      <c r="AD3163">
        <v>14</v>
      </c>
      <c r="AE3163">
        <v>0</v>
      </c>
      <c r="AF3163">
        <v>18</v>
      </c>
      <c r="AG3163">
        <v>62.926400000000001</v>
      </c>
      <c r="AH3163">
        <v>0</v>
      </c>
      <c r="AI3163">
        <v>1</v>
      </c>
      <c r="AJ3163">
        <v>1</v>
      </c>
    </row>
    <row r="3164" spans="1:36" x14ac:dyDescent="0.35">
      <c r="A3164" t="s">
        <v>555</v>
      </c>
      <c r="B3164" t="str">
        <f t="shared" si="49"/>
        <v>2024</v>
      </c>
      <c r="C3164" s="2">
        <v>45544</v>
      </c>
      <c r="D3164" s="1">
        <v>45548</v>
      </c>
      <c r="E3164">
        <v>1150</v>
      </c>
      <c r="F3164" t="s">
        <v>50</v>
      </c>
      <c r="G3164">
        <v>1</v>
      </c>
      <c r="H3164">
        <v>34</v>
      </c>
      <c r="I3164" t="s">
        <v>338</v>
      </c>
      <c r="J3164" t="s">
        <v>665</v>
      </c>
      <c r="K3164" t="s">
        <v>38</v>
      </c>
      <c r="L3164">
        <v>7798000</v>
      </c>
      <c r="M3164" t="s">
        <v>44</v>
      </c>
      <c r="N3164">
        <v>0.7</v>
      </c>
      <c r="O3164" s="6">
        <v>5458.6</v>
      </c>
      <c r="P3164">
        <v>2876.9884809999999</v>
      </c>
      <c r="Q3164">
        <v>111.90145</v>
      </c>
      <c r="R3164">
        <v>0</v>
      </c>
      <c r="S3164">
        <v>507248.66970000003</v>
      </c>
      <c r="T3164">
        <v>71014.81</v>
      </c>
      <c r="U3164">
        <v>0</v>
      </c>
      <c r="V3164">
        <v>104087.43</v>
      </c>
      <c r="W3164">
        <v>175102.24</v>
      </c>
      <c r="X3164" t="s">
        <v>100</v>
      </c>
      <c r="Y3164" t="s">
        <v>101</v>
      </c>
      <c r="Z3164">
        <v>156</v>
      </c>
      <c r="AA3164" t="s">
        <v>63</v>
      </c>
      <c r="AB3164">
        <v>156</v>
      </c>
      <c r="AC3164" t="s">
        <v>63</v>
      </c>
      <c r="AD3164">
        <v>14</v>
      </c>
      <c r="AE3164">
        <v>0</v>
      </c>
      <c r="AF3164">
        <v>18</v>
      </c>
      <c r="AG3164">
        <v>60.046700000000001</v>
      </c>
      <c r="AH3164">
        <v>0</v>
      </c>
      <c r="AI3164">
        <v>0</v>
      </c>
      <c r="AJ3164">
        <v>1</v>
      </c>
    </row>
    <row r="3165" spans="1:36" x14ac:dyDescent="0.35">
      <c r="A3165" t="s">
        <v>853</v>
      </c>
      <c r="B3165" t="str">
        <f t="shared" si="49"/>
        <v>2022</v>
      </c>
      <c r="D3165" s="1">
        <v>44911</v>
      </c>
      <c r="E3165">
        <v>1030</v>
      </c>
      <c r="F3165" t="s">
        <v>42</v>
      </c>
      <c r="G3165">
        <v>1</v>
      </c>
      <c r="H3165">
        <v>2</v>
      </c>
      <c r="I3165" t="s">
        <v>338</v>
      </c>
      <c r="J3165" t="s">
        <v>339</v>
      </c>
      <c r="K3165" t="s">
        <v>38</v>
      </c>
      <c r="L3165">
        <v>410000</v>
      </c>
      <c r="M3165" t="s">
        <v>44</v>
      </c>
      <c r="N3165">
        <v>0.65</v>
      </c>
      <c r="O3165" s="6">
        <v>266.5</v>
      </c>
      <c r="P3165">
        <v>185.26060799999999</v>
      </c>
      <c r="Q3165">
        <v>5.3299810000000001</v>
      </c>
      <c r="R3165">
        <v>0</v>
      </c>
      <c r="S3165">
        <v>25337.904900000001</v>
      </c>
      <c r="T3165">
        <v>3547.31</v>
      </c>
      <c r="U3165">
        <v>0</v>
      </c>
      <c r="V3165">
        <v>5199.34</v>
      </c>
      <c r="W3165">
        <v>8746.65</v>
      </c>
      <c r="X3165" t="s">
        <v>100</v>
      </c>
      <c r="Y3165" t="s">
        <v>101</v>
      </c>
      <c r="Z3165">
        <v>156</v>
      </c>
      <c r="AA3165" t="s">
        <v>63</v>
      </c>
      <c r="AB3165">
        <v>156</v>
      </c>
      <c r="AC3165" t="s">
        <v>63</v>
      </c>
      <c r="AD3165">
        <v>14</v>
      </c>
      <c r="AE3165">
        <v>0</v>
      </c>
      <c r="AF3165">
        <v>18</v>
      </c>
      <c r="AG3165">
        <v>55.432899999999997</v>
      </c>
      <c r="AH3165">
        <v>1</v>
      </c>
      <c r="AI3165">
        <v>1</v>
      </c>
      <c r="AJ3165">
        <v>1</v>
      </c>
    </row>
    <row r="3166" spans="1:36" x14ac:dyDescent="0.35">
      <c r="A3166" t="s">
        <v>943</v>
      </c>
      <c r="B3166" t="str">
        <f t="shared" si="49"/>
        <v>2025</v>
      </c>
      <c r="C3166" s="1">
        <v>45739</v>
      </c>
      <c r="D3166" s="1">
        <v>45742</v>
      </c>
      <c r="E3166">
        <v>1030</v>
      </c>
      <c r="F3166" t="s">
        <v>42</v>
      </c>
      <c r="G3166">
        <v>1</v>
      </c>
      <c r="H3166">
        <v>80</v>
      </c>
      <c r="I3166" t="s">
        <v>51</v>
      </c>
      <c r="J3166" t="s">
        <v>944</v>
      </c>
      <c r="K3166" t="s">
        <v>38</v>
      </c>
      <c r="L3166">
        <v>1862000</v>
      </c>
      <c r="M3166" t="s">
        <v>44</v>
      </c>
      <c r="N3166">
        <v>0.6</v>
      </c>
      <c r="O3166" s="6">
        <v>1117.2</v>
      </c>
      <c r="P3166">
        <v>177.74666999999999</v>
      </c>
      <c r="Q3166">
        <v>21.061724000000002</v>
      </c>
      <c r="R3166">
        <v>0</v>
      </c>
      <c r="S3166">
        <v>83405.517699999997</v>
      </c>
      <c r="T3166">
        <v>16681.099999999999</v>
      </c>
      <c r="U3166">
        <v>0</v>
      </c>
      <c r="V3166">
        <v>18015.59</v>
      </c>
      <c r="W3166">
        <v>34696.69</v>
      </c>
      <c r="X3166" t="s">
        <v>96</v>
      </c>
      <c r="Y3166" t="s">
        <v>97</v>
      </c>
      <c r="Z3166">
        <v>156</v>
      </c>
      <c r="AA3166" t="s">
        <v>63</v>
      </c>
      <c r="AB3166">
        <v>156</v>
      </c>
      <c r="AC3166" t="s">
        <v>63</v>
      </c>
      <c r="AD3166">
        <v>20</v>
      </c>
      <c r="AE3166">
        <v>0</v>
      </c>
      <c r="AF3166">
        <v>18</v>
      </c>
      <c r="AG3166">
        <v>63.377299999999998</v>
      </c>
      <c r="AH3166">
        <v>0</v>
      </c>
      <c r="AI3166">
        <v>0</v>
      </c>
      <c r="AJ3166">
        <v>1</v>
      </c>
    </row>
    <row r="3167" spans="1:36" x14ac:dyDescent="0.35">
      <c r="A3167" t="s">
        <v>1441</v>
      </c>
      <c r="B3167" t="str">
        <f t="shared" si="49"/>
        <v>2024</v>
      </c>
      <c r="C3167" s="1">
        <v>45573</v>
      </c>
      <c r="D3167" s="1">
        <v>45579</v>
      </c>
      <c r="E3167">
        <v>1150</v>
      </c>
      <c r="F3167" t="s">
        <v>50</v>
      </c>
      <c r="G3167">
        <v>1</v>
      </c>
      <c r="H3167">
        <v>1</v>
      </c>
      <c r="I3167" t="s">
        <v>2057</v>
      </c>
      <c r="J3167" t="s">
        <v>2646</v>
      </c>
      <c r="K3167" t="s">
        <v>38</v>
      </c>
      <c r="L3167">
        <v>16329600</v>
      </c>
      <c r="M3167" t="s">
        <v>44</v>
      </c>
      <c r="N3167">
        <v>1.7637</v>
      </c>
      <c r="O3167" s="6">
        <v>28800.515520000001</v>
      </c>
      <c r="P3167">
        <v>2041.6658500000001</v>
      </c>
      <c r="Q3167">
        <v>575.99977000000001</v>
      </c>
      <c r="R3167">
        <v>0</v>
      </c>
      <c r="S3167">
        <v>1892816.7722</v>
      </c>
      <c r="T3167">
        <v>378563.35</v>
      </c>
      <c r="U3167">
        <v>0</v>
      </c>
      <c r="V3167">
        <v>408848.42</v>
      </c>
      <c r="W3167">
        <v>787411.77</v>
      </c>
      <c r="X3167" t="s">
        <v>117</v>
      </c>
      <c r="Y3167" t="s">
        <v>118</v>
      </c>
      <c r="Z3167">
        <v>484</v>
      </c>
      <c r="AA3167" t="s">
        <v>115</v>
      </c>
      <c r="AB3167">
        <v>156</v>
      </c>
      <c r="AC3167" t="s">
        <v>63</v>
      </c>
      <c r="AD3167">
        <v>20</v>
      </c>
      <c r="AE3167">
        <v>0</v>
      </c>
      <c r="AF3167">
        <v>18</v>
      </c>
      <c r="AG3167">
        <v>60.245899999999999</v>
      </c>
      <c r="AH3167">
        <v>0</v>
      </c>
      <c r="AI3167">
        <v>0</v>
      </c>
      <c r="AJ3167">
        <v>1</v>
      </c>
    </row>
    <row r="3168" spans="1:36" x14ac:dyDescent="0.35">
      <c r="A3168" t="s">
        <v>780</v>
      </c>
      <c r="B3168" t="str">
        <f t="shared" si="49"/>
        <v>2019</v>
      </c>
      <c r="D3168" s="1">
        <v>43620</v>
      </c>
      <c r="E3168">
        <v>1150</v>
      </c>
      <c r="F3168" t="s">
        <v>50</v>
      </c>
      <c r="G3168">
        <v>1</v>
      </c>
      <c r="H3168">
        <v>16</v>
      </c>
      <c r="I3168" t="s">
        <v>77</v>
      </c>
      <c r="J3168" t="s">
        <v>2647</v>
      </c>
      <c r="K3168" t="s">
        <v>38</v>
      </c>
      <c r="L3168">
        <v>50000</v>
      </c>
      <c r="M3168" t="s">
        <v>44</v>
      </c>
      <c r="N3168">
        <v>25.6098</v>
      </c>
      <c r="O3168" s="6">
        <v>1280.49</v>
      </c>
      <c r="P3168">
        <v>61.223700000000001</v>
      </c>
      <c r="Q3168">
        <v>0.51214999999999999</v>
      </c>
      <c r="R3168">
        <v>17.745999999999999</v>
      </c>
      <c r="S3168">
        <v>68795.913100000005</v>
      </c>
      <c r="T3168">
        <v>0</v>
      </c>
      <c r="U3168">
        <v>0</v>
      </c>
      <c r="V3168">
        <v>12383.26</v>
      </c>
      <c r="W3168">
        <v>12383.26</v>
      </c>
      <c r="X3168" t="s">
        <v>582</v>
      </c>
      <c r="Y3168" t="s">
        <v>583</v>
      </c>
      <c r="Z3168">
        <v>156</v>
      </c>
      <c r="AA3168" t="s">
        <v>63</v>
      </c>
      <c r="AB3168">
        <v>156</v>
      </c>
      <c r="AC3168" t="s">
        <v>63</v>
      </c>
      <c r="AG3168">
        <v>50.586199999999998</v>
      </c>
      <c r="AH3168">
        <v>0</v>
      </c>
      <c r="AI3168">
        <v>0</v>
      </c>
      <c r="AJ3168">
        <v>1</v>
      </c>
    </row>
    <row r="3169" spans="1:36" x14ac:dyDescent="0.35">
      <c r="A3169" t="s">
        <v>504</v>
      </c>
      <c r="B3169" t="str">
        <f t="shared" si="49"/>
        <v>2019</v>
      </c>
      <c r="D3169" s="1">
        <v>43782</v>
      </c>
      <c r="E3169">
        <v>1030</v>
      </c>
      <c r="F3169" t="s">
        <v>42</v>
      </c>
      <c r="G3169">
        <v>1</v>
      </c>
      <c r="H3169">
        <v>21</v>
      </c>
      <c r="I3169" t="s">
        <v>760</v>
      </c>
      <c r="J3169" t="s">
        <v>2178</v>
      </c>
      <c r="K3169" t="s">
        <v>38</v>
      </c>
      <c r="L3169">
        <v>70000</v>
      </c>
      <c r="M3169" t="s">
        <v>44</v>
      </c>
      <c r="N3169">
        <v>2.99</v>
      </c>
      <c r="O3169" s="6">
        <v>209.3</v>
      </c>
      <c r="P3169">
        <v>31.361999999999998</v>
      </c>
      <c r="Q3169">
        <v>4.1859380000000002</v>
      </c>
      <c r="R3169">
        <v>0</v>
      </c>
      <c r="S3169">
        <v>12942.7246</v>
      </c>
      <c r="T3169">
        <v>0</v>
      </c>
      <c r="U3169">
        <v>0</v>
      </c>
      <c r="V3169">
        <v>2329.69</v>
      </c>
      <c r="W3169">
        <v>2329.69</v>
      </c>
      <c r="X3169" t="s">
        <v>244</v>
      </c>
      <c r="Y3169" t="s">
        <v>245</v>
      </c>
      <c r="Z3169">
        <v>156</v>
      </c>
      <c r="AA3169" t="s">
        <v>63</v>
      </c>
      <c r="AB3169">
        <v>156</v>
      </c>
      <c r="AC3169" t="s">
        <v>63</v>
      </c>
      <c r="AG3169">
        <v>52.860100000000003</v>
      </c>
      <c r="AH3169">
        <v>0</v>
      </c>
      <c r="AI3169">
        <v>0</v>
      </c>
      <c r="AJ3169">
        <v>1</v>
      </c>
    </row>
    <row r="3170" spans="1:36" x14ac:dyDescent="0.35">
      <c r="A3170" t="s">
        <v>410</v>
      </c>
      <c r="B3170" t="str">
        <f t="shared" si="49"/>
        <v>2025</v>
      </c>
      <c r="C3170" s="1">
        <v>46019</v>
      </c>
      <c r="D3170" s="1">
        <v>46020</v>
      </c>
      <c r="E3170">
        <v>1030</v>
      </c>
      <c r="F3170" t="s">
        <v>42</v>
      </c>
      <c r="G3170">
        <v>1</v>
      </c>
      <c r="H3170">
        <v>10</v>
      </c>
      <c r="I3170" t="s">
        <v>104</v>
      </c>
      <c r="J3170" t="s">
        <v>105</v>
      </c>
      <c r="K3170" t="s">
        <v>38</v>
      </c>
      <c r="L3170">
        <v>65331000</v>
      </c>
      <c r="M3170" t="s">
        <v>44</v>
      </c>
      <c r="N3170">
        <v>0.63300000000000001</v>
      </c>
      <c r="O3170" s="6">
        <v>41354.523000000001</v>
      </c>
      <c r="P3170">
        <v>3593.1926659999999</v>
      </c>
      <c r="Q3170">
        <v>827.08763999999996</v>
      </c>
      <c r="R3170">
        <v>0</v>
      </c>
      <c r="S3170">
        <v>2889757.7823000001</v>
      </c>
      <c r="T3170">
        <v>0</v>
      </c>
      <c r="U3170">
        <v>0</v>
      </c>
      <c r="V3170">
        <v>520156.4</v>
      </c>
      <c r="W3170">
        <v>520156.4</v>
      </c>
      <c r="X3170" t="s">
        <v>192</v>
      </c>
      <c r="Y3170" t="s">
        <v>193</v>
      </c>
      <c r="Z3170">
        <v>156</v>
      </c>
      <c r="AA3170" t="s">
        <v>63</v>
      </c>
      <c r="AB3170">
        <v>156</v>
      </c>
      <c r="AC3170" t="s">
        <v>63</v>
      </c>
      <c r="AD3170">
        <v>0</v>
      </c>
      <c r="AE3170">
        <v>0</v>
      </c>
      <c r="AF3170">
        <v>18</v>
      </c>
      <c r="AG3170">
        <v>63.129800000000003</v>
      </c>
      <c r="AH3170">
        <v>0</v>
      </c>
      <c r="AI3170">
        <v>1</v>
      </c>
      <c r="AJ3170">
        <v>1</v>
      </c>
    </row>
    <row r="3171" spans="1:36" x14ac:dyDescent="0.35">
      <c r="A3171" t="s">
        <v>410</v>
      </c>
      <c r="B3171" t="str">
        <f t="shared" si="49"/>
        <v>2025</v>
      </c>
      <c r="C3171" s="1">
        <v>46019</v>
      </c>
      <c r="D3171" s="1">
        <v>46020</v>
      </c>
      <c r="E3171">
        <v>1030</v>
      </c>
      <c r="F3171" t="s">
        <v>42</v>
      </c>
      <c r="G3171">
        <v>1</v>
      </c>
      <c r="H3171">
        <v>4</v>
      </c>
      <c r="I3171" t="s">
        <v>104</v>
      </c>
      <c r="J3171" t="s">
        <v>105</v>
      </c>
      <c r="K3171" t="s">
        <v>38</v>
      </c>
      <c r="L3171">
        <v>86910000</v>
      </c>
      <c r="M3171" t="s">
        <v>44</v>
      </c>
      <c r="N3171">
        <v>0.63300000000000001</v>
      </c>
      <c r="O3171" s="6">
        <v>55014.03</v>
      </c>
      <c r="P3171">
        <v>4779.9951380000002</v>
      </c>
      <c r="Q3171">
        <v>1100.2679519999999</v>
      </c>
      <c r="R3171">
        <v>0</v>
      </c>
      <c r="S3171">
        <v>3844252.3254999998</v>
      </c>
      <c r="T3171">
        <v>0</v>
      </c>
      <c r="U3171">
        <v>0</v>
      </c>
      <c r="V3171">
        <v>691965.42</v>
      </c>
      <c r="W3171">
        <v>691965.42</v>
      </c>
      <c r="X3171" t="s">
        <v>192</v>
      </c>
      <c r="Y3171" t="s">
        <v>193</v>
      </c>
      <c r="Z3171">
        <v>156</v>
      </c>
      <c r="AA3171" t="s">
        <v>63</v>
      </c>
      <c r="AB3171">
        <v>156</v>
      </c>
      <c r="AC3171" t="s">
        <v>63</v>
      </c>
      <c r="AD3171">
        <v>0</v>
      </c>
      <c r="AE3171">
        <v>0</v>
      </c>
      <c r="AF3171">
        <v>18</v>
      </c>
      <c r="AG3171">
        <v>63.129800000000003</v>
      </c>
      <c r="AH3171">
        <v>0</v>
      </c>
      <c r="AI3171">
        <v>1</v>
      </c>
      <c r="AJ3171">
        <v>1</v>
      </c>
    </row>
    <row r="3172" spans="1:36" x14ac:dyDescent="0.35">
      <c r="A3172" t="s">
        <v>76</v>
      </c>
      <c r="B3172" t="str">
        <f t="shared" si="49"/>
        <v>2023</v>
      </c>
      <c r="C3172" s="1">
        <v>44999</v>
      </c>
      <c r="D3172" s="1">
        <v>45001</v>
      </c>
      <c r="E3172">
        <v>1150</v>
      </c>
      <c r="F3172" t="s">
        <v>50</v>
      </c>
      <c r="G3172">
        <v>1</v>
      </c>
      <c r="H3172">
        <v>27</v>
      </c>
      <c r="I3172" t="s">
        <v>77</v>
      </c>
      <c r="J3172" t="s">
        <v>2648</v>
      </c>
      <c r="K3172" t="s">
        <v>38</v>
      </c>
      <c r="L3172">
        <v>423000</v>
      </c>
      <c r="M3172" t="s">
        <v>44</v>
      </c>
      <c r="N3172">
        <v>2.6303999999999998</v>
      </c>
      <c r="O3172" s="6">
        <v>1112.6592000000001</v>
      </c>
      <c r="P3172">
        <v>53.301400000000001</v>
      </c>
      <c r="Q3172">
        <v>0.89013299999999995</v>
      </c>
      <c r="R3172">
        <v>17.193999999999999</v>
      </c>
      <c r="S3172">
        <v>65054.736400000002</v>
      </c>
      <c r="T3172">
        <v>0</v>
      </c>
      <c r="U3172">
        <v>0</v>
      </c>
      <c r="V3172">
        <v>11709.85</v>
      </c>
      <c r="W3172">
        <v>11709.85</v>
      </c>
      <c r="X3172" t="s">
        <v>79</v>
      </c>
      <c r="Y3172" t="s">
        <v>75</v>
      </c>
      <c r="Z3172">
        <v>156</v>
      </c>
      <c r="AA3172" t="s">
        <v>63</v>
      </c>
      <c r="AB3172">
        <v>156</v>
      </c>
      <c r="AC3172" t="s">
        <v>63</v>
      </c>
      <c r="AD3172">
        <v>0</v>
      </c>
      <c r="AE3172">
        <v>0</v>
      </c>
      <c r="AF3172">
        <v>18</v>
      </c>
      <c r="AG3172">
        <v>54.942799999999998</v>
      </c>
      <c r="AH3172">
        <v>0</v>
      </c>
      <c r="AI3172">
        <v>0</v>
      </c>
      <c r="AJ3172">
        <v>1</v>
      </c>
    </row>
    <row r="3173" spans="1:36" x14ac:dyDescent="0.35">
      <c r="A3173" t="s">
        <v>551</v>
      </c>
      <c r="B3173" t="str">
        <f t="shared" si="49"/>
        <v>2020</v>
      </c>
      <c r="D3173" s="1">
        <v>44009</v>
      </c>
      <c r="E3173">
        <v>1030</v>
      </c>
      <c r="F3173" t="s">
        <v>42</v>
      </c>
      <c r="G3173">
        <v>1</v>
      </c>
      <c r="H3173">
        <v>3</v>
      </c>
      <c r="I3173" t="s">
        <v>104</v>
      </c>
      <c r="J3173" t="s">
        <v>81</v>
      </c>
      <c r="L3173">
        <v>42112000</v>
      </c>
      <c r="M3173" t="s">
        <v>44</v>
      </c>
      <c r="N3173">
        <v>0.73799999999999999</v>
      </c>
      <c r="O3173" s="6">
        <v>31078.655999999999</v>
      </c>
      <c r="P3173">
        <v>2123.3895929999999</v>
      </c>
      <c r="Q3173">
        <v>621.57103300000006</v>
      </c>
      <c r="R3173">
        <v>96.087057999999999</v>
      </c>
      <c r="S3173">
        <v>1971870.5926999999</v>
      </c>
      <c r="T3173">
        <v>0</v>
      </c>
      <c r="U3173">
        <v>0</v>
      </c>
      <c r="V3173">
        <v>0</v>
      </c>
      <c r="W3173">
        <v>0</v>
      </c>
      <c r="X3173" t="s">
        <v>82</v>
      </c>
      <c r="Y3173" t="s">
        <v>83</v>
      </c>
      <c r="Z3173">
        <v>156</v>
      </c>
      <c r="AA3173" t="s">
        <v>63</v>
      </c>
      <c r="AB3173">
        <v>156</v>
      </c>
      <c r="AC3173" t="s">
        <v>63</v>
      </c>
      <c r="AD3173">
        <v>0</v>
      </c>
      <c r="AE3173">
        <v>0</v>
      </c>
      <c r="AF3173">
        <v>18</v>
      </c>
      <c r="AG3173">
        <v>58.133499999999998</v>
      </c>
      <c r="AH3173">
        <v>0</v>
      </c>
      <c r="AI3173">
        <v>0</v>
      </c>
      <c r="AJ3173">
        <v>1</v>
      </c>
    </row>
    <row r="3174" spans="1:36" x14ac:dyDescent="0.35">
      <c r="A3174" t="s">
        <v>470</v>
      </c>
      <c r="B3174" t="str">
        <f t="shared" si="49"/>
        <v>2022</v>
      </c>
      <c r="D3174" s="1">
        <v>44795</v>
      </c>
      <c r="E3174">
        <v>1030</v>
      </c>
      <c r="F3174" t="s">
        <v>42</v>
      </c>
      <c r="G3174">
        <v>1</v>
      </c>
      <c r="H3174">
        <v>16</v>
      </c>
      <c r="I3174" t="s">
        <v>211</v>
      </c>
      <c r="J3174" t="s">
        <v>2649</v>
      </c>
      <c r="K3174" t="s">
        <v>38</v>
      </c>
      <c r="L3174">
        <v>882000</v>
      </c>
      <c r="M3174" t="s">
        <v>44</v>
      </c>
      <c r="N3174">
        <v>3.2635999999999998</v>
      </c>
      <c r="O3174" s="6">
        <v>2878.4951999999998</v>
      </c>
      <c r="P3174">
        <v>384.84665100000001</v>
      </c>
      <c r="Q3174">
        <v>12.491770000000001</v>
      </c>
      <c r="R3174">
        <v>0</v>
      </c>
      <c r="S3174">
        <v>175514.5067</v>
      </c>
      <c r="T3174">
        <v>0</v>
      </c>
      <c r="U3174">
        <v>0</v>
      </c>
      <c r="V3174">
        <v>31592.61</v>
      </c>
      <c r="W3174">
        <v>31592.61</v>
      </c>
      <c r="X3174" t="s">
        <v>468</v>
      </c>
      <c r="Y3174" t="s">
        <v>469</v>
      </c>
      <c r="Z3174">
        <v>156</v>
      </c>
      <c r="AA3174" t="s">
        <v>63</v>
      </c>
      <c r="AB3174">
        <v>156</v>
      </c>
      <c r="AC3174" t="s">
        <v>63</v>
      </c>
      <c r="AD3174">
        <v>0</v>
      </c>
      <c r="AE3174">
        <v>0</v>
      </c>
      <c r="AF3174">
        <v>18</v>
      </c>
      <c r="AG3174">
        <v>53.578400000000002</v>
      </c>
      <c r="AH3174">
        <v>0</v>
      </c>
      <c r="AI3174">
        <v>0</v>
      </c>
      <c r="AJ3174">
        <v>1</v>
      </c>
    </row>
    <row r="3175" spans="1:36" x14ac:dyDescent="0.35">
      <c r="A3175" t="s">
        <v>686</v>
      </c>
      <c r="B3175" t="str">
        <f t="shared" si="49"/>
        <v>2024</v>
      </c>
      <c r="C3175" s="2">
        <v>45565</v>
      </c>
      <c r="D3175" s="1">
        <v>45565</v>
      </c>
      <c r="E3175">
        <v>1030</v>
      </c>
      <c r="F3175" t="s">
        <v>42</v>
      </c>
      <c r="G3175">
        <v>1</v>
      </c>
      <c r="H3175">
        <v>4</v>
      </c>
      <c r="I3175" t="s">
        <v>85</v>
      </c>
      <c r="J3175" t="s">
        <v>73</v>
      </c>
      <c r="K3175" t="s">
        <v>38</v>
      </c>
      <c r="L3175">
        <v>1953000</v>
      </c>
      <c r="M3175" t="s">
        <v>44</v>
      </c>
      <c r="N3175">
        <v>1.7672000000000001</v>
      </c>
      <c r="O3175" s="6">
        <v>3451.3416000000002</v>
      </c>
      <c r="P3175">
        <v>851.30051800000001</v>
      </c>
      <c r="Q3175">
        <v>7.49688</v>
      </c>
      <c r="R3175">
        <v>3.789447</v>
      </c>
      <c r="S3175">
        <v>259773.7824</v>
      </c>
      <c r="T3175">
        <v>0</v>
      </c>
      <c r="U3175">
        <v>0</v>
      </c>
      <c r="V3175">
        <v>46759.28</v>
      </c>
      <c r="W3175">
        <v>46759.28</v>
      </c>
      <c r="X3175" t="s">
        <v>133</v>
      </c>
      <c r="Y3175" t="s">
        <v>134</v>
      </c>
      <c r="Z3175">
        <v>156</v>
      </c>
      <c r="AA3175" t="s">
        <v>63</v>
      </c>
      <c r="AB3175">
        <v>156</v>
      </c>
      <c r="AC3175" t="s">
        <v>63</v>
      </c>
      <c r="AD3175">
        <v>0</v>
      </c>
      <c r="AE3175">
        <v>0</v>
      </c>
      <c r="AF3175">
        <v>18</v>
      </c>
      <c r="AG3175">
        <v>60.217300000000002</v>
      </c>
      <c r="AH3175">
        <v>0</v>
      </c>
      <c r="AI3175">
        <v>0</v>
      </c>
      <c r="AJ3175">
        <v>1</v>
      </c>
    </row>
    <row r="3176" spans="1:36" x14ac:dyDescent="0.35">
      <c r="A3176" t="s">
        <v>521</v>
      </c>
      <c r="B3176" t="str">
        <f t="shared" si="49"/>
        <v>2020</v>
      </c>
      <c r="D3176" s="1">
        <v>43857</v>
      </c>
      <c r="E3176">
        <v>1030</v>
      </c>
      <c r="F3176" t="s">
        <v>42</v>
      </c>
      <c r="G3176">
        <v>1</v>
      </c>
      <c r="H3176">
        <v>11</v>
      </c>
      <c r="I3176" t="s">
        <v>99</v>
      </c>
      <c r="J3176" t="s">
        <v>522</v>
      </c>
      <c r="L3176">
        <v>9905000</v>
      </c>
      <c r="M3176" t="s">
        <v>44</v>
      </c>
      <c r="N3176">
        <v>2.2387999999999999</v>
      </c>
      <c r="O3176" s="6">
        <v>22175.313999999998</v>
      </c>
      <c r="P3176">
        <v>952.73214599999994</v>
      </c>
      <c r="Q3176">
        <v>40.067701</v>
      </c>
      <c r="R3176">
        <v>52.034641999999998</v>
      </c>
      <c r="S3176">
        <v>1235314.6693</v>
      </c>
      <c r="T3176">
        <v>0</v>
      </c>
      <c r="U3176">
        <v>0</v>
      </c>
      <c r="V3176">
        <v>222356.64</v>
      </c>
      <c r="W3176">
        <v>222356.64</v>
      </c>
      <c r="X3176" t="s">
        <v>459</v>
      </c>
      <c r="Y3176" t="s">
        <v>460</v>
      </c>
      <c r="Z3176">
        <v>458</v>
      </c>
      <c r="AA3176" t="s">
        <v>461</v>
      </c>
      <c r="AB3176">
        <v>156</v>
      </c>
      <c r="AC3176" t="s">
        <v>63</v>
      </c>
      <c r="AD3176">
        <v>0</v>
      </c>
      <c r="AE3176">
        <v>0</v>
      </c>
      <c r="AF3176">
        <v>18</v>
      </c>
      <c r="AG3176">
        <v>53.200099999999999</v>
      </c>
      <c r="AH3176">
        <v>0</v>
      </c>
      <c r="AI3176">
        <v>0</v>
      </c>
      <c r="AJ3176">
        <v>1</v>
      </c>
    </row>
    <row r="3177" spans="1:36" x14ac:dyDescent="0.35">
      <c r="A3177" t="s">
        <v>521</v>
      </c>
      <c r="B3177" t="str">
        <f t="shared" si="49"/>
        <v>2020</v>
      </c>
      <c r="D3177" s="1">
        <v>43857</v>
      </c>
      <c r="E3177">
        <v>1030</v>
      </c>
      <c r="F3177" t="s">
        <v>42</v>
      </c>
      <c r="G3177">
        <v>1</v>
      </c>
      <c r="H3177">
        <v>7</v>
      </c>
      <c r="I3177" t="s">
        <v>72</v>
      </c>
      <c r="J3177" t="s">
        <v>522</v>
      </c>
      <c r="L3177">
        <v>3579000</v>
      </c>
      <c r="M3177" t="s">
        <v>44</v>
      </c>
      <c r="N3177">
        <v>2.1717</v>
      </c>
      <c r="O3177" s="6">
        <v>7772.5142999999998</v>
      </c>
      <c r="P3177">
        <v>333.93095</v>
      </c>
      <c r="Q3177">
        <v>14.043659</v>
      </c>
      <c r="R3177">
        <v>18.238050999999999</v>
      </c>
      <c r="S3177">
        <v>432981.6115</v>
      </c>
      <c r="T3177">
        <v>0</v>
      </c>
      <c r="U3177">
        <v>0</v>
      </c>
      <c r="V3177">
        <v>77936.69</v>
      </c>
      <c r="W3177">
        <v>77936.69</v>
      </c>
      <c r="X3177" t="s">
        <v>459</v>
      </c>
      <c r="Y3177" t="s">
        <v>460</v>
      </c>
      <c r="Z3177">
        <v>458</v>
      </c>
      <c r="AA3177" t="s">
        <v>461</v>
      </c>
      <c r="AB3177">
        <v>156</v>
      </c>
      <c r="AC3177" t="s">
        <v>63</v>
      </c>
      <c r="AD3177">
        <v>0</v>
      </c>
      <c r="AE3177">
        <v>0</v>
      </c>
      <c r="AF3177">
        <v>18</v>
      </c>
      <c r="AG3177">
        <v>53.200099999999999</v>
      </c>
      <c r="AH3177">
        <v>0</v>
      </c>
      <c r="AI3177">
        <v>0</v>
      </c>
      <c r="AJ3177">
        <v>1</v>
      </c>
    </row>
    <row r="3178" spans="1:36" x14ac:dyDescent="0.35">
      <c r="A3178" t="s">
        <v>957</v>
      </c>
      <c r="B3178" t="str">
        <f t="shared" si="49"/>
        <v>2022</v>
      </c>
      <c r="D3178" s="1">
        <v>44909</v>
      </c>
      <c r="E3178">
        <v>1030</v>
      </c>
      <c r="F3178" t="s">
        <v>42</v>
      </c>
      <c r="G3178">
        <v>1</v>
      </c>
      <c r="H3178">
        <v>4</v>
      </c>
      <c r="I3178" t="s">
        <v>99</v>
      </c>
      <c r="J3178" t="s">
        <v>1044</v>
      </c>
      <c r="K3178" t="s">
        <v>38</v>
      </c>
      <c r="L3178">
        <v>4388000</v>
      </c>
      <c r="M3178" t="s">
        <v>44</v>
      </c>
      <c r="N3178">
        <v>2.9550000000000001</v>
      </c>
      <c r="O3178" s="6">
        <v>12966.54</v>
      </c>
      <c r="P3178">
        <v>1212.8474000000001</v>
      </c>
      <c r="Q3178">
        <v>54.277636000000001</v>
      </c>
      <c r="R3178">
        <v>0</v>
      </c>
      <c r="S3178">
        <v>788446.91359999997</v>
      </c>
      <c r="T3178">
        <v>0</v>
      </c>
      <c r="U3178">
        <v>0</v>
      </c>
      <c r="V3178">
        <v>141920.51999999999</v>
      </c>
      <c r="W3178">
        <v>141920.51999999999</v>
      </c>
      <c r="X3178" t="s">
        <v>837</v>
      </c>
      <c r="Y3178" t="s">
        <v>838</v>
      </c>
      <c r="Z3178">
        <v>158</v>
      </c>
      <c r="AA3178" t="s">
        <v>102</v>
      </c>
      <c r="AB3178">
        <v>156</v>
      </c>
      <c r="AC3178" t="s">
        <v>63</v>
      </c>
      <c r="AD3178">
        <v>0</v>
      </c>
      <c r="AE3178">
        <v>0</v>
      </c>
      <c r="AF3178">
        <v>18</v>
      </c>
      <c r="AG3178">
        <v>55.393099999999997</v>
      </c>
      <c r="AH3178">
        <v>0</v>
      </c>
      <c r="AI3178">
        <v>1</v>
      </c>
      <c r="AJ3178">
        <v>1</v>
      </c>
    </row>
    <row r="3179" spans="1:36" x14ac:dyDescent="0.35">
      <c r="A3179" t="s">
        <v>794</v>
      </c>
      <c r="B3179" t="str">
        <f t="shared" si="49"/>
        <v>2021</v>
      </c>
      <c r="D3179" s="1">
        <v>44497</v>
      </c>
      <c r="E3179">
        <v>2050</v>
      </c>
      <c r="F3179" t="s">
        <v>36</v>
      </c>
      <c r="G3179">
        <v>1</v>
      </c>
      <c r="H3179">
        <v>1</v>
      </c>
      <c r="I3179" t="s">
        <v>732</v>
      </c>
      <c r="J3179" t="s">
        <v>129</v>
      </c>
      <c r="K3179" t="s">
        <v>38</v>
      </c>
      <c r="L3179">
        <v>1000</v>
      </c>
      <c r="M3179" t="s">
        <v>44</v>
      </c>
      <c r="N3179">
        <v>46</v>
      </c>
      <c r="O3179" s="6">
        <v>46</v>
      </c>
      <c r="P3179">
        <v>10.264768</v>
      </c>
      <c r="Q3179">
        <v>0.91999600000000004</v>
      </c>
      <c r="R3179">
        <v>0</v>
      </c>
      <c r="S3179">
        <v>3235.2595000000001</v>
      </c>
      <c r="T3179">
        <v>258.82</v>
      </c>
      <c r="U3179">
        <v>0</v>
      </c>
      <c r="V3179">
        <v>628.92999999999995</v>
      </c>
      <c r="W3179">
        <v>887.75</v>
      </c>
      <c r="X3179" t="s">
        <v>570</v>
      </c>
      <c r="Y3179" t="s">
        <v>267</v>
      </c>
      <c r="Z3179">
        <v>840</v>
      </c>
      <c r="AA3179" t="s">
        <v>180</v>
      </c>
      <c r="AB3179">
        <v>156</v>
      </c>
      <c r="AC3179" t="s">
        <v>63</v>
      </c>
      <c r="AD3179">
        <v>8</v>
      </c>
      <c r="AE3179">
        <v>0</v>
      </c>
      <c r="AF3179">
        <v>18</v>
      </c>
      <c r="AG3179">
        <v>56.575499999999998</v>
      </c>
      <c r="AH3179">
        <v>0</v>
      </c>
      <c r="AI3179">
        <v>0</v>
      </c>
      <c r="AJ3179">
        <v>1</v>
      </c>
    </row>
    <row r="3180" spans="1:36" x14ac:dyDescent="0.35">
      <c r="A3180" t="s">
        <v>1184</v>
      </c>
      <c r="B3180" t="str">
        <f t="shared" si="49"/>
        <v>2025</v>
      </c>
      <c r="C3180" s="1">
        <v>45993</v>
      </c>
      <c r="D3180" s="1">
        <v>45999</v>
      </c>
      <c r="E3180">
        <v>1150</v>
      </c>
      <c r="F3180" t="s">
        <v>50</v>
      </c>
      <c r="G3180">
        <v>1</v>
      </c>
      <c r="H3180">
        <v>1</v>
      </c>
      <c r="I3180" t="s">
        <v>242</v>
      </c>
      <c r="J3180" t="s">
        <v>668</v>
      </c>
      <c r="K3180" t="s">
        <v>38</v>
      </c>
      <c r="L3180">
        <v>162476000</v>
      </c>
      <c r="M3180" t="s">
        <v>44</v>
      </c>
      <c r="N3180">
        <v>2.25</v>
      </c>
      <c r="O3180" s="6">
        <v>365571</v>
      </c>
      <c r="P3180">
        <v>16200</v>
      </c>
      <c r="Q3180">
        <v>402.13</v>
      </c>
      <c r="R3180">
        <v>1546.23</v>
      </c>
      <c r="S3180">
        <v>24502101.284400001</v>
      </c>
      <c r="T3180">
        <v>4900420.26</v>
      </c>
      <c r="U3180">
        <v>0</v>
      </c>
      <c r="V3180">
        <v>5292452.34</v>
      </c>
      <c r="W3180">
        <v>10192872.6</v>
      </c>
      <c r="X3180" t="s">
        <v>106</v>
      </c>
      <c r="Y3180" t="s">
        <v>107</v>
      </c>
      <c r="Z3180">
        <v>156</v>
      </c>
      <c r="AA3180" t="s">
        <v>63</v>
      </c>
      <c r="AB3180">
        <v>156</v>
      </c>
      <c r="AC3180" t="s">
        <v>63</v>
      </c>
      <c r="AD3180">
        <v>20</v>
      </c>
      <c r="AE3180">
        <v>0</v>
      </c>
      <c r="AF3180">
        <v>18</v>
      </c>
      <c r="AG3180">
        <v>63.854199999999999</v>
      </c>
      <c r="AH3180">
        <v>0</v>
      </c>
      <c r="AI3180">
        <v>1</v>
      </c>
      <c r="AJ3180">
        <v>1</v>
      </c>
    </row>
    <row r="3181" spans="1:36" x14ac:dyDescent="0.35">
      <c r="A3181" t="s">
        <v>1250</v>
      </c>
      <c r="B3181" t="str">
        <f t="shared" si="49"/>
        <v>2025</v>
      </c>
      <c r="C3181" s="1">
        <v>45859</v>
      </c>
      <c r="D3181" s="1">
        <v>45860</v>
      </c>
      <c r="E3181">
        <v>2050</v>
      </c>
      <c r="F3181" t="s">
        <v>36</v>
      </c>
      <c r="G3181">
        <v>1</v>
      </c>
      <c r="H3181">
        <v>11</v>
      </c>
      <c r="I3181" t="s">
        <v>421</v>
      </c>
      <c r="J3181" t="s">
        <v>2650</v>
      </c>
      <c r="K3181" t="s">
        <v>38</v>
      </c>
      <c r="L3181">
        <v>10000</v>
      </c>
      <c r="M3181" t="s">
        <v>44</v>
      </c>
      <c r="N3181">
        <v>12.33</v>
      </c>
      <c r="O3181" s="6">
        <v>123.3</v>
      </c>
      <c r="P3181">
        <v>7.6282800000000002</v>
      </c>
      <c r="Q3181">
        <v>2.4722550000000001</v>
      </c>
      <c r="R3181">
        <v>0</v>
      </c>
      <c r="S3181">
        <v>8119.9674000000005</v>
      </c>
      <c r="T3181">
        <v>1623.99</v>
      </c>
      <c r="U3181">
        <v>0</v>
      </c>
      <c r="V3181">
        <v>1753.91</v>
      </c>
      <c r="W3181">
        <v>3377.9</v>
      </c>
      <c r="X3181" t="s">
        <v>277</v>
      </c>
      <c r="Y3181" t="s">
        <v>278</v>
      </c>
      <c r="Z3181">
        <v>724</v>
      </c>
      <c r="AA3181" t="s">
        <v>124</v>
      </c>
      <c r="AB3181">
        <v>156</v>
      </c>
      <c r="AC3181" t="s">
        <v>63</v>
      </c>
      <c r="AD3181">
        <v>20</v>
      </c>
      <c r="AE3181">
        <v>0</v>
      </c>
      <c r="AF3181">
        <v>18</v>
      </c>
      <c r="AG3181">
        <v>60.868899999999996</v>
      </c>
      <c r="AH3181">
        <v>0</v>
      </c>
      <c r="AI3181">
        <v>0</v>
      </c>
      <c r="AJ3181">
        <v>1</v>
      </c>
    </row>
    <row r="3182" spans="1:36" x14ac:dyDescent="0.35">
      <c r="A3182" t="s">
        <v>2130</v>
      </c>
      <c r="B3182" t="str">
        <f t="shared" si="49"/>
        <v>2023</v>
      </c>
      <c r="C3182" s="1">
        <v>45031</v>
      </c>
      <c r="D3182" s="1">
        <v>45033</v>
      </c>
      <c r="E3182">
        <v>2050</v>
      </c>
      <c r="F3182" t="s">
        <v>36</v>
      </c>
      <c r="G3182">
        <v>1</v>
      </c>
      <c r="H3182">
        <v>2</v>
      </c>
      <c r="I3182" t="s">
        <v>247</v>
      </c>
      <c r="J3182" t="s">
        <v>1661</v>
      </c>
      <c r="K3182" t="s">
        <v>38</v>
      </c>
      <c r="L3182">
        <v>25000</v>
      </c>
      <c r="M3182" t="s">
        <v>44</v>
      </c>
      <c r="N3182">
        <v>40</v>
      </c>
      <c r="O3182" s="6">
        <v>1000</v>
      </c>
      <c r="P3182">
        <v>605.85318900000004</v>
      </c>
      <c r="Q3182">
        <v>19.999984999999999</v>
      </c>
      <c r="R3182">
        <v>0</v>
      </c>
      <c r="S3182">
        <v>89547.629700000005</v>
      </c>
      <c r="T3182">
        <v>17909.53</v>
      </c>
      <c r="U3182">
        <v>0</v>
      </c>
      <c r="V3182">
        <v>19342.29</v>
      </c>
      <c r="W3182">
        <v>37251.82</v>
      </c>
      <c r="X3182" t="s">
        <v>2433</v>
      </c>
      <c r="Y3182" t="s">
        <v>2434</v>
      </c>
      <c r="Z3182">
        <v>410</v>
      </c>
      <c r="AA3182" t="s">
        <v>145</v>
      </c>
      <c r="AB3182">
        <v>156</v>
      </c>
      <c r="AC3182" t="s">
        <v>63</v>
      </c>
      <c r="AD3182">
        <v>20</v>
      </c>
      <c r="AE3182">
        <v>0</v>
      </c>
      <c r="AF3182">
        <v>18</v>
      </c>
      <c r="AG3182">
        <v>55.077300000000001</v>
      </c>
      <c r="AH3182">
        <v>0</v>
      </c>
      <c r="AI3182">
        <v>0</v>
      </c>
      <c r="AJ3182">
        <v>1</v>
      </c>
    </row>
    <row r="3183" spans="1:36" x14ac:dyDescent="0.35">
      <c r="A3183" t="s">
        <v>1222</v>
      </c>
      <c r="B3183" t="str">
        <f t="shared" si="49"/>
        <v>2019</v>
      </c>
      <c r="D3183" s="1">
        <v>43769</v>
      </c>
      <c r="E3183">
        <v>1030</v>
      </c>
      <c r="F3183" t="s">
        <v>42</v>
      </c>
      <c r="G3183">
        <v>1</v>
      </c>
      <c r="H3183">
        <v>33</v>
      </c>
      <c r="I3183" t="s">
        <v>736</v>
      </c>
      <c r="J3183" t="s">
        <v>1313</v>
      </c>
      <c r="K3183" t="s">
        <v>38</v>
      </c>
      <c r="L3183">
        <v>50000</v>
      </c>
      <c r="M3183" t="s">
        <v>44</v>
      </c>
      <c r="N3183">
        <v>2.5</v>
      </c>
      <c r="O3183" s="6">
        <v>125</v>
      </c>
      <c r="P3183">
        <v>14.665699999999999</v>
      </c>
      <c r="Q3183">
        <v>2.4995440000000002</v>
      </c>
      <c r="R3183">
        <v>0</v>
      </c>
      <c r="S3183">
        <v>7514.9521000000004</v>
      </c>
      <c r="T3183">
        <v>1502.99</v>
      </c>
      <c r="U3183">
        <v>0</v>
      </c>
      <c r="V3183">
        <v>1623.23</v>
      </c>
      <c r="W3183">
        <v>3126.22</v>
      </c>
      <c r="X3183" t="s">
        <v>244</v>
      </c>
      <c r="Y3183" t="s">
        <v>245</v>
      </c>
      <c r="Z3183">
        <v>156</v>
      </c>
      <c r="AA3183" t="s">
        <v>63</v>
      </c>
      <c r="AB3183">
        <v>156</v>
      </c>
      <c r="AC3183" t="s">
        <v>63</v>
      </c>
      <c r="AG3183">
        <v>52.859499999999997</v>
      </c>
      <c r="AH3183">
        <v>0</v>
      </c>
      <c r="AI3183">
        <v>0</v>
      </c>
      <c r="AJ3183">
        <v>1</v>
      </c>
    </row>
    <row r="3184" spans="1:36" x14ac:dyDescent="0.35">
      <c r="A3184" t="s">
        <v>275</v>
      </c>
      <c r="B3184" t="str">
        <f t="shared" si="49"/>
        <v>2019</v>
      </c>
      <c r="D3184" s="1">
        <v>43616</v>
      </c>
      <c r="E3184">
        <v>1150</v>
      </c>
      <c r="F3184" t="s">
        <v>50</v>
      </c>
      <c r="G3184">
        <v>1</v>
      </c>
      <c r="H3184">
        <v>20</v>
      </c>
      <c r="I3184" t="s">
        <v>99</v>
      </c>
      <c r="J3184" t="s">
        <v>2651</v>
      </c>
      <c r="K3184" t="s">
        <v>38</v>
      </c>
      <c r="L3184">
        <v>220000</v>
      </c>
      <c r="M3184" t="s">
        <v>44</v>
      </c>
      <c r="N3184">
        <v>3.25</v>
      </c>
      <c r="O3184" s="6">
        <v>715</v>
      </c>
      <c r="P3184">
        <v>25.568059999999999</v>
      </c>
      <c r="Q3184">
        <v>0.76605299999999998</v>
      </c>
      <c r="R3184">
        <v>0</v>
      </c>
      <c r="S3184">
        <v>37492.302100000001</v>
      </c>
      <c r="T3184">
        <v>0</v>
      </c>
      <c r="U3184">
        <v>0</v>
      </c>
      <c r="V3184">
        <v>6748.61</v>
      </c>
      <c r="W3184">
        <v>6748.61</v>
      </c>
      <c r="X3184" t="s">
        <v>110</v>
      </c>
      <c r="Y3184" t="s">
        <v>111</v>
      </c>
      <c r="Z3184">
        <v>156</v>
      </c>
      <c r="AA3184" t="s">
        <v>63</v>
      </c>
      <c r="AB3184">
        <v>156</v>
      </c>
      <c r="AC3184" t="s">
        <v>63</v>
      </c>
      <c r="AG3184">
        <v>50.573999999999998</v>
      </c>
      <c r="AH3184">
        <v>0</v>
      </c>
      <c r="AI3184">
        <v>0</v>
      </c>
      <c r="AJ3184">
        <v>1</v>
      </c>
    </row>
    <row r="3185" spans="1:36" x14ac:dyDescent="0.35">
      <c r="A3185" t="s">
        <v>810</v>
      </c>
      <c r="B3185" t="str">
        <f t="shared" si="49"/>
        <v>2019</v>
      </c>
      <c r="D3185" s="1">
        <v>43629</v>
      </c>
      <c r="E3185">
        <v>1030</v>
      </c>
      <c r="F3185" t="s">
        <v>42</v>
      </c>
      <c r="G3185">
        <v>1</v>
      </c>
      <c r="H3185">
        <v>59</v>
      </c>
      <c r="I3185" t="s">
        <v>247</v>
      </c>
      <c r="J3185" t="s">
        <v>2652</v>
      </c>
      <c r="K3185" t="s">
        <v>38</v>
      </c>
      <c r="L3185">
        <v>99000</v>
      </c>
      <c r="M3185" t="s">
        <v>44</v>
      </c>
      <c r="N3185">
        <v>10.989800000000001</v>
      </c>
      <c r="O3185" s="6">
        <v>1087.9902</v>
      </c>
      <c r="P3185">
        <v>48.967599999999997</v>
      </c>
      <c r="Q3185">
        <v>22.730443999999999</v>
      </c>
      <c r="R3185">
        <v>0</v>
      </c>
      <c r="S3185">
        <v>58799.556100000002</v>
      </c>
      <c r="T3185">
        <v>11759.91</v>
      </c>
      <c r="U3185">
        <v>0</v>
      </c>
      <c r="V3185">
        <v>12700.7</v>
      </c>
      <c r="W3185">
        <v>24460.61</v>
      </c>
      <c r="X3185" t="s">
        <v>284</v>
      </c>
      <c r="Y3185" t="s">
        <v>285</v>
      </c>
      <c r="Z3185">
        <v>158</v>
      </c>
      <c r="AA3185" t="s">
        <v>102</v>
      </c>
      <c r="AB3185">
        <v>156</v>
      </c>
      <c r="AC3185" t="s">
        <v>63</v>
      </c>
      <c r="AG3185">
        <v>50.702800000000003</v>
      </c>
      <c r="AH3185">
        <v>0</v>
      </c>
      <c r="AI3185">
        <v>0</v>
      </c>
      <c r="AJ3185">
        <v>1</v>
      </c>
    </row>
    <row r="3186" spans="1:36" x14ac:dyDescent="0.35">
      <c r="A3186" t="s">
        <v>84</v>
      </c>
      <c r="B3186" t="str">
        <f t="shared" si="49"/>
        <v>2025</v>
      </c>
      <c r="C3186" s="1">
        <v>45903</v>
      </c>
      <c r="D3186" s="1">
        <v>45902</v>
      </c>
      <c r="E3186">
        <v>1030</v>
      </c>
      <c r="F3186" t="s">
        <v>42</v>
      </c>
      <c r="G3186">
        <v>1</v>
      </c>
      <c r="H3186">
        <v>6</v>
      </c>
      <c r="I3186" t="s">
        <v>104</v>
      </c>
      <c r="J3186" t="s">
        <v>105</v>
      </c>
      <c r="K3186" t="s">
        <v>38</v>
      </c>
      <c r="L3186">
        <v>45465000</v>
      </c>
      <c r="M3186" t="s">
        <v>44</v>
      </c>
      <c r="N3186">
        <v>0.63</v>
      </c>
      <c r="O3186" s="6">
        <v>28642.95</v>
      </c>
      <c r="P3186">
        <v>2364.1741019999999</v>
      </c>
      <c r="Q3186">
        <v>572.85757100000001</v>
      </c>
      <c r="R3186">
        <v>0</v>
      </c>
      <c r="S3186">
        <v>2006171.4345</v>
      </c>
      <c r="T3186">
        <v>0</v>
      </c>
      <c r="U3186">
        <v>0</v>
      </c>
      <c r="V3186">
        <v>180555.43</v>
      </c>
      <c r="W3186">
        <v>180555.43</v>
      </c>
      <c r="X3186" t="s">
        <v>188</v>
      </c>
      <c r="Y3186" t="s">
        <v>189</v>
      </c>
      <c r="Z3186">
        <v>156</v>
      </c>
      <c r="AA3186" t="s">
        <v>63</v>
      </c>
      <c r="AB3186">
        <v>156</v>
      </c>
      <c r="AC3186" t="s">
        <v>63</v>
      </c>
      <c r="AD3186">
        <v>0</v>
      </c>
      <c r="AE3186">
        <v>0</v>
      </c>
      <c r="AF3186">
        <v>18</v>
      </c>
      <c r="AG3186">
        <v>63.526600000000002</v>
      </c>
      <c r="AH3186">
        <v>0</v>
      </c>
      <c r="AI3186">
        <v>0</v>
      </c>
      <c r="AJ3186">
        <v>1</v>
      </c>
    </row>
    <row r="3187" spans="1:36" x14ac:dyDescent="0.35">
      <c r="A3187" t="s">
        <v>190</v>
      </c>
      <c r="B3187" t="str">
        <f t="shared" si="49"/>
        <v>2020</v>
      </c>
      <c r="D3187" s="1">
        <v>43899</v>
      </c>
      <c r="E3187">
        <v>1030</v>
      </c>
      <c r="F3187" t="s">
        <v>42</v>
      </c>
      <c r="G3187">
        <v>1</v>
      </c>
      <c r="H3187">
        <v>1</v>
      </c>
      <c r="I3187" t="s">
        <v>90</v>
      </c>
      <c r="J3187" t="s">
        <v>59</v>
      </c>
      <c r="L3187">
        <v>91858000</v>
      </c>
      <c r="M3187" t="s">
        <v>44</v>
      </c>
      <c r="N3187">
        <v>0.67810000000000004</v>
      </c>
      <c r="O3187" s="6">
        <v>62288.909800000001</v>
      </c>
      <c r="P3187">
        <v>4440.24</v>
      </c>
      <c r="Q3187">
        <v>1245.77</v>
      </c>
      <c r="R3187">
        <v>0</v>
      </c>
      <c r="S3187">
        <v>3645524.7211000002</v>
      </c>
      <c r="T3187">
        <v>0</v>
      </c>
      <c r="U3187">
        <v>0</v>
      </c>
      <c r="V3187">
        <v>328096.99</v>
      </c>
      <c r="W3187">
        <v>328096.99</v>
      </c>
      <c r="X3187" t="s">
        <v>192</v>
      </c>
      <c r="Y3187" t="s">
        <v>193</v>
      </c>
      <c r="Z3187">
        <v>156</v>
      </c>
      <c r="AA3187" t="s">
        <v>63</v>
      </c>
      <c r="AB3187">
        <v>156</v>
      </c>
      <c r="AC3187" t="s">
        <v>63</v>
      </c>
      <c r="AD3187">
        <v>0</v>
      </c>
      <c r="AE3187">
        <v>0</v>
      </c>
      <c r="AF3187">
        <v>18</v>
      </c>
      <c r="AG3187">
        <v>53.630400000000002</v>
      </c>
      <c r="AH3187">
        <v>0</v>
      </c>
      <c r="AI3187">
        <v>0</v>
      </c>
      <c r="AJ3187">
        <v>1</v>
      </c>
    </row>
    <row r="3188" spans="1:36" x14ac:dyDescent="0.35">
      <c r="A3188" t="s">
        <v>2554</v>
      </c>
      <c r="B3188" t="str">
        <f t="shared" si="49"/>
        <v>2023</v>
      </c>
      <c r="C3188" s="1">
        <v>45057</v>
      </c>
      <c r="D3188" s="1">
        <v>45063</v>
      </c>
      <c r="E3188">
        <v>1030</v>
      </c>
      <c r="F3188" t="s">
        <v>42</v>
      </c>
      <c r="G3188">
        <v>1</v>
      </c>
      <c r="H3188">
        <v>3</v>
      </c>
      <c r="I3188" t="s">
        <v>640</v>
      </c>
      <c r="J3188" t="s">
        <v>1245</v>
      </c>
      <c r="K3188" t="s">
        <v>38</v>
      </c>
      <c r="L3188">
        <v>9500000</v>
      </c>
      <c r="M3188" t="s">
        <v>44</v>
      </c>
      <c r="N3188">
        <v>0.65</v>
      </c>
      <c r="O3188" s="6">
        <v>6175</v>
      </c>
      <c r="P3188">
        <v>862.83919400000002</v>
      </c>
      <c r="Q3188">
        <v>123.49952</v>
      </c>
      <c r="R3188">
        <v>0</v>
      </c>
      <c r="S3188">
        <v>390903.5355</v>
      </c>
      <c r="T3188">
        <v>0</v>
      </c>
      <c r="U3188">
        <v>0</v>
      </c>
      <c r="V3188">
        <v>70363.75</v>
      </c>
      <c r="W3188">
        <v>70363.75</v>
      </c>
      <c r="X3188" t="s">
        <v>244</v>
      </c>
      <c r="Y3188" t="s">
        <v>245</v>
      </c>
      <c r="Z3188">
        <v>156</v>
      </c>
      <c r="AA3188" t="s">
        <v>63</v>
      </c>
      <c r="AB3188">
        <v>156</v>
      </c>
      <c r="AC3188" t="s">
        <v>63</v>
      </c>
      <c r="AD3188">
        <v>0</v>
      </c>
      <c r="AE3188">
        <v>0</v>
      </c>
      <c r="AF3188">
        <v>18</v>
      </c>
      <c r="AG3188">
        <v>54.5852</v>
      </c>
      <c r="AH3188">
        <v>0</v>
      </c>
      <c r="AI3188">
        <v>0</v>
      </c>
      <c r="AJ3188">
        <v>1</v>
      </c>
    </row>
    <row r="3189" spans="1:36" x14ac:dyDescent="0.35">
      <c r="A3189" t="s">
        <v>972</v>
      </c>
      <c r="B3189" t="str">
        <f t="shared" si="49"/>
        <v>2022</v>
      </c>
      <c r="D3189" s="1">
        <v>44568</v>
      </c>
      <c r="E3189">
        <v>1150</v>
      </c>
      <c r="F3189" t="s">
        <v>50</v>
      </c>
      <c r="G3189">
        <v>1</v>
      </c>
      <c r="H3189">
        <v>17</v>
      </c>
      <c r="I3189" t="s">
        <v>829</v>
      </c>
      <c r="J3189" t="s">
        <v>109</v>
      </c>
      <c r="K3189" t="s">
        <v>38</v>
      </c>
      <c r="L3189">
        <v>13508000</v>
      </c>
      <c r="M3189" t="s">
        <v>44</v>
      </c>
      <c r="N3189">
        <v>1.8634999999999999</v>
      </c>
      <c r="O3189" s="6">
        <v>25172.157999999999</v>
      </c>
      <c r="P3189">
        <v>1656.6724999999999</v>
      </c>
      <c r="Q3189">
        <v>27.753523999999999</v>
      </c>
      <c r="R3189">
        <v>0</v>
      </c>
      <c r="S3189">
        <v>1550688.1340000001</v>
      </c>
      <c r="T3189">
        <v>0</v>
      </c>
      <c r="U3189">
        <v>0</v>
      </c>
      <c r="V3189">
        <v>279123.86</v>
      </c>
      <c r="W3189">
        <v>279123.86</v>
      </c>
      <c r="X3189" t="s">
        <v>138</v>
      </c>
      <c r="Y3189" t="s">
        <v>139</v>
      </c>
      <c r="Z3189">
        <v>380</v>
      </c>
      <c r="AA3189" t="s">
        <v>47</v>
      </c>
      <c r="AB3189">
        <v>156</v>
      </c>
      <c r="AC3189" t="s">
        <v>63</v>
      </c>
      <c r="AD3189">
        <v>0</v>
      </c>
      <c r="AE3189">
        <v>0</v>
      </c>
      <c r="AF3189">
        <v>18</v>
      </c>
      <c r="AG3189">
        <v>57.739600000000003</v>
      </c>
      <c r="AH3189">
        <v>0</v>
      </c>
      <c r="AI3189">
        <v>0</v>
      </c>
      <c r="AJ3189">
        <v>1</v>
      </c>
    </row>
    <row r="3190" spans="1:36" x14ac:dyDescent="0.35">
      <c r="A3190" t="s">
        <v>2364</v>
      </c>
      <c r="B3190" t="str">
        <f t="shared" si="49"/>
        <v>2020</v>
      </c>
      <c r="D3190" s="1">
        <v>43951</v>
      </c>
      <c r="E3190">
        <v>1030</v>
      </c>
      <c r="F3190" t="s">
        <v>42</v>
      </c>
      <c r="G3190">
        <v>1</v>
      </c>
      <c r="H3190">
        <v>1</v>
      </c>
      <c r="I3190" t="s">
        <v>385</v>
      </c>
      <c r="J3190" t="s">
        <v>2627</v>
      </c>
      <c r="L3190">
        <v>9603000</v>
      </c>
      <c r="M3190" t="s">
        <v>44</v>
      </c>
      <c r="N3190">
        <v>1.5414000000000001</v>
      </c>
      <c r="O3190" s="6">
        <v>14802.064200000001</v>
      </c>
      <c r="P3190">
        <v>725.86587499999996</v>
      </c>
      <c r="Q3190">
        <v>317.083101</v>
      </c>
      <c r="R3190">
        <v>0</v>
      </c>
      <c r="S3190">
        <v>864135.05590000004</v>
      </c>
      <c r="T3190">
        <v>0</v>
      </c>
      <c r="U3190">
        <v>0</v>
      </c>
      <c r="V3190">
        <v>155544.31</v>
      </c>
      <c r="W3190">
        <v>155544.31</v>
      </c>
      <c r="X3190" t="s">
        <v>259</v>
      </c>
      <c r="Y3190" t="s">
        <v>260</v>
      </c>
      <c r="Z3190">
        <v>591</v>
      </c>
      <c r="AA3190" t="s">
        <v>55</v>
      </c>
      <c r="AB3190">
        <v>156</v>
      </c>
      <c r="AC3190" t="s">
        <v>63</v>
      </c>
      <c r="AD3190">
        <v>0</v>
      </c>
      <c r="AE3190">
        <v>0</v>
      </c>
      <c r="AF3190">
        <v>18</v>
      </c>
      <c r="AG3190">
        <v>54.536700000000003</v>
      </c>
      <c r="AH3190">
        <v>0</v>
      </c>
      <c r="AI3190">
        <v>0</v>
      </c>
      <c r="AJ3190">
        <v>1</v>
      </c>
    </row>
    <row r="3191" spans="1:36" x14ac:dyDescent="0.35">
      <c r="A3191" t="s">
        <v>690</v>
      </c>
      <c r="B3191" t="str">
        <f t="shared" si="49"/>
        <v>2023</v>
      </c>
      <c r="C3191" s="1">
        <v>45214</v>
      </c>
      <c r="D3191" s="1">
        <v>45210</v>
      </c>
      <c r="E3191">
        <v>1150</v>
      </c>
      <c r="F3191" t="s">
        <v>50</v>
      </c>
      <c r="G3191">
        <v>1</v>
      </c>
      <c r="H3191">
        <v>5</v>
      </c>
      <c r="I3191" t="s">
        <v>330</v>
      </c>
      <c r="J3191" t="s">
        <v>2654</v>
      </c>
      <c r="K3191" t="s">
        <v>38</v>
      </c>
      <c r="L3191">
        <v>239000</v>
      </c>
      <c r="M3191" t="s">
        <v>44</v>
      </c>
      <c r="N3191">
        <v>1.19</v>
      </c>
      <c r="O3191" s="6">
        <v>284.41000000000003</v>
      </c>
      <c r="P3191">
        <v>12.437215</v>
      </c>
      <c r="Q3191">
        <v>1.88903</v>
      </c>
      <c r="R3191">
        <v>0</v>
      </c>
      <c r="S3191">
        <v>17005.701000000001</v>
      </c>
      <c r="T3191">
        <v>1360.46</v>
      </c>
      <c r="U3191">
        <v>0</v>
      </c>
      <c r="V3191">
        <v>3305.91</v>
      </c>
      <c r="W3191">
        <v>4666.37</v>
      </c>
      <c r="X3191" t="s">
        <v>428</v>
      </c>
      <c r="Y3191" t="s">
        <v>429</v>
      </c>
      <c r="Z3191">
        <v>170</v>
      </c>
      <c r="AA3191" t="s">
        <v>430</v>
      </c>
      <c r="AB3191">
        <v>156</v>
      </c>
      <c r="AC3191" t="s">
        <v>63</v>
      </c>
      <c r="AD3191">
        <v>8</v>
      </c>
      <c r="AE3191">
        <v>0</v>
      </c>
      <c r="AF3191">
        <v>18</v>
      </c>
      <c r="AG3191">
        <v>56.925199999999997</v>
      </c>
      <c r="AH3191">
        <v>0</v>
      </c>
      <c r="AI3191">
        <v>0</v>
      </c>
      <c r="AJ3191">
        <v>1</v>
      </c>
    </row>
    <row r="3192" spans="1:36" x14ac:dyDescent="0.35">
      <c r="A3192" t="s">
        <v>84</v>
      </c>
      <c r="B3192" t="str">
        <f t="shared" si="49"/>
        <v>2025</v>
      </c>
      <c r="C3192" s="1">
        <v>45903</v>
      </c>
      <c r="D3192" s="1">
        <v>45902</v>
      </c>
      <c r="E3192">
        <v>1030</v>
      </c>
      <c r="F3192" t="s">
        <v>42</v>
      </c>
      <c r="G3192">
        <v>1</v>
      </c>
      <c r="H3192">
        <v>8</v>
      </c>
      <c r="I3192" t="s">
        <v>147</v>
      </c>
      <c r="J3192" t="s">
        <v>229</v>
      </c>
      <c r="K3192" t="s">
        <v>38</v>
      </c>
      <c r="L3192">
        <v>23040</v>
      </c>
      <c r="M3192" t="s">
        <v>130</v>
      </c>
      <c r="N3192">
        <v>540.99</v>
      </c>
      <c r="O3192" s="6">
        <v>12464.409600000001</v>
      </c>
      <c r="P3192">
        <v>1843.275412</v>
      </c>
      <c r="Q3192">
        <v>35.77111</v>
      </c>
      <c r="R3192">
        <v>0.89077799999999996</v>
      </c>
      <c r="S3192">
        <v>911249.02229999995</v>
      </c>
      <c r="T3192">
        <v>127574.86</v>
      </c>
      <c r="U3192">
        <v>0</v>
      </c>
      <c r="V3192">
        <v>186988.3</v>
      </c>
      <c r="W3192">
        <v>314563.15999999997</v>
      </c>
      <c r="X3192" t="s">
        <v>188</v>
      </c>
      <c r="Y3192" t="s">
        <v>189</v>
      </c>
      <c r="Z3192">
        <v>156</v>
      </c>
      <c r="AA3192" t="s">
        <v>63</v>
      </c>
      <c r="AB3192">
        <v>156</v>
      </c>
      <c r="AC3192" t="s">
        <v>63</v>
      </c>
      <c r="AD3192">
        <v>14</v>
      </c>
      <c r="AE3192">
        <v>0</v>
      </c>
      <c r="AF3192">
        <v>18</v>
      </c>
      <c r="AG3192">
        <v>63.526600000000002</v>
      </c>
      <c r="AH3192">
        <v>0</v>
      </c>
      <c r="AI3192">
        <v>0</v>
      </c>
      <c r="AJ3192">
        <v>1</v>
      </c>
    </row>
    <row r="3193" spans="1:36" x14ac:dyDescent="0.35">
      <c r="A3193" t="s">
        <v>545</v>
      </c>
      <c r="B3193" t="str">
        <f t="shared" si="49"/>
        <v>2025</v>
      </c>
      <c r="C3193" s="1">
        <v>45964</v>
      </c>
      <c r="D3193" s="1">
        <v>45969</v>
      </c>
      <c r="E3193">
        <v>1030</v>
      </c>
      <c r="F3193" t="s">
        <v>42</v>
      </c>
      <c r="G3193">
        <v>1</v>
      </c>
      <c r="H3193">
        <v>6</v>
      </c>
      <c r="I3193" t="s">
        <v>242</v>
      </c>
      <c r="J3193" t="s">
        <v>344</v>
      </c>
      <c r="K3193" t="s">
        <v>38</v>
      </c>
      <c r="L3193">
        <v>3032000</v>
      </c>
      <c r="M3193" t="s">
        <v>44</v>
      </c>
      <c r="N3193">
        <v>1.1000000000000001</v>
      </c>
      <c r="O3193" s="6">
        <v>3335.2</v>
      </c>
      <c r="P3193">
        <v>445.31596200000001</v>
      </c>
      <c r="Q3193">
        <v>66.703980999999999</v>
      </c>
      <c r="R3193">
        <v>0</v>
      </c>
      <c r="S3193">
        <v>248423.74470000001</v>
      </c>
      <c r="T3193">
        <v>49684.75</v>
      </c>
      <c r="U3193">
        <v>0</v>
      </c>
      <c r="V3193">
        <v>53659.53</v>
      </c>
      <c r="W3193">
        <v>103344.28</v>
      </c>
      <c r="X3193" t="s">
        <v>244</v>
      </c>
      <c r="Y3193" t="s">
        <v>245</v>
      </c>
      <c r="Z3193">
        <v>156</v>
      </c>
      <c r="AA3193" t="s">
        <v>63</v>
      </c>
      <c r="AB3193">
        <v>156</v>
      </c>
      <c r="AC3193" t="s">
        <v>63</v>
      </c>
      <c r="AD3193">
        <v>20</v>
      </c>
      <c r="AE3193">
        <v>0</v>
      </c>
      <c r="AF3193">
        <v>18</v>
      </c>
      <c r="AG3193">
        <v>64.572299999999998</v>
      </c>
      <c r="AH3193">
        <v>0</v>
      </c>
      <c r="AI3193">
        <v>0</v>
      </c>
      <c r="AJ3193">
        <v>1</v>
      </c>
    </row>
    <row r="3194" spans="1:36" x14ac:dyDescent="0.35">
      <c r="A3194" t="s">
        <v>2655</v>
      </c>
      <c r="B3194" t="str">
        <f t="shared" si="49"/>
        <v>2025</v>
      </c>
      <c r="C3194" s="1">
        <v>46006</v>
      </c>
      <c r="D3194" s="1">
        <v>46010</v>
      </c>
      <c r="E3194">
        <v>1150</v>
      </c>
      <c r="F3194" t="s">
        <v>50</v>
      </c>
      <c r="G3194">
        <v>1</v>
      </c>
      <c r="H3194">
        <v>18</v>
      </c>
      <c r="I3194" t="s">
        <v>51</v>
      </c>
      <c r="J3194" t="s">
        <v>149</v>
      </c>
      <c r="K3194" t="s">
        <v>38</v>
      </c>
      <c r="L3194">
        <v>53320</v>
      </c>
      <c r="M3194" t="s">
        <v>44</v>
      </c>
      <c r="N3194">
        <v>2.0268999999999999</v>
      </c>
      <c r="O3194" s="6">
        <v>108.074308</v>
      </c>
      <c r="P3194">
        <v>7.1715850000000003</v>
      </c>
      <c r="Q3194">
        <v>2.1608489999999998</v>
      </c>
      <c r="R3194">
        <v>0</v>
      </c>
      <c r="S3194">
        <v>7372.4480000000003</v>
      </c>
      <c r="T3194">
        <v>1474.49</v>
      </c>
      <c r="U3194">
        <v>0</v>
      </c>
      <c r="V3194">
        <v>1592.45</v>
      </c>
      <c r="W3194">
        <v>3066.94</v>
      </c>
      <c r="X3194" t="s">
        <v>199</v>
      </c>
      <c r="Y3194" t="s">
        <v>200</v>
      </c>
      <c r="Z3194">
        <v>156</v>
      </c>
      <c r="AA3194" t="s">
        <v>63</v>
      </c>
      <c r="AB3194">
        <v>156</v>
      </c>
      <c r="AC3194" t="s">
        <v>63</v>
      </c>
      <c r="AD3194">
        <v>20</v>
      </c>
      <c r="AE3194">
        <v>0</v>
      </c>
      <c r="AF3194">
        <v>18</v>
      </c>
      <c r="AG3194">
        <v>62.7926</v>
      </c>
      <c r="AH3194">
        <v>0</v>
      </c>
      <c r="AI3194">
        <v>1</v>
      </c>
      <c r="AJ3194">
        <v>1</v>
      </c>
    </row>
    <row r="3195" spans="1:36" x14ac:dyDescent="0.35">
      <c r="A3195" t="s">
        <v>1980</v>
      </c>
      <c r="B3195" t="str">
        <f t="shared" si="49"/>
        <v>2024</v>
      </c>
      <c r="C3195" s="1">
        <v>45313</v>
      </c>
      <c r="D3195" s="1">
        <v>45324</v>
      </c>
      <c r="E3195">
        <v>1150</v>
      </c>
      <c r="F3195" t="s">
        <v>50</v>
      </c>
      <c r="G3195">
        <v>1</v>
      </c>
      <c r="H3195">
        <v>6</v>
      </c>
      <c r="I3195" t="s">
        <v>153</v>
      </c>
      <c r="J3195" t="s">
        <v>2656</v>
      </c>
      <c r="K3195" t="s">
        <v>38</v>
      </c>
      <c r="L3195">
        <v>990000</v>
      </c>
      <c r="M3195" t="s">
        <v>44</v>
      </c>
      <c r="N3195">
        <v>1.5</v>
      </c>
      <c r="O3195" s="6">
        <v>1485</v>
      </c>
      <c r="P3195">
        <v>154.49934999999999</v>
      </c>
      <c r="Q3195">
        <v>29.697946999999999</v>
      </c>
      <c r="R3195">
        <v>0</v>
      </c>
      <c r="S3195">
        <v>98525.010699999999</v>
      </c>
      <c r="T3195">
        <v>19705</v>
      </c>
      <c r="U3195">
        <v>0</v>
      </c>
      <c r="V3195">
        <v>21281.4</v>
      </c>
      <c r="W3195">
        <v>40986.400000000001</v>
      </c>
      <c r="X3195" t="s">
        <v>199</v>
      </c>
      <c r="Y3195" t="s">
        <v>200</v>
      </c>
      <c r="Z3195">
        <v>156</v>
      </c>
      <c r="AA3195" t="s">
        <v>63</v>
      </c>
      <c r="AB3195">
        <v>156</v>
      </c>
      <c r="AC3195" t="s">
        <v>63</v>
      </c>
      <c r="AD3195">
        <v>20</v>
      </c>
      <c r="AE3195">
        <v>0</v>
      </c>
      <c r="AF3195">
        <v>18</v>
      </c>
      <c r="AG3195">
        <v>59.024900000000002</v>
      </c>
      <c r="AH3195">
        <v>0</v>
      </c>
      <c r="AI3195">
        <v>0</v>
      </c>
      <c r="AJ3195">
        <v>1</v>
      </c>
    </row>
    <row r="3196" spans="1:36" x14ac:dyDescent="0.35">
      <c r="A3196" t="s">
        <v>1174</v>
      </c>
      <c r="B3196" t="str">
        <f t="shared" si="49"/>
        <v>2024</v>
      </c>
      <c r="C3196" s="2">
        <v>45544</v>
      </c>
      <c r="D3196" s="1">
        <v>45544</v>
      </c>
      <c r="E3196">
        <v>1150</v>
      </c>
      <c r="F3196" t="s">
        <v>50</v>
      </c>
      <c r="G3196">
        <v>1</v>
      </c>
      <c r="H3196">
        <v>13</v>
      </c>
      <c r="I3196" t="s">
        <v>247</v>
      </c>
      <c r="J3196" t="s">
        <v>1175</v>
      </c>
      <c r="K3196" t="s">
        <v>38</v>
      </c>
      <c r="L3196">
        <v>229590</v>
      </c>
      <c r="M3196" t="s">
        <v>44</v>
      </c>
      <c r="N3196">
        <v>0.98</v>
      </c>
      <c r="O3196" s="6">
        <v>224.9982</v>
      </c>
      <c r="P3196">
        <v>47.61768</v>
      </c>
      <c r="Q3196">
        <v>4.4994249999999996</v>
      </c>
      <c r="R3196">
        <v>0</v>
      </c>
      <c r="S3196">
        <v>16625.6541</v>
      </c>
      <c r="T3196">
        <v>3325.13</v>
      </c>
      <c r="U3196">
        <v>0</v>
      </c>
      <c r="V3196">
        <v>3591.14</v>
      </c>
      <c r="W3196">
        <v>6916.27</v>
      </c>
      <c r="X3196" t="s">
        <v>91</v>
      </c>
      <c r="Y3196" t="s">
        <v>92</v>
      </c>
      <c r="Z3196">
        <v>156</v>
      </c>
      <c r="AA3196" t="s">
        <v>63</v>
      </c>
      <c r="AB3196">
        <v>156</v>
      </c>
      <c r="AC3196" t="s">
        <v>63</v>
      </c>
      <c r="AD3196">
        <v>20</v>
      </c>
      <c r="AE3196">
        <v>0</v>
      </c>
      <c r="AF3196">
        <v>18</v>
      </c>
      <c r="AG3196">
        <v>59.994100000000003</v>
      </c>
      <c r="AH3196">
        <v>0</v>
      </c>
      <c r="AI3196">
        <v>0</v>
      </c>
      <c r="AJ3196">
        <v>1</v>
      </c>
    </row>
    <row r="3197" spans="1:36" x14ac:dyDescent="0.35">
      <c r="A3197" t="s">
        <v>1074</v>
      </c>
      <c r="B3197" t="str">
        <f t="shared" si="49"/>
        <v>2019</v>
      </c>
      <c r="D3197" s="1">
        <v>43745</v>
      </c>
      <c r="E3197">
        <v>1150</v>
      </c>
      <c r="F3197" t="s">
        <v>50</v>
      </c>
      <c r="G3197">
        <v>1</v>
      </c>
      <c r="H3197">
        <v>8</v>
      </c>
      <c r="I3197" t="s">
        <v>77</v>
      </c>
      <c r="J3197" t="s">
        <v>2244</v>
      </c>
      <c r="K3197" t="s">
        <v>38</v>
      </c>
      <c r="L3197">
        <v>500000</v>
      </c>
      <c r="M3197" t="s">
        <v>44</v>
      </c>
      <c r="N3197">
        <v>0.67049999999999998</v>
      </c>
      <c r="O3197" s="6">
        <v>335.25</v>
      </c>
      <c r="P3197">
        <v>21.541170000000001</v>
      </c>
      <c r="Q3197">
        <v>0.97132799999999997</v>
      </c>
      <c r="R3197">
        <v>0</v>
      </c>
      <c r="S3197">
        <v>18752.776000000002</v>
      </c>
      <c r="T3197">
        <v>0</v>
      </c>
      <c r="U3197">
        <v>0</v>
      </c>
      <c r="V3197">
        <v>3375.5</v>
      </c>
      <c r="W3197">
        <v>3375.5</v>
      </c>
      <c r="X3197" t="s">
        <v>244</v>
      </c>
      <c r="Y3197" t="s">
        <v>245</v>
      </c>
      <c r="Z3197">
        <v>156</v>
      </c>
      <c r="AA3197" t="s">
        <v>63</v>
      </c>
      <c r="AB3197">
        <v>156</v>
      </c>
      <c r="AC3197" t="s">
        <v>63</v>
      </c>
      <c r="AG3197">
        <v>52.416499999999999</v>
      </c>
      <c r="AH3197">
        <v>0</v>
      </c>
      <c r="AI3197">
        <v>0</v>
      </c>
      <c r="AJ3197">
        <v>1</v>
      </c>
    </row>
    <row r="3198" spans="1:36" x14ac:dyDescent="0.35">
      <c r="A3198" t="s">
        <v>758</v>
      </c>
      <c r="B3198" t="str">
        <f t="shared" si="49"/>
        <v>2019</v>
      </c>
      <c r="D3198" s="1">
        <v>43804</v>
      </c>
      <c r="E3198">
        <v>1030</v>
      </c>
      <c r="F3198" t="s">
        <v>42</v>
      </c>
      <c r="G3198">
        <v>1</v>
      </c>
      <c r="H3198">
        <v>5</v>
      </c>
      <c r="I3198" t="s">
        <v>279</v>
      </c>
      <c r="J3198" t="s">
        <v>2657</v>
      </c>
      <c r="K3198" t="s">
        <v>38</v>
      </c>
      <c r="L3198">
        <v>372000</v>
      </c>
      <c r="M3198" t="s">
        <v>44</v>
      </c>
      <c r="N3198">
        <v>6.3710000000000004</v>
      </c>
      <c r="O3198" s="6">
        <v>2370.0120000000002</v>
      </c>
      <c r="P3198">
        <v>112.82924300000001</v>
      </c>
      <c r="Q3198">
        <v>4.3391630000000001</v>
      </c>
      <c r="R3198">
        <v>10.8828</v>
      </c>
      <c r="S3198">
        <v>132121.323</v>
      </c>
      <c r="T3198">
        <v>0</v>
      </c>
      <c r="U3198">
        <v>0</v>
      </c>
      <c r="V3198">
        <v>23781.84</v>
      </c>
      <c r="W3198">
        <v>23781.84</v>
      </c>
      <c r="X3198" t="s">
        <v>563</v>
      </c>
      <c r="Y3198" t="s">
        <v>564</v>
      </c>
      <c r="Z3198">
        <v>410</v>
      </c>
      <c r="AA3198" t="s">
        <v>145</v>
      </c>
      <c r="AB3198">
        <v>156</v>
      </c>
      <c r="AC3198" t="s">
        <v>63</v>
      </c>
      <c r="AG3198">
        <v>52.889499999999998</v>
      </c>
      <c r="AH3198">
        <v>0</v>
      </c>
      <c r="AI3198">
        <v>1</v>
      </c>
      <c r="AJ3198">
        <v>1</v>
      </c>
    </row>
    <row r="3199" spans="1:36" x14ac:dyDescent="0.35">
      <c r="A3199" t="s">
        <v>71</v>
      </c>
      <c r="B3199" t="str">
        <f t="shared" si="49"/>
        <v>2024</v>
      </c>
      <c r="C3199" s="1">
        <v>45357</v>
      </c>
      <c r="D3199" s="1">
        <v>45356</v>
      </c>
      <c r="E3199">
        <v>1030</v>
      </c>
      <c r="F3199" t="s">
        <v>42</v>
      </c>
      <c r="G3199">
        <v>1</v>
      </c>
      <c r="H3199">
        <v>5</v>
      </c>
      <c r="I3199" t="s">
        <v>72</v>
      </c>
      <c r="J3199" t="s">
        <v>73</v>
      </c>
      <c r="K3199" t="s">
        <v>38</v>
      </c>
      <c r="L3199">
        <v>1855000</v>
      </c>
      <c r="M3199" t="s">
        <v>44</v>
      </c>
      <c r="N3199">
        <v>1.8015000000000001</v>
      </c>
      <c r="O3199" s="6">
        <v>3341.7824999999998</v>
      </c>
      <c r="P3199">
        <v>216.59119999999999</v>
      </c>
      <c r="Q3199">
        <v>6.207484</v>
      </c>
      <c r="R3199">
        <v>3.1339969999999999</v>
      </c>
      <c r="S3199">
        <v>210506.82199999999</v>
      </c>
      <c r="T3199">
        <v>0</v>
      </c>
      <c r="U3199">
        <v>0</v>
      </c>
      <c r="V3199">
        <v>37891.230000000003</v>
      </c>
      <c r="W3199">
        <v>37891.230000000003</v>
      </c>
      <c r="X3199" t="s">
        <v>74</v>
      </c>
      <c r="Y3199" t="s">
        <v>75</v>
      </c>
      <c r="Z3199">
        <v>156</v>
      </c>
      <c r="AA3199" t="s">
        <v>63</v>
      </c>
      <c r="AB3199">
        <v>156</v>
      </c>
      <c r="AC3199" t="s">
        <v>63</v>
      </c>
      <c r="AD3199">
        <v>0</v>
      </c>
      <c r="AE3199">
        <v>0</v>
      </c>
      <c r="AF3199">
        <v>18</v>
      </c>
      <c r="AG3199">
        <v>59.0032</v>
      </c>
      <c r="AH3199">
        <v>0</v>
      </c>
      <c r="AI3199">
        <v>0</v>
      </c>
      <c r="AJ3199">
        <v>1</v>
      </c>
    </row>
    <row r="3200" spans="1:36" x14ac:dyDescent="0.35">
      <c r="A3200" t="s">
        <v>567</v>
      </c>
      <c r="B3200" t="str">
        <f t="shared" si="49"/>
        <v>2021</v>
      </c>
      <c r="C3200" s="1">
        <v>44288</v>
      </c>
      <c r="D3200" s="1">
        <v>44291</v>
      </c>
      <c r="E3200">
        <v>1030</v>
      </c>
      <c r="F3200" t="s">
        <v>42</v>
      </c>
      <c r="G3200">
        <v>1</v>
      </c>
      <c r="H3200">
        <v>11</v>
      </c>
      <c r="I3200" t="s">
        <v>218</v>
      </c>
      <c r="J3200" t="s">
        <v>129</v>
      </c>
      <c r="K3200" t="s">
        <v>38</v>
      </c>
      <c r="L3200">
        <v>58580000</v>
      </c>
      <c r="M3200" t="s">
        <v>44</v>
      </c>
      <c r="N3200">
        <v>0.5524</v>
      </c>
      <c r="O3200" s="6">
        <v>32359.592000000001</v>
      </c>
      <c r="P3200">
        <v>1851.534316</v>
      </c>
      <c r="Q3200">
        <v>88.988721999999996</v>
      </c>
      <c r="R3200">
        <v>0</v>
      </c>
      <c r="S3200">
        <v>1957212.4073999999</v>
      </c>
      <c r="T3200">
        <v>0</v>
      </c>
      <c r="U3200">
        <v>0</v>
      </c>
      <c r="V3200">
        <v>352295.77</v>
      </c>
      <c r="W3200">
        <v>352295.77</v>
      </c>
      <c r="X3200" t="s">
        <v>382</v>
      </c>
      <c r="Y3200" t="s">
        <v>383</v>
      </c>
      <c r="Z3200">
        <v>156</v>
      </c>
      <c r="AA3200" t="s">
        <v>63</v>
      </c>
      <c r="AB3200">
        <v>156</v>
      </c>
      <c r="AC3200" t="s">
        <v>63</v>
      </c>
      <c r="AD3200">
        <v>0</v>
      </c>
      <c r="AE3200">
        <v>0</v>
      </c>
      <c r="AF3200">
        <v>18</v>
      </c>
      <c r="AG3200">
        <v>57.061399999999999</v>
      </c>
      <c r="AH3200">
        <v>0</v>
      </c>
      <c r="AI3200">
        <v>0</v>
      </c>
      <c r="AJ3200">
        <v>1</v>
      </c>
    </row>
    <row r="3201" spans="1:36" x14ac:dyDescent="0.35">
      <c r="A3201" t="s">
        <v>1107</v>
      </c>
      <c r="B3201" t="str">
        <f t="shared" si="49"/>
        <v>2020</v>
      </c>
      <c r="D3201" s="1">
        <v>44151</v>
      </c>
      <c r="E3201">
        <v>1030</v>
      </c>
      <c r="F3201" t="s">
        <v>42</v>
      </c>
      <c r="G3201">
        <v>1</v>
      </c>
      <c r="H3201">
        <v>2</v>
      </c>
      <c r="I3201" t="s">
        <v>375</v>
      </c>
      <c r="J3201" t="s">
        <v>1383</v>
      </c>
      <c r="K3201" t="s">
        <v>38</v>
      </c>
      <c r="L3201">
        <v>36410</v>
      </c>
      <c r="M3201" t="s">
        <v>130</v>
      </c>
      <c r="N3201">
        <v>529.98429999999996</v>
      </c>
      <c r="O3201" s="6">
        <v>19296.728362999998</v>
      </c>
      <c r="P3201">
        <v>1092.2563889999999</v>
      </c>
      <c r="Q3201">
        <v>30.746193999999999</v>
      </c>
      <c r="R3201">
        <v>0</v>
      </c>
      <c r="S3201">
        <v>1193699.6905</v>
      </c>
      <c r="T3201">
        <v>0</v>
      </c>
      <c r="U3201">
        <v>0</v>
      </c>
      <c r="V3201">
        <v>107432.97</v>
      </c>
      <c r="W3201">
        <v>107432.97</v>
      </c>
      <c r="X3201" t="s">
        <v>82</v>
      </c>
      <c r="Y3201" t="s">
        <v>83</v>
      </c>
      <c r="Z3201">
        <v>156</v>
      </c>
      <c r="AA3201" t="s">
        <v>63</v>
      </c>
      <c r="AB3201">
        <v>156</v>
      </c>
      <c r="AC3201" t="s">
        <v>63</v>
      </c>
      <c r="AD3201">
        <v>0</v>
      </c>
      <c r="AE3201">
        <v>0</v>
      </c>
      <c r="AF3201">
        <v>18</v>
      </c>
      <c r="AG3201">
        <v>58.458100000000002</v>
      </c>
      <c r="AI3201">
        <v>0</v>
      </c>
      <c r="AJ3201">
        <v>1</v>
      </c>
    </row>
    <row r="3202" spans="1:36" x14ac:dyDescent="0.35">
      <c r="A3202" t="s">
        <v>532</v>
      </c>
      <c r="B3202" t="str">
        <f t="shared" si="49"/>
        <v>2022</v>
      </c>
      <c r="D3202" s="1">
        <v>44642</v>
      </c>
      <c r="E3202">
        <v>1150</v>
      </c>
      <c r="F3202" t="s">
        <v>50</v>
      </c>
      <c r="G3202">
        <v>1</v>
      </c>
      <c r="H3202">
        <v>5</v>
      </c>
      <c r="I3202" t="s">
        <v>211</v>
      </c>
      <c r="J3202" t="s">
        <v>2658</v>
      </c>
      <c r="K3202" t="s">
        <v>38</v>
      </c>
      <c r="L3202">
        <v>3000000</v>
      </c>
      <c r="M3202" t="s">
        <v>44</v>
      </c>
      <c r="N3202">
        <v>3.6</v>
      </c>
      <c r="O3202" s="6">
        <v>10800</v>
      </c>
      <c r="P3202">
        <v>2136.3816649999999</v>
      </c>
      <c r="Q3202">
        <v>32.399304000000001</v>
      </c>
      <c r="R3202">
        <v>0</v>
      </c>
      <c r="S3202">
        <v>715962.81539999996</v>
      </c>
      <c r="T3202">
        <v>0</v>
      </c>
      <c r="U3202">
        <v>0</v>
      </c>
      <c r="V3202">
        <v>128873.31</v>
      </c>
      <c r="W3202">
        <v>128873.31</v>
      </c>
      <c r="X3202" t="s">
        <v>244</v>
      </c>
      <c r="Y3202" t="s">
        <v>245</v>
      </c>
      <c r="Z3202">
        <v>156</v>
      </c>
      <c r="AA3202" t="s">
        <v>63</v>
      </c>
      <c r="AB3202">
        <v>156</v>
      </c>
      <c r="AC3202" t="s">
        <v>63</v>
      </c>
      <c r="AD3202">
        <v>0</v>
      </c>
      <c r="AE3202">
        <v>0</v>
      </c>
      <c r="AF3202">
        <v>18</v>
      </c>
      <c r="AG3202">
        <v>55.206600000000002</v>
      </c>
      <c r="AH3202">
        <v>0</v>
      </c>
      <c r="AI3202">
        <v>0</v>
      </c>
      <c r="AJ3202">
        <v>1</v>
      </c>
    </row>
    <row r="3203" spans="1:36" x14ac:dyDescent="0.35">
      <c r="A3203" t="s">
        <v>296</v>
      </c>
      <c r="B3203" t="str">
        <f t="shared" ref="B3203:B3266" si="50">LEFT(A3203,4)</f>
        <v>2025</v>
      </c>
      <c r="C3203" s="1">
        <v>45946</v>
      </c>
      <c r="D3203" s="1">
        <v>45947</v>
      </c>
      <c r="E3203">
        <v>1150</v>
      </c>
      <c r="F3203" t="s">
        <v>50</v>
      </c>
      <c r="G3203">
        <v>1</v>
      </c>
      <c r="H3203">
        <v>11</v>
      </c>
      <c r="I3203" t="s">
        <v>297</v>
      </c>
      <c r="J3203" t="s">
        <v>2659</v>
      </c>
      <c r="K3203" t="s">
        <v>38</v>
      </c>
      <c r="L3203">
        <v>1971000</v>
      </c>
      <c r="M3203" t="s">
        <v>44</v>
      </c>
      <c r="N3203">
        <v>2.0333000000000001</v>
      </c>
      <c r="O3203" s="6">
        <v>4007.6343000000002</v>
      </c>
      <c r="P3203">
        <v>355.10525000000001</v>
      </c>
      <c r="Q3203">
        <v>4.4444229999999996</v>
      </c>
      <c r="R3203">
        <v>107.30832100000001</v>
      </c>
      <c r="S3203">
        <v>285813.08840000001</v>
      </c>
      <c r="T3203">
        <v>0</v>
      </c>
      <c r="U3203">
        <v>0</v>
      </c>
      <c r="V3203">
        <v>51446.36</v>
      </c>
      <c r="W3203">
        <v>51446.36</v>
      </c>
      <c r="X3203" t="s">
        <v>96</v>
      </c>
      <c r="Y3203" t="s">
        <v>97</v>
      </c>
      <c r="Z3203">
        <v>156</v>
      </c>
      <c r="AA3203" t="s">
        <v>63</v>
      </c>
      <c r="AB3203">
        <v>156</v>
      </c>
      <c r="AC3203" t="s">
        <v>63</v>
      </c>
      <c r="AD3203">
        <v>0</v>
      </c>
      <c r="AE3203">
        <v>0</v>
      </c>
      <c r="AF3203">
        <v>18</v>
      </c>
      <c r="AG3203">
        <v>63.875999999999998</v>
      </c>
      <c r="AH3203">
        <v>0</v>
      </c>
      <c r="AI3203">
        <v>0</v>
      </c>
      <c r="AJ3203">
        <v>1</v>
      </c>
    </row>
    <row r="3204" spans="1:36" x14ac:dyDescent="0.35">
      <c r="A3204" t="s">
        <v>1060</v>
      </c>
      <c r="B3204" t="str">
        <f t="shared" si="50"/>
        <v>2024</v>
      </c>
      <c r="C3204" s="1">
        <v>45364</v>
      </c>
      <c r="D3204" s="1">
        <v>45369</v>
      </c>
      <c r="E3204">
        <v>1150</v>
      </c>
      <c r="F3204" t="s">
        <v>50</v>
      </c>
      <c r="G3204">
        <v>1</v>
      </c>
      <c r="H3204">
        <v>2</v>
      </c>
      <c r="I3204" t="s">
        <v>322</v>
      </c>
      <c r="J3204" t="s">
        <v>2211</v>
      </c>
      <c r="K3204" t="s">
        <v>38</v>
      </c>
      <c r="L3204">
        <v>2109000</v>
      </c>
      <c r="M3204" t="s">
        <v>44</v>
      </c>
      <c r="N3204">
        <v>10.6647</v>
      </c>
      <c r="O3204" s="6">
        <v>22491.852299999999</v>
      </c>
      <c r="P3204">
        <v>394.84660000000002</v>
      </c>
      <c r="Q3204">
        <v>443.02021300000001</v>
      </c>
      <c r="R3204">
        <v>235.24544800000001</v>
      </c>
      <c r="S3204">
        <v>1395302.9853000001</v>
      </c>
      <c r="T3204">
        <v>41859.089999999997</v>
      </c>
      <c r="U3204">
        <v>0</v>
      </c>
      <c r="V3204">
        <v>258689.17</v>
      </c>
      <c r="W3204">
        <v>300548.26</v>
      </c>
      <c r="X3204" t="s">
        <v>572</v>
      </c>
      <c r="Y3204" t="s">
        <v>573</v>
      </c>
      <c r="Z3204">
        <v>156</v>
      </c>
      <c r="AA3204" t="s">
        <v>63</v>
      </c>
      <c r="AB3204">
        <v>156</v>
      </c>
      <c r="AC3204" t="s">
        <v>63</v>
      </c>
      <c r="AD3204">
        <v>3</v>
      </c>
      <c r="AE3204">
        <v>0</v>
      </c>
      <c r="AF3204">
        <v>18</v>
      </c>
      <c r="AG3204">
        <v>59.210900000000002</v>
      </c>
      <c r="AH3204">
        <v>0</v>
      </c>
      <c r="AI3204">
        <v>0</v>
      </c>
      <c r="AJ3204">
        <v>1</v>
      </c>
    </row>
    <row r="3205" spans="1:36" x14ac:dyDescent="0.35">
      <c r="A3205" t="s">
        <v>830</v>
      </c>
      <c r="B3205" t="str">
        <f t="shared" si="50"/>
        <v>2023</v>
      </c>
      <c r="C3205" s="1">
        <v>44964</v>
      </c>
      <c r="D3205" s="1">
        <v>44973</v>
      </c>
      <c r="E3205">
        <v>1030</v>
      </c>
      <c r="F3205" t="s">
        <v>42</v>
      </c>
      <c r="G3205">
        <v>1</v>
      </c>
      <c r="H3205">
        <v>5</v>
      </c>
      <c r="I3205" t="s">
        <v>976</v>
      </c>
      <c r="J3205" t="s">
        <v>2660</v>
      </c>
      <c r="K3205" t="s">
        <v>38</v>
      </c>
      <c r="L3205">
        <v>1330000</v>
      </c>
      <c r="M3205" t="s">
        <v>44</v>
      </c>
      <c r="N3205">
        <v>1.3266</v>
      </c>
      <c r="O3205" s="6">
        <v>1764.3779999999999</v>
      </c>
      <c r="P3205">
        <v>314.86864500000001</v>
      </c>
      <c r="Q3205">
        <v>35.287514000000002</v>
      </c>
      <c r="R3205">
        <v>0</v>
      </c>
      <c r="S3205">
        <v>118672.79</v>
      </c>
      <c r="T3205">
        <v>9493.82</v>
      </c>
      <c r="U3205">
        <v>0</v>
      </c>
      <c r="V3205">
        <v>23069.99</v>
      </c>
      <c r="W3205">
        <v>32563.81</v>
      </c>
      <c r="X3205" t="s">
        <v>832</v>
      </c>
      <c r="Y3205" t="s">
        <v>833</v>
      </c>
      <c r="Z3205">
        <v>591</v>
      </c>
      <c r="AA3205" t="s">
        <v>55</v>
      </c>
      <c r="AB3205">
        <v>156</v>
      </c>
      <c r="AC3205" t="s">
        <v>63</v>
      </c>
      <c r="AD3205">
        <v>8</v>
      </c>
      <c r="AE3205">
        <v>0</v>
      </c>
      <c r="AF3205">
        <v>18</v>
      </c>
      <c r="AG3205">
        <v>56.122399999999999</v>
      </c>
      <c r="AH3205">
        <v>0</v>
      </c>
      <c r="AI3205">
        <v>0</v>
      </c>
      <c r="AJ3205">
        <v>1</v>
      </c>
    </row>
    <row r="3206" spans="1:36" x14ac:dyDescent="0.35">
      <c r="A3206" t="s">
        <v>555</v>
      </c>
      <c r="B3206" t="str">
        <f t="shared" si="50"/>
        <v>2024</v>
      </c>
      <c r="C3206" s="2">
        <v>45544</v>
      </c>
      <c r="D3206" s="1">
        <v>45548</v>
      </c>
      <c r="E3206">
        <v>1150</v>
      </c>
      <c r="F3206" t="s">
        <v>50</v>
      </c>
      <c r="G3206">
        <v>1</v>
      </c>
      <c r="H3206">
        <v>40</v>
      </c>
      <c r="I3206" t="s">
        <v>338</v>
      </c>
      <c r="J3206" t="s">
        <v>665</v>
      </c>
      <c r="K3206" t="s">
        <v>38</v>
      </c>
      <c r="L3206">
        <v>15829500</v>
      </c>
      <c r="M3206" t="s">
        <v>44</v>
      </c>
      <c r="N3206">
        <v>0.7</v>
      </c>
      <c r="O3206" s="6">
        <v>11080.65</v>
      </c>
      <c r="P3206">
        <v>5840.2340780000004</v>
      </c>
      <c r="Q3206">
        <v>227.15790000000001</v>
      </c>
      <c r="R3206">
        <v>0</v>
      </c>
      <c r="S3206">
        <v>1029686.1782</v>
      </c>
      <c r="T3206">
        <v>144156.06</v>
      </c>
      <c r="U3206">
        <v>0</v>
      </c>
      <c r="V3206">
        <v>211291.6</v>
      </c>
      <c r="W3206">
        <v>355447.66</v>
      </c>
      <c r="X3206" t="s">
        <v>100</v>
      </c>
      <c r="Y3206" t="s">
        <v>101</v>
      </c>
      <c r="Z3206">
        <v>156</v>
      </c>
      <c r="AA3206" t="s">
        <v>63</v>
      </c>
      <c r="AB3206">
        <v>156</v>
      </c>
      <c r="AC3206" t="s">
        <v>63</v>
      </c>
      <c r="AD3206">
        <v>14</v>
      </c>
      <c r="AE3206">
        <v>0</v>
      </c>
      <c r="AF3206">
        <v>18</v>
      </c>
      <c r="AG3206">
        <v>60.046700000000001</v>
      </c>
      <c r="AH3206">
        <v>0</v>
      </c>
      <c r="AI3206">
        <v>0</v>
      </c>
      <c r="AJ3206">
        <v>1</v>
      </c>
    </row>
    <row r="3207" spans="1:36" x14ac:dyDescent="0.35">
      <c r="A3207" t="s">
        <v>1243</v>
      </c>
      <c r="B3207" t="str">
        <f t="shared" si="50"/>
        <v>2023</v>
      </c>
      <c r="C3207" s="1">
        <v>45270</v>
      </c>
      <c r="D3207" s="1">
        <v>45271</v>
      </c>
      <c r="E3207">
        <v>1030</v>
      </c>
      <c r="F3207" t="s">
        <v>42</v>
      </c>
      <c r="G3207">
        <v>1</v>
      </c>
      <c r="H3207">
        <v>1</v>
      </c>
      <c r="I3207" t="s">
        <v>72</v>
      </c>
      <c r="J3207" t="s">
        <v>73</v>
      </c>
      <c r="K3207" t="s">
        <v>38</v>
      </c>
      <c r="L3207">
        <v>3766000</v>
      </c>
      <c r="M3207" t="s">
        <v>44</v>
      </c>
      <c r="N3207">
        <v>2.3490000000000002</v>
      </c>
      <c r="O3207" s="6">
        <v>8846.3340000000007</v>
      </c>
      <c r="P3207">
        <v>522.68399999999997</v>
      </c>
      <c r="Q3207">
        <v>16.264984999999999</v>
      </c>
      <c r="R3207">
        <v>8.2514380000000003</v>
      </c>
      <c r="S3207">
        <v>536647.24849999999</v>
      </c>
      <c r="T3207">
        <v>0</v>
      </c>
      <c r="U3207">
        <v>0</v>
      </c>
      <c r="V3207">
        <v>96596.5</v>
      </c>
      <c r="W3207">
        <v>96596.5</v>
      </c>
      <c r="X3207" t="s">
        <v>79</v>
      </c>
      <c r="Y3207" t="s">
        <v>75</v>
      </c>
      <c r="Z3207">
        <v>156</v>
      </c>
      <c r="AA3207" t="s">
        <v>63</v>
      </c>
      <c r="AB3207">
        <v>156</v>
      </c>
      <c r="AC3207" t="s">
        <v>63</v>
      </c>
      <c r="AD3207">
        <v>0</v>
      </c>
      <c r="AE3207">
        <v>0</v>
      </c>
      <c r="AF3207">
        <v>18</v>
      </c>
      <c r="AG3207">
        <v>57.129399999999997</v>
      </c>
      <c r="AH3207">
        <v>0</v>
      </c>
      <c r="AI3207">
        <v>1</v>
      </c>
      <c r="AJ3207">
        <v>1</v>
      </c>
    </row>
    <row r="3208" spans="1:36" x14ac:dyDescent="0.35">
      <c r="A3208" t="s">
        <v>2234</v>
      </c>
      <c r="B3208" t="str">
        <f t="shared" si="50"/>
        <v>2023</v>
      </c>
      <c r="C3208" s="1">
        <v>45212</v>
      </c>
      <c r="D3208" s="1">
        <v>45215</v>
      </c>
      <c r="E3208">
        <v>1150</v>
      </c>
      <c r="F3208" t="s">
        <v>50</v>
      </c>
      <c r="G3208">
        <v>1</v>
      </c>
      <c r="H3208">
        <v>1</v>
      </c>
      <c r="I3208" t="s">
        <v>116</v>
      </c>
      <c r="J3208" t="s">
        <v>1781</v>
      </c>
      <c r="K3208" t="s">
        <v>38</v>
      </c>
      <c r="L3208">
        <v>35700000</v>
      </c>
      <c r="M3208" t="s">
        <v>44</v>
      </c>
      <c r="N3208">
        <v>1.3361000000000001</v>
      </c>
      <c r="O3208" s="6">
        <v>47698.77</v>
      </c>
      <c r="P3208">
        <v>6154.2761799999998</v>
      </c>
      <c r="Q3208">
        <v>953.99442999999997</v>
      </c>
      <c r="R3208">
        <v>1627.5366979999999</v>
      </c>
      <c r="S3208">
        <v>3207715.5636</v>
      </c>
      <c r="T3208">
        <v>0</v>
      </c>
      <c r="U3208">
        <v>0</v>
      </c>
      <c r="V3208">
        <v>577388.80000000005</v>
      </c>
      <c r="W3208">
        <v>577388.80000000005</v>
      </c>
      <c r="X3208" t="s">
        <v>244</v>
      </c>
      <c r="Y3208" t="s">
        <v>245</v>
      </c>
      <c r="Z3208">
        <v>156</v>
      </c>
      <c r="AA3208" t="s">
        <v>63</v>
      </c>
      <c r="AB3208">
        <v>156</v>
      </c>
      <c r="AC3208" t="s">
        <v>63</v>
      </c>
      <c r="AD3208">
        <v>0</v>
      </c>
      <c r="AE3208">
        <v>0</v>
      </c>
      <c r="AF3208">
        <v>18</v>
      </c>
      <c r="AG3208">
        <v>56.839500000000001</v>
      </c>
      <c r="AH3208">
        <v>0</v>
      </c>
      <c r="AI3208">
        <v>0</v>
      </c>
      <c r="AJ3208">
        <v>1</v>
      </c>
    </row>
    <row r="3209" spans="1:36" x14ac:dyDescent="0.35">
      <c r="A3209" t="s">
        <v>1030</v>
      </c>
      <c r="B3209" t="str">
        <f t="shared" si="50"/>
        <v>2024</v>
      </c>
      <c r="C3209" s="2">
        <v>45551</v>
      </c>
      <c r="D3209" s="1">
        <v>45553</v>
      </c>
      <c r="E3209">
        <v>1150</v>
      </c>
      <c r="F3209" t="s">
        <v>50</v>
      </c>
      <c r="G3209">
        <v>1</v>
      </c>
      <c r="H3209">
        <v>32</v>
      </c>
      <c r="I3209" t="s">
        <v>322</v>
      </c>
      <c r="J3209" t="s">
        <v>1031</v>
      </c>
      <c r="K3209" t="s">
        <v>38</v>
      </c>
      <c r="L3209">
        <v>164000</v>
      </c>
      <c r="M3209" t="s">
        <v>44</v>
      </c>
      <c r="N3209">
        <v>1.4121999999999999</v>
      </c>
      <c r="O3209" s="6">
        <v>231.60079999999999</v>
      </c>
      <c r="P3209">
        <v>79.3065</v>
      </c>
      <c r="Q3209">
        <v>4.6318640000000002</v>
      </c>
      <c r="R3209">
        <v>0</v>
      </c>
      <c r="S3209">
        <v>18964.983400000001</v>
      </c>
      <c r="T3209">
        <v>568.95000000000005</v>
      </c>
      <c r="U3209">
        <v>0</v>
      </c>
      <c r="V3209">
        <v>3516.11</v>
      </c>
      <c r="W3209">
        <v>4085.06</v>
      </c>
      <c r="X3209" t="s">
        <v>91</v>
      </c>
      <c r="Y3209" t="s">
        <v>92</v>
      </c>
      <c r="Z3209">
        <v>156</v>
      </c>
      <c r="AA3209" t="s">
        <v>63</v>
      </c>
      <c r="AB3209">
        <v>156</v>
      </c>
      <c r="AC3209" t="s">
        <v>63</v>
      </c>
      <c r="AD3209">
        <v>3</v>
      </c>
      <c r="AE3209">
        <v>0</v>
      </c>
      <c r="AF3209">
        <v>18</v>
      </c>
      <c r="AG3209">
        <v>60.102899999999998</v>
      </c>
      <c r="AH3209">
        <v>0</v>
      </c>
      <c r="AI3209">
        <v>0</v>
      </c>
      <c r="AJ3209">
        <v>1</v>
      </c>
    </row>
    <row r="3210" spans="1:36" x14ac:dyDescent="0.35">
      <c r="A3210" t="s">
        <v>1341</v>
      </c>
      <c r="B3210" t="str">
        <f t="shared" si="50"/>
        <v>2025</v>
      </c>
      <c r="C3210" s="1">
        <v>45977</v>
      </c>
      <c r="D3210" s="1">
        <v>45981</v>
      </c>
      <c r="E3210">
        <v>1150</v>
      </c>
      <c r="F3210" t="s">
        <v>50</v>
      </c>
      <c r="G3210">
        <v>1</v>
      </c>
      <c r="H3210">
        <v>13</v>
      </c>
      <c r="I3210" t="s">
        <v>938</v>
      </c>
      <c r="J3210" t="s">
        <v>939</v>
      </c>
      <c r="K3210" t="s">
        <v>38</v>
      </c>
      <c r="L3210">
        <v>585000</v>
      </c>
      <c r="M3210" t="s">
        <v>44</v>
      </c>
      <c r="N3210">
        <v>2.0491999999999999</v>
      </c>
      <c r="O3210" s="6">
        <v>1198.7819999999999</v>
      </c>
      <c r="P3210">
        <v>128.973849</v>
      </c>
      <c r="Q3210">
        <v>1.9742710000000001</v>
      </c>
      <c r="R3210">
        <v>0</v>
      </c>
      <c r="S3210">
        <v>84140.270300000004</v>
      </c>
      <c r="T3210">
        <v>2524.21</v>
      </c>
      <c r="U3210">
        <v>0</v>
      </c>
      <c r="V3210">
        <v>15599.61</v>
      </c>
      <c r="W3210">
        <v>18123.82</v>
      </c>
      <c r="X3210" t="s">
        <v>100</v>
      </c>
      <c r="Y3210" t="s">
        <v>101</v>
      </c>
      <c r="Z3210">
        <v>156</v>
      </c>
      <c r="AA3210" t="s">
        <v>63</v>
      </c>
      <c r="AB3210">
        <v>156</v>
      </c>
      <c r="AC3210" t="s">
        <v>63</v>
      </c>
      <c r="AD3210">
        <v>3</v>
      </c>
      <c r="AE3210">
        <v>0</v>
      </c>
      <c r="AF3210">
        <v>18</v>
      </c>
      <c r="AG3210">
        <v>63.276000000000003</v>
      </c>
      <c r="AH3210">
        <v>0</v>
      </c>
      <c r="AI3210">
        <v>0</v>
      </c>
      <c r="AJ3210">
        <v>1</v>
      </c>
    </row>
    <row r="3211" spans="1:36" x14ac:dyDescent="0.35">
      <c r="A3211" t="s">
        <v>84</v>
      </c>
      <c r="B3211" t="str">
        <f t="shared" si="50"/>
        <v>2025</v>
      </c>
      <c r="C3211" s="1">
        <v>45903</v>
      </c>
      <c r="D3211" s="1">
        <v>45902</v>
      </c>
      <c r="E3211">
        <v>1030</v>
      </c>
      <c r="F3211" t="s">
        <v>42</v>
      </c>
      <c r="G3211">
        <v>1</v>
      </c>
      <c r="H3211">
        <v>32</v>
      </c>
      <c r="I3211" t="s">
        <v>147</v>
      </c>
      <c r="J3211" t="s">
        <v>1585</v>
      </c>
      <c r="K3211" t="s">
        <v>38</v>
      </c>
      <c r="L3211">
        <v>30520000</v>
      </c>
      <c r="M3211" t="s">
        <v>44</v>
      </c>
      <c r="N3211">
        <v>0.59</v>
      </c>
      <c r="O3211" s="6">
        <v>18006.8</v>
      </c>
      <c r="P3211">
        <v>1831.172333</v>
      </c>
      <c r="Q3211">
        <v>51.498589000000003</v>
      </c>
      <c r="R3211">
        <v>0</v>
      </c>
      <c r="S3211">
        <v>1263512.4728000001</v>
      </c>
      <c r="T3211">
        <v>176891.75</v>
      </c>
      <c r="U3211">
        <v>0</v>
      </c>
      <c r="V3211">
        <v>259272.76</v>
      </c>
      <c r="W3211">
        <v>436164.51</v>
      </c>
      <c r="X3211" t="s">
        <v>188</v>
      </c>
      <c r="Y3211" t="s">
        <v>189</v>
      </c>
      <c r="Z3211">
        <v>156</v>
      </c>
      <c r="AA3211" t="s">
        <v>63</v>
      </c>
      <c r="AB3211">
        <v>156</v>
      </c>
      <c r="AC3211" t="s">
        <v>63</v>
      </c>
      <c r="AD3211">
        <v>14</v>
      </c>
      <c r="AE3211">
        <v>0</v>
      </c>
      <c r="AF3211">
        <v>18</v>
      </c>
      <c r="AG3211">
        <v>63.526600000000002</v>
      </c>
      <c r="AH3211">
        <v>0</v>
      </c>
      <c r="AI3211">
        <v>0</v>
      </c>
      <c r="AJ3211">
        <v>1</v>
      </c>
    </row>
    <row r="3212" spans="1:36" x14ac:dyDescent="0.35">
      <c r="A3212" t="s">
        <v>1892</v>
      </c>
      <c r="B3212" t="str">
        <f t="shared" si="50"/>
        <v>2024</v>
      </c>
      <c r="C3212" s="1">
        <v>45297</v>
      </c>
      <c r="D3212" s="1">
        <v>45299</v>
      </c>
      <c r="E3212">
        <v>2050</v>
      </c>
      <c r="F3212" t="s">
        <v>36</v>
      </c>
      <c r="G3212">
        <v>1</v>
      </c>
      <c r="H3212">
        <v>12</v>
      </c>
      <c r="I3212" t="s">
        <v>421</v>
      </c>
      <c r="J3212" t="s">
        <v>2661</v>
      </c>
      <c r="K3212" t="s">
        <v>38</v>
      </c>
      <c r="L3212">
        <v>1000</v>
      </c>
      <c r="M3212" t="s">
        <v>44</v>
      </c>
      <c r="N3212">
        <v>72.4679</v>
      </c>
      <c r="O3212" s="6">
        <v>72.4679</v>
      </c>
      <c r="P3212">
        <v>11.072808999999999</v>
      </c>
      <c r="Q3212">
        <v>1.449219</v>
      </c>
      <c r="R3212">
        <v>0</v>
      </c>
      <c r="S3212">
        <v>4988.0676999999996</v>
      </c>
      <c r="T3212">
        <v>997.61</v>
      </c>
      <c r="U3212">
        <v>0</v>
      </c>
      <c r="V3212">
        <v>1077.42</v>
      </c>
      <c r="W3212">
        <v>2075.0300000000002</v>
      </c>
      <c r="X3212" t="s">
        <v>277</v>
      </c>
      <c r="Y3212" t="s">
        <v>278</v>
      </c>
      <c r="Z3212">
        <v>724</v>
      </c>
      <c r="AA3212" t="s">
        <v>124</v>
      </c>
      <c r="AB3212">
        <v>156</v>
      </c>
      <c r="AC3212" t="s">
        <v>63</v>
      </c>
      <c r="AD3212">
        <v>20</v>
      </c>
      <c r="AE3212">
        <v>0</v>
      </c>
      <c r="AF3212">
        <v>18</v>
      </c>
      <c r="AG3212">
        <v>58.69</v>
      </c>
      <c r="AH3212">
        <v>0</v>
      </c>
      <c r="AI3212">
        <v>0</v>
      </c>
      <c r="AJ3212">
        <v>1</v>
      </c>
    </row>
    <row r="3213" spans="1:36" x14ac:dyDescent="0.35">
      <c r="A3213" t="s">
        <v>697</v>
      </c>
      <c r="B3213" t="str">
        <f t="shared" si="50"/>
        <v>2021</v>
      </c>
      <c r="D3213" s="1">
        <v>44257</v>
      </c>
      <c r="E3213">
        <v>1030</v>
      </c>
      <c r="F3213" t="s">
        <v>42</v>
      </c>
      <c r="G3213">
        <v>1</v>
      </c>
      <c r="H3213">
        <v>5</v>
      </c>
      <c r="I3213" t="s">
        <v>242</v>
      </c>
      <c r="J3213" t="s">
        <v>249</v>
      </c>
      <c r="K3213" t="s">
        <v>38</v>
      </c>
      <c r="L3213">
        <v>6000</v>
      </c>
      <c r="M3213" t="s">
        <v>44</v>
      </c>
      <c r="N3213">
        <v>1.4117</v>
      </c>
      <c r="O3213" s="6">
        <v>8.4702000000000002</v>
      </c>
      <c r="P3213">
        <v>0.28717700000000002</v>
      </c>
      <c r="Q3213">
        <v>0.16936100000000001</v>
      </c>
      <c r="R3213">
        <v>0.177095</v>
      </c>
      <c r="S3213">
        <v>527.96140000000003</v>
      </c>
      <c r="T3213">
        <v>105.59</v>
      </c>
      <c r="U3213">
        <v>0</v>
      </c>
      <c r="V3213">
        <v>114.04</v>
      </c>
      <c r="W3213">
        <v>219.63</v>
      </c>
      <c r="X3213" t="s">
        <v>476</v>
      </c>
      <c r="Y3213" t="s">
        <v>477</v>
      </c>
      <c r="Z3213">
        <v>724</v>
      </c>
      <c r="AA3213" t="s">
        <v>124</v>
      </c>
      <c r="AB3213">
        <v>156</v>
      </c>
      <c r="AC3213" t="s">
        <v>63</v>
      </c>
      <c r="AD3213">
        <v>20</v>
      </c>
      <c r="AE3213">
        <v>0</v>
      </c>
      <c r="AF3213">
        <v>18</v>
      </c>
      <c r="AG3213">
        <v>57.9923</v>
      </c>
      <c r="AH3213">
        <v>0</v>
      </c>
      <c r="AI3213">
        <v>0</v>
      </c>
      <c r="AJ3213">
        <v>1</v>
      </c>
    </row>
    <row r="3214" spans="1:36" x14ac:dyDescent="0.35">
      <c r="A3214" t="s">
        <v>1003</v>
      </c>
      <c r="B3214" t="str">
        <f t="shared" si="50"/>
        <v>2019</v>
      </c>
      <c r="D3214" s="1">
        <v>43763</v>
      </c>
      <c r="E3214">
        <v>1150</v>
      </c>
      <c r="F3214" t="s">
        <v>50</v>
      </c>
      <c r="G3214">
        <v>1</v>
      </c>
      <c r="H3214">
        <v>9</v>
      </c>
      <c r="I3214" t="s">
        <v>77</v>
      </c>
      <c r="J3214" t="s">
        <v>2662</v>
      </c>
      <c r="K3214" t="s">
        <v>38</v>
      </c>
      <c r="L3214">
        <v>190000</v>
      </c>
      <c r="M3214" t="s">
        <v>44</v>
      </c>
      <c r="N3214">
        <v>2.5341999999999998</v>
      </c>
      <c r="O3214" s="6">
        <v>481.49799999999999</v>
      </c>
      <c r="P3214">
        <v>36.8643</v>
      </c>
      <c r="Q3214">
        <v>0.19258800000000001</v>
      </c>
      <c r="R3214">
        <v>11.170999999999999</v>
      </c>
      <c r="S3214">
        <v>27993.950199999999</v>
      </c>
      <c r="T3214">
        <v>0</v>
      </c>
      <c r="U3214">
        <v>0</v>
      </c>
      <c r="V3214">
        <v>5038.91</v>
      </c>
      <c r="W3214">
        <v>5038.91</v>
      </c>
      <c r="X3214" t="s">
        <v>582</v>
      </c>
      <c r="Y3214" t="s">
        <v>583</v>
      </c>
      <c r="Z3214">
        <v>156</v>
      </c>
      <c r="AA3214" t="s">
        <v>63</v>
      </c>
      <c r="AB3214">
        <v>156</v>
      </c>
      <c r="AC3214" t="s">
        <v>63</v>
      </c>
      <c r="AG3214">
        <v>52.845999999999997</v>
      </c>
      <c r="AH3214">
        <v>0</v>
      </c>
      <c r="AI3214">
        <v>0</v>
      </c>
      <c r="AJ3214">
        <v>1</v>
      </c>
    </row>
    <row r="3215" spans="1:36" x14ac:dyDescent="0.35">
      <c r="A3215" t="s">
        <v>450</v>
      </c>
      <c r="B3215" t="str">
        <f t="shared" si="50"/>
        <v>2019</v>
      </c>
      <c r="D3215" s="1">
        <v>43809</v>
      </c>
      <c r="E3215">
        <v>1150</v>
      </c>
      <c r="F3215" t="s">
        <v>50</v>
      </c>
      <c r="G3215">
        <v>1</v>
      </c>
      <c r="H3215">
        <v>13</v>
      </c>
      <c r="I3215" t="s">
        <v>553</v>
      </c>
      <c r="J3215" t="s">
        <v>2663</v>
      </c>
      <c r="K3215" t="s">
        <v>38</v>
      </c>
      <c r="L3215">
        <v>552000</v>
      </c>
      <c r="M3215" t="s">
        <v>44</v>
      </c>
      <c r="N3215">
        <v>2.2553999999999998</v>
      </c>
      <c r="O3215" s="6">
        <v>1244.9808</v>
      </c>
      <c r="P3215">
        <v>63.271000000000001</v>
      </c>
      <c r="Q3215">
        <v>3.423448</v>
      </c>
      <c r="R3215">
        <v>0</v>
      </c>
      <c r="S3215">
        <v>69381.496499999994</v>
      </c>
      <c r="T3215">
        <v>0</v>
      </c>
      <c r="U3215">
        <v>0</v>
      </c>
      <c r="V3215">
        <v>12488.67</v>
      </c>
      <c r="W3215">
        <v>12488.67</v>
      </c>
      <c r="X3215" t="s">
        <v>96</v>
      </c>
      <c r="Y3215" t="s">
        <v>97</v>
      </c>
      <c r="Z3215">
        <v>156</v>
      </c>
      <c r="AA3215" t="s">
        <v>63</v>
      </c>
      <c r="AB3215">
        <v>156</v>
      </c>
      <c r="AC3215" t="s">
        <v>63</v>
      </c>
      <c r="AG3215">
        <v>52.895299999999999</v>
      </c>
      <c r="AH3215">
        <v>0</v>
      </c>
      <c r="AI3215">
        <v>1</v>
      </c>
      <c r="AJ3215">
        <v>1</v>
      </c>
    </row>
    <row r="3216" spans="1:36" x14ac:dyDescent="0.35">
      <c r="A3216" t="s">
        <v>925</v>
      </c>
      <c r="B3216" t="str">
        <f t="shared" si="50"/>
        <v>2019</v>
      </c>
      <c r="D3216" s="1">
        <v>43774</v>
      </c>
      <c r="E3216">
        <v>1030</v>
      </c>
      <c r="F3216" t="s">
        <v>42</v>
      </c>
      <c r="G3216">
        <v>1</v>
      </c>
      <c r="H3216">
        <v>48</v>
      </c>
      <c r="I3216" t="s">
        <v>242</v>
      </c>
      <c r="J3216" t="s">
        <v>2664</v>
      </c>
      <c r="K3216" t="s">
        <v>38</v>
      </c>
      <c r="L3216">
        <v>4000</v>
      </c>
      <c r="M3216" t="s">
        <v>44</v>
      </c>
      <c r="N3216">
        <v>4.7300000000000004</v>
      </c>
      <c r="O3216" s="6">
        <v>18.920000000000002</v>
      </c>
      <c r="P3216">
        <v>0.92281199999999997</v>
      </c>
      <c r="Q3216">
        <v>0.37838500000000003</v>
      </c>
      <c r="R3216">
        <v>8.3648E-2</v>
      </c>
      <c r="S3216">
        <v>1073.2011</v>
      </c>
      <c r="T3216">
        <v>214.64</v>
      </c>
      <c r="U3216">
        <v>0</v>
      </c>
      <c r="V3216">
        <v>231.81</v>
      </c>
      <c r="W3216">
        <v>446.45</v>
      </c>
      <c r="X3216" t="s">
        <v>1726</v>
      </c>
      <c r="Y3216" t="s">
        <v>179</v>
      </c>
      <c r="Z3216">
        <v>840</v>
      </c>
      <c r="AA3216" t="s">
        <v>180</v>
      </c>
      <c r="AB3216">
        <v>156</v>
      </c>
      <c r="AC3216" t="s">
        <v>63</v>
      </c>
      <c r="AG3216">
        <v>52.854300000000002</v>
      </c>
      <c r="AH3216">
        <v>0</v>
      </c>
      <c r="AI3216">
        <v>0</v>
      </c>
      <c r="AJ3216">
        <v>1</v>
      </c>
    </row>
    <row r="3217" spans="1:36" x14ac:dyDescent="0.35">
      <c r="A3217" t="s">
        <v>1336</v>
      </c>
      <c r="B3217" t="str">
        <f t="shared" si="50"/>
        <v>2021</v>
      </c>
      <c r="C3217" s="1">
        <v>44344</v>
      </c>
      <c r="D3217" s="1">
        <v>44345</v>
      </c>
      <c r="E3217">
        <v>1030</v>
      </c>
      <c r="F3217" t="s">
        <v>42</v>
      </c>
      <c r="G3217">
        <v>1</v>
      </c>
      <c r="H3217">
        <v>1</v>
      </c>
      <c r="I3217" t="s">
        <v>1078</v>
      </c>
      <c r="J3217" t="s">
        <v>59</v>
      </c>
      <c r="K3217" t="s">
        <v>38</v>
      </c>
      <c r="L3217">
        <v>47575000</v>
      </c>
      <c r="M3217" t="s">
        <v>44</v>
      </c>
      <c r="N3217">
        <v>0.73670000000000002</v>
      </c>
      <c r="O3217" s="6">
        <v>35048.502500000002</v>
      </c>
      <c r="P3217">
        <v>2491.0703560000002</v>
      </c>
      <c r="Q3217">
        <v>45.423810000000003</v>
      </c>
      <c r="R3217">
        <v>0.80406299999999997</v>
      </c>
      <c r="S3217">
        <v>2143625.4347999999</v>
      </c>
      <c r="T3217">
        <v>0</v>
      </c>
      <c r="U3217">
        <v>0</v>
      </c>
      <c r="V3217">
        <v>192926.29</v>
      </c>
      <c r="W3217">
        <v>192926.29</v>
      </c>
      <c r="X3217" t="s">
        <v>82</v>
      </c>
      <c r="Y3217" t="s">
        <v>83</v>
      </c>
      <c r="Z3217">
        <v>156</v>
      </c>
      <c r="AA3217" t="s">
        <v>63</v>
      </c>
      <c r="AB3217">
        <v>156</v>
      </c>
      <c r="AC3217" t="s">
        <v>63</v>
      </c>
      <c r="AD3217">
        <v>0</v>
      </c>
      <c r="AE3217">
        <v>0</v>
      </c>
      <c r="AF3217">
        <v>18</v>
      </c>
      <c r="AG3217">
        <v>57.032899999999998</v>
      </c>
      <c r="AH3217">
        <v>0</v>
      </c>
      <c r="AI3217">
        <v>0</v>
      </c>
      <c r="AJ3217">
        <v>1</v>
      </c>
    </row>
    <row r="3218" spans="1:36" x14ac:dyDescent="0.35">
      <c r="A3218" t="s">
        <v>510</v>
      </c>
      <c r="B3218" t="str">
        <f t="shared" si="50"/>
        <v>2024</v>
      </c>
      <c r="C3218" s="1">
        <v>45308</v>
      </c>
      <c r="D3218" s="1">
        <v>45308</v>
      </c>
      <c r="E3218">
        <v>1150</v>
      </c>
      <c r="F3218" t="s">
        <v>50</v>
      </c>
      <c r="G3218">
        <v>1</v>
      </c>
      <c r="H3218">
        <v>13</v>
      </c>
      <c r="I3218" t="s">
        <v>197</v>
      </c>
      <c r="J3218" t="s">
        <v>2665</v>
      </c>
      <c r="K3218" t="s">
        <v>38</v>
      </c>
      <c r="L3218">
        <v>2085000</v>
      </c>
      <c r="M3218" t="s">
        <v>44</v>
      </c>
      <c r="N3218">
        <v>2.2608000000000001</v>
      </c>
      <c r="O3218" s="6">
        <v>4713.768</v>
      </c>
      <c r="P3218">
        <v>217.00790000000001</v>
      </c>
      <c r="Q3218">
        <v>5.1493399999999996</v>
      </c>
      <c r="R3218">
        <v>105.411404</v>
      </c>
      <c r="S3218">
        <v>297652.78330000001</v>
      </c>
      <c r="T3218">
        <v>0</v>
      </c>
      <c r="U3218">
        <v>0</v>
      </c>
      <c r="V3218">
        <v>53577.5</v>
      </c>
      <c r="W3218">
        <v>53577.5</v>
      </c>
      <c r="X3218" t="s">
        <v>96</v>
      </c>
      <c r="Y3218" t="s">
        <v>97</v>
      </c>
      <c r="Z3218">
        <v>156</v>
      </c>
      <c r="AA3218" t="s">
        <v>63</v>
      </c>
      <c r="AB3218">
        <v>156</v>
      </c>
      <c r="AC3218" t="s">
        <v>63</v>
      </c>
      <c r="AD3218">
        <v>0</v>
      </c>
      <c r="AE3218">
        <v>0</v>
      </c>
      <c r="AF3218">
        <v>18</v>
      </c>
      <c r="AG3218">
        <v>59.042400000000001</v>
      </c>
      <c r="AH3218">
        <v>0</v>
      </c>
      <c r="AI3218">
        <v>0</v>
      </c>
      <c r="AJ3218">
        <v>1</v>
      </c>
    </row>
    <row r="3219" spans="1:36" x14ac:dyDescent="0.35">
      <c r="A3219" t="s">
        <v>103</v>
      </c>
      <c r="B3219" t="str">
        <f t="shared" si="50"/>
        <v>2024</v>
      </c>
      <c r="C3219" s="1">
        <v>45642</v>
      </c>
      <c r="D3219" s="1">
        <v>45645</v>
      </c>
      <c r="E3219">
        <v>1030</v>
      </c>
      <c r="F3219" t="s">
        <v>42</v>
      </c>
      <c r="G3219">
        <v>1</v>
      </c>
      <c r="H3219">
        <v>6</v>
      </c>
      <c r="I3219" t="s">
        <v>104</v>
      </c>
      <c r="J3219" t="s">
        <v>105</v>
      </c>
      <c r="K3219" t="s">
        <v>38</v>
      </c>
      <c r="L3219">
        <v>272363000</v>
      </c>
      <c r="M3219" t="s">
        <v>44</v>
      </c>
      <c r="N3219">
        <v>0.62</v>
      </c>
      <c r="O3219" s="6">
        <v>168865.06</v>
      </c>
      <c r="P3219">
        <v>17286.094278</v>
      </c>
      <c r="Q3219">
        <v>3377.2882300000001</v>
      </c>
      <c r="R3219">
        <v>0</v>
      </c>
      <c r="S3219">
        <v>11527736.096799999</v>
      </c>
      <c r="T3219">
        <v>0</v>
      </c>
      <c r="U3219">
        <v>0</v>
      </c>
      <c r="V3219">
        <v>1037496.25</v>
      </c>
      <c r="W3219">
        <v>1037496.25</v>
      </c>
      <c r="X3219" t="s">
        <v>106</v>
      </c>
      <c r="Y3219" t="s">
        <v>107</v>
      </c>
      <c r="Z3219">
        <v>156</v>
      </c>
      <c r="AA3219" t="s">
        <v>63</v>
      </c>
      <c r="AB3219">
        <v>156</v>
      </c>
      <c r="AC3219" t="s">
        <v>63</v>
      </c>
      <c r="AD3219">
        <v>0</v>
      </c>
      <c r="AE3219">
        <v>0</v>
      </c>
      <c r="AF3219">
        <v>18</v>
      </c>
      <c r="AG3219">
        <v>60.8232</v>
      </c>
      <c r="AH3219">
        <v>0</v>
      </c>
      <c r="AI3219">
        <v>1</v>
      </c>
      <c r="AJ3219">
        <v>1</v>
      </c>
    </row>
    <row r="3220" spans="1:36" x14ac:dyDescent="0.35">
      <c r="A3220" t="s">
        <v>856</v>
      </c>
      <c r="B3220" t="str">
        <f t="shared" si="50"/>
        <v>2020</v>
      </c>
      <c r="D3220" s="1">
        <v>43878</v>
      </c>
      <c r="E3220">
        <v>1010</v>
      </c>
      <c r="F3220" t="s">
        <v>65</v>
      </c>
      <c r="G3220">
        <v>1</v>
      </c>
      <c r="H3220">
        <v>1</v>
      </c>
      <c r="I3220" t="s">
        <v>302</v>
      </c>
      <c r="J3220" t="s">
        <v>249</v>
      </c>
      <c r="L3220">
        <v>15000</v>
      </c>
      <c r="M3220" t="s">
        <v>44</v>
      </c>
      <c r="N3220">
        <v>4</v>
      </c>
      <c r="O3220" s="6">
        <v>60</v>
      </c>
      <c r="P3220">
        <v>8.7576180000000008</v>
      </c>
      <c r="Q3220">
        <v>1.199975</v>
      </c>
      <c r="R3220">
        <v>0</v>
      </c>
      <c r="S3220">
        <v>3735.7537000000002</v>
      </c>
      <c r="T3220">
        <v>0</v>
      </c>
      <c r="U3220">
        <v>0</v>
      </c>
      <c r="V3220">
        <v>672.44</v>
      </c>
      <c r="W3220">
        <v>672.44</v>
      </c>
      <c r="X3220" t="s">
        <v>259</v>
      </c>
      <c r="Y3220" t="s">
        <v>260</v>
      </c>
      <c r="Z3220">
        <v>591</v>
      </c>
      <c r="AA3220" t="s">
        <v>55</v>
      </c>
      <c r="AB3220">
        <v>156</v>
      </c>
      <c r="AC3220" t="s">
        <v>63</v>
      </c>
      <c r="AD3220">
        <v>0</v>
      </c>
      <c r="AE3220">
        <v>0</v>
      </c>
      <c r="AF3220">
        <v>18</v>
      </c>
      <c r="AG3220">
        <v>53.400100000000002</v>
      </c>
      <c r="AH3220">
        <v>0</v>
      </c>
      <c r="AI3220">
        <v>0</v>
      </c>
      <c r="AJ3220">
        <v>1</v>
      </c>
    </row>
    <row r="3221" spans="1:36" x14ac:dyDescent="0.35">
      <c r="A3221" t="s">
        <v>347</v>
      </c>
      <c r="B3221" t="str">
        <f t="shared" si="50"/>
        <v>2024</v>
      </c>
      <c r="C3221" s="1">
        <v>45362</v>
      </c>
      <c r="D3221" s="1">
        <v>45370</v>
      </c>
      <c r="E3221">
        <v>1030</v>
      </c>
      <c r="F3221" t="s">
        <v>42</v>
      </c>
      <c r="G3221">
        <v>1</v>
      </c>
      <c r="H3221">
        <v>2</v>
      </c>
      <c r="I3221" t="s">
        <v>153</v>
      </c>
      <c r="J3221" t="s">
        <v>348</v>
      </c>
      <c r="K3221" t="s">
        <v>38</v>
      </c>
      <c r="L3221">
        <v>1860000</v>
      </c>
      <c r="M3221" t="s">
        <v>44</v>
      </c>
      <c r="N3221">
        <v>0.8</v>
      </c>
      <c r="O3221" s="6">
        <v>1488</v>
      </c>
      <c r="P3221">
        <v>279.93053400000002</v>
      </c>
      <c r="Q3221">
        <v>29.759702000000001</v>
      </c>
      <c r="R3221">
        <v>0</v>
      </c>
      <c r="S3221">
        <v>106452.65790000001</v>
      </c>
      <c r="T3221">
        <v>21290.53</v>
      </c>
      <c r="U3221">
        <v>0</v>
      </c>
      <c r="V3221">
        <v>22993.53</v>
      </c>
      <c r="W3221">
        <v>44284.06</v>
      </c>
      <c r="X3221" t="s">
        <v>100</v>
      </c>
      <c r="Y3221" t="s">
        <v>101</v>
      </c>
      <c r="Z3221">
        <v>156</v>
      </c>
      <c r="AA3221" t="s">
        <v>63</v>
      </c>
      <c r="AB3221">
        <v>156</v>
      </c>
      <c r="AC3221" t="s">
        <v>63</v>
      </c>
      <c r="AD3221">
        <v>20</v>
      </c>
      <c r="AE3221">
        <v>0</v>
      </c>
      <c r="AF3221">
        <v>18</v>
      </c>
      <c r="AG3221">
        <v>59.216200000000001</v>
      </c>
      <c r="AH3221">
        <v>0</v>
      </c>
      <c r="AI3221">
        <v>0</v>
      </c>
      <c r="AJ3221">
        <v>1</v>
      </c>
    </row>
    <row r="3222" spans="1:36" x14ac:dyDescent="0.35">
      <c r="A3222" t="s">
        <v>1207</v>
      </c>
      <c r="B3222" t="str">
        <f t="shared" si="50"/>
        <v>2023</v>
      </c>
      <c r="C3222" s="1">
        <v>44986</v>
      </c>
      <c r="D3222" s="1">
        <v>44986</v>
      </c>
      <c r="E3222">
        <v>1150</v>
      </c>
      <c r="F3222" t="s">
        <v>50</v>
      </c>
      <c r="G3222">
        <v>11</v>
      </c>
      <c r="H3222">
        <v>4</v>
      </c>
      <c r="I3222" t="s">
        <v>242</v>
      </c>
      <c r="J3222" t="s">
        <v>249</v>
      </c>
      <c r="K3222" t="s">
        <v>38</v>
      </c>
      <c r="L3222">
        <v>1113730</v>
      </c>
      <c r="M3222" t="s">
        <v>44</v>
      </c>
      <c r="N3222">
        <v>12.069000000000001</v>
      </c>
      <c r="O3222" s="6">
        <v>13441.60737</v>
      </c>
      <c r="P3222">
        <v>179.358</v>
      </c>
      <c r="Q3222">
        <v>268.83393699999999</v>
      </c>
      <c r="R3222">
        <v>0</v>
      </c>
      <c r="S3222">
        <v>773695.29029999999</v>
      </c>
      <c r="T3222">
        <v>154739.06</v>
      </c>
      <c r="U3222">
        <v>0</v>
      </c>
      <c r="V3222">
        <v>167118.18</v>
      </c>
      <c r="W3222">
        <v>321857.24</v>
      </c>
      <c r="X3222" t="s">
        <v>133</v>
      </c>
      <c r="Y3222" t="s">
        <v>134</v>
      </c>
      <c r="Z3222">
        <v>156</v>
      </c>
      <c r="AA3222" t="s">
        <v>63</v>
      </c>
      <c r="AB3222">
        <v>156</v>
      </c>
      <c r="AC3222" t="s">
        <v>63</v>
      </c>
      <c r="AD3222">
        <v>20</v>
      </c>
      <c r="AE3222">
        <v>0</v>
      </c>
      <c r="AF3222">
        <v>18</v>
      </c>
      <c r="AG3222">
        <v>55.702399999999997</v>
      </c>
      <c r="AH3222">
        <v>0</v>
      </c>
      <c r="AI3222">
        <v>0</v>
      </c>
      <c r="AJ3222">
        <v>1</v>
      </c>
    </row>
    <row r="3223" spans="1:36" x14ac:dyDescent="0.35">
      <c r="A3223" t="s">
        <v>897</v>
      </c>
      <c r="B3223" t="str">
        <f t="shared" si="50"/>
        <v>2019</v>
      </c>
      <c r="D3223" s="1">
        <v>43711</v>
      </c>
      <c r="E3223">
        <v>1150</v>
      </c>
      <c r="F3223" t="s">
        <v>50</v>
      </c>
      <c r="G3223">
        <v>1</v>
      </c>
      <c r="H3223">
        <v>2</v>
      </c>
      <c r="I3223" t="s">
        <v>330</v>
      </c>
      <c r="J3223" t="s">
        <v>1431</v>
      </c>
      <c r="K3223" t="s">
        <v>38</v>
      </c>
      <c r="L3223">
        <v>633290000</v>
      </c>
      <c r="M3223" t="s">
        <v>44</v>
      </c>
      <c r="N3223">
        <v>0.75929999999999997</v>
      </c>
      <c r="O3223" s="6">
        <v>480857.09700000001</v>
      </c>
      <c r="P3223">
        <v>67355.34</v>
      </c>
      <c r="Q3223">
        <v>9617.8503400000009</v>
      </c>
      <c r="R3223">
        <v>0</v>
      </c>
      <c r="S3223">
        <v>28619273.988200001</v>
      </c>
      <c r="T3223">
        <v>0</v>
      </c>
      <c r="U3223">
        <v>0</v>
      </c>
      <c r="V3223">
        <v>0</v>
      </c>
      <c r="W3223">
        <v>0</v>
      </c>
      <c r="X3223" t="s">
        <v>1357</v>
      </c>
      <c r="Y3223" t="s">
        <v>1358</v>
      </c>
      <c r="Z3223">
        <v>156</v>
      </c>
      <c r="AA3223" t="s">
        <v>63</v>
      </c>
      <c r="AB3223">
        <v>156</v>
      </c>
      <c r="AC3223" t="s">
        <v>63</v>
      </c>
      <c r="AG3223">
        <v>51.304600000000001</v>
      </c>
      <c r="AH3223">
        <v>0</v>
      </c>
      <c r="AI3223">
        <v>0</v>
      </c>
      <c r="AJ3223">
        <v>1</v>
      </c>
    </row>
    <row r="3224" spans="1:36" x14ac:dyDescent="0.35">
      <c r="A3224" t="s">
        <v>978</v>
      </c>
      <c r="B3224" t="str">
        <f t="shared" si="50"/>
        <v>2025</v>
      </c>
      <c r="C3224" s="2">
        <v>45765</v>
      </c>
      <c r="D3224" s="1">
        <v>45770</v>
      </c>
      <c r="E3224">
        <v>1030</v>
      </c>
      <c r="F3224" t="s">
        <v>42</v>
      </c>
      <c r="G3224">
        <v>1</v>
      </c>
      <c r="H3224">
        <v>1</v>
      </c>
      <c r="I3224" t="s">
        <v>214</v>
      </c>
      <c r="J3224" t="s">
        <v>1579</v>
      </c>
      <c r="K3224" t="s">
        <v>38</v>
      </c>
      <c r="L3224">
        <v>98230000</v>
      </c>
      <c r="M3224" t="s">
        <v>44</v>
      </c>
      <c r="N3224">
        <v>0.70289999999999997</v>
      </c>
      <c r="O3224" s="6">
        <v>69045.866999999998</v>
      </c>
      <c r="P3224">
        <v>5700</v>
      </c>
      <c r="Q3224">
        <v>1382.6</v>
      </c>
      <c r="R3224">
        <v>0</v>
      </c>
      <c r="S3224">
        <v>4536591.6327999998</v>
      </c>
      <c r="T3224">
        <v>0</v>
      </c>
      <c r="U3224">
        <v>0</v>
      </c>
      <c r="V3224">
        <v>816586.98</v>
      </c>
      <c r="W3224">
        <v>816586.98</v>
      </c>
      <c r="X3224" t="s">
        <v>398</v>
      </c>
      <c r="Y3224" t="s">
        <v>399</v>
      </c>
      <c r="Z3224">
        <v>156</v>
      </c>
      <c r="AA3224" t="s">
        <v>63</v>
      </c>
      <c r="AB3224">
        <v>156</v>
      </c>
      <c r="AC3224" t="s">
        <v>63</v>
      </c>
      <c r="AD3224">
        <v>0</v>
      </c>
      <c r="AE3224">
        <v>0</v>
      </c>
      <c r="AF3224">
        <v>18</v>
      </c>
      <c r="AG3224">
        <v>59.591299999999997</v>
      </c>
      <c r="AH3224">
        <v>0</v>
      </c>
      <c r="AI3224">
        <v>0</v>
      </c>
      <c r="AJ3224">
        <v>1</v>
      </c>
    </row>
    <row r="3225" spans="1:36" x14ac:dyDescent="0.35">
      <c r="A3225" t="s">
        <v>410</v>
      </c>
      <c r="B3225" t="str">
        <f t="shared" si="50"/>
        <v>2025</v>
      </c>
      <c r="C3225" s="1">
        <v>46019</v>
      </c>
      <c r="D3225" s="1">
        <v>46020</v>
      </c>
      <c r="E3225">
        <v>1030</v>
      </c>
      <c r="F3225" t="s">
        <v>42</v>
      </c>
      <c r="G3225">
        <v>1</v>
      </c>
      <c r="H3225">
        <v>3</v>
      </c>
      <c r="I3225" t="s">
        <v>90</v>
      </c>
      <c r="J3225" t="s">
        <v>509</v>
      </c>
      <c r="K3225" t="s">
        <v>38</v>
      </c>
      <c r="L3225">
        <v>51660000</v>
      </c>
      <c r="M3225" t="s">
        <v>44</v>
      </c>
      <c r="N3225">
        <v>0.8821</v>
      </c>
      <c r="O3225" s="6">
        <v>45569.286</v>
      </c>
      <c r="P3225">
        <v>3131.8261069999999</v>
      </c>
      <c r="Q3225">
        <v>14.142884</v>
      </c>
      <c r="R3225">
        <v>0.84059899999999999</v>
      </c>
      <c r="S3225">
        <v>3075437.8114</v>
      </c>
      <c r="T3225">
        <v>0</v>
      </c>
      <c r="U3225">
        <v>0</v>
      </c>
      <c r="V3225">
        <v>276789.56</v>
      </c>
      <c r="W3225">
        <v>276789.56</v>
      </c>
      <c r="X3225" t="s">
        <v>192</v>
      </c>
      <c r="Y3225" t="s">
        <v>193</v>
      </c>
      <c r="Z3225">
        <v>156</v>
      </c>
      <c r="AA3225" t="s">
        <v>63</v>
      </c>
      <c r="AB3225">
        <v>156</v>
      </c>
      <c r="AC3225" t="s">
        <v>63</v>
      </c>
      <c r="AD3225">
        <v>0</v>
      </c>
      <c r="AE3225">
        <v>0</v>
      </c>
      <c r="AF3225">
        <v>18</v>
      </c>
      <c r="AG3225">
        <v>63.129800000000003</v>
      </c>
      <c r="AH3225">
        <v>0</v>
      </c>
      <c r="AI3225">
        <v>1</v>
      </c>
      <c r="AJ3225">
        <v>1</v>
      </c>
    </row>
    <row r="3226" spans="1:36" x14ac:dyDescent="0.35">
      <c r="A3226" t="s">
        <v>1465</v>
      </c>
      <c r="B3226" t="str">
        <f t="shared" si="50"/>
        <v>2025</v>
      </c>
      <c r="C3226" s="1">
        <v>45705</v>
      </c>
      <c r="D3226" s="1">
        <v>45702</v>
      </c>
      <c r="E3226">
        <v>1030</v>
      </c>
      <c r="F3226" t="s">
        <v>42</v>
      </c>
      <c r="G3226">
        <v>1</v>
      </c>
      <c r="H3226">
        <v>9</v>
      </c>
      <c r="I3226" t="s">
        <v>182</v>
      </c>
      <c r="J3226" t="s">
        <v>2666</v>
      </c>
      <c r="K3226" t="s">
        <v>38</v>
      </c>
      <c r="L3226">
        <v>56120000</v>
      </c>
      <c r="M3226" t="s">
        <v>44</v>
      </c>
      <c r="N3226">
        <v>1.0678000000000001</v>
      </c>
      <c r="O3226" s="6">
        <v>59924.936000000002</v>
      </c>
      <c r="P3226">
        <v>902.8587</v>
      </c>
      <c r="Q3226">
        <v>95.878799999999998</v>
      </c>
      <c r="R3226">
        <v>0</v>
      </c>
      <c r="S3226">
        <v>3792672.7075999998</v>
      </c>
      <c r="T3226">
        <v>0</v>
      </c>
      <c r="U3226">
        <v>0</v>
      </c>
      <c r="V3226">
        <v>341340.54</v>
      </c>
      <c r="W3226">
        <v>341340.54</v>
      </c>
      <c r="X3226" t="s">
        <v>332</v>
      </c>
      <c r="Y3226" t="s">
        <v>333</v>
      </c>
      <c r="Z3226">
        <v>156</v>
      </c>
      <c r="AA3226" t="s">
        <v>63</v>
      </c>
      <c r="AB3226">
        <v>156</v>
      </c>
      <c r="AC3226" t="s">
        <v>63</v>
      </c>
      <c r="AD3226">
        <v>0</v>
      </c>
      <c r="AE3226">
        <v>0</v>
      </c>
      <c r="AF3226">
        <v>18</v>
      </c>
      <c r="AG3226">
        <v>62.252899999999997</v>
      </c>
      <c r="AH3226">
        <v>0</v>
      </c>
      <c r="AI3226">
        <v>0</v>
      </c>
      <c r="AJ3226">
        <v>1</v>
      </c>
    </row>
    <row r="3227" spans="1:36" x14ac:dyDescent="0.35">
      <c r="A3227" t="s">
        <v>414</v>
      </c>
      <c r="B3227" t="str">
        <f t="shared" si="50"/>
        <v>2021</v>
      </c>
      <c r="D3227" s="1">
        <v>44229</v>
      </c>
      <c r="E3227">
        <v>1030</v>
      </c>
      <c r="F3227" t="s">
        <v>42</v>
      </c>
      <c r="G3227">
        <v>1</v>
      </c>
      <c r="H3227">
        <v>4</v>
      </c>
      <c r="I3227" t="s">
        <v>218</v>
      </c>
      <c r="J3227" t="s">
        <v>129</v>
      </c>
      <c r="K3227" t="s">
        <v>38</v>
      </c>
      <c r="L3227">
        <v>39080</v>
      </c>
      <c r="M3227" t="s">
        <v>130</v>
      </c>
      <c r="N3227">
        <v>554.79729999999995</v>
      </c>
      <c r="O3227" s="6">
        <v>21681.478483999999</v>
      </c>
      <c r="P3227">
        <v>1180.5690589999999</v>
      </c>
      <c r="Q3227">
        <v>48.419992000000001</v>
      </c>
      <c r="R3227">
        <v>4.7439809999999998</v>
      </c>
      <c r="S3227">
        <v>1332141.6621000001</v>
      </c>
      <c r="T3227">
        <v>0</v>
      </c>
      <c r="U3227">
        <v>0</v>
      </c>
      <c r="V3227">
        <v>239785.5</v>
      </c>
      <c r="W3227">
        <v>239785.5</v>
      </c>
      <c r="X3227" t="s">
        <v>382</v>
      </c>
      <c r="Y3227" t="s">
        <v>383</v>
      </c>
      <c r="Z3227">
        <v>156</v>
      </c>
      <c r="AA3227" t="s">
        <v>63</v>
      </c>
      <c r="AB3227">
        <v>156</v>
      </c>
      <c r="AC3227" t="s">
        <v>63</v>
      </c>
      <c r="AD3227">
        <v>0</v>
      </c>
      <c r="AE3227">
        <v>0</v>
      </c>
      <c r="AF3227">
        <v>18</v>
      </c>
      <c r="AG3227">
        <v>58.133499999999998</v>
      </c>
      <c r="AH3227">
        <v>0</v>
      </c>
      <c r="AI3227">
        <v>0</v>
      </c>
      <c r="AJ3227">
        <v>1</v>
      </c>
    </row>
    <row r="3228" spans="1:36" x14ac:dyDescent="0.35">
      <c r="A3228" t="s">
        <v>127</v>
      </c>
      <c r="B3228" t="str">
        <f t="shared" si="50"/>
        <v>2020</v>
      </c>
      <c r="D3228" s="1">
        <v>43850</v>
      </c>
      <c r="E3228">
        <v>1030</v>
      </c>
      <c r="F3228" t="s">
        <v>42</v>
      </c>
      <c r="G3228">
        <v>1</v>
      </c>
      <c r="H3228">
        <v>1</v>
      </c>
      <c r="I3228" t="s">
        <v>214</v>
      </c>
      <c r="J3228" t="s">
        <v>1904</v>
      </c>
      <c r="L3228">
        <v>47134000</v>
      </c>
      <c r="M3228" t="s">
        <v>44</v>
      </c>
      <c r="N3228">
        <v>0.59</v>
      </c>
      <c r="O3228" s="6">
        <v>27809.06</v>
      </c>
      <c r="P3228">
        <v>2780.8995049999999</v>
      </c>
      <c r="Q3228">
        <v>76.473696000000004</v>
      </c>
      <c r="R3228">
        <v>0</v>
      </c>
      <c r="S3228">
        <v>1631366.2404</v>
      </c>
      <c r="T3228">
        <v>0</v>
      </c>
      <c r="U3228">
        <v>0</v>
      </c>
      <c r="V3228">
        <v>293645.92</v>
      </c>
      <c r="W3228">
        <v>293645.92</v>
      </c>
      <c r="X3228" t="s">
        <v>82</v>
      </c>
      <c r="Y3228" t="s">
        <v>83</v>
      </c>
      <c r="Z3228">
        <v>156</v>
      </c>
      <c r="AA3228" t="s">
        <v>63</v>
      </c>
      <c r="AB3228">
        <v>156</v>
      </c>
      <c r="AC3228" t="s">
        <v>63</v>
      </c>
      <c r="AD3228">
        <v>0</v>
      </c>
      <c r="AE3228">
        <v>0</v>
      </c>
      <c r="AF3228">
        <v>18</v>
      </c>
      <c r="AG3228">
        <v>53.197200000000002</v>
      </c>
      <c r="AH3228">
        <v>0</v>
      </c>
      <c r="AI3228">
        <v>0</v>
      </c>
      <c r="AJ3228">
        <v>1</v>
      </c>
    </row>
    <row r="3229" spans="1:36" x14ac:dyDescent="0.35">
      <c r="A3229" t="s">
        <v>127</v>
      </c>
      <c r="B3229" t="str">
        <f t="shared" si="50"/>
        <v>2020</v>
      </c>
      <c r="D3229" s="1">
        <v>43850</v>
      </c>
      <c r="E3229">
        <v>1030</v>
      </c>
      <c r="F3229" t="s">
        <v>42</v>
      </c>
      <c r="G3229">
        <v>1</v>
      </c>
      <c r="H3229">
        <v>2</v>
      </c>
      <c r="I3229" t="s">
        <v>214</v>
      </c>
      <c r="J3229" t="s">
        <v>1904</v>
      </c>
      <c r="L3229">
        <v>47744000</v>
      </c>
      <c r="M3229" t="s">
        <v>44</v>
      </c>
      <c r="N3229">
        <v>0.59</v>
      </c>
      <c r="O3229" s="6">
        <v>28168.959999999999</v>
      </c>
      <c r="P3229">
        <v>2816.888066</v>
      </c>
      <c r="Q3229">
        <v>77.463368000000003</v>
      </c>
      <c r="R3229">
        <v>0</v>
      </c>
      <c r="S3229">
        <v>1652479.0974999999</v>
      </c>
      <c r="T3229">
        <v>0</v>
      </c>
      <c r="U3229">
        <v>0</v>
      </c>
      <c r="V3229">
        <v>297446.24</v>
      </c>
      <c r="W3229">
        <v>297446.24</v>
      </c>
      <c r="X3229" t="s">
        <v>82</v>
      </c>
      <c r="Y3229" t="s">
        <v>83</v>
      </c>
      <c r="Z3229">
        <v>156</v>
      </c>
      <c r="AA3229" t="s">
        <v>63</v>
      </c>
      <c r="AB3229">
        <v>156</v>
      </c>
      <c r="AC3229" t="s">
        <v>63</v>
      </c>
      <c r="AD3229">
        <v>0</v>
      </c>
      <c r="AE3229">
        <v>0</v>
      </c>
      <c r="AF3229">
        <v>18</v>
      </c>
      <c r="AG3229">
        <v>53.197200000000002</v>
      </c>
      <c r="AH3229">
        <v>0</v>
      </c>
      <c r="AI3229">
        <v>0</v>
      </c>
      <c r="AJ3229">
        <v>1</v>
      </c>
    </row>
    <row r="3230" spans="1:36" x14ac:dyDescent="0.35">
      <c r="A3230" t="s">
        <v>2667</v>
      </c>
      <c r="B3230" t="str">
        <f t="shared" si="50"/>
        <v>2020</v>
      </c>
      <c r="D3230" s="1">
        <v>44125</v>
      </c>
      <c r="E3230">
        <v>1150</v>
      </c>
      <c r="F3230" t="s">
        <v>50</v>
      </c>
      <c r="G3230">
        <v>1</v>
      </c>
      <c r="H3230">
        <v>6</v>
      </c>
      <c r="I3230" t="s">
        <v>302</v>
      </c>
      <c r="J3230" t="s">
        <v>249</v>
      </c>
      <c r="K3230" t="s">
        <v>38</v>
      </c>
      <c r="L3230">
        <v>5150000</v>
      </c>
      <c r="M3230" t="s">
        <v>44</v>
      </c>
      <c r="N3230">
        <v>1.3592</v>
      </c>
      <c r="O3230" s="6">
        <v>6999.88</v>
      </c>
      <c r="P3230">
        <v>282.63819999999998</v>
      </c>
      <c r="Q3230">
        <v>139.99722299999999</v>
      </c>
      <c r="R3230">
        <v>0</v>
      </c>
      <c r="S3230">
        <v>434165.8701</v>
      </c>
      <c r="T3230">
        <v>0</v>
      </c>
      <c r="U3230">
        <v>0</v>
      </c>
      <c r="V3230">
        <v>78149.86</v>
      </c>
      <c r="W3230">
        <v>78149.86</v>
      </c>
      <c r="X3230" t="s">
        <v>244</v>
      </c>
      <c r="Y3230" t="s">
        <v>245</v>
      </c>
      <c r="Z3230">
        <v>156</v>
      </c>
      <c r="AA3230" t="s">
        <v>63</v>
      </c>
      <c r="AB3230">
        <v>156</v>
      </c>
      <c r="AC3230" t="s">
        <v>63</v>
      </c>
      <c r="AD3230">
        <v>0</v>
      </c>
      <c r="AE3230">
        <v>0</v>
      </c>
      <c r="AF3230">
        <v>18</v>
      </c>
      <c r="AG3230">
        <v>58.493099999999998</v>
      </c>
      <c r="AI3230">
        <v>0</v>
      </c>
      <c r="AJ3230">
        <v>1</v>
      </c>
    </row>
    <row r="3231" spans="1:36" x14ac:dyDescent="0.35">
      <c r="A3231" t="s">
        <v>2102</v>
      </c>
      <c r="B3231" t="str">
        <f t="shared" si="50"/>
        <v>2024</v>
      </c>
      <c r="C3231" s="2">
        <v>45478</v>
      </c>
      <c r="D3231" s="1">
        <v>45479</v>
      </c>
      <c r="E3231">
        <v>1030</v>
      </c>
      <c r="F3231" t="s">
        <v>42</v>
      </c>
      <c r="G3231">
        <v>1</v>
      </c>
      <c r="H3231">
        <v>3</v>
      </c>
      <c r="I3231" t="s">
        <v>1314</v>
      </c>
      <c r="J3231" t="s">
        <v>1832</v>
      </c>
      <c r="K3231" t="s">
        <v>38</v>
      </c>
      <c r="L3231">
        <v>24200000</v>
      </c>
      <c r="M3231" t="s">
        <v>44</v>
      </c>
      <c r="N3231">
        <v>0.39</v>
      </c>
      <c r="O3231" s="6">
        <v>9438</v>
      </c>
      <c r="P3231">
        <v>4296.5163329999996</v>
      </c>
      <c r="Q3231">
        <v>188.75946300000001</v>
      </c>
      <c r="R3231">
        <v>0</v>
      </c>
      <c r="S3231">
        <v>823940.946</v>
      </c>
      <c r="T3231">
        <v>0</v>
      </c>
      <c r="U3231">
        <v>0</v>
      </c>
      <c r="V3231">
        <v>148309.37</v>
      </c>
      <c r="W3231">
        <v>148309.37</v>
      </c>
      <c r="X3231" t="s">
        <v>199</v>
      </c>
      <c r="Y3231" t="s">
        <v>200</v>
      </c>
      <c r="Z3231">
        <v>156</v>
      </c>
      <c r="AA3231" t="s">
        <v>63</v>
      </c>
      <c r="AB3231">
        <v>156</v>
      </c>
      <c r="AC3231" t="s">
        <v>63</v>
      </c>
      <c r="AD3231">
        <v>0</v>
      </c>
      <c r="AE3231">
        <v>0</v>
      </c>
      <c r="AF3231">
        <v>18</v>
      </c>
      <c r="AG3231">
        <v>59.177300000000002</v>
      </c>
      <c r="AH3231">
        <v>0</v>
      </c>
      <c r="AI3231">
        <v>0</v>
      </c>
      <c r="AJ3231">
        <v>1</v>
      </c>
    </row>
    <row r="3232" spans="1:36" x14ac:dyDescent="0.35">
      <c r="A3232" t="s">
        <v>715</v>
      </c>
      <c r="B3232" t="str">
        <f t="shared" si="50"/>
        <v>2024</v>
      </c>
      <c r="C3232" s="1">
        <v>45328</v>
      </c>
      <c r="D3232" s="1">
        <v>45329</v>
      </c>
      <c r="E3232">
        <v>1150</v>
      </c>
      <c r="F3232" t="s">
        <v>50</v>
      </c>
      <c r="G3232">
        <v>1</v>
      </c>
      <c r="H3232">
        <v>14</v>
      </c>
      <c r="I3232" t="s">
        <v>197</v>
      </c>
      <c r="J3232" t="s">
        <v>1845</v>
      </c>
      <c r="K3232" t="s">
        <v>38</v>
      </c>
      <c r="L3232">
        <v>404400</v>
      </c>
      <c r="M3232" t="s">
        <v>44</v>
      </c>
      <c r="N3232">
        <v>4.2663000000000002</v>
      </c>
      <c r="O3232" s="6">
        <v>1725.2917199999999</v>
      </c>
      <c r="P3232">
        <v>76.112949999999998</v>
      </c>
      <c r="Q3232">
        <v>1.9092739999999999</v>
      </c>
      <c r="R3232">
        <v>37.129961000000002</v>
      </c>
      <c r="S3232">
        <v>108263.4904</v>
      </c>
      <c r="T3232">
        <v>0</v>
      </c>
      <c r="U3232">
        <v>0</v>
      </c>
      <c r="V3232">
        <v>19487.43</v>
      </c>
      <c r="W3232">
        <v>19487.43</v>
      </c>
      <c r="X3232" t="s">
        <v>96</v>
      </c>
      <c r="Y3232" t="s">
        <v>97</v>
      </c>
      <c r="Z3232">
        <v>156</v>
      </c>
      <c r="AA3232" t="s">
        <v>63</v>
      </c>
      <c r="AB3232">
        <v>156</v>
      </c>
      <c r="AC3232" t="s">
        <v>63</v>
      </c>
      <c r="AD3232">
        <v>0</v>
      </c>
      <c r="AE3232">
        <v>0</v>
      </c>
      <c r="AF3232">
        <v>18</v>
      </c>
      <c r="AG3232">
        <v>58.824599999999997</v>
      </c>
      <c r="AH3232">
        <v>0</v>
      </c>
      <c r="AI3232">
        <v>0</v>
      </c>
      <c r="AJ3232">
        <v>1</v>
      </c>
    </row>
    <row r="3233" spans="1:36" x14ac:dyDescent="0.35">
      <c r="A3233" t="s">
        <v>1753</v>
      </c>
      <c r="B3233" t="str">
        <f t="shared" si="50"/>
        <v>2021</v>
      </c>
      <c r="D3233" s="1">
        <v>44531</v>
      </c>
      <c r="E3233">
        <v>1150</v>
      </c>
      <c r="F3233" t="s">
        <v>50</v>
      </c>
      <c r="G3233">
        <v>1</v>
      </c>
      <c r="H3233">
        <v>6</v>
      </c>
      <c r="I3233" t="s">
        <v>385</v>
      </c>
      <c r="J3233" t="s">
        <v>386</v>
      </c>
      <c r="K3233" t="s">
        <v>38</v>
      </c>
      <c r="L3233">
        <v>4215000</v>
      </c>
      <c r="M3233" t="s">
        <v>44</v>
      </c>
      <c r="N3233">
        <v>1.2</v>
      </c>
      <c r="O3233" s="6">
        <v>5058</v>
      </c>
      <c r="P3233">
        <v>2095.6932700000002</v>
      </c>
      <c r="Q3233">
        <v>101.159986</v>
      </c>
      <c r="R3233">
        <v>0</v>
      </c>
      <c r="S3233">
        <v>410939.6936</v>
      </c>
      <c r="T3233">
        <v>0</v>
      </c>
      <c r="U3233">
        <v>0</v>
      </c>
      <c r="V3233">
        <v>73969.14</v>
      </c>
      <c r="W3233">
        <v>73969.14</v>
      </c>
      <c r="X3233" t="s">
        <v>133</v>
      </c>
      <c r="Y3233" t="s">
        <v>134</v>
      </c>
      <c r="Z3233">
        <v>156</v>
      </c>
      <c r="AA3233" t="s">
        <v>63</v>
      </c>
      <c r="AB3233">
        <v>156</v>
      </c>
      <c r="AC3233" t="s">
        <v>63</v>
      </c>
      <c r="AD3233">
        <v>0</v>
      </c>
      <c r="AE3233">
        <v>0</v>
      </c>
      <c r="AF3233">
        <v>18</v>
      </c>
      <c r="AG3233">
        <v>56.6434</v>
      </c>
      <c r="AH3233">
        <v>0</v>
      </c>
      <c r="AI3233">
        <v>0</v>
      </c>
      <c r="AJ3233">
        <v>1</v>
      </c>
    </row>
    <row r="3234" spans="1:36" x14ac:dyDescent="0.35">
      <c r="A3234" t="s">
        <v>801</v>
      </c>
      <c r="B3234" t="str">
        <f t="shared" si="50"/>
        <v>2025</v>
      </c>
      <c r="C3234" s="1">
        <v>46019</v>
      </c>
      <c r="D3234" s="1">
        <v>46017</v>
      </c>
      <c r="E3234">
        <v>1030</v>
      </c>
      <c r="F3234" t="s">
        <v>42</v>
      </c>
      <c r="G3234">
        <v>1</v>
      </c>
      <c r="H3234">
        <v>9</v>
      </c>
      <c r="I3234" t="s">
        <v>338</v>
      </c>
      <c r="J3234" t="s">
        <v>2669</v>
      </c>
      <c r="K3234" t="s">
        <v>38</v>
      </c>
      <c r="L3234">
        <v>37698000</v>
      </c>
      <c r="M3234" t="s">
        <v>44</v>
      </c>
      <c r="N3234">
        <v>0.56889999999999996</v>
      </c>
      <c r="O3234" s="6">
        <v>21446.392199999998</v>
      </c>
      <c r="P3234">
        <v>1696.2595779999999</v>
      </c>
      <c r="Q3234">
        <v>50.918213000000002</v>
      </c>
      <c r="R3234">
        <v>1.9921439999999999</v>
      </c>
      <c r="S3234">
        <v>1459612.675</v>
      </c>
      <c r="T3234">
        <v>204345.77</v>
      </c>
      <c r="U3234">
        <v>0</v>
      </c>
      <c r="V3234">
        <v>299514.78999999998</v>
      </c>
      <c r="W3234">
        <v>503860.56</v>
      </c>
      <c r="X3234" t="s">
        <v>192</v>
      </c>
      <c r="Y3234" t="s">
        <v>193</v>
      </c>
      <c r="Z3234">
        <v>156</v>
      </c>
      <c r="AA3234" t="s">
        <v>63</v>
      </c>
      <c r="AB3234">
        <v>156</v>
      </c>
      <c r="AC3234" t="s">
        <v>63</v>
      </c>
      <c r="AD3234">
        <v>14</v>
      </c>
      <c r="AE3234">
        <v>0</v>
      </c>
      <c r="AF3234">
        <v>18</v>
      </c>
      <c r="AG3234">
        <v>62.926400000000001</v>
      </c>
      <c r="AH3234">
        <v>0</v>
      </c>
      <c r="AI3234">
        <v>1</v>
      </c>
      <c r="AJ3234">
        <v>1</v>
      </c>
    </row>
    <row r="3235" spans="1:36" x14ac:dyDescent="0.35">
      <c r="A3235" t="s">
        <v>347</v>
      </c>
      <c r="B3235" t="str">
        <f t="shared" si="50"/>
        <v>2024</v>
      </c>
      <c r="C3235" s="1">
        <v>45363</v>
      </c>
      <c r="D3235" s="1">
        <v>45366</v>
      </c>
      <c r="E3235">
        <v>2050</v>
      </c>
      <c r="F3235" t="s">
        <v>36</v>
      </c>
      <c r="G3235">
        <v>1</v>
      </c>
      <c r="H3235">
        <v>12</v>
      </c>
      <c r="I3235" t="s">
        <v>421</v>
      </c>
      <c r="J3235" t="s">
        <v>2650</v>
      </c>
      <c r="K3235" t="s">
        <v>38</v>
      </c>
      <c r="L3235">
        <v>10000</v>
      </c>
      <c r="M3235" t="s">
        <v>44</v>
      </c>
      <c r="N3235">
        <v>11.56</v>
      </c>
      <c r="O3235" s="6">
        <v>115.6</v>
      </c>
      <c r="P3235">
        <v>9.3556019999999993</v>
      </c>
      <c r="Q3235">
        <v>2.298527</v>
      </c>
      <c r="R3235">
        <v>0</v>
      </c>
      <c r="S3235">
        <v>7535.5164000000004</v>
      </c>
      <c r="T3235">
        <v>1507.1</v>
      </c>
      <c r="U3235">
        <v>0</v>
      </c>
      <c r="V3235">
        <v>1627.67</v>
      </c>
      <c r="W3235">
        <v>3134.77</v>
      </c>
      <c r="X3235" t="s">
        <v>277</v>
      </c>
      <c r="Y3235" t="s">
        <v>278</v>
      </c>
      <c r="Z3235">
        <v>724</v>
      </c>
      <c r="AA3235" t="s">
        <v>124</v>
      </c>
      <c r="AB3235">
        <v>156</v>
      </c>
      <c r="AC3235" t="s">
        <v>63</v>
      </c>
      <c r="AD3235">
        <v>20</v>
      </c>
      <c r="AE3235">
        <v>0</v>
      </c>
      <c r="AF3235">
        <v>18</v>
      </c>
      <c r="AG3235">
        <v>59.216200000000001</v>
      </c>
      <c r="AH3235">
        <v>0</v>
      </c>
      <c r="AI3235">
        <v>0</v>
      </c>
      <c r="AJ3235">
        <v>1</v>
      </c>
    </row>
    <row r="3236" spans="1:36" x14ac:dyDescent="0.35">
      <c r="A3236" t="s">
        <v>275</v>
      </c>
      <c r="B3236" t="str">
        <f t="shared" si="50"/>
        <v>2019</v>
      </c>
      <c r="D3236" s="1">
        <v>43616</v>
      </c>
      <c r="E3236">
        <v>1150</v>
      </c>
      <c r="F3236" t="s">
        <v>50</v>
      </c>
      <c r="G3236">
        <v>1</v>
      </c>
      <c r="H3236">
        <v>19</v>
      </c>
      <c r="I3236" t="s">
        <v>99</v>
      </c>
      <c r="J3236" t="s">
        <v>2670</v>
      </c>
      <c r="K3236" t="s">
        <v>38</v>
      </c>
      <c r="L3236">
        <v>1170000</v>
      </c>
      <c r="M3236" t="s">
        <v>44</v>
      </c>
      <c r="N3236">
        <v>3.25</v>
      </c>
      <c r="O3236" s="6">
        <v>3802.5</v>
      </c>
      <c r="P3236">
        <v>135.98168000000001</v>
      </c>
      <c r="Q3236">
        <v>4.0741909999999999</v>
      </c>
      <c r="R3236">
        <v>0</v>
      </c>
      <c r="S3236">
        <v>199390.8793</v>
      </c>
      <c r="T3236">
        <v>0</v>
      </c>
      <c r="U3236">
        <v>0</v>
      </c>
      <c r="V3236">
        <v>35890.36</v>
      </c>
      <c r="W3236">
        <v>35890.36</v>
      </c>
      <c r="X3236" t="s">
        <v>110</v>
      </c>
      <c r="Y3236" t="s">
        <v>111</v>
      </c>
      <c r="Z3236">
        <v>156</v>
      </c>
      <c r="AA3236" t="s">
        <v>63</v>
      </c>
      <c r="AB3236">
        <v>156</v>
      </c>
      <c r="AC3236" t="s">
        <v>63</v>
      </c>
      <c r="AG3236">
        <v>50.573999999999998</v>
      </c>
      <c r="AH3236">
        <v>0</v>
      </c>
      <c r="AI3236">
        <v>0</v>
      </c>
      <c r="AJ3236">
        <v>1</v>
      </c>
    </row>
    <row r="3237" spans="1:36" x14ac:dyDescent="0.35">
      <c r="A3237" t="s">
        <v>1828</v>
      </c>
      <c r="B3237" t="str">
        <f t="shared" si="50"/>
        <v>2022</v>
      </c>
      <c r="C3237" s="1">
        <v>44729</v>
      </c>
      <c r="D3237" s="1">
        <v>44730</v>
      </c>
      <c r="E3237">
        <v>1150</v>
      </c>
      <c r="F3237" t="s">
        <v>50</v>
      </c>
      <c r="G3237">
        <v>1</v>
      </c>
      <c r="H3237">
        <v>1</v>
      </c>
      <c r="I3237" t="s">
        <v>58</v>
      </c>
      <c r="J3237" t="s">
        <v>59</v>
      </c>
      <c r="K3237" t="s">
        <v>38</v>
      </c>
      <c r="L3237">
        <v>71720000</v>
      </c>
      <c r="M3237" t="s">
        <v>44</v>
      </c>
      <c r="N3237">
        <v>0.97799999999999998</v>
      </c>
      <c r="O3237" s="6">
        <v>70142.16</v>
      </c>
      <c r="P3237">
        <v>8700</v>
      </c>
      <c r="Q3237">
        <v>1402.8420000000001</v>
      </c>
      <c r="R3237">
        <v>0</v>
      </c>
      <c r="S3237">
        <v>4404786.0039999997</v>
      </c>
      <c r="T3237">
        <v>0</v>
      </c>
      <c r="U3237">
        <v>0</v>
      </c>
      <c r="V3237">
        <v>792861.22</v>
      </c>
      <c r="W3237">
        <v>792861.22</v>
      </c>
      <c r="X3237" t="s">
        <v>60</v>
      </c>
      <c r="Y3237" t="s">
        <v>61</v>
      </c>
      <c r="Z3237">
        <v>36</v>
      </c>
      <c r="AA3237" t="s">
        <v>62</v>
      </c>
      <c r="AB3237">
        <v>156</v>
      </c>
      <c r="AC3237" t="s">
        <v>63</v>
      </c>
      <c r="AD3237">
        <v>0</v>
      </c>
      <c r="AE3237">
        <v>0</v>
      </c>
      <c r="AF3237">
        <v>18</v>
      </c>
      <c r="AG3237">
        <v>54.8917</v>
      </c>
      <c r="AH3237">
        <v>0</v>
      </c>
      <c r="AI3237">
        <v>0</v>
      </c>
      <c r="AJ3237">
        <v>1</v>
      </c>
    </row>
    <row r="3238" spans="1:36" x14ac:dyDescent="0.35">
      <c r="A3238" t="s">
        <v>818</v>
      </c>
      <c r="B3238" t="str">
        <f t="shared" si="50"/>
        <v>2025</v>
      </c>
      <c r="C3238" s="2">
        <v>45796.348055555558</v>
      </c>
      <c r="D3238" s="1">
        <v>45806</v>
      </c>
      <c r="E3238">
        <v>1030</v>
      </c>
      <c r="F3238" t="s">
        <v>42</v>
      </c>
      <c r="G3238">
        <v>1</v>
      </c>
      <c r="H3238">
        <v>2</v>
      </c>
      <c r="I3238" t="s">
        <v>48</v>
      </c>
      <c r="J3238" t="s">
        <v>819</v>
      </c>
      <c r="K3238" t="s">
        <v>38</v>
      </c>
      <c r="L3238">
        <v>66055000</v>
      </c>
      <c r="M3238" t="s">
        <v>44</v>
      </c>
      <c r="N3238">
        <v>0.58789999999999998</v>
      </c>
      <c r="O3238" s="6">
        <v>38833.734499999999</v>
      </c>
      <c r="P3238">
        <v>4001.3227379999998</v>
      </c>
      <c r="Q3238">
        <v>141.821777</v>
      </c>
      <c r="R3238">
        <v>0</v>
      </c>
      <c r="S3238">
        <v>2550900.3791999999</v>
      </c>
      <c r="T3238">
        <v>0</v>
      </c>
      <c r="U3238">
        <v>0</v>
      </c>
      <c r="V3238">
        <v>459162.07</v>
      </c>
      <c r="W3238">
        <v>459162.07</v>
      </c>
      <c r="X3238" t="s">
        <v>332</v>
      </c>
      <c r="Y3238" t="s">
        <v>333</v>
      </c>
      <c r="Z3238">
        <v>156</v>
      </c>
      <c r="AA3238" t="s">
        <v>63</v>
      </c>
      <c r="AB3238">
        <v>156</v>
      </c>
      <c r="AC3238" t="s">
        <v>63</v>
      </c>
      <c r="AD3238">
        <v>0</v>
      </c>
      <c r="AE3238">
        <v>0</v>
      </c>
      <c r="AF3238">
        <v>18</v>
      </c>
      <c r="AG3238">
        <v>59.3551</v>
      </c>
      <c r="AH3238">
        <v>0</v>
      </c>
      <c r="AI3238">
        <v>0</v>
      </c>
      <c r="AJ3238">
        <v>1</v>
      </c>
    </row>
    <row r="3239" spans="1:36" x14ac:dyDescent="0.35">
      <c r="A3239" t="s">
        <v>549</v>
      </c>
      <c r="B3239" t="str">
        <f t="shared" si="50"/>
        <v>2024</v>
      </c>
      <c r="C3239" s="1">
        <v>45466</v>
      </c>
      <c r="D3239" s="1">
        <v>45464</v>
      </c>
      <c r="E3239">
        <v>1030</v>
      </c>
      <c r="F3239" t="s">
        <v>42</v>
      </c>
      <c r="G3239">
        <v>1</v>
      </c>
      <c r="H3239">
        <v>7</v>
      </c>
      <c r="I3239" t="s">
        <v>99</v>
      </c>
      <c r="J3239" t="s">
        <v>73</v>
      </c>
      <c r="K3239" t="s">
        <v>38</v>
      </c>
      <c r="L3239">
        <v>4142000</v>
      </c>
      <c r="M3239" t="s">
        <v>44</v>
      </c>
      <c r="N3239">
        <v>1.5074000000000001</v>
      </c>
      <c r="O3239" s="6">
        <v>6243.6508000000003</v>
      </c>
      <c r="P3239">
        <v>383.51779299999998</v>
      </c>
      <c r="Q3239">
        <v>11.606963</v>
      </c>
      <c r="R3239">
        <v>5.8316090000000003</v>
      </c>
      <c r="S3239">
        <v>393404.56660000002</v>
      </c>
      <c r="T3239">
        <v>0</v>
      </c>
      <c r="U3239">
        <v>0</v>
      </c>
      <c r="V3239">
        <v>70812.88</v>
      </c>
      <c r="W3239">
        <v>70812.88</v>
      </c>
      <c r="X3239" t="s">
        <v>74</v>
      </c>
      <c r="Y3239" t="s">
        <v>75</v>
      </c>
      <c r="Z3239">
        <v>156</v>
      </c>
      <c r="AA3239" t="s">
        <v>63</v>
      </c>
      <c r="AB3239">
        <v>156</v>
      </c>
      <c r="AC3239" t="s">
        <v>63</v>
      </c>
      <c r="AD3239">
        <v>0</v>
      </c>
      <c r="AE3239">
        <v>0</v>
      </c>
      <c r="AF3239">
        <v>18</v>
      </c>
      <c r="AG3239">
        <v>59.206499999999998</v>
      </c>
      <c r="AH3239">
        <v>0</v>
      </c>
      <c r="AI3239">
        <v>0</v>
      </c>
      <c r="AJ3239">
        <v>1</v>
      </c>
    </row>
    <row r="3240" spans="1:36" x14ac:dyDescent="0.35">
      <c r="A3240" t="s">
        <v>1795</v>
      </c>
      <c r="B3240" t="str">
        <f t="shared" si="50"/>
        <v>2024</v>
      </c>
      <c r="C3240" s="1">
        <v>45642</v>
      </c>
      <c r="D3240" s="1">
        <v>45657</v>
      </c>
      <c r="E3240">
        <v>1150</v>
      </c>
      <c r="F3240" t="s">
        <v>50</v>
      </c>
      <c r="G3240">
        <v>1</v>
      </c>
      <c r="H3240">
        <v>1</v>
      </c>
      <c r="I3240" t="s">
        <v>99</v>
      </c>
      <c r="J3240" t="s">
        <v>899</v>
      </c>
      <c r="K3240" t="s">
        <v>38</v>
      </c>
      <c r="L3240">
        <v>24897000</v>
      </c>
      <c r="M3240" t="s">
        <v>44</v>
      </c>
      <c r="N3240">
        <v>2.9005000000000001</v>
      </c>
      <c r="O3240" s="6">
        <v>72213.748500000002</v>
      </c>
      <c r="P3240">
        <v>5465</v>
      </c>
      <c r="Q3240">
        <v>80.849999999999994</v>
      </c>
      <c r="R3240">
        <v>0</v>
      </c>
      <c r="S3240">
        <v>4763919.4835999999</v>
      </c>
      <c r="T3240">
        <v>0</v>
      </c>
      <c r="U3240">
        <v>0</v>
      </c>
      <c r="V3240">
        <v>428752.66</v>
      </c>
      <c r="W3240">
        <v>428752.66</v>
      </c>
      <c r="X3240" t="s">
        <v>79</v>
      </c>
      <c r="Y3240" t="s">
        <v>75</v>
      </c>
      <c r="Z3240">
        <v>156</v>
      </c>
      <c r="AA3240" t="s">
        <v>63</v>
      </c>
      <c r="AB3240">
        <v>156</v>
      </c>
      <c r="AC3240" t="s">
        <v>63</v>
      </c>
      <c r="AD3240">
        <v>0</v>
      </c>
      <c r="AE3240">
        <v>0</v>
      </c>
      <c r="AF3240">
        <v>18</v>
      </c>
      <c r="AG3240">
        <v>61.264699999999998</v>
      </c>
      <c r="AH3240">
        <v>0</v>
      </c>
      <c r="AI3240">
        <v>1</v>
      </c>
      <c r="AJ3240">
        <v>1</v>
      </c>
    </row>
    <row r="3241" spans="1:36" x14ac:dyDescent="0.35">
      <c r="A3241" t="s">
        <v>1658</v>
      </c>
      <c r="B3241" t="str">
        <f t="shared" si="50"/>
        <v>2021</v>
      </c>
      <c r="D3241" s="1">
        <v>44256</v>
      </c>
      <c r="E3241">
        <v>1030</v>
      </c>
      <c r="F3241" t="s">
        <v>42</v>
      </c>
      <c r="G3241">
        <v>1</v>
      </c>
      <c r="H3241">
        <v>4</v>
      </c>
      <c r="I3241" t="s">
        <v>218</v>
      </c>
      <c r="J3241" t="s">
        <v>381</v>
      </c>
      <c r="K3241" t="s">
        <v>38</v>
      </c>
      <c r="L3241">
        <v>96424000</v>
      </c>
      <c r="M3241" t="s">
        <v>44</v>
      </c>
      <c r="N3241">
        <v>0.57779999999999998</v>
      </c>
      <c r="O3241" s="6">
        <v>55713.787199999999</v>
      </c>
      <c r="P3241">
        <v>3302.0616089999999</v>
      </c>
      <c r="Q3241">
        <v>26.73743</v>
      </c>
      <c r="R3241">
        <v>0</v>
      </c>
      <c r="S3241">
        <v>3424664.3173000002</v>
      </c>
      <c r="T3241">
        <v>0</v>
      </c>
      <c r="U3241">
        <v>0</v>
      </c>
      <c r="V3241">
        <v>616439.57999999996</v>
      </c>
      <c r="W3241">
        <v>616439.57999999996</v>
      </c>
      <c r="X3241" t="s">
        <v>82</v>
      </c>
      <c r="Y3241" t="s">
        <v>83</v>
      </c>
      <c r="Z3241">
        <v>156</v>
      </c>
      <c r="AA3241" t="s">
        <v>63</v>
      </c>
      <c r="AB3241">
        <v>156</v>
      </c>
      <c r="AC3241" t="s">
        <v>63</v>
      </c>
      <c r="AD3241">
        <v>0</v>
      </c>
      <c r="AE3241">
        <v>0</v>
      </c>
      <c r="AF3241">
        <v>18</v>
      </c>
      <c r="AG3241">
        <v>58.003300000000003</v>
      </c>
      <c r="AH3241">
        <v>0</v>
      </c>
      <c r="AI3241">
        <v>0</v>
      </c>
      <c r="AJ3241">
        <v>1</v>
      </c>
    </row>
    <row r="3242" spans="1:36" x14ac:dyDescent="0.35">
      <c r="A3242" t="s">
        <v>687</v>
      </c>
      <c r="B3242" t="str">
        <f t="shared" si="50"/>
        <v>2024</v>
      </c>
      <c r="C3242" s="1">
        <v>45637</v>
      </c>
      <c r="D3242" s="1">
        <v>45642</v>
      </c>
      <c r="E3242">
        <v>1030</v>
      </c>
      <c r="F3242" t="s">
        <v>42</v>
      </c>
      <c r="G3242">
        <v>1</v>
      </c>
      <c r="H3242">
        <v>14</v>
      </c>
      <c r="I3242" t="s">
        <v>99</v>
      </c>
      <c r="J3242" t="s">
        <v>823</v>
      </c>
      <c r="K3242" t="s">
        <v>38</v>
      </c>
      <c r="L3242">
        <v>2573000</v>
      </c>
      <c r="M3242" t="s">
        <v>44</v>
      </c>
      <c r="N3242">
        <v>1.0518000000000001</v>
      </c>
      <c r="O3242" s="6">
        <v>2706.2813999999998</v>
      </c>
      <c r="P3242">
        <v>358.19517500000001</v>
      </c>
      <c r="Q3242">
        <v>54.124645999999998</v>
      </c>
      <c r="R3242">
        <v>0</v>
      </c>
      <c r="S3242">
        <v>189956.0404</v>
      </c>
      <c r="T3242">
        <v>0</v>
      </c>
      <c r="U3242">
        <v>0</v>
      </c>
      <c r="V3242">
        <v>17096.04</v>
      </c>
      <c r="W3242">
        <v>17096.04</v>
      </c>
      <c r="X3242" t="s">
        <v>199</v>
      </c>
      <c r="Y3242" t="s">
        <v>200</v>
      </c>
      <c r="Z3242">
        <v>156</v>
      </c>
      <c r="AA3242" t="s">
        <v>63</v>
      </c>
      <c r="AB3242">
        <v>156</v>
      </c>
      <c r="AC3242" t="s">
        <v>63</v>
      </c>
      <c r="AD3242">
        <v>0</v>
      </c>
      <c r="AE3242">
        <v>0</v>
      </c>
      <c r="AF3242">
        <v>18</v>
      </c>
      <c r="AG3242">
        <v>60.910600000000002</v>
      </c>
      <c r="AH3242">
        <v>0</v>
      </c>
      <c r="AI3242">
        <v>1</v>
      </c>
      <c r="AJ3242">
        <v>1</v>
      </c>
    </row>
    <row r="3243" spans="1:36" x14ac:dyDescent="0.35">
      <c r="A3243" t="s">
        <v>604</v>
      </c>
      <c r="B3243" t="str">
        <f t="shared" si="50"/>
        <v>2025</v>
      </c>
      <c r="C3243" s="1">
        <v>45854</v>
      </c>
      <c r="D3243" s="1">
        <v>45859</v>
      </c>
      <c r="E3243">
        <v>1150</v>
      </c>
      <c r="F3243" t="s">
        <v>50</v>
      </c>
      <c r="G3243">
        <v>1</v>
      </c>
      <c r="H3243">
        <v>26</v>
      </c>
      <c r="I3243" t="s">
        <v>211</v>
      </c>
      <c r="J3243" t="s">
        <v>2341</v>
      </c>
      <c r="K3243" t="s">
        <v>38</v>
      </c>
      <c r="L3243">
        <v>405000</v>
      </c>
      <c r="M3243" t="s">
        <v>44</v>
      </c>
      <c r="N3243">
        <v>2.2168000000000001</v>
      </c>
      <c r="O3243" s="6">
        <v>897.80399999999997</v>
      </c>
      <c r="P3243">
        <v>61.198480000000004</v>
      </c>
      <c r="Q3243">
        <v>0.98749399999999998</v>
      </c>
      <c r="R3243">
        <v>14.853999999999999</v>
      </c>
      <c r="S3243">
        <v>59282.0213</v>
      </c>
      <c r="T3243">
        <v>0</v>
      </c>
      <c r="U3243">
        <v>0</v>
      </c>
      <c r="V3243">
        <v>10670.76</v>
      </c>
      <c r="W3243">
        <v>10670.76</v>
      </c>
      <c r="X3243" t="s">
        <v>96</v>
      </c>
      <c r="Y3243" t="s">
        <v>97</v>
      </c>
      <c r="Z3243">
        <v>156</v>
      </c>
      <c r="AA3243" t="s">
        <v>63</v>
      </c>
      <c r="AB3243">
        <v>156</v>
      </c>
      <c r="AC3243" t="s">
        <v>63</v>
      </c>
      <c r="AD3243">
        <v>0</v>
      </c>
      <c r="AE3243">
        <v>0</v>
      </c>
      <c r="AF3243">
        <v>18</v>
      </c>
      <c r="AG3243">
        <v>60.811700000000002</v>
      </c>
      <c r="AH3243">
        <v>0</v>
      </c>
      <c r="AI3243">
        <v>0</v>
      </c>
      <c r="AJ3243">
        <v>1</v>
      </c>
    </row>
    <row r="3244" spans="1:36" x14ac:dyDescent="0.35">
      <c r="A3244" t="s">
        <v>1892</v>
      </c>
      <c r="B3244" t="str">
        <f t="shared" si="50"/>
        <v>2024</v>
      </c>
      <c r="C3244" s="1">
        <v>45297</v>
      </c>
      <c r="D3244" s="1">
        <v>45299</v>
      </c>
      <c r="E3244">
        <v>1030</v>
      </c>
      <c r="F3244" t="s">
        <v>42</v>
      </c>
      <c r="G3244">
        <v>1</v>
      </c>
      <c r="H3244">
        <v>3</v>
      </c>
      <c r="I3244" t="s">
        <v>72</v>
      </c>
      <c r="J3244" t="s">
        <v>73</v>
      </c>
      <c r="K3244" t="s">
        <v>38</v>
      </c>
      <c r="L3244">
        <v>7259000</v>
      </c>
      <c r="M3244" t="s">
        <v>44</v>
      </c>
      <c r="N3244">
        <v>2.3424</v>
      </c>
      <c r="O3244" s="6">
        <v>17003.481599999999</v>
      </c>
      <c r="P3244">
        <v>975.69600000000003</v>
      </c>
      <c r="Q3244">
        <v>31.370041000000001</v>
      </c>
      <c r="R3244">
        <v>15.835546000000001</v>
      </c>
      <c r="S3244">
        <v>1057969.0909</v>
      </c>
      <c r="T3244">
        <v>0</v>
      </c>
      <c r="U3244">
        <v>0</v>
      </c>
      <c r="V3244">
        <v>190434.44</v>
      </c>
      <c r="W3244">
        <v>190434.44</v>
      </c>
      <c r="X3244" t="s">
        <v>96</v>
      </c>
      <c r="Y3244" t="s">
        <v>97</v>
      </c>
      <c r="Z3244">
        <v>156</v>
      </c>
      <c r="AA3244" t="s">
        <v>63</v>
      </c>
      <c r="AB3244">
        <v>156</v>
      </c>
      <c r="AC3244" t="s">
        <v>63</v>
      </c>
      <c r="AD3244">
        <v>0</v>
      </c>
      <c r="AE3244">
        <v>0</v>
      </c>
      <c r="AF3244">
        <v>18</v>
      </c>
      <c r="AG3244">
        <v>58.69</v>
      </c>
      <c r="AH3244">
        <v>0</v>
      </c>
      <c r="AI3244">
        <v>0</v>
      </c>
      <c r="AJ3244">
        <v>1</v>
      </c>
    </row>
    <row r="3245" spans="1:36" x14ac:dyDescent="0.35">
      <c r="A3245" t="s">
        <v>223</v>
      </c>
      <c r="B3245" t="str">
        <f t="shared" si="50"/>
        <v>2022</v>
      </c>
      <c r="D3245" s="1">
        <v>44762</v>
      </c>
      <c r="E3245">
        <v>1030</v>
      </c>
      <c r="F3245" t="s">
        <v>42</v>
      </c>
      <c r="G3245">
        <v>1</v>
      </c>
      <c r="H3245">
        <v>9</v>
      </c>
      <c r="I3245" t="s">
        <v>553</v>
      </c>
      <c r="J3245" t="s">
        <v>2671</v>
      </c>
      <c r="K3245" t="s">
        <v>38</v>
      </c>
      <c r="L3245">
        <v>836000</v>
      </c>
      <c r="M3245" t="s">
        <v>44</v>
      </c>
      <c r="N3245">
        <v>3.9087000000000001</v>
      </c>
      <c r="O3245" s="6">
        <v>3267.6732000000002</v>
      </c>
      <c r="P3245">
        <v>343.86500000000001</v>
      </c>
      <c r="Q3245">
        <v>13.824790999999999</v>
      </c>
      <c r="R3245">
        <v>0</v>
      </c>
      <c r="S3245">
        <v>197740.78510000001</v>
      </c>
      <c r="T3245">
        <v>0</v>
      </c>
      <c r="U3245">
        <v>0</v>
      </c>
      <c r="V3245">
        <v>35593.339999999997</v>
      </c>
      <c r="W3245">
        <v>35593.339999999997</v>
      </c>
      <c r="X3245" t="s">
        <v>514</v>
      </c>
      <c r="Y3245" t="s">
        <v>515</v>
      </c>
      <c r="Z3245">
        <v>156</v>
      </c>
      <c r="AA3245" t="s">
        <v>63</v>
      </c>
      <c r="AB3245">
        <v>156</v>
      </c>
      <c r="AC3245" t="s">
        <v>63</v>
      </c>
      <c r="AD3245">
        <v>0</v>
      </c>
      <c r="AE3245">
        <v>0</v>
      </c>
      <c r="AF3245">
        <v>18</v>
      </c>
      <c r="AG3245">
        <v>54.543700000000001</v>
      </c>
      <c r="AH3245">
        <v>0</v>
      </c>
      <c r="AI3245">
        <v>0</v>
      </c>
      <c r="AJ3245">
        <v>1</v>
      </c>
    </row>
    <row r="3246" spans="1:36" x14ac:dyDescent="0.35">
      <c r="A3246" t="s">
        <v>1307</v>
      </c>
      <c r="B3246" t="str">
        <f t="shared" si="50"/>
        <v>2020</v>
      </c>
      <c r="D3246" s="1">
        <v>44146</v>
      </c>
      <c r="E3246">
        <v>1150</v>
      </c>
      <c r="F3246" t="s">
        <v>50</v>
      </c>
      <c r="G3246">
        <v>1</v>
      </c>
      <c r="H3246">
        <v>11</v>
      </c>
      <c r="I3246" t="s">
        <v>302</v>
      </c>
      <c r="J3246" t="s">
        <v>1137</v>
      </c>
      <c r="K3246" t="s">
        <v>38</v>
      </c>
      <c r="L3246">
        <v>1000000</v>
      </c>
      <c r="M3246" t="s">
        <v>44</v>
      </c>
      <c r="N3246">
        <v>4.7899999999999998E-2</v>
      </c>
      <c r="O3246" s="6">
        <v>47.9</v>
      </c>
      <c r="P3246">
        <v>0.66639999999999999</v>
      </c>
      <c r="Q3246">
        <v>6.8925E-2</v>
      </c>
      <c r="R3246">
        <v>0</v>
      </c>
      <c r="S3246">
        <v>2844.0998</v>
      </c>
      <c r="T3246">
        <v>0</v>
      </c>
      <c r="U3246">
        <v>0</v>
      </c>
      <c r="V3246">
        <v>511.94</v>
      </c>
      <c r="W3246">
        <v>511.94</v>
      </c>
      <c r="X3246" t="s">
        <v>113</v>
      </c>
      <c r="Y3246" t="s">
        <v>114</v>
      </c>
      <c r="Z3246">
        <v>484</v>
      </c>
      <c r="AA3246" t="s">
        <v>115</v>
      </c>
      <c r="AB3246">
        <v>156</v>
      </c>
      <c r="AC3246" t="s">
        <v>63</v>
      </c>
      <c r="AD3246">
        <v>0</v>
      </c>
      <c r="AE3246">
        <v>0</v>
      </c>
      <c r="AF3246">
        <v>18</v>
      </c>
      <c r="AG3246">
        <v>58.476900000000001</v>
      </c>
      <c r="AI3246">
        <v>0</v>
      </c>
      <c r="AJ3246">
        <v>1</v>
      </c>
    </row>
    <row r="3247" spans="1:36" x14ac:dyDescent="0.35">
      <c r="A3247" t="s">
        <v>633</v>
      </c>
      <c r="B3247" t="str">
        <f t="shared" si="50"/>
        <v>2021</v>
      </c>
      <c r="D3247" s="1">
        <v>44524</v>
      </c>
      <c r="E3247">
        <v>1030</v>
      </c>
      <c r="F3247" t="s">
        <v>42</v>
      </c>
      <c r="G3247">
        <v>1</v>
      </c>
      <c r="H3247">
        <v>1</v>
      </c>
      <c r="I3247" t="s">
        <v>128</v>
      </c>
      <c r="J3247" t="s">
        <v>2672</v>
      </c>
      <c r="K3247" t="s">
        <v>38</v>
      </c>
      <c r="L3247">
        <v>205930</v>
      </c>
      <c r="M3247" t="s">
        <v>130</v>
      </c>
      <c r="N3247">
        <v>851.99170000000004</v>
      </c>
      <c r="O3247" s="6">
        <v>175450.650781</v>
      </c>
      <c r="P3247">
        <v>9678.6103210000001</v>
      </c>
      <c r="Q3247">
        <v>257.69974200000001</v>
      </c>
      <c r="R3247">
        <v>0</v>
      </c>
      <c r="S3247">
        <v>10523250.401699999</v>
      </c>
      <c r="T3247">
        <v>315697.51</v>
      </c>
      <c r="U3247">
        <v>0</v>
      </c>
      <c r="V3247">
        <v>1951010.62</v>
      </c>
      <c r="W3247">
        <v>2266708.13</v>
      </c>
      <c r="X3247" t="s">
        <v>82</v>
      </c>
      <c r="Y3247" t="s">
        <v>83</v>
      </c>
      <c r="Z3247">
        <v>156</v>
      </c>
      <c r="AA3247" t="s">
        <v>63</v>
      </c>
      <c r="AB3247">
        <v>156</v>
      </c>
      <c r="AC3247" t="s">
        <v>63</v>
      </c>
      <c r="AD3247">
        <v>3</v>
      </c>
      <c r="AE3247">
        <v>0</v>
      </c>
      <c r="AF3247">
        <v>18</v>
      </c>
      <c r="AG3247">
        <v>56.7637</v>
      </c>
      <c r="AH3247">
        <v>0</v>
      </c>
      <c r="AI3247">
        <v>0</v>
      </c>
      <c r="AJ3247">
        <v>1</v>
      </c>
    </row>
    <row r="3248" spans="1:36" x14ac:dyDescent="0.35">
      <c r="A3248" t="s">
        <v>568</v>
      </c>
      <c r="B3248" t="str">
        <f t="shared" si="50"/>
        <v>2022</v>
      </c>
      <c r="D3248" s="1">
        <v>44825</v>
      </c>
      <c r="E3248">
        <v>1030</v>
      </c>
      <c r="F3248" t="s">
        <v>42</v>
      </c>
      <c r="G3248">
        <v>1</v>
      </c>
      <c r="H3248">
        <v>8</v>
      </c>
      <c r="I3248" t="s">
        <v>402</v>
      </c>
      <c r="J3248" t="s">
        <v>2673</v>
      </c>
      <c r="K3248" t="s">
        <v>38</v>
      </c>
      <c r="L3248">
        <v>104000</v>
      </c>
      <c r="M3248" t="s">
        <v>44</v>
      </c>
      <c r="N3248">
        <v>0.88460000000000005</v>
      </c>
      <c r="O3248" s="6">
        <v>91.998400000000004</v>
      </c>
      <c r="P3248">
        <v>41.2425</v>
      </c>
      <c r="Q3248">
        <v>1.8399650000000001</v>
      </c>
      <c r="R3248">
        <v>18.009225000000001</v>
      </c>
      <c r="S3248">
        <v>8211.0159999999996</v>
      </c>
      <c r="T3248">
        <v>246.33</v>
      </c>
      <c r="U3248">
        <v>0</v>
      </c>
      <c r="V3248">
        <v>1522.32</v>
      </c>
      <c r="W3248">
        <v>1768.65</v>
      </c>
      <c r="X3248" t="s">
        <v>259</v>
      </c>
      <c r="Y3248" t="s">
        <v>260</v>
      </c>
      <c r="Z3248">
        <v>591</v>
      </c>
      <c r="AA3248" t="s">
        <v>55</v>
      </c>
      <c r="AB3248">
        <v>156</v>
      </c>
      <c r="AC3248" t="s">
        <v>63</v>
      </c>
      <c r="AD3248">
        <v>3</v>
      </c>
      <c r="AE3248">
        <v>0</v>
      </c>
      <c r="AF3248">
        <v>18</v>
      </c>
      <c r="AG3248">
        <v>53.634999999999998</v>
      </c>
      <c r="AH3248">
        <v>0</v>
      </c>
      <c r="AI3248">
        <v>0</v>
      </c>
      <c r="AJ3248">
        <v>1</v>
      </c>
    </row>
    <row r="3249" spans="1:36" x14ac:dyDescent="0.35">
      <c r="A3249" t="s">
        <v>84</v>
      </c>
      <c r="B3249" t="str">
        <f t="shared" si="50"/>
        <v>2025</v>
      </c>
      <c r="C3249" s="1">
        <v>45903</v>
      </c>
      <c r="D3249" s="1">
        <v>45902</v>
      </c>
      <c r="E3249">
        <v>1030</v>
      </c>
      <c r="F3249" t="s">
        <v>42</v>
      </c>
      <c r="G3249">
        <v>1</v>
      </c>
      <c r="H3249">
        <v>1</v>
      </c>
      <c r="I3249" t="s">
        <v>338</v>
      </c>
      <c r="J3249" t="s">
        <v>2674</v>
      </c>
      <c r="K3249" t="s">
        <v>38</v>
      </c>
      <c r="L3249">
        <v>48804000</v>
      </c>
      <c r="M3249" t="s">
        <v>44</v>
      </c>
      <c r="N3249">
        <v>0.63500000000000001</v>
      </c>
      <c r="O3249" s="6">
        <v>30990.54</v>
      </c>
      <c r="P3249">
        <v>3172.2601410000002</v>
      </c>
      <c r="Q3249">
        <v>104.619838</v>
      </c>
      <c r="R3249">
        <v>0</v>
      </c>
      <c r="S3249">
        <v>2176893.2831999999</v>
      </c>
      <c r="T3249">
        <v>304765.06</v>
      </c>
      <c r="U3249">
        <v>0</v>
      </c>
      <c r="V3249">
        <v>446698.5</v>
      </c>
      <c r="W3249">
        <v>751463.56</v>
      </c>
      <c r="X3249" t="s">
        <v>188</v>
      </c>
      <c r="Y3249" t="s">
        <v>189</v>
      </c>
      <c r="Z3249">
        <v>156</v>
      </c>
      <c r="AA3249" t="s">
        <v>63</v>
      </c>
      <c r="AB3249">
        <v>156</v>
      </c>
      <c r="AC3249" t="s">
        <v>63</v>
      </c>
      <c r="AD3249">
        <v>14</v>
      </c>
      <c r="AE3249">
        <v>0</v>
      </c>
      <c r="AF3249">
        <v>18</v>
      </c>
      <c r="AG3249">
        <v>63.526600000000002</v>
      </c>
      <c r="AH3249">
        <v>0</v>
      </c>
      <c r="AI3249">
        <v>0</v>
      </c>
      <c r="AJ3249">
        <v>1</v>
      </c>
    </row>
    <row r="3250" spans="1:36" x14ac:dyDescent="0.35">
      <c r="A3250" t="s">
        <v>337</v>
      </c>
      <c r="B3250" t="str">
        <f t="shared" si="50"/>
        <v>2025</v>
      </c>
      <c r="C3250" s="1">
        <v>46019</v>
      </c>
      <c r="D3250" s="1">
        <v>46021</v>
      </c>
      <c r="E3250">
        <v>1030</v>
      </c>
      <c r="F3250" t="s">
        <v>42</v>
      </c>
      <c r="G3250">
        <v>1</v>
      </c>
      <c r="H3250">
        <v>7</v>
      </c>
      <c r="I3250" t="s">
        <v>147</v>
      </c>
      <c r="J3250" t="s">
        <v>229</v>
      </c>
      <c r="K3250" t="s">
        <v>38</v>
      </c>
      <c r="L3250">
        <v>40733000</v>
      </c>
      <c r="M3250" t="s">
        <v>44</v>
      </c>
      <c r="N3250">
        <v>0.54</v>
      </c>
      <c r="O3250" s="6">
        <v>21995.82</v>
      </c>
      <c r="P3250">
        <v>1955.177396</v>
      </c>
      <c r="Q3250">
        <v>37.253255000000003</v>
      </c>
      <c r="R3250">
        <v>0</v>
      </c>
      <c r="S3250">
        <v>1520420.1614000001</v>
      </c>
      <c r="T3250">
        <v>212858.82</v>
      </c>
      <c r="U3250">
        <v>0</v>
      </c>
      <c r="V3250">
        <v>311990.21999999997</v>
      </c>
      <c r="W3250">
        <v>524849.04</v>
      </c>
      <c r="X3250" t="s">
        <v>192</v>
      </c>
      <c r="Y3250" t="s">
        <v>193</v>
      </c>
      <c r="Z3250">
        <v>156</v>
      </c>
      <c r="AA3250" t="s">
        <v>63</v>
      </c>
      <c r="AB3250">
        <v>156</v>
      </c>
      <c r="AC3250" t="s">
        <v>63</v>
      </c>
      <c r="AD3250">
        <v>14</v>
      </c>
      <c r="AE3250">
        <v>0</v>
      </c>
      <c r="AF3250">
        <v>18</v>
      </c>
      <c r="AG3250">
        <v>63.381900000000002</v>
      </c>
      <c r="AH3250">
        <v>0</v>
      </c>
      <c r="AI3250">
        <v>1</v>
      </c>
      <c r="AJ3250">
        <v>1</v>
      </c>
    </row>
    <row r="3251" spans="1:36" x14ac:dyDescent="0.35">
      <c r="A3251" t="s">
        <v>839</v>
      </c>
      <c r="B3251" t="str">
        <f t="shared" si="50"/>
        <v>2024</v>
      </c>
      <c r="C3251" s="1">
        <v>45574</v>
      </c>
      <c r="D3251" s="1">
        <v>45579</v>
      </c>
      <c r="E3251">
        <v>1150</v>
      </c>
      <c r="F3251" t="s">
        <v>50</v>
      </c>
      <c r="G3251">
        <v>1</v>
      </c>
      <c r="H3251">
        <v>46</v>
      </c>
      <c r="I3251" t="s">
        <v>338</v>
      </c>
      <c r="J3251" t="s">
        <v>941</v>
      </c>
      <c r="K3251" t="s">
        <v>38</v>
      </c>
      <c r="L3251">
        <v>13402100</v>
      </c>
      <c r="M3251" t="s">
        <v>44</v>
      </c>
      <c r="N3251">
        <v>1.22</v>
      </c>
      <c r="O3251" s="6">
        <v>16350.562</v>
      </c>
      <c r="P3251">
        <v>3051.2501000000002</v>
      </c>
      <c r="Q3251">
        <v>16.349162</v>
      </c>
      <c r="R3251">
        <v>0</v>
      </c>
      <c r="S3251">
        <v>1169228.422</v>
      </c>
      <c r="T3251">
        <v>163691.98000000001</v>
      </c>
      <c r="U3251">
        <v>0</v>
      </c>
      <c r="V3251">
        <v>239925.67</v>
      </c>
      <c r="W3251">
        <v>403617.65</v>
      </c>
      <c r="X3251" t="s">
        <v>100</v>
      </c>
      <c r="Y3251" t="s">
        <v>101</v>
      </c>
      <c r="Z3251">
        <v>156</v>
      </c>
      <c r="AA3251" t="s">
        <v>63</v>
      </c>
      <c r="AB3251">
        <v>156</v>
      </c>
      <c r="AC3251" t="s">
        <v>63</v>
      </c>
      <c r="AD3251">
        <v>14</v>
      </c>
      <c r="AE3251">
        <v>0</v>
      </c>
      <c r="AF3251">
        <v>18</v>
      </c>
      <c r="AG3251">
        <v>60.213000000000001</v>
      </c>
      <c r="AH3251">
        <v>0</v>
      </c>
      <c r="AI3251">
        <v>0</v>
      </c>
      <c r="AJ3251">
        <v>1</v>
      </c>
    </row>
    <row r="3252" spans="1:36" x14ac:dyDescent="0.35">
      <c r="A3252" t="s">
        <v>1014</v>
      </c>
      <c r="B3252" t="str">
        <f t="shared" si="50"/>
        <v>2022</v>
      </c>
      <c r="D3252" s="1">
        <v>44920</v>
      </c>
      <c r="E3252">
        <v>1030</v>
      </c>
      <c r="F3252" t="s">
        <v>42</v>
      </c>
      <c r="G3252">
        <v>1</v>
      </c>
      <c r="H3252">
        <v>7</v>
      </c>
      <c r="I3252" t="s">
        <v>338</v>
      </c>
      <c r="J3252" t="s">
        <v>854</v>
      </c>
      <c r="K3252" t="s">
        <v>38</v>
      </c>
      <c r="L3252">
        <v>20470000</v>
      </c>
      <c r="M3252" t="s">
        <v>44</v>
      </c>
      <c r="N3252">
        <v>0.84240000000000004</v>
      </c>
      <c r="O3252" s="6">
        <v>17243.928</v>
      </c>
      <c r="P3252">
        <v>2471.8195449999998</v>
      </c>
      <c r="Q3252">
        <v>344.87434100000002</v>
      </c>
      <c r="R3252">
        <v>0</v>
      </c>
      <c r="S3252">
        <v>1125235.6543000001</v>
      </c>
      <c r="T3252">
        <v>157532.99</v>
      </c>
      <c r="U3252">
        <v>0</v>
      </c>
      <c r="V3252">
        <v>230898.36</v>
      </c>
      <c r="W3252">
        <v>388431.35</v>
      </c>
      <c r="X3252" t="s">
        <v>106</v>
      </c>
      <c r="Y3252" t="s">
        <v>107</v>
      </c>
      <c r="Z3252">
        <v>156</v>
      </c>
      <c r="AA3252" t="s">
        <v>63</v>
      </c>
      <c r="AB3252">
        <v>156</v>
      </c>
      <c r="AC3252" t="s">
        <v>63</v>
      </c>
      <c r="AD3252">
        <v>14</v>
      </c>
      <c r="AE3252">
        <v>0</v>
      </c>
      <c r="AF3252">
        <v>18</v>
      </c>
      <c r="AG3252">
        <v>56.091799999999999</v>
      </c>
      <c r="AH3252">
        <v>0</v>
      </c>
      <c r="AI3252">
        <v>1</v>
      </c>
      <c r="AJ3252">
        <v>1</v>
      </c>
    </row>
    <row r="3253" spans="1:36" x14ac:dyDescent="0.35">
      <c r="A3253" t="s">
        <v>1015</v>
      </c>
      <c r="B3253" t="str">
        <f t="shared" si="50"/>
        <v>2024</v>
      </c>
      <c r="C3253" s="2">
        <v>45489</v>
      </c>
      <c r="D3253" s="1">
        <v>45490</v>
      </c>
      <c r="E3253">
        <v>1150</v>
      </c>
      <c r="F3253" t="s">
        <v>50</v>
      </c>
      <c r="G3253">
        <v>1</v>
      </c>
      <c r="H3253">
        <v>9</v>
      </c>
      <c r="I3253" t="s">
        <v>237</v>
      </c>
      <c r="J3253" t="s">
        <v>238</v>
      </c>
      <c r="K3253" t="s">
        <v>38</v>
      </c>
      <c r="L3253">
        <v>3782000</v>
      </c>
      <c r="M3253" t="s">
        <v>44</v>
      </c>
      <c r="N3253">
        <v>1.2618</v>
      </c>
      <c r="O3253" s="6">
        <v>4772.1275999999998</v>
      </c>
      <c r="P3253">
        <v>1135.5843299999999</v>
      </c>
      <c r="Q3253">
        <v>9.4974039999999995</v>
      </c>
      <c r="R3253">
        <v>0</v>
      </c>
      <c r="S3253">
        <v>350440.0576</v>
      </c>
      <c r="T3253">
        <v>70088.009999999995</v>
      </c>
      <c r="U3253">
        <v>0</v>
      </c>
      <c r="V3253">
        <v>75695.05</v>
      </c>
      <c r="W3253">
        <v>145783.06</v>
      </c>
      <c r="X3253" t="s">
        <v>239</v>
      </c>
      <c r="Y3253" t="s">
        <v>240</v>
      </c>
      <c r="Z3253">
        <v>156</v>
      </c>
      <c r="AA3253" t="s">
        <v>63</v>
      </c>
      <c r="AB3253">
        <v>156</v>
      </c>
      <c r="AC3253" t="s">
        <v>63</v>
      </c>
      <c r="AD3253">
        <v>20</v>
      </c>
      <c r="AE3253">
        <v>0</v>
      </c>
      <c r="AF3253">
        <v>18</v>
      </c>
      <c r="AG3253">
        <v>59.223799999999997</v>
      </c>
      <c r="AH3253">
        <v>0</v>
      </c>
      <c r="AI3253">
        <v>0</v>
      </c>
      <c r="AJ3253">
        <v>1</v>
      </c>
    </row>
    <row r="3254" spans="1:36" x14ac:dyDescent="0.35">
      <c r="A3254" t="s">
        <v>432</v>
      </c>
      <c r="B3254" t="str">
        <f t="shared" si="50"/>
        <v>2023</v>
      </c>
      <c r="C3254" s="1">
        <v>45080</v>
      </c>
      <c r="D3254" s="1">
        <v>45082</v>
      </c>
      <c r="E3254">
        <v>1150</v>
      </c>
      <c r="F3254" t="s">
        <v>50</v>
      </c>
      <c r="G3254">
        <v>1</v>
      </c>
      <c r="H3254">
        <v>2</v>
      </c>
      <c r="I3254" t="s">
        <v>350</v>
      </c>
      <c r="J3254" t="s">
        <v>1593</v>
      </c>
      <c r="K3254" t="s">
        <v>38</v>
      </c>
      <c r="L3254">
        <v>7230780</v>
      </c>
      <c r="M3254" t="s">
        <v>44</v>
      </c>
      <c r="N3254">
        <v>6.39</v>
      </c>
      <c r="O3254" s="6">
        <v>46204.684200000003</v>
      </c>
      <c r="P3254">
        <v>984.11551999999995</v>
      </c>
      <c r="Q3254">
        <v>924.09490600000004</v>
      </c>
      <c r="R3254">
        <v>1848.1828559999999</v>
      </c>
      <c r="S3254">
        <v>2740929.7064</v>
      </c>
      <c r="T3254">
        <v>548185.93999999994</v>
      </c>
      <c r="U3254">
        <v>0</v>
      </c>
      <c r="V3254">
        <v>592040.81999999995</v>
      </c>
      <c r="W3254">
        <v>1140226.76</v>
      </c>
      <c r="X3254" t="s">
        <v>358</v>
      </c>
      <c r="Y3254" t="s">
        <v>260</v>
      </c>
      <c r="Z3254">
        <v>484</v>
      </c>
      <c r="AA3254" t="s">
        <v>115</v>
      </c>
      <c r="AB3254">
        <v>156</v>
      </c>
      <c r="AC3254" t="s">
        <v>63</v>
      </c>
      <c r="AD3254">
        <v>20</v>
      </c>
      <c r="AE3254">
        <v>0</v>
      </c>
      <c r="AF3254">
        <v>18</v>
      </c>
      <c r="AG3254">
        <v>54.8613</v>
      </c>
      <c r="AH3254">
        <v>0</v>
      </c>
      <c r="AI3254">
        <v>0</v>
      </c>
      <c r="AJ3254">
        <v>1</v>
      </c>
    </row>
    <row r="3255" spans="1:36" x14ac:dyDescent="0.35">
      <c r="A3255" t="s">
        <v>813</v>
      </c>
      <c r="B3255" t="str">
        <f t="shared" si="50"/>
        <v>2019</v>
      </c>
      <c r="D3255" s="1">
        <v>43623</v>
      </c>
      <c r="E3255">
        <v>1030</v>
      </c>
      <c r="F3255" t="s">
        <v>42</v>
      </c>
      <c r="G3255">
        <v>1</v>
      </c>
      <c r="H3255">
        <v>112</v>
      </c>
      <c r="I3255" t="s">
        <v>279</v>
      </c>
      <c r="J3255" t="s">
        <v>1807</v>
      </c>
      <c r="K3255" t="s">
        <v>38</v>
      </c>
      <c r="L3255">
        <v>307500</v>
      </c>
      <c r="M3255" t="s">
        <v>44</v>
      </c>
      <c r="N3255">
        <v>4.5621</v>
      </c>
      <c r="O3255" s="6">
        <v>1402.84575</v>
      </c>
      <c r="P3255">
        <v>59.660364000000001</v>
      </c>
      <c r="Q3255">
        <v>2.5590739999999998</v>
      </c>
      <c r="R3255">
        <v>0</v>
      </c>
      <c r="S3255">
        <v>74167.9663</v>
      </c>
      <c r="T3255">
        <v>0</v>
      </c>
      <c r="U3255">
        <v>0</v>
      </c>
      <c r="V3255">
        <v>13350.23</v>
      </c>
      <c r="W3255">
        <v>13350.23</v>
      </c>
      <c r="X3255" t="s">
        <v>563</v>
      </c>
      <c r="Y3255" t="s">
        <v>564</v>
      </c>
      <c r="Z3255">
        <v>410</v>
      </c>
      <c r="AA3255" t="s">
        <v>145</v>
      </c>
      <c r="AB3255">
        <v>156</v>
      </c>
      <c r="AC3255" t="s">
        <v>63</v>
      </c>
      <c r="AG3255">
        <v>50.624299999999998</v>
      </c>
      <c r="AH3255">
        <v>0</v>
      </c>
      <c r="AI3255">
        <v>0</v>
      </c>
      <c r="AJ3255">
        <v>1</v>
      </c>
    </row>
    <row r="3256" spans="1:36" x14ac:dyDescent="0.35">
      <c r="A3256" t="s">
        <v>1756</v>
      </c>
      <c r="B3256" t="str">
        <f t="shared" si="50"/>
        <v>2022</v>
      </c>
      <c r="D3256" s="1">
        <v>44818</v>
      </c>
      <c r="E3256">
        <v>1030</v>
      </c>
      <c r="F3256" t="s">
        <v>42</v>
      </c>
      <c r="G3256">
        <v>1</v>
      </c>
      <c r="H3256">
        <v>14</v>
      </c>
      <c r="I3256" t="s">
        <v>211</v>
      </c>
      <c r="J3256" t="s">
        <v>2675</v>
      </c>
      <c r="K3256" t="s">
        <v>38</v>
      </c>
      <c r="L3256">
        <v>1960000</v>
      </c>
      <c r="M3256" t="s">
        <v>44</v>
      </c>
      <c r="N3256">
        <v>3.8662000000000001</v>
      </c>
      <c r="O3256" s="6">
        <v>7577.7520000000004</v>
      </c>
      <c r="P3256">
        <v>920.78639999999996</v>
      </c>
      <c r="Q3256">
        <v>32.531894999999999</v>
      </c>
      <c r="R3256">
        <v>0</v>
      </c>
      <c r="S3256">
        <v>457185.57679999998</v>
      </c>
      <c r="T3256">
        <v>0</v>
      </c>
      <c r="U3256">
        <v>0</v>
      </c>
      <c r="V3256">
        <v>82293.399999999994</v>
      </c>
      <c r="W3256">
        <v>82293.399999999994</v>
      </c>
      <c r="X3256" t="s">
        <v>1231</v>
      </c>
      <c r="Y3256" t="s">
        <v>1232</v>
      </c>
      <c r="Z3256">
        <v>156</v>
      </c>
      <c r="AA3256" t="s">
        <v>63</v>
      </c>
      <c r="AB3256">
        <v>156</v>
      </c>
      <c r="AC3256" t="s">
        <v>63</v>
      </c>
      <c r="AD3256">
        <v>0</v>
      </c>
      <c r="AE3256">
        <v>0</v>
      </c>
      <c r="AF3256">
        <v>18</v>
      </c>
      <c r="AG3256">
        <v>53.590600000000002</v>
      </c>
      <c r="AH3256">
        <v>0</v>
      </c>
      <c r="AI3256">
        <v>0</v>
      </c>
      <c r="AJ3256">
        <v>1</v>
      </c>
    </row>
    <row r="3257" spans="1:36" x14ac:dyDescent="0.35">
      <c r="A3257" t="s">
        <v>532</v>
      </c>
      <c r="B3257" t="str">
        <f t="shared" si="50"/>
        <v>2022</v>
      </c>
      <c r="D3257" s="1">
        <v>44642</v>
      </c>
      <c r="E3257">
        <v>1150</v>
      </c>
      <c r="F3257" t="s">
        <v>50</v>
      </c>
      <c r="G3257">
        <v>1</v>
      </c>
      <c r="H3257">
        <v>1</v>
      </c>
      <c r="I3257" t="s">
        <v>211</v>
      </c>
      <c r="J3257" t="s">
        <v>2676</v>
      </c>
      <c r="K3257" t="s">
        <v>38</v>
      </c>
      <c r="L3257">
        <v>2000000</v>
      </c>
      <c r="M3257" t="s">
        <v>44</v>
      </c>
      <c r="N3257">
        <v>3.91</v>
      </c>
      <c r="O3257" s="6">
        <v>7820</v>
      </c>
      <c r="P3257">
        <v>1546.88859</v>
      </c>
      <c r="Q3257">
        <v>23.459344999999999</v>
      </c>
      <c r="R3257">
        <v>0</v>
      </c>
      <c r="S3257">
        <v>518409.9939</v>
      </c>
      <c r="T3257">
        <v>0</v>
      </c>
      <c r="U3257">
        <v>0</v>
      </c>
      <c r="V3257">
        <v>93313.8</v>
      </c>
      <c r="W3257">
        <v>93313.8</v>
      </c>
      <c r="X3257" t="s">
        <v>244</v>
      </c>
      <c r="Y3257" t="s">
        <v>245</v>
      </c>
      <c r="Z3257">
        <v>156</v>
      </c>
      <c r="AA3257" t="s">
        <v>63</v>
      </c>
      <c r="AB3257">
        <v>156</v>
      </c>
      <c r="AC3257" t="s">
        <v>63</v>
      </c>
      <c r="AD3257">
        <v>0</v>
      </c>
      <c r="AE3257">
        <v>0</v>
      </c>
      <c r="AF3257">
        <v>18</v>
      </c>
      <c r="AG3257">
        <v>55.206600000000002</v>
      </c>
      <c r="AH3257">
        <v>0</v>
      </c>
      <c r="AI3257">
        <v>0</v>
      </c>
      <c r="AJ3257">
        <v>1</v>
      </c>
    </row>
    <row r="3258" spans="1:36" x14ac:dyDescent="0.35">
      <c r="A3258" t="s">
        <v>347</v>
      </c>
      <c r="B3258" t="str">
        <f t="shared" si="50"/>
        <v>2024</v>
      </c>
      <c r="C3258" s="1">
        <v>45366</v>
      </c>
      <c r="D3258" s="1">
        <v>45366</v>
      </c>
      <c r="E3258">
        <v>1030</v>
      </c>
      <c r="F3258" t="s">
        <v>42</v>
      </c>
      <c r="G3258">
        <v>1</v>
      </c>
      <c r="H3258">
        <v>6</v>
      </c>
      <c r="I3258" t="s">
        <v>211</v>
      </c>
      <c r="J3258" t="s">
        <v>2677</v>
      </c>
      <c r="K3258" t="s">
        <v>38</v>
      </c>
      <c r="L3258">
        <v>3675000</v>
      </c>
      <c r="M3258" t="s">
        <v>44</v>
      </c>
      <c r="N3258">
        <v>2.3616999999999999</v>
      </c>
      <c r="O3258" s="6">
        <v>8679.2474999999995</v>
      </c>
      <c r="P3258">
        <v>361.29</v>
      </c>
      <c r="Q3258">
        <v>34.606765000000003</v>
      </c>
      <c r="R3258">
        <v>0</v>
      </c>
      <c r="S3258">
        <v>537395.63219999999</v>
      </c>
      <c r="T3258">
        <v>0</v>
      </c>
      <c r="U3258">
        <v>0</v>
      </c>
      <c r="V3258">
        <v>96731.21</v>
      </c>
      <c r="W3258">
        <v>96731.21</v>
      </c>
      <c r="X3258" t="s">
        <v>514</v>
      </c>
      <c r="Y3258" t="s">
        <v>515</v>
      </c>
      <c r="Z3258">
        <v>156</v>
      </c>
      <c r="AA3258" t="s">
        <v>63</v>
      </c>
      <c r="AB3258">
        <v>156</v>
      </c>
      <c r="AC3258" t="s">
        <v>63</v>
      </c>
      <c r="AD3258">
        <v>0</v>
      </c>
      <c r="AE3258">
        <v>0</v>
      </c>
      <c r="AF3258">
        <v>18</v>
      </c>
      <c r="AG3258">
        <v>59.216200000000001</v>
      </c>
      <c r="AH3258">
        <v>0</v>
      </c>
      <c r="AI3258">
        <v>0</v>
      </c>
      <c r="AJ3258">
        <v>1</v>
      </c>
    </row>
    <row r="3259" spans="1:36" x14ac:dyDescent="0.35">
      <c r="A3259" t="s">
        <v>84</v>
      </c>
      <c r="B3259" t="str">
        <f t="shared" si="50"/>
        <v>2025</v>
      </c>
      <c r="C3259" s="1">
        <v>45903</v>
      </c>
      <c r="D3259" s="1">
        <v>45902</v>
      </c>
      <c r="E3259">
        <v>1030</v>
      </c>
      <c r="F3259" t="s">
        <v>42</v>
      </c>
      <c r="G3259">
        <v>1</v>
      </c>
      <c r="H3259">
        <v>5</v>
      </c>
      <c r="I3259" t="s">
        <v>147</v>
      </c>
      <c r="J3259" t="s">
        <v>229</v>
      </c>
      <c r="K3259" t="s">
        <v>38</v>
      </c>
      <c r="L3259">
        <v>80060</v>
      </c>
      <c r="M3259" t="s">
        <v>130</v>
      </c>
      <c r="N3259">
        <v>540.99</v>
      </c>
      <c r="O3259" s="6">
        <v>43311.659399999997</v>
      </c>
      <c r="P3259">
        <v>6405.1203930000001</v>
      </c>
      <c r="Q3259">
        <v>124.299531</v>
      </c>
      <c r="R3259">
        <v>3.095326</v>
      </c>
      <c r="S3259">
        <v>3166432.1496000001</v>
      </c>
      <c r="T3259">
        <v>443300.5</v>
      </c>
      <c r="U3259">
        <v>0</v>
      </c>
      <c r="V3259">
        <v>649751.88</v>
      </c>
      <c r="W3259">
        <v>1093052.3799999999</v>
      </c>
      <c r="X3259" t="s">
        <v>188</v>
      </c>
      <c r="Y3259" t="s">
        <v>189</v>
      </c>
      <c r="Z3259">
        <v>156</v>
      </c>
      <c r="AA3259" t="s">
        <v>63</v>
      </c>
      <c r="AB3259">
        <v>156</v>
      </c>
      <c r="AC3259" t="s">
        <v>63</v>
      </c>
      <c r="AD3259">
        <v>14</v>
      </c>
      <c r="AE3259">
        <v>0</v>
      </c>
      <c r="AF3259">
        <v>18</v>
      </c>
      <c r="AG3259">
        <v>63.526600000000002</v>
      </c>
      <c r="AH3259">
        <v>0</v>
      </c>
      <c r="AI3259">
        <v>0</v>
      </c>
      <c r="AJ3259">
        <v>1</v>
      </c>
    </row>
    <row r="3260" spans="1:36" x14ac:dyDescent="0.35">
      <c r="A3260" t="s">
        <v>734</v>
      </c>
      <c r="B3260" t="str">
        <f t="shared" si="50"/>
        <v>2024</v>
      </c>
      <c r="C3260" s="2">
        <v>45504</v>
      </c>
      <c r="D3260" s="1">
        <v>45509</v>
      </c>
      <c r="E3260">
        <v>1030</v>
      </c>
      <c r="F3260" t="s">
        <v>42</v>
      </c>
      <c r="G3260">
        <v>1</v>
      </c>
      <c r="H3260">
        <v>5</v>
      </c>
      <c r="I3260" t="s">
        <v>147</v>
      </c>
      <c r="J3260" t="s">
        <v>623</v>
      </c>
      <c r="K3260" t="s">
        <v>38</v>
      </c>
      <c r="L3260">
        <v>905300</v>
      </c>
      <c r="M3260" t="s">
        <v>44</v>
      </c>
      <c r="N3260">
        <v>0.85</v>
      </c>
      <c r="O3260" s="6">
        <v>769.505</v>
      </c>
      <c r="P3260">
        <v>180.26922300000001</v>
      </c>
      <c r="Q3260">
        <v>15.389756999999999</v>
      </c>
      <c r="R3260">
        <v>0</v>
      </c>
      <c r="S3260">
        <v>57404.352200000001</v>
      </c>
      <c r="T3260">
        <v>8036.61</v>
      </c>
      <c r="U3260">
        <v>0</v>
      </c>
      <c r="V3260">
        <v>11779.37</v>
      </c>
      <c r="W3260">
        <v>19815.98</v>
      </c>
      <c r="X3260" t="s">
        <v>100</v>
      </c>
      <c r="Y3260" t="s">
        <v>101</v>
      </c>
      <c r="Z3260">
        <v>156</v>
      </c>
      <c r="AA3260" t="s">
        <v>63</v>
      </c>
      <c r="AB3260">
        <v>156</v>
      </c>
      <c r="AC3260" t="s">
        <v>63</v>
      </c>
      <c r="AD3260">
        <v>14</v>
      </c>
      <c r="AE3260">
        <v>0</v>
      </c>
      <c r="AF3260">
        <v>18</v>
      </c>
      <c r="AG3260">
        <v>59.475999999999999</v>
      </c>
      <c r="AH3260">
        <v>0</v>
      </c>
      <c r="AI3260">
        <v>0</v>
      </c>
      <c r="AJ3260">
        <v>1</v>
      </c>
    </row>
    <row r="3261" spans="1:36" x14ac:dyDescent="0.35">
      <c r="A3261" t="s">
        <v>734</v>
      </c>
      <c r="B3261" t="str">
        <f t="shared" si="50"/>
        <v>2024</v>
      </c>
      <c r="C3261" s="2">
        <v>45504</v>
      </c>
      <c r="D3261" s="1">
        <v>45509</v>
      </c>
      <c r="E3261">
        <v>1030</v>
      </c>
      <c r="F3261" t="s">
        <v>42</v>
      </c>
      <c r="G3261">
        <v>1</v>
      </c>
      <c r="H3261">
        <v>9</v>
      </c>
      <c r="I3261" t="s">
        <v>147</v>
      </c>
      <c r="J3261" t="s">
        <v>735</v>
      </c>
      <c r="K3261" t="s">
        <v>38</v>
      </c>
      <c r="L3261">
        <v>1782800</v>
      </c>
      <c r="M3261" t="s">
        <v>44</v>
      </c>
      <c r="N3261">
        <v>0.85</v>
      </c>
      <c r="O3261" s="6">
        <v>1515.38</v>
      </c>
      <c r="P3261">
        <v>407.23693700000001</v>
      </c>
      <c r="Q3261">
        <v>30.268432000000001</v>
      </c>
      <c r="R3261">
        <v>0</v>
      </c>
      <c r="S3261">
        <v>116150.0929</v>
      </c>
      <c r="T3261">
        <v>16261.01</v>
      </c>
      <c r="U3261">
        <v>0</v>
      </c>
      <c r="V3261">
        <v>23834</v>
      </c>
      <c r="W3261">
        <v>40095.01</v>
      </c>
      <c r="X3261" t="s">
        <v>100</v>
      </c>
      <c r="Y3261" t="s">
        <v>101</v>
      </c>
      <c r="Z3261">
        <v>156</v>
      </c>
      <c r="AA3261" t="s">
        <v>63</v>
      </c>
      <c r="AB3261">
        <v>156</v>
      </c>
      <c r="AC3261" t="s">
        <v>63</v>
      </c>
      <c r="AD3261">
        <v>14</v>
      </c>
      <c r="AE3261">
        <v>0</v>
      </c>
      <c r="AF3261">
        <v>18</v>
      </c>
      <c r="AG3261">
        <v>59.475999999999999</v>
      </c>
      <c r="AH3261">
        <v>0</v>
      </c>
      <c r="AI3261">
        <v>0</v>
      </c>
      <c r="AJ3261">
        <v>1</v>
      </c>
    </row>
    <row r="3262" spans="1:36" x14ac:dyDescent="0.35">
      <c r="A3262" t="s">
        <v>734</v>
      </c>
      <c r="B3262" t="str">
        <f t="shared" si="50"/>
        <v>2024</v>
      </c>
      <c r="C3262" s="2">
        <v>45504</v>
      </c>
      <c r="D3262" s="1">
        <v>45509</v>
      </c>
      <c r="E3262">
        <v>1030</v>
      </c>
      <c r="F3262" t="s">
        <v>42</v>
      </c>
      <c r="G3262">
        <v>1</v>
      </c>
      <c r="H3262">
        <v>1</v>
      </c>
      <c r="I3262" t="s">
        <v>147</v>
      </c>
      <c r="J3262" t="s">
        <v>1253</v>
      </c>
      <c r="K3262" t="s">
        <v>38</v>
      </c>
      <c r="L3262">
        <v>20000000</v>
      </c>
      <c r="M3262" t="s">
        <v>44</v>
      </c>
      <c r="N3262">
        <v>0.85</v>
      </c>
      <c r="O3262" s="6">
        <v>17000</v>
      </c>
      <c r="P3262">
        <v>5174.6730189999998</v>
      </c>
      <c r="Q3262">
        <v>222.50483600000001</v>
      </c>
      <c r="R3262">
        <v>0</v>
      </c>
      <c r="S3262">
        <v>1332095.6126000001</v>
      </c>
      <c r="T3262">
        <v>186493.39</v>
      </c>
      <c r="U3262">
        <v>0</v>
      </c>
      <c r="V3262">
        <v>273346.02</v>
      </c>
      <c r="W3262">
        <v>459839.41</v>
      </c>
      <c r="X3262" t="s">
        <v>100</v>
      </c>
      <c r="Y3262" t="s">
        <v>101</v>
      </c>
      <c r="Z3262">
        <v>156</v>
      </c>
      <c r="AA3262" t="s">
        <v>63</v>
      </c>
      <c r="AB3262">
        <v>156</v>
      </c>
      <c r="AC3262" t="s">
        <v>63</v>
      </c>
      <c r="AD3262">
        <v>14</v>
      </c>
      <c r="AE3262">
        <v>0</v>
      </c>
      <c r="AF3262">
        <v>18</v>
      </c>
      <c r="AG3262">
        <v>59.475999999999999</v>
      </c>
      <c r="AH3262">
        <v>0</v>
      </c>
      <c r="AI3262">
        <v>0</v>
      </c>
      <c r="AJ3262">
        <v>1</v>
      </c>
    </row>
    <row r="3263" spans="1:36" x14ac:dyDescent="0.35">
      <c r="A3263" t="s">
        <v>533</v>
      </c>
      <c r="B3263" t="str">
        <f t="shared" si="50"/>
        <v>2024</v>
      </c>
      <c r="C3263" s="1">
        <v>45431</v>
      </c>
      <c r="D3263" s="1">
        <v>45434</v>
      </c>
      <c r="E3263">
        <v>1150</v>
      </c>
      <c r="F3263" t="s">
        <v>50</v>
      </c>
      <c r="G3263">
        <v>1</v>
      </c>
      <c r="H3263">
        <v>13</v>
      </c>
      <c r="I3263" t="s">
        <v>237</v>
      </c>
      <c r="J3263" t="s">
        <v>534</v>
      </c>
      <c r="K3263" t="s">
        <v>38</v>
      </c>
      <c r="L3263">
        <v>1052000</v>
      </c>
      <c r="M3263" t="s">
        <v>44</v>
      </c>
      <c r="N3263">
        <v>1.2319</v>
      </c>
      <c r="O3263" s="6">
        <v>1295.9588000000001</v>
      </c>
      <c r="P3263">
        <v>136.006079</v>
      </c>
      <c r="Q3263">
        <v>3.0672869999999999</v>
      </c>
      <c r="R3263">
        <v>0</v>
      </c>
      <c r="S3263">
        <v>84401.781499999997</v>
      </c>
      <c r="T3263">
        <v>16880.36</v>
      </c>
      <c r="U3263">
        <v>0</v>
      </c>
      <c r="V3263">
        <v>18230.79</v>
      </c>
      <c r="W3263">
        <v>35111.15</v>
      </c>
      <c r="X3263" t="s">
        <v>239</v>
      </c>
      <c r="Y3263" t="s">
        <v>240</v>
      </c>
      <c r="Z3263">
        <v>156</v>
      </c>
      <c r="AA3263" t="s">
        <v>63</v>
      </c>
      <c r="AB3263">
        <v>156</v>
      </c>
      <c r="AC3263" t="s">
        <v>63</v>
      </c>
      <c r="AD3263">
        <v>20</v>
      </c>
      <c r="AE3263">
        <v>0</v>
      </c>
      <c r="AF3263">
        <v>18</v>
      </c>
      <c r="AG3263">
        <v>58.815199999999997</v>
      </c>
      <c r="AH3263">
        <v>0</v>
      </c>
      <c r="AI3263">
        <v>0</v>
      </c>
      <c r="AJ3263">
        <v>1</v>
      </c>
    </row>
    <row r="3264" spans="1:36" x14ac:dyDescent="0.35">
      <c r="A3264" t="s">
        <v>683</v>
      </c>
      <c r="B3264" t="str">
        <f t="shared" si="50"/>
        <v>2022</v>
      </c>
      <c r="D3264" s="1">
        <v>44895</v>
      </c>
      <c r="E3264">
        <v>1150</v>
      </c>
      <c r="F3264" t="s">
        <v>50</v>
      </c>
      <c r="G3264">
        <v>11</v>
      </c>
      <c r="H3264">
        <v>3</v>
      </c>
      <c r="I3264" t="s">
        <v>242</v>
      </c>
      <c r="J3264" t="s">
        <v>249</v>
      </c>
      <c r="K3264" t="s">
        <v>38</v>
      </c>
      <c r="L3264">
        <v>1221000</v>
      </c>
      <c r="M3264" t="s">
        <v>44</v>
      </c>
      <c r="N3264">
        <v>8.4130000000000003</v>
      </c>
      <c r="O3264" s="6">
        <v>10272.272999999999</v>
      </c>
      <c r="P3264">
        <v>393.45041700000002</v>
      </c>
      <c r="Q3264">
        <v>205.443172</v>
      </c>
      <c r="R3264">
        <v>0</v>
      </c>
      <c r="S3264">
        <v>596172.86450000003</v>
      </c>
      <c r="T3264">
        <v>119234.57</v>
      </c>
      <c r="U3264">
        <v>0</v>
      </c>
      <c r="V3264">
        <v>128763.89</v>
      </c>
      <c r="W3264">
        <v>247998.46</v>
      </c>
      <c r="X3264" t="s">
        <v>244</v>
      </c>
      <c r="Y3264" t="s">
        <v>245</v>
      </c>
      <c r="Z3264">
        <v>156</v>
      </c>
      <c r="AA3264" t="s">
        <v>63</v>
      </c>
      <c r="AB3264">
        <v>156</v>
      </c>
      <c r="AC3264" t="s">
        <v>63</v>
      </c>
      <c r="AD3264">
        <v>20</v>
      </c>
      <c r="AE3264">
        <v>0</v>
      </c>
      <c r="AF3264">
        <v>18</v>
      </c>
      <c r="AG3264">
        <v>54.839799999999997</v>
      </c>
      <c r="AH3264">
        <v>0</v>
      </c>
      <c r="AI3264">
        <v>0</v>
      </c>
      <c r="AJ3264">
        <v>1</v>
      </c>
    </row>
    <row r="3265" spans="1:36" x14ac:dyDescent="0.35">
      <c r="A3265" t="s">
        <v>1757</v>
      </c>
      <c r="B3265" t="str">
        <f t="shared" si="50"/>
        <v>2024</v>
      </c>
      <c r="C3265" s="2">
        <v>45544</v>
      </c>
      <c r="D3265" s="1">
        <v>45546</v>
      </c>
      <c r="E3265">
        <v>1150</v>
      </c>
      <c r="F3265" t="s">
        <v>50</v>
      </c>
      <c r="G3265">
        <v>1</v>
      </c>
      <c r="H3265">
        <v>2</v>
      </c>
      <c r="I3265" t="s">
        <v>51</v>
      </c>
      <c r="J3265" t="s">
        <v>149</v>
      </c>
      <c r="K3265" t="s">
        <v>38</v>
      </c>
      <c r="L3265">
        <v>19006000</v>
      </c>
      <c r="M3265" t="s">
        <v>44</v>
      </c>
      <c r="N3265">
        <v>0.52400000000000002</v>
      </c>
      <c r="O3265" s="6">
        <v>9959.1440000000002</v>
      </c>
      <c r="P3265">
        <v>6337.0439999999999</v>
      </c>
      <c r="Q3265">
        <v>9.6147039999999997</v>
      </c>
      <c r="R3265">
        <v>0</v>
      </c>
      <c r="S3265">
        <v>978623.68299999996</v>
      </c>
      <c r="T3265">
        <v>195724.74</v>
      </c>
      <c r="U3265">
        <v>0</v>
      </c>
      <c r="V3265">
        <v>211381.91</v>
      </c>
      <c r="W3265">
        <v>407106.65</v>
      </c>
      <c r="X3265" t="s">
        <v>718</v>
      </c>
      <c r="Y3265" t="s">
        <v>719</v>
      </c>
      <c r="Z3265">
        <v>156</v>
      </c>
      <c r="AA3265" t="s">
        <v>63</v>
      </c>
      <c r="AB3265">
        <v>156</v>
      </c>
      <c r="AC3265" t="s">
        <v>63</v>
      </c>
      <c r="AD3265">
        <v>20</v>
      </c>
      <c r="AE3265">
        <v>0</v>
      </c>
      <c r="AF3265">
        <v>18</v>
      </c>
      <c r="AG3265">
        <v>60.0167</v>
      </c>
      <c r="AH3265">
        <v>0</v>
      </c>
      <c r="AI3265">
        <v>0</v>
      </c>
      <c r="AJ3265">
        <v>1</v>
      </c>
    </row>
    <row r="3266" spans="1:36" x14ac:dyDescent="0.35">
      <c r="A3266" t="s">
        <v>1417</v>
      </c>
      <c r="B3266" t="str">
        <f t="shared" si="50"/>
        <v>2020</v>
      </c>
      <c r="D3266" s="1">
        <v>43879</v>
      </c>
      <c r="E3266">
        <v>2050</v>
      </c>
      <c r="F3266" t="s">
        <v>36</v>
      </c>
      <c r="G3266">
        <v>1</v>
      </c>
      <c r="H3266">
        <v>1</v>
      </c>
      <c r="I3266" t="s">
        <v>421</v>
      </c>
      <c r="J3266" t="s">
        <v>243</v>
      </c>
      <c r="L3266">
        <v>18000</v>
      </c>
      <c r="M3266" t="s">
        <v>44</v>
      </c>
      <c r="N3266">
        <v>4.1900000000000004</v>
      </c>
      <c r="O3266" s="6">
        <v>75.42</v>
      </c>
      <c r="P3266">
        <v>328.91219999999998</v>
      </c>
      <c r="Q3266">
        <v>1.508</v>
      </c>
      <c r="R3266">
        <v>0</v>
      </c>
      <c r="S3266">
        <v>21676.612799999999</v>
      </c>
      <c r="T3266">
        <v>4335.32</v>
      </c>
      <c r="U3266">
        <v>0</v>
      </c>
      <c r="V3266">
        <v>4682.1499999999996</v>
      </c>
      <c r="W3266">
        <v>9017.4699999999993</v>
      </c>
      <c r="X3266" t="s">
        <v>277</v>
      </c>
      <c r="Y3266" t="s">
        <v>278</v>
      </c>
      <c r="Z3266">
        <v>724</v>
      </c>
      <c r="AA3266" t="s">
        <v>124</v>
      </c>
      <c r="AB3266">
        <v>156</v>
      </c>
      <c r="AC3266" t="s">
        <v>63</v>
      </c>
      <c r="AD3266">
        <v>20</v>
      </c>
      <c r="AE3266">
        <v>0</v>
      </c>
      <c r="AF3266">
        <v>18</v>
      </c>
      <c r="AG3266">
        <v>53.411700000000003</v>
      </c>
      <c r="AH3266">
        <v>0</v>
      </c>
      <c r="AI3266">
        <v>0</v>
      </c>
      <c r="AJ3266">
        <v>1</v>
      </c>
    </row>
    <row r="3267" spans="1:36" x14ac:dyDescent="0.35">
      <c r="A3267" t="s">
        <v>1069</v>
      </c>
      <c r="B3267" t="str">
        <f t="shared" ref="B3267:B3330" si="51">LEFT(A3267,4)</f>
        <v>2025</v>
      </c>
      <c r="C3267" s="1">
        <v>45906</v>
      </c>
      <c r="D3267" s="1">
        <v>45910</v>
      </c>
      <c r="E3267">
        <v>1150</v>
      </c>
      <c r="F3267" t="s">
        <v>50</v>
      </c>
      <c r="G3267">
        <v>1</v>
      </c>
      <c r="H3267">
        <v>14</v>
      </c>
      <c r="I3267" t="s">
        <v>164</v>
      </c>
      <c r="J3267" t="s">
        <v>243</v>
      </c>
      <c r="K3267" t="s">
        <v>38</v>
      </c>
      <c r="L3267">
        <v>2000</v>
      </c>
      <c r="M3267" t="s">
        <v>44</v>
      </c>
      <c r="N3267">
        <v>56.88</v>
      </c>
      <c r="O3267" s="6">
        <v>113.76</v>
      </c>
      <c r="P3267">
        <v>3.2915700000000001</v>
      </c>
      <c r="Q3267">
        <v>0.79687600000000003</v>
      </c>
      <c r="R3267">
        <v>0.18035999999999999</v>
      </c>
      <c r="S3267">
        <v>7557.2331999999997</v>
      </c>
      <c r="T3267">
        <v>1511.45</v>
      </c>
      <c r="U3267">
        <v>0</v>
      </c>
      <c r="V3267">
        <v>1632.36</v>
      </c>
      <c r="W3267">
        <v>3143.81</v>
      </c>
      <c r="X3267" t="s">
        <v>358</v>
      </c>
      <c r="Y3267" t="s">
        <v>260</v>
      </c>
      <c r="Z3267">
        <v>484</v>
      </c>
      <c r="AA3267" t="s">
        <v>115</v>
      </c>
      <c r="AB3267">
        <v>156</v>
      </c>
      <c r="AC3267" t="s">
        <v>63</v>
      </c>
      <c r="AD3267">
        <v>20</v>
      </c>
      <c r="AE3267">
        <v>0</v>
      </c>
      <c r="AF3267">
        <v>18</v>
      </c>
      <c r="AG3267">
        <v>64.028599999999997</v>
      </c>
      <c r="AH3267">
        <v>0</v>
      </c>
      <c r="AI3267">
        <v>0</v>
      </c>
      <c r="AJ3267">
        <v>1</v>
      </c>
    </row>
    <row r="3268" spans="1:36" x14ac:dyDescent="0.35">
      <c r="A3268" t="s">
        <v>497</v>
      </c>
      <c r="B3268" t="str">
        <f t="shared" si="51"/>
        <v>2024</v>
      </c>
      <c r="C3268" s="2">
        <v>45489</v>
      </c>
      <c r="D3268" s="1">
        <v>45489</v>
      </c>
      <c r="E3268">
        <v>1150</v>
      </c>
      <c r="F3268" t="s">
        <v>50</v>
      </c>
      <c r="G3268">
        <v>1</v>
      </c>
      <c r="H3268">
        <v>4</v>
      </c>
      <c r="I3268" t="s">
        <v>242</v>
      </c>
      <c r="J3268" t="s">
        <v>249</v>
      </c>
      <c r="K3268" t="s">
        <v>38</v>
      </c>
      <c r="L3268">
        <v>10090</v>
      </c>
      <c r="M3268" t="s">
        <v>44</v>
      </c>
      <c r="N3268">
        <v>5.6677</v>
      </c>
      <c r="O3268" s="6">
        <v>57.187092999999997</v>
      </c>
      <c r="P3268">
        <v>0.75039999999999996</v>
      </c>
      <c r="Q3268">
        <v>0.12722600000000001</v>
      </c>
      <c r="R3268">
        <v>0</v>
      </c>
      <c r="S3268">
        <v>3443.1093999999998</v>
      </c>
      <c r="T3268">
        <v>688.62</v>
      </c>
      <c r="U3268">
        <v>0</v>
      </c>
      <c r="V3268">
        <v>743.71</v>
      </c>
      <c r="W3268">
        <v>1432.33</v>
      </c>
      <c r="X3268" t="s">
        <v>1922</v>
      </c>
      <c r="Y3268" t="s">
        <v>118</v>
      </c>
      <c r="Z3268">
        <v>591</v>
      </c>
      <c r="AA3268" t="s">
        <v>55</v>
      </c>
      <c r="AB3268">
        <v>156</v>
      </c>
      <c r="AC3268" t="s">
        <v>63</v>
      </c>
      <c r="AD3268">
        <v>20</v>
      </c>
      <c r="AE3268">
        <v>0</v>
      </c>
      <c r="AF3268">
        <v>18</v>
      </c>
      <c r="AG3268">
        <v>59.296100000000003</v>
      </c>
      <c r="AH3268">
        <v>0</v>
      </c>
      <c r="AI3268">
        <v>0</v>
      </c>
      <c r="AJ3268">
        <v>1</v>
      </c>
    </row>
    <row r="3269" spans="1:36" x14ac:dyDescent="0.35">
      <c r="A3269" t="s">
        <v>594</v>
      </c>
      <c r="B3269" t="str">
        <f t="shared" si="51"/>
        <v>2019</v>
      </c>
      <c r="D3269" s="1">
        <v>43796</v>
      </c>
      <c r="E3269">
        <v>1150</v>
      </c>
      <c r="F3269" t="s">
        <v>50</v>
      </c>
      <c r="G3269">
        <v>1</v>
      </c>
      <c r="H3269">
        <v>8</v>
      </c>
      <c r="I3269" t="s">
        <v>237</v>
      </c>
      <c r="J3269" t="s">
        <v>2678</v>
      </c>
      <c r="K3269" t="s">
        <v>38</v>
      </c>
      <c r="L3269">
        <v>1116000</v>
      </c>
      <c r="M3269" t="s">
        <v>44</v>
      </c>
      <c r="N3269">
        <v>1.0097</v>
      </c>
      <c r="O3269" s="6">
        <v>1126.8252</v>
      </c>
      <c r="P3269">
        <v>112.1708</v>
      </c>
      <c r="Q3269">
        <v>2.4833810000000001</v>
      </c>
      <c r="R3269">
        <v>0</v>
      </c>
      <c r="S3269">
        <v>65652.944199999998</v>
      </c>
      <c r="T3269">
        <v>11817.531199999999</v>
      </c>
      <c r="U3269">
        <v>0</v>
      </c>
      <c r="V3269">
        <v>14181.04</v>
      </c>
      <c r="W3269">
        <v>25998.571199999998</v>
      </c>
      <c r="X3269" t="s">
        <v>239</v>
      </c>
      <c r="Y3269" t="s">
        <v>240</v>
      </c>
      <c r="Z3269">
        <v>156</v>
      </c>
      <c r="AA3269" t="s">
        <v>63</v>
      </c>
      <c r="AB3269">
        <v>156</v>
      </c>
      <c r="AC3269" t="s">
        <v>63</v>
      </c>
      <c r="AG3269">
        <v>52.8827</v>
      </c>
      <c r="AH3269">
        <v>0</v>
      </c>
      <c r="AI3269">
        <v>0</v>
      </c>
      <c r="AJ3269">
        <v>1</v>
      </c>
    </row>
    <row r="3270" spans="1:36" x14ac:dyDescent="0.35">
      <c r="A3270" t="s">
        <v>410</v>
      </c>
      <c r="B3270" t="str">
        <f t="shared" si="51"/>
        <v>2025</v>
      </c>
      <c r="C3270" s="1">
        <v>46019</v>
      </c>
      <c r="D3270" s="1">
        <v>46020</v>
      </c>
      <c r="E3270">
        <v>1030</v>
      </c>
      <c r="F3270" t="s">
        <v>42</v>
      </c>
      <c r="G3270">
        <v>1</v>
      </c>
      <c r="H3270">
        <v>13</v>
      </c>
      <c r="I3270" t="s">
        <v>104</v>
      </c>
      <c r="J3270" t="s">
        <v>105</v>
      </c>
      <c r="K3270" t="s">
        <v>38</v>
      </c>
      <c r="L3270">
        <v>83402000</v>
      </c>
      <c r="M3270" t="s">
        <v>44</v>
      </c>
      <c r="N3270">
        <v>0.63300000000000001</v>
      </c>
      <c r="O3270" s="6">
        <v>52793.466</v>
      </c>
      <c r="P3270">
        <v>4587.0670980000004</v>
      </c>
      <c r="Q3270">
        <v>1055.859469</v>
      </c>
      <c r="R3270">
        <v>0</v>
      </c>
      <c r="S3270">
        <v>3689084.4860999999</v>
      </c>
      <c r="T3270">
        <v>0</v>
      </c>
      <c r="U3270">
        <v>0</v>
      </c>
      <c r="V3270">
        <v>664035.21</v>
      </c>
      <c r="W3270">
        <v>664035.21</v>
      </c>
      <c r="X3270" t="s">
        <v>192</v>
      </c>
      <c r="Y3270" t="s">
        <v>193</v>
      </c>
      <c r="Z3270">
        <v>156</v>
      </c>
      <c r="AA3270" t="s">
        <v>63</v>
      </c>
      <c r="AB3270">
        <v>156</v>
      </c>
      <c r="AC3270" t="s">
        <v>63</v>
      </c>
      <c r="AD3270">
        <v>0</v>
      </c>
      <c r="AE3270">
        <v>0</v>
      </c>
      <c r="AF3270">
        <v>18</v>
      </c>
      <c r="AG3270">
        <v>63.129800000000003</v>
      </c>
      <c r="AH3270">
        <v>0</v>
      </c>
      <c r="AI3270">
        <v>1</v>
      </c>
      <c r="AJ3270">
        <v>1</v>
      </c>
    </row>
    <row r="3271" spans="1:36" x14ac:dyDescent="0.35">
      <c r="A3271" t="s">
        <v>1005</v>
      </c>
      <c r="B3271" t="str">
        <f t="shared" si="51"/>
        <v>2024</v>
      </c>
      <c r="C3271" s="1">
        <v>45349</v>
      </c>
      <c r="D3271" s="1">
        <v>45348</v>
      </c>
      <c r="E3271">
        <v>1030</v>
      </c>
      <c r="F3271" t="s">
        <v>42</v>
      </c>
      <c r="G3271">
        <v>1</v>
      </c>
      <c r="H3271">
        <v>8</v>
      </c>
      <c r="I3271" t="s">
        <v>85</v>
      </c>
      <c r="J3271" t="s">
        <v>73</v>
      </c>
      <c r="K3271" t="s">
        <v>38</v>
      </c>
      <c r="L3271">
        <v>2303000</v>
      </c>
      <c r="M3271" t="s">
        <v>44</v>
      </c>
      <c r="N3271">
        <v>2.2429000000000001</v>
      </c>
      <c r="O3271" s="6">
        <v>5165.3986999999997</v>
      </c>
      <c r="P3271">
        <v>267.97120000000001</v>
      </c>
      <c r="Q3271">
        <v>9.4813430000000007</v>
      </c>
      <c r="R3271">
        <v>4.7851999999999997</v>
      </c>
      <c r="S3271">
        <v>320734.18890000001</v>
      </c>
      <c r="T3271">
        <v>0</v>
      </c>
      <c r="U3271">
        <v>0</v>
      </c>
      <c r="V3271">
        <v>57732.14</v>
      </c>
      <c r="W3271">
        <v>57732.14</v>
      </c>
      <c r="X3271" t="s">
        <v>74</v>
      </c>
      <c r="Y3271" t="s">
        <v>75</v>
      </c>
      <c r="Z3271">
        <v>156</v>
      </c>
      <c r="AA3271" t="s">
        <v>63</v>
      </c>
      <c r="AB3271">
        <v>156</v>
      </c>
      <c r="AC3271" t="s">
        <v>63</v>
      </c>
      <c r="AD3271">
        <v>0</v>
      </c>
      <c r="AE3271">
        <v>0</v>
      </c>
      <c r="AF3271">
        <v>18</v>
      </c>
      <c r="AG3271">
        <v>58.875799999999998</v>
      </c>
      <c r="AH3271">
        <v>0</v>
      </c>
      <c r="AI3271">
        <v>0</v>
      </c>
      <c r="AJ3271">
        <v>1</v>
      </c>
    </row>
    <row r="3272" spans="1:36" x14ac:dyDescent="0.35">
      <c r="A3272" t="s">
        <v>1077</v>
      </c>
      <c r="B3272" t="str">
        <f t="shared" si="51"/>
        <v>2023</v>
      </c>
      <c r="C3272" s="1">
        <v>45174</v>
      </c>
      <c r="D3272" s="1">
        <v>45177</v>
      </c>
      <c r="E3272">
        <v>1150</v>
      </c>
      <c r="F3272" t="s">
        <v>50</v>
      </c>
      <c r="G3272">
        <v>1</v>
      </c>
      <c r="H3272">
        <v>2</v>
      </c>
      <c r="I3272" t="s">
        <v>99</v>
      </c>
      <c r="J3272" t="s">
        <v>1155</v>
      </c>
      <c r="K3272" t="s">
        <v>38</v>
      </c>
      <c r="L3272">
        <v>9960000</v>
      </c>
      <c r="M3272" t="s">
        <v>44</v>
      </c>
      <c r="N3272">
        <v>1.6886000000000001</v>
      </c>
      <c r="O3272" s="6">
        <v>16818.455999999998</v>
      </c>
      <c r="P3272">
        <v>910.26551099999995</v>
      </c>
      <c r="Q3272">
        <v>29.562125000000002</v>
      </c>
      <c r="R3272">
        <v>92.842439999999996</v>
      </c>
      <c r="S3272">
        <v>1015902.1679</v>
      </c>
      <c r="T3272">
        <v>0</v>
      </c>
      <c r="U3272">
        <v>0</v>
      </c>
      <c r="V3272">
        <v>91431.2</v>
      </c>
      <c r="W3272">
        <v>91431.2</v>
      </c>
      <c r="X3272" t="s">
        <v>79</v>
      </c>
      <c r="Y3272" t="s">
        <v>75</v>
      </c>
      <c r="Z3272">
        <v>156</v>
      </c>
      <c r="AA3272" t="s">
        <v>63</v>
      </c>
      <c r="AB3272">
        <v>156</v>
      </c>
      <c r="AC3272" t="s">
        <v>63</v>
      </c>
      <c r="AD3272">
        <v>0</v>
      </c>
      <c r="AE3272">
        <v>0</v>
      </c>
      <c r="AF3272">
        <v>18</v>
      </c>
      <c r="AG3272">
        <v>56.909700000000001</v>
      </c>
      <c r="AH3272">
        <v>0</v>
      </c>
      <c r="AI3272">
        <v>0</v>
      </c>
      <c r="AJ3272">
        <v>1</v>
      </c>
    </row>
    <row r="3273" spans="1:36" x14ac:dyDescent="0.35">
      <c r="A3273" t="s">
        <v>1096</v>
      </c>
      <c r="B3273" t="str">
        <f t="shared" si="51"/>
        <v>2023</v>
      </c>
      <c r="C3273" s="1">
        <v>45146</v>
      </c>
      <c r="D3273" s="1">
        <v>45145</v>
      </c>
      <c r="E3273">
        <v>1030</v>
      </c>
      <c r="F3273" t="s">
        <v>42</v>
      </c>
      <c r="G3273">
        <v>1</v>
      </c>
      <c r="H3273">
        <v>1</v>
      </c>
      <c r="I3273" t="s">
        <v>640</v>
      </c>
      <c r="J3273" t="s">
        <v>2679</v>
      </c>
      <c r="K3273" t="s">
        <v>38</v>
      </c>
      <c r="L3273">
        <v>24554000</v>
      </c>
      <c r="M3273" t="s">
        <v>44</v>
      </c>
      <c r="N3273">
        <v>1.5323</v>
      </c>
      <c r="O3273" s="6">
        <v>37624.0942</v>
      </c>
      <c r="P3273">
        <v>2980</v>
      </c>
      <c r="Q3273">
        <v>576.65279999999996</v>
      </c>
      <c r="R3273">
        <v>155</v>
      </c>
      <c r="S3273">
        <v>2339808.8393999999</v>
      </c>
      <c r="T3273">
        <v>0</v>
      </c>
      <c r="U3273">
        <v>0</v>
      </c>
      <c r="V3273">
        <v>421165.79</v>
      </c>
      <c r="W3273">
        <v>421165.79</v>
      </c>
      <c r="X3273" t="s">
        <v>712</v>
      </c>
      <c r="Y3273" t="s">
        <v>713</v>
      </c>
      <c r="Z3273">
        <v>156</v>
      </c>
      <c r="AA3273" t="s">
        <v>63</v>
      </c>
      <c r="AB3273">
        <v>156</v>
      </c>
      <c r="AC3273" t="s">
        <v>63</v>
      </c>
      <c r="AD3273">
        <v>0</v>
      </c>
      <c r="AE3273">
        <v>0</v>
      </c>
      <c r="AF3273">
        <v>18</v>
      </c>
      <c r="AG3273">
        <v>56.604999999999997</v>
      </c>
      <c r="AH3273">
        <v>0</v>
      </c>
      <c r="AI3273">
        <v>0</v>
      </c>
      <c r="AJ3273">
        <v>1</v>
      </c>
    </row>
    <row r="3274" spans="1:36" x14ac:dyDescent="0.35">
      <c r="A3274" t="s">
        <v>1447</v>
      </c>
      <c r="B3274" t="str">
        <f t="shared" si="51"/>
        <v>2021</v>
      </c>
      <c r="D3274" s="1">
        <v>44525</v>
      </c>
      <c r="E3274">
        <v>1030</v>
      </c>
      <c r="F3274" t="s">
        <v>42</v>
      </c>
      <c r="G3274">
        <v>1</v>
      </c>
      <c r="H3274">
        <v>1</v>
      </c>
      <c r="I3274" t="s">
        <v>48</v>
      </c>
      <c r="J3274" t="s">
        <v>59</v>
      </c>
      <c r="K3274" t="s">
        <v>38</v>
      </c>
      <c r="L3274">
        <v>95060000</v>
      </c>
      <c r="M3274" t="s">
        <v>44</v>
      </c>
      <c r="N3274">
        <v>0.98619999999999997</v>
      </c>
      <c r="O3274" s="6">
        <v>93748.172000000006</v>
      </c>
      <c r="P3274">
        <v>8633.4356299999999</v>
      </c>
      <c r="Q3274">
        <v>123.881979</v>
      </c>
      <c r="R3274">
        <v>0.237121</v>
      </c>
      <c r="S3274">
        <v>5821955.4340000004</v>
      </c>
      <c r="T3274">
        <v>0</v>
      </c>
      <c r="U3274">
        <v>0</v>
      </c>
      <c r="V3274">
        <v>523975.99</v>
      </c>
      <c r="W3274">
        <v>523975.99</v>
      </c>
      <c r="X3274" t="s">
        <v>82</v>
      </c>
      <c r="Y3274" t="s">
        <v>83</v>
      </c>
      <c r="Z3274">
        <v>156</v>
      </c>
      <c r="AA3274" t="s">
        <v>63</v>
      </c>
      <c r="AB3274">
        <v>156</v>
      </c>
      <c r="AC3274" t="s">
        <v>63</v>
      </c>
      <c r="AD3274">
        <v>0</v>
      </c>
      <c r="AE3274">
        <v>0</v>
      </c>
      <c r="AF3274">
        <v>18</v>
      </c>
      <c r="AG3274">
        <v>56.796399999999998</v>
      </c>
      <c r="AH3274">
        <v>0</v>
      </c>
      <c r="AI3274">
        <v>0</v>
      </c>
      <c r="AJ3274">
        <v>1</v>
      </c>
    </row>
    <row r="3275" spans="1:36" x14ac:dyDescent="0.35">
      <c r="A3275" t="s">
        <v>635</v>
      </c>
      <c r="B3275" t="str">
        <f t="shared" si="51"/>
        <v>2023</v>
      </c>
      <c r="C3275" s="1">
        <v>45125</v>
      </c>
      <c r="D3275" s="1">
        <v>45126</v>
      </c>
      <c r="E3275">
        <v>1150</v>
      </c>
      <c r="F3275" t="s">
        <v>50</v>
      </c>
      <c r="G3275">
        <v>1</v>
      </c>
      <c r="H3275">
        <v>7</v>
      </c>
      <c r="I3275" t="s">
        <v>297</v>
      </c>
      <c r="J3275" t="s">
        <v>2680</v>
      </c>
      <c r="K3275" t="s">
        <v>38</v>
      </c>
      <c r="L3275">
        <v>2829000</v>
      </c>
      <c r="M3275" t="s">
        <v>44</v>
      </c>
      <c r="N3275">
        <v>2.3769999999999998</v>
      </c>
      <c r="O3275" s="6">
        <v>6724.5330000000004</v>
      </c>
      <c r="P3275">
        <v>354.55862000000002</v>
      </c>
      <c r="Q3275">
        <v>7.4478289999999996</v>
      </c>
      <c r="R3275">
        <v>152.02802299999999</v>
      </c>
      <c r="S3275">
        <v>406116.46610000002</v>
      </c>
      <c r="T3275">
        <v>0</v>
      </c>
      <c r="U3275">
        <v>0</v>
      </c>
      <c r="V3275">
        <v>73100.960000000006</v>
      </c>
      <c r="W3275">
        <v>73100.960000000006</v>
      </c>
      <c r="X3275" t="s">
        <v>96</v>
      </c>
      <c r="Y3275" t="s">
        <v>97</v>
      </c>
      <c r="Z3275">
        <v>156</v>
      </c>
      <c r="AA3275" t="s">
        <v>63</v>
      </c>
      <c r="AB3275">
        <v>156</v>
      </c>
      <c r="AC3275" t="s">
        <v>63</v>
      </c>
      <c r="AD3275">
        <v>0</v>
      </c>
      <c r="AE3275">
        <v>0</v>
      </c>
      <c r="AF3275">
        <v>18</v>
      </c>
      <c r="AG3275">
        <v>56.104500000000002</v>
      </c>
      <c r="AH3275">
        <v>0</v>
      </c>
      <c r="AI3275">
        <v>0</v>
      </c>
      <c r="AJ3275">
        <v>1</v>
      </c>
    </row>
    <row r="3276" spans="1:36" x14ac:dyDescent="0.35">
      <c r="A3276" t="s">
        <v>299</v>
      </c>
      <c r="B3276" t="str">
        <f t="shared" si="51"/>
        <v>2025</v>
      </c>
      <c r="C3276" s="2">
        <v>45812</v>
      </c>
      <c r="D3276" s="1">
        <v>45813</v>
      </c>
      <c r="E3276">
        <v>1150</v>
      </c>
      <c r="F3276" t="s">
        <v>50</v>
      </c>
      <c r="G3276">
        <v>1</v>
      </c>
      <c r="H3276">
        <v>3</v>
      </c>
      <c r="I3276" t="s">
        <v>94</v>
      </c>
      <c r="J3276" t="s">
        <v>95</v>
      </c>
      <c r="K3276" t="s">
        <v>38</v>
      </c>
      <c r="L3276">
        <v>7046000</v>
      </c>
      <c r="M3276" t="s">
        <v>44</v>
      </c>
      <c r="N3276">
        <v>0.93</v>
      </c>
      <c r="O3276" s="6">
        <v>6552.78</v>
      </c>
      <c r="P3276">
        <v>701.55399999999997</v>
      </c>
      <c r="Q3276">
        <v>11.024419999999999</v>
      </c>
      <c r="R3276">
        <v>0</v>
      </c>
      <c r="S3276">
        <v>431098.30320000002</v>
      </c>
      <c r="T3276">
        <v>0</v>
      </c>
      <c r="U3276">
        <v>0</v>
      </c>
      <c r="V3276">
        <v>77597.69</v>
      </c>
      <c r="W3276">
        <v>77597.69</v>
      </c>
      <c r="X3276" t="s">
        <v>96</v>
      </c>
      <c r="Y3276" t="s">
        <v>97</v>
      </c>
      <c r="Z3276">
        <v>156</v>
      </c>
      <c r="AA3276" t="s">
        <v>63</v>
      </c>
      <c r="AB3276">
        <v>156</v>
      </c>
      <c r="AC3276" t="s">
        <v>63</v>
      </c>
      <c r="AD3276">
        <v>0</v>
      </c>
      <c r="AE3276">
        <v>0</v>
      </c>
      <c r="AF3276">
        <v>18</v>
      </c>
      <c r="AG3276">
        <v>59.336100000000002</v>
      </c>
      <c r="AH3276">
        <v>0</v>
      </c>
      <c r="AI3276">
        <v>0</v>
      </c>
      <c r="AJ3276">
        <v>1</v>
      </c>
    </row>
    <row r="3277" spans="1:36" x14ac:dyDescent="0.35">
      <c r="A3277" t="s">
        <v>902</v>
      </c>
      <c r="B3277" t="str">
        <f t="shared" si="51"/>
        <v>2023</v>
      </c>
      <c r="C3277" s="1">
        <v>45227</v>
      </c>
      <c r="D3277" s="1">
        <v>45229</v>
      </c>
      <c r="E3277">
        <v>1030</v>
      </c>
      <c r="F3277" t="s">
        <v>42</v>
      </c>
      <c r="G3277">
        <v>1</v>
      </c>
      <c r="H3277">
        <v>1</v>
      </c>
      <c r="I3277" t="s">
        <v>903</v>
      </c>
      <c r="J3277" t="s">
        <v>2681</v>
      </c>
      <c r="K3277" t="s">
        <v>38</v>
      </c>
      <c r="L3277">
        <v>8381000</v>
      </c>
      <c r="M3277" t="s">
        <v>44</v>
      </c>
      <c r="N3277">
        <v>2.8839999999999999</v>
      </c>
      <c r="O3277" s="6">
        <v>24170.804</v>
      </c>
      <c r="P3277">
        <v>888.58349999999996</v>
      </c>
      <c r="Q3277">
        <v>95.924233999999998</v>
      </c>
      <c r="R3277">
        <v>0</v>
      </c>
      <c r="S3277">
        <v>1431737.6751000001</v>
      </c>
      <c r="T3277">
        <v>0</v>
      </c>
      <c r="U3277">
        <v>0</v>
      </c>
      <c r="V3277">
        <v>257712.78</v>
      </c>
      <c r="W3277">
        <v>257712.78</v>
      </c>
      <c r="X3277" t="s">
        <v>514</v>
      </c>
      <c r="Y3277" t="s">
        <v>515</v>
      </c>
      <c r="Z3277">
        <v>156</v>
      </c>
      <c r="AA3277" t="s">
        <v>63</v>
      </c>
      <c r="AB3277">
        <v>156</v>
      </c>
      <c r="AC3277" t="s">
        <v>63</v>
      </c>
      <c r="AD3277">
        <v>0</v>
      </c>
      <c r="AE3277">
        <v>0</v>
      </c>
      <c r="AF3277">
        <v>18</v>
      </c>
      <c r="AG3277">
        <v>56.915900000000001</v>
      </c>
      <c r="AH3277">
        <v>0</v>
      </c>
      <c r="AI3277">
        <v>0</v>
      </c>
      <c r="AJ3277">
        <v>1</v>
      </c>
    </row>
    <row r="3278" spans="1:36" x14ac:dyDescent="0.35">
      <c r="A3278" t="s">
        <v>103</v>
      </c>
      <c r="B3278" t="str">
        <f t="shared" si="51"/>
        <v>2024</v>
      </c>
      <c r="C3278" s="1">
        <v>45642</v>
      </c>
      <c r="D3278" s="1">
        <v>45645</v>
      </c>
      <c r="E3278">
        <v>1030</v>
      </c>
      <c r="F3278" t="s">
        <v>42</v>
      </c>
      <c r="G3278">
        <v>1</v>
      </c>
      <c r="H3278">
        <v>11</v>
      </c>
      <c r="I3278" t="s">
        <v>58</v>
      </c>
      <c r="J3278" t="s">
        <v>1434</v>
      </c>
      <c r="K3278" t="s">
        <v>38</v>
      </c>
      <c r="L3278">
        <v>163392000</v>
      </c>
      <c r="M3278" t="s">
        <v>44</v>
      </c>
      <c r="N3278">
        <v>0.67300000000000004</v>
      </c>
      <c r="O3278" s="6">
        <v>109962.81600000001</v>
      </c>
      <c r="P3278">
        <v>11256.490610999999</v>
      </c>
      <c r="Q3278">
        <v>2199.2482879999998</v>
      </c>
      <c r="R3278">
        <v>0</v>
      </c>
      <c r="S3278">
        <v>7506711.9528000001</v>
      </c>
      <c r="T3278">
        <v>0</v>
      </c>
      <c r="U3278">
        <v>0</v>
      </c>
      <c r="V3278">
        <v>675604.08</v>
      </c>
      <c r="W3278">
        <v>675604.08</v>
      </c>
      <c r="X3278" t="s">
        <v>106</v>
      </c>
      <c r="Y3278" t="s">
        <v>107</v>
      </c>
      <c r="Z3278">
        <v>156</v>
      </c>
      <c r="AA3278" t="s">
        <v>63</v>
      </c>
      <c r="AB3278">
        <v>156</v>
      </c>
      <c r="AC3278" t="s">
        <v>63</v>
      </c>
      <c r="AD3278">
        <v>0</v>
      </c>
      <c r="AE3278">
        <v>0</v>
      </c>
      <c r="AF3278">
        <v>18</v>
      </c>
      <c r="AG3278">
        <v>60.8232</v>
      </c>
      <c r="AH3278">
        <v>0</v>
      </c>
      <c r="AI3278">
        <v>1</v>
      </c>
      <c r="AJ3278">
        <v>1</v>
      </c>
    </row>
    <row r="3279" spans="1:36" x14ac:dyDescent="0.35">
      <c r="A3279" t="s">
        <v>309</v>
      </c>
      <c r="B3279" t="str">
        <f t="shared" si="51"/>
        <v>2022</v>
      </c>
      <c r="C3279" s="1">
        <v>44665</v>
      </c>
      <c r="D3279" s="1">
        <v>44671</v>
      </c>
      <c r="E3279">
        <v>1030</v>
      </c>
      <c r="F3279" t="s">
        <v>42</v>
      </c>
      <c r="G3279">
        <v>1</v>
      </c>
      <c r="H3279">
        <v>7</v>
      </c>
      <c r="I3279" t="s">
        <v>214</v>
      </c>
      <c r="J3279" t="s">
        <v>59</v>
      </c>
      <c r="K3279" t="s">
        <v>38</v>
      </c>
      <c r="L3279">
        <v>5885000</v>
      </c>
      <c r="M3279" t="s">
        <v>44</v>
      </c>
      <c r="N3279">
        <v>1.0232000000000001</v>
      </c>
      <c r="O3279" s="6">
        <v>6021.5320000000002</v>
      </c>
      <c r="P3279">
        <v>238.687637</v>
      </c>
      <c r="Q3279">
        <v>7.5750549999999999</v>
      </c>
      <c r="R3279">
        <v>0.292991</v>
      </c>
      <c r="S3279">
        <v>346002.79090000002</v>
      </c>
      <c r="T3279">
        <v>0</v>
      </c>
      <c r="U3279">
        <v>0</v>
      </c>
      <c r="V3279">
        <v>62280.5</v>
      </c>
      <c r="W3279">
        <v>62280.5</v>
      </c>
      <c r="X3279" t="s">
        <v>140</v>
      </c>
      <c r="Y3279" t="s">
        <v>141</v>
      </c>
      <c r="Z3279">
        <v>484</v>
      </c>
      <c r="AA3279" t="s">
        <v>115</v>
      </c>
      <c r="AB3279">
        <v>156</v>
      </c>
      <c r="AC3279" t="s">
        <v>63</v>
      </c>
      <c r="AD3279">
        <v>0</v>
      </c>
      <c r="AE3279">
        <v>0</v>
      </c>
      <c r="AF3279">
        <v>18</v>
      </c>
      <c r="AG3279">
        <v>55.200600000000001</v>
      </c>
      <c r="AH3279">
        <v>0</v>
      </c>
      <c r="AI3279">
        <v>0</v>
      </c>
      <c r="AJ3279">
        <v>1</v>
      </c>
    </row>
    <row r="3280" spans="1:36" x14ac:dyDescent="0.35">
      <c r="A3280" t="s">
        <v>84</v>
      </c>
      <c r="B3280" t="str">
        <f t="shared" si="51"/>
        <v>2025</v>
      </c>
      <c r="C3280" s="1">
        <v>45903</v>
      </c>
      <c r="D3280" s="1">
        <v>45902</v>
      </c>
      <c r="E3280">
        <v>1030</v>
      </c>
      <c r="F3280" t="s">
        <v>42</v>
      </c>
      <c r="G3280">
        <v>1</v>
      </c>
      <c r="H3280">
        <v>10</v>
      </c>
      <c r="I3280" t="s">
        <v>147</v>
      </c>
      <c r="J3280" t="s">
        <v>229</v>
      </c>
      <c r="K3280" t="s">
        <v>38</v>
      </c>
      <c r="L3280">
        <v>48870</v>
      </c>
      <c r="M3280" t="s">
        <v>130</v>
      </c>
      <c r="N3280">
        <v>540.99</v>
      </c>
      <c r="O3280" s="6">
        <v>26438.1813</v>
      </c>
      <c r="P3280">
        <v>3909.785785</v>
      </c>
      <c r="Q3280">
        <v>75.874380000000002</v>
      </c>
      <c r="R3280">
        <v>1.889435</v>
      </c>
      <c r="S3280">
        <v>1932844.6059000001</v>
      </c>
      <c r="T3280">
        <v>270598.24</v>
      </c>
      <c r="U3280">
        <v>0</v>
      </c>
      <c r="V3280">
        <v>396619.71</v>
      </c>
      <c r="W3280">
        <v>667217.94999999995</v>
      </c>
      <c r="X3280" t="s">
        <v>188</v>
      </c>
      <c r="Y3280" t="s">
        <v>189</v>
      </c>
      <c r="Z3280">
        <v>156</v>
      </c>
      <c r="AA3280" t="s">
        <v>63</v>
      </c>
      <c r="AB3280">
        <v>156</v>
      </c>
      <c r="AC3280" t="s">
        <v>63</v>
      </c>
      <c r="AD3280">
        <v>14</v>
      </c>
      <c r="AE3280">
        <v>0</v>
      </c>
      <c r="AF3280">
        <v>18</v>
      </c>
      <c r="AG3280">
        <v>63.526600000000002</v>
      </c>
      <c r="AH3280">
        <v>0</v>
      </c>
      <c r="AI3280">
        <v>0</v>
      </c>
      <c r="AJ3280">
        <v>1</v>
      </c>
    </row>
    <row r="3281" spans="1:36" x14ac:dyDescent="0.35">
      <c r="A3281" t="s">
        <v>1202</v>
      </c>
      <c r="B3281" t="str">
        <f t="shared" si="51"/>
        <v>2025</v>
      </c>
      <c r="C3281" s="1">
        <v>46019</v>
      </c>
      <c r="D3281" s="1">
        <v>46018</v>
      </c>
      <c r="E3281">
        <v>1030</v>
      </c>
      <c r="F3281" t="s">
        <v>42</v>
      </c>
      <c r="G3281">
        <v>1</v>
      </c>
      <c r="H3281">
        <v>10</v>
      </c>
      <c r="I3281" t="s">
        <v>147</v>
      </c>
      <c r="J3281" t="s">
        <v>490</v>
      </c>
      <c r="K3281" t="s">
        <v>38</v>
      </c>
      <c r="L3281">
        <v>39422030</v>
      </c>
      <c r="M3281" t="s">
        <v>44</v>
      </c>
      <c r="N3281">
        <v>0.57799999999999996</v>
      </c>
      <c r="O3281" s="6">
        <v>22785.93334</v>
      </c>
      <c r="P3281">
        <v>1773.980393</v>
      </c>
      <c r="Q3281">
        <v>63.555109000000002</v>
      </c>
      <c r="R3281">
        <v>0</v>
      </c>
      <c r="S3281">
        <v>1554474.3403</v>
      </c>
      <c r="T3281">
        <v>217626.41</v>
      </c>
      <c r="U3281">
        <v>0</v>
      </c>
      <c r="V3281">
        <v>318978.14</v>
      </c>
      <c r="W3281">
        <v>536604.55000000005</v>
      </c>
      <c r="X3281" t="s">
        <v>192</v>
      </c>
      <c r="Y3281" t="s">
        <v>193</v>
      </c>
      <c r="Z3281">
        <v>156</v>
      </c>
      <c r="AA3281" t="s">
        <v>63</v>
      </c>
      <c r="AB3281">
        <v>156</v>
      </c>
      <c r="AC3281" t="s">
        <v>63</v>
      </c>
      <c r="AD3281">
        <v>14</v>
      </c>
      <c r="AE3281">
        <v>0</v>
      </c>
      <c r="AF3281">
        <v>18</v>
      </c>
      <c r="AG3281">
        <v>63.129800000000003</v>
      </c>
      <c r="AH3281">
        <v>0</v>
      </c>
      <c r="AI3281">
        <v>1</v>
      </c>
      <c r="AJ3281">
        <v>1</v>
      </c>
    </row>
    <row r="3282" spans="1:36" x14ac:dyDescent="0.35">
      <c r="A3282" t="s">
        <v>555</v>
      </c>
      <c r="B3282" t="str">
        <f t="shared" si="51"/>
        <v>2024</v>
      </c>
      <c r="C3282" s="2">
        <v>45544</v>
      </c>
      <c r="D3282" s="1">
        <v>45548</v>
      </c>
      <c r="E3282">
        <v>1150</v>
      </c>
      <c r="F3282" t="s">
        <v>50</v>
      </c>
      <c r="G3282">
        <v>1</v>
      </c>
      <c r="H3282">
        <v>24</v>
      </c>
      <c r="I3282" t="s">
        <v>338</v>
      </c>
      <c r="J3282" t="s">
        <v>665</v>
      </c>
      <c r="K3282" t="s">
        <v>38</v>
      </c>
      <c r="L3282">
        <v>3192000</v>
      </c>
      <c r="M3282" t="s">
        <v>44</v>
      </c>
      <c r="N3282">
        <v>0.7</v>
      </c>
      <c r="O3282" s="6">
        <v>2234.4</v>
      </c>
      <c r="P3282">
        <v>1177.6448800000001</v>
      </c>
      <c r="Q3282">
        <v>45.804900000000004</v>
      </c>
      <c r="R3282">
        <v>0</v>
      </c>
      <c r="S3282">
        <v>207635.003</v>
      </c>
      <c r="T3282">
        <v>29068.9</v>
      </c>
      <c r="U3282">
        <v>0</v>
      </c>
      <c r="V3282">
        <v>42606.7</v>
      </c>
      <c r="W3282">
        <v>71675.600000000006</v>
      </c>
      <c r="X3282" t="s">
        <v>100</v>
      </c>
      <c r="Y3282" t="s">
        <v>101</v>
      </c>
      <c r="Z3282">
        <v>156</v>
      </c>
      <c r="AA3282" t="s">
        <v>63</v>
      </c>
      <c r="AB3282">
        <v>156</v>
      </c>
      <c r="AC3282" t="s">
        <v>63</v>
      </c>
      <c r="AD3282">
        <v>14</v>
      </c>
      <c r="AE3282">
        <v>0</v>
      </c>
      <c r="AF3282">
        <v>18</v>
      </c>
      <c r="AG3282">
        <v>60.046700000000001</v>
      </c>
      <c r="AH3282">
        <v>0</v>
      </c>
      <c r="AI3282">
        <v>0</v>
      </c>
      <c r="AJ3282">
        <v>1</v>
      </c>
    </row>
    <row r="3283" spans="1:36" x14ac:dyDescent="0.35">
      <c r="A3283" t="s">
        <v>1185</v>
      </c>
      <c r="B3283" t="str">
        <f t="shared" si="51"/>
        <v>2025</v>
      </c>
      <c r="C3283" s="2">
        <v>45778</v>
      </c>
      <c r="D3283" s="1">
        <v>45796</v>
      </c>
      <c r="E3283">
        <v>1150</v>
      </c>
      <c r="F3283" t="s">
        <v>50</v>
      </c>
      <c r="G3283">
        <v>1</v>
      </c>
      <c r="H3283">
        <v>34</v>
      </c>
      <c r="I3283" t="s">
        <v>338</v>
      </c>
      <c r="J3283" t="s">
        <v>1186</v>
      </c>
      <c r="K3283" t="s">
        <v>38</v>
      </c>
      <c r="L3283">
        <v>1132650</v>
      </c>
      <c r="M3283" t="s">
        <v>44</v>
      </c>
      <c r="N3283">
        <v>1.052</v>
      </c>
      <c r="O3283" s="6">
        <v>1191.5478000000001</v>
      </c>
      <c r="P3283">
        <v>132.05250000000001</v>
      </c>
      <c r="Q3283">
        <v>1.1921109999999999</v>
      </c>
      <c r="R3283">
        <v>0</v>
      </c>
      <c r="S3283">
        <v>78200.226899999994</v>
      </c>
      <c r="T3283">
        <v>10948.03</v>
      </c>
      <c r="U3283">
        <v>0</v>
      </c>
      <c r="V3283">
        <v>16046.69</v>
      </c>
      <c r="W3283">
        <v>26994.720000000001</v>
      </c>
      <c r="X3283" t="s">
        <v>100</v>
      </c>
      <c r="Y3283" t="s">
        <v>101</v>
      </c>
      <c r="Z3283">
        <v>156</v>
      </c>
      <c r="AA3283" t="s">
        <v>63</v>
      </c>
      <c r="AB3283">
        <v>156</v>
      </c>
      <c r="AC3283" t="s">
        <v>63</v>
      </c>
      <c r="AD3283">
        <v>14</v>
      </c>
      <c r="AE3283">
        <v>0</v>
      </c>
      <c r="AF3283">
        <v>18</v>
      </c>
      <c r="AG3283">
        <v>59.027999999999999</v>
      </c>
      <c r="AH3283">
        <v>0</v>
      </c>
      <c r="AI3283">
        <v>0</v>
      </c>
      <c r="AJ3283">
        <v>1</v>
      </c>
    </row>
    <row r="3284" spans="1:36" x14ac:dyDescent="0.35">
      <c r="A3284" t="s">
        <v>844</v>
      </c>
      <c r="B3284" t="str">
        <f t="shared" si="51"/>
        <v>2022</v>
      </c>
      <c r="D3284" s="1">
        <v>44565</v>
      </c>
      <c r="E3284">
        <v>1150</v>
      </c>
      <c r="F3284" t="s">
        <v>50</v>
      </c>
      <c r="G3284">
        <v>1</v>
      </c>
      <c r="H3284">
        <v>1</v>
      </c>
      <c r="I3284" t="s">
        <v>58</v>
      </c>
      <c r="J3284" t="s">
        <v>59</v>
      </c>
      <c r="K3284" t="s">
        <v>38</v>
      </c>
      <c r="L3284">
        <v>24990000</v>
      </c>
      <c r="M3284" t="s">
        <v>44</v>
      </c>
      <c r="N3284">
        <v>1.1238999999999999</v>
      </c>
      <c r="O3284" s="6">
        <v>28086.260999999999</v>
      </c>
      <c r="P3284">
        <v>1942.5879600000001</v>
      </c>
      <c r="Q3284">
        <v>560.74703999999997</v>
      </c>
      <c r="R3284">
        <v>19.616133000000001</v>
      </c>
      <c r="S3284">
        <v>1760837.4136000001</v>
      </c>
      <c r="T3284">
        <v>0</v>
      </c>
      <c r="U3284">
        <v>0</v>
      </c>
      <c r="V3284">
        <v>316950.73</v>
      </c>
      <c r="W3284">
        <v>316950.73</v>
      </c>
      <c r="X3284" t="s">
        <v>291</v>
      </c>
      <c r="Y3284" t="s">
        <v>292</v>
      </c>
      <c r="Z3284">
        <v>36</v>
      </c>
      <c r="AA3284" t="s">
        <v>62</v>
      </c>
      <c r="AB3284">
        <v>156</v>
      </c>
      <c r="AC3284" t="s">
        <v>63</v>
      </c>
      <c r="AD3284">
        <v>0</v>
      </c>
      <c r="AE3284">
        <v>0</v>
      </c>
      <c r="AF3284">
        <v>18</v>
      </c>
      <c r="AG3284">
        <v>57.526400000000002</v>
      </c>
      <c r="AH3284">
        <v>0</v>
      </c>
      <c r="AI3284">
        <v>0</v>
      </c>
      <c r="AJ3284">
        <v>1</v>
      </c>
    </row>
    <row r="3285" spans="1:36" x14ac:dyDescent="0.35">
      <c r="A3285" t="s">
        <v>940</v>
      </c>
      <c r="B3285" t="str">
        <f t="shared" si="51"/>
        <v>2021</v>
      </c>
      <c r="D3285" s="1">
        <v>44515</v>
      </c>
      <c r="E3285">
        <v>1150</v>
      </c>
      <c r="F3285" t="s">
        <v>50</v>
      </c>
      <c r="G3285">
        <v>1</v>
      </c>
      <c r="H3285">
        <v>2</v>
      </c>
      <c r="I3285" t="s">
        <v>58</v>
      </c>
      <c r="J3285" t="s">
        <v>59</v>
      </c>
      <c r="K3285" t="s">
        <v>38</v>
      </c>
      <c r="L3285">
        <v>24630000</v>
      </c>
      <c r="M3285" t="s">
        <v>44</v>
      </c>
      <c r="N3285">
        <v>0.98909999999999998</v>
      </c>
      <c r="O3285" s="6">
        <v>24361.532999999999</v>
      </c>
      <c r="P3285">
        <v>1381.6116</v>
      </c>
      <c r="Q3285">
        <v>487.227889</v>
      </c>
      <c r="R3285">
        <v>16.847985999999999</v>
      </c>
      <c r="S3285">
        <v>1488321.7027</v>
      </c>
      <c r="T3285">
        <v>0</v>
      </c>
      <c r="U3285">
        <v>0</v>
      </c>
      <c r="V3285">
        <v>267897.77</v>
      </c>
      <c r="W3285">
        <v>267897.77</v>
      </c>
      <c r="X3285" t="s">
        <v>291</v>
      </c>
      <c r="Y3285" t="s">
        <v>292</v>
      </c>
      <c r="Z3285">
        <v>36</v>
      </c>
      <c r="AA3285" t="s">
        <v>62</v>
      </c>
      <c r="AB3285">
        <v>156</v>
      </c>
      <c r="AC3285" t="s">
        <v>63</v>
      </c>
      <c r="AD3285">
        <v>0</v>
      </c>
      <c r="AE3285">
        <v>0</v>
      </c>
      <c r="AF3285">
        <v>18</v>
      </c>
      <c r="AG3285">
        <v>56.704000000000001</v>
      </c>
      <c r="AH3285">
        <v>0</v>
      </c>
      <c r="AI3285">
        <v>0</v>
      </c>
      <c r="AJ3285">
        <v>1</v>
      </c>
    </row>
    <row r="3286" spans="1:36" x14ac:dyDescent="0.35">
      <c r="A3286" t="s">
        <v>2682</v>
      </c>
      <c r="B3286" t="str">
        <f t="shared" si="51"/>
        <v>2020</v>
      </c>
      <c r="D3286" s="1">
        <v>43950</v>
      </c>
      <c r="E3286">
        <v>1150</v>
      </c>
      <c r="F3286" t="s">
        <v>50</v>
      </c>
      <c r="G3286">
        <v>11</v>
      </c>
      <c r="H3286">
        <v>16</v>
      </c>
      <c r="I3286" t="s">
        <v>487</v>
      </c>
      <c r="J3286" t="s">
        <v>2653</v>
      </c>
      <c r="L3286">
        <v>16500</v>
      </c>
      <c r="M3286" t="s">
        <v>44</v>
      </c>
      <c r="N3286">
        <v>8.2248000000000001</v>
      </c>
      <c r="O3286" s="6">
        <v>135.70920000000001</v>
      </c>
      <c r="P3286">
        <v>4.1253299999999999</v>
      </c>
      <c r="Q3286">
        <v>2.7128640000000002</v>
      </c>
      <c r="R3286">
        <v>0</v>
      </c>
      <c r="S3286">
        <v>7770.9252999999999</v>
      </c>
      <c r="T3286">
        <v>0</v>
      </c>
      <c r="U3286">
        <v>0</v>
      </c>
      <c r="V3286">
        <v>1398.77</v>
      </c>
      <c r="W3286">
        <v>1398.77</v>
      </c>
      <c r="X3286" t="s">
        <v>582</v>
      </c>
      <c r="Y3286" t="s">
        <v>583</v>
      </c>
      <c r="Z3286">
        <v>156</v>
      </c>
      <c r="AA3286" t="s">
        <v>63</v>
      </c>
      <c r="AB3286">
        <v>156</v>
      </c>
      <c r="AC3286" t="s">
        <v>63</v>
      </c>
      <c r="AD3286">
        <v>0</v>
      </c>
      <c r="AE3286">
        <v>0</v>
      </c>
      <c r="AF3286">
        <v>18</v>
      </c>
      <c r="AG3286">
        <v>54.513399999999997</v>
      </c>
      <c r="AH3286">
        <v>0</v>
      </c>
      <c r="AI3286">
        <v>0</v>
      </c>
      <c r="AJ3286">
        <v>1</v>
      </c>
    </row>
    <row r="3287" spans="1:36" x14ac:dyDescent="0.35">
      <c r="A3287" t="s">
        <v>898</v>
      </c>
      <c r="B3287" t="str">
        <f t="shared" si="51"/>
        <v>2022</v>
      </c>
      <c r="C3287" s="1">
        <v>44722</v>
      </c>
      <c r="D3287" s="1">
        <v>44726</v>
      </c>
      <c r="E3287">
        <v>1150</v>
      </c>
      <c r="F3287" t="s">
        <v>50</v>
      </c>
      <c r="G3287">
        <v>1</v>
      </c>
      <c r="H3287">
        <v>4</v>
      </c>
      <c r="I3287" t="s">
        <v>99</v>
      </c>
      <c r="J3287" t="s">
        <v>899</v>
      </c>
      <c r="K3287" t="s">
        <v>38</v>
      </c>
      <c r="L3287">
        <v>7646000</v>
      </c>
      <c r="M3287" t="s">
        <v>44</v>
      </c>
      <c r="N3287">
        <v>2.8628999999999998</v>
      </c>
      <c r="O3287" s="6">
        <v>21889.733400000001</v>
      </c>
      <c r="P3287">
        <v>3800.5819609999999</v>
      </c>
      <c r="Q3287">
        <v>36.059232999999999</v>
      </c>
      <c r="R3287">
        <v>0</v>
      </c>
      <c r="S3287">
        <v>1416165.5474</v>
      </c>
      <c r="T3287">
        <v>0</v>
      </c>
      <c r="U3287">
        <v>0</v>
      </c>
      <c r="V3287">
        <v>127454.9</v>
      </c>
      <c r="W3287">
        <v>127454.9</v>
      </c>
      <c r="X3287" t="s">
        <v>79</v>
      </c>
      <c r="Y3287" t="s">
        <v>75</v>
      </c>
      <c r="Z3287">
        <v>156</v>
      </c>
      <c r="AA3287" t="s">
        <v>63</v>
      </c>
      <c r="AB3287">
        <v>156</v>
      </c>
      <c r="AC3287" t="s">
        <v>63</v>
      </c>
      <c r="AD3287">
        <v>0</v>
      </c>
      <c r="AE3287">
        <v>0</v>
      </c>
      <c r="AF3287">
        <v>18</v>
      </c>
      <c r="AG3287">
        <v>55.047199999999997</v>
      </c>
      <c r="AH3287">
        <v>0</v>
      </c>
      <c r="AI3287">
        <v>0</v>
      </c>
      <c r="AJ3287">
        <v>1</v>
      </c>
    </row>
    <row r="3288" spans="1:36" x14ac:dyDescent="0.35">
      <c r="A3288" t="s">
        <v>296</v>
      </c>
      <c r="B3288" t="str">
        <f t="shared" si="51"/>
        <v>2025</v>
      </c>
      <c r="C3288" s="1">
        <v>45946</v>
      </c>
      <c r="D3288" s="1">
        <v>45947</v>
      </c>
      <c r="E3288">
        <v>1150</v>
      </c>
      <c r="F3288" t="s">
        <v>50</v>
      </c>
      <c r="G3288">
        <v>1</v>
      </c>
      <c r="H3288">
        <v>1</v>
      </c>
      <c r="I3288" t="s">
        <v>297</v>
      </c>
      <c r="J3288" t="s">
        <v>2683</v>
      </c>
      <c r="K3288" t="s">
        <v>38</v>
      </c>
      <c r="L3288">
        <v>1982000</v>
      </c>
      <c r="M3288" t="s">
        <v>44</v>
      </c>
      <c r="N3288">
        <v>2.0345</v>
      </c>
      <c r="O3288" s="6">
        <v>4032.3789999999999</v>
      </c>
      <c r="P3288">
        <v>357.29975000000002</v>
      </c>
      <c r="Q3288">
        <v>4.4718879999999999</v>
      </c>
      <c r="R3288">
        <v>107.97147099999999</v>
      </c>
      <c r="S3288">
        <v>287577.69669999997</v>
      </c>
      <c r="T3288">
        <v>0</v>
      </c>
      <c r="U3288">
        <v>0</v>
      </c>
      <c r="V3288">
        <v>51763.99</v>
      </c>
      <c r="W3288">
        <v>51763.99</v>
      </c>
      <c r="X3288" t="s">
        <v>96</v>
      </c>
      <c r="Y3288" t="s">
        <v>97</v>
      </c>
      <c r="Z3288">
        <v>156</v>
      </c>
      <c r="AA3288" t="s">
        <v>63</v>
      </c>
      <c r="AB3288">
        <v>156</v>
      </c>
      <c r="AC3288" t="s">
        <v>63</v>
      </c>
      <c r="AD3288">
        <v>0</v>
      </c>
      <c r="AE3288">
        <v>0</v>
      </c>
      <c r="AF3288">
        <v>18</v>
      </c>
      <c r="AG3288">
        <v>63.875999999999998</v>
      </c>
      <c r="AH3288">
        <v>0</v>
      </c>
      <c r="AI3288">
        <v>0</v>
      </c>
      <c r="AJ3288">
        <v>1</v>
      </c>
    </row>
    <row r="3289" spans="1:36" x14ac:dyDescent="0.35">
      <c r="A3289" t="s">
        <v>1465</v>
      </c>
      <c r="B3289" t="str">
        <f t="shared" si="51"/>
        <v>2025</v>
      </c>
      <c r="C3289" s="1">
        <v>45705</v>
      </c>
      <c r="D3289" s="1">
        <v>45702</v>
      </c>
      <c r="E3289">
        <v>1030</v>
      </c>
      <c r="F3289" t="s">
        <v>42</v>
      </c>
      <c r="G3289">
        <v>1</v>
      </c>
      <c r="H3289">
        <v>2</v>
      </c>
      <c r="I3289" t="s">
        <v>147</v>
      </c>
      <c r="J3289" t="s">
        <v>229</v>
      </c>
      <c r="K3289" t="s">
        <v>38</v>
      </c>
      <c r="L3289">
        <v>1101761000</v>
      </c>
      <c r="M3289" t="s">
        <v>44</v>
      </c>
      <c r="N3289">
        <v>0.60799999999999998</v>
      </c>
      <c r="O3289" s="6">
        <v>669870.68799999997</v>
      </c>
      <c r="P3289">
        <v>55088.049763000003</v>
      </c>
      <c r="Q3289">
        <v>1196.182086</v>
      </c>
      <c r="R3289">
        <v>0</v>
      </c>
      <c r="S3289">
        <v>45205293.576399997</v>
      </c>
      <c r="T3289">
        <v>6328741.0999999996</v>
      </c>
      <c r="U3289">
        <v>0</v>
      </c>
      <c r="V3289">
        <v>9276116.8900000006</v>
      </c>
      <c r="W3289">
        <v>15604857.99</v>
      </c>
      <c r="X3289" t="s">
        <v>332</v>
      </c>
      <c r="Y3289" t="s">
        <v>333</v>
      </c>
      <c r="Z3289">
        <v>156</v>
      </c>
      <c r="AA3289" t="s">
        <v>63</v>
      </c>
      <c r="AB3289">
        <v>156</v>
      </c>
      <c r="AC3289" t="s">
        <v>63</v>
      </c>
      <c r="AD3289">
        <v>14</v>
      </c>
      <c r="AE3289">
        <v>0</v>
      </c>
      <c r="AF3289">
        <v>18</v>
      </c>
      <c r="AG3289">
        <v>62.252899999999997</v>
      </c>
      <c r="AH3289">
        <v>0</v>
      </c>
      <c r="AI3289">
        <v>0</v>
      </c>
      <c r="AJ3289">
        <v>1</v>
      </c>
    </row>
    <row r="3290" spans="1:36" x14ac:dyDescent="0.35">
      <c r="A3290" t="s">
        <v>2356</v>
      </c>
      <c r="B3290" t="str">
        <f t="shared" si="51"/>
        <v>2021</v>
      </c>
      <c r="D3290" s="1">
        <v>44483</v>
      </c>
      <c r="E3290">
        <v>1030</v>
      </c>
      <c r="F3290" t="s">
        <v>42</v>
      </c>
      <c r="G3290">
        <v>1</v>
      </c>
      <c r="H3290">
        <v>1</v>
      </c>
      <c r="I3290" t="s">
        <v>350</v>
      </c>
      <c r="J3290" t="s">
        <v>2684</v>
      </c>
      <c r="K3290" t="s">
        <v>38</v>
      </c>
      <c r="L3290">
        <v>228840</v>
      </c>
      <c r="M3290" t="s">
        <v>44</v>
      </c>
      <c r="N3290">
        <v>6.6466000000000003</v>
      </c>
      <c r="O3290" s="6">
        <v>1521.007944</v>
      </c>
      <c r="P3290">
        <v>69.318060000000003</v>
      </c>
      <c r="Q3290">
        <v>4.37364</v>
      </c>
      <c r="R3290">
        <v>0</v>
      </c>
      <c r="S3290">
        <v>90090.015299999999</v>
      </c>
      <c r="T3290">
        <v>18018</v>
      </c>
      <c r="U3290">
        <v>0</v>
      </c>
      <c r="V3290">
        <v>19459.439999999999</v>
      </c>
      <c r="W3290">
        <v>37477.440000000002</v>
      </c>
      <c r="X3290" t="s">
        <v>244</v>
      </c>
      <c r="Y3290" t="s">
        <v>245</v>
      </c>
      <c r="Z3290">
        <v>156</v>
      </c>
      <c r="AA3290" t="s">
        <v>63</v>
      </c>
      <c r="AB3290">
        <v>156</v>
      </c>
      <c r="AC3290" t="s">
        <v>63</v>
      </c>
      <c r="AD3290">
        <v>20</v>
      </c>
      <c r="AE3290">
        <v>0</v>
      </c>
      <c r="AF3290">
        <v>18</v>
      </c>
      <c r="AG3290">
        <v>56.493400000000001</v>
      </c>
      <c r="AH3290">
        <v>0</v>
      </c>
      <c r="AI3290">
        <v>0</v>
      </c>
      <c r="AJ3290">
        <v>1</v>
      </c>
    </row>
    <row r="3291" spans="1:36" x14ac:dyDescent="0.35">
      <c r="A3291" t="s">
        <v>2215</v>
      </c>
      <c r="B3291" t="str">
        <f t="shared" si="51"/>
        <v>2024</v>
      </c>
      <c r="C3291" s="1">
        <v>45574</v>
      </c>
      <c r="D3291" s="1">
        <v>45581</v>
      </c>
      <c r="E3291">
        <v>1150</v>
      </c>
      <c r="F3291" t="s">
        <v>50</v>
      </c>
      <c r="G3291">
        <v>1</v>
      </c>
      <c r="H3291">
        <v>1</v>
      </c>
      <c r="I3291" t="s">
        <v>242</v>
      </c>
      <c r="J3291" t="s">
        <v>668</v>
      </c>
      <c r="K3291" t="s">
        <v>38</v>
      </c>
      <c r="L3291">
        <v>161708000</v>
      </c>
      <c r="M3291" t="s">
        <v>44</v>
      </c>
      <c r="N3291">
        <v>2.25</v>
      </c>
      <c r="O3291" s="6">
        <v>363843</v>
      </c>
      <c r="P3291">
        <v>32956.910000000003</v>
      </c>
      <c r="Q3291">
        <v>400.23</v>
      </c>
      <c r="R3291">
        <v>0</v>
      </c>
      <c r="S3291">
        <v>23912878.348499998</v>
      </c>
      <c r="T3291">
        <v>4782575.67</v>
      </c>
      <c r="U3291">
        <v>0</v>
      </c>
      <c r="V3291">
        <v>5165181.72</v>
      </c>
      <c r="W3291">
        <v>9947757.3900000006</v>
      </c>
      <c r="X3291" t="s">
        <v>106</v>
      </c>
      <c r="Y3291" t="s">
        <v>107</v>
      </c>
      <c r="Z3291">
        <v>156</v>
      </c>
      <c r="AA3291" t="s">
        <v>63</v>
      </c>
      <c r="AB3291">
        <v>156</v>
      </c>
      <c r="AC3291" t="s">
        <v>63</v>
      </c>
      <c r="AD3291">
        <v>20</v>
      </c>
      <c r="AE3291">
        <v>0</v>
      </c>
      <c r="AF3291">
        <v>18</v>
      </c>
      <c r="AG3291">
        <v>60.203600000000002</v>
      </c>
      <c r="AH3291">
        <v>0</v>
      </c>
      <c r="AI3291">
        <v>0</v>
      </c>
      <c r="AJ3291">
        <v>1</v>
      </c>
    </row>
    <row r="3292" spans="1:36" x14ac:dyDescent="0.35">
      <c r="A3292" t="s">
        <v>628</v>
      </c>
      <c r="B3292" t="str">
        <f t="shared" si="51"/>
        <v>2019</v>
      </c>
      <c r="D3292" s="1">
        <v>43566</v>
      </c>
      <c r="E3292">
        <v>1150</v>
      </c>
      <c r="F3292" t="s">
        <v>50</v>
      </c>
      <c r="G3292">
        <v>1</v>
      </c>
      <c r="H3292">
        <v>2</v>
      </c>
      <c r="I3292" t="s">
        <v>585</v>
      </c>
      <c r="J3292" t="s">
        <v>2685</v>
      </c>
      <c r="K3292" t="s">
        <v>38</v>
      </c>
      <c r="L3292">
        <v>7695000</v>
      </c>
      <c r="M3292" t="s">
        <v>44</v>
      </c>
      <c r="N3292">
        <v>1.2458</v>
      </c>
      <c r="O3292" s="6">
        <v>9586.4310000000005</v>
      </c>
      <c r="P3292">
        <v>801.36449900000002</v>
      </c>
      <c r="Q3292">
        <v>191.722983</v>
      </c>
      <c r="R3292">
        <v>0</v>
      </c>
      <c r="S3292">
        <v>534811.82759999996</v>
      </c>
      <c r="T3292">
        <v>0</v>
      </c>
      <c r="U3292">
        <v>0</v>
      </c>
      <c r="V3292">
        <v>96266.13</v>
      </c>
      <c r="W3292">
        <v>96266.13</v>
      </c>
      <c r="X3292" t="s">
        <v>244</v>
      </c>
      <c r="Y3292" t="s">
        <v>245</v>
      </c>
      <c r="Z3292">
        <v>156</v>
      </c>
      <c r="AA3292" t="s">
        <v>63</v>
      </c>
      <c r="AB3292">
        <v>156</v>
      </c>
      <c r="AC3292" t="s">
        <v>63</v>
      </c>
      <c r="AG3292">
        <v>50.551600000000001</v>
      </c>
      <c r="AH3292">
        <v>0</v>
      </c>
      <c r="AI3292">
        <v>0</v>
      </c>
      <c r="AJ3292">
        <v>1</v>
      </c>
    </row>
    <row r="3293" spans="1:36" x14ac:dyDescent="0.35">
      <c r="A3293" t="s">
        <v>1888</v>
      </c>
      <c r="B3293" t="str">
        <f t="shared" si="51"/>
        <v>2022</v>
      </c>
      <c r="D3293" s="1">
        <v>44621</v>
      </c>
      <c r="E3293">
        <v>1150</v>
      </c>
      <c r="F3293" t="s">
        <v>50</v>
      </c>
      <c r="G3293">
        <v>1</v>
      </c>
      <c r="H3293">
        <v>1</v>
      </c>
      <c r="I3293" t="s">
        <v>58</v>
      </c>
      <c r="J3293" t="s">
        <v>59</v>
      </c>
      <c r="K3293" t="s">
        <v>38</v>
      </c>
      <c r="L3293">
        <v>15920000</v>
      </c>
      <c r="M3293" t="s">
        <v>44</v>
      </c>
      <c r="N3293">
        <v>1.1177999999999999</v>
      </c>
      <c r="O3293" s="6">
        <v>17795.376</v>
      </c>
      <c r="P3293">
        <v>1832.0170000000001</v>
      </c>
      <c r="Q3293">
        <v>355.90404699999999</v>
      </c>
      <c r="R3293">
        <v>132.86671699999999</v>
      </c>
      <c r="S3293">
        <v>1107589.76</v>
      </c>
      <c r="T3293">
        <v>0</v>
      </c>
      <c r="U3293">
        <v>0</v>
      </c>
      <c r="V3293">
        <v>199366.16</v>
      </c>
      <c r="W3293">
        <v>199366.16</v>
      </c>
      <c r="X3293" t="s">
        <v>291</v>
      </c>
      <c r="Y3293" t="s">
        <v>292</v>
      </c>
      <c r="Z3293">
        <v>36</v>
      </c>
      <c r="AA3293" t="s">
        <v>62</v>
      </c>
      <c r="AB3293">
        <v>156</v>
      </c>
      <c r="AC3293" t="s">
        <v>63</v>
      </c>
      <c r="AD3293">
        <v>0</v>
      </c>
      <c r="AE3293">
        <v>0</v>
      </c>
      <c r="AF3293">
        <v>18</v>
      </c>
      <c r="AG3293">
        <v>55.059699999999999</v>
      </c>
      <c r="AH3293">
        <v>0</v>
      </c>
      <c r="AI3293">
        <v>0</v>
      </c>
      <c r="AJ3293">
        <v>1</v>
      </c>
    </row>
    <row r="3294" spans="1:36" x14ac:dyDescent="0.35">
      <c r="A3294" t="s">
        <v>508</v>
      </c>
      <c r="B3294" t="str">
        <f t="shared" si="51"/>
        <v>2020</v>
      </c>
      <c r="D3294" s="1">
        <v>44020</v>
      </c>
      <c r="E3294">
        <v>1150</v>
      </c>
      <c r="F3294" t="s">
        <v>50</v>
      </c>
      <c r="G3294">
        <v>11</v>
      </c>
      <c r="H3294">
        <v>3</v>
      </c>
      <c r="I3294" t="s">
        <v>487</v>
      </c>
      <c r="J3294" t="s">
        <v>2653</v>
      </c>
      <c r="L3294">
        <v>5178000</v>
      </c>
      <c r="M3294" t="s">
        <v>44</v>
      </c>
      <c r="N3294">
        <v>0.54349999999999998</v>
      </c>
      <c r="O3294" s="6">
        <v>2814.2429999999999</v>
      </c>
      <c r="P3294">
        <v>115.26743</v>
      </c>
      <c r="Q3294">
        <v>56.283957999999998</v>
      </c>
      <c r="R3294">
        <v>0</v>
      </c>
      <c r="S3294">
        <v>174005.14569999999</v>
      </c>
      <c r="T3294">
        <v>0</v>
      </c>
      <c r="U3294">
        <v>0</v>
      </c>
      <c r="V3294">
        <v>31320.93</v>
      </c>
      <c r="W3294">
        <v>31320.93</v>
      </c>
      <c r="X3294" t="s">
        <v>582</v>
      </c>
      <c r="Y3294" t="s">
        <v>583</v>
      </c>
      <c r="Z3294">
        <v>156</v>
      </c>
      <c r="AA3294" t="s">
        <v>63</v>
      </c>
      <c r="AB3294">
        <v>156</v>
      </c>
      <c r="AC3294" t="s">
        <v>63</v>
      </c>
      <c r="AD3294">
        <v>0</v>
      </c>
      <c r="AE3294">
        <v>0</v>
      </c>
      <c r="AF3294">
        <v>18</v>
      </c>
      <c r="AG3294">
        <v>58.2776</v>
      </c>
      <c r="AH3294">
        <v>0</v>
      </c>
      <c r="AI3294">
        <v>0</v>
      </c>
      <c r="AJ3294">
        <v>1</v>
      </c>
    </row>
    <row r="3295" spans="1:36" x14ac:dyDescent="0.35">
      <c r="A3295" t="s">
        <v>71</v>
      </c>
      <c r="B3295" t="str">
        <f t="shared" si="51"/>
        <v>2024</v>
      </c>
      <c r="C3295" s="1">
        <v>45357</v>
      </c>
      <c r="D3295" s="1">
        <v>45356</v>
      </c>
      <c r="E3295">
        <v>1030</v>
      </c>
      <c r="F3295" t="s">
        <v>42</v>
      </c>
      <c r="G3295">
        <v>1</v>
      </c>
      <c r="H3295">
        <v>2</v>
      </c>
      <c r="I3295" t="s">
        <v>72</v>
      </c>
      <c r="J3295" t="s">
        <v>73</v>
      </c>
      <c r="K3295" t="s">
        <v>38</v>
      </c>
      <c r="L3295">
        <v>10399000</v>
      </c>
      <c r="M3295" t="s">
        <v>44</v>
      </c>
      <c r="N3295">
        <v>2.2157</v>
      </c>
      <c r="O3295" s="6">
        <v>23041.064299999998</v>
      </c>
      <c r="P3295">
        <v>1115.6656</v>
      </c>
      <c r="Q3295">
        <v>42.140920999999999</v>
      </c>
      <c r="R3295">
        <v>21.277336999999999</v>
      </c>
      <c r="S3295">
        <v>1429066.4457</v>
      </c>
      <c r="T3295">
        <v>0</v>
      </c>
      <c r="U3295">
        <v>0</v>
      </c>
      <c r="V3295">
        <v>257231.96</v>
      </c>
      <c r="W3295">
        <v>257231.96</v>
      </c>
      <c r="X3295" t="s">
        <v>74</v>
      </c>
      <c r="Y3295" t="s">
        <v>75</v>
      </c>
      <c r="Z3295">
        <v>156</v>
      </c>
      <c r="AA3295" t="s">
        <v>63</v>
      </c>
      <c r="AB3295">
        <v>156</v>
      </c>
      <c r="AC3295" t="s">
        <v>63</v>
      </c>
      <c r="AD3295">
        <v>0</v>
      </c>
      <c r="AE3295">
        <v>0</v>
      </c>
      <c r="AF3295">
        <v>18</v>
      </c>
      <c r="AG3295">
        <v>59.0032</v>
      </c>
      <c r="AH3295">
        <v>0</v>
      </c>
      <c r="AI3295">
        <v>0</v>
      </c>
      <c r="AJ3295">
        <v>1</v>
      </c>
    </row>
    <row r="3296" spans="1:36" x14ac:dyDescent="0.35">
      <c r="A3296" t="s">
        <v>1005</v>
      </c>
      <c r="B3296" t="str">
        <f t="shared" si="51"/>
        <v>2024</v>
      </c>
      <c r="C3296" s="1">
        <v>45349</v>
      </c>
      <c r="D3296" s="1">
        <v>45348</v>
      </c>
      <c r="E3296">
        <v>1030</v>
      </c>
      <c r="F3296" t="s">
        <v>42</v>
      </c>
      <c r="G3296">
        <v>1</v>
      </c>
      <c r="H3296">
        <v>1</v>
      </c>
      <c r="I3296" t="s">
        <v>72</v>
      </c>
      <c r="J3296" t="s">
        <v>73</v>
      </c>
      <c r="K3296" t="s">
        <v>38</v>
      </c>
      <c r="L3296">
        <v>2251000</v>
      </c>
      <c r="M3296" t="s">
        <v>44</v>
      </c>
      <c r="N3296">
        <v>2.2035999999999998</v>
      </c>
      <c r="O3296" s="6">
        <v>4960.3036000000002</v>
      </c>
      <c r="P3296">
        <v>257.33120000000002</v>
      </c>
      <c r="Q3296">
        <v>9.1048790000000004</v>
      </c>
      <c r="R3296">
        <v>4.5952000000000002</v>
      </c>
      <c r="S3296">
        <v>307999.29869999998</v>
      </c>
      <c r="T3296">
        <v>0</v>
      </c>
      <c r="U3296">
        <v>0</v>
      </c>
      <c r="V3296">
        <v>55439.87</v>
      </c>
      <c r="W3296">
        <v>55439.87</v>
      </c>
      <c r="X3296" t="s">
        <v>74</v>
      </c>
      <c r="Y3296" t="s">
        <v>75</v>
      </c>
      <c r="Z3296">
        <v>156</v>
      </c>
      <c r="AA3296" t="s">
        <v>63</v>
      </c>
      <c r="AB3296">
        <v>156</v>
      </c>
      <c r="AC3296" t="s">
        <v>63</v>
      </c>
      <c r="AD3296">
        <v>0</v>
      </c>
      <c r="AE3296">
        <v>0</v>
      </c>
      <c r="AF3296">
        <v>18</v>
      </c>
      <c r="AG3296">
        <v>58.875799999999998</v>
      </c>
      <c r="AH3296">
        <v>0</v>
      </c>
      <c r="AI3296">
        <v>0</v>
      </c>
      <c r="AJ3296">
        <v>1</v>
      </c>
    </row>
    <row r="3297" spans="1:36" x14ac:dyDescent="0.35">
      <c r="A3297" t="s">
        <v>520</v>
      </c>
      <c r="B3297" t="str">
        <f t="shared" si="51"/>
        <v>2023</v>
      </c>
      <c r="C3297" s="1">
        <v>45068</v>
      </c>
      <c r="D3297" s="1">
        <v>45069</v>
      </c>
      <c r="E3297">
        <v>1150</v>
      </c>
      <c r="F3297" t="s">
        <v>50</v>
      </c>
      <c r="G3297">
        <v>1</v>
      </c>
      <c r="H3297">
        <v>1</v>
      </c>
      <c r="I3297" t="s">
        <v>585</v>
      </c>
      <c r="J3297" t="s">
        <v>2445</v>
      </c>
      <c r="K3297" t="s">
        <v>38</v>
      </c>
      <c r="L3297">
        <v>26202000</v>
      </c>
      <c r="M3297" t="s">
        <v>44</v>
      </c>
      <c r="N3297">
        <v>1.48</v>
      </c>
      <c r="O3297" s="6">
        <v>38778.959999999999</v>
      </c>
      <c r="P3297">
        <v>1623.2145869999999</v>
      </c>
      <c r="Q3297">
        <v>775.57881999999995</v>
      </c>
      <c r="R3297">
        <v>0</v>
      </c>
      <c r="S3297">
        <v>2255091.3827999998</v>
      </c>
      <c r="T3297">
        <v>0</v>
      </c>
      <c r="U3297">
        <v>0</v>
      </c>
      <c r="V3297">
        <v>405916.45</v>
      </c>
      <c r="W3297">
        <v>405916.45</v>
      </c>
      <c r="X3297" t="s">
        <v>712</v>
      </c>
      <c r="Y3297" t="s">
        <v>713</v>
      </c>
      <c r="Z3297">
        <v>156</v>
      </c>
      <c r="AA3297" t="s">
        <v>63</v>
      </c>
      <c r="AB3297">
        <v>156</v>
      </c>
      <c r="AC3297" t="s">
        <v>63</v>
      </c>
      <c r="AD3297">
        <v>0</v>
      </c>
      <c r="AE3297">
        <v>0</v>
      </c>
      <c r="AF3297">
        <v>18</v>
      </c>
      <c r="AG3297">
        <v>54.764800000000001</v>
      </c>
      <c r="AH3297">
        <v>0</v>
      </c>
      <c r="AI3297">
        <v>0</v>
      </c>
      <c r="AJ3297">
        <v>1</v>
      </c>
    </row>
    <row r="3298" spans="1:36" x14ac:dyDescent="0.35">
      <c r="A3298" t="s">
        <v>710</v>
      </c>
      <c r="B3298" t="str">
        <f t="shared" si="51"/>
        <v>2023</v>
      </c>
      <c r="C3298" s="1">
        <v>45041</v>
      </c>
      <c r="D3298" s="1">
        <v>45044</v>
      </c>
      <c r="E3298">
        <v>1150</v>
      </c>
      <c r="F3298" t="s">
        <v>50</v>
      </c>
      <c r="G3298">
        <v>1</v>
      </c>
      <c r="H3298">
        <v>4</v>
      </c>
      <c r="I3298" t="s">
        <v>585</v>
      </c>
      <c r="J3298" t="s">
        <v>711</v>
      </c>
      <c r="K3298" t="s">
        <v>38</v>
      </c>
      <c r="L3298">
        <v>3252000</v>
      </c>
      <c r="M3298" t="s">
        <v>44</v>
      </c>
      <c r="N3298">
        <v>1.58</v>
      </c>
      <c r="O3298" s="6">
        <v>5138.16</v>
      </c>
      <c r="P3298">
        <v>305.59249999999997</v>
      </c>
      <c r="Q3298">
        <v>5.5006649999999997</v>
      </c>
      <c r="R3298">
        <v>0</v>
      </c>
      <c r="S3298">
        <v>298127.64179999998</v>
      </c>
      <c r="T3298">
        <v>0</v>
      </c>
      <c r="U3298">
        <v>0</v>
      </c>
      <c r="V3298">
        <v>53662.98</v>
      </c>
      <c r="W3298">
        <v>53662.98</v>
      </c>
      <c r="X3298" t="s">
        <v>712</v>
      </c>
      <c r="Y3298" t="s">
        <v>713</v>
      </c>
      <c r="Z3298">
        <v>156</v>
      </c>
      <c r="AA3298" t="s">
        <v>63</v>
      </c>
      <c r="AB3298">
        <v>156</v>
      </c>
      <c r="AC3298" t="s">
        <v>63</v>
      </c>
      <c r="AD3298">
        <v>0</v>
      </c>
      <c r="AE3298">
        <v>0</v>
      </c>
      <c r="AF3298">
        <v>18</v>
      </c>
      <c r="AG3298">
        <v>54.709800000000001</v>
      </c>
      <c r="AH3298">
        <v>0</v>
      </c>
      <c r="AI3298">
        <v>0</v>
      </c>
      <c r="AJ3298">
        <v>1</v>
      </c>
    </row>
    <row r="3299" spans="1:36" x14ac:dyDescent="0.35">
      <c r="A3299" t="s">
        <v>567</v>
      </c>
      <c r="B3299" t="str">
        <f t="shared" si="51"/>
        <v>2021</v>
      </c>
      <c r="C3299" s="1">
        <v>44288</v>
      </c>
      <c r="D3299" s="1">
        <v>44291</v>
      </c>
      <c r="E3299">
        <v>1030</v>
      </c>
      <c r="F3299" t="s">
        <v>42</v>
      </c>
      <c r="G3299">
        <v>1</v>
      </c>
      <c r="H3299">
        <v>1</v>
      </c>
      <c r="I3299" t="s">
        <v>640</v>
      </c>
      <c r="J3299" t="s">
        <v>81</v>
      </c>
      <c r="K3299" t="s">
        <v>38</v>
      </c>
      <c r="L3299">
        <v>404860000</v>
      </c>
      <c r="M3299" t="s">
        <v>44</v>
      </c>
      <c r="N3299">
        <v>0.61360000000000003</v>
      </c>
      <c r="O3299" s="6">
        <v>248422.09599999999</v>
      </c>
      <c r="P3299">
        <v>10688.3</v>
      </c>
      <c r="Q3299">
        <v>152.88</v>
      </c>
      <c r="R3299">
        <v>4.0000000000000001E-3</v>
      </c>
      <c r="S3299">
        <v>14793936.2717</v>
      </c>
      <c r="T3299">
        <v>0</v>
      </c>
      <c r="U3299">
        <v>0</v>
      </c>
      <c r="V3299">
        <v>1331453.32</v>
      </c>
      <c r="W3299">
        <v>1331453.32</v>
      </c>
      <c r="X3299" t="s">
        <v>382</v>
      </c>
      <c r="Y3299" t="s">
        <v>383</v>
      </c>
      <c r="Z3299">
        <v>156</v>
      </c>
      <c r="AA3299" t="s">
        <v>63</v>
      </c>
      <c r="AB3299">
        <v>156</v>
      </c>
      <c r="AC3299" t="s">
        <v>63</v>
      </c>
      <c r="AD3299">
        <v>0</v>
      </c>
      <c r="AE3299">
        <v>0</v>
      </c>
      <c r="AF3299">
        <v>18</v>
      </c>
      <c r="AG3299">
        <v>57.061399999999999</v>
      </c>
      <c r="AH3299">
        <v>0</v>
      </c>
      <c r="AI3299">
        <v>0</v>
      </c>
      <c r="AJ3299">
        <v>1</v>
      </c>
    </row>
    <row r="3300" spans="1:36" x14ac:dyDescent="0.35">
      <c r="A3300" t="s">
        <v>112</v>
      </c>
      <c r="B3300" t="str">
        <f t="shared" si="51"/>
        <v>2024</v>
      </c>
      <c r="C3300" s="1">
        <v>45403</v>
      </c>
      <c r="D3300" s="1">
        <v>45401</v>
      </c>
      <c r="E3300">
        <v>1030</v>
      </c>
      <c r="F3300" t="s">
        <v>42</v>
      </c>
      <c r="G3300">
        <v>1</v>
      </c>
      <c r="H3300">
        <v>1</v>
      </c>
      <c r="I3300" t="s">
        <v>58</v>
      </c>
      <c r="J3300" t="s">
        <v>59</v>
      </c>
      <c r="K3300" t="s">
        <v>38</v>
      </c>
      <c r="L3300">
        <v>100900000</v>
      </c>
      <c r="M3300" t="s">
        <v>44</v>
      </c>
      <c r="N3300">
        <v>0.99450000000000005</v>
      </c>
      <c r="O3300" s="6">
        <v>100345.05</v>
      </c>
      <c r="P3300">
        <v>8117.6</v>
      </c>
      <c r="Q3300">
        <v>2006.9</v>
      </c>
      <c r="R3300">
        <v>0</v>
      </c>
      <c r="S3300">
        <v>6536253.8923000004</v>
      </c>
      <c r="T3300">
        <v>0</v>
      </c>
      <c r="U3300">
        <v>0</v>
      </c>
      <c r="V3300">
        <v>1176525.23</v>
      </c>
      <c r="W3300">
        <v>1176525.23</v>
      </c>
      <c r="X3300" t="s">
        <v>82</v>
      </c>
      <c r="Y3300" t="s">
        <v>83</v>
      </c>
      <c r="Z3300">
        <v>156</v>
      </c>
      <c r="AA3300" t="s">
        <v>63</v>
      </c>
      <c r="AB3300">
        <v>156</v>
      </c>
      <c r="AC3300" t="s">
        <v>63</v>
      </c>
      <c r="AD3300">
        <v>0</v>
      </c>
      <c r="AE3300">
        <v>0</v>
      </c>
      <c r="AF3300">
        <v>18</v>
      </c>
      <c r="AG3300">
        <v>59.167900000000003</v>
      </c>
      <c r="AH3300">
        <v>0</v>
      </c>
      <c r="AI3300">
        <v>0</v>
      </c>
      <c r="AJ3300">
        <v>1</v>
      </c>
    </row>
    <row r="3301" spans="1:36" x14ac:dyDescent="0.35">
      <c r="A3301" t="s">
        <v>561</v>
      </c>
      <c r="B3301" t="str">
        <f t="shared" si="51"/>
        <v>2024</v>
      </c>
      <c r="C3301" s="1">
        <v>45366</v>
      </c>
      <c r="D3301" s="1">
        <v>45365</v>
      </c>
      <c r="E3301">
        <v>1030</v>
      </c>
      <c r="F3301" t="s">
        <v>42</v>
      </c>
      <c r="G3301">
        <v>1</v>
      </c>
      <c r="H3301">
        <v>1</v>
      </c>
      <c r="I3301" t="s">
        <v>85</v>
      </c>
      <c r="J3301" t="s">
        <v>73</v>
      </c>
      <c r="K3301" t="s">
        <v>38</v>
      </c>
      <c r="L3301">
        <v>6262000</v>
      </c>
      <c r="M3301" t="s">
        <v>44</v>
      </c>
      <c r="N3301">
        <v>2.0287000000000002</v>
      </c>
      <c r="O3301" s="6">
        <v>12703.7194</v>
      </c>
      <c r="P3301">
        <v>903.83040000000005</v>
      </c>
      <c r="Q3301">
        <v>23.713484000000001</v>
      </c>
      <c r="R3301">
        <v>11.985168</v>
      </c>
      <c r="S3301">
        <v>807764.22360000003</v>
      </c>
      <c r="T3301">
        <v>0</v>
      </c>
      <c r="U3301">
        <v>0</v>
      </c>
      <c r="V3301">
        <v>145397.56</v>
      </c>
      <c r="W3301">
        <v>145397.56</v>
      </c>
      <c r="X3301" t="s">
        <v>244</v>
      </c>
      <c r="Y3301" t="s">
        <v>245</v>
      </c>
      <c r="Z3301">
        <v>156</v>
      </c>
      <c r="AA3301" t="s">
        <v>63</v>
      </c>
      <c r="AB3301">
        <v>156</v>
      </c>
      <c r="AC3301" t="s">
        <v>63</v>
      </c>
      <c r="AD3301">
        <v>0</v>
      </c>
      <c r="AE3301">
        <v>0</v>
      </c>
      <c r="AF3301">
        <v>18</v>
      </c>
      <c r="AG3301">
        <v>59.206099999999999</v>
      </c>
      <c r="AH3301">
        <v>0</v>
      </c>
      <c r="AI3301">
        <v>0</v>
      </c>
      <c r="AJ3301">
        <v>1</v>
      </c>
    </row>
    <row r="3302" spans="1:36" x14ac:dyDescent="0.35">
      <c r="A3302" t="s">
        <v>687</v>
      </c>
      <c r="B3302" t="str">
        <f t="shared" si="51"/>
        <v>2024</v>
      </c>
      <c r="C3302" s="1">
        <v>45637</v>
      </c>
      <c r="D3302" s="1">
        <v>45642</v>
      </c>
      <c r="E3302">
        <v>1030</v>
      </c>
      <c r="F3302" t="s">
        <v>42</v>
      </c>
      <c r="G3302">
        <v>1</v>
      </c>
      <c r="H3302">
        <v>13</v>
      </c>
      <c r="I3302" t="s">
        <v>99</v>
      </c>
      <c r="J3302" t="s">
        <v>823</v>
      </c>
      <c r="K3302" t="s">
        <v>38</v>
      </c>
      <c r="L3302">
        <v>2625000</v>
      </c>
      <c r="M3302" t="s">
        <v>44</v>
      </c>
      <c r="N3302">
        <v>1.1718999999999999</v>
      </c>
      <c r="O3302" s="6">
        <v>3076.2375000000002</v>
      </c>
      <c r="P3302">
        <v>407.16251999999997</v>
      </c>
      <c r="Q3302">
        <v>61.523797000000002</v>
      </c>
      <c r="R3302">
        <v>0</v>
      </c>
      <c r="S3302">
        <v>215923.35140000001</v>
      </c>
      <c r="T3302">
        <v>0</v>
      </c>
      <c r="U3302">
        <v>0</v>
      </c>
      <c r="V3302">
        <v>19433.099999999999</v>
      </c>
      <c r="W3302">
        <v>19433.099999999999</v>
      </c>
      <c r="X3302" t="s">
        <v>199</v>
      </c>
      <c r="Y3302" t="s">
        <v>200</v>
      </c>
      <c r="Z3302">
        <v>156</v>
      </c>
      <c r="AA3302" t="s">
        <v>63</v>
      </c>
      <c r="AB3302">
        <v>156</v>
      </c>
      <c r="AC3302" t="s">
        <v>63</v>
      </c>
      <c r="AD3302">
        <v>0</v>
      </c>
      <c r="AE3302">
        <v>0</v>
      </c>
      <c r="AF3302">
        <v>18</v>
      </c>
      <c r="AG3302">
        <v>60.910600000000002</v>
      </c>
      <c r="AH3302">
        <v>0</v>
      </c>
      <c r="AI3302">
        <v>1</v>
      </c>
      <c r="AJ3302">
        <v>1</v>
      </c>
    </row>
    <row r="3303" spans="1:36" x14ac:dyDescent="0.35">
      <c r="A3303" t="s">
        <v>1196</v>
      </c>
      <c r="B3303" t="str">
        <f t="shared" si="51"/>
        <v>2022</v>
      </c>
      <c r="D3303" s="1">
        <v>44922</v>
      </c>
      <c r="E3303">
        <v>1150</v>
      </c>
      <c r="F3303" t="s">
        <v>50</v>
      </c>
      <c r="G3303">
        <v>1</v>
      </c>
      <c r="H3303">
        <v>1</v>
      </c>
      <c r="I3303" t="s">
        <v>197</v>
      </c>
      <c r="J3303" t="s">
        <v>756</v>
      </c>
      <c r="K3303" t="s">
        <v>38</v>
      </c>
      <c r="L3303">
        <v>10679030</v>
      </c>
      <c r="M3303" t="s">
        <v>44</v>
      </c>
      <c r="N3303">
        <v>2.4405000000000001</v>
      </c>
      <c r="O3303" s="6">
        <v>26062.172715000001</v>
      </c>
      <c r="P3303">
        <v>2491.6378079999999</v>
      </c>
      <c r="Q3303">
        <v>28.990632000000002</v>
      </c>
      <c r="R3303">
        <v>557.37895000000003</v>
      </c>
      <c r="S3303">
        <v>1636180.9357</v>
      </c>
      <c r="T3303">
        <v>0</v>
      </c>
      <c r="U3303">
        <v>0</v>
      </c>
      <c r="V3303">
        <v>294512.57</v>
      </c>
      <c r="W3303">
        <v>294512.57</v>
      </c>
      <c r="X3303" t="s">
        <v>96</v>
      </c>
      <c r="Y3303" t="s">
        <v>97</v>
      </c>
      <c r="Z3303">
        <v>156</v>
      </c>
      <c r="AA3303" t="s">
        <v>63</v>
      </c>
      <c r="AB3303">
        <v>156</v>
      </c>
      <c r="AC3303" t="s">
        <v>63</v>
      </c>
      <c r="AD3303">
        <v>0</v>
      </c>
      <c r="AE3303">
        <v>0</v>
      </c>
      <c r="AF3303">
        <v>18</v>
      </c>
      <c r="AG3303">
        <v>56.148600000000002</v>
      </c>
      <c r="AH3303">
        <v>0</v>
      </c>
      <c r="AI3303">
        <v>1</v>
      </c>
      <c r="AJ3303">
        <v>1</v>
      </c>
    </row>
    <row r="3304" spans="1:36" x14ac:dyDescent="0.35">
      <c r="A3304" t="s">
        <v>1174</v>
      </c>
      <c r="B3304" t="str">
        <f t="shared" si="51"/>
        <v>2024</v>
      </c>
      <c r="C3304" s="2">
        <v>45544</v>
      </c>
      <c r="D3304" s="1">
        <v>45544</v>
      </c>
      <c r="E3304">
        <v>1150</v>
      </c>
      <c r="F3304" t="s">
        <v>50</v>
      </c>
      <c r="G3304">
        <v>1</v>
      </c>
      <c r="H3304">
        <v>5</v>
      </c>
      <c r="I3304" t="s">
        <v>279</v>
      </c>
      <c r="J3304" t="s">
        <v>305</v>
      </c>
      <c r="K3304" t="s">
        <v>38</v>
      </c>
      <c r="L3304">
        <v>46988000</v>
      </c>
      <c r="M3304" t="s">
        <v>44</v>
      </c>
      <c r="N3304">
        <v>2.1861999999999999</v>
      </c>
      <c r="O3304" s="6">
        <v>102725.16559999999</v>
      </c>
      <c r="P3304">
        <v>17902.111819999998</v>
      </c>
      <c r="Q3304">
        <v>306.65049099999999</v>
      </c>
      <c r="R3304">
        <v>0</v>
      </c>
      <c r="S3304">
        <v>7255322.2512999997</v>
      </c>
      <c r="T3304">
        <v>0</v>
      </c>
      <c r="U3304">
        <v>0</v>
      </c>
      <c r="V3304">
        <v>1305958.02</v>
      </c>
      <c r="W3304">
        <v>1305958.02</v>
      </c>
      <c r="X3304" t="s">
        <v>718</v>
      </c>
      <c r="Y3304" t="s">
        <v>719</v>
      </c>
      <c r="Z3304">
        <v>156</v>
      </c>
      <c r="AA3304" t="s">
        <v>63</v>
      </c>
      <c r="AB3304">
        <v>156</v>
      </c>
      <c r="AC3304" t="s">
        <v>63</v>
      </c>
      <c r="AD3304">
        <v>0</v>
      </c>
      <c r="AE3304">
        <v>0</v>
      </c>
      <c r="AF3304">
        <v>18</v>
      </c>
      <c r="AG3304">
        <v>59.994100000000003</v>
      </c>
      <c r="AH3304">
        <v>0</v>
      </c>
      <c r="AI3304">
        <v>0</v>
      </c>
      <c r="AJ3304">
        <v>1</v>
      </c>
    </row>
    <row r="3305" spans="1:36" x14ac:dyDescent="0.35">
      <c r="A3305" t="s">
        <v>1108</v>
      </c>
      <c r="B3305" t="str">
        <f t="shared" si="51"/>
        <v>2022</v>
      </c>
      <c r="D3305" s="1">
        <v>44895</v>
      </c>
      <c r="E3305">
        <v>1030</v>
      </c>
      <c r="F3305" t="s">
        <v>42</v>
      </c>
      <c r="G3305">
        <v>1</v>
      </c>
      <c r="H3305">
        <v>2</v>
      </c>
      <c r="I3305" t="s">
        <v>984</v>
      </c>
      <c r="J3305" t="s">
        <v>2209</v>
      </c>
      <c r="K3305" t="s">
        <v>38</v>
      </c>
      <c r="L3305">
        <v>4100000</v>
      </c>
      <c r="M3305" t="s">
        <v>44</v>
      </c>
      <c r="N3305">
        <v>0.5</v>
      </c>
      <c r="O3305" s="6">
        <v>2050</v>
      </c>
      <c r="P3305">
        <v>4443.2550119999996</v>
      </c>
      <c r="Q3305">
        <v>40.999993000000003</v>
      </c>
      <c r="R3305">
        <v>0</v>
      </c>
      <c r="S3305">
        <v>358524.1617</v>
      </c>
      <c r="T3305">
        <v>0</v>
      </c>
      <c r="U3305">
        <v>0</v>
      </c>
      <c r="V3305">
        <v>64534.23</v>
      </c>
      <c r="W3305">
        <v>64534.23</v>
      </c>
      <c r="X3305" t="s">
        <v>403</v>
      </c>
      <c r="Y3305" t="s">
        <v>404</v>
      </c>
      <c r="Z3305">
        <v>388</v>
      </c>
      <c r="AA3305" t="s">
        <v>405</v>
      </c>
      <c r="AB3305">
        <v>156</v>
      </c>
      <c r="AC3305" t="s">
        <v>63</v>
      </c>
      <c r="AD3305">
        <v>0</v>
      </c>
      <c r="AE3305">
        <v>0</v>
      </c>
      <c r="AF3305">
        <v>18</v>
      </c>
      <c r="AG3305">
        <v>54.868299999999998</v>
      </c>
      <c r="AH3305">
        <v>0</v>
      </c>
      <c r="AI3305">
        <v>0</v>
      </c>
      <c r="AJ3305">
        <v>1</v>
      </c>
    </row>
    <row r="3306" spans="1:36" x14ac:dyDescent="0.35">
      <c r="A3306" t="s">
        <v>1311</v>
      </c>
      <c r="B3306" t="str">
        <f t="shared" si="51"/>
        <v>2022</v>
      </c>
      <c r="D3306" s="1">
        <v>44854</v>
      </c>
      <c r="E3306">
        <v>1150</v>
      </c>
      <c r="F3306" t="s">
        <v>50</v>
      </c>
      <c r="G3306">
        <v>1</v>
      </c>
      <c r="H3306">
        <v>1</v>
      </c>
      <c r="I3306" t="s">
        <v>322</v>
      </c>
      <c r="J3306" t="s">
        <v>2686</v>
      </c>
      <c r="K3306" t="s">
        <v>38</v>
      </c>
      <c r="L3306">
        <v>27000000</v>
      </c>
      <c r="M3306" t="s">
        <v>44</v>
      </c>
      <c r="N3306">
        <v>0.79400000000000004</v>
      </c>
      <c r="O3306" s="6">
        <v>21438</v>
      </c>
      <c r="P3306">
        <v>8789.3017999999993</v>
      </c>
      <c r="Q3306">
        <v>428.75991800000003</v>
      </c>
      <c r="R3306">
        <v>0</v>
      </c>
      <c r="S3306">
        <v>1656215.0649999999</v>
      </c>
      <c r="T3306">
        <v>49686.45</v>
      </c>
      <c r="U3306">
        <v>0</v>
      </c>
      <c r="V3306">
        <v>307062.27</v>
      </c>
      <c r="W3306">
        <v>356748.72</v>
      </c>
      <c r="X3306" t="s">
        <v>695</v>
      </c>
      <c r="Y3306" t="s">
        <v>696</v>
      </c>
      <c r="Z3306">
        <v>156</v>
      </c>
      <c r="AA3306" t="s">
        <v>63</v>
      </c>
      <c r="AB3306">
        <v>156</v>
      </c>
      <c r="AC3306" t="s">
        <v>63</v>
      </c>
      <c r="AD3306">
        <v>3</v>
      </c>
      <c r="AE3306">
        <v>0</v>
      </c>
      <c r="AF3306">
        <v>18</v>
      </c>
      <c r="AG3306">
        <v>54.025700000000001</v>
      </c>
      <c r="AH3306">
        <v>0</v>
      </c>
      <c r="AI3306">
        <v>0</v>
      </c>
      <c r="AJ3306">
        <v>1</v>
      </c>
    </row>
    <row r="3307" spans="1:36" x14ac:dyDescent="0.35">
      <c r="A3307" t="s">
        <v>1265</v>
      </c>
      <c r="B3307" t="str">
        <f t="shared" si="51"/>
        <v>2021</v>
      </c>
      <c r="C3307" s="1">
        <v>44422</v>
      </c>
      <c r="D3307" s="1">
        <v>44427</v>
      </c>
      <c r="E3307">
        <v>1150</v>
      </c>
      <c r="F3307" t="s">
        <v>50</v>
      </c>
      <c r="G3307">
        <v>1</v>
      </c>
      <c r="H3307">
        <v>3</v>
      </c>
      <c r="I3307" t="s">
        <v>237</v>
      </c>
      <c r="J3307" t="s">
        <v>238</v>
      </c>
      <c r="K3307" t="s">
        <v>38</v>
      </c>
      <c r="L3307">
        <v>1231000</v>
      </c>
      <c r="M3307" t="s">
        <v>44</v>
      </c>
      <c r="N3307">
        <v>1.4216</v>
      </c>
      <c r="O3307" s="6">
        <v>1749.9896000000001</v>
      </c>
      <c r="P3307">
        <v>541.79999999999995</v>
      </c>
      <c r="Q3307">
        <v>4.6476240000000004</v>
      </c>
      <c r="R3307">
        <v>0</v>
      </c>
      <c r="S3307">
        <v>131386.94750000001</v>
      </c>
      <c r="T3307">
        <v>23649.65</v>
      </c>
      <c r="U3307">
        <v>0</v>
      </c>
      <c r="V3307">
        <v>28379.58</v>
      </c>
      <c r="W3307">
        <v>52029.23</v>
      </c>
      <c r="X3307" t="s">
        <v>239</v>
      </c>
      <c r="Y3307" t="s">
        <v>240</v>
      </c>
      <c r="Z3307">
        <v>156</v>
      </c>
      <c r="AA3307" t="s">
        <v>63</v>
      </c>
      <c r="AB3307">
        <v>156</v>
      </c>
      <c r="AC3307" t="s">
        <v>63</v>
      </c>
      <c r="AD3307">
        <v>20</v>
      </c>
      <c r="AE3307">
        <v>0</v>
      </c>
      <c r="AF3307">
        <v>18</v>
      </c>
      <c r="AG3307">
        <v>57.213299999999997</v>
      </c>
      <c r="AH3307">
        <v>0</v>
      </c>
      <c r="AI3307">
        <v>0</v>
      </c>
      <c r="AJ3307">
        <v>1</v>
      </c>
    </row>
    <row r="3308" spans="1:36" x14ac:dyDescent="0.35">
      <c r="A3308" t="s">
        <v>2367</v>
      </c>
      <c r="B3308" t="str">
        <f t="shared" si="51"/>
        <v>2025</v>
      </c>
      <c r="C3308" s="1">
        <v>45678</v>
      </c>
      <c r="D3308" s="1">
        <v>45681</v>
      </c>
      <c r="E3308">
        <v>1150</v>
      </c>
      <c r="F3308" t="s">
        <v>50</v>
      </c>
      <c r="G3308">
        <v>1</v>
      </c>
      <c r="H3308">
        <v>12</v>
      </c>
      <c r="I3308" t="s">
        <v>164</v>
      </c>
      <c r="J3308" t="s">
        <v>249</v>
      </c>
      <c r="K3308" t="s">
        <v>38</v>
      </c>
      <c r="L3308">
        <v>14640</v>
      </c>
      <c r="M3308" t="s">
        <v>44</v>
      </c>
      <c r="N3308">
        <v>5.0819000000000001</v>
      </c>
      <c r="O3308" s="6">
        <v>74.399016000000003</v>
      </c>
      <c r="P3308">
        <v>0.74443499999999996</v>
      </c>
      <c r="Q3308">
        <v>0.21748700000000001</v>
      </c>
      <c r="R3308">
        <v>0.375247</v>
      </c>
      <c r="S3308">
        <v>4675.2079000000003</v>
      </c>
      <c r="T3308">
        <v>935.04</v>
      </c>
      <c r="U3308">
        <v>0</v>
      </c>
      <c r="V3308">
        <v>1009.84</v>
      </c>
      <c r="W3308">
        <v>1944.88</v>
      </c>
      <c r="X3308" t="s">
        <v>259</v>
      </c>
      <c r="Y3308" t="s">
        <v>260</v>
      </c>
      <c r="Z3308">
        <v>591</v>
      </c>
      <c r="AA3308" t="s">
        <v>55</v>
      </c>
      <c r="AB3308">
        <v>156</v>
      </c>
      <c r="AC3308" t="s">
        <v>63</v>
      </c>
      <c r="AD3308">
        <v>20</v>
      </c>
      <c r="AE3308">
        <v>0</v>
      </c>
      <c r="AF3308">
        <v>18</v>
      </c>
      <c r="AG3308">
        <v>61.728000000000002</v>
      </c>
      <c r="AH3308">
        <v>0</v>
      </c>
      <c r="AI3308">
        <v>0</v>
      </c>
      <c r="AJ3308">
        <v>1</v>
      </c>
    </row>
    <row r="3309" spans="1:36" x14ac:dyDescent="0.35">
      <c r="A3309" t="s">
        <v>926</v>
      </c>
      <c r="B3309" t="str">
        <f t="shared" si="51"/>
        <v>2019</v>
      </c>
      <c r="D3309" s="1">
        <v>43608</v>
      </c>
      <c r="E3309">
        <v>1150</v>
      </c>
      <c r="F3309" t="s">
        <v>50</v>
      </c>
      <c r="G3309">
        <v>1</v>
      </c>
      <c r="H3309">
        <v>1</v>
      </c>
      <c r="I3309" t="s">
        <v>322</v>
      </c>
      <c r="J3309" t="s">
        <v>2688</v>
      </c>
      <c r="K3309" t="s">
        <v>38</v>
      </c>
      <c r="L3309">
        <v>3000</v>
      </c>
      <c r="M3309" t="s">
        <v>130</v>
      </c>
      <c r="N3309">
        <v>450</v>
      </c>
      <c r="O3309" s="6">
        <v>1350</v>
      </c>
      <c r="P3309">
        <v>152.41159999999999</v>
      </c>
      <c r="Q3309">
        <v>27.018419999999999</v>
      </c>
      <c r="R3309">
        <v>0</v>
      </c>
      <c r="S3309">
        <v>77320.722399999999</v>
      </c>
      <c r="T3309">
        <v>2319.62</v>
      </c>
      <c r="U3309">
        <v>0</v>
      </c>
      <c r="V3309">
        <v>14335.26</v>
      </c>
      <c r="W3309">
        <v>16654.88</v>
      </c>
      <c r="X3309" t="s">
        <v>244</v>
      </c>
      <c r="Y3309" t="s">
        <v>245</v>
      </c>
      <c r="Z3309">
        <v>156</v>
      </c>
      <c r="AA3309" t="s">
        <v>63</v>
      </c>
      <c r="AB3309">
        <v>156</v>
      </c>
      <c r="AC3309" t="s">
        <v>63</v>
      </c>
      <c r="AG3309">
        <v>50.554400000000001</v>
      </c>
      <c r="AH3309">
        <v>0</v>
      </c>
      <c r="AI3309">
        <v>0</v>
      </c>
      <c r="AJ3309">
        <v>1</v>
      </c>
    </row>
    <row r="3310" spans="1:36" x14ac:dyDescent="0.35">
      <c r="A3310" t="s">
        <v>450</v>
      </c>
      <c r="B3310" t="str">
        <f t="shared" si="51"/>
        <v>2019</v>
      </c>
      <c r="D3310" s="1">
        <v>43809</v>
      </c>
      <c r="E3310">
        <v>1150</v>
      </c>
      <c r="F3310" t="s">
        <v>50</v>
      </c>
      <c r="G3310">
        <v>1</v>
      </c>
      <c r="H3310">
        <v>5</v>
      </c>
      <c r="I3310" t="s">
        <v>211</v>
      </c>
      <c r="J3310" t="s">
        <v>2689</v>
      </c>
      <c r="K3310" t="s">
        <v>38</v>
      </c>
      <c r="L3310">
        <v>499000</v>
      </c>
      <c r="M3310" t="s">
        <v>44</v>
      </c>
      <c r="N3310">
        <v>2.2553999999999998</v>
      </c>
      <c r="O3310" s="6">
        <v>1125.4446</v>
      </c>
      <c r="P3310">
        <v>57.194800000000001</v>
      </c>
      <c r="Q3310">
        <v>3.0946790000000002</v>
      </c>
      <c r="R3310">
        <v>0</v>
      </c>
      <c r="S3310">
        <v>62719.867299999998</v>
      </c>
      <c r="T3310">
        <v>0</v>
      </c>
      <c r="U3310">
        <v>0</v>
      </c>
      <c r="V3310">
        <v>11289.58</v>
      </c>
      <c r="W3310">
        <v>11289.58</v>
      </c>
      <c r="X3310" t="s">
        <v>96</v>
      </c>
      <c r="Y3310" t="s">
        <v>97</v>
      </c>
      <c r="Z3310">
        <v>156</v>
      </c>
      <c r="AA3310" t="s">
        <v>63</v>
      </c>
      <c r="AB3310">
        <v>156</v>
      </c>
      <c r="AC3310" t="s">
        <v>63</v>
      </c>
      <c r="AG3310">
        <v>52.895299999999999</v>
      </c>
      <c r="AH3310">
        <v>0</v>
      </c>
      <c r="AI3310">
        <v>1</v>
      </c>
      <c r="AJ3310">
        <v>1</v>
      </c>
    </row>
    <row r="3311" spans="1:36" x14ac:dyDescent="0.35">
      <c r="A3311" t="s">
        <v>1573</v>
      </c>
      <c r="B3311" t="str">
        <f t="shared" si="51"/>
        <v>2019</v>
      </c>
      <c r="D3311" s="1">
        <v>43581</v>
      </c>
      <c r="E3311">
        <v>1030</v>
      </c>
      <c r="F3311" t="s">
        <v>42</v>
      </c>
      <c r="G3311">
        <v>1</v>
      </c>
      <c r="H3311">
        <v>84</v>
      </c>
      <c r="I3311" t="s">
        <v>51</v>
      </c>
      <c r="J3311" t="s">
        <v>2690</v>
      </c>
      <c r="K3311" t="s">
        <v>38</v>
      </c>
      <c r="L3311">
        <v>6000</v>
      </c>
      <c r="M3311" t="s">
        <v>44</v>
      </c>
      <c r="N3311">
        <v>1.27</v>
      </c>
      <c r="O3311" s="6">
        <v>7.62</v>
      </c>
      <c r="P3311">
        <v>0.22939999999999999</v>
      </c>
      <c r="Q3311">
        <v>0.15226899999999999</v>
      </c>
      <c r="R3311">
        <v>0</v>
      </c>
      <c r="S3311">
        <v>404.53879999999998</v>
      </c>
      <c r="T3311">
        <v>80.91</v>
      </c>
      <c r="U3311">
        <v>0</v>
      </c>
      <c r="V3311">
        <v>87.38</v>
      </c>
      <c r="W3311">
        <v>168.29</v>
      </c>
      <c r="X3311" t="s">
        <v>259</v>
      </c>
      <c r="Y3311" t="s">
        <v>260</v>
      </c>
      <c r="Z3311">
        <v>591</v>
      </c>
      <c r="AA3311" t="s">
        <v>55</v>
      </c>
      <c r="AB3311">
        <v>156</v>
      </c>
      <c r="AC3311" t="s">
        <v>63</v>
      </c>
      <c r="AG3311">
        <v>50.554699999999997</v>
      </c>
      <c r="AH3311">
        <v>0</v>
      </c>
      <c r="AI3311">
        <v>0</v>
      </c>
      <c r="AJ3311">
        <v>1</v>
      </c>
    </row>
    <row r="3312" spans="1:36" x14ac:dyDescent="0.35">
      <c r="A3312" t="s">
        <v>925</v>
      </c>
      <c r="B3312" t="str">
        <f t="shared" si="51"/>
        <v>2019</v>
      </c>
      <c r="D3312" s="1">
        <v>43774</v>
      </c>
      <c r="E3312">
        <v>1030</v>
      </c>
      <c r="F3312" t="s">
        <v>42</v>
      </c>
      <c r="G3312">
        <v>1</v>
      </c>
      <c r="H3312">
        <v>50</v>
      </c>
      <c r="I3312" t="s">
        <v>242</v>
      </c>
      <c r="J3312" t="s">
        <v>2691</v>
      </c>
      <c r="K3312" t="s">
        <v>38</v>
      </c>
      <c r="L3312">
        <v>2000</v>
      </c>
      <c r="M3312" t="s">
        <v>44</v>
      </c>
      <c r="N3312">
        <v>7.4</v>
      </c>
      <c r="O3312" s="6">
        <v>14.8</v>
      </c>
      <c r="P3312">
        <v>0.72185600000000005</v>
      </c>
      <c r="Q3312">
        <v>0.29598600000000003</v>
      </c>
      <c r="R3312">
        <v>6.5433000000000005E-2</v>
      </c>
      <c r="S3312">
        <v>839.50199999999995</v>
      </c>
      <c r="T3312">
        <v>167.9</v>
      </c>
      <c r="U3312">
        <v>0</v>
      </c>
      <c r="V3312">
        <v>181.33</v>
      </c>
      <c r="W3312">
        <v>349.23</v>
      </c>
      <c r="X3312" t="s">
        <v>1726</v>
      </c>
      <c r="Y3312" t="s">
        <v>179</v>
      </c>
      <c r="Z3312">
        <v>840</v>
      </c>
      <c r="AA3312" t="s">
        <v>180</v>
      </c>
      <c r="AB3312">
        <v>156</v>
      </c>
      <c r="AC3312" t="s">
        <v>63</v>
      </c>
      <c r="AG3312">
        <v>52.854300000000002</v>
      </c>
      <c r="AH3312">
        <v>0</v>
      </c>
      <c r="AI3312">
        <v>0</v>
      </c>
      <c r="AJ3312">
        <v>1</v>
      </c>
    </row>
    <row r="3313" spans="1:36" x14ac:dyDescent="0.35">
      <c r="A3313" t="s">
        <v>1235</v>
      </c>
      <c r="B3313" t="str">
        <f t="shared" si="51"/>
        <v>2025</v>
      </c>
      <c r="C3313" s="1">
        <v>45692</v>
      </c>
      <c r="D3313" s="1">
        <v>45693</v>
      </c>
      <c r="E3313">
        <v>1150</v>
      </c>
      <c r="F3313" t="s">
        <v>50</v>
      </c>
      <c r="G3313">
        <v>1</v>
      </c>
      <c r="H3313">
        <v>1</v>
      </c>
      <c r="I3313" t="s">
        <v>99</v>
      </c>
      <c r="J3313" t="s">
        <v>899</v>
      </c>
      <c r="K3313" t="s">
        <v>38</v>
      </c>
      <c r="L3313">
        <v>21202000</v>
      </c>
      <c r="M3313" t="s">
        <v>44</v>
      </c>
      <c r="N3313">
        <v>1.9059999999999999</v>
      </c>
      <c r="O3313" s="6">
        <v>40411.012000000002</v>
      </c>
      <c r="P3313">
        <v>3051.93669</v>
      </c>
      <c r="Q3313">
        <v>62.222937000000002</v>
      </c>
      <c r="R3313">
        <v>174.14760000000001</v>
      </c>
      <c r="S3313">
        <v>2711350.8406000002</v>
      </c>
      <c r="T3313">
        <v>0</v>
      </c>
      <c r="U3313">
        <v>0</v>
      </c>
      <c r="V3313">
        <v>244021.58</v>
      </c>
      <c r="W3313">
        <v>244021.58</v>
      </c>
      <c r="X3313" t="s">
        <v>79</v>
      </c>
      <c r="Y3313" t="s">
        <v>75</v>
      </c>
      <c r="Z3313">
        <v>156</v>
      </c>
      <c r="AA3313" t="s">
        <v>63</v>
      </c>
      <c r="AB3313">
        <v>156</v>
      </c>
      <c r="AC3313" t="s">
        <v>63</v>
      </c>
      <c r="AD3313">
        <v>0</v>
      </c>
      <c r="AE3313">
        <v>0</v>
      </c>
      <c r="AF3313">
        <v>18</v>
      </c>
      <c r="AG3313">
        <v>62.0456</v>
      </c>
      <c r="AH3313">
        <v>0</v>
      </c>
      <c r="AI3313">
        <v>0</v>
      </c>
      <c r="AJ3313">
        <v>1</v>
      </c>
    </row>
    <row r="3314" spans="1:36" x14ac:dyDescent="0.35">
      <c r="A3314" t="s">
        <v>822</v>
      </c>
      <c r="B3314" t="str">
        <f t="shared" si="51"/>
        <v>2020</v>
      </c>
      <c r="D3314" s="1">
        <v>43994</v>
      </c>
      <c r="E3314">
        <v>1030</v>
      </c>
      <c r="F3314" t="s">
        <v>42</v>
      </c>
      <c r="G3314">
        <v>1</v>
      </c>
      <c r="H3314">
        <v>2</v>
      </c>
      <c r="I3314" t="s">
        <v>58</v>
      </c>
      <c r="J3314" t="s">
        <v>1776</v>
      </c>
      <c r="L3314">
        <v>31850</v>
      </c>
      <c r="M3314" t="s">
        <v>130</v>
      </c>
      <c r="N3314">
        <v>682.69</v>
      </c>
      <c r="O3314" s="6">
        <v>21743.676500000001</v>
      </c>
      <c r="P3314">
        <v>1379.1476950000001</v>
      </c>
      <c r="Q3314">
        <v>13.726663</v>
      </c>
      <c r="R3314">
        <v>140.82239999999999</v>
      </c>
      <c r="S3314">
        <v>1350699.9084999999</v>
      </c>
      <c r="T3314">
        <v>0</v>
      </c>
      <c r="U3314">
        <v>0</v>
      </c>
      <c r="V3314">
        <v>0</v>
      </c>
      <c r="W3314">
        <v>0</v>
      </c>
      <c r="X3314" t="s">
        <v>82</v>
      </c>
      <c r="Y3314" t="s">
        <v>83</v>
      </c>
      <c r="Z3314">
        <v>156</v>
      </c>
      <c r="AA3314" t="s">
        <v>63</v>
      </c>
      <c r="AB3314">
        <v>156</v>
      </c>
      <c r="AC3314" t="s">
        <v>63</v>
      </c>
      <c r="AD3314">
        <v>0</v>
      </c>
      <c r="AE3314">
        <v>0</v>
      </c>
      <c r="AF3314">
        <v>18</v>
      </c>
      <c r="AG3314">
        <v>58.026299999999999</v>
      </c>
      <c r="AH3314">
        <v>0</v>
      </c>
      <c r="AI3314">
        <v>0</v>
      </c>
      <c r="AJ3314">
        <v>1</v>
      </c>
    </row>
    <row r="3315" spans="1:36" x14ac:dyDescent="0.35">
      <c r="A3315" t="s">
        <v>532</v>
      </c>
      <c r="B3315" t="str">
        <f t="shared" si="51"/>
        <v>2022</v>
      </c>
      <c r="D3315" s="1">
        <v>44642</v>
      </c>
      <c r="E3315">
        <v>1150</v>
      </c>
      <c r="F3315" t="s">
        <v>50</v>
      </c>
      <c r="G3315">
        <v>1</v>
      </c>
      <c r="H3315">
        <v>11</v>
      </c>
      <c r="I3315" t="s">
        <v>553</v>
      </c>
      <c r="J3315" t="s">
        <v>2692</v>
      </c>
      <c r="K3315" t="s">
        <v>38</v>
      </c>
      <c r="L3315">
        <v>1000000</v>
      </c>
      <c r="M3315" t="s">
        <v>44</v>
      </c>
      <c r="N3315">
        <v>3.5350000000000001</v>
      </c>
      <c r="O3315" s="6">
        <v>3535</v>
      </c>
      <c r="P3315">
        <v>699.25828000000001</v>
      </c>
      <c r="Q3315">
        <v>10.604604</v>
      </c>
      <c r="R3315">
        <v>0</v>
      </c>
      <c r="S3315">
        <v>234345.152</v>
      </c>
      <c r="T3315">
        <v>0</v>
      </c>
      <c r="U3315">
        <v>0</v>
      </c>
      <c r="V3315">
        <v>42182.13</v>
      </c>
      <c r="W3315">
        <v>42182.13</v>
      </c>
      <c r="X3315" t="s">
        <v>244</v>
      </c>
      <c r="Y3315" t="s">
        <v>245</v>
      </c>
      <c r="Z3315">
        <v>156</v>
      </c>
      <c r="AA3315" t="s">
        <v>63</v>
      </c>
      <c r="AB3315">
        <v>156</v>
      </c>
      <c r="AC3315" t="s">
        <v>63</v>
      </c>
      <c r="AD3315">
        <v>0</v>
      </c>
      <c r="AE3315">
        <v>0</v>
      </c>
      <c r="AF3315">
        <v>18</v>
      </c>
      <c r="AG3315">
        <v>55.206600000000002</v>
      </c>
      <c r="AH3315">
        <v>0</v>
      </c>
      <c r="AI3315">
        <v>0</v>
      </c>
      <c r="AJ3315">
        <v>1</v>
      </c>
    </row>
    <row r="3316" spans="1:36" x14ac:dyDescent="0.35">
      <c r="A3316" t="s">
        <v>470</v>
      </c>
      <c r="B3316" t="str">
        <f t="shared" si="51"/>
        <v>2022</v>
      </c>
      <c r="D3316" s="1">
        <v>44795</v>
      </c>
      <c r="E3316">
        <v>1030</v>
      </c>
      <c r="F3316" t="s">
        <v>42</v>
      </c>
      <c r="G3316">
        <v>1</v>
      </c>
      <c r="H3316">
        <v>2</v>
      </c>
      <c r="I3316" t="s">
        <v>678</v>
      </c>
      <c r="J3316" t="s">
        <v>2693</v>
      </c>
      <c r="K3316" t="s">
        <v>38</v>
      </c>
      <c r="L3316">
        <v>1048000</v>
      </c>
      <c r="M3316" t="s">
        <v>44</v>
      </c>
      <c r="N3316">
        <v>3.8105000000000002</v>
      </c>
      <c r="O3316" s="6">
        <v>3993.404</v>
      </c>
      <c r="P3316">
        <v>533.91296199999999</v>
      </c>
      <c r="Q3316">
        <v>17.330325999999999</v>
      </c>
      <c r="R3316">
        <v>0</v>
      </c>
      <c r="S3316">
        <v>243495.35870000001</v>
      </c>
      <c r="T3316">
        <v>0</v>
      </c>
      <c r="U3316">
        <v>0</v>
      </c>
      <c r="V3316">
        <v>43829.16</v>
      </c>
      <c r="W3316">
        <v>43829.16</v>
      </c>
      <c r="X3316" t="s">
        <v>468</v>
      </c>
      <c r="Y3316" t="s">
        <v>469</v>
      </c>
      <c r="Z3316">
        <v>156</v>
      </c>
      <c r="AA3316" t="s">
        <v>63</v>
      </c>
      <c r="AB3316">
        <v>156</v>
      </c>
      <c r="AC3316" t="s">
        <v>63</v>
      </c>
      <c r="AD3316">
        <v>0</v>
      </c>
      <c r="AE3316">
        <v>0</v>
      </c>
      <c r="AF3316">
        <v>18</v>
      </c>
      <c r="AG3316">
        <v>53.578400000000002</v>
      </c>
      <c r="AH3316">
        <v>0</v>
      </c>
      <c r="AI3316">
        <v>0</v>
      </c>
      <c r="AJ3316">
        <v>1</v>
      </c>
    </row>
    <row r="3317" spans="1:36" x14ac:dyDescent="0.35">
      <c r="A3317" t="s">
        <v>1422</v>
      </c>
      <c r="B3317" t="str">
        <f t="shared" si="51"/>
        <v>2022</v>
      </c>
      <c r="D3317" s="1">
        <v>44566</v>
      </c>
      <c r="E3317">
        <v>1030</v>
      </c>
      <c r="F3317" t="s">
        <v>42</v>
      </c>
      <c r="G3317">
        <v>1</v>
      </c>
      <c r="H3317">
        <v>2</v>
      </c>
      <c r="I3317" t="s">
        <v>99</v>
      </c>
      <c r="J3317" t="s">
        <v>109</v>
      </c>
      <c r="K3317" t="s">
        <v>38</v>
      </c>
      <c r="L3317">
        <v>4667000</v>
      </c>
      <c r="M3317" t="s">
        <v>44</v>
      </c>
      <c r="N3317">
        <v>2.786</v>
      </c>
      <c r="O3317" s="6">
        <v>13002.262000000001</v>
      </c>
      <c r="P3317">
        <v>2865.4920000000002</v>
      </c>
      <c r="Q3317">
        <v>22.415310999999999</v>
      </c>
      <c r="R3317">
        <v>169.06402800000001</v>
      </c>
      <c r="S3317">
        <v>925391.12809999997</v>
      </c>
      <c r="T3317">
        <v>0</v>
      </c>
      <c r="U3317">
        <v>0</v>
      </c>
      <c r="V3317">
        <v>83285.2</v>
      </c>
      <c r="W3317">
        <v>83285.2</v>
      </c>
      <c r="X3317" t="s">
        <v>133</v>
      </c>
      <c r="Y3317" t="s">
        <v>134</v>
      </c>
      <c r="Z3317">
        <v>156</v>
      </c>
      <c r="AA3317" t="s">
        <v>63</v>
      </c>
      <c r="AB3317">
        <v>156</v>
      </c>
      <c r="AC3317" t="s">
        <v>63</v>
      </c>
      <c r="AD3317">
        <v>0</v>
      </c>
      <c r="AE3317">
        <v>0</v>
      </c>
      <c r="AF3317">
        <v>18</v>
      </c>
      <c r="AG3317">
        <v>57.623600000000003</v>
      </c>
      <c r="AH3317">
        <v>0</v>
      </c>
      <c r="AI3317">
        <v>0</v>
      </c>
      <c r="AJ3317">
        <v>1</v>
      </c>
    </row>
    <row r="3318" spans="1:36" x14ac:dyDescent="0.35">
      <c r="A3318" t="s">
        <v>686</v>
      </c>
      <c r="B3318" t="str">
        <f t="shared" si="51"/>
        <v>2024</v>
      </c>
      <c r="C3318" s="2">
        <v>45565</v>
      </c>
      <c r="D3318" s="1">
        <v>45565</v>
      </c>
      <c r="E3318">
        <v>1030</v>
      </c>
      <c r="F3318" t="s">
        <v>42</v>
      </c>
      <c r="G3318">
        <v>1</v>
      </c>
      <c r="H3318">
        <v>13</v>
      </c>
      <c r="I3318" t="s">
        <v>132</v>
      </c>
      <c r="J3318" t="s">
        <v>129</v>
      </c>
      <c r="K3318" t="s">
        <v>38</v>
      </c>
      <c r="L3318">
        <v>2050000</v>
      </c>
      <c r="M3318" t="s">
        <v>44</v>
      </c>
      <c r="N3318">
        <v>1.7111000000000001</v>
      </c>
      <c r="O3318" s="6">
        <v>3507.7550000000001</v>
      </c>
      <c r="P3318">
        <v>865.21225800000002</v>
      </c>
      <c r="Q3318">
        <v>7.6193920000000004</v>
      </c>
      <c r="R3318">
        <v>3.8513739999999999</v>
      </c>
      <c r="S3318">
        <v>264019.85149999999</v>
      </c>
      <c r="T3318">
        <v>7920.6</v>
      </c>
      <c r="U3318">
        <v>0</v>
      </c>
      <c r="V3318">
        <v>48949.279999999999</v>
      </c>
      <c r="W3318">
        <v>56869.88</v>
      </c>
      <c r="X3318" t="s">
        <v>133</v>
      </c>
      <c r="Y3318" t="s">
        <v>134</v>
      </c>
      <c r="Z3318">
        <v>156</v>
      </c>
      <c r="AA3318" t="s">
        <v>63</v>
      </c>
      <c r="AB3318">
        <v>156</v>
      </c>
      <c r="AC3318" t="s">
        <v>63</v>
      </c>
      <c r="AD3318">
        <v>3</v>
      </c>
      <c r="AE3318">
        <v>0</v>
      </c>
      <c r="AF3318">
        <v>18</v>
      </c>
      <c r="AG3318">
        <v>60.217300000000002</v>
      </c>
      <c r="AH3318">
        <v>0</v>
      </c>
      <c r="AI3318">
        <v>0</v>
      </c>
      <c r="AJ3318">
        <v>1</v>
      </c>
    </row>
    <row r="3319" spans="1:36" x14ac:dyDescent="0.35">
      <c r="A3319" t="s">
        <v>136</v>
      </c>
      <c r="B3319" t="str">
        <f t="shared" si="51"/>
        <v>2020</v>
      </c>
      <c r="D3319" s="1">
        <v>44167</v>
      </c>
      <c r="E3319">
        <v>1150</v>
      </c>
      <c r="F3319" t="s">
        <v>50</v>
      </c>
      <c r="G3319">
        <v>1</v>
      </c>
      <c r="H3319">
        <v>3</v>
      </c>
      <c r="I3319" t="s">
        <v>137</v>
      </c>
      <c r="J3319" t="s">
        <v>109</v>
      </c>
      <c r="K3319" t="s">
        <v>38</v>
      </c>
      <c r="L3319">
        <v>1490000</v>
      </c>
      <c r="M3319" t="s">
        <v>44</v>
      </c>
      <c r="N3319">
        <v>1.1935</v>
      </c>
      <c r="O3319" s="6">
        <v>1778.3150000000001</v>
      </c>
      <c r="P3319">
        <v>61.657335000000003</v>
      </c>
      <c r="Q3319">
        <v>1.903267</v>
      </c>
      <c r="R3319">
        <v>58.425325000000001</v>
      </c>
      <c r="S3319">
        <v>110914.07640000001</v>
      </c>
      <c r="T3319">
        <v>3327.42</v>
      </c>
      <c r="U3319">
        <v>0</v>
      </c>
      <c r="V3319">
        <v>20563.47</v>
      </c>
      <c r="W3319">
        <v>23890.89</v>
      </c>
      <c r="X3319" t="s">
        <v>138</v>
      </c>
      <c r="Y3319" t="s">
        <v>139</v>
      </c>
      <c r="Z3319">
        <v>380</v>
      </c>
      <c r="AA3319" t="s">
        <v>47</v>
      </c>
      <c r="AB3319">
        <v>156</v>
      </c>
      <c r="AC3319" t="s">
        <v>63</v>
      </c>
      <c r="AD3319">
        <v>3</v>
      </c>
      <c r="AE3319">
        <v>0</v>
      </c>
      <c r="AF3319">
        <v>18</v>
      </c>
      <c r="AG3319">
        <v>58.366399999999999</v>
      </c>
      <c r="AI3319">
        <v>1</v>
      </c>
      <c r="AJ3319">
        <v>1</v>
      </c>
    </row>
    <row r="3320" spans="1:36" x14ac:dyDescent="0.35">
      <c r="A3320" t="s">
        <v>2694</v>
      </c>
      <c r="B3320" t="str">
        <f t="shared" si="51"/>
        <v>2020</v>
      </c>
      <c r="D3320" s="1">
        <v>44172</v>
      </c>
      <c r="E3320">
        <v>1030</v>
      </c>
      <c r="F3320" t="s">
        <v>42</v>
      </c>
      <c r="G3320">
        <v>1</v>
      </c>
      <c r="H3320">
        <v>59</v>
      </c>
      <c r="I3320" t="s">
        <v>322</v>
      </c>
      <c r="J3320" t="s">
        <v>2695</v>
      </c>
      <c r="K3320" t="s">
        <v>38</v>
      </c>
      <c r="L3320">
        <v>10070000</v>
      </c>
      <c r="M3320" t="s">
        <v>44</v>
      </c>
      <c r="N3320">
        <v>1.0178</v>
      </c>
      <c r="O3320" s="6">
        <v>10249.245999999999</v>
      </c>
      <c r="P3320">
        <v>1392.6528000000001</v>
      </c>
      <c r="Q3320">
        <v>204.983856</v>
      </c>
      <c r="R3320">
        <v>310.99178899999998</v>
      </c>
      <c r="S3320">
        <v>709529.05099999998</v>
      </c>
      <c r="T3320">
        <v>21285.87</v>
      </c>
      <c r="U3320">
        <v>0</v>
      </c>
      <c r="V3320">
        <v>131546.69</v>
      </c>
      <c r="W3320">
        <v>152832.56</v>
      </c>
      <c r="X3320" t="s">
        <v>1500</v>
      </c>
      <c r="Y3320" t="s">
        <v>1501</v>
      </c>
      <c r="Z3320">
        <v>410</v>
      </c>
      <c r="AA3320" t="s">
        <v>145</v>
      </c>
      <c r="AB3320">
        <v>156</v>
      </c>
      <c r="AC3320" t="s">
        <v>63</v>
      </c>
      <c r="AD3320">
        <v>3</v>
      </c>
      <c r="AE3320">
        <v>0</v>
      </c>
      <c r="AF3320">
        <v>18</v>
      </c>
      <c r="AG3320">
        <v>58.3596</v>
      </c>
      <c r="AI3320">
        <v>1</v>
      </c>
      <c r="AJ3320">
        <v>1</v>
      </c>
    </row>
    <row r="3321" spans="1:36" x14ac:dyDescent="0.35">
      <c r="A3321" t="s">
        <v>410</v>
      </c>
      <c r="B3321" t="str">
        <f t="shared" si="51"/>
        <v>2025</v>
      </c>
      <c r="C3321" s="1">
        <v>46019</v>
      </c>
      <c r="D3321" s="1">
        <v>46020</v>
      </c>
      <c r="E3321">
        <v>1030</v>
      </c>
      <c r="F3321" t="s">
        <v>42</v>
      </c>
      <c r="G3321">
        <v>1</v>
      </c>
      <c r="H3321">
        <v>11</v>
      </c>
      <c r="I3321" t="s">
        <v>338</v>
      </c>
      <c r="J3321" t="s">
        <v>339</v>
      </c>
      <c r="K3321" t="s">
        <v>38</v>
      </c>
      <c r="L3321">
        <v>100116000</v>
      </c>
      <c r="M3321" t="s">
        <v>44</v>
      </c>
      <c r="N3321">
        <v>0.56189999999999996</v>
      </c>
      <c r="O3321" s="6">
        <v>56255.180399999997</v>
      </c>
      <c r="P3321">
        <v>5306.0869140000004</v>
      </c>
      <c r="Q3321">
        <v>154.72825800000001</v>
      </c>
      <c r="R3321">
        <v>0</v>
      </c>
      <c r="S3321">
        <v>3896116.0251000002</v>
      </c>
      <c r="T3321">
        <v>545456.24</v>
      </c>
      <c r="U3321">
        <v>0</v>
      </c>
      <c r="V3321">
        <v>799487.51</v>
      </c>
      <c r="W3321">
        <v>1344943.75</v>
      </c>
      <c r="X3321" t="s">
        <v>192</v>
      </c>
      <c r="Y3321" t="s">
        <v>193</v>
      </c>
      <c r="Z3321">
        <v>156</v>
      </c>
      <c r="AA3321" t="s">
        <v>63</v>
      </c>
      <c r="AB3321">
        <v>156</v>
      </c>
      <c r="AC3321" t="s">
        <v>63</v>
      </c>
      <c r="AD3321">
        <v>14</v>
      </c>
      <c r="AE3321">
        <v>0</v>
      </c>
      <c r="AF3321">
        <v>18</v>
      </c>
      <c r="AG3321">
        <v>63.129800000000003</v>
      </c>
      <c r="AH3321">
        <v>0</v>
      </c>
      <c r="AI3321">
        <v>1</v>
      </c>
      <c r="AJ3321">
        <v>1</v>
      </c>
    </row>
    <row r="3322" spans="1:36" x14ac:dyDescent="0.35">
      <c r="A3322" t="s">
        <v>1067</v>
      </c>
      <c r="B3322" t="str">
        <f t="shared" si="51"/>
        <v>2024</v>
      </c>
      <c r="C3322" s="2">
        <v>45515</v>
      </c>
      <c r="D3322" s="1">
        <v>45518</v>
      </c>
      <c r="E3322">
        <v>1030</v>
      </c>
      <c r="F3322" t="s">
        <v>42</v>
      </c>
      <c r="G3322">
        <v>1</v>
      </c>
      <c r="H3322">
        <v>5</v>
      </c>
      <c r="I3322" t="s">
        <v>147</v>
      </c>
      <c r="J3322" t="s">
        <v>1253</v>
      </c>
      <c r="K3322" t="s">
        <v>38</v>
      </c>
      <c r="L3322">
        <v>860000</v>
      </c>
      <c r="M3322" t="s">
        <v>44</v>
      </c>
      <c r="N3322">
        <v>0.85</v>
      </c>
      <c r="O3322" s="6">
        <v>731</v>
      </c>
      <c r="P3322">
        <v>184.03700599999999</v>
      </c>
      <c r="Q3322">
        <v>14.619799</v>
      </c>
      <c r="R3322">
        <v>0</v>
      </c>
      <c r="S3322">
        <v>55556.781900000002</v>
      </c>
      <c r="T3322">
        <v>7777.95</v>
      </c>
      <c r="U3322">
        <v>0</v>
      </c>
      <c r="V3322">
        <v>11400.25</v>
      </c>
      <c r="W3322">
        <v>19178.2</v>
      </c>
      <c r="X3322" t="s">
        <v>100</v>
      </c>
      <c r="Y3322" t="s">
        <v>101</v>
      </c>
      <c r="Z3322">
        <v>156</v>
      </c>
      <c r="AA3322" t="s">
        <v>63</v>
      </c>
      <c r="AB3322">
        <v>156</v>
      </c>
      <c r="AC3322" t="s">
        <v>63</v>
      </c>
      <c r="AD3322">
        <v>14</v>
      </c>
      <c r="AE3322">
        <v>0</v>
      </c>
      <c r="AF3322">
        <v>18</v>
      </c>
      <c r="AG3322">
        <v>59.760399999999997</v>
      </c>
      <c r="AH3322">
        <v>0</v>
      </c>
      <c r="AI3322">
        <v>0</v>
      </c>
      <c r="AJ3322">
        <v>1</v>
      </c>
    </row>
    <row r="3323" spans="1:36" x14ac:dyDescent="0.35">
      <c r="A3323" t="s">
        <v>2553</v>
      </c>
      <c r="B3323" t="str">
        <f t="shared" si="51"/>
        <v>2023</v>
      </c>
      <c r="C3323" s="1">
        <v>45076</v>
      </c>
      <c r="D3323" s="1">
        <v>45079</v>
      </c>
      <c r="E3323">
        <v>1030</v>
      </c>
      <c r="F3323" t="s">
        <v>42</v>
      </c>
      <c r="G3323">
        <v>1</v>
      </c>
      <c r="H3323">
        <v>10</v>
      </c>
      <c r="I3323" t="s">
        <v>350</v>
      </c>
      <c r="J3323" t="s">
        <v>2277</v>
      </c>
      <c r="K3323" t="s">
        <v>407</v>
      </c>
      <c r="L3323">
        <v>2000</v>
      </c>
      <c r="M3323" t="s">
        <v>44</v>
      </c>
      <c r="N3323">
        <v>90</v>
      </c>
      <c r="O3323" s="6">
        <v>180</v>
      </c>
      <c r="P3323">
        <v>202.95647099999999</v>
      </c>
      <c r="Q3323">
        <v>3.5999989999999999</v>
      </c>
      <c r="R3323">
        <v>0</v>
      </c>
      <c r="S3323">
        <v>21181.5579</v>
      </c>
      <c r="T3323">
        <v>4236.3100000000004</v>
      </c>
      <c r="U3323">
        <v>0</v>
      </c>
      <c r="V3323">
        <v>4575.22</v>
      </c>
      <c r="W3323">
        <v>8811.5300000000007</v>
      </c>
      <c r="X3323" t="s">
        <v>288</v>
      </c>
      <c r="Y3323" t="s">
        <v>289</v>
      </c>
      <c r="Z3323">
        <v>840</v>
      </c>
      <c r="AA3323" t="s">
        <v>180</v>
      </c>
      <c r="AB3323">
        <v>156</v>
      </c>
      <c r="AC3323" t="s">
        <v>63</v>
      </c>
      <c r="AD3323">
        <v>20</v>
      </c>
      <c r="AE3323">
        <v>0</v>
      </c>
      <c r="AF3323">
        <v>18</v>
      </c>
      <c r="AG3323">
        <v>54.795499999999997</v>
      </c>
      <c r="AH3323">
        <v>0</v>
      </c>
      <c r="AI3323">
        <v>0</v>
      </c>
      <c r="AJ3323">
        <v>1</v>
      </c>
    </row>
    <row r="3324" spans="1:36" x14ac:dyDescent="0.35">
      <c r="A3324" t="s">
        <v>594</v>
      </c>
      <c r="B3324" t="str">
        <f t="shared" si="51"/>
        <v>2019</v>
      </c>
      <c r="D3324" s="1">
        <v>43796</v>
      </c>
      <c r="E3324">
        <v>1150</v>
      </c>
      <c r="F3324" t="s">
        <v>50</v>
      </c>
      <c r="G3324">
        <v>1</v>
      </c>
      <c r="H3324">
        <v>5</v>
      </c>
      <c r="I3324" t="s">
        <v>237</v>
      </c>
      <c r="J3324" t="s">
        <v>2696</v>
      </c>
      <c r="K3324" t="s">
        <v>38</v>
      </c>
      <c r="L3324">
        <v>124860</v>
      </c>
      <c r="M3324" t="s">
        <v>44</v>
      </c>
      <c r="N3324">
        <v>1.1417999999999999</v>
      </c>
      <c r="O3324" s="6">
        <v>142.56514799999999</v>
      </c>
      <c r="P3324">
        <v>14.1904</v>
      </c>
      <c r="Q3324">
        <v>0.31416500000000003</v>
      </c>
      <c r="R3324">
        <v>0</v>
      </c>
      <c r="S3324">
        <v>8306.3639999999996</v>
      </c>
      <c r="T3324">
        <v>1495.143</v>
      </c>
      <c r="U3324">
        <v>0</v>
      </c>
      <c r="V3324">
        <v>1794.17</v>
      </c>
      <c r="W3324">
        <v>3289.3130000000001</v>
      </c>
      <c r="X3324" t="s">
        <v>239</v>
      </c>
      <c r="Y3324" t="s">
        <v>240</v>
      </c>
      <c r="Z3324">
        <v>156</v>
      </c>
      <c r="AA3324" t="s">
        <v>63</v>
      </c>
      <c r="AB3324">
        <v>156</v>
      </c>
      <c r="AC3324" t="s">
        <v>63</v>
      </c>
      <c r="AG3324">
        <v>52.8827</v>
      </c>
      <c r="AH3324">
        <v>0</v>
      </c>
      <c r="AI3324">
        <v>0</v>
      </c>
      <c r="AJ3324">
        <v>1</v>
      </c>
    </row>
    <row r="3325" spans="1:36" x14ac:dyDescent="0.35">
      <c r="A3325" t="s">
        <v>628</v>
      </c>
      <c r="B3325" t="str">
        <f t="shared" si="51"/>
        <v>2019</v>
      </c>
      <c r="D3325" s="1">
        <v>43566</v>
      </c>
      <c r="E3325">
        <v>1150</v>
      </c>
      <c r="F3325" t="s">
        <v>50</v>
      </c>
      <c r="G3325">
        <v>1</v>
      </c>
      <c r="H3325">
        <v>3</v>
      </c>
      <c r="I3325" t="s">
        <v>585</v>
      </c>
      <c r="J3325" t="s">
        <v>2697</v>
      </c>
      <c r="K3325" t="s">
        <v>38</v>
      </c>
      <c r="L3325">
        <v>8060000</v>
      </c>
      <c r="M3325" t="s">
        <v>44</v>
      </c>
      <c r="N3325">
        <v>1.2459</v>
      </c>
      <c r="O3325" s="6">
        <v>10041.954</v>
      </c>
      <c r="P3325">
        <v>839.44459700000004</v>
      </c>
      <c r="Q3325">
        <v>200.833482</v>
      </c>
      <c r="R3325">
        <v>0</v>
      </c>
      <c r="S3325">
        <v>560224.24479999999</v>
      </c>
      <c r="T3325">
        <v>0</v>
      </c>
      <c r="U3325">
        <v>0</v>
      </c>
      <c r="V3325">
        <v>100840.36</v>
      </c>
      <c r="W3325">
        <v>100840.36</v>
      </c>
      <c r="X3325" t="s">
        <v>244</v>
      </c>
      <c r="Y3325" t="s">
        <v>245</v>
      </c>
      <c r="Z3325">
        <v>156</v>
      </c>
      <c r="AA3325" t="s">
        <v>63</v>
      </c>
      <c r="AB3325">
        <v>156</v>
      </c>
      <c r="AC3325" t="s">
        <v>63</v>
      </c>
      <c r="AG3325">
        <v>50.551600000000001</v>
      </c>
      <c r="AH3325">
        <v>0</v>
      </c>
      <c r="AI3325">
        <v>0</v>
      </c>
      <c r="AJ3325">
        <v>1</v>
      </c>
    </row>
    <row r="3326" spans="1:36" x14ac:dyDescent="0.35">
      <c r="A3326" t="s">
        <v>273</v>
      </c>
      <c r="B3326" t="str">
        <f t="shared" si="51"/>
        <v>2019</v>
      </c>
      <c r="D3326" s="1">
        <v>43532</v>
      </c>
      <c r="E3326">
        <v>1030</v>
      </c>
      <c r="F3326" t="s">
        <v>42</v>
      </c>
      <c r="G3326">
        <v>1</v>
      </c>
      <c r="H3326">
        <v>3</v>
      </c>
      <c r="I3326" t="s">
        <v>214</v>
      </c>
      <c r="J3326" t="s">
        <v>2698</v>
      </c>
      <c r="K3326" t="s">
        <v>38</v>
      </c>
      <c r="L3326">
        <v>401730</v>
      </c>
      <c r="M3326" t="s">
        <v>130</v>
      </c>
      <c r="N3326">
        <v>635.91999999999996</v>
      </c>
      <c r="O3326" s="6">
        <v>255468.1416</v>
      </c>
      <c r="P3326">
        <v>16099.474354</v>
      </c>
      <c r="Q3326">
        <v>160.22294199999999</v>
      </c>
      <c r="R3326">
        <v>0</v>
      </c>
      <c r="S3326">
        <v>13732149.015900001</v>
      </c>
      <c r="T3326">
        <v>0</v>
      </c>
      <c r="U3326">
        <v>0</v>
      </c>
      <c r="V3326">
        <v>1235893.4099999999</v>
      </c>
      <c r="W3326">
        <v>1235893.4099999999</v>
      </c>
      <c r="X3326" t="s">
        <v>630</v>
      </c>
      <c r="Y3326" t="s">
        <v>631</v>
      </c>
      <c r="Z3326">
        <v>410</v>
      </c>
      <c r="AA3326" t="s">
        <v>145</v>
      </c>
      <c r="AB3326">
        <v>156</v>
      </c>
      <c r="AC3326" t="s">
        <v>63</v>
      </c>
      <c r="AG3326">
        <v>50.5364</v>
      </c>
      <c r="AH3326">
        <v>0</v>
      </c>
      <c r="AI3326">
        <v>0</v>
      </c>
      <c r="AJ3326">
        <v>1</v>
      </c>
    </row>
    <row r="3327" spans="1:36" x14ac:dyDescent="0.35">
      <c r="A3327" t="s">
        <v>808</v>
      </c>
      <c r="B3327" t="str">
        <f t="shared" si="51"/>
        <v>2019</v>
      </c>
      <c r="D3327" s="1">
        <v>43734</v>
      </c>
      <c r="E3327">
        <v>1030</v>
      </c>
      <c r="F3327" t="s">
        <v>42</v>
      </c>
      <c r="G3327">
        <v>1</v>
      </c>
      <c r="H3327">
        <v>11</v>
      </c>
      <c r="I3327" t="s">
        <v>211</v>
      </c>
      <c r="J3327" t="s">
        <v>1154</v>
      </c>
      <c r="K3327" t="s">
        <v>38</v>
      </c>
      <c r="L3327">
        <v>38140</v>
      </c>
      <c r="M3327" t="s">
        <v>44</v>
      </c>
      <c r="N3327">
        <v>5.2621000000000002</v>
      </c>
      <c r="O3327" s="6">
        <v>200.696494</v>
      </c>
      <c r="P3327">
        <v>1.36469</v>
      </c>
      <c r="Q3327">
        <v>0.25117099999999998</v>
      </c>
      <c r="R3327">
        <v>1.6559000000000001E-2</v>
      </c>
      <c r="S3327">
        <v>10551.275299999999</v>
      </c>
      <c r="T3327">
        <v>0</v>
      </c>
      <c r="U3327">
        <v>0</v>
      </c>
      <c r="V3327">
        <v>1899.23</v>
      </c>
      <c r="W3327">
        <v>1899.23</v>
      </c>
      <c r="X3327" t="s">
        <v>259</v>
      </c>
      <c r="Y3327" t="s">
        <v>260</v>
      </c>
      <c r="Z3327">
        <v>591</v>
      </c>
      <c r="AA3327" t="s">
        <v>55</v>
      </c>
      <c r="AB3327">
        <v>156</v>
      </c>
      <c r="AC3327" t="s">
        <v>63</v>
      </c>
      <c r="AG3327">
        <v>52.148800000000001</v>
      </c>
      <c r="AH3327">
        <v>0</v>
      </c>
      <c r="AI3327">
        <v>0</v>
      </c>
      <c r="AJ3327">
        <v>1</v>
      </c>
    </row>
    <row r="3328" spans="1:36" x14ac:dyDescent="0.35">
      <c r="A3328" t="s">
        <v>1345</v>
      </c>
      <c r="B3328" t="str">
        <f t="shared" si="51"/>
        <v>2024</v>
      </c>
      <c r="C3328" s="1">
        <v>45383</v>
      </c>
      <c r="D3328" s="1">
        <v>45384</v>
      </c>
      <c r="E3328">
        <v>1030</v>
      </c>
      <c r="F3328" t="s">
        <v>42</v>
      </c>
      <c r="G3328">
        <v>1</v>
      </c>
      <c r="H3328">
        <v>4</v>
      </c>
      <c r="I3328" t="s">
        <v>1314</v>
      </c>
      <c r="J3328" t="s">
        <v>1346</v>
      </c>
      <c r="K3328" t="s">
        <v>38</v>
      </c>
      <c r="L3328">
        <v>2315000</v>
      </c>
      <c r="M3328" t="s">
        <v>44</v>
      </c>
      <c r="N3328">
        <v>0.33500000000000002</v>
      </c>
      <c r="O3328" s="6">
        <v>775.52499999999998</v>
      </c>
      <c r="P3328">
        <v>201.34392</v>
      </c>
      <c r="Q3328">
        <v>15.510083</v>
      </c>
      <c r="R3328">
        <v>0</v>
      </c>
      <c r="S3328">
        <v>58810.866999999998</v>
      </c>
      <c r="T3328">
        <v>0</v>
      </c>
      <c r="U3328">
        <v>0</v>
      </c>
      <c r="V3328">
        <v>10585.96</v>
      </c>
      <c r="W3328">
        <v>10585.96</v>
      </c>
      <c r="X3328" t="s">
        <v>199</v>
      </c>
      <c r="Y3328" t="s">
        <v>200</v>
      </c>
      <c r="Z3328">
        <v>156</v>
      </c>
      <c r="AA3328" t="s">
        <v>63</v>
      </c>
      <c r="AB3328">
        <v>156</v>
      </c>
      <c r="AC3328" t="s">
        <v>63</v>
      </c>
      <c r="AD3328">
        <v>0</v>
      </c>
      <c r="AE3328">
        <v>0</v>
      </c>
      <c r="AF3328">
        <v>18</v>
      </c>
      <c r="AG3328">
        <v>59.2624</v>
      </c>
      <c r="AH3328">
        <v>0</v>
      </c>
      <c r="AI3328">
        <v>0</v>
      </c>
      <c r="AJ3328">
        <v>1</v>
      </c>
    </row>
    <row r="3329" spans="1:36" x14ac:dyDescent="0.35">
      <c r="A3329" t="s">
        <v>722</v>
      </c>
      <c r="B3329" t="str">
        <f t="shared" si="51"/>
        <v>2024</v>
      </c>
      <c r="C3329" s="1">
        <v>45423</v>
      </c>
      <c r="D3329" s="1">
        <v>45428</v>
      </c>
      <c r="E3329">
        <v>1030</v>
      </c>
      <c r="F3329" t="s">
        <v>42</v>
      </c>
      <c r="G3329">
        <v>1</v>
      </c>
      <c r="H3329">
        <v>8</v>
      </c>
      <c r="I3329" t="s">
        <v>77</v>
      </c>
      <c r="J3329" t="s">
        <v>723</v>
      </c>
      <c r="K3329" t="s">
        <v>38</v>
      </c>
      <c r="L3329">
        <v>100000</v>
      </c>
      <c r="M3329" t="s">
        <v>44</v>
      </c>
      <c r="N3329">
        <v>5.84</v>
      </c>
      <c r="O3329" s="6">
        <v>584</v>
      </c>
      <c r="P3329">
        <v>75.879760000000005</v>
      </c>
      <c r="Q3329">
        <v>11.679517000000001</v>
      </c>
      <c r="R3329">
        <v>0</v>
      </c>
      <c r="S3329">
        <v>39395.489300000001</v>
      </c>
      <c r="T3329">
        <v>0</v>
      </c>
      <c r="U3329">
        <v>0</v>
      </c>
      <c r="V3329">
        <v>7091.19</v>
      </c>
      <c r="W3329">
        <v>7091.19</v>
      </c>
      <c r="X3329" t="s">
        <v>133</v>
      </c>
      <c r="Y3329" t="s">
        <v>134</v>
      </c>
      <c r="Z3329">
        <v>156</v>
      </c>
      <c r="AA3329" t="s">
        <v>63</v>
      </c>
      <c r="AB3329">
        <v>156</v>
      </c>
      <c r="AC3329" t="s">
        <v>63</v>
      </c>
      <c r="AD3329">
        <v>0</v>
      </c>
      <c r="AE3329">
        <v>0</v>
      </c>
      <c r="AF3329">
        <v>18</v>
      </c>
      <c r="AG3329">
        <v>58.662399999999998</v>
      </c>
      <c r="AH3329">
        <v>0</v>
      </c>
      <c r="AI3329">
        <v>0</v>
      </c>
      <c r="AJ3329">
        <v>1</v>
      </c>
    </row>
    <row r="3330" spans="1:36" x14ac:dyDescent="0.35">
      <c r="A3330" t="s">
        <v>463</v>
      </c>
      <c r="B3330" t="str">
        <f t="shared" si="51"/>
        <v>2020</v>
      </c>
      <c r="D3330" s="1">
        <v>44120</v>
      </c>
      <c r="E3330">
        <v>1030</v>
      </c>
      <c r="F3330" t="s">
        <v>42</v>
      </c>
      <c r="G3330">
        <v>1</v>
      </c>
      <c r="H3330">
        <v>4</v>
      </c>
      <c r="I3330" t="s">
        <v>974</v>
      </c>
      <c r="J3330" t="s">
        <v>129</v>
      </c>
      <c r="K3330" t="s">
        <v>38</v>
      </c>
      <c r="L3330">
        <v>84110000</v>
      </c>
      <c r="M3330" t="s">
        <v>44</v>
      </c>
      <c r="N3330">
        <v>0.47</v>
      </c>
      <c r="O3330" s="6">
        <v>39531.699999999997</v>
      </c>
      <c r="P3330">
        <v>3784.947369</v>
      </c>
      <c r="Q3330">
        <v>95.295918</v>
      </c>
      <c r="R3330">
        <v>0</v>
      </c>
      <c r="S3330">
        <v>2539183.1938</v>
      </c>
      <c r="T3330">
        <v>76175.5</v>
      </c>
      <c r="U3330">
        <v>0</v>
      </c>
      <c r="V3330">
        <v>470763.89</v>
      </c>
      <c r="W3330">
        <v>546939.39</v>
      </c>
      <c r="X3330" t="s">
        <v>192</v>
      </c>
      <c r="Y3330" t="s">
        <v>193</v>
      </c>
      <c r="Z3330">
        <v>156</v>
      </c>
      <c r="AA3330" t="s">
        <v>63</v>
      </c>
      <c r="AB3330">
        <v>156</v>
      </c>
      <c r="AC3330" t="s">
        <v>63</v>
      </c>
      <c r="AD3330">
        <v>3</v>
      </c>
      <c r="AE3330">
        <v>0</v>
      </c>
      <c r="AF3330">
        <v>18</v>
      </c>
      <c r="AG3330">
        <v>58.490400000000001</v>
      </c>
      <c r="AI3330">
        <v>0</v>
      </c>
      <c r="AJ3330">
        <v>1</v>
      </c>
    </row>
    <row r="3331" spans="1:36" x14ac:dyDescent="0.35">
      <c r="A3331" t="s">
        <v>1030</v>
      </c>
      <c r="B3331" t="str">
        <f t="shared" ref="B3331:B3394" si="52">LEFT(A3331,4)</f>
        <v>2024</v>
      </c>
      <c r="C3331" s="2">
        <v>45551</v>
      </c>
      <c r="D3331" s="1">
        <v>45553</v>
      </c>
      <c r="E3331">
        <v>1150</v>
      </c>
      <c r="F3331" t="s">
        <v>50</v>
      </c>
      <c r="G3331">
        <v>1</v>
      </c>
      <c r="H3331">
        <v>31</v>
      </c>
      <c r="I3331" t="s">
        <v>322</v>
      </c>
      <c r="J3331" t="s">
        <v>1031</v>
      </c>
      <c r="K3331" t="s">
        <v>38</v>
      </c>
      <c r="L3331">
        <v>505000</v>
      </c>
      <c r="M3331" t="s">
        <v>44</v>
      </c>
      <c r="N3331">
        <v>1.1111</v>
      </c>
      <c r="O3331" s="6">
        <v>561.10550000000001</v>
      </c>
      <c r="P3331">
        <v>192.13740000000001</v>
      </c>
      <c r="Q3331">
        <v>11.221707</v>
      </c>
      <c r="R3331">
        <v>0</v>
      </c>
      <c r="S3331">
        <v>45946.962599999999</v>
      </c>
      <c r="T3331">
        <v>1378.41</v>
      </c>
      <c r="U3331">
        <v>0</v>
      </c>
      <c r="V3331">
        <v>8518.57</v>
      </c>
      <c r="W3331">
        <v>9896.98</v>
      </c>
      <c r="X3331" t="s">
        <v>91</v>
      </c>
      <c r="Y3331" t="s">
        <v>92</v>
      </c>
      <c r="Z3331">
        <v>156</v>
      </c>
      <c r="AA3331" t="s">
        <v>63</v>
      </c>
      <c r="AB3331">
        <v>156</v>
      </c>
      <c r="AC3331" t="s">
        <v>63</v>
      </c>
      <c r="AD3331">
        <v>3</v>
      </c>
      <c r="AE3331">
        <v>0</v>
      </c>
      <c r="AF3331">
        <v>18</v>
      </c>
      <c r="AG3331">
        <v>60.102899999999998</v>
      </c>
      <c r="AH3331">
        <v>0</v>
      </c>
      <c r="AI3331">
        <v>0</v>
      </c>
      <c r="AJ3331">
        <v>1</v>
      </c>
    </row>
    <row r="3332" spans="1:36" x14ac:dyDescent="0.35">
      <c r="A3332" t="s">
        <v>969</v>
      </c>
      <c r="B3332" t="str">
        <f t="shared" si="52"/>
        <v>2021</v>
      </c>
      <c r="C3332" s="1">
        <v>44375</v>
      </c>
      <c r="D3332" s="1">
        <v>44375</v>
      </c>
      <c r="E3332">
        <v>1030</v>
      </c>
      <c r="F3332" t="s">
        <v>42</v>
      </c>
      <c r="G3332">
        <v>1</v>
      </c>
      <c r="H3332">
        <v>1</v>
      </c>
      <c r="I3332" t="s">
        <v>330</v>
      </c>
      <c r="J3332" t="s">
        <v>2699</v>
      </c>
      <c r="K3332" t="s">
        <v>38</v>
      </c>
      <c r="L3332">
        <v>99000000</v>
      </c>
      <c r="M3332" t="s">
        <v>44</v>
      </c>
      <c r="N3332">
        <v>0.98660000000000003</v>
      </c>
      <c r="O3332" s="6">
        <v>97673.4</v>
      </c>
      <c r="P3332">
        <v>4200</v>
      </c>
      <c r="Q3332">
        <v>2079</v>
      </c>
      <c r="R3332">
        <v>0</v>
      </c>
      <c r="S3332">
        <v>5938636.4544000002</v>
      </c>
      <c r="T3332">
        <v>475090.92</v>
      </c>
      <c r="U3332">
        <v>0</v>
      </c>
      <c r="V3332">
        <v>1154470.54</v>
      </c>
      <c r="W3332">
        <v>1629561.46</v>
      </c>
      <c r="X3332" t="s">
        <v>82</v>
      </c>
      <c r="Y3332" t="s">
        <v>83</v>
      </c>
      <c r="Z3332">
        <v>156</v>
      </c>
      <c r="AA3332" t="s">
        <v>63</v>
      </c>
      <c r="AB3332">
        <v>156</v>
      </c>
      <c r="AC3332" t="s">
        <v>63</v>
      </c>
      <c r="AD3332">
        <v>8</v>
      </c>
      <c r="AE3332">
        <v>0</v>
      </c>
      <c r="AF3332">
        <v>18</v>
      </c>
      <c r="AG3332">
        <v>57.128399999999999</v>
      </c>
      <c r="AH3332">
        <v>0</v>
      </c>
      <c r="AI3332">
        <v>0</v>
      </c>
      <c r="AJ3332">
        <v>1</v>
      </c>
    </row>
    <row r="3333" spans="1:36" x14ac:dyDescent="0.35">
      <c r="A3333" t="s">
        <v>978</v>
      </c>
      <c r="B3333" t="str">
        <f t="shared" si="52"/>
        <v>2025</v>
      </c>
      <c r="C3333" s="2">
        <v>45765</v>
      </c>
      <c r="D3333" s="1">
        <v>45770</v>
      </c>
      <c r="E3333">
        <v>1030</v>
      </c>
      <c r="F3333" t="s">
        <v>42</v>
      </c>
      <c r="G3333">
        <v>1</v>
      </c>
      <c r="H3333">
        <v>11</v>
      </c>
      <c r="I3333" t="s">
        <v>147</v>
      </c>
      <c r="J3333" t="s">
        <v>229</v>
      </c>
      <c r="K3333" t="s">
        <v>38</v>
      </c>
      <c r="L3333">
        <v>3672000</v>
      </c>
      <c r="M3333" t="s">
        <v>44</v>
      </c>
      <c r="N3333">
        <v>0.61499999999999999</v>
      </c>
      <c r="O3333" s="6">
        <v>2258.2800000000002</v>
      </c>
      <c r="P3333">
        <v>183.57562200000001</v>
      </c>
      <c r="Q3333">
        <v>4.8342989999999997</v>
      </c>
      <c r="R3333">
        <v>0</v>
      </c>
      <c r="S3333">
        <v>145802.72719999999</v>
      </c>
      <c r="T3333">
        <v>20412.38</v>
      </c>
      <c r="U3333">
        <v>0</v>
      </c>
      <c r="V3333">
        <v>29918.720000000001</v>
      </c>
      <c r="W3333">
        <v>50331.1</v>
      </c>
      <c r="X3333" t="s">
        <v>398</v>
      </c>
      <c r="Y3333" t="s">
        <v>399</v>
      </c>
      <c r="Z3333">
        <v>156</v>
      </c>
      <c r="AA3333" t="s">
        <v>63</v>
      </c>
      <c r="AB3333">
        <v>156</v>
      </c>
      <c r="AC3333" t="s">
        <v>63</v>
      </c>
      <c r="AD3333">
        <v>14</v>
      </c>
      <c r="AE3333">
        <v>0</v>
      </c>
      <c r="AF3333">
        <v>18</v>
      </c>
      <c r="AG3333">
        <v>59.591299999999997</v>
      </c>
      <c r="AH3333">
        <v>0</v>
      </c>
      <c r="AI3333">
        <v>0</v>
      </c>
      <c r="AJ3333">
        <v>1</v>
      </c>
    </row>
    <row r="3334" spans="1:36" x14ac:dyDescent="0.35">
      <c r="A3334" t="s">
        <v>340</v>
      </c>
      <c r="B3334" t="str">
        <f t="shared" si="52"/>
        <v>2025</v>
      </c>
      <c r="C3334" s="2">
        <v>45818</v>
      </c>
      <c r="D3334" s="1">
        <v>45828</v>
      </c>
      <c r="E3334">
        <v>1030</v>
      </c>
      <c r="F3334" t="s">
        <v>42</v>
      </c>
      <c r="G3334">
        <v>1</v>
      </c>
      <c r="H3334">
        <v>6</v>
      </c>
      <c r="I3334" t="s">
        <v>147</v>
      </c>
      <c r="J3334" t="s">
        <v>341</v>
      </c>
      <c r="K3334" t="s">
        <v>38</v>
      </c>
      <c r="L3334">
        <v>5000000</v>
      </c>
      <c r="M3334" t="s">
        <v>44</v>
      </c>
      <c r="N3334">
        <v>0.85</v>
      </c>
      <c r="O3334" s="6">
        <v>4250</v>
      </c>
      <c r="P3334">
        <v>1170.547067</v>
      </c>
      <c r="Q3334">
        <v>84.999218999999997</v>
      </c>
      <c r="R3334">
        <v>0</v>
      </c>
      <c r="S3334">
        <v>327453.73859999998</v>
      </c>
      <c r="T3334">
        <v>45843.519999999997</v>
      </c>
      <c r="U3334">
        <v>0</v>
      </c>
      <c r="V3334">
        <v>67193.509999999995</v>
      </c>
      <c r="W3334">
        <v>113037.03</v>
      </c>
      <c r="X3334" t="s">
        <v>100</v>
      </c>
      <c r="Y3334" t="s">
        <v>101</v>
      </c>
      <c r="Z3334">
        <v>156</v>
      </c>
      <c r="AA3334" t="s">
        <v>63</v>
      </c>
      <c r="AB3334">
        <v>156</v>
      </c>
      <c r="AC3334" t="s">
        <v>63</v>
      </c>
      <c r="AD3334">
        <v>14</v>
      </c>
      <c r="AE3334">
        <v>0</v>
      </c>
      <c r="AF3334">
        <v>18</v>
      </c>
      <c r="AG3334">
        <v>59.476900000000001</v>
      </c>
      <c r="AH3334">
        <v>0</v>
      </c>
      <c r="AI3334">
        <v>0</v>
      </c>
      <c r="AJ3334">
        <v>1</v>
      </c>
    </row>
    <row r="3335" spans="1:36" x14ac:dyDescent="0.35">
      <c r="A3335" t="s">
        <v>173</v>
      </c>
      <c r="B3335" t="str">
        <f t="shared" si="52"/>
        <v>2025</v>
      </c>
      <c r="C3335" s="1">
        <v>45715</v>
      </c>
      <c r="D3335" s="1">
        <v>45719</v>
      </c>
      <c r="E3335">
        <v>1150</v>
      </c>
      <c r="F3335" t="s">
        <v>50</v>
      </c>
      <c r="G3335">
        <v>1</v>
      </c>
      <c r="H3335">
        <v>7</v>
      </c>
      <c r="I3335" t="s">
        <v>251</v>
      </c>
      <c r="J3335" t="s">
        <v>2700</v>
      </c>
      <c r="K3335" t="s">
        <v>38</v>
      </c>
      <c r="L3335">
        <v>300000</v>
      </c>
      <c r="M3335" t="s">
        <v>44</v>
      </c>
      <c r="N3335">
        <v>3.99</v>
      </c>
      <c r="O3335" s="6">
        <v>1197</v>
      </c>
      <c r="P3335">
        <v>95.860799999999998</v>
      </c>
      <c r="Q3335">
        <v>23.939727999999999</v>
      </c>
      <c r="R3335">
        <v>0</v>
      </c>
      <c r="S3335">
        <v>82318.830400000006</v>
      </c>
      <c r="T3335">
        <v>16463.77</v>
      </c>
      <c r="U3335">
        <v>0</v>
      </c>
      <c r="V3335">
        <v>17780.87</v>
      </c>
      <c r="W3335">
        <v>34244.639999999999</v>
      </c>
      <c r="X3335" t="s">
        <v>133</v>
      </c>
      <c r="Y3335" t="s">
        <v>134</v>
      </c>
      <c r="Z3335">
        <v>156</v>
      </c>
      <c r="AA3335" t="s">
        <v>63</v>
      </c>
      <c r="AB3335">
        <v>156</v>
      </c>
      <c r="AC3335" t="s">
        <v>63</v>
      </c>
      <c r="AD3335">
        <v>20</v>
      </c>
      <c r="AE3335">
        <v>0</v>
      </c>
      <c r="AF3335">
        <v>18</v>
      </c>
      <c r="AG3335">
        <v>62.514200000000002</v>
      </c>
      <c r="AH3335">
        <v>0</v>
      </c>
      <c r="AI3335">
        <v>0</v>
      </c>
      <c r="AJ3335">
        <v>1</v>
      </c>
    </row>
    <row r="3336" spans="1:36" x14ac:dyDescent="0.35">
      <c r="A3336" t="s">
        <v>1614</v>
      </c>
      <c r="B3336" t="str">
        <f t="shared" si="52"/>
        <v>2022</v>
      </c>
      <c r="D3336" s="1">
        <v>44645</v>
      </c>
      <c r="E3336">
        <v>1030</v>
      </c>
      <c r="F3336" t="s">
        <v>42</v>
      </c>
      <c r="G3336">
        <v>1</v>
      </c>
      <c r="H3336">
        <v>18</v>
      </c>
      <c r="I3336" t="s">
        <v>164</v>
      </c>
      <c r="J3336" t="s">
        <v>249</v>
      </c>
      <c r="K3336" t="s">
        <v>38</v>
      </c>
      <c r="L3336">
        <v>13320</v>
      </c>
      <c r="M3336" t="s">
        <v>44</v>
      </c>
      <c r="N3336">
        <v>5.5856000000000003</v>
      </c>
      <c r="O3336" s="6">
        <v>74.400192000000004</v>
      </c>
      <c r="P3336">
        <v>0.913767</v>
      </c>
      <c r="Q3336">
        <v>0.21811900000000001</v>
      </c>
      <c r="R3336">
        <v>0.29901299999999997</v>
      </c>
      <c r="S3336">
        <v>4178.9429</v>
      </c>
      <c r="T3336">
        <v>835.79</v>
      </c>
      <c r="U3336">
        <v>0</v>
      </c>
      <c r="V3336">
        <v>902.65</v>
      </c>
      <c r="W3336">
        <v>1738.44</v>
      </c>
      <c r="X3336" t="s">
        <v>390</v>
      </c>
      <c r="Y3336" t="s">
        <v>391</v>
      </c>
      <c r="Z3336">
        <v>328</v>
      </c>
      <c r="AA3336" t="s">
        <v>392</v>
      </c>
      <c r="AB3336">
        <v>156</v>
      </c>
      <c r="AC3336" t="s">
        <v>63</v>
      </c>
      <c r="AD3336">
        <v>20</v>
      </c>
      <c r="AE3336">
        <v>0</v>
      </c>
      <c r="AF3336">
        <v>18</v>
      </c>
      <c r="AG3336">
        <v>55.108199999999997</v>
      </c>
      <c r="AH3336">
        <v>0</v>
      </c>
      <c r="AI3336">
        <v>0</v>
      </c>
      <c r="AJ3336">
        <v>1</v>
      </c>
    </row>
    <row r="3337" spans="1:36" x14ac:dyDescent="0.35">
      <c r="A3337" t="s">
        <v>1074</v>
      </c>
      <c r="B3337" t="str">
        <f t="shared" si="52"/>
        <v>2019</v>
      </c>
      <c r="D3337" s="1">
        <v>43745</v>
      </c>
      <c r="E3337">
        <v>1150</v>
      </c>
      <c r="F3337" t="s">
        <v>50</v>
      </c>
      <c r="G3337">
        <v>1</v>
      </c>
      <c r="H3337">
        <v>23</v>
      </c>
      <c r="I3337" t="s">
        <v>77</v>
      </c>
      <c r="J3337" t="s">
        <v>2244</v>
      </c>
      <c r="K3337" t="s">
        <v>38</v>
      </c>
      <c r="L3337">
        <v>500000</v>
      </c>
      <c r="M3337" t="s">
        <v>44</v>
      </c>
      <c r="N3337">
        <v>0.67049999999999998</v>
      </c>
      <c r="O3337" s="6">
        <v>335.25</v>
      </c>
      <c r="P3337">
        <v>21.541170000000001</v>
      </c>
      <c r="Q3337">
        <v>0.97132799999999997</v>
      </c>
      <c r="R3337">
        <v>0</v>
      </c>
      <c r="S3337">
        <v>18752.776000000002</v>
      </c>
      <c r="T3337">
        <v>0</v>
      </c>
      <c r="U3337">
        <v>0</v>
      </c>
      <c r="V3337">
        <v>3375.5</v>
      </c>
      <c r="W3337">
        <v>3375.5</v>
      </c>
      <c r="X3337" t="s">
        <v>244</v>
      </c>
      <c r="Y3337" t="s">
        <v>245</v>
      </c>
      <c r="Z3337">
        <v>156</v>
      </c>
      <c r="AA3337" t="s">
        <v>63</v>
      </c>
      <c r="AB3337">
        <v>156</v>
      </c>
      <c r="AC3337" t="s">
        <v>63</v>
      </c>
      <c r="AG3337">
        <v>52.416499999999999</v>
      </c>
      <c r="AH3337">
        <v>0</v>
      </c>
      <c r="AI3337">
        <v>0</v>
      </c>
      <c r="AJ3337">
        <v>1</v>
      </c>
    </row>
    <row r="3338" spans="1:36" x14ac:dyDescent="0.35">
      <c r="A3338" t="s">
        <v>1483</v>
      </c>
      <c r="B3338" t="str">
        <f t="shared" si="52"/>
        <v>2019</v>
      </c>
      <c r="D3338" s="1">
        <v>43692</v>
      </c>
      <c r="E3338">
        <v>1150</v>
      </c>
      <c r="F3338" t="s">
        <v>50</v>
      </c>
      <c r="G3338">
        <v>11</v>
      </c>
      <c r="H3338">
        <v>4</v>
      </c>
      <c r="I3338" t="s">
        <v>700</v>
      </c>
      <c r="J3338" t="s">
        <v>1208</v>
      </c>
      <c r="K3338" t="s">
        <v>38</v>
      </c>
      <c r="L3338">
        <v>528000</v>
      </c>
      <c r="M3338" t="s">
        <v>44</v>
      </c>
      <c r="N3338">
        <v>1.12E-2</v>
      </c>
      <c r="O3338" s="6">
        <v>5.9135999999999997</v>
      </c>
      <c r="P3338">
        <v>0.30925000000000002</v>
      </c>
      <c r="Q3338">
        <v>0.117899</v>
      </c>
      <c r="R3338">
        <v>0</v>
      </c>
      <c r="S3338">
        <v>324.4667</v>
      </c>
      <c r="T3338">
        <v>64.89</v>
      </c>
      <c r="U3338">
        <v>0</v>
      </c>
      <c r="V3338">
        <v>70.08</v>
      </c>
      <c r="W3338">
        <v>134.97</v>
      </c>
      <c r="X3338" t="s">
        <v>199</v>
      </c>
      <c r="Y3338" t="s">
        <v>200</v>
      </c>
      <c r="Z3338">
        <v>156</v>
      </c>
      <c r="AA3338" t="s">
        <v>63</v>
      </c>
      <c r="AB3338">
        <v>156</v>
      </c>
      <c r="AC3338" t="s">
        <v>63</v>
      </c>
      <c r="AG3338">
        <v>51.161200000000001</v>
      </c>
      <c r="AH3338">
        <v>0</v>
      </c>
      <c r="AI3338">
        <v>0</v>
      </c>
      <c r="AJ3338">
        <v>1</v>
      </c>
    </row>
    <row r="3339" spans="1:36" x14ac:dyDescent="0.35">
      <c r="A3339" t="s">
        <v>808</v>
      </c>
      <c r="B3339" t="str">
        <f t="shared" si="52"/>
        <v>2019</v>
      </c>
      <c r="D3339" s="1">
        <v>43734</v>
      </c>
      <c r="E3339">
        <v>1030</v>
      </c>
      <c r="F3339" t="s">
        <v>42</v>
      </c>
      <c r="G3339">
        <v>1</v>
      </c>
      <c r="H3339">
        <v>15</v>
      </c>
      <c r="I3339" t="s">
        <v>77</v>
      </c>
      <c r="J3339" t="s">
        <v>1851</v>
      </c>
      <c r="K3339" t="s">
        <v>38</v>
      </c>
      <c r="L3339">
        <v>168490</v>
      </c>
      <c r="M3339" t="s">
        <v>44</v>
      </c>
      <c r="N3339">
        <v>3.7241</v>
      </c>
      <c r="O3339" s="6">
        <v>627.47360900000001</v>
      </c>
      <c r="P3339">
        <v>22.180128</v>
      </c>
      <c r="Q3339">
        <v>1.1290610000000001</v>
      </c>
      <c r="R3339">
        <v>3.5560200000000002</v>
      </c>
      <c r="S3339">
        <v>34123.070699999997</v>
      </c>
      <c r="T3339">
        <v>0</v>
      </c>
      <c r="U3339">
        <v>0</v>
      </c>
      <c r="V3339">
        <v>6142.15</v>
      </c>
      <c r="W3339">
        <v>6142.15</v>
      </c>
      <c r="X3339" t="s">
        <v>563</v>
      </c>
      <c r="Y3339" t="s">
        <v>564</v>
      </c>
      <c r="Z3339">
        <v>410</v>
      </c>
      <c r="AA3339" t="s">
        <v>145</v>
      </c>
      <c r="AB3339">
        <v>156</v>
      </c>
      <c r="AC3339" t="s">
        <v>63</v>
      </c>
      <c r="AG3339">
        <v>52.148800000000001</v>
      </c>
      <c r="AH3339">
        <v>0</v>
      </c>
      <c r="AI3339">
        <v>0</v>
      </c>
      <c r="AJ3339">
        <v>1</v>
      </c>
    </row>
    <row r="3340" spans="1:36" x14ac:dyDescent="0.35">
      <c r="A3340" t="s">
        <v>395</v>
      </c>
      <c r="B3340" t="str">
        <f t="shared" si="52"/>
        <v>2025</v>
      </c>
      <c r="C3340" s="2">
        <v>45765</v>
      </c>
      <c r="D3340" s="1">
        <v>45768</v>
      </c>
      <c r="E3340">
        <v>1030</v>
      </c>
      <c r="F3340" t="s">
        <v>42</v>
      </c>
      <c r="G3340">
        <v>1</v>
      </c>
      <c r="H3340">
        <v>3</v>
      </c>
      <c r="I3340" t="s">
        <v>104</v>
      </c>
      <c r="J3340" t="s">
        <v>2701</v>
      </c>
      <c r="K3340" t="s">
        <v>38</v>
      </c>
      <c r="L3340">
        <v>130271000</v>
      </c>
      <c r="M3340" t="s">
        <v>44</v>
      </c>
      <c r="N3340">
        <v>0.67730000000000001</v>
      </c>
      <c r="O3340" s="6">
        <v>88232.548299999995</v>
      </c>
      <c r="P3340">
        <v>9491.5239999999994</v>
      </c>
      <c r="Q3340">
        <v>1804.114102</v>
      </c>
      <c r="R3340">
        <v>0</v>
      </c>
      <c r="S3340">
        <v>5954660.1544000003</v>
      </c>
      <c r="T3340">
        <v>0</v>
      </c>
      <c r="U3340">
        <v>0</v>
      </c>
      <c r="V3340">
        <v>535919.63</v>
      </c>
      <c r="W3340">
        <v>535919.63</v>
      </c>
      <c r="X3340" t="s">
        <v>398</v>
      </c>
      <c r="Y3340" t="s">
        <v>399</v>
      </c>
      <c r="Z3340">
        <v>156</v>
      </c>
      <c r="AA3340" t="s">
        <v>63</v>
      </c>
      <c r="AB3340">
        <v>156</v>
      </c>
      <c r="AC3340" t="s">
        <v>63</v>
      </c>
      <c r="AD3340">
        <v>0</v>
      </c>
      <c r="AE3340">
        <v>0</v>
      </c>
      <c r="AF3340">
        <v>18</v>
      </c>
      <c r="AG3340">
        <v>59.828899999999997</v>
      </c>
      <c r="AH3340">
        <v>0</v>
      </c>
      <c r="AI3340">
        <v>0</v>
      </c>
      <c r="AJ3340">
        <v>1</v>
      </c>
    </row>
    <row r="3341" spans="1:36" x14ac:dyDescent="0.35">
      <c r="A3341" t="s">
        <v>190</v>
      </c>
      <c r="B3341" t="str">
        <f t="shared" si="52"/>
        <v>2020</v>
      </c>
      <c r="D3341" s="1">
        <v>43899</v>
      </c>
      <c r="E3341">
        <v>1030</v>
      </c>
      <c r="F3341" t="s">
        <v>42</v>
      </c>
      <c r="G3341">
        <v>1</v>
      </c>
      <c r="H3341">
        <v>2</v>
      </c>
      <c r="I3341" t="s">
        <v>58</v>
      </c>
      <c r="J3341" t="s">
        <v>59</v>
      </c>
      <c r="L3341">
        <v>40324000</v>
      </c>
      <c r="M3341" t="s">
        <v>44</v>
      </c>
      <c r="N3341">
        <v>0.73699999999999999</v>
      </c>
      <c r="O3341" s="6">
        <v>29718.788</v>
      </c>
      <c r="P3341">
        <v>2016.195964</v>
      </c>
      <c r="Q3341">
        <v>18.722818</v>
      </c>
      <c r="R3341">
        <v>1.9959999999999999E-3</v>
      </c>
      <c r="S3341">
        <v>1702964.1148999999</v>
      </c>
      <c r="T3341">
        <v>0</v>
      </c>
      <c r="U3341">
        <v>0</v>
      </c>
      <c r="V3341">
        <v>153266.81</v>
      </c>
      <c r="W3341">
        <v>153266.81</v>
      </c>
      <c r="X3341" t="s">
        <v>192</v>
      </c>
      <c r="Y3341" t="s">
        <v>193</v>
      </c>
      <c r="Z3341">
        <v>156</v>
      </c>
      <c r="AA3341" t="s">
        <v>63</v>
      </c>
      <c r="AB3341">
        <v>156</v>
      </c>
      <c r="AC3341" t="s">
        <v>63</v>
      </c>
      <c r="AD3341">
        <v>0</v>
      </c>
      <c r="AE3341">
        <v>0</v>
      </c>
      <c r="AF3341">
        <v>18</v>
      </c>
      <c r="AG3341">
        <v>53.630400000000002</v>
      </c>
      <c r="AH3341">
        <v>0</v>
      </c>
      <c r="AI3341">
        <v>0</v>
      </c>
      <c r="AJ3341">
        <v>1</v>
      </c>
    </row>
    <row r="3342" spans="1:36" x14ac:dyDescent="0.35">
      <c r="A3342" t="s">
        <v>685</v>
      </c>
      <c r="B3342" t="str">
        <f t="shared" si="52"/>
        <v>2025</v>
      </c>
      <c r="C3342" s="1">
        <v>45949</v>
      </c>
      <c r="D3342" s="1">
        <v>45951</v>
      </c>
      <c r="E3342">
        <v>1030</v>
      </c>
      <c r="F3342" t="s">
        <v>42</v>
      </c>
      <c r="G3342">
        <v>1</v>
      </c>
      <c r="H3342">
        <v>4</v>
      </c>
      <c r="I3342" t="s">
        <v>302</v>
      </c>
      <c r="J3342" t="s">
        <v>2702</v>
      </c>
      <c r="K3342" t="s">
        <v>38</v>
      </c>
      <c r="L3342">
        <v>5000</v>
      </c>
      <c r="M3342" t="s">
        <v>44</v>
      </c>
      <c r="N3342">
        <v>12.8</v>
      </c>
      <c r="O3342" s="6">
        <v>64</v>
      </c>
      <c r="P3342">
        <v>6.5874899999999998</v>
      </c>
      <c r="Q3342">
        <v>1.3019579999999999</v>
      </c>
      <c r="R3342">
        <v>1.097915</v>
      </c>
      <c r="S3342">
        <v>4676.9573</v>
      </c>
      <c r="T3342">
        <v>0</v>
      </c>
      <c r="U3342">
        <v>0</v>
      </c>
      <c r="V3342">
        <v>841.85</v>
      </c>
      <c r="W3342">
        <v>841.85</v>
      </c>
      <c r="X3342" t="s">
        <v>825</v>
      </c>
      <c r="Y3342" t="s">
        <v>826</v>
      </c>
      <c r="Z3342">
        <v>156</v>
      </c>
      <c r="AA3342" t="s">
        <v>63</v>
      </c>
      <c r="AB3342">
        <v>156</v>
      </c>
      <c r="AC3342" t="s">
        <v>63</v>
      </c>
      <c r="AD3342">
        <v>0</v>
      </c>
      <c r="AE3342">
        <v>0</v>
      </c>
      <c r="AF3342">
        <v>18</v>
      </c>
      <c r="AG3342">
        <v>64.078999999999994</v>
      </c>
      <c r="AH3342">
        <v>0</v>
      </c>
      <c r="AI3342">
        <v>0</v>
      </c>
      <c r="AJ3342">
        <v>1</v>
      </c>
    </row>
    <row r="3343" spans="1:36" x14ac:dyDescent="0.35">
      <c r="A3343" t="s">
        <v>136</v>
      </c>
      <c r="B3343" t="str">
        <f t="shared" si="52"/>
        <v>2020</v>
      </c>
      <c r="D3343" s="1">
        <v>44167</v>
      </c>
      <c r="E3343">
        <v>1150</v>
      </c>
      <c r="F3343" t="s">
        <v>50</v>
      </c>
      <c r="G3343">
        <v>1</v>
      </c>
      <c r="H3343">
        <v>8</v>
      </c>
      <c r="I3343" t="s">
        <v>137</v>
      </c>
      <c r="J3343" t="s">
        <v>109</v>
      </c>
      <c r="K3343" t="s">
        <v>38</v>
      </c>
      <c r="L3343">
        <v>2914000</v>
      </c>
      <c r="M3343" t="s">
        <v>44</v>
      </c>
      <c r="N3343">
        <v>1.1935</v>
      </c>
      <c r="O3343" s="6">
        <v>3477.8589999999999</v>
      </c>
      <c r="P3343">
        <v>120.585915</v>
      </c>
      <c r="Q3343">
        <v>3.7223009999999999</v>
      </c>
      <c r="R3343">
        <v>114.264934</v>
      </c>
      <c r="S3343">
        <v>216915.18030000001</v>
      </c>
      <c r="T3343">
        <v>6507.46</v>
      </c>
      <c r="U3343">
        <v>0</v>
      </c>
      <c r="V3343">
        <v>40216.080000000002</v>
      </c>
      <c r="W3343">
        <v>46723.54</v>
      </c>
      <c r="X3343" t="s">
        <v>138</v>
      </c>
      <c r="Y3343" t="s">
        <v>139</v>
      </c>
      <c r="Z3343">
        <v>380</v>
      </c>
      <c r="AA3343" t="s">
        <v>47</v>
      </c>
      <c r="AB3343">
        <v>156</v>
      </c>
      <c r="AC3343" t="s">
        <v>63</v>
      </c>
      <c r="AD3343">
        <v>3</v>
      </c>
      <c r="AE3343">
        <v>0</v>
      </c>
      <c r="AF3343">
        <v>18</v>
      </c>
      <c r="AG3343">
        <v>58.366399999999999</v>
      </c>
      <c r="AI3343">
        <v>1</v>
      </c>
      <c r="AJ3343">
        <v>1</v>
      </c>
    </row>
    <row r="3344" spans="1:36" x14ac:dyDescent="0.35">
      <c r="A3344" t="s">
        <v>84</v>
      </c>
      <c r="B3344" t="str">
        <f t="shared" si="52"/>
        <v>2025</v>
      </c>
      <c r="C3344" s="1">
        <v>45903</v>
      </c>
      <c r="D3344" s="1">
        <v>45902</v>
      </c>
      <c r="E3344">
        <v>1030</v>
      </c>
      <c r="F3344" t="s">
        <v>42</v>
      </c>
      <c r="G3344">
        <v>1</v>
      </c>
      <c r="H3344">
        <v>5</v>
      </c>
      <c r="I3344" t="s">
        <v>147</v>
      </c>
      <c r="J3344" t="s">
        <v>229</v>
      </c>
      <c r="K3344" t="s">
        <v>38</v>
      </c>
      <c r="L3344">
        <v>33088000</v>
      </c>
      <c r="M3344" t="s">
        <v>44</v>
      </c>
      <c r="N3344">
        <v>0.57689999999999997</v>
      </c>
      <c r="O3344" s="6">
        <v>19088.467199999999</v>
      </c>
      <c r="P3344">
        <v>2084.5338400000001</v>
      </c>
      <c r="Q3344">
        <v>52.502146000000003</v>
      </c>
      <c r="R3344">
        <v>0</v>
      </c>
      <c r="S3344">
        <v>1348384.8825999999</v>
      </c>
      <c r="T3344">
        <v>188773.88</v>
      </c>
      <c r="U3344">
        <v>0</v>
      </c>
      <c r="V3344">
        <v>276688.58</v>
      </c>
      <c r="W3344">
        <v>465462.46</v>
      </c>
      <c r="X3344" t="s">
        <v>188</v>
      </c>
      <c r="Y3344" t="s">
        <v>189</v>
      </c>
      <c r="Z3344">
        <v>156</v>
      </c>
      <c r="AA3344" t="s">
        <v>63</v>
      </c>
      <c r="AB3344">
        <v>156</v>
      </c>
      <c r="AC3344" t="s">
        <v>63</v>
      </c>
      <c r="AD3344">
        <v>14</v>
      </c>
      <c r="AE3344">
        <v>0</v>
      </c>
      <c r="AF3344">
        <v>18</v>
      </c>
      <c r="AG3344">
        <v>63.526600000000002</v>
      </c>
      <c r="AH3344">
        <v>0</v>
      </c>
      <c r="AI3344">
        <v>0</v>
      </c>
      <c r="AJ3344">
        <v>1</v>
      </c>
    </row>
    <row r="3345" spans="1:36" x14ac:dyDescent="0.35">
      <c r="A3345" t="s">
        <v>337</v>
      </c>
      <c r="B3345" t="str">
        <f t="shared" si="52"/>
        <v>2025</v>
      </c>
      <c r="C3345" s="1">
        <v>46019</v>
      </c>
      <c r="D3345" s="1">
        <v>46021</v>
      </c>
      <c r="E3345">
        <v>1030</v>
      </c>
      <c r="F3345" t="s">
        <v>42</v>
      </c>
      <c r="G3345">
        <v>1</v>
      </c>
      <c r="H3345">
        <v>21</v>
      </c>
      <c r="I3345" t="s">
        <v>338</v>
      </c>
      <c r="J3345" t="s">
        <v>1916</v>
      </c>
      <c r="K3345" t="s">
        <v>38</v>
      </c>
      <c r="L3345">
        <v>50640000</v>
      </c>
      <c r="M3345" t="s">
        <v>44</v>
      </c>
      <c r="N3345">
        <v>0.55600000000000005</v>
      </c>
      <c r="O3345" s="6">
        <v>28155.84</v>
      </c>
      <c r="P3345">
        <v>3544.7636579999999</v>
      </c>
      <c r="Q3345">
        <v>82.294083000000001</v>
      </c>
      <c r="R3345">
        <v>0</v>
      </c>
      <c r="S3345">
        <v>2014460.7224999999</v>
      </c>
      <c r="T3345">
        <v>282024.5</v>
      </c>
      <c r="U3345">
        <v>0</v>
      </c>
      <c r="V3345">
        <v>413372.63</v>
      </c>
      <c r="W3345">
        <v>695397.13</v>
      </c>
      <c r="X3345" t="s">
        <v>192</v>
      </c>
      <c r="Y3345" t="s">
        <v>193</v>
      </c>
      <c r="Z3345">
        <v>156</v>
      </c>
      <c r="AA3345" t="s">
        <v>63</v>
      </c>
      <c r="AB3345">
        <v>156</v>
      </c>
      <c r="AC3345" t="s">
        <v>63</v>
      </c>
      <c r="AD3345">
        <v>14</v>
      </c>
      <c r="AE3345">
        <v>0</v>
      </c>
      <c r="AF3345">
        <v>18</v>
      </c>
      <c r="AG3345">
        <v>63.381900000000002</v>
      </c>
      <c r="AH3345">
        <v>0</v>
      </c>
      <c r="AI3345">
        <v>1</v>
      </c>
      <c r="AJ3345">
        <v>1</v>
      </c>
    </row>
    <row r="3346" spans="1:36" x14ac:dyDescent="0.35">
      <c r="A3346" t="s">
        <v>841</v>
      </c>
      <c r="B3346" t="str">
        <f t="shared" si="52"/>
        <v>2020</v>
      </c>
      <c r="D3346" s="1">
        <v>44194</v>
      </c>
      <c r="E3346">
        <v>1150</v>
      </c>
      <c r="F3346" t="s">
        <v>50</v>
      </c>
      <c r="G3346">
        <v>1</v>
      </c>
      <c r="H3346">
        <v>6</v>
      </c>
      <c r="I3346" t="s">
        <v>237</v>
      </c>
      <c r="J3346" t="s">
        <v>238</v>
      </c>
      <c r="K3346" t="s">
        <v>38</v>
      </c>
      <c r="L3346">
        <v>1323000</v>
      </c>
      <c r="M3346" t="s">
        <v>44</v>
      </c>
      <c r="N3346">
        <v>1.0092000000000001</v>
      </c>
      <c r="O3346" s="6">
        <v>1335.1715999999999</v>
      </c>
      <c r="P3346">
        <v>225.378975</v>
      </c>
      <c r="Q3346">
        <v>2.6791100000000001</v>
      </c>
      <c r="R3346">
        <v>0</v>
      </c>
      <c r="S3346">
        <v>91150.987399999998</v>
      </c>
      <c r="T3346">
        <v>16407.180199999999</v>
      </c>
      <c r="U3346">
        <v>0</v>
      </c>
      <c r="V3346">
        <v>19688.61</v>
      </c>
      <c r="W3346">
        <v>36095.790200000003</v>
      </c>
      <c r="X3346" t="s">
        <v>239</v>
      </c>
      <c r="Y3346" t="s">
        <v>240</v>
      </c>
      <c r="Z3346">
        <v>156</v>
      </c>
      <c r="AA3346" t="s">
        <v>63</v>
      </c>
      <c r="AB3346">
        <v>156</v>
      </c>
      <c r="AC3346" t="s">
        <v>63</v>
      </c>
      <c r="AD3346">
        <v>20</v>
      </c>
      <c r="AE3346">
        <v>0</v>
      </c>
      <c r="AF3346">
        <v>18</v>
      </c>
      <c r="AG3346">
        <v>58.309399999999997</v>
      </c>
      <c r="AI3346">
        <v>1</v>
      </c>
      <c r="AJ3346">
        <v>1</v>
      </c>
    </row>
    <row r="3347" spans="1:36" x14ac:dyDescent="0.35">
      <c r="A3347" t="s">
        <v>762</v>
      </c>
      <c r="B3347" t="str">
        <f t="shared" si="52"/>
        <v>2025</v>
      </c>
      <c r="C3347" s="1">
        <v>45699</v>
      </c>
      <c r="D3347" s="1">
        <v>45700</v>
      </c>
      <c r="E3347">
        <v>1150</v>
      </c>
      <c r="F3347" t="s">
        <v>50</v>
      </c>
      <c r="G3347">
        <v>1</v>
      </c>
      <c r="H3347">
        <v>27</v>
      </c>
      <c r="I3347" t="s">
        <v>247</v>
      </c>
      <c r="J3347" t="s">
        <v>160</v>
      </c>
      <c r="K3347" t="s">
        <v>38</v>
      </c>
      <c r="L3347">
        <v>4400</v>
      </c>
      <c r="M3347" t="s">
        <v>44</v>
      </c>
      <c r="N3347">
        <v>12.25</v>
      </c>
      <c r="O3347" s="6">
        <v>53.9</v>
      </c>
      <c r="P3347">
        <v>2.7715350000000001</v>
      </c>
      <c r="Q3347">
        <v>0.14698600000000001</v>
      </c>
      <c r="R3347">
        <v>2.7491999999999999E-2</v>
      </c>
      <c r="S3347">
        <v>3540.9297000000001</v>
      </c>
      <c r="T3347">
        <v>708.19</v>
      </c>
      <c r="U3347">
        <v>0</v>
      </c>
      <c r="V3347">
        <v>764.84</v>
      </c>
      <c r="W3347">
        <v>1473.03</v>
      </c>
      <c r="X3347" t="s">
        <v>244</v>
      </c>
      <c r="Y3347" t="s">
        <v>245</v>
      </c>
      <c r="Z3347">
        <v>156</v>
      </c>
      <c r="AA3347" t="s">
        <v>63</v>
      </c>
      <c r="AB3347">
        <v>156</v>
      </c>
      <c r="AC3347" t="s">
        <v>63</v>
      </c>
      <c r="AD3347">
        <v>20</v>
      </c>
      <c r="AE3347">
        <v>0</v>
      </c>
      <c r="AF3347">
        <v>18</v>
      </c>
      <c r="AG3347">
        <v>62.2898</v>
      </c>
      <c r="AH3347">
        <v>0</v>
      </c>
      <c r="AI3347">
        <v>0</v>
      </c>
      <c r="AJ3347">
        <v>1</v>
      </c>
    </row>
    <row r="3348" spans="1:36" x14ac:dyDescent="0.35">
      <c r="A3348" t="s">
        <v>1802</v>
      </c>
      <c r="B3348" t="str">
        <f t="shared" si="52"/>
        <v>2020</v>
      </c>
      <c r="D3348" s="1">
        <v>43852</v>
      </c>
      <c r="E3348">
        <v>1150</v>
      </c>
      <c r="F3348" t="s">
        <v>50</v>
      </c>
      <c r="G3348">
        <v>1</v>
      </c>
      <c r="H3348">
        <v>16</v>
      </c>
      <c r="I3348" t="s">
        <v>247</v>
      </c>
      <c r="J3348" t="s">
        <v>1175</v>
      </c>
      <c r="L3348">
        <v>344820</v>
      </c>
      <c r="M3348" t="s">
        <v>44</v>
      </c>
      <c r="N3348">
        <v>0.87</v>
      </c>
      <c r="O3348" s="6">
        <v>299.99340000000001</v>
      </c>
      <c r="P3348">
        <v>19.440719999999999</v>
      </c>
      <c r="Q3348">
        <v>5.999644</v>
      </c>
      <c r="R3348">
        <v>0</v>
      </c>
      <c r="S3348">
        <v>17312.490900000001</v>
      </c>
      <c r="T3348">
        <v>3462.5</v>
      </c>
      <c r="U3348">
        <v>0</v>
      </c>
      <c r="V3348">
        <v>3739.5</v>
      </c>
      <c r="W3348">
        <v>7202</v>
      </c>
      <c r="X3348" t="s">
        <v>91</v>
      </c>
      <c r="Y3348" t="s">
        <v>92</v>
      </c>
      <c r="Z3348">
        <v>156</v>
      </c>
      <c r="AA3348" t="s">
        <v>63</v>
      </c>
      <c r="AB3348">
        <v>156</v>
      </c>
      <c r="AC3348" t="s">
        <v>63</v>
      </c>
      <c r="AD3348">
        <v>20</v>
      </c>
      <c r="AE3348">
        <v>0</v>
      </c>
      <c r="AF3348">
        <v>18</v>
      </c>
      <c r="AG3348">
        <v>53.198099999999997</v>
      </c>
      <c r="AH3348">
        <v>0</v>
      </c>
      <c r="AI3348">
        <v>0</v>
      </c>
      <c r="AJ3348">
        <v>1</v>
      </c>
    </row>
    <row r="3349" spans="1:36" x14ac:dyDescent="0.35">
      <c r="A3349" t="s">
        <v>612</v>
      </c>
      <c r="B3349" t="str">
        <f t="shared" si="52"/>
        <v>2025</v>
      </c>
      <c r="C3349" s="1">
        <v>46013</v>
      </c>
      <c r="D3349" s="1">
        <v>46013</v>
      </c>
      <c r="E3349">
        <v>1150</v>
      </c>
      <c r="F3349" t="s">
        <v>50</v>
      </c>
      <c r="G3349">
        <v>1</v>
      </c>
      <c r="H3349">
        <v>1</v>
      </c>
      <c r="I3349" t="s">
        <v>43</v>
      </c>
      <c r="J3349" t="s">
        <v>1342</v>
      </c>
      <c r="K3349" t="s">
        <v>38</v>
      </c>
      <c r="L3349">
        <v>45229400</v>
      </c>
      <c r="M3349" t="s">
        <v>44</v>
      </c>
      <c r="N3349">
        <v>0.95</v>
      </c>
      <c r="O3349" s="6">
        <v>42967.93</v>
      </c>
      <c r="P3349">
        <v>5454.4259499999998</v>
      </c>
      <c r="Q3349">
        <v>70.754992000000001</v>
      </c>
      <c r="R3349">
        <v>0</v>
      </c>
      <c r="S3349">
        <v>3048456.2338999999</v>
      </c>
      <c r="T3349">
        <v>609691.25</v>
      </c>
      <c r="U3349">
        <v>0</v>
      </c>
      <c r="V3349">
        <v>658466.55000000005</v>
      </c>
      <c r="W3349">
        <v>1268157.8</v>
      </c>
      <c r="X3349" t="s">
        <v>100</v>
      </c>
      <c r="Y3349" t="s">
        <v>101</v>
      </c>
      <c r="Z3349">
        <v>156</v>
      </c>
      <c r="AA3349" t="s">
        <v>63</v>
      </c>
      <c r="AB3349">
        <v>156</v>
      </c>
      <c r="AC3349" t="s">
        <v>63</v>
      </c>
      <c r="AD3349">
        <v>20</v>
      </c>
      <c r="AE3349">
        <v>0</v>
      </c>
      <c r="AF3349">
        <v>18</v>
      </c>
      <c r="AG3349">
        <v>62.863700000000001</v>
      </c>
      <c r="AH3349">
        <v>0</v>
      </c>
      <c r="AI3349">
        <v>1</v>
      </c>
      <c r="AJ3349">
        <v>1</v>
      </c>
    </row>
    <row r="3350" spans="1:36" x14ac:dyDescent="0.35">
      <c r="A3350" t="s">
        <v>697</v>
      </c>
      <c r="B3350" t="str">
        <f t="shared" si="52"/>
        <v>2021</v>
      </c>
      <c r="D3350" s="1">
        <v>44257</v>
      </c>
      <c r="E3350">
        <v>1030</v>
      </c>
      <c r="F3350" t="s">
        <v>42</v>
      </c>
      <c r="G3350">
        <v>1</v>
      </c>
      <c r="H3350">
        <v>1</v>
      </c>
      <c r="I3350" t="s">
        <v>242</v>
      </c>
      <c r="J3350" t="s">
        <v>249</v>
      </c>
      <c r="K3350" t="s">
        <v>38</v>
      </c>
      <c r="L3350">
        <v>6000</v>
      </c>
      <c r="M3350" t="s">
        <v>44</v>
      </c>
      <c r="N3350">
        <v>1.4117</v>
      </c>
      <c r="O3350" s="6">
        <v>8.4702000000000002</v>
      </c>
      <c r="P3350">
        <v>0.28717700000000002</v>
      </c>
      <c r="Q3350">
        <v>0.16936100000000001</v>
      </c>
      <c r="R3350">
        <v>0.177095</v>
      </c>
      <c r="S3350">
        <v>527.96140000000003</v>
      </c>
      <c r="T3350">
        <v>105.59</v>
      </c>
      <c r="U3350">
        <v>0</v>
      </c>
      <c r="V3350">
        <v>114.04</v>
      </c>
      <c r="W3350">
        <v>219.63</v>
      </c>
      <c r="X3350" t="s">
        <v>476</v>
      </c>
      <c r="Y3350" t="s">
        <v>477</v>
      </c>
      <c r="Z3350">
        <v>724</v>
      </c>
      <c r="AA3350" t="s">
        <v>124</v>
      </c>
      <c r="AB3350">
        <v>156</v>
      </c>
      <c r="AC3350" t="s">
        <v>63</v>
      </c>
      <c r="AD3350">
        <v>20</v>
      </c>
      <c r="AE3350">
        <v>0</v>
      </c>
      <c r="AF3350">
        <v>18</v>
      </c>
      <c r="AG3350">
        <v>57.9923</v>
      </c>
      <c r="AH3350">
        <v>0</v>
      </c>
      <c r="AI3350">
        <v>0</v>
      </c>
      <c r="AJ3350">
        <v>1</v>
      </c>
    </row>
    <row r="3351" spans="1:36" x14ac:dyDescent="0.35">
      <c r="A3351" t="s">
        <v>687</v>
      </c>
      <c r="B3351" t="str">
        <f t="shared" si="52"/>
        <v>2024</v>
      </c>
      <c r="C3351" s="1">
        <v>45642</v>
      </c>
      <c r="D3351" s="1">
        <v>45642</v>
      </c>
      <c r="E3351">
        <v>1030</v>
      </c>
      <c r="F3351" t="s">
        <v>42</v>
      </c>
      <c r="G3351">
        <v>1</v>
      </c>
      <c r="H3351">
        <v>4</v>
      </c>
      <c r="I3351" t="s">
        <v>90</v>
      </c>
      <c r="J3351" t="s">
        <v>509</v>
      </c>
      <c r="K3351" t="s">
        <v>38</v>
      </c>
      <c r="L3351">
        <v>23940000</v>
      </c>
      <c r="M3351" t="s">
        <v>44</v>
      </c>
      <c r="N3351">
        <v>1.0081</v>
      </c>
      <c r="O3351" s="6">
        <v>24133.914000000001</v>
      </c>
      <c r="P3351">
        <v>1839.1130370000001</v>
      </c>
      <c r="Q3351">
        <v>25.849039999999999</v>
      </c>
      <c r="R3351">
        <v>0</v>
      </c>
      <c r="S3351">
        <v>1583607.9291000001</v>
      </c>
      <c r="T3351">
        <v>0</v>
      </c>
      <c r="U3351">
        <v>0</v>
      </c>
      <c r="V3351">
        <v>142524.45000000001</v>
      </c>
      <c r="W3351">
        <v>142524.45000000001</v>
      </c>
      <c r="X3351" t="s">
        <v>106</v>
      </c>
      <c r="Y3351" t="s">
        <v>107</v>
      </c>
      <c r="Z3351">
        <v>156</v>
      </c>
      <c r="AA3351" t="s">
        <v>63</v>
      </c>
      <c r="AB3351">
        <v>156</v>
      </c>
      <c r="AC3351" t="s">
        <v>63</v>
      </c>
      <c r="AD3351">
        <v>0</v>
      </c>
      <c r="AE3351">
        <v>0</v>
      </c>
      <c r="AF3351">
        <v>18</v>
      </c>
      <c r="AG3351">
        <v>60.910600000000002</v>
      </c>
      <c r="AH3351">
        <v>0</v>
      </c>
      <c r="AI3351">
        <v>1</v>
      </c>
      <c r="AJ3351">
        <v>1</v>
      </c>
    </row>
    <row r="3352" spans="1:36" x14ac:dyDescent="0.35">
      <c r="A3352" t="s">
        <v>972</v>
      </c>
      <c r="B3352" t="str">
        <f t="shared" si="52"/>
        <v>2022</v>
      </c>
      <c r="D3352" s="1">
        <v>44568</v>
      </c>
      <c r="E3352">
        <v>1150</v>
      </c>
      <c r="F3352" t="s">
        <v>50</v>
      </c>
      <c r="G3352">
        <v>1</v>
      </c>
      <c r="H3352">
        <v>9</v>
      </c>
      <c r="I3352" t="s">
        <v>829</v>
      </c>
      <c r="J3352" t="s">
        <v>109</v>
      </c>
      <c r="K3352" t="s">
        <v>38</v>
      </c>
      <c r="L3352">
        <v>3096000</v>
      </c>
      <c r="M3352" t="s">
        <v>44</v>
      </c>
      <c r="N3352">
        <v>1.9878</v>
      </c>
      <c r="O3352" s="6">
        <v>6154.2287999999999</v>
      </c>
      <c r="P3352">
        <v>405.02</v>
      </c>
      <c r="Q3352">
        <v>6.785126</v>
      </c>
      <c r="R3352">
        <v>0</v>
      </c>
      <c r="S3352">
        <v>379121.06910000002</v>
      </c>
      <c r="T3352">
        <v>0</v>
      </c>
      <c r="U3352">
        <v>0</v>
      </c>
      <c r="V3352">
        <v>68241.789999999994</v>
      </c>
      <c r="W3352">
        <v>68241.789999999994</v>
      </c>
      <c r="X3352" t="s">
        <v>138</v>
      </c>
      <c r="Y3352" t="s">
        <v>139</v>
      </c>
      <c r="Z3352">
        <v>380</v>
      </c>
      <c r="AA3352" t="s">
        <v>47</v>
      </c>
      <c r="AB3352">
        <v>156</v>
      </c>
      <c r="AC3352" t="s">
        <v>63</v>
      </c>
      <c r="AD3352">
        <v>0</v>
      </c>
      <c r="AE3352">
        <v>0</v>
      </c>
      <c r="AF3352">
        <v>18</v>
      </c>
      <c r="AG3352">
        <v>57.739600000000003</v>
      </c>
      <c r="AH3352">
        <v>0</v>
      </c>
      <c r="AI3352">
        <v>0</v>
      </c>
      <c r="AJ3352">
        <v>1</v>
      </c>
    </row>
    <row r="3353" spans="1:36" x14ac:dyDescent="0.35">
      <c r="A3353" t="s">
        <v>1299</v>
      </c>
      <c r="B3353" t="str">
        <f t="shared" si="52"/>
        <v>2025</v>
      </c>
      <c r="C3353" s="1">
        <v>45902</v>
      </c>
      <c r="D3353" s="1">
        <v>45903</v>
      </c>
      <c r="E3353">
        <v>1010</v>
      </c>
      <c r="F3353" t="s">
        <v>65</v>
      </c>
      <c r="G3353">
        <v>1</v>
      </c>
      <c r="H3353">
        <v>1</v>
      </c>
      <c r="I3353" t="s">
        <v>197</v>
      </c>
      <c r="J3353" t="s">
        <v>397</v>
      </c>
      <c r="K3353" t="s">
        <v>38</v>
      </c>
      <c r="L3353">
        <v>6525000</v>
      </c>
      <c r="M3353" t="s">
        <v>44</v>
      </c>
      <c r="N3353">
        <v>1.2423</v>
      </c>
      <c r="O3353" s="6">
        <v>8106.0074999999997</v>
      </c>
      <c r="P3353">
        <v>556</v>
      </c>
      <c r="Q3353">
        <v>162</v>
      </c>
      <c r="R3353">
        <v>0</v>
      </c>
      <c r="S3353">
        <v>561766.022</v>
      </c>
      <c r="T3353">
        <v>0</v>
      </c>
      <c r="U3353">
        <v>0</v>
      </c>
      <c r="V3353">
        <v>101117.94</v>
      </c>
      <c r="W3353">
        <v>101117.94</v>
      </c>
      <c r="X3353" t="s">
        <v>259</v>
      </c>
      <c r="Y3353" t="s">
        <v>260</v>
      </c>
      <c r="Z3353">
        <v>591</v>
      </c>
      <c r="AA3353" t="s">
        <v>55</v>
      </c>
      <c r="AB3353">
        <v>156</v>
      </c>
      <c r="AC3353" t="s">
        <v>63</v>
      </c>
      <c r="AD3353">
        <v>0</v>
      </c>
      <c r="AE3353">
        <v>0</v>
      </c>
      <c r="AF3353">
        <v>18</v>
      </c>
      <c r="AG3353">
        <v>63.663400000000003</v>
      </c>
      <c r="AH3353">
        <v>0</v>
      </c>
      <c r="AI3353">
        <v>0</v>
      </c>
      <c r="AJ3353">
        <v>1</v>
      </c>
    </row>
    <row r="3354" spans="1:36" x14ac:dyDescent="0.35">
      <c r="A3354" t="s">
        <v>835</v>
      </c>
      <c r="B3354" t="str">
        <f t="shared" si="52"/>
        <v>2022</v>
      </c>
      <c r="D3354" s="1">
        <v>44901</v>
      </c>
      <c r="E3354">
        <v>1030</v>
      </c>
      <c r="F3354" t="s">
        <v>42</v>
      </c>
      <c r="G3354">
        <v>1</v>
      </c>
      <c r="H3354">
        <v>3</v>
      </c>
      <c r="I3354" t="s">
        <v>85</v>
      </c>
      <c r="J3354" t="s">
        <v>2125</v>
      </c>
      <c r="K3354" t="s">
        <v>38</v>
      </c>
      <c r="L3354">
        <v>5857000</v>
      </c>
      <c r="M3354" t="s">
        <v>44</v>
      </c>
      <c r="N3354">
        <v>2.94</v>
      </c>
      <c r="O3354" s="6">
        <v>17219.580000000002</v>
      </c>
      <c r="P3354">
        <v>2045.7077999999999</v>
      </c>
      <c r="Q3354">
        <v>73.745386999999994</v>
      </c>
      <c r="R3354">
        <v>0</v>
      </c>
      <c r="S3354">
        <v>1064587.2663</v>
      </c>
      <c r="T3354">
        <v>0</v>
      </c>
      <c r="U3354">
        <v>0</v>
      </c>
      <c r="V3354">
        <v>191625.71</v>
      </c>
      <c r="W3354">
        <v>191625.71</v>
      </c>
      <c r="X3354" t="s">
        <v>837</v>
      </c>
      <c r="Y3354" t="s">
        <v>838</v>
      </c>
      <c r="Z3354">
        <v>158</v>
      </c>
      <c r="AA3354" t="s">
        <v>102</v>
      </c>
      <c r="AB3354">
        <v>156</v>
      </c>
      <c r="AC3354" t="s">
        <v>63</v>
      </c>
      <c r="AD3354">
        <v>0</v>
      </c>
      <c r="AE3354">
        <v>0</v>
      </c>
      <c r="AF3354">
        <v>18</v>
      </c>
      <c r="AG3354">
        <v>55.0486</v>
      </c>
      <c r="AH3354">
        <v>0</v>
      </c>
      <c r="AI3354">
        <v>1</v>
      </c>
      <c r="AJ3354">
        <v>1</v>
      </c>
    </row>
    <row r="3355" spans="1:36" x14ac:dyDescent="0.35">
      <c r="A3355" t="s">
        <v>1149</v>
      </c>
      <c r="B3355" t="str">
        <f t="shared" si="52"/>
        <v>2022</v>
      </c>
      <c r="D3355" s="1">
        <v>44803</v>
      </c>
      <c r="E3355">
        <v>1030</v>
      </c>
      <c r="F3355" t="s">
        <v>42</v>
      </c>
      <c r="G3355">
        <v>1</v>
      </c>
      <c r="H3355">
        <v>10</v>
      </c>
      <c r="I3355" t="s">
        <v>322</v>
      </c>
      <c r="J3355" t="s">
        <v>2703</v>
      </c>
      <c r="K3355" t="s">
        <v>38</v>
      </c>
      <c r="L3355">
        <v>3000000</v>
      </c>
      <c r="M3355" t="s">
        <v>44</v>
      </c>
      <c r="N3355">
        <v>1.34</v>
      </c>
      <c r="O3355" s="6">
        <v>4020</v>
      </c>
      <c r="P3355">
        <v>316.40377999999998</v>
      </c>
      <c r="Q3355">
        <v>80.39931</v>
      </c>
      <c r="R3355">
        <v>0</v>
      </c>
      <c r="S3355">
        <v>235275.04509999999</v>
      </c>
      <c r="T3355">
        <v>7058.25</v>
      </c>
      <c r="U3355">
        <v>0</v>
      </c>
      <c r="V3355">
        <v>43619.99</v>
      </c>
      <c r="W3355">
        <v>50678.239999999998</v>
      </c>
      <c r="X3355" t="s">
        <v>244</v>
      </c>
      <c r="Y3355" t="s">
        <v>245</v>
      </c>
      <c r="Z3355">
        <v>156</v>
      </c>
      <c r="AA3355" t="s">
        <v>63</v>
      </c>
      <c r="AB3355">
        <v>156</v>
      </c>
      <c r="AC3355" t="s">
        <v>63</v>
      </c>
      <c r="AD3355">
        <v>3</v>
      </c>
      <c r="AE3355">
        <v>0</v>
      </c>
      <c r="AF3355">
        <v>18</v>
      </c>
      <c r="AG3355">
        <v>53.268099999999997</v>
      </c>
      <c r="AH3355">
        <v>0</v>
      </c>
      <c r="AI3355">
        <v>0</v>
      </c>
      <c r="AJ3355">
        <v>1</v>
      </c>
    </row>
    <row r="3356" spans="1:36" x14ac:dyDescent="0.35">
      <c r="A3356" t="s">
        <v>722</v>
      </c>
      <c r="B3356" t="str">
        <f t="shared" si="52"/>
        <v>2024</v>
      </c>
      <c r="C3356" s="1">
        <v>45423</v>
      </c>
      <c r="D3356" s="1">
        <v>45426</v>
      </c>
      <c r="E3356">
        <v>1030</v>
      </c>
      <c r="F3356" t="s">
        <v>42</v>
      </c>
      <c r="G3356">
        <v>1</v>
      </c>
      <c r="H3356">
        <v>10</v>
      </c>
      <c r="I3356" t="s">
        <v>938</v>
      </c>
      <c r="J3356" t="s">
        <v>2615</v>
      </c>
      <c r="K3356" t="s">
        <v>38</v>
      </c>
      <c r="L3356">
        <v>60000</v>
      </c>
      <c r="M3356" t="s">
        <v>44</v>
      </c>
      <c r="N3356">
        <v>0.6</v>
      </c>
      <c r="O3356" s="6">
        <v>36</v>
      </c>
      <c r="P3356">
        <v>43.444800000000001</v>
      </c>
      <c r="Q3356">
        <v>0.71996700000000002</v>
      </c>
      <c r="R3356">
        <v>0</v>
      </c>
      <c r="S3356">
        <v>4702.7712000000001</v>
      </c>
      <c r="T3356">
        <v>141.08000000000001</v>
      </c>
      <c r="U3356">
        <v>0</v>
      </c>
      <c r="V3356">
        <v>871.89</v>
      </c>
      <c r="W3356">
        <v>1012.97</v>
      </c>
      <c r="X3356" t="s">
        <v>100</v>
      </c>
      <c r="Y3356" t="s">
        <v>101</v>
      </c>
      <c r="Z3356">
        <v>156</v>
      </c>
      <c r="AA3356" t="s">
        <v>63</v>
      </c>
      <c r="AB3356">
        <v>156</v>
      </c>
      <c r="AC3356" t="s">
        <v>63</v>
      </c>
      <c r="AD3356">
        <v>3</v>
      </c>
      <c r="AE3356">
        <v>0</v>
      </c>
      <c r="AF3356">
        <v>18</v>
      </c>
      <c r="AG3356">
        <v>58.662399999999998</v>
      </c>
      <c r="AH3356">
        <v>0</v>
      </c>
      <c r="AI3356">
        <v>0</v>
      </c>
      <c r="AJ3356">
        <v>1</v>
      </c>
    </row>
    <row r="3357" spans="1:36" x14ac:dyDescent="0.35">
      <c r="A3357" t="s">
        <v>84</v>
      </c>
      <c r="B3357" t="str">
        <f t="shared" si="52"/>
        <v>2025</v>
      </c>
      <c r="C3357" s="1">
        <v>45903</v>
      </c>
      <c r="D3357" s="1">
        <v>45902</v>
      </c>
      <c r="E3357">
        <v>1030</v>
      </c>
      <c r="F3357" t="s">
        <v>42</v>
      </c>
      <c r="G3357">
        <v>1</v>
      </c>
      <c r="H3357">
        <v>17</v>
      </c>
      <c r="I3357" t="s">
        <v>147</v>
      </c>
      <c r="J3357" t="s">
        <v>912</v>
      </c>
      <c r="K3357" t="s">
        <v>38</v>
      </c>
      <c r="L3357">
        <v>2860000</v>
      </c>
      <c r="M3357" t="s">
        <v>44</v>
      </c>
      <c r="N3357">
        <v>0.59</v>
      </c>
      <c r="O3357" s="6">
        <v>1687.4</v>
      </c>
      <c r="P3357">
        <v>171.56497200000001</v>
      </c>
      <c r="Q3357">
        <v>4.8249709999999997</v>
      </c>
      <c r="R3357">
        <v>0</v>
      </c>
      <c r="S3357">
        <v>118402.545</v>
      </c>
      <c r="T3357">
        <v>16576.36</v>
      </c>
      <c r="U3357">
        <v>0</v>
      </c>
      <c r="V3357">
        <v>24296.2</v>
      </c>
      <c r="W3357">
        <v>40872.559999999998</v>
      </c>
      <c r="X3357" t="s">
        <v>188</v>
      </c>
      <c r="Y3357" t="s">
        <v>189</v>
      </c>
      <c r="Z3357">
        <v>156</v>
      </c>
      <c r="AA3357" t="s">
        <v>63</v>
      </c>
      <c r="AB3357">
        <v>156</v>
      </c>
      <c r="AC3357" t="s">
        <v>63</v>
      </c>
      <c r="AD3357">
        <v>14</v>
      </c>
      <c r="AE3357">
        <v>0</v>
      </c>
      <c r="AF3357">
        <v>18</v>
      </c>
      <c r="AG3357">
        <v>63.526600000000002</v>
      </c>
      <c r="AH3357">
        <v>0</v>
      </c>
      <c r="AI3357">
        <v>0</v>
      </c>
      <c r="AJ3357">
        <v>1</v>
      </c>
    </row>
    <row r="3358" spans="1:36" x14ac:dyDescent="0.35">
      <c r="A3358" t="s">
        <v>1205</v>
      </c>
      <c r="B3358" t="str">
        <f t="shared" si="52"/>
        <v>2023</v>
      </c>
      <c r="C3358" s="1">
        <v>45234</v>
      </c>
      <c r="D3358" s="1">
        <v>45253</v>
      </c>
      <c r="E3358">
        <v>1030</v>
      </c>
      <c r="F3358" t="s">
        <v>42</v>
      </c>
      <c r="G3358">
        <v>1</v>
      </c>
      <c r="H3358">
        <v>7</v>
      </c>
      <c r="I3358" t="s">
        <v>164</v>
      </c>
      <c r="J3358" t="s">
        <v>2640</v>
      </c>
      <c r="K3358" t="s">
        <v>38</v>
      </c>
      <c r="L3358">
        <v>1600000</v>
      </c>
      <c r="M3358" t="s">
        <v>44</v>
      </c>
      <c r="N3358">
        <v>0.45</v>
      </c>
      <c r="O3358" s="6">
        <v>720</v>
      </c>
      <c r="P3358">
        <v>66.806880000000007</v>
      </c>
      <c r="Q3358">
        <v>14.39936</v>
      </c>
      <c r="R3358">
        <v>0</v>
      </c>
      <c r="S3358">
        <v>45624.449699999997</v>
      </c>
      <c r="T3358">
        <v>9124.89</v>
      </c>
      <c r="U3358">
        <v>0</v>
      </c>
      <c r="V3358">
        <v>9854.8799999999992</v>
      </c>
      <c r="W3358">
        <v>18979.77</v>
      </c>
      <c r="X3358" t="s">
        <v>133</v>
      </c>
      <c r="Y3358" t="s">
        <v>134</v>
      </c>
      <c r="Z3358">
        <v>156</v>
      </c>
      <c r="AA3358" t="s">
        <v>63</v>
      </c>
      <c r="AB3358">
        <v>156</v>
      </c>
      <c r="AC3358" t="s">
        <v>63</v>
      </c>
      <c r="AD3358">
        <v>20</v>
      </c>
      <c r="AE3358">
        <v>0</v>
      </c>
      <c r="AF3358">
        <v>18</v>
      </c>
      <c r="AG3358">
        <v>56.944499999999998</v>
      </c>
      <c r="AH3358">
        <v>0</v>
      </c>
      <c r="AI3358">
        <v>0</v>
      </c>
      <c r="AJ3358">
        <v>1</v>
      </c>
    </row>
    <row r="3359" spans="1:36" x14ac:dyDescent="0.35">
      <c r="A3359" t="s">
        <v>1770</v>
      </c>
      <c r="B3359" t="str">
        <f t="shared" si="52"/>
        <v>2024</v>
      </c>
      <c r="C3359" s="1">
        <v>45589</v>
      </c>
      <c r="D3359" s="1">
        <v>45590</v>
      </c>
      <c r="E3359">
        <v>1150</v>
      </c>
      <c r="F3359" t="s">
        <v>50</v>
      </c>
      <c r="G3359">
        <v>1</v>
      </c>
      <c r="H3359">
        <v>33</v>
      </c>
      <c r="I3359" t="s">
        <v>242</v>
      </c>
      <c r="J3359" t="s">
        <v>149</v>
      </c>
      <c r="K3359" t="s">
        <v>38</v>
      </c>
      <c r="L3359">
        <v>61740</v>
      </c>
      <c r="M3359" t="s">
        <v>44</v>
      </c>
      <c r="N3359">
        <v>0.39650000000000002</v>
      </c>
      <c r="O3359" s="6">
        <v>24.47991</v>
      </c>
      <c r="P3359">
        <v>1.3848320000000001</v>
      </c>
      <c r="Q3359">
        <v>0.48916500000000002</v>
      </c>
      <c r="R3359">
        <v>5.9520000000000003E-2</v>
      </c>
      <c r="S3359">
        <v>1590.6969999999999</v>
      </c>
      <c r="T3359">
        <v>318.14</v>
      </c>
      <c r="U3359">
        <v>0</v>
      </c>
      <c r="V3359">
        <v>343.59</v>
      </c>
      <c r="W3359">
        <v>661.73</v>
      </c>
      <c r="X3359" t="s">
        <v>259</v>
      </c>
      <c r="Y3359" t="s">
        <v>260</v>
      </c>
      <c r="Z3359">
        <v>591</v>
      </c>
      <c r="AA3359" t="s">
        <v>55</v>
      </c>
      <c r="AB3359">
        <v>156</v>
      </c>
      <c r="AC3359" t="s">
        <v>63</v>
      </c>
      <c r="AD3359">
        <v>20</v>
      </c>
      <c r="AE3359">
        <v>0</v>
      </c>
      <c r="AF3359">
        <v>18</v>
      </c>
      <c r="AG3359">
        <v>60.219099999999997</v>
      </c>
      <c r="AH3359">
        <v>0</v>
      </c>
      <c r="AI3359">
        <v>0</v>
      </c>
      <c r="AJ3359">
        <v>1</v>
      </c>
    </row>
    <row r="3360" spans="1:36" x14ac:dyDescent="0.35">
      <c r="A3360" t="s">
        <v>1084</v>
      </c>
      <c r="B3360" t="str">
        <f t="shared" si="52"/>
        <v>2020</v>
      </c>
      <c r="D3360" s="1">
        <v>44078</v>
      </c>
      <c r="E3360">
        <v>1030</v>
      </c>
      <c r="F3360" t="s">
        <v>42</v>
      </c>
      <c r="G3360">
        <v>1</v>
      </c>
      <c r="H3360">
        <v>2</v>
      </c>
      <c r="I3360" t="s">
        <v>90</v>
      </c>
      <c r="J3360" t="s">
        <v>509</v>
      </c>
      <c r="L3360">
        <v>51005000</v>
      </c>
      <c r="M3360" t="s">
        <v>44</v>
      </c>
      <c r="N3360">
        <v>0.87229999999999996</v>
      </c>
      <c r="O3360" s="6">
        <v>44491.661500000002</v>
      </c>
      <c r="P3360">
        <v>3553.2091009999999</v>
      </c>
      <c r="Q3360">
        <v>51.157271999999999</v>
      </c>
      <c r="R3360">
        <v>0.80236099999999999</v>
      </c>
      <c r="S3360">
        <v>2812956.2453000001</v>
      </c>
      <c r="T3360">
        <v>0</v>
      </c>
      <c r="U3360">
        <v>0</v>
      </c>
      <c r="V3360">
        <v>506332.57</v>
      </c>
      <c r="W3360">
        <v>506332.57</v>
      </c>
      <c r="X3360" t="s">
        <v>192</v>
      </c>
      <c r="Y3360" t="s">
        <v>193</v>
      </c>
      <c r="Z3360">
        <v>156</v>
      </c>
      <c r="AA3360" t="s">
        <v>63</v>
      </c>
      <c r="AB3360">
        <v>156</v>
      </c>
      <c r="AC3360" t="s">
        <v>63</v>
      </c>
      <c r="AD3360">
        <v>0</v>
      </c>
      <c r="AE3360">
        <v>0</v>
      </c>
      <c r="AF3360">
        <v>18</v>
      </c>
      <c r="AG3360">
        <v>58.485300000000002</v>
      </c>
      <c r="AH3360">
        <v>0</v>
      </c>
      <c r="AI3360">
        <v>0</v>
      </c>
      <c r="AJ3360">
        <v>1</v>
      </c>
    </row>
    <row r="3361" spans="1:36" x14ac:dyDescent="0.35">
      <c r="A3361" t="s">
        <v>410</v>
      </c>
      <c r="B3361" t="str">
        <f t="shared" si="52"/>
        <v>2025</v>
      </c>
      <c r="C3361" s="1">
        <v>46019</v>
      </c>
      <c r="D3361" s="1">
        <v>46020</v>
      </c>
      <c r="E3361">
        <v>1030</v>
      </c>
      <c r="F3361" t="s">
        <v>42</v>
      </c>
      <c r="G3361">
        <v>1</v>
      </c>
      <c r="H3361">
        <v>1</v>
      </c>
      <c r="I3361" t="s">
        <v>104</v>
      </c>
      <c r="J3361" t="s">
        <v>105</v>
      </c>
      <c r="K3361" t="s">
        <v>38</v>
      </c>
      <c r="L3361">
        <v>127828000</v>
      </c>
      <c r="M3361" t="s">
        <v>44</v>
      </c>
      <c r="N3361">
        <v>0.63300000000000001</v>
      </c>
      <c r="O3361" s="6">
        <v>80915.123999999996</v>
      </c>
      <c r="P3361">
        <v>7030.4898249999997</v>
      </c>
      <c r="Q3361">
        <v>1618.290902</v>
      </c>
      <c r="R3361">
        <v>0</v>
      </c>
      <c r="S3361">
        <v>5654160.4677999998</v>
      </c>
      <c r="T3361">
        <v>0</v>
      </c>
      <c r="U3361">
        <v>0</v>
      </c>
      <c r="V3361">
        <v>1017748.88</v>
      </c>
      <c r="W3361">
        <v>1017748.88</v>
      </c>
      <c r="X3361" t="s">
        <v>192</v>
      </c>
      <c r="Y3361" t="s">
        <v>193</v>
      </c>
      <c r="Z3361">
        <v>156</v>
      </c>
      <c r="AA3361" t="s">
        <v>63</v>
      </c>
      <c r="AB3361">
        <v>156</v>
      </c>
      <c r="AC3361" t="s">
        <v>63</v>
      </c>
      <c r="AD3361">
        <v>0</v>
      </c>
      <c r="AE3361">
        <v>0</v>
      </c>
      <c r="AF3361">
        <v>18</v>
      </c>
      <c r="AG3361">
        <v>63.129800000000003</v>
      </c>
      <c r="AH3361">
        <v>0</v>
      </c>
      <c r="AI3361">
        <v>1</v>
      </c>
      <c r="AJ3361">
        <v>1</v>
      </c>
    </row>
    <row r="3362" spans="1:36" x14ac:dyDescent="0.35">
      <c r="A3362" t="s">
        <v>190</v>
      </c>
      <c r="B3362" t="str">
        <f t="shared" si="52"/>
        <v>2020</v>
      </c>
      <c r="D3362" s="1">
        <v>43899</v>
      </c>
      <c r="E3362">
        <v>1030</v>
      </c>
      <c r="F3362" t="s">
        <v>42</v>
      </c>
      <c r="G3362">
        <v>1</v>
      </c>
      <c r="H3362">
        <v>1</v>
      </c>
      <c r="I3362" t="s">
        <v>58</v>
      </c>
      <c r="J3362" t="s">
        <v>59</v>
      </c>
      <c r="L3362">
        <v>40484000</v>
      </c>
      <c r="M3362" t="s">
        <v>44</v>
      </c>
      <c r="N3362">
        <v>0.73699999999999999</v>
      </c>
      <c r="O3362" s="6">
        <v>29836.707999999999</v>
      </c>
      <c r="P3362">
        <v>2024.1999960000001</v>
      </c>
      <c r="Q3362">
        <v>18.797145</v>
      </c>
      <c r="R3362">
        <v>2.0040000000000001E-3</v>
      </c>
      <c r="S3362">
        <v>1709721.2386</v>
      </c>
      <c r="T3362">
        <v>0</v>
      </c>
      <c r="U3362">
        <v>0</v>
      </c>
      <c r="V3362">
        <v>153874.91</v>
      </c>
      <c r="W3362">
        <v>153874.91</v>
      </c>
      <c r="X3362" t="s">
        <v>192</v>
      </c>
      <c r="Y3362" t="s">
        <v>193</v>
      </c>
      <c r="Z3362">
        <v>156</v>
      </c>
      <c r="AA3362" t="s">
        <v>63</v>
      </c>
      <c r="AB3362">
        <v>156</v>
      </c>
      <c r="AC3362" t="s">
        <v>63</v>
      </c>
      <c r="AD3362">
        <v>0</v>
      </c>
      <c r="AE3362">
        <v>0</v>
      </c>
      <c r="AF3362">
        <v>18</v>
      </c>
      <c r="AG3362">
        <v>53.630400000000002</v>
      </c>
      <c r="AH3362">
        <v>0</v>
      </c>
      <c r="AI3362">
        <v>0</v>
      </c>
      <c r="AJ3362">
        <v>1</v>
      </c>
    </row>
    <row r="3363" spans="1:36" x14ac:dyDescent="0.35">
      <c r="A3363" t="s">
        <v>870</v>
      </c>
      <c r="B3363" t="str">
        <f t="shared" si="52"/>
        <v>2021</v>
      </c>
      <c r="D3363" s="1">
        <v>44494</v>
      </c>
      <c r="E3363">
        <v>1150</v>
      </c>
      <c r="F3363" t="s">
        <v>50</v>
      </c>
      <c r="G3363">
        <v>1</v>
      </c>
      <c r="H3363">
        <v>2</v>
      </c>
      <c r="I3363" t="s">
        <v>640</v>
      </c>
      <c r="J3363" t="s">
        <v>81</v>
      </c>
      <c r="K3363" t="s">
        <v>38</v>
      </c>
      <c r="L3363">
        <v>9772000</v>
      </c>
      <c r="M3363" t="s">
        <v>44</v>
      </c>
      <c r="N3363">
        <v>1.65</v>
      </c>
      <c r="O3363" s="6">
        <v>16123.8</v>
      </c>
      <c r="P3363">
        <v>4490.5802560000002</v>
      </c>
      <c r="Q3363">
        <v>322.47310800000002</v>
      </c>
      <c r="R3363">
        <v>0</v>
      </c>
      <c r="S3363">
        <v>1183730.3537000001</v>
      </c>
      <c r="T3363">
        <v>0</v>
      </c>
      <c r="U3363">
        <v>0</v>
      </c>
      <c r="V3363">
        <v>213071.46</v>
      </c>
      <c r="W3363">
        <v>213071.46</v>
      </c>
      <c r="X3363" t="s">
        <v>712</v>
      </c>
      <c r="Y3363" t="s">
        <v>713</v>
      </c>
      <c r="Z3363">
        <v>156</v>
      </c>
      <c r="AA3363" t="s">
        <v>63</v>
      </c>
      <c r="AB3363">
        <v>156</v>
      </c>
      <c r="AC3363" t="s">
        <v>63</v>
      </c>
      <c r="AD3363">
        <v>0</v>
      </c>
      <c r="AE3363">
        <v>0</v>
      </c>
      <c r="AF3363">
        <v>18</v>
      </c>
      <c r="AG3363">
        <v>56.5381</v>
      </c>
      <c r="AH3363">
        <v>0</v>
      </c>
      <c r="AI3363">
        <v>0</v>
      </c>
      <c r="AJ3363">
        <v>1</v>
      </c>
    </row>
    <row r="3364" spans="1:36" x14ac:dyDescent="0.35">
      <c r="A3364" t="s">
        <v>910</v>
      </c>
      <c r="B3364" t="str">
        <f t="shared" si="52"/>
        <v>2021</v>
      </c>
      <c r="C3364" s="1">
        <v>44375</v>
      </c>
      <c r="D3364" s="1">
        <v>44373</v>
      </c>
      <c r="E3364">
        <v>1030</v>
      </c>
      <c r="F3364" t="s">
        <v>42</v>
      </c>
      <c r="G3364">
        <v>1</v>
      </c>
      <c r="H3364">
        <v>1</v>
      </c>
      <c r="I3364" t="s">
        <v>58</v>
      </c>
      <c r="J3364" t="s">
        <v>1776</v>
      </c>
      <c r="K3364" t="s">
        <v>38</v>
      </c>
      <c r="L3364">
        <v>203950000</v>
      </c>
      <c r="M3364" t="s">
        <v>44</v>
      </c>
      <c r="N3364">
        <v>0.76470000000000005</v>
      </c>
      <c r="O3364" s="6">
        <v>155960.565</v>
      </c>
      <c r="P3364">
        <v>7208.8</v>
      </c>
      <c r="Q3364">
        <v>3119.02</v>
      </c>
      <c r="R3364">
        <v>0</v>
      </c>
      <c r="S3364">
        <v>9500531.4455999993</v>
      </c>
      <c r="T3364">
        <v>0</v>
      </c>
      <c r="U3364">
        <v>0</v>
      </c>
      <c r="V3364">
        <v>855048.39</v>
      </c>
      <c r="W3364">
        <v>855048.39</v>
      </c>
      <c r="X3364" t="s">
        <v>82</v>
      </c>
      <c r="Y3364" t="s">
        <v>83</v>
      </c>
      <c r="Z3364">
        <v>156</v>
      </c>
      <c r="AA3364" t="s">
        <v>63</v>
      </c>
      <c r="AB3364">
        <v>156</v>
      </c>
      <c r="AC3364" t="s">
        <v>63</v>
      </c>
      <c r="AD3364">
        <v>0</v>
      </c>
      <c r="AE3364">
        <v>0</v>
      </c>
      <c r="AF3364">
        <v>18</v>
      </c>
      <c r="AG3364">
        <v>57.132899999999999</v>
      </c>
      <c r="AH3364">
        <v>0</v>
      </c>
      <c r="AI3364">
        <v>0</v>
      </c>
      <c r="AJ3364">
        <v>1</v>
      </c>
    </row>
    <row r="3365" spans="1:36" x14ac:dyDescent="0.35">
      <c r="A3365" t="s">
        <v>246</v>
      </c>
      <c r="B3365" t="str">
        <f t="shared" si="52"/>
        <v>2023</v>
      </c>
      <c r="C3365" s="1">
        <v>45027</v>
      </c>
      <c r="D3365" s="1">
        <v>45030</v>
      </c>
      <c r="E3365">
        <v>1030</v>
      </c>
      <c r="F3365" t="s">
        <v>42</v>
      </c>
      <c r="G3365">
        <v>1</v>
      </c>
      <c r="H3365">
        <v>4</v>
      </c>
      <c r="I3365" t="s">
        <v>90</v>
      </c>
      <c r="J3365" t="s">
        <v>509</v>
      </c>
      <c r="K3365" t="s">
        <v>38</v>
      </c>
      <c r="L3365">
        <v>53010000</v>
      </c>
      <c r="M3365" t="s">
        <v>44</v>
      </c>
      <c r="N3365">
        <v>1.0662</v>
      </c>
      <c r="O3365" s="6">
        <v>56519.262000000002</v>
      </c>
      <c r="P3365">
        <v>3147.9737289999998</v>
      </c>
      <c r="Q3365">
        <v>23.466982000000002</v>
      </c>
      <c r="R3365">
        <v>1.7981E-2</v>
      </c>
      <c r="S3365">
        <v>3286897.9575999998</v>
      </c>
      <c r="T3365">
        <v>0</v>
      </c>
      <c r="U3365">
        <v>0</v>
      </c>
      <c r="V3365">
        <v>295820.96000000002</v>
      </c>
      <c r="W3365">
        <v>295820.96000000002</v>
      </c>
      <c r="X3365" t="s">
        <v>244</v>
      </c>
      <c r="Y3365" t="s">
        <v>245</v>
      </c>
      <c r="Z3365">
        <v>156</v>
      </c>
      <c r="AA3365" t="s">
        <v>63</v>
      </c>
      <c r="AB3365">
        <v>156</v>
      </c>
      <c r="AC3365" t="s">
        <v>63</v>
      </c>
      <c r="AD3365">
        <v>0</v>
      </c>
      <c r="AE3365">
        <v>0</v>
      </c>
      <c r="AF3365">
        <v>18</v>
      </c>
      <c r="AG3365">
        <v>55.0655</v>
      </c>
      <c r="AH3365">
        <v>0</v>
      </c>
      <c r="AI3365">
        <v>0</v>
      </c>
      <c r="AJ3365">
        <v>1</v>
      </c>
    </row>
    <row r="3366" spans="1:36" x14ac:dyDescent="0.35">
      <c r="A3366" t="s">
        <v>2100</v>
      </c>
      <c r="B3366" t="str">
        <f t="shared" si="52"/>
        <v>2022</v>
      </c>
      <c r="D3366" s="1">
        <v>44614</v>
      </c>
      <c r="E3366">
        <v>1150</v>
      </c>
      <c r="F3366" t="s">
        <v>50</v>
      </c>
      <c r="G3366">
        <v>11</v>
      </c>
      <c r="H3366">
        <v>5</v>
      </c>
      <c r="I3366" t="s">
        <v>311</v>
      </c>
      <c r="J3366" t="s">
        <v>880</v>
      </c>
      <c r="K3366" t="s">
        <v>38</v>
      </c>
      <c r="L3366">
        <v>2000000</v>
      </c>
      <c r="M3366" t="s">
        <v>44</v>
      </c>
      <c r="N3366">
        <v>3.9245999999999999</v>
      </c>
      <c r="O3366" s="6">
        <v>7849.2</v>
      </c>
      <c r="P3366">
        <v>1333.281604</v>
      </c>
      <c r="Q3366">
        <v>156.98328000000001</v>
      </c>
      <c r="R3366">
        <v>0</v>
      </c>
      <c r="S3366">
        <v>526426.74509999994</v>
      </c>
      <c r="T3366">
        <v>0</v>
      </c>
      <c r="U3366">
        <v>0</v>
      </c>
      <c r="V3366">
        <v>94756.81</v>
      </c>
      <c r="W3366">
        <v>94756.81</v>
      </c>
      <c r="X3366" t="s">
        <v>199</v>
      </c>
      <c r="Y3366" t="s">
        <v>200</v>
      </c>
      <c r="Z3366">
        <v>156</v>
      </c>
      <c r="AA3366" t="s">
        <v>63</v>
      </c>
      <c r="AB3366">
        <v>156</v>
      </c>
      <c r="AC3366" t="s">
        <v>63</v>
      </c>
      <c r="AD3366">
        <v>0</v>
      </c>
      <c r="AE3366">
        <v>0</v>
      </c>
      <c r="AF3366">
        <v>18</v>
      </c>
      <c r="AG3366">
        <v>56.3658</v>
      </c>
      <c r="AH3366">
        <v>0</v>
      </c>
      <c r="AI3366">
        <v>0</v>
      </c>
      <c r="AJ3366">
        <v>1</v>
      </c>
    </row>
    <row r="3367" spans="1:36" x14ac:dyDescent="0.35">
      <c r="A3367" t="s">
        <v>510</v>
      </c>
      <c r="B3367" t="str">
        <f t="shared" si="52"/>
        <v>2024</v>
      </c>
      <c r="C3367" s="1">
        <v>45308</v>
      </c>
      <c r="D3367" s="1">
        <v>45308</v>
      </c>
      <c r="E3367">
        <v>1150</v>
      </c>
      <c r="F3367" t="s">
        <v>50</v>
      </c>
      <c r="G3367">
        <v>1</v>
      </c>
      <c r="H3367">
        <v>18</v>
      </c>
      <c r="I3367" t="s">
        <v>197</v>
      </c>
      <c r="J3367" t="s">
        <v>1868</v>
      </c>
      <c r="K3367" t="s">
        <v>38</v>
      </c>
      <c r="L3367">
        <v>350400</v>
      </c>
      <c r="M3367" t="s">
        <v>44</v>
      </c>
      <c r="N3367">
        <v>3.5394000000000001</v>
      </c>
      <c r="O3367" s="6">
        <v>1240.2057600000001</v>
      </c>
      <c r="P3367">
        <v>57.094299999999997</v>
      </c>
      <c r="Q3367">
        <v>1.3547800000000001</v>
      </c>
      <c r="R3367">
        <v>27.733508</v>
      </c>
      <c r="S3367">
        <v>78313.279699999999</v>
      </c>
      <c r="T3367">
        <v>0</v>
      </c>
      <c r="U3367">
        <v>0</v>
      </c>
      <c r="V3367">
        <v>14096.39</v>
      </c>
      <c r="W3367">
        <v>14096.39</v>
      </c>
      <c r="X3367" t="s">
        <v>96</v>
      </c>
      <c r="Y3367" t="s">
        <v>97</v>
      </c>
      <c r="Z3367">
        <v>156</v>
      </c>
      <c r="AA3367" t="s">
        <v>63</v>
      </c>
      <c r="AB3367">
        <v>156</v>
      </c>
      <c r="AC3367" t="s">
        <v>63</v>
      </c>
      <c r="AD3367">
        <v>0</v>
      </c>
      <c r="AE3367">
        <v>0</v>
      </c>
      <c r="AF3367">
        <v>18</v>
      </c>
      <c r="AG3367">
        <v>59.042400000000001</v>
      </c>
      <c r="AH3367">
        <v>0</v>
      </c>
      <c r="AI3367">
        <v>0</v>
      </c>
      <c r="AJ3367">
        <v>1</v>
      </c>
    </row>
    <row r="3368" spans="1:36" x14ac:dyDescent="0.35">
      <c r="A3368" t="s">
        <v>2154</v>
      </c>
      <c r="B3368" t="str">
        <f t="shared" si="52"/>
        <v>2022</v>
      </c>
      <c r="C3368" s="1">
        <v>44699</v>
      </c>
      <c r="D3368" s="1">
        <v>44700</v>
      </c>
      <c r="E3368">
        <v>1010</v>
      </c>
      <c r="F3368" t="s">
        <v>65</v>
      </c>
      <c r="G3368">
        <v>1</v>
      </c>
      <c r="H3368">
        <v>4</v>
      </c>
      <c r="I3368" t="s">
        <v>211</v>
      </c>
      <c r="J3368" t="s">
        <v>2704</v>
      </c>
      <c r="K3368" t="s">
        <v>38</v>
      </c>
      <c r="L3368">
        <v>466210</v>
      </c>
      <c r="M3368" t="s">
        <v>44</v>
      </c>
      <c r="N3368">
        <v>13.161</v>
      </c>
      <c r="O3368" s="6">
        <v>6135.7898100000002</v>
      </c>
      <c r="P3368">
        <v>377.63498700000002</v>
      </c>
      <c r="Q3368">
        <v>132.91749899999999</v>
      </c>
      <c r="R3368">
        <v>0</v>
      </c>
      <c r="S3368">
        <v>368057.90879999998</v>
      </c>
      <c r="T3368">
        <v>0</v>
      </c>
      <c r="U3368">
        <v>0</v>
      </c>
      <c r="V3368">
        <v>66250.42</v>
      </c>
      <c r="W3368">
        <v>66250.42</v>
      </c>
      <c r="X3368" t="s">
        <v>752</v>
      </c>
      <c r="Y3368" t="s">
        <v>753</v>
      </c>
      <c r="Z3368">
        <v>344</v>
      </c>
      <c r="AA3368" t="s">
        <v>753</v>
      </c>
      <c r="AB3368">
        <v>156</v>
      </c>
      <c r="AC3368" t="s">
        <v>63</v>
      </c>
      <c r="AD3368">
        <v>0</v>
      </c>
      <c r="AE3368">
        <v>0</v>
      </c>
      <c r="AF3368">
        <v>18</v>
      </c>
      <c r="AG3368">
        <v>55.377499999999998</v>
      </c>
      <c r="AH3368">
        <v>0</v>
      </c>
      <c r="AI3368">
        <v>0</v>
      </c>
      <c r="AJ3368">
        <v>1</v>
      </c>
    </row>
    <row r="3369" spans="1:36" x14ac:dyDescent="0.35">
      <c r="A3369" t="s">
        <v>1367</v>
      </c>
      <c r="B3369" t="str">
        <f t="shared" si="52"/>
        <v>2020</v>
      </c>
      <c r="D3369" s="1">
        <v>44112</v>
      </c>
      <c r="E3369">
        <v>1030</v>
      </c>
      <c r="F3369" t="s">
        <v>42</v>
      </c>
      <c r="G3369">
        <v>1</v>
      </c>
      <c r="H3369">
        <v>2</v>
      </c>
      <c r="I3369" t="s">
        <v>279</v>
      </c>
      <c r="J3369" t="s">
        <v>109</v>
      </c>
      <c r="K3369" t="s">
        <v>38</v>
      </c>
      <c r="L3369">
        <v>84000</v>
      </c>
      <c r="M3369" t="s">
        <v>44</v>
      </c>
      <c r="N3369">
        <v>6.5476000000000001</v>
      </c>
      <c r="O3369" s="6">
        <v>549.99839999999995</v>
      </c>
      <c r="P3369">
        <v>7.2333540000000003</v>
      </c>
      <c r="Q3369">
        <v>0.97163600000000006</v>
      </c>
      <c r="R3369">
        <v>1.1934899999999999</v>
      </c>
      <c r="S3369">
        <v>32712.575199999999</v>
      </c>
      <c r="T3369">
        <v>0</v>
      </c>
      <c r="U3369">
        <v>0</v>
      </c>
      <c r="V3369">
        <v>5888.26</v>
      </c>
      <c r="W3369">
        <v>5888.26</v>
      </c>
      <c r="X3369" t="s">
        <v>563</v>
      </c>
      <c r="Y3369" t="s">
        <v>564</v>
      </c>
      <c r="Z3369">
        <v>410</v>
      </c>
      <c r="AA3369" t="s">
        <v>145</v>
      </c>
      <c r="AB3369">
        <v>156</v>
      </c>
      <c r="AC3369" t="s">
        <v>63</v>
      </c>
      <c r="AD3369">
        <v>0</v>
      </c>
      <c r="AE3369">
        <v>0</v>
      </c>
      <c r="AF3369">
        <v>18</v>
      </c>
      <c r="AG3369">
        <v>58.478099999999998</v>
      </c>
      <c r="AI3369">
        <v>0</v>
      </c>
      <c r="AJ3369">
        <v>1</v>
      </c>
    </row>
    <row r="3370" spans="1:36" x14ac:dyDescent="0.35">
      <c r="A3370" t="s">
        <v>521</v>
      </c>
      <c r="B3370" t="str">
        <f t="shared" si="52"/>
        <v>2020</v>
      </c>
      <c r="D3370" s="1">
        <v>43857</v>
      </c>
      <c r="E3370">
        <v>1030</v>
      </c>
      <c r="F3370" t="s">
        <v>42</v>
      </c>
      <c r="G3370">
        <v>1</v>
      </c>
      <c r="H3370">
        <v>12</v>
      </c>
      <c r="I3370" t="s">
        <v>132</v>
      </c>
      <c r="J3370" t="s">
        <v>1582</v>
      </c>
      <c r="L3370">
        <v>3843000</v>
      </c>
      <c r="M3370" t="s">
        <v>44</v>
      </c>
      <c r="N3370">
        <v>2.0613999999999999</v>
      </c>
      <c r="O3370" s="6">
        <v>7921.9602000000004</v>
      </c>
      <c r="P3370">
        <v>340.35334999999998</v>
      </c>
      <c r="Q3370">
        <v>14.313757000000001</v>
      </c>
      <c r="R3370">
        <v>18.588818</v>
      </c>
      <c r="S3370">
        <v>441306.65100000001</v>
      </c>
      <c r="T3370">
        <v>13239.2</v>
      </c>
      <c r="U3370">
        <v>0</v>
      </c>
      <c r="V3370">
        <v>81818.25</v>
      </c>
      <c r="W3370">
        <v>95057.45</v>
      </c>
      <c r="X3370" t="s">
        <v>459</v>
      </c>
      <c r="Y3370" t="s">
        <v>460</v>
      </c>
      <c r="Z3370">
        <v>458</v>
      </c>
      <c r="AA3370" t="s">
        <v>461</v>
      </c>
      <c r="AB3370">
        <v>156</v>
      </c>
      <c r="AC3370" t="s">
        <v>63</v>
      </c>
      <c r="AD3370">
        <v>3</v>
      </c>
      <c r="AE3370">
        <v>0</v>
      </c>
      <c r="AF3370">
        <v>18</v>
      </c>
      <c r="AG3370">
        <v>53.200099999999999</v>
      </c>
      <c r="AH3370">
        <v>0</v>
      </c>
      <c r="AI3370">
        <v>0</v>
      </c>
      <c r="AJ3370">
        <v>1</v>
      </c>
    </row>
    <row r="3371" spans="1:36" x14ac:dyDescent="0.35">
      <c r="A3371" t="s">
        <v>84</v>
      </c>
      <c r="B3371" t="str">
        <f t="shared" si="52"/>
        <v>2025</v>
      </c>
      <c r="C3371" s="1">
        <v>45903</v>
      </c>
      <c r="D3371" s="1">
        <v>45902</v>
      </c>
      <c r="E3371">
        <v>1030</v>
      </c>
      <c r="F3371" t="s">
        <v>42</v>
      </c>
      <c r="G3371">
        <v>1</v>
      </c>
      <c r="H3371">
        <v>1</v>
      </c>
      <c r="I3371" t="s">
        <v>147</v>
      </c>
      <c r="J3371" t="s">
        <v>229</v>
      </c>
      <c r="K3371" t="s">
        <v>38</v>
      </c>
      <c r="L3371">
        <v>77056000</v>
      </c>
      <c r="M3371" t="s">
        <v>44</v>
      </c>
      <c r="N3371">
        <v>0.57299999999999995</v>
      </c>
      <c r="O3371" s="6">
        <v>44153.088000000003</v>
      </c>
      <c r="P3371">
        <v>4238.077295</v>
      </c>
      <c r="Q3371">
        <v>75.267818000000005</v>
      </c>
      <c r="R3371">
        <v>7.339E-3</v>
      </c>
      <c r="S3371">
        <v>3078905.031</v>
      </c>
      <c r="T3371">
        <v>431046.7</v>
      </c>
      <c r="U3371">
        <v>0</v>
      </c>
      <c r="V3371">
        <v>631791.31000000006</v>
      </c>
      <c r="W3371">
        <v>1062838.01</v>
      </c>
      <c r="X3371" t="s">
        <v>188</v>
      </c>
      <c r="Y3371" t="s">
        <v>189</v>
      </c>
      <c r="Z3371">
        <v>156</v>
      </c>
      <c r="AA3371" t="s">
        <v>63</v>
      </c>
      <c r="AB3371">
        <v>156</v>
      </c>
      <c r="AC3371" t="s">
        <v>63</v>
      </c>
      <c r="AD3371">
        <v>14</v>
      </c>
      <c r="AE3371">
        <v>0</v>
      </c>
      <c r="AF3371">
        <v>18</v>
      </c>
      <c r="AG3371">
        <v>63.526600000000002</v>
      </c>
      <c r="AH3371">
        <v>0</v>
      </c>
      <c r="AI3371">
        <v>0</v>
      </c>
      <c r="AJ3371">
        <v>1</v>
      </c>
    </row>
    <row r="3372" spans="1:36" x14ac:dyDescent="0.35">
      <c r="A3372" t="s">
        <v>1202</v>
      </c>
      <c r="B3372" t="str">
        <f t="shared" si="52"/>
        <v>2025</v>
      </c>
      <c r="C3372" s="1">
        <v>46019</v>
      </c>
      <c r="D3372" s="1">
        <v>46018</v>
      </c>
      <c r="E3372">
        <v>1030</v>
      </c>
      <c r="F3372" t="s">
        <v>42</v>
      </c>
      <c r="G3372">
        <v>1</v>
      </c>
      <c r="H3372">
        <v>4</v>
      </c>
      <c r="I3372" t="s">
        <v>147</v>
      </c>
      <c r="J3372" t="s">
        <v>490</v>
      </c>
      <c r="K3372" t="s">
        <v>38</v>
      </c>
      <c r="L3372">
        <v>32340000</v>
      </c>
      <c r="M3372" t="s">
        <v>44</v>
      </c>
      <c r="N3372">
        <v>0.57799999999999996</v>
      </c>
      <c r="O3372" s="6">
        <v>18692.52</v>
      </c>
      <c r="P3372">
        <v>1455.2983180000001</v>
      </c>
      <c r="Q3372">
        <v>52.137917000000002</v>
      </c>
      <c r="R3372">
        <v>0</v>
      </c>
      <c r="S3372">
        <v>1275218.4543999999</v>
      </c>
      <c r="T3372">
        <v>178530.58</v>
      </c>
      <c r="U3372">
        <v>0</v>
      </c>
      <c r="V3372">
        <v>261674.83</v>
      </c>
      <c r="W3372">
        <v>440205.41</v>
      </c>
      <c r="X3372" t="s">
        <v>192</v>
      </c>
      <c r="Y3372" t="s">
        <v>193</v>
      </c>
      <c r="Z3372">
        <v>156</v>
      </c>
      <c r="AA3372" t="s">
        <v>63</v>
      </c>
      <c r="AB3372">
        <v>156</v>
      </c>
      <c r="AC3372" t="s">
        <v>63</v>
      </c>
      <c r="AD3372">
        <v>14</v>
      </c>
      <c r="AE3372">
        <v>0</v>
      </c>
      <c r="AF3372">
        <v>18</v>
      </c>
      <c r="AG3372">
        <v>63.129800000000003</v>
      </c>
      <c r="AH3372">
        <v>0</v>
      </c>
      <c r="AI3372">
        <v>1</v>
      </c>
      <c r="AJ3372">
        <v>1</v>
      </c>
    </row>
    <row r="3373" spans="1:36" x14ac:dyDescent="0.35">
      <c r="A3373" t="s">
        <v>443</v>
      </c>
      <c r="B3373" t="str">
        <f t="shared" si="52"/>
        <v>2021</v>
      </c>
      <c r="D3373" s="1">
        <v>44266</v>
      </c>
      <c r="E3373">
        <v>1150</v>
      </c>
      <c r="F3373" t="s">
        <v>50</v>
      </c>
      <c r="G3373">
        <v>1</v>
      </c>
      <c r="H3373">
        <v>5</v>
      </c>
      <c r="I3373" t="s">
        <v>242</v>
      </c>
      <c r="J3373" t="s">
        <v>249</v>
      </c>
      <c r="K3373" t="s">
        <v>38</v>
      </c>
      <c r="L3373">
        <v>674000</v>
      </c>
      <c r="M3373" t="s">
        <v>44</v>
      </c>
      <c r="N3373">
        <v>0.33</v>
      </c>
      <c r="O3373" s="6">
        <v>222.42</v>
      </c>
      <c r="P3373">
        <v>155.5925</v>
      </c>
      <c r="Q3373">
        <v>4.4483069999999998</v>
      </c>
      <c r="R3373">
        <v>0</v>
      </c>
      <c r="S3373">
        <v>22128.445899999999</v>
      </c>
      <c r="T3373">
        <v>4425.6899999999996</v>
      </c>
      <c r="U3373">
        <v>0</v>
      </c>
      <c r="V3373">
        <v>4780.62</v>
      </c>
      <c r="W3373">
        <v>9206.31</v>
      </c>
      <c r="X3373" t="s">
        <v>244</v>
      </c>
      <c r="Y3373" t="s">
        <v>245</v>
      </c>
      <c r="Z3373">
        <v>156</v>
      </c>
      <c r="AA3373" t="s">
        <v>63</v>
      </c>
      <c r="AB3373">
        <v>156</v>
      </c>
      <c r="AC3373" t="s">
        <v>63</v>
      </c>
      <c r="AD3373">
        <v>20</v>
      </c>
      <c r="AE3373">
        <v>0</v>
      </c>
      <c r="AF3373">
        <v>18</v>
      </c>
      <c r="AG3373">
        <v>57.857700000000001</v>
      </c>
      <c r="AH3373">
        <v>0</v>
      </c>
      <c r="AI3373">
        <v>0</v>
      </c>
      <c r="AJ3373">
        <v>1</v>
      </c>
    </row>
    <row r="3374" spans="1:36" x14ac:dyDescent="0.35">
      <c r="A3374" t="s">
        <v>1017</v>
      </c>
      <c r="B3374" t="str">
        <f t="shared" si="52"/>
        <v>2019</v>
      </c>
      <c r="D3374" s="1">
        <v>43672</v>
      </c>
      <c r="E3374">
        <v>1150</v>
      </c>
      <c r="F3374" t="s">
        <v>50</v>
      </c>
      <c r="G3374">
        <v>1</v>
      </c>
      <c r="H3374">
        <v>300</v>
      </c>
      <c r="I3374" t="s">
        <v>51</v>
      </c>
      <c r="J3374" t="s">
        <v>2705</v>
      </c>
      <c r="K3374" t="s">
        <v>38</v>
      </c>
      <c r="L3374">
        <v>4000</v>
      </c>
      <c r="M3374" t="s">
        <v>44</v>
      </c>
      <c r="N3374">
        <v>11.37</v>
      </c>
      <c r="O3374" s="6">
        <v>45.48</v>
      </c>
      <c r="P3374">
        <v>2.8080500000000002</v>
      </c>
      <c r="Q3374">
        <v>0.90858899999999998</v>
      </c>
      <c r="R3374">
        <v>0.11430999999999999</v>
      </c>
      <c r="S3374">
        <v>2514.9079999999999</v>
      </c>
      <c r="T3374">
        <v>502.98</v>
      </c>
      <c r="U3374">
        <v>0</v>
      </c>
      <c r="V3374">
        <v>543.22</v>
      </c>
      <c r="W3374">
        <v>1046.2</v>
      </c>
      <c r="X3374" t="s">
        <v>270</v>
      </c>
      <c r="Y3374" t="s">
        <v>271</v>
      </c>
      <c r="Z3374">
        <v>784</v>
      </c>
      <c r="AA3374" t="s">
        <v>272</v>
      </c>
      <c r="AB3374">
        <v>156</v>
      </c>
      <c r="AC3374" t="s">
        <v>63</v>
      </c>
      <c r="AG3374">
        <v>50.996600000000001</v>
      </c>
      <c r="AH3374">
        <v>0</v>
      </c>
      <c r="AI3374">
        <v>0</v>
      </c>
      <c r="AJ3374">
        <v>1</v>
      </c>
    </row>
    <row r="3375" spans="1:36" x14ac:dyDescent="0.35">
      <c r="A3375" t="s">
        <v>275</v>
      </c>
      <c r="B3375" t="str">
        <f t="shared" si="52"/>
        <v>2019</v>
      </c>
      <c r="D3375" s="1">
        <v>43616</v>
      </c>
      <c r="E3375">
        <v>1150</v>
      </c>
      <c r="F3375" t="s">
        <v>50</v>
      </c>
      <c r="G3375">
        <v>1</v>
      </c>
      <c r="H3375">
        <v>21</v>
      </c>
      <c r="I3375" t="s">
        <v>99</v>
      </c>
      <c r="J3375" t="s">
        <v>2706</v>
      </c>
      <c r="K3375" t="s">
        <v>38</v>
      </c>
      <c r="L3375">
        <v>718000</v>
      </c>
      <c r="M3375" t="s">
        <v>44</v>
      </c>
      <c r="N3375">
        <v>3.25</v>
      </c>
      <c r="O3375" s="6">
        <v>2333.5</v>
      </c>
      <c r="P3375">
        <v>83.448239999999998</v>
      </c>
      <c r="Q3375">
        <v>2.5002200000000001</v>
      </c>
      <c r="R3375">
        <v>0</v>
      </c>
      <c r="S3375">
        <v>122361.2405</v>
      </c>
      <c r="T3375">
        <v>0</v>
      </c>
      <c r="U3375">
        <v>0</v>
      </c>
      <c r="V3375">
        <v>22025.02</v>
      </c>
      <c r="W3375">
        <v>22025.02</v>
      </c>
      <c r="X3375" t="s">
        <v>110</v>
      </c>
      <c r="Y3375" t="s">
        <v>111</v>
      </c>
      <c r="Z3375">
        <v>156</v>
      </c>
      <c r="AA3375" t="s">
        <v>63</v>
      </c>
      <c r="AB3375">
        <v>156</v>
      </c>
      <c r="AC3375" t="s">
        <v>63</v>
      </c>
      <c r="AG3375">
        <v>50.573999999999998</v>
      </c>
      <c r="AH3375">
        <v>0</v>
      </c>
      <c r="AI3375">
        <v>0</v>
      </c>
      <c r="AJ3375">
        <v>1</v>
      </c>
    </row>
    <row r="3376" spans="1:36" x14ac:dyDescent="0.35">
      <c r="A3376" t="s">
        <v>275</v>
      </c>
      <c r="B3376" t="str">
        <f t="shared" si="52"/>
        <v>2019</v>
      </c>
      <c r="D3376" s="1">
        <v>43616</v>
      </c>
      <c r="E3376">
        <v>1150</v>
      </c>
      <c r="F3376" t="s">
        <v>50</v>
      </c>
      <c r="G3376">
        <v>1</v>
      </c>
      <c r="H3376">
        <v>18</v>
      </c>
      <c r="I3376" t="s">
        <v>99</v>
      </c>
      <c r="J3376" t="s">
        <v>2707</v>
      </c>
      <c r="K3376" t="s">
        <v>38</v>
      </c>
      <c r="L3376">
        <v>1190000</v>
      </c>
      <c r="M3376" t="s">
        <v>44</v>
      </c>
      <c r="N3376">
        <v>3.25</v>
      </c>
      <c r="O3376" s="6">
        <v>3867.5</v>
      </c>
      <c r="P3376">
        <v>138.30572000000001</v>
      </c>
      <c r="Q3376">
        <v>4.1438230000000003</v>
      </c>
      <c r="R3376">
        <v>0</v>
      </c>
      <c r="S3376">
        <v>202799.27040000001</v>
      </c>
      <c r="T3376">
        <v>0</v>
      </c>
      <c r="U3376">
        <v>0</v>
      </c>
      <c r="V3376">
        <v>36503.870000000003</v>
      </c>
      <c r="W3376">
        <v>36503.870000000003</v>
      </c>
      <c r="X3376" t="s">
        <v>110</v>
      </c>
      <c r="Y3376" t="s">
        <v>111</v>
      </c>
      <c r="Z3376">
        <v>156</v>
      </c>
      <c r="AA3376" t="s">
        <v>63</v>
      </c>
      <c r="AB3376">
        <v>156</v>
      </c>
      <c r="AC3376" t="s">
        <v>63</v>
      </c>
      <c r="AG3376">
        <v>50.573999999999998</v>
      </c>
      <c r="AH3376">
        <v>0</v>
      </c>
      <c r="AI3376">
        <v>0</v>
      </c>
      <c r="AJ3376">
        <v>1</v>
      </c>
    </row>
    <row r="3377" spans="1:36" x14ac:dyDescent="0.35">
      <c r="A3377" t="s">
        <v>818</v>
      </c>
      <c r="B3377" t="str">
        <f t="shared" si="52"/>
        <v>2025</v>
      </c>
      <c r="C3377" s="2">
        <v>45796.348055555558</v>
      </c>
      <c r="D3377" s="1">
        <v>45806</v>
      </c>
      <c r="E3377">
        <v>1030</v>
      </c>
      <c r="F3377" t="s">
        <v>42</v>
      </c>
      <c r="G3377">
        <v>1</v>
      </c>
      <c r="H3377">
        <v>6</v>
      </c>
      <c r="I3377" t="s">
        <v>214</v>
      </c>
      <c r="J3377" t="s">
        <v>2306</v>
      </c>
      <c r="K3377" t="s">
        <v>38</v>
      </c>
      <c r="L3377">
        <v>113602000</v>
      </c>
      <c r="M3377" t="s">
        <v>44</v>
      </c>
      <c r="N3377">
        <v>0.58730000000000004</v>
      </c>
      <c r="O3377" s="6">
        <v>66718.454599999997</v>
      </c>
      <c r="P3377">
        <v>6874.4971329999998</v>
      </c>
      <c r="Q3377">
        <v>243.65777600000001</v>
      </c>
      <c r="R3377">
        <v>0</v>
      </c>
      <c r="S3377">
        <v>4382586.3589000003</v>
      </c>
      <c r="T3377">
        <v>0</v>
      </c>
      <c r="U3377">
        <v>0</v>
      </c>
      <c r="V3377">
        <v>788860.34</v>
      </c>
      <c r="W3377">
        <v>788860.34</v>
      </c>
      <c r="X3377" t="s">
        <v>332</v>
      </c>
      <c r="Y3377" t="s">
        <v>333</v>
      </c>
      <c r="Z3377">
        <v>156</v>
      </c>
      <c r="AA3377" t="s">
        <v>63</v>
      </c>
      <c r="AB3377">
        <v>156</v>
      </c>
      <c r="AC3377" t="s">
        <v>63</v>
      </c>
      <c r="AD3377">
        <v>0</v>
      </c>
      <c r="AE3377">
        <v>0</v>
      </c>
      <c r="AF3377">
        <v>18</v>
      </c>
      <c r="AG3377">
        <v>59.3551</v>
      </c>
      <c r="AH3377">
        <v>0</v>
      </c>
      <c r="AI3377">
        <v>0</v>
      </c>
      <c r="AJ3377">
        <v>1</v>
      </c>
    </row>
    <row r="3378" spans="1:36" x14ac:dyDescent="0.35">
      <c r="A3378" t="s">
        <v>1756</v>
      </c>
      <c r="B3378" t="str">
        <f t="shared" si="52"/>
        <v>2022</v>
      </c>
      <c r="D3378" s="1">
        <v>44818</v>
      </c>
      <c r="E3378">
        <v>1030</v>
      </c>
      <c r="F3378" t="s">
        <v>42</v>
      </c>
      <c r="G3378">
        <v>1</v>
      </c>
      <c r="H3378">
        <v>13</v>
      </c>
      <c r="I3378" t="s">
        <v>211</v>
      </c>
      <c r="J3378" t="s">
        <v>2708</v>
      </c>
      <c r="K3378" t="s">
        <v>38</v>
      </c>
      <c r="L3378">
        <v>905000</v>
      </c>
      <c r="M3378" t="s">
        <v>44</v>
      </c>
      <c r="N3378">
        <v>4.0427999999999997</v>
      </c>
      <c r="O3378" s="6">
        <v>3658.7339999999999</v>
      </c>
      <c r="P3378">
        <v>444.58199999999999</v>
      </c>
      <c r="Q3378">
        <v>15.707329</v>
      </c>
      <c r="R3378">
        <v>0</v>
      </c>
      <c r="S3378">
        <v>220740.98050000001</v>
      </c>
      <c r="T3378">
        <v>0</v>
      </c>
      <c r="U3378">
        <v>0</v>
      </c>
      <c r="V3378">
        <v>39733.379999999997</v>
      </c>
      <c r="W3378">
        <v>39733.379999999997</v>
      </c>
      <c r="X3378" t="s">
        <v>1231</v>
      </c>
      <c r="Y3378" t="s">
        <v>1232</v>
      </c>
      <c r="Z3378">
        <v>156</v>
      </c>
      <c r="AA3378" t="s">
        <v>63</v>
      </c>
      <c r="AB3378">
        <v>156</v>
      </c>
      <c r="AC3378" t="s">
        <v>63</v>
      </c>
      <c r="AD3378">
        <v>0</v>
      </c>
      <c r="AE3378">
        <v>0</v>
      </c>
      <c r="AF3378">
        <v>18</v>
      </c>
      <c r="AG3378">
        <v>53.590600000000002</v>
      </c>
      <c r="AH3378">
        <v>0</v>
      </c>
      <c r="AI3378">
        <v>0</v>
      </c>
      <c r="AJ3378">
        <v>1</v>
      </c>
    </row>
    <row r="3379" spans="1:36" x14ac:dyDescent="0.35">
      <c r="A3379" t="s">
        <v>969</v>
      </c>
      <c r="B3379" t="str">
        <f t="shared" si="52"/>
        <v>2021</v>
      </c>
      <c r="C3379" s="1">
        <v>44375</v>
      </c>
      <c r="D3379" s="1">
        <v>44375</v>
      </c>
      <c r="E3379">
        <v>1030</v>
      </c>
      <c r="F3379" t="s">
        <v>42</v>
      </c>
      <c r="G3379">
        <v>1</v>
      </c>
      <c r="H3379">
        <v>1</v>
      </c>
      <c r="I3379" t="s">
        <v>104</v>
      </c>
      <c r="J3379" t="s">
        <v>81</v>
      </c>
      <c r="K3379" t="s">
        <v>38</v>
      </c>
      <c r="L3379">
        <v>2649000000</v>
      </c>
      <c r="M3379" t="s">
        <v>44</v>
      </c>
      <c r="N3379">
        <v>0.84</v>
      </c>
      <c r="O3379" s="6">
        <v>2225160</v>
      </c>
      <c r="P3379">
        <v>111300</v>
      </c>
      <c r="Q3379">
        <v>47682</v>
      </c>
      <c r="R3379">
        <v>0</v>
      </c>
      <c r="S3379">
        <v>136202342.7164</v>
      </c>
      <c r="T3379">
        <v>0</v>
      </c>
      <c r="U3379">
        <v>0</v>
      </c>
      <c r="V3379">
        <v>24516399.210000001</v>
      </c>
      <c r="W3379">
        <v>24516399.210000001</v>
      </c>
      <c r="X3379" t="s">
        <v>82</v>
      </c>
      <c r="Y3379" t="s">
        <v>83</v>
      </c>
      <c r="Z3379">
        <v>156</v>
      </c>
      <c r="AA3379" t="s">
        <v>63</v>
      </c>
      <c r="AB3379">
        <v>156</v>
      </c>
      <c r="AC3379" t="s">
        <v>63</v>
      </c>
      <c r="AD3379">
        <v>0</v>
      </c>
      <c r="AE3379">
        <v>0</v>
      </c>
      <c r="AF3379">
        <v>18</v>
      </c>
      <c r="AG3379">
        <v>57.128399999999999</v>
      </c>
      <c r="AH3379">
        <v>0</v>
      </c>
      <c r="AI3379">
        <v>0</v>
      </c>
      <c r="AJ3379">
        <v>1</v>
      </c>
    </row>
    <row r="3380" spans="1:36" x14ac:dyDescent="0.35">
      <c r="A3380" t="s">
        <v>1041</v>
      </c>
      <c r="B3380" t="str">
        <f t="shared" si="52"/>
        <v>2021</v>
      </c>
      <c r="C3380" s="1">
        <v>44428</v>
      </c>
      <c r="D3380" s="1">
        <v>44435</v>
      </c>
      <c r="E3380">
        <v>1150</v>
      </c>
      <c r="F3380" t="s">
        <v>50</v>
      </c>
      <c r="G3380">
        <v>1</v>
      </c>
      <c r="H3380">
        <v>6</v>
      </c>
      <c r="I3380" t="s">
        <v>197</v>
      </c>
      <c r="J3380" t="s">
        <v>81</v>
      </c>
      <c r="K3380" t="s">
        <v>38</v>
      </c>
      <c r="L3380">
        <v>5514000</v>
      </c>
      <c r="M3380" t="s">
        <v>44</v>
      </c>
      <c r="N3380">
        <v>2.4741</v>
      </c>
      <c r="O3380" s="6">
        <v>13642.187400000001</v>
      </c>
      <c r="P3380">
        <v>2099.0473000000002</v>
      </c>
      <c r="Q3380">
        <v>14.823757000000001</v>
      </c>
      <c r="R3380">
        <v>0</v>
      </c>
      <c r="S3380">
        <v>900607.17220000003</v>
      </c>
      <c r="T3380">
        <v>0</v>
      </c>
      <c r="U3380">
        <v>0</v>
      </c>
      <c r="V3380">
        <v>162109.29</v>
      </c>
      <c r="W3380">
        <v>162109.29</v>
      </c>
      <c r="X3380" t="s">
        <v>199</v>
      </c>
      <c r="Y3380" t="s">
        <v>200</v>
      </c>
      <c r="Z3380">
        <v>156</v>
      </c>
      <c r="AA3380" t="s">
        <v>63</v>
      </c>
      <c r="AB3380">
        <v>156</v>
      </c>
      <c r="AC3380" t="s">
        <v>63</v>
      </c>
      <c r="AD3380">
        <v>0</v>
      </c>
      <c r="AE3380">
        <v>0</v>
      </c>
      <c r="AF3380">
        <v>18</v>
      </c>
      <c r="AG3380">
        <v>57.159399999999998</v>
      </c>
      <c r="AH3380">
        <v>0</v>
      </c>
      <c r="AI3380">
        <v>0</v>
      </c>
      <c r="AJ3380">
        <v>1</v>
      </c>
    </row>
    <row r="3381" spans="1:36" x14ac:dyDescent="0.35">
      <c r="A3381" t="s">
        <v>2709</v>
      </c>
      <c r="B3381" t="str">
        <f t="shared" si="52"/>
        <v>2025</v>
      </c>
      <c r="C3381" s="2">
        <v>45747</v>
      </c>
      <c r="D3381" s="1">
        <v>45754</v>
      </c>
      <c r="E3381">
        <v>1030</v>
      </c>
      <c r="F3381" t="s">
        <v>42</v>
      </c>
      <c r="G3381">
        <v>1</v>
      </c>
      <c r="H3381">
        <v>8</v>
      </c>
      <c r="I3381" t="s">
        <v>984</v>
      </c>
      <c r="J3381" t="s">
        <v>985</v>
      </c>
      <c r="K3381" t="s">
        <v>38</v>
      </c>
      <c r="L3381">
        <v>65000000</v>
      </c>
      <c r="M3381" t="s">
        <v>44</v>
      </c>
      <c r="N3381">
        <v>0.73</v>
      </c>
      <c r="O3381" s="6">
        <v>47450</v>
      </c>
      <c r="P3381">
        <v>10132.94205</v>
      </c>
      <c r="Q3381">
        <v>948.99853800000005</v>
      </c>
      <c r="R3381">
        <v>0</v>
      </c>
      <c r="S3381">
        <v>3681459.6847000001</v>
      </c>
      <c r="T3381">
        <v>0</v>
      </c>
      <c r="U3381">
        <v>0</v>
      </c>
      <c r="V3381">
        <v>662662.74</v>
      </c>
      <c r="W3381">
        <v>662662.74</v>
      </c>
      <c r="X3381" t="s">
        <v>100</v>
      </c>
      <c r="Y3381" t="s">
        <v>101</v>
      </c>
      <c r="Z3381">
        <v>156</v>
      </c>
      <c r="AA3381" t="s">
        <v>63</v>
      </c>
      <c r="AB3381">
        <v>156</v>
      </c>
      <c r="AC3381" t="s">
        <v>63</v>
      </c>
      <c r="AD3381">
        <v>0</v>
      </c>
      <c r="AE3381">
        <v>0</v>
      </c>
      <c r="AF3381">
        <v>18</v>
      </c>
      <c r="AG3381">
        <v>62.896599999999999</v>
      </c>
      <c r="AH3381">
        <v>0</v>
      </c>
      <c r="AI3381">
        <v>0</v>
      </c>
      <c r="AJ3381">
        <v>1</v>
      </c>
    </row>
    <row r="3382" spans="1:36" x14ac:dyDescent="0.35">
      <c r="A3382" t="s">
        <v>2042</v>
      </c>
      <c r="B3382" t="str">
        <f t="shared" si="52"/>
        <v>2025</v>
      </c>
      <c r="C3382" s="1">
        <v>45666</v>
      </c>
      <c r="D3382" s="1">
        <v>45665</v>
      </c>
      <c r="E3382">
        <v>1150</v>
      </c>
      <c r="F3382" t="s">
        <v>50</v>
      </c>
      <c r="G3382">
        <v>1</v>
      </c>
      <c r="H3382">
        <v>2</v>
      </c>
      <c r="I3382" t="s">
        <v>2162</v>
      </c>
      <c r="J3382" t="s">
        <v>2163</v>
      </c>
      <c r="K3382" t="s">
        <v>38</v>
      </c>
      <c r="L3382">
        <v>340000</v>
      </c>
      <c r="M3382" t="s">
        <v>44</v>
      </c>
      <c r="N3382">
        <v>10.8</v>
      </c>
      <c r="O3382" s="6">
        <v>3672</v>
      </c>
      <c r="P3382">
        <v>1409.662</v>
      </c>
      <c r="Q3382">
        <v>11.789588</v>
      </c>
      <c r="R3382">
        <v>0</v>
      </c>
      <c r="S3382">
        <v>313200.96990000003</v>
      </c>
      <c r="T3382">
        <v>0</v>
      </c>
      <c r="U3382">
        <v>0</v>
      </c>
      <c r="V3382">
        <v>56376.18</v>
      </c>
      <c r="W3382">
        <v>56376.18</v>
      </c>
      <c r="X3382" t="s">
        <v>117</v>
      </c>
      <c r="Y3382" t="s">
        <v>118</v>
      </c>
      <c r="Z3382">
        <v>484</v>
      </c>
      <c r="AA3382" t="s">
        <v>115</v>
      </c>
      <c r="AB3382">
        <v>156</v>
      </c>
      <c r="AC3382" t="s">
        <v>63</v>
      </c>
      <c r="AD3382">
        <v>0</v>
      </c>
      <c r="AE3382">
        <v>0</v>
      </c>
      <c r="AF3382">
        <v>18</v>
      </c>
      <c r="AG3382">
        <v>61.490900000000003</v>
      </c>
      <c r="AH3382">
        <v>0</v>
      </c>
      <c r="AI3382">
        <v>0</v>
      </c>
      <c r="AJ3382">
        <v>1</v>
      </c>
    </row>
    <row r="3383" spans="1:36" x14ac:dyDescent="0.35">
      <c r="A3383" t="s">
        <v>830</v>
      </c>
      <c r="B3383" t="str">
        <f t="shared" si="52"/>
        <v>2023</v>
      </c>
      <c r="C3383" s="1">
        <v>44964</v>
      </c>
      <c r="D3383" s="1">
        <v>44973</v>
      </c>
      <c r="E3383">
        <v>1030</v>
      </c>
      <c r="F3383" t="s">
        <v>42</v>
      </c>
      <c r="G3383">
        <v>1</v>
      </c>
      <c r="H3383">
        <v>4</v>
      </c>
      <c r="I3383" t="s">
        <v>58</v>
      </c>
      <c r="J3383" t="s">
        <v>2710</v>
      </c>
      <c r="K3383" t="s">
        <v>38</v>
      </c>
      <c r="L3383">
        <v>570000</v>
      </c>
      <c r="M3383" t="s">
        <v>44</v>
      </c>
      <c r="N3383">
        <v>1.2619</v>
      </c>
      <c r="O3383" s="6">
        <v>719.28300000000002</v>
      </c>
      <c r="P3383">
        <v>128.36113499999999</v>
      </c>
      <c r="Q3383">
        <v>14.385508</v>
      </c>
      <c r="R3383">
        <v>0</v>
      </c>
      <c r="S3383">
        <v>48379.284399999997</v>
      </c>
      <c r="T3383">
        <v>0</v>
      </c>
      <c r="U3383">
        <v>0</v>
      </c>
      <c r="V3383">
        <v>8708.27</v>
      </c>
      <c r="W3383">
        <v>8708.27</v>
      </c>
      <c r="X3383" t="s">
        <v>832</v>
      </c>
      <c r="Y3383" t="s">
        <v>833</v>
      </c>
      <c r="Z3383">
        <v>591</v>
      </c>
      <c r="AA3383" t="s">
        <v>55</v>
      </c>
      <c r="AB3383">
        <v>156</v>
      </c>
      <c r="AC3383" t="s">
        <v>63</v>
      </c>
      <c r="AD3383">
        <v>0</v>
      </c>
      <c r="AE3383">
        <v>0</v>
      </c>
      <c r="AF3383">
        <v>18</v>
      </c>
      <c r="AG3383">
        <v>56.122399999999999</v>
      </c>
      <c r="AH3383">
        <v>0</v>
      </c>
      <c r="AI3383">
        <v>0</v>
      </c>
      <c r="AJ3383">
        <v>1</v>
      </c>
    </row>
    <row r="3384" spans="1:36" x14ac:dyDescent="0.35">
      <c r="A3384" t="s">
        <v>395</v>
      </c>
      <c r="B3384" t="str">
        <f t="shared" si="52"/>
        <v>2025</v>
      </c>
      <c r="C3384" s="2">
        <v>45765</v>
      </c>
      <c r="D3384" s="1">
        <v>45768</v>
      </c>
      <c r="E3384">
        <v>1030</v>
      </c>
      <c r="F3384" t="s">
        <v>42</v>
      </c>
      <c r="G3384">
        <v>1</v>
      </c>
      <c r="H3384">
        <v>2</v>
      </c>
      <c r="I3384" t="s">
        <v>338</v>
      </c>
      <c r="J3384" t="s">
        <v>1415</v>
      </c>
      <c r="K3384" t="s">
        <v>38</v>
      </c>
      <c r="L3384">
        <v>65120.000000000007</v>
      </c>
      <c r="M3384" t="s">
        <v>130</v>
      </c>
      <c r="N3384">
        <v>775.05960000000005</v>
      </c>
      <c r="O3384" s="6">
        <v>50471.881152000002</v>
      </c>
      <c r="P3384">
        <v>5036.8634860000002</v>
      </c>
      <c r="Q3384">
        <v>1009.434676</v>
      </c>
      <c r="R3384">
        <v>0</v>
      </c>
      <c r="S3384">
        <v>3381421.5545999999</v>
      </c>
      <c r="T3384">
        <v>473399.02</v>
      </c>
      <c r="U3384">
        <v>0</v>
      </c>
      <c r="V3384">
        <v>693867.7</v>
      </c>
      <c r="W3384">
        <v>1167266.72</v>
      </c>
      <c r="X3384" t="s">
        <v>398</v>
      </c>
      <c r="Y3384" t="s">
        <v>399</v>
      </c>
      <c r="Z3384">
        <v>156</v>
      </c>
      <c r="AA3384" t="s">
        <v>63</v>
      </c>
      <c r="AB3384">
        <v>156</v>
      </c>
      <c r="AC3384" t="s">
        <v>63</v>
      </c>
      <c r="AD3384">
        <v>14</v>
      </c>
      <c r="AE3384">
        <v>0</v>
      </c>
      <c r="AF3384">
        <v>18</v>
      </c>
      <c r="AG3384">
        <v>59.828899999999997</v>
      </c>
      <c r="AH3384">
        <v>0</v>
      </c>
      <c r="AI3384">
        <v>0</v>
      </c>
      <c r="AJ3384">
        <v>1</v>
      </c>
    </row>
    <row r="3385" spans="1:36" x14ac:dyDescent="0.35">
      <c r="A3385" t="s">
        <v>1465</v>
      </c>
      <c r="B3385" t="str">
        <f t="shared" si="52"/>
        <v>2025</v>
      </c>
      <c r="C3385" s="1">
        <v>45705</v>
      </c>
      <c r="D3385" s="1">
        <v>45702</v>
      </c>
      <c r="E3385">
        <v>1030</v>
      </c>
      <c r="F3385" t="s">
        <v>42</v>
      </c>
      <c r="G3385">
        <v>1</v>
      </c>
      <c r="H3385">
        <v>11</v>
      </c>
      <c r="I3385" t="s">
        <v>43</v>
      </c>
      <c r="J3385" t="s">
        <v>2711</v>
      </c>
      <c r="K3385" t="s">
        <v>38</v>
      </c>
      <c r="L3385">
        <v>27388740</v>
      </c>
      <c r="M3385" t="s">
        <v>44</v>
      </c>
      <c r="N3385">
        <v>0.83250000000000002</v>
      </c>
      <c r="O3385" s="6">
        <v>22801.126049999999</v>
      </c>
      <c r="P3385">
        <v>3534.1550000000002</v>
      </c>
      <c r="Q3385">
        <v>114.005</v>
      </c>
      <c r="R3385">
        <v>0</v>
      </c>
      <c r="S3385">
        <v>1646551.8673</v>
      </c>
      <c r="T3385">
        <v>329310.37</v>
      </c>
      <c r="U3385">
        <v>0</v>
      </c>
      <c r="V3385">
        <v>355652.52</v>
      </c>
      <c r="W3385">
        <v>684962.89</v>
      </c>
      <c r="X3385" t="s">
        <v>332</v>
      </c>
      <c r="Y3385" t="s">
        <v>333</v>
      </c>
      <c r="Z3385">
        <v>156</v>
      </c>
      <c r="AA3385" t="s">
        <v>63</v>
      </c>
      <c r="AB3385">
        <v>156</v>
      </c>
      <c r="AC3385" t="s">
        <v>63</v>
      </c>
      <c r="AD3385">
        <v>20</v>
      </c>
      <c r="AE3385">
        <v>0</v>
      </c>
      <c r="AF3385">
        <v>18</v>
      </c>
      <c r="AG3385">
        <v>62.252899999999997</v>
      </c>
      <c r="AH3385">
        <v>0</v>
      </c>
      <c r="AI3385">
        <v>0</v>
      </c>
      <c r="AJ3385">
        <v>1</v>
      </c>
    </row>
    <row r="3386" spans="1:36" x14ac:dyDescent="0.35">
      <c r="A3386" t="s">
        <v>2330</v>
      </c>
      <c r="B3386" t="str">
        <f t="shared" si="52"/>
        <v>2024</v>
      </c>
      <c r="C3386" s="1">
        <v>45321</v>
      </c>
      <c r="D3386" s="1">
        <v>45322</v>
      </c>
      <c r="E3386">
        <v>2050</v>
      </c>
      <c r="F3386" t="s">
        <v>36</v>
      </c>
      <c r="G3386">
        <v>1</v>
      </c>
      <c r="H3386">
        <v>14</v>
      </c>
      <c r="I3386" t="s">
        <v>158</v>
      </c>
      <c r="J3386" t="s">
        <v>2712</v>
      </c>
      <c r="K3386" t="s">
        <v>38</v>
      </c>
      <c r="L3386">
        <v>1000</v>
      </c>
      <c r="M3386" t="s">
        <v>44</v>
      </c>
      <c r="N3386">
        <v>1245</v>
      </c>
      <c r="O3386" s="6">
        <v>1245</v>
      </c>
      <c r="P3386">
        <v>43.690840000000001</v>
      </c>
      <c r="Q3386">
        <v>24.900722999999999</v>
      </c>
      <c r="R3386">
        <v>0</v>
      </c>
      <c r="S3386">
        <v>77521.743199999997</v>
      </c>
      <c r="T3386">
        <v>15504.35</v>
      </c>
      <c r="U3386">
        <v>0</v>
      </c>
      <c r="V3386">
        <v>16744.7</v>
      </c>
      <c r="W3386">
        <v>32249.05</v>
      </c>
      <c r="X3386" t="s">
        <v>277</v>
      </c>
      <c r="Y3386" t="s">
        <v>278</v>
      </c>
      <c r="Z3386">
        <v>724</v>
      </c>
      <c r="AA3386" t="s">
        <v>124</v>
      </c>
      <c r="AB3386">
        <v>156</v>
      </c>
      <c r="AC3386" t="s">
        <v>63</v>
      </c>
      <c r="AD3386">
        <v>20</v>
      </c>
      <c r="AE3386">
        <v>0</v>
      </c>
      <c r="AF3386">
        <v>18</v>
      </c>
      <c r="AG3386">
        <v>59.015099999999997</v>
      </c>
      <c r="AH3386">
        <v>0</v>
      </c>
      <c r="AI3386">
        <v>0</v>
      </c>
      <c r="AJ3386">
        <v>1</v>
      </c>
    </row>
    <row r="3387" spans="1:36" x14ac:dyDescent="0.35">
      <c r="A3387" t="s">
        <v>523</v>
      </c>
      <c r="B3387" t="str">
        <f t="shared" si="52"/>
        <v>2025</v>
      </c>
      <c r="C3387" s="2">
        <v>45792</v>
      </c>
      <c r="D3387" s="1">
        <v>45797</v>
      </c>
      <c r="E3387">
        <v>1030</v>
      </c>
      <c r="F3387" t="s">
        <v>42</v>
      </c>
      <c r="G3387">
        <v>1</v>
      </c>
      <c r="H3387">
        <v>7</v>
      </c>
      <c r="I3387" t="s">
        <v>51</v>
      </c>
      <c r="J3387" t="s">
        <v>2713</v>
      </c>
      <c r="K3387" t="s">
        <v>38</v>
      </c>
      <c r="L3387">
        <v>10600</v>
      </c>
      <c r="M3387" t="s">
        <v>44</v>
      </c>
      <c r="N3387">
        <v>6.9622999999999999</v>
      </c>
      <c r="O3387" s="6">
        <v>73.800380000000004</v>
      </c>
      <c r="P3387">
        <v>2.981427</v>
      </c>
      <c r="Q3387">
        <v>0.53744999999999998</v>
      </c>
      <c r="R3387">
        <v>0</v>
      </c>
      <c r="S3387">
        <v>4592.0366999999997</v>
      </c>
      <c r="T3387">
        <v>918.41</v>
      </c>
      <c r="U3387">
        <v>0</v>
      </c>
      <c r="V3387">
        <v>991.88</v>
      </c>
      <c r="W3387">
        <v>1910.29</v>
      </c>
      <c r="X3387" t="s">
        <v>259</v>
      </c>
      <c r="Y3387" t="s">
        <v>260</v>
      </c>
      <c r="Z3387">
        <v>591</v>
      </c>
      <c r="AA3387" t="s">
        <v>55</v>
      </c>
      <c r="AB3387">
        <v>156</v>
      </c>
      <c r="AC3387" t="s">
        <v>63</v>
      </c>
      <c r="AD3387">
        <v>20</v>
      </c>
      <c r="AE3387">
        <v>0</v>
      </c>
      <c r="AF3387">
        <v>18</v>
      </c>
      <c r="AG3387">
        <v>59.390500000000003</v>
      </c>
      <c r="AH3387">
        <v>0</v>
      </c>
      <c r="AI3387">
        <v>0</v>
      </c>
      <c r="AJ3387">
        <v>1</v>
      </c>
    </row>
    <row r="3388" spans="1:36" x14ac:dyDescent="0.35">
      <c r="A3388" t="s">
        <v>780</v>
      </c>
      <c r="B3388" t="str">
        <f t="shared" si="52"/>
        <v>2019</v>
      </c>
      <c r="D3388" s="1">
        <v>43620</v>
      </c>
      <c r="E3388">
        <v>1150</v>
      </c>
      <c r="F3388" t="s">
        <v>50</v>
      </c>
      <c r="G3388">
        <v>1</v>
      </c>
      <c r="H3388">
        <v>11</v>
      </c>
      <c r="I3388" t="s">
        <v>77</v>
      </c>
      <c r="J3388" t="s">
        <v>2714</v>
      </c>
      <c r="K3388" t="s">
        <v>38</v>
      </c>
      <c r="L3388">
        <v>200000</v>
      </c>
      <c r="M3388" t="s">
        <v>44</v>
      </c>
      <c r="N3388">
        <v>2.5312000000000001</v>
      </c>
      <c r="O3388" s="6">
        <v>506.24</v>
      </c>
      <c r="P3388">
        <v>24.205200000000001</v>
      </c>
      <c r="Q3388">
        <v>0.202482</v>
      </c>
      <c r="R3388">
        <v>7.016</v>
      </c>
      <c r="S3388">
        <v>27198.373299999999</v>
      </c>
      <c r="T3388">
        <v>0</v>
      </c>
      <c r="U3388">
        <v>0</v>
      </c>
      <c r="V3388">
        <v>4895.71</v>
      </c>
      <c r="W3388">
        <v>4895.71</v>
      </c>
      <c r="X3388" t="s">
        <v>582</v>
      </c>
      <c r="Y3388" t="s">
        <v>583</v>
      </c>
      <c r="Z3388">
        <v>156</v>
      </c>
      <c r="AA3388" t="s">
        <v>63</v>
      </c>
      <c r="AB3388">
        <v>156</v>
      </c>
      <c r="AC3388" t="s">
        <v>63</v>
      </c>
      <c r="AG3388">
        <v>50.586199999999998</v>
      </c>
      <c r="AH3388">
        <v>0</v>
      </c>
      <c r="AI3388">
        <v>0</v>
      </c>
      <c r="AJ3388">
        <v>1</v>
      </c>
    </row>
    <row r="3389" spans="1:36" x14ac:dyDescent="0.35">
      <c r="A3389" t="s">
        <v>1077</v>
      </c>
      <c r="B3389" t="str">
        <f t="shared" si="52"/>
        <v>2023</v>
      </c>
      <c r="C3389" s="1">
        <v>45174</v>
      </c>
      <c r="D3389" s="1">
        <v>45177</v>
      </c>
      <c r="E3389">
        <v>1150</v>
      </c>
      <c r="F3389" t="s">
        <v>50</v>
      </c>
      <c r="G3389">
        <v>1</v>
      </c>
      <c r="H3389">
        <v>1</v>
      </c>
      <c r="I3389" t="s">
        <v>99</v>
      </c>
      <c r="J3389" t="s">
        <v>1155</v>
      </c>
      <c r="K3389" t="s">
        <v>38</v>
      </c>
      <c r="L3389">
        <v>14426000</v>
      </c>
      <c r="M3389" t="s">
        <v>44</v>
      </c>
      <c r="N3389">
        <v>1.6886000000000001</v>
      </c>
      <c r="O3389" s="6">
        <v>24359.743600000002</v>
      </c>
      <c r="P3389">
        <v>1318.4259179999999</v>
      </c>
      <c r="Q3389">
        <v>42.817695999999998</v>
      </c>
      <c r="R3389">
        <v>134.47272000000001</v>
      </c>
      <c r="S3389">
        <v>1471426.1721000001</v>
      </c>
      <c r="T3389">
        <v>0</v>
      </c>
      <c r="U3389">
        <v>0</v>
      </c>
      <c r="V3389">
        <v>132428.35999999999</v>
      </c>
      <c r="W3389">
        <v>132428.35999999999</v>
      </c>
      <c r="X3389" t="s">
        <v>79</v>
      </c>
      <c r="Y3389" t="s">
        <v>75</v>
      </c>
      <c r="Z3389">
        <v>156</v>
      </c>
      <c r="AA3389" t="s">
        <v>63</v>
      </c>
      <c r="AB3389">
        <v>156</v>
      </c>
      <c r="AC3389" t="s">
        <v>63</v>
      </c>
      <c r="AD3389">
        <v>0</v>
      </c>
      <c r="AE3389">
        <v>0</v>
      </c>
      <c r="AF3389">
        <v>18</v>
      </c>
      <c r="AG3389">
        <v>56.909700000000001</v>
      </c>
      <c r="AH3389">
        <v>0</v>
      </c>
      <c r="AI3389">
        <v>0</v>
      </c>
      <c r="AJ3389">
        <v>1</v>
      </c>
    </row>
    <row r="3390" spans="1:36" x14ac:dyDescent="0.35">
      <c r="A3390" t="s">
        <v>1628</v>
      </c>
      <c r="B3390" t="str">
        <f t="shared" si="52"/>
        <v>2024</v>
      </c>
      <c r="C3390" s="1">
        <v>45374</v>
      </c>
      <c r="D3390" s="1">
        <v>45376</v>
      </c>
      <c r="E3390">
        <v>1150</v>
      </c>
      <c r="F3390" t="s">
        <v>50</v>
      </c>
      <c r="G3390">
        <v>1</v>
      </c>
      <c r="H3390">
        <v>4</v>
      </c>
      <c r="I3390" t="s">
        <v>99</v>
      </c>
      <c r="J3390" t="s">
        <v>899</v>
      </c>
      <c r="K3390" t="s">
        <v>38</v>
      </c>
      <c r="L3390">
        <v>13658000</v>
      </c>
      <c r="M3390" t="s">
        <v>44</v>
      </c>
      <c r="N3390">
        <v>1.7718</v>
      </c>
      <c r="O3390" s="6">
        <v>24199.2444</v>
      </c>
      <c r="P3390">
        <v>1613.9136000000001</v>
      </c>
      <c r="Q3390">
        <v>42.819144999999999</v>
      </c>
      <c r="R3390">
        <v>0</v>
      </c>
      <c r="S3390">
        <v>1531232.4140000001</v>
      </c>
      <c r="T3390">
        <v>0</v>
      </c>
      <c r="U3390">
        <v>0</v>
      </c>
      <c r="V3390">
        <v>137810.92000000001</v>
      </c>
      <c r="W3390">
        <v>137810.92000000001</v>
      </c>
      <c r="X3390" t="s">
        <v>79</v>
      </c>
      <c r="Y3390" t="s">
        <v>75</v>
      </c>
      <c r="Z3390">
        <v>156</v>
      </c>
      <c r="AA3390" t="s">
        <v>63</v>
      </c>
      <c r="AB3390">
        <v>156</v>
      </c>
      <c r="AC3390" t="s">
        <v>63</v>
      </c>
      <c r="AD3390">
        <v>0</v>
      </c>
      <c r="AE3390">
        <v>0</v>
      </c>
      <c r="AF3390">
        <v>18</v>
      </c>
      <c r="AG3390">
        <v>59.221600000000002</v>
      </c>
      <c r="AH3390">
        <v>0</v>
      </c>
      <c r="AI3390">
        <v>0</v>
      </c>
      <c r="AJ3390">
        <v>1</v>
      </c>
    </row>
    <row r="3391" spans="1:36" x14ac:dyDescent="0.35">
      <c r="A3391" t="s">
        <v>1658</v>
      </c>
      <c r="B3391" t="str">
        <f t="shared" si="52"/>
        <v>2021</v>
      </c>
      <c r="D3391" s="1">
        <v>44256</v>
      </c>
      <c r="E3391">
        <v>1030</v>
      </c>
      <c r="F3391" t="s">
        <v>42</v>
      </c>
      <c r="G3391">
        <v>1</v>
      </c>
      <c r="H3391">
        <v>1</v>
      </c>
      <c r="I3391" t="s">
        <v>214</v>
      </c>
      <c r="J3391" t="s">
        <v>1575</v>
      </c>
      <c r="K3391" t="s">
        <v>38</v>
      </c>
      <c r="L3391">
        <v>45570000</v>
      </c>
      <c r="M3391" t="s">
        <v>44</v>
      </c>
      <c r="N3391">
        <v>0.56830000000000003</v>
      </c>
      <c r="O3391" s="6">
        <v>25897.431</v>
      </c>
      <c r="P3391">
        <v>1534.896223</v>
      </c>
      <c r="Q3391">
        <v>12.428350999999999</v>
      </c>
      <c r="R3391">
        <v>0</v>
      </c>
      <c r="S3391">
        <v>1591887.6882</v>
      </c>
      <c r="T3391">
        <v>0</v>
      </c>
      <c r="U3391">
        <v>0</v>
      </c>
      <c r="V3391">
        <v>286539.78000000003</v>
      </c>
      <c r="W3391">
        <v>286539.78000000003</v>
      </c>
      <c r="X3391" t="s">
        <v>82</v>
      </c>
      <c r="Y3391" t="s">
        <v>83</v>
      </c>
      <c r="Z3391">
        <v>156</v>
      </c>
      <c r="AA3391" t="s">
        <v>63</v>
      </c>
      <c r="AB3391">
        <v>156</v>
      </c>
      <c r="AC3391" t="s">
        <v>63</v>
      </c>
      <c r="AD3391">
        <v>0</v>
      </c>
      <c r="AE3391">
        <v>0</v>
      </c>
      <c r="AF3391">
        <v>18</v>
      </c>
      <c r="AG3391">
        <v>58.003300000000003</v>
      </c>
      <c r="AH3391">
        <v>0</v>
      </c>
      <c r="AI3391">
        <v>0</v>
      </c>
      <c r="AJ3391">
        <v>1</v>
      </c>
    </row>
    <row r="3392" spans="1:36" x14ac:dyDescent="0.35">
      <c r="A3392" t="s">
        <v>466</v>
      </c>
      <c r="B3392" t="str">
        <f t="shared" si="52"/>
        <v>2025</v>
      </c>
      <c r="C3392" s="1">
        <v>45723</v>
      </c>
      <c r="D3392" s="1">
        <v>45726</v>
      </c>
      <c r="E3392">
        <v>1150</v>
      </c>
      <c r="F3392" t="s">
        <v>50</v>
      </c>
      <c r="G3392">
        <v>1</v>
      </c>
      <c r="H3392">
        <v>41</v>
      </c>
      <c r="I3392" t="s">
        <v>99</v>
      </c>
      <c r="J3392" t="s">
        <v>467</v>
      </c>
      <c r="K3392" t="s">
        <v>38</v>
      </c>
      <c r="L3392">
        <v>1000</v>
      </c>
      <c r="M3392" t="s">
        <v>44</v>
      </c>
      <c r="N3392">
        <v>953</v>
      </c>
      <c r="O3392" s="6">
        <v>953</v>
      </c>
      <c r="P3392">
        <v>66.168450000000007</v>
      </c>
      <c r="Q3392">
        <v>13.270771999999999</v>
      </c>
      <c r="R3392">
        <v>0</v>
      </c>
      <c r="S3392">
        <v>64809.763200000001</v>
      </c>
      <c r="T3392">
        <v>0</v>
      </c>
      <c r="U3392">
        <v>0</v>
      </c>
      <c r="V3392">
        <v>11665.76</v>
      </c>
      <c r="W3392">
        <v>11665.76</v>
      </c>
      <c r="X3392" t="s">
        <v>468</v>
      </c>
      <c r="Y3392" t="s">
        <v>469</v>
      </c>
      <c r="Z3392">
        <v>156</v>
      </c>
      <c r="AA3392" t="s">
        <v>63</v>
      </c>
      <c r="AB3392">
        <v>156</v>
      </c>
      <c r="AC3392" t="s">
        <v>63</v>
      </c>
      <c r="AD3392">
        <v>0</v>
      </c>
      <c r="AE3392">
        <v>0</v>
      </c>
      <c r="AF3392">
        <v>18</v>
      </c>
      <c r="AG3392">
        <v>62.773099999999999</v>
      </c>
      <c r="AH3392">
        <v>0</v>
      </c>
      <c r="AI3392">
        <v>0</v>
      </c>
      <c r="AJ3392">
        <v>1</v>
      </c>
    </row>
    <row r="3393" spans="1:36" x14ac:dyDescent="0.35">
      <c r="A3393" t="s">
        <v>905</v>
      </c>
      <c r="B3393" t="str">
        <f t="shared" si="52"/>
        <v>2022</v>
      </c>
      <c r="C3393" s="1">
        <v>44704</v>
      </c>
      <c r="D3393" s="1">
        <v>44705</v>
      </c>
      <c r="E3393">
        <v>1030</v>
      </c>
      <c r="F3393" t="s">
        <v>42</v>
      </c>
      <c r="G3393">
        <v>1</v>
      </c>
      <c r="H3393">
        <v>2</v>
      </c>
      <c r="I3393" t="s">
        <v>214</v>
      </c>
      <c r="J3393" t="s">
        <v>59</v>
      </c>
      <c r="K3393" t="s">
        <v>38</v>
      </c>
      <c r="L3393">
        <v>12035000</v>
      </c>
      <c r="M3393" t="s">
        <v>44</v>
      </c>
      <c r="N3393">
        <v>1.0044</v>
      </c>
      <c r="O3393" s="6">
        <v>12087.954</v>
      </c>
      <c r="P3393">
        <v>724.34413400000005</v>
      </c>
      <c r="Q3393">
        <v>15.502959000000001</v>
      </c>
      <c r="R3393">
        <v>0.119675</v>
      </c>
      <c r="S3393">
        <v>710353.26509999996</v>
      </c>
      <c r="T3393">
        <v>0</v>
      </c>
      <c r="U3393">
        <v>0</v>
      </c>
      <c r="V3393">
        <v>63931.79</v>
      </c>
      <c r="W3393">
        <v>63931.79</v>
      </c>
      <c r="X3393" t="s">
        <v>140</v>
      </c>
      <c r="Y3393" t="s">
        <v>141</v>
      </c>
      <c r="Z3393">
        <v>484</v>
      </c>
      <c r="AA3393" t="s">
        <v>115</v>
      </c>
      <c r="AB3393">
        <v>156</v>
      </c>
      <c r="AC3393" t="s">
        <v>63</v>
      </c>
      <c r="AD3393">
        <v>0</v>
      </c>
      <c r="AE3393">
        <v>0</v>
      </c>
      <c r="AF3393">
        <v>18</v>
      </c>
      <c r="AG3393">
        <v>55.375500000000002</v>
      </c>
      <c r="AH3393">
        <v>0</v>
      </c>
      <c r="AI3393">
        <v>0</v>
      </c>
      <c r="AJ3393">
        <v>1</v>
      </c>
    </row>
    <row r="3394" spans="1:36" x14ac:dyDescent="0.35">
      <c r="A3394" t="s">
        <v>411</v>
      </c>
      <c r="B3394" t="str">
        <f t="shared" si="52"/>
        <v>2024</v>
      </c>
      <c r="C3394" s="1">
        <v>45593</v>
      </c>
      <c r="D3394" s="1">
        <v>45596</v>
      </c>
      <c r="E3394">
        <v>1030</v>
      </c>
      <c r="F3394" t="s">
        <v>42</v>
      </c>
      <c r="G3394">
        <v>1</v>
      </c>
      <c r="H3394">
        <v>2</v>
      </c>
      <c r="I3394" t="s">
        <v>338</v>
      </c>
      <c r="J3394" t="s">
        <v>339</v>
      </c>
      <c r="K3394" t="s">
        <v>38</v>
      </c>
      <c r="L3394">
        <v>3200000</v>
      </c>
      <c r="M3394" t="s">
        <v>44</v>
      </c>
      <c r="N3394">
        <v>0.95</v>
      </c>
      <c r="O3394" s="6">
        <v>3040</v>
      </c>
      <c r="P3394">
        <v>1123.42624</v>
      </c>
      <c r="Q3394">
        <v>60.798594999999999</v>
      </c>
      <c r="R3394">
        <v>0</v>
      </c>
      <c r="S3394">
        <v>254411.96400000001</v>
      </c>
      <c r="T3394">
        <v>35617.68</v>
      </c>
      <c r="U3394">
        <v>0</v>
      </c>
      <c r="V3394">
        <v>52205.34</v>
      </c>
      <c r="W3394">
        <v>87823.02</v>
      </c>
      <c r="X3394" t="s">
        <v>244</v>
      </c>
      <c r="Y3394" t="s">
        <v>245</v>
      </c>
      <c r="Z3394">
        <v>156</v>
      </c>
      <c r="AA3394" t="s">
        <v>63</v>
      </c>
      <c r="AB3394">
        <v>156</v>
      </c>
      <c r="AC3394" t="s">
        <v>63</v>
      </c>
      <c r="AD3394">
        <v>14</v>
      </c>
      <c r="AE3394">
        <v>0</v>
      </c>
      <c r="AF3394">
        <v>18</v>
      </c>
      <c r="AG3394">
        <v>60.226799999999997</v>
      </c>
      <c r="AH3394">
        <v>0</v>
      </c>
      <c r="AI3394">
        <v>0</v>
      </c>
      <c r="AJ3394">
        <v>1</v>
      </c>
    </row>
    <row r="3395" spans="1:36" x14ac:dyDescent="0.35">
      <c r="A3395" t="s">
        <v>1067</v>
      </c>
      <c r="B3395" t="str">
        <f t="shared" ref="B3395:B3458" si="53">LEFT(A3395,4)</f>
        <v>2024</v>
      </c>
      <c r="C3395" s="2">
        <v>45515</v>
      </c>
      <c r="D3395" s="1">
        <v>45518</v>
      </c>
      <c r="E3395">
        <v>1030</v>
      </c>
      <c r="F3395" t="s">
        <v>42</v>
      </c>
      <c r="G3395">
        <v>1</v>
      </c>
      <c r="H3395">
        <v>2</v>
      </c>
      <c r="I3395" t="s">
        <v>147</v>
      </c>
      <c r="J3395" t="s">
        <v>1253</v>
      </c>
      <c r="K3395" t="s">
        <v>38</v>
      </c>
      <c r="L3395">
        <v>4092800</v>
      </c>
      <c r="M3395" t="s">
        <v>44</v>
      </c>
      <c r="N3395">
        <v>0.85</v>
      </c>
      <c r="O3395" s="6">
        <v>3478.88</v>
      </c>
      <c r="P3395">
        <v>875.853838</v>
      </c>
      <c r="Q3395">
        <v>69.577349999999996</v>
      </c>
      <c r="R3395">
        <v>0</v>
      </c>
      <c r="S3395">
        <v>264398.60090000002</v>
      </c>
      <c r="T3395">
        <v>37015.800000000003</v>
      </c>
      <c r="U3395">
        <v>0</v>
      </c>
      <c r="V3395">
        <v>54254.59</v>
      </c>
      <c r="W3395">
        <v>91270.39</v>
      </c>
      <c r="X3395" t="s">
        <v>100</v>
      </c>
      <c r="Y3395" t="s">
        <v>101</v>
      </c>
      <c r="Z3395">
        <v>156</v>
      </c>
      <c r="AA3395" t="s">
        <v>63</v>
      </c>
      <c r="AB3395">
        <v>156</v>
      </c>
      <c r="AC3395" t="s">
        <v>63</v>
      </c>
      <c r="AD3395">
        <v>14</v>
      </c>
      <c r="AE3395">
        <v>0</v>
      </c>
      <c r="AF3395">
        <v>18</v>
      </c>
      <c r="AG3395">
        <v>59.760399999999997</v>
      </c>
      <c r="AH3395">
        <v>0</v>
      </c>
      <c r="AI3395">
        <v>0</v>
      </c>
      <c r="AJ3395">
        <v>1</v>
      </c>
    </row>
    <row r="3396" spans="1:36" x14ac:dyDescent="0.35">
      <c r="A3396" t="s">
        <v>1228</v>
      </c>
      <c r="B3396" t="str">
        <f t="shared" si="53"/>
        <v>2023</v>
      </c>
      <c r="C3396" s="1">
        <v>45286</v>
      </c>
      <c r="D3396" s="1">
        <v>45289</v>
      </c>
      <c r="E3396">
        <v>1150</v>
      </c>
      <c r="F3396" t="s">
        <v>50</v>
      </c>
      <c r="G3396">
        <v>11</v>
      </c>
      <c r="H3396">
        <v>47</v>
      </c>
      <c r="I3396" t="s">
        <v>242</v>
      </c>
      <c r="J3396" t="s">
        <v>249</v>
      </c>
      <c r="K3396" t="s">
        <v>38</v>
      </c>
      <c r="L3396">
        <v>2900000</v>
      </c>
      <c r="M3396" t="s">
        <v>44</v>
      </c>
      <c r="N3396">
        <v>2</v>
      </c>
      <c r="O3396" s="6">
        <v>5800</v>
      </c>
      <c r="P3396">
        <v>255.2045</v>
      </c>
      <c r="Q3396">
        <v>5.7096600000000004</v>
      </c>
      <c r="R3396">
        <v>48.142814999999999</v>
      </c>
      <c r="S3396">
        <v>355940.30670000002</v>
      </c>
      <c r="T3396">
        <v>71188.06</v>
      </c>
      <c r="U3396">
        <v>0</v>
      </c>
      <c r="V3396">
        <v>76883.11</v>
      </c>
      <c r="W3396">
        <v>148071.17000000001</v>
      </c>
      <c r="X3396" t="s">
        <v>100</v>
      </c>
      <c r="Y3396" t="s">
        <v>101</v>
      </c>
      <c r="Z3396">
        <v>156</v>
      </c>
      <c r="AA3396" t="s">
        <v>63</v>
      </c>
      <c r="AB3396">
        <v>156</v>
      </c>
      <c r="AC3396" t="s">
        <v>63</v>
      </c>
      <c r="AD3396">
        <v>20</v>
      </c>
      <c r="AE3396">
        <v>0</v>
      </c>
      <c r="AF3396">
        <v>18</v>
      </c>
      <c r="AG3396">
        <v>58.264299999999999</v>
      </c>
      <c r="AH3396">
        <v>0</v>
      </c>
      <c r="AI3396">
        <v>1</v>
      </c>
      <c r="AJ3396">
        <v>1</v>
      </c>
    </row>
    <row r="3397" spans="1:36" x14ac:dyDescent="0.35">
      <c r="A3397" t="s">
        <v>450</v>
      </c>
      <c r="B3397" t="str">
        <f t="shared" si="53"/>
        <v>2019</v>
      </c>
      <c r="D3397" s="1">
        <v>43809</v>
      </c>
      <c r="E3397">
        <v>1150</v>
      </c>
      <c r="F3397" t="s">
        <v>50</v>
      </c>
      <c r="G3397">
        <v>1</v>
      </c>
      <c r="H3397">
        <v>4</v>
      </c>
      <c r="I3397" t="s">
        <v>211</v>
      </c>
      <c r="J3397" t="s">
        <v>2715</v>
      </c>
      <c r="K3397" t="s">
        <v>38</v>
      </c>
      <c r="L3397">
        <v>617000</v>
      </c>
      <c r="M3397" t="s">
        <v>44</v>
      </c>
      <c r="N3397">
        <v>2.2078000000000002</v>
      </c>
      <c r="O3397" s="6">
        <v>1362.2126000000001</v>
      </c>
      <c r="P3397">
        <v>69.227599999999995</v>
      </c>
      <c r="Q3397">
        <v>3.745746</v>
      </c>
      <c r="R3397">
        <v>0</v>
      </c>
      <c r="S3397">
        <v>75914.649999999994</v>
      </c>
      <c r="T3397">
        <v>0</v>
      </c>
      <c r="U3397">
        <v>0</v>
      </c>
      <c r="V3397">
        <v>13664.64</v>
      </c>
      <c r="W3397">
        <v>13664.64</v>
      </c>
      <c r="X3397" t="s">
        <v>96</v>
      </c>
      <c r="Y3397" t="s">
        <v>97</v>
      </c>
      <c r="Z3397">
        <v>156</v>
      </c>
      <c r="AA3397" t="s">
        <v>63</v>
      </c>
      <c r="AB3397">
        <v>156</v>
      </c>
      <c r="AC3397" t="s">
        <v>63</v>
      </c>
      <c r="AG3397">
        <v>52.895299999999999</v>
      </c>
      <c r="AH3397">
        <v>0</v>
      </c>
      <c r="AI3397">
        <v>1</v>
      </c>
      <c r="AJ3397">
        <v>1</v>
      </c>
    </row>
    <row r="3398" spans="1:36" x14ac:dyDescent="0.35">
      <c r="A3398" t="s">
        <v>275</v>
      </c>
      <c r="B3398" t="str">
        <f t="shared" si="53"/>
        <v>2019</v>
      </c>
      <c r="D3398" s="1">
        <v>43616</v>
      </c>
      <c r="E3398">
        <v>1150</v>
      </c>
      <c r="F3398" t="s">
        <v>50</v>
      </c>
      <c r="G3398">
        <v>1</v>
      </c>
      <c r="H3398">
        <v>2</v>
      </c>
      <c r="I3398" t="s">
        <v>58</v>
      </c>
      <c r="J3398" t="s">
        <v>2716</v>
      </c>
      <c r="K3398" t="s">
        <v>38</v>
      </c>
      <c r="L3398">
        <v>4546000</v>
      </c>
      <c r="M3398" t="s">
        <v>44</v>
      </c>
      <c r="N3398">
        <v>1.35</v>
      </c>
      <c r="O3398" s="6">
        <v>6137.1</v>
      </c>
      <c r="P3398">
        <v>219.46974</v>
      </c>
      <c r="Q3398">
        <v>6.5756040000000002</v>
      </c>
      <c r="R3398">
        <v>0</v>
      </c>
      <c r="S3398">
        <v>321809.8003</v>
      </c>
      <c r="T3398">
        <v>0</v>
      </c>
      <c r="U3398">
        <v>0</v>
      </c>
      <c r="V3398">
        <v>57925.760000000002</v>
      </c>
      <c r="W3398">
        <v>57925.760000000002</v>
      </c>
      <c r="X3398" t="s">
        <v>110</v>
      </c>
      <c r="Y3398" t="s">
        <v>111</v>
      </c>
      <c r="Z3398">
        <v>156</v>
      </c>
      <c r="AA3398" t="s">
        <v>63</v>
      </c>
      <c r="AB3398">
        <v>156</v>
      </c>
      <c r="AC3398" t="s">
        <v>63</v>
      </c>
      <c r="AG3398">
        <v>50.573999999999998</v>
      </c>
      <c r="AH3398">
        <v>0</v>
      </c>
      <c r="AI3398">
        <v>0</v>
      </c>
      <c r="AJ3398">
        <v>1</v>
      </c>
    </row>
    <row r="3399" spans="1:36" x14ac:dyDescent="0.35">
      <c r="A3399" t="s">
        <v>923</v>
      </c>
      <c r="B3399" t="str">
        <f t="shared" si="53"/>
        <v>2019</v>
      </c>
      <c r="D3399" s="1">
        <v>43511</v>
      </c>
      <c r="E3399">
        <v>1030</v>
      </c>
      <c r="F3399" t="s">
        <v>42</v>
      </c>
      <c r="G3399">
        <v>1</v>
      </c>
      <c r="H3399">
        <v>5</v>
      </c>
      <c r="I3399" t="s">
        <v>279</v>
      </c>
      <c r="J3399" t="s">
        <v>2717</v>
      </c>
      <c r="K3399" t="s">
        <v>38</v>
      </c>
      <c r="L3399">
        <v>84000</v>
      </c>
      <c r="M3399" t="s">
        <v>44</v>
      </c>
      <c r="N3399">
        <v>6.0713999999999997</v>
      </c>
      <c r="O3399" s="6">
        <v>509.99759999999998</v>
      </c>
      <c r="P3399">
        <v>14.071680000000001</v>
      </c>
      <c r="Q3399">
        <v>0.89857699999999996</v>
      </c>
      <c r="R3399">
        <v>6.5332800000000004</v>
      </c>
      <c r="S3399">
        <v>26836.624899999999</v>
      </c>
      <c r="T3399">
        <v>0</v>
      </c>
      <c r="U3399">
        <v>0</v>
      </c>
      <c r="V3399">
        <v>4830.59</v>
      </c>
      <c r="W3399">
        <v>4830.59</v>
      </c>
      <c r="X3399" t="s">
        <v>563</v>
      </c>
      <c r="Y3399" t="s">
        <v>564</v>
      </c>
      <c r="Z3399">
        <v>410</v>
      </c>
      <c r="AA3399" t="s">
        <v>145</v>
      </c>
      <c r="AB3399">
        <v>156</v>
      </c>
      <c r="AC3399" t="s">
        <v>63</v>
      </c>
      <c r="AG3399">
        <v>50.492100000000001</v>
      </c>
      <c r="AH3399">
        <v>0</v>
      </c>
      <c r="AI3399">
        <v>0</v>
      </c>
      <c r="AJ3399">
        <v>1</v>
      </c>
    </row>
    <row r="3400" spans="1:36" x14ac:dyDescent="0.35">
      <c r="A3400" t="s">
        <v>84</v>
      </c>
      <c r="B3400" t="str">
        <f t="shared" si="53"/>
        <v>2025</v>
      </c>
      <c r="C3400" s="1">
        <v>45903</v>
      </c>
      <c r="D3400" s="1">
        <v>45902</v>
      </c>
      <c r="E3400">
        <v>1030</v>
      </c>
      <c r="F3400" t="s">
        <v>42</v>
      </c>
      <c r="G3400">
        <v>1</v>
      </c>
      <c r="H3400">
        <v>4</v>
      </c>
      <c r="I3400" t="s">
        <v>104</v>
      </c>
      <c r="J3400" t="s">
        <v>105</v>
      </c>
      <c r="K3400" t="s">
        <v>38</v>
      </c>
      <c r="L3400">
        <v>54794000</v>
      </c>
      <c r="M3400" t="s">
        <v>44</v>
      </c>
      <c r="N3400">
        <v>0.63</v>
      </c>
      <c r="O3400" s="6">
        <v>34520.22</v>
      </c>
      <c r="P3400">
        <v>2849.2306549999998</v>
      </c>
      <c r="Q3400">
        <v>690.39050499999996</v>
      </c>
      <c r="R3400">
        <v>0</v>
      </c>
      <c r="S3400">
        <v>2417819.3684</v>
      </c>
      <c r="T3400">
        <v>0</v>
      </c>
      <c r="U3400">
        <v>0</v>
      </c>
      <c r="V3400">
        <v>217603.74</v>
      </c>
      <c r="W3400">
        <v>217603.74</v>
      </c>
      <c r="X3400" t="s">
        <v>188</v>
      </c>
      <c r="Y3400" t="s">
        <v>189</v>
      </c>
      <c r="Z3400">
        <v>156</v>
      </c>
      <c r="AA3400" t="s">
        <v>63</v>
      </c>
      <c r="AB3400">
        <v>156</v>
      </c>
      <c r="AC3400" t="s">
        <v>63</v>
      </c>
      <c r="AD3400">
        <v>0</v>
      </c>
      <c r="AE3400">
        <v>0</v>
      </c>
      <c r="AF3400">
        <v>18</v>
      </c>
      <c r="AG3400">
        <v>63.526600000000002</v>
      </c>
      <c r="AH3400">
        <v>0</v>
      </c>
      <c r="AI3400">
        <v>0</v>
      </c>
      <c r="AJ3400">
        <v>1</v>
      </c>
    </row>
    <row r="3401" spans="1:36" x14ac:dyDescent="0.35">
      <c r="A3401" t="s">
        <v>853</v>
      </c>
      <c r="B3401" t="str">
        <f t="shared" si="53"/>
        <v>2022</v>
      </c>
      <c r="D3401" s="1">
        <v>44910</v>
      </c>
      <c r="E3401">
        <v>1150</v>
      </c>
      <c r="F3401" t="s">
        <v>50</v>
      </c>
      <c r="G3401">
        <v>1</v>
      </c>
      <c r="H3401">
        <v>1</v>
      </c>
      <c r="I3401" t="s">
        <v>104</v>
      </c>
      <c r="J3401" t="s">
        <v>985</v>
      </c>
      <c r="K3401" t="s">
        <v>38</v>
      </c>
      <c r="L3401">
        <v>8050000</v>
      </c>
      <c r="M3401" t="s">
        <v>44</v>
      </c>
      <c r="N3401">
        <v>1.08</v>
      </c>
      <c r="O3401" s="6">
        <v>8694</v>
      </c>
      <c r="P3401">
        <v>515.06115</v>
      </c>
      <c r="Q3401">
        <v>22.95194</v>
      </c>
      <c r="R3401">
        <v>0</v>
      </c>
      <c r="S3401">
        <v>511756.98690000002</v>
      </c>
      <c r="T3401">
        <v>0</v>
      </c>
      <c r="U3401">
        <v>0</v>
      </c>
      <c r="V3401">
        <v>46058.13</v>
      </c>
      <c r="W3401">
        <v>46058.13</v>
      </c>
      <c r="X3401" t="s">
        <v>199</v>
      </c>
      <c r="Y3401" t="s">
        <v>200</v>
      </c>
      <c r="Z3401">
        <v>156</v>
      </c>
      <c r="AA3401" t="s">
        <v>63</v>
      </c>
      <c r="AB3401">
        <v>156</v>
      </c>
      <c r="AC3401" t="s">
        <v>63</v>
      </c>
      <c r="AD3401">
        <v>0</v>
      </c>
      <c r="AE3401">
        <v>0</v>
      </c>
      <c r="AF3401">
        <v>18</v>
      </c>
      <c r="AG3401">
        <v>55.432899999999997</v>
      </c>
      <c r="AH3401">
        <v>0</v>
      </c>
      <c r="AI3401">
        <v>1</v>
      </c>
      <c r="AJ3401">
        <v>1</v>
      </c>
    </row>
    <row r="3402" spans="1:36" x14ac:dyDescent="0.35">
      <c r="A3402" t="s">
        <v>1854</v>
      </c>
      <c r="B3402" t="str">
        <f t="shared" si="53"/>
        <v>2020</v>
      </c>
      <c r="D3402" s="1">
        <v>44062</v>
      </c>
      <c r="E3402">
        <v>1150</v>
      </c>
      <c r="F3402" t="s">
        <v>50</v>
      </c>
      <c r="G3402">
        <v>1</v>
      </c>
      <c r="H3402">
        <v>1</v>
      </c>
      <c r="I3402" t="s">
        <v>58</v>
      </c>
      <c r="J3402" t="s">
        <v>81</v>
      </c>
      <c r="L3402">
        <v>27879000</v>
      </c>
      <c r="M3402" t="s">
        <v>44</v>
      </c>
      <c r="N3402">
        <v>0.63119999999999998</v>
      </c>
      <c r="O3402" s="6">
        <v>17597.2248</v>
      </c>
      <c r="P3402">
        <v>2100</v>
      </c>
      <c r="Q3402">
        <v>351.94439999999997</v>
      </c>
      <c r="R3402">
        <v>0</v>
      </c>
      <c r="S3402">
        <v>1172600.0551</v>
      </c>
      <c r="T3402">
        <v>0</v>
      </c>
      <c r="U3402">
        <v>0</v>
      </c>
      <c r="V3402">
        <v>211067.95</v>
      </c>
      <c r="W3402">
        <v>211067.95</v>
      </c>
      <c r="X3402" t="s">
        <v>91</v>
      </c>
      <c r="Y3402" t="s">
        <v>92</v>
      </c>
      <c r="Z3402">
        <v>156</v>
      </c>
      <c r="AA3402" t="s">
        <v>63</v>
      </c>
      <c r="AB3402">
        <v>156</v>
      </c>
      <c r="AC3402" t="s">
        <v>63</v>
      </c>
      <c r="AD3402">
        <v>0</v>
      </c>
      <c r="AE3402">
        <v>0</v>
      </c>
      <c r="AF3402">
        <v>18</v>
      </c>
      <c r="AG3402">
        <v>58.486199999999997</v>
      </c>
      <c r="AH3402">
        <v>0</v>
      </c>
      <c r="AI3402">
        <v>0</v>
      </c>
      <c r="AJ3402">
        <v>1</v>
      </c>
    </row>
    <row r="3403" spans="1:36" x14ac:dyDescent="0.35">
      <c r="A3403" t="s">
        <v>202</v>
      </c>
      <c r="B3403" t="str">
        <f t="shared" si="53"/>
        <v>2023</v>
      </c>
      <c r="C3403" s="1">
        <v>45252</v>
      </c>
      <c r="D3403" s="1">
        <v>45254</v>
      </c>
      <c r="E3403">
        <v>1150</v>
      </c>
      <c r="F3403" t="s">
        <v>50</v>
      </c>
      <c r="G3403">
        <v>1</v>
      </c>
      <c r="H3403">
        <v>13</v>
      </c>
      <c r="I3403" t="s">
        <v>197</v>
      </c>
      <c r="J3403" t="s">
        <v>1548</v>
      </c>
      <c r="K3403" t="s">
        <v>38</v>
      </c>
      <c r="L3403">
        <v>852500</v>
      </c>
      <c r="M3403" t="s">
        <v>44</v>
      </c>
      <c r="N3403">
        <v>2.2985000000000002</v>
      </c>
      <c r="O3403" s="6">
        <v>1959.4712500000001</v>
      </c>
      <c r="P3403">
        <v>95.9238</v>
      </c>
      <c r="Q3403">
        <v>2.1448800000000001</v>
      </c>
      <c r="R3403">
        <v>42.585698999999998</v>
      </c>
      <c r="S3403">
        <v>119829.47100000001</v>
      </c>
      <c r="T3403">
        <v>0</v>
      </c>
      <c r="U3403">
        <v>0</v>
      </c>
      <c r="V3403">
        <v>21569.3</v>
      </c>
      <c r="W3403">
        <v>21569.3</v>
      </c>
      <c r="X3403" t="s">
        <v>96</v>
      </c>
      <c r="Y3403" t="s">
        <v>97</v>
      </c>
      <c r="Z3403">
        <v>156</v>
      </c>
      <c r="AA3403" t="s">
        <v>63</v>
      </c>
      <c r="AB3403">
        <v>156</v>
      </c>
      <c r="AC3403" t="s">
        <v>63</v>
      </c>
      <c r="AD3403">
        <v>0</v>
      </c>
      <c r="AE3403">
        <v>0</v>
      </c>
      <c r="AF3403">
        <v>18</v>
      </c>
      <c r="AG3403">
        <v>57.058199999999999</v>
      </c>
      <c r="AH3403">
        <v>0</v>
      </c>
      <c r="AI3403">
        <v>0</v>
      </c>
      <c r="AJ3403">
        <v>1</v>
      </c>
    </row>
    <row r="3404" spans="1:36" x14ac:dyDescent="0.35">
      <c r="A3404" t="s">
        <v>2154</v>
      </c>
      <c r="B3404" t="str">
        <f t="shared" si="53"/>
        <v>2022</v>
      </c>
      <c r="C3404" s="1">
        <v>44699</v>
      </c>
      <c r="D3404" s="1">
        <v>44700</v>
      </c>
      <c r="E3404">
        <v>1010</v>
      </c>
      <c r="F3404" t="s">
        <v>65</v>
      </c>
      <c r="G3404">
        <v>1</v>
      </c>
      <c r="H3404">
        <v>1</v>
      </c>
      <c r="I3404" t="s">
        <v>77</v>
      </c>
      <c r="J3404" t="s">
        <v>2718</v>
      </c>
      <c r="K3404" t="s">
        <v>38</v>
      </c>
      <c r="L3404">
        <v>141610</v>
      </c>
      <c r="M3404" t="s">
        <v>44</v>
      </c>
      <c r="N3404">
        <v>13.161199999999999</v>
      </c>
      <c r="O3404" s="6">
        <v>1863.7575320000001</v>
      </c>
      <c r="P3404">
        <v>114.705735</v>
      </c>
      <c r="Q3404">
        <v>40.373376</v>
      </c>
      <c r="R3404">
        <v>0</v>
      </c>
      <c r="S3404">
        <v>111798.276</v>
      </c>
      <c r="T3404">
        <v>0</v>
      </c>
      <c r="U3404">
        <v>0</v>
      </c>
      <c r="V3404">
        <v>20123.689999999999</v>
      </c>
      <c r="W3404">
        <v>20123.689999999999</v>
      </c>
      <c r="X3404" t="s">
        <v>752</v>
      </c>
      <c r="Y3404" t="s">
        <v>753</v>
      </c>
      <c r="Z3404">
        <v>344</v>
      </c>
      <c r="AA3404" t="s">
        <v>753</v>
      </c>
      <c r="AB3404">
        <v>156</v>
      </c>
      <c r="AC3404" t="s">
        <v>63</v>
      </c>
      <c r="AD3404">
        <v>0</v>
      </c>
      <c r="AE3404">
        <v>0</v>
      </c>
      <c r="AF3404">
        <v>18</v>
      </c>
      <c r="AG3404">
        <v>55.377499999999998</v>
      </c>
      <c r="AH3404">
        <v>0</v>
      </c>
      <c r="AI3404">
        <v>0</v>
      </c>
      <c r="AJ3404">
        <v>1</v>
      </c>
    </row>
    <row r="3405" spans="1:36" x14ac:dyDescent="0.35">
      <c r="A3405" t="s">
        <v>1367</v>
      </c>
      <c r="B3405" t="str">
        <f t="shared" si="53"/>
        <v>2020</v>
      </c>
      <c r="D3405" s="1">
        <v>44112</v>
      </c>
      <c r="E3405">
        <v>1030</v>
      </c>
      <c r="F3405" t="s">
        <v>42</v>
      </c>
      <c r="G3405">
        <v>1</v>
      </c>
      <c r="H3405">
        <v>6</v>
      </c>
      <c r="I3405" t="s">
        <v>279</v>
      </c>
      <c r="J3405" t="s">
        <v>109</v>
      </c>
      <c r="K3405" t="s">
        <v>38</v>
      </c>
      <c r="L3405">
        <v>615000</v>
      </c>
      <c r="M3405" t="s">
        <v>44</v>
      </c>
      <c r="N3405">
        <v>4.6078000000000001</v>
      </c>
      <c r="O3405" s="6">
        <v>2833.797</v>
      </c>
      <c r="P3405">
        <v>37.275236999999997</v>
      </c>
      <c r="Q3405">
        <v>5.0070769999999998</v>
      </c>
      <c r="R3405">
        <v>6.1503449999999997</v>
      </c>
      <c r="S3405">
        <v>168547.40479999999</v>
      </c>
      <c r="T3405">
        <v>0</v>
      </c>
      <c r="U3405">
        <v>0</v>
      </c>
      <c r="V3405">
        <v>30338.53</v>
      </c>
      <c r="W3405">
        <v>30338.53</v>
      </c>
      <c r="X3405" t="s">
        <v>563</v>
      </c>
      <c r="Y3405" t="s">
        <v>564</v>
      </c>
      <c r="Z3405">
        <v>410</v>
      </c>
      <c r="AA3405" t="s">
        <v>145</v>
      </c>
      <c r="AB3405">
        <v>156</v>
      </c>
      <c r="AC3405" t="s">
        <v>63</v>
      </c>
      <c r="AD3405">
        <v>0</v>
      </c>
      <c r="AE3405">
        <v>0</v>
      </c>
      <c r="AF3405">
        <v>18</v>
      </c>
      <c r="AG3405">
        <v>58.478099999999998</v>
      </c>
      <c r="AI3405">
        <v>0</v>
      </c>
      <c r="AJ3405">
        <v>1</v>
      </c>
    </row>
    <row r="3406" spans="1:36" x14ac:dyDescent="0.35">
      <c r="A3406" t="s">
        <v>622</v>
      </c>
      <c r="B3406" t="str">
        <f t="shared" si="53"/>
        <v>2024</v>
      </c>
      <c r="C3406" s="2">
        <v>45504</v>
      </c>
      <c r="D3406" s="1">
        <v>45509</v>
      </c>
      <c r="E3406">
        <v>1030</v>
      </c>
      <c r="F3406" t="s">
        <v>42</v>
      </c>
      <c r="G3406">
        <v>1</v>
      </c>
      <c r="H3406">
        <v>1</v>
      </c>
      <c r="I3406" t="s">
        <v>147</v>
      </c>
      <c r="J3406" t="s">
        <v>623</v>
      </c>
      <c r="K3406" t="s">
        <v>38</v>
      </c>
      <c r="L3406">
        <v>2674200</v>
      </c>
      <c r="M3406" t="s">
        <v>44</v>
      </c>
      <c r="N3406">
        <v>0.85</v>
      </c>
      <c r="O3406" s="6">
        <v>2273.0700000000002</v>
      </c>
      <c r="P3406">
        <v>593.02888499999995</v>
      </c>
      <c r="Q3406">
        <v>28.593478000000001</v>
      </c>
      <c r="R3406">
        <v>0</v>
      </c>
      <c r="S3406">
        <v>172345.3222</v>
      </c>
      <c r="T3406">
        <v>24128.35</v>
      </c>
      <c r="U3406">
        <v>0</v>
      </c>
      <c r="V3406">
        <v>35365.26</v>
      </c>
      <c r="W3406">
        <v>59493.61</v>
      </c>
      <c r="X3406" t="s">
        <v>100</v>
      </c>
      <c r="Y3406" t="s">
        <v>101</v>
      </c>
      <c r="Z3406">
        <v>156</v>
      </c>
      <c r="AA3406" t="s">
        <v>63</v>
      </c>
      <c r="AB3406">
        <v>156</v>
      </c>
      <c r="AC3406" t="s">
        <v>63</v>
      </c>
      <c r="AD3406">
        <v>14</v>
      </c>
      <c r="AE3406">
        <v>0</v>
      </c>
      <c r="AF3406">
        <v>18</v>
      </c>
      <c r="AG3406">
        <v>59.538400000000003</v>
      </c>
      <c r="AH3406">
        <v>0</v>
      </c>
      <c r="AI3406">
        <v>0</v>
      </c>
      <c r="AJ3406">
        <v>1</v>
      </c>
    </row>
    <row r="3407" spans="1:36" x14ac:dyDescent="0.35">
      <c r="A3407" t="s">
        <v>416</v>
      </c>
      <c r="B3407" t="str">
        <f t="shared" si="53"/>
        <v>2024</v>
      </c>
      <c r="C3407" s="2">
        <v>45537</v>
      </c>
      <c r="D3407" s="1">
        <v>45538</v>
      </c>
      <c r="E3407">
        <v>1030</v>
      </c>
      <c r="F3407" t="s">
        <v>42</v>
      </c>
      <c r="G3407">
        <v>1</v>
      </c>
      <c r="H3407">
        <v>29</v>
      </c>
      <c r="I3407" t="s">
        <v>164</v>
      </c>
      <c r="J3407" t="s">
        <v>1450</v>
      </c>
      <c r="K3407" t="s">
        <v>38</v>
      </c>
      <c r="L3407">
        <v>1055000</v>
      </c>
      <c r="M3407" t="s">
        <v>44</v>
      </c>
      <c r="N3407">
        <v>2.6444999999999999</v>
      </c>
      <c r="O3407" s="6">
        <v>2789.9475000000002</v>
      </c>
      <c r="P3407">
        <v>222.30600000000001</v>
      </c>
      <c r="Q3407">
        <v>55.79768</v>
      </c>
      <c r="R3407">
        <v>5.6280000000000001</v>
      </c>
      <c r="S3407">
        <v>183906.34</v>
      </c>
      <c r="T3407">
        <v>36781.269999999997</v>
      </c>
      <c r="U3407">
        <v>0</v>
      </c>
      <c r="V3407">
        <v>39723.769999999997</v>
      </c>
      <c r="W3407">
        <v>76505.039999999994</v>
      </c>
      <c r="X3407" t="s">
        <v>244</v>
      </c>
      <c r="Y3407" t="s">
        <v>245</v>
      </c>
      <c r="Z3407">
        <v>156</v>
      </c>
      <c r="AA3407" t="s">
        <v>63</v>
      </c>
      <c r="AB3407">
        <v>156</v>
      </c>
      <c r="AC3407" t="s">
        <v>63</v>
      </c>
      <c r="AD3407">
        <v>20</v>
      </c>
      <c r="AE3407">
        <v>0</v>
      </c>
      <c r="AF3407">
        <v>18</v>
      </c>
      <c r="AG3407">
        <v>59.832500000000003</v>
      </c>
      <c r="AH3407">
        <v>0</v>
      </c>
      <c r="AI3407">
        <v>0</v>
      </c>
      <c r="AJ3407">
        <v>1</v>
      </c>
    </row>
    <row r="3408" spans="1:36" x14ac:dyDescent="0.35">
      <c r="A3408" t="s">
        <v>895</v>
      </c>
      <c r="B3408" t="str">
        <f t="shared" si="53"/>
        <v>2019</v>
      </c>
      <c r="D3408" s="1">
        <v>43607</v>
      </c>
      <c r="E3408">
        <v>1030</v>
      </c>
      <c r="F3408" t="s">
        <v>42</v>
      </c>
      <c r="G3408">
        <v>1</v>
      </c>
      <c r="H3408">
        <v>19</v>
      </c>
      <c r="I3408" t="s">
        <v>279</v>
      </c>
      <c r="J3408" t="s">
        <v>2719</v>
      </c>
      <c r="K3408" t="s">
        <v>38</v>
      </c>
      <c r="L3408">
        <v>276000</v>
      </c>
      <c r="M3408" t="s">
        <v>44</v>
      </c>
      <c r="N3408">
        <v>5.4348000000000001</v>
      </c>
      <c r="O3408" s="6">
        <v>1500.0047999999999</v>
      </c>
      <c r="P3408">
        <v>35.945495999999999</v>
      </c>
      <c r="Q3408">
        <v>2.678868</v>
      </c>
      <c r="R3408">
        <v>0</v>
      </c>
      <c r="S3408">
        <v>77806.190100000007</v>
      </c>
      <c r="T3408">
        <v>0</v>
      </c>
      <c r="U3408">
        <v>0</v>
      </c>
      <c r="V3408">
        <v>14005.11</v>
      </c>
      <c r="W3408">
        <v>14005.11</v>
      </c>
      <c r="X3408" t="s">
        <v>563</v>
      </c>
      <c r="Y3408" t="s">
        <v>564</v>
      </c>
      <c r="Z3408">
        <v>410</v>
      </c>
      <c r="AA3408" t="s">
        <v>145</v>
      </c>
      <c r="AB3408">
        <v>156</v>
      </c>
      <c r="AC3408" t="s">
        <v>63</v>
      </c>
      <c r="AG3408">
        <v>50.5685</v>
      </c>
      <c r="AH3408">
        <v>0</v>
      </c>
      <c r="AI3408">
        <v>0</v>
      </c>
      <c r="AJ3408">
        <v>1</v>
      </c>
    </row>
    <row r="3409" spans="1:36" x14ac:dyDescent="0.35">
      <c r="A3409" t="s">
        <v>2043</v>
      </c>
      <c r="B3409" t="str">
        <f t="shared" si="53"/>
        <v>2019</v>
      </c>
      <c r="D3409" s="1">
        <v>43775</v>
      </c>
      <c r="E3409">
        <v>1030</v>
      </c>
      <c r="F3409" t="s">
        <v>42</v>
      </c>
      <c r="G3409">
        <v>11</v>
      </c>
      <c r="H3409">
        <v>4</v>
      </c>
      <c r="I3409" t="s">
        <v>653</v>
      </c>
      <c r="J3409" t="s">
        <v>654</v>
      </c>
      <c r="K3409" t="s">
        <v>38</v>
      </c>
      <c r="L3409">
        <v>128000</v>
      </c>
      <c r="M3409" t="s">
        <v>44</v>
      </c>
      <c r="N3409">
        <v>4.68</v>
      </c>
      <c r="O3409" s="6">
        <v>599.04</v>
      </c>
      <c r="P3409">
        <v>27.704039999999999</v>
      </c>
      <c r="Q3409">
        <v>11.940239999999999</v>
      </c>
      <c r="R3409">
        <v>0</v>
      </c>
      <c r="S3409">
        <v>33760.771800000002</v>
      </c>
      <c r="T3409">
        <v>0</v>
      </c>
      <c r="U3409">
        <v>0</v>
      </c>
      <c r="V3409">
        <v>6076.94</v>
      </c>
      <c r="W3409">
        <v>6076.94</v>
      </c>
      <c r="X3409" t="s">
        <v>288</v>
      </c>
      <c r="Y3409" t="s">
        <v>289</v>
      </c>
      <c r="Z3409">
        <v>840</v>
      </c>
      <c r="AA3409" t="s">
        <v>180</v>
      </c>
      <c r="AB3409">
        <v>156</v>
      </c>
      <c r="AC3409" t="s">
        <v>63</v>
      </c>
      <c r="AG3409">
        <v>52.8598</v>
      </c>
      <c r="AH3409">
        <v>0</v>
      </c>
      <c r="AI3409">
        <v>0</v>
      </c>
      <c r="AJ3409">
        <v>1</v>
      </c>
    </row>
    <row r="3410" spans="1:36" x14ac:dyDescent="0.35">
      <c r="A3410" t="s">
        <v>1756</v>
      </c>
      <c r="B3410" t="str">
        <f t="shared" si="53"/>
        <v>2022</v>
      </c>
      <c r="D3410" s="1">
        <v>44818</v>
      </c>
      <c r="E3410">
        <v>1030</v>
      </c>
      <c r="F3410" t="s">
        <v>42</v>
      </c>
      <c r="G3410">
        <v>1</v>
      </c>
      <c r="H3410">
        <v>8</v>
      </c>
      <c r="I3410" t="s">
        <v>77</v>
      </c>
      <c r="J3410" t="s">
        <v>2720</v>
      </c>
      <c r="K3410" t="s">
        <v>38</v>
      </c>
      <c r="L3410">
        <v>756000</v>
      </c>
      <c r="M3410" t="s">
        <v>44</v>
      </c>
      <c r="N3410">
        <v>4.0872999999999999</v>
      </c>
      <c r="O3410" s="6">
        <v>3089.9987999999998</v>
      </c>
      <c r="P3410">
        <v>375.47280000000001</v>
      </c>
      <c r="Q3410">
        <v>13.265663</v>
      </c>
      <c r="R3410">
        <v>0</v>
      </c>
      <c r="S3410">
        <v>186427.71549999999</v>
      </c>
      <c r="T3410">
        <v>0</v>
      </c>
      <c r="U3410">
        <v>0</v>
      </c>
      <c r="V3410">
        <v>33556.99</v>
      </c>
      <c r="W3410">
        <v>33556.99</v>
      </c>
      <c r="X3410" t="s">
        <v>1231</v>
      </c>
      <c r="Y3410" t="s">
        <v>1232</v>
      </c>
      <c r="Z3410">
        <v>156</v>
      </c>
      <c r="AA3410" t="s">
        <v>63</v>
      </c>
      <c r="AB3410">
        <v>156</v>
      </c>
      <c r="AC3410" t="s">
        <v>63</v>
      </c>
      <c r="AD3410">
        <v>0</v>
      </c>
      <c r="AE3410">
        <v>0</v>
      </c>
      <c r="AF3410">
        <v>18</v>
      </c>
      <c r="AG3410">
        <v>53.590600000000002</v>
      </c>
      <c r="AH3410">
        <v>0</v>
      </c>
      <c r="AI3410">
        <v>0</v>
      </c>
      <c r="AJ3410">
        <v>1</v>
      </c>
    </row>
    <row r="3411" spans="1:36" x14ac:dyDescent="0.35">
      <c r="A3411" t="s">
        <v>470</v>
      </c>
      <c r="B3411" t="str">
        <f t="shared" si="53"/>
        <v>2022</v>
      </c>
      <c r="D3411" s="1">
        <v>44795</v>
      </c>
      <c r="E3411">
        <v>1030</v>
      </c>
      <c r="F3411" t="s">
        <v>42</v>
      </c>
      <c r="G3411">
        <v>1</v>
      </c>
      <c r="H3411">
        <v>1</v>
      </c>
      <c r="I3411" t="s">
        <v>451</v>
      </c>
      <c r="J3411" t="s">
        <v>2721</v>
      </c>
      <c r="K3411" t="s">
        <v>38</v>
      </c>
      <c r="L3411">
        <v>1556000</v>
      </c>
      <c r="M3411" t="s">
        <v>44</v>
      </c>
      <c r="N3411">
        <v>3.5247999999999999</v>
      </c>
      <c r="O3411" s="6">
        <v>5484.5888000000004</v>
      </c>
      <c r="P3411">
        <v>739.49392899999998</v>
      </c>
      <c r="Q3411">
        <v>23.825040999999999</v>
      </c>
      <c r="R3411">
        <v>0</v>
      </c>
      <c r="S3411">
        <v>334753.16129999998</v>
      </c>
      <c r="T3411">
        <v>0</v>
      </c>
      <c r="U3411">
        <v>0</v>
      </c>
      <c r="V3411">
        <v>60255.57</v>
      </c>
      <c r="W3411">
        <v>60255.57</v>
      </c>
      <c r="X3411" t="s">
        <v>468</v>
      </c>
      <c r="Y3411" t="s">
        <v>469</v>
      </c>
      <c r="Z3411">
        <v>156</v>
      </c>
      <c r="AA3411" t="s">
        <v>63</v>
      </c>
      <c r="AB3411">
        <v>156</v>
      </c>
      <c r="AC3411" t="s">
        <v>63</v>
      </c>
      <c r="AD3411">
        <v>0</v>
      </c>
      <c r="AE3411">
        <v>0</v>
      </c>
      <c r="AF3411">
        <v>18</v>
      </c>
      <c r="AG3411">
        <v>53.578400000000002</v>
      </c>
      <c r="AH3411">
        <v>0</v>
      </c>
      <c r="AI3411">
        <v>0</v>
      </c>
      <c r="AJ3411">
        <v>1</v>
      </c>
    </row>
    <row r="3412" spans="1:36" x14ac:dyDescent="0.35">
      <c r="A3412" t="s">
        <v>1196</v>
      </c>
      <c r="B3412" t="str">
        <f t="shared" si="53"/>
        <v>2022</v>
      </c>
      <c r="D3412" s="1">
        <v>44922</v>
      </c>
      <c r="E3412">
        <v>1150</v>
      </c>
      <c r="F3412" t="s">
        <v>50</v>
      </c>
      <c r="G3412">
        <v>1</v>
      </c>
      <c r="H3412">
        <v>4</v>
      </c>
      <c r="I3412" t="s">
        <v>197</v>
      </c>
      <c r="J3412" t="s">
        <v>2722</v>
      </c>
      <c r="K3412" t="s">
        <v>38</v>
      </c>
      <c r="L3412">
        <v>4383600</v>
      </c>
      <c r="M3412" t="s">
        <v>44</v>
      </c>
      <c r="N3412">
        <v>2.4752999999999998</v>
      </c>
      <c r="O3412" s="6">
        <v>10850.72508</v>
      </c>
      <c r="P3412">
        <v>1037.362836</v>
      </c>
      <c r="Q3412">
        <v>12.069894</v>
      </c>
      <c r="R3412">
        <v>232.05788799999999</v>
      </c>
      <c r="S3412">
        <v>681207.2243</v>
      </c>
      <c r="T3412">
        <v>0</v>
      </c>
      <c r="U3412">
        <v>0</v>
      </c>
      <c r="V3412">
        <v>122617.3</v>
      </c>
      <c r="W3412">
        <v>122617.3</v>
      </c>
      <c r="X3412" t="s">
        <v>96</v>
      </c>
      <c r="Y3412" t="s">
        <v>97</v>
      </c>
      <c r="Z3412">
        <v>156</v>
      </c>
      <c r="AA3412" t="s">
        <v>63</v>
      </c>
      <c r="AB3412">
        <v>156</v>
      </c>
      <c r="AC3412" t="s">
        <v>63</v>
      </c>
      <c r="AD3412">
        <v>0</v>
      </c>
      <c r="AE3412">
        <v>0</v>
      </c>
      <c r="AF3412">
        <v>18</v>
      </c>
      <c r="AG3412">
        <v>56.148600000000002</v>
      </c>
      <c r="AH3412">
        <v>0</v>
      </c>
      <c r="AI3412">
        <v>1</v>
      </c>
      <c r="AJ3412">
        <v>1</v>
      </c>
    </row>
    <row r="3413" spans="1:36" x14ac:dyDescent="0.35">
      <c r="A3413" t="s">
        <v>472</v>
      </c>
      <c r="B3413" t="str">
        <f t="shared" si="53"/>
        <v>2023</v>
      </c>
      <c r="C3413" s="1">
        <v>45169</v>
      </c>
      <c r="D3413" s="1">
        <v>45169</v>
      </c>
      <c r="E3413">
        <v>1150</v>
      </c>
      <c r="F3413" t="s">
        <v>50</v>
      </c>
      <c r="G3413">
        <v>1</v>
      </c>
      <c r="H3413">
        <v>2</v>
      </c>
      <c r="I3413" t="s">
        <v>385</v>
      </c>
      <c r="J3413" t="s">
        <v>2723</v>
      </c>
      <c r="K3413" t="s">
        <v>38</v>
      </c>
      <c r="L3413">
        <v>2450</v>
      </c>
      <c r="M3413" t="s">
        <v>44</v>
      </c>
      <c r="N3413">
        <v>348.00150000000002</v>
      </c>
      <c r="O3413" s="6">
        <v>852.60367499999995</v>
      </c>
      <c r="P3413">
        <v>38.84496</v>
      </c>
      <c r="Q3413">
        <v>0.938585</v>
      </c>
      <c r="R3413">
        <v>13.280195000000001</v>
      </c>
      <c r="S3413">
        <v>51402.080199999997</v>
      </c>
      <c r="T3413">
        <v>0</v>
      </c>
      <c r="U3413">
        <v>0</v>
      </c>
      <c r="V3413">
        <v>9252.3700000000008</v>
      </c>
      <c r="W3413">
        <v>9252.3700000000008</v>
      </c>
      <c r="X3413" t="s">
        <v>96</v>
      </c>
      <c r="Y3413" t="s">
        <v>97</v>
      </c>
      <c r="Z3413">
        <v>156</v>
      </c>
      <c r="AA3413" t="s">
        <v>63</v>
      </c>
      <c r="AB3413">
        <v>156</v>
      </c>
      <c r="AC3413" t="s">
        <v>63</v>
      </c>
      <c r="AD3413">
        <v>0</v>
      </c>
      <c r="AE3413">
        <v>0</v>
      </c>
      <c r="AF3413">
        <v>18</v>
      </c>
      <c r="AG3413">
        <v>56.755800000000001</v>
      </c>
      <c r="AH3413">
        <v>0</v>
      </c>
      <c r="AI3413">
        <v>0</v>
      </c>
      <c r="AJ3413">
        <v>1</v>
      </c>
    </row>
    <row r="3414" spans="1:36" x14ac:dyDescent="0.35">
      <c r="A3414" t="s">
        <v>1769</v>
      </c>
      <c r="B3414" t="str">
        <f t="shared" si="53"/>
        <v>2021</v>
      </c>
      <c r="C3414" s="1">
        <v>44405</v>
      </c>
      <c r="D3414" s="1">
        <v>44407</v>
      </c>
      <c r="E3414">
        <v>2050</v>
      </c>
      <c r="F3414" t="s">
        <v>36</v>
      </c>
      <c r="G3414">
        <v>1</v>
      </c>
      <c r="H3414">
        <v>2</v>
      </c>
      <c r="I3414" t="s">
        <v>77</v>
      </c>
      <c r="J3414" t="s">
        <v>294</v>
      </c>
      <c r="K3414" t="s">
        <v>38</v>
      </c>
      <c r="L3414">
        <v>36770</v>
      </c>
      <c r="M3414" t="s">
        <v>44</v>
      </c>
      <c r="N3414">
        <v>4.8472</v>
      </c>
      <c r="O3414" s="6">
        <v>178.23154400000001</v>
      </c>
      <c r="P3414">
        <v>26.734622999999999</v>
      </c>
      <c r="Q3414">
        <v>3.564616</v>
      </c>
      <c r="R3414">
        <v>0</v>
      </c>
      <c r="S3414">
        <v>11941.893099999999</v>
      </c>
      <c r="T3414">
        <v>0</v>
      </c>
      <c r="U3414">
        <v>0</v>
      </c>
      <c r="V3414">
        <v>2149.54</v>
      </c>
      <c r="W3414">
        <v>2149.54</v>
      </c>
      <c r="X3414" t="s">
        <v>570</v>
      </c>
      <c r="Y3414" t="s">
        <v>267</v>
      </c>
      <c r="Z3414">
        <v>840</v>
      </c>
      <c r="AA3414" t="s">
        <v>180</v>
      </c>
      <c r="AB3414">
        <v>156</v>
      </c>
      <c r="AC3414" t="s">
        <v>63</v>
      </c>
      <c r="AD3414">
        <v>0</v>
      </c>
      <c r="AE3414">
        <v>0</v>
      </c>
      <c r="AF3414">
        <v>18</v>
      </c>
      <c r="AG3414">
        <v>57.266800000000003</v>
      </c>
      <c r="AH3414">
        <v>0</v>
      </c>
      <c r="AI3414">
        <v>0</v>
      </c>
      <c r="AJ3414">
        <v>1</v>
      </c>
    </row>
    <row r="3415" spans="1:36" x14ac:dyDescent="0.35">
      <c r="A3415" t="s">
        <v>567</v>
      </c>
      <c r="B3415" t="str">
        <f t="shared" si="53"/>
        <v>2021</v>
      </c>
      <c r="C3415" s="1">
        <v>44288</v>
      </c>
      <c r="D3415" s="1">
        <v>44291</v>
      </c>
      <c r="E3415">
        <v>1030</v>
      </c>
      <c r="F3415" t="s">
        <v>42</v>
      </c>
      <c r="G3415">
        <v>1</v>
      </c>
      <c r="H3415">
        <v>7</v>
      </c>
      <c r="I3415" t="s">
        <v>128</v>
      </c>
      <c r="J3415" t="s">
        <v>129</v>
      </c>
      <c r="K3415" t="s">
        <v>38</v>
      </c>
      <c r="L3415">
        <v>95668000</v>
      </c>
      <c r="M3415" t="s">
        <v>44</v>
      </c>
      <c r="N3415">
        <v>0.52400000000000002</v>
      </c>
      <c r="O3415" s="6">
        <v>50130.031999999999</v>
      </c>
      <c r="P3415">
        <v>2868.3239370000001</v>
      </c>
      <c r="Q3415">
        <v>137.85781900000001</v>
      </c>
      <c r="R3415">
        <v>0</v>
      </c>
      <c r="S3415">
        <v>3032030.2332000001</v>
      </c>
      <c r="T3415">
        <v>90960.91</v>
      </c>
      <c r="U3415">
        <v>0</v>
      </c>
      <c r="V3415">
        <v>562138.41</v>
      </c>
      <c r="W3415">
        <v>653099.31999999995</v>
      </c>
      <c r="X3415" t="s">
        <v>382</v>
      </c>
      <c r="Y3415" t="s">
        <v>383</v>
      </c>
      <c r="Z3415">
        <v>156</v>
      </c>
      <c r="AA3415" t="s">
        <v>63</v>
      </c>
      <c r="AB3415">
        <v>156</v>
      </c>
      <c r="AC3415" t="s">
        <v>63</v>
      </c>
      <c r="AD3415">
        <v>3</v>
      </c>
      <c r="AE3415">
        <v>0</v>
      </c>
      <c r="AF3415">
        <v>18</v>
      </c>
      <c r="AG3415">
        <v>57.061399999999999</v>
      </c>
      <c r="AH3415">
        <v>0</v>
      </c>
      <c r="AI3415">
        <v>0</v>
      </c>
      <c r="AJ3415">
        <v>1</v>
      </c>
    </row>
    <row r="3416" spans="1:36" x14ac:dyDescent="0.35">
      <c r="A3416" t="s">
        <v>1404</v>
      </c>
      <c r="B3416" t="str">
        <f t="shared" si="53"/>
        <v>2024</v>
      </c>
      <c r="C3416" s="1">
        <v>45438</v>
      </c>
      <c r="D3416" s="1">
        <v>45440</v>
      </c>
      <c r="E3416">
        <v>1030</v>
      </c>
      <c r="F3416" t="s">
        <v>42</v>
      </c>
      <c r="G3416">
        <v>1</v>
      </c>
      <c r="H3416">
        <v>5</v>
      </c>
      <c r="I3416" t="s">
        <v>396</v>
      </c>
      <c r="J3416" t="s">
        <v>397</v>
      </c>
      <c r="K3416" t="s">
        <v>38</v>
      </c>
      <c r="L3416">
        <v>2500000</v>
      </c>
      <c r="M3416" t="s">
        <v>44</v>
      </c>
      <c r="N3416">
        <v>0.9</v>
      </c>
      <c r="O3416" s="6">
        <v>2250</v>
      </c>
      <c r="P3416">
        <v>412.524</v>
      </c>
      <c r="Q3416">
        <v>44.999395</v>
      </c>
      <c r="R3416">
        <v>0</v>
      </c>
      <c r="S3416">
        <v>159975.88750000001</v>
      </c>
      <c r="T3416">
        <v>4799.28</v>
      </c>
      <c r="U3416">
        <v>0</v>
      </c>
      <c r="V3416">
        <v>29659.53</v>
      </c>
      <c r="W3416">
        <v>34458.81</v>
      </c>
      <c r="X3416" t="s">
        <v>100</v>
      </c>
      <c r="Y3416" t="s">
        <v>101</v>
      </c>
      <c r="Z3416">
        <v>156</v>
      </c>
      <c r="AA3416" t="s">
        <v>63</v>
      </c>
      <c r="AB3416">
        <v>156</v>
      </c>
      <c r="AC3416" t="s">
        <v>63</v>
      </c>
      <c r="AD3416">
        <v>3</v>
      </c>
      <c r="AE3416">
        <v>0</v>
      </c>
      <c r="AF3416">
        <v>18</v>
      </c>
      <c r="AG3416">
        <v>59.085599999999999</v>
      </c>
      <c r="AH3416">
        <v>0</v>
      </c>
      <c r="AI3416">
        <v>0</v>
      </c>
      <c r="AJ3416">
        <v>1</v>
      </c>
    </row>
    <row r="3417" spans="1:36" x14ac:dyDescent="0.35">
      <c r="A3417" t="s">
        <v>1108</v>
      </c>
      <c r="B3417" t="str">
        <f t="shared" si="53"/>
        <v>2022</v>
      </c>
      <c r="D3417" s="1">
        <v>44894</v>
      </c>
      <c r="E3417">
        <v>1030</v>
      </c>
      <c r="F3417" t="s">
        <v>42</v>
      </c>
      <c r="G3417">
        <v>1</v>
      </c>
      <c r="H3417">
        <v>8</v>
      </c>
      <c r="I3417" t="s">
        <v>322</v>
      </c>
      <c r="J3417" t="s">
        <v>1109</v>
      </c>
      <c r="K3417" t="s">
        <v>38</v>
      </c>
      <c r="L3417">
        <v>60000</v>
      </c>
      <c r="M3417" t="s">
        <v>44</v>
      </c>
      <c r="N3417">
        <v>18.88</v>
      </c>
      <c r="O3417" s="6">
        <v>1132.8</v>
      </c>
      <c r="P3417">
        <v>149.15440000000001</v>
      </c>
      <c r="Q3417">
        <v>16.1248</v>
      </c>
      <c r="R3417">
        <v>73.529861999999994</v>
      </c>
      <c r="S3417">
        <v>75258.012799999997</v>
      </c>
      <c r="T3417">
        <v>2257.7399999999998</v>
      </c>
      <c r="U3417">
        <v>0</v>
      </c>
      <c r="V3417">
        <v>13952.84</v>
      </c>
      <c r="W3417">
        <v>16210.58</v>
      </c>
      <c r="X3417" t="s">
        <v>752</v>
      </c>
      <c r="Y3417" t="s">
        <v>753</v>
      </c>
      <c r="Z3417">
        <v>344</v>
      </c>
      <c r="AA3417" t="s">
        <v>753</v>
      </c>
      <c r="AB3417">
        <v>156</v>
      </c>
      <c r="AC3417" t="s">
        <v>63</v>
      </c>
      <c r="AD3417">
        <v>3</v>
      </c>
      <c r="AE3417">
        <v>0</v>
      </c>
      <c r="AF3417">
        <v>18</v>
      </c>
      <c r="AG3417">
        <v>54.868299999999998</v>
      </c>
      <c r="AH3417">
        <v>0</v>
      </c>
      <c r="AI3417">
        <v>0</v>
      </c>
      <c r="AJ3417">
        <v>1</v>
      </c>
    </row>
    <row r="3418" spans="1:36" x14ac:dyDescent="0.35">
      <c r="A3418" t="s">
        <v>2724</v>
      </c>
      <c r="B3418" t="str">
        <f t="shared" si="53"/>
        <v>2023</v>
      </c>
      <c r="C3418" s="1">
        <v>44949</v>
      </c>
      <c r="D3418" s="1">
        <v>44953</v>
      </c>
      <c r="E3418">
        <v>1030</v>
      </c>
      <c r="F3418" t="s">
        <v>42</v>
      </c>
      <c r="G3418">
        <v>1</v>
      </c>
      <c r="H3418">
        <v>25</v>
      </c>
      <c r="I3418" t="s">
        <v>330</v>
      </c>
      <c r="J3418" t="s">
        <v>2699</v>
      </c>
      <c r="K3418" t="s">
        <v>407</v>
      </c>
      <c r="L3418">
        <v>12000</v>
      </c>
      <c r="M3418" t="s">
        <v>44</v>
      </c>
      <c r="N3418">
        <v>1</v>
      </c>
      <c r="O3418" s="6">
        <v>12</v>
      </c>
      <c r="P3418">
        <v>6.0401499999999997</v>
      </c>
      <c r="Q3418">
        <v>0.24160599999999999</v>
      </c>
      <c r="R3418">
        <v>0</v>
      </c>
      <c r="S3418">
        <v>1038.4880000000001</v>
      </c>
      <c r="T3418">
        <v>83.08</v>
      </c>
      <c r="U3418">
        <v>0</v>
      </c>
      <c r="V3418">
        <v>201.88</v>
      </c>
      <c r="W3418">
        <v>284.95999999999998</v>
      </c>
      <c r="X3418" t="s">
        <v>288</v>
      </c>
      <c r="Y3418" t="s">
        <v>289</v>
      </c>
      <c r="Z3418">
        <v>840</v>
      </c>
      <c r="AA3418" t="s">
        <v>180</v>
      </c>
      <c r="AB3418">
        <v>156</v>
      </c>
      <c r="AC3418" t="s">
        <v>63</v>
      </c>
      <c r="AD3418">
        <v>8</v>
      </c>
      <c r="AE3418">
        <v>0</v>
      </c>
      <c r="AF3418">
        <v>18</v>
      </c>
      <c r="AG3418">
        <v>56.802999999999997</v>
      </c>
      <c r="AH3418">
        <v>0</v>
      </c>
      <c r="AI3418">
        <v>0</v>
      </c>
      <c r="AJ3418">
        <v>1</v>
      </c>
    </row>
    <row r="3419" spans="1:36" x14ac:dyDescent="0.35">
      <c r="A3419" t="s">
        <v>1525</v>
      </c>
      <c r="B3419" t="str">
        <f t="shared" si="53"/>
        <v>2023</v>
      </c>
      <c r="C3419" s="1">
        <v>45188</v>
      </c>
      <c r="D3419" s="1">
        <v>45198</v>
      </c>
      <c r="E3419">
        <v>1150</v>
      </c>
      <c r="F3419" t="s">
        <v>50</v>
      </c>
      <c r="G3419">
        <v>1</v>
      </c>
      <c r="H3419">
        <v>4</v>
      </c>
      <c r="I3419" t="s">
        <v>338</v>
      </c>
      <c r="J3419" t="s">
        <v>1847</v>
      </c>
      <c r="K3419" t="s">
        <v>38</v>
      </c>
      <c r="L3419">
        <v>43000000</v>
      </c>
      <c r="M3419" t="s">
        <v>44</v>
      </c>
      <c r="N3419">
        <v>0.65</v>
      </c>
      <c r="O3419" s="6">
        <v>27950</v>
      </c>
      <c r="P3419">
        <v>1735.2384</v>
      </c>
      <c r="Q3419">
        <v>558.99902499999996</v>
      </c>
      <c r="R3419">
        <v>0</v>
      </c>
      <c r="S3419">
        <v>1720878.7253</v>
      </c>
      <c r="T3419">
        <v>240923.02</v>
      </c>
      <c r="U3419">
        <v>0</v>
      </c>
      <c r="V3419">
        <v>353124.31</v>
      </c>
      <c r="W3419">
        <v>594047.32999999996</v>
      </c>
      <c r="X3419" t="s">
        <v>199</v>
      </c>
      <c r="Y3419" t="s">
        <v>200</v>
      </c>
      <c r="Z3419">
        <v>156</v>
      </c>
      <c r="AA3419" t="s">
        <v>63</v>
      </c>
      <c r="AB3419">
        <v>156</v>
      </c>
      <c r="AC3419" t="s">
        <v>63</v>
      </c>
      <c r="AD3419">
        <v>14</v>
      </c>
      <c r="AE3419">
        <v>0</v>
      </c>
      <c r="AF3419">
        <v>18</v>
      </c>
      <c r="AG3419">
        <v>56.8994</v>
      </c>
      <c r="AH3419">
        <v>0</v>
      </c>
      <c r="AI3419">
        <v>0</v>
      </c>
      <c r="AJ3419">
        <v>1</v>
      </c>
    </row>
    <row r="3420" spans="1:36" x14ac:dyDescent="0.35">
      <c r="A3420" t="s">
        <v>475</v>
      </c>
      <c r="B3420" t="str">
        <f t="shared" si="53"/>
        <v>2023</v>
      </c>
      <c r="C3420" s="1">
        <v>45145</v>
      </c>
      <c r="D3420" s="1">
        <v>45146</v>
      </c>
      <c r="E3420">
        <v>1150</v>
      </c>
      <c r="F3420" t="s">
        <v>50</v>
      </c>
      <c r="G3420">
        <v>1</v>
      </c>
      <c r="H3420">
        <v>10</v>
      </c>
      <c r="I3420" t="s">
        <v>164</v>
      </c>
      <c r="J3420" t="s">
        <v>2725</v>
      </c>
      <c r="K3420" t="s">
        <v>38</v>
      </c>
      <c r="L3420">
        <v>1000000</v>
      </c>
      <c r="M3420" t="s">
        <v>44</v>
      </c>
      <c r="N3420">
        <v>0.15</v>
      </c>
      <c r="O3420" s="6">
        <v>150</v>
      </c>
      <c r="P3420">
        <v>52.242449999999998</v>
      </c>
      <c r="Q3420">
        <v>2.9998619999999998</v>
      </c>
      <c r="R3420">
        <v>21.970455000000001</v>
      </c>
      <c r="S3420">
        <v>12878.141900000001</v>
      </c>
      <c r="T3420">
        <v>2575.63</v>
      </c>
      <c r="U3420">
        <v>0</v>
      </c>
      <c r="V3420">
        <v>2781.68</v>
      </c>
      <c r="W3420">
        <v>5357.31</v>
      </c>
      <c r="X3420" t="s">
        <v>199</v>
      </c>
      <c r="Y3420" t="s">
        <v>200</v>
      </c>
      <c r="Z3420">
        <v>156</v>
      </c>
      <c r="AA3420" t="s">
        <v>63</v>
      </c>
      <c r="AB3420">
        <v>156</v>
      </c>
      <c r="AC3420" t="s">
        <v>63</v>
      </c>
      <c r="AD3420">
        <v>20</v>
      </c>
      <c r="AE3420">
        <v>0</v>
      </c>
      <c r="AF3420">
        <v>18</v>
      </c>
      <c r="AG3420">
        <v>56.6783</v>
      </c>
      <c r="AH3420">
        <v>0</v>
      </c>
      <c r="AI3420">
        <v>0</v>
      </c>
      <c r="AJ3420">
        <v>1</v>
      </c>
    </row>
    <row r="3421" spans="1:36" x14ac:dyDescent="0.35">
      <c r="A3421" t="s">
        <v>1898</v>
      </c>
      <c r="B3421" t="str">
        <f t="shared" si="53"/>
        <v>2024</v>
      </c>
      <c r="C3421" s="2">
        <v>45474</v>
      </c>
      <c r="D3421" s="1">
        <v>45477</v>
      </c>
      <c r="E3421">
        <v>2050</v>
      </c>
      <c r="F3421" t="s">
        <v>36</v>
      </c>
      <c r="G3421">
        <v>1</v>
      </c>
      <c r="H3421">
        <v>5</v>
      </c>
      <c r="I3421" t="s">
        <v>421</v>
      </c>
      <c r="J3421" t="s">
        <v>980</v>
      </c>
      <c r="K3421" t="s">
        <v>38</v>
      </c>
      <c r="L3421">
        <v>1000</v>
      </c>
      <c r="M3421" t="s">
        <v>44</v>
      </c>
      <c r="N3421">
        <v>61.84</v>
      </c>
      <c r="O3421" s="6">
        <v>61.84</v>
      </c>
      <c r="P3421">
        <v>9.1065129999999996</v>
      </c>
      <c r="Q3421">
        <v>1.2380260000000001</v>
      </c>
      <c r="R3421">
        <v>0</v>
      </c>
      <c r="S3421">
        <v>4270.183</v>
      </c>
      <c r="T3421">
        <v>854.04</v>
      </c>
      <c r="U3421">
        <v>0</v>
      </c>
      <c r="V3421">
        <v>922.36</v>
      </c>
      <c r="W3421">
        <v>1776.4</v>
      </c>
      <c r="X3421" t="s">
        <v>277</v>
      </c>
      <c r="Y3421" t="s">
        <v>278</v>
      </c>
      <c r="Z3421">
        <v>724</v>
      </c>
      <c r="AA3421" t="s">
        <v>124</v>
      </c>
      <c r="AB3421">
        <v>156</v>
      </c>
      <c r="AC3421" t="s">
        <v>63</v>
      </c>
      <c r="AD3421">
        <v>20</v>
      </c>
      <c r="AE3421">
        <v>0</v>
      </c>
      <c r="AF3421">
        <v>18</v>
      </c>
      <c r="AG3421">
        <v>59.155900000000003</v>
      </c>
      <c r="AH3421">
        <v>0</v>
      </c>
      <c r="AI3421">
        <v>0</v>
      </c>
      <c r="AJ3421">
        <v>1</v>
      </c>
    </row>
    <row r="3422" spans="1:36" x14ac:dyDescent="0.35">
      <c r="A3422" t="s">
        <v>2239</v>
      </c>
      <c r="B3422" t="str">
        <f t="shared" si="53"/>
        <v>2019</v>
      </c>
      <c r="D3422" s="1">
        <v>43467</v>
      </c>
      <c r="E3422">
        <v>1150</v>
      </c>
      <c r="F3422" t="s">
        <v>50</v>
      </c>
      <c r="G3422">
        <v>11</v>
      </c>
      <c r="H3422">
        <v>3</v>
      </c>
      <c r="I3422" t="s">
        <v>352</v>
      </c>
      <c r="J3422" t="s">
        <v>2726</v>
      </c>
      <c r="K3422" t="s">
        <v>38</v>
      </c>
      <c r="L3422">
        <v>2338000</v>
      </c>
      <c r="M3422" t="s">
        <v>44</v>
      </c>
      <c r="N3422">
        <v>3.7126000000000001</v>
      </c>
      <c r="O3422" s="6">
        <v>8680.0588000000007</v>
      </c>
      <c r="P3422">
        <v>658.26577899999995</v>
      </c>
      <c r="Q3422">
        <v>173.60262</v>
      </c>
      <c r="R3422">
        <v>0</v>
      </c>
      <c r="S3422">
        <v>478223.53759999998</v>
      </c>
      <c r="T3422">
        <v>95644.71</v>
      </c>
      <c r="U3422">
        <v>0</v>
      </c>
      <c r="V3422">
        <v>103296.28</v>
      </c>
      <c r="W3422">
        <v>198940.99</v>
      </c>
      <c r="X3422" t="s">
        <v>582</v>
      </c>
      <c r="Y3422" t="s">
        <v>583</v>
      </c>
      <c r="Z3422">
        <v>156</v>
      </c>
      <c r="AA3422" t="s">
        <v>63</v>
      </c>
      <c r="AB3422">
        <v>156</v>
      </c>
      <c r="AC3422" t="s">
        <v>63</v>
      </c>
      <c r="AG3422">
        <v>50.276200000000003</v>
      </c>
      <c r="AH3422">
        <v>0</v>
      </c>
      <c r="AI3422">
        <v>0</v>
      </c>
      <c r="AJ3422">
        <v>1</v>
      </c>
    </row>
    <row r="3423" spans="1:36" x14ac:dyDescent="0.35">
      <c r="A3423" t="s">
        <v>1276</v>
      </c>
      <c r="B3423" t="str">
        <f t="shared" si="53"/>
        <v>2019</v>
      </c>
      <c r="D3423" s="1">
        <v>43803</v>
      </c>
      <c r="E3423">
        <v>1150</v>
      </c>
      <c r="F3423" t="s">
        <v>50</v>
      </c>
      <c r="G3423">
        <v>1</v>
      </c>
      <c r="H3423">
        <v>1</v>
      </c>
      <c r="I3423" t="s">
        <v>760</v>
      </c>
      <c r="J3423" t="s">
        <v>2727</v>
      </c>
      <c r="K3423" t="s">
        <v>38</v>
      </c>
      <c r="L3423">
        <v>94202000</v>
      </c>
      <c r="M3423" t="s">
        <v>44</v>
      </c>
      <c r="N3423">
        <v>1.1213</v>
      </c>
      <c r="O3423" s="6">
        <v>105628.7026</v>
      </c>
      <c r="P3423">
        <v>8830</v>
      </c>
      <c r="Q3423">
        <v>215.64</v>
      </c>
      <c r="R3423">
        <v>427.17</v>
      </c>
      <c r="S3423">
        <v>6087487.3202</v>
      </c>
      <c r="T3423">
        <v>0</v>
      </c>
      <c r="U3423">
        <v>0</v>
      </c>
      <c r="V3423">
        <v>547873.99</v>
      </c>
      <c r="W3423">
        <v>547873.99</v>
      </c>
      <c r="X3423" t="s">
        <v>244</v>
      </c>
      <c r="Y3423" t="s">
        <v>245</v>
      </c>
      <c r="Z3423">
        <v>156</v>
      </c>
      <c r="AA3423" t="s">
        <v>63</v>
      </c>
      <c r="AB3423">
        <v>156</v>
      </c>
      <c r="AC3423" t="s">
        <v>63</v>
      </c>
      <c r="AG3423">
        <v>52.887999999999998</v>
      </c>
      <c r="AH3423">
        <v>0</v>
      </c>
      <c r="AI3423">
        <v>1</v>
      </c>
      <c r="AJ3423">
        <v>1</v>
      </c>
    </row>
    <row r="3424" spans="1:36" x14ac:dyDescent="0.35">
      <c r="A3424" t="s">
        <v>808</v>
      </c>
      <c r="B3424" t="str">
        <f t="shared" si="53"/>
        <v>2019</v>
      </c>
      <c r="D3424" s="1">
        <v>43734</v>
      </c>
      <c r="E3424">
        <v>1030</v>
      </c>
      <c r="F3424" t="s">
        <v>42</v>
      </c>
      <c r="G3424">
        <v>1</v>
      </c>
      <c r="H3424">
        <v>1</v>
      </c>
      <c r="I3424" t="s">
        <v>385</v>
      </c>
      <c r="J3424" t="s">
        <v>2512</v>
      </c>
      <c r="K3424" t="s">
        <v>38</v>
      </c>
      <c r="L3424">
        <v>300910</v>
      </c>
      <c r="M3424" t="s">
        <v>44</v>
      </c>
      <c r="N3424">
        <v>6.6</v>
      </c>
      <c r="O3424" s="6">
        <v>1986.0060000000001</v>
      </c>
      <c r="P3424">
        <v>154.76974999999999</v>
      </c>
      <c r="Q3424">
        <v>39.713918</v>
      </c>
      <c r="R3424">
        <v>1.2443489999999999</v>
      </c>
      <c r="S3424">
        <v>113774.8331</v>
      </c>
      <c r="T3424">
        <v>0</v>
      </c>
      <c r="U3424">
        <v>0</v>
      </c>
      <c r="V3424">
        <v>20479.47</v>
      </c>
      <c r="W3424">
        <v>20479.47</v>
      </c>
      <c r="X3424" t="s">
        <v>244</v>
      </c>
      <c r="Y3424" t="s">
        <v>245</v>
      </c>
      <c r="Z3424">
        <v>156</v>
      </c>
      <c r="AA3424" t="s">
        <v>63</v>
      </c>
      <c r="AB3424">
        <v>156</v>
      </c>
      <c r="AC3424" t="s">
        <v>63</v>
      </c>
      <c r="AG3424">
        <v>52.148800000000001</v>
      </c>
      <c r="AH3424">
        <v>0</v>
      </c>
      <c r="AI3424">
        <v>0</v>
      </c>
      <c r="AJ3424">
        <v>1</v>
      </c>
    </row>
    <row r="3425" spans="1:36" x14ac:dyDescent="0.35">
      <c r="A3425" t="s">
        <v>925</v>
      </c>
      <c r="B3425" t="str">
        <f t="shared" si="53"/>
        <v>2019</v>
      </c>
      <c r="D3425" s="1">
        <v>43774</v>
      </c>
      <c r="E3425">
        <v>1030</v>
      </c>
      <c r="F3425" t="s">
        <v>42</v>
      </c>
      <c r="G3425">
        <v>1</v>
      </c>
      <c r="H3425">
        <v>49</v>
      </c>
      <c r="I3425" t="s">
        <v>242</v>
      </c>
      <c r="J3425" t="s">
        <v>2728</v>
      </c>
      <c r="K3425" t="s">
        <v>38</v>
      </c>
      <c r="L3425">
        <v>4000</v>
      </c>
      <c r="M3425" t="s">
        <v>44</v>
      </c>
      <c r="N3425">
        <v>7.4</v>
      </c>
      <c r="O3425" s="6">
        <v>29.6</v>
      </c>
      <c r="P3425">
        <v>1.443711</v>
      </c>
      <c r="Q3425">
        <v>0.59197200000000005</v>
      </c>
      <c r="R3425">
        <v>0.13086500000000001</v>
      </c>
      <c r="S3425">
        <v>1679.0039999999999</v>
      </c>
      <c r="T3425">
        <v>335.8</v>
      </c>
      <c r="U3425">
        <v>0</v>
      </c>
      <c r="V3425">
        <v>362.66</v>
      </c>
      <c r="W3425">
        <v>698.46</v>
      </c>
      <c r="X3425" t="s">
        <v>1726</v>
      </c>
      <c r="Y3425" t="s">
        <v>179</v>
      </c>
      <c r="Z3425">
        <v>840</v>
      </c>
      <c r="AA3425" t="s">
        <v>180</v>
      </c>
      <c r="AB3425">
        <v>156</v>
      </c>
      <c r="AC3425" t="s">
        <v>63</v>
      </c>
      <c r="AG3425">
        <v>52.854300000000002</v>
      </c>
      <c r="AH3425">
        <v>0</v>
      </c>
      <c r="AI3425">
        <v>0</v>
      </c>
      <c r="AJ3425">
        <v>1</v>
      </c>
    </row>
    <row r="3426" spans="1:36" x14ac:dyDescent="0.35">
      <c r="A3426" t="s">
        <v>789</v>
      </c>
      <c r="B3426" t="str">
        <f t="shared" si="53"/>
        <v>2020</v>
      </c>
      <c r="D3426" s="1">
        <v>44124</v>
      </c>
      <c r="E3426">
        <v>1030</v>
      </c>
      <c r="F3426" t="s">
        <v>42</v>
      </c>
      <c r="G3426">
        <v>1</v>
      </c>
      <c r="H3426">
        <v>1</v>
      </c>
      <c r="I3426" t="s">
        <v>58</v>
      </c>
      <c r="J3426" t="s">
        <v>81</v>
      </c>
      <c r="K3426" t="s">
        <v>38</v>
      </c>
      <c r="L3426">
        <v>105222000</v>
      </c>
      <c r="M3426" t="s">
        <v>44</v>
      </c>
      <c r="N3426">
        <v>0.67979999999999996</v>
      </c>
      <c r="O3426" s="6">
        <v>71529.915599999993</v>
      </c>
      <c r="P3426">
        <v>4734.99</v>
      </c>
      <c r="Q3426">
        <v>84.03</v>
      </c>
      <c r="R3426">
        <v>0</v>
      </c>
      <c r="S3426">
        <v>4466019.6445000004</v>
      </c>
      <c r="T3426">
        <v>0</v>
      </c>
      <c r="U3426">
        <v>0</v>
      </c>
      <c r="V3426">
        <v>0</v>
      </c>
      <c r="W3426">
        <v>0</v>
      </c>
      <c r="X3426" t="s">
        <v>192</v>
      </c>
      <c r="Y3426" t="s">
        <v>193</v>
      </c>
      <c r="Z3426">
        <v>156</v>
      </c>
      <c r="AA3426" t="s">
        <v>63</v>
      </c>
      <c r="AB3426">
        <v>156</v>
      </c>
      <c r="AC3426" t="s">
        <v>63</v>
      </c>
      <c r="AD3426">
        <v>0</v>
      </c>
      <c r="AE3426">
        <v>0</v>
      </c>
      <c r="AF3426">
        <v>18</v>
      </c>
      <c r="AG3426">
        <v>58.494799999999998</v>
      </c>
      <c r="AI3426">
        <v>0</v>
      </c>
      <c r="AJ3426">
        <v>1</v>
      </c>
    </row>
    <row r="3427" spans="1:36" x14ac:dyDescent="0.35">
      <c r="A3427" t="s">
        <v>1241</v>
      </c>
      <c r="B3427" t="str">
        <f t="shared" si="53"/>
        <v>2021</v>
      </c>
      <c r="D3427" s="1">
        <v>44553</v>
      </c>
      <c r="E3427">
        <v>1030</v>
      </c>
      <c r="F3427" t="s">
        <v>42</v>
      </c>
      <c r="G3427">
        <v>1</v>
      </c>
      <c r="H3427">
        <v>2</v>
      </c>
      <c r="I3427" t="s">
        <v>90</v>
      </c>
      <c r="J3427" t="s">
        <v>509</v>
      </c>
      <c r="K3427" t="s">
        <v>38</v>
      </c>
      <c r="L3427">
        <v>49870000</v>
      </c>
      <c r="M3427" t="s">
        <v>44</v>
      </c>
      <c r="N3427">
        <v>1.252</v>
      </c>
      <c r="O3427" s="6">
        <v>62437.24</v>
      </c>
      <c r="P3427">
        <v>4831.571774</v>
      </c>
      <c r="Q3427">
        <v>50.554318000000002</v>
      </c>
      <c r="R3427">
        <v>0</v>
      </c>
      <c r="S3427">
        <v>3855593.2744999998</v>
      </c>
      <c r="T3427">
        <v>0</v>
      </c>
      <c r="U3427">
        <v>0</v>
      </c>
      <c r="V3427">
        <v>347003.6</v>
      </c>
      <c r="W3427">
        <v>347003.6</v>
      </c>
      <c r="X3427" t="s">
        <v>192</v>
      </c>
      <c r="Y3427" t="s">
        <v>193</v>
      </c>
      <c r="Z3427">
        <v>156</v>
      </c>
      <c r="AA3427" t="s">
        <v>63</v>
      </c>
      <c r="AB3427">
        <v>156</v>
      </c>
      <c r="AC3427" t="s">
        <v>63</v>
      </c>
      <c r="AD3427">
        <v>0</v>
      </c>
      <c r="AE3427">
        <v>0</v>
      </c>
      <c r="AF3427">
        <v>18</v>
      </c>
      <c r="AG3427">
        <v>57.273200000000003</v>
      </c>
      <c r="AH3427">
        <v>0</v>
      </c>
      <c r="AI3427">
        <v>1</v>
      </c>
      <c r="AJ3427">
        <v>1</v>
      </c>
    </row>
    <row r="3428" spans="1:36" x14ac:dyDescent="0.35">
      <c r="A3428" t="s">
        <v>599</v>
      </c>
      <c r="B3428" t="str">
        <f t="shared" si="53"/>
        <v>2021</v>
      </c>
      <c r="C3428" s="1">
        <v>44364</v>
      </c>
      <c r="D3428" s="1">
        <v>44364</v>
      </c>
      <c r="E3428">
        <v>1150</v>
      </c>
      <c r="F3428" t="s">
        <v>50</v>
      </c>
      <c r="G3428">
        <v>1</v>
      </c>
      <c r="H3428">
        <v>4</v>
      </c>
      <c r="I3428" t="s">
        <v>94</v>
      </c>
      <c r="J3428" t="s">
        <v>109</v>
      </c>
      <c r="K3428" t="s">
        <v>38</v>
      </c>
      <c r="L3428">
        <v>1211000</v>
      </c>
      <c r="M3428" t="s">
        <v>44</v>
      </c>
      <c r="N3428">
        <v>1.65</v>
      </c>
      <c r="O3428" s="6">
        <v>1998.15</v>
      </c>
      <c r="P3428">
        <v>344.686804</v>
      </c>
      <c r="Q3428">
        <v>2.423559</v>
      </c>
      <c r="R3428">
        <v>6.367858</v>
      </c>
      <c r="S3428">
        <v>134384.42600000001</v>
      </c>
      <c r="T3428">
        <v>0</v>
      </c>
      <c r="U3428">
        <v>0</v>
      </c>
      <c r="V3428">
        <v>24189.200000000001</v>
      </c>
      <c r="W3428">
        <v>24189.200000000001</v>
      </c>
      <c r="X3428" t="s">
        <v>600</v>
      </c>
      <c r="Y3428" t="s">
        <v>601</v>
      </c>
      <c r="Z3428">
        <v>156</v>
      </c>
      <c r="AA3428" t="s">
        <v>63</v>
      </c>
      <c r="AB3428">
        <v>156</v>
      </c>
      <c r="AC3428" t="s">
        <v>63</v>
      </c>
      <c r="AD3428">
        <v>0</v>
      </c>
      <c r="AE3428">
        <v>0</v>
      </c>
      <c r="AF3428">
        <v>18</v>
      </c>
      <c r="AG3428">
        <v>57.145099999999999</v>
      </c>
      <c r="AH3428">
        <v>0</v>
      </c>
      <c r="AI3428">
        <v>0</v>
      </c>
      <c r="AJ3428">
        <v>1</v>
      </c>
    </row>
    <row r="3429" spans="1:36" x14ac:dyDescent="0.35">
      <c r="A3429" t="s">
        <v>470</v>
      </c>
      <c r="B3429" t="str">
        <f t="shared" si="53"/>
        <v>2022</v>
      </c>
      <c r="D3429" s="1">
        <v>44795</v>
      </c>
      <c r="E3429">
        <v>1030</v>
      </c>
      <c r="F3429" t="s">
        <v>42</v>
      </c>
      <c r="G3429">
        <v>1</v>
      </c>
      <c r="H3429">
        <v>15</v>
      </c>
      <c r="I3429" t="s">
        <v>211</v>
      </c>
      <c r="J3429" t="s">
        <v>1972</v>
      </c>
      <c r="K3429" t="s">
        <v>38</v>
      </c>
      <c r="L3429">
        <v>1051000</v>
      </c>
      <c r="M3429" t="s">
        <v>44</v>
      </c>
      <c r="N3429">
        <v>3.5017999999999998</v>
      </c>
      <c r="O3429" s="6">
        <v>3680.3917999999999</v>
      </c>
      <c r="P3429">
        <v>492.06132000000002</v>
      </c>
      <c r="Q3429">
        <v>15.97186</v>
      </c>
      <c r="R3429">
        <v>0</v>
      </c>
      <c r="S3429">
        <v>224409.57519999999</v>
      </c>
      <c r="T3429">
        <v>0</v>
      </c>
      <c r="U3429">
        <v>0</v>
      </c>
      <c r="V3429">
        <v>40393.72</v>
      </c>
      <c r="W3429">
        <v>40393.72</v>
      </c>
      <c r="X3429" t="s">
        <v>468</v>
      </c>
      <c r="Y3429" t="s">
        <v>469</v>
      </c>
      <c r="Z3429">
        <v>156</v>
      </c>
      <c r="AA3429" t="s">
        <v>63</v>
      </c>
      <c r="AB3429">
        <v>156</v>
      </c>
      <c r="AC3429" t="s">
        <v>63</v>
      </c>
      <c r="AD3429">
        <v>0</v>
      </c>
      <c r="AE3429">
        <v>0</v>
      </c>
      <c r="AF3429">
        <v>18</v>
      </c>
      <c r="AG3429">
        <v>53.578400000000002</v>
      </c>
      <c r="AH3429">
        <v>0</v>
      </c>
      <c r="AI3429">
        <v>0</v>
      </c>
      <c r="AJ3429">
        <v>1</v>
      </c>
    </row>
    <row r="3430" spans="1:36" x14ac:dyDescent="0.35">
      <c r="A3430" t="s">
        <v>393</v>
      </c>
      <c r="B3430" t="str">
        <f t="shared" si="53"/>
        <v>2020</v>
      </c>
      <c r="D3430" s="1">
        <v>44153</v>
      </c>
      <c r="E3430">
        <v>1030</v>
      </c>
      <c r="F3430" t="s">
        <v>42</v>
      </c>
      <c r="G3430">
        <v>1</v>
      </c>
      <c r="H3430">
        <v>7</v>
      </c>
      <c r="I3430" t="s">
        <v>135</v>
      </c>
      <c r="J3430" t="s">
        <v>129</v>
      </c>
      <c r="K3430" t="s">
        <v>38</v>
      </c>
      <c r="L3430">
        <v>60784000</v>
      </c>
      <c r="M3430" t="s">
        <v>44</v>
      </c>
      <c r="N3430">
        <v>0.495</v>
      </c>
      <c r="O3430" s="6">
        <v>30088.080000000002</v>
      </c>
      <c r="P3430">
        <v>1458.814091</v>
      </c>
      <c r="Q3430">
        <v>34.701537999999999</v>
      </c>
      <c r="R3430">
        <v>0</v>
      </c>
      <c r="S3430">
        <v>1846483.4990000001</v>
      </c>
      <c r="T3430">
        <v>55394.5</v>
      </c>
      <c r="U3430">
        <v>0</v>
      </c>
      <c r="V3430">
        <v>342339.25</v>
      </c>
      <c r="W3430">
        <v>397733.75</v>
      </c>
      <c r="X3430" t="s">
        <v>82</v>
      </c>
      <c r="Y3430" t="s">
        <v>83</v>
      </c>
      <c r="Z3430">
        <v>156</v>
      </c>
      <c r="AA3430" t="s">
        <v>63</v>
      </c>
      <c r="AB3430">
        <v>156</v>
      </c>
      <c r="AC3430" t="s">
        <v>63</v>
      </c>
      <c r="AD3430">
        <v>3</v>
      </c>
      <c r="AE3430">
        <v>0</v>
      </c>
      <c r="AF3430">
        <v>18</v>
      </c>
      <c r="AG3430">
        <v>58.467100000000002</v>
      </c>
      <c r="AI3430">
        <v>0</v>
      </c>
      <c r="AJ3430">
        <v>1</v>
      </c>
    </row>
    <row r="3431" spans="1:36" x14ac:dyDescent="0.35">
      <c r="A3431" t="s">
        <v>1897</v>
      </c>
      <c r="B3431" t="str">
        <f t="shared" si="53"/>
        <v>2024</v>
      </c>
      <c r="C3431" s="1">
        <v>45627</v>
      </c>
      <c r="D3431" s="1">
        <v>45632</v>
      </c>
      <c r="E3431">
        <v>1030</v>
      </c>
      <c r="F3431" t="s">
        <v>42</v>
      </c>
      <c r="G3431">
        <v>1</v>
      </c>
      <c r="H3431">
        <v>1</v>
      </c>
      <c r="I3431" t="s">
        <v>226</v>
      </c>
      <c r="J3431" t="s">
        <v>2358</v>
      </c>
      <c r="K3431" t="s">
        <v>38</v>
      </c>
      <c r="L3431">
        <v>46672000</v>
      </c>
      <c r="M3431" t="s">
        <v>44</v>
      </c>
      <c r="N3431">
        <v>1.1217999999999999</v>
      </c>
      <c r="O3431" s="6">
        <v>52356.649599999997</v>
      </c>
      <c r="P3431">
        <v>14000</v>
      </c>
      <c r="Q3431">
        <v>102.3</v>
      </c>
      <c r="R3431">
        <v>421.66</v>
      </c>
      <c r="S3431">
        <v>4047046.0077999998</v>
      </c>
      <c r="T3431">
        <v>0</v>
      </c>
      <c r="U3431">
        <v>0</v>
      </c>
      <c r="V3431">
        <v>393372.87</v>
      </c>
      <c r="W3431">
        <v>393372.87</v>
      </c>
      <c r="X3431" t="s">
        <v>100</v>
      </c>
      <c r="Y3431" t="s">
        <v>101</v>
      </c>
      <c r="Z3431">
        <v>156</v>
      </c>
      <c r="AA3431" t="s">
        <v>63</v>
      </c>
      <c r="AB3431">
        <v>156</v>
      </c>
      <c r="AC3431" t="s">
        <v>63</v>
      </c>
      <c r="AD3431">
        <v>8</v>
      </c>
      <c r="AE3431">
        <v>0</v>
      </c>
      <c r="AF3431">
        <v>18</v>
      </c>
      <c r="AG3431">
        <v>60.511499999999998</v>
      </c>
      <c r="AH3431">
        <v>0</v>
      </c>
      <c r="AI3431">
        <v>1</v>
      </c>
      <c r="AJ3431">
        <v>1</v>
      </c>
    </row>
    <row r="3432" spans="1:36" x14ac:dyDescent="0.35">
      <c r="A3432" t="s">
        <v>801</v>
      </c>
      <c r="B3432" t="str">
        <f t="shared" si="53"/>
        <v>2025</v>
      </c>
      <c r="C3432" s="1">
        <v>46019</v>
      </c>
      <c r="D3432" s="1">
        <v>46017</v>
      </c>
      <c r="E3432">
        <v>1030</v>
      </c>
      <c r="F3432" t="s">
        <v>42</v>
      </c>
      <c r="G3432">
        <v>1</v>
      </c>
      <c r="H3432">
        <v>1</v>
      </c>
      <c r="I3432" t="s">
        <v>147</v>
      </c>
      <c r="J3432" t="s">
        <v>229</v>
      </c>
      <c r="K3432" t="s">
        <v>38</v>
      </c>
      <c r="L3432">
        <v>32080000</v>
      </c>
      <c r="M3432" t="s">
        <v>44</v>
      </c>
      <c r="N3432">
        <v>0.58030000000000004</v>
      </c>
      <c r="O3432" s="6">
        <v>18616.024000000001</v>
      </c>
      <c r="P3432">
        <v>1443.6</v>
      </c>
      <c r="Q3432">
        <v>151.57</v>
      </c>
      <c r="R3432">
        <v>0</v>
      </c>
      <c r="S3432">
        <v>1271818.0292</v>
      </c>
      <c r="T3432">
        <v>178054.52</v>
      </c>
      <c r="U3432">
        <v>0</v>
      </c>
      <c r="V3432">
        <v>260977</v>
      </c>
      <c r="W3432">
        <v>439031.52</v>
      </c>
      <c r="X3432" t="s">
        <v>192</v>
      </c>
      <c r="Y3432" t="s">
        <v>193</v>
      </c>
      <c r="Z3432">
        <v>156</v>
      </c>
      <c r="AA3432" t="s">
        <v>63</v>
      </c>
      <c r="AB3432">
        <v>156</v>
      </c>
      <c r="AC3432" t="s">
        <v>63</v>
      </c>
      <c r="AD3432">
        <v>14</v>
      </c>
      <c r="AE3432">
        <v>0</v>
      </c>
      <c r="AF3432">
        <v>18</v>
      </c>
      <c r="AG3432">
        <v>62.926400000000001</v>
      </c>
      <c r="AH3432">
        <v>0</v>
      </c>
      <c r="AI3432">
        <v>1</v>
      </c>
      <c r="AJ3432">
        <v>1</v>
      </c>
    </row>
    <row r="3433" spans="1:36" x14ac:dyDescent="0.35">
      <c r="A3433" t="s">
        <v>923</v>
      </c>
      <c r="B3433" t="str">
        <f t="shared" si="53"/>
        <v>2019</v>
      </c>
      <c r="D3433" s="1">
        <v>43514</v>
      </c>
      <c r="E3433">
        <v>1150</v>
      </c>
      <c r="F3433" t="s">
        <v>50</v>
      </c>
      <c r="G3433">
        <v>1</v>
      </c>
      <c r="H3433">
        <v>1</v>
      </c>
      <c r="I3433" t="s">
        <v>66</v>
      </c>
      <c r="J3433" t="s">
        <v>2488</v>
      </c>
      <c r="K3433" t="s">
        <v>38</v>
      </c>
      <c r="L3433">
        <v>111704000</v>
      </c>
      <c r="M3433" t="s">
        <v>44</v>
      </c>
      <c r="N3433">
        <v>0.65800000000000003</v>
      </c>
      <c r="O3433" s="6">
        <v>73501.232000000004</v>
      </c>
      <c r="P3433">
        <v>4691.57</v>
      </c>
      <c r="Q3433">
        <v>1470.0246</v>
      </c>
      <c r="R3433">
        <v>0</v>
      </c>
      <c r="S3433">
        <v>4022343.1889999998</v>
      </c>
      <c r="T3433">
        <v>0</v>
      </c>
      <c r="U3433">
        <v>0</v>
      </c>
      <c r="V3433">
        <v>362010.91</v>
      </c>
      <c r="W3433">
        <v>362010.91</v>
      </c>
      <c r="Z3433">
        <v>156</v>
      </c>
      <c r="AA3433" t="s">
        <v>63</v>
      </c>
      <c r="AB3433">
        <v>156</v>
      </c>
      <c r="AC3433" t="s">
        <v>63</v>
      </c>
      <c r="AG3433">
        <v>50.492100000000001</v>
      </c>
      <c r="AH3433">
        <v>0</v>
      </c>
      <c r="AI3433">
        <v>0</v>
      </c>
      <c r="AJ3433">
        <v>1</v>
      </c>
    </row>
    <row r="3434" spans="1:36" x14ac:dyDescent="0.35">
      <c r="A3434" t="s">
        <v>1355</v>
      </c>
      <c r="B3434" t="str">
        <f t="shared" si="53"/>
        <v>2019</v>
      </c>
      <c r="D3434" s="1">
        <v>43826</v>
      </c>
      <c r="E3434">
        <v>1150</v>
      </c>
      <c r="F3434" t="s">
        <v>50</v>
      </c>
      <c r="G3434">
        <v>11</v>
      </c>
      <c r="H3434">
        <v>6</v>
      </c>
      <c r="I3434" t="s">
        <v>1039</v>
      </c>
      <c r="J3434" t="s">
        <v>1040</v>
      </c>
      <c r="K3434" t="s">
        <v>38</v>
      </c>
      <c r="L3434">
        <v>5280000</v>
      </c>
      <c r="M3434" t="s">
        <v>44</v>
      </c>
      <c r="N3434">
        <v>3.5999999999999999E-3</v>
      </c>
      <c r="O3434" s="6">
        <v>19.007999999999999</v>
      </c>
      <c r="P3434">
        <v>3.4392839999999998</v>
      </c>
      <c r="Q3434">
        <v>0.37992999999999999</v>
      </c>
      <c r="R3434">
        <v>0</v>
      </c>
      <c r="S3434">
        <v>1208.0618999999999</v>
      </c>
      <c r="T3434">
        <v>0</v>
      </c>
      <c r="U3434">
        <v>0</v>
      </c>
      <c r="V3434">
        <v>217.45</v>
      </c>
      <c r="W3434">
        <v>217.45</v>
      </c>
      <c r="Z3434">
        <v>840</v>
      </c>
      <c r="AA3434" t="s">
        <v>180</v>
      </c>
      <c r="AB3434">
        <v>156</v>
      </c>
      <c r="AC3434" t="s">
        <v>63</v>
      </c>
      <c r="AG3434">
        <v>52.927100000000003</v>
      </c>
      <c r="AH3434">
        <v>0</v>
      </c>
      <c r="AI3434">
        <v>1</v>
      </c>
      <c r="AJ3434">
        <v>1</v>
      </c>
    </row>
    <row r="3435" spans="1:36" x14ac:dyDescent="0.35">
      <c r="A3435" t="s">
        <v>2733</v>
      </c>
      <c r="B3435" t="str">
        <f t="shared" si="53"/>
        <v>2019</v>
      </c>
      <c r="D3435" s="1">
        <v>43521</v>
      </c>
      <c r="E3435">
        <v>1150</v>
      </c>
      <c r="F3435" t="s">
        <v>50</v>
      </c>
      <c r="G3435">
        <v>1</v>
      </c>
      <c r="H3435">
        <v>2</v>
      </c>
      <c r="I3435" t="s">
        <v>66</v>
      </c>
      <c r="J3435" t="s">
        <v>2488</v>
      </c>
      <c r="K3435" t="s">
        <v>38</v>
      </c>
      <c r="L3435">
        <v>49212000</v>
      </c>
      <c r="M3435" t="s">
        <v>44</v>
      </c>
      <c r="N3435">
        <v>0.66300000000000003</v>
      </c>
      <c r="O3435" s="6">
        <v>32627.556</v>
      </c>
      <c r="P3435">
        <v>2053.7330590000001</v>
      </c>
      <c r="Q3435">
        <v>652.550073</v>
      </c>
      <c r="R3435">
        <v>0</v>
      </c>
      <c r="S3435">
        <v>1784673.5293000001</v>
      </c>
      <c r="T3435">
        <v>0</v>
      </c>
      <c r="U3435">
        <v>0</v>
      </c>
      <c r="V3435">
        <v>160620.62</v>
      </c>
      <c r="W3435">
        <v>160620.62</v>
      </c>
      <c r="Z3435">
        <v>156</v>
      </c>
      <c r="AA3435" t="s">
        <v>63</v>
      </c>
      <c r="AB3435">
        <v>156</v>
      </c>
      <c r="AC3435" t="s">
        <v>63</v>
      </c>
      <c r="AG3435">
        <v>50.508899999999997</v>
      </c>
      <c r="AH3435">
        <v>0</v>
      </c>
      <c r="AI3435">
        <v>0</v>
      </c>
      <c r="AJ3435">
        <v>1</v>
      </c>
    </row>
    <row r="3436" spans="1:36" x14ac:dyDescent="0.35">
      <c r="A3436" t="s">
        <v>2336</v>
      </c>
      <c r="B3436" t="str">
        <f t="shared" si="53"/>
        <v>2020</v>
      </c>
      <c r="D3436" s="1">
        <v>44152</v>
      </c>
      <c r="E3436">
        <v>1150</v>
      </c>
      <c r="F3436" t="s">
        <v>50</v>
      </c>
      <c r="G3436">
        <v>1</v>
      </c>
      <c r="H3436">
        <v>4</v>
      </c>
      <c r="I3436" t="s">
        <v>104</v>
      </c>
      <c r="J3436" t="s">
        <v>59</v>
      </c>
      <c r="K3436" t="s">
        <v>38</v>
      </c>
      <c r="L3436">
        <v>2318000</v>
      </c>
      <c r="M3436" t="s">
        <v>44</v>
      </c>
      <c r="N3436">
        <v>0.7</v>
      </c>
      <c r="O3436" s="6">
        <v>1622.6</v>
      </c>
      <c r="P3436">
        <v>210.49909700000001</v>
      </c>
      <c r="Q3436">
        <v>3.244021</v>
      </c>
      <c r="R3436">
        <v>0</v>
      </c>
      <c r="S3436">
        <v>107346.1444</v>
      </c>
      <c r="T3436">
        <v>0</v>
      </c>
      <c r="U3436">
        <v>0</v>
      </c>
      <c r="V3436">
        <v>19322.310000000001</v>
      </c>
      <c r="W3436">
        <v>19322.310000000001</v>
      </c>
      <c r="Z3436">
        <v>156</v>
      </c>
      <c r="AA3436" t="s">
        <v>63</v>
      </c>
      <c r="AB3436">
        <v>156</v>
      </c>
      <c r="AC3436" t="s">
        <v>63</v>
      </c>
      <c r="AD3436">
        <v>0</v>
      </c>
      <c r="AE3436">
        <v>0</v>
      </c>
      <c r="AF3436">
        <v>18</v>
      </c>
      <c r="AG3436">
        <v>58.456400000000002</v>
      </c>
      <c r="AI3436">
        <v>0</v>
      </c>
      <c r="AJ3436">
        <v>1</v>
      </c>
    </row>
    <row r="3437" spans="1:36" x14ac:dyDescent="0.35">
      <c r="A3437" t="s">
        <v>1927</v>
      </c>
      <c r="B3437" t="str">
        <f t="shared" si="53"/>
        <v>2023</v>
      </c>
      <c r="C3437" t="s">
        <v>2729</v>
      </c>
      <c r="D3437" s="1">
        <v>45006</v>
      </c>
      <c r="E3437">
        <v>1030</v>
      </c>
      <c r="F3437" t="s">
        <v>42</v>
      </c>
      <c r="G3437">
        <v>1</v>
      </c>
      <c r="H3437">
        <v>1</v>
      </c>
      <c r="I3437" t="s">
        <v>214</v>
      </c>
      <c r="J3437" t="s">
        <v>1159</v>
      </c>
      <c r="K3437" t="s">
        <v>38</v>
      </c>
      <c r="L3437">
        <v>44387000</v>
      </c>
      <c r="M3437" t="s">
        <v>44</v>
      </c>
      <c r="N3437">
        <v>0.85250000000000004</v>
      </c>
      <c r="O3437" s="6">
        <v>37839.917500000003</v>
      </c>
      <c r="P3437">
        <v>2827.1595189999998</v>
      </c>
      <c r="Q3437">
        <v>13.966094</v>
      </c>
      <c r="R3437">
        <v>1639.9760229999999</v>
      </c>
      <c r="S3437">
        <v>2325979.7261999999</v>
      </c>
      <c r="T3437">
        <v>0</v>
      </c>
      <c r="U3437">
        <v>0</v>
      </c>
      <c r="V3437">
        <v>418676.35</v>
      </c>
      <c r="W3437">
        <v>418676.35</v>
      </c>
      <c r="Z3437">
        <v>156</v>
      </c>
      <c r="AA3437" t="s">
        <v>63</v>
      </c>
      <c r="AB3437">
        <v>156</v>
      </c>
      <c r="AC3437" t="s">
        <v>63</v>
      </c>
      <c r="AD3437">
        <v>0</v>
      </c>
      <c r="AE3437">
        <v>0</v>
      </c>
      <c r="AF3437">
        <v>18</v>
      </c>
      <c r="AG3437">
        <v>54.960299999999997</v>
      </c>
      <c r="AH3437">
        <v>0</v>
      </c>
      <c r="AI3437">
        <v>0</v>
      </c>
      <c r="AJ3437">
        <v>1</v>
      </c>
    </row>
    <row r="3438" spans="1:36" x14ac:dyDescent="0.35">
      <c r="A3438" t="s">
        <v>1095</v>
      </c>
      <c r="B3438" t="str">
        <f t="shared" si="53"/>
        <v>2023</v>
      </c>
      <c r="C3438" s="1">
        <v>44979</v>
      </c>
      <c r="D3438" s="1">
        <v>44979</v>
      </c>
      <c r="E3438">
        <v>1150</v>
      </c>
      <c r="F3438" t="s">
        <v>50</v>
      </c>
      <c r="G3438">
        <v>1</v>
      </c>
      <c r="H3438">
        <v>1</v>
      </c>
      <c r="I3438" t="s">
        <v>51</v>
      </c>
      <c r="J3438" t="s">
        <v>1646</v>
      </c>
      <c r="K3438" t="s">
        <v>38</v>
      </c>
      <c r="L3438">
        <v>15705000</v>
      </c>
      <c r="M3438" t="s">
        <v>44</v>
      </c>
      <c r="N3438">
        <v>1.1366000000000001</v>
      </c>
      <c r="O3438" s="6">
        <v>17850.303</v>
      </c>
      <c r="P3438">
        <v>4556.25</v>
      </c>
      <c r="Q3438">
        <v>67.22</v>
      </c>
      <c r="R3438">
        <v>0</v>
      </c>
      <c r="S3438">
        <v>1254934.6143</v>
      </c>
      <c r="T3438">
        <v>250986.92</v>
      </c>
      <c r="U3438">
        <v>0</v>
      </c>
      <c r="V3438">
        <v>271066.03000000003</v>
      </c>
      <c r="W3438">
        <v>522052.95</v>
      </c>
      <c r="X3438" t="s">
        <v>2737</v>
      </c>
      <c r="Z3438">
        <v>156</v>
      </c>
      <c r="AA3438" t="s">
        <v>63</v>
      </c>
      <c r="AB3438">
        <v>156</v>
      </c>
      <c r="AC3438" t="s">
        <v>63</v>
      </c>
      <c r="AD3438">
        <v>20</v>
      </c>
      <c r="AE3438">
        <v>0</v>
      </c>
      <c r="AF3438">
        <v>18</v>
      </c>
      <c r="AG3438">
        <v>55.84</v>
      </c>
      <c r="AH3438">
        <v>0</v>
      </c>
      <c r="AI3438">
        <v>0</v>
      </c>
      <c r="AJ3438">
        <v>1</v>
      </c>
    </row>
    <row r="3439" spans="1:36" x14ac:dyDescent="0.35">
      <c r="A3439" t="s">
        <v>1865</v>
      </c>
      <c r="B3439" t="str">
        <f t="shared" si="53"/>
        <v>2025</v>
      </c>
      <c r="C3439" t="s">
        <v>2729</v>
      </c>
      <c r="D3439" s="1">
        <v>46014</v>
      </c>
      <c r="E3439">
        <v>1150</v>
      </c>
      <c r="F3439" t="s">
        <v>50</v>
      </c>
      <c r="G3439">
        <v>1</v>
      </c>
      <c r="H3439">
        <v>4</v>
      </c>
      <c r="I3439" t="s">
        <v>158</v>
      </c>
      <c r="J3439" t="s">
        <v>1255</v>
      </c>
      <c r="K3439" t="s">
        <v>38</v>
      </c>
      <c r="L3439">
        <v>96000</v>
      </c>
      <c r="M3439" t="s">
        <v>44</v>
      </c>
      <c r="N3439">
        <v>3.9167000000000001</v>
      </c>
      <c r="O3439" s="6">
        <v>376.00319999999999</v>
      </c>
      <c r="P3439">
        <v>12.542400000000001</v>
      </c>
      <c r="Q3439">
        <v>1.8850739999999999</v>
      </c>
      <c r="R3439">
        <v>1.06128</v>
      </c>
      <c r="S3439">
        <v>24621.207699999999</v>
      </c>
      <c r="T3439">
        <v>4924.24</v>
      </c>
      <c r="U3439">
        <v>0</v>
      </c>
      <c r="V3439">
        <v>5318.18</v>
      </c>
      <c r="W3439">
        <v>10242.42</v>
      </c>
      <c r="Z3439">
        <v>156</v>
      </c>
      <c r="AA3439" t="s">
        <v>63</v>
      </c>
      <c r="AB3439">
        <v>156</v>
      </c>
      <c r="AC3439" t="s">
        <v>63</v>
      </c>
      <c r="AD3439">
        <v>20</v>
      </c>
      <c r="AE3439">
        <v>0</v>
      </c>
      <c r="AF3439">
        <v>18</v>
      </c>
      <c r="AG3439">
        <v>62.8904</v>
      </c>
      <c r="AH3439">
        <v>0</v>
      </c>
      <c r="AI3439">
        <v>1</v>
      </c>
      <c r="AJ3439">
        <v>1</v>
      </c>
    </row>
    <row r="3440" spans="1:36" x14ac:dyDescent="0.35">
      <c r="A3440" t="s">
        <v>672</v>
      </c>
      <c r="B3440" t="str">
        <f t="shared" si="53"/>
        <v>2020</v>
      </c>
      <c r="D3440" s="1">
        <v>44139</v>
      </c>
      <c r="E3440">
        <v>1150</v>
      </c>
      <c r="F3440" t="s">
        <v>50</v>
      </c>
      <c r="G3440">
        <v>1</v>
      </c>
      <c r="H3440">
        <v>2</v>
      </c>
      <c r="I3440" t="s">
        <v>104</v>
      </c>
      <c r="J3440" t="s">
        <v>59</v>
      </c>
      <c r="K3440" t="s">
        <v>38</v>
      </c>
      <c r="L3440">
        <v>1796000</v>
      </c>
      <c r="M3440" t="s">
        <v>44</v>
      </c>
      <c r="N3440">
        <v>0.7</v>
      </c>
      <c r="O3440" s="6">
        <v>1257.2</v>
      </c>
      <c r="P3440">
        <v>163.10308800000001</v>
      </c>
      <c r="Q3440">
        <v>2.5143369999999998</v>
      </c>
      <c r="R3440">
        <v>0</v>
      </c>
      <c r="S3440">
        <v>83201.9516</v>
      </c>
      <c r="T3440">
        <v>0</v>
      </c>
      <c r="U3440">
        <v>0</v>
      </c>
      <c r="V3440">
        <v>14976.35</v>
      </c>
      <c r="W3440">
        <v>14976.35</v>
      </c>
      <c r="Z3440">
        <v>156</v>
      </c>
      <c r="AA3440" t="s">
        <v>63</v>
      </c>
      <c r="AB3440">
        <v>156</v>
      </c>
      <c r="AC3440" t="s">
        <v>63</v>
      </c>
      <c r="AD3440">
        <v>0</v>
      </c>
      <c r="AE3440">
        <v>0</v>
      </c>
      <c r="AF3440">
        <v>18</v>
      </c>
      <c r="AG3440">
        <v>58.476900000000001</v>
      </c>
      <c r="AI3440">
        <v>0</v>
      </c>
      <c r="AJ3440">
        <v>1</v>
      </c>
    </row>
    <row r="3441" spans="1:36" x14ac:dyDescent="0.35">
      <c r="A3441" t="s">
        <v>1520</v>
      </c>
      <c r="B3441" t="str">
        <f t="shared" si="53"/>
        <v>2022</v>
      </c>
      <c r="D3441" s="1">
        <v>44916</v>
      </c>
      <c r="E3441">
        <v>1030</v>
      </c>
      <c r="F3441" t="s">
        <v>42</v>
      </c>
      <c r="G3441">
        <v>1</v>
      </c>
      <c r="H3441">
        <v>1</v>
      </c>
      <c r="I3441" t="s">
        <v>66</v>
      </c>
      <c r="J3441" t="s">
        <v>67</v>
      </c>
      <c r="K3441" t="s">
        <v>38</v>
      </c>
      <c r="L3441">
        <v>240411610</v>
      </c>
      <c r="M3441" t="s">
        <v>44</v>
      </c>
      <c r="N3441">
        <v>0.83499999999999996</v>
      </c>
      <c r="O3441" s="6">
        <v>200743.69435000001</v>
      </c>
      <c r="P3441">
        <v>8819.9911800000009</v>
      </c>
      <c r="Q3441">
        <v>200.74339900000001</v>
      </c>
      <c r="R3441">
        <v>0</v>
      </c>
      <c r="S3441">
        <v>11715054.962300001</v>
      </c>
      <c r="T3441">
        <v>0</v>
      </c>
      <c r="U3441">
        <v>0</v>
      </c>
      <c r="V3441">
        <v>2108709.0299999998</v>
      </c>
      <c r="W3441">
        <v>2108709.0299999998</v>
      </c>
      <c r="X3441" t="s">
        <v>1083</v>
      </c>
      <c r="Z3441">
        <v>156</v>
      </c>
      <c r="AA3441" t="s">
        <v>63</v>
      </c>
      <c r="AB3441">
        <v>156</v>
      </c>
      <c r="AC3441" t="s">
        <v>63</v>
      </c>
      <c r="AD3441">
        <v>0</v>
      </c>
      <c r="AE3441">
        <v>0</v>
      </c>
      <c r="AF3441">
        <v>18</v>
      </c>
      <c r="AG3441">
        <v>55.848599999999998</v>
      </c>
      <c r="AH3441">
        <v>0</v>
      </c>
      <c r="AI3441">
        <v>1</v>
      </c>
      <c r="AJ3441">
        <v>1</v>
      </c>
    </row>
    <row r="3442" spans="1:36" x14ac:dyDescent="0.35">
      <c r="A3442" t="s">
        <v>759</v>
      </c>
      <c r="B3442" t="str">
        <f t="shared" si="53"/>
        <v>2019</v>
      </c>
      <c r="D3442" s="1">
        <v>43577</v>
      </c>
      <c r="E3442">
        <v>1150</v>
      </c>
      <c r="F3442" t="s">
        <v>50</v>
      </c>
      <c r="G3442">
        <v>1</v>
      </c>
      <c r="H3442">
        <v>1</v>
      </c>
      <c r="I3442" t="s">
        <v>66</v>
      </c>
      <c r="J3442" t="s">
        <v>2488</v>
      </c>
      <c r="K3442" t="s">
        <v>38</v>
      </c>
      <c r="L3442">
        <v>111180000</v>
      </c>
      <c r="M3442" t="s">
        <v>44</v>
      </c>
      <c r="N3442">
        <v>0.68799999999999994</v>
      </c>
      <c r="O3442" s="6">
        <v>76491.839999999997</v>
      </c>
      <c r="P3442">
        <v>4669.5600000000004</v>
      </c>
      <c r="Q3442">
        <v>1529.8368</v>
      </c>
      <c r="R3442">
        <v>0</v>
      </c>
      <c r="S3442">
        <v>4180234.3254</v>
      </c>
      <c r="T3442">
        <v>0</v>
      </c>
      <c r="U3442">
        <v>0</v>
      </c>
      <c r="V3442">
        <v>376220.9</v>
      </c>
      <c r="W3442">
        <v>376220.9</v>
      </c>
      <c r="Z3442">
        <v>156</v>
      </c>
      <c r="AA3442" t="s">
        <v>63</v>
      </c>
      <c r="AB3442">
        <v>156</v>
      </c>
      <c r="AC3442" t="s">
        <v>63</v>
      </c>
      <c r="AG3442">
        <v>50.552300000000002</v>
      </c>
      <c r="AH3442">
        <v>0</v>
      </c>
      <c r="AI3442">
        <v>0</v>
      </c>
      <c r="AJ3442">
        <v>1</v>
      </c>
    </row>
    <row r="3443" spans="1:36" x14ac:dyDescent="0.35">
      <c r="A3443" t="s">
        <v>2739</v>
      </c>
      <c r="B3443" t="str">
        <f t="shared" si="53"/>
        <v>2020</v>
      </c>
      <c r="D3443" s="1">
        <v>44138</v>
      </c>
      <c r="E3443">
        <v>1150</v>
      </c>
      <c r="F3443" t="s">
        <v>50</v>
      </c>
      <c r="G3443">
        <v>1</v>
      </c>
      <c r="H3443">
        <v>5</v>
      </c>
      <c r="I3443" t="s">
        <v>104</v>
      </c>
      <c r="J3443" t="s">
        <v>59</v>
      </c>
      <c r="K3443" t="s">
        <v>38</v>
      </c>
      <c r="L3443">
        <v>2452000</v>
      </c>
      <c r="M3443" t="s">
        <v>44</v>
      </c>
      <c r="N3443">
        <v>0.7</v>
      </c>
      <c r="O3443" s="6">
        <v>1716.4</v>
      </c>
      <c r="P3443">
        <v>222.665975</v>
      </c>
      <c r="Q3443">
        <v>3.4322720000000002</v>
      </c>
      <c r="R3443">
        <v>0</v>
      </c>
      <c r="S3443">
        <v>113581.76820000001</v>
      </c>
      <c r="T3443">
        <v>0</v>
      </c>
      <c r="U3443">
        <v>0</v>
      </c>
      <c r="V3443">
        <v>20444.72</v>
      </c>
      <c r="W3443">
        <v>20444.72</v>
      </c>
      <c r="Z3443">
        <v>156</v>
      </c>
      <c r="AA3443" t="s">
        <v>63</v>
      </c>
      <c r="AB3443">
        <v>156</v>
      </c>
      <c r="AC3443" t="s">
        <v>63</v>
      </c>
      <c r="AD3443">
        <v>0</v>
      </c>
      <c r="AE3443">
        <v>0</v>
      </c>
      <c r="AF3443">
        <v>18</v>
      </c>
      <c r="AG3443">
        <v>58.472000000000001</v>
      </c>
      <c r="AI3443">
        <v>0</v>
      </c>
      <c r="AJ3443">
        <v>1</v>
      </c>
    </row>
    <row r="3444" spans="1:36" x14ac:dyDescent="0.35">
      <c r="A3444" t="s">
        <v>1804</v>
      </c>
      <c r="B3444" t="str">
        <f t="shared" si="53"/>
        <v>2024</v>
      </c>
      <c r="C3444" s="1">
        <v>45328</v>
      </c>
      <c r="D3444" s="1">
        <v>45328</v>
      </c>
      <c r="E3444">
        <v>1150</v>
      </c>
      <c r="F3444" t="s">
        <v>50</v>
      </c>
      <c r="G3444">
        <v>1</v>
      </c>
      <c r="H3444">
        <v>1</v>
      </c>
      <c r="I3444" t="s">
        <v>51</v>
      </c>
      <c r="J3444" t="s">
        <v>1646</v>
      </c>
      <c r="K3444" t="s">
        <v>38</v>
      </c>
      <c r="L3444">
        <v>52200000</v>
      </c>
      <c r="M3444" t="s">
        <v>44</v>
      </c>
      <c r="N3444">
        <v>1.2791999999999999</v>
      </c>
      <c r="O3444" s="6">
        <v>66774.240000000005</v>
      </c>
      <c r="P3444">
        <v>3053.7061010000002</v>
      </c>
      <c r="Q3444">
        <v>172.60524799999999</v>
      </c>
      <c r="R3444">
        <v>0</v>
      </c>
      <c r="S3444">
        <v>4119246.8664000002</v>
      </c>
      <c r="T3444">
        <v>823849.37</v>
      </c>
      <c r="U3444">
        <v>0</v>
      </c>
      <c r="V3444">
        <v>889757.32</v>
      </c>
      <c r="W3444">
        <v>1713606.69</v>
      </c>
      <c r="X3444" t="s">
        <v>2737</v>
      </c>
      <c r="Z3444">
        <v>156</v>
      </c>
      <c r="AA3444" t="s">
        <v>63</v>
      </c>
      <c r="AB3444">
        <v>156</v>
      </c>
      <c r="AC3444" t="s">
        <v>63</v>
      </c>
      <c r="AD3444">
        <v>20</v>
      </c>
      <c r="AE3444">
        <v>0</v>
      </c>
      <c r="AF3444">
        <v>18</v>
      </c>
      <c r="AG3444">
        <v>58.8459</v>
      </c>
      <c r="AH3444">
        <v>0</v>
      </c>
      <c r="AI3444">
        <v>0</v>
      </c>
      <c r="AJ3444">
        <v>1</v>
      </c>
    </row>
    <row r="3445" spans="1:36" x14ac:dyDescent="0.35">
      <c r="A3445" t="s">
        <v>2336</v>
      </c>
      <c r="B3445" t="str">
        <f t="shared" si="53"/>
        <v>2020</v>
      </c>
      <c r="D3445" s="1">
        <v>44152</v>
      </c>
      <c r="E3445">
        <v>1150</v>
      </c>
      <c r="F3445" t="s">
        <v>50</v>
      </c>
      <c r="G3445">
        <v>1</v>
      </c>
      <c r="H3445">
        <v>5</v>
      </c>
      <c r="I3445" t="s">
        <v>104</v>
      </c>
      <c r="J3445" t="s">
        <v>59</v>
      </c>
      <c r="K3445" t="s">
        <v>38</v>
      </c>
      <c r="L3445">
        <v>2242000</v>
      </c>
      <c r="M3445" t="s">
        <v>44</v>
      </c>
      <c r="N3445">
        <v>0.7</v>
      </c>
      <c r="O3445" s="6">
        <v>1569.4</v>
      </c>
      <c r="P3445">
        <v>203.60649900000001</v>
      </c>
      <c r="Q3445">
        <v>3.1391710000000002</v>
      </c>
      <c r="R3445">
        <v>0</v>
      </c>
      <c r="S3445">
        <v>103827.1954</v>
      </c>
      <c r="T3445">
        <v>0</v>
      </c>
      <c r="U3445">
        <v>0</v>
      </c>
      <c r="V3445">
        <v>18688.900000000001</v>
      </c>
      <c r="W3445">
        <v>18688.900000000001</v>
      </c>
      <c r="Z3445">
        <v>156</v>
      </c>
      <c r="AA3445" t="s">
        <v>63</v>
      </c>
      <c r="AB3445">
        <v>156</v>
      </c>
      <c r="AC3445" t="s">
        <v>63</v>
      </c>
      <c r="AD3445">
        <v>0</v>
      </c>
      <c r="AE3445">
        <v>0</v>
      </c>
      <c r="AF3445">
        <v>18</v>
      </c>
      <c r="AG3445">
        <v>58.456400000000002</v>
      </c>
      <c r="AI3445">
        <v>0</v>
      </c>
      <c r="AJ3445">
        <v>1</v>
      </c>
    </row>
    <row r="3446" spans="1:36" x14ac:dyDescent="0.35">
      <c r="A3446" t="s">
        <v>2114</v>
      </c>
      <c r="B3446" t="str">
        <f t="shared" si="53"/>
        <v>2022</v>
      </c>
      <c r="D3446" s="1">
        <v>44837</v>
      </c>
      <c r="E3446">
        <v>1030</v>
      </c>
      <c r="F3446" t="s">
        <v>42</v>
      </c>
      <c r="G3446">
        <v>1</v>
      </c>
      <c r="H3446">
        <v>1</v>
      </c>
      <c r="I3446" t="s">
        <v>766</v>
      </c>
      <c r="J3446" t="s">
        <v>1542</v>
      </c>
      <c r="K3446" t="s">
        <v>38</v>
      </c>
      <c r="L3446">
        <v>44220000</v>
      </c>
      <c r="M3446" t="s">
        <v>44</v>
      </c>
      <c r="N3446">
        <v>1.1638999999999999</v>
      </c>
      <c r="O3446" s="6">
        <v>51467.658000000003</v>
      </c>
      <c r="P3446">
        <v>2321.5260960000001</v>
      </c>
      <c r="Q3446">
        <v>51.468468999999999</v>
      </c>
      <c r="R3446">
        <v>0</v>
      </c>
      <c r="S3446">
        <v>2894415.2398000001</v>
      </c>
      <c r="T3446">
        <v>0</v>
      </c>
      <c r="U3446">
        <v>0</v>
      </c>
      <c r="V3446">
        <v>520994.74</v>
      </c>
      <c r="W3446">
        <v>520994.74</v>
      </c>
      <c r="X3446" t="s">
        <v>1083</v>
      </c>
      <c r="Z3446">
        <v>156</v>
      </c>
      <c r="AA3446" t="s">
        <v>63</v>
      </c>
      <c r="AB3446">
        <v>156</v>
      </c>
      <c r="AC3446" t="s">
        <v>63</v>
      </c>
      <c r="AD3446">
        <v>0</v>
      </c>
      <c r="AE3446">
        <v>0</v>
      </c>
      <c r="AF3446">
        <v>18</v>
      </c>
      <c r="AG3446">
        <v>53.758899999999997</v>
      </c>
      <c r="AH3446">
        <v>0</v>
      </c>
      <c r="AI3446">
        <v>0</v>
      </c>
      <c r="AJ3446">
        <v>1</v>
      </c>
    </row>
    <row r="3447" spans="1:36" x14ac:dyDescent="0.35">
      <c r="A3447" t="s">
        <v>1745</v>
      </c>
      <c r="B3447" t="str">
        <f t="shared" si="53"/>
        <v>2019</v>
      </c>
      <c r="D3447" s="1">
        <v>43763</v>
      </c>
      <c r="E3447">
        <v>1150</v>
      </c>
      <c r="F3447" t="s">
        <v>50</v>
      </c>
      <c r="G3447">
        <v>1</v>
      </c>
      <c r="H3447">
        <v>1</v>
      </c>
      <c r="I3447" t="s">
        <v>640</v>
      </c>
      <c r="J3447" t="s">
        <v>2741</v>
      </c>
      <c r="K3447" t="s">
        <v>38</v>
      </c>
      <c r="L3447">
        <v>37712400</v>
      </c>
      <c r="M3447" t="s">
        <v>44</v>
      </c>
      <c r="N3447">
        <v>0.71</v>
      </c>
      <c r="O3447" s="6">
        <v>26775.804</v>
      </c>
      <c r="P3447">
        <v>1609.4178300000001</v>
      </c>
      <c r="Q3447">
        <v>536.55017199999998</v>
      </c>
      <c r="R3447">
        <v>0</v>
      </c>
      <c r="S3447">
        <v>1528792.8029</v>
      </c>
      <c r="T3447">
        <v>0</v>
      </c>
      <c r="U3447">
        <v>0</v>
      </c>
      <c r="V3447">
        <v>137591.35</v>
      </c>
      <c r="W3447">
        <v>137591.35</v>
      </c>
      <c r="Z3447">
        <v>156</v>
      </c>
      <c r="AA3447" t="s">
        <v>63</v>
      </c>
      <c r="AB3447">
        <v>156</v>
      </c>
      <c r="AC3447" t="s">
        <v>63</v>
      </c>
      <c r="AG3447">
        <v>52.8596</v>
      </c>
      <c r="AH3447">
        <v>0</v>
      </c>
      <c r="AI3447">
        <v>0</v>
      </c>
      <c r="AJ3447">
        <v>1</v>
      </c>
    </row>
    <row r="3448" spans="1:36" x14ac:dyDescent="0.35">
      <c r="A3448" t="s">
        <v>2336</v>
      </c>
      <c r="B3448" t="str">
        <f t="shared" si="53"/>
        <v>2020</v>
      </c>
      <c r="D3448" s="1">
        <v>44152</v>
      </c>
      <c r="E3448">
        <v>1150</v>
      </c>
      <c r="F3448" t="s">
        <v>50</v>
      </c>
      <c r="G3448">
        <v>1</v>
      </c>
      <c r="H3448">
        <v>5</v>
      </c>
      <c r="I3448" t="s">
        <v>104</v>
      </c>
      <c r="J3448" t="s">
        <v>59</v>
      </c>
      <c r="K3448" t="s">
        <v>38</v>
      </c>
      <c r="L3448">
        <v>2316000</v>
      </c>
      <c r="M3448" t="s">
        <v>44</v>
      </c>
      <c r="N3448">
        <v>0.7</v>
      </c>
      <c r="O3448" s="6">
        <v>1621.2</v>
      </c>
      <c r="P3448">
        <v>210.31836300000001</v>
      </c>
      <c r="Q3448">
        <v>3.2412359999999998</v>
      </c>
      <c r="R3448">
        <v>0</v>
      </c>
      <c r="S3448">
        <v>107253.5248</v>
      </c>
      <c r="T3448">
        <v>0</v>
      </c>
      <c r="U3448">
        <v>0</v>
      </c>
      <c r="V3448">
        <v>19305.63</v>
      </c>
      <c r="W3448">
        <v>19305.63</v>
      </c>
      <c r="Z3448">
        <v>156</v>
      </c>
      <c r="AA3448" t="s">
        <v>63</v>
      </c>
      <c r="AB3448">
        <v>156</v>
      </c>
      <c r="AC3448" t="s">
        <v>63</v>
      </c>
      <c r="AD3448">
        <v>0</v>
      </c>
      <c r="AE3448">
        <v>0</v>
      </c>
      <c r="AF3448">
        <v>18</v>
      </c>
      <c r="AG3448">
        <v>58.456400000000002</v>
      </c>
      <c r="AI3448">
        <v>0</v>
      </c>
      <c r="AJ3448">
        <v>1</v>
      </c>
    </row>
    <row r="3449" spans="1:36" x14ac:dyDescent="0.35">
      <c r="A3449" t="s">
        <v>1420</v>
      </c>
      <c r="B3449" t="str">
        <f t="shared" si="53"/>
        <v>2019</v>
      </c>
      <c r="D3449" s="1">
        <v>43662</v>
      </c>
      <c r="E3449">
        <v>1150</v>
      </c>
      <c r="F3449" t="s">
        <v>50</v>
      </c>
      <c r="G3449">
        <v>1</v>
      </c>
      <c r="H3449">
        <v>2</v>
      </c>
      <c r="I3449" t="s">
        <v>90</v>
      </c>
      <c r="J3449" t="s">
        <v>2742</v>
      </c>
      <c r="K3449" t="s">
        <v>38</v>
      </c>
      <c r="L3449">
        <v>15190</v>
      </c>
      <c r="M3449" t="s">
        <v>130</v>
      </c>
      <c r="N3449">
        <v>791.28</v>
      </c>
      <c r="O3449" s="6">
        <v>12019.5432</v>
      </c>
      <c r="P3449">
        <v>859.29742599999997</v>
      </c>
      <c r="Q3449">
        <v>24.016134000000001</v>
      </c>
      <c r="R3449">
        <v>0</v>
      </c>
      <c r="S3449">
        <v>657048.48600000003</v>
      </c>
      <c r="T3449">
        <v>0</v>
      </c>
      <c r="U3449">
        <v>0</v>
      </c>
      <c r="V3449">
        <v>59134.36</v>
      </c>
      <c r="W3449">
        <v>59134.36</v>
      </c>
      <c r="Z3449">
        <v>156</v>
      </c>
      <c r="AA3449" t="s">
        <v>63</v>
      </c>
      <c r="AB3449">
        <v>156</v>
      </c>
      <c r="AC3449" t="s">
        <v>63</v>
      </c>
      <c r="AG3449">
        <v>50.922699999999999</v>
      </c>
      <c r="AH3449">
        <v>0</v>
      </c>
      <c r="AI3449">
        <v>0</v>
      </c>
      <c r="AJ3449">
        <v>1</v>
      </c>
    </row>
    <row r="3450" spans="1:36" x14ac:dyDescent="0.35">
      <c r="A3450" t="s">
        <v>2403</v>
      </c>
      <c r="B3450" t="str">
        <f t="shared" si="53"/>
        <v>2020</v>
      </c>
      <c r="D3450" s="1">
        <v>44111</v>
      </c>
      <c r="E3450">
        <v>1150</v>
      </c>
      <c r="F3450" t="s">
        <v>50</v>
      </c>
      <c r="G3450">
        <v>1</v>
      </c>
      <c r="H3450">
        <v>6</v>
      </c>
      <c r="I3450" t="s">
        <v>104</v>
      </c>
      <c r="J3450" t="s">
        <v>59</v>
      </c>
      <c r="K3450" t="s">
        <v>38</v>
      </c>
      <c r="L3450">
        <v>2440000</v>
      </c>
      <c r="M3450" t="s">
        <v>44</v>
      </c>
      <c r="N3450">
        <v>0.7</v>
      </c>
      <c r="O3450" s="6">
        <v>1708</v>
      </c>
      <c r="P3450">
        <v>221.58883299999999</v>
      </c>
      <c r="Q3450">
        <v>3.414825</v>
      </c>
      <c r="R3450">
        <v>0</v>
      </c>
      <c r="S3450">
        <v>113064.9847</v>
      </c>
      <c r="T3450">
        <v>0</v>
      </c>
      <c r="U3450">
        <v>0</v>
      </c>
      <c r="V3450">
        <v>20351.77</v>
      </c>
      <c r="W3450">
        <v>20351.77</v>
      </c>
      <c r="Z3450">
        <v>156</v>
      </c>
      <c r="AA3450" t="s">
        <v>63</v>
      </c>
      <c r="AB3450">
        <v>156</v>
      </c>
      <c r="AC3450" t="s">
        <v>63</v>
      </c>
      <c r="AD3450">
        <v>0</v>
      </c>
      <c r="AE3450">
        <v>0</v>
      </c>
      <c r="AF3450">
        <v>18</v>
      </c>
      <c r="AG3450">
        <v>58.491900000000001</v>
      </c>
      <c r="AI3450">
        <v>0</v>
      </c>
      <c r="AJ3450">
        <v>1</v>
      </c>
    </row>
    <row r="3451" spans="1:36" x14ac:dyDescent="0.35">
      <c r="A3451" t="s">
        <v>2336</v>
      </c>
      <c r="B3451" t="str">
        <f t="shared" si="53"/>
        <v>2020</v>
      </c>
      <c r="D3451" s="1">
        <v>44152</v>
      </c>
      <c r="E3451">
        <v>1150</v>
      </c>
      <c r="F3451" t="s">
        <v>50</v>
      </c>
      <c r="G3451">
        <v>1</v>
      </c>
      <c r="H3451">
        <v>4</v>
      </c>
      <c r="I3451" t="s">
        <v>104</v>
      </c>
      <c r="J3451" t="s">
        <v>59</v>
      </c>
      <c r="K3451" t="s">
        <v>38</v>
      </c>
      <c r="L3451">
        <v>2366000</v>
      </c>
      <c r="M3451" t="s">
        <v>44</v>
      </c>
      <c r="N3451">
        <v>0.67</v>
      </c>
      <c r="O3451" s="6">
        <v>1585.22</v>
      </c>
      <c r="P3451">
        <v>176.47163900000001</v>
      </c>
      <c r="Q3451">
        <v>2.8083640000000001</v>
      </c>
      <c r="R3451">
        <v>0</v>
      </c>
      <c r="S3451">
        <v>103146.37609999999</v>
      </c>
      <c r="T3451">
        <v>0</v>
      </c>
      <c r="U3451">
        <v>0</v>
      </c>
      <c r="V3451">
        <v>18566.349999999999</v>
      </c>
      <c r="W3451">
        <v>18566.349999999999</v>
      </c>
      <c r="Z3451">
        <v>156</v>
      </c>
      <c r="AA3451" t="s">
        <v>63</v>
      </c>
      <c r="AB3451">
        <v>156</v>
      </c>
      <c r="AC3451" t="s">
        <v>63</v>
      </c>
      <c r="AD3451">
        <v>0</v>
      </c>
      <c r="AE3451">
        <v>0</v>
      </c>
      <c r="AF3451">
        <v>18</v>
      </c>
      <c r="AG3451">
        <v>58.456400000000002</v>
      </c>
      <c r="AI3451">
        <v>0</v>
      </c>
      <c r="AJ3451">
        <v>1</v>
      </c>
    </row>
    <row r="3452" spans="1:36" x14ac:dyDescent="0.35">
      <c r="A3452" t="s">
        <v>2455</v>
      </c>
      <c r="B3452" t="str">
        <f t="shared" si="53"/>
        <v>2023</v>
      </c>
      <c r="C3452" t="s">
        <v>2729</v>
      </c>
      <c r="D3452" s="1">
        <v>45002</v>
      </c>
      <c r="E3452">
        <v>1030</v>
      </c>
      <c r="F3452" t="s">
        <v>42</v>
      </c>
      <c r="G3452">
        <v>1</v>
      </c>
      <c r="H3452">
        <v>7</v>
      </c>
      <c r="I3452" t="s">
        <v>128</v>
      </c>
      <c r="J3452" t="s">
        <v>129</v>
      </c>
      <c r="K3452" t="s">
        <v>38</v>
      </c>
      <c r="L3452">
        <v>42942000</v>
      </c>
      <c r="M3452" t="s">
        <v>44</v>
      </c>
      <c r="N3452">
        <v>0.59089999999999998</v>
      </c>
      <c r="O3452" s="6">
        <v>25374.427800000001</v>
      </c>
      <c r="P3452">
        <v>2306.1083749999998</v>
      </c>
      <c r="Q3452">
        <v>83.858323999999996</v>
      </c>
      <c r="R3452">
        <v>2473.8312919999998</v>
      </c>
      <c r="S3452">
        <v>1662536.5684</v>
      </c>
      <c r="T3452">
        <v>49876.1</v>
      </c>
      <c r="U3452">
        <v>0</v>
      </c>
      <c r="V3452">
        <v>308234.28000000003</v>
      </c>
      <c r="W3452">
        <v>358110.38</v>
      </c>
      <c r="Z3452">
        <v>156</v>
      </c>
      <c r="AA3452" t="s">
        <v>63</v>
      </c>
      <c r="AB3452">
        <v>156</v>
      </c>
      <c r="AC3452" t="s">
        <v>63</v>
      </c>
      <c r="AD3452">
        <v>3</v>
      </c>
      <c r="AE3452">
        <v>0</v>
      </c>
      <c r="AF3452">
        <v>18</v>
      </c>
      <c r="AG3452">
        <v>54.981200000000001</v>
      </c>
      <c r="AH3452">
        <v>0</v>
      </c>
      <c r="AI3452">
        <v>0</v>
      </c>
      <c r="AJ3452">
        <v>1</v>
      </c>
    </row>
    <row r="3453" spans="1:36" x14ac:dyDescent="0.35">
      <c r="A3453" t="s">
        <v>598</v>
      </c>
      <c r="B3453" t="str">
        <f t="shared" si="53"/>
        <v>2020</v>
      </c>
      <c r="D3453" s="1">
        <v>44103</v>
      </c>
      <c r="E3453">
        <v>1150</v>
      </c>
      <c r="F3453" t="s">
        <v>50</v>
      </c>
      <c r="G3453">
        <v>1</v>
      </c>
      <c r="H3453">
        <v>3</v>
      </c>
      <c r="I3453" t="s">
        <v>104</v>
      </c>
      <c r="J3453" t="s">
        <v>59</v>
      </c>
      <c r="L3453">
        <v>2278000</v>
      </c>
      <c r="M3453" t="s">
        <v>44</v>
      </c>
      <c r="N3453">
        <v>0.7</v>
      </c>
      <c r="O3453" s="6">
        <v>1594.6</v>
      </c>
      <c r="P3453">
        <v>206.87702899999999</v>
      </c>
      <c r="Q3453">
        <v>3.1887479999999999</v>
      </c>
      <c r="R3453">
        <v>0</v>
      </c>
      <c r="S3453">
        <v>105497.4264</v>
      </c>
      <c r="T3453">
        <v>0</v>
      </c>
      <c r="U3453">
        <v>0</v>
      </c>
      <c r="V3453">
        <v>18989.54</v>
      </c>
      <c r="W3453">
        <v>18989.54</v>
      </c>
      <c r="Z3453">
        <v>156</v>
      </c>
      <c r="AA3453" t="s">
        <v>63</v>
      </c>
      <c r="AB3453">
        <v>156</v>
      </c>
      <c r="AC3453" t="s">
        <v>63</v>
      </c>
      <c r="AD3453">
        <v>0</v>
      </c>
      <c r="AE3453">
        <v>0</v>
      </c>
      <c r="AF3453">
        <v>18</v>
      </c>
      <c r="AG3453">
        <v>58.458100000000002</v>
      </c>
      <c r="AH3453">
        <v>0</v>
      </c>
      <c r="AI3453">
        <v>0</v>
      </c>
      <c r="AJ3453">
        <v>1</v>
      </c>
    </row>
    <row r="3454" spans="1:36" x14ac:dyDescent="0.35">
      <c r="A3454" t="s">
        <v>2745</v>
      </c>
      <c r="B3454" t="str">
        <f t="shared" si="53"/>
        <v>2020</v>
      </c>
      <c r="D3454" s="1">
        <v>44118</v>
      </c>
      <c r="E3454">
        <v>1150</v>
      </c>
      <c r="F3454" t="s">
        <v>50</v>
      </c>
      <c r="G3454">
        <v>1</v>
      </c>
      <c r="H3454">
        <v>6</v>
      </c>
      <c r="I3454" t="s">
        <v>104</v>
      </c>
      <c r="J3454" t="s">
        <v>59</v>
      </c>
      <c r="K3454" t="s">
        <v>38</v>
      </c>
      <c r="L3454">
        <v>1952000</v>
      </c>
      <c r="M3454" t="s">
        <v>44</v>
      </c>
      <c r="N3454">
        <v>0.7</v>
      </c>
      <c r="O3454" s="6">
        <v>1366.4</v>
      </c>
      <c r="P3454">
        <v>177.270949</v>
      </c>
      <c r="Q3454">
        <v>2.7324670000000002</v>
      </c>
      <c r="R3454">
        <v>0</v>
      </c>
      <c r="S3454">
        <v>90456.659599999999</v>
      </c>
      <c r="T3454">
        <v>0</v>
      </c>
      <c r="U3454">
        <v>0</v>
      </c>
      <c r="V3454">
        <v>16282.25</v>
      </c>
      <c r="W3454">
        <v>16282.25</v>
      </c>
      <c r="Z3454">
        <v>156</v>
      </c>
      <c r="AA3454" t="s">
        <v>63</v>
      </c>
      <c r="AB3454">
        <v>156</v>
      </c>
      <c r="AC3454" t="s">
        <v>63</v>
      </c>
      <c r="AD3454">
        <v>0</v>
      </c>
      <c r="AE3454">
        <v>0</v>
      </c>
      <c r="AF3454">
        <v>18</v>
      </c>
      <c r="AG3454">
        <v>58.494900000000001</v>
      </c>
      <c r="AI3454">
        <v>0</v>
      </c>
      <c r="AJ3454">
        <v>1</v>
      </c>
    </row>
    <row r="3455" spans="1:36" x14ac:dyDescent="0.35">
      <c r="A3455" t="s">
        <v>1226</v>
      </c>
      <c r="B3455" t="str">
        <f t="shared" si="53"/>
        <v>2019</v>
      </c>
      <c r="D3455" s="1">
        <v>43801</v>
      </c>
      <c r="E3455">
        <v>1150</v>
      </c>
      <c r="F3455" t="s">
        <v>50</v>
      </c>
      <c r="G3455">
        <v>1</v>
      </c>
      <c r="H3455">
        <v>2</v>
      </c>
      <c r="I3455" t="s">
        <v>640</v>
      </c>
      <c r="J3455" t="s">
        <v>2741</v>
      </c>
      <c r="K3455" t="s">
        <v>38</v>
      </c>
      <c r="L3455">
        <v>38108500</v>
      </c>
      <c r="M3455" t="s">
        <v>44</v>
      </c>
      <c r="N3455">
        <v>0.77</v>
      </c>
      <c r="O3455" s="6">
        <v>29343.544999999998</v>
      </c>
      <c r="P3455">
        <v>1788.8721270000001</v>
      </c>
      <c r="Q3455">
        <v>586.86504500000001</v>
      </c>
      <c r="R3455">
        <v>0</v>
      </c>
      <c r="S3455">
        <v>1677480.433</v>
      </c>
      <c r="T3455">
        <v>0</v>
      </c>
      <c r="U3455">
        <v>0</v>
      </c>
      <c r="V3455">
        <v>150973.24</v>
      </c>
      <c r="W3455">
        <v>150973.24</v>
      </c>
      <c r="Z3455">
        <v>156</v>
      </c>
      <c r="AA3455" t="s">
        <v>63</v>
      </c>
      <c r="AB3455">
        <v>156</v>
      </c>
      <c r="AC3455" t="s">
        <v>63</v>
      </c>
      <c r="AG3455">
        <v>52.885199999999998</v>
      </c>
      <c r="AH3455">
        <v>0</v>
      </c>
      <c r="AI3455">
        <v>1</v>
      </c>
      <c r="AJ3455">
        <v>1</v>
      </c>
    </row>
    <row r="3456" spans="1:36" x14ac:dyDescent="0.35">
      <c r="A3456" t="s">
        <v>2746</v>
      </c>
      <c r="B3456" t="str">
        <f t="shared" si="53"/>
        <v>2020</v>
      </c>
      <c r="D3456" s="1">
        <v>44127</v>
      </c>
      <c r="E3456">
        <v>1150</v>
      </c>
      <c r="F3456" t="s">
        <v>50</v>
      </c>
      <c r="G3456">
        <v>1</v>
      </c>
      <c r="H3456">
        <v>6</v>
      </c>
      <c r="I3456" t="s">
        <v>104</v>
      </c>
      <c r="J3456" t="s">
        <v>59</v>
      </c>
      <c r="K3456" t="s">
        <v>38</v>
      </c>
      <c r="L3456">
        <v>1814000</v>
      </c>
      <c r="M3456" t="s">
        <v>44</v>
      </c>
      <c r="N3456">
        <v>0.7</v>
      </c>
      <c r="O3456" s="6">
        <v>1269.8</v>
      </c>
      <c r="P3456">
        <v>164.73777200000001</v>
      </c>
      <c r="Q3456">
        <v>2.5390410000000001</v>
      </c>
      <c r="R3456">
        <v>0</v>
      </c>
      <c r="S3456">
        <v>84058.746100000004</v>
      </c>
      <c r="T3456">
        <v>0</v>
      </c>
      <c r="U3456">
        <v>0</v>
      </c>
      <c r="V3456">
        <v>15130.57</v>
      </c>
      <c r="W3456">
        <v>15130.57</v>
      </c>
      <c r="Z3456">
        <v>156</v>
      </c>
      <c r="AA3456" t="s">
        <v>63</v>
      </c>
      <c r="AB3456">
        <v>156</v>
      </c>
      <c r="AC3456" t="s">
        <v>63</v>
      </c>
      <c r="AD3456">
        <v>0</v>
      </c>
      <c r="AE3456">
        <v>0</v>
      </c>
      <c r="AF3456">
        <v>18</v>
      </c>
      <c r="AG3456">
        <v>58.492899999999999</v>
      </c>
      <c r="AI3456">
        <v>0</v>
      </c>
      <c r="AJ3456">
        <v>1</v>
      </c>
    </row>
    <row r="3457" spans="1:36" x14ac:dyDescent="0.35">
      <c r="A3457" t="s">
        <v>1958</v>
      </c>
      <c r="B3457" t="str">
        <f t="shared" si="53"/>
        <v>2023</v>
      </c>
      <c r="C3457" s="1">
        <v>44957</v>
      </c>
      <c r="D3457" s="1">
        <v>44957</v>
      </c>
      <c r="E3457">
        <v>1030</v>
      </c>
      <c r="F3457" t="s">
        <v>42</v>
      </c>
      <c r="G3457">
        <v>1</v>
      </c>
      <c r="H3457">
        <v>1</v>
      </c>
      <c r="I3457" t="s">
        <v>66</v>
      </c>
      <c r="J3457" t="s">
        <v>2747</v>
      </c>
      <c r="K3457" t="s">
        <v>38</v>
      </c>
      <c r="L3457">
        <v>98120</v>
      </c>
      <c r="M3457" t="s">
        <v>130</v>
      </c>
      <c r="N3457">
        <v>803.31020000000001</v>
      </c>
      <c r="O3457" s="6">
        <v>78820.796824000005</v>
      </c>
      <c r="P3457">
        <v>3600</v>
      </c>
      <c r="Q3457">
        <v>78.819999999999993</v>
      </c>
      <c r="R3457">
        <v>0</v>
      </c>
      <c r="S3457">
        <v>4683429.0000999998</v>
      </c>
      <c r="T3457">
        <v>0</v>
      </c>
      <c r="U3457">
        <v>0</v>
      </c>
      <c r="V3457">
        <v>843017.22</v>
      </c>
      <c r="W3457">
        <v>843017.22</v>
      </c>
      <c r="X3457" t="s">
        <v>1083</v>
      </c>
      <c r="Z3457">
        <v>840</v>
      </c>
      <c r="AA3457" t="s">
        <v>180</v>
      </c>
      <c r="AB3457">
        <v>156</v>
      </c>
      <c r="AC3457" t="s">
        <v>63</v>
      </c>
      <c r="AD3457">
        <v>0</v>
      </c>
      <c r="AE3457">
        <v>0</v>
      </c>
      <c r="AF3457">
        <v>18</v>
      </c>
      <c r="AG3457">
        <v>56.769100000000002</v>
      </c>
      <c r="AH3457">
        <v>0</v>
      </c>
      <c r="AI3457">
        <v>0</v>
      </c>
      <c r="AJ3457">
        <v>1</v>
      </c>
    </row>
    <row r="3458" spans="1:36" x14ac:dyDescent="0.35">
      <c r="A3458" t="s">
        <v>920</v>
      </c>
      <c r="B3458" t="str">
        <f t="shared" si="53"/>
        <v>2019</v>
      </c>
      <c r="D3458" s="1">
        <v>43599</v>
      </c>
      <c r="E3458">
        <v>1150</v>
      </c>
      <c r="F3458" t="s">
        <v>50</v>
      </c>
      <c r="G3458">
        <v>1</v>
      </c>
      <c r="H3458">
        <v>1</v>
      </c>
      <c r="I3458" t="s">
        <v>66</v>
      </c>
      <c r="J3458" t="s">
        <v>2488</v>
      </c>
      <c r="K3458" t="s">
        <v>38</v>
      </c>
      <c r="L3458">
        <v>165180</v>
      </c>
      <c r="M3458" t="s">
        <v>130</v>
      </c>
      <c r="N3458">
        <v>564.99580000000003</v>
      </c>
      <c r="O3458" s="6">
        <v>93326.006244000004</v>
      </c>
      <c r="P3458">
        <v>6607.16</v>
      </c>
      <c r="Q3458">
        <v>1866.5201999999999</v>
      </c>
      <c r="R3458">
        <v>0</v>
      </c>
      <c r="S3458">
        <v>5147216.0991000002</v>
      </c>
      <c r="T3458">
        <v>0</v>
      </c>
      <c r="U3458">
        <v>0</v>
      </c>
      <c r="V3458">
        <v>463249.45</v>
      </c>
      <c r="W3458">
        <v>463249.45</v>
      </c>
      <c r="Z3458">
        <v>156</v>
      </c>
      <c r="AA3458" t="s">
        <v>63</v>
      </c>
      <c r="AB3458">
        <v>156</v>
      </c>
      <c r="AC3458" t="s">
        <v>63</v>
      </c>
      <c r="AG3458">
        <v>50.562199999999997</v>
      </c>
      <c r="AH3458">
        <v>0</v>
      </c>
      <c r="AI3458">
        <v>0</v>
      </c>
      <c r="AJ3458">
        <v>1</v>
      </c>
    </row>
    <row r="3459" spans="1:36" x14ac:dyDescent="0.35">
      <c r="A3459" t="s">
        <v>539</v>
      </c>
      <c r="B3459" t="str">
        <f t="shared" ref="B3459:B3522" si="54">LEFT(A3459,4)</f>
        <v>2020</v>
      </c>
      <c r="D3459" s="1">
        <v>44035</v>
      </c>
      <c r="E3459">
        <v>1150</v>
      </c>
      <c r="F3459" t="s">
        <v>50</v>
      </c>
      <c r="G3459">
        <v>1</v>
      </c>
      <c r="H3459">
        <v>3</v>
      </c>
      <c r="I3459" t="s">
        <v>104</v>
      </c>
      <c r="J3459" t="s">
        <v>59</v>
      </c>
      <c r="L3459">
        <v>2252000</v>
      </c>
      <c r="M3459" t="s">
        <v>44</v>
      </c>
      <c r="N3459">
        <v>0.66500000000000004</v>
      </c>
      <c r="O3459" s="6">
        <v>1497.58</v>
      </c>
      <c r="P3459">
        <v>194.289748</v>
      </c>
      <c r="Q3459">
        <v>2.9945400000000002</v>
      </c>
      <c r="R3459">
        <v>0</v>
      </c>
      <c r="S3459">
        <v>98947.229500000001</v>
      </c>
      <c r="T3459">
        <v>0</v>
      </c>
      <c r="U3459">
        <v>0</v>
      </c>
      <c r="V3459">
        <v>17810.5</v>
      </c>
      <c r="W3459">
        <v>17810.5</v>
      </c>
      <c r="Z3459">
        <v>156</v>
      </c>
      <c r="AA3459" t="s">
        <v>63</v>
      </c>
      <c r="AB3459">
        <v>156</v>
      </c>
      <c r="AC3459" t="s">
        <v>63</v>
      </c>
      <c r="AD3459">
        <v>0</v>
      </c>
      <c r="AE3459">
        <v>0</v>
      </c>
      <c r="AF3459">
        <v>18</v>
      </c>
      <c r="AG3459">
        <v>58.380600000000001</v>
      </c>
      <c r="AH3459">
        <v>0</v>
      </c>
      <c r="AI3459">
        <v>0</v>
      </c>
      <c r="AJ3459">
        <v>1</v>
      </c>
    </row>
    <row r="3460" spans="1:36" x14ac:dyDescent="0.35">
      <c r="A3460" t="s">
        <v>2739</v>
      </c>
      <c r="B3460" t="str">
        <f t="shared" si="54"/>
        <v>2020</v>
      </c>
      <c r="D3460" s="1">
        <v>44138</v>
      </c>
      <c r="E3460">
        <v>1150</v>
      </c>
      <c r="F3460" t="s">
        <v>50</v>
      </c>
      <c r="G3460">
        <v>1</v>
      </c>
      <c r="H3460">
        <v>1</v>
      </c>
      <c r="I3460" t="s">
        <v>104</v>
      </c>
      <c r="J3460" t="s">
        <v>59</v>
      </c>
      <c r="K3460" t="s">
        <v>38</v>
      </c>
      <c r="L3460">
        <v>2522000</v>
      </c>
      <c r="M3460" t="s">
        <v>44</v>
      </c>
      <c r="N3460">
        <v>0.7</v>
      </c>
      <c r="O3460" s="6">
        <v>1765.4</v>
      </c>
      <c r="P3460">
        <v>229.022628</v>
      </c>
      <c r="Q3460">
        <v>3.5302560000000001</v>
      </c>
      <c r="R3460">
        <v>0</v>
      </c>
      <c r="S3460">
        <v>116824.3147</v>
      </c>
      <c r="T3460">
        <v>0</v>
      </c>
      <c r="U3460">
        <v>0</v>
      </c>
      <c r="V3460">
        <v>21028.38</v>
      </c>
      <c r="W3460">
        <v>21028.38</v>
      </c>
      <c r="Z3460">
        <v>156</v>
      </c>
      <c r="AA3460" t="s">
        <v>63</v>
      </c>
      <c r="AB3460">
        <v>156</v>
      </c>
      <c r="AC3460" t="s">
        <v>63</v>
      </c>
      <c r="AD3460">
        <v>0</v>
      </c>
      <c r="AE3460">
        <v>0</v>
      </c>
      <c r="AF3460">
        <v>18</v>
      </c>
      <c r="AG3460">
        <v>58.472000000000001</v>
      </c>
      <c r="AI3460">
        <v>0</v>
      </c>
      <c r="AJ3460">
        <v>1</v>
      </c>
    </row>
    <row r="3461" spans="1:36" x14ac:dyDescent="0.35">
      <c r="A3461" t="s">
        <v>2733</v>
      </c>
      <c r="B3461" t="str">
        <f t="shared" si="54"/>
        <v>2019</v>
      </c>
      <c r="D3461" s="1">
        <v>43521</v>
      </c>
      <c r="E3461">
        <v>1150</v>
      </c>
      <c r="F3461" t="s">
        <v>50</v>
      </c>
      <c r="G3461">
        <v>1</v>
      </c>
      <c r="H3461">
        <v>3</v>
      </c>
      <c r="I3461" t="s">
        <v>66</v>
      </c>
      <c r="J3461" t="s">
        <v>2488</v>
      </c>
      <c r="K3461" t="s">
        <v>38</v>
      </c>
      <c r="L3461">
        <v>26683000</v>
      </c>
      <c r="M3461" t="s">
        <v>44</v>
      </c>
      <c r="N3461">
        <v>0.68799999999999994</v>
      </c>
      <c r="O3461" s="6">
        <v>18357.903999999999</v>
      </c>
      <c r="P3461">
        <v>1155.5313149999999</v>
      </c>
      <c r="Q3461">
        <v>367.15679299999999</v>
      </c>
      <c r="R3461">
        <v>0</v>
      </c>
      <c r="S3461">
        <v>1004146.4379</v>
      </c>
      <c r="T3461">
        <v>0</v>
      </c>
      <c r="U3461">
        <v>0</v>
      </c>
      <c r="V3461">
        <v>90373.08</v>
      </c>
      <c r="W3461">
        <v>90373.08</v>
      </c>
      <c r="Z3461">
        <v>156</v>
      </c>
      <c r="AA3461" t="s">
        <v>63</v>
      </c>
      <c r="AB3461">
        <v>156</v>
      </c>
      <c r="AC3461" t="s">
        <v>63</v>
      </c>
      <c r="AG3461">
        <v>50.508899999999997</v>
      </c>
      <c r="AH3461">
        <v>0</v>
      </c>
      <c r="AI3461">
        <v>0</v>
      </c>
      <c r="AJ3461">
        <v>1</v>
      </c>
    </row>
    <row r="3462" spans="1:36" x14ac:dyDescent="0.35">
      <c r="A3462" t="s">
        <v>326</v>
      </c>
      <c r="B3462" t="str">
        <f t="shared" si="54"/>
        <v>2020</v>
      </c>
      <c r="D3462" s="1">
        <v>43986</v>
      </c>
      <c r="E3462">
        <v>1150</v>
      </c>
      <c r="F3462" t="s">
        <v>50</v>
      </c>
      <c r="G3462">
        <v>1</v>
      </c>
      <c r="H3462">
        <v>2</v>
      </c>
      <c r="I3462" t="s">
        <v>48</v>
      </c>
      <c r="J3462" t="s">
        <v>59</v>
      </c>
      <c r="L3462">
        <v>52424000</v>
      </c>
      <c r="M3462" t="s">
        <v>44</v>
      </c>
      <c r="N3462">
        <v>0.68</v>
      </c>
      <c r="O3462" s="6">
        <v>35648.32</v>
      </c>
      <c r="P3462">
        <v>2601.8097109999999</v>
      </c>
      <c r="Q3462">
        <v>712.67236100000002</v>
      </c>
      <c r="R3462">
        <v>0</v>
      </c>
      <c r="S3462">
        <v>2232992.6107000001</v>
      </c>
      <c r="T3462">
        <v>0</v>
      </c>
      <c r="U3462">
        <v>0</v>
      </c>
      <c r="V3462">
        <v>0</v>
      </c>
      <c r="W3462">
        <v>0</v>
      </c>
      <c r="Z3462">
        <v>156</v>
      </c>
      <c r="AA3462" t="s">
        <v>63</v>
      </c>
      <c r="AB3462">
        <v>156</v>
      </c>
      <c r="AC3462" t="s">
        <v>63</v>
      </c>
      <c r="AD3462">
        <v>0</v>
      </c>
      <c r="AE3462">
        <v>0</v>
      </c>
      <c r="AF3462">
        <v>18</v>
      </c>
      <c r="AG3462">
        <v>57.310899999999997</v>
      </c>
      <c r="AH3462">
        <v>0</v>
      </c>
      <c r="AI3462">
        <v>0</v>
      </c>
      <c r="AJ3462">
        <v>1</v>
      </c>
    </row>
    <row r="3463" spans="1:36" x14ac:dyDescent="0.35">
      <c r="A3463" t="s">
        <v>2746</v>
      </c>
      <c r="B3463" t="str">
        <f t="shared" si="54"/>
        <v>2020</v>
      </c>
      <c r="D3463" s="1">
        <v>44127</v>
      </c>
      <c r="E3463">
        <v>1150</v>
      </c>
      <c r="F3463" t="s">
        <v>50</v>
      </c>
      <c r="G3463">
        <v>1</v>
      </c>
      <c r="H3463">
        <v>5</v>
      </c>
      <c r="I3463" t="s">
        <v>104</v>
      </c>
      <c r="J3463" t="s">
        <v>59</v>
      </c>
      <c r="K3463" t="s">
        <v>38</v>
      </c>
      <c r="L3463">
        <v>1810000</v>
      </c>
      <c r="M3463" t="s">
        <v>44</v>
      </c>
      <c r="N3463">
        <v>0.7</v>
      </c>
      <c r="O3463" s="6">
        <v>1267</v>
      </c>
      <c r="P3463">
        <v>164.374323</v>
      </c>
      <c r="Q3463">
        <v>2.533439</v>
      </c>
      <c r="R3463">
        <v>0</v>
      </c>
      <c r="S3463">
        <v>83873.390599999999</v>
      </c>
      <c r="T3463">
        <v>0</v>
      </c>
      <c r="U3463">
        <v>0</v>
      </c>
      <c r="V3463">
        <v>15097.21</v>
      </c>
      <c r="W3463">
        <v>15097.21</v>
      </c>
      <c r="Z3463">
        <v>156</v>
      </c>
      <c r="AA3463" t="s">
        <v>63</v>
      </c>
      <c r="AB3463">
        <v>156</v>
      </c>
      <c r="AC3463" t="s">
        <v>63</v>
      </c>
      <c r="AD3463">
        <v>0</v>
      </c>
      <c r="AE3463">
        <v>0</v>
      </c>
      <c r="AF3463">
        <v>18</v>
      </c>
      <c r="AG3463">
        <v>58.492899999999999</v>
      </c>
      <c r="AI3463">
        <v>0</v>
      </c>
      <c r="AJ3463">
        <v>1</v>
      </c>
    </row>
    <row r="3464" spans="1:36" x14ac:dyDescent="0.35">
      <c r="A3464" t="s">
        <v>618</v>
      </c>
      <c r="B3464" t="str">
        <f t="shared" si="54"/>
        <v>2020</v>
      </c>
      <c r="D3464" s="1">
        <v>44106</v>
      </c>
      <c r="E3464">
        <v>1150</v>
      </c>
      <c r="F3464" t="s">
        <v>50</v>
      </c>
      <c r="G3464">
        <v>1</v>
      </c>
      <c r="H3464">
        <v>3</v>
      </c>
      <c r="I3464" t="s">
        <v>104</v>
      </c>
      <c r="J3464" t="s">
        <v>59</v>
      </c>
      <c r="K3464" t="s">
        <v>38</v>
      </c>
      <c r="L3464">
        <v>2290000</v>
      </c>
      <c r="M3464" t="s">
        <v>44</v>
      </c>
      <c r="N3464">
        <v>0.66500000000000004</v>
      </c>
      <c r="O3464" s="6">
        <v>1522.85</v>
      </c>
      <c r="P3464">
        <v>197.567992</v>
      </c>
      <c r="Q3464">
        <v>3.0452949999999999</v>
      </c>
      <c r="R3464">
        <v>0</v>
      </c>
      <c r="S3464">
        <v>100766.1207</v>
      </c>
      <c r="T3464">
        <v>0</v>
      </c>
      <c r="U3464">
        <v>0</v>
      </c>
      <c r="V3464">
        <v>18137.900000000001</v>
      </c>
      <c r="W3464">
        <v>18137.900000000001</v>
      </c>
      <c r="Z3464">
        <v>156</v>
      </c>
      <c r="AA3464" t="s">
        <v>63</v>
      </c>
      <c r="AB3464">
        <v>156</v>
      </c>
      <c r="AC3464" t="s">
        <v>63</v>
      </c>
      <c r="AD3464">
        <v>0</v>
      </c>
      <c r="AE3464">
        <v>0</v>
      </c>
      <c r="AF3464">
        <v>18</v>
      </c>
      <c r="AG3464">
        <v>58.467199999999998</v>
      </c>
      <c r="AI3464">
        <v>0</v>
      </c>
      <c r="AJ3464">
        <v>1</v>
      </c>
    </row>
    <row r="3465" spans="1:36" x14ac:dyDescent="0.35">
      <c r="A3465" t="s">
        <v>1256</v>
      </c>
      <c r="B3465" t="str">
        <f t="shared" si="54"/>
        <v>2023</v>
      </c>
      <c r="C3465" s="1">
        <v>44931</v>
      </c>
      <c r="D3465" s="1">
        <v>44932</v>
      </c>
      <c r="E3465">
        <v>1150</v>
      </c>
      <c r="F3465" t="s">
        <v>50</v>
      </c>
      <c r="G3465">
        <v>1</v>
      </c>
      <c r="H3465">
        <v>1</v>
      </c>
      <c r="I3465" t="s">
        <v>51</v>
      </c>
      <c r="J3465" t="s">
        <v>1646</v>
      </c>
      <c r="K3465" t="s">
        <v>38</v>
      </c>
      <c r="L3465">
        <v>93444750</v>
      </c>
      <c r="M3465" t="s">
        <v>44</v>
      </c>
      <c r="N3465">
        <v>1.1366000000000001</v>
      </c>
      <c r="O3465" s="6">
        <v>106209.30284999999</v>
      </c>
      <c r="P3465">
        <v>27109.66289</v>
      </c>
      <c r="Q3465">
        <v>399.94959999999998</v>
      </c>
      <c r="R3465">
        <v>0</v>
      </c>
      <c r="S3465">
        <v>7561873.2768999999</v>
      </c>
      <c r="T3465">
        <v>1512374.66</v>
      </c>
      <c r="U3465">
        <v>0</v>
      </c>
      <c r="V3465">
        <v>1633364.59</v>
      </c>
      <c r="W3465">
        <v>3145739.25</v>
      </c>
      <c r="X3465" t="s">
        <v>2737</v>
      </c>
      <c r="Z3465">
        <v>840</v>
      </c>
      <c r="AA3465" t="s">
        <v>180</v>
      </c>
      <c r="AB3465">
        <v>156</v>
      </c>
      <c r="AC3465" t="s">
        <v>63</v>
      </c>
      <c r="AD3465">
        <v>20</v>
      </c>
      <c r="AE3465">
        <v>0</v>
      </c>
      <c r="AF3465">
        <v>18</v>
      </c>
      <c r="AG3465">
        <v>56.5505</v>
      </c>
      <c r="AH3465">
        <v>0</v>
      </c>
      <c r="AI3465">
        <v>0</v>
      </c>
      <c r="AJ3465">
        <v>1</v>
      </c>
    </row>
    <row r="3466" spans="1:36" x14ac:dyDescent="0.35">
      <c r="A3466" t="s">
        <v>1331</v>
      </c>
      <c r="B3466" t="str">
        <f t="shared" si="54"/>
        <v>2023</v>
      </c>
      <c r="C3466" s="1">
        <v>44957</v>
      </c>
      <c r="D3466" s="1">
        <v>44958</v>
      </c>
      <c r="E3466">
        <v>1150</v>
      </c>
      <c r="F3466" t="s">
        <v>50</v>
      </c>
      <c r="G3466">
        <v>1</v>
      </c>
      <c r="H3466">
        <v>1</v>
      </c>
      <c r="I3466" t="s">
        <v>51</v>
      </c>
      <c r="J3466" t="s">
        <v>1646</v>
      </c>
      <c r="K3466" t="s">
        <v>38</v>
      </c>
      <c r="L3466">
        <v>8637750</v>
      </c>
      <c r="M3466" t="s">
        <v>44</v>
      </c>
      <c r="N3466">
        <v>1.1366000000000001</v>
      </c>
      <c r="O3466" s="6">
        <v>9817.6666499999992</v>
      </c>
      <c r="P3466">
        <v>2505.9374939999998</v>
      </c>
      <c r="Q3466">
        <v>36.969963</v>
      </c>
      <c r="R3466">
        <v>0</v>
      </c>
      <c r="S3466">
        <v>701081.55379999999</v>
      </c>
      <c r="T3466">
        <v>140216.31</v>
      </c>
      <c r="U3466">
        <v>0</v>
      </c>
      <c r="V3466">
        <v>151433.70000000001</v>
      </c>
      <c r="W3466">
        <v>291650.01</v>
      </c>
      <c r="X3466" t="s">
        <v>2737</v>
      </c>
      <c r="Z3466">
        <v>156</v>
      </c>
      <c r="AA3466" t="s">
        <v>63</v>
      </c>
      <c r="AB3466">
        <v>156</v>
      </c>
      <c r="AC3466" t="s">
        <v>63</v>
      </c>
      <c r="AD3466">
        <v>20</v>
      </c>
      <c r="AE3466">
        <v>0</v>
      </c>
      <c r="AF3466">
        <v>18</v>
      </c>
      <c r="AG3466">
        <v>56.719200000000001</v>
      </c>
      <c r="AH3466">
        <v>0</v>
      </c>
      <c r="AI3466">
        <v>0</v>
      </c>
      <c r="AJ3466">
        <v>1</v>
      </c>
    </row>
    <row r="3467" spans="1:36" x14ac:dyDescent="0.35">
      <c r="A3467" t="s">
        <v>2745</v>
      </c>
      <c r="B3467" t="str">
        <f t="shared" si="54"/>
        <v>2020</v>
      </c>
      <c r="D3467" s="1">
        <v>44118</v>
      </c>
      <c r="E3467">
        <v>1150</v>
      </c>
      <c r="F3467" t="s">
        <v>50</v>
      </c>
      <c r="G3467">
        <v>1</v>
      </c>
      <c r="H3467">
        <v>3</v>
      </c>
      <c r="I3467" t="s">
        <v>104</v>
      </c>
      <c r="J3467" t="s">
        <v>59</v>
      </c>
      <c r="K3467" t="s">
        <v>38</v>
      </c>
      <c r="L3467">
        <v>1932000</v>
      </c>
      <c r="M3467" t="s">
        <v>44</v>
      </c>
      <c r="N3467">
        <v>0.7</v>
      </c>
      <c r="O3467" s="6">
        <v>1352.4</v>
      </c>
      <c r="P3467">
        <v>175.45423600000001</v>
      </c>
      <c r="Q3467">
        <v>2.7044640000000002</v>
      </c>
      <c r="R3467">
        <v>0</v>
      </c>
      <c r="S3467">
        <v>89529.849600000001</v>
      </c>
      <c r="T3467">
        <v>0</v>
      </c>
      <c r="U3467">
        <v>0</v>
      </c>
      <c r="V3467">
        <v>16115.37</v>
      </c>
      <c r="W3467">
        <v>16115.37</v>
      </c>
      <c r="Z3467">
        <v>156</v>
      </c>
      <c r="AA3467" t="s">
        <v>63</v>
      </c>
      <c r="AB3467">
        <v>156</v>
      </c>
      <c r="AC3467" t="s">
        <v>63</v>
      </c>
      <c r="AD3467">
        <v>0</v>
      </c>
      <c r="AE3467">
        <v>0</v>
      </c>
      <c r="AF3467">
        <v>18</v>
      </c>
      <c r="AG3467">
        <v>58.494900000000001</v>
      </c>
      <c r="AI3467">
        <v>0</v>
      </c>
      <c r="AJ3467">
        <v>1</v>
      </c>
    </row>
    <row r="3468" spans="1:36" x14ac:dyDescent="0.35">
      <c r="A3468" t="s">
        <v>2746</v>
      </c>
      <c r="B3468" t="str">
        <f t="shared" si="54"/>
        <v>2020</v>
      </c>
      <c r="D3468" s="1">
        <v>44127</v>
      </c>
      <c r="E3468">
        <v>1150</v>
      </c>
      <c r="F3468" t="s">
        <v>50</v>
      </c>
      <c r="G3468">
        <v>1</v>
      </c>
      <c r="H3468">
        <v>2</v>
      </c>
      <c r="I3468" t="s">
        <v>104</v>
      </c>
      <c r="J3468" t="s">
        <v>59</v>
      </c>
      <c r="K3468" t="s">
        <v>38</v>
      </c>
      <c r="L3468">
        <v>1870000</v>
      </c>
      <c r="M3468" t="s">
        <v>44</v>
      </c>
      <c r="N3468">
        <v>0.7</v>
      </c>
      <c r="O3468" s="6">
        <v>1309</v>
      </c>
      <c r="P3468">
        <v>169.823441</v>
      </c>
      <c r="Q3468">
        <v>2.6174249999999999</v>
      </c>
      <c r="R3468">
        <v>0</v>
      </c>
      <c r="S3468">
        <v>86653.723899999997</v>
      </c>
      <c r="T3468">
        <v>0</v>
      </c>
      <c r="U3468">
        <v>0</v>
      </c>
      <c r="V3468">
        <v>15597.67</v>
      </c>
      <c r="W3468">
        <v>15597.67</v>
      </c>
      <c r="Z3468">
        <v>156</v>
      </c>
      <c r="AA3468" t="s">
        <v>63</v>
      </c>
      <c r="AB3468">
        <v>156</v>
      </c>
      <c r="AC3468" t="s">
        <v>63</v>
      </c>
      <c r="AD3468">
        <v>0</v>
      </c>
      <c r="AE3468">
        <v>0</v>
      </c>
      <c r="AF3468">
        <v>18</v>
      </c>
      <c r="AG3468">
        <v>58.492899999999999</v>
      </c>
      <c r="AI3468">
        <v>0</v>
      </c>
      <c r="AJ3468">
        <v>1</v>
      </c>
    </row>
    <row r="3469" spans="1:36" x14ac:dyDescent="0.35">
      <c r="A3469" t="s">
        <v>841</v>
      </c>
      <c r="B3469" t="str">
        <f t="shared" si="54"/>
        <v>2020</v>
      </c>
      <c r="D3469" s="1">
        <v>44194</v>
      </c>
      <c r="E3469">
        <v>1030</v>
      </c>
      <c r="F3469" t="s">
        <v>42</v>
      </c>
      <c r="G3469">
        <v>11</v>
      </c>
      <c r="H3469">
        <v>1</v>
      </c>
      <c r="I3469" t="s">
        <v>974</v>
      </c>
      <c r="J3469" t="s">
        <v>1542</v>
      </c>
      <c r="K3469" t="s">
        <v>38</v>
      </c>
      <c r="L3469">
        <v>163524000</v>
      </c>
      <c r="M3469" t="s">
        <v>44</v>
      </c>
      <c r="N3469">
        <v>0.63539999999999996</v>
      </c>
      <c r="O3469" s="6">
        <v>103903.1496</v>
      </c>
      <c r="P3469">
        <v>5886.86</v>
      </c>
      <c r="Q3469">
        <v>1108.99</v>
      </c>
      <c r="R3469">
        <v>0</v>
      </c>
      <c r="S3469">
        <v>6466455.3909</v>
      </c>
      <c r="T3469">
        <v>193993.66</v>
      </c>
      <c r="U3469">
        <v>0</v>
      </c>
      <c r="V3469">
        <v>1198880.6000000001</v>
      </c>
      <c r="W3469">
        <v>1392874.26</v>
      </c>
      <c r="Z3469">
        <v>156</v>
      </c>
      <c r="AA3469" t="s">
        <v>63</v>
      </c>
      <c r="AB3469">
        <v>156</v>
      </c>
      <c r="AC3469" t="s">
        <v>63</v>
      </c>
      <c r="AD3469">
        <v>3</v>
      </c>
      <c r="AE3469">
        <v>0</v>
      </c>
      <c r="AF3469">
        <v>18</v>
      </c>
      <c r="AG3469">
        <v>58.309399999999997</v>
      </c>
      <c r="AI3469">
        <v>1</v>
      </c>
      <c r="AJ3469">
        <v>1</v>
      </c>
    </row>
    <row r="3470" spans="1:36" x14ac:dyDescent="0.35">
      <c r="A3470" t="s">
        <v>1616</v>
      </c>
      <c r="B3470" t="str">
        <f t="shared" si="54"/>
        <v>2020</v>
      </c>
      <c r="D3470" s="1">
        <v>43966</v>
      </c>
      <c r="E3470">
        <v>1150</v>
      </c>
      <c r="F3470" t="s">
        <v>50</v>
      </c>
      <c r="G3470">
        <v>1</v>
      </c>
      <c r="H3470">
        <v>3</v>
      </c>
      <c r="I3470" t="s">
        <v>90</v>
      </c>
      <c r="J3470" t="s">
        <v>81</v>
      </c>
      <c r="L3470">
        <v>22677000</v>
      </c>
      <c r="M3470" t="s">
        <v>44</v>
      </c>
      <c r="N3470">
        <v>0.77</v>
      </c>
      <c r="O3470" s="6">
        <v>17461.29</v>
      </c>
      <c r="P3470">
        <v>1222.31095</v>
      </c>
      <c r="Q3470">
        <v>349.22632299999998</v>
      </c>
      <c r="R3470">
        <v>0</v>
      </c>
      <c r="S3470">
        <v>1048770.7024000001</v>
      </c>
      <c r="T3470">
        <v>0</v>
      </c>
      <c r="U3470">
        <v>0</v>
      </c>
      <c r="V3470">
        <v>0</v>
      </c>
      <c r="W3470">
        <v>0</v>
      </c>
      <c r="Z3470">
        <v>156</v>
      </c>
      <c r="AA3470" t="s">
        <v>63</v>
      </c>
      <c r="AB3470">
        <v>156</v>
      </c>
      <c r="AC3470" t="s">
        <v>63</v>
      </c>
      <c r="AD3470">
        <v>0</v>
      </c>
      <c r="AE3470">
        <v>0</v>
      </c>
      <c r="AF3470">
        <v>18</v>
      </c>
      <c r="AG3470">
        <v>55.103200000000001</v>
      </c>
      <c r="AH3470">
        <v>0</v>
      </c>
      <c r="AI3470">
        <v>0</v>
      </c>
      <c r="AJ3470">
        <v>1</v>
      </c>
    </row>
    <row r="3471" spans="1:36" x14ac:dyDescent="0.35">
      <c r="A3471" t="s">
        <v>2336</v>
      </c>
      <c r="B3471" t="str">
        <f t="shared" si="54"/>
        <v>2020</v>
      </c>
      <c r="D3471" s="1">
        <v>44152</v>
      </c>
      <c r="E3471">
        <v>1150</v>
      </c>
      <c r="F3471" t="s">
        <v>50</v>
      </c>
      <c r="G3471">
        <v>1</v>
      </c>
      <c r="H3471">
        <v>2</v>
      </c>
      <c r="I3471" t="s">
        <v>104</v>
      </c>
      <c r="J3471" t="s">
        <v>59</v>
      </c>
      <c r="K3471" t="s">
        <v>38</v>
      </c>
      <c r="L3471">
        <v>2316000</v>
      </c>
      <c r="M3471" t="s">
        <v>44</v>
      </c>
      <c r="N3471">
        <v>0.7</v>
      </c>
      <c r="O3471" s="6">
        <v>1621.2</v>
      </c>
      <c r="P3471">
        <v>210.32781600000001</v>
      </c>
      <c r="Q3471">
        <v>3.2427990000000002</v>
      </c>
      <c r="R3471">
        <v>0</v>
      </c>
      <c r="S3471">
        <v>107254.1412</v>
      </c>
      <c r="T3471">
        <v>0</v>
      </c>
      <c r="U3471">
        <v>0</v>
      </c>
      <c r="V3471">
        <v>19305.75</v>
      </c>
      <c r="W3471">
        <v>19305.75</v>
      </c>
      <c r="Z3471">
        <v>156</v>
      </c>
      <c r="AA3471" t="s">
        <v>63</v>
      </c>
      <c r="AB3471">
        <v>156</v>
      </c>
      <c r="AC3471" t="s">
        <v>63</v>
      </c>
      <c r="AD3471">
        <v>0</v>
      </c>
      <c r="AE3471">
        <v>0</v>
      </c>
      <c r="AF3471">
        <v>18</v>
      </c>
      <c r="AG3471">
        <v>58.456400000000002</v>
      </c>
      <c r="AI3471">
        <v>0</v>
      </c>
      <c r="AJ3471">
        <v>1</v>
      </c>
    </row>
    <row r="3472" spans="1:36" x14ac:dyDescent="0.35">
      <c r="A3472" t="s">
        <v>2336</v>
      </c>
      <c r="B3472" t="str">
        <f t="shared" si="54"/>
        <v>2020</v>
      </c>
      <c r="D3472" s="1">
        <v>44152</v>
      </c>
      <c r="E3472">
        <v>1150</v>
      </c>
      <c r="F3472" t="s">
        <v>50</v>
      </c>
      <c r="G3472">
        <v>1</v>
      </c>
      <c r="H3472">
        <v>1</v>
      </c>
      <c r="I3472" t="s">
        <v>104</v>
      </c>
      <c r="J3472" t="s">
        <v>59</v>
      </c>
      <c r="K3472" t="s">
        <v>38</v>
      </c>
      <c r="L3472">
        <v>2018000</v>
      </c>
      <c r="M3472" t="s">
        <v>44</v>
      </c>
      <c r="N3472">
        <v>0.67</v>
      </c>
      <c r="O3472" s="6">
        <v>1352.06</v>
      </c>
      <c r="P3472">
        <v>175.410605</v>
      </c>
      <c r="Q3472">
        <v>2.7040419999999998</v>
      </c>
      <c r="R3472">
        <v>0</v>
      </c>
      <c r="S3472">
        <v>89448.5576</v>
      </c>
      <c r="T3472">
        <v>0</v>
      </c>
      <c r="U3472">
        <v>0</v>
      </c>
      <c r="V3472">
        <v>16100.74</v>
      </c>
      <c r="W3472">
        <v>16100.74</v>
      </c>
      <c r="Z3472">
        <v>156</v>
      </c>
      <c r="AA3472" t="s">
        <v>63</v>
      </c>
      <c r="AB3472">
        <v>156</v>
      </c>
      <c r="AC3472" t="s">
        <v>63</v>
      </c>
      <c r="AD3472">
        <v>0</v>
      </c>
      <c r="AE3472">
        <v>0</v>
      </c>
      <c r="AF3472">
        <v>18</v>
      </c>
      <c r="AG3472">
        <v>58.456400000000002</v>
      </c>
      <c r="AI3472">
        <v>0</v>
      </c>
      <c r="AJ3472">
        <v>1</v>
      </c>
    </row>
    <row r="3473" spans="1:36" x14ac:dyDescent="0.35">
      <c r="A3473" t="s">
        <v>2270</v>
      </c>
      <c r="B3473" t="str">
        <f t="shared" si="54"/>
        <v>2021</v>
      </c>
      <c r="C3473" t="s">
        <v>2729</v>
      </c>
      <c r="D3473" s="1">
        <v>44377</v>
      </c>
      <c r="E3473">
        <v>1030</v>
      </c>
      <c r="F3473" t="s">
        <v>42</v>
      </c>
      <c r="G3473">
        <v>1</v>
      </c>
      <c r="H3473">
        <v>7</v>
      </c>
      <c r="I3473" t="s">
        <v>211</v>
      </c>
      <c r="J3473" t="s">
        <v>160</v>
      </c>
      <c r="K3473" t="s">
        <v>38</v>
      </c>
      <c r="L3473">
        <v>4000</v>
      </c>
      <c r="M3473" t="s">
        <v>44</v>
      </c>
      <c r="N3473">
        <v>25.98</v>
      </c>
      <c r="O3473" s="6">
        <v>103.92</v>
      </c>
      <c r="P3473">
        <v>0.29654000000000003</v>
      </c>
      <c r="Q3473">
        <v>0.12920499999999999</v>
      </c>
      <c r="R3473">
        <v>0</v>
      </c>
      <c r="S3473">
        <v>5962.5766000000003</v>
      </c>
      <c r="T3473">
        <v>0</v>
      </c>
      <c r="U3473">
        <v>0</v>
      </c>
      <c r="V3473">
        <v>1073.26</v>
      </c>
      <c r="W3473">
        <v>1073.26</v>
      </c>
      <c r="Z3473">
        <v>840</v>
      </c>
      <c r="AA3473" t="s">
        <v>180</v>
      </c>
      <c r="AB3473">
        <v>156</v>
      </c>
      <c r="AC3473" t="s">
        <v>63</v>
      </c>
      <c r="AD3473">
        <v>0</v>
      </c>
      <c r="AE3473">
        <v>0</v>
      </c>
      <c r="AF3473">
        <v>18</v>
      </c>
      <c r="AG3473">
        <v>57.1417</v>
      </c>
      <c r="AH3473">
        <v>0</v>
      </c>
      <c r="AI3473">
        <v>0</v>
      </c>
      <c r="AJ3473">
        <v>1</v>
      </c>
    </row>
    <row r="3474" spans="1:36" x14ac:dyDescent="0.35">
      <c r="A3474" t="s">
        <v>2513</v>
      </c>
      <c r="B3474" t="str">
        <f t="shared" si="54"/>
        <v>2019</v>
      </c>
      <c r="D3474" s="1">
        <v>43532</v>
      </c>
      <c r="E3474">
        <v>1150</v>
      </c>
      <c r="F3474" t="s">
        <v>50</v>
      </c>
      <c r="G3474">
        <v>1</v>
      </c>
      <c r="H3474">
        <v>1</v>
      </c>
      <c r="I3474" t="s">
        <v>66</v>
      </c>
      <c r="J3474" t="s">
        <v>2488</v>
      </c>
      <c r="K3474" t="s">
        <v>38</v>
      </c>
      <c r="L3474">
        <v>74470</v>
      </c>
      <c r="M3474" t="s">
        <v>130</v>
      </c>
      <c r="N3474">
        <v>658</v>
      </c>
      <c r="O3474" s="6">
        <v>49001.26</v>
      </c>
      <c r="P3474">
        <v>3127.74</v>
      </c>
      <c r="Q3474">
        <v>980.02520000000004</v>
      </c>
      <c r="R3474">
        <v>0</v>
      </c>
      <c r="S3474">
        <v>2683822.1013000002</v>
      </c>
      <c r="T3474">
        <v>0</v>
      </c>
      <c r="U3474">
        <v>0</v>
      </c>
      <c r="V3474">
        <v>241543.99</v>
      </c>
      <c r="W3474">
        <v>241543.99</v>
      </c>
      <c r="Z3474">
        <v>156</v>
      </c>
      <c r="AA3474" t="s">
        <v>63</v>
      </c>
      <c r="AB3474">
        <v>156</v>
      </c>
      <c r="AC3474" t="s">
        <v>63</v>
      </c>
      <c r="AG3474">
        <v>50.534199999999998</v>
      </c>
      <c r="AH3474">
        <v>0</v>
      </c>
      <c r="AI3474">
        <v>0</v>
      </c>
      <c r="AJ3474">
        <v>1</v>
      </c>
    </row>
    <row r="3475" spans="1:36" x14ac:dyDescent="0.35">
      <c r="A3475" t="s">
        <v>2345</v>
      </c>
      <c r="B3475" t="str">
        <f t="shared" si="54"/>
        <v>2019</v>
      </c>
      <c r="D3475" s="1">
        <v>43624</v>
      </c>
      <c r="E3475">
        <v>3030</v>
      </c>
      <c r="F3475" t="s">
        <v>2752</v>
      </c>
      <c r="G3475">
        <v>1</v>
      </c>
      <c r="H3475">
        <v>1</v>
      </c>
      <c r="I3475" t="s">
        <v>214</v>
      </c>
      <c r="J3475" t="s">
        <v>2753</v>
      </c>
      <c r="K3475" t="s">
        <v>38</v>
      </c>
      <c r="L3475">
        <v>6000000</v>
      </c>
      <c r="M3475" t="s">
        <v>44</v>
      </c>
      <c r="N3475">
        <v>0.5</v>
      </c>
      <c r="O3475" s="6">
        <v>3000</v>
      </c>
      <c r="P3475">
        <v>96</v>
      </c>
      <c r="Q3475">
        <v>60</v>
      </c>
      <c r="R3475">
        <v>0</v>
      </c>
      <c r="S3475">
        <v>159770.60639999999</v>
      </c>
      <c r="T3475">
        <v>0</v>
      </c>
      <c r="U3475">
        <v>0</v>
      </c>
      <c r="V3475">
        <v>28758.65</v>
      </c>
      <c r="W3475">
        <v>28758.65</v>
      </c>
      <c r="Z3475">
        <v>332</v>
      </c>
      <c r="AA3475" t="s">
        <v>2736</v>
      </c>
      <c r="AB3475">
        <v>156</v>
      </c>
      <c r="AC3475" t="s">
        <v>63</v>
      </c>
      <c r="AG3475">
        <v>50.624299999999998</v>
      </c>
      <c r="AH3475">
        <v>0</v>
      </c>
      <c r="AI3475">
        <v>0</v>
      </c>
      <c r="AJ3475">
        <v>1</v>
      </c>
    </row>
    <row r="3476" spans="1:36" x14ac:dyDescent="0.35">
      <c r="A3476" t="s">
        <v>2754</v>
      </c>
      <c r="B3476" t="str">
        <f t="shared" si="54"/>
        <v>2024</v>
      </c>
      <c r="C3476" t="s">
        <v>2729</v>
      </c>
      <c r="D3476" s="1">
        <v>45650</v>
      </c>
      <c r="E3476">
        <v>1030</v>
      </c>
      <c r="F3476" t="s">
        <v>42</v>
      </c>
      <c r="G3476">
        <v>1</v>
      </c>
      <c r="H3476">
        <v>1</v>
      </c>
      <c r="I3476" t="s">
        <v>90</v>
      </c>
      <c r="J3476" t="s">
        <v>1677</v>
      </c>
      <c r="K3476" t="s">
        <v>38</v>
      </c>
      <c r="L3476">
        <v>45470</v>
      </c>
      <c r="M3476" t="s">
        <v>130</v>
      </c>
      <c r="N3476">
        <v>591.74549999999999</v>
      </c>
      <c r="O3476" s="6">
        <v>26906.667884999999</v>
      </c>
      <c r="P3476">
        <v>4186.8516339999996</v>
      </c>
      <c r="Q3476">
        <v>538.13327300000003</v>
      </c>
      <c r="R3476">
        <v>0</v>
      </c>
      <c r="S3476">
        <v>1933956.6268</v>
      </c>
      <c r="T3476">
        <v>0</v>
      </c>
      <c r="U3476">
        <v>0</v>
      </c>
      <c r="V3476">
        <v>348112.19</v>
      </c>
      <c r="W3476">
        <v>348112.19</v>
      </c>
      <c r="Z3476">
        <v>156</v>
      </c>
      <c r="AA3476" t="s">
        <v>63</v>
      </c>
      <c r="AB3476">
        <v>156</v>
      </c>
      <c r="AC3476" t="s">
        <v>63</v>
      </c>
      <c r="AD3476">
        <v>0</v>
      </c>
      <c r="AE3476">
        <v>0</v>
      </c>
      <c r="AF3476">
        <v>18</v>
      </c>
      <c r="AG3476">
        <v>61.139899999999997</v>
      </c>
      <c r="AH3476">
        <v>0</v>
      </c>
      <c r="AI3476">
        <v>1</v>
      </c>
      <c r="AJ3476">
        <v>1</v>
      </c>
    </row>
    <row r="3477" spans="1:36" x14ac:dyDescent="0.35">
      <c r="A3477" t="s">
        <v>754</v>
      </c>
      <c r="B3477" t="str">
        <f t="shared" si="54"/>
        <v>2022</v>
      </c>
      <c r="C3477" s="1">
        <v>44687</v>
      </c>
      <c r="D3477" s="1">
        <v>44687</v>
      </c>
      <c r="E3477">
        <v>1030</v>
      </c>
      <c r="F3477" t="s">
        <v>42</v>
      </c>
      <c r="G3477">
        <v>1</v>
      </c>
      <c r="H3477">
        <v>1</v>
      </c>
      <c r="I3477" t="s">
        <v>527</v>
      </c>
      <c r="J3477" t="s">
        <v>2755</v>
      </c>
      <c r="K3477" t="s">
        <v>38</v>
      </c>
      <c r="L3477">
        <v>73197900</v>
      </c>
      <c r="M3477" t="s">
        <v>44</v>
      </c>
      <c r="N3477">
        <v>1.1435999999999999</v>
      </c>
      <c r="O3477" s="6">
        <v>83709.118440000006</v>
      </c>
      <c r="P3477">
        <v>9855</v>
      </c>
      <c r="Q3477">
        <v>1674.1822</v>
      </c>
      <c r="R3477">
        <v>0</v>
      </c>
      <c r="S3477">
        <v>5265247.2858999996</v>
      </c>
      <c r="T3477">
        <v>421219.78</v>
      </c>
      <c r="U3477">
        <v>0</v>
      </c>
      <c r="V3477">
        <v>1023564.46</v>
      </c>
      <c r="W3477">
        <v>1444784.24</v>
      </c>
      <c r="X3477" t="s">
        <v>1083</v>
      </c>
      <c r="Z3477">
        <v>156</v>
      </c>
      <c r="AA3477" t="s">
        <v>63</v>
      </c>
      <c r="AB3477">
        <v>156</v>
      </c>
      <c r="AC3477" t="s">
        <v>63</v>
      </c>
      <c r="AD3477">
        <v>8</v>
      </c>
      <c r="AE3477">
        <v>0</v>
      </c>
      <c r="AF3477">
        <v>18</v>
      </c>
      <c r="AG3477">
        <v>55.284999999999997</v>
      </c>
      <c r="AH3477">
        <v>0</v>
      </c>
      <c r="AI3477">
        <v>0</v>
      </c>
      <c r="AJ3477">
        <v>1</v>
      </c>
    </row>
    <row r="3478" spans="1:36" x14ac:dyDescent="0.35">
      <c r="A3478" t="s">
        <v>1209</v>
      </c>
      <c r="B3478" t="str">
        <f t="shared" si="54"/>
        <v>2019</v>
      </c>
      <c r="D3478" s="1">
        <v>43556</v>
      </c>
      <c r="E3478">
        <v>1150</v>
      </c>
      <c r="F3478" t="s">
        <v>50</v>
      </c>
      <c r="G3478">
        <v>1</v>
      </c>
      <c r="H3478">
        <v>2</v>
      </c>
      <c r="I3478" t="s">
        <v>66</v>
      </c>
      <c r="J3478" t="s">
        <v>2488</v>
      </c>
      <c r="K3478" t="s">
        <v>38</v>
      </c>
      <c r="L3478">
        <v>15565000</v>
      </c>
      <c r="M3478" t="s">
        <v>44</v>
      </c>
      <c r="N3478">
        <v>0.68799999999999994</v>
      </c>
      <c r="O3478" s="6">
        <v>10708.72</v>
      </c>
      <c r="P3478">
        <v>680.31266900000003</v>
      </c>
      <c r="Q3478">
        <v>214.173225</v>
      </c>
      <c r="R3478">
        <v>0</v>
      </c>
      <c r="S3478">
        <v>586540.61860000005</v>
      </c>
      <c r="T3478">
        <v>0</v>
      </c>
      <c r="U3478">
        <v>0</v>
      </c>
      <c r="V3478">
        <v>52788.18</v>
      </c>
      <c r="W3478">
        <v>52788.18</v>
      </c>
      <c r="Z3478">
        <v>156</v>
      </c>
      <c r="AA3478" t="s">
        <v>63</v>
      </c>
      <c r="AB3478">
        <v>156</v>
      </c>
      <c r="AC3478" t="s">
        <v>63</v>
      </c>
      <c r="AG3478">
        <v>50.549799999999998</v>
      </c>
      <c r="AH3478">
        <v>0</v>
      </c>
      <c r="AI3478">
        <v>0</v>
      </c>
      <c r="AJ3478">
        <v>1</v>
      </c>
    </row>
    <row r="3479" spans="1:36" x14ac:dyDescent="0.35">
      <c r="A3479" t="s">
        <v>672</v>
      </c>
      <c r="B3479" t="str">
        <f t="shared" si="54"/>
        <v>2020</v>
      </c>
      <c r="D3479" s="1">
        <v>44139</v>
      </c>
      <c r="E3479">
        <v>1150</v>
      </c>
      <c r="F3479" t="s">
        <v>50</v>
      </c>
      <c r="G3479">
        <v>1</v>
      </c>
      <c r="H3479">
        <v>4</v>
      </c>
      <c r="I3479" t="s">
        <v>104</v>
      </c>
      <c r="J3479" t="s">
        <v>59</v>
      </c>
      <c r="K3479" t="s">
        <v>38</v>
      </c>
      <c r="L3479">
        <v>2048000</v>
      </c>
      <c r="M3479" t="s">
        <v>44</v>
      </c>
      <c r="N3479">
        <v>0.7</v>
      </c>
      <c r="O3479" s="6">
        <v>1433.6</v>
      </c>
      <c r="P3479">
        <v>185.989465</v>
      </c>
      <c r="Q3479">
        <v>2.8671449999999998</v>
      </c>
      <c r="R3479">
        <v>0</v>
      </c>
      <c r="S3479">
        <v>94876.167600000001</v>
      </c>
      <c r="T3479">
        <v>0</v>
      </c>
      <c r="U3479">
        <v>0</v>
      </c>
      <c r="V3479">
        <v>17077.71</v>
      </c>
      <c r="W3479">
        <v>17077.71</v>
      </c>
      <c r="Z3479">
        <v>156</v>
      </c>
      <c r="AA3479" t="s">
        <v>63</v>
      </c>
      <c r="AB3479">
        <v>156</v>
      </c>
      <c r="AC3479" t="s">
        <v>63</v>
      </c>
      <c r="AD3479">
        <v>0</v>
      </c>
      <c r="AE3479">
        <v>0</v>
      </c>
      <c r="AF3479">
        <v>18</v>
      </c>
      <c r="AG3479">
        <v>58.476900000000001</v>
      </c>
      <c r="AI3479">
        <v>0</v>
      </c>
      <c r="AJ3479">
        <v>1</v>
      </c>
    </row>
    <row r="3480" spans="1:36" x14ac:dyDescent="0.35">
      <c r="A3480" t="s">
        <v>326</v>
      </c>
      <c r="B3480" t="str">
        <f t="shared" si="54"/>
        <v>2020</v>
      </c>
      <c r="D3480" s="1">
        <v>43986</v>
      </c>
      <c r="E3480">
        <v>1150</v>
      </c>
      <c r="F3480" t="s">
        <v>50</v>
      </c>
      <c r="G3480">
        <v>1</v>
      </c>
      <c r="H3480">
        <v>1</v>
      </c>
      <c r="I3480" t="s">
        <v>90</v>
      </c>
      <c r="J3480" t="s">
        <v>81</v>
      </c>
      <c r="L3480">
        <v>18461000</v>
      </c>
      <c r="M3480" t="s">
        <v>44</v>
      </c>
      <c r="N3480">
        <v>0.7</v>
      </c>
      <c r="O3480" s="6">
        <v>12922.7</v>
      </c>
      <c r="P3480">
        <v>943.16674399999999</v>
      </c>
      <c r="Q3480">
        <v>258.34666800000002</v>
      </c>
      <c r="R3480">
        <v>0</v>
      </c>
      <c r="S3480">
        <v>809470.99100000004</v>
      </c>
      <c r="T3480">
        <v>0</v>
      </c>
      <c r="U3480">
        <v>0</v>
      </c>
      <c r="V3480">
        <v>0</v>
      </c>
      <c r="W3480">
        <v>0</v>
      </c>
      <c r="Z3480">
        <v>156</v>
      </c>
      <c r="AA3480" t="s">
        <v>63</v>
      </c>
      <c r="AB3480">
        <v>156</v>
      </c>
      <c r="AC3480" t="s">
        <v>63</v>
      </c>
      <c r="AD3480">
        <v>0</v>
      </c>
      <c r="AE3480">
        <v>0</v>
      </c>
      <c r="AF3480">
        <v>18</v>
      </c>
      <c r="AG3480">
        <v>57.310899999999997</v>
      </c>
      <c r="AH3480">
        <v>0</v>
      </c>
      <c r="AI3480">
        <v>0</v>
      </c>
      <c r="AJ3480">
        <v>1</v>
      </c>
    </row>
    <row r="3481" spans="1:36" x14ac:dyDescent="0.35">
      <c r="A3481" t="s">
        <v>798</v>
      </c>
      <c r="B3481" t="str">
        <f t="shared" si="54"/>
        <v>2024</v>
      </c>
      <c r="C3481" s="1">
        <v>45635</v>
      </c>
      <c r="D3481" s="1">
        <v>45636</v>
      </c>
      <c r="E3481">
        <v>1030</v>
      </c>
      <c r="F3481" t="s">
        <v>42</v>
      </c>
      <c r="G3481">
        <v>1</v>
      </c>
      <c r="H3481">
        <v>2</v>
      </c>
      <c r="I3481" t="s">
        <v>214</v>
      </c>
      <c r="J3481" t="s">
        <v>2756</v>
      </c>
      <c r="K3481" t="s">
        <v>38</v>
      </c>
      <c r="L3481">
        <v>88552220</v>
      </c>
      <c r="M3481" t="s">
        <v>44</v>
      </c>
      <c r="N3481">
        <v>0.7077</v>
      </c>
      <c r="O3481" s="6">
        <v>62668.406093999998</v>
      </c>
      <c r="P3481">
        <v>4183.5329830000001</v>
      </c>
      <c r="Q3481">
        <v>107.595237</v>
      </c>
      <c r="R3481">
        <v>0</v>
      </c>
      <c r="S3481">
        <v>4073707.861</v>
      </c>
      <c r="T3481">
        <v>0</v>
      </c>
      <c r="U3481">
        <v>0</v>
      </c>
      <c r="V3481">
        <v>733267.03</v>
      </c>
      <c r="W3481">
        <v>733267.03</v>
      </c>
      <c r="X3481" t="s">
        <v>1083</v>
      </c>
      <c r="Z3481">
        <v>156</v>
      </c>
      <c r="AA3481" t="s">
        <v>63</v>
      </c>
      <c r="AB3481">
        <v>156</v>
      </c>
      <c r="AC3481" t="s">
        <v>63</v>
      </c>
      <c r="AD3481">
        <v>0</v>
      </c>
      <c r="AE3481">
        <v>0</v>
      </c>
      <c r="AF3481">
        <v>18</v>
      </c>
      <c r="AG3481">
        <v>60.838299999999997</v>
      </c>
      <c r="AH3481">
        <v>0</v>
      </c>
      <c r="AI3481">
        <v>1</v>
      </c>
      <c r="AJ3481">
        <v>1</v>
      </c>
    </row>
    <row r="3482" spans="1:36" x14ac:dyDescent="0.35">
      <c r="A3482" t="s">
        <v>2746</v>
      </c>
      <c r="B3482" t="str">
        <f t="shared" si="54"/>
        <v>2020</v>
      </c>
      <c r="D3482" s="1">
        <v>44127</v>
      </c>
      <c r="E3482">
        <v>1150</v>
      </c>
      <c r="F3482" t="s">
        <v>50</v>
      </c>
      <c r="G3482">
        <v>1</v>
      </c>
      <c r="H3482">
        <v>4</v>
      </c>
      <c r="I3482" t="s">
        <v>104</v>
      </c>
      <c r="J3482" t="s">
        <v>59</v>
      </c>
      <c r="K3482" t="s">
        <v>38</v>
      </c>
      <c r="L3482">
        <v>1910000</v>
      </c>
      <c r="M3482" t="s">
        <v>44</v>
      </c>
      <c r="N3482">
        <v>0.66500000000000004</v>
      </c>
      <c r="O3482" s="6">
        <v>1270.1500000000001</v>
      </c>
      <c r="P3482">
        <v>164.78321500000001</v>
      </c>
      <c r="Q3482">
        <v>2.5395240000000001</v>
      </c>
      <c r="R3482">
        <v>0</v>
      </c>
      <c r="S3482">
        <v>84082.022500000006</v>
      </c>
      <c r="T3482">
        <v>0</v>
      </c>
      <c r="U3482">
        <v>0</v>
      </c>
      <c r="V3482">
        <v>15134.76</v>
      </c>
      <c r="W3482">
        <v>15134.76</v>
      </c>
      <c r="Z3482">
        <v>156</v>
      </c>
      <c r="AA3482" t="s">
        <v>63</v>
      </c>
      <c r="AB3482">
        <v>156</v>
      </c>
      <c r="AC3482" t="s">
        <v>63</v>
      </c>
      <c r="AD3482">
        <v>0</v>
      </c>
      <c r="AE3482">
        <v>0</v>
      </c>
      <c r="AF3482">
        <v>18</v>
      </c>
      <c r="AG3482">
        <v>58.492899999999999</v>
      </c>
      <c r="AI3482">
        <v>0</v>
      </c>
      <c r="AJ3482">
        <v>1</v>
      </c>
    </row>
    <row r="3483" spans="1:36" x14ac:dyDescent="0.35">
      <c r="A3483" t="s">
        <v>571</v>
      </c>
      <c r="B3483" t="str">
        <f t="shared" si="54"/>
        <v>2020</v>
      </c>
      <c r="D3483" s="1">
        <v>44076</v>
      </c>
      <c r="E3483">
        <v>1150</v>
      </c>
      <c r="F3483" t="s">
        <v>50</v>
      </c>
      <c r="G3483">
        <v>1</v>
      </c>
      <c r="H3483">
        <v>1</v>
      </c>
      <c r="I3483" t="s">
        <v>104</v>
      </c>
      <c r="J3483" t="s">
        <v>59</v>
      </c>
      <c r="L3483">
        <v>2236000</v>
      </c>
      <c r="M3483" t="s">
        <v>44</v>
      </c>
      <c r="N3483">
        <v>0.66500000000000004</v>
      </c>
      <c r="O3483" s="6">
        <v>1486.94</v>
      </c>
      <c r="P3483">
        <v>192.90848399999999</v>
      </c>
      <c r="Q3483">
        <v>2.9733350000000001</v>
      </c>
      <c r="R3483">
        <v>0</v>
      </c>
      <c r="S3483">
        <v>98383.356599999999</v>
      </c>
      <c r="T3483">
        <v>0</v>
      </c>
      <c r="U3483">
        <v>0</v>
      </c>
      <c r="V3483">
        <v>17709</v>
      </c>
      <c r="W3483">
        <v>17709</v>
      </c>
      <c r="Z3483">
        <v>156</v>
      </c>
      <c r="AA3483" t="s">
        <v>63</v>
      </c>
      <c r="AB3483">
        <v>156</v>
      </c>
      <c r="AC3483" t="s">
        <v>63</v>
      </c>
      <c r="AD3483">
        <v>0</v>
      </c>
      <c r="AE3483">
        <v>0</v>
      </c>
      <c r="AF3483">
        <v>18</v>
      </c>
      <c r="AG3483">
        <v>58.463299999999997</v>
      </c>
      <c r="AH3483">
        <v>0</v>
      </c>
      <c r="AI3483">
        <v>0</v>
      </c>
      <c r="AJ3483">
        <v>1</v>
      </c>
    </row>
    <row r="3484" spans="1:36" x14ac:dyDescent="0.35">
      <c r="A3484" t="s">
        <v>1745</v>
      </c>
      <c r="B3484" t="str">
        <f t="shared" si="54"/>
        <v>2019</v>
      </c>
      <c r="D3484" s="1">
        <v>43763</v>
      </c>
      <c r="E3484">
        <v>1150</v>
      </c>
      <c r="F3484" t="s">
        <v>50</v>
      </c>
      <c r="G3484">
        <v>1</v>
      </c>
      <c r="H3484">
        <v>2</v>
      </c>
      <c r="I3484" t="s">
        <v>214</v>
      </c>
      <c r="J3484" t="s">
        <v>2758</v>
      </c>
      <c r="K3484" t="s">
        <v>38</v>
      </c>
      <c r="L3484">
        <v>38108000</v>
      </c>
      <c r="M3484" t="s">
        <v>44</v>
      </c>
      <c r="N3484">
        <v>0.77</v>
      </c>
      <c r="O3484" s="6">
        <v>29343.16</v>
      </c>
      <c r="P3484">
        <v>1763.732491</v>
      </c>
      <c r="Q3484">
        <v>587.99582899999996</v>
      </c>
      <c r="R3484">
        <v>0</v>
      </c>
      <c r="S3484">
        <v>1675379.7482</v>
      </c>
      <c r="T3484">
        <v>0</v>
      </c>
      <c r="U3484">
        <v>0</v>
      </c>
      <c r="V3484">
        <v>150784.18</v>
      </c>
      <c r="W3484">
        <v>150784.18</v>
      </c>
      <c r="Z3484">
        <v>156</v>
      </c>
      <c r="AA3484" t="s">
        <v>63</v>
      </c>
      <c r="AB3484">
        <v>156</v>
      </c>
      <c r="AC3484" t="s">
        <v>63</v>
      </c>
      <c r="AG3484">
        <v>52.8596</v>
      </c>
      <c r="AH3484">
        <v>0</v>
      </c>
      <c r="AI3484">
        <v>0</v>
      </c>
      <c r="AJ3484">
        <v>1</v>
      </c>
    </row>
    <row r="3485" spans="1:36" x14ac:dyDescent="0.35">
      <c r="A3485" t="s">
        <v>2336</v>
      </c>
      <c r="B3485" t="str">
        <f t="shared" si="54"/>
        <v>2020</v>
      </c>
      <c r="D3485" s="1">
        <v>44152</v>
      </c>
      <c r="E3485">
        <v>1150</v>
      </c>
      <c r="F3485" t="s">
        <v>50</v>
      </c>
      <c r="G3485">
        <v>1</v>
      </c>
      <c r="H3485">
        <v>8</v>
      </c>
      <c r="I3485" t="s">
        <v>104</v>
      </c>
      <c r="J3485" t="s">
        <v>59</v>
      </c>
      <c r="K3485" t="s">
        <v>38</v>
      </c>
      <c r="L3485">
        <v>1990000</v>
      </c>
      <c r="M3485" t="s">
        <v>44</v>
      </c>
      <c r="N3485">
        <v>0.67</v>
      </c>
      <c r="O3485" s="6">
        <v>1333.3</v>
      </c>
      <c r="P3485">
        <v>172.97721300000001</v>
      </c>
      <c r="Q3485">
        <v>2.6665299999999998</v>
      </c>
      <c r="R3485">
        <v>0</v>
      </c>
      <c r="S3485">
        <v>88207.447799999994</v>
      </c>
      <c r="T3485">
        <v>0</v>
      </c>
      <c r="U3485">
        <v>0</v>
      </c>
      <c r="V3485">
        <v>15877.3</v>
      </c>
      <c r="W3485">
        <v>15877.3</v>
      </c>
      <c r="Z3485">
        <v>156</v>
      </c>
      <c r="AA3485" t="s">
        <v>63</v>
      </c>
      <c r="AB3485">
        <v>156</v>
      </c>
      <c r="AC3485" t="s">
        <v>63</v>
      </c>
      <c r="AD3485">
        <v>0</v>
      </c>
      <c r="AE3485">
        <v>0</v>
      </c>
      <c r="AF3485">
        <v>18</v>
      </c>
      <c r="AG3485">
        <v>58.456400000000002</v>
      </c>
      <c r="AI3485">
        <v>0</v>
      </c>
      <c r="AJ3485">
        <v>1</v>
      </c>
    </row>
    <row r="3486" spans="1:36" x14ac:dyDescent="0.35">
      <c r="A3486" t="s">
        <v>644</v>
      </c>
      <c r="B3486" t="str">
        <f t="shared" si="54"/>
        <v>2024</v>
      </c>
      <c r="C3486" s="2">
        <v>45517.59</v>
      </c>
      <c r="D3486" s="1">
        <v>45517</v>
      </c>
      <c r="E3486">
        <v>1030</v>
      </c>
      <c r="F3486" t="s">
        <v>42</v>
      </c>
      <c r="G3486">
        <v>1</v>
      </c>
      <c r="H3486">
        <v>1</v>
      </c>
      <c r="I3486" t="s">
        <v>66</v>
      </c>
      <c r="J3486" t="s">
        <v>2759</v>
      </c>
      <c r="K3486" t="s">
        <v>38</v>
      </c>
      <c r="L3486">
        <v>271843650</v>
      </c>
      <c r="M3486" t="s">
        <v>44</v>
      </c>
      <c r="N3486">
        <v>0.63580000000000003</v>
      </c>
      <c r="O3486" s="6">
        <v>172838.19266999999</v>
      </c>
      <c r="P3486">
        <v>10874.119126</v>
      </c>
      <c r="Q3486">
        <v>3456.756543</v>
      </c>
      <c r="R3486">
        <v>0</v>
      </c>
      <c r="S3486">
        <v>11190668.121400001</v>
      </c>
      <c r="T3486">
        <v>0</v>
      </c>
      <c r="U3486">
        <v>0</v>
      </c>
      <c r="V3486">
        <v>2014320.78</v>
      </c>
      <c r="W3486">
        <v>2014320.78</v>
      </c>
      <c r="X3486" t="s">
        <v>1083</v>
      </c>
      <c r="Z3486">
        <v>643</v>
      </c>
      <c r="AA3486" t="s">
        <v>163</v>
      </c>
      <c r="AB3486">
        <v>156</v>
      </c>
      <c r="AC3486" t="s">
        <v>63</v>
      </c>
      <c r="AD3486">
        <v>0</v>
      </c>
      <c r="AE3486">
        <v>0</v>
      </c>
      <c r="AF3486">
        <v>18</v>
      </c>
      <c r="AG3486">
        <v>59.789099999999998</v>
      </c>
      <c r="AH3486">
        <v>0</v>
      </c>
      <c r="AI3486">
        <v>0</v>
      </c>
      <c r="AJ3486">
        <v>1</v>
      </c>
    </row>
    <row r="3487" spans="1:36" x14ac:dyDescent="0.35">
      <c r="A3487" t="s">
        <v>2336</v>
      </c>
      <c r="B3487" t="str">
        <f t="shared" si="54"/>
        <v>2020</v>
      </c>
      <c r="D3487" s="1">
        <v>44152</v>
      </c>
      <c r="E3487">
        <v>1150</v>
      </c>
      <c r="F3487" t="s">
        <v>50</v>
      </c>
      <c r="G3487">
        <v>1</v>
      </c>
      <c r="H3487">
        <v>7</v>
      </c>
      <c r="I3487" t="s">
        <v>104</v>
      </c>
      <c r="J3487" t="s">
        <v>59</v>
      </c>
      <c r="K3487" t="s">
        <v>38</v>
      </c>
      <c r="L3487">
        <v>2306000</v>
      </c>
      <c r="M3487" t="s">
        <v>44</v>
      </c>
      <c r="N3487">
        <v>0.7</v>
      </c>
      <c r="O3487" s="6">
        <v>1614.2</v>
      </c>
      <c r="P3487">
        <v>209.40966800000001</v>
      </c>
      <c r="Q3487">
        <v>3.2272319999999999</v>
      </c>
      <c r="R3487">
        <v>0</v>
      </c>
      <c r="S3487">
        <v>106790.42660000001</v>
      </c>
      <c r="T3487">
        <v>0</v>
      </c>
      <c r="U3487">
        <v>0</v>
      </c>
      <c r="V3487">
        <v>19222.2</v>
      </c>
      <c r="W3487">
        <v>19222.2</v>
      </c>
      <c r="Z3487">
        <v>156</v>
      </c>
      <c r="AA3487" t="s">
        <v>63</v>
      </c>
      <c r="AB3487">
        <v>156</v>
      </c>
      <c r="AC3487" t="s">
        <v>63</v>
      </c>
      <c r="AD3487">
        <v>0</v>
      </c>
      <c r="AE3487">
        <v>0</v>
      </c>
      <c r="AF3487">
        <v>18</v>
      </c>
      <c r="AG3487">
        <v>58.456400000000002</v>
      </c>
      <c r="AI3487">
        <v>0</v>
      </c>
      <c r="AJ3487">
        <v>1</v>
      </c>
    </row>
    <row r="3488" spans="1:36" x14ac:dyDescent="0.35">
      <c r="A3488" t="s">
        <v>2455</v>
      </c>
      <c r="B3488" t="str">
        <f t="shared" si="54"/>
        <v>2023</v>
      </c>
      <c r="C3488" t="s">
        <v>2729</v>
      </c>
      <c r="D3488" s="1">
        <v>45002</v>
      </c>
      <c r="E3488">
        <v>1030</v>
      </c>
      <c r="F3488" t="s">
        <v>42</v>
      </c>
      <c r="G3488">
        <v>1</v>
      </c>
      <c r="H3488">
        <v>1</v>
      </c>
      <c r="I3488" t="s">
        <v>218</v>
      </c>
      <c r="J3488" t="s">
        <v>129</v>
      </c>
      <c r="K3488" t="s">
        <v>38</v>
      </c>
      <c r="L3488">
        <v>40814000</v>
      </c>
      <c r="M3488" t="s">
        <v>44</v>
      </c>
      <c r="N3488">
        <v>0.60209999999999997</v>
      </c>
      <c r="O3488" s="6">
        <v>24574.109400000001</v>
      </c>
      <c r="P3488">
        <v>2233.3787499999999</v>
      </c>
      <c r="Q3488">
        <v>81.213615000000004</v>
      </c>
      <c r="R3488">
        <v>2395.8120530000001</v>
      </c>
      <c r="S3488">
        <v>1610100.0841999999</v>
      </c>
      <c r="T3488">
        <v>0</v>
      </c>
      <c r="U3488">
        <v>0</v>
      </c>
      <c r="V3488">
        <v>289818.02</v>
      </c>
      <c r="W3488">
        <v>289818.02</v>
      </c>
      <c r="Z3488">
        <v>156</v>
      </c>
      <c r="AA3488" t="s">
        <v>63</v>
      </c>
      <c r="AB3488">
        <v>156</v>
      </c>
      <c r="AC3488" t="s">
        <v>63</v>
      </c>
      <c r="AD3488">
        <v>0</v>
      </c>
      <c r="AE3488">
        <v>0</v>
      </c>
      <c r="AF3488">
        <v>18</v>
      </c>
      <c r="AG3488">
        <v>54.981200000000001</v>
      </c>
      <c r="AH3488">
        <v>0</v>
      </c>
      <c r="AI3488">
        <v>0</v>
      </c>
      <c r="AJ3488">
        <v>1</v>
      </c>
    </row>
    <row r="3489" spans="1:36" x14ac:dyDescent="0.35">
      <c r="A3489" t="s">
        <v>2336</v>
      </c>
      <c r="B3489" t="str">
        <f t="shared" si="54"/>
        <v>2020</v>
      </c>
      <c r="D3489" s="1">
        <v>44152</v>
      </c>
      <c r="E3489">
        <v>1150</v>
      </c>
      <c r="F3489" t="s">
        <v>50</v>
      </c>
      <c r="G3489">
        <v>1</v>
      </c>
      <c r="H3489">
        <v>3</v>
      </c>
      <c r="I3489" t="s">
        <v>104</v>
      </c>
      <c r="J3489" t="s">
        <v>59</v>
      </c>
      <c r="K3489" t="s">
        <v>38</v>
      </c>
      <c r="L3489">
        <v>1910000</v>
      </c>
      <c r="M3489" t="s">
        <v>44</v>
      </c>
      <c r="N3489">
        <v>0.67</v>
      </c>
      <c r="O3489" s="6">
        <v>1279.7</v>
      </c>
      <c r="P3489">
        <v>166.023279</v>
      </c>
      <c r="Q3489">
        <v>2.5593309999999998</v>
      </c>
      <c r="R3489">
        <v>0</v>
      </c>
      <c r="S3489">
        <v>84661.419699999999</v>
      </c>
      <c r="T3489">
        <v>0</v>
      </c>
      <c r="U3489">
        <v>0</v>
      </c>
      <c r="V3489">
        <v>15239.06</v>
      </c>
      <c r="W3489">
        <v>15239.06</v>
      </c>
      <c r="Z3489">
        <v>156</v>
      </c>
      <c r="AA3489" t="s">
        <v>63</v>
      </c>
      <c r="AB3489">
        <v>156</v>
      </c>
      <c r="AC3489" t="s">
        <v>63</v>
      </c>
      <c r="AD3489">
        <v>0</v>
      </c>
      <c r="AE3489">
        <v>0</v>
      </c>
      <c r="AF3489">
        <v>18</v>
      </c>
      <c r="AG3489">
        <v>58.456400000000002</v>
      </c>
      <c r="AI3489">
        <v>0</v>
      </c>
      <c r="AJ3489">
        <v>1</v>
      </c>
    </row>
    <row r="3490" spans="1:36" x14ac:dyDescent="0.35">
      <c r="A3490" t="s">
        <v>2336</v>
      </c>
      <c r="B3490" t="str">
        <f t="shared" si="54"/>
        <v>2020</v>
      </c>
      <c r="D3490" s="1">
        <v>44152</v>
      </c>
      <c r="E3490">
        <v>1150</v>
      </c>
      <c r="F3490" t="s">
        <v>50</v>
      </c>
      <c r="G3490">
        <v>1</v>
      </c>
      <c r="H3490">
        <v>1</v>
      </c>
      <c r="I3490" t="s">
        <v>104</v>
      </c>
      <c r="J3490" t="s">
        <v>59</v>
      </c>
      <c r="K3490" t="s">
        <v>38</v>
      </c>
      <c r="L3490">
        <v>2452000</v>
      </c>
      <c r="M3490" t="s">
        <v>44</v>
      </c>
      <c r="N3490">
        <v>0.67</v>
      </c>
      <c r="O3490" s="6">
        <v>1642.84</v>
      </c>
      <c r="P3490">
        <v>182.88613900000001</v>
      </c>
      <c r="Q3490">
        <v>2.910444</v>
      </c>
      <c r="R3490">
        <v>0</v>
      </c>
      <c r="S3490">
        <v>106895.5681</v>
      </c>
      <c r="T3490">
        <v>0</v>
      </c>
      <c r="U3490">
        <v>0</v>
      </c>
      <c r="V3490">
        <v>19241.2</v>
      </c>
      <c r="W3490">
        <v>19241.2</v>
      </c>
      <c r="Z3490">
        <v>156</v>
      </c>
      <c r="AA3490" t="s">
        <v>63</v>
      </c>
      <c r="AB3490">
        <v>156</v>
      </c>
      <c r="AC3490" t="s">
        <v>63</v>
      </c>
      <c r="AD3490">
        <v>0</v>
      </c>
      <c r="AE3490">
        <v>0</v>
      </c>
      <c r="AF3490">
        <v>18</v>
      </c>
      <c r="AG3490">
        <v>58.456400000000002</v>
      </c>
      <c r="AI3490">
        <v>0</v>
      </c>
      <c r="AJ3490">
        <v>1</v>
      </c>
    </row>
    <row r="3491" spans="1:36" x14ac:dyDescent="0.35">
      <c r="A3491" t="s">
        <v>2496</v>
      </c>
      <c r="B3491" t="str">
        <f t="shared" si="54"/>
        <v>2023</v>
      </c>
      <c r="C3491" s="1">
        <v>44967</v>
      </c>
      <c r="D3491" s="1">
        <v>44999</v>
      </c>
      <c r="E3491">
        <v>1030</v>
      </c>
      <c r="F3491" t="s">
        <v>42</v>
      </c>
      <c r="G3491">
        <v>1</v>
      </c>
      <c r="H3491">
        <v>1</v>
      </c>
      <c r="I3491" t="s">
        <v>66</v>
      </c>
      <c r="J3491" t="s">
        <v>2747</v>
      </c>
      <c r="K3491" t="s">
        <v>38</v>
      </c>
      <c r="L3491">
        <v>98120</v>
      </c>
      <c r="M3491" t="s">
        <v>130</v>
      </c>
      <c r="N3491">
        <v>803.31020000000001</v>
      </c>
      <c r="O3491" s="6">
        <v>78820.796824000005</v>
      </c>
      <c r="P3491">
        <v>3600</v>
      </c>
      <c r="Q3491">
        <v>78.819999999999993</v>
      </c>
      <c r="R3491">
        <v>0</v>
      </c>
      <c r="S3491">
        <v>4536794.176</v>
      </c>
      <c r="T3491">
        <v>0</v>
      </c>
      <c r="U3491">
        <v>0</v>
      </c>
      <c r="V3491">
        <v>816622.95</v>
      </c>
      <c r="W3491">
        <v>816622.95</v>
      </c>
      <c r="X3491" t="s">
        <v>1083</v>
      </c>
      <c r="Z3491">
        <v>156</v>
      </c>
      <c r="AA3491" t="s">
        <v>63</v>
      </c>
      <c r="AB3491">
        <v>156</v>
      </c>
      <c r="AC3491" t="s">
        <v>63</v>
      </c>
      <c r="AD3491">
        <v>0</v>
      </c>
      <c r="AE3491">
        <v>0</v>
      </c>
      <c r="AF3491">
        <v>18</v>
      </c>
      <c r="AG3491">
        <v>54.991700000000002</v>
      </c>
      <c r="AH3491">
        <v>0</v>
      </c>
      <c r="AI3491">
        <v>0</v>
      </c>
      <c r="AJ3491">
        <v>1</v>
      </c>
    </row>
    <row r="3492" spans="1:36" x14ac:dyDescent="0.35">
      <c r="A3492" t="s">
        <v>2760</v>
      </c>
      <c r="B3492" t="str">
        <f t="shared" si="54"/>
        <v>2022</v>
      </c>
      <c r="C3492" s="1">
        <v>44741</v>
      </c>
      <c r="D3492" s="1">
        <v>44742</v>
      </c>
      <c r="E3492">
        <v>1030</v>
      </c>
      <c r="F3492" t="s">
        <v>42</v>
      </c>
      <c r="G3492">
        <v>1</v>
      </c>
      <c r="H3492">
        <v>1</v>
      </c>
      <c r="I3492" t="s">
        <v>527</v>
      </c>
      <c r="J3492" t="s">
        <v>1297</v>
      </c>
      <c r="K3492" t="s">
        <v>38</v>
      </c>
      <c r="L3492">
        <v>101663700</v>
      </c>
      <c r="M3492" t="s">
        <v>44</v>
      </c>
      <c r="N3492">
        <v>1.1399999999999999</v>
      </c>
      <c r="O3492" s="6">
        <v>115896.618</v>
      </c>
      <c r="P3492">
        <v>14235</v>
      </c>
      <c r="Q3492">
        <v>115.89660000000001</v>
      </c>
      <c r="R3492">
        <v>0</v>
      </c>
      <c r="S3492">
        <v>7158460.5285</v>
      </c>
      <c r="T3492">
        <v>572676.84</v>
      </c>
      <c r="U3492">
        <v>0</v>
      </c>
      <c r="V3492">
        <v>1391603.82</v>
      </c>
      <c r="W3492">
        <v>1964280.66</v>
      </c>
      <c r="X3492" t="s">
        <v>1083</v>
      </c>
      <c r="Z3492">
        <v>156</v>
      </c>
      <c r="AA3492" t="s">
        <v>63</v>
      </c>
      <c r="AB3492">
        <v>156</v>
      </c>
      <c r="AC3492" t="s">
        <v>63</v>
      </c>
      <c r="AD3492">
        <v>8</v>
      </c>
      <c r="AE3492">
        <v>0</v>
      </c>
      <c r="AF3492">
        <v>18</v>
      </c>
      <c r="AG3492">
        <v>54.9604</v>
      </c>
      <c r="AH3492">
        <v>0</v>
      </c>
      <c r="AI3492">
        <v>0</v>
      </c>
      <c r="AJ3492">
        <v>1</v>
      </c>
    </row>
    <row r="3493" spans="1:36" x14ac:dyDescent="0.35">
      <c r="A3493" t="s">
        <v>508</v>
      </c>
      <c r="B3493" t="str">
        <f t="shared" si="54"/>
        <v>2020</v>
      </c>
      <c r="D3493" s="1">
        <v>44020</v>
      </c>
      <c r="E3493">
        <v>1150</v>
      </c>
      <c r="F3493" t="s">
        <v>50</v>
      </c>
      <c r="G3493">
        <v>1</v>
      </c>
      <c r="H3493">
        <v>1</v>
      </c>
      <c r="I3493" t="s">
        <v>66</v>
      </c>
      <c r="J3493" t="s">
        <v>67</v>
      </c>
      <c r="L3493">
        <v>180752000</v>
      </c>
      <c r="M3493" t="s">
        <v>44</v>
      </c>
      <c r="N3493">
        <v>0.52</v>
      </c>
      <c r="O3493" s="6">
        <v>93991.039999999994</v>
      </c>
      <c r="P3493">
        <v>7230.08</v>
      </c>
      <c r="Q3493">
        <v>1879.82</v>
      </c>
      <c r="R3493">
        <v>0</v>
      </c>
      <c r="S3493">
        <v>6008484.858</v>
      </c>
      <c r="T3493">
        <v>0</v>
      </c>
      <c r="U3493">
        <v>0</v>
      </c>
      <c r="V3493">
        <v>1081525.56</v>
      </c>
      <c r="W3493">
        <v>1081525.56</v>
      </c>
      <c r="Z3493">
        <v>156</v>
      </c>
      <c r="AA3493" t="s">
        <v>63</v>
      </c>
      <c r="AB3493">
        <v>156</v>
      </c>
      <c r="AC3493" t="s">
        <v>63</v>
      </c>
      <c r="AD3493">
        <v>0</v>
      </c>
      <c r="AE3493">
        <v>0</v>
      </c>
      <c r="AF3493">
        <v>18</v>
      </c>
      <c r="AG3493">
        <v>58.2776</v>
      </c>
      <c r="AH3493">
        <v>0</v>
      </c>
      <c r="AI3493">
        <v>0</v>
      </c>
      <c r="AJ3493">
        <v>1</v>
      </c>
    </row>
    <row r="3494" spans="1:36" x14ac:dyDescent="0.35">
      <c r="A3494" t="s">
        <v>2336</v>
      </c>
      <c r="B3494" t="str">
        <f t="shared" si="54"/>
        <v>2020</v>
      </c>
      <c r="D3494" s="1">
        <v>44152</v>
      </c>
      <c r="E3494">
        <v>1150</v>
      </c>
      <c r="F3494" t="s">
        <v>50</v>
      </c>
      <c r="G3494">
        <v>1</v>
      </c>
      <c r="H3494">
        <v>7</v>
      </c>
      <c r="I3494" t="s">
        <v>104</v>
      </c>
      <c r="J3494" t="s">
        <v>59</v>
      </c>
      <c r="K3494" t="s">
        <v>38</v>
      </c>
      <c r="L3494">
        <v>2440000</v>
      </c>
      <c r="M3494" t="s">
        <v>44</v>
      </c>
      <c r="N3494">
        <v>0.7</v>
      </c>
      <c r="O3494" s="6">
        <v>1708</v>
      </c>
      <c r="P3494">
        <v>221.58829299999999</v>
      </c>
      <c r="Q3494">
        <v>3.4164119999999998</v>
      </c>
      <c r="R3494">
        <v>0</v>
      </c>
      <c r="S3494">
        <v>112996.5909</v>
      </c>
      <c r="T3494">
        <v>0</v>
      </c>
      <c r="U3494">
        <v>0</v>
      </c>
      <c r="V3494">
        <v>20339.39</v>
      </c>
      <c r="W3494">
        <v>20339.39</v>
      </c>
      <c r="Z3494">
        <v>156</v>
      </c>
      <c r="AA3494" t="s">
        <v>63</v>
      </c>
      <c r="AB3494">
        <v>156</v>
      </c>
      <c r="AC3494" t="s">
        <v>63</v>
      </c>
      <c r="AD3494">
        <v>0</v>
      </c>
      <c r="AE3494">
        <v>0</v>
      </c>
      <c r="AF3494">
        <v>18</v>
      </c>
      <c r="AG3494">
        <v>58.456400000000002</v>
      </c>
      <c r="AI3494">
        <v>0</v>
      </c>
      <c r="AJ3494">
        <v>1</v>
      </c>
    </row>
    <row r="3495" spans="1:36" x14ac:dyDescent="0.35">
      <c r="A3495" t="s">
        <v>539</v>
      </c>
      <c r="B3495" t="str">
        <f t="shared" si="54"/>
        <v>2020</v>
      </c>
      <c r="D3495" s="1">
        <v>44035</v>
      </c>
      <c r="E3495">
        <v>1150</v>
      </c>
      <c r="F3495" t="s">
        <v>50</v>
      </c>
      <c r="G3495">
        <v>1</v>
      </c>
      <c r="H3495">
        <v>5</v>
      </c>
      <c r="I3495" t="s">
        <v>104</v>
      </c>
      <c r="J3495" t="s">
        <v>59</v>
      </c>
      <c r="L3495">
        <v>2242000</v>
      </c>
      <c r="M3495" t="s">
        <v>44</v>
      </c>
      <c r="N3495">
        <v>0.66500000000000004</v>
      </c>
      <c r="O3495" s="6">
        <v>1490.93</v>
      </c>
      <c r="P3495">
        <v>193.42747499999999</v>
      </c>
      <c r="Q3495">
        <v>2.9812500000000002</v>
      </c>
      <c r="R3495">
        <v>0</v>
      </c>
      <c r="S3495">
        <v>98507.854600000006</v>
      </c>
      <c r="T3495">
        <v>0</v>
      </c>
      <c r="U3495">
        <v>0</v>
      </c>
      <c r="V3495">
        <v>17731.41</v>
      </c>
      <c r="W3495">
        <v>17731.41</v>
      </c>
      <c r="Z3495">
        <v>156</v>
      </c>
      <c r="AA3495" t="s">
        <v>63</v>
      </c>
      <c r="AB3495">
        <v>156</v>
      </c>
      <c r="AC3495" t="s">
        <v>63</v>
      </c>
      <c r="AD3495">
        <v>0</v>
      </c>
      <c r="AE3495">
        <v>0</v>
      </c>
      <c r="AF3495">
        <v>18</v>
      </c>
      <c r="AG3495">
        <v>58.380600000000001</v>
      </c>
      <c r="AH3495">
        <v>0</v>
      </c>
      <c r="AI3495">
        <v>0</v>
      </c>
      <c r="AJ3495">
        <v>1</v>
      </c>
    </row>
    <row r="3496" spans="1:36" x14ac:dyDescent="0.35">
      <c r="A3496" t="s">
        <v>2746</v>
      </c>
      <c r="B3496" t="str">
        <f t="shared" si="54"/>
        <v>2020</v>
      </c>
      <c r="D3496" s="1">
        <v>44127</v>
      </c>
      <c r="E3496">
        <v>1150</v>
      </c>
      <c r="F3496" t="s">
        <v>50</v>
      </c>
      <c r="G3496">
        <v>1</v>
      </c>
      <c r="H3496">
        <v>7</v>
      </c>
      <c r="I3496" t="s">
        <v>104</v>
      </c>
      <c r="J3496" t="s">
        <v>59</v>
      </c>
      <c r="K3496" t="s">
        <v>38</v>
      </c>
      <c r="L3496">
        <v>1702000</v>
      </c>
      <c r="M3496" t="s">
        <v>44</v>
      </c>
      <c r="N3496">
        <v>0.66500000000000004</v>
      </c>
      <c r="O3496" s="6">
        <v>1131.83</v>
      </c>
      <c r="P3496">
        <v>146.83743000000001</v>
      </c>
      <c r="Q3496">
        <v>2.262956</v>
      </c>
      <c r="R3496">
        <v>0</v>
      </c>
      <c r="S3496">
        <v>74925.446299999996</v>
      </c>
      <c r="T3496">
        <v>0</v>
      </c>
      <c r="U3496">
        <v>0</v>
      </c>
      <c r="V3496">
        <v>13486.58</v>
      </c>
      <c r="W3496">
        <v>13486.58</v>
      </c>
      <c r="Z3496">
        <v>156</v>
      </c>
      <c r="AA3496" t="s">
        <v>63</v>
      </c>
      <c r="AB3496">
        <v>156</v>
      </c>
      <c r="AC3496" t="s">
        <v>63</v>
      </c>
      <c r="AD3496">
        <v>0</v>
      </c>
      <c r="AE3496">
        <v>0</v>
      </c>
      <c r="AF3496">
        <v>18</v>
      </c>
      <c r="AG3496">
        <v>58.492899999999999</v>
      </c>
      <c r="AI3496">
        <v>0</v>
      </c>
      <c r="AJ3496">
        <v>1</v>
      </c>
    </row>
    <row r="3497" spans="1:36" x14ac:dyDescent="0.35">
      <c r="A3497" t="s">
        <v>2455</v>
      </c>
      <c r="B3497" t="str">
        <f t="shared" si="54"/>
        <v>2023</v>
      </c>
      <c r="C3497" s="1">
        <v>45001</v>
      </c>
      <c r="D3497" s="1">
        <v>45002</v>
      </c>
      <c r="E3497">
        <v>1030</v>
      </c>
      <c r="F3497" t="s">
        <v>42</v>
      </c>
      <c r="G3497">
        <v>1</v>
      </c>
      <c r="H3497">
        <v>1</v>
      </c>
      <c r="I3497" t="s">
        <v>226</v>
      </c>
      <c r="J3497" t="s">
        <v>2761</v>
      </c>
      <c r="K3497" t="s">
        <v>38</v>
      </c>
      <c r="L3497">
        <v>22185000</v>
      </c>
      <c r="M3497" t="s">
        <v>44</v>
      </c>
      <c r="N3497">
        <v>1.1826000000000001</v>
      </c>
      <c r="O3497" s="6">
        <v>26235.981</v>
      </c>
      <c r="P3497">
        <v>1189.882983</v>
      </c>
      <c r="Q3497">
        <v>26.394553999999999</v>
      </c>
      <c r="R3497">
        <v>0</v>
      </c>
      <c r="S3497">
        <v>1509358.9084999999</v>
      </c>
      <c r="T3497">
        <v>120748.71</v>
      </c>
      <c r="U3497">
        <v>0</v>
      </c>
      <c r="V3497">
        <v>293419.37</v>
      </c>
      <c r="W3497">
        <v>414168.08</v>
      </c>
      <c r="X3497" t="s">
        <v>1083</v>
      </c>
      <c r="Z3497">
        <v>156</v>
      </c>
      <c r="AA3497" t="s">
        <v>63</v>
      </c>
      <c r="AB3497">
        <v>156</v>
      </c>
      <c r="AC3497" t="s">
        <v>63</v>
      </c>
      <c r="AD3497">
        <v>8</v>
      </c>
      <c r="AE3497">
        <v>0</v>
      </c>
      <c r="AF3497">
        <v>18</v>
      </c>
      <c r="AG3497">
        <v>54.981200000000001</v>
      </c>
      <c r="AH3497">
        <v>0</v>
      </c>
      <c r="AI3497">
        <v>0</v>
      </c>
      <c r="AJ3497">
        <v>1</v>
      </c>
    </row>
    <row r="3498" spans="1:36" x14ac:dyDescent="0.35">
      <c r="A3498" t="s">
        <v>2336</v>
      </c>
      <c r="B3498" t="str">
        <f t="shared" si="54"/>
        <v>2020</v>
      </c>
      <c r="D3498" s="1">
        <v>44152</v>
      </c>
      <c r="E3498">
        <v>1150</v>
      </c>
      <c r="F3498" t="s">
        <v>50</v>
      </c>
      <c r="G3498">
        <v>1</v>
      </c>
      <c r="H3498">
        <v>3</v>
      </c>
      <c r="I3498" t="s">
        <v>104</v>
      </c>
      <c r="J3498" t="s">
        <v>59</v>
      </c>
      <c r="K3498" t="s">
        <v>38</v>
      </c>
      <c r="L3498">
        <v>2284000</v>
      </c>
      <c r="M3498" t="s">
        <v>44</v>
      </c>
      <c r="N3498">
        <v>0.7</v>
      </c>
      <c r="O3498" s="6">
        <v>1598.8</v>
      </c>
      <c r="P3498">
        <v>207.41154499999999</v>
      </c>
      <c r="Q3498">
        <v>3.1964380000000001</v>
      </c>
      <c r="R3498">
        <v>0</v>
      </c>
      <c r="S3498">
        <v>105771.61079999999</v>
      </c>
      <c r="T3498">
        <v>0</v>
      </c>
      <c r="U3498">
        <v>0</v>
      </c>
      <c r="V3498">
        <v>19038.89</v>
      </c>
      <c r="W3498">
        <v>19038.89</v>
      </c>
      <c r="Z3498">
        <v>156</v>
      </c>
      <c r="AA3498" t="s">
        <v>63</v>
      </c>
      <c r="AB3498">
        <v>156</v>
      </c>
      <c r="AC3498" t="s">
        <v>63</v>
      </c>
      <c r="AD3498">
        <v>0</v>
      </c>
      <c r="AE3498">
        <v>0</v>
      </c>
      <c r="AF3498">
        <v>18</v>
      </c>
      <c r="AG3498">
        <v>58.456400000000002</v>
      </c>
      <c r="AI3498">
        <v>0</v>
      </c>
      <c r="AJ3498">
        <v>1</v>
      </c>
    </row>
    <row r="3499" spans="1:36" x14ac:dyDescent="0.35">
      <c r="A3499" t="s">
        <v>2336</v>
      </c>
      <c r="B3499" t="str">
        <f t="shared" si="54"/>
        <v>2020</v>
      </c>
      <c r="D3499" s="1">
        <v>44152</v>
      </c>
      <c r="E3499">
        <v>1150</v>
      </c>
      <c r="F3499" t="s">
        <v>50</v>
      </c>
      <c r="G3499">
        <v>1</v>
      </c>
      <c r="H3499">
        <v>5</v>
      </c>
      <c r="I3499" t="s">
        <v>104</v>
      </c>
      <c r="J3499" t="s">
        <v>59</v>
      </c>
      <c r="K3499" t="s">
        <v>38</v>
      </c>
      <c r="L3499">
        <v>2308000</v>
      </c>
      <c r="M3499" t="s">
        <v>44</v>
      </c>
      <c r="N3499">
        <v>0.67</v>
      </c>
      <c r="O3499" s="6">
        <v>1546.36</v>
      </c>
      <c r="P3499">
        <v>172.14582899999999</v>
      </c>
      <c r="Q3499">
        <v>2.7395230000000002</v>
      </c>
      <c r="R3499">
        <v>0</v>
      </c>
      <c r="S3499">
        <v>100617.8512</v>
      </c>
      <c r="T3499">
        <v>0</v>
      </c>
      <c r="U3499">
        <v>0</v>
      </c>
      <c r="V3499">
        <v>18111.21</v>
      </c>
      <c r="W3499">
        <v>18111.21</v>
      </c>
      <c r="Z3499">
        <v>156</v>
      </c>
      <c r="AA3499" t="s">
        <v>63</v>
      </c>
      <c r="AB3499">
        <v>156</v>
      </c>
      <c r="AC3499" t="s">
        <v>63</v>
      </c>
      <c r="AD3499">
        <v>0</v>
      </c>
      <c r="AE3499">
        <v>0</v>
      </c>
      <c r="AF3499">
        <v>18</v>
      </c>
      <c r="AG3499">
        <v>58.456400000000002</v>
      </c>
      <c r="AI3499">
        <v>0</v>
      </c>
      <c r="AJ3499">
        <v>1</v>
      </c>
    </row>
    <row r="3500" spans="1:36" x14ac:dyDescent="0.35">
      <c r="A3500" t="s">
        <v>2336</v>
      </c>
      <c r="B3500" t="str">
        <f t="shared" si="54"/>
        <v>2020</v>
      </c>
      <c r="D3500" s="1">
        <v>44152</v>
      </c>
      <c r="E3500">
        <v>1150</v>
      </c>
      <c r="F3500" t="s">
        <v>50</v>
      </c>
      <c r="G3500">
        <v>1</v>
      </c>
      <c r="H3500">
        <v>6</v>
      </c>
      <c r="I3500" t="s">
        <v>104</v>
      </c>
      <c r="J3500" t="s">
        <v>59</v>
      </c>
      <c r="K3500" t="s">
        <v>38</v>
      </c>
      <c r="L3500">
        <v>2288000</v>
      </c>
      <c r="M3500" t="s">
        <v>44</v>
      </c>
      <c r="N3500">
        <v>0.7</v>
      </c>
      <c r="O3500" s="6">
        <v>1601.6</v>
      </c>
      <c r="P3500">
        <v>207.774688</v>
      </c>
      <c r="Q3500">
        <v>3.202035</v>
      </c>
      <c r="R3500">
        <v>0</v>
      </c>
      <c r="S3500">
        <v>105956.85</v>
      </c>
      <c r="T3500">
        <v>0</v>
      </c>
      <c r="U3500">
        <v>0</v>
      </c>
      <c r="V3500">
        <v>19072.23</v>
      </c>
      <c r="W3500">
        <v>19072.23</v>
      </c>
      <c r="Z3500">
        <v>156</v>
      </c>
      <c r="AA3500" t="s">
        <v>63</v>
      </c>
      <c r="AB3500">
        <v>156</v>
      </c>
      <c r="AC3500" t="s">
        <v>63</v>
      </c>
      <c r="AD3500">
        <v>0</v>
      </c>
      <c r="AE3500">
        <v>0</v>
      </c>
      <c r="AF3500">
        <v>18</v>
      </c>
      <c r="AG3500">
        <v>58.456400000000002</v>
      </c>
      <c r="AI3500">
        <v>0</v>
      </c>
      <c r="AJ3500">
        <v>1</v>
      </c>
    </row>
    <row r="3501" spans="1:36" x14ac:dyDescent="0.35">
      <c r="A3501" t="s">
        <v>2100</v>
      </c>
      <c r="B3501" t="str">
        <f t="shared" si="54"/>
        <v>2022</v>
      </c>
      <c r="D3501" s="1">
        <v>44614</v>
      </c>
      <c r="E3501">
        <v>1030</v>
      </c>
      <c r="F3501" t="s">
        <v>42</v>
      </c>
      <c r="G3501">
        <v>1</v>
      </c>
      <c r="H3501">
        <v>1</v>
      </c>
      <c r="I3501" t="s">
        <v>48</v>
      </c>
      <c r="J3501" t="s">
        <v>747</v>
      </c>
      <c r="K3501" t="s">
        <v>38</v>
      </c>
      <c r="L3501">
        <v>154704200</v>
      </c>
      <c r="M3501" t="s">
        <v>44</v>
      </c>
      <c r="N3501">
        <v>0.56999999999999995</v>
      </c>
      <c r="O3501" s="6">
        <v>88181.394</v>
      </c>
      <c r="P3501">
        <v>5414</v>
      </c>
      <c r="Q3501">
        <v>1763.6278</v>
      </c>
      <c r="R3501">
        <v>0</v>
      </c>
      <c r="S3501">
        <v>5374986.5471999999</v>
      </c>
      <c r="T3501">
        <v>0</v>
      </c>
      <c r="U3501">
        <v>0</v>
      </c>
      <c r="V3501">
        <v>967497.76</v>
      </c>
      <c r="W3501">
        <v>967497.76</v>
      </c>
      <c r="Z3501">
        <v>156</v>
      </c>
      <c r="AA3501" t="s">
        <v>63</v>
      </c>
      <c r="AB3501">
        <v>156</v>
      </c>
      <c r="AC3501" t="s">
        <v>63</v>
      </c>
      <c r="AD3501">
        <v>0</v>
      </c>
      <c r="AE3501">
        <v>0</v>
      </c>
      <c r="AF3501">
        <v>18</v>
      </c>
      <c r="AG3501">
        <v>56.3658</v>
      </c>
      <c r="AH3501">
        <v>0</v>
      </c>
      <c r="AI3501">
        <v>0</v>
      </c>
      <c r="AJ3501">
        <v>1</v>
      </c>
    </row>
    <row r="3502" spans="1:36" x14ac:dyDescent="0.35">
      <c r="A3502" t="s">
        <v>1544</v>
      </c>
      <c r="B3502" t="str">
        <f t="shared" si="54"/>
        <v>2024</v>
      </c>
      <c r="C3502" t="s">
        <v>2729</v>
      </c>
      <c r="D3502" s="1">
        <v>45419</v>
      </c>
      <c r="E3502">
        <v>1000</v>
      </c>
      <c r="F3502" t="s">
        <v>1923</v>
      </c>
      <c r="G3502">
        <v>1</v>
      </c>
      <c r="H3502">
        <v>1</v>
      </c>
      <c r="I3502" t="s">
        <v>58</v>
      </c>
      <c r="J3502" t="s">
        <v>2762</v>
      </c>
      <c r="K3502" t="s">
        <v>38</v>
      </c>
      <c r="L3502">
        <v>16000</v>
      </c>
      <c r="M3502" t="s">
        <v>44</v>
      </c>
      <c r="N3502">
        <v>900</v>
      </c>
      <c r="O3502" s="6">
        <v>14400</v>
      </c>
      <c r="P3502">
        <v>25</v>
      </c>
      <c r="Q3502">
        <v>25</v>
      </c>
      <c r="R3502">
        <v>0</v>
      </c>
      <c r="S3502">
        <v>840816.6</v>
      </c>
      <c r="T3502">
        <v>0</v>
      </c>
      <c r="U3502">
        <v>0</v>
      </c>
      <c r="V3502">
        <v>958560</v>
      </c>
      <c r="W3502">
        <v>958560</v>
      </c>
      <c r="Z3502">
        <v>214</v>
      </c>
      <c r="AA3502" t="s">
        <v>698</v>
      </c>
      <c r="AB3502">
        <v>156</v>
      </c>
      <c r="AC3502" t="s">
        <v>63</v>
      </c>
      <c r="AD3502">
        <v>0</v>
      </c>
      <c r="AE3502">
        <v>0</v>
      </c>
      <c r="AF3502">
        <v>18</v>
      </c>
      <c r="AG3502">
        <v>58.188000000000002</v>
      </c>
      <c r="AH3502">
        <v>0</v>
      </c>
      <c r="AI3502">
        <v>0</v>
      </c>
      <c r="AJ3502">
        <v>1</v>
      </c>
    </row>
    <row r="3503" spans="1:36" x14ac:dyDescent="0.35">
      <c r="A3503" t="s">
        <v>1215</v>
      </c>
      <c r="B3503" t="str">
        <f t="shared" si="54"/>
        <v>2024</v>
      </c>
      <c r="C3503" s="1">
        <v>45456</v>
      </c>
      <c r="D3503" s="1">
        <v>45456</v>
      </c>
      <c r="E3503">
        <v>1030</v>
      </c>
      <c r="F3503" t="s">
        <v>42</v>
      </c>
      <c r="G3503">
        <v>1</v>
      </c>
      <c r="H3503">
        <v>1</v>
      </c>
      <c r="I3503" t="s">
        <v>48</v>
      </c>
      <c r="J3503" t="s">
        <v>2474</v>
      </c>
      <c r="K3503" t="s">
        <v>38</v>
      </c>
      <c r="L3503">
        <v>37120</v>
      </c>
      <c r="M3503" t="s">
        <v>130</v>
      </c>
      <c r="N3503">
        <v>766.27980000000002</v>
      </c>
      <c r="O3503" s="6">
        <v>28444.306175999998</v>
      </c>
      <c r="P3503">
        <v>1466.496703</v>
      </c>
      <c r="Q3503">
        <v>568.87609699999996</v>
      </c>
      <c r="R3503">
        <v>0</v>
      </c>
      <c r="S3503">
        <v>1814339.6683</v>
      </c>
      <c r="T3503">
        <v>0</v>
      </c>
      <c r="U3503">
        <v>0</v>
      </c>
      <c r="V3503">
        <v>326581.14</v>
      </c>
      <c r="W3503">
        <v>326581.14</v>
      </c>
      <c r="X3503" t="s">
        <v>1083</v>
      </c>
      <c r="Z3503">
        <v>643</v>
      </c>
      <c r="AA3503" t="s">
        <v>163</v>
      </c>
      <c r="AB3503">
        <v>156</v>
      </c>
      <c r="AC3503" t="s">
        <v>63</v>
      </c>
      <c r="AD3503">
        <v>0</v>
      </c>
      <c r="AE3503">
        <v>0</v>
      </c>
      <c r="AF3503">
        <v>18</v>
      </c>
      <c r="AG3503">
        <v>59.526200000000003</v>
      </c>
      <c r="AH3503">
        <v>0</v>
      </c>
      <c r="AI3503">
        <v>0</v>
      </c>
      <c r="AJ3503">
        <v>1</v>
      </c>
    </row>
    <row r="3504" spans="1:36" x14ac:dyDescent="0.35">
      <c r="A3504" t="s">
        <v>994</v>
      </c>
      <c r="B3504" t="str">
        <f t="shared" si="54"/>
        <v>2024</v>
      </c>
      <c r="C3504" s="1">
        <v>45366</v>
      </c>
      <c r="D3504" s="1">
        <v>45370</v>
      </c>
      <c r="E3504">
        <v>1030</v>
      </c>
      <c r="F3504" t="s">
        <v>42</v>
      </c>
      <c r="G3504">
        <v>1</v>
      </c>
      <c r="H3504">
        <v>2</v>
      </c>
      <c r="I3504" t="s">
        <v>527</v>
      </c>
      <c r="J3504" t="s">
        <v>2763</v>
      </c>
      <c r="K3504" t="s">
        <v>38</v>
      </c>
      <c r="L3504">
        <v>47750000</v>
      </c>
      <c r="M3504" t="s">
        <v>44</v>
      </c>
      <c r="N3504">
        <v>0.70220000000000005</v>
      </c>
      <c r="O3504" s="6">
        <v>33530.050000000003</v>
      </c>
      <c r="P3504">
        <v>2282.9243040000001</v>
      </c>
      <c r="Q3504">
        <v>92.208346000000006</v>
      </c>
      <c r="R3504">
        <v>0</v>
      </c>
      <c r="S3504">
        <v>2126730.4082999998</v>
      </c>
      <c r="T3504">
        <v>170138.43</v>
      </c>
      <c r="U3504">
        <v>0</v>
      </c>
      <c r="V3504">
        <v>413435.51</v>
      </c>
      <c r="W3504">
        <v>583573.93999999994</v>
      </c>
      <c r="X3504" t="s">
        <v>1083</v>
      </c>
      <c r="Z3504">
        <v>156</v>
      </c>
      <c r="AA3504" t="s">
        <v>63</v>
      </c>
      <c r="AB3504">
        <v>156</v>
      </c>
      <c r="AC3504" t="s">
        <v>63</v>
      </c>
      <c r="AD3504">
        <v>8</v>
      </c>
      <c r="AE3504">
        <v>0</v>
      </c>
      <c r="AF3504">
        <v>18</v>
      </c>
      <c r="AG3504">
        <v>59.2318</v>
      </c>
      <c r="AH3504">
        <v>0</v>
      </c>
      <c r="AI3504">
        <v>0</v>
      </c>
      <c r="AJ3504">
        <v>1</v>
      </c>
    </row>
    <row r="3505" spans="1:36" x14ac:dyDescent="0.35">
      <c r="A3505" t="s">
        <v>1038</v>
      </c>
      <c r="B3505" t="str">
        <f t="shared" si="54"/>
        <v>2020</v>
      </c>
      <c r="D3505" s="1">
        <v>43853</v>
      </c>
      <c r="E3505">
        <v>1150</v>
      </c>
      <c r="F3505" t="s">
        <v>50</v>
      </c>
      <c r="G3505">
        <v>1</v>
      </c>
      <c r="H3505">
        <v>2</v>
      </c>
      <c r="I3505" t="s">
        <v>48</v>
      </c>
      <c r="J3505" t="s">
        <v>59</v>
      </c>
      <c r="L3505">
        <v>44936000</v>
      </c>
      <c r="M3505" t="s">
        <v>44</v>
      </c>
      <c r="N3505">
        <v>0.68730000000000002</v>
      </c>
      <c r="O3505" s="6">
        <v>30884.5128</v>
      </c>
      <c r="P3505">
        <v>1918.1957609999999</v>
      </c>
      <c r="Q3505">
        <v>617.6825</v>
      </c>
      <c r="R3505">
        <v>0</v>
      </c>
      <c r="S3505">
        <v>1777927.8737000001</v>
      </c>
      <c r="T3505">
        <v>0</v>
      </c>
      <c r="U3505">
        <v>0</v>
      </c>
      <c r="V3505">
        <v>160013.51</v>
      </c>
      <c r="W3505">
        <v>160013.51</v>
      </c>
      <c r="Z3505">
        <v>156</v>
      </c>
      <c r="AA3505" t="s">
        <v>63</v>
      </c>
      <c r="AB3505">
        <v>156</v>
      </c>
      <c r="AC3505" t="s">
        <v>63</v>
      </c>
      <c r="AD3505">
        <v>0</v>
      </c>
      <c r="AE3505">
        <v>0</v>
      </c>
      <c r="AF3505">
        <v>18</v>
      </c>
      <c r="AG3505">
        <v>53.198900000000002</v>
      </c>
      <c r="AH3505">
        <v>0</v>
      </c>
      <c r="AI3505">
        <v>0</v>
      </c>
      <c r="AJ3505">
        <v>1</v>
      </c>
    </row>
    <row r="3506" spans="1:36" x14ac:dyDescent="0.35">
      <c r="A3506" t="s">
        <v>1927</v>
      </c>
      <c r="B3506" t="str">
        <f t="shared" si="54"/>
        <v>2023</v>
      </c>
      <c r="C3506" t="s">
        <v>2729</v>
      </c>
      <c r="D3506" s="1">
        <v>45006</v>
      </c>
      <c r="E3506">
        <v>1030</v>
      </c>
      <c r="F3506" t="s">
        <v>42</v>
      </c>
      <c r="G3506">
        <v>1</v>
      </c>
      <c r="H3506">
        <v>6</v>
      </c>
      <c r="I3506" t="s">
        <v>214</v>
      </c>
      <c r="J3506" t="s">
        <v>1159</v>
      </c>
      <c r="K3506" t="s">
        <v>38</v>
      </c>
      <c r="L3506">
        <v>47116000</v>
      </c>
      <c r="M3506" t="s">
        <v>44</v>
      </c>
      <c r="N3506">
        <v>0.80500000000000005</v>
      </c>
      <c r="O3506" s="6">
        <v>37928.379999999997</v>
      </c>
      <c r="P3506">
        <v>2833.7706229999999</v>
      </c>
      <c r="Q3506">
        <v>13.998752</v>
      </c>
      <c r="R3506">
        <v>1643.810986</v>
      </c>
      <c r="S3506">
        <v>2331413.0339000002</v>
      </c>
      <c r="T3506">
        <v>0</v>
      </c>
      <c r="U3506">
        <v>0</v>
      </c>
      <c r="V3506">
        <v>419654.35</v>
      </c>
      <c r="W3506">
        <v>419654.35</v>
      </c>
      <c r="Z3506">
        <v>156</v>
      </c>
      <c r="AA3506" t="s">
        <v>63</v>
      </c>
      <c r="AB3506">
        <v>156</v>
      </c>
      <c r="AC3506" t="s">
        <v>63</v>
      </c>
      <c r="AD3506">
        <v>0</v>
      </c>
      <c r="AE3506">
        <v>0</v>
      </c>
      <c r="AF3506">
        <v>18</v>
      </c>
      <c r="AG3506">
        <v>54.960299999999997</v>
      </c>
      <c r="AH3506">
        <v>0</v>
      </c>
      <c r="AI3506">
        <v>0</v>
      </c>
      <c r="AJ3506">
        <v>1</v>
      </c>
    </row>
    <row r="3507" spans="1:36" x14ac:dyDescent="0.35">
      <c r="A3507" t="s">
        <v>1355</v>
      </c>
      <c r="B3507" t="str">
        <f t="shared" si="54"/>
        <v>2019</v>
      </c>
      <c r="D3507" s="1">
        <v>43826</v>
      </c>
      <c r="E3507">
        <v>1150</v>
      </c>
      <c r="F3507" t="s">
        <v>50</v>
      </c>
      <c r="G3507">
        <v>11</v>
      </c>
      <c r="H3507">
        <v>10</v>
      </c>
      <c r="I3507" t="s">
        <v>247</v>
      </c>
      <c r="J3507" t="s">
        <v>434</v>
      </c>
      <c r="K3507" t="s">
        <v>38</v>
      </c>
      <c r="L3507">
        <v>364000</v>
      </c>
      <c r="M3507" t="s">
        <v>44</v>
      </c>
      <c r="N3507">
        <v>3.1593</v>
      </c>
      <c r="O3507" s="6">
        <v>1149.9852000000001</v>
      </c>
      <c r="P3507">
        <v>208.200019</v>
      </c>
      <c r="Q3507">
        <v>22.999396999999998</v>
      </c>
      <c r="R3507">
        <v>0</v>
      </c>
      <c r="S3507">
        <v>73102.237800000003</v>
      </c>
      <c r="T3507">
        <v>14620.45</v>
      </c>
      <c r="U3507">
        <v>0</v>
      </c>
      <c r="V3507">
        <v>15790.08</v>
      </c>
      <c r="W3507">
        <v>30410.53</v>
      </c>
      <c r="Z3507">
        <v>840</v>
      </c>
      <c r="AA3507" t="s">
        <v>180</v>
      </c>
      <c r="AB3507">
        <v>156</v>
      </c>
      <c r="AC3507" t="s">
        <v>63</v>
      </c>
      <c r="AG3507">
        <v>52.927100000000003</v>
      </c>
      <c r="AH3507">
        <v>0</v>
      </c>
      <c r="AI3507">
        <v>1</v>
      </c>
      <c r="AJ3507">
        <v>1</v>
      </c>
    </row>
    <row r="3508" spans="1:36" x14ac:dyDescent="0.35">
      <c r="A3508" t="s">
        <v>2336</v>
      </c>
      <c r="B3508" t="str">
        <f t="shared" si="54"/>
        <v>2020</v>
      </c>
      <c r="D3508" s="1">
        <v>44152</v>
      </c>
      <c r="E3508">
        <v>1150</v>
      </c>
      <c r="F3508" t="s">
        <v>50</v>
      </c>
      <c r="G3508">
        <v>1</v>
      </c>
      <c r="H3508">
        <v>2</v>
      </c>
      <c r="I3508" t="s">
        <v>104</v>
      </c>
      <c r="J3508" t="s">
        <v>59</v>
      </c>
      <c r="K3508" t="s">
        <v>38</v>
      </c>
      <c r="L3508">
        <v>1924000</v>
      </c>
      <c r="M3508" t="s">
        <v>44</v>
      </c>
      <c r="N3508">
        <v>0.67</v>
      </c>
      <c r="O3508" s="6">
        <v>1289.08</v>
      </c>
      <c r="P3508">
        <v>167.239282</v>
      </c>
      <c r="Q3508">
        <v>2.578077</v>
      </c>
      <c r="R3508">
        <v>0</v>
      </c>
      <c r="S3508">
        <v>85281.974600000001</v>
      </c>
      <c r="T3508">
        <v>0</v>
      </c>
      <c r="U3508">
        <v>0</v>
      </c>
      <c r="V3508">
        <v>15350.76</v>
      </c>
      <c r="W3508">
        <v>15350.76</v>
      </c>
      <c r="Z3508">
        <v>156</v>
      </c>
      <c r="AA3508" t="s">
        <v>63</v>
      </c>
      <c r="AB3508">
        <v>156</v>
      </c>
      <c r="AC3508" t="s">
        <v>63</v>
      </c>
      <c r="AD3508">
        <v>0</v>
      </c>
      <c r="AE3508">
        <v>0</v>
      </c>
      <c r="AF3508">
        <v>18</v>
      </c>
      <c r="AG3508">
        <v>58.456400000000002</v>
      </c>
      <c r="AI3508">
        <v>0</v>
      </c>
      <c r="AJ3508">
        <v>1</v>
      </c>
    </row>
    <row r="3509" spans="1:36" x14ac:dyDescent="0.35">
      <c r="A3509" t="s">
        <v>2159</v>
      </c>
      <c r="B3509" t="str">
        <f t="shared" si="54"/>
        <v>2020</v>
      </c>
      <c r="D3509" s="1">
        <v>43973</v>
      </c>
      <c r="E3509">
        <v>1150</v>
      </c>
      <c r="F3509" t="s">
        <v>50</v>
      </c>
      <c r="G3509">
        <v>1</v>
      </c>
      <c r="H3509">
        <v>1</v>
      </c>
      <c r="I3509" t="s">
        <v>375</v>
      </c>
      <c r="J3509" t="s">
        <v>1381</v>
      </c>
      <c r="L3509">
        <v>120701000</v>
      </c>
      <c r="M3509" t="s">
        <v>44</v>
      </c>
      <c r="N3509">
        <v>0.56999999999999995</v>
      </c>
      <c r="O3509" s="6">
        <v>68799.570000000007</v>
      </c>
      <c r="P3509">
        <v>5069.4399999999996</v>
      </c>
      <c r="Q3509">
        <v>1375.9914000000001</v>
      </c>
      <c r="R3509">
        <v>0</v>
      </c>
      <c r="S3509">
        <v>4176520.0057999999</v>
      </c>
      <c r="T3509">
        <v>0</v>
      </c>
      <c r="U3509">
        <v>0</v>
      </c>
      <c r="V3509">
        <v>751774.77</v>
      </c>
      <c r="W3509">
        <v>751774.77</v>
      </c>
      <c r="Z3509">
        <v>156</v>
      </c>
      <c r="AA3509" t="s">
        <v>63</v>
      </c>
      <c r="AB3509">
        <v>156</v>
      </c>
      <c r="AC3509" t="s">
        <v>63</v>
      </c>
      <c r="AD3509">
        <v>0</v>
      </c>
      <c r="AE3509">
        <v>0</v>
      </c>
      <c r="AF3509">
        <v>18</v>
      </c>
      <c r="AG3509">
        <v>55.505699999999997</v>
      </c>
      <c r="AH3509">
        <v>0</v>
      </c>
      <c r="AI3509">
        <v>0</v>
      </c>
      <c r="AJ3509">
        <v>1</v>
      </c>
    </row>
    <row r="3510" spans="1:36" x14ac:dyDescent="0.35">
      <c r="A3510" t="s">
        <v>1831</v>
      </c>
      <c r="B3510" t="str">
        <f t="shared" si="54"/>
        <v>2024</v>
      </c>
      <c r="C3510" s="1">
        <v>45632</v>
      </c>
      <c r="D3510" s="1">
        <v>45632</v>
      </c>
      <c r="E3510">
        <v>1030</v>
      </c>
      <c r="F3510" t="s">
        <v>42</v>
      </c>
      <c r="G3510">
        <v>1</v>
      </c>
      <c r="H3510">
        <v>1</v>
      </c>
      <c r="I3510" t="s">
        <v>375</v>
      </c>
      <c r="J3510" t="s">
        <v>2764</v>
      </c>
      <c r="K3510" t="s">
        <v>38</v>
      </c>
      <c r="L3510">
        <v>102700000</v>
      </c>
      <c r="M3510" t="s">
        <v>44</v>
      </c>
      <c r="N3510">
        <v>0.63260000000000005</v>
      </c>
      <c r="O3510" s="6">
        <v>64968.02</v>
      </c>
      <c r="P3510">
        <v>4967.7205169999997</v>
      </c>
      <c r="Q3510">
        <v>115.591712</v>
      </c>
      <c r="R3510">
        <v>0</v>
      </c>
      <c r="S3510">
        <v>4250132.6634999998</v>
      </c>
      <c r="T3510">
        <v>0</v>
      </c>
      <c r="U3510">
        <v>0</v>
      </c>
      <c r="V3510">
        <v>765023.88</v>
      </c>
      <c r="W3510">
        <v>765023.88</v>
      </c>
      <c r="X3510" t="s">
        <v>1083</v>
      </c>
      <c r="Z3510">
        <v>156</v>
      </c>
      <c r="AA3510" t="s">
        <v>63</v>
      </c>
      <c r="AB3510">
        <v>156</v>
      </c>
      <c r="AC3510" t="s">
        <v>63</v>
      </c>
      <c r="AD3510">
        <v>0</v>
      </c>
      <c r="AE3510">
        <v>0</v>
      </c>
      <c r="AF3510">
        <v>18</v>
      </c>
      <c r="AG3510">
        <v>60.671599999999998</v>
      </c>
      <c r="AH3510">
        <v>0</v>
      </c>
      <c r="AI3510">
        <v>1</v>
      </c>
      <c r="AJ3510">
        <v>1</v>
      </c>
    </row>
    <row r="3511" spans="1:36" x14ac:dyDescent="0.35">
      <c r="A3511" t="s">
        <v>374</v>
      </c>
      <c r="B3511" t="str">
        <f t="shared" si="54"/>
        <v>2019</v>
      </c>
      <c r="D3511" s="1">
        <v>43748</v>
      </c>
      <c r="E3511">
        <v>1150</v>
      </c>
      <c r="F3511" t="s">
        <v>50</v>
      </c>
      <c r="G3511">
        <v>1</v>
      </c>
      <c r="H3511">
        <v>1</v>
      </c>
      <c r="I3511" t="s">
        <v>66</v>
      </c>
      <c r="J3511" t="s">
        <v>67</v>
      </c>
      <c r="K3511" t="s">
        <v>38</v>
      </c>
      <c r="L3511">
        <v>11297130</v>
      </c>
      <c r="M3511" t="s">
        <v>44</v>
      </c>
      <c r="N3511">
        <v>0.56000000000000005</v>
      </c>
      <c r="O3511" s="6">
        <v>6326.3927999999996</v>
      </c>
      <c r="P3511">
        <v>451.88</v>
      </c>
      <c r="Q3511">
        <v>126.52</v>
      </c>
      <c r="R3511">
        <v>0</v>
      </c>
      <c r="S3511">
        <v>364554.5649</v>
      </c>
      <c r="T3511">
        <v>0</v>
      </c>
      <c r="U3511">
        <v>0</v>
      </c>
      <c r="V3511">
        <v>65619.8</v>
      </c>
      <c r="W3511">
        <v>65619.8</v>
      </c>
      <c r="Z3511">
        <v>156</v>
      </c>
      <c r="AA3511" t="s">
        <v>63</v>
      </c>
      <c r="AB3511">
        <v>156</v>
      </c>
      <c r="AC3511" t="s">
        <v>63</v>
      </c>
      <c r="AG3511">
        <v>52.7973</v>
      </c>
      <c r="AH3511">
        <v>0</v>
      </c>
      <c r="AI3511">
        <v>0</v>
      </c>
      <c r="AJ3511">
        <v>1</v>
      </c>
    </row>
    <row r="3512" spans="1:36" x14ac:dyDescent="0.35">
      <c r="A3512" t="s">
        <v>1573</v>
      </c>
      <c r="B3512" t="str">
        <f t="shared" si="54"/>
        <v>2019</v>
      </c>
      <c r="D3512" s="1">
        <v>43585</v>
      </c>
      <c r="E3512">
        <v>1150</v>
      </c>
      <c r="F3512" t="s">
        <v>50</v>
      </c>
      <c r="G3512">
        <v>1</v>
      </c>
      <c r="H3512">
        <v>1</v>
      </c>
      <c r="I3512" t="s">
        <v>66</v>
      </c>
      <c r="J3512" t="s">
        <v>2488</v>
      </c>
      <c r="K3512" t="s">
        <v>38</v>
      </c>
      <c r="L3512">
        <v>36150400</v>
      </c>
      <c r="M3512" t="s">
        <v>44</v>
      </c>
      <c r="N3512">
        <v>0.57499999999999996</v>
      </c>
      <c r="O3512" s="6">
        <v>20786.48</v>
      </c>
      <c r="P3512">
        <v>1446.02</v>
      </c>
      <c r="Q3512">
        <v>415.7296</v>
      </c>
      <c r="R3512">
        <v>0</v>
      </c>
      <c r="S3512">
        <v>1144976.3239</v>
      </c>
      <c r="T3512">
        <v>0</v>
      </c>
      <c r="U3512">
        <v>0</v>
      </c>
      <c r="V3512">
        <v>103047.7</v>
      </c>
      <c r="W3512">
        <v>103047.7</v>
      </c>
      <c r="Z3512">
        <v>156</v>
      </c>
      <c r="AA3512" t="s">
        <v>63</v>
      </c>
      <c r="AB3512">
        <v>156</v>
      </c>
      <c r="AC3512" t="s">
        <v>63</v>
      </c>
      <c r="AG3512">
        <v>50.554699999999997</v>
      </c>
      <c r="AH3512">
        <v>0</v>
      </c>
      <c r="AI3512">
        <v>0</v>
      </c>
      <c r="AJ3512">
        <v>1</v>
      </c>
    </row>
    <row r="3513" spans="1:36" x14ac:dyDescent="0.35">
      <c r="A3513" t="s">
        <v>2745</v>
      </c>
      <c r="B3513" t="str">
        <f t="shared" si="54"/>
        <v>2020</v>
      </c>
      <c r="D3513" s="1">
        <v>44118</v>
      </c>
      <c r="E3513">
        <v>1150</v>
      </c>
      <c r="F3513" t="s">
        <v>50</v>
      </c>
      <c r="G3513">
        <v>1</v>
      </c>
      <c r="H3513">
        <v>3</v>
      </c>
      <c r="I3513" t="s">
        <v>104</v>
      </c>
      <c r="J3513" t="s">
        <v>59</v>
      </c>
      <c r="K3513" t="s">
        <v>38</v>
      </c>
      <c r="L3513">
        <v>2296000</v>
      </c>
      <c r="M3513" t="s">
        <v>44</v>
      </c>
      <c r="N3513">
        <v>0.66500000000000004</v>
      </c>
      <c r="O3513" s="6">
        <v>1526.84</v>
      </c>
      <c r="P3513">
        <v>198.08503300000001</v>
      </c>
      <c r="Q3513">
        <v>3.0529459999999999</v>
      </c>
      <c r="R3513">
        <v>0</v>
      </c>
      <c r="S3513">
        <v>101077.9463</v>
      </c>
      <c r="T3513">
        <v>0</v>
      </c>
      <c r="U3513">
        <v>0</v>
      </c>
      <c r="V3513">
        <v>18194.03</v>
      </c>
      <c r="W3513">
        <v>18194.03</v>
      </c>
      <c r="Z3513">
        <v>156</v>
      </c>
      <c r="AA3513" t="s">
        <v>63</v>
      </c>
      <c r="AB3513">
        <v>156</v>
      </c>
      <c r="AC3513" t="s">
        <v>63</v>
      </c>
      <c r="AD3513">
        <v>0</v>
      </c>
      <c r="AE3513">
        <v>0</v>
      </c>
      <c r="AF3513">
        <v>18</v>
      </c>
      <c r="AG3513">
        <v>58.494900000000001</v>
      </c>
      <c r="AI3513">
        <v>0</v>
      </c>
      <c r="AJ3513">
        <v>1</v>
      </c>
    </row>
    <row r="3514" spans="1:36" x14ac:dyDescent="0.35">
      <c r="A3514" t="s">
        <v>1520</v>
      </c>
      <c r="B3514" t="str">
        <f t="shared" si="54"/>
        <v>2022</v>
      </c>
      <c r="D3514" s="1">
        <v>44916</v>
      </c>
      <c r="E3514">
        <v>1150</v>
      </c>
      <c r="F3514" t="s">
        <v>50</v>
      </c>
      <c r="G3514">
        <v>1</v>
      </c>
      <c r="H3514">
        <v>1</v>
      </c>
      <c r="I3514" t="s">
        <v>51</v>
      </c>
      <c r="J3514" t="s">
        <v>1091</v>
      </c>
      <c r="K3514" t="s">
        <v>38</v>
      </c>
      <c r="L3514">
        <v>261750</v>
      </c>
      <c r="M3514" t="s">
        <v>44</v>
      </c>
      <c r="N3514">
        <v>1.1365000000000001</v>
      </c>
      <c r="O3514" s="6">
        <v>297.47887500000002</v>
      </c>
      <c r="P3514">
        <v>75.939924000000005</v>
      </c>
      <c r="Q3514">
        <v>1.119999</v>
      </c>
      <c r="R3514">
        <v>0</v>
      </c>
      <c r="S3514">
        <v>20917.460299999999</v>
      </c>
      <c r="T3514">
        <v>4183.49</v>
      </c>
      <c r="U3514">
        <v>0</v>
      </c>
      <c r="V3514">
        <v>4518.17</v>
      </c>
      <c r="W3514">
        <v>8701.66</v>
      </c>
      <c r="X3514" t="s">
        <v>2737</v>
      </c>
      <c r="Z3514">
        <v>156</v>
      </c>
      <c r="AA3514" t="s">
        <v>63</v>
      </c>
      <c r="AB3514">
        <v>156</v>
      </c>
      <c r="AC3514" t="s">
        <v>63</v>
      </c>
      <c r="AD3514">
        <v>20</v>
      </c>
      <c r="AE3514">
        <v>0</v>
      </c>
      <c r="AF3514">
        <v>18</v>
      </c>
      <c r="AG3514">
        <v>55.848599999999998</v>
      </c>
      <c r="AH3514">
        <v>0</v>
      </c>
      <c r="AI3514">
        <v>1</v>
      </c>
      <c r="AJ3514">
        <v>1</v>
      </c>
    </row>
    <row r="3515" spans="1:36" x14ac:dyDescent="0.35">
      <c r="A3515" t="s">
        <v>841</v>
      </c>
      <c r="B3515" t="str">
        <f t="shared" si="54"/>
        <v>2020</v>
      </c>
      <c r="D3515" s="1">
        <v>44194</v>
      </c>
      <c r="E3515">
        <v>1030</v>
      </c>
      <c r="F3515" t="s">
        <v>42</v>
      </c>
      <c r="G3515">
        <v>11</v>
      </c>
      <c r="H3515">
        <v>1</v>
      </c>
      <c r="I3515" t="s">
        <v>974</v>
      </c>
      <c r="J3515" t="s">
        <v>1542</v>
      </c>
      <c r="K3515" t="s">
        <v>38</v>
      </c>
      <c r="L3515">
        <v>68236000</v>
      </c>
      <c r="M3515" t="s">
        <v>44</v>
      </c>
      <c r="N3515">
        <v>0.86860000000000004</v>
      </c>
      <c r="O3515" s="6">
        <v>59269.789599999996</v>
      </c>
      <c r="P3515">
        <v>2900</v>
      </c>
      <c r="Q3515">
        <v>628.02</v>
      </c>
      <c r="R3515">
        <v>0</v>
      </c>
      <c r="S3515">
        <v>3661699.3572999998</v>
      </c>
      <c r="T3515">
        <v>109850.98</v>
      </c>
      <c r="U3515">
        <v>0</v>
      </c>
      <c r="V3515">
        <v>678879.64</v>
      </c>
      <c r="W3515">
        <v>788730.62</v>
      </c>
      <c r="Z3515">
        <v>156</v>
      </c>
      <c r="AA3515" t="s">
        <v>63</v>
      </c>
      <c r="AB3515">
        <v>156</v>
      </c>
      <c r="AC3515" t="s">
        <v>63</v>
      </c>
      <c r="AD3515">
        <v>3</v>
      </c>
      <c r="AE3515">
        <v>0</v>
      </c>
      <c r="AF3515">
        <v>18</v>
      </c>
      <c r="AG3515">
        <v>58.309399999999997</v>
      </c>
      <c r="AI3515">
        <v>1</v>
      </c>
      <c r="AJ3515">
        <v>1</v>
      </c>
    </row>
    <row r="3516" spans="1:36" x14ac:dyDescent="0.35">
      <c r="A3516" t="s">
        <v>1692</v>
      </c>
      <c r="B3516" t="str">
        <f t="shared" si="54"/>
        <v>2019</v>
      </c>
      <c r="D3516" s="1">
        <v>43731</v>
      </c>
      <c r="E3516">
        <v>1150</v>
      </c>
      <c r="F3516" t="s">
        <v>50</v>
      </c>
      <c r="G3516">
        <v>1</v>
      </c>
      <c r="H3516">
        <v>1</v>
      </c>
      <c r="I3516" t="s">
        <v>66</v>
      </c>
      <c r="J3516" t="s">
        <v>2765</v>
      </c>
      <c r="K3516" t="s">
        <v>38</v>
      </c>
      <c r="L3516">
        <v>77298810</v>
      </c>
      <c r="M3516" t="s">
        <v>44</v>
      </c>
      <c r="N3516">
        <v>0.56999999999999995</v>
      </c>
      <c r="O3516" s="6">
        <v>44060.3217</v>
      </c>
      <c r="P3516">
        <v>3478.45</v>
      </c>
      <c r="Q3516">
        <v>881.2</v>
      </c>
      <c r="R3516">
        <v>0</v>
      </c>
      <c r="S3516">
        <v>2506175.2615</v>
      </c>
      <c r="T3516">
        <v>0</v>
      </c>
      <c r="U3516">
        <v>0</v>
      </c>
      <c r="V3516">
        <v>225555.67</v>
      </c>
      <c r="W3516">
        <v>225555.67</v>
      </c>
      <c r="Z3516">
        <v>156</v>
      </c>
      <c r="AA3516" t="s">
        <v>63</v>
      </c>
      <c r="AB3516">
        <v>156</v>
      </c>
      <c r="AC3516" t="s">
        <v>63</v>
      </c>
      <c r="AG3516">
        <v>51.759099999999997</v>
      </c>
      <c r="AH3516">
        <v>0</v>
      </c>
      <c r="AI3516">
        <v>0</v>
      </c>
      <c r="AJ3516">
        <v>1</v>
      </c>
    </row>
    <row r="3517" spans="1:36" x14ac:dyDescent="0.35">
      <c r="A3517" t="s">
        <v>2403</v>
      </c>
      <c r="B3517" t="str">
        <f t="shared" si="54"/>
        <v>2020</v>
      </c>
      <c r="D3517" s="1">
        <v>44111</v>
      </c>
      <c r="E3517">
        <v>1150</v>
      </c>
      <c r="F3517" t="s">
        <v>50</v>
      </c>
      <c r="G3517">
        <v>1</v>
      </c>
      <c r="H3517">
        <v>5</v>
      </c>
      <c r="I3517" t="s">
        <v>104</v>
      </c>
      <c r="J3517" t="s">
        <v>59</v>
      </c>
      <c r="K3517" t="s">
        <v>38</v>
      </c>
      <c r="L3517">
        <v>1670000</v>
      </c>
      <c r="M3517" t="s">
        <v>44</v>
      </c>
      <c r="N3517">
        <v>0.7</v>
      </c>
      <c r="O3517" s="6">
        <v>1169</v>
      </c>
      <c r="P3517">
        <v>151.66087099999999</v>
      </c>
      <c r="Q3517">
        <v>2.3371900000000001</v>
      </c>
      <c r="R3517">
        <v>0</v>
      </c>
      <c r="S3517">
        <v>77384.641199999998</v>
      </c>
      <c r="T3517">
        <v>0</v>
      </c>
      <c r="U3517">
        <v>0</v>
      </c>
      <c r="V3517">
        <v>13929.24</v>
      </c>
      <c r="W3517">
        <v>13929.24</v>
      </c>
      <c r="Z3517">
        <v>156</v>
      </c>
      <c r="AA3517" t="s">
        <v>63</v>
      </c>
      <c r="AB3517">
        <v>156</v>
      </c>
      <c r="AC3517" t="s">
        <v>63</v>
      </c>
      <c r="AD3517">
        <v>0</v>
      </c>
      <c r="AE3517">
        <v>0</v>
      </c>
      <c r="AF3517">
        <v>18</v>
      </c>
      <c r="AG3517">
        <v>58.491900000000001</v>
      </c>
      <c r="AI3517">
        <v>0</v>
      </c>
      <c r="AJ3517">
        <v>1</v>
      </c>
    </row>
    <row r="3518" spans="1:36" x14ac:dyDescent="0.35">
      <c r="A3518" t="s">
        <v>2745</v>
      </c>
      <c r="B3518" t="str">
        <f t="shared" si="54"/>
        <v>2020</v>
      </c>
      <c r="D3518" s="1">
        <v>44118</v>
      </c>
      <c r="E3518">
        <v>1150</v>
      </c>
      <c r="F3518" t="s">
        <v>50</v>
      </c>
      <c r="G3518">
        <v>1</v>
      </c>
      <c r="H3518">
        <v>5</v>
      </c>
      <c r="I3518" t="s">
        <v>104</v>
      </c>
      <c r="J3518" t="s">
        <v>59</v>
      </c>
      <c r="K3518" t="s">
        <v>38</v>
      </c>
      <c r="L3518">
        <v>1990000</v>
      </c>
      <c r="M3518" t="s">
        <v>44</v>
      </c>
      <c r="N3518">
        <v>0.7</v>
      </c>
      <c r="O3518" s="6">
        <v>1393</v>
      </c>
      <c r="P3518">
        <v>180.72145900000001</v>
      </c>
      <c r="Q3518">
        <v>2.7856540000000001</v>
      </c>
      <c r="R3518">
        <v>0</v>
      </c>
      <c r="S3518">
        <v>92217.598700000002</v>
      </c>
      <c r="T3518">
        <v>0</v>
      </c>
      <c r="U3518">
        <v>0</v>
      </c>
      <c r="V3518">
        <v>16599.169999999998</v>
      </c>
      <c r="W3518">
        <v>16599.169999999998</v>
      </c>
      <c r="Z3518">
        <v>156</v>
      </c>
      <c r="AA3518" t="s">
        <v>63</v>
      </c>
      <c r="AB3518">
        <v>156</v>
      </c>
      <c r="AC3518" t="s">
        <v>63</v>
      </c>
      <c r="AD3518">
        <v>0</v>
      </c>
      <c r="AE3518">
        <v>0</v>
      </c>
      <c r="AF3518">
        <v>18</v>
      </c>
      <c r="AG3518">
        <v>58.494900000000001</v>
      </c>
      <c r="AI3518">
        <v>0</v>
      </c>
      <c r="AJ3518">
        <v>1</v>
      </c>
    </row>
    <row r="3519" spans="1:36" x14ac:dyDescent="0.35">
      <c r="A3519" t="s">
        <v>2619</v>
      </c>
      <c r="B3519" t="str">
        <f t="shared" si="54"/>
        <v>2020</v>
      </c>
      <c r="D3519" s="1">
        <v>44036</v>
      </c>
      <c r="E3519">
        <v>1150</v>
      </c>
      <c r="F3519" t="s">
        <v>50</v>
      </c>
      <c r="G3519">
        <v>1</v>
      </c>
      <c r="H3519">
        <v>1</v>
      </c>
      <c r="I3519" t="s">
        <v>104</v>
      </c>
      <c r="J3519" t="s">
        <v>59</v>
      </c>
      <c r="L3519">
        <v>2400000</v>
      </c>
      <c r="M3519" t="s">
        <v>44</v>
      </c>
      <c r="N3519">
        <v>0.66500000000000004</v>
      </c>
      <c r="O3519" s="6">
        <v>1596</v>
      </c>
      <c r="P3519">
        <v>207.05662899999999</v>
      </c>
      <c r="Q3519">
        <v>3.1919719999999998</v>
      </c>
      <c r="R3519">
        <v>0</v>
      </c>
      <c r="S3519">
        <v>105469.2565</v>
      </c>
      <c r="T3519">
        <v>0</v>
      </c>
      <c r="U3519">
        <v>0</v>
      </c>
      <c r="V3519">
        <v>18984.47</v>
      </c>
      <c r="W3519">
        <v>18984.47</v>
      </c>
      <c r="Z3519">
        <v>156</v>
      </c>
      <c r="AA3519" t="s">
        <v>63</v>
      </c>
      <c r="AB3519">
        <v>156</v>
      </c>
      <c r="AC3519" t="s">
        <v>63</v>
      </c>
      <c r="AD3519">
        <v>0</v>
      </c>
      <c r="AE3519">
        <v>0</v>
      </c>
      <c r="AF3519">
        <v>18</v>
      </c>
      <c r="AG3519">
        <v>58.391300000000001</v>
      </c>
      <c r="AH3519">
        <v>0</v>
      </c>
      <c r="AI3519">
        <v>0</v>
      </c>
      <c r="AJ3519">
        <v>1</v>
      </c>
    </row>
    <row r="3520" spans="1:36" x14ac:dyDescent="0.35">
      <c r="A3520" t="s">
        <v>2145</v>
      </c>
      <c r="B3520" t="str">
        <f t="shared" si="54"/>
        <v>2023</v>
      </c>
      <c r="C3520" s="1">
        <v>44970</v>
      </c>
      <c r="D3520" s="1">
        <v>44970</v>
      </c>
      <c r="E3520">
        <v>1150</v>
      </c>
      <c r="F3520" t="s">
        <v>50</v>
      </c>
      <c r="G3520">
        <v>1</v>
      </c>
      <c r="H3520">
        <v>1</v>
      </c>
      <c r="I3520" t="s">
        <v>51</v>
      </c>
      <c r="J3520" t="s">
        <v>1646</v>
      </c>
      <c r="K3520" t="s">
        <v>38</v>
      </c>
      <c r="L3520">
        <v>10470000</v>
      </c>
      <c r="M3520" t="s">
        <v>44</v>
      </c>
      <c r="N3520">
        <v>1.1366000000000001</v>
      </c>
      <c r="O3520" s="6">
        <v>11900.201999999999</v>
      </c>
      <c r="P3520">
        <v>3037.5</v>
      </c>
      <c r="Q3520">
        <v>44.81</v>
      </c>
      <c r="R3520">
        <v>0</v>
      </c>
      <c r="S3520">
        <v>842875.05039999995</v>
      </c>
      <c r="T3520">
        <v>168575.01</v>
      </c>
      <c r="U3520">
        <v>0</v>
      </c>
      <c r="V3520">
        <v>182061.12</v>
      </c>
      <c r="W3520">
        <v>350636.13</v>
      </c>
      <c r="X3520" t="s">
        <v>2737</v>
      </c>
      <c r="Z3520">
        <v>156</v>
      </c>
      <c r="AA3520" t="s">
        <v>63</v>
      </c>
      <c r="AB3520">
        <v>156</v>
      </c>
      <c r="AC3520" t="s">
        <v>63</v>
      </c>
      <c r="AD3520">
        <v>20</v>
      </c>
      <c r="AE3520">
        <v>0</v>
      </c>
      <c r="AF3520">
        <v>18</v>
      </c>
      <c r="AG3520">
        <v>56.257300000000001</v>
      </c>
      <c r="AH3520">
        <v>0</v>
      </c>
      <c r="AI3520">
        <v>0</v>
      </c>
      <c r="AJ3520">
        <v>1</v>
      </c>
    </row>
    <row r="3521" spans="1:36" x14ac:dyDescent="0.35">
      <c r="A3521" t="s">
        <v>598</v>
      </c>
      <c r="B3521" t="str">
        <f t="shared" si="54"/>
        <v>2020</v>
      </c>
      <c r="D3521" s="1">
        <v>44103</v>
      </c>
      <c r="E3521">
        <v>1150</v>
      </c>
      <c r="F3521" t="s">
        <v>50</v>
      </c>
      <c r="G3521">
        <v>1</v>
      </c>
      <c r="H3521">
        <v>4</v>
      </c>
      <c r="I3521" t="s">
        <v>104</v>
      </c>
      <c r="J3521" t="s">
        <v>59</v>
      </c>
      <c r="L3521">
        <v>2312000</v>
      </c>
      <c r="M3521" t="s">
        <v>44</v>
      </c>
      <c r="N3521">
        <v>0.7</v>
      </c>
      <c r="O3521" s="6">
        <v>1618.4</v>
      </c>
      <c r="P3521">
        <v>209.96393499999999</v>
      </c>
      <c r="Q3521">
        <v>3.236329</v>
      </c>
      <c r="R3521">
        <v>0</v>
      </c>
      <c r="S3521">
        <v>107072.01489999999</v>
      </c>
      <c r="T3521">
        <v>0</v>
      </c>
      <c r="U3521">
        <v>0</v>
      </c>
      <c r="V3521">
        <v>19272.96</v>
      </c>
      <c r="W3521">
        <v>19272.96</v>
      </c>
      <c r="Z3521">
        <v>156</v>
      </c>
      <c r="AA3521" t="s">
        <v>63</v>
      </c>
      <c r="AB3521">
        <v>156</v>
      </c>
      <c r="AC3521" t="s">
        <v>63</v>
      </c>
      <c r="AD3521">
        <v>0</v>
      </c>
      <c r="AE3521">
        <v>0</v>
      </c>
      <c r="AF3521">
        <v>18</v>
      </c>
      <c r="AG3521">
        <v>58.458100000000002</v>
      </c>
      <c r="AH3521">
        <v>0</v>
      </c>
      <c r="AI3521">
        <v>0</v>
      </c>
      <c r="AJ3521">
        <v>1</v>
      </c>
    </row>
    <row r="3522" spans="1:36" x14ac:dyDescent="0.35">
      <c r="A3522" t="s">
        <v>148</v>
      </c>
      <c r="B3522" t="str">
        <f t="shared" si="54"/>
        <v>2024</v>
      </c>
      <c r="C3522" t="s">
        <v>2729</v>
      </c>
      <c r="D3522" s="1">
        <v>45656</v>
      </c>
      <c r="E3522">
        <v>1030</v>
      </c>
      <c r="F3522" t="s">
        <v>42</v>
      </c>
      <c r="G3522">
        <v>1</v>
      </c>
      <c r="H3522">
        <v>1</v>
      </c>
      <c r="I3522" t="s">
        <v>527</v>
      </c>
      <c r="J3522" t="s">
        <v>2625</v>
      </c>
      <c r="K3522" t="s">
        <v>38</v>
      </c>
      <c r="L3522">
        <v>174568000</v>
      </c>
      <c r="M3522" t="s">
        <v>44</v>
      </c>
      <c r="N3522">
        <v>0.62150000000000005</v>
      </c>
      <c r="O3522" s="6">
        <v>108494.012</v>
      </c>
      <c r="P3522">
        <v>10343.643334</v>
      </c>
      <c r="Q3522">
        <v>7011.4627700000001</v>
      </c>
      <c r="R3522">
        <v>0</v>
      </c>
      <c r="S3522">
        <v>7702008.0303999996</v>
      </c>
      <c r="T3522">
        <v>616160.64</v>
      </c>
      <c r="U3522">
        <v>0</v>
      </c>
      <c r="V3522">
        <v>1497270.36</v>
      </c>
      <c r="W3522">
        <v>2113431</v>
      </c>
      <c r="Z3522">
        <v>156</v>
      </c>
      <c r="AA3522" t="s">
        <v>63</v>
      </c>
      <c r="AB3522">
        <v>156</v>
      </c>
      <c r="AC3522" t="s">
        <v>63</v>
      </c>
      <c r="AD3522">
        <v>8</v>
      </c>
      <c r="AE3522">
        <v>0</v>
      </c>
      <c r="AF3522">
        <v>18</v>
      </c>
      <c r="AG3522">
        <v>61.200400000000002</v>
      </c>
      <c r="AH3522">
        <v>0</v>
      </c>
      <c r="AI3522">
        <v>1</v>
      </c>
      <c r="AJ3522">
        <v>1</v>
      </c>
    </row>
    <row r="3523" spans="1:36" x14ac:dyDescent="0.35">
      <c r="A3523" t="s">
        <v>2537</v>
      </c>
      <c r="B3523" t="str">
        <f t="shared" ref="B3523:B3586" si="55">LEFT(A3523,4)</f>
        <v>2020</v>
      </c>
      <c r="D3523" s="1">
        <v>44110</v>
      </c>
      <c r="E3523">
        <v>1150</v>
      </c>
      <c r="F3523" t="s">
        <v>50</v>
      </c>
      <c r="G3523">
        <v>1</v>
      </c>
      <c r="H3523">
        <v>1</v>
      </c>
      <c r="I3523" t="s">
        <v>104</v>
      </c>
      <c r="J3523" t="s">
        <v>59</v>
      </c>
      <c r="K3523" t="s">
        <v>38</v>
      </c>
      <c r="L3523">
        <v>2294000</v>
      </c>
      <c r="M3523" t="s">
        <v>44</v>
      </c>
      <c r="N3523">
        <v>0.7</v>
      </c>
      <c r="O3523" s="6">
        <v>1605.8</v>
      </c>
      <c r="P3523">
        <v>208.33007699999999</v>
      </c>
      <c r="Q3523">
        <v>3.210906</v>
      </c>
      <c r="R3523">
        <v>0</v>
      </c>
      <c r="S3523">
        <v>106278.11629999999</v>
      </c>
      <c r="T3523">
        <v>0</v>
      </c>
      <c r="U3523">
        <v>0</v>
      </c>
      <c r="V3523">
        <v>19130.060000000001</v>
      </c>
      <c r="W3523">
        <v>19130.060000000001</v>
      </c>
      <c r="Z3523">
        <v>156</v>
      </c>
      <c r="AA3523" t="s">
        <v>63</v>
      </c>
      <c r="AB3523">
        <v>156</v>
      </c>
      <c r="AC3523" t="s">
        <v>63</v>
      </c>
      <c r="AD3523">
        <v>0</v>
      </c>
      <c r="AE3523">
        <v>0</v>
      </c>
      <c r="AF3523">
        <v>18</v>
      </c>
      <c r="AG3523">
        <v>58.48</v>
      </c>
      <c r="AI3523">
        <v>0</v>
      </c>
      <c r="AJ3523">
        <v>1</v>
      </c>
    </row>
    <row r="3524" spans="1:36" x14ac:dyDescent="0.35">
      <c r="A3524" t="s">
        <v>2619</v>
      </c>
      <c r="B3524" t="str">
        <f t="shared" si="55"/>
        <v>2020</v>
      </c>
      <c r="D3524" s="1">
        <v>44036</v>
      </c>
      <c r="E3524">
        <v>1150</v>
      </c>
      <c r="F3524" t="s">
        <v>50</v>
      </c>
      <c r="G3524">
        <v>1</v>
      </c>
      <c r="H3524">
        <v>3</v>
      </c>
      <c r="I3524" t="s">
        <v>104</v>
      </c>
      <c r="J3524" t="s">
        <v>59</v>
      </c>
      <c r="L3524">
        <v>2368000</v>
      </c>
      <c r="M3524" t="s">
        <v>44</v>
      </c>
      <c r="N3524">
        <v>0.66500000000000004</v>
      </c>
      <c r="O3524" s="6">
        <v>1574.72</v>
      </c>
      <c r="P3524">
        <v>204.29670899999999</v>
      </c>
      <c r="Q3524">
        <v>3.1494249999999999</v>
      </c>
      <c r="R3524">
        <v>0</v>
      </c>
      <c r="S3524">
        <v>104062.99980000001</v>
      </c>
      <c r="T3524">
        <v>0</v>
      </c>
      <c r="U3524">
        <v>0</v>
      </c>
      <c r="V3524">
        <v>18731.34</v>
      </c>
      <c r="W3524">
        <v>18731.34</v>
      </c>
      <c r="Z3524">
        <v>156</v>
      </c>
      <c r="AA3524" t="s">
        <v>63</v>
      </c>
      <c r="AB3524">
        <v>156</v>
      </c>
      <c r="AC3524" t="s">
        <v>63</v>
      </c>
      <c r="AD3524">
        <v>0</v>
      </c>
      <c r="AE3524">
        <v>0</v>
      </c>
      <c r="AF3524">
        <v>18</v>
      </c>
      <c r="AG3524">
        <v>58.391300000000001</v>
      </c>
      <c r="AH3524">
        <v>0</v>
      </c>
      <c r="AI3524">
        <v>0</v>
      </c>
      <c r="AJ3524">
        <v>1</v>
      </c>
    </row>
    <row r="3525" spans="1:36" x14ac:dyDescent="0.35">
      <c r="A3525" t="s">
        <v>2746</v>
      </c>
      <c r="B3525" t="str">
        <f t="shared" si="55"/>
        <v>2020</v>
      </c>
      <c r="D3525" s="1">
        <v>44127</v>
      </c>
      <c r="E3525">
        <v>1150</v>
      </c>
      <c r="F3525" t="s">
        <v>50</v>
      </c>
      <c r="G3525">
        <v>1</v>
      </c>
      <c r="H3525">
        <v>8</v>
      </c>
      <c r="I3525" t="s">
        <v>104</v>
      </c>
      <c r="J3525" t="s">
        <v>59</v>
      </c>
      <c r="K3525" t="s">
        <v>38</v>
      </c>
      <c r="L3525">
        <v>1858000</v>
      </c>
      <c r="M3525" t="s">
        <v>44</v>
      </c>
      <c r="N3525">
        <v>0.7</v>
      </c>
      <c r="O3525" s="6">
        <v>1300.5999999999999</v>
      </c>
      <c r="P3525">
        <v>168.73309399999999</v>
      </c>
      <c r="Q3525">
        <v>2.600619</v>
      </c>
      <c r="R3525">
        <v>0</v>
      </c>
      <c r="S3525">
        <v>86097.657300000006</v>
      </c>
      <c r="T3525">
        <v>0</v>
      </c>
      <c r="U3525">
        <v>0</v>
      </c>
      <c r="V3525">
        <v>15497.67</v>
      </c>
      <c r="W3525">
        <v>15497.67</v>
      </c>
      <c r="Z3525">
        <v>156</v>
      </c>
      <c r="AA3525" t="s">
        <v>63</v>
      </c>
      <c r="AB3525">
        <v>156</v>
      </c>
      <c r="AC3525" t="s">
        <v>63</v>
      </c>
      <c r="AD3525">
        <v>0</v>
      </c>
      <c r="AE3525">
        <v>0</v>
      </c>
      <c r="AF3525">
        <v>18</v>
      </c>
      <c r="AG3525">
        <v>58.492899999999999</v>
      </c>
      <c r="AI3525">
        <v>0</v>
      </c>
      <c r="AJ3525">
        <v>1</v>
      </c>
    </row>
    <row r="3526" spans="1:36" x14ac:dyDescent="0.35">
      <c r="A3526" t="s">
        <v>2745</v>
      </c>
      <c r="B3526" t="str">
        <f t="shared" si="55"/>
        <v>2020</v>
      </c>
      <c r="D3526" s="1">
        <v>44118</v>
      </c>
      <c r="E3526">
        <v>1150</v>
      </c>
      <c r="F3526" t="s">
        <v>50</v>
      </c>
      <c r="G3526">
        <v>1</v>
      </c>
      <c r="H3526">
        <v>5</v>
      </c>
      <c r="I3526" t="s">
        <v>104</v>
      </c>
      <c r="J3526" t="s">
        <v>59</v>
      </c>
      <c r="K3526" t="s">
        <v>38</v>
      </c>
      <c r="L3526">
        <v>2308000</v>
      </c>
      <c r="M3526" t="s">
        <v>44</v>
      </c>
      <c r="N3526">
        <v>0.67</v>
      </c>
      <c r="O3526" s="6">
        <v>1546.36</v>
      </c>
      <c r="P3526">
        <v>200.61837</v>
      </c>
      <c r="Q3526">
        <v>3.0919910000000002</v>
      </c>
      <c r="R3526">
        <v>0</v>
      </c>
      <c r="S3526">
        <v>102370.2516</v>
      </c>
      <c r="T3526">
        <v>0</v>
      </c>
      <c r="U3526">
        <v>0</v>
      </c>
      <c r="V3526">
        <v>18426.650000000001</v>
      </c>
      <c r="W3526">
        <v>18426.650000000001</v>
      </c>
      <c r="Z3526">
        <v>156</v>
      </c>
      <c r="AA3526" t="s">
        <v>63</v>
      </c>
      <c r="AB3526">
        <v>156</v>
      </c>
      <c r="AC3526" t="s">
        <v>63</v>
      </c>
      <c r="AD3526">
        <v>0</v>
      </c>
      <c r="AE3526">
        <v>0</v>
      </c>
      <c r="AF3526">
        <v>18</v>
      </c>
      <c r="AG3526">
        <v>58.494900000000001</v>
      </c>
      <c r="AI3526">
        <v>0</v>
      </c>
      <c r="AJ3526">
        <v>1</v>
      </c>
    </row>
    <row r="3527" spans="1:36" x14ac:dyDescent="0.35">
      <c r="A3527" t="s">
        <v>2766</v>
      </c>
      <c r="B3527" t="str">
        <f t="shared" si="55"/>
        <v>2024</v>
      </c>
      <c r="C3527" s="1">
        <v>45611</v>
      </c>
      <c r="D3527" s="1">
        <v>45612</v>
      </c>
      <c r="E3527">
        <v>1150</v>
      </c>
      <c r="F3527" t="s">
        <v>50</v>
      </c>
      <c r="G3527">
        <v>1</v>
      </c>
      <c r="H3527">
        <v>2</v>
      </c>
      <c r="I3527" t="s">
        <v>51</v>
      </c>
      <c r="J3527" t="s">
        <v>1646</v>
      </c>
      <c r="K3527" t="s">
        <v>38</v>
      </c>
      <c r="L3527">
        <v>7308000</v>
      </c>
      <c r="M3527" t="s">
        <v>44</v>
      </c>
      <c r="N3527">
        <v>1.2791999999999999</v>
      </c>
      <c r="O3527" s="6">
        <v>9348.3935999999994</v>
      </c>
      <c r="P3527">
        <v>427.51799999999997</v>
      </c>
      <c r="Q3527">
        <v>24.164000000000001</v>
      </c>
      <c r="R3527">
        <v>0</v>
      </c>
      <c r="S3527">
        <v>590823.05370000005</v>
      </c>
      <c r="T3527">
        <v>118164.61</v>
      </c>
      <c r="U3527">
        <v>0</v>
      </c>
      <c r="V3527">
        <v>127617.78</v>
      </c>
      <c r="W3527">
        <v>245782.39</v>
      </c>
      <c r="X3527" t="s">
        <v>2737</v>
      </c>
      <c r="Z3527">
        <v>156</v>
      </c>
      <c r="AA3527" t="s">
        <v>63</v>
      </c>
      <c r="AB3527">
        <v>156</v>
      </c>
      <c r="AC3527" t="s">
        <v>63</v>
      </c>
      <c r="AD3527">
        <v>20</v>
      </c>
      <c r="AE3527">
        <v>0</v>
      </c>
      <c r="AF3527">
        <v>18</v>
      </c>
      <c r="AG3527">
        <v>60.287599999999998</v>
      </c>
      <c r="AH3527">
        <v>0</v>
      </c>
      <c r="AI3527">
        <v>0</v>
      </c>
      <c r="AJ3527">
        <v>1</v>
      </c>
    </row>
    <row r="3528" spans="1:36" x14ac:dyDescent="0.35">
      <c r="A3528" t="s">
        <v>968</v>
      </c>
      <c r="B3528" t="str">
        <f t="shared" si="55"/>
        <v>2019</v>
      </c>
      <c r="D3528" s="1">
        <v>43598</v>
      </c>
      <c r="E3528">
        <v>1150</v>
      </c>
      <c r="F3528" t="s">
        <v>50</v>
      </c>
      <c r="G3528">
        <v>1</v>
      </c>
      <c r="H3528">
        <v>2</v>
      </c>
      <c r="I3528" t="s">
        <v>90</v>
      </c>
      <c r="J3528" t="s">
        <v>2767</v>
      </c>
      <c r="K3528" t="s">
        <v>38</v>
      </c>
      <c r="L3528">
        <v>30380</v>
      </c>
      <c r="M3528" t="s">
        <v>130</v>
      </c>
      <c r="N3528">
        <v>794.99390000000005</v>
      </c>
      <c r="O3528" s="6">
        <v>24151.914681999999</v>
      </c>
      <c r="P3528">
        <v>1671.4355330000001</v>
      </c>
      <c r="Q3528">
        <v>483.03817700000002</v>
      </c>
      <c r="R3528">
        <v>0</v>
      </c>
      <c r="S3528">
        <v>1330072.1680000001</v>
      </c>
      <c r="T3528">
        <v>0</v>
      </c>
      <c r="U3528">
        <v>0</v>
      </c>
      <c r="V3528">
        <v>119706.5</v>
      </c>
      <c r="W3528">
        <v>119706.5</v>
      </c>
      <c r="Z3528">
        <v>156</v>
      </c>
      <c r="AA3528" t="s">
        <v>63</v>
      </c>
      <c r="AB3528">
        <v>156</v>
      </c>
      <c r="AC3528" t="s">
        <v>63</v>
      </c>
      <c r="AG3528">
        <v>50.5608</v>
      </c>
      <c r="AH3528">
        <v>0</v>
      </c>
      <c r="AI3528">
        <v>0</v>
      </c>
      <c r="AJ3528">
        <v>1</v>
      </c>
    </row>
    <row r="3529" spans="1:36" x14ac:dyDescent="0.35">
      <c r="A3529" t="s">
        <v>2619</v>
      </c>
      <c r="B3529" t="str">
        <f t="shared" si="55"/>
        <v>2020</v>
      </c>
      <c r="D3529" s="1">
        <v>44036</v>
      </c>
      <c r="E3529">
        <v>1150</v>
      </c>
      <c r="F3529" t="s">
        <v>50</v>
      </c>
      <c r="G3529">
        <v>1</v>
      </c>
      <c r="H3529">
        <v>9</v>
      </c>
      <c r="I3529" t="s">
        <v>104</v>
      </c>
      <c r="J3529" t="s">
        <v>59</v>
      </c>
      <c r="L3529">
        <v>2336000</v>
      </c>
      <c r="M3529" t="s">
        <v>44</v>
      </c>
      <c r="N3529">
        <v>0.66500000000000004</v>
      </c>
      <c r="O3529" s="6">
        <v>1553.44</v>
      </c>
      <c r="P3529">
        <v>201.53483199999999</v>
      </c>
      <c r="Q3529">
        <v>3.1068479999999998</v>
      </c>
      <c r="R3529">
        <v>0</v>
      </c>
      <c r="S3529">
        <v>102656.743</v>
      </c>
      <c r="T3529">
        <v>0</v>
      </c>
      <c r="U3529">
        <v>0</v>
      </c>
      <c r="V3529">
        <v>18478.21</v>
      </c>
      <c r="W3529">
        <v>18478.21</v>
      </c>
      <c r="Z3529">
        <v>156</v>
      </c>
      <c r="AA3529" t="s">
        <v>63</v>
      </c>
      <c r="AB3529">
        <v>156</v>
      </c>
      <c r="AC3529" t="s">
        <v>63</v>
      </c>
      <c r="AD3529">
        <v>0</v>
      </c>
      <c r="AE3529">
        <v>0</v>
      </c>
      <c r="AF3529">
        <v>18</v>
      </c>
      <c r="AG3529">
        <v>58.391300000000001</v>
      </c>
      <c r="AH3529">
        <v>0</v>
      </c>
      <c r="AI3529">
        <v>0</v>
      </c>
      <c r="AJ3529">
        <v>1</v>
      </c>
    </row>
    <row r="3530" spans="1:36" x14ac:dyDescent="0.35">
      <c r="A3530" t="s">
        <v>2745</v>
      </c>
      <c r="B3530" t="str">
        <f t="shared" si="55"/>
        <v>2020</v>
      </c>
      <c r="D3530" s="1">
        <v>44118</v>
      </c>
      <c r="E3530">
        <v>1150</v>
      </c>
      <c r="F3530" t="s">
        <v>50</v>
      </c>
      <c r="G3530">
        <v>1</v>
      </c>
      <c r="H3530">
        <v>1</v>
      </c>
      <c r="I3530" t="s">
        <v>104</v>
      </c>
      <c r="J3530" t="s">
        <v>59</v>
      </c>
      <c r="K3530" t="s">
        <v>38</v>
      </c>
      <c r="L3530">
        <v>2318000</v>
      </c>
      <c r="M3530" t="s">
        <v>44</v>
      </c>
      <c r="N3530">
        <v>0.66500000000000004</v>
      </c>
      <c r="O3530" s="6">
        <v>1541.47</v>
      </c>
      <c r="P3530">
        <v>199.98406800000001</v>
      </c>
      <c r="Q3530">
        <v>3.0822150000000001</v>
      </c>
      <c r="R3530">
        <v>0</v>
      </c>
      <c r="S3530">
        <v>102046.4632</v>
      </c>
      <c r="T3530">
        <v>0</v>
      </c>
      <c r="U3530">
        <v>0</v>
      </c>
      <c r="V3530">
        <v>18368.36</v>
      </c>
      <c r="W3530">
        <v>18368.36</v>
      </c>
      <c r="Z3530">
        <v>156</v>
      </c>
      <c r="AA3530" t="s">
        <v>63</v>
      </c>
      <c r="AB3530">
        <v>156</v>
      </c>
      <c r="AC3530" t="s">
        <v>63</v>
      </c>
      <c r="AD3530">
        <v>0</v>
      </c>
      <c r="AE3530">
        <v>0</v>
      </c>
      <c r="AF3530">
        <v>18</v>
      </c>
      <c r="AG3530">
        <v>58.494900000000001</v>
      </c>
      <c r="AI3530">
        <v>0</v>
      </c>
      <c r="AJ3530">
        <v>1</v>
      </c>
    </row>
    <row r="3531" spans="1:36" x14ac:dyDescent="0.35">
      <c r="A3531" t="s">
        <v>2537</v>
      </c>
      <c r="B3531" t="str">
        <f t="shared" si="55"/>
        <v>2020</v>
      </c>
      <c r="D3531" s="1">
        <v>44110</v>
      </c>
      <c r="E3531">
        <v>1150</v>
      </c>
      <c r="F3531" t="s">
        <v>50</v>
      </c>
      <c r="G3531">
        <v>1</v>
      </c>
      <c r="H3531">
        <v>7</v>
      </c>
      <c r="I3531" t="s">
        <v>104</v>
      </c>
      <c r="J3531" t="s">
        <v>59</v>
      </c>
      <c r="K3531" t="s">
        <v>38</v>
      </c>
      <c r="L3531">
        <v>2282000</v>
      </c>
      <c r="M3531" t="s">
        <v>44</v>
      </c>
      <c r="N3531">
        <v>0.7</v>
      </c>
      <c r="O3531" s="6">
        <v>1597.4</v>
      </c>
      <c r="P3531">
        <v>207.240475</v>
      </c>
      <c r="Q3531">
        <v>3.1941120000000001</v>
      </c>
      <c r="R3531">
        <v>0</v>
      </c>
      <c r="S3531">
        <v>105722.1715</v>
      </c>
      <c r="T3531">
        <v>0</v>
      </c>
      <c r="U3531">
        <v>0</v>
      </c>
      <c r="V3531">
        <v>19029.990000000002</v>
      </c>
      <c r="W3531">
        <v>19029.990000000002</v>
      </c>
      <c r="Z3531">
        <v>156</v>
      </c>
      <c r="AA3531" t="s">
        <v>63</v>
      </c>
      <c r="AB3531">
        <v>156</v>
      </c>
      <c r="AC3531" t="s">
        <v>63</v>
      </c>
      <c r="AD3531">
        <v>0</v>
      </c>
      <c r="AE3531">
        <v>0</v>
      </c>
      <c r="AF3531">
        <v>18</v>
      </c>
      <c r="AG3531">
        <v>58.48</v>
      </c>
      <c r="AI3531">
        <v>0</v>
      </c>
      <c r="AJ3531">
        <v>1</v>
      </c>
    </row>
    <row r="3532" spans="1:36" x14ac:dyDescent="0.35">
      <c r="A3532" t="s">
        <v>2517</v>
      </c>
      <c r="B3532" t="str">
        <f t="shared" si="55"/>
        <v>2023</v>
      </c>
      <c r="C3532" s="1">
        <v>44950</v>
      </c>
      <c r="D3532" s="1">
        <v>44950</v>
      </c>
      <c r="E3532">
        <v>1030</v>
      </c>
      <c r="F3532" t="s">
        <v>42</v>
      </c>
      <c r="G3532">
        <v>1</v>
      </c>
      <c r="H3532">
        <v>1</v>
      </c>
      <c r="I3532" t="s">
        <v>66</v>
      </c>
      <c r="J3532" t="s">
        <v>2747</v>
      </c>
      <c r="K3532" t="s">
        <v>38</v>
      </c>
      <c r="L3532">
        <v>162600</v>
      </c>
      <c r="M3532" t="s">
        <v>130</v>
      </c>
      <c r="N3532">
        <v>744.91409999999996</v>
      </c>
      <c r="O3532" s="6">
        <v>121123.03266</v>
      </c>
      <c r="P3532">
        <v>5399.9946</v>
      </c>
      <c r="Q3532">
        <v>121.122879</v>
      </c>
      <c r="R3532">
        <v>0</v>
      </c>
      <c r="S3532">
        <v>7194363.1982000005</v>
      </c>
      <c r="T3532">
        <v>0</v>
      </c>
      <c r="U3532">
        <v>0</v>
      </c>
      <c r="V3532">
        <v>1294985.3799999999</v>
      </c>
      <c r="W3532">
        <v>1294985.3799999999</v>
      </c>
      <c r="X3532" t="s">
        <v>1083</v>
      </c>
      <c r="Z3532">
        <v>156</v>
      </c>
      <c r="AA3532" t="s">
        <v>63</v>
      </c>
      <c r="AB3532">
        <v>156</v>
      </c>
      <c r="AC3532" t="s">
        <v>63</v>
      </c>
      <c r="AD3532">
        <v>0</v>
      </c>
      <c r="AE3532">
        <v>0</v>
      </c>
      <c r="AF3532">
        <v>18</v>
      </c>
      <c r="AG3532">
        <v>56.807699999999997</v>
      </c>
      <c r="AH3532">
        <v>0</v>
      </c>
      <c r="AI3532">
        <v>0</v>
      </c>
      <c r="AJ3532">
        <v>1</v>
      </c>
    </row>
    <row r="3533" spans="1:36" x14ac:dyDescent="0.35">
      <c r="A3533" t="s">
        <v>920</v>
      </c>
      <c r="B3533" t="str">
        <f t="shared" si="55"/>
        <v>2019</v>
      </c>
      <c r="D3533" s="1">
        <v>43600</v>
      </c>
      <c r="E3533">
        <v>1150</v>
      </c>
      <c r="F3533" t="s">
        <v>50</v>
      </c>
      <c r="G3533">
        <v>1</v>
      </c>
      <c r="H3533">
        <v>1</v>
      </c>
      <c r="I3533" t="s">
        <v>66</v>
      </c>
      <c r="J3533" t="s">
        <v>2488</v>
      </c>
      <c r="K3533" t="s">
        <v>38</v>
      </c>
      <c r="L3533">
        <v>115582000</v>
      </c>
      <c r="M3533" t="s">
        <v>44</v>
      </c>
      <c r="N3533">
        <v>0.66</v>
      </c>
      <c r="O3533" s="6">
        <v>76284.12</v>
      </c>
      <c r="P3533">
        <v>4623.28</v>
      </c>
      <c r="Q3533">
        <v>1525.6823999999999</v>
      </c>
      <c r="R3533">
        <v>0</v>
      </c>
      <c r="S3533">
        <v>4168003.9940999998</v>
      </c>
      <c r="T3533">
        <v>0</v>
      </c>
      <c r="U3533">
        <v>0</v>
      </c>
      <c r="V3533">
        <v>375119.82</v>
      </c>
      <c r="W3533">
        <v>375119.82</v>
      </c>
      <c r="Z3533">
        <v>156</v>
      </c>
      <c r="AA3533" t="s">
        <v>63</v>
      </c>
      <c r="AB3533">
        <v>156</v>
      </c>
      <c r="AC3533" t="s">
        <v>63</v>
      </c>
      <c r="AG3533">
        <v>50.562199999999997</v>
      </c>
      <c r="AH3533">
        <v>0</v>
      </c>
      <c r="AI3533">
        <v>0</v>
      </c>
      <c r="AJ3533">
        <v>1</v>
      </c>
    </row>
    <row r="3534" spans="1:36" x14ac:dyDescent="0.35">
      <c r="A3534" t="s">
        <v>699</v>
      </c>
      <c r="B3534" t="str">
        <f t="shared" si="55"/>
        <v>2025</v>
      </c>
      <c r="C3534" t="s">
        <v>2729</v>
      </c>
      <c r="D3534" s="1">
        <v>45845</v>
      </c>
      <c r="E3534">
        <v>1030</v>
      </c>
      <c r="F3534" t="s">
        <v>42</v>
      </c>
      <c r="G3534">
        <v>1</v>
      </c>
      <c r="H3534">
        <v>1</v>
      </c>
      <c r="I3534" t="s">
        <v>527</v>
      </c>
      <c r="J3534" t="s">
        <v>2768</v>
      </c>
      <c r="K3534" t="s">
        <v>38</v>
      </c>
      <c r="L3534">
        <v>209998000</v>
      </c>
      <c r="M3534" t="s">
        <v>44</v>
      </c>
      <c r="N3534">
        <v>0.58320000000000005</v>
      </c>
      <c r="O3534" s="6">
        <v>122470.8336</v>
      </c>
      <c r="P3534">
        <v>24397.212416999999</v>
      </c>
      <c r="Q3534">
        <v>341.51466599999998</v>
      </c>
      <c r="R3534">
        <v>0</v>
      </c>
      <c r="S3534">
        <v>8869175.4439000003</v>
      </c>
      <c r="T3534">
        <v>709534.04</v>
      </c>
      <c r="U3534">
        <v>0</v>
      </c>
      <c r="V3534">
        <v>1724167.71</v>
      </c>
      <c r="W3534">
        <v>2433701.75</v>
      </c>
      <c r="Z3534">
        <v>156</v>
      </c>
      <c r="AA3534" t="s">
        <v>63</v>
      </c>
      <c r="AB3534">
        <v>156</v>
      </c>
      <c r="AC3534" t="s">
        <v>63</v>
      </c>
      <c r="AD3534">
        <v>8</v>
      </c>
      <c r="AE3534">
        <v>0</v>
      </c>
      <c r="AF3534">
        <v>18</v>
      </c>
      <c r="AG3534">
        <v>60.248699999999999</v>
      </c>
      <c r="AH3534">
        <v>0</v>
      </c>
      <c r="AI3534">
        <v>0</v>
      </c>
      <c r="AJ3534">
        <v>1</v>
      </c>
    </row>
    <row r="3535" spans="1:36" x14ac:dyDescent="0.35">
      <c r="A3535" t="s">
        <v>571</v>
      </c>
      <c r="B3535" t="str">
        <f t="shared" si="55"/>
        <v>2020</v>
      </c>
      <c r="D3535" s="1">
        <v>44076</v>
      </c>
      <c r="E3535">
        <v>1150</v>
      </c>
      <c r="F3535" t="s">
        <v>50</v>
      </c>
      <c r="G3535">
        <v>1</v>
      </c>
      <c r="H3535">
        <v>2</v>
      </c>
      <c r="I3535" t="s">
        <v>104</v>
      </c>
      <c r="J3535" t="s">
        <v>59</v>
      </c>
      <c r="L3535">
        <v>2268000</v>
      </c>
      <c r="M3535" t="s">
        <v>44</v>
      </c>
      <c r="N3535">
        <v>0.66500000000000004</v>
      </c>
      <c r="O3535" s="6">
        <v>1508.22</v>
      </c>
      <c r="P3535">
        <v>195.66962000000001</v>
      </c>
      <c r="Q3535">
        <v>3.0158930000000002</v>
      </c>
      <c r="R3535">
        <v>0</v>
      </c>
      <c r="S3535">
        <v>99791.347299999994</v>
      </c>
      <c r="T3535">
        <v>0</v>
      </c>
      <c r="U3535">
        <v>0</v>
      </c>
      <c r="V3535">
        <v>17962.439999999999</v>
      </c>
      <c r="W3535">
        <v>17962.439999999999</v>
      </c>
      <c r="Z3535">
        <v>156</v>
      </c>
      <c r="AA3535" t="s">
        <v>63</v>
      </c>
      <c r="AB3535">
        <v>156</v>
      </c>
      <c r="AC3535" t="s">
        <v>63</v>
      </c>
      <c r="AD3535">
        <v>0</v>
      </c>
      <c r="AE3535">
        <v>0</v>
      </c>
      <c r="AF3535">
        <v>18</v>
      </c>
      <c r="AG3535">
        <v>58.463299999999997</v>
      </c>
      <c r="AH3535">
        <v>0</v>
      </c>
      <c r="AI3535">
        <v>0</v>
      </c>
      <c r="AJ3535">
        <v>1</v>
      </c>
    </row>
    <row r="3536" spans="1:36" x14ac:dyDescent="0.35">
      <c r="A3536" t="s">
        <v>2746</v>
      </c>
      <c r="B3536" t="str">
        <f t="shared" si="55"/>
        <v>2020</v>
      </c>
      <c r="D3536" s="1">
        <v>44127</v>
      </c>
      <c r="E3536">
        <v>1150</v>
      </c>
      <c r="F3536" t="s">
        <v>50</v>
      </c>
      <c r="G3536">
        <v>1</v>
      </c>
      <c r="H3536">
        <v>2</v>
      </c>
      <c r="I3536" t="s">
        <v>104</v>
      </c>
      <c r="J3536" t="s">
        <v>59</v>
      </c>
      <c r="K3536" t="s">
        <v>38</v>
      </c>
      <c r="L3536">
        <v>1822000</v>
      </c>
      <c r="M3536" t="s">
        <v>44</v>
      </c>
      <c r="N3536">
        <v>0.66500000000000004</v>
      </c>
      <c r="O3536" s="6">
        <v>1211.6300000000001</v>
      </c>
      <c r="P3536">
        <v>157.19022899999999</v>
      </c>
      <c r="Q3536">
        <v>2.4225059999999998</v>
      </c>
      <c r="R3536">
        <v>0</v>
      </c>
      <c r="S3536">
        <v>80208.0864</v>
      </c>
      <c r="T3536">
        <v>0</v>
      </c>
      <c r="U3536">
        <v>0</v>
      </c>
      <c r="V3536">
        <v>14437.46</v>
      </c>
      <c r="W3536">
        <v>14437.46</v>
      </c>
      <c r="Z3536">
        <v>156</v>
      </c>
      <c r="AA3536" t="s">
        <v>63</v>
      </c>
      <c r="AB3536">
        <v>156</v>
      </c>
      <c r="AC3536" t="s">
        <v>63</v>
      </c>
      <c r="AD3536">
        <v>0</v>
      </c>
      <c r="AE3536">
        <v>0</v>
      </c>
      <c r="AF3536">
        <v>18</v>
      </c>
      <c r="AG3536">
        <v>58.492899999999999</v>
      </c>
      <c r="AI3536">
        <v>0</v>
      </c>
      <c r="AJ3536">
        <v>1</v>
      </c>
    </row>
    <row r="3537" spans="1:36" x14ac:dyDescent="0.35">
      <c r="A3537" t="s">
        <v>973</v>
      </c>
      <c r="B3537" t="str">
        <f t="shared" si="55"/>
        <v>2022</v>
      </c>
      <c r="D3537" s="1">
        <v>44887</v>
      </c>
      <c r="E3537">
        <v>1030</v>
      </c>
      <c r="F3537" t="s">
        <v>42</v>
      </c>
      <c r="G3537">
        <v>1</v>
      </c>
      <c r="H3537">
        <v>1</v>
      </c>
      <c r="I3537" t="s">
        <v>1497</v>
      </c>
      <c r="J3537" t="s">
        <v>2770</v>
      </c>
      <c r="K3537" t="s">
        <v>38</v>
      </c>
      <c r="L3537">
        <v>12662000</v>
      </c>
      <c r="M3537" t="s">
        <v>44</v>
      </c>
      <c r="N3537">
        <v>0.95420000000000005</v>
      </c>
      <c r="O3537" s="6">
        <v>12082.080400000001</v>
      </c>
      <c r="P3537">
        <v>270</v>
      </c>
      <c r="Q3537">
        <v>246.6096</v>
      </c>
      <c r="R3537">
        <v>0</v>
      </c>
      <c r="S3537">
        <v>688663.24990000005</v>
      </c>
      <c r="T3537">
        <v>0</v>
      </c>
      <c r="U3537">
        <v>0</v>
      </c>
      <c r="V3537">
        <v>61979.7</v>
      </c>
      <c r="W3537">
        <v>61979.7</v>
      </c>
      <c r="X3537" t="s">
        <v>1083</v>
      </c>
      <c r="Z3537">
        <v>156</v>
      </c>
      <c r="AA3537" t="s">
        <v>63</v>
      </c>
      <c r="AB3537">
        <v>156</v>
      </c>
      <c r="AC3537" t="s">
        <v>63</v>
      </c>
      <c r="AD3537">
        <v>0</v>
      </c>
      <c r="AE3537">
        <v>0</v>
      </c>
      <c r="AF3537">
        <v>18</v>
      </c>
      <c r="AG3537">
        <v>54.661499999999997</v>
      </c>
      <c r="AH3537">
        <v>0</v>
      </c>
      <c r="AI3537">
        <v>0</v>
      </c>
      <c r="AJ3537">
        <v>1</v>
      </c>
    </row>
    <row r="3538" spans="1:36" x14ac:dyDescent="0.35">
      <c r="A3538" t="s">
        <v>2336</v>
      </c>
      <c r="B3538" t="str">
        <f t="shared" si="55"/>
        <v>2020</v>
      </c>
      <c r="D3538" s="1">
        <v>44152</v>
      </c>
      <c r="E3538">
        <v>1150</v>
      </c>
      <c r="F3538" t="s">
        <v>50</v>
      </c>
      <c r="G3538">
        <v>1</v>
      </c>
      <c r="H3538">
        <v>6</v>
      </c>
      <c r="I3538" t="s">
        <v>104</v>
      </c>
      <c r="J3538" t="s">
        <v>59</v>
      </c>
      <c r="K3538" t="s">
        <v>38</v>
      </c>
      <c r="L3538">
        <v>2440000</v>
      </c>
      <c r="M3538" t="s">
        <v>44</v>
      </c>
      <c r="N3538">
        <v>0.7</v>
      </c>
      <c r="O3538" s="6">
        <v>1708</v>
      </c>
      <c r="P3538">
        <v>221.58827500000001</v>
      </c>
      <c r="Q3538">
        <v>3.4158930000000001</v>
      </c>
      <c r="R3538">
        <v>0</v>
      </c>
      <c r="S3538">
        <v>112996.5861</v>
      </c>
      <c r="T3538">
        <v>0</v>
      </c>
      <c r="U3538">
        <v>0</v>
      </c>
      <c r="V3538">
        <v>20339.39</v>
      </c>
      <c r="W3538">
        <v>20339.39</v>
      </c>
      <c r="Z3538">
        <v>156</v>
      </c>
      <c r="AA3538" t="s">
        <v>63</v>
      </c>
      <c r="AB3538">
        <v>156</v>
      </c>
      <c r="AC3538" t="s">
        <v>63</v>
      </c>
      <c r="AD3538">
        <v>0</v>
      </c>
      <c r="AE3538">
        <v>0</v>
      </c>
      <c r="AF3538">
        <v>18</v>
      </c>
      <c r="AG3538">
        <v>58.456400000000002</v>
      </c>
      <c r="AI3538">
        <v>0</v>
      </c>
      <c r="AJ3538">
        <v>1</v>
      </c>
    </row>
    <row r="3539" spans="1:36" x14ac:dyDescent="0.35">
      <c r="A3539" t="s">
        <v>2403</v>
      </c>
      <c r="B3539" t="str">
        <f t="shared" si="55"/>
        <v>2020</v>
      </c>
      <c r="D3539" s="1">
        <v>44111</v>
      </c>
      <c r="E3539">
        <v>1150</v>
      </c>
      <c r="F3539" t="s">
        <v>50</v>
      </c>
      <c r="G3539">
        <v>1</v>
      </c>
      <c r="H3539">
        <v>3</v>
      </c>
      <c r="I3539" t="s">
        <v>104</v>
      </c>
      <c r="J3539" t="s">
        <v>59</v>
      </c>
      <c r="K3539" t="s">
        <v>38</v>
      </c>
      <c r="L3539">
        <v>1858000</v>
      </c>
      <c r="M3539" t="s">
        <v>44</v>
      </c>
      <c r="N3539">
        <v>0.7</v>
      </c>
      <c r="O3539" s="6">
        <v>1300.5999999999999</v>
      </c>
      <c r="P3539">
        <v>168.73433499999999</v>
      </c>
      <c r="Q3539">
        <v>2.6003029999999998</v>
      </c>
      <c r="R3539">
        <v>0</v>
      </c>
      <c r="S3539">
        <v>86096.205600000001</v>
      </c>
      <c r="T3539">
        <v>0</v>
      </c>
      <c r="U3539">
        <v>0</v>
      </c>
      <c r="V3539">
        <v>15497.32</v>
      </c>
      <c r="W3539">
        <v>15497.32</v>
      </c>
      <c r="Z3539">
        <v>156</v>
      </c>
      <c r="AA3539" t="s">
        <v>63</v>
      </c>
      <c r="AB3539">
        <v>156</v>
      </c>
      <c r="AC3539" t="s">
        <v>63</v>
      </c>
      <c r="AD3539">
        <v>0</v>
      </c>
      <c r="AE3539">
        <v>0</v>
      </c>
      <c r="AF3539">
        <v>18</v>
      </c>
      <c r="AG3539">
        <v>58.491900000000001</v>
      </c>
      <c r="AI3539">
        <v>0</v>
      </c>
      <c r="AJ3539">
        <v>1</v>
      </c>
    </row>
    <row r="3540" spans="1:36" x14ac:dyDescent="0.35">
      <c r="A3540" t="s">
        <v>1051</v>
      </c>
      <c r="B3540" t="str">
        <f t="shared" si="55"/>
        <v>2022</v>
      </c>
      <c r="D3540" s="1">
        <v>44827</v>
      </c>
      <c r="E3540">
        <v>1030</v>
      </c>
      <c r="F3540" t="s">
        <v>42</v>
      </c>
      <c r="G3540">
        <v>1</v>
      </c>
      <c r="H3540">
        <v>1</v>
      </c>
      <c r="I3540" t="s">
        <v>766</v>
      </c>
      <c r="J3540" t="s">
        <v>1542</v>
      </c>
      <c r="K3540" t="s">
        <v>38</v>
      </c>
      <c r="L3540">
        <v>22955000</v>
      </c>
      <c r="M3540" t="s">
        <v>44</v>
      </c>
      <c r="N3540">
        <v>1.1229</v>
      </c>
      <c r="O3540" s="6">
        <v>25776.1695</v>
      </c>
      <c r="P3540">
        <v>1170.323506</v>
      </c>
      <c r="Q3540">
        <v>25.777467999999999</v>
      </c>
      <c r="R3540">
        <v>0</v>
      </c>
      <c r="S3540">
        <v>1443414.05</v>
      </c>
      <c r="T3540">
        <v>0</v>
      </c>
      <c r="U3540">
        <v>0</v>
      </c>
      <c r="V3540">
        <v>259814.53</v>
      </c>
      <c r="W3540">
        <v>259814.53</v>
      </c>
      <c r="X3540" t="s">
        <v>1083</v>
      </c>
      <c r="Z3540">
        <v>156</v>
      </c>
      <c r="AA3540" t="s">
        <v>63</v>
      </c>
      <c r="AB3540">
        <v>156</v>
      </c>
      <c r="AC3540" t="s">
        <v>63</v>
      </c>
      <c r="AD3540">
        <v>0</v>
      </c>
      <c r="AE3540">
        <v>0</v>
      </c>
      <c r="AF3540">
        <v>18</v>
      </c>
      <c r="AG3540">
        <v>53.514699999999998</v>
      </c>
      <c r="AH3540">
        <v>0</v>
      </c>
      <c r="AI3540">
        <v>0</v>
      </c>
      <c r="AJ3540">
        <v>1</v>
      </c>
    </row>
    <row r="3541" spans="1:36" x14ac:dyDescent="0.35">
      <c r="A3541" t="s">
        <v>148</v>
      </c>
      <c r="B3541" t="str">
        <f t="shared" si="55"/>
        <v>2024</v>
      </c>
      <c r="C3541" t="s">
        <v>2729</v>
      </c>
      <c r="D3541" s="1">
        <v>45656</v>
      </c>
      <c r="E3541">
        <v>1030</v>
      </c>
      <c r="F3541" t="s">
        <v>42</v>
      </c>
      <c r="G3541">
        <v>1</v>
      </c>
      <c r="H3541">
        <v>1</v>
      </c>
      <c r="I3541" t="s">
        <v>527</v>
      </c>
      <c r="J3541" t="s">
        <v>2625</v>
      </c>
      <c r="K3541" t="s">
        <v>38</v>
      </c>
      <c r="L3541">
        <v>818376000</v>
      </c>
      <c r="M3541" t="s">
        <v>44</v>
      </c>
      <c r="N3541">
        <v>0.63100000000000001</v>
      </c>
      <c r="O3541" s="6">
        <v>516395.25599999999</v>
      </c>
      <c r="P3541">
        <v>49102.480216000004</v>
      </c>
      <c r="Q3541">
        <v>333.648278</v>
      </c>
      <c r="R3541">
        <v>8.1814699999999991</v>
      </c>
      <c r="S3541">
        <v>34629655.374200001</v>
      </c>
      <c r="T3541">
        <v>2770372.43</v>
      </c>
      <c r="U3541">
        <v>0</v>
      </c>
      <c r="V3541">
        <v>6732005</v>
      </c>
      <c r="W3541">
        <v>9502377.4299999997</v>
      </c>
      <c r="Z3541">
        <v>156</v>
      </c>
      <c r="AA3541" t="s">
        <v>63</v>
      </c>
      <c r="AB3541">
        <v>156</v>
      </c>
      <c r="AC3541" t="s">
        <v>63</v>
      </c>
      <c r="AD3541">
        <v>8</v>
      </c>
      <c r="AE3541">
        <v>0</v>
      </c>
      <c r="AF3541">
        <v>18</v>
      </c>
      <c r="AG3541">
        <v>61.200400000000002</v>
      </c>
      <c r="AH3541">
        <v>0</v>
      </c>
      <c r="AI3541">
        <v>1</v>
      </c>
      <c r="AJ3541">
        <v>1</v>
      </c>
    </row>
    <row r="3542" spans="1:36" x14ac:dyDescent="0.35">
      <c r="A3542" t="s">
        <v>1865</v>
      </c>
      <c r="B3542" t="str">
        <f t="shared" si="55"/>
        <v>2025</v>
      </c>
      <c r="C3542" t="s">
        <v>2729</v>
      </c>
      <c r="D3542" s="1">
        <v>46014</v>
      </c>
      <c r="E3542">
        <v>1150</v>
      </c>
      <c r="F3542" t="s">
        <v>50</v>
      </c>
      <c r="G3542">
        <v>1</v>
      </c>
      <c r="H3542">
        <v>2</v>
      </c>
      <c r="I3542" t="s">
        <v>158</v>
      </c>
      <c r="J3542" t="s">
        <v>1255</v>
      </c>
      <c r="K3542" t="s">
        <v>38</v>
      </c>
      <c r="L3542">
        <v>12000</v>
      </c>
      <c r="M3542" t="s">
        <v>44</v>
      </c>
      <c r="N3542">
        <v>10.9</v>
      </c>
      <c r="O3542" s="6">
        <v>130.80000000000001</v>
      </c>
      <c r="P3542">
        <v>4.3628</v>
      </c>
      <c r="Q3542">
        <v>0.65571199999999996</v>
      </c>
      <c r="R3542">
        <v>0.36915999999999999</v>
      </c>
      <c r="S3542">
        <v>8564.9657999999999</v>
      </c>
      <c r="T3542">
        <v>1712.99</v>
      </c>
      <c r="U3542">
        <v>0</v>
      </c>
      <c r="V3542">
        <v>1850.03</v>
      </c>
      <c r="W3542">
        <v>3563.02</v>
      </c>
      <c r="Z3542">
        <v>156</v>
      </c>
      <c r="AA3542" t="s">
        <v>63</v>
      </c>
      <c r="AB3542">
        <v>156</v>
      </c>
      <c r="AC3542" t="s">
        <v>63</v>
      </c>
      <c r="AD3542">
        <v>20</v>
      </c>
      <c r="AE3542">
        <v>0</v>
      </c>
      <c r="AF3542">
        <v>18</v>
      </c>
      <c r="AG3542">
        <v>62.8904</v>
      </c>
      <c r="AH3542">
        <v>0</v>
      </c>
      <c r="AI3542">
        <v>1</v>
      </c>
      <c r="AJ3542">
        <v>1</v>
      </c>
    </row>
    <row r="3543" spans="1:36" x14ac:dyDescent="0.35">
      <c r="A3543" t="s">
        <v>1874</v>
      </c>
      <c r="B3543" t="str">
        <f t="shared" si="55"/>
        <v>2019</v>
      </c>
      <c r="D3543" s="1">
        <v>43775</v>
      </c>
      <c r="E3543">
        <v>1000</v>
      </c>
      <c r="F3543" t="s">
        <v>1923</v>
      </c>
      <c r="G3543">
        <v>1</v>
      </c>
      <c r="H3543">
        <v>1</v>
      </c>
      <c r="I3543" t="s">
        <v>647</v>
      </c>
      <c r="J3543" t="s">
        <v>2771</v>
      </c>
      <c r="K3543" t="s">
        <v>2757</v>
      </c>
      <c r="L3543">
        <v>2205500</v>
      </c>
      <c r="M3543" t="s">
        <v>44</v>
      </c>
      <c r="N3543">
        <v>0.4</v>
      </c>
      <c r="O3543" s="6">
        <v>882.2</v>
      </c>
      <c r="P3543">
        <v>22.228375</v>
      </c>
      <c r="Q3543">
        <v>88.913499999999999</v>
      </c>
      <c r="R3543">
        <v>0</v>
      </c>
      <c r="S3543">
        <v>51017.543700000002</v>
      </c>
      <c r="T3543">
        <v>13754.7426</v>
      </c>
      <c r="U3543">
        <v>0</v>
      </c>
      <c r="V3543">
        <v>8624.2867000000006</v>
      </c>
      <c r="W3543">
        <v>22379.029299999998</v>
      </c>
      <c r="Z3543">
        <v>214</v>
      </c>
      <c r="AA3543" t="s">
        <v>698</v>
      </c>
      <c r="AB3543">
        <v>156</v>
      </c>
      <c r="AC3543" t="s">
        <v>63</v>
      </c>
      <c r="AG3543">
        <v>52.8598</v>
      </c>
      <c r="AH3543">
        <v>0</v>
      </c>
      <c r="AI3543">
        <v>0</v>
      </c>
      <c r="AJ3543">
        <v>1</v>
      </c>
    </row>
    <row r="3544" spans="1:36" x14ac:dyDescent="0.35">
      <c r="A3544" t="s">
        <v>2745</v>
      </c>
      <c r="B3544" t="str">
        <f t="shared" si="55"/>
        <v>2020</v>
      </c>
      <c r="D3544" s="1">
        <v>44118</v>
      </c>
      <c r="E3544">
        <v>1150</v>
      </c>
      <c r="F3544" t="s">
        <v>50</v>
      </c>
      <c r="G3544">
        <v>1</v>
      </c>
      <c r="H3544">
        <v>4</v>
      </c>
      <c r="I3544" t="s">
        <v>104</v>
      </c>
      <c r="J3544" t="s">
        <v>59</v>
      </c>
      <c r="K3544" t="s">
        <v>38</v>
      </c>
      <c r="L3544">
        <v>2282000</v>
      </c>
      <c r="M3544" t="s">
        <v>44</v>
      </c>
      <c r="N3544">
        <v>0.66500000000000004</v>
      </c>
      <c r="O3544" s="6">
        <v>1517.53</v>
      </c>
      <c r="P3544">
        <v>196.87831299999999</v>
      </c>
      <c r="Q3544">
        <v>3.034348</v>
      </c>
      <c r="R3544">
        <v>0</v>
      </c>
      <c r="S3544">
        <v>100461.6173</v>
      </c>
      <c r="T3544">
        <v>0</v>
      </c>
      <c r="U3544">
        <v>0</v>
      </c>
      <c r="V3544">
        <v>18083.09</v>
      </c>
      <c r="W3544">
        <v>18083.09</v>
      </c>
      <c r="Z3544">
        <v>156</v>
      </c>
      <c r="AA3544" t="s">
        <v>63</v>
      </c>
      <c r="AB3544">
        <v>156</v>
      </c>
      <c r="AC3544" t="s">
        <v>63</v>
      </c>
      <c r="AD3544">
        <v>0</v>
      </c>
      <c r="AE3544">
        <v>0</v>
      </c>
      <c r="AF3544">
        <v>18</v>
      </c>
      <c r="AG3544">
        <v>58.494900000000001</v>
      </c>
      <c r="AI3544">
        <v>0</v>
      </c>
      <c r="AJ3544">
        <v>1</v>
      </c>
    </row>
    <row r="3545" spans="1:36" x14ac:dyDescent="0.35">
      <c r="A3545" t="s">
        <v>798</v>
      </c>
      <c r="B3545" t="str">
        <f t="shared" si="55"/>
        <v>2024</v>
      </c>
      <c r="C3545" s="1">
        <v>45635</v>
      </c>
      <c r="D3545" s="1">
        <v>45636</v>
      </c>
      <c r="E3545">
        <v>1030</v>
      </c>
      <c r="F3545" t="s">
        <v>42</v>
      </c>
      <c r="G3545">
        <v>1</v>
      </c>
      <c r="H3545">
        <v>1</v>
      </c>
      <c r="I3545" t="s">
        <v>90</v>
      </c>
      <c r="J3545" t="s">
        <v>2772</v>
      </c>
      <c r="K3545" t="s">
        <v>38</v>
      </c>
      <c r="L3545">
        <v>156773780</v>
      </c>
      <c r="M3545" t="s">
        <v>44</v>
      </c>
      <c r="N3545">
        <v>0.74639999999999995</v>
      </c>
      <c r="O3545" s="6">
        <v>117015.94939199999</v>
      </c>
      <c r="P3545">
        <v>7811.5950220000004</v>
      </c>
      <c r="Q3545">
        <v>200.90445500000001</v>
      </c>
      <c r="R3545">
        <v>0</v>
      </c>
      <c r="S3545">
        <v>7606517.5321000004</v>
      </c>
      <c r="T3545">
        <v>0</v>
      </c>
      <c r="U3545">
        <v>0</v>
      </c>
      <c r="V3545">
        <v>1369173.16</v>
      </c>
      <c r="W3545">
        <v>1369173.16</v>
      </c>
      <c r="X3545" t="s">
        <v>1083</v>
      </c>
      <c r="Z3545">
        <v>156</v>
      </c>
      <c r="AA3545" t="s">
        <v>63</v>
      </c>
      <c r="AB3545">
        <v>156</v>
      </c>
      <c r="AC3545" t="s">
        <v>63</v>
      </c>
      <c r="AD3545">
        <v>0</v>
      </c>
      <c r="AE3545">
        <v>0</v>
      </c>
      <c r="AF3545">
        <v>18</v>
      </c>
      <c r="AG3545">
        <v>60.838299999999997</v>
      </c>
      <c r="AH3545">
        <v>0</v>
      </c>
      <c r="AI3545">
        <v>1</v>
      </c>
      <c r="AJ3545">
        <v>1</v>
      </c>
    </row>
    <row r="3546" spans="1:36" x14ac:dyDescent="0.35">
      <c r="A3546" t="s">
        <v>2336</v>
      </c>
      <c r="B3546" t="str">
        <f t="shared" si="55"/>
        <v>2020</v>
      </c>
      <c r="D3546" s="1">
        <v>44152</v>
      </c>
      <c r="E3546">
        <v>1150</v>
      </c>
      <c r="F3546" t="s">
        <v>50</v>
      </c>
      <c r="G3546">
        <v>1</v>
      </c>
      <c r="H3546">
        <v>4</v>
      </c>
      <c r="I3546" t="s">
        <v>104</v>
      </c>
      <c r="J3546" t="s">
        <v>59</v>
      </c>
      <c r="K3546" t="s">
        <v>38</v>
      </c>
      <c r="L3546">
        <v>2346000</v>
      </c>
      <c r="M3546" t="s">
        <v>44</v>
      </c>
      <c r="N3546">
        <v>0.7</v>
      </c>
      <c r="O3546" s="6">
        <v>1642.2</v>
      </c>
      <c r="P3546">
        <v>213.051312</v>
      </c>
      <c r="Q3546">
        <v>3.2847900000000001</v>
      </c>
      <c r="R3546">
        <v>0</v>
      </c>
      <c r="S3546">
        <v>108643.4436</v>
      </c>
      <c r="T3546">
        <v>0</v>
      </c>
      <c r="U3546">
        <v>0</v>
      </c>
      <c r="V3546">
        <v>19555.82</v>
      </c>
      <c r="W3546">
        <v>19555.82</v>
      </c>
      <c r="Z3546">
        <v>156</v>
      </c>
      <c r="AA3546" t="s">
        <v>63</v>
      </c>
      <c r="AB3546">
        <v>156</v>
      </c>
      <c r="AC3546" t="s">
        <v>63</v>
      </c>
      <c r="AD3546">
        <v>0</v>
      </c>
      <c r="AE3546">
        <v>0</v>
      </c>
      <c r="AF3546">
        <v>18</v>
      </c>
      <c r="AG3546">
        <v>58.456400000000002</v>
      </c>
      <c r="AI3546">
        <v>0</v>
      </c>
      <c r="AJ3546">
        <v>1</v>
      </c>
    </row>
    <row r="3547" spans="1:36" x14ac:dyDescent="0.35">
      <c r="A3547" t="s">
        <v>926</v>
      </c>
      <c r="B3547" t="str">
        <f t="shared" si="55"/>
        <v>2019</v>
      </c>
      <c r="D3547" s="1">
        <v>43594</v>
      </c>
      <c r="E3547">
        <v>1150</v>
      </c>
      <c r="F3547" t="s">
        <v>50</v>
      </c>
      <c r="G3547">
        <v>1</v>
      </c>
      <c r="H3547">
        <v>1</v>
      </c>
      <c r="I3547" t="s">
        <v>66</v>
      </c>
      <c r="J3547" t="s">
        <v>2488</v>
      </c>
      <c r="K3547" t="s">
        <v>38</v>
      </c>
      <c r="L3547">
        <v>115582000</v>
      </c>
      <c r="M3547" t="s">
        <v>44</v>
      </c>
      <c r="N3547">
        <v>0.66</v>
      </c>
      <c r="O3547" s="6">
        <v>76284.12</v>
      </c>
      <c r="P3547">
        <v>4623.28</v>
      </c>
      <c r="Q3547">
        <v>1525.6823999999999</v>
      </c>
      <c r="R3547">
        <v>0</v>
      </c>
      <c r="S3547">
        <v>4167416.9706000001</v>
      </c>
      <c r="T3547">
        <v>0</v>
      </c>
      <c r="U3547">
        <v>0</v>
      </c>
      <c r="V3547">
        <v>375067.89</v>
      </c>
      <c r="W3547">
        <v>375067.89</v>
      </c>
      <c r="Z3547">
        <v>156</v>
      </c>
      <c r="AA3547" t="s">
        <v>63</v>
      </c>
      <c r="AB3547">
        <v>156</v>
      </c>
      <c r="AC3547" t="s">
        <v>63</v>
      </c>
      <c r="AG3547">
        <v>50.555199999999999</v>
      </c>
      <c r="AH3547">
        <v>0</v>
      </c>
      <c r="AI3547">
        <v>0</v>
      </c>
      <c r="AJ3547">
        <v>1</v>
      </c>
    </row>
    <row r="3548" spans="1:36" x14ac:dyDescent="0.35">
      <c r="A3548" t="s">
        <v>2455</v>
      </c>
      <c r="B3548" t="str">
        <f t="shared" si="55"/>
        <v>2023</v>
      </c>
      <c r="C3548" t="s">
        <v>2729</v>
      </c>
      <c r="D3548" s="1">
        <v>45002</v>
      </c>
      <c r="E3548">
        <v>1030</v>
      </c>
      <c r="F3548" t="s">
        <v>42</v>
      </c>
      <c r="G3548">
        <v>1</v>
      </c>
      <c r="H3548">
        <v>11</v>
      </c>
      <c r="I3548" t="s">
        <v>974</v>
      </c>
      <c r="J3548" t="s">
        <v>129</v>
      </c>
      <c r="K3548" t="s">
        <v>38</v>
      </c>
      <c r="L3548">
        <v>20095000</v>
      </c>
      <c r="M3548" t="s">
        <v>44</v>
      </c>
      <c r="N3548">
        <v>0.64</v>
      </c>
      <c r="O3548" s="6">
        <v>12860.8</v>
      </c>
      <c r="P3548">
        <v>1168.8230000000001</v>
      </c>
      <c r="Q3548">
        <v>42.502572000000001</v>
      </c>
      <c r="R3548">
        <v>1253.831322</v>
      </c>
      <c r="S3548">
        <v>842642.20819999999</v>
      </c>
      <c r="T3548">
        <v>25279.27</v>
      </c>
      <c r="U3548">
        <v>0</v>
      </c>
      <c r="V3548">
        <v>156225.87</v>
      </c>
      <c r="W3548">
        <v>181505.14</v>
      </c>
      <c r="Z3548">
        <v>156</v>
      </c>
      <c r="AA3548" t="s">
        <v>63</v>
      </c>
      <c r="AB3548">
        <v>156</v>
      </c>
      <c r="AC3548" t="s">
        <v>63</v>
      </c>
      <c r="AD3548">
        <v>3</v>
      </c>
      <c r="AE3548">
        <v>0</v>
      </c>
      <c r="AF3548">
        <v>18</v>
      </c>
      <c r="AG3548">
        <v>54.981200000000001</v>
      </c>
      <c r="AH3548">
        <v>0</v>
      </c>
      <c r="AI3548">
        <v>0</v>
      </c>
      <c r="AJ3548">
        <v>1</v>
      </c>
    </row>
    <row r="3549" spans="1:36" x14ac:dyDescent="0.35">
      <c r="A3549" t="s">
        <v>1764</v>
      </c>
      <c r="B3549" t="str">
        <f t="shared" si="55"/>
        <v>2022</v>
      </c>
      <c r="D3549" s="1">
        <v>44923</v>
      </c>
      <c r="E3549">
        <v>1030</v>
      </c>
      <c r="F3549" t="s">
        <v>42</v>
      </c>
      <c r="G3549">
        <v>1</v>
      </c>
      <c r="H3549">
        <v>1</v>
      </c>
      <c r="I3549" t="s">
        <v>214</v>
      </c>
      <c r="J3549" t="s">
        <v>548</v>
      </c>
      <c r="K3549" t="s">
        <v>38</v>
      </c>
      <c r="L3549">
        <v>17242500</v>
      </c>
      <c r="M3549" t="s">
        <v>44</v>
      </c>
      <c r="N3549">
        <v>0.95209999999999995</v>
      </c>
      <c r="O3549" s="6">
        <v>16416.58425</v>
      </c>
      <c r="P3549">
        <v>359.99964</v>
      </c>
      <c r="Q3549">
        <v>328.33127200000001</v>
      </c>
      <c r="R3549">
        <v>0</v>
      </c>
      <c r="S3549">
        <v>961249.20109999995</v>
      </c>
      <c r="T3549">
        <v>0</v>
      </c>
      <c r="U3549">
        <v>0</v>
      </c>
      <c r="V3549">
        <v>173025.02</v>
      </c>
      <c r="W3549">
        <v>173025.02</v>
      </c>
      <c r="X3549" t="s">
        <v>1083</v>
      </c>
      <c r="Z3549">
        <v>156</v>
      </c>
      <c r="AA3549" t="s">
        <v>63</v>
      </c>
      <c r="AB3549">
        <v>156</v>
      </c>
      <c r="AC3549" t="s">
        <v>63</v>
      </c>
      <c r="AD3549">
        <v>0</v>
      </c>
      <c r="AE3549">
        <v>0</v>
      </c>
      <c r="AF3549">
        <v>18</v>
      </c>
      <c r="AG3549">
        <v>56.197299999999998</v>
      </c>
      <c r="AH3549">
        <v>0</v>
      </c>
      <c r="AI3549">
        <v>1</v>
      </c>
      <c r="AJ3549">
        <v>1</v>
      </c>
    </row>
    <row r="3550" spans="1:36" x14ac:dyDescent="0.35">
      <c r="A3550" t="s">
        <v>2773</v>
      </c>
      <c r="B3550" t="str">
        <f t="shared" si="55"/>
        <v>2023</v>
      </c>
      <c r="C3550" s="1">
        <v>44986</v>
      </c>
      <c r="D3550" s="1">
        <v>45014</v>
      </c>
      <c r="E3550">
        <v>1030</v>
      </c>
      <c r="F3550" t="s">
        <v>42</v>
      </c>
      <c r="G3550">
        <v>1</v>
      </c>
      <c r="H3550">
        <v>1</v>
      </c>
      <c r="I3550" t="s">
        <v>527</v>
      </c>
      <c r="J3550" t="s">
        <v>621</v>
      </c>
      <c r="K3550" t="s">
        <v>38</v>
      </c>
      <c r="L3550">
        <v>120606000</v>
      </c>
      <c r="M3550" t="s">
        <v>44</v>
      </c>
      <c r="N3550">
        <v>0.97419999999999995</v>
      </c>
      <c r="O3550" s="6">
        <v>117494.3652</v>
      </c>
      <c r="P3550">
        <v>2500</v>
      </c>
      <c r="Q3550">
        <v>117.4943</v>
      </c>
      <c r="R3550">
        <v>0</v>
      </c>
      <c r="S3550">
        <v>6613808.7562999995</v>
      </c>
      <c r="T3550">
        <v>529104.69999999995</v>
      </c>
      <c r="U3550">
        <v>0</v>
      </c>
      <c r="V3550">
        <v>1285723.46</v>
      </c>
      <c r="W3550">
        <v>1814828.16</v>
      </c>
      <c r="X3550" t="s">
        <v>1083</v>
      </c>
      <c r="Z3550">
        <v>156</v>
      </c>
      <c r="AA3550" t="s">
        <v>63</v>
      </c>
      <c r="AB3550">
        <v>156</v>
      </c>
      <c r="AC3550" t="s">
        <v>63</v>
      </c>
      <c r="AD3550">
        <v>8</v>
      </c>
      <c r="AE3550">
        <v>0</v>
      </c>
      <c r="AF3550">
        <v>18</v>
      </c>
      <c r="AG3550">
        <v>55.063699999999997</v>
      </c>
      <c r="AH3550">
        <v>0</v>
      </c>
      <c r="AI3550">
        <v>0</v>
      </c>
      <c r="AJ3550">
        <v>1</v>
      </c>
    </row>
    <row r="3551" spans="1:36" x14ac:dyDescent="0.35">
      <c r="A3551" t="s">
        <v>1209</v>
      </c>
      <c r="B3551" t="str">
        <f t="shared" si="55"/>
        <v>2019</v>
      </c>
      <c r="D3551" s="1">
        <v>43556</v>
      </c>
      <c r="E3551">
        <v>1150</v>
      </c>
      <c r="F3551" t="s">
        <v>50</v>
      </c>
      <c r="G3551">
        <v>1</v>
      </c>
      <c r="H3551">
        <v>1</v>
      </c>
      <c r="I3551" t="s">
        <v>66</v>
      </c>
      <c r="J3551" t="s">
        <v>2488</v>
      </c>
      <c r="K3551" t="s">
        <v>38</v>
      </c>
      <c r="L3551">
        <v>134459000</v>
      </c>
      <c r="M3551" t="s">
        <v>44</v>
      </c>
      <c r="N3551">
        <v>0.65800000000000003</v>
      </c>
      <c r="O3551" s="6">
        <v>88474.021999999997</v>
      </c>
      <c r="P3551">
        <v>5620.6810299999997</v>
      </c>
      <c r="Q3551">
        <v>1769.479591</v>
      </c>
      <c r="R3551">
        <v>0</v>
      </c>
      <c r="S3551">
        <v>4845920.0340999998</v>
      </c>
      <c r="T3551">
        <v>0</v>
      </c>
      <c r="U3551">
        <v>0</v>
      </c>
      <c r="V3551">
        <v>436132.8</v>
      </c>
      <c r="W3551">
        <v>436132.8</v>
      </c>
      <c r="Z3551">
        <v>156</v>
      </c>
      <c r="AA3551" t="s">
        <v>63</v>
      </c>
      <c r="AB3551">
        <v>156</v>
      </c>
      <c r="AC3551" t="s">
        <v>63</v>
      </c>
      <c r="AG3551">
        <v>50.549799999999998</v>
      </c>
      <c r="AH3551">
        <v>0</v>
      </c>
      <c r="AI3551">
        <v>0</v>
      </c>
      <c r="AJ3551">
        <v>1</v>
      </c>
    </row>
    <row r="3552" spans="1:36" x14ac:dyDescent="0.35">
      <c r="A3552" t="s">
        <v>2455</v>
      </c>
      <c r="B3552" t="str">
        <f t="shared" si="55"/>
        <v>2023</v>
      </c>
      <c r="C3552" t="s">
        <v>2729</v>
      </c>
      <c r="D3552" s="1">
        <v>45002</v>
      </c>
      <c r="E3552">
        <v>1030</v>
      </c>
      <c r="F3552" t="s">
        <v>42</v>
      </c>
      <c r="G3552">
        <v>1</v>
      </c>
      <c r="H3552">
        <v>8</v>
      </c>
      <c r="I3552" t="s">
        <v>128</v>
      </c>
      <c r="J3552" t="s">
        <v>129</v>
      </c>
      <c r="K3552" t="s">
        <v>38</v>
      </c>
      <c r="L3552">
        <v>28783000</v>
      </c>
      <c r="M3552" t="s">
        <v>44</v>
      </c>
      <c r="N3552">
        <v>0.59099999999999997</v>
      </c>
      <c r="O3552" s="6">
        <v>17010.753000000001</v>
      </c>
      <c r="P3552">
        <v>1545.9872499999999</v>
      </c>
      <c r="Q3552">
        <v>56.217609000000003</v>
      </c>
      <c r="R3552">
        <v>1658.4266720000001</v>
      </c>
      <c r="S3552">
        <v>1114547.3219999999</v>
      </c>
      <c r="T3552">
        <v>33436.42</v>
      </c>
      <c r="U3552">
        <v>0</v>
      </c>
      <c r="V3552">
        <v>206637.07</v>
      </c>
      <c r="W3552">
        <v>240073.49</v>
      </c>
      <c r="Z3552">
        <v>156</v>
      </c>
      <c r="AA3552" t="s">
        <v>63</v>
      </c>
      <c r="AB3552">
        <v>156</v>
      </c>
      <c r="AC3552" t="s">
        <v>63</v>
      </c>
      <c r="AD3552">
        <v>3</v>
      </c>
      <c r="AE3552">
        <v>0</v>
      </c>
      <c r="AF3552">
        <v>18</v>
      </c>
      <c r="AG3552">
        <v>54.981200000000001</v>
      </c>
      <c r="AH3552">
        <v>0</v>
      </c>
      <c r="AI3552">
        <v>0</v>
      </c>
      <c r="AJ3552">
        <v>1</v>
      </c>
    </row>
    <row r="3553" spans="1:36" x14ac:dyDescent="0.35">
      <c r="A3553" t="s">
        <v>2455</v>
      </c>
      <c r="B3553" t="str">
        <f t="shared" si="55"/>
        <v>2023</v>
      </c>
      <c r="C3553" s="1">
        <v>45001</v>
      </c>
      <c r="D3553" s="1">
        <v>45002</v>
      </c>
      <c r="E3553">
        <v>1030</v>
      </c>
      <c r="F3553" t="s">
        <v>42</v>
      </c>
      <c r="G3553">
        <v>1</v>
      </c>
      <c r="H3553">
        <v>2</v>
      </c>
      <c r="I3553" t="s">
        <v>766</v>
      </c>
      <c r="J3553" t="s">
        <v>1542</v>
      </c>
      <c r="K3553" t="s">
        <v>38</v>
      </c>
      <c r="L3553">
        <v>23083330</v>
      </c>
      <c r="M3553" t="s">
        <v>44</v>
      </c>
      <c r="N3553">
        <v>1.1547000000000001</v>
      </c>
      <c r="O3553" s="6">
        <v>26654.321151</v>
      </c>
      <c r="P3553">
        <v>1208.8546180000001</v>
      </c>
      <c r="Q3553">
        <v>26.815391999999999</v>
      </c>
      <c r="R3553">
        <v>0</v>
      </c>
      <c r="S3553">
        <v>1533425.4905000001</v>
      </c>
      <c r="T3553">
        <v>0</v>
      </c>
      <c r="U3553">
        <v>0</v>
      </c>
      <c r="V3553">
        <v>276016.42</v>
      </c>
      <c r="W3553">
        <v>276016.42</v>
      </c>
      <c r="X3553" t="s">
        <v>1083</v>
      </c>
      <c r="Z3553">
        <v>156</v>
      </c>
      <c r="AA3553" t="s">
        <v>63</v>
      </c>
      <c r="AB3553">
        <v>156</v>
      </c>
      <c r="AC3553" t="s">
        <v>63</v>
      </c>
      <c r="AD3553">
        <v>0</v>
      </c>
      <c r="AE3553">
        <v>0</v>
      </c>
      <c r="AF3553">
        <v>18</v>
      </c>
      <c r="AG3553">
        <v>54.981200000000001</v>
      </c>
      <c r="AH3553">
        <v>0</v>
      </c>
      <c r="AI3553">
        <v>0</v>
      </c>
      <c r="AJ3553">
        <v>1</v>
      </c>
    </row>
    <row r="3554" spans="1:36" x14ac:dyDescent="0.35">
      <c r="A3554" t="s">
        <v>1420</v>
      </c>
      <c r="B3554" t="str">
        <f t="shared" si="55"/>
        <v>2019</v>
      </c>
      <c r="D3554" s="1">
        <v>43662</v>
      </c>
      <c r="E3554">
        <v>1150</v>
      </c>
      <c r="F3554" t="s">
        <v>50</v>
      </c>
      <c r="G3554">
        <v>1</v>
      </c>
      <c r="H3554">
        <v>1</v>
      </c>
      <c r="I3554" t="s">
        <v>640</v>
      </c>
      <c r="J3554" t="s">
        <v>2774</v>
      </c>
      <c r="K3554" t="s">
        <v>38</v>
      </c>
      <c r="L3554">
        <v>90270</v>
      </c>
      <c r="M3554" t="s">
        <v>130</v>
      </c>
      <c r="N3554">
        <v>765.28819999999996</v>
      </c>
      <c r="O3554" s="6">
        <v>69082.565814000001</v>
      </c>
      <c r="P3554">
        <v>4938.8467760000003</v>
      </c>
      <c r="Q3554">
        <v>138.033704</v>
      </c>
      <c r="R3554">
        <v>0</v>
      </c>
      <c r="S3554">
        <v>3776399.3558999998</v>
      </c>
      <c r="T3554">
        <v>0</v>
      </c>
      <c r="U3554">
        <v>0</v>
      </c>
      <c r="V3554">
        <v>339875.94</v>
      </c>
      <c r="W3554">
        <v>339875.94</v>
      </c>
      <c r="Z3554">
        <v>156</v>
      </c>
      <c r="AA3554" t="s">
        <v>63</v>
      </c>
      <c r="AB3554">
        <v>156</v>
      </c>
      <c r="AC3554" t="s">
        <v>63</v>
      </c>
      <c r="AG3554">
        <v>50.922699999999999</v>
      </c>
      <c r="AH3554">
        <v>0</v>
      </c>
      <c r="AI3554">
        <v>0</v>
      </c>
      <c r="AJ3554">
        <v>1</v>
      </c>
    </row>
    <row r="3555" spans="1:36" x14ac:dyDescent="0.35">
      <c r="A3555" t="s">
        <v>1616</v>
      </c>
      <c r="B3555" t="str">
        <f t="shared" si="55"/>
        <v>2020</v>
      </c>
      <c r="D3555" s="1">
        <v>43966</v>
      </c>
      <c r="E3555">
        <v>1150</v>
      </c>
      <c r="F3555" t="s">
        <v>50</v>
      </c>
      <c r="G3555">
        <v>1</v>
      </c>
      <c r="H3555">
        <v>2</v>
      </c>
      <c r="I3555" t="s">
        <v>48</v>
      </c>
      <c r="J3555" t="s">
        <v>59</v>
      </c>
      <c r="L3555">
        <v>29957000</v>
      </c>
      <c r="M3555" t="s">
        <v>44</v>
      </c>
      <c r="N3555">
        <v>0.68</v>
      </c>
      <c r="O3555" s="6">
        <v>20370.759999999998</v>
      </c>
      <c r="P3555">
        <v>1425.977046</v>
      </c>
      <c r="Q3555">
        <v>407.41574100000003</v>
      </c>
      <c r="R3555">
        <v>0</v>
      </c>
      <c r="S3555">
        <v>1223520.8184</v>
      </c>
      <c r="T3555">
        <v>0</v>
      </c>
      <c r="U3555">
        <v>0</v>
      </c>
      <c r="V3555">
        <v>0</v>
      </c>
      <c r="W3555">
        <v>0</v>
      </c>
      <c r="Z3555">
        <v>156</v>
      </c>
      <c r="AA3555" t="s">
        <v>63</v>
      </c>
      <c r="AB3555">
        <v>156</v>
      </c>
      <c r="AC3555" t="s">
        <v>63</v>
      </c>
      <c r="AD3555">
        <v>0</v>
      </c>
      <c r="AE3555">
        <v>0</v>
      </c>
      <c r="AF3555">
        <v>18</v>
      </c>
      <c r="AG3555">
        <v>55.103200000000001</v>
      </c>
      <c r="AH3555">
        <v>0</v>
      </c>
      <c r="AI3555">
        <v>0</v>
      </c>
      <c r="AJ3555">
        <v>1</v>
      </c>
    </row>
    <row r="3556" spans="1:36" x14ac:dyDescent="0.35">
      <c r="A3556" t="s">
        <v>927</v>
      </c>
      <c r="B3556" t="str">
        <f t="shared" si="55"/>
        <v>2022</v>
      </c>
      <c r="D3556" s="1">
        <v>44886</v>
      </c>
      <c r="E3556">
        <v>1030</v>
      </c>
      <c r="F3556" t="s">
        <v>42</v>
      </c>
      <c r="G3556">
        <v>1</v>
      </c>
      <c r="H3556">
        <v>1</v>
      </c>
      <c r="I3556" t="s">
        <v>527</v>
      </c>
      <c r="J3556" t="s">
        <v>2776</v>
      </c>
      <c r="K3556" t="s">
        <v>38</v>
      </c>
      <c r="L3556">
        <v>26912000</v>
      </c>
      <c r="M3556" t="s">
        <v>44</v>
      </c>
      <c r="N3556">
        <v>0.84219999999999995</v>
      </c>
      <c r="O3556" s="6">
        <v>22665.286400000001</v>
      </c>
      <c r="P3556">
        <v>630</v>
      </c>
      <c r="Q3556">
        <v>22.67</v>
      </c>
      <c r="R3556">
        <v>0</v>
      </c>
      <c r="S3556">
        <v>1273215.2396</v>
      </c>
      <c r="T3556">
        <v>101857.22</v>
      </c>
      <c r="U3556">
        <v>0</v>
      </c>
      <c r="V3556">
        <v>247513.25</v>
      </c>
      <c r="W3556">
        <v>349370.47</v>
      </c>
      <c r="X3556" t="s">
        <v>1083</v>
      </c>
      <c r="Z3556">
        <v>156</v>
      </c>
      <c r="AA3556" t="s">
        <v>63</v>
      </c>
      <c r="AB3556">
        <v>156</v>
      </c>
      <c r="AC3556" t="s">
        <v>63</v>
      </c>
      <c r="AD3556">
        <v>8</v>
      </c>
      <c r="AE3556">
        <v>0</v>
      </c>
      <c r="AF3556">
        <v>18</v>
      </c>
      <c r="AG3556">
        <v>54.602400000000003</v>
      </c>
      <c r="AH3556">
        <v>0</v>
      </c>
      <c r="AI3556">
        <v>0</v>
      </c>
      <c r="AJ3556">
        <v>1</v>
      </c>
    </row>
    <row r="3557" spans="1:36" x14ac:dyDescent="0.35">
      <c r="A3557" t="s">
        <v>1075</v>
      </c>
      <c r="B3557" t="str">
        <f t="shared" si="55"/>
        <v>2019</v>
      </c>
      <c r="D3557" s="1">
        <v>43720</v>
      </c>
      <c r="E3557">
        <v>3030</v>
      </c>
      <c r="F3557" t="s">
        <v>2752</v>
      </c>
      <c r="G3557">
        <v>1</v>
      </c>
      <c r="H3557">
        <v>1</v>
      </c>
      <c r="I3557" t="s">
        <v>214</v>
      </c>
      <c r="J3557" t="s">
        <v>2753</v>
      </c>
      <c r="K3557" t="s">
        <v>38</v>
      </c>
      <c r="L3557">
        <v>11000000</v>
      </c>
      <c r="M3557" t="s">
        <v>44</v>
      </c>
      <c r="N3557">
        <v>0.5</v>
      </c>
      <c r="O3557" s="6">
        <v>5500</v>
      </c>
      <c r="P3557">
        <v>176</v>
      </c>
      <c r="Q3557">
        <v>110</v>
      </c>
      <c r="R3557">
        <v>0</v>
      </c>
      <c r="S3557">
        <v>297292.78039999999</v>
      </c>
      <c r="T3557">
        <v>0</v>
      </c>
      <c r="U3557">
        <v>0</v>
      </c>
      <c r="V3557">
        <v>53512.7</v>
      </c>
      <c r="W3557">
        <v>53512.7</v>
      </c>
      <c r="Z3557">
        <v>332</v>
      </c>
      <c r="AA3557" t="s">
        <v>2736</v>
      </c>
      <c r="AB3557">
        <v>156</v>
      </c>
      <c r="AC3557" t="s">
        <v>63</v>
      </c>
      <c r="AG3557">
        <v>51.381399999999999</v>
      </c>
      <c r="AH3557">
        <v>0</v>
      </c>
      <c r="AI3557">
        <v>0</v>
      </c>
      <c r="AJ3557">
        <v>1</v>
      </c>
    </row>
    <row r="3558" spans="1:36" x14ac:dyDescent="0.35">
      <c r="A3558" t="s">
        <v>1209</v>
      </c>
      <c r="B3558" t="str">
        <f t="shared" si="55"/>
        <v>2019</v>
      </c>
      <c r="D3558" s="1">
        <v>43549</v>
      </c>
      <c r="E3558">
        <v>1150</v>
      </c>
      <c r="F3558" t="s">
        <v>50</v>
      </c>
      <c r="G3558">
        <v>1</v>
      </c>
      <c r="H3558">
        <v>2</v>
      </c>
      <c r="I3558" t="s">
        <v>90</v>
      </c>
      <c r="J3558" t="s">
        <v>2777</v>
      </c>
      <c r="K3558" t="s">
        <v>38</v>
      </c>
      <c r="L3558">
        <v>73680</v>
      </c>
      <c r="M3558" t="s">
        <v>130</v>
      </c>
      <c r="N3558">
        <v>750.27409999999998</v>
      </c>
      <c r="O3558" s="6">
        <v>55280.195688</v>
      </c>
      <c r="P3558">
        <v>4032.6169810000001</v>
      </c>
      <c r="Q3558">
        <v>1105.597481</v>
      </c>
      <c r="R3558">
        <v>0</v>
      </c>
      <c r="S3558">
        <v>3054138.6346999998</v>
      </c>
      <c r="T3558">
        <v>0</v>
      </c>
      <c r="U3558">
        <v>0</v>
      </c>
      <c r="V3558">
        <v>274872.48</v>
      </c>
      <c r="W3558">
        <v>274872.48</v>
      </c>
      <c r="Z3558">
        <v>156</v>
      </c>
      <c r="AA3558" t="s">
        <v>63</v>
      </c>
      <c r="AB3558">
        <v>156</v>
      </c>
      <c r="AC3558" t="s">
        <v>63</v>
      </c>
      <c r="AG3558">
        <v>50.549799999999998</v>
      </c>
      <c r="AH3558">
        <v>0</v>
      </c>
      <c r="AI3558">
        <v>0</v>
      </c>
      <c r="AJ3558">
        <v>1</v>
      </c>
    </row>
    <row r="3559" spans="1:36" x14ac:dyDescent="0.35">
      <c r="A3559" t="s">
        <v>2403</v>
      </c>
      <c r="B3559" t="str">
        <f t="shared" si="55"/>
        <v>2020</v>
      </c>
      <c r="D3559" s="1">
        <v>44111</v>
      </c>
      <c r="E3559">
        <v>1150</v>
      </c>
      <c r="F3559" t="s">
        <v>50</v>
      </c>
      <c r="G3559">
        <v>1</v>
      </c>
      <c r="H3559">
        <v>1</v>
      </c>
      <c r="I3559" t="s">
        <v>104</v>
      </c>
      <c r="J3559" t="s">
        <v>59</v>
      </c>
      <c r="K3559" t="s">
        <v>38</v>
      </c>
      <c r="L3559">
        <v>1994000</v>
      </c>
      <c r="M3559" t="s">
        <v>44</v>
      </c>
      <c r="N3559">
        <v>0.7</v>
      </c>
      <c r="O3559" s="6">
        <v>1395.8</v>
      </c>
      <c r="P3559">
        <v>181.085396</v>
      </c>
      <c r="Q3559">
        <v>2.7906409999999999</v>
      </c>
      <c r="R3559">
        <v>0</v>
      </c>
      <c r="S3559">
        <v>92398.188299999994</v>
      </c>
      <c r="T3559">
        <v>0</v>
      </c>
      <c r="U3559">
        <v>0</v>
      </c>
      <c r="V3559">
        <v>16631.669999999998</v>
      </c>
      <c r="W3559">
        <v>16631.669999999998</v>
      </c>
      <c r="Z3559">
        <v>156</v>
      </c>
      <c r="AA3559" t="s">
        <v>63</v>
      </c>
      <c r="AB3559">
        <v>156</v>
      </c>
      <c r="AC3559" t="s">
        <v>63</v>
      </c>
      <c r="AD3559">
        <v>0</v>
      </c>
      <c r="AE3559">
        <v>0</v>
      </c>
      <c r="AF3559">
        <v>18</v>
      </c>
      <c r="AG3559">
        <v>58.491900000000001</v>
      </c>
      <c r="AI3559">
        <v>0</v>
      </c>
      <c r="AJ3559">
        <v>1</v>
      </c>
    </row>
    <row r="3560" spans="1:36" x14ac:dyDescent="0.35">
      <c r="A3560" t="s">
        <v>2746</v>
      </c>
      <c r="B3560" t="str">
        <f t="shared" si="55"/>
        <v>2020</v>
      </c>
      <c r="D3560" s="1">
        <v>44127</v>
      </c>
      <c r="E3560">
        <v>1150</v>
      </c>
      <c r="F3560" t="s">
        <v>50</v>
      </c>
      <c r="G3560">
        <v>1</v>
      </c>
      <c r="H3560">
        <v>3</v>
      </c>
      <c r="I3560" t="s">
        <v>104</v>
      </c>
      <c r="J3560" t="s">
        <v>59</v>
      </c>
      <c r="K3560" t="s">
        <v>38</v>
      </c>
      <c r="L3560">
        <v>1770000</v>
      </c>
      <c r="M3560" t="s">
        <v>44</v>
      </c>
      <c r="N3560">
        <v>0.7</v>
      </c>
      <c r="O3560" s="6">
        <v>1239</v>
      </c>
      <c r="P3560">
        <v>160.741142</v>
      </c>
      <c r="Q3560">
        <v>2.4774430000000001</v>
      </c>
      <c r="R3560">
        <v>0</v>
      </c>
      <c r="S3560">
        <v>82019.835000000006</v>
      </c>
      <c r="T3560">
        <v>0</v>
      </c>
      <c r="U3560">
        <v>0</v>
      </c>
      <c r="V3560">
        <v>14763.57</v>
      </c>
      <c r="W3560">
        <v>14763.57</v>
      </c>
      <c r="Z3560">
        <v>156</v>
      </c>
      <c r="AA3560" t="s">
        <v>63</v>
      </c>
      <c r="AB3560">
        <v>156</v>
      </c>
      <c r="AC3560" t="s">
        <v>63</v>
      </c>
      <c r="AD3560">
        <v>0</v>
      </c>
      <c r="AE3560">
        <v>0</v>
      </c>
      <c r="AF3560">
        <v>18</v>
      </c>
      <c r="AG3560">
        <v>58.492899999999999</v>
      </c>
      <c r="AI3560">
        <v>0</v>
      </c>
      <c r="AJ3560">
        <v>1</v>
      </c>
    </row>
    <row r="3561" spans="1:36" x14ac:dyDescent="0.35">
      <c r="A3561" t="s">
        <v>2537</v>
      </c>
      <c r="B3561" t="str">
        <f t="shared" si="55"/>
        <v>2020</v>
      </c>
      <c r="D3561" s="1">
        <v>44110</v>
      </c>
      <c r="E3561">
        <v>1150</v>
      </c>
      <c r="F3561" t="s">
        <v>50</v>
      </c>
      <c r="G3561">
        <v>1</v>
      </c>
      <c r="H3561">
        <v>4</v>
      </c>
      <c r="I3561" t="s">
        <v>104</v>
      </c>
      <c r="J3561" t="s">
        <v>59</v>
      </c>
      <c r="K3561" t="s">
        <v>38</v>
      </c>
      <c r="L3561">
        <v>2304000</v>
      </c>
      <c r="M3561" t="s">
        <v>44</v>
      </c>
      <c r="N3561">
        <v>0.70050000000000001</v>
      </c>
      <c r="O3561" s="6">
        <v>1613.952</v>
      </c>
      <c r="P3561">
        <v>209.386461</v>
      </c>
      <c r="Q3561">
        <v>3.2271869999999998</v>
      </c>
      <c r="R3561">
        <v>0</v>
      </c>
      <c r="S3561">
        <v>106817.5432</v>
      </c>
      <c r="T3561">
        <v>0</v>
      </c>
      <c r="U3561">
        <v>0</v>
      </c>
      <c r="V3561">
        <v>19227.16</v>
      </c>
      <c r="W3561">
        <v>19227.16</v>
      </c>
      <c r="Z3561">
        <v>156</v>
      </c>
      <c r="AA3561" t="s">
        <v>63</v>
      </c>
      <c r="AB3561">
        <v>156</v>
      </c>
      <c r="AC3561" t="s">
        <v>63</v>
      </c>
      <c r="AD3561">
        <v>0</v>
      </c>
      <c r="AE3561">
        <v>0</v>
      </c>
      <c r="AF3561">
        <v>18</v>
      </c>
      <c r="AG3561">
        <v>58.48</v>
      </c>
      <c r="AI3561">
        <v>0</v>
      </c>
      <c r="AJ3561">
        <v>1</v>
      </c>
    </row>
    <row r="3562" spans="1:36" x14ac:dyDescent="0.35">
      <c r="A3562" t="s">
        <v>994</v>
      </c>
      <c r="B3562" t="str">
        <f t="shared" si="55"/>
        <v>2024</v>
      </c>
      <c r="C3562" s="1">
        <v>45366</v>
      </c>
      <c r="D3562" s="1">
        <v>45370</v>
      </c>
      <c r="E3562">
        <v>1030</v>
      </c>
      <c r="F3562" t="s">
        <v>42</v>
      </c>
      <c r="G3562">
        <v>1</v>
      </c>
      <c r="H3562">
        <v>1</v>
      </c>
      <c r="I3562" t="s">
        <v>527</v>
      </c>
      <c r="J3562" t="s">
        <v>2763</v>
      </c>
      <c r="K3562" t="s">
        <v>38</v>
      </c>
      <c r="L3562">
        <v>103850000</v>
      </c>
      <c r="M3562" t="s">
        <v>44</v>
      </c>
      <c r="N3562">
        <v>0.70220000000000005</v>
      </c>
      <c r="O3562" s="6">
        <v>72923.47</v>
      </c>
      <c r="P3562">
        <v>4965.068448</v>
      </c>
      <c r="Q3562">
        <v>200.54136199999999</v>
      </c>
      <c r="R3562">
        <v>0</v>
      </c>
      <c r="S3562">
        <v>4625360.2702000001</v>
      </c>
      <c r="T3562">
        <v>370028.82</v>
      </c>
      <c r="U3562">
        <v>0</v>
      </c>
      <c r="V3562">
        <v>899170.04</v>
      </c>
      <c r="W3562">
        <v>1269198.8600000001</v>
      </c>
      <c r="X3562" t="s">
        <v>1083</v>
      </c>
      <c r="Z3562">
        <v>156</v>
      </c>
      <c r="AA3562" t="s">
        <v>63</v>
      </c>
      <c r="AB3562">
        <v>156</v>
      </c>
      <c r="AC3562" t="s">
        <v>63</v>
      </c>
      <c r="AD3562">
        <v>8</v>
      </c>
      <c r="AE3562">
        <v>0</v>
      </c>
      <c r="AF3562">
        <v>18</v>
      </c>
      <c r="AG3562">
        <v>59.2318</v>
      </c>
      <c r="AH3562">
        <v>0</v>
      </c>
      <c r="AI3562">
        <v>0</v>
      </c>
      <c r="AJ3562">
        <v>1</v>
      </c>
    </row>
    <row r="3563" spans="1:36" x14ac:dyDescent="0.35">
      <c r="A3563" t="s">
        <v>2619</v>
      </c>
      <c r="B3563" t="str">
        <f t="shared" si="55"/>
        <v>2020</v>
      </c>
      <c r="D3563" s="1">
        <v>44036</v>
      </c>
      <c r="E3563">
        <v>1150</v>
      </c>
      <c r="F3563" t="s">
        <v>50</v>
      </c>
      <c r="G3563">
        <v>1</v>
      </c>
      <c r="H3563">
        <v>2</v>
      </c>
      <c r="I3563" t="s">
        <v>104</v>
      </c>
      <c r="J3563" t="s">
        <v>59</v>
      </c>
      <c r="L3563">
        <v>2380000</v>
      </c>
      <c r="M3563" t="s">
        <v>44</v>
      </c>
      <c r="N3563">
        <v>0.66500000000000004</v>
      </c>
      <c r="O3563" s="6">
        <v>1582.7</v>
      </c>
      <c r="P3563">
        <v>205.332168</v>
      </c>
      <c r="Q3563">
        <v>3.1653880000000001</v>
      </c>
      <c r="R3563">
        <v>0</v>
      </c>
      <c r="S3563">
        <v>104590.3461</v>
      </c>
      <c r="T3563">
        <v>0</v>
      </c>
      <c r="U3563">
        <v>0</v>
      </c>
      <c r="V3563">
        <v>18826.259999999998</v>
      </c>
      <c r="W3563">
        <v>18826.259999999998</v>
      </c>
      <c r="Z3563">
        <v>156</v>
      </c>
      <c r="AA3563" t="s">
        <v>63</v>
      </c>
      <c r="AB3563">
        <v>156</v>
      </c>
      <c r="AC3563" t="s">
        <v>63</v>
      </c>
      <c r="AD3563">
        <v>0</v>
      </c>
      <c r="AE3563">
        <v>0</v>
      </c>
      <c r="AF3563">
        <v>18</v>
      </c>
      <c r="AG3563">
        <v>58.391300000000001</v>
      </c>
      <c r="AH3563">
        <v>0</v>
      </c>
      <c r="AI3563">
        <v>0</v>
      </c>
      <c r="AJ3563">
        <v>1</v>
      </c>
    </row>
    <row r="3564" spans="1:36" x14ac:dyDescent="0.35">
      <c r="A3564" t="s">
        <v>2336</v>
      </c>
      <c r="B3564" t="str">
        <f t="shared" si="55"/>
        <v>2020</v>
      </c>
      <c r="D3564" s="1">
        <v>44152</v>
      </c>
      <c r="E3564">
        <v>1150</v>
      </c>
      <c r="F3564" t="s">
        <v>50</v>
      </c>
      <c r="G3564">
        <v>1</v>
      </c>
      <c r="H3564">
        <v>6</v>
      </c>
      <c r="I3564" t="s">
        <v>104</v>
      </c>
      <c r="J3564" t="s">
        <v>59</v>
      </c>
      <c r="K3564" t="s">
        <v>38</v>
      </c>
      <c r="L3564">
        <v>2244000</v>
      </c>
      <c r="M3564" t="s">
        <v>44</v>
      </c>
      <c r="N3564">
        <v>0.7</v>
      </c>
      <c r="O3564" s="6">
        <v>1570.8</v>
      </c>
      <c r="P3564">
        <v>203.78806499999999</v>
      </c>
      <c r="Q3564">
        <v>3.1419709999999998</v>
      </c>
      <c r="R3564">
        <v>0</v>
      </c>
      <c r="S3564">
        <v>103919.8156</v>
      </c>
      <c r="T3564">
        <v>0</v>
      </c>
      <c r="U3564">
        <v>0</v>
      </c>
      <c r="V3564">
        <v>18705.57</v>
      </c>
      <c r="W3564">
        <v>18705.57</v>
      </c>
      <c r="Z3564">
        <v>156</v>
      </c>
      <c r="AA3564" t="s">
        <v>63</v>
      </c>
      <c r="AB3564">
        <v>156</v>
      </c>
      <c r="AC3564" t="s">
        <v>63</v>
      </c>
      <c r="AD3564">
        <v>0</v>
      </c>
      <c r="AE3564">
        <v>0</v>
      </c>
      <c r="AF3564">
        <v>18</v>
      </c>
      <c r="AG3564">
        <v>58.456400000000002</v>
      </c>
      <c r="AI3564">
        <v>0</v>
      </c>
      <c r="AJ3564">
        <v>1</v>
      </c>
    </row>
    <row r="3565" spans="1:36" x14ac:dyDescent="0.35">
      <c r="A3565" t="s">
        <v>1894</v>
      </c>
      <c r="B3565" t="str">
        <f t="shared" si="55"/>
        <v>2022</v>
      </c>
      <c r="D3565" s="1">
        <v>44595</v>
      </c>
      <c r="E3565">
        <v>1030</v>
      </c>
      <c r="F3565" t="s">
        <v>42</v>
      </c>
      <c r="G3565">
        <v>1</v>
      </c>
      <c r="H3565">
        <v>1</v>
      </c>
      <c r="I3565" t="s">
        <v>48</v>
      </c>
      <c r="J3565" t="s">
        <v>747</v>
      </c>
      <c r="K3565" t="s">
        <v>38</v>
      </c>
      <c r="L3565">
        <v>154704080</v>
      </c>
      <c r="M3565" t="s">
        <v>44</v>
      </c>
      <c r="N3565">
        <v>0.56999999999999995</v>
      </c>
      <c r="O3565" s="6">
        <v>88181.325599999996</v>
      </c>
      <c r="P3565">
        <v>5414.64</v>
      </c>
      <c r="Q3565">
        <v>1763.6264000000001</v>
      </c>
      <c r="R3565">
        <v>0</v>
      </c>
      <c r="S3565">
        <v>5514628.4755999995</v>
      </c>
      <c r="T3565">
        <v>0</v>
      </c>
      <c r="U3565">
        <v>0</v>
      </c>
      <c r="V3565">
        <v>992634.42</v>
      </c>
      <c r="W3565">
        <v>992634.42</v>
      </c>
      <c r="Z3565">
        <v>156</v>
      </c>
      <c r="AA3565" t="s">
        <v>63</v>
      </c>
      <c r="AB3565">
        <v>156</v>
      </c>
      <c r="AC3565" t="s">
        <v>63</v>
      </c>
      <c r="AD3565">
        <v>0</v>
      </c>
      <c r="AE3565">
        <v>0</v>
      </c>
      <c r="AF3565">
        <v>18</v>
      </c>
      <c r="AG3565">
        <v>57.829900000000002</v>
      </c>
      <c r="AH3565">
        <v>0</v>
      </c>
      <c r="AI3565">
        <v>0</v>
      </c>
      <c r="AJ3565">
        <v>1</v>
      </c>
    </row>
    <row r="3566" spans="1:36" x14ac:dyDescent="0.35">
      <c r="A3566" t="s">
        <v>2745</v>
      </c>
      <c r="B3566" t="str">
        <f t="shared" si="55"/>
        <v>2020</v>
      </c>
      <c r="D3566" s="1">
        <v>44118</v>
      </c>
      <c r="E3566">
        <v>1150</v>
      </c>
      <c r="F3566" t="s">
        <v>50</v>
      </c>
      <c r="G3566">
        <v>1</v>
      </c>
      <c r="H3566">
        <v>4</v>
      </c>
      <c r="I3566" t="s">
        <v>104</v>
      </c>
      <c r="J3566" t="s">
        <v>59</v>
      </c>
      <c r="K3566" t="s">
        <v>38</v>
      </c>
      <c r="L3566">
        <v>1656000</v>
      </c>
      <c r="M3566" t="s">
        <v>44</v>
      </c>
      <c r="N3566">
        <v>0.70009999999999994</v>
      </c>
      <c r="O3566" s="6">
        <v>1159.3656000000001</v>
      </c>
      <c r="P3566">
        <v>150.411022</v>
      </c>
      <c r="Q3566">
        <v>2.3184459999999998</v>
      </c>
      <c r="R3566">
        <v>0</v>
      </c>
      <c r="S3566">
        <v>76750.928599999999</v>
      </c>
      <c r="T3566">
        <v>0</v>
      </c>
      <c r="U3566">
        <v>0</v>
      </c>
      <c r="V3566">
        <v>13815.17</v>
      </c>
      <c r="W3566">
        <v>13815.17</v>
      </c>
      <c r="Z3566">
        <v>156</v>
      </c>
      <c r="AA3566" t="s">
        <v>63</v>
      </c>
      <c r="AB3566">
        <v>156</v>
      </c>
      <c r="AC3566" t="s">
        <v>63</v>
      </c>
      <c r="AD3566">
        <v>0</v>
      </c>
      <c r="AE3566">
        <v>0</v>
      </c>
      <c r="AF3566">
        <v>18</v>
      </c>
      <c r="AG3566">
        <v>58.494900000000001</v>
      </c>
      <c r="AI3566">
        <v>0</v>
      </c>
      <c r="AJ3566">
        <v>1</v>
      </c>
    </row>
    <row r="3567" spans="1:36" x14ac:dyDescent="0.35">
      <c r="A3567" t="s">
        <v>598</v>
      </c>
      <c r="B3567" t="str">
        <f t="shared" si="55"/>
        <v>2020</v>
      </c>
      <c r="D3567" s="1">
        <v>44103</v>
      </c>
      <c r="E3567">
        <v>1150</v>
      </c>
      <c r="F3567" t="s">
        <v>50</v>
      </c>
      <c r="G3567">
        <v>1</v>
      </c>
      <c r="H3567">
        <v>2</v>
      </c>
      <c r="I3567" t="s">
        <v>104</v>
      </c>
      <c r="J3567" t="s">
        <v>59</v>
      </c>
      <c r="L3567">
        <v>2496000</v>
      </c>
      <c r="M3567" t="s">
        <v>44</v>
      </c>
      <c r="N3567">
        <v>0.7</v>
      </c>
      <c r="O3567" s="6">
        <v>1747.2</v>
      </c>
      <c r="P3567">
        <v>226.67464200000001</v>
      </c>
      <c r="Q3567">
        <v>3.493903</v>
      </c>
      <c r="R3567">
        <v>0</v>
      </c>
      <c r="S3567">
        <v>115593.3171</v>
      </c>
      <c r="T3567">
        <v>0</v>
      </c>
      <c r="U3567">
        <v>0</v>
      </c>
      <c r="V3567">
        <v>20806.8</v>
      </c>
      <c r="W3567">
        <v>20806.8</v>
      </c>
      <c r="Z3567">
        <v>156</v>
      </c>
      <c r="AA3567" t="s">
        <v>63</v>
      </c>
      <c r="AB3567">
        <v>156</v>
      </c>
      <c r="AC3567" t="s">
        <v>63</v>
      </c>
      <c r="AD3567">
        <v>0</v>
      </c>
      <c r="AE3567">
        <v>0</v>
      </c>
      <c r="AF3567">
        <v>18</v>
      </c>
      <c r="AG3567">
        <v>58.458100000000002</v>
      </c>
      <c r="AH3567">
        <v>0</v>
      </c>
      <c r="AI3567">
        <v>0</v>
      </c>
      <c r="AJ3567">
        <v>1</v>
      </c>
    </row>
    <row r="3568" spans="1:36" x14ac:dyDescent="0.35">
      <c r="A3568" t="s">
        <v>148</v>
      </c>
      <c r="B3568" t="str">
        <f t="shared" si="55"/>
        <v>2024</v>
      </c>
      <c r="C3568" t="s">
        <v>2729</v>
      </c>
      <c r="D3568" s="1">
        <v>45656</v>
      </c>
      <c r="E3568">
        <v>1030</v>
      </c>
      <c r="F3568" t="s">
        <v>42</v>
      </c>
      <c r="G3568">
        <v>1</v>
      </c>
      <c r="H3568">
        <v>2</v>
      </c>
      <c r="I3568" t="s">
        <v>527</v>
      </c>
      <c r="J3568" t="s">
        <v>2779</v>
      </c>
      <c r="K3568" t="s">
        <v>38</v>
      </c>
      <c r="L3568">
        <v>518796000</v>
      </c>
      <c r="M3568" t="s">
        <v>44</v>
      </c>
      <c r="N3568">
        <v>0.63100000000000001</v>
      </c>
      <c r="O3568" s="6">
        <v>327360.27600000001</v>
      </c>
      <c r="P3568">
        <v>31127.759554</v>
      </c>
      <c r="Q3568">
        <v>211.511177</v>
      </c>
      <c r="R3568">
        <v>5.1865170000000003</v>
      </c>
      <c r="S3568">
        <v>21952900.243299998</v>
      </c>
      <c r="T3568">
        <v>1756232.02</v>
      </c>
      <c r="U3568">
        <v>0</v>
      </c>
      <c r="V3568">
        <v>4267631.25</v>
      </c>
      <c r="W3568">
        <v>6023863.2699999996</v>
      </c>
      <c r="Z3568">
        <v>156</v>
      </c>
      <c r="AA3568" t="s">
        <v>63</v>
      </c>
      <c r="AB3568">
        <v>156</v>
      </c>
      <c r="AC3568" t="s">
        <v>63</v>
      </c>
      <c r="AD3568">
        <v>8</v>
      </c>
      <c r="AE3568">
        <v>0</v>
      </c>
      <c r="AF3568">
        <v>18</v>
      </c>
      <c r="AG3568">
        <v>61.200400000000002</v>
      </c>
      <c r="AH3568">
        <v>0</v>
      </c>
      <c r="AI3568">
        <v>1</v>
      </c>
      <c r="AJ3568">
        <v>1</v>
      </c>
    </row>
    <row r="3569" spans="1:36" x14ac:dyDescent="0.35">
      <c r="A3569" t="s">
        <v>483</v>
      </c>
      <c r="B3569" t="str">
        <f t="shared" si="55"/>
        <v>2020</v>
      </c>
      <c r="D3569" s="1">
        <v>43871</v>
      </c>
      <c r="E3569">
        <v>1150</v>
      </c>
      <c r="F3569" t="s">
        <v>50</v>
      </c>
      <c r="G3569">
        <v>1</v>
      </c>
      <c r="H3569">
        <v>1</v>
      </c>
      <c r="I3569" t="s">
        <v>736</v>
      </c>
      <c r="J3569" t="s">
        <v>885</v>
      </c>
      <c r="L3569">
        <v>72302000</v>
      </c>
      <c r="M3569" t="s">
        <v>44</v>
      </c>
      <c r="N3569">
        <v>0.52</v>
      </c>
      <c r="O3569" s="6">
        <v>37597.040000000001</v>
      </c>
      <c r="P3569">
        <v>2892.08</v>
      </c>
      <c r="Q3569">
        <v>751.94</v>
      </c>
      <c r="R3569">
        <v>0</v>
      </c>
      <c r="S3569">
        <v>2197355.4007000001</v>
      </c>
      <c r="T3569">
        <v>439471.08</v>
      </c>
      <c r="U3569">
        <v>0</v>
      </c>
      <c r="V3569">
        <v>474628.25</v>
      </c>
      <c r="W3569">
        <v>914099.33</v>
      </c>
      <c r="Z3569">
        <v>156</v>
      </c>
      <c r="AA3569" t="s">
        <v>63</v>
      </c>
      <c r="AB3569">
        <v>156</v>
      </c>
      <c r="AC3569" t="s">
        <v>63</v>
      </c>
      <c r="AD3569">
        <v>20</v>
      </c>
      <c r="AE3569">
        <v>0</v>
      </c>
      <c r="AF3569">
        <v>18</v>
      </c>
      <c r="AG3569">
        <v>53.280700000000003</v>
      </c>
      <c r="AH3569">
        <v>0</v>
      </c>
      <c r="AI3569">
        <v>0</v>
      </c>
      <c r="AJ3569">
        <v>1</v>
      </c>
    </row>
    <row r="3570" spans="1:36" x14ac:dyDescent="0.35">
      <c r="A3570" t="s">
        <v>98</v>
      </c>
      <c r="B3570" t="str">
        <f t="shared" si="55"/>
        <v>2021</v>
      </c>
      <c r="C3570" t="s">
        <v>2729</v>
      </c>
      <c r="D3570" s="1">
        <v>44466</v>
      </c>
      <c r="E3570">
        <v>1030</v>
      </c>
      <c r="F3570" t="s">
        <v>42</v>
      </c>
      <c r="G3570">
        <v>1</v>
      </c>
      <c r="H3570">
        <v>1</v>
      </c>
      <c r="I3570" t="s">
        <v>48</v>
      </c>
      <c r="J3570" t="s">
        <v>747</v>
      </c>
      <c r="K3570" t="s">
        <v>38</v>
      </c>
      <c r="L3570">
        <v>8142320</v>
      </c>
      <c r="M3570" t="s">
        <v>44</v>
      </c>
      <c r="N3570">
        <v>1</v>
      </c>
      <c r="O3570" s="6">
        <v>8142.32</v>
      </c>
      <c r="P3570">
        <v>491.60924799999998</v>
      </c>
      <c r="Q3570">
        <v>162.845563</v>
      </c>
      <c r="R3570">
        <v>0</v>
      </c>
      <c r="S3570">
        <v>497395.21120000002</v>
      </c>
      <c r="T3570">
        <v>0</v>
      </c>
      <c r="U3570">
        <v>0</v>
      </c>
      <c r="V3570">
        <v>89531.14</v>
      </c>
      <c r="W3570">
        <v>89531.14</v>
      </c>
      <c r="Z3570">
        <v>156</v>
      </c>
      <c r="AA3570" t="s">
        <v>63</v>
      </c>
      <c r="AB3570">
        <v>156</v>
      </c>
      <c r="AC3570" t="s">
        <v>63</v>
      </c>
      <c r="AD3570">
        <v>0</v>
      </c>
      <c r="AE3570">
        <v>0</v>
      </c>
      <c r="AF3570">
        <v>18</v>
      </c>
      <c r="AG3570">
        <v>56.542900000000003</v>
      </c>
      <c r="AH3570">
        <v>0</v>
      </c>
      <c r="AI3570">
        <v>0</v>
      </c>
      <c r="AJ3570">
        <v>1</v>
      </c>
    </row>
    <row r="3571" spans="1:36" x14ac:dyDescent="0.35">
      <c r="A3571" t="s">
        <v>672</v>
      </c>
      <c r="B3571" t="str">
        <f t="shared" si="55"/>
        <v>2020</v>
      </c>
      <c r="D3571" s="1">
        <v>44139</v>
      </c>
      <c r="E3571">
        <v>1150</v>
      </c>
      <c r="F3571" t="s">
        <v>50</v>
      </c>
      <c r="G3571">
        <v>1</v>
      </c>
      <c r="H3571">
        <v>1</v>
      </c>
      <c r="I3571" t="s">
        <v>104</v>
      </c>
      <c r="J3571" t="s">
        <v>59</v>
      </c>
      <c r="K3571" t="s">
        <v>38</v>
      </c>
      <c r="L3571">
        <v>2030000</v>
      </c>
      <c r="M3571" t="s">
        <v>44</v>
      </c>
      <c r="N3571">
        <v>0.7</v>
      </c>
      <c r="O3571" s="6">
        <v>1421</v>
      </c>
      <c r="P3571">
        <v>184.354724</v>
      </c>
      <c r="Q3571">
        <v>2.8419439999999998</v>
      </c>
      <c r="R3571">
        <v>0</v>
      </c>
      <c r="S3571">
        <v>94042.294999999998</v>
      </c>
      <c r="T3571">
        <v>0</v>
      </c>
      <c r="U3571">
        <v>0</v>
      </c>
      <c r="V3571">
        <v>16927.61</v>
      </c>
      <c r="W3571">
        <v>16927.61</v>
      </c>
      <c r="Z3571">
        <v>156</v>
      </c>
      <c r="AA3571" t="s">
        <v>63</v>
      </c>
      <c r="AB3571">
        <v>156</v>
      </c>
      <c r="AC3571" t="s">
        <v>63</v>
      </c>
      <c r="AD3571">
        <v>0</v>
      </c>
      <c r="AE3571">
        <v>0</v>
      </c>
      <c r="AF3571">
        <v>18</v>
      </c>
      <c r="AG3571">
        <v>58.476900000000001</v>
      </c>
      <c r="AI3571">
        <v>0</v>
      </c>
      <c r="AJ3571">
        <v>1</v>
      </c>
    </row>
    <row r="3572" spans="1:36" x14ac:dyDescent="0.35">
      <c r="A3572" t="s">
        <v>670</v>
      </c>
      <c r="B3572" t="str">
        <f t="shared" si="55"/>
        <v>2024</v>
      </c>
      <c r="C3572" s="2">
        <v>45525.624537037038</v>
      </c>
      <c r="D3572" s="1">
        <v>45525</v>
      </c>
      <c r="E3572">
        <v>1030</v>
      </c>
      <c r="F3572" t="s">
        <v>42</v>
      </c>
      <c r="G3572">
        <v>1</v>
      </c>
      <c r="H3572">
        <v>1</v>
      </c>
      <c r="I3572" t="s">
        <v>104</v>
      </c>
      <c r="J3572" t="s">
        <v>2780</v>
      </c>
      <c r="K3572" t="s">
        <v>38</v>
      </c>
      <c r="L3572">
        <v>16571660</v>
      </c>
      <c r="M3572" t="s">
        <v>44</v>
      </c>
      <c r="N3572">
        <v>0.64259999999999995</v>
      </c>
      <c r="O3572" s="6">
        <v>10648.948716000001</v>
      </c>
      <c r="P3572">
        <v>662.86</v>
      </c>
      <c r="Q3572">
        <v>212.97880000000001</v>
      </c>
      <c r="R3572">
        <v>0</v>
      </c>
      <c r="S3572">
        <v>688879.55709999998</v>
      </c>
      <c r="T3572">
        <v>0</v>
      </c>
      <c r="U3572">
        <v>0</v>
      </c>
      <c r="V3572">
        <v>123998.46</v>
      </c>
      <c r="W3572">
        <v>123998.46</v>
      </c>
      <c r="X3572" t="s">
        <v>1083</v>
      </c>
      <c r="Z3572">
        <v>156</v>
      </c>
      <c r="AA3572" t="s">
        <v>63</v>
      </c>
      <c r="AB3572">
        <v>156</v>
      </c>
      <c r="AC3572" t="s">
        <v>63</v>
      </c>
      <c r="AD3572">
        <v>0</v>
      </c>
      <c r="AE3572">
        <v>0</v>
      </c>
      <c r="AF3572">
        <v>18</v>
      </c>
      <c r="AG3572">
        <v>59.773800000000001</v>
      </c>
      <c r="AH3572">
        <v>0</v>
      </c>
      <c r="AI3572">
        <v>0</v>
      </c>
      <c r="AJ3572">
        <v>1</v>
      </c>
    </row>
    <row r="3573" spans="1:36" x14ac:dyDescent="0.35">
      <c r="A3573" t="s">
        <v>1580</v>
      </c>
      <c r="B3573" t="str">
        <f t="shared" si="55"/>
        <v>2022</v>
      </c>
      <c r="C3573" t="s">
        <v>2729</v>
      </c>
      <c r="D3573" s="1">
        <v>44676</v>
      </c>
      <c r="E3573">
        <v>1030</v>
      </c>
      <c r="F3573" t="s">
        <v>42</v>
      </c>
      <c r="G3573">
        <v>1</v>
      </c>
      <c r="H3573">
        <v>1</v>
      </c>
      <c r="I3573" t="s">
        <v>527</v>
      </c>
      <c r="J3573" t="s">
        <v>865</v>
      </c>
      <c r="K3573" t="s">
        <v>38</v>
      </c>
      <c r="L3573">
        <v>73582990</v>
      </c>
      <c r="M3573" t="s">
        <v>44</v>
      </c>
      <c r="N3573">
        <v>1.1399999999999999</v>
      </c>
      <c r="O3573" s="6">
        <v>83884.608600000007</v>
      </c>
      <c r="P3573">
        <v>9933.57</v>
      </c>
      <c r="Q3573">
        <v>1677.68</v>
      </c>
      <c r="R3573">
        <v>0</v>
      </c>
      <c r="S3573">
        <v>5273138.9057999998</v>
      </c>
      <c r="T3573">
        <v>421851.11</v>
      </c>
      <c r="U3573">
        <v>0</v>
      </c>
      <c r="V3573">
        <v>1025098.05</v>
      </c>
      <c r="W3573">
        <v>1446949.16</v>
      </c>
      <c r="Z3573">
        <v>156</v>
      </c>
      <c r="AA3573" t="s">
        <v>63</v>
      </c>
      <c r="AB3573">
        <v>156</v>
      </c>
      <c r="AC3573" t="s">
        <v>63</v>
      </c>
      <c r="AD3573">
        <v>8</v>
      </c>
      <c r="AE3573">
        <v>0</v>
      </c>
      <c r="AF3573">
        <v>18</v>
      </c>
      <c r="AG3573">
        <v>55.218499999999999</v>
      </c>
      <c r="AH3573">
        <v>0</v>
      </c>
      <c r="AI3573">
        <v>0</v>
      </c>
      <c r="AJ3573">
        <v>1</v>
      </c>
    </row>
    <row r="3574" spans="1:36" x14ac:dyDescent="0.35">
      <c r="A3574" t="s">
        <v>148</v>
      </c>
      <c r="B3574" t="str">
        <f t="shared" si="55"/>
        <v>2024</v>
      </c>
      <c r="C3574" t="s">
        <v>2729</v>
      </c>
      <c r="D3574" s="1">
        <v>45656</v>
      </c>
      <c r="E3574">
        <v>1030</v>
      </c>
      <c r="F3574" t="s">
        <v>42</v>
      </c>
      <c r="G3574">
        <v>1</v>
      </c>
      <c r="H3574">
        <v>2</v>
      </c>
      <c r="I3574" t="s">
        <v>527</v>
      </c>
      <c r="J3574" t="s">
        <v>2779</v>
      </c>
      <c r="K3574" t="s">
        <v>38</v>
      </c>
      <c r="L3574">
        <v>112466000</v>
      </c>
      <c r="M3574" t="s">
        <v>44</v>
      </c>
      <c r="N3574">
        <v>0.64149999999999996</v>
      </c>
      <c r="O3574" s="6">
        <v>72146.938999999998</v>
      </c>
      <c r="P3574">
        <v>6878.3794440000001</v>
      </c>
      <c r="Q3574">
        <v>4662.5255559999996</v>
      </c>
      <c r="R3574">
        <v>0</v>
      </c>
      <c r="S3574">
        <v>5121735.4541999996</v>
      </c>
      <c r="T3574">
        <v>409738.84</v>
      </c>
      <c r="U3574">
        <v>0</v>
      </c>
      <c r="V3574">
        <v>995666.13</v>
      </c>
      <c r="W3574">
        <v>1405404.97</v>
      </c>
      <c r="Z3574">
        <v>156</v>
      </c>
      <c r="AA3574" t="s">
        <v>63</v>
      </c>
      <c r="AB3574">
        <v>156</v>
      </c>
      <c r="AC3574" t="s">
        <v>63</v>
      </c>
      <c r="AD3574">
        <v>8</v>
      </c>
      <c r="AE3574">
        <v>0</v>
      </c>
      <c r="AF3574">
        <v>18</v>
      </c>
      <c r="AG3574">
        <v>61.200400000000002</v>
      </c>
      <c r="AH3574">
        <v>0</v>
      </c>
      <c r="AI3574">
        <v>1</v>
      </c>
      <c r="AJ3574">
        <v>1</v>
      </c>
    </row>
    <row r="3575" spans="1:36" x14ac:dyDescent="0.35">
      <c r="A3575" t="s">
        <v>849</v>
      </c>
      <c r="B3575" t="str">
        <f t="shared" si="55"/>
        <v>2019</v>
      </c>
      <c r="D3575" s="1">
        <v>43752</v>
      </c>
      <c r="E3575">
        <v>1150</v>
      </c>
      <c r="F3575" t="s">
        <v>50</v>
      </c>
      <c r="G3575">
        <v>1</v>
      </c>
      <c r="H3575">
        <v>2</v>
      </c>
      <c r="I3575" t="s">
        <v>640</v>
      </c>
      <c r="J3575" t="s">
        <v>2741</v>
      </c>
      <c r="K3575" t="s">
        <v>38</v>
      </c>
      <c r="L3575">
        <v>28284300</v>
      </c>
      <c r="M3575" t="s">
        <v>44</v>
      </c>
      <c r="N3575">
        <v>0.71</v>
      </c>
      <c r="O3575" s="6">
        <v>20081.852999999999</v>
      </c>
      <c r="P3575">
        <v>996.42453</v>
      </c>
      <c r="Q3575">
        <v>401.635897</v>
      </c>
      <c r="R3575">
        <v>0</v>
      </c>
      <c r="S3575">
        <v>1134106.2538999999</v>
      </c>
      <c r="T3575">
        <v>0</v>
      </c>
      <c r="U3575">
        <v>0</v>
      </c>
      <c r="V3575">
        <v>102069.56</v>
      </c>
      <c r="W3575">
        <v>102069.56</v>
      </c>
      <c r="Z3575">
        <v>156</v>
      </c>
      <c r="AA3575" t="s">
        <v>63</v>
      </c>
      <c r="AB3575">
        <v>156</v>
      </c>
      <c r="AC3575" t="s">
        <v>63</v>
      </c>
      <c r="AG3575">
        <v>52.798499999999997</v>
      </c>
      <c r="AH3575">
        <v>0</v>
      </c>
      <c r="AI3575">
        <v>0</v>
      </c>
      <c r="AJ3575">
        <v>1</v>
      </c>
    </row>
    <row r="3576" spans="1:36" x14ac:dyDescent="0.35">
      <c r="A3576" t="s">
        <v>1927</v>
      </c>
      <c r="B3576" t="str">
        <f t="shared" si="55"/>
        <v>2023</v>
      </c>
      <c r="C3576" t="s">
        <v>2729</v>
      </c>
      <c r="D3576" s="1">
        <v>45006</v>
      </c>
      <c r="E3576">
        <v>1030</v>
      </c>
      <c r="F3576" t="s">
        <v>42</v>
      </c>
      <c r="G3576">
        <v>1</v>
      </c>
      <c r="H3576">
        <v>2</v>
      </c>
      <c r="I3576" t="s">
        <v>214</v>
      </c>
      <c r="J3576" t="s">
        <v>1159</v>
      </c>
      <c r="K3576" t="s">
        <v>38</v>
      </c>
      <c r="L3576">
        <v>69801000</v>
      </c>
      <c r="M3576" t="s">
        <v>44</v>
      </c>
      <c r="N3576">
        <v>0.66400000000000003</v>
      </c>
      <c r="O3576" s="6">
        <v>46347.864000000001</v>
      </c>
      <c r="P3576">
        <v>3462.8394720000001</v>
      </c>
      <c r="Q3576">
        <v>17.106335999999999</v>
      </c>
      <c r="R3576">
        <v>2008.72065</v>
      </c>
      <c r="S3576">
        <v>2848948.4525000001</v>
      </c>
      <c r="T3576">
        <v>0</v>
      </c>
      <c r="U3576">
        <v>0</v>
      </c>
      <c r="V3576">
        <v>512810.72</v>
      </c>
      <c r="W3576">
        <v>512810.72</v>
      </c>
      <c r="Z3576">
        <v>156</v>
      </c>
      <c r="AA3576" t="s">
        <v>63</v>
      </c>
      <c r="AB3576">
        <v>156</v>
      </c>
      <c r="AC3576" t="s">
        <v>63</v>
      </c>
      <c r="AD3576">
        <v>0</v>
      </c>
      <c r="AE3576">
        <v>0</v>
      </c>
      <c r="AF3576">
        <v>18</v>
      </c>
      <c r="AG3576">
        <v>54.960299999999997</v>
      </c>
      <c r="AH3576">
        <v>0</v>
      </c>
      <c r="AI3576">
        <v>0</v>
      </c>
      <c r="AJ3576">
        <v>1</v>
      </c>
    </row>
    <row r="3577" spans="1:36" x14ac:dyDescent="0.35">
      <c r="A3577" t="s">
        <v>1927</v>
      </c>
      <c r="B3577" t="str">
        <f t="shared" si="55"/>
        <v>2023</v>
      </c>
      <c r="C3577" t="s">
        <v>2729</v>
      </c>
      <c r="D3577" s="1">
        <v>45006</v>
      </c>
      <c r="E3577">
        <v>1030</v>
      </c>
      <c r="F3577" t="s">
        <v>42</v>
      </c>
      <c r="G3577">
        <v>1</v>
      </c>
      <c r="H3577">
        <v>5</v>
      </c>
      <c r="I3577" t="s">
        <v>214</v>
      </c>
      <c r="J3577" t="s">
        <v>1159</v>
      </c>
      <c r="K3577" t="s">
        <v>38</v>
      </c>
      <c r="L3577">
        <v>34360000</v>
      </c>
      <c r="M3577" t="s">
        <v>44</v>
      </c>
      <c r="N3577">
        <v>0.84099999999999997</v>
      </c>
      <c r="O3577" s="6">
        <v>28896.76</v>
      </c>
      <c r="P3577">
        <v>2158.9918710000002</v>
      </c>
      <c r="Q3577">
        <v>10.665362999999999</v>
      </c>
      <c r="R3577">
        <v>1252.3859649999999</v>
      </c>
      <c r="S3577">
        <v>1776251.1387</v>
      </c>
      <c r="T3577">
        <v>0</v>
      </c>
      <c r="U3577">
        <v>0</v>
      </c>
      <c r="V3577">
        <v>319725.2</v>
      </c>
      <c r="W3577">
        <v>319725.2</v>
      </c>
      <c r="Z3577">
        <v>156</v>
      </c>
      <c r="AA3577" t="s">
        <v>63</v>
      </c>
      <c r="AB3577">
        <v>156</v>
      </c>
      <c r="AC3577" t="s">
        <v>63</v>
      </c>
      <c r="AD3577">
        <v>0</v>
      </c>
      <c r="AE3577">
        <v>0</v>
      </c>
      <c r="AF3577">
        <v>18</v>
      </c>
      <c r="AG3577">
        <v>54.960299999999997</v>
      </c>
      <c r="AH3577">
        <v>0</v>
      </c>
      <c r="AI3577">
        <v>0</v>
      </c>
      <c r="AJ3577">
        <v>1</v>
      </c>
    </row>
    <row r="3578" spans="1:36" x14ac:dyDescent="0.35">
      <c r="A3578" t="s">
        <v>946</v>
      </c>
      <c r="B3578" t="str">
        <f t="shared" si="55"/>
        <v>2019</v>
      </c>
      <c r="D3578" s="1">
        <v>43612</v>
      </c>
      <c r="E3578">
        <v>3030</v>
      </c>
      <c r="F3578" t="s">
        <v>2752</v>
      </c>
      <c r="G3578">
        <v>1</v>
      </c>
      <c r="H3578">
        <v>1</v>
      </c>
      <c r="I3578" t="s">
        <v>214</v>
      </c>
      <c r="J3578" t="s">
        <v>2753</v>
      </c>
      <c r="K3578" t="s">
        <v>38</v>
      </c>
      <c r="L3578">
        <v>12000000</v>
      </c>
      <c r="M3578" t="s">
        <v>44</v>
      </c>
      <c r="N3578">
        <v>0.5</v>
      </c>
      <c r="O3578" s="6">
        <v>6000</v>
      </c>
      <c r="P3578">
        <v>900</v>
      </c>
      <c r="Q3578">
        <v>120</v>
      </c>
      <c r="R3578">
        <v>0</v>
      </c>
      <c r="S3578">
        <v>354999.99599999998</v>
      </c>
      <c r="T3578">
        <v>0</v>
      </c>
      <c r="U3578">
        <v>0</v>
      </c>
      <c r="V3578">
        <v>63900</v>
      </c>
      <c r="W3578">
        <v>63900</v>
      </c>
      <c r="Z3578">
        <v>332</v>
      </c>
      <c r="AA3578" t="s">
        <v>2736</v>
      </c>
      <c r="AB3578">
        <v>156</v>
      </c>
      <c r="AC3578" t="s">
        <v>63</v>
      </c>
      <c r="AG3578">
        <v>50.569800000000001</v>
      </c>
      <c r="AH3578">
        <v>0</v>
      </c>
      <c r="AI3578">
        <v>0</v>
      </c>
      <c r="AJ3578">
        <v>1</v>
      </c>
    </row>
    <row r="3579" spans="1:36" x14ac:dyDescent="0.35">
      <c r="A3579" t="s">
        <v>2750</v>
      </c>
      <c r="B3579" t="str">
        <f t="shared" si="55"/>
        <v>2020</v>
      </c>
      <c r="D3579" s="1">
        <v>44011</v>
      </c>
      <c r="E3579">
        <v>1150</v>
      </c>
      <c r="F3579" t="s">
        <v>50</v>
      </c>
      <c r="G3579">
        <v>1</v>
      </c>
      <c r="H3579">
        <v>1</v>
      </c>
      <c r="I3579" t="s">
        <v>66</v>
      </c>
      <c r="J3579" t="s">
        <v>67</v>
      </c>
      <c r="L3579">
        <v>180752000</v>
      </c>
      <c r="M3579" t="s">
        <v>44</v>
      </c>
      <c r="N3579">
        <v>0.52</v>
      </c>
      <c r="O3579" s="6">
        <v>93991.039999999994</v>
      </c>
      <c r="P3579">
        <v>7230.08</v>
      </c>
      <c r="Q3579">
        <v>1879.82</v>
      </c>
      <c r="R3579">
        <v>0</v>
      </c>
      <c r="S3579">
        <v>6005490.9653000003</v>
      </c>
      <c r="T3579">
        <v>0</v>
      </c>
      <c r="U3579">
        <v>0</v>
      </c>
      <c r="V3579">
        <v>1080987.3700000001</v>
      </c>
      <c r="W3579">
        <v>1080987.3700000001</v>
      </c>
      <c r="Z3579">
        <v>156</v>
      </c>
      <c r="AA3579" t="s">
        <v>63</v>
      </c>
      <c r="AB3579">
        <v>156</v>
      </c>
      <c r="AC3579" t="s">
        <v>63</v>
      </c>
      <c r="AD3579">
        <v>0</v>
      </c>
      <c r="AE3579">
        <v>0</v>
      </c>
      <c r="AF3579">
        <v>18</v>
      </c>
      <c r="AG3579">
        <v>58.248600000000003</v>
      </c>
      <c r="AH3579">
        <v>0</v>
      </c>
      <c r="AI3579">
        <v>0</v>
      </c>
      <c r="AJ3579">
        <v>1</v>
      </c>
    </row>
    <row r="3580" spans="1:36" x14ac:dyDescent="0.35">
      <c r="A3580" t="s">
        <v>2403</v>
      </c>
      <c r="B3580" t="str">
        <f t="shared" si="55"/>
        <v>2020</v>
      </c>
      <c r="D3580" s="1">
        <v>44111</v>
      </c>
      <c r="E3580">
        <v>1150</v>
      </c>
      <c r="F3580" t="s">
        <v>50</v>
      </c>
      <c r="G3580">
        <v>1</v>
      </c>
      <c r="H3580">
        <v>4</v>
      </c>
      <c r="I3580" t="s">
        <v>104</v>
      </c>
      <c r="J3580" t="s">
        <v>59</v>
      </c>
      <c r="K3580" t="s">
        <v>38</v>
      </c>
      <c r="L3580">
        <v>1848000</v>
      </c>
      <c r="M3580" t="s">
        <v>44</v>
      </c>
      <c r="N3580">
        <v>0.7</v>
      </c>
      <c r="O3580" s="6">
        <v>1293.5999999999999</v>
      </c>
      <c r="P3580">
        <v>167.82626200000001</v>
      </c>
      <c r="Q3580">
        <v>2.586309</v>
      </c>
      <c r="R3580">
        <v>0</v>
      </c>
      <c r="S3580">
        <v>85632.824500000002</v>
      </c>
      <c r="T3580">
        <v>0</v>
      </c>
      <c r="U3580">
        <v>0</v>
      </c>
      <c r="V3580">
        <v>15413.91</v>
      </c>
      <c r="W3580">
        <v>15413.91</v>
      </c>
      <c r="Z3580">
        <v>156</v>
      </c>
      <c r="AA3580" t="s">
        <v>63</v>
      </c>
      <c r="AB3580">
        <v>156</v>
      </c>
      <c r="AC3580" t="s">
        <v>63</v>
      </c>
      <c r="AD3580">
        <v>0</v>
      </c>
      <c r="AE3580">
        <v>0</v>
      </c>
      <c r="AF3580">
        <v>18</v>
      </c>
      <c r="AG3580">
        <v>58.491900000000001</v>
      </c>
      <c r="AI3580">
        <v>0</v>
      </c>
      <c r="AJ3580">
        <v>1</v>
      </c>
    </row>
    <row r="3581" spans="1:36" x14ac:dyDescent="0.35">
      <c r="A3581" t="s">
        <v>2455</v>
      </c>
      <c r="B3581" t="str">
        <f t="shared" si="55"/>
        <v>2023</v>
      </c>
      <c r="C3581" t="s">
        <v>2729</v>
      </c>
      <c r="D3581" s="1">
        <v>45002</v>
      </c>
      <c r="E3581">
        <v>1030</v>
      </c>
      <c r="F3581" t="s">
        <v>42</v>
      </c>
      <c r="G3581">
        <v>1</v>
      </c>
      <c r="H3581">
        <v>3</v>
      </c>
      <c r="I3581" t="s">
        <v>218</v>
      </c>
      <c r="J3581" t="s">
        <v>129</v>
      </c>
      <c r="K3581" t="s">
        <v>38</v>
      </c>
      <c r="L3581">
        <v>40559000</v>
      </c>
      <c r="M3581" t="s">
        <v>44</v>
      </c>
      <c r="N3581">
        <v>0.60199999999999998</v>
      </c>
      <c r="O3581" s="6">
        <v>24416.518</v>
      </c>
      <c r="P3581">
        <v>2219.0645300000001</v>
      </c>
      <c r="Q3581">
        <v>80.693099000000004</v>
      </c>
      <c r="R3581">
        <v>2380.4567609999999</v>
      </c>
      <c r="S3581">
        <v>1599774.5765</v>
      </c>
      <c r="T3581">
        <v>0</v>
      </c>
      <c r="U3581">
        <v>0</v>
      </c>
      <c r="V3581">
        <v>287959.42</v>
      </c>
      <c r="W3581">
        <v>287959.42</v>
      </c>
      <c r="Z3581">
        <v>156</v>
      </c>
      <c r="AA3581" t="s">
        <v>63</v>
      </c>
      <c r="AB3581">
        <v>156</v>
      </c>
      <c r="AC3581" t="s">
        <v>63</v>
      </c>
      <c r="AD3581">
        <v>0</v>
      </c>
      <c r="AE3581">
        <v>0</v>
      </c>
      <c r="AF3581">
        <v>18</v>
      </c>
      <c r="AG3581">
        <v>54.981200000000001</v>
      </c>
      <c r="AH3581">
        <v>0</v>
      </c>
      <c r="AI3581">
        <v>0</v>
      </c>
      <c r="AJ3581">
        <v>1</v>
      </c>
    </row>
    <row r="3582" spans="1:36" x14ac:dyDescent="0.35">
      <c r="A3582" t="s">
        <v>2336</v>
      </c>
      <c r="B3582" t="str">
        <f t="shared" si="55"/>
        <v>2020</v>
      </c>
      <c r="D3582" s="1">
        <v>44152</v>
      </c>
      <c r="E3582">
        <v>1150</v>
      </c>
      <c r="F3582" t="s">
        <v>50</v>
      </c>
      <c r="G3582">
        <v>1</v>
      </c>
      <c r="H3582">
        <v>1</v>
      </c>
      <c r="I3582" t="s">
        <v>104</v>
      </c>
      <c r="J3582" t="s">
        <v>59</v>
      </c>
      <c r="K3582" t="s">
        <v>38</v>
      </c>
      <c r="L3582">
        <v>2314000</v>
      </c>
      <c r="M3582" t="s">
        <v>44</v>
      </c>
      <c r="N3582">
        <v>0.7</v>
      </c>
      <c r="O3582" s="6">
        <v>1619.8</v>
      </c>
      <c r="P3582">
        <v>210.14625000000001</v>
      </c>
      <c r="Q3582">
        <v>3.24</v>
      </c>
      <c r="R3582">
        <v>0</v>
      </c>
      <c r="S3582">
        <v>107161.5211</v>
      </c>
      <c r="T3582">
        <v>0</v>
      </c>
      <c r="U3582">
        <v>0</v>
      </c>
      <c r="V3582">
        <v>19289.07</v>
      </c>
      <c r="W3582">
        <v>19289.07</v>
      </c>
      <c r="Z3582">
        <v>156</v>
      </c>
      <c r="AA3582" t="s">
        <v>63</v>
      </c>
      <c r="AB3582">
        <v>156</v>
      </c>
      <c r="AC3582" t="s">
        <v>63</v>
      </c>
      <c r="AD3582">
        <v>0</v>
      </c>
      <c r="AE3582">
        <v>0</v>
      </c>
      <c r="AF3582">
        <v>18</v>
      </c>
      <c r="AG3582">
        <v>58.456400000000002</v>
      </c>
      <c r="AI3582">
        <v>0</v>
      </c>
      <c r="AJ3582">
        <v>1</v>
      </c>
    </row>
    <row r="3583" spans="1:36" x14ac:dyDescent="0.35">
      <c r="A3583" t="s">
        <v>2739</v>
      </c>
      <c r="B3583" t="str">
        <f t="shared" si="55"/>
        <v>2020</v>
      </c>
      <c r="D3583" s="1">
        <v>44138</v>
      </c>
      <c r="E3583">
        <v>1150</v>
      </c>
      <c r="F3583" t="s">
        <v>50</v>
      </c>
      <c r="G3583">
        <v>1</v>
      </c>
      <c r="H3583">
        <v>2</v>
      </c>
      <c r="I3583" t="s">
        <v>104</v>
      </c>
      <c r="J3583" t="s">
        <v>59</v>
      </c>
      <c r="K3583" t="s">
        <v>38</v>
      </c>
      <c r="L3583">
        <v>2476000</v>
      </c>
      <c r="M3583" t="s">
        <v>44</v>
      </c>
      <c r="N3583">
        <v>0.7</v>
      </c>
      <c r="O3583" s="6">
        <v>1733.2</v>
      </c>
      <c r="P3583">
        <v>224.84454700000001</v>
      </c>
      <c r="Q3583">
        <v>3.4658530000000001</v>
      </c>
      <c r="R3583">
        <v>0</v>
      </c>
      <c r="S3583">
        <v>114693.4984</v>
      </c>
      <c r="T3583">
        <v>0</v>
      </c>
      <c r="U3583">
        <v>0</v>
      </c>
      <c r="V3583">
        <v>20644.830000000002</v>
      </c>
      <c r="W3583">
        <v>20644.830000000002</v>
      </c>
      <c r="Z3583">
        <v>156</v>
      </c>
      <c r="AA3583" t="s">
        <v>63</v>
      </c>
      <c r="AB3583">
        <v>156</v>
      </c>
      <c r="AC3583" t="s">
        <v>63</v>
      </c>
      <c r="AD3583">
        <v>0</v>
      </c>
      <c r="AE3583">
        <v>0</v>
      </c>
      <c r="AF3583">
        <v>18</v>
      </c>
      <c r="AG3583">
        <v>58.472000000000001</v>
      </c>
      <c r="AI3583">
        <v>0</v>
      </c>
      <c r="AJ3583">
        <v>1</v>
      </c>
    </row>
    <row r="3584" spans="1:36" x14ac:dyDescent="0.35">
      <c r="A3584" t="s">
        <v>2537</v>
      </c>
      <c r="B3584" t="str">
        <f t="shared" si="55"/>
        <v>2020</v>
      </c>
      <c r="D3584" s="1">
        <v>44110</v>
      </c>
      <c r="E3584">
        <v>1150</v>
      </c>
      <c r="F3584" t="s">
        <v>50</v>
      </c>
      <c r="G3584">
        <v>1</v>
      </c>
      <c r="H3584">
        <v>2</v>
      </c>
      <c r="I3584" t="s">
        <v>104</v>
      </c>
      <c r="J3584" t="s">
        <v>59</v>
      </c>
      <c r="K3584" t="s">
        <v>38</v>
      </c>
      <c r="L3584">
        <v>2324000</v>
      </c>
      <c r="M3584" t="s">
        <v>44</v>
      </c>
      <c r="N3584">
        <v>0.7</v>
      </c>
      <c r="O3584" s="6">
        <v>1626.8</v>
      </c>
      <c r="P3584">
        <v>211.05408499999999</v>
      </c>
      <c r="Q3584">
        <v>3.2528899999999998</v>
      </c>
      <c r="R3584">
        <v>0</v>
      </c>
      <c r="S3584">
        <v>107667.9783</v>
      </c>
      <c r="T3584">
        <v>0</v>
      </c>
      <c r="U3584">
        <v>0</v>
      </c>
      <c r="V3584">
        <v>19380.240000000002</v>
      </c>
      <c r="W3584">
        <v>19380.240000000002</v>
      </c>
      <c r="Z3584">
        <v>156</v>
      </c>
      <c r="AA3584" t="s">
        <v>63</v>
      </c>
      <c r="AB3584">
        <v>156</v>
      </c>
      <c r="AC3584" t="s">
        <v>63</v>
      </c>
      <c r="AD3584">
        <v>0</v>
      </c>
      <c r="AE3584">
        <v>0</v>
      </c>
      <c r="AF3584">
        <v>18</v>
      </c>
      <c r="AG3584">
        <v>58.48</v>
      </c>
      <c r="AI3584">
        <v>0</v>
      </c>
      <c r="AJ3584">
        <v>1</v>
      </c>
    </row>
    <row r="3585" spans="1:36" x14ac:dyDescent="0.35">
      <c r="A3585" t="s">
        <v>2336</v>
      </c>
      <c r="B3585" t="str">
        <f t="shared" si="55"/>
        <v>2020</v>
      </c>
      <c r="D3585" s="1">
        <v>44152</v>
      </c>
      <c r="E3585">
        <v>1150</v>
      </c>
      <c r="F3585" t="s">
        <v>50</v>
      </c>
      <c r="G3585">
        <v>1</v>
      </c>
      <c r="H3585">
        <v>3</v>
      </c>
      <c r="I3585" t="s">
        <v>104</v>
      </c>
      <c r="J3585" t="s">
        <v>59</v>
      </c>
      <c r="K3585" t="s">
        <v>38</v>
      </c>
      <c r="L3585">
        <v>1522000</v>
      </c>
      <c r="M3585" t="s">
        <v>44</v>
      </c>
      <c r="N3585">
        <v>0.67</v>
      </c>
      <c r="O3585" s="6">
        <v>1019.74</v>
      </c>
      <c r="P3585">
        <v>113.52074500000001</v>
      </c>
      <c r="Q3585">
        <v>1.8065659999999999</v>
      </c>
      <c r="R3585">
        <v>0</v>
      </c>
      <c r="S3585">
        <v>66351.979900000006</v>
      </c>
      <c r="T3585">
        <v>0</v>
      </c>
      <c r="U3585">
        <v>0</v>
      </c>
      <c r="V3585">
        <v>11943.36</v>
      </c>
      <c r="W3585">
        <v>11943.36</v>
      </c>
      <c r="Z3585">
        <v>156</v>
      </c>
      <c r="AA3585" t="s">
        <v>63</v>
      </c>
      <c r="AB3585">
        <v>156</v>
      </c>
      <c r="AC3585" t="s">
        <v>63</v>
      </c>
      <c r="AD3585">
        <v>0</v>
      </c>
      <c r="AE3585">
        <v>0</v>
      </c>
      <c r="AF3585">
        <v>18</v>
      </c>
      <c r="AG3585">
        <v>58.456400000000002</v>
      </c>
      <c r="AI3585">
        <v>0</v>
      </c>
      <c r="AJ3585">
        <v>1</v>
      </c>
    </row>
    <row r="3586" spans="1:36" x14ac:dyDescent="0.35">
      <c r="A3586" t="s">
        <v>286</v>
      </c>
      <c r="B3586" t="str">
        <f t="shared" si="55"/>
        <v>2019</v>
      </c>
      <c r="D3586" s="1">
        <v>43509</v>
      </c>
      <c r="E3586">
        <v>1150</v>
      </c>
      <c r="F3586" t="s">
        <v>50</v>
      </c>
      <c r="G3586">
        <v>1</v>
      </c>
      <c r="H3586">
        <v>2</v>
      </c>
      <c r="I3586" t="s">
        <v>66</v>
      </c>
      <c r="J3586" t="s">
        <v>2488</v>
      </c>
      <c r="K3586" t="s">
        <v>38</v>
      </c>
      <c r="L3586">
        <v>73818000</v>
      </c>
      <c r="M3586" t="s">
        <v>44</v>
      </c>
      <c r="N3586">
        <v>0.66300000000000003</v>
      </c>
      <c r="O3586" s="6">
        <v>48941.334000000003</v>
      </c>
      <c r="P3586">
        <v>3108.2148870000001</v>
      </c>
      <c r="Q3586">
        <v>978.82569599999999</v>
      </c>
      <c r="R3586">
        <v>0</v>
      </c>
      <c r="S3586">
        <v>2676997.3317</v>
      </c>
      <c r="T3586">
        <v>0</v>
      </c>
      <c r="U3586">
        <v>0</v>
      </c>
      <c r="V3586">
        <v>240929.34</v>
      </c>
      <c r="W3586">
        <v>240929.34</v>
      </c>
      <c r="Z3586">
        <v>156</v>
      </c>
      <c r="AA3586" t="s">
        <v>63</v>
      </c>
      <c r="AB3586">
        <v>156</v>
      </c>
      <c r="AC3586" t="s">
        <v>63</v>
      </c>
      <c r="AG3586">
        <v>50.482300000000002</v>
      </c>
      <c r="AH3586">
        <v>0</v>
      </c>
      <c r="AI3586">
        <v>0</v>
      </c>
      <c r="AJ3586">
        <v>1</v>
      </c>
    </row>
    <row r="3587" spans="1:36" x14ac:dyDescent="0.35">
      <c r="A3587" t="s">
        <v>148</v>
      </c>
      <c r="B3587" t="str">
        <f t="shared" ref="B3587:B3650" si="56">LEFT(A3587,4)</f>
        <v>2024</v>
      </c>
      <c r="C3587" t="s">
        <v>2729</v>
      </c>
      <c r="D3587" s="1">
        <v>45656</v>
      </c>
      <c r="E3587">
        <v>1030</v>
      </c>
      <c r="F3587" t="s">
        <v>42</v>
      </c>
      <c r="G3587">
        <v>1</v>
      </c>
      <c r="H3587">
        <v>2</v>
      </c>
      <c r="I3587" t="s">
        <v>396</v>
      </c>
      <c r="J3587" t="s">
        <v>2781</v>
      </c>
      <c r="K3587" t="s">
        <v>38</v>
      </c>
      <c r="L3587">
        <v>25160000</v>
      </c>
      <c r="M3587" t="s">
        <v>44</v>
      </c>
      <c r="N3587">
        <v>0.6079</v>
      </c>
      <c r="O3587" s="6">
        <v>15294.763999999999</v>
      </c>
      <c r="P3587">
        <v>1509.2090330000001</v>
      </c>
      <c r="Q3587">
        <v>9.916639</v>
      </c>
      <c r="R3587">
        <v>2.264812</v>
      </c>
      <c r="S3587">
        <v>1029154.7805</v>
      </c>
      <c r="T3587">
        <v>30874.639999999999</v>
      </c>
      <c r="U3587">
        <v>0</v>
      </c>
      <c r="V3587">
        <v>190805.3</v>
      </c>
      <c r="W3587">
        <v>221679.94</v>
      </c>
      <c r="Z3587">
        <v>156</v>
      </c>
      <c r="AA3587" t="s">
        <v>63</v>
      </c>
      <c r="AB3587">
        <v>156</v>
      </c>
      <c r="AC3587" t="s">
        <v>63</v>
      </c>
      <c r="AD3587">
        <v>3</v>
      </c>
      <c r="AE3587">
        <v>0</v>
      </c>
      <c r="AF3587">
        <v>18</v>
      </c>
      <c r="AG3587">
        <v>61.200400000000002</v>
      </c>
      <c r="AH3587">
        <v>0</v>
      </c>
      <c r="AI3587">
        <v>1</v>
      </c>
      <c r="AJ3587">
        <v>1</v>
      </c>
    </row>
    <row r="3588" spans="1:36" x14ac:dyDescent="0.35">
      <c r="A3588" t="s">
        <v>1927</v>
      </c>
      <c r="B3588" t="str">
        <f t="shared" si="56"/>
        <v>2023</v>
      </c>
      <c r="C3588" t="s">
        <v>2729</v>
      </c>
      <c r="D3588" s="1">
        <v>45006</v>
      </c>
      <c r="E3588">
        <v>1030</v>
      </c>
      <c r="F3588" t="s">
        <v>42</v>
      </c>
      <c r="G3588">
        <v>1</v>
      </c>
      <c r="H3588">
        <v>4</v>
      </c>
      <c r="I3588" t="s">
        <v>214</v>
      </c>
      <c r="J3588" t="s">
        <v>1159</v>
      </c>
      <c r="K3588" t="s">
        <v>38</v>
      </c>
      <c r="L3588">
        <v>45061000</v>
      </c>
      <c r="M3588" t="s">
        <v>44</v>
      </c>
      <c r="N3588">
        <v>0.83799999999999997</v>
      </c>
      <c r="O3588" s="6">
        <v>37761.118000000002</v>
      </c>
      <c r="P3588">
        <v>2821.2784750000001</v>
      </c>
      <c r="Q3588">
        <v>13.937042</v>
      </c>
      <c r="R3588">
        <v>1636.5645529999999</v>
      </c>
      <c r="S3588">
        <v>2321132.2296000002</v>
      </c>
      <c r="T3588">
        <v>0</v>
      </c>
      <c r="U3588">
        <v>0</v>
      </c>
      <c r="V3588">
        <v>417803.8</v>
      </c>
      <c r="W3588">
        <v>417803.8</v>
      </c>
      <c r="Z3588">
        <v>156</v>
      </c>
      <c r="AA3588" t="s">
        <v>63</v>
      </c>
      <c r="AB3588">
        <v>156</v>
      </c>
      <c r="AC3588" t="s">
        <v>63</v>
      </c>
      <c r="AD3588">
        <v>0</v>
      </c>
      <c r="AE3588">
        <v>0</v>
      </c>
      <c r="AF3588">
        <v>18</v>
      </c>
      <c r="AG3588">
        <v>54.960299999999997</v>
      </c>
      <c r="AH3588">
        <v>0</v>
      </c>
      <c r="AI3588">
        <v>0</v>
      </c>
      <c r="AJ3588">
        <v>1</v>
      </c>
    </row>
    <row r="3589" spans="1:36" x14ac:dyDescent="0.35">
      <c r="A3589" t="s">
        <v>2455</v>
      </c>
      <c r="B3589" t="str">
        <f t="shared" si="56"/>
        <v>2023</v>
      </c>
      <c r="C3589" t="s">
        <v>2729</v>
      </c>
      <c r="D3589" s="1">
        <v>45002</v>
      </c>
      <c r="E3589">
        <v>1030</v>
      </c>
      <c r="F3589" t="s">
        <v>42</v>
      </c>
      <c r="G3589">
        <v>1</v>
      </c>
      <c r="H3589">
        <v>13</v>
      </c>
      <c r="I3589" t="s">
        <v>974</v>
      </c>
      <c r="J3589" t="s">
        <v>129</v>
      </c>
      <c r="K3589" t="s">
        <v>38</v>
      </c>
      <c r="L3589">
        <v>40997000</v>
      </c>
      <c r="M3589" t="s">
        <v>44</v>
      </c>
      <c r="N3589">
        <v>0.6079</v>
      </c>
      <c r="O3589" s="6">
        <v>24922.076300000001</v>
      </c>
      <c r="P3589">
        <v>2264.99361</v>
      </c>
      <c r="Q3589">
        <v>82.363243999999995</v>
      </c>
      <c r="R3589">
        <v>2429.7262569999998</v>
      </c>
      <c r="S3589">
        <v>1632899.3707999999</v>
      </c>
      <c r="T3589">
        <v>48986.98</v>
      </c>
      <c r="U3589">
        <v>0</v>
      </c>
      <c r="V3589">
        <v>302739.53999999998</v>
      </c>
      <c r="W3589">
        <v>351726.52</v>
      </c>
      <c r="Z3589">
        <v>156</v>
      </c>
      <c r="AA3589" t="s">
        <v>63</v>
      </c>
      <c r="AB3589">
        <v>156</v>
      </c>
      <c r="AC3589" t="s">
        <v>63</v>
      </c>
      <c r="AD3589">
        <v>3</v>
      </c>
      <c r="AE3589">
        <v>0</v>
      </c>
      <c r="AF3589">
        <v>18</v>
      </c>
      <c r="AG3589">
        <v>54.981200000000001</v>
      </c>
      <c r="AH3589">
        <v>0</v>
      </c>
      <c r="AI3589">
        <v>0</v>
      </c>
      <c r="AJ3589">
        <v>1</v>
      </c>
    </row>
    <row r="3590" spans="1:36" x14ac:dyDescent="0.35">
      <c r="A3590" t="s">
        <v>2175</v>
      </c>
      <c r="B3590" t="str">
        <f t="shared" si="56"/>
        <v>2020</v>
      </c>
      <c r="D3590" s="1">
        <v>44155</v>
      </c>
      <c r="E3590">
        <v>1150</v>
      </c>
      <c r="F3590" t="s">
        <v>50</v>
      </c>
      <c r="G3590">
        <v>1</v>
      </c>
      <c r="H3590">
        <v>1</v>
      </c>
      <c r="I3590" t="s">
        <v>66</v>
      </c>
      <c r="J3590" t="s">
        <v>67</v>
      </c>
      <c r="K3590" t="s">
        <v>38</v>
      </c>
      <c r="L3590">
        <v>207230000</v>
      </c>
      <c r="M3590" t="s">
        <v>44</v>
      </c>
      <c r="N3590">
        <v>0.51</v>
      </c>
      <c r="O3590" s="6">
        <v>105687.3</v>
      </c>
      <c r="P3590">
        <v>6734.97</v>
      </c>
      <c r="Q3590">
        <v>2153.1197999999999</v>
      </c>
      <c r="R3590">
        <v>1968.69</v>
      </c>
      <c r="S3590">
        <v>6812504.2034999998</v>
      </c>
      <c r="T3590">
        <v>0</v>
      </c>
      <c r="U3590">
        <v>0</v>
      </c>
      <c r="V3590">
        <v>613126.28</v>
      </c>
      <c r="W3590">
        <v>613126.28</v>
      </c>
      <c r="Z3590">
        <v>840</v>
      </c>
      <c r="AA3590" t="s">
        <v>180</v>
      </c>
      <c r="AB3590">
        <v>156</v>
      </c>
      <c r="AC3590" t="s">
        <v>63</v>
      </c>
      <c r="AD3590">
        <v>0</v>
      </c>
      <c r="AE3590">
        <v>0</v>
      </c>
      <c r="AF3590">
        <v>18</v>
      </c>
      <c r="AG3590">
        <v>58.4544</v>
      </c>
      <c r="AI3590">
        <v>0</v>
      </c>
      <c r="AJ3590">
        <v>1</v>
      </c>
    </row>
    <row r="3591" spans="1:36" x14ac:dyDescent="0.35">
      <c r="A3591" t="s">
        <v>2336</v>
      </c>
      <c r="B3591" t="str">
        <f t="shared" si="56"/>
        <v>2020</v>
      </c>
      <c r="D3591" s="1">
        <v>44152</v>
      </c>
      <c r="E3591">
        <v>1150</v>
      </c>
      <c r="F3591" t="s">
        <v>50</v>
      </c>
      <c r="G3591">
        <v>1</v>
      </c>
      <c r="H3591">
        <v>5</v>
      </c>
      <c r="I3591" t="s">
        <v>104</v>
      </c>
      <c r="J3591" t="s">
        <v>59</v>
      </c>
      <c r="K3591" t="s">
        <v>38</v>
      </c>
      <c r="L3591">
        <v>2140000</v>
      </c>
      <c r="M3591" t="s">
        <v>44</v>
      </c>
      <c r="N3591">
        <v>0.67</v>
      </c>
      <c r="O3591" s="6">
        <v>1433.8</v>
      </c>
      <c r="P3591">
        <v>186.015321</v>
      </c>
      <c r="Q3591">
        <v>2.8675190000000002</v>
      </c>
      <c r="R3591">
        <v>0</v>
      </c>
      <c r="S3591">
        <v>94856.250400000004</v>
      </c>
      <c r="T3591">
        <v>0</v>
      </c>
      <c r="U3591">
        <v>0</v>
      </c>
      <c r="V3591">
        <v>17074.13</v>
      </c>
      <c r="W3591">
        <v>17074.13</v>
      </c>
      <c r="Z3591">
        <v>156</v>
      </c>
      <c r="AA3591" t="s">
        <v>63</v>
      </c>
      <c r="AB3591">
        <v>156</v>
      </c>
      <c r="AC3591" t="s">
        <v>63</v>
      </c>
      <c r="AD3591">
        <v>0</v>
      </c>
      <c r="AE3591">
        <v>0</v>
      </c>
      <c r="AF3591">
        <v>18</v>
      </c>
      <c r="AG3591">
        <v>58.456400000000002</v>
      </c>
      <c r="AI3591">
        <v>0</v>
      </c>
      <c r="AJ3591">
        <v>1</v>
      </c>
    </row>
    <row r="3592" spans="1:36" x14ac:dyDescent="0.35">
      <c r="A3592" t="s">
        <v>2455</v>
      </c>
      <c r="B3592" t="str">
        <f t="shared" si="56"/>
        <v>2023</v>
      </c>
      <c r="C3592" t="s">
        <v>2729</v>
      </c>
      <c r="D3592" s="1">
        <v>45002</v>
      </c>
      <c r="E3592">
        <v>1030</v>
      </c>
      <c r="F3592" t="s">
        <v>42</v>
      </c>
      <c r="G3592">
        <v>1</v>
      </c>
      <c r="H3592">
        <v>6</v>
      </c>
      <c r="I3592" t="s">
        <v>135</v>
      </c>
      <c r="J3592" t="s">
        <v>129</v>
      </c>
      <c r="K3592" t="s">
        <v>38</v>
      </c>
      <c r="L3592">
        <v>22000000</v>
      </c>
      <c r="M3592" t="s">
        <v>44</v>
      </c>
      <c r="N3592">
        <v>0.59189999999999998</v>
      </c>
      <c r="O3592" s="6">
        <v>13021.8</v>
      </c>
      <c r="P3592">
        <v>1183.4719050000001</v>
      </c>
      <c r="Q3592">
        <v>43.035257999999999</v>
      </c>
      <c r="R3592">
        <v>1269.54564</v>
      </c>
      <c r="S3592">
        <v>853190.91150000005</v>
      </c>
      <c r="T3592">
        <v>25595.73</v>
      </c>
      <c r="U3592">
        <v>0</v>
      </c>
      <c r="V3592">
        <v>158181.6</v>
      </c>
      <c r="W3592">
        <v>183777.33</v>
      </c>
      <c r="Z3592">
        <v>156</v>
      </c>
      <c r="AA3592" t="s">
        <v>63</v>
      </c>
      <c r="AB3592">
        <v>156</v>
      </c>
      <c r="AC3592" t="s">
        <v>63</v>
      </c>
      <c r="AD3592">
        <v>3</v>
      </c>
      <c r="AE3592">
        <v>0</v>
      </c>
      <c r="AF3592">
        <v>18</v>
      </c>
      <c r="AG3592">
        <v>54.981200000000001</v>
      </c>
      <c r="AH3592">
        <v>0</v>
      </c>
      <c r="AI3592">
        <v>0</v>
      </c>
      <c r="AJ3592">
        <v>1</v>
      </c>
    </row>
    <row r="3593" spans="1:36" x14ac:dyDescent="0.35">
      <c r="A3593" t="s">
        <v>539</v>
      </c>
      <c r="B3593" t="str">
        <f t="shared" si="56"/>
        <v>2020</v>
      </c>
      <c r="D3593" s="1">
        <v>44035</v>
      </c>
      <c r="E3593">
        <v>1150</v>
      </c>
      <c r="F3593" t="s">
        <v>50</v>
      </c>
      <c r="G3593">
        <v>1</v>
      </c>
      <c r="H3593">
        <v>6</v>
      </c>
      <c r="I3593" t="s">
        <v>104</v>
      </c>
      <c r="J3593" t="s">
        <v>59</v>
      </c>
      <c r="L3593">
        <v>2276000</v>
      </c>
      <c r="M3593" t="s">
        <v>44</v>
      </c>
      <c r="N3593">
        <v>0.66</v>
      </c>
      <c r="O3593" s="6">
        <v>1502.16</v>
      </c>
      <c r="P3593">
        <v>194.88341199999999</v>
      </c>
      <c r="Q3593">
        <v>3.0036900000000002</v>
      </c>
      <c r="R3593">
        <v>0</v>
      </c>
      <c r="S3593">
        <v>99249.844299999997</v>
      </c>
      <c r="T3593">
        <v>0</v>
      </c>
      <c r="U3593">
        <v>0</v>
      </c>
      <c r="V3593">
        <v>17864.97</v>
      </c>
      <c r="W3593">
        <v>17864.97</v>
      </c>
      <c r="Z3593">
        <v>156</v>
      </c>
      <c r="AA3593" t="s">
        <v>63</v>
      </c>
      <c r="AB3593">
        <v>156</v>
      </c>
      <c r="AC3593" t="s">
        <v>63</v>
      </c>
      <c r="AD3593">
        <v>0</v>
      </c>
      <c r="AE3593">
        <v>0</v>
      </c>
      <c r="AF3593">
        <v>18</v>
      </c>
      <c r="AG3593">
        <v>58.380600000000001</v>
      </c>
      <c r="AH3593">
        <v>0</v>
      </c>
      <c r="AI3593">
        <v>0</v>
      </c>
      <c r="AJ3593">
        <v>1</v>
      </c>
    </row>
    <row r="3594" spans="1:36" x14ac:dyDescent="0.35">
      <c r="A3594" t="s">
        <v>2336</v>
      </c>
      <c r="B3594" t="str">
        <f t="shared" si="56"/>
        <v>2020</v>
      </c>
      <c r="D3594" s="1">
        <v>44152</v>
      </c>
      <c r="E3594">
        <v>1150</v>
      </c>
      <c r="F3594" t="s">
        <v>50</v>
      </c>
      <c r="G3594">
        <v>1</v>
      </c>
      <c r="H3594">
        <v>4</v>
      </c>
      <c r="I3594" t="s">
        <v>104</v>
      </c>
      <c r="J3594" t="s">
        <v>59</v>
      </c>
      <c r="K3594" t="s">
        <v>38</v>
      </c>
      <c r="L3594">
        <v>1416000</v>
      </c>
      <c r="M3594" t="s">
        <v>44</v>
      </c>
      <c r="N3594">
        <v>0.67</v>
      </c>
      <c r="O3594" s="6">
        <v>948.72</v>
      </c>
      <c r="P3594">
        <v>123.082284</v>
      </c>
      <c r="Q3594">
        <v>1.897375</v>
      </c>
      <c r="R3594">
        <v>0</v>
      </c>
      <c r="S3594">
        <v>62764.696499999998</v>
      </c>
      <c r="T3594">
        <v>0</v>
      </c>
      <c r="U3594">
        <v>0</v>
      </c>
      <c r="V3594">
        <v>11297.65</v>
      </c>
      <c r="W3594">
        <v>11297.65</v>
      </c>
      <c r="Z3594">
        <v>156</v>
      </c>
      <c r="AA3594" t="s">
        <v>63</v>
      </c>
      <c r="AB3594">
        <v>156</v>
      </c>
      <c r="AC3594" t="s">
        <v>63</v>
      </c>
      <c r="AD3594">
        <v>0</v>
      </c>
      <c r="AE3594">
        <v>0</v>
      </c>
      <c r="AF3594">
        <v>18</v>
      </c>
      <c r="AG3594">
        <v>58.456400000000002</v>
      </c>
      <c r="AI3594">
        <v>0</v>
      </c>
      <c r="AJ3594">
        <v>1</v>
      </c>
    </row>
    <row r="3595" spans="1:36" x14ac:dyDescent="0.35">
      <c r="A3595" t="s">
        <v>2733</v>
      </c>
      <c r="B3595" t="str">
        <f t="shared" si="56"/>
        <v>2019</v>
      </c>
      <c r="D3595" s="1">
        <v>43521</v>
      </c>
      <c r="E3595">
        <v>1150</v>
      </c>
      <c r="F3595" t="s">
        <v>50</v>
      </c>
      <c r="G3595">
        <v>1</v>
      </c>
      <c r="H3595">
        <v>1</v>
      </c>
      <c r="I3595" t="s">
        <v>66</v>
      </c>
      <c r="J3595" t="s">
        <v>2488</v>
      </c>
      <c r="K3595" t="s">
        <v>38</v>
      </c>
      <c r="L3595">
        <v>37235000</v>
      </c>
      <c r="M3595" t="s">
        <v>44</v>
      </c>
      <c r="N3595">
        <v>0.65800000000000003</v>
      </c>
      <c r="O3595" s="6">
        <v>24500.63</v>
      </c>
      <c r="P3595">
        <v>1542.1861240000001</v>
      </c>
      <c r="Q3595">
        <v>490.01191399999999</v>
      </c>
      <c r="R3595">
        <v>0</v>
      </c>
      <c r="S3595">
        <v>1340145.8679</v>
      </c>
      <c r="T3595">
        <v>0</v>
      </c>
      <c r="U3595">
        <v>0</v>
      </c>
      <c r="V3595">
        <v>120613.13</v>
      </c>
      <c r="W3595">
        <v>120613.13</v>
      </c>
      <c r="Z3595">
        <v>156</v>
      </c>
      <c r="AA3595" t="s">
        <v>63</v>
      </c>
      <c r="AB3595">
        <v>156</v>
      </c>
      <c r="AC3595" t="s">
        <v>63</v>
      </c>
      <c r="AG3595">
        <v>50.508899999999997</v>
      </c>
      <c r="AH3595">
        <v>0</v>
      </c>
      <c r="AI3595">
        <v>0</v>
      </c>
      <c r="AJ3595">
        <v>1</v>
      </c>
    </row>
    <row r="3596" spans="1:36" x14ac:dyDescent="0.35">
      <c r="A3596" t="s">
        <v>2746</v>
      </c>
      <c r="B3596" t="str">
        <f t="shared" si="56"/>
        <v>2020</v>
      </c>
      <c r="D3596" s="1">
        <v>44127</v>
      </c>
      <c r="E3596">
        <v>1150</v>
      </c>
      <c r="F3596" t="s">
        <v>50</v>
      </c>
      <c r="G3596">
        <v>1</v>
      </c>
      <c r="H3596">
        <v>6</v>
      </c>
      <c r="I3596" t="s">
        <v>104</v>
      </c>
      <c r="J3596" t="s">
        <v>59</v>
      </c>
      <c r="K3596" t="s">
        <v>38</v>
      </c>
      <c r="L3596">
        <v>1882000</v>
      </c>
      <c r="M3596" t="s">
        <v>44</v>
      </c>
      <c r="N3596">
        <v>0.66500000000000004</v>
      </c>
      <c r="O3596" s="6">
        <v>1251.53</v>
      </c>
      <c r="P3596">
        <v>162.36662799999999</v>
      </c>
      <c r="Q3596">
        <v>2.502281</v>
      </c>
      <c r="R3596">
        <v>0</v>
      </c>
      <c r="S3596">
        <v>82849.406499999997</v>
      </c>
      <c r="T3596">
        <v>0</v>
      </c>
      <c r="U3596">
        <v>0</v>
      </c>
      <c r="V3596">
        <v>14912.89</v>
      </c>
      <c r="W3596">
        <v>14912.89</v>
      </c>
      <c r="Z3596">
        <v>156</v>
      </c>
      <c r="AA3596" t="s">
        <v>63</v>
      </c>
      <c r="AB3596">
        <v>156</v>
      </c>
      <c r="AC3596" t="s">
        <v>63</v>
      </c>
      <c r="AD3596">
        <v>0</v>
      </c>
      <c r="AE3596">
        <v>0</v>
      </c>
      <c r="AF3596">
        <v>18</v>
      </c>
      <c r="AG3596">
        <v>58.492899999999999</v>
      </c>
      <c r="AI3596">
        <v>0</v>
      </c>
      <c r="AJ3596">
        <v>1</v>
      </c>
    </row>
    <row r="3597" spans="1:36" x14ac:dyDescent="0.35">
      <c r="A3597" t="s">
        <v>2619</v>
      </c>
      <c r="B3597" t="str">
        <f t="shared" si="56"/>
        <v>2020</v>
      </c>
      <c r="D3597" s="1">
        <v>44036</v>
      </c>
      <c r="E3597">
        <v>1150</v>
      </c>
      <c r="F3597" t="s">
        <v>50</v>
      </c>
      <c r="G3597">
        <v>1</v>
      </c>
      <c r="H3597">
        <v>6</v>
      </c>
      <c r="I3597" t="s">
        <v>104</v>
      </c>
      <c r="J3597" t="s">
        <v>59</v>
      </c>
      <c r="L3597">
        <v>2372000</v>
      </c>
      <c r="M3597" t="s">
        <v>44</v>
      </c>
      <c r="N3597">
        <v>0.66500000000000004</v>
      </c>
      <c r="O3597" s="6">
        <v>1577.38</v>
      </c>
      <c r="P3597">
        <v>204.64121</v>
      </c>
      <c r="Q3597">
        <v>3.1547360000000002</v>
      </c>
      <c r="R3597">
        <v>0</v>
      </c>
      <c r="S3597">
        <v>104238.7819</v>
      </c>
      <c r="T3597">
        <v>0</v>
      </c>
      <c r="U3597">
        <v>0</v>
      </c>
      <c r="V3597">
        <v>18762.98</v>
      </c>
      <c r="W3597">
        <v>18762.98</v>
      </c>
      <c r="Z3597">
        <v>156</v>
      </c>
      <c r="AA3597" t="s">
        <v>63</v>
      </c>
      <c r="AB3597">
        <v>156</v>
      </c>
      <c r="AC3597" t="s">
        <v>63</v>
      </c>
      <c r="AD3597">
        <v>0</v>
      </c>
      <c r="AE3597">
        <v>0</v>
      </c>
      <c r="AF3597">
        <v>18</v>
      </c>
      <c r="AG3597">
        <v>58.391300000000001</v>
      </c>
      <c r="AH3597">
        <v>0</v>
      </c>
      <c r="AI3597">
        <v>0</v>
      </c>
      <c r="AJ3597">
        <v>1</v>
      </c>
    </row>
    <row r="3598" spans="1:36" x14ac:dyDescent="0.35">
      <c r="A3598" t="s">
        <v>1011</v>
      </c>
      <c r="B3598" t="str">
        <f t="shared" si="56"/>
        <v>2022</v>
      </c>
      <c r="D3598" s="1">
        <v>44770</v>
      </c>
      <c r="E3598">
        <v>1030</v>
      </c>
      <c r="F3598" t="s">
        <v>42</v>
      </c>
      <c r="G3598">
        <v>1</v>
      </c>
      <c r="H3598">
        <v>1</v>
      </c>
      <c r="I3598" t="s">
        <v>527</v>
      </c>
      <c r="J3598" t="s">
        <v>2784</v>
      </c>
      <c r="K3598" t="s">
        <v>38</v>
      </c>
      <c r="L3598">
        <v>73583010</v>
      </c>
      <c r="M3598" t="s">
        <v>44</v>
      </c>
      <c r="N3598">
        <v>1.1375999999999999</v>
      </c>
      <c r="O3598" s="6">
        <v>83708.032175999993</v>
      </c>
      <c r="P3598">
        <v>9854.9901449999998</v>
      </c>
      <c r="Q3598">
        <v>83.707915999999997</v>
      </c>
      <c r="R3598">
        <v>0</v>
      </c>
      <c r="S3598">
        <v>5113502.2082000002</v>
      </c>
      <c r="T3598">
        <v>409080.18</v>
      </c>
      <c r="U3598">
        <v>0</v>
      </c>
      <c r="V3598">
        <v>994065.39</v>
      </c>
      <c r="W3598">
        <v>1403145.57</v>
      </c>
      <c r="X3598" t="s">
        <v>1083</v>
      </c>
      <c r="Z3598">
        <v>156</v>
      </c>
      <c r="AA3598" t="s">
        <v>63</v>
      </c>
      <c r="AB3598">
        <v>156</v>
      </c>
      <c r="AC3598" t="s">
        <v>63</v>
      </c>
      <c r="AD3598">
        <v>8</v>
      </c>
      <c r="AE3598">
        <v>0</v>
      </c>
      <c r="AF3598">
        <v>18</v>
      </c>
      <c r="AG3598">
        <v>54.604199999999999</v>
      </c>
      <c r="AH3598">
        <v>0</v>
      </c>
      <c r="AI3598">
        <v>0</v>
      </c>
      <c r="AJ3598">
        <v>1</v>
      </c>
    </row>
    <row r="3599" spans="1:36" x14ac:dyDescent="0.35">
      <c r="A3599" t="s">
        <v>1226</v>
      </c>
      <c r="B3599" t="str">
        <f t="shared" si="56"/>
        <v>2019</v>
      </c>
      <c r="D3599" s="1">
        <v>43801</v>
      </c>
      <c r="E3599">
        <v>1150</v>
      </c>
      <c r="F3599" t="s">
        <v>50</v>
      </c>
      <c r="G3599">
        <v>1</v>
      </c>
      <c r="H3599">
        <v>1</v>
      </c>
      <c r="I3599" t="s">
        <v>48</v>
      </c>
      <c r="J3599" t="s">
        <v>2785</v>
      </c>
      <c r="K3599" t="s">
        <v>38</v>
      </c>
      <c r="L3599">
        <v>37446500</v>
      </c>
      <c r="M3599" t="s">
        <v>44</v>
      </c>
      <c r="N3599">
        <v>0.68</v>
      </c>
      <c r="O3599" s="6">
        <v>25463.62</v>
      </c>
      <c r="P3599">
        <v>1552.337164</v>
      </c>
      <c r="Q3599">
        <v>509.26637199999999</v>
      </c>
      <c r="R3599">
        <v>0</v>
      </c>
      <c r="S3599">
        <v>1455675.7113000001</v>
      </c>
      <c r="T3599">
        <v>0</v>
      </c>
      <c r="U3599">
        <v>0</v>
      </c>
      <c r="V3599">
        <v>131010.81</v>
      </c>
      <c r="W3599">
        <v>131010.81</v>
      </c>
      <c r="Z3599">
        <v>156</v>
      </c>
      <c r="AA3599" t="s">
        <v>63</v>
      </c>
      <c r="AB3599">
        <v>156</v>
      </c>
      <c r="AC3599" t="s">
        <v>63</v>
      </c>
      <c r="AG3599">
        <v>52.885199999999998</v>
      </c>
      <c r="AH3599">
        <v>0</v>
      </c>
      <c r="AI3599">
        <v>1</v>
      </c>
      <c r="AJ3599">
        <v>1</v>
      </c>
    </row>
    <row r="3600" spans="1:36" x14ac:dyDescent="0.35">
      <c r="A3600" t="s">
        <v>598</v>
      </c>
      <c r="B3600" t="str">
        <f t="shared" si="56"/>
        <v>2020</v>
      </c>
      <c r="D3600" s="1">
        <v>44103</v>
      </c>
      <c r="E3600">
        <v>1150</v>
      </c>
      <c r="F3600" t="s">
        <v>50</v>
      </c>
      <c r="G3600">
        <v>1</v>
      </c>
      <c r="H3600">
        <v>6</v>
      </c>
      <c r="I3600" t="s">
        <v>104</v>
      </c>
      <c r="J3600" t="s">
        <v>59</v>
      </c>
      <c r="L3600">
        <v>2438000</v>
      </c>
      <c r="M3600" t="s">
        <v>44</v>
      </c>
      <c r="N3600">
        <v>0.7</v>
      </c>
      <c r="O3600" s="6">
        <v>1706.6</v>
      </c>
      <c r="P3600">
        <v>221.40684099999999</v>
      </c>
      <c r="Q3600">
        <v>3.4127070000000002</v>
      </c>
      <c r="R3600">
        <v>0</v>
      </c>
      <c r="S3600">
        <v>112907.25440000001</v>
      </c>
      <c r="T3600">
        <v>0</v>
      </c>
      <c r="U3600">
        <v>0</v>
      </c>
      <c r="V3600">
        <v>20323.22</v>
      </c>
      <c r="W3600">
        <v>20323.22</v>
      </c>
      <c r="Z3600">
        <v>156</v>
      </c>
      <c r="AA3600" t="s">
        <v>63</v>
      </c>
      <c r="AB3600">
        <v>156</v>
      </c>
      <c r="AC3600" t="s">
        <v>63</v>
      </c>
      <c r="AD3600">
        <v>0</v>
      </c>
      <c r="AE3600">
        <v>0</v>
      </c>
      <c r="AF3600">
        <v>18</v>
      </c>
      <c r="AG3600">
        <v>58.458100000000002</v>
      </c>
      <c r="AH3600">
        <v>0</v>
      </c>
      <c r="AI3600">
        <v>0</v>
      </c>
      <c r="AJ3600">
        <v>1</v>
      </c>
    </row>
    <row r="3601" spans="1:36" x14ac:dyDescent="0.35">
      <c r="A3601" t="s">
        <v>672</v>
      </c>
      <c r="B3601" t="str">
        <f t="shared" si="56"/>
        <v>2020</v>
      </c>
      <c r="D3601" s="1">
        <v>44139</v>
      </c>
      <c r="E3601">
        <v>1150</v>
      </c>
      <c r="F3601" t="s">
        <v>50</v>
      </c>
      <c r="G3601">
        <v>1</v>
      </c>
      <c r="H3601">
        <v>6</v>
      </c>
      <c r="I3601" t="s">
        <v>104</v>
      </c>
      <c r="J3601" t="s">
        <v>59</v>
      </c>
      <c r="K3601" t="s">
        <v>38</v>
      </c>
      <c r="L3601">
        <v>1790000</v>
      </c>
      <c r="M3601" t="s">
        <v>44</v>
      </c>
      <c r="N3601">
        <v>0.7</v>
      </c>
      <c r="O3601" s="6">
        <v>1253</v>
      </c>
      <c r="P3601">
        <v>162.55817400000001</v>
      </c>
      <c r="Q3601">
        <v>2.5059360000000002</v>
      </c>
      <c r="R3601">
        <v>0</v>
      </c>
      <c r="S3601">
        <v>82923.994099999996</v>
      </c>
      <c r="T3601">
        <v>0</v>
      </c>
      <c r="U3601">
        <v>0</v>
      </c>
      <c r="V3601">
        <v>14926.32</v>
      </c>
      <c r="W3601">
        <v>14926.32</v>
      </c>
      <c r="Z3601">
        <v>156</v>
      </c>
      <c r="AA3601" t="s">
        <v>63</v>
      </c>
      <c r="AB3601">
        <v>156</v>
      </c>
      <c r="AC3601" t="s">
        <v>63</v>
      </c>
      <c r="AD3601">
        <v>0</v>
      </c>
      <c r="AE3601">
        <v>0</v>
      </c>
      <c r="AF3601">
        <v>18</v>
      </c>
      <c r="AG3601">
        <v>58.476900000000001</v>
      </c>
      <c r="AI3601">
        <v>0</v>
      </c>
      <c r="AJ3601">
        <v>1</v>
      </c>
    </row>
    <row r="3602" spans="1:36" x14ac:dyDescent="0.35">
      <c r="A3602" t="s">
        <v>2455</v>
      </c>
      <c r="B3602" t="str">
        <f t="shared" si="56"/>
        <v>2023</v>
      </c>
      <c r="C3602" t="s">
        <v>2729</v>
      </c>
      <c r="D3602" s="1">
        <v>45002</v>
      </c>
      <c r="E3602">
        <v>1030</v>
      </c>
      <c r="F3602" t="s">
        <v>42</v>
      </c>
      <c r="G3602">
        <v>1</v>
      </c>
      <c r="H3602">
        <v>5</v>
      </c>
      <c r="I3602" t="s">
        <v>135</v>
      </c>
      <c r="J3602" t="s">
        <v>129</v>
      </c>
      <c r="K3602" t="s">
        <v>38</v>
      </c>
      <c r="L3602">
        <v>40464000</v>
      </c>
      <c r="M3602" t="s">
        <v>44</v>
      </c>
      <c r="N3602">
        <v>0.59089999999999998</v>
      </c>
      <c r="O3602" s="6">
        <v>23910.177599999999</v>
      </c>
      <c r="P3602">
        <v>2173.0324700000001</v>
      </c>
      <c r="Q3602">
        <v>79.019209000000004</v>
      </c>
      <c r="R3602">
        <v>2331.0767970000002</v>
      </c>
      <c r="S3602">
        <v>1566598.6610000001</v>
      </c>
      <c r="T3602">
        <v>46997.96</v>
      </c>
      <c r="U3602">
        <v>0</v>
      </c>
      <c r="V3602">
        <v>290447.39</v>
      </c>
      <c r="W3602">
        <v>337445.35</v>
      </c>
      <c r="Z3602">
        <v>156</v>
      </c>
      <c r="AA3602" t="s">
        <v>63</v>
      </c>
      <c r="AB3602">
        <v>156</v>
      </c>
      <c r="AC3602" t="s">
        <v>63</v>
      </c>
      <c r="AD3602">
        <v>3</v>
      </c>
      <c r="AE3602">
        <v>0</v>
      </c>
      <c r="AF3602">
        <v>18</v>
      </c>
      <c r="AG3602">
        <v>54.981200000000001</v>
      </c>
      <c r="AH3602">
        <v>0</v>
      </c>
      <c r="AI3602">
        <v>0</v>
      </c>
      <c r="AJ3602">
        <v>1</v>
      </c>
    </row>
    <row r="3603" spans="1:36" x14ac:dyDescent="0.35">
      <c r="A3603" t="s">
        <v>2619</v>
      </c>
      <c r="B3603" t="str">
        <f t="shared" si="56"/>
        <v>2020</v>
      </c>
      <c r="D3603" s="1">
        <v>44036</v>
      </c>
      <c r="E3603">
        <v>1150</v>
      </c>
      <c r="F3603" t="s">
        <v>50</v>
      </c>
      <c r="G3603">
        <v>1</v>
      </c>
      <c r="H3603">
        <v>10</v>
      </c>
      <c r="I3603" t="s">
        <v>104</v>
      </c>
      <c r="J3603" t="s">
        <v>59</v>
      </c>
      <c r="L3603">
        <v>1910000</v>
      </c>
      <c r="M3603" t="s">
        <v>44</v>
      </c>
      <c r="N3603">
        <v>0.66500000000000004</v>
      </c>
      <c r="O3603" s="6">
        <v>1270.1500000000001</v>
      </c>
      <c r="P3603">
        <v>164.78287700000001</v>
      </c>
      <c r="Q3603">
        <v>2.5402819999999999</v>
      </c>
      <c r="R3603">
        <v>0</v>
      </c>
      <c r="S3603">
        <v>83935.95</v>
      </c>
      <c r="T3603">
        <v>0</v>
      </c>
      <c r="U3603">
        <v>0</v>
      </c>
      <c r="V3603">
        <v>15108.54</v>
      </c>
      <c r="W3603">
        <v>15108.54</v>
      </c>
      <c r="Z3603">
        <v>156</v>
      </c>
      <c r="AA3603" t="s">
        <v>63</v>
      </c>
      <c r="AB3603">
        <v>156</v>
      </c>
      <c r="AC3603" t="s">
        <v>63</v>
      </c>
      <c r="AD3603">
        <v>0</v>
      </c>
      <c r="AE3603">
        <v>0</v>
      </c>
      <c r="AF3603">
        <v>18</v>
      </c>
      <c r="AG3603">
        <v>58.391300000000001</v>
      </c>
      <c r="AH3603">
        <v>0</v>
      </c>
      <c r="AI3603">
        <v>0</v>
      </c>
      <c r="AJ3603">
        <v>1</v>
      </c>
    </row>
    <row r="3604" spans="1:36" x14ac:dyDescent="0.35">
      <c r="A3604" t="s">
        <v>2668</v>
      </c>
      <c r="B3604" t="str">
        <f t="shared" si="56"/>
        <v>2024</v>
      </c>
      <c r="C3604" s="1">
        <v>45568</v>
      </c>
      <c r="D3604" s="1">
        <v>45568</v>
      </c>
      <c r="E3604">
        <v>1030</v>
      </c>
      <c r="F3604" t="s">
        <v>42</v>
      </c>
      <c r="G3604">
        <v>1</v>
      </c>
      <c r="H3604">
        <v>1</v>
      </c>
      <c r="I3604" t="s">
        <v>527</v>
      </c>
      <c r="J3604" t="s">
        <v>2784</v>
      </c>
      <c r="K3604" t="s">
        <v>38</v>
      </c>
      <c r="L3604">
        <v>31955000</v>
      </c>
      <c r="M3604" t="s">
        <v>44</v>
      </c>
      <c r="N3604">
        <v>0.78700000000000003</v>
      </c>
      <c r="O3604" s="6">
        <v>25148.584999999999</v>
      </c>
      <c r="P3604">
        <v>1281.6400000000001</v>
      </c>
      <c r="Q3604">
        <v>502.97160000000002</v>
      </c>
      <c r="R3604">
        <v>0</v>
      </c>
      <c r="S3604">
        <v>1621929.4194</v>
      </c>
      <c r="T3604">
        <v>129754.35</v>
      </c>
      <c r="U3604">
        <v>0</v>
      </c>
      <c r="V3604">
        <v>315303.28000000003</v>
      </c>
      <c r="W3604">
        <v>445057.63</v>
      </c>
      <c r="X3604" t="s">
        <v>1083</v>
      </c>
      <c r="Z3604">
        <v>156</v>
      </c>
      <c r="AA3604" t="s">
        <v>63</v>
      </c>
      <c r="AB3604">
        <v>156</v>
      </c>
      <c r="AC3604" t="s">
        <v>63</v>
      </c>
      <c r="AD3604">
        <v>8</v>
      </c>
      <c r="AE3604">
        <v>0</v>
      </c>
      <c r="AF3604">
        <v>18</v>
      </c>
      <c r="AG3604">
        <v>60.220500000000001</v>
      </c>
      <c r="AH3604">
        <v>0</v>
      </c>
      <c r="AI3604">
        <v>0</v>
      </c>
      <c r="AJ3604">
        <v>1</v>
      </c>
    </row>
    <row r="3605" spans="1:36" x14ac:dyDescent="0.35">
      <c r="A3605" t="s">
        <v>539</v>
      </c>
      <c r="B3605" t="str">
        <f t="shared" si="56"/>
        <v>2020</v>
      </c>
      <c r="D3605" s="1">
        <v>44035</v>
      </c>
      <c r="E3605">
        <v>1150</v>
      </c>
      <c r="F3605" t="s">
        <v>50</v>
      </c>
      <c r="G3605">
        <v>1</v>
      </c>
      <c r="H3605">
        <v>1</v>
      </c>
      <c r="I3605" t="s">
        <v>104</v>
      </c>
      <c r="J3605" t="s">
        <v>59</v>
      </c>
      <c r="L3605">
        <v>4524000</v>
      </c>
      <c r="M3605" t="s">
        <v>44</v>
      </c>
      <c r="N3605">
        <v>0.66</v>
      </c>
      <c r="O3605" s="6">
        <v>2985.84</v>
      </c>
      <c r="P3605">
        <v>387.37075700000003</v>
      </c>
      <c r="Q3605">
        <v>5.9704499999999996</v>
      </c>
      <c r="R3605">
        <v>0</v>
      </c>
      <c r="S3605">
        <v>197278.6888</v>
      </c>
      <c r="T3605">
        <v>0</v>
      </c>
      <c r="U3605">
        <v>0</v>
      </c>
      <c r="V3605">
        <v>35510.160000000003</v>
      </c>
      <c r="W3605">
        <v>35510.160000000003</v>
      </c>
      <c r="Z3605">
        <v>156</v>
      </c>
      <c r="AA3605" t="s">
        <v>63</v>
      </c>
      <c r="AB3605">
        <v>156</v>
      </c>
      <c r="AC3605" t="s">
        <v>63</v>
      </c>
      <c r="AD3605">
        <v>0</v>
      </c>
      <c r="AE3605">
        <v>0</v>
      </c>
      <c r="AF3605">
        <v>18</v>
      </c>
      <c r="AG3605">
        <v>58.380600000000001</v>
      </c>
      <c r="AH3605">
        <v>0</v>
      </c>
      <c r="AI3605">
        <v>0</v>
      </c>
      <c r="AJ3605">
        <v>1</v>
      </c>
    </row>
    <row r="3606" spans="1:36" x14ac:dyDescent="0.35">
      <c r="A3606" t="s">
        <v>148</v>
      </c>
      <c r="B3606" t="str">
        <f t="shared" si="56"/>
        <v>2024</v>
      </c>
      <c r="C3606" t="s">
        <v>2729</v>
      </c>
      <c r="D3606" s="1">
        <v>45656</v>
      </c>
      <c r="E3606">
        <v>1030</v>
      </c>
      <c r="F3606" t="s">
        <v>42</v>
      </c>
      <c r="G3606">
        <v>1</v>
      </c>
      <c r="H3606">
        <v>2</v>
      </c>
      <c r="I3606" t="s">
        <v>214</v>
      </c>
      <c r="J3606" t="s">
        <v>59</v>
      </c>
      <c r="K3606" t="s">
        <v>38</v>
      </c>
      <c r="L3606">
        <v>21990000</v>
      </c>
      <c r="M3606" t="s">
        <v>44</v>
      </c>
      <c r="N3606">
        <v>0.68259999999999998</v>
      </c>
      <c r="O3606" s="6">
        <v>15010.374</v>
      </c>
      <c r="P3606">
        <v>1392.36636</v>
      </c>
      <c r="Q3606">
        <v>9.6774760000000004</v>
      </c>
      <c r="R3606">
        <v>0.63855300000000004</v>
      </c>
      <c r="S3606">
        <v>1004491.0558</v>
      </c>
      <c r="T3606">
        <v>0</v>
      </c>
      <c r="U3606">
        <v>0</v>
      </c>
      <c r="V3606">
        <v>90404.2</v>
      </c>
      <c r="W3606">
        <v>90404.2</v>
      </c>
      <c r="Z3606">
        <v>156</v>
      </c>
      <c r="AA3606" t="s">
        <v>63</v>
      </c>
      <c r="AB3606">
        <v>156</v>
      </c>
      <c r="AC3606" t="s">
        <v>63</v>
      </c>
      <c r="AD3606">
        <v>0</v>
      </c>
      <c r="AE3606">
        <v>0</v>
      </c>
      <c r="AF3606">
        <v>18</v>
      </c>
      <c r="AG3606">
        <v>61.200400000000002</v>
      </c>
      <c r="AH3606">
        <v>0</v>
      </c>
      <c r="AI3606">
        <v>1</v>
      </c>
      <c r="AJ3606">
        <v>1</v>
      </c>
    </row>
    <row r="3607" spans="1:36" x14ac:dyDescent="0.35">
      <c r="A3607" t="s">
        <v>734</v>
      </c>
      <c r="B3607" t="str">
        <f t="shared" si="56"/>
        <v>2024</v>
      </c>
      <c r="C3607" s="2">
        <v>45505.696631944447</v>
      </c>
      <c r="D3607" s="1">
        <v>45506</v>
      </c>
      <c r="E3607">
        <v>1030</v>
      </c>
      <c r="F3607" t="s">
        <v>42</v>
      </c>
      <c r="G3607">
        <v>1</v>
      </c>
      <c r="H3607">
        <v>1</v>
      </c>
      <c r="I3607" t="s">
        <v>66</v>
      </c>
      <c r="J3607" t="s">
        <v>2759</v>
      </c>
      <c r="K3607" t="s">
        <v>38</v>
      </c>
      <c r="L3607">
        <v>29275470</v>
      </c>
      <c r="M3607" t="s">
        <v>44</v>
      </c>
      <c r="N3607">
        <v>0.69179999999999997</v>
      </c>
      <c r="O3607" s="6">
        <v>20252.770145999999</v>
      </c>
      <c r="P3607">
        <v>1171.06</v>
      </c>
      <c r="Q3607">
        <v>405.05540000000002</v>
      </c>
      <c r="R3607">
        <v>0</v>
      </c>
      <c r="S3607">
        <v>1298294.8979</v>
      </c>
      <c r="T3607">
        <v>0</v>
      </c>
      <c r="U3607">
        <v>0</v>
      </c>
      <c r="V3607">
        <v>233693.06</v>
      </c>
      <c r="W3607">
        <v>233693.06</v>
      </c>
      <c r="X3607" t="s">
        <v>1083</v>
      </c>
      <c r="Z3607">
        <v>643</v>
      </c>
      <c r="AA3607" t="s">
        <v>163</v>
      </c>
      <c r="AB3607">
        <v>156</v>
      </c>
      <c r="AC3607" t="s">
        <v>63</v>
      </c>
      <c r="AD3607">
        <v>0</v>
      </c>
      <c r="AE3607">
        <v>0</v>
      </c>
      <c r="AF3607">
        <v>18</v>
      </c>
      <c r="AG3607">
        <v>59.475999999999999</v>
      </c>
      <c r="AH3607">
        <v>0</v>
      </c>
      <c r="AI3607">
        <v>0</v>
      </c>
      <c r="AJ3607">
        <v>1</v>
      </c>
    </row>
    <row r="3608" spans="1:36" x14ac:dyDescent="0.35">
      <c r="A3608" t="s">
        <v>2455</v>
      </c>
      <c r="B3608" t="str">
        <f t="shared" si="56"/>
        <v>2023</v>
      </c>
      <c r="C3608" t="s">
        <v>2729</v>
      </c>
      <c r="D3608" s="1">
        <v>45002</v>
      </c>
      <c r="E3608">
        <v>1030</v>
      </c>
      <c r="F3608" t="s">
        <v>42</v>
      </c>
      <c r="G3608">
        <v>1</v>
      </c>
      <c r="H3608">
        <v>9</v>
      </c>
      <c r="I3608" t="s">
        <v>128</v>
      </c>
      <c r="J3608" t="s">
        <v>129</v>
      </c>
      <c r="K3608" t="s">
        <v>38</v>
      </c>
      <c r="L3608">
        <v>40140000</v>
      </c>
      <c r="M3608" t="s">
        <v>44</v>
      </c>
      <c r="N3608">
        <v>0.59099999999999997</v>
      </c>
      <c r="O3608" s="6">
        <v>23722.74</v>
      </c>
      <c r="P3608">
        <v>2156.0150250000002</v>
      </c>
      <c r="Q3608">
        <v>78.400394000000006</v>
      </c>
      <c r="R3608">
        <v>2312.8216750000001</v>
      </c>
      <c r="S3608">
        <v>1554317.8093999999</v>
      </c>
      <c r="T3608">
        <v>46629.53</v>
      </c>
      <c r="U3608">
        <v>0</v>
      </c>
      <c r="V3608">
        <v>288170.52</v>
      </c>
      <c r="W3608">
        <v>334800.05</v>
      </c>
      <c r="Z3608">
        <v>156</v>
      </c>
      <c r="AA3608" t="s">
        <v>63</v>
      </c>
      <c r="AB3608">
        <v>156</v>
      </c>
      <c r="AC3608" t="s">
        <v>63</v>
      </c>
      <c r="AD3608">
        <v>3</v>
      </c>
      <c r="AE3608">
        <v>0</v>
      </c>
      <c r="AF3608">
        <v>18</v>
      </c>
      <c r="AG3608">
        <v>54.981200000000001</v>
      </c>
      <c r="AH3608">
        <v>0</v>
      </c>
      <c r="AI3608">
        <v>0</v>
      </c>
      <c r="AJ3608">
        <v>1</v>
      </c>
    </row>
    <row r="3609" spans="1:36" x14ac:dyDescent="0.35">
      <c r="A3609" t="s">
        <v>2749</v>
      </c>
      <c r="B3609" t="str">
        <f t="shared" si="56"/>
        <v>2024</v>
      </c>
      <c r="C3609" t="s">
        <v>2729</v>
      </c>
      <c r="D3609" s="1">
        <v>45369</v>
      </c>
      <c r="E3609">
        <v>1000</v>
      </c>
      <c r="F3609" t="s">
        <v>1923</v>
      </c>
      <c r="G3609">
        <v>1</v>
      </c>
      <c r="H3609">
        <v>2</v>
      </c>
      <c r="I3609" t="s">
        <v>58</v>
      </c>
      <c r="J3609" t="s">
        <v>2786</v>
      </c>
      <c r="K3609" t="s">
        <v>407</v>
      </c>
      <c r="L3609">
        <v>2500000</v>
      </c>
      <c r="M3609" t="s">
        <v>44</v>
      </c>
      <c r="N3609">
        <v>2</v>
      </c>
      <c r="O3609" s="6">
        <v>5000</v>
      </c>
      <c r="P3609">
        <v>8.8526749999999996</v>
      </c>
      <c r="Q3609">
        <v>8.8526749999999996</v>
      </c>
      <c r="R3609">
        <v>0</v>
      </c>
      <c r="S3609">
        <v>294635.6459</v>
      </c>
      <c r="T3609">
        <v>0</v>
      </c>
      <c r="U3609">
        <v>0</v>
      </c>
      <c r="V3609">
        <v>51197.88</v>
      </c>
      <c r="W3609">
        <v>51197.88</v>
      </c>
      <c r="Z3609">
        <v>214</v>
      </c>
      <c r="AA3609" t="s">
        <v>698</v>
      </c>
      <c r="AB3609">
        <v>156</v>
      </c>
      <c r="AC3609" t="s">
        <v>63</v>
      </c>
      <c r="AD3609">
        <v>0</v>
      </c>
      <c r="AE3609">
        <v>0</v>
      </c>
      <c r="AF3609">
        <v>18</v>
      </c>
      <c r="AG3609">
        <v>59.1541</v>
      </c>
      <c r="AH3609">
        <v>0</v>
      </c>
      <c r="AI3609">
        <v>0</v>
      </c>
      <c r="AJ3609">
        <v>1</v>
      </c>
    </row>
    <row r="3610" spans="1:36" x14ac:dyDescent="0.35">
      <c r="A3610" t="s">
        <v>453</v>
      </c>
      <c r="B3610" t="str">
        <f t="shared" si="56"/>
        <v>2019</v>
      </c>
      <c r="D3610" s="1">
        <v>43782</v>
      </c>
      <c r="E3610">
        <v>1150</v>
      </c>
      <c r="F3610" t="s">
        <v>50</v>
      </c>
      <c r="G3610">
        <v>1</v>
      </c>
      <c r="H3610">
        <v>1</v>
      </c>
      <c r="I3610" t="s">
        <v>66</v>
      </c>
      <c r="J3610" t="s">
        <v>2765</v>
      </c>
      <c r="K3610" t="s">
        <v>38</v>
      </c>
      <c r="L3610">
        <v>50727340</v>
      </c>
      <c r="M3610" t="s">
        <v>130</v>
      </c>
      <c r="N3610">
        <v>0.56999999999999995</v>
      </c>
      <c r="O3610" s="6">
        <v>28914.5838</v>
      </c>
      <c r="P3610">
        <v>2029.12</v>
      </c>
      <c r="Q3610">
        <v>578.29160000000002</v>
      </c>
      <c r="R3610">
        <v>254.0162</v>
      </c>
      <c r="S3610">
        <v>1679718.9963</v>
      </c>
      <c r="T3610">
        <v>0</v>
      </c>
      <c r="U3610">
        <v>0</v>
      </c>
      <c r="V3610">
        <v>151174.92000000001</v>
      </c>
      <c r="W3610">
        <v>151174.92000000001</v>
      </c>
      <c r="Z3610">
        <v>156</v>
      </c>
      <c r="AA3610" t="s">
        <v>63</v>
      </c>
      <c r="AB3610">
        <v>156</v>
      </c>
      <c r="AC3610" t="s">
        <v>63</v>
      </c>
      <c r="AG3610">
        <v>52.8613</v>
      </c>
      <c r="AH3610">
        <v>0</v>
      </c>
      <c r="AI3610">
        <v>0</v>
      </c>
      <c r="AJ3610">
        <v>1</v>
      </c>
    </row>
    <row r="3611" spans="1:36" x14ac:dyDescent="0.35">
      <c r="A3611" t="s">
        <v>448</v>
      </c>
      <c r="B3611" t="str">
        <f t="shared" si="56"/>
        <v>2019</v>
      </c>
      <c r="D3611" s="1">
        <v>43699</v>
      </c>
      <c r="E3611">
        <v>1000</v>
      </c>
      <c r="F3611" t="s">
        <v>1923</v>
      </c>
      <c r="G3611">
        <v>1</v>
      </c>
      <c r="H3611">
        <v>1</v>
      </c>
      <c r="I3611" t="s">
        <v>525</v>
      </c>
      <c r="J3611" t="s">
        <v>2787</v>
      </c>
      <c r="K3611" t="s">
        <v>407</v>
      </c>
      <c r="L3611">
        <v>3270000</v>
      </c>
      <c r="M3611" t="s">
        <v>44</v>
      </c>
      <c r="N3611">
        <v>2</v>
      </c>
      <c r="O3611" s="6">
        <v>6540</v>
      </c>
      <c r="P3611">
        <v>100</v>
      </c>
      <c r="Q3611">
        <v>25</v>
      </c>
      <c r="R3611">
        <v>0</v>
      </c>
      <c r="S3611">
        <v>341613.24200000003</v>
      </c>
      <c r="T3611">
        <v>0</v>
      </c>
      <c r="U3611">
        <v>0</v>
      </c>
      <c r="V3611">
        <v>16350</v>
      </c>
      <c r="W3611">
        <v>16350</v>
      </c>
      <c r="Z3611">
        <v>214</v>
      </c>
      <c r="AA3611" t="s">
        <v>698</v>
      </c>
      <c r="AB3611">
        <v>156</v>
      </c>
      <c r="AC3611" t="s">
        <v>63</v>
      </c>
      <c r="AG3611">
        <v>51.254800000000003</v>
      </c>
      <c r="AH3611">
        <v>0</v>
      </c>
      <c r="AI3611">
        <v>0</v>
      </c>
      <c r="AJ3611">
        <v>1</v>
      </c>
    </row>
    <row r="3612" spans="1:36" x14ac:dyDescent="0.35">
      <c r="A3612" t="s">
        <v>2336</v>
      </c>
      <c r="B3612" t="str">
        <f t="shared" si="56"/>
        <v>2020</v>
      </c>
      <c r="D3612" s="1">
        <v>44152</v>
      </c>
      <c r="E3612">
        <v>1150</v>
      </c>
      <c r="F3612" t="s">
        <v>50</v>
      </c>
      <c r="G3612">
        <v>1</v>
      </c>
      <c r="H3612">
        <v>1</v>
      </c>
      <c r="I3612" t="s">
        <v>104</v>
      </c>
      <c r="J3612" t="s">
        <v>59</v>
      </c>
      <c r="K3612" t="s">
        <v>38</v>
      </c>
      <c r="L3612">
        <v>2276000</v>
      </c>
      <c r="M3612" t="s">
        <v>44</v>
      </c>
      <c r="N3612">
        <v>0.7</v>
      </c>
      <c r="O3612" s="6">
        <v>1593.2</v>
      </c>
      <c r="P3612">
        <v>206.685259</v>
      </c>
      <c r="Q3612">
        <v>3.1852459999999998</v>
      </c>
      <c r="R3612">
        <v>0</v>
      </c>
      <c r="S3612">
        <v>105401.1323</v>
      </c>
      <c r="T3612">
        <v>0</v>
      </c>
      <c r="U3612">
        <v>0</v>
      </c>
      <c r="V3612">
        <v>18972.2</v>
      </c>
      <c r="W3612">
        <v>18972.2</v>
      </c>
      <c r="Z3612">
        <v>156</v>
      </c>
      <c r="AA3612" t="s">
        <v>63</v>
      </c>
      <c r="AB3612">
        <v>156</v>
      </c>
      <c r="AC3612" t="s">
        <v>63</v>
      </c>
      <c r="AD3612">
        <v>0</v>
      </c>
      <c r="AE3612">
        <v>0</v>
      </c>
      <c r="AF3612">
        <v>18</v>
      </c>
      <c r="AG3612">
        <v>58.456400000000002</v>
      </c>
      <c r="AI3612">
        <v>0</v>
      </c>
      <c r="AJ3612">
        <v>1</v>
      </c>
    </row>
    <row r="3613" spans="1:36" x14ac:dyDescent="0.35">
      <c r="A3613" t="s">
        <v>2249</v>
      </c>
      <c r="B3613" t="str">
        <f t="shared" si="56"/>
        <v>2024</v>
      </c>
      <c r="C3613" s="1">
        <v>45395</v>
      </c>
      <c r="D3613" s="1">
        <v>45397</v>
      </c>
      <c r="E3613">
        <v>1150</v>
      </c>
      <c r="F3613" t="s">
        <v>50</v>
      </c>
      <c r="G3613">
        <v>1</v>
      </c>
      <c r="H3613">
        <v>1</v>
      </c>
      <c r="I3613" t="s">
        <v>51</v>
      </c>
      <c r="J3613" t="s">
        <v>1646</v>
      </c>
      <c r="K3613" t="s">
        <v>38</v>
      </c>
      <c r="L3613">
        <v>3915000</v>
      </c>
      <c r="M3613" t="s">
        <v>44</v>
      </c>
      <c r="N3613">
        <v>1.2787999999999999</v>
      </c>
      <c r="O3613" s="6">
        <v>5006.5020000000004</v>
      </c>
      <c r="P3613">
        <v>216.670602</v>
      </c>
      <c r="Q3613">
        <v>12.035168000000001</v>
      </c>
      <c r="R3613">
        <v>0</v>
      </c>
      <c r="S3613">
        <v>310793.19510000001</v>
      </c>
      <c r="T3613">
        <v>62158.64</v>
      </c>
      <c r="U3613">
        <v>0</v>
      </c>
      <c r="V3613">
        <v>67131.33</v>
      </c>
      <c r="W3613">
        <v>129289.97</v>
      </c>
      <c r="X3613" t="s">
        <v>2737</v>
      </c>
      <c r="Z3613">
        <v>156</v>
      </c>
      <c r="AA3613" t="s">
        <v>63</v>
      </c>
      <c r="AB3613">
        <v>156</v>
      </c>
      <c r="AC3613" t="s">
        <v>63</v>
      </c>
      <c r="AD3613">
        <v>20</v>
      </c>
      <c r="AE3613">
        <v>0</v>
      </c>
      <c r="AF3613">
        <v>18</v>
      </c>
      <c r="AG3613">
        <v>59.366</v>
      </c>
      <c r="AH3613">
        <v>0</v>
      </c>
      <c r="AI3613">
        <v>0</v>
      </c>
      <c r="AJ3613">
        <v>1</v>
      </c>
    </row>
    <row r="3614" spans="1:36" x14ac:dyDescent="0.35">
      <c r="A3614" t="s">
        <v>787</v>
      </c>
      <c r="B3614" t="str">
        <f t="shared" si="56"/>
        <v>2019</v>
      </c>
      <c r="D3614" s="1">
        <v>43684</v>
      </c>
      <c r="E3614">
        <v>1150</v>
      </c>
      <c r="F3614" t="s">
        <v>50</v>
      </c>
      <c r="G3614">
        <v>1</v>
      </c>
      <c r="H3614">
        <v>1</v>
      </c>
      <c r="I3614" t="s">
        <v>640</v>
      </c>
      <c r="J3614" t="s">
        <v>2788</v>
      </c>
      <c r="K3614" t="s">
        <v>38</v>
      </c>
      <c r="L3614">
        <v>36090</v>
      </c>
      <c r="M3614" t="s">
        <v>130</v>
      </c>
      <c r="N3614">
        <v>766.65</v>
      </c>
      <c r="O3614" s="6">
        <v>27668.398499999999</v>
      </c>
      <c r="P3614">
        <v>1930.82356</v>
      </c>
      <c r="Q3614">
        <v>553.36808299999996</v>
      </c>
      <c r="R3614">
        <v>0</v>
      </c>
      <c r="S3614">
        <v>1539443.5156</v>
      </c>
      <c r="T3614">
        <v>0</v>
      </c>
      <c r="U3614">
        <v>0</v>
      </c>
      <c r="V3614">
        <v>138549.92000000001</v>
      </c>
      <c r="W3614">
        <v>138549.92000000001</v>
      </c>
      <c r="Z3614">
        <v>156</v>
      </c>
      <c r="AA3614" t="s">
        <v>63</v>
      </c>
      <c r="AB3614">
        <v>156</v>
      </c>
      <c r="AC3614" t="s">
        <v>63</v>
      </c>
      <c r="AG3614">
        <v>51.055100000000003</v>
      </c>
      <c r="AH3614">
        <v>0</v>
      </c>
      <c r="AI3614">
        <v>0</v>
      </c>
      <c r="AJ3614">
        <v>1</v>
      </c>
    </row>
    <row r="3615" spans="1:36" x14ac:dyDescent="0.35">
      <c r="A3615" t="s">
        <v>2745</v>
      </c>
      <c r="B3615" t="str">
        <f t="shared" si="56"/>
        <v>2020</v>
      </c>
      <c r="D3615" s="1">
        <v>44118</v>
      </c>
      <c r="E3615">
        <v>1150</v>
      </c>
      <c r="F3615" t="s">
        <v>50</v>
      </c>
      <c r="G3615">
        <v>1</v>
      </c>
      <c r="H3615">
        <v>1</v>
      </c>
      <c r="I3615" t="s">
        <v>104</v>
      </c>
      <c r="J3615" t="s">
        <v>59</v>
      </c>
      <c r="K3615" t="s">
        <v>38</v>
      </c>
      <c r="L3615">
        <v>1938000</v>
      </c>
      <c r="M3615" t="s">
        <v>44</v>
      </c>
      <c r="N3615">
        <v>0.7</v>
      </c>
      <c r="O3615" s="6">
        <v>1356.6</v>
      </c>
      <c r="P3615">
        <v>175.99883399999999</v>
      </c>
      <c r="Q3615">
        <v>2.7128589999999999</v>
      </c>
      <c r="R3615">
        <v>0</v>
      </c>
      <c r="S3615">
        <v>89807.892600000006</v>
      </c>
      <c r="T3615">
        <v>0</v>
      </c>
      <c r="U3615">
        <v>0</v>
      </c>
      <c r="V3615">
        <v>16165.42</v>
      </c>
      <c r="W3615">
        <v>16165.42</v>
      </c>
      <c r="Z3615">
        <v>156</v>
      </c>
      <c r="AA3615" t="s">
        <v>63</v>
      </c>
      <c r="AB3615">
        <v>156</v>
      </c>
      <c r="AC3615" t="s">
        <v>63</v>
      </c>
      <c r="AD3615">
        <v>0</v>
      </c>
      <c r="AE3615">
        <v>0</v>
      </c>
      <c r="AF3615">
        <v>18</v>
      </c>
      <c r="AG3615">
        <v>58.494900000000001</v>
      </c>
      <c r="AI3615">
        <v>0</v>
      </c>
      <c r="AJ3615">
        <v>1</v>
      </c>
    </row>
    <row r="3616" spans="1:36" x14ac:dyDescent="0.35">
      <c r="A3616" t="s">
        <v>148</v>
      </c>
      <c r="B3616" t="str">
        <f t="shared" si="56"/>
        <v>2024</v>
      </c>
      <c r="C3616" t="s">
        <v>2729</v>
      </c>
      <c r="D3616" s="1">
        <v>45656</v>
      </c>
      <c r="E3616">
        <v>1030</v>
      </c>
      <c r="F3616" t="s">
        <v>42</v>
      </c>
      <c r="G3616">
        <v>1</v>
      </c>
      <c r="H3616">
        <v>4</v>
      </c>
      <c r="I3616" t="s">
        <v>214</v>
      </c>
      <c r="J3616" t="s">
        <v>129</v>
      </c>
      <c r="K3616" t="s">
        <v>38</v>
      </c>
      <c r="L3616">
        <v>172030000</v>
      </c>
      <c r="M3616" t="s">
        <v>44</v>
      </c>
      <c r="N3616">
        <v>0.58260000000000001</v>
      </c>
      <c r="O3616" s="6">
        <v>100224.678</v>
      </c>
      <c r="P3616">
        <v>9297.3907490000001</v>
      </c>
      <c r="Q3616">
        <v>64.620400000000004</v>
      </c>
      <c r="R3616">
        <v>4.2638769999999999</v>
      </c>
      <c r="S3616">
        <v>6707021.9866000004</v>
      </c>
      <c r="T3616">
        <v>0</v>
      </c>
      <c r="U3616">
        <v>0</v>
      </c>
      <c r="V3616">
        <v>603624.48</v>
      </c>
      <c r="W3616">
        <v>603624.48</v>
      </c>
      <c r="Z3616">
        <v>156</v>
      </c>
      <c r="AA3616" t="s">
        <v>63</v>
      </c>
      <c r="AB3616">
        <v>156</v>
      </c>
      <c r="AC3616" t="s">
        <v>63</v>
      </c>
      <c r="AD3616">
        <v>0</v>
      </c>
      <c r="AE3616">
        <v>0</v>
      </c>
      <c r="AF3616">
        <v>18</v>
      </c>
      <c r="AG3616">
        <v>61.200400000000002</v>
      </c>
      <c r="AH3616">
        <v>0</v>
      </c>
      <c r="AI3616">
        <v>1</v>
      </c>
      <c r="AJ3616">
        <v>1</v>
      </c>
    </row>
    <row r="3617" spans="1:36" x14ac:dyDescent="0.35">
      <c r="A3617" t="s">
        <v>2619</v>
      </c>
      <c r="B3617" t="str">
        <f t="shared" si="56"/>
        <v>2020</v>
      </c>
      <c r="D3617" s="1">
        <v>44036</v>
      </c>
      <c r="E3617">
        <v>1150</v>
      </c>
      <c r="F3617" t="s">
        <v>50</v>
      </c>
      <c r="G3617">
        <v>1</v>
      </c>
      <c r="H3617">
        <v>7</v>
      </c>
      <c r="I3617" t="s">
        <v>104</v>
      </c>
      <c r="J3617" t="s">
        <v>59</v>
      </c>
      <c r="L3617">
        <v>1810000</v>
      </c>
      <c r="M3617" t="s">
        <v>44</v>
      </c>
      <c r="N3617">
        <v>0.66500000000000004</v>
      </c>
      <c r="O3617" s="6">
        <v>1203.6500000000001</v>
      </c>
      <c r="P3617">
        <v>156.15470199999999</v>
      </c>
      <c r="Q3617">
        <v>2.4072710000000002</v>
      </c>
      <c r="R3617">
        <v>0</v>
      </c>
      <c r="S3617">
        <v>79541.397599999997</v>
      </c>
      <c r="T3617">
        <v>0</v>
      </c>
      <c r="U3617">
        <v>0</v>
      </c>
      <c r="V3617">
        <v>14317.45</v>
      </c>
      <c r="W3617">
        <v>14317.45</v>
      </c>
      <c r="Z3617">
        <v>156</v>
      </c>
      <c r="AA3617" t="s">
        <v>63</v>
      </c>
      <c r="AB3617">
        <v>156</v>
      </c>
      <c r="AC3617" t="s">
        <v>63</v>
      </c>
      <c r="AD3617">
        <v>0</v>
      </c>
      <c r="AE3617">
        <v>0</v>
      </c>
      <c r="AF3617">
        <v>18</v>
      </c>
      <c r="AG3617">
        <v>58.391300000000001</v>
      </c>
      <c r="AH3617">
        <v>0</v>
      </c>
      <c r="AI3617">
        <v>0</v>
      </c>
      <c r="AJ3617">
        <v>1</v>
      </c>
    </row>
    <row r="3618" spans="1:36" x14ac:dyDescent="0.35">
      <c r="A3618" t="s">
        <v>2405</v>
      </c>
      <c r="B3618" t="str">
        <f t="shared" si="56"/>
        <v>2025</v>
      </c>
      <c r="C3618" t="s">
        <v>2731</v>
      </c>
      <c r="D3618" s="1">
        <v>45835</v>
      </c>
      <c r="E3618">
        <v>1030</v>
      </c>
      <c r="F3618" t="s">
        <v>42</v>
      </c>
      <c r="G3618">
        <v>1</v>
      </c>
      <c r="H3618">
        <v>2</v>
      </c>
      <c r="I3618" t="s">
        <v>214</v>
      </c>
      <c r="J3618" t="s">
        <v>2789</v>
      </c>
      <c r="K3618" t="s">
        <v>38</v>
      </c>
      <c r="L3618">
        <v>20000000</v>
      </c>
      <c r="M3618" t="s">
        <v>44</v>
      </c>
      <c r="N3618">
        <v>1.2714000000000001</v>
      </c>
      <c r="O3618" s="6">
        <v>25428</v>
      </c>
      <c r="P3618">
        <v>1731.9428640000001</v>
      </c>
      <c r="Q3618">
        <v>508.55540200000002</v>
      </c>
      <c r="R3618">
        <v>0</v>
      </c>
      <c r="S3618">
        <v>1657335.4294</v>
      </c>
      <c r="T3618">
        <v>0</v>
      </c>
      <c r="U3618">
        <v>0</v>
      </c>
      <c r="V3618">
        <v>298320.46999999997</v>
      </c>
      <c r="W3618">
        <v>298320.46999999997</v>
      </c>
      <c r="Z3618">
        <v>156</v>
      </c>
      <c r="AA3618" t="s">
        <v>63</v>
      </c>
      <c r="AB3618">
        <v>156</v>
      </c>
      <c r="AC3618" t="s">
        <v>63</v>
      </c>
      <c r="AD3618">
        <v>0</v>
      </c>
      <c r="AE3618">
        <v>0</v>
      </c>
      <c r="AF3618">
        <v>18</v>
      </c>
      <c r="AG3618">
        <v>59.899700000000003</v>
      </c>
      <c r="AH3618">
        <v>0</v>
      </c>
      <c r="AI3618">
        <v>0</v>
      </c>
      <c r="AJ3618">
        <v>1</v>
      </c>
    </row>
    <row r="3619" spans="1:36" x14ac:dyDescent="0.35">
      <c r="A3619" t="s">
        <v>2739</v>
      </c>
      <c r="B3619" t="str">
        <f t="shared" si="56"/>
        <v>2020</v>
      </c>
      <c r="D3619" s="1">
        <v>44138</v>
      </c>
      <c r="E3619">
        <v>1150</v>
      </c>
      <c r="F3619" t="s">
        <v>50</v>
      </c>
      <c r="G3619">
        <v>1</v>
      </c>
      <c r="H3619">
        <v>4</v>
      </c>
      <c r="I3619" t="s">
        <v>104</v>
      </c>
      <c r="J3619" t="s">
        <v>59</v>
      </c>
      <c r="K3619" t="s">
        <v>38</v>
      </c>
      <c r="L3619">
        <v>2514000</v>
      </c>
      <c r="M3619" t="s">
        <v>44</v>
      </c>
      <c r="N3619">
        <v>0.7</v>
      </c>
      <c r="O3619" s="6">
        <v>1759.8</v>
      </c>
      <c r="P3619">
        <v>228.29553300000001</v>
      </c>
      <c r="Q3619">
        <v>3.5190480000000002</v>
      </c>
      <c r="R3619">
        <v>0</v>
      </c>
      <c r="S3619">
        <v>116453.73789999999</v>
      </c>
      <c r="T3619">
        <v>0</v>
      </c>
      <c r="U3619">
        <v>0</v>
      </c>
      <c r="V3619">
        <v>20961.669999999998</v>
      </c>
      <c r="W3619">
        <v>20961.669999999998</v>
      </c>
      <c r="Z3619">
        <v>156</v>
      </c>
      <c r="AA3619" t="s">
        <v>63</v>
      </c>
      <c r="AB3619">
        <v>156</v>
      </c>
      <c r="AC3619" t="s">
        <v>63</v>
      </c>
      <c r="AD3619">
        <v>0</v>
      </c>
      <c r="AE3619">
        <v>0</v>
      </c>
      <c r="AF3619">
        <v>18</v>
      </c>
      <c r="AG3619">
        <v>58.472000000000001</v>
      </c>
      <c r="AI3619">
        <v>0</v>
      </c>
      <c r="AJ3619">
        <v>1</v>
      </c>
    </row>
    <row r="3620" spans="1:36" x14ac:dyDescent="0.35">
      <c r="A3620" t="s">
        <v>2336</v>
      </c>
      <c r="B3620" t="str">
        <f t="shared" si="56"/>
        <v>2020</v>
      </c>
      <c r="D3620" s="1">
        <v>44152</v>
      </c>
      <c r="E3620">
        <v>1150</v>
      </c>
      <c r="F3620" t="s">
        <v>50</v>
      </c>
      <c r="G3620">
        <v>1</v>
      </c>
      <c r="H3620">
        <v>7</v>
      </c>
      <c r="I3620" t="s">
        <v>104</v>
      </c>
      <c r="J3620" t="s">
        <v>59</v>
      </c>
      <c r="K3620" t="s">
        <v>38</v>
      </c>
      <c r="L3620">
        <v>2288000</v>
      </c>
      <c r="M3620" t="s">
        <v>44</v>
      </c>
      <c r="N3620">
        <v>0.67</v>
      </c>
      <c r="O3620" s="6">
        <v>1532.96</v>
      </c>
      <c r="P3620">
        <v>170.653525</v>
      </c>
      <c r="Q3620">
        <v>2.7157749999999998</v>
      </c>
      <c r="R3620">
        <v>0</v>
      </c>
      <c r="S3620">
        <v>99745.946100000001</v>
      </c>
      <c r="T3620">
        <v>0</v>
      </c>
      <c r="U3620">
        <v>0</v>
      </c>
      <c r="V3620">
        <v>17954.27</v>
      </c>
      <c r="W3620">
        <v>17954.27</v>
      </c>
      <c r="Z3620">
        <v>156</v>
      </c>
      <c r="AA3620" t="s">
        <v>63</v>
      </c>
      <c r="AB3620">
        <v>156</v>
      </c>
      <c r="AC3620" t="s">
        <v>63</v>
      </c>
      <c r="AD3620">
        <v>0</v>
      </c>
      <c r="AE3620">
        <v>0</v>
      </c>
      <c r="AF3620">
        <v>18</v>
      </c>
      <c r="AG3620">
        <v>58.456400000000002</v>
      </c>
      <c r="AI3620">
        <v>0</v>
      </c>
      <c r="AJ3620">
        <v>1</v>
      </c>
    </row>
    <row r="3621" spans="1:36" x14ac:dyDescent="0.35">
      <c r="A3621" t="s">
        <v>2619</v>
      </c>
      <c r="B3621" t="str">
        <f t="shared" si="56"/>
        <v>2020</v>
      </c>
      <c r="D3621" s="1">
        <v>44036</v>
      </c>
      <c r="E3621">
        <v>1150</v>
      </c>
      <c r="F3621" t="s">
        <v>50</v>
      </c>
      <c r="G3621">
        <v>1</v>
      </c>
      <c r="H3621">
        <v>5</v>
      </c>
      <c r="I3621" t="s">
        <v>104</v>
      </c>
      <c r="J3621" t="s">
        <v>59</v>
      </c>
      <c r="L3621">
        <v>2418000</v>
      </c>
      <c r="M3621" t="s">
        <v>44</v>
      </c>
      <c r="N3621">
        <v>0.66500000000000004</v>
      </c>
      <c r="O3621" s="6">
        <v>1607.97</v>
      </c>
      <c r="P3621">
        <v>208.61079699999999</v>
      </c>
      <c r="Q3621">
        <v>3.2159309999999999</v>
      </c>
      <c r="R3621">
        <v>0</v>
      </c>
      <c r="S3621">
        <v>106260.276</v>
      </c>
      <c r="T3621">
        <v>0</v>
      </c>
      <c r="U3621">
        <v>0</v>
      </c>
      <c r="V3621">
        <v>19126.849999999999</v>
      </c>
      <c r="W3621">
        <v>19126.849999999999</v>
      </c>
      <c r="Z3621">
        <v>156</v>
      </c>
      <c r="AA3621" t="s">
        <v>63</v>
      </c>
      <c r="AB3621">
        <v>156</v>
      </c>
      <c r="AC3621" t="s">
        <v>63</v>
      </c>
      <c r="AD3621">
        <v>0</v>
      </c>
      <c r="AE3621">
        <v>0</v>
      </c>
      <c r="AF3621">
        <v>18</v>
      </c>
      <c r="AG3621">
        <v>58.391300000000001</v>
      </c>
      <c r="AH3621">
        <v>0</v>
      </c>
      <c r="AI3621">
        <v>0</v>
      </c>
      <c r="AJ3621">
        <v>1</v>
      </c>
    </row>
    <row r="3622" spans="1:36" x14ac:dyDescent="0.35">
      <c r="A3622" t="s">
        <v>672</v>
      </c>
      <c r="B3622" t="str">
        <f t="shared" si="56"/>
        <v>2020</v>
      </c>
      <c r="D3622" s="1">
        <v>44139</v>
      </c>
      <c r="E3622">
        <v>1150</v>
      </c>
      <c r="F3622" t="s">
        <v>50</v>
      </c>
      <c r="G3622">
        <v>1</v>
      </c>
      <c r="H3622">
        <v>5</v>
      </c>
      <c r="I3622" t="s">
        <v>104</v>
      </c>
      <c r="J3622" t="s">
        <v>59</v>
      </c>
      <c r="K3622" t="s">
        <v>38</v>
      </c>
      <c r="L3622">
        <v>1870000</v>
      </c>
      <c r="M3622" t="s">
        <v>44</v>
      </c>
      <c r="N3622">
        <v>0.7</v>
      </c>
      <c r="O3622" s="6">
        <v>1309</v>
      </c>
      <c r="P3622">
        <v>169.82414700000001</v>
      </c>
      <c r="Q3622">
        <v>2.6179459999999999</v>
      </c>
      <c r="R3622">
        <v>0</v>
      </c>
      <c r="S3622">
        <v>86630.094400000002</v>
      </c>
      <c r="T3622">
        <v>0</v>
      </c>
      <c r="U3622">
        <v>0</v>
      </c>
      <c r="V3622">
        <v>15593.42</v>
      </c>
      <c r="W3622">
        <v>15593.42</v>
      </c>
      <c r="Z3622">
        <v>156</v>
      </c>
      <c r="AA3622" t="s">
        <v>63</v>
      </c>
      <c r="AB3622">
        <v>156</v>
      </c>
      <c r="AC3622" t="s">
        <v>63</v>
      </c>
      <c r="AD3622">
        <v>0</v>
      </c>
      <c r="AE3622">
        <v>0</v>
      </c>
      <c r="AF3622">
        <v>18</v>
      </c>
      <c r="AG3622">
        <v>58.476900000000001</v>
      </c>
      <c r="AI3622">
        <v>0</v>
      </c>
      <c r="AJ3622">
        <v>1</v>
      </c>
    </row>
    <row r="3623" spans="1:36" x14ac:dyDescent="0.35">
      <c r="A3623" t="s">
        <v>2746</v>
      </c>
      <c r="B3623" t="str">
        <f t="shared" si="56"/>
        <v>2020</v>
      </c>
      <c r="D3623" s="1">
        <v>44127</v>
      </c>
      <c r="E3623">
        <v>1150</v>
      </c>
      <c r="F3623" t="s">
        <v>50</v>
      </c>
      <c r="G3623">
        <v>1</v>
      </c>
      <c r="H3623">
        <v>1</v>
      </c>
      <c r="I3623" t="s">
        <v>104</v>
      </c>
      <c r="J3623" t="s">
        <v>59</v>
      </c>
      <c r="K3623" t="s">
        <v>38</v>
      </c>
      <c r="L3623">
        <v>2388000</v>
      </c>
      <c r="M3623" t="s">
        <v>44</v>
      </c>
      <c r="N3623">
        <v>0.66500000000000004</v>
      </c>
      <c r="O3623" s="6">
        <v>1588.02</v>
      </c>
      <c r="P3623">
        <v>206.022097</v>
      </c>
      <c r="Q3623">
        <v>3.1750690000000001</v>
      </c>
      <c r="R3623">
        <v>0</v>
      </c>
      <c r="S3623">
        <v>105124.5392</v>
      </c>
      <c r="T3623">
        <v>0</v>
      </c>
      <c r="U3623">
        <v>0</v>
      </c>
      <c r="V3623">
        <v>18922.419999999998</v>
      </c>
      <c r="W3623">
        <v>18922.419999999998</v>
      </c>
      <c r="Z3623">
        <v>156</v>
      </c>
      <c r="AA3623" t="s">
        <v>63</v>
      </c>
      <c r="AB3623">
        <v>156</v>
      </c>
      <c r="AC3623" t="s">
        <v>63</v>
      </c>
      <c r="AD3623">
        <v>0</v>
      </c>
      <c r="AE3623">
        <v>0</v>
      </c>
      <c r="AF3623">
        <v>18</v>
      </c>
      <c r="AG3623">
        <v>58.492899999999999</v>
      </c>
      <c r="AI3623">
        <v>0</v>
      </c>
      <c r="AJ3623">
        <v>1</v>
      </c>
    </row>
    <row r="3624" spans="1:36" x14ac:dyDescent="0.35">
      <c r="A3624" t="s">
        <v>2739</v>
      </c>
      <c r="B3624" t="str">
        <f t="shared" si="56"/>
        <v>2020</v>
      </c>
      <c r="D3624" s="1">
        <v>44138</v>
      </c>
      <c r="E3624">
        <v>1150</v>
      </c>
      <c r="F3624" t="s">
        <v>50</v>
      </c>
      <c r="G3624">
        <v>1</v>
      </c>
      <c r="H3624">
        <v>6</v>
      </c>
      <c r="I3624" t="s">
        <v>104</v>
      </c>
      <c r="J3624" t="s">
        <v>59</v>
      </c>
      <c r="K3624" t="s">
        <v>38</v>
      </c>
      <c r="L3624">
        <v>2484000</v>
      </c>
      <c r="M3624" t="s">
        <v>44</v>
      </c>
      <c r="N3624">
        <v>0.7</v>
      </c>
      <c r="O3624" s="6">
        <v>1738.8</v>
      </c>
      <c r="P3624">
        <v>225.571641</v>
      </c>
      <c r="Q3624">
        <v>3.477061</v>
      </c>
      <c r="R3624">
        <v>0</v>
      </c>
      <c r="S3624">
        <v>115064.07520000001</v>
      </c>
      <c r="T3624">
        <v>0</v>
      </c>
      <c r="U3624">
        <v>0</v>
      </c>
      <c r="V3624">
        <v>20711.53</v>
      </c>
      <c r="W3624">
        <v>20711.53</v>
      </c>
      <c r="Z3624">
        <v>156</v>
      </c>
      <c r="AA3624" t="s">
        <v>63</v>
      </c>
      <c r="AB3624">
        <v>156</v>
      </c>
      <c r="AC3624" t="s">
        <v>63</v>
      </c>
      <c r="AD3624">
        <v>0</v>
      </c>
      <c r="AE3624">
        <v>0</v>
      </c>
      <c r="AF3624">
        <v>18</v>
      </c>
      <c r="AG3624">
        <v>58.472000000000001</v>
      </c>
      <c r="AI3624">
        <v>0</v>
      </c>
      <c r="AJ3624">
        <v>1</v>
      </c>
    </row>
    <row r="3625" spans="1:36" x14ac:dyDescent="0.35">
      <c r="A3625" t="s">
        <v>1215</v>
      </c>
      <c r="B3625" t="str">
        <f t="shared" si="56"/>
        <v>2024</v>
      </c>
      <c r="C3625" s="1">
        <v>45456</v>
      </c>
      <c r="D3625" s="1">
        <v>45456</v>
      </c>
      <c r="E3625">
        <v>1030</v>
      </c>
      <c r="F3625" t="s">
        <v>42</v>
      </c>
      <c r="G3625">
        <v>1</v>
      </c>
      <c r="H3625">
        <v>2</v>
      </c>
      <c r="I3625" t="s">
        <v>527</v>
      </c>
      <c r="J3625" t="s">
        <v>2784</v>
      </c>
      <c r="K3625" t="s">
        <v>38</v>
      </c>
      <c r="L3625">
        <v>32041100</v>
      </c>
      <c r="M3625" t="s">
        <v>44</v>
      </c>
      <c r="N3625">
        <v>0.78710000000000002</v>
      </c>
      <c r="O3625" s="6">
        <v>25219.54981</v>
      </c>
      <c r="P3625">
        <v>1300.24053</v>
      </c>
      <c r="Q3625">
        <v>504.38283000000001</v>
      </c>
      <c r="R3625">
        <v>0</v>
      </c>
      <c r="S3625">
        <v>1608647.3233</v>
      </c>
      <c r="T3625">
        <v>128691.79</v>
      </c>
      <c r="U3625">
        <v>0</v>
      </c>
      <c r="V3625">
        <v>312720.87</v>
      </c>
      <c r="W3625">
        <v>441412.66</v>
      </c>
      <c r="X3625" t="s">
        <v>1083</v>
      </c>
      <c r="Z3625">
        <v>643</v>
      </c>
      <c r="AA3625" t="s">
        <v>163</v>
      </c>
      <c r="AB3625">
        <v>156</v>
      </c>
      <c r="AC3625" t="s">
        <v>63</v>
      </c>
      <c r="AD3625">
        <v>8</v>
      </c>
      <c r="AE3625">
        <v>0</v>
      </c>
      <c r="AF3625">
        <v>18</v>
      </c>
      <c r="AG3625">
        <v>59.526200000000003</v>
      </c>
      <c r="AH3625">
        <v>0</v>
      </c>
      <c r="AI3625">
        <v>0</v>
      </c>
      <c r="AJ3625">
        <v>1</v>
      </c>
    </row>
    <row r="3626" spans="1:36" x14ac:dyDescent="0.35">
      <c r="A3626" t="s">
        <v>2175</v>
      </c>
      <c r="B3626" t="str">
        <f t="shared" si="56"/>
        <v>2020</v>
      </c>
      <c r="D3626" s="1">
        <v>44155</v>
      </c>
      <c r="E3626">
        <v>1150</v>
      </c>
      <c r="F3626" t="s">
        <v>50</v>
      </c>
      <c r="G3626">
        <v>1</v>
      </c>
      <c r="H3626">
        <v>1</v>
      </c>
      <c r="I3626" t="s">
        <v>66</v>
      </c>
      <c r="J3626" t="s">
        <v>67</v>
      </c>
      <c r="K3626" t="s">
        <v>38</v>
      </c>
      <c r="L3626">
        <v>198729600</v>
      </c>
      <c r="M3626" t="s">
        <v>44</v>
      </c>
      <c r="N3626">
        <v>0.51</v>
      </c>
      <c r="O3626" s="6">
        <v>101352.09600000001</v>
      </c>
      <c r="P3626">
        <v>6458.71</v>
      </c>
      <c r="Q3626">
        <v>2027.04</v>
      </c>
      <c r="R3626">
        <v>0</v>
      </c>
      <c r="S3626">
        <v>6420495.909</v>
      </c>
      <c r="T3626">
        <v>0</v>
      </c>
      <c r="U3626">
        <v>0</v>
      </c>
      <c r="V3626">
        <v>1155690.97</v>
      </c>
      <c r="W3626">
        <v>1155690.97</v>
      </c>
      <c r="Z3626">
        <v>156</v>
      </c>
      <c r="AA3626" t="s">
        <v>63</v>
      </c>
      <c r="AB3626">
        <v>156</v>
      </c>
      <c r="AC3626" t="s">
        <v>63</v>
      </c>
      <c r="AD3626">
        <v>0</v>
      </c>
      <c r="AE3626">
        <v>0</v>
      </c>
      <c r="AF3626">
        <v>18</v>
      </c>
      <c r="AG3626">
        <v>58.4544</v>
      </c>
      <c r="AI3626">
        <v>0</v>
      </c>
      <c r="AJ3626">
        <v>1</v>
      </c>
    </row>
    <row r="3627" spans="1:36" x14ac:dyDescent="0.35">
      <c r="A3627" t="s">
        <v>2790</v>
      </c>
      <c r="B3627" t="str">
        <f t="shared" si="56"/>
        <v>2024</v>
      </c>
      <c r="C3627" s="1">
        <v>45451</v>
      </c>
      <c r="D3627" s="1">
        <v>45451</v>
      </c>
      <c r="E3627">
        <v>1030</v>
      </c>
      <c r="F3627" t="s">
        <v>42</v>
      </c>
      <c r="G3627">
        <v>1</v>
      </c>
      <c r="H3627">
        <v>2</v>
      </c>
      <c r="I3627" t="s">
        <v>48</v>
      </c>
      <c r="J3627" t="s">
        <v>2474</v>
      </c>
      <c r="K3627" t="s">
        <v>38</v>
      </c>
      <c r="L3627">
        <v>89100</v>
      </c>
      <c r="M3627" t="s">
        <v>130</v>
      </c>
      <c r="N3627">
        <v>766.28</v>
      </c>
      <c r="O3627" s="6">
        <v>68275.547999999995</v>
      </c>
      <c r="P3627">
        <v>3356.9004490000002</v>
      </c>
      <c r="Q3627">
        <v>1365.501041</v>
      </c>
      <c r="R3627">
        <v>0</v>
      </c>
      <c r="S3627">
        <v>4348809.3245999999</v>
      </c>
      <c r="T3627">
        <v>0</v>
      </c>
      <c r="U3627">
        <v>0</v>
      </c>
      <c r="V3627">
        <v>782785.54</v>
      </c>
      <c r="W3627">
        <v>782785.54</v>
      </c>
      <c r="X3627" t="s">
        <v>1083</v>
      </c>
      <c r="Z3627">
        <v>156</v>
      </c>
      <c r="AA3627" t="s">
        <v>63</v>
      </c>
      <c r="AB3627">
        <v>156</v>
      </c>
      <c r="AC3627" t="s">
        <v>63</v>
      </c>
      <c r="AD3627">
        <v>0</v>
      </c>
      <c r="AE3627">
        <v>0</v>
      </c>
      <c r="AF3627">
        <v>18</v>
      </c>
      <c r="AG3627">
        <v>59.574399999999997</v>
      </c>
      <c r="AH3627">
        <v>0</v>
      </c>
      <c r="AI3627">
        <v>0</v>
      </c>
      <c r="AJ3627">
        <v>1</v>
      </c>
    </row>
    <row r="3628" spans="1:36" x14ac:dyDescent="0.35">
      <c r="A3628" t="s">
        <v>2748</v>
      </c>
      <c r="B3628" t="str">
        <f t="shared" si="56"/>
        <v>2020</v>
      </c>
      <c r="D3628" s="1">
        <v>44159</v>
      </c>
      <c r="E3628">
        <v>1000</v>
      </c>
      <c r="F3628" t="s">
        <v>1923</v>
      </c>
      <c r="G3628">
        <v>1</v>
      </c>
      <c r="H3628">
        <v>11</v>
      </c>
      <c r="I3628" t="s">
        <v>1635</v>
      </c>
      <c r="J3628" t="s">
        <v>2791</v>
      </c>
      <c r="K3628" t="s">
        <v>2730</v>
      </c>
      <c r="L3628">
        <v>5640000</v>
      </c>
      <c r="M3628" t="s">
        <v>44</v>
      </c>
      <c r="N3628">
        <v>0.3</v>
      </c>
      <c r="O3628" s="6">
        <v>1692</v>
      </c>
      <c r="P3628" s="3">
        <v>8.0000000000000007E-5</v>
      </c>
      <c r="Q3628" s="3">
        <v>8.0000000000000007E-5</v>
      </c>
      <c r="R3628">
        <v>0</v>
      </c>
      <c r="S3628">
        <v>98912.637400000007</v>
      </c>
      <c r="T3628">
        <v>0</v>
      </c>
      <c r="U3628">
        <v>0</v>
      </c>
      <c r="V3628">
        <v>17804.27</v>
      </c>
      <c r="W3628">
        <v>17804.27</v>
      </c>
      <c r="Z3628">
        <v>214</v>
      </c>
      <c r="AA3628" t="s">
        <v>698</v>
      </c>
      <c r="AB3628">
        <v>156</v>
      </c>
      <c r="AC3628" t="s">
        <v>63</v>
      </c>
      <c r="AD3628">
        <v>0</v>
      </c>
      <c r="AE3628">
        <v>0</v>
      </c>
      <c r="AF3628">
        <v>18</v>
      </c>
      <c r="AG3628">
        <v>58.4589</v>
      </c>
      <c r="AI3628">
        <v>0</v>
      </c>
      <c r="AJ3628">
        <v>1</v>
      </c>
    </row>
    <row r="3629" spans="1:36" x14ac:dyDescent="0.35">
      <c r="A3629" t="s">
        <v>960</v>
      </c>
      <c r="B3629" t="str">
        <f t="shared" si="56"/>
        <v>2023</v>
      </c>
      <c r="C3629" s="1">
        <v>44986</v>
      </c>
      <c r="D3629" s="1">
        <v>45009</v>
      </c>
      <c r="E3629">
        <v>1030</v>
      </c>
      <c r="F3629" t="s">
        <v>42</v>
      </c>
      <c r="G3629">
        <v>1</v>
      </c>
      <c r="H3629">
        <v>1</v>
      </c>
      <c r="I3629" t="s">
        <v>527</v>
      </c>
      <c r="J3629" t="s">
        <v>621</v>
      </c>
      <c r="K3629" t="s">
        <v>38</v>
      </c>
      <c r="L3629">
        <v>103696000</v>
      </c>
      <c r="M3629" t="s">
        <v>44</v>
      </c>
      <c r="N3629">
        <v>0.99419999999999997</v>
      </c>
      <c r="O3629" s="6">
        <v>103094.5632</v>
      </c>
      <c r="P3629">
        <v>2160</v>
      </c>
      <c r="Q3629">
        <v>103.09399999999999</v>
      </c>
      <c r="R3629">
        <v>0</v>
      </c>
      <c r="S3629">
        <v>5787825.3355999999</v>
      </c>
      <c r="T3629">
        <v>463026.03</v>
      </c>
      <c r="U3629">
        <v>0</v>
      </c>
      <c r="V3629">
        <v>1125152.81</v>
      </c>
      <c r="W3629">
        <v>1588178.84</v>
      </c>
      <c r="X3629" t="s">
        <v>1083</v>
      </c>
      <c r="Z3629">
        <v>156</v>
      </c>
      <c r="AA3629" t="s">
        <v>63</v>
      </c>
      <c r="AB3629">
        <v>156</v>
      </c>
      <c r="AC3629" t="s">
        <v>63</v>
      </c>
      <c r="AD3629">
        <v>8</v>
      </c>
      <c r="AE3629">
        <v>0</v>
      </c>
      <c r="AF3629">
        <v>18</v>
      </c>
      <c r="AG3629">
        <v>54.935000000000002</v>
      </c>
      <c r="AH3629">
        <v>0</v>
      </c>
      <c r="AI3629">
        <v>0</v>
      </c>
      <c r="AJ3629">
        <v>1</v>
      </c>
    </row>
    <row r="3630" spans="1:36" x14ac:dyDescent="0.35">
      <c r="A3630" t="s">
        <v>2754</v>
      </c>
      <c r="B3630" t="str">
        <f t="shared" si="56"/>
        <v>2024</v>
      </c>
      <c r="C3630" t="s">
        <v>2729</v>
      </c>
      <c r="D3630" s="1">
        <v>45650</v>
      </c>
      <c r="E3630">
        <v>1030</v>
      </c>
      <c r="F3630" t="s">
        <v>42</v>
      </c>
      <c r="G3630">
        <v>1</v>
      </c>
      <c r="H3630">
        <v>2</v>
      </c>
      <c r="I3630" t="s">
        <v>90</v>
      </c>
      <c r="J3630" t="s">
        <v>1677</v>
      </c>
      <c r="K3630" t="s">
        <v>38</v>
      </c>
      <c r="L3630">
        <v>45160</v>
      </c>
      <c r="M3630" t="s">
        <v>130</v>
      </c>
      <c r="N3630">
        <v>553.72550000000001</v>
      </c>
      <c r="O3630" s="6">
        <v>25006.243579999998</v>
      </c>
      <c r="P3630">
        <v>3891.1402880000001</v>
      </c>
      <c r="Q3630">
        <v>500.12568900000002</v>
      </c>
      <c r="R3630">
        <v>0</v>
      </c>
      <c r="S3630">
        <v>1797360.8136</v>
      </c>
      <c r="T3630">
        <v>0</v>
      </c>
      <c r="U3630">
        <v>0</v>
      </c>
      <c r="V3630">
        <v>323524.95</v>
      </c>
      <c r="W3630">
        <v>323524.95</v>
      </c>
      <c r="Z3630">
        <v>156</v>
      </c>
      <c r="AA3630" t="s">
        <v>63</v>
      </c>
      <c r="AB3630">
        <v>156</v>
      </c>
      <c r="AC3630" t="s">
        <v>63</v>
      </c>
      <c r="AD3630">
        <v>0</v>
      </c>
      <c r="AE3630">
        <v>0</v>
      </c>
      <c r="AF3630">
        <v>18</v>
      </c>
      <c r="AG3630">
        <v>61.139899999999997</v>
      </c>
      <c r="AH3630">
        <v>0</v>
      </c>
      <c r="AI3630">
        <v>1</v>
      </c>
      <c r="AJ3630">
        <v>1</v>
      </c>
    </row>
    <row r="3631" spans="1:36" x14ac:dyDescent="0.35">
      <c r="A3631" t="s">
        <v>2745</v>
      </c>
      <c r="B3631" t="str">
        <f t="shared" si="56"/>
        <v>2020</v>
      </c>
      <c r="D3631" s="1">
        <v>44118</v>
      </c>
      <c r="E3631">
        <v>1150</v>
      </c>
      <c r="F3631" t="s">
        <v>50</v>
      </c>
      <c r="G3631">
        <v>1</v>
      </c>
      <c r="H3631">
        <v>2</v>
      </c>
      <c r="I3631" t="s">
        <v>104</v>
      </c>
      <c r="J3631" t="s">
        <v>59</v>
      </c>
      <c r="K3631" t="s">
        <v>38</v>
      </c>
      <c r="L3631">
        <v>3302000</v>
      </c>
      <c r="M3631" t="s">
        <v>44</v>
      </c>
      <c r="N3631">
        <v>0.66500000000000004</v>
      </c>
      <c r="O3631" s="6">
        <v>2195.83</v>
      </c>
      <c r="P3631">
        <v>284.87728499999997</v>
      </c>
      <c r="Q3631">
        <v>4.3906140000000002</v>
      </c>
      <c r="R3631">
        <v>0</v>
      </c>
      <c r="S3631">
        <v>145365.58300000001</v>
      </c>
      <c r="T3631">
        <v>0</v>
      </c>
      <c r="U3631">
        <v>0</v>
      </c>
      <c r="V3631">
        <v>26165.8</v>
      </c>
      <c r="W3631">
        <v>26165.8</v>
      </c>
      <c r="Z3631">
        <v>156</v>
      </c>
      <c r="AA3631" t="s">
        <v>63</v>
      </c>
      <c r="AB3631">
        <v>156</v>
      </c>
      <c r="AC3631" t="s">
        <v>63</v>
      </c>
      <c r="AD3631">
        <v>0</v>
      </c>
      <c r="AE3631">
        <v>0</v>
      </c>
      <c r="AF3631">
        <v>18</v>
      </c>
      <c r="AG3631">
        <v>58.494900000000001</v>
      </c>
      <c r="AI3631">
        <v>0</v>
      </c>
      <c r="AJ3631">
        <v>1</v>
      </c>
    </row>
    <row r="3632" spans="1:36" x14ac:dyDescent="0.35">
      <c r="A3632" t="s">
        <v>2746</v>
      </c>
      <c r="B3632" t="str">
        <f t="shared" si="56"/>
        <v>2020</v>
      </c>
      <c r="D3632" s="1">
        <v>44127</v>
      </c>
      <c r="E3632">
        <v>1150</v>
      </c>
      <c r="F3632" t="s">
        <v>50</v>
      </c>
      <c r="G3632">
        <v>1</v>
      </c>
      <c r="H3632">
        <v>5</v>
      </c>
      <c r="I3632" t="s">
        <v>104</v>
      </c>
      <c r="J3632" t="s">
        <v>59</v>
      </c>
      <c r="K3632" t="s">
        <v>38</v>
      </c>
      <c r="L3632">
        <v>2424000</v>
      </c>
      <c r="M3632" t="s">
        <v>44</v>
      </c>
      <c r="N3632">
        <v>0.66500000000000004</v>
      </c>
      <c r="O3632" s="6">
        <v>1611.96</v>
      </c>
      <c r="P3632">
        <v>209.127937</v>
      </c>
      <c r="Q3632">
        <v>3.222934</v>
      </c>
      <c r="R3632">
        <v>0</v>
      </c>
      <c r="S3632">
        <v>106709.3312</v>
      </c>
      <c r="T3632">
        <v>0</v>
      </c>
      <c r="U3632">
        <v>0</v>
      </c>
      <c r="V3632">
        <v>19207.68</v>
      </c>
      <c r="W3632">
        <v>19207.68</v>
      </c>
      <c r="Z3632">
        <v>156</v>
      </c>
      <c r="AA3632" t="s">
        <v>63</v>
      </c>
      <c r="AB3632">
        <v>156</v>
      </c>
      <c r="AC3632" t="s">
        <v>63</v>
      </c>
      <c r="AD3632">
        <v>0</v>
      </c>
      <c r="AE3632">
        <v>0</v>
      </c>
      <c r="AF3632">
        <v>18</v>
      </c>
      <c r="AG3632">
        <v>58.492899999999999</v>
      </c>
      <c r="AI3632">
        <v>0</v>
      </c>
      <c r="AJ3632">
        <v>1</v>
      </c>
    </row>
    <row r="3633" spans="1:36" x14ac:dyDescent="0.35">
      <c r="A3633" t="s">
        <v>1596</v>
      </c>
      <c r="B3633" t="str">
        <f t="shared" si="56"/>
        <v>2024</v>
      </c>
      <c r="C3633" s="1">
        <v>45385</v>
      </c>
      <c r="D3633" s="1">
        <v>45392</v>
      </c>
      <c r="E3633">
        <v>1150</v>
      </c>
      <c r="F3633" t="s">
        <v>50</v>
      </c>
      <c r="G3633">
        <v>1</v>
      </c>
      <c r="H3633">
        <v>1</v>
      </c>
      <c r="I3633" t="s">
        <v>51</v>
      </c>
      <c r="J3633" t="s">
        <v>1646</v>
      </c>
      <c r="K3633" t="s">
        <v>38</v>
      </c>
      <c r="L3633">
        <v>42957900</v>
      </c>
      <c r="M3633" t="s">
        <v>44</v>
      </c>
      <c r="N3633">
        <v>1.2665</v>
      </c>
      <c r="O3633" s="6">
        <v>54406.180350000002</v>
      </c>
      <c r="P3633">
        <v>2502.6274969999999</v>
      </c>
      <c r="Q3633">
        <v>140.74985899999999</v>
      </c>
      <c r="R3633">
        <v>0</v>
      </c>
      <c r="S3633">
        <v>3383045.6853999998</v>
      </c>
      <c r="T3633">
        <v>676609.14</v>
      </c>
      <c r="U3633">
        <v>0</v>
      </c>
      <c r="V3633">
        <v>730737.68</v>
      </c>
      <c r="W3633">
        <v>1407346.82</v>
      </c>
      <c r="X3633" t="s">
        <v>2737</v>
      </c>
      <c r="Z3633">
        <v>156</v>
      </c>
      <c r="AA3633" t="s">
        <v>63</v>
      </c>
      <c r="AB3633">
        <v>156</v>
      </c>
      <c r="AC3633" t="s">
        <v>63</v>
      </c>
      <c r="AD3633">
        <v>20</v>
      </c>
      <c r="AE3633">
        <v>0</v>
      </c>
      <c r="AF3633">
        <v>18</v>
      </c>
      <c r="AG3633">
        <v>59.3001</v>
      </c>
      <c r="AH3633">
        <v>0</v>
      </c>
      <c r="AI3633">
        <v>0</v>
      </c>
      <c r="AJ3633">
        <v>1</v>
      </c>
    </row>
    <row r="3634" spans="1:36" x14ac:dyDescent="0.35">
      <c r="A3634" t="s">
        <v>757</v>
      </c>
      <c r="B3634" t="str">
        <f t="shared" si="56"/>
        <v>2019</v>
      </c>
      <c r="D3634" s="1">
        <v>43734</v>
      </c>
      <c r="E3634">
        <v>1150</v>
      </c>
      <c r="F3634" t="s">
        <v>50</v>
      </c>
      <c r="G3634">
        <v>1</v>
      </c>
      <c r="H3634">
        <v>235</v>
      </c>
      <c r="I3634" t="s">
        <v>51</v>
      </c>
      <c r="J3634" t="s">
        <v>2792</v>
      </c>
      <c r="K3634" t="s">
        <v>38</v>
      </c>
      <c r="L3634">
        <v>20000</v>
      </c>
      <c r="M3634" t="s">
        <v>44</v>
      </c>
      <c r="N3634">
        <v>3.5</v>
      </c>
      <c r="O3634" s="6">
        <v>70</v>
      </c>
      <c r="P3634">
        <v>2.6995200000000001</v>
      </c>
      <c r="Q3634">
        <v>1.3997219999999999</v>
      </c>
      <c r="R3634">
        <v>0.319359</v>
      </c>
      <c r="S3634">
        <v>3869.2175000000002</v>
      </c>
      <c r="T3634">
        <v>773.84</v>
      </c>
      <c r="U3634">
        <v>0</v>
      </c>
      <c r="V3634">
        <v>835.75</v>
      </c>
      <c r="W3634">
        <v>1609.59</v>
      </c>
      <c r="Z3634">
        <v>170</v>
      </c>
      <c r="AA3634" t="s">
        <v>430</v>
      </c>
      <c r="AB3634">
        <v>156</v>
      </c>
      <c r="AC3634" t="s">
        <v>63</v>
      </c>
      <c r="AG3634">
        <v>51.991999999999997</v>
      </c>
      <c r="AH3634">
        <v>0</v>
      </c>
      <c r="AI3634">
        <v>0</v>
      </c>
      <c r="AJ3634">
        <v>1</v>
      </c>
    </row>
    <row r="3635" spans="1:36" x14ac:dyDescent="0.35">
      <c r="A3635" t="s">
        <v>1927</v>
      </c>
      <c r="B3635" t="str">
        <f t="shared" si="56"/>
        <v>2023</v>
      </c>
      <c r="C3635" t="s">
        <v>2729</v>
      </c>
      <c r="D3635" s="1">
        <v>45006</v>
      </c>
      <c r="E3635">
        <v>1030</v>
      </c>
      <c r="F3635" t="s">
        <v>42</v>
      </c>
      <c r="G3635">
        <v>1</v>
      </c>
      <c r="H3635">
        <v>7</v>
      </c>
      <c r="I3635" t="s">
        <v>214</v>
      </c>
      <c r="J3635" t="s">
        <v>1159</v>
      </c>
      <c r="K3635" t="s">
        <v>38</v>
      </c>
      <c r="L3635">
        <v>47602000</v>
      </c>
      <c r="M3635" t="s">
        <v>44</v>
      </c>
      <c r="N3635">
        <v>0.88090000000000002</v>
      </c>
      <c r="O3635" s="6">
        <v>41932.601799999997</v>
      </c>
      <c r="P3635">
        <v>3132.9534960000001</v>
      </c>
      <c r="Q3635">
        <v>15.476708</v>
      </c>
      <c r="R3635">
        <v>1817.3607039999999</v>
      </c>
      <c r="S3635">
        <v>2577548.7642000001</v>
      </c>
      <c r="T3635">
        <v>0</v>
      </c>
      <c r="U3635">
        <v>0</v>
      </c>
      <c r="V3635">
        <v>463960.02</v>
      </c>
      <c r="W3635">
        <v>463960.02</v>
      </c>
      <c r="Z3635">
        <v>156</v>
      </c>
      <c r="AA3635" t="s">
        <v>63</v>
      </c>
      <c r="AB3635">
        <v>156</v>
      </c>
      <c r="AC3635" t="s">
        <v>63</v>
      </c>
      <c r="AD3635">
        <v>0</v>
      </c>
      <c r="AE3635">
        <v>0</v>
      </c>
      <c r="AF3635">
        <v>18</v>
      </c>
      <c r="AG3635">
        <v>54.960299999999997</v>
      </c>
      <c r="AH3635">
        <v>0</v>
      </c>
      <c r="AI3635">
        <v>0</v>
      </c>
      <c r="AJ3635">
        <v>1</v>
      </c>
    </row>
    <row r="3636" spans="1:36" x14ac:dyDescent="0.35">
      <c r="A3636" t="s">
        <v>2746</v>
      </c>
      <c r="B3636" t="str">
        <f t="shared" si="56"/>
        <v>2020</v>
      </c>
      <c r="D3636" s="1">
        <v>44127</v>
      </c>
      <c r="E3636">
        <v>1150</v>
      </c>
      <c r="F3636" t="s">
        <v>50</v>
      </c>
      <c r="G3636">
        <v>1</v>
      </c>
      <c r="H3636">
        <v>3</v>
      </c>
      <c r="I3636" t="s">
        <v>104</v>
      </c>
      <c r="J3636" t="s">
        <v>59</v>
      </c>
      <c r="K3636" t="s">
        <v>38</v>
      </c>
      <c r="L3636">
        <v>1794000</v>
      </c>
      <c r="M3636" t="s">
        <v>44</v>
      </c>
      <c r="N3636">
        <v>0.66500000000000004</v>
      </c>
      <c r="O3636" s="6">
        <v>1193.01</v>
      </c>
      <c r="P3636">
        <v>154.77504300000001</v>
      </c>
      <c r="Q3636">
        <v>2.3852850000000001</v>
      </c>
      <c r="R3636">
        <v>0</v>
      </c>
      <c r="S3636">
        <v>78975.470400000006</v>
      </c>
      <c r="T3636">
        <v>0</v>
      </c>
      <c r="U3636">
        <v>0</v>
      </c>
      <c r="V3636">
        <v>14215.58</v>
      </c>
      <c r="W3636">
        <v>14215.58</v>
      </c>
      <c r="Z3636">
        <v>156</v>
      </c>
      <c r="AA3636" t="s">
        <v>63</v>
      </c>
      <c r="AB3636">
        <v>156</v>
      </c>
      <c r="AC3636" t="s">
        <v>63</v>
      </c>
      <c r="AD3636">
        <v>0</v>
      </c>
      <c r="AE3636">
        <v>0</v>
      </c>
      <c r="AF3636">
        <v>18</v>
      </c>
      <c r="AG3636">
        <v>58.492899999999999</v>
      </c>
      <c r="AI3636">
        <v>0</v>
      </c>
      <c r="AJ3636">
        <v>1</v>
      </c>
    </row>
    <row r="3637" spans="1:36" x14ac:dyDescent="0.35">
      <c r="A3637" t="s">
        <v>2619</v>
      </c>
      <c r="B3637" t="str">
        <f t="shared" si="56"/>
        <v>2020</v>
      </c>
      <c r="D3637" s="1">
        <v>44036</v>
      </c>
      <c r="E3637">
        <v>1150</v>
      </c>
      <c r="F3637" t="s">
        <v>50</v>
      </c>
      <c r="G3637">
        <v>1</v>
      </c>
      <c r="H3637">
        <v>8</v>
      </c>
      <c r="I3637" t="s">
        <v>104</v>
      </c>
      <c r="J3637" t="s">
        <v>59</v>
      </c>
      <c r="L3637">
        <v>2340000</v>
      </c>
      <c r="M3637" t="s">
        <v>44</v>
      </c>
      <c r="N3637">
        <v>0.66500000000000004</v>
      </c>
      <c r="O3637" s="6">
        <v>1556.1</v>
      </c>
      <c r="P3637">
        <v>201.88129000000001</v>
      </c>
      <c r="Q3637">
        <v>3.1121889999999999</v>
      </c>
      <c r="R3637">
        <v>0</v>
      </c>
      <c r="S3637">
        <v>102832.5251</v>
      </c>
      <c r="T3637">
        <v>0</v>
      </c>
      <c r="U3637">
        <v>0</v>
      </c>
      <c r="V3637">
        <v>18509.849999999999</v>
      </c>
      <c r="W3637">
        <v>18509.849999999999</v>
      </c>
      <c r="Z3637">
        <v>156</v>
      </c>
      <c r="AA3637" t="s">
        <v>63</v>
      </c>
      <c r="AB3637">
        <v>156</v>
      </c>
      <c r="AC3637" t="s">
        <v>63</v>
      </c>
      <c r="AD3637">
        <v>0</v>
      </c>
      <c r="AE3637">
        <v>0</v>
      </c>
      <c r="AF3637">
        <v>18</v>
      </c>
      <c r="AG3637">
        <v>58.391300000000001</v>
      </c>
      <c r="AH3637">
        <v>0</v>
      </c>
      <c r="AI3637">
        <v>0</v>
      </c>
      <c r="AJ3637">
        <v>1</v>
      </c>
    </row>
    <row r="3638" spans="1:36" x14ac:dyDescent="0.35">
      <c r="A3638" t="s">
        <v>2537</v>
      </c>
      <c r="B3638" t="str">
        <f t="shared" si="56"/>
        <v>2020</v>
      </c>
      <c r="D3638" s="1">
        <v>44110</v>
      </c>
      <c r="E3638">
        <v>1150</v>
      </c>
      <c r="F3638" t="s">
        <v>50</v>
      </c>
      <c r="G3638">
        <v>1</v>
      </c>
      <c r="H3638">
        <v>3</v>
      </c>
      <c r="I3638" t="s">
        <v>104</v>
      </c>
      <c r="J3638" t="s">
        <v>59</v>
      </c>
      <c r="K3638" t="s">
        <v>38</v>
      </c>
      <c r="L3638">
        <v>2274000</v>
      </c>
      <c r="M3638" t="s">
        <v>44</v>
      </c>
      <c r="N3638">
        <v>0.7</v>
      </c>
      <c r="O3638" s="6">
        <v>1591.8</v>
      </c>
      <c r="P3638">
        <v>206.51296500000001</v>
      </c>
      <c r="Q3638">
        <v>3.1828989999999999</v>
      </c>
      <c r="R3638">
        <v>0</v>
      </c>
      <c r="S3638">
        <v>105351.5416</v>
      </c>
      <c r="T3638">
        <v>0</v>
      </c>
      <c r="U3638">
        <v>0</v>
      </c>
      <c r="V3638">
        <v>18963.28</v>
      </c>
      <c r="W3638">
        <v>18963.28</v>
      </c>
      <c r="Z3638">
        <v>156</v>
      </c>
      <c r="AA3638" t="s">
        <v>63</v>
      </c>
      <c r="AB3638">
        <v>156</v>
      </c>
      <c r="AC3638" t="s">
        <v>63</v>
      </c>
      <c r="AD3638">
        <v>0</v>
      </c>
      <c r="AE3638">
        <v>0</v>
      </c>
      <c r="AF3638">
        <v>18</v>
      </c>
      <c r="AG3638">
        <v>58.48</v>
      </c>
      <c r="AI3638">
        <v>0</v>
      </c>
      <c r="AJ3638">
        <v>1</v>
      </c>
    </row>
    <row r="3639" spans="1:36" x14ac:dyDescent="0.35">
      <c r="A3639" t="s">
        <v>1265</v>
      </c>
      <c r="B3639" t="str">
        <f t="shared" si="56"/>
        <v>2021</v>
      </c>
      <c r="C3639" t="s">
        <v>2729</v>
      </c>
      <c r="D3639" s="1">
        <v>44426</v>
      </c>
      <c r="E3639">
        <v>1030</v>
      </c>
      <c r="F3639" t="s">
        <v>42</v>
      </c>
      <c r="G3639">
        <v>1</v>
      </c>
      <c r="H3639">
        <v>1</v>
      </c>
      <c r="I3639" t="s">
        <v>48</v>
      </c>
      <c r="J3639" t="s">
        <v>2793</v>
      </c>
      <c r="K3639" t="s">
        <v>38</v>
      </c>
      <c r="L3639">
        <v>96751200</v>
      </c>
      <c r="M3639" t="s">
        <v>44</v>
      </c>
      <c r="N3639">
        <v>0.57899999999999996</v>
      </c>
      <c r="O3639" s="6">
        <v>56018.944799999997</v>
      </c>
      <c r="P3639">
        <v>3430.52234</v>
      </c>
      <c r="Q3639">
        <v>56.018746</v>
      </c>
      <c r="R3639">
        <v>0</v>
      </c>
      <c r="S3639">
        <v>3404505.6357</v>
      </c>
      <c r="T3639">
        <v>0</v>
      </c>
      <c r="U3639">
        <v>0</v>
      </c>
      <c r="V3639">
        <v>612811.01</v>
      </c>
      <c r="W3639">
        <v>612811.01</v>
      </c>
      <c r="Z3639">
        <v>156</v>
      </c>
      <c r="AA3639" t="s">
        <v>63</v>
      </c>
      <c r="AB3639">
        <v>156</v>
      </c>
      <c r="AC3639" t="s">
        <v>63</v>
      </c>
      <c r="AD3639">
        <v>0</v>
      </c>
      <c r="AE3639">
        <v>0</v>
      </c>
      <c r="AF3639">
        <v>18</v>
      </c>
      <c r="AG3639">
        <v>57.213299999999997</v>
      </c>
      <c r="AH3639">
        <v>0</v>
      </c>
      <c r="AI3639">
        <v>0</v>
      </c>
      <c r="AJ3639">
        <v>1</v>
      </c>
    </row>
    <row r="3640" spans="1:36" x14ac:dyDescent="0.35">
      <c r="A3640" t="s">
        <v>574</v>
      </c>
      <c r="B3640" t="str">
        <f t="shared" si="56"/>
        <v>2023</v>
      </c>
      <c r="C3640" s="1">
        <v>45006</v>
      </c>
      <c r="D3640" s="1">
        <v>45007</v>
      </c>
      <c r="E3640">
        <v>1030</v>
      </c>
      <c r="F3640" t="s">
        <v>42</v>
      </c>
      <c r="G3640">
        <v>1</v>
      </c>
      <c r="H3640">
        <v>2</v>
      </c>
      <c r="I3640" t="s">
        <v>766</v>
      </c>
      <c r="J3640" t="s">
        <v>1542</v>
      </c>
      <c r="K3640" t="s">
        <v>38</v>
      </c>
      <c r="L3640">
        <v>46167000</v>
      </c>
      <c r="M3640" t="s">
        <v>44</v>
      </c>
      <c r="N3640">
        <v>1.1547000000000001</v>
      </c>
      <c r="O3640" s="6">
        <v>53309.034899999999</v>
      </c>
      <c r="P3640">
        <v>2427.3099120000002</v>
      </c>
      <c r="Q3640">
        <v>53.841779000000002</v>
      </c>
      <c r="R3640">
        <v>0</v>
      </c>
      <c r="S3640">
        <v>3062507.8486000001</v>
      </c>
      <c r="T3640">
        <v>0</v>
      </c>
      <c r="U3640">
        <v>0</v>
      </c>
      <c r="V3640">
        <v>551251.43000000005</v>
      </c>
      <c r="W3640">
        <v>551251.43000000005</v>
      </c>
      <c r="X3640" t="s">
        <v>1083</v>
      </c>
      <c r="Z3640">
        <v>156</v>
      </c>
      <c r="AA3640" t="s">
        <v>63</v>
      </c>
      <c r="AB3640">
        <v>156</v>
      </c>
      <c r="AC3640" t="s">
        <v>63</v>
      </c>
      <c r="AD3640">
        <v>0</v>
      </c>
      <c r="AE3640">
        <v>0</v>
      </c>
      <c r="AF3640">
        <v>18</v>
      </c>
      <c r="AG3640">
        <v>54.893300000000004</v>
      </c>
      <c r="AH3640">
        <v>0</v>
      </c>
      <c r="AI3640">
        <v>0</v>
      </c>
      <c r="AJ3640">
        <v>1</v>
      </c>
    </row>
    <row r="3641" spans="1:36" x14ac:dyDescent="0.35">
      <c r="A3641" t="s">
        <v>2436</v>
      </c>
      <c r="B3641" t="str">
        <f t="shared" si="56"/>
        <v>2021</v>
      </c>
      <c r="C3641" t="s">
        <v>2729</v>
      </c>
      <c r="D3641" s="1">
        <v>44371</v>
      </c>
      <c r="E3641">
        <v>1030</v>
      </c>
      <c r="F3641" t="s">
        <v>42</v>
      </c>
      <c r="G3641">
        <v>1</v>
      </c>
      <c r="H3641">
        <v>2</v>
      </c>
      <c r="I3641" t="s">
        <v>585</v>
      </c>
      <c r="J3641" t="s">
        <v>1677</v>
      </c>
      <c r="K3641" t="s">
        <v>38</v>
      </c>
      <c r="L3641">
        <v>80626000</v>
      </c>
      <c r="M3641" t="s">
        <v>44</v>
      </c>
      <c r="N3641">
        <v>0.57899999999999996</v>
      </c>
      <c r="O3641" s="6">
        <v>46682.453999999998</v>
      </c>
      <c r="P3641">
        <v>2868.2925030000001</v>
      </c>
      <c r="Q3641">
        <v>46.682222000000003</v>
      </c>
      <c r="R3641">
        <v>0</v>
      </c>
      <c r="S3641">
        <v>2833623.6211999999</v>
      </c>
      <c r="T3641">
        <v>0</v>
      </c>
      <c r="U3641">
        <v>0</v>
      </c>
      <c r="V3641">
        <v>510051.82</v>
      </c>
      <c r="W3641">
        <v>510051.82</v>
      </c>
      <c r="Z3641">
        <v>156</v>
      </c>
      <c r="AA3641" t="s">
        <v>63</v>
      </c>
      <c r="AB3641">
        <v>156</v>
      </c>
      <c r="AC3641" t="s">
        <v>63</v>
      </c>
      <c r="AD3641">
        <v>0</v>
      </c>
      <c r="AE3641">
        <v>0</v>
      </c>
      <c r="AF3641">
        <v>18</v>
      </c>
      <c r="AG3641">
        <v>57.132399999999997</v>
      </c>
      <c r="AH3641">
        <v>0</v>
      </c>
      <c r="AI3641">
        <v>0</v>
      </c>
      <c r="AJ3641">
        <v>1</v>
      </c>
    </row>
    <row r="3642" spans="1:36" x14ac:dyDescent="0.35">
      <c r="A3642" t="s">
        <v>708</v>
      </c>
      <c r="B3642" t="str">
        <f t="shared" si="56"/>
        <v>2025</v>
      </c>
      <c r="C3642" t="s">
        <v>2729</v>
      </c>
      <c r="D3642" s="1">
        <v>45744</v>
      </c>
      <c r="E3642">
        <v>1030</v>
      </c>
      <c r="F3642" t="s">
        <v>42</v>
      </c>
      <c r="G3642">
        <v>1</v>
      </c>
      <c r="H3642">
        <v>1</v>
      </c>
      <c r="I3642" t="s">
        <v>90</v>
      </c>
      <c r="J3642" t="s">
        <v>1775</v>
      </c>
      <c r="K3642" t="s">
        <v>38</v>
      </c>
      <c r="L3642">
        <v>19015000</v>
      </c>
      <c r="M3642" t="s">
        <v>44</v>
      </c>
      <c r="N3642">
        <v>7.58</v>
      </c>
      <c r="O3642" s="6">
        <v>144133.70000000001</v>
      </c>
      <c r="P3642">
        <v>11409</v>
      </c>
      <c r="Q3642">
        <v>380.3</v>
      </c>
      <c r="R3642">
        <v>0</v>
      </c>
      <c r="S3642">
        <v>9898818.9667000007</v>
      </c>
      <c r="T3642">
        <v>0</v>
      </c>
      <c r="U3642">
        <v>0</v>
      </c>
      <c r="V3642">
        <v>890893.66</v>
      </c>
      <c r="W3642">
        <v>890893.66</v>
      </c>
      <c r="Z3642">
        <v>156</v>
      </c>
      <c r="AA3642" t="s">
        <v>63</v>
      </c>
      <c r="AB3642">
        <v>156</v>
      </c>
      <c r="AC3642" t="s">
        <v>63</v>
      </c>
      <c r="AD3642">
        <v>0</v>
      </c>
      <c r="AE3642">
        <v>0</v>
      </c>
      <c r="AF3642">
        <v>18</v>
      </c>
      <c r="AG3642">
        <v>63.485300000000002</v>
      </c>
      <c r="AH3642">
        <v>0</v>
      </c>
      <c r="AI3642">
        <v>0</v>
      </c>
      <c r="AJ3642">
        <v>1</v>
      </c>
    </row>
    <row r="3643" spans="1:36" x14ac:dyDescent="0.35">
      <c r="A3643" t="s">
        <v>2455</v>
      </c>
      <c r="B3643" t="str">
        <f t="shared" si="56"/>
        <v>2023</v>
      </c>
      <c r="C3643" t="s">
        <v>2729</v>
      </c>
      <c r="D3643" s="1">
        <v>45002</v>
      </c>
      <c r="E3643">
        <v>1030</v>
      </c>
      <c r="F3643" t="s">
        <v>42</v>
      </c>
      <c r="G3643">
        <v>1</v>
      </c>
      <c r="H3643">
        <v>4</v>
      </c>
      <c r="I3643" t="s">
        <v>135</v>
      </c>
      <c r="J3643" t="s">
        <v>129</v>
      </c>
      <c r="K3643" t="s">
        <v>38</v>
      </c>
      <c r="L3643">
        <v>21777000</v>
      </c>
      <c r="M3643" t="s">
        <v>44</v>
      </c>
      <c r="N3643">
        <v>0.59089999999999998</v>
      </c>
      <c r="O3643" s="6">
        <v>12868.0293</v>
      </c>
      <c r="P3643">
        <v>1169.4923699999999</v>
      </c>
      <c r="Q3643">
        <v>42.526913</v>
      </c>
      <c r="R3643">
        <v>1254.5493750000001</v>
      </c>
      <c r="S3643">
        <v>843115.33810000005</v>
      </c>
      <c r="T3643">
        <v>25293.46</v>
      </c>
      <c r="U3643">
        <v>0</v>
      </c>
      <c r="V3643">
        <v>156313.57999999999</v>
      </c>
      <c r="W3643">
        <v>181607.04000000001</v>
      </c>
      <c r="Z3643">
        <v>156</v>
      </c>
      <c r="AA3643" t="s">
        <v>63</v>
      </c>
      <c r="AB3643">
        <v>156</v>
      </c>
      <c r="AC3643" t="s">
        <v>63</v>
      </c>
      <c r="AD3643">
        <v>3</v>
      </c>
      <c r="AE3643">
        <v>0</v>
      </c>
      <c r="AF3643">
        <v>18</v>
      </c>
      <c r="AG3643">
        <v>54.981200000000001</v>
      </c>
      <c r="AH3643">
        <v>0</v>
      </c>
      <c r="AI3643">
        <v>0</v>
      </c>
      <c r="AJ3643">
        <v>1</v>
      </c>
    </row>
    <row r="3644" spans="1:36" x14ac:dyDescent="0.35">
      <c r="A3644" t="s">
        <v>618</v>
      </c>
      <c r="B3644" t="str">
        <f t="shared" si="56"/>
        <v>2020</v>
      </c>
      <c r="D3644" s="1">
        <v>44106</v>
      </c>
      <c r="E3644">
        <v>1150</v>
      </c>
      <c r="F3644" t="s">
        <v>50</v>
      </c>
      <c r="G3644">
        <v>1</v>
      </c>
      <c r="H3644">
        <v>5</v>
      </c>
      <c r="I3644" t="s">
        <v>104</v>
      </c>
      <c r="J3644" t="s">
        <v>59</v>
      </c>
      <c r="K3644" t="s">
        <v>38</v>
      </c>
      <c r="L3644">
        <v>2320000</v>
      </c>
      <c r="M3644" t="s">
        <v>44</v>
      </c>
      <c r="N3644">
        <v>0.66500000000000004</v>
      </c>
      <c r="O3644" s="6">
        <v>1542.8</v>
      </c>
      <c r="P3644">
        <v>200.15572599999999</v>
      </c>
      <c r="Q3644">
        <v>3.0851820000000001</v>
      </c>
      <c r="R3644">
        <v>0</v>
      </c>
      <c r="S3644">
        <v>102086.2009</v>
      </c>
      <c r="T3644">
        <v>0</v>
      </c>
      <c r="U3644">
        <v>0</v>
      </c>
      <c r="V3644">
        <v>18375.48</v>
      </c>
      <c r="W3644">
        <v>18375.48</v>
      </c>
      <c r="Z3644">
        <v>156</v>
      </c>
      <c r="AA3644" t="s">
        <v>63</v>
      </c>
      <c r="AB3644">
        <v>156</v>
      </c>
      <c r="AC3644" t="s">
        <v>63</v>
      </c>
      <c r="AD3644">
        <v>0</v>
      </c>
      <c r="AE3644">
        <v>0</v>
      </c>
      <c r="AF3644">
        <v>18</v>
      </c>
      <c r="AG3644">
        <v>58.467199999999998</v>
      </c>
      <c r="AI3644">
        <v>0</v>
      </c>
      <c r="AJ3644">
        <v>1</v>
      </c>
    </row>
    <row r="3645" spans="1:36" x14ac:dyDescent="0.35">
      <c r="A3645" t="s">
        <v>2537</v>
      </c>
      <c r="B3645" t="str">
        <f t="shared" si="56"/>
        <v>2020</v>
      </c>
      <c r="D3645" s="1">
        <v>44110</v>
      </c>
      <c r="E3645">
        <v>1150</v>
      </c>
      <c r="F3645" t="s">
        <v>50</v>
      </c>
      <c r="G3645">
        <v>1</v>
      </c>
      <c r="H3645">
        <v>5</v>
      </c>
      <c r="I3645" t="s">
        <v>104</v>
      </c>
      <c r="J3645" t="s">
        <v>59</v>
      </c>
      <c r="K3645" t="s">
        <v>38</v>
      </c>
      <c r="L3645">
        <v>2264000</v>
      </c>
      <c r="M3645" t="s">
        <v>44</v>
      </c>
      <c r="N3645">
        <v>0.7</v>
      </c>
      <c r="O3645" s="6">
        <v>1584.8</v>
      </c>
      <c r="P3645">
        <v>205.604409</v>
      </c>
      <c r="Q3645">
        <v>3.1688960000000002</v>
      </c>
      <c r="R3645">
        <v>0</v>
      </c>
      <c r="S3645">
        <v>104888.2543</v>
      </c>
      <c r="T3645">
        <v>0</v>
      </c>
      <c r="U3645">
        <v>0</v>
      </c>
      <c r="V3645">
        <v>18879.89</v>
      </c>
      <c r="W3645">
        <v>18879.89</v>
      </c>
      <c r="Z3645">
        <v>156</v>
      </c>
      <c r="AA3645" t="s">
        <v>63</v>
      </c>
      <c r="AB3645">
        <v>156</v>
      </c>
      <c r="AC3645" t="s">
        <v>63</v>
      </c>
      <c r="AD3645">
        <v>0</v>
      </c>
      <c r="AE3645">
        <v>0</v>
      </c>
      <c r="AF3645">
        <v>18</v>
      </c>
      <c r="AG3645">
        <v>58.48</v>
      </c>
      <c r="AI3645">
        <v>0</v>
      </c>
      <c r="AJ3645">
        <v>1</v>
      </c>
    </row>
    <row r="3646" spans="1:36" x14ac:dyDescent="0.35">
      <c r="A3646" t="s">
        <v>627</v>
      </c>
      <c r="B3646" t="str">
        <f t="shared" si="56"/>
        <v>2019</v>
      </c>
      <c r="D3646" s="1">
        <v>43602</v>
      </c>
      <c r="E3646">
        <v>1150</v>
      </c>
      <c r="F3646" t="s">
        <v>50</v>
      </c>
      <c r="G3646">
        <v>1</v>
      </c>
      <c r="H3646">
        <v>1</v>
      </c>
      <c r="I3646" t="s">
        <v>66</v>
      </c>
      <c r="J3646" t="s">
        <v>2488</v>
      </c>
      <c r="K3646" t="s">
        <v>38</v>
      </c>
      <c r="L3646">
        <v>113174000</v>
      </c>
      <c r="M3646" t="s">
        <v>44</v>
      </c>
      <c r="N3646">
        <v>0.66</v>
      </c>
      <c r="O3646" s="6">
        <v>74694.84</v>
      </c>
      <c r="P3646">
        <v>4526.96</v>
      </c>
      <c r="Q3646">
        <v>1493.8968</v>
      </c>
      <c r="R3646">
        <v>0</v>
      </c>
      <c r="S3646">
        <v>4081303.6011000001</v>
      </c>
      <c r="T3646">
        <v>0</v>
      </c>
      <c r="U3646">
        <v>0</v>
      </c>
      <c r="V3646">
        <v>367317.76000000001</v>
      </c>
      <c r="W3646">
        <v>367317.76000000001</v>
      </c>
      <c r="Z3646">
        <v>156</v>
      </c>
      <c r="AA3646" t="s">
        <v>63</v>
      </c>
      <c r="AB3646">
        <v>156</v>
      </c>
      <c r="AC3646" t="s">
        <v>63</v>
      </c>
      <c r="AG3646">
        <v>50.564</v>
      </c>
      <c r="AH3646">
        <v>0</v>
      </c>
      <c r="AI3646">
        <v>0</v>
      </c>
      <c r="AJ3646">
        <v>1</v>
      </c>
    </row>
    <row r="3647" spans="1:36" x14ac:dyDescent="0.35">
      <c r="A3647" t="s">
        <v>571</v>
      </c>
      <c r="B3647" t="str">
        <f t="shared" si="56"/>
        <v>2020</v>
      </c>
      <c r="D3647" s="1">
        <v>44076</v>
      </c>
      <c r="E3647">
        <v>1150</v>
      </c>
      <c r="F3647" t="s">
        <v>50</v>
      </c>
      <c r="G3647">
        <v>1</v>
      </c>
      <c r="H3647">
        <v>3</v>
      </c>
      <c r="I3647" t="s">
        <v>104</v>
      </c>
      <c r="J3647" t="s">
        <v>59</v>
      </c>
      <c r="L3647">
        <v>2278000</v>
      </c>
      <c r="M3647" t="s">
        <v>44</v>
      </c>
      <c r="N3647">
        <v>0.66500000000000004</v>
      </c>
      <c r="O3647" s="6">
        <v>1514.87</v>
      </c>
      <c r="P3647">
        <v>196.53196800000001</v>
      </c>
      <c r="Q3647">
        <v>3.0291839999999999</v>
      </c>
      <c r="R3647">
        <v>0</v>
      </c>
      <c r="S3647">
        <v>100231.34450000001</v>
      </c>
      <c r="T3647">
        <v>0</v>
      </c>
      <c r="U3647">
        <v>0</v>
      </c>
      <c r="V3647">
        <v>18041.64</v>
      </c>
      <c r="W3647">
        <v>18041.64</v>
      </c>
      <c r="Z3647">
        <v>156</v>
      </c>
      <c r="AA3647" t="s">
        <v>63</v>
      </c>
      <c r="AB3647">
        <v>156</v>
      </c>
      <c r="AC3647" t="s">
        <v>63</v>
      </c>
      <c r="AD3647">
        <v>0</v>
      </c>
      <c r="AE3647">
        <v>0</v>
      </c>
      <c r="AF3647">
        <v>18</v>
      </c>
      <c r="AG3647">
        <v>58.463299999999997</v>
      </c>
      <c r="AH3647">
        <v>0</v>
      </c>
      <c r="AI3647">
        <v>0</v>
      </c>
      <c r="AJ3647">
        <v>1</v>
      </c>
    </row>
    <row r="3648" spans="1:36" x14ac:dyDescent="0.35">
      <c r="A3648" t="s">
        <v>286</v>
      </c>
      <c r="B3648" t="str">
        <f t="shared" si="56"/>
        <v>2019</v>
      </c>
      <c r="D3648" s="1">
        <v>43509</v>
      </c>
      <c r="E3648">
        <v>1150</v>
      </c>
      <c r="F3648" t="s">
        <v>50</v>
      </c>
      <c r="G3648">
        <v>1</v>
      </c>
      <c r="H3648">
        <v>1</v>
      </c>
      <c r="I3648" t="s">
        <v>66</v>
      </c>
      <c r="J3648" t="s">
        <v>2488</v>
      </c>
      <c r="K3648" t="s">
        <v>38</v>
      </c>
      <c r="L3648">
        <v>37235000</v>
      </c>
      <c r="M3648" t="s">
        <v>44</v>
      </c>
      <c r="N3648">
        <v>0.65800000000000003</v>
      </c>
      <c r="O3648" s="6">
        <v>24500.63</v>
      </c>
      <c r="P3648">
        <v>1556.0104490000001</v>
      </c>
      <c r="Q3648">
        <v>490.012135</v>
      </c>
      <c r="R3648">
        <v>0</v>
      </c>
      <c r="S3648">
        <v>1340138.0593000001</v>
      </c>
      <c r="T3648">
        <v>0</v>
      </c>
      <c r="U3648">
        <v>0</v>
      </c>
      <c r="V3648">
        <v>120612.43</v>
      </c>
      <c r="W3648">
        <v>120612.43</v>
      </c>
      <c r="Z3648">
        <v>156</v>
      </c>
      <c r="AA3648" t="s">
        <v>63</v>
      </c>
      <c r="AB3648">
        <v>156</v>
      </c>
      <c r="AC3648" t="s">
        <v>63</v>
      </c>
      <c r="AG3648">
        <v>50.482300000000002</v>
      </c>
      <c r="AH3648">
        <v>0</v>
      </c>
      <c r="AI3648">
        <v>0</v>
      </c>
      <c r="AJ3648">
        <v>1</v>
      </c>
    </row>
    <row r="3649" spans="1:36" x14ac:dyDescent="0.35">
      <c r="A3649" t="s">
        <v>598</v>
      </c>
      <c r="B3649" t="str">
        <f t="shared" si="56"/>
        <v>2020</v>
      </c>
      <c r="D3649" s="1">
        <v>44103</v>
      </c>
      <c r="E3649">
        <v>1150</v>
      </c>
      <c r="F3649" t="s">
        <v>50</v>
      </c>
      <c r="G3649">
        <v>1</v>
      </c>
      <c r="H3649">
        <v>1</v>
      </c>
      <c r="I3649" t="s">
        <v>104</v>
      </c>
      <c r="J3649" t="s">
        <v>59</v>
      </c>
      <c r="L3649">
        <v>2414000</v>
      </c>
      <c r="M3649" t="s">
        <v>44</v>
      </c>
      <c r="N3649">
        <v>0.7</v>
      </c>
      <c r="O3649" s="6">
        <v>1689.8</v>
      </c>
      <c r="P3649">
        <v>219.22723999999999</v>
      </c>
      <c r="Q3649">
        <v>3.379111</v>
      </c>
      <c r="R3649">
        <v>0</v>
      </c>
      <c r="S3649">
        <v>111795.78019999999</v>
      </c>
      <c r="T3649">
        <v>0</v>
      </c>
      <c r="U3649">
        <v>0</v>
      </c>
      <c r="V3649">
        <v>20123.240000000002</v>
      </c>
      <c r="W3649">
        <v>20123.240000000002</v>
      </c>
      <c r="Z3649">
        <v>156</v>
      </c>
      <c r="AA3649" t="s">
        <v>63</v>
      </c>
      <c r="AB3649">
        <v>156</v>
      </c>
      <c r="AC3649" t="s">
        <v>63</v>
      </c>
      <c r="AD3649">
        <v>0</v>
      </c>
      <c r="AE3649">
        <v>0</v>
      </c>
      <c r="AF3649">
        <v>18</v>
      </c>
      <c r="AG3649">
        <v>58.458100000000002</v>
      </c>
      <c r="AH3649">
        <v>0</v>
      </c>
      <c r="AI3649">
        <v>0</v>
      </c>
      <c r="AJ3649">
        <v>1</v>
      </c>
    </row>
    <row r="3650" spans="1:36" x14ac:dyDescent="0.35">
      <c r="A3650" t="s">
        <v>1038</v>
      </c>
      <c r="B3650" t="str">
        <f t="shared" si="56"/>
        <v>2020</v>
      </c>
      <c r="D3650" s="1">
        <v>43853</v>
      </c>
      <c r="E3650">
        <v>1150</v>
      </c>
      <c r="F3650" t="s">
        <v>50</v>
      </c>
      <c r="G3650">
        <v>1</v>
      </c>
      <c r="H3650">
        <v>1</v>
      </c>
      <c r="I3650" t="s">
        <v>48</v>
      </c>
      <c r="J3650" t="s">
        <v>59</v>
      </c>
      <c r="L3650">
        <v>47141000</v>
      </c>
      <c r="M3650" t="s">
        <v>44</v>
      </c>
      <c r="N3650">
        <v>0.70609999999999995</v>
      </c>
      <c r="O3650" s="6">
        <v>33286.2601</v>
      </c>
      <c r="P3650">
        <v>2067.3646100000001</v>
      </c>
      <c r="Q3650">
        <v>665.71669399999996</v>
      </c>
      <c r="R3650">
        <v>0</v>
      </c>
      <c r="S3650">
        <v>1916187.1921999999</v>
      </c>
      <c r="T3650">
        <v>0</v>
      </c>
      <c r="U3650">
        <v>0</v>
      </c>
      <c r="V3650">
        <v>172456.85</v>
      </c>
      <c r="W3650">
        <v>172456.85</v>
      </c>
      <c r="Z3650">
        <v>156</v>
      </c>
      <c r="AA3650" t="s">
        <v>63</v>
      </c>
      <c r="AB3650">
        <v>156</v>
      </c>
      <c r="AC3650" t="s">
        <v>63</v>
      </c>
      <c r="AD3650">
        <v>0</v>
      </c>
      <c r="AE3650">
        <v>0</v>
      </c>
      <c r="AF3650">
        <v>18</v>
      </c>
      <c r="AG3650">
        <v>53.198900000000002</v>
      </c>
      <c r="AH3650">
        <v>0</v>
      </c>
      <c r="AI3650">
        <v>0</v>
      </c>
      <c r="AJ3650">
        <v>1</v>
      </c>
    </row>
    <row r="3651" spans="1:36" x14ac:dyDescent="0.35">
      <c r="A3651" t="s">
        <v>1206</v>
      </c>
      <c r="B3651" t="str">
        <f t="shared" ref="B3651:B3714" si="57">LEFT(A3651,4)</f>
        <v>2023</v>
      </c>
      <c r="C3651" s="1">
        <v>44971</v>
      </c>
      <c r="D3651" s="1">
        <v>44972</v>
      </c>
      <c r="E3651">
        <v>1030</v>
      </c>
      <c r="F3651" t="s">
        <v>42</v>
      </c>
      <c r="G3651">
        <v>1</v>
      </c>
      <c r="H3651">
        <v>1</v>
      </c>
      <c r="I3651" t="s">
        <v>766</v>
      </c>
      <c r="J3651" t="s">
        <v>1542</v>
      </c>
      <c r="K3651" t="s">
        <v>38</v>
      </c>
      <c r="L3651">
        <v>69250000</v>
      </c>
      <c r="M3651" t="s">
        <v>44</v>
      </c>
      <c r="N3651">
        <v>1.1558999999999999</v>
      </c>
      <c r="O3651" s="6">
        <v>80046.074999999997</v>
      </c>
      <c r="P3651">
        <v>3666.51</v>
      </c>
      <c r="Q3651">
        <v>80.040000000000006</v>
      </c>
      <c r="R3651">
        <v>0</v>
      </c>
      <c r="S3651">
        <v>4709697.9083000002</v>
      </c>
      <c r="T3651">
        <v>0</v>
      </c>
      <c r="U3651">
        <v>0</v>
      </c>
      <c r="V3651">
        <v>847745.74</v>
      </c>
      <c r="W3651">
        <v>847745.74</v>
      </c>
      <c r="X3651" t="s">
        <v>1083</v>
      </c>
      <c r="Z3651">
        <v>156</v>
      </c>
      <c r="AA3651" t="s">
        <v>63</v>
      </c>
      <c r="AB3651">
        <v>156</v>
      </c>
      <c r="AC3651" t="s">
        <v>63</v>
      </c>
      <c r="AD3651">
        <v>0</v>
      </c>
      <c r="AE3651">
        <v>0</v>
      </c>
      <c r="AF3651">
        <v>18</v>
      </c>
      <c r="AG3651">
        <v>56.206600000000002</v>
      </c>
      <c r="AH3651">
        <v>0</v>
      </c>
      <c r="AI3651">
        <v>0</v>
      </c>
      <c r="AJ3651">
        <v>1</v>
      </c>
    </row>
    <row r="3652" spans="1:36" x14ac:dyDescent="0.35">
      <c r="A3652" t="s">
        <v>701</v>
      </c>
      <c r="B3652" t="str">
        <f t="shared" si="57"/>
        <v>2023</v>
      </c>
      <c r="C3652" s="1">
        <v>45010</v>
      </c>
      <c r="D3652" s="1">
        <v>45016</v>
      </c>
      <c r="E3652">
        <v>1030</v>
      </c>
      <c r="F3652" t="s">
        <v>42</v>
      </c>
      <c r="G3652">
        <v>1</v>
      </c>
      <c r="H3652">
        <v>2</v>
      </c>
      <c r="I3652" t="s">
        <v>1039</v>
      </c>
      <c r="J3652" t="s">
        <v>2795</v>
      </c>
      <c r="K3652" t="s">
        <v>38</v>
      </c>
      <c r="L3652">
        <v>8539000</v>
      </c>
      <c r="M3652" t="s">
        <v>44</v>
      </c>
      <c r="N3652">
        <v>0.9294</v>
      </c>
      <c r="O3652" s="6">
        <v>7936.1466</v>
      </c>
      <c r="P3652">
        <v>175.49847</v>
      </c>
      <c r="Q3652">
        <v>15.527436</v>
      </c>
      <c r="R3652">
        <v>0</v>
      </c>
      <c r="S3652">
        <v>448233.58990000002</v>
      </c>
      <c r="T3652">
        <v>0</v>
      </c>
      <c r="U3652">
        <v>0</v>
      </c>
      <c r="V3652">
        <v>80681.960000000006</v>
      </c>
      <c r="W3652">
        <v>80681.960000000006</v>
      </c>
      <c r="X3652" t="s">
        <v>1083</v>
      </c>
      <c r="Z3652">
        <v>156</v>
      </c>
      <c r="AA3652" t="s">
        <v>63</v>
      </c>
      <c r="AB3652">
        <v>156</v>
      </c>
      <c r="AC3652" t="s">
        <v>63</v>
      </c>
      <c r="AD3652">
        <v>0</v>
      </c>
      <c r="AE3652">
        <v>0</v>
      </c>
      <c r="AF3652">
        <v>18</v>
      </c>
      <c r="AG3652">
        <v>55.152500000000003</v>
      </c>
      <c r="AH3652">
        <v>0</v>
      </c>
      <c r="AI3652">
        <v>0</v>
      </c>
      <c r="AJ3652">
        <v>1</v>
      </c>
    </row>
    <row r="3653" spans="1:36" x14ac:dyDescent="0.35">
      <c r="A3653" t="s">
        <v>671</v>
      </c>
      <c r="B3653" t="str">
        <f t="shared" si="57"/>
        <v>2024</v>
      </c>
      <c r="C3653" s="1">
        <v>45341</v>
      </c>
      <c r="D3653" s="1">
        <v>45342</v>
      </c>
      <c r="E3653">
        <v>1030</v>
      </c>
      <c r="F3653" t="s">
        <v>42</v>
      </c>
      <c r="G3653">
        <v>1</v>
      </c>
      <c r="H3653">
        <v>1</v>
      </c>
      <c r="I3653" t="s">
        <v>527</v>
      </c>
      <c r="J3653" t="s">
        <v>2784</v>
      </c>
      <c r="K3653" t="s">
        <v>38</v>
      </c>
      <c r="L3653">
        <v>4260000</v>
      </c>
      <c r="M3653" t="s">
        <v>44</v>
      </c>
      <c r="N3653">
        <v>0.86499999999999999</v>
      </c>
      <c r="O3653" s="6">
        <v>3684.9</v>
      </c>
      <c r="P3653">
        <v>90</v>
      </c>
      <c r="Q3653">
        <v>10.130000000000001</v>
      </c>
      <c r="R3653">
        <v>0</v>
      </c>
      <c r="S3653">
        <v>222765.4246</v>
      </c>
      <c r="T3653">
        <v>17821.23</v>
      </c>
      <c r="U3653">
        <v>0</v>
      </c>
      <c r="V3653">
        <v>43305.57</v>
      </c>
      <c r="W3653">
        <v>61126.8</v>
      </c>
      <c r="X3653" t="s">
        <v>1083</v>
      </c>
      <c r="Z3653">
        <v>156</v>
      </c>
      <c r="AA3653" t="s">
        <v>63</v>
      </c>
      <c r="AB3653">
        <v>156</v>
      </c>
      <c r="AC3653" t="s">
        <v>63</v>
      </c>
      <c r="AD3653">
        <v>8</v>
      </c>
      <c r="AE3653">
        <v>0</v>
      </c>
      <c r="AF3653">
        <v>18</v>
      </c>
      <c r="AG3653">
        <v>58.854300000000002</v>
      </c>
      <c r="AH3653">
        <v>0</v>
      </c>
      <c r="AI3653">
        <v>0</v>
      </c>
      <c r="AJ3653">
        <v>1</v>
      </c>
    </row>
    <row r="3654" spans="1:36" x14ac:dyDescent="0.35">
      <c r="A3654" t="s">
        <v>2537</v>
      </c>
      <c r="B3654" t="str">
        <f t="shared" si="57"/>
        <v>2020</v>
      </c>
      <c r="D3654" s="1">
        <v>44110</v>
      </c>
      <c r="E3654">
        <v>1150</v>
      </c>
      <c r="F3654" t="s">
        <v>50</v>
      </c>
      <c r="G3654">
        <v>1</v>
      </c>
      <c r="H3654">
        <v>6</v>
      </c>
      <c r="I3654" t="s">
        <v>104</v>
      </c>
      <c r="J3654" t="s">
        <v>59</v>
      </c>
      <c r="K3654" t="s">
        <v>38</v>
      </c>
      <c r="L3654">
        <v>2268000</v>
      </c>
      <c r="M3654" t="s">
        <v>44</v>
      </c>
      <c r="N3654">
        <v>0.7</v>
      </c>
      <c r="O3654" s="6">
        <v>1587.6</v>
      </c>
      <c r="P3654">
        <v>205.968164</v>
      </c>
      <c r="Q3654">
        <v>3.1745019999999999</v>
      </c>
      <c r="R3654">
        <v>0</v>
      </c>
      <c r="S3654">
        <v>105073.5692</v>
      </c>
      <c r="T3654">
        <v>0</v>
      </c>
      <c r="U3654">
        <v>0</v>
      </c>
      <c r="V3654">
        <v>18913.240000000002</v>
      </c>
      <c r="W3654">
        <v>18913.240000000002</v>
      </c>
      <c r="Z3654">
        <v>156</v>
      </c>
      <c r="AA3654" t="s">
        <v>63</v>
      </c>
      <c r="AB3654">
        <v>156</v>
      </c>
      <c r="AC3654" t="s">
        <v>63</v>
      </c>
      <c r="AD3654">
        <v>0</v>
      </c>
      <c r="AE3654">
        <v>0</v>
      </c>
      <c r="AF3654">
        <v>18</v>
      </c>
      <c r="AG3654">
        <v>58.48</v>
      </c>
      <c r="AI3654">
        <v>0</v>
      </c>
      <c r="AJ3654">
        <v>1</v>
      </c>
    </row>
    <row r="3655" spans="1:36" x14ac:dyDescent="0.35">
      <c r="A3655" t="s">
        <v>699</v>
      </c>
      <c r="B3655" t="str">
        <f t="shared" si="57"/>
        <v>2025</v>
      </c>
      <c r="C3655" t="s">
        <v>2729</v>
      </c>
      <c r="D3655" s="1">
        <v>45845</v>
      </c>
      <c r="E3655">
        <v>1030</v>
      </c>
      <c r="F3655" t="s">
        <v>42</v>
      </c>
      <c r="G3655">
        <v>1</v>
      </c>
      <c r="H3655">
        <v>2</v>
      </c>
      <c r="I3655" t="s">
        <v>214</v>
      </c>
      <c r="J3655" t="s">
        <v>2796</v>
      </c>
      <c r="K3655" t="s">
        <v>38</v>
      </c>
      <c r="L3655">
        <v>162240000</v>
      </c>
      <c r="M3655" t="s">
        <v>44</v>
      </c>
      <c r="N3655">
        <v>0.57399999999999995</v>
      </c>
      <c r="O3655" s="6">
        <v>93125.759999999995</v>
      </c>
      <c r="P3655">
        <v>18551.424633999999</v>
      </c>
      <c r="Q3655">
        <v>259.68473299999999</v>
      </c>
      <c r="R3655">
        <v>0</v>
      </c>
      <c r="S3655">
        <v>6744061.1485000001</v>
      </c>
      <c r="T3655">
        <v>0</v>
      </c>
      <c r="U3655">
        <v>0</v>
      </c>
      <c r="V3655">
        <v>606965.64</v>
      </c>
      <c r="W3655">
        <v>606965.64</v>
      </c>
      <c r="Z3655">
        <v>156</v>
      </c>
      <c r="AA3655" t="s">
        <v>63</v>
      </c>
      <c r="AB3655">
        <v>156</v>
      </c>
      <c r="AC3655" t="s">
        <v>63</v>
      </c>
      <c r="AD3655">
        <v>0</v>
      </c>
      <c r="AE3655">
        <v>0</v>
      </c>
      <c r="AF3655">
        <v>18</v>
      </c>
      <c r="AG3655">
        <v>60.248699999999999</v>
      </c>
      <c r="AH3655">
        <v>0</v>
      </c>
      <c r="AI3655">
        <v>0</v>
      </c>
      <c r="AJ3655">
        <v>1</v>
      </c>
    </row>
    <row r="3656" spans="1:36" x14ac:dyDescent="0.35">
      <c r="A3656" t="s">
        <v>1927</v>
      </c>
      <c r="B3656" t="str">
        <f t="shared" si="57"/>
        <v>2023</v>
      </c>
      <c r="C3656" t="s">
        <v>2729</v>
      </c>
      <c r="D3656" s="1">
        <v>45006</v>
      </c>
      <c r="E3656">
        <v>1030</v>
      </c>
      <c r="F3656" t="s">
        <v>42</v>
      </c>
      <c r="G3656">
        <v>1</v>
      </c>
      <c r="H3656">
        <v>3</v>
      </c>
      <c r="I3656" t="s">
        <v>214</v>
      </c>
      <c r="J3656" t="s">
        <v>1159</v>
      </c>
      <c r="K3656" t="s">
        <v>38</v>
      </c>
      <c r="L3656">
        <v>46064000</v>
      </c>
      <c r="M3656" t="s">
        <v>44</v>
      </c>
      <c r="N3656">
        <v>0.88400000000000001</v>
      </c>
      <c r="O3656" s="6">
        <v>40720.576000000001</v>
      </c>
      <c r="P3656">
        <v>3042.385428</v>
      </c>
      <c r="Q3656">
        <v>15.029304</v>
      </c>
      <c r="R3656">
        <v>1764.824065</v>
      </c>
      <c r="S3656">
        <v>2503048.1271000002</v>
      </c>
      <c r="T3656">
        <v>0</v>
      </c>
      <c r="U3656">
        <v>0</v>
      </c>
      <c r="V3656">
        <v>450548.66</v>
      </c>
      <c r="W3656">
        <v>450548.66</v>
      </c>
      <c r="Z3656">
        <v>156</v>
      </c>
      <c r="AA3656" t="s">
        <v>63</v>
      </c>
      <c r="AB3656">
        <v>156</v>
      </c>
      <c r="AC3656" t="s">
        <v>63</v>
      </c>
      <c r="AD3656">
        <v>0</v>
      </c>
      <c r="AE3656">
        <v>0</v>
      </c>
      <c r="AF3656">
        <v>18</v>
      </c>
      <c r="AG3656">
        <v>54.960299999999997</v>
      </c>
      <c r="AH3656">
        <v>0</v>
      </c>
      <c r="AI3656">
        <v>0</v>
      </c>
      <c r="AJ3656">
        <v>1</v>
      </c>
    </row>
    <row r="3657" spans="1:36" x14ac:dyDescent="0.35">
      <c r="A3657" t="s">
        <v>539</v>
      </c>
      <c r="B3657" t="str">
        <f t="shared" si="57"/>
        <v>2020</v>
      </c>
      <c r="D3657" s="1">
        <v>44035</v>
      </c>
      <c r="E3657">
        <v>1150</v>
      </c>
      <c r="F3657" t="s">
        <v>50</v>
      </c>
      <c r="G3657">
        <v>1</v>
      </c>
      <c r="H3657">
        <v>2</v>
      </c>
      <c r="I3657" t="s">
        <v>104</v>
      </c>
      <c r="J3657" t="s">
        <v>59</v>
      </c>
      <c r="L3657">
        <v>2290000</v>
      </c>
      <c r="M3657" t="s">
        <v>44</v>
      </c>
      <c r="N3657">
        <v>0.66500000000000004</v>
      </c>
      <c r="O3657" s="6">
        <v>1522.85</v>
      </c>
      <c r="P3657">
        <v>197.567553</v>
      </c>
      <c r="Q3657">
        <v>3.0450599999999999</v>
      </c>
      <c r="R3657">
        <v>0</v>
      </c>
      <c r="S3657">
        <v>100616.8541</v>
      </c>
      <c r="T3657">
        <v>0</v>
      </c>
      <c r="U3657">
        <v>0</v>
      </c>
      <c r="V3657">
        <v>18111.03</v>
      </c>
      <c r="W3657">
        <v>18111.03</v>
      </c>
      <c r="Z3657">
        <v>156</v>
      </c>
      <c r="AA3657" t="s">
        <v>63</v>
      </c>
      <c r="AB3657">
        <v>156</v>
      </c>
      <c r="AC3657" t="s">
        <v>63</v>
      </c>
      <c r="AD3657">
        <v>0</v>
      </c>
      <c r="AE3657">
        <v>0</v>
      </c>
      <c r="AF3657">
        <v>18</v>
      </c>
      <c r="AG3657">
        <v>58.380600000000001</v>
      </c>
      <c r="AH3657">
        <v>0</v>
      </c>
      <c r="AI3657">
        <v>0</v>
      </c>
      <c r="AJ3657">
        <v>1</v>
      </c>
    </row>
    <row r="3658" spans="1:36" x14ac:dyDescent="0.35">
      <c r="A3658" t="s">
        <v>1573</v>
      </c>
      <c r="B3658" t="str">
        <f t="shared" si="57"/>
        <v>2019</v>
      </c>
      <c r="D3658" s="1">
        <v>43585</v>
      </c>
      <c r="E3658">
        <v>1150</v>
      </c>
      <c r="F3658" t="s">
        <v>50</v>
      </c>
      <c r="G3658">
        <v>1</v>
      </c>
      <c r="H3658">
        <v>1</v>
      </c>
      <c r="I3658" t="s">
        <v>66</v>
      </c>
      <c r="J3658" t="s">
        <v>2488</v>
      </c>
      <c r="K3658" t="s">
        <v>38</v>
      </c>
      <c r="L3658">
        <v>165180</v>
      </c>
      <c r="M3658" t="s">
        <v>130</v>
      </c>
      <c r="N3658">
        <v>564.99580000000003</v>
      </c>
      <c r="O3658" s="6">
        <v>93326.006244000004</v>
      </c>
      <c r="P3658">
        <v>6607.16</v>
      </c>
      <c r="Q3658">
        <v>1866.5201999999999</v>
      </c>
      <c r="R3658">
        <v>0</v>
      </c>
      <c r="S3658">
        <v>5146452.6138000004</v>
      </c>
      <c r="T3658">
        <v>0</v>
      </c>
      <c r="U3658">
        <v>0</v>
      </c>
      <c r="V3658">
        <v>463180.73</v>
      </c>
      <c r="W3658">
        <v>463180.73</v>
      </c>
      <c r="Z3658">
        <v>156</v>
      </c>
      <c r="AA3658" t="s">
        <v>63</v>
      </c>
      <c r="AB3658">
        <v>156</v>
      </c>
      <c r="AC3658" t="s">
        <v>63</v>
      </c>
      <c r="AG3658">
        <v>50.554699999999997</v>
      </c>
      <c r="AH3658">
        <v>0</v>
      </c>
      <c r="AI3658">
        <v>0</v>
      </c>
      <c r="AJ3658">
        <v>1</v>
      </c>
    </row>
    <row r="3659" spans="1:36" x14ac:dyDescent="0.35">
      <c r="A3659" t="s">
        <v>849</v>
      </c>
      <c r="B3659" t="str">
        <f t="shared" si="57"/>
        <v>2019</v>
      </c>
      <c r="D3659" s="1">
        <v>43752</v>
      </c>
      <c r="E3659">
        <v>1150</v>
      </c>
      <c r="F3659" t="s">
        <v>50</v>
      </c>
      <c r="G3659">
        <v>1</v>
      </c>
      <c r="H3659">
        <v>3</v>
      </c>
      <c r="I3659" t="s">
        <v>214</v>
      </c>
      <c r="J3659" t="s">
        <v>2758</v>
      </c>
      <c r="K3659" t="s">
        <v>38</v>
      </c>
      <c r="L3659">
        <v>37794000</v>
      </c>
      <c r="M3659" t="s">
        <v>44</v>
      </c>
      <c r="N3659">
        <v>0.79</v>
      </c>
      <c r="O3659" s="6">
        <v>29857.26</v>
      </c>
      <c r="P3659">
        <v>1481.4634599999999</v>
      </c>
      <c r="Q3659">
        <v>597.14397599999995</v>
      </c>
      <c r="R3659">
        <v>0</v>
      </c>
      <c r="S3659">
        <v>1686165.3518000001</v>
      </c>
      <c r="T3659">
        <v>0</v>
      </c>
      <c r="U3659">
        <v>0</v>
      </c>
      <c r="V3659">
        <v>151754.91</v>
      </c>
      <c r="W3659">
        <v>151754.91</v>
      </c>
      <c r="Z3659">
        <v>156</v>
      </c>
      <c r="AA3659" t="s">
        <v>63</v>
      </c>
      <c r="AB3659">
        <v>156</v>
      </c>
      <c r="AC3659" t="s">
        <v>63</v>
      </c>
      <c r="AG3659">
        <v>52.798499999999997</v>
      </c>
      <c r="AH3659">
        <v>0</v>
      </c>
      <c r="AI3659">
        <v>0</v>
      </c>
      <c r="AJ3659">
        <v>1</v>
      </c>
    </row>
    <row r="3660" spans="1:36" x14ac:dyDescent="0.35">
      <c r="A3660" t="s">
        <v>2746</v>
      </c>
      <c r="B3660" t="str">
        <f t="shared" si="57"/>
        <v>2020</v>
      </c>
      <c r="D3660" s="1">
        <v>44127</v>
      </c>
      <c r="E3660">
        <v>1150</v>
      </c>
      <c r="F3660" t="s">
        <v>50</v>
      </c>
      <c r="G3660">
        <v>1</v>
      </c>
      <c r="H3660">
        <v>1</v>
      </c>
      <c r="I3660" t="s">
        <v>104</v>
      </c>
      <c r="J3660" t="s">
        <v>59</v>
      </c>
      <c r="K3660" t="s">
        <v>38</v>
      </c>
      <c r="L3660">
        <v>1704000</v>
      </c>
      <c r="M3660" t="s">
        <v>44</v>
      </c>
      <c r="N3660">
        <v>0.7</v>
      </c>
      <c r="O3660" s="6">
        <v>1192.8</v>
      </c>
      <c r="P3660">
        <v>154.74815699999999</v>
      </c>
      <c r="Q3660">
        <v>2.3850750000000001</v>
      </c>
      <c r="R3660">
        <v>0</v>
      </c>
      <c r="S3660">
        <v>78961.468200000003</v>
      </c>
      <c r="T3660">
        <v>0</v>
      </c>
      <c r="U3660">
        <v>0</v>
      </c>
      <c r="V3660">
        <v>14213.06</v>
      </c>
      <c r="W3660">
        <v>14213.06</v>
      </c>
      <c r="Z3660">
        <v>156</v>
      </c>
      <c r="AA3660" t="s">
        <v>63</v>
      </c>
      <c r="AB3660">
        <v>156</v>
      </c>
      <c r="AC3660" t="s">
        <v>63</v>
      </c>
      <c r="AD3660">
        <v>0</v>
      </c>
      <c r="AE3660">
        <v>0</v>
      </c>
      <c r="AF3660">
        <v>18</v>
      </c>
      <c r="AG3660">
        <v>58.492899999999999</v>
      </c>
      <c r="AI3660">
        <v>0</v>
      </c>
      <c r="AJ3660">
        <v>1</v>
      </c>
    </row>
    <row r="3661" spans="1:36" x14ac:dyDescent="0.35">
      <c r="A3661" t="s">
        <v>2336</v>
      </c>
      <c r="B3661" t="str">
        <f t="shared" si="57"/>
        <v>2020</v>
      </c>
      <c r="D3661" s="1">
        <v>44152</v>
      </c>
      <c r="E3661">
        <v>1150</v>
      </c>
      <c r="F3661" t="s">
        <v>50</v>
      </c>
      <c r="G3661">
        <v>1</v>
      </c>
      <c r="H3661">
        <v>8</v>
      </c>
      <c r="I3661" t="s">
        <v>104</v>
      </c>
      <c r="J3661" t="s">
        <v>59</v>
      </c>
      <c r="K3661" t="s">
        <v>38</v>
      </c>
      <c r="L3661">
        <v>2304000</v>
      </c>
      <c r="M3661" t="s">
        <v>44</v>
      </c>
      <c r="N3661">
        <v>0.67</v>
      </c>
      <c r="O3661" s="6">
        <v>1543.68</v>
      </c>
      <c r="P3661">
        <v>171.84763599999999</v>
      </c>
      <c r="Q3661">
        <v>2.7347779999999999</v>
      </c>
      <c r="R3661">
        <v>0</v>
      </c>
      <c r="S3661">
        <v>100443.4702</v>
      </c>
      <c r="T3661">
        <v>0</v>
      </c>
      <c r="U3661">
        <v>0</v>
      </c>
      <c r="V3661">
        <v>18079.78</v>
      </c>
      <c r="W3661">
        <v>18079.78</v>
      </c>
      <c r="Z3661">
        <v>156</v>
      </c>
      <c r="AA3661" t="s">
        <v>63</v>
      </c>
      <c r="AB3661">
        <v>156</v>
      </c>
      <c r="AC3661" t="s">
        <v>63</v>
      </c>
      <c r="AD3661">
        <v>0</v>
      </c>
      <c r="AE3661">
        <v>0</v>
      </c>
      <c r="AF3661">
        <v>18</v>
      </c>
      <c r="AG3661">
        <v>58.456400000000002</v>
      </c>
      <c r="AI3661">
        <v>0</v>
      </c>
      <c r="AJ3661">
        <v>1</v>
      </c>
    </row>
    <row r="3662" spans="1:36" x14ac:dyDescent="0.35">
      <c r="A3662" t="s">
        <v>689</v>
      </c>
      <c r="B3662" t="str">
        <f t="shared" si="57"/>
        <v>2025</v>
      </c>
      <c r="C3662" t="s">
        <v>2729</v>
      </c>
      <c r="D3662" s="1">
        <v>45730</v>
      </c>
      <c r="E3662">
        <v>1030</v>
      </c>
      <c r="F3662" t="s">
        <v>42</v>
      </c>
      <c r="G3662">
        <v>11</v>
      </c>
      <c r="H3662">
        <v>1</v>
      </c>
      <c r="I3662" t="s">
        <v>58</v>
      </c>
      <c r="J3662" t="s">
        <v>81</v>
      </c>
      <c r="K3662" t="s">
        <v>38</v>
      </c>
      <c r="L3662">
        <v>165000000</v>
      </c>
      <c r="M3662" t="s">
        <v>44</v>
      </c>
      <c r="N3662">
        <v>0.81079999999999997</v>
      </c>
      <c r="O3662" s="6">
        <v>133782</v>
      </c>
      <c r="P3662">
        <v>10836.02</v>
      </c>
      <c r="Q3662">
        <v>2675.5524</v>
      </c>
      <c r="R3662">
        <v>0</v>
      </c>
      <c r="S3662">
        <v>9275789.1054999996</v>
      </c>
      <c r="T3662">
        <v>0</v>
      </c>
      <c r="U3662">
        <v>0</v>
      </c>
      <c r="V3662">
        <v>1669643.64</v>
      </c>
      <c r="W3662">
        <v>1669643.64</v>
      </c>
      <c r="Z3662">
        <v>156</v>
      </c>
      <c r="AA3662" t="s">
        <v>63</v>
      </c>
      <c r="AB3662">
        <v>156</v>
      </c>
      <c r="AC3662" t="s">
        <v>63</v>
      </c>
      <c r="AD3662">
        <v>0</v>
      </c>
      <c r="AE3662">
        <v>0</v>
      </c>
      <c r="AF3662">
        <v>18</v>
      </c>
      <c r="AG3662">
        <v>62.974899999999998</v>
      </c>
      <c r="AH3662">
        <v>0</v>
      </c>
      <c r="AI3662">
        <v>0</v>
      </c>
      <c r="AJ3662">
        <v>1</v>
      </c>
    </row>
    <row r="3663" spans="1:36" x14ac:dyDescent="0.35">
      <c r="A3663" t="s">
        <v>148</v>
      </c>
      <c r="B3663" t="str">
        <f t="shared" si="57"/>
        <v>2024</v>
      </c>
      <c r="C3663" t="s">
        <v>2729</v>
      </c>
      <c r="D3663" s="1">
        <v>45656</v>
      </c>
      <c r="E3663">
        <v>1030</v>
      </c>
      <c r="F3663" t="s">
        <v>42</v>
      </c>
      <c r="G3663">
        <v>1</v>
      </c>
      <c r="H3663">
        <v>3</v>
      </c>
      <c r="I3663" t="s">
        <v>396</v>
      </c>
      <c r="J3663" t="s">
        <v>2798</v>
      </c>
      <c r="K3663" t="s">
        <v>38</v>
      </c>
      <c r="L3663">
        <v>24960000</v>
      </c>
      <c r="M3663" t="s">
        <v>44</v>
      </c>
      <c r="N3663">
        <v>0.60089999999999999</v>
      </c>
      <c r="O3663" s="6">
        <v>14998.464</v>
      </c>
      <c r="P3663">
        <v>1479.96937</v>
      </c>
      <c r="Q3663">
        <v>9.724513</v>
      </c>
      <c r="R3663">
        <v>2.2209340000000002</v>
      </c>
      <c r="S3663">
        <v>1009217.4020999999</v>
      </c>
      <c r="T3663">
        <v>30276.52</v>
      </c>
      <c r="U3663">
        <v>0</v>
      </c>
      <c r="V3663">
        <v>187109.26</v>
      </c>
      <c r="W3663">
        <v>217385.78</v>
      </c>
      <c r="Z3663">
        <v>156</v>
      </c>
      <c r="AA3663" t="s">
        <v>63</v>
      </c>
      <c r="AB3663">
        <v>156</v>
      </c>
      <c r="AC3663" t="s">
        <v>63</v>
      </c>
      <c r="AD3663">
        <v>3</v>
      </c>
      <c r="AE3663">
        <v>0</v>
      </c>
      <c r="AF3663">
        <v>18</v>
      </c>
      <c r="AG3663">
        <v>61.200400000000002</v>
      </c>
      <c r="AH3663">
        <v>0</v>
      </c>
      <c r="AI3663">
        <v>1</v>
      </c>
      <c r="AJ3663">
        <v>1</v>
      </c>
    </row>
    <row r="3664" spans="1:36" x14ac:dyDescent="0.35">
      <c r="A3664" t="s">
        <v>574</v>
      </c>
      <c r="B3664" t="str">
        <f t="shared" si="57"/>
        <v>2023</v>
      </c>
      <c r="C3664" s="1">
        <v>45006</v>
      </c>
      <c r="D3664" s="1">
        <v>45007</v>
      </c>
      <c r="E3664">
        <v>1030</v>
      </c>
      <c r="F3664" t="s">
        <v>42</v>
      </c>
      <c r="G3664">
        <v>1</v>
      </c>
      <c r="H3664">
        <v>1</v>
      </c>
      <c r="I3664" t="s">
        <v>226</v>
      </c>
      <c r="J3664" t="s">
        <v>1760</v>
      </c>
      <c r="K3664" t="s">
        <v>38</v>
      </c>
      <c r="L3664">
        <v>22185000</v>
      </c>
      <c r="M3664" t="s">
        <v>44</v>
      </c>
      <c r="N3664">
        <v>1.1826000000000001</v>
      </c>
      <c r="O3664" s="6">
        <v>26235.981</v>
      </c>
      <c r="P3664">
        <v>1194.596466</v>
      </c>
      <c r="Q3664">
        <v>26.498141</v>
      </c>
      <c r="R3664">
        <v>0</v>
      </c>
      <c r="S3664">
        <v>1507209.2213000001</v>
      </c>
      <c r="T3664">
        <v>120576.74</v>
      </c>
      <c r="U3664">
        <v>0</v>
      </c>
      <c r="V3664">
        <v>293001.46999999997</v>
      </c>
      <c r="W3664">
        <v>413578.21</v>
      </c>
      <c r="X3664" t="s">
        <v>1083</v>
      </c>
      <c r="Z3664">
        <v>156</v>
      </c>
      <c r="AA3664" t="s">
        <v>63</v>
      </c>
      <c r="AB3664">
        <v>156</v>
      </c>
      <c r="AC3664" t="s">
        <v>63</v>
      </c>
      <c r="AD3664">
        <v>8</v>
      </c>
      <c r="AE3664">
        <v>0</v>
      </c>
      <c r="AF3664">
        <v>18</v>
      </c>
      <c r="AG3664">
        <v>54.893300000000004</v>
      </c>
      <c r="AH3664">
        <v>0</v>
      </c>
      <c r="AI3664">
        <v>0</v>
      </c>
      <c r="AJ3664">
        <v>1</v>
      </c>
    </row>
    <row r="3665" spans="1:36" x14ac:dyDescent="0.35">
      <c r="A3665" t="s">
        <v>2336</v>
      </c>
      <c r="B3665" t="str">
        <f t="shared" si="57"/>
        <v>2020</v>
      </c>
      <c r="D3665" s="1">
        <v>44152</v>
      </c>
      <c r="E3665">
        <v>1150</v>
      </c>
      <c r="F3665" t="s">
        <v>50</v>
      </c>
      <c r="G3665">
        <v>1</v>
      </c>
      <c r="H3665">
        <v>7</v>
      </c>
      <c r="I3665" t="s">
        <v>104</v>
      </c>
      <c r="J3665" t="s">
        <v>59</v>
      </c>
      <c r="K3665" t="s">
        <v>38</v>
      </c>
      <c r="L3665">
        <v>1986000</v>
      </c>
      <c r="M3665" t="s">
        <v>44</v>
      </c>
      <c r="N3665">
        <v>0.67</v>
      </c>
      <c r="O3665" s="6">
        <v>1330.62</v>
      </c>
      <c r="P3665">
        <v>172.62820099999999</v>
      </c>
      <c r="Q3665">
        <v>2.661149</v>
      </c>
      <c r="R3665">
        <v>0</v>
      </c>
      <c r="S3665">
        <v>88030.146399999998</v>
      </c>
      <c r="T3665">
        <v>0</v>
      </c>
      <c r="U3665">
        <v>0</v>
      </c>
      <c r="V3665">
        <v>15845.43</v>
      </c>
      <c r="W3665">
        <v>15845.43</v>
      </c>
      <c r="Z3665">
        <v>156</v>
      </c>
      <c r="AA3665" t="s">
        <v>63</v>
      </c>
      <c r="AB3665">
        <v>156</v>
      </c>
      <c r="AC3665" t="s">
        <v>63</v>
      </c>
      <c r="AD3665">
        <v>0</v>
      </c>
      <c r="AE3665">
        <v>0</v>
      </c>
      <c r="AF3665">
        <v>18</v>
      </c>
      <c r="AG3665">
        <v>58.456400000000002</v>
      </c>
      <c r="AI3665">
        <v>0</v>
      </c>
      <c r="AJ3665">
        <v>1</v>
      </c>
    </row>
    <row r="3666" spans="1:36" x14ac:dyDescent="0.35">
      <c r="A3666" t="s">
        <v>2455</v>
      </c>
      <c r="B3666" t="str">
        <f t="shared" si="57"/>
        <v>2023</v>
      </c>
      <c r="C3666" t="s">
        <v>2729</v>
      </c>
      <c r="D3666" s="1">
        <v>45002</v>
      </c>
      <c r="E3666">
        <v>1030</v>
      </c>
      <c r="F3666" t="s">
        <v>42</v>
      </c>
      <c r="G3666">
        <v>1</v>
      </c>
      <c r="H3666">
        <v>2</v>
      </c>
      <c r="I3666" t="s">
        <v>218</v>
      </c>
      <c r="J3666" t="s">
        <v>129</v>
      </c>
      <c r="K3666" t="s">
        <v>38</v>
      </c>
      <c r="L3666">
        <v>40296000</v>
      </c>
      <c r="M3666" t="s">
        <v>44</v>
      </c>
      <c r="N3666">
        <v>0.61799999999999999</v>
      </c>
      <c r="O3666" s="6">
        <v>24902.928</v>
      </c>
      <c r="P3666">
        <v>2263.2686950000002</v>
      </c>
      <c r="Q3666">
        <v>82.300520000000006</v>
      </c>
      <c r="R3666">
        <v>2427.8758889999999</v>
      </c>
      <c r="S3666">
        <v>1631644.2616000001</v>
      </c>
      <c r="T3666">
        <v>0</v>
      </c>
      <c r="U3666">
        <v>0</v>
      </c>
      <c r="V3666">
        <v>293695.96999999997</v>
      </c>
      <c r="W3666">
        <v>293695.96999999997</v>
      </c>
      <c r="Z3666">
        <v>156</v>
      </c>
      <c r="AA3666" t="s">
        <v>63</v>
      </c>
      <c r="AB3666">
        <v>156</v>
      </c>
      <c r="AC3666" t="s">
        <v>63</v>
      </c>
      <c r="AD3666">
        <v>0</v>
      </c>
      <c r="AE3666">
        <v>0</v>
      </c>
      <c r="AF3666">
        <v>18</v>
      </c>
      <c r="AG3666">
        <v>54.981200000000001</v>
      </c>
      <c r="AH3666">
        <v>0</v>
      </c>
      <c r="AI3666">
        <v>0</v>
      </c>
      <c r="AJ3666">
        <v>1</v>
      </c>
    </row>
    <row r="3667" spans="1:36" x14ac:dyDescent="0.35">
      <c r="A3667" t="s">
        <v>148</v>
      </c>
      <c r="B3667" t="str">
        <f t="shared" si="57"/>
        <v>2024</v>
      </c>
      <c r="C3667" t="s">
        <v>2729</v>
      </c>
      <c r="D3667" s="1">
        <v>45656</v>
      </c>
      <c r="E3667">
        <v>1030</v>
      </c>
      <c r="F3667" t="s">
        <v>42</v>
      </c>
      <c r="G3667">
        <v>1</v>
      </c>
      <c r="H3667">
        <v>1</v>
      </c>
      <c r="I3667" t="s">
        <v>396</v>
      </c>
      <c r="J3667" t="s">
        <v>2799</v>
      </c>
      <c r="K3667" t="s">
        <v>38</v>
      </c>
      <c r="L3667">
        <v>26685000</v>
      </c>
      <c r="M3667" t="s">
        <v>44</v>
      </c>
      <c r="N3667">
        <v>0.6149</v>
      </c>
      <c r="O3667" s="6">
        <v>16408.606500000002</v>
      </c>
      <c r="P3667">
        <v>1619.116988</v>
      </c>
      <c r="Q3667">
        <v>10.638817</v>
      </c>
      <c r="R3667">
        <v>2.4297469999999999</v>
      </c>
      <c r="S3667">
        <v>1104102.9913000001</v>
      </c>
      <c r="T3667">
        <v>33123.089999999997</v>
      </c>
      <c r="U3667">
        <v>0</v>
      </c>
      <c r="V3667">
        <v>204700.69</v>
      </c>
      <c r="W3667">
        <v>237823.78</v>
      </c>
      <c r="Z3667">
        <v>156</v>
      </c>
      <c r="AA3667" t="s">
        <v>63</v>
      </c>
      <c r="AB3667">
        <v>156</v>
      </c>
      <c r="AC3667" t="s">
        <v>63</v>
      </c>
      <c r="AD3667">
        <v>3</v>
      </c>
      <c r="AE3667">
        <v>0</v>
      </c>
      <c r="AF3667">
        <v>18</v>
      </c>
      <c r="AG3667">
        <v>61.200400000000002</v>
      </c>
      <c r="AH3667">
        <v>0</v>
      </c>
      <c r="AI3667">
        <v>1</v>
      </c>
      <c r="AJ3667">
        <v>1</v>
      </c>
    </row>
    <row r="3668" spans="1:36" x14ac:dyDescent="0.35">
      <c r="A3668" t="s">
        <v>2745</v>
      </c>
      <c r="B3668" t="str">
        <f t="shared" si="57"/>
        <v>2020</v>
      </c>
      <c r="D3668" s="1">
        <v>44118</v>
      </c>
      <c r="E3668">
        <v>1150</v>
      </c>
      <c r="F3668" t="s">
        <v>50</v>
      </c>
      <c r="G3668">
        <v>1</v>
      </c>
      <c r="H3668">
        <v>2</v>
      </c>
      <c r="I3668" t="s">
        <v>104</v>
      </c>
      <c r="J3668" t="s">
        <v>59</v>
      </c>
      <c r="K3668" t="s">
        <v>38</v>
      </c>
      <c r="L3668">
        <v>1976000</v>
      </c>
      <c r="M3668" t="s">
        <v>44</v>
      </c>
      <c r="N3668">
        <v>0.7</v>
      </c>
      <c r="O3668" s="6">
        <v>1383.2</v>
      </c>
      <c r="P3668">
        <v>179.45038299999999</v>
      </c>
      <c r="Q3668">
        <v>2.7660610000000001</v>
      </c>
      <c r="R3668">
        <v>0</v>
      </c>
      <c r="S3668">
        <v>91568.831600000005</v>
      </c>
      <c r="T3668">
        <v>0</v>
      </c>
      <c r="U3668">
        <v>0</v>
      </c>
      <c r="V3668">
        <v>16482.39</v>
      </c>
      <c r="W3668">
        <v>16482.39</v>
      </c>
      <c r="Z3668">
        <v>156</v>
      </c>
      <c r="AA3668" t="s">
        <v>63</v>
      </c>
      <c r="AB3668">
        <v>156</v>
      </c>
      <c r="AC3668" t="s">
        <v>63</v>
      </c>
      <c r="AD3668">
        <v>0</v>
      </c>
      <c r="AE3668">
        <v>0</v>
      </c>
      <c r="AF3668">
        <v>18</v>
      </c>
      <c r="AG3668">
        <v>58.494900000000001</v>
      </c>
      <c r="AI3668">
        <v>0</v>
      </c>
      <c r="AJ3668">
        <v>1</v>
      </c>
    </row>
    <row r="3669" spans="1:36" x14ac:dyDescent="0.35">
      <c r="A3669" t="s">
        <v>1831</v>
      </c>
      <c r="B3669" t="str">
        <f t="shared" si="57"/>
        <v>2024</v>
      </c>
      <c r="C3669" s="1">
        <v>45632</v>
      </c>
      <c r="D3669" s="1">
        <v>45632</v>
      </c>
      <c r="E3669">
        <v>1030</v>
      </c>
      <c r="F3669" t="s">
        <v>42</v>
      </c>
      <c r="G3669">
        <v>1</v>
      </c>
      <c r="H3669">
        <v>2</v>
      </c>
      <c r="I3669" t="s">
        <v>214</v>
      </c>
      <c r="J3669" t="s">
        <v>2800</v>
      </c>
      <c r="K3669" t="s">
        <v>38</v>
      </c>
      <c r="L3669">
        <v>177960000</v>
      </c>
      <c r="M3669" t="s">
        <v>44</v>
      </c>
      <c r="N3669">
        <v>0.6583</v>
      </c>
      <c r="O3669" s="6">
        <v>117151.068</v>
      </c>
      <c r="P3669">
        <v>8957.8639920000005</v>
      </c>
      <c r="Q3669">
        <v>208.43661299999999</v>
      </c>
      <c r="R3669">
        <v>0</v>
      </c>
      <c r="S3669">
        <v>7663875.3647999996</v>
      </c>
      <c r="T3669">
        <v>0</v>
      </c>
      <c r="U3669">
        <v>0</v>
      </c>
      <c r="V3669">
        <v>1379497.57</v>
      </c>
      <c r="W3669">
        <v>1379497.57</v>
      </c>
      <c r="X3669" t="s">
        <v>1083</v>
      </c>
      <c r="Z3669">
        <v>156</v>
      </c>
      <c r="AA3669" t="s">
        <v>63</v>
      </c>
      <c r="AB3669">
        <v>156</v>
      </c>
      <c r="AC3669" t="s">
        <v>63</v>
      </c>
      <c r="AD3669">
        <v>0</v>
      </c>
      <c r="AE3669">
        <v>0</v>
      </c>
      <c r="AF3669">
        <v>18</v>
      </c>
      <c r="AG3669">
        <v>60.671599999999998</v>
      </c>
      <c r="AH3669">
        <v>0</v>
      </c>
      <c r="AI3669">
        <v>1</v>
      </c>
      <c r="AJ3669">
        <v>1</v>
      </c>
    </row>
    <row r="3670" spans="1:36" x14ac:dyDescent="0.35">
      <c r="A3670" t="s">
        <v>562</v>
      </c>
      <c r="B3670" t="str">
        <f t="shared" si="57"/>
        <v>2020</v>
      </c>
      <c r="D3670" s="1">
        <v>44033</v>
      </c>
      <c r="E3670">
        <v>1150</v>
      </c>
      <c r="F3670" t="s">
        <v>50</v>
      </c>
      <c r="G3670">
        <v>1</v>
      </c>
      <c r="H3670">
        <v>1</v>
      </c>
      <c r="I3670" t="s">
        <v>66</v>
      </c>
      <c r="J3670" t="s">
        <v>67</v>
      </c>
      <c r="L3670">
        <v>180752000</v>
      </c>
      <c r="M3670" t="s">
        <v>44</v>
      </c>
      <c r="N3670">
        <v>0.52</v>
      </c>
      <c r="O3670" s="6">
        <v>93991.039999999994</v>
      </c>
      <c r="P3670">
        <v>7230.08</v>
      </c>
      <c r="Q3670">
        <v>1879.82</v>
      </c>
      <c r="R3670">
        <v>0</v>
      </c>
      <c r="S3670">
        <v>6017129.4752000002</v>
      </c>
      <c r="T3670">
        <v>0</v>
      </c>
      <c r="U3670">
        <v>0</v>
      </c>
      <c r="V3670">
        <v>1083082.5900000001</v>
      </c>
      <c r="W3670">
        <v>1083082.5900000001</v>
      </c>
      <c r="Z3670">
        <v>156</v>
      </c>
      <c r="AA3670" t="s">
        <v>63</v>
      </c>
      <c r="AB3670">
        <v>156</v>
      </c>
      <c r="AC3670" t="s">
        <v>63</v>
      </c>
      <c r="AD3670">
        <v>0</v>
      </c>
      <c r="AE3670">
        <v>0</v>
      </c>
      <c r="AF3670">
        <v>18</v>
      </c>
      <c r="AG3670">
        <v>58.361499999999999</v>
      </c>
      <c r="AH3670">
        <v>0</v>
      </c>
      <c r="AI3670">
        <v>0</v>
      </c>
      <c r="AJ3670">
        <v>1</v>
      </c>
    </row>
    <row r="3671" spans="1:36" x14ac:dyDescent="0.35">
      <c r="A3671" t="s">
        <v>683</v>
      </c>
      <c r="B3671" t="str">
        <f t="shared" si="57"/>
        <v>2022</v>
      </c>
      <c r="D3671" s="1">
        <v>44895</v>
      </c>
      <c r="E3671">
        <v>1030</v>
      </c>
      <c r="F3671" t="s">
        <v>42</v>
      </c>
      <c r="G3671">
        <v>1</v>
      </c>
      <c r="H3671">
        <v>1</v>
      </c>
      <c r="I3671" t="s">
        <v>1497</v>
      </c>
      <c r="J3671" t="s">
        <v>2770</v>
      </c>
      <c r="K3671" t="s">
        <v>38</v>
      </c>
      <c r="L3671">
        <v>326038000</v>
      </c>
      <c r="M3671" t="s">
        <v>44</v>
      </c>
      <c r="N3671">
        <v>0.9556</v>
      </c>
      <c r="O3671" s="6">
        <v>311561.91279999999</v>
      </c>
      <c r="P3671">
        <v>6480</v>
      </c>
      <c r="Q3671">
        <v>6365.8972000000003</v>
      </c>
      <c r="R3671">
        <v>0</v>
      </c>
      <c r="S3671">
        <v>17790455.046300001</v>
      </c>
      <c r="T3671">
        <v>0</v>
      </c>
      <c r="U3671">
        <v>0</v>
      </c>
      <c r="V3671">
        <v>1601141.35</v>
      </c>
      <c r="W3671">
        <v>1601141.35</v>
      </c>
      <c r="X3671" t="s">
        <v>1083</v>
      </c>
      <c r="Z3671">
        <v>156</v>
      </c>
      <c r="AA3671" t="s">
        <v>63</v>
      </c>
      <c r="AB3671">
        <v>156</v>
      </c>
      <c r="AC3671" t="s">
        <v>63</v>
      </c>
      <c r="AD3671">
        <v>0</v>
      </c>
      <c r="AE3671">
        <v>0</v>
      </c>
      <c r="AF3671">
        <v>18</v>
      </c>
      <c r="AG3671">
        <v>54.839799999999997</v>
      </c>
      <c r="AH3671">
        <v>0</v>
      </c>
      <c r="AI3671">
        <v>0</v>
      </c>
      <c r="AJ3671">
        <v>1</v>
      </c>
    </row>
    <row r="3672" spans="1:36" x14ac:dyDescent="0.35">
      <c r="A3672" t="s">
        <v>2801</v>
      </c>
      <c r="B3672" t="str">
        <f t="shared" si="57"/>
        <v>2024</v>
      </c>
      <c r="C3672" s="1">
        <v>45569</v>
      </c>
      <c r="D3672" s="1">
        <v>45575</v>
      </c>
      <c r="E3672">
        <v>1150</v>
      </c>
      <c r="F3672" t="s">
        <v>50</v>
      </c>
      <c r="G3672">
        <v>1</v>
      </c>
      <c r="H3672">
        <v>1</v>
      </c>
      <c r="I3672" t="s">
        <v>51</v>
      </c>
      <c r="J3672" t="s">
        <v>1646</v>
      </c>
      <c r="K3672" t="s">
        <v>38</v>
      </c>
      <c r="L3672">
        <v>33733820</v>
      </c>
      <c r="M3672" t="s">
        <v>44</v>
      </c>
      <c r="N3672">
        <v>1.2665</v>
      </c>
      <c r="O3672" s="6">
        <v>42723.883029999997</v>
      </c>
      <c r="P3672">
        <v>1962.9885690000001</v>
      </c>
      <c r="Q3672">
        <v>110.515303</v>
      </c>
      <c r="R3672">
        <v>0</v>
      </c>
      <c r="S3672">
        <v>2696265.1867</v>
      </c>
      <c r="T3672">
        <v>539253.04</v>
      </c>
      <c r="U3672">
        <v>0</v>
      </c>
      <c r="V3672">
        <v>582393.28</v>
      </c>
      <c r="W3672">
        <v>1121646.32</v>
      </c>
      <c r="X3672" t="s">
        <v>2737</v>
      </c>
      <c r="Z3672">
        <v>156</v>
      </c>
      <c r="AA3672" t="s">
        <v>63</v>
      </c>
      <c r="AB3672">
        <v>156</v>
      </c>
      <c r="AC3672" t="s">
        <v>63</v>
      </c>
      <c r="AD3672">
        <v>20</v>
      </c>
      <c r="AE3672">
        <v>0</v>
      </c>
      <c r="AF3672">
        <v>18</v>
      </c>
      <c r="AG3672">
        <v>60.188000000000002</v>
      </c>
      <c r="AH3672">
        <v>0</v>
      </c>
      <c r="AI3672">
        <v>0</v>
      </c>
      <c r="AJ3672">
        <v>1</v>
      </c>
    </row>
    <row r="3673" spans="1:36" x14ac:dyDescent="0.35">
      <c r="A3673" t="s">
        <v>1026</v>
      </c>
      <c r="B3673" t="str">
        <f t="shared" si="57"/>
        <v>2022</v>
      </c>
      <c r="C3673" s="1">
        <v>44733</v>
      </c>
      <c r="D3673" s="1">
        <v>44733</v>
      </c>
      <c r="E3673">
        <v>1030</v>
      </c>
      <c r="F3673" t="s">
        <v>42</v>
      </c>
      <c r="G3673">
        <v>1</v>
      </c>
      <c r="H3673">
        <v>1</v>
      </c>
      <c r="I3673" t="s">
        <v>527</v>
      </c>
      <c r="J3673" t="s">
        <v>1297</v>
      </c>
      <c r="K3673" t="s">
        <v>38</v>
      </c>
      <c r="L3673">
        <v>121996500</v>
      </c>
      <c r="M3673" t="s">
        <v>44</v>
      </c>
      <c r="N3673">
        <v>1.1399999999999999</v>
      </c>
      <c r="O3673" s="6">
        <v>139076.01</v>
      </c>
      <c r="P3673">
        <v>16425</v>
      </c>
      <c r="Q3673">
        <v>278.15199999999999</v>
      </c>
      <c r="R3673">
        <v>0</v>
      </c>
      <c r="S3673">
        <v>8545019.9644000009</v>
      </c>
      <c r="T3673">
        <v>683601.6</v>
      </c>
      <c r="U3673">
        <v>0</v>
      </c>
      <c r="V3673">
        <v>1661151.29</v>
      </c>
      <c r="W3673">
        <v>2344752.89</v>
      </c>
      <c r="X3673" t="s">
        <v>1083</v>
      </c>
      <c r="Z3673">
        <v>156</v>
      </c>
      <c r="AA3673" t="s">
        <v>63</v>
      </c>
      <c r="AB3673">
        <v>156</v>
      </c>
      <c r="AC3673" t="s">
        <v>63</v>
      </c>
      <c r="AD3673">
        <v>8</v>
      </c>
      <c r="AE3673">
        <v>0</v>
      </c>
      <c r="AF3673">
        <v>18</v>
      </c>
      <c r="AG3673">
        <v>54.853400000000001</v>
      </c>
      <c r="AH3673">
        <v>0</v>
      </c>
      <c r="AI3673">
        <v>0</v>
      </c>
      <c r="AJ3673">
        <v>1</v>
      </c>
    </row>
    <row r="3674" spans="1:36" x14ac:dyDescent="0.35">
      <c r="A3674" t="s">
        <v>148</v>
      </c>
      <c r="B3674" t="str">
        <f t="shared" si="57"/>
        <v>2024</v>
      </c>
      <c r="C3674" t="s">
        <v>2729</v>
      </c>
      <c r="D3674" s="1">
        <v>45656</v>
      </c>
      <c r="E3674">
        <v>1030</v>
      </c>
      <c r="F3674" t="s">
        <v>42</v>
      </c>
      <c r="G3674">
        <v>1</v>
      </c>
      <c r="H3674">
        <v>1</v>
      </c>
      <c r="I3674" t="s">
        <v>640</v>
      </c>
      <c r="J3674" t="s">
        <v>2802</v>
      </c>
      <c r="K3674" t="s">
        <v>38</v>
      </c>
      <c r="L3674">
        <v>295360000</v>
      </c>
      <c r="M3674" t="s">
        <v>44</v>
      </c>
      <c r="N3674">
        <v>0.55020000000000002</v>
      </c>
      <c r="O3674" s="6">
        <v>162507.07199999999</v>
      </c>
      <c r="P3674">
        <v>16316.3</v>
      </c>
      <c r="Q3674">
        <v>105.52</v>
      </c>
      <c r="R3674">
        <v>17.108000000000001</v>
      </c>
      <c r="S3674">
        <v>10951579.7619</v>
      </c>
      <c r="T3674">
        <v>0</v>
      </c>
      <c r="U3674">
        <v>0</v>
      </c>
      <c r="V3674">
        <v>985641.01</v>
      </c>
      <c r="W3674">
        <v>985641.01</v>
      </c>
      <c r="Z3674">
        <v>156</v>
      </c>
      <c r="AA3674" t="s">
        <v>63</v>
      </c>
      <c r="AB3674">
        <v>156</v>
      </c>
      <c r="AC3674" t="s">
        <v>63</v>
      </c>
      <c r="AD3674">
        <v>0</v>
      </c>
      <c r="AE3674">
        <v>0</v>
      </c>
      <c r="AF3674">
        <v>18</v>
      </c>
      <c r="AG3674">
        <v>61.200400000000002</v>
      </c>
      <c r="AH3674">
        <v>0</v>
      </c>
      <c r="AI3674">
        <v>1</v>
      </c>
      <c r="AJ3674">
        <v>1</v>
      </c>
    </row>
    <row r="3675" spans="1:36" x14ac:dyDescent="0.35">
      <c r="A3675" t="s">
        <v>883</v>
      </c>
      <c r="B3675" t="str">
        <f t="shared" si="57"/>
        <v>2024</v>
      </c>
      <c r="C3675" s="2">
        <v>45490.642361111109</v>
      </c>
      <c r="D3675" s="1">
        <v>45505</v>
      </c>
      <c r="E3675">
        <v>1030</v>
      </c>
      <c r="F3675" t="s">
        <v>42</v>
      </c>
      <c r="G3675">
        <v>1</v>
      </c>
      <c r="H3675">
        <v>1</v>
      </c>
      <c r="I3675" t="s">
        <v>66</v>
      </c>
      <c r="J3675" t="s">
        <v>2759</v>
      </c>
      <c r="K3675" t="s">
        <v>38</v>
      </c>
      <c r="L3675">
        <v>96190830</v>
      </c>
      <c r="M3675" t="s">
        <v>44</v>
      </c>
      <c r="N3675">
        <v>0.69179999999999997</v>
      </c>
      <c r="O3675" s="6">
        <v>66544.816193999999</v>
      </c>
      <c r="P3675">
        <v>3847.9961520000002</v>
      </c>
      <c r="Q3675">
        <v>1330.8786689999999</v>
      </c>
      <c r="R3675">
        <v>0</v>
      </c>
      <c r="S3675">
        <v>4266253.5943</v>
      </c>
      <c r="T3675">
        <v>0</v>
      </c>
      <c r="U3675">
        <v>0</v>
      </c>
      <c r="V3675">
        <v>767925.82</v>
      </c>
      <c r="W3675">
        <v>767925.82</v>
      </c>
      <c r="X3675" t="s">
        <v>1083</v>
      </c>
      <c r="Z3675">
        <v>643</v>
      </c>
      <c r="AA3675" t="s">
        <v>163</v>
      </c>
      <c r="AB3675">
        <v>156</v>
      </c>
      <c r="AC3675" t="s">
        <v>63</v>
      </c>
      <c r="AD3675">
        <v>0</v>
      </c>
      <c r="AE3675">
        <v>0</v>
      </c>
      <c r="AF3675">
        <v>18</v>
      </c>
      <c r="AG3675">
        <v>59.4818</v>
      </c>
      <c r="AH3675">
        <v>0</v>
      </c>
      <c r="AI3675">
        <v>0</v>
      </c>
      <c r="AJ3675">
        <v>1</v>
      </c>
    </row>
    <row r="3676" spans="1:36" x14ac:dyDescent="0.35">
      <c r="A3676" t="s">
        <v>2803</v>
      </c>
      <c r="B3676" t="str">
        <f t="shared" si="57"/>
        <v>2022</v>
      </c>
      <c r="C3676" s="1">
        <v>44708</v>
      </c>
      <c r="D3676" s="1">
        <v>44709</v>
      </c>
      <c r="E3676">
        <v>1030</v>
      </c>
      <c r="F3676" t="s">
        <v>42</v>
      </c>
      <c r="G3676">
        <v>1</v>
      </c>
      <c r="H3676">
        <v>1</v>
      </c>
      <c r="I3676" t="s">
        <v>527</v>
      </c>
      <c r="J3676" t="s">
        <v>2755</v>
      </c>
      <c r="K3676" t="s">
        <v>38</v>
      </c>
      <c r="L3676">
        <v>73197900</v>
      </c>
      <c r="M3676" t="s">
        <v>44</v>
      </c>
      <c r="N3676">
        <v>1.1399999999999999</v>
      </c>
      <c r="O3676" s="6">
        <v>83445.606</v>
      </c>
      <c r="P3676">
        <v>9881.59</v>
      </c>
      <c r="Q3676">
        <v>1668.912</v>
      </c>
      <c r="R3676">
        <v>0</v>
      </c>
      <c r="S3676">
        <v>5254001.4096999997</v>
      </c>
      <c r="T3676">
        <v>420320.11</v>
      </c>
      <c r="U3676">
        <v>0</v>
      </c>
      <c r="V3676">
        <v>1021377.12</v>
      </c>
      <c r="W3676">
        <v>1441697.23</v>
      </c>
      <c r="X3676" t="s">
        <v>1083</v>
      </c>
      <c r="Z3676">
        <v>156</v>
      </c>
      <c r="AA3676" t="s">
        <v>63</v>
      </c>
      <c r="AB3676">
        <v>156</v>
      </c>
      <c r="AC3676" t="s">
        <v>63</v>
      </c>
      <c r="AD3676">
        <v>8</v>
      </c>
      <c r="AE3676">
        <v>0</v>
      </c>
      <c r="AF3676">
        <v>18</v>
      </c>
      <c r="AG3676">
        <v>55.307499999999997</v>
      </c>
      <c r="AH3676">
        <v>0</v>
      </c>
      <c r="AI3676">
        <v>0</v>
      </c>
      <c r="AJ3676">
        <v>1</v>
      </c>
    </row>
    <row r="3677" spans="1:36" x14ac:dyDescent="0.35">
      <c r="A3677" t="s">
        <v>618</v>
      </c>
      <c r="B3677" t="str">
        <f t="shared" si="57"/>
        <v>2020</v>
      </c>
      <c r="D3677" s="1">
        <v>44106</v>
      </c>
      <c r="E3677">
        <v>1150</v>
      </c>
      <c r="F3677" t="s">
        <v>50</v>
      </c>
      <c r="G3677">
        <v>1</v>
      </c>
      <c r="H3677">
        <v>4</v>
      </c>
      <c r="I3677" t="s">
        <v>104</v>
      </c>
      <c r="J3677" t="s">
        <v>59</v>
      </c>
      <c r="K3677" t="s">
        <v>38</v>
      </c>
      <c r="L3677">
        <v>2428000</v>
      </c>
      <c r="M3677" t="s">
        <v>44</v>
      </c>
      <c r="N3677">
        <v>0.66500000000000004</v>
      </c>
      <c r="O3677" s="6">
        <v>1614.62</v>
      </c>
      <c r="P3677">
        <v>209.47302500000001</v>
      </c>
      <c r="Q3677">
        <v>3.2287979999999998</v>
      </c>
      <c r="R3677">
        <v>0</v>
      </c>
      <c r="S3677">
        <v>106838.4895</v>
      </c>
      <c r="T3677">
        <v>0</v>
      </c>
      <c r="U3677">
        <v>0</v>
      </c>
      <c r="V3677">
        <v>19230.93</v>
      </c>
      <c r="W3677">
        <v>19230.93</v>
      </c>
      <c r="Z3677">
        <v>156</v>
      </c>
      <c r="AA3677" t="s">
        <v>63</v>
      </c>
      <c r="AB3677">
        <v>156</v>
      </c>
      <c r="AC3677" t="s">
        <v>63</v>
      </c>
      <c r="AD3677">
        <v>0</v>
      </c>
      <c r="AE3677">
        <v>0</v>
      </c>
      <c r="AF3677">
        <v>18</v>
      </c>
      <c r="AG3677">
        <v>58.467199999999998</v>
      </c>
      <c r="AI3677">
        <v>0</v>
      </c>
      <c r="AJ3677">
        <v>1</v>
      </c>
    </row>
    <row r="3678" spans="1:36" x14ac:dyDescent="0.35">
      <c r="A3678" t="s">
        <v>571</v>
      </c>
      <c r="B3678" t="str">
        <f t="shared" si="57"/>
        <v>2020</v>
      </c>
      <c r="D3678" s="1">
        <v>44076</v>
      </c>
      <c r="E3678">
        <v>1150</v>
      </c>
      <c r="F3678" t="s">
        <v>50</v>
      </c>
      <c r="G3678">
        <v>1</v>
      </c>
      <c r="H3678">
        <v>4</v>
      </c>
      <c r="I3678" t="s">
        <v>104</v>
      </c>
      <c r="J3678" t="s">
        <v>59</v>
      </c>
      <c r="L3678">
        <v>1680000</v>
      </c>
      <c r="M3678" t="s">
        <v>44</v>
      </c>
      <c r="N3678">
        <v>0.7</v>
      </c>
      <c r="O3678" s="6">
        <v>1176</v>
      </c>
      <c r="P3678">
        <v>152.56845300000001</v>
      </c>
      <c r="Q3678">
        <v>2.351566</v>
      </c>
      <c r="R3678">
        <v>0</v>
      </c>
      <c r="S3678">
        <v>77809.987399999998</v>
      </c>
      <c r="T3678">
        <v>0</v>
      </c>
      <c r="U3678">
        <v>0</v>
      </c>
      <c r="V3678">
        <v>14005.79</v>
      </c>
      <c r="W3678">
        <v>14005.79</v>
      </c>
      <c r="Z3678">
        <v>156</v>
      </c>
      <c r="AA3678" t="s">
        <v>63</v>
      </c>
      <c r="AB3678">
        <v>156</v>
      </c>
      <c r="AC3678" t="s">
        <v>63</v>
      </c>
      <c r="AD3678">
        <v>0</v>
      </c>
      <c r="AE3678">
        <v>0</v>
      </c>
      <c r="AF3678">
        <v>18</v>
      </c>
      <c r="AG3678">
        <v>58.463299999999997</v>
      </c>
      <c r="AH3678">
        <v>0</v>
      </c>
      <c r="AI3678">
        <v>0</v>
      </c>
      <c r="AJ3678">
        <v>1</v>
      </c>
    </row>
    <row r="3679" spans="1:36" x14ac:dyDescent="0.35">
      <c r="A3679" t="s">
        <v>2405</v>
      </c>
      <c r="B3679" t="str">
        <f t="shared" si="57"/>
        <v>2025</v>
      </c>
      <c r="C3679" t="s">
        <v>2731</v>
      </c>
      <c r="D3679" s="1">
        <v>45835</v>
      </c>
      <c r="E3679">
        <v>1030</v>
      </c>
      <c r="F3679" t="s">
        <v>42</v>
      </c>
      <c r="G3679">
        <v>1</v>
      </c>
      <c r="H3679">
        <v>1</v>
      </c>
      <c r="I3679" t="s">
        <v>214</v>
      </c>
      <c r="J3679" t="s">
        <v>2789</v>
      </c>
      <c r="K3679" t="s">
        <v>38</v>
      </c>
      <c r="L3679">
        <v>22000000</v>
      </c>
      <c r="M3679" t="s">
        <v>44</v>
      </c>
      <c r="N3679">
        <v>1.2947</v>
      </c>
      <c r="O3679" s="6">
        <v>28483.4</v>
      </c>
      <c r="P3679">
        <v>1940.0534640000001</v>
      </c>
      <c r="Q3679">
        <v>569.66351999999995</v>
      </c>
      <c r="R3679">
        <v>0</v>
      </c>
      <c r="S3679">
        <v>1856477.4805999999</v>
      </c>
      <c r="T3679">
        <v>0</v>
      </c>
      <c r="U3679">
        <v>0</v>
      </c>
      <c r="V3679">
        <v>334165.95</v>
      </c>
      <c r="W3679">
        <v>334165.95</v>
      </c>
      <c r="Z3679">
        <v>156</v>
      </c>
      <c r="AA3679" t="s">
        <v>63</v>
      </c>
      <c r="AB3679">
        <v>156</v>
      </c>
      <c r="AC3679" t="s">
        <v>63</v>
      </c>
      <c r="AD3679">
        <v>0</v>
      </c>
      <c r="AE3679">
        <v>0</v>
      </c>
      <c r="AF3679">
        <v>18</v>
      </c>
      <c r="AG3679">
        <v>59.899700000000003</v>
      </c>
      <c r="AH3679">
        <v>0</v>
      </c>
      <c r="AI3679">
        <v>0</v>
      </c>
      <c r="AJ3679">
        <v>1</v>
      </c>
    </row>
    <row r="3680" spans="1:36" x14ac:dyDescent="0.35">
      <c r="A3680" t="s">
        <v>1745</v>
      </c>
      <c r="B3680" t="str">
        <f t="shared" si="57"/>
        <v>2019</v>
      </c>
      <c r="D3680" s="1">
        <v>43763</v>
      </c>
      <c r="E3680">
        <v>1150</v>
      </c>
      <c r="F3680" t="s">
        <v>50</v>
      </c>
      <c r="G3680">
        <v>1</v>
      </c>
      <c r="H3680">
        <v>3</v>
      </c>
      <c r="I3680" t="s">
        <v>214</v>
      </c>
      <c r="J3680" t="s">
        <v>2758</v>
      </c>
      <c r="K3680" t="s">
        <v>38</v>
      </c>
      <c r="L3680">
        <v>30235200</v>
      </c>
      <c r="M3680" t="s">
        <v>44</v>
      </c>
      <c r="N3680">
        <v>0.77</v>
      </c>
      <c r="O3680" s="6">
        <v>23281.103999999999</v>
      </c>
      <c r="P3680">
        <v>1399.360134</v>
      </c>
      <c r="Q3680">
        <v>466.52081700000002</v>
      </c>
      <c r="R3680">
        <v>0</v>
      </c>
      <c r="S3680">
        <v>1329260.0441999999</v>
      </c>
      <c r="T3680">
        <v>0</v>
      </c>
      <c r="U3680">
        <v>0</v>
      </c>
      <c r="V3680">
        <v>119633.41</v>
      </c>
      <c r="W3680">
        <v>119633.41</v>
      </c>
      <c r="Z3680">
        <v>156</v>
      </c>
      <c r="AA3680" t="s">
        <v>63</v>
      </c>
      <c r="AB3680">
        <v>156</v>
      </c>
      <c r="AC3680" t="s">
        <v>63</v>
      </c>
      <c r="AG3680">
        <v>52.8596</v>
      </c>
      <c r="AH3680">
        <v>0</v>
      </c>
      <c r="AI3680">
        <v>0</v>
      </c>
      <c r="AJ3680">
        <v>1</v>
      </c>
    </row>
    <row r="3681" spans="1:36" x14ac:dyDescent="0.35">
      <c r="A3681" t="s">
        <v>539</v>
      </c>
      <c r="B3681" t="str">
        <f t="shared" si="57"/>
        <v>2020</v>
      </c>
      <c r="D3681" s="1">
        <v>44035</v>
      </c>
      <c r="E3681">
        <v>1150</v>
      </c>
      <c r="F3681" t="s">
        <v>50</v>
      </c>
      <c r="G3681">
        <v>1</v>
      </c>
      <c r="H3681">
        <v>4</v>
      </c>
      <c r="I3681" t="s">
        <v>104</v>
      </c>
      <c r="J3681" t="s">
        <v>59</v>
      </c>
      <c r="L3681">
        <v>2254000</v>
      </c>
      <c r="M3681" t="s">
        <v>44</v>
      </c>
      <c r="N3681">
        <v>0.66500000000000004</v>
      </c>
      <c r="O3681" s="6">
        <v>1498.91</v>
      </c>
      <c r="P3681">
        <v>194.46103500000001</v>
      </c>
      <c r="Q3681">
        <v>2.9971800000000002</v>
      </c>
      <c r="R3681">
        <v>0</v>
      </c>
      <c r="S3681">
        <v>99035.104500000001</v>
      </c>
      <c r="T3681">
        <v>0</v>
      </c>
      <c r="U3681">
        <v>0</v>
      </c>
      <c r="V3681">
        <v>17826.32</v>
      </c>
      <c r="W3681">
        <v>17826.32</v>
      </c>
      <c r="Z3681">
        <v>156</v>
      </c>
      <c r="AA3681" t="s">
        <v>63</v>
      </c>
      <c r="AB3681">
        <v>156</v>
      </c>
      <c r="AC3681" t="s">
        <v>63</v>
      </c>
      <c r="AD3681">
        <v>0</v>
      </c>
      <c r="AE3681">
        <v>0</v>
      </c>
      <c r="AF3681">
        <v>18</v>
      </c>
      <c r="AG3681">
        <v>58.380600000000001</v>
      </c>
      <c r="AH3681">
        <v>0</v>
      </c>
      <c r="AI3681">
        <v>0</v>
      </c>
      <c r="AJ3681">
        <v>1</v>
      </c>
    </row>
    <row r="3682" spans="1:36" x14ac:dyDescent="0.35">
      <c r="A3682" t="s">
        <v>1038</v>
      </c>
      <c r="B3682" t="str">
        <f t="shared" si="57"/>
        <v>2020</v>
      </c>
      <c r="D3682" s="1">
        <v>43853</v>
      </c>
      <c r="E3682">
        <v>1150</v>
      </c>
      <c r="F3682" t="s">
        <v>50</v>
      </c>
      <c r="G3682">
        <v>1</v>
      </c>
      <c r="H3682">
        <v>4</v>
      </c>
      <c r="I3682" t="s">
        <v>90</v>
      </c>
      <c r="J3682" t="s">
        <v>81</v>
      </c>
      <c r="L3682">
        <v>37794000</v>
      </c>
      <c r="M3682" t="s">
        <v>44</v>
      </c>
      <c r="N3682">
        <v>0.77200000000000002</v>
      </c>
      <c r="O3682" s="6">
        <v>29176.968000000001</v>
      </c>
      <c r="P3682">
        <v>1812.1386150000001</v>
      </c>
      <c r="Q3682">
        <v>583.530801</v>
      </c>
      <c r="R3682">
        <v>0</v>
      </c>
      <c r="S3682">
        <v>1679631.885</v>
      </c>
      <c r="T3682">
        <v>0</v>
      </c>
      <c r="U3682">
        <v>0</v>
      </c>
      <c r="V3682">
        <v>151166.95000000001</v>
      </c>
      <c r="W3682">
        <v>151166.95000000001</v>
      </c>
      <c r="Z3682">
        <v>156</v>
      </c>
      <c r="AA3682" t="s">
        <v>63</v>
      </c>
      <c r="AB3682">
        <v>156</v>
      </c>
      <c r="AC3682" t="s">
        <v>63</v>
      </c>
      <c r="AD3682">
        <v>0</v>
      </c>
      <c r="AE3682">
        <v>0</v>
      </c>
      <c r="AF3682">
        <v>18</v>
      </c>
      <c r="AG3682">
        <v>53.198900000000002</v>
      </c>
      <c r="AH3682">
        <v>0</v>
      </c>
      <c r="AI3682">
        <v>0</v>
      </c>
      <c r="AJ3682">
        <v>1</v>
      </c>
    </row>
    <row r="3683" spans="1:36" x14ac:dyDescent="0.35">
      <c r="A3683" t="s">
        <v>2336</v>
      </c>
      <c r="B3683" t="str">
        <f t="shared" si="57"/>
        <v>2020</v>
      </c>
      <c r="D3683" s="1">
        <v>44152</v>
      </c>
      <c r="E3683">
        <v>1150</v>
      </c>
      <c r="F3683" t="s">
        <v>50</v>
      </c>
      <c r="G3683">
        <v>1</v>
      </c>
      <c r="H3683">
        <v>6</v>
      </c>
      <c r="I3683" t="s">
        <v>104</v>
      </c>
      <c r="J3683" t="s">
        <v>59</v>
      </c>
      <c r="K3683" t="s">
        <v>38</v>
      </c>
      <c r="L3683">
        <v>2314000</v>
      </c>
      <c r="M3683" t="s">
        <v>44</v>
      </c>
      <c r="N3683">
        <v>0.67</v>
      </c>
      <c r="O3683" s="6">
        <v>1550.38</v>
      </c>
      <c r="P3683">
        <v>172.59245000000001</v>
      </c>
      <c r="Q3683">
        <v>2.7466309999999998</v>
      </c>
      <c r="R3683">
        <v>0</v>
      </c>
      <c r="S3683">
        <v>100879.4228</v>
      </c>
      <c r="T3683">
        <v>0</v>
      </c>
      <c r="U3683">
        <v>0</v>
      </c>
      <c r="V3683">
        <v>18158.3</v>
      </c>
      <c r="W3683">
        <v>18158.3</v>
      </c>
      <c r="Z3683">
        <v>156</v>
      </c>
      <c r="AA3683" t="s">
        <v>63</v>
      </c>
      <c r="AB3683">
        <v>156</v>
      </c>
      <c r="AC3683" t="s">
        <v>63</v>
      </c>
      <c r="AD3683">
        <v>0</v>
      </c>
      <c r="AE3683">
        <v>0</v>
      </c>
      <c r="AF3683">
        <v>18</v>
      </c>
      <c r="AG3683">
        <v>58.456400000000002</v>
      </c>
      <c r="AI3683">
        <v>0</v>
      </c>
      <c r="AJ3683">
        <v>1</v>
      </c>
    </row>
    <row r="3684" spans="1:36" x14ac:dyDescent="0.35">
      <c r="A3684" t="s">
        <v>1655</v>
      </c>
      <c r="B3684" t="str">
        <f t="shared" si="57"/>
        <v>2024</v>
      </c>
      <c r="C3684" s="1">
        <v>45433</v>
      </c>
      <c r="D3684" s="1">
        <v>45433</v>
      </c>
      <c r="E3684">
        <v>1030</v>
      </c>
      <c r="F3684" t="s">
        <v>42</v>
      </c>
      <c r="G3684">
        <v>1</v>
      </c>
      <c r="H3684">
        <v>1</v>
      </c>
      <c r="I3684" t="s">
        <v>48</v>
      </c>
      <c r="J3684" t="s">
        <v>2474</v>
      </c>
      <c r="K3684" t="s">
        <v>38</v>
      </c>
      <c r="L3684">
        <v>118800</v>
      </c>
      <c r="M3684" t="s">
        <v>130</v>
      </c>
      <c r="N3684">
        <v>744.048</v>
      </c>
      <c r="O3684" s="6">
        <v>88392.902400000006</v>
      </c>
      <c r="P3684">
        <v>4752.3100000000004</v>
      </c>
      <c r="Q3684">
        <v>1767.8581999999999</v>
      </c>
      <c r="R3684">
        <v>0</v>
      </c>
      <c r="S3684">
        <v>5578268.9537000004</v>
      </c>
      <c r="T3684">
        <v>0</v>
      </c>
      <c r="U3684">
        <v>0</v>
      </c>
      <c r="V3684">
        <v>1004088.41</v>
      </c>
      <c r="W3684">
        <v>1004088.41</v>
      </c>
      <c r="X3684" t="s">
        <v>1083</v>
      </c>
      <c r="Z3684">
        <v>156</v>
      </c>
      <c r="AA3684" t="s">
        <v>63</v>
      </c>
      <c r="AB3684">
        <v>156</v>
      </c>
      <c r="AC3684" t="s">
        <v>63</v>
      </c>
      <c r="AD3684">
        <v>0</v>
      </c>
      <c r="AE3684">
        <v>0</v>
      </c>
      <c r="AF3684">
        <v>18</v>
      </c>
      <c r="AG3684">
        <v>58.772399999999998</v>
      </c>
      <c r="AH3684">
        <v>0</v>
      </c>
      <c r="AI3684">
        <v>0</v>
      </c>
      <c r="AJ3684">
        <v>1</v>
      </c>
    </row>
    <row r="3685" spans="1:36" x14ac:dyDescent="0.35">
      <c r="A3685" t="s">
        <v>2805</v>
      </c>
      <c r="B3685" t="str">
        <f t="shared" si="57"/>
        <v>2023</v>
      </c>
      <c r="C3685" s="1">
        <v>44938</v>
      </c>
      <c r="D3685" s="1">
        <v>44938</v>
      </c>
      <c r="E3685">
        <v>1030</v>
      </c>
      <c r="F3685" t="s">
        <v>42</v>
      </c>
      <c r="G3685">
        <v>1</v>
      </c>
      <c r="H3685">
        <v>1</v>
      </c>
      <c r="I3685" t="s">
        <v>66</v>
      </c>
      <c r="J3685" t="s">
        <v>2747</v>
      </c>
      <c r="K3685" t="s">
        <v>38</v>
      </c>
      <c r="L3685">
        <v>163190</v>
      </c>
      <c r="M3685" t="s">
        <v>130</v>
      </c>
      <c r="N3685">
        <v>742.23559999999998</v>
      </c>
      <c r="O3685" s="6">
        <v>121125.427564</v>
      </c>
      <c r="P3685">
        <v>5399.9946</v>
      </c>
      <c r="Q3685">
        <v>121.12487900000001</v>
      </c>
      <c r="R3685">
        <v>0</v>
      </c>
      <c r="S3685">
        <v>7183696.4134999998</v>
      </c>
      <c r="T3685">
        <v>0</v>
      </c>
      <c r="U3685">
        <v>0</v>
      </c>
      <c r="V3685">
        <v>1293065.3500000001</v>
      </c>
      <c r="W3685">
        <v>1293065.3500000001</v>
      </c>
      <c r="X3685" t="s">
        <v>1083</v>
      </c>
      <c r="Z3685">
        <v>156</v>
      </c>
      <c r="AA3685" t="s">
        <v>63</v>
      </c>
      <c r="AB3685">
        <v>156</v>
      </c>
      <c r="AC3685" t="s">
        <v>63</v>
      </c>
      <c r="AD3685">
        <v>0</v>
      </c>
      <c r="AE3685">
        <v>0</v>
      </c>
      <c r="AF3685">
        <v>18</v>
      </c>
      <c r="AG3685">
        <v>56.7224</v>
      </c>
      <c r="AH3685">
        <v>0</v>
      </c>
      <c r="AI3685">
        <v>0</v>
      </c>
      <c r="AJ3685">
        <v>1</v>
      </c>
    </row>
    <row r="3686" spans="1:36" x14ac:dyDescent="0.35">
      <c r="A3686" t="s">
        <v>1274</v>
      </c>
      <c r="B3686" t="str">
        <f t="shared" si="57"/>
        <v>2019</v>
      </c>
      <c r="D3686" s="1">
        <v>43724</v>
      </c>
      <c r="E3686">
        <v>1150</v>
      </c>
      <c r="F3686" t="s">
        <v>50</v>
      </c>
      <c r="G3686">
        <v>1</v>
      </c>
      <c r="H3686">
        <v>1</v>
      </c>
      <c r="I3686" t="s">
        <v>66</v>
      </c>
      <c r="J3686" t="s">
        <v>2765</v>
      </c>
      <c r="K3686" t="s">
        <v>38</v>
      </c>
      <c r="L3686">
        <v>77298810</v>
      </c>
      <c r="M3686" t="s">
        <v>130</v>
      </c>
      <c r="N3686">
        <v>0.56999999999999995</v>
      </c>
      <c r="O3686" s="6">
        <v>44060.3217</v>
      </c>
      <c r="P3686">
        <v>3478.43</v>
      </c>
      <c r="Q3686">
        <v>881.21</v>
      </c>
      <c r="R3686">
        <v>0</v>
      </c>
      <c r="S3686">
        <v>2489847.8725999999</v>
      </c>
      <c r="T3686">
        <v>0</v>
      </c>
      <c r="U3686">
        <v>0</v>
      </c>
      <c r="V3686">
        <v>224086.18</v>
      </c>
      <c r="W3686">
        <v>224086.18</v>
      </c>
      <c r="Z3686">
        <v>156</v>
      </c>
      <c r="AA3686" t="s">
        <v>63</v>
      </c>
      <c r="AB3686">
        <v>156</v>
      </c>
      <c r="AC3686" t="s">
        <v>63</v>
      </c>
      <c r="AG3686">
        <v>51.421900000000001</v>
      </c>
      <c r="AH3686">
        <v>0</v>
      </c>
      <c r="AI3686">
        <v>0</v>
      </c>
      <c r="AJ3686">
        <v>1</v>
      </c>
    </row>
    <row r="3687" spans="1:36" x14ac:dyDescent="0.35">
      <c r="A3687" t="s">
        <v>2745</v>
      </c>
      <c r="B3687" t="str">
        <f t="shared" si="57"/>
        <v>2020</v>
      </c>
      <c r="D3687" s="1">
        <v>44118</v>
      </c>
      <c r="E3687">
        <v>1150</v>
      </c>
      <c r="F3687" t="s">
        <v>50</v>
      </c>
      <c r="G3687">
        <v>1</v>
      </c>
      <c r="H3687">
        <v>6</v>
      </c>
      <c r="I3687" t="s">
        <v>104</v>
      </c>
      <c r="J3687" t="s">
        <v>59</v>
      </c>
      <c r="K3687" t="s">
        <v>38</v>
      </c>
      <c r="L3687">
        <v>2420000</v>
      </c>
      <c r="M3687" t="s">
        <v>44</v>
      </c>
      <c r="N3687">
        <v>0.66500000000000004</v>
      </c>
      <c r="O3687" s="6">
        <v>1609.3</v>
      </c>
      <c r="P3687">
        <v>208.783063</v>
      </c>
      <c r="Q3687">
        <v>3.2178270000000002</v>
      </c>
      <c r="R3687">
        <v>0</v>
      </c>
      <c r="S3687">
        <v>106536.85980000001</v>
      </c>
      <c r="T3687">
        <v>0</v>
      </c>
      <c r="U3687">
        <v>0</v>
      </c>
      <c r="V3687">
        <v>19176.650000000001</v>
      </c>
      <c r="W3687">
        <v>19176.650000000001</v>
      </c>
      <c r="Z3687">
        <v>156</v>
      </c>
      <c r="AA3687" t="s">
        <v>63</v>
      </c>
      <c r="AB3687">
        <v>156</v>
      </c>
      <c r="AC3687" t="s">
        <v>63</v>
      </c>
      <c r="AD3687">
        <v>0</v>
      </c>
      <c r="AE3687">
        <v>0</v>
      </c>
      <c r="AF3687">
        <v>18</v>
      </c>
      <c r="AG3687">
        <v>58.494900000000001</v>
      </c>
      <c r="AI3687">
        <v>0</v>
      </c>
      <c r="AJ3687">
        <v>1</v>
      </c>
    </row>
    <row r="3688" spans="1:36" x14ac:dyDescent="0.35">
      <c r="A3688" t="s">
        <v>2403</v>
      </c>
      <c r="B3688" t="str">
        <f t="shared" si="57"/>
        <v>2020</v>
      </c>
      <c r="D3688" s="1">
        <v>44111</v>
      </c>
      <c r="E3688">
        <v>1150</v>
      </c>
      <c r="F3688" t="s">
        <v>50</v>
      </c>
      <c r="G3688">
        <v>1</v>
      </c>
      <c r="H3688">
        <v>2</v>
      </c>
      <c r="I3688" t="s">
        <v>104</v>
      </c>
      <c r="J3688" t="s">
        <v>59</v>
      </c>
      <c r="K3688" t="s">
        <v>38</v>
      </c>
      <c r="L3688">
        <v>1844000</v>
      </c>
      <c r="M3688" t="s">
        <v>44</v>
      </c>
      <c r="N3688">
        <v>0.7</v>
      </c>
      <c r="O3688" s="6">
        <v>1290.8</v>
      </c>
      <c r="P3688">
        <v>167.462186</v>
      </c>
      <c r="Q3688">
        <v>2.5806990000000001</v>
      </c>
      <c r="R3688">
        <v>0</v>
      </c>
      <c r="S3688">
        <v>85447.472099999999</v>
      </c>
      <c r="T3688">
        <v>0</v>
      </c>
      <c r="U3688">
        <v>0</v>
      </c>
      <c r="V3688">
        <v>15380.54</v>
      </c>
      <c r="W3688">
        <v>15380.54</v>
      </c>
      <c r="Z3688">
        <v>156</v>
      </c>
      <c r="AA3688" t="s">
        <v>63</v>
      </c>
      <c r="AB3688">
        <v>156</v>
      </c>
      <c r="AC3688" t="s">
        <v>63</v>
      </c>
      <c r="AD3688">
        <v>0</v>
      </c>
      <c r="AE3688">
        <v>0</v>
      </c>
      <c r="AF3688">
        <v>18</v>
      </c>
      <c r="AG3688">
        <v>58.491900000000001</v>
      </c>
      <c r="AI3688">
        <v>0</v>
      </c>
      <c r="AJ3688">
        <v>1</v>
      </c>
    </row>
    <row r="3689" spans="1:36" x14ac:dyDescent="0.35">
      <c r="A3689" t="s">
        <v>539</v>
      </c>
      <c r="B3689" t="str">
        <f t="shared" si="57"/>
        <v>2020</v>
      </c>
      <c r="D3689" s="1">
        <v>44035</v>
      </c>
      <c r="E3689">
        <v>1150</v>
      </c>
      <c r="F3689" t="s">
        <v>50</v>
      </c>
      <c r="G3689">
        <v>1</v>
      </c>
      <c r="H3689">
        <v>8</v>
      </c>
      <c r="I3689" t="s">
        <v>104</v>
      </c>
      <c r="J3689" t="s">
        <v>59</v>
      </c>
      <c r="L3689">
        <v>2286000</v>
      </c>
      <c r="M3689" t="s">
        <v>44</v>
      </c>
      <c r="N3689">
        <v>0.65980000000000005</v>
      </c>
      <c r="O3689" s="6">
        <v>1508.3027999999999</v>
      </c>
      <c r="P3689">
        <v>195.679506</v>
      </c>
      <c r="Q3689">
        <v>3.0159600000000002</v>
      </c>
      <c r="R3689">
        <v>0</v>
      </c>
      <c r="S3689">
        <v>99655.646099999998</v>
      </c>
      <c r="T3689">
        <v>0</v>
      </c>
      <c r="U3689">
        <v>0</v>
      </c>
      <c r="V3689">
        <v>17938.02</v>
      </c>
      <c r="W3689">
        <v>17938.02</v>
      </c>
      <c r="Z3689">
        <v>156</v>
      </c>
      <c r="AA3689" t="s">
        <v>63</v>
      </c>
      <c r="AB3689">
        <v>156</v>
      </c>
      <c r="AC3689" t="s">
        <v>63</v>
      </c>
      <c r="AD3689">
        <v>0</v>
      </c>
      <c r="AE3689">
        <v>0</v>
      </c>
      <c r="AF3689">
        <v>18</v>
      </c>
      <c r="AG3689">
        <v>58.380600000000001</v>
      </c>
      <c r="AH3689">
        <v>0</v>
      </c>
      <c r="AI3689">
        <v>0</v>
      </c>
      <c r="AJ3689">
        <v>1</v>
      </c>
    </row>
    <row r="3690" spans="1:36" x14ac:dyDescent="0.35">
      <c r="A3690" t="s">
        <v>282</v>
      </c>
      <c r="B3690" t="str">
        <f t="shared" si="57"/>
        <v>2019</v>
      </c>
      <c r="D3690" s="1">
        <v>43531</v>
      </c>
      <c r="E3690">
        <v>1070</v>
      </c>
      <c r="F3690" t="s">
        <v>1099</v>
      </c>
      <c r="G3690">
        <v>1</v>
      </c>
      <c r="H3690">
        <v>1</v>
      </c>
      <c r="I3690" t="s">
        <v>1100</v>
      </c>
      <c r="J3690" t="s">
        <v>2806</v>
      </c>
      <c r="K3690" t="s">
        <v>407</v>
      </c>
      <c r="L3690">
        <v>1413330</v>
      </c>
      <c r="M3690" t="s">
        <v>44</v>
      </c>
      <c r="N3690">
        <v>0.55000000000000004</v>
      </c>
      <c r="O3690" s="6">
        <v>777.33150000000001</v>
      </c>
      <c r="P3690">
        <v>100</v>
      </c>
      <c r="Q3690">
        <v>15.54</v>
      </c>
      <c r="R3690">
        <v>0</v>
      </c>
      <c r="S3690">
        <v>45119.0697</v>
      </c>
      <c r="T3690">
        <v>0</v>
      </c>
      <c r="U3690">
        <v>0</v>
      </c>
      <c r="V3690">
        <v>8121.44</v>
      </c>
      <c r="W3690">
        <v>8121.44</v>
      </c>
      <c r="Z3690">
        <v>156</v>
      </c>
      <c r="AA3690" t="s">
        <v>63</v>
      </c>
      <c r="AB3690">
        <v>156</v>
      </c>
      <c r="AC3690" t="s">
        <v>63</v>
      </c>
      <c r="AG3690">
        <v>50.532600000000002</v>
      </c>
      <c r="AH3690">
        <v>0</v>
      </c>
      <c r="AI3690">
        <v>0</v>
      </c>
      <c r="AJ3690">
        <v>1</v>
      </c>
    </row>
    <row r="3691" spans="1:36" x14ac:dyDescent="0.35">
      <c r="A3691" t="s">
        <v>2746</v>
      </c>
      <c r="B3691" t="str">
        <f t="shared" si="57"/>
        <v>2020</v>
      </c>
      <c r="D3691" s="1">
        <v>44127</v>
      </c>
      <c r="E3691">
        <v>1150</v>
      </c>
      <c r="F3691" t="s">
        <v>50</v>
      </c>
      <c r="G3691">
        <v>1</v>
      </c>
      <c r="H3691">
        <v>7</v>
      </c>
      <c r="I3691" t="s">
        <v>104</v>
      </c>
      <c r="J3691" t="s">
        <v>59</v>
      </c>
      <c r="K3691" t="s">
        <v>38</v>
      </c>
      <c r="L3691">
        <v>1808000</v>
      </c>
      <c r="M3691" t="s">
        <v>44</v>
      </c>
      <c r="N3691">
        <v>0.7</v>
      </c>
      <c r="O3691" s="6">
        <v>1265.5999999999999</v>
      </c>
      <c r="P3691">
        <v>164.192598</v>
      </c>
      <c r="Q3691">
        <v>2.5306389999999999</v>
      </c>
      <c r="R3691">
        <v>0</v>
      </c>
      <c r="S3691">
        <v>83780.712799999994</v>
      </c>
      <c r="T3691">
        <v>0</v>
      </c>
      <c r="U3691">
        <v>0</v>
      </c>
      <c r="V3691">
        <v>15080.53</v>
      </c>
      <c r="W3691">
        <v>15080.53</v>
      </c>
      <c r="Z3691">
        <v>156</v>
      </c>
      <c r="AA3691" t="s">
        <v>63</v>
      </c>
      <c r="AB3691">
        <v>156</v>
      </c>
      <c r="AC3691" t="s">
        <v>63</v>
      </c>
      <c r="AD3691">
        <v>0</v>
      </c>
      <c r="AE3691">
        <v>0</v>
      </c>
      <c r="AF3691">
        <v>18</v>
      </c>
      <c r="AG3691">
        <v>58.492899999999999</v>
      </c>
      <c r="AI3691">
        <v>0</v>
      </c>
      <c r="AJ3691">
        <v>1</v>
      </c>
    </row>
    <row r="3692" spans="1:36" x14ac:dyDescent="0.35">
      <c r="A3692" t="s">
        <v>2455</v>
      </c>
      <c r="B3692" t="str">
        <f t="shared" si="57"/>
        <v>2023</v>
      </c>
      <c r="C3692" t="s">
        <v>2729</v>
      </c>
      <c r="D3692" s="1">
        <v>45002</v>
      </c>
      <c r="E3692">
        <v>1030</v>
      </c>
      <c r="F3692" t="s">
        <v>42</v>
      </c>
      <c r="G3692">
        <v>1</v>
      </c>
      <c r="H3692">
        <v>10</v>
      </c>
      <c r="I3692" t="s">
        <v>128</v>
      </c>
      <c r="J3692" t="s">
        <v>129</v>
      </c>
      <c r="K3692" t="s">
        <v>38</v>
      </c>
      <c r="L3692">
        <v>28680000</v>
      </c>
      <c r="M3692" t="s">
        <v>44</v>
      </c>
      <c r="N3692">
        <v>0.59089999999999998</v>
      </c>
      <c r="O3692" s="6">
        <v>16947.011999999999</v>
      </c>
      <c r="P3692">
        <v>1540.1946250000001</v>
      </c>
      <c r="Q3692">
        <v>56.006968999999998</v>
      </c>
      <c r="R3692">
        <v>1652.2127499999999</v>
      </c>
      <c r="S3692">
        <v>1110370.9371</v>
      </c>
      <c r="T3692">
        <v>33311.129999999997</v>
      </c>
      <c r="U3692">
        <v>0</v>
      </c>
      <c r="V3692">
        <v>205860.96</v>
      </c>
      <c r="W3692">
        <v>239172.09</v>
      </c>
      <c r="Z3692">
        <v>156</v>
      </c>
      <c r="AA3692" t="s">
        <v>63</v>
      </c>
      <c r="AB3692">
        <v>156</v>
      </c>
      <c r="AC3692" t="s">
        <v>63</v>
      </c>
      <c r="AD3692">
        <v>3</v>
      </c>
      <c r="AE3692">
        <v>0</v>
      </c>
      <c r="AF3692">
        <v>18</v>
      </c>
      <c r="AG3692">
        <v>54.981200000000001</v>
      </c>
      <c r="AH3692">
        <v>0</v>
      </c>
      <c r="AI3692">
        <v>0</v>
      </c>
      <c r="AJ3692">
        <v>1</v>
      </c>
    </row>
    <row r="3693" spans="1:36" x14ac:dyDescent="0.35">
      <c r="A3693" t="s">
        <v>1958</v>
      </c>
      <c r="B3693" t="str">
        <f t="shared" si="57"/>
        <v>2023</v>
      </c>
      <c r="C3693" s="1">
        <v>44957</v>
      </c>
      <c r="D3693" s="1">
        <v>44957</v>
      </c>
      <c r="E3693">
        <v>1030</v>
      </c>
      <c r="F3693" t="s">
        <v>42</v>
      </c>
      <c r="G3693">
        <v>1</v>
      </c>
      <c r="H3693">
        <v>1</v>
      </c>
      <c r="I3693" t="s">
        <v>66</v>
      </c>
      <c r="J3693" t="s">
        <v>2747</v>
      </c>
      <c r="K3693" t="s">
        <v>38</v>
      </c>
      <c r="L3693">
        <v>476350</v>
      </c>
      <c r="M3693" t="s">
        <v>130</v>
      </c>
      <c r="N3693">
        <v>1338.4205999999999</v>
      </c>
      <c r="O3693" s="6">
        <v>637556.65281</v>
      </c>
      <c r="P3693">
        <v>28502.5</v>
      </c>
      <c r="Q3693">
        <v>637.5566</v>
      </c>
      <c r="R3693">
        <v>0</v>
      </c>
      <c r="S3693">
        <v>37847772.174400002</v>
      </c>
      <c r="T3693">
        <v>0</v>
      </c>
      <c r="U3693">
        <v>0</v>
      </c>
      <c r="V3693">
        <v>6812598.9900000002</v>
      </c>
      <c r="W3693">
        <v>6812598.9900000002</v>
      </c>
      <c r="X3693" t="s">
        <v>1083</v>
      </c>
      <c r="Z3693">
        <v>840</v>
      </c>
      <c r="AA3693" t="s">
        <v>180</v>
      </c>
      <c r="AB3693">
        <v>156</v>
      </c>
      <c r="AC3693" t="s">
        <v>63</v>
      </c>
      <c r="AD3693">
        <v>0</v>
      </c>
      <c r="AE3693">
        <v>0</v>
      </c>
      <c r="AF3693">
        <v>18</v>
      </c>
      <c r="AG3693">
        <v>56.769100000000002</v>
      </c>
      <c r="AH3693">
        <v>0</v>
      </c>
      <c r="AI3693">
        <v>0</v>
      </c>
      <c r="AJ3693">
        <v>1</v>
      </c>
    </row>
    <row r="3694" spans="1:36" x14ac:dyDescent="0.35">
      <c r="A3694" t="s">
        <v>1462</v>
      </c>
      <c r="B3694" t="str">
        <f t="shared" si="57"/>
        <v>2019</v>
      </c>
      <c r="D3694" s="1">
        <v>43671</v>
      </c>
      <c r="E3694">
        <v>1150</v>
      </c>
      <c r="F3694" t="s">
        <v>50</v>
      </c>
      <c r="G3694">
        <v>1</v>
      </c>
      <c r="H3694">
        <v>1</v>
      </c>
      <c r="I3694" t="s">
        <v>66</v>
      </c>
      <c r="J3694" t="s">
        <v>2488</v>
      </c>
      <c r="K3694" t="s">
        <v>38</v>
      </c>
      <c r="L3694">
        <v>231900</v>
      </c>
      <c r="M3694" t="s">
        <v>130</v>
      </c>
      <c r="N3694">
        <v>574.99279999999999</v>
      </c>
      <c r="O3694" s="6">
        <v>133340.83032000001</v>
      </c>
      <c r="P3694">
        <v>9278</v>
      </c>
      <c r="Q3694">
        <v>2666.7937999999999</v>
      </c>
      <c r="R3694">
        <v>0</v>
      </c>
      <c r="S3694">
        <v>7407736.2336999997</v>
      </c>
      <c r="T3694">
        <v>0</v>
      </c>
      <c r="U3694">
        <v>0</v>
      </c>
      <c r="V3694">
        <v>666696.26</v>
      </c>
      <c r="W3694">
        <v>666696.26</v>
      </c>
      <c r="Z3694">
        <v>156</v>
      </c>
      <c r="AA3694" t="s">
        <v>63</v>
      </c>
      <c r="AB3694">
        <v>156</v>
      </c>
      <c r="AC3694" t="s">
        <v>63</v>
      </c>
      <c r="AG3694">
        <v>50.987400000000001</v>
      </c>
      <c r="AH3694">
        <v>0</v>
      </c>
      <c r="AI3694">
        <v>0</v>
      </c>
      <c r="AJ3694">
        <v>1</v>
      </c>
    </row>
    <row r="3695" spans="1:36" x14ac:dyDescent="0.35">
      <c r="A3695" t="s">
        <v>2746</v>
      </c>
      <c r="B3695" t="str">
        <f t="shared" si="57"/>
        <v>2020</v>
      </c>
      <c r="D3695" s="1">
        <v>44127</v>
      </c>
      <c r="E3695">
        <v>1150</v>
      </c>
      <c r="F3695" t="s">
        <v>50</v>
      </c>
      <c r="G3695">
        <v>1</v>
      </c>
      <c r="H3695">
        <v>4</v>
      </c>
      <c r="I3695" t="s">
        <v>104</v>
      </c>
      <c r="J3695" t="s">
        <v>59</v>
      </c>
      <c r="K3695" t="s">
        <v>38</v>
      </c>
      <c r="L3695">
        <v>1762000</v>
      </c>
      <c r="M3695" t="s">
        <v>44</v>
      </c>
      <c r="N3695">
        <v>0.7</v>
      </c>
      <c r="O3695" s="6">
        <v>1233.4000000000001</v>
      </c>
      <c r="P3695">
        <v>160.01555099999999</v>
      </c>
      <c r="Q3695">
        <v>2.466259</v>
      </c>
      <c r="R3695">
        <v>0</v>
      </c>
      <c r="S3695">
        <v>81649.123800000001</v>
      </c>
      <c r="T3695">
        <v>0</v>
      </c>
      <c r="U3695">
        <v>0</v>
      </c>
      <c r="V3695">
        <v>14696.84</v>
      </c>
      <c r="W3695">
        <v>14696.84</v>
      </c>
      <c r="Z3695">
        <v>156</v>
      </c>
      <c r="AA3695" t="s">
        <v>63</v>
      </c>
      <c r="AB3695">
        <v>156</v>
      </c>
      <c r="AC3695" t="s">
        <v>63</v>
      </c>
      <c r="AD3695">
        <v>0</v>
      </c>
      <c r="AE3695">
        <v>0</v>
      </c>
      <c r="AF3695">
        <v>18</v>
      </c>
      <c r="AG3695">
        <v>58.492899999999999</v>
      </c>
      <c r="AI3695">
        <v>0</v>
      </c>
      <c r="AJ3695">
        <v>1</v>
      </c>
    </row>
    <row r="3696" spans="1:36" x14ac:dyDescent="0.35">
      <c r="A3696" t="s">
        <v>701</v>
      </c>
      <c r="B3696" t="str">
        <f t="shared" si="57"/>
        <v>2023</v>
      </c>
      <c r="C3696" s="1">
        <v>45010</v>
      </c>
      <c r="D3696" s="1">
        <v>45016</v>
      </c>
      <c r="E3696">
        <v>1030</v>
      </c>
      <c r="F3696" t="s">
        <v>42</v>
      </c>
      <c r="G3696">
        <v>1</v>
      </c>
      <c r="H3696">
        <v>1</v>
      </c>
      <c r="I3696" t="s">
        <v>1039</v>
      </c>
      <c r="J3696" t="s">
        <v>2795</v>
      </c>
      <c r="K3696" t="s">
        <v>38</v>
      </c>
      <c r="L3696">
        <v>21327000</v>
      </c>
      <c r="M3696" t="s">
        <v>44</v>
      </c>
      <c r="N3696">
        <v>0.9637</v>
      </c>
      <c r="O3696" s="6">
        <v>20552.829900000001</v>
      </c>
      <c r="P3696">
        <v>454.5009</v>
      </c>
      <c r="Q3696">
        <v>40.212508</v>
      </c>
      <c r="R3696">
        <v>0</v>
      </c>
      <c r="S3696">
        <v>1160825.4497</v>
      </c>
      <c r="T3696">
        <v>0</v>
      </c>
      <c r="U3696">
        <v>0</v>
      </c>
      <c r="V3696">
        <v>208948.58</v>
      </c>
      <c r="W3696">
        <v>208948.58</v>
      </c>
      <c r="X3696" t="s">
        <v>1083</v>
      </c>
      <c r="Z3696">
        <v>156</v>
      </c>
      <c r="AA3696" t="s">
        <v>63</v>
      </c>
      <c r="AB3696">
        <v>156</v>
      </c>
      <c r="AC3696" t="s">
        <v>63</v>
      </c>
      <c r="AD3696">
        <v>0</v>
      </c>
      <c r="AE3696">
        <v>0</v>
      </c>
      <c r="AF3696">
        <v>18</v>
      </c>
      <c r="AG3696">
        <v>55.152500000000003</v>
      </c>
      <c r="AH3696">
        <v>0</v>
      </c>
      <c r="AI3696">
        <v>0</v>
      </c>
      <c r="AJ3696">
        <v>1</v>
      </c>
    </row>
    <row r="3697" spans="1:36" x14ac:dyDescent="0.35">
      <c r="A3697" t="s">
        <v>849</v>
      </c>
      <c r="B3697" t="str">
        <f t="shared" si="57"/>
        <v>2019</v>
      </c>
      <c r="D3697" s="1">
        <v>43752</v>
      </c>
      <c r="E3697">
        <v>1150</v>
      </c>
      <c r="F3697" t="s">
        <v>50</v>
      </c>
      <c r="G3697">
        <v>1</v>
      </c>
      <c r="H3697">
        <v>1</v>
      </c>
      <c r="I3697" t="s">
        <v>48</v>
      </c>
      <c r="J3697" t="s">
        <v>2807</v>
      </c>
      <c r="K3697" t="s">
        <v>38</v>
      </c>
      <c r="L3697">
        <v>37450000</v>
      </c>
      <c r="M3697" t="s">
        <v>44</v>
      </c>
      <c r="N3697">
        <v>0.69</v>
      </c>
      <c r="O3697" s="6">
        <v>25840.5</v>
      </c>
      <c r="P3697">
        <v>1282.15825</v>
      </c>
      <c r="Q3697">
        <v>516.80861200000004</v>
      </c>
      <c r="R3697">
        <v>0</v>
      </c>
      <c r="S3697">
        <v>1459323.9066000001</v>
      </c>
      <c r="T3697">
        <v>0</v>
      </c>
      <c r="U3697">
        <v>0</v>
      </c>
      <c r="V3697">
        <v>131339.15</v>
      </c>
      <c r="W3697">
        <v>131339.15</v>
      </c>
      <c r="Z3697">
        <v>156</v>
      </c>
      <c r="AA3697" t="s">
        <v>63</v>
      </c>
      <c r="AB3697">
        <v>156</v>
      </c>
      <c r="AC3697" t="s">
        <v>63</v>
      </c>
      <c r="AG3697">
        <v>52.798499999999997</v>
      </c>
      <c r="AH3697">
        <v>0</v>
      </c>
      <c r="AI3697">
        <v>0</v>
      </c>
      <c r="AJ3697">
        <v>1</v>
      </c>
    </row>
    <row r="3698" spans="1:36" x14ac:dyDescent="0.35">
      <c r="A3698" t="s">
        <v>2537</v>
      </c>
      <c r="B3698" t="str">
        <f t="shared" si="57"/>
        <v>2020</v>
      </c>
      <c r="D3698" s="1">
        <v>44110</v>
      </c>
      <c r="E3698">
        <v>1150</v>
      </c>
      <c r="F3698" t="s">
        <v>50</v>
      </c>
      <c r="G3698">
        <v>1</v>
      </c>
      <c r="H3698">
        <v>8</v>
      </c>
      <c r="I3698" t="s">
        <v>104</v>
      </c>
      <c r="J3698" t="s">
        <v>59</v>
      </c>
      <c r="K3698" t="s">
        <v>38</v>
      </c>
      <c r="L3698">
        <v>2278000</v>
      </c>
      <c r="M3698" t="s">
        <v>44</v>
      </c>
      <c r="N3698">
        <v>0.7</v>
      </c>
      <c r="O3698" s="6">
        <v>1594.6</v>
      </c>
      <c r="P3698">
        <v>206.87672000000001</v>
      </c>
      <c r="Q3698">
        <v>3.1885059999999998</v>
      </c>
      <c r="R3698">
        <v>0</v>
      </c>
      <c r="S3698">
        <v>105536.8566</v>
      </c>
      <c r="T3698">
        <v>0</v>
      </c>
      <c r="U3698">
        <v>0</v>
      </c>
      <c r="V3698">
        <v>18996.650000000001</v>
      </c>
      <c r="W3698">
        <v>18996.650000000001</v>
      </c>
      <c r="Z3698">
        <v>156</v>
      </c>
      <c r="AA3698" t="s">
        <v>63</v>
      </c>
      <c r="AB3698">
        <v>156</v>
      </c>
      <c r="AC3698" t="s">
        <v>63</v>
      </c>
      <c r="AD3698">
        <v>0</v>
      </c>
      <c r="AE3698">
        <v>0</v>
      </c>
      <c r="AF3698">
        <v>18</v>
      </c>
      <c r="AG3698">
        <v>58.48</v>
      </c>
      <c r="AI3698">
        <v>0</v>
      </c>
      <c r="AJ3698">
        <v>1</v>
      </c>
    </row>
    <row r="3699" spans="1:36" x14ac:dyDescent="0.35">
      <c r="A3699" t="s">
        <v>2619</v>
      </c>
      <c r="B3699" t="str">
        <f t="shared" si="57"/>
        <v>2020</v>
      </c>
      <c r="D3699" s="1">
        <v>44036</v>
      </c>
      <c r="E3699">
        <v>1150</v>
      </c>
      <c r="F3699" t="s">
        <v>50</v>
      </c>
      <c r="G3699">
        <v>1</v>
      </c>
      <c r="H3699">
        <v>4</v>
      </c>
      <c r="I3699" t="s">
        <v>104</v>
      </c>
      <c r="J3699" t="s">
        <v>59</v>
      </c>
      <c r="L3699">
        <v>2354000</v>
      </c>
      <c r="M3699" t="s">
        <v>44</v>
      </c>
      <c r="N3699">
        <v>0.66500000000000004</v>
      </c>
      <c r="O3699" s="6">
        <v>1565.41</v>
      </c>
      <c r="P3699">
        <v>203.088999</v>
      </c>
      <c r="Q3699">
        <v>3.1308069999999999</v>
      </c>
      <c r="R3699">
        <v>0</v>
      </c>
      <c r="S3699">
        <v>103447.7625</v>
      </c>
      <c r="T3699">
        <v>0</v>
      </c>
      <c r="U3699">
        <v>0</v>
      </c>
      <c r="V3699">
        <v>18620.599999999999</v>
      </c>
      <c r="W3699">
        <v>18620.599999999999</v>
      </c>
      <c r="Z3699">
        <v>156</v>
      </c>
      <c r="AA3699" t="s">
        <v>63</v>
      </c>
      <c r="AB3699">
        <v>156</v>
      </c>
      <c r="AC3699" t="s">
        <v>63</v>
      </c>
      <c r="AD3699">
        <v>0</v>
      </c>
      <c r="AE3699">
        <v>0</v>
      </c>
      <c r="AF3699">
        <v>18</v>
      </c>
      <c r="AG3699">
        <v>58.391300000000001</v>
      </c>
      <c r="AH3699">
        <v>0</v>
      </c>
      <c r="AI3699">
        <v>0</v>
      </c>
      <c r="AJ3699">
        <v>1</v>
      </c>
    </row>
    <row r="3700" spans="1:36" x14ac:dyDescent="0.35">
      <c r="A3700" t="s">
        <v>618</v>
      </c>
      <c r="B3700" t="str">
        <f t="shared" si="57"/>
        <v>2020</v>
      </c>
      <c r="D3700" s="1">
        <v>44106</v>
      </c>
      <c r="E3700">
        <v>1150</v>
      </c>
      <c r="F3700" t="s">
        <v>50</v>
      </c>
      <c r="G3700">
        <v>1</v>
      </c>
      <c r="H3700">
        <v>2</v>
      </c>
      <c r="I3700" t="s">
        <v>104</v>
      </c>
      <c r="J3700" t="s">
        <v>59</v>
      </c>
      <c r="K3700" t="s">
        <v>38</v>
      </c>
      <c r="L3700">
        <v>2364000</v>
      </c>
      <c r="M3700" t="s">
        <v>44</v>
      </c>
      <c r="N3700">
        <v>0.66500000000000004</v>
      </c>
      <c r="O3700" s="6">
        <v>1572.06</v>
      </c>
      <c r="P3700">
        <v>203.951797</v>
      </c>
      <c r="Q3700">
        <v>3.143694</v>
      </c>
      <c r="R3700">
        <v>0</v>
      </c>
      <c r="S3700">
        <v>104022.31849999999</v>
      </c>
      <c r="T3700">
        <v>0</v>
      </c>
      <c r="U3700">
        <v>0</v>
      </c>
      <c r="V3700">
        <v>18724.02</v>
      </c>
      <c r="W3700">
        <v>18724.02</v>
      </c>
      <c r="Z3700">
        <v>156</v>
      </c>
      <c r="AA3700" t="s">
        <v>63</v>
      </c>
      <c r="AB3700">
        <v>156</v>
      </c>
      <c r="AC3700" t="s">
        <v>63</v>
      </c>
      <c r="AD3700">
        <v>0</v>
      </c>
      <c r="AE3700">
        <v>0</v>
      </c>
      <c r="AF3700">
        <v>18</v>
      </c>
      <c r="AG3700">
        <v>58.467199999999998</v>
      </c>
      <c r="AI3700">
        <v>0</v>
      </c>
      <c r="AJ3700">
        <v>1</v>
      </c>
    </row>
    <row r="3701" spans="1:36" x14ac:dyDescent="0.35">
      <c r="A3701" t="s">
        <v>1616</v>
      </c>
      <c r="B3701" t="str">
        <f t="shared" si="57"/>
        <v>2020</v>
      </c>
      <c r="D3701" s="1">
        <v>43966</v>
      </c>
      <c r="E3701">
        <v>1150</v>
      </c>
      <c r="F3701" t="s">
        <v>50</v>
      </c>
      <c r="G3701">
        <v>1</v>
      </c>
      <c r="H3701">
        <v>1</v>
      </c>
      <c r="I3701" t="s">
        <v>90</v>
      </c>
      <c r="J3701" t="s">
        <v>81</v>
      </c>
      <c r="L3701">
        <v>18859000</v>
      </c>
      <c r="M3701" t="s">
        <v>44</v>
      </c>
      <c r="N3701">
        <v>0.7</v>
      </c>
      <c r="O3701" s="6">
        <v>13201.3</v>
      </c>
      <c r="P3701">
        <v>924.10486000000003</v>
      </c>
      <c r="Q3701">
        <v>264.02589499999999</v>
      </c>
      <c r="R3701">
        <v>0</v>
      </c>
      <c r="S3701">
        <v>792903.07700000005</v>
      </c>
      <c r="T3701">
        <v>0</v>
      </c>
      <c r="U3701">
        <v>0</v>
      </c>
      <c r="V3701">
        <v>0</v>
      </c>
      <c r="W3701">
        <v>0</v>
      </c>
      <c r="Z3701">
        <v>156</v>
      </c>
      <c r="AA3701" t="s">
        <v>63</v>
      </c>
      <c r="AB3701">
        <v>156</v>
      </c>
      <c r="AC3701" t="s">
        <v>63</v>
      </c>
      <c r="AD3701">
        <v>0</v>
      </c>
      <c r="AE3701">
        <v>0</v>
      </c>
      <c r="AF3701">
        <v>18</v>
      </c>
      <c r="AG3701">
        <v>55.103200000000001</v>
      </c>
      <c r="AH3701">
        <v>0</v>
      </c>
      <c r="AI3701">
        <v>0</v>
      </c>
      <c r="AJ3701">
        <v>1</v>
      </c>
    </row>
    <row r="3702" spans="1:36" x14ac:dyDescent="0.35">
      <c r="A3702" t="s">
        <v>1138</v>
      </c>
      <c r="B3702" t="str">
        <f t="shared" si="57"/>
        <v>2024</v>
      </c>
      <c r="C3702" s="1">
        <v>45595</v>
      </c>
      <c r="D3702" s="1">
        <v>45595</v>
      </c>
      <c r="E3702">
        <v>1150</v>
      </c>
      <c r="F3702" t="s">
        <v>50</v>
      </c>
      <c r="G3702">
        <v>1</v>
      </c>
      <c r="H3702">
        <v>1</v>
      </c>
      <c r="I3702" t="s">
        <v>51</v>
      </c>
      <c r="J3702" t="s">
        <v>1646</v>
      </c>
      <c r="K3702" t="s">
        <v>38</v>
      </c>
      <c r="L3702">
        <v>2871000</v>
      </c>
      <c r="M3702" t="s">
        <v>44</v>
      </c>
      <c r="N3702">
        <v>1.2791999999999999</v>
      </c>
      <c r="O3702" s="6">
        <v>3672.5832</v>
      </c>
      <c r="P3702">
        <v>167.55</v>
      </c>
      <c r="Q3702">
        <v>9.49</v>
      </c>
      <c r="R3702">
        <v>0</v>
      </c>
      <c r="S3702">
        <v>231868.1741</v>
      </c>
      <c r="T3702">
        <v>46373.63</v>
      </c>
      <c r="U3702">
        <v>0</v>
      </c>
      <c r="V3702">
        <v>50083.53</v>
      </c>
      <c r="W3702">
        <v>96457.16</v>
      </c>
      <c r="X3702" t="s">
        <v>2737</v>
      </c>
      <c r="Z3702">
        <v>156</v>
      </c>
      <c r="AA3702" t="s">
        <v>63</v>
      </c>
      <c r="AB3702">
        <v>156</v>
      </c>
      <c r="AC3702" t="s">
        <v>63</v>
      </c>
      <c r="AD3702">
        <v>20</v>
      </c>
      <c r="AE3702">
        <v>0</v>
      </c>
      <c r="AF3702">
        <v>18</v>
      </c>
      <c r="AG3702">
        <v>60.231400000000001</v>
      </c>
      <c r="AH3702">
        <v>0</v>
      </c>
      <c r="AI3702">
        <v>0</v>
      </c>
      <c r="AJ3702">
        <v>1</v>
      </c>
    </row>
    <row r="3703" spans="1:36" x14ac:dyDescent="0.35">
      <c r="A3703" t="s">
        <v>968</v>
      </c>
      <c r="B3703" t="str">
        <f t="shared" si="57"/>
        <v>2019</v>
      </c>
      <c r="D3703" s="1">
        <v>43598</v>
      </c>
      <c r="E3703">
        <v>1150</v>
      </c>
      <c r="F3703" t="s">
        <v>50</v>
      </c>
      <c r="G3703">
        <v>1</v>
      </c>
      <c r="H3703">
        <v>1</v>
      </c>
      <c r="I3703" t="s">
        <v>90</v>
      </c>
      <c r="J3703" t="s">
        <v>2808</v>
      </c>
      <c r="K3703" t="s">
        <v>38</v>
      </c>
      <c r="L3703">
        <v>53450</v>
      </c>
      <c r="M3703" t="s">
        <v>130</v>
      </c>
      <c r="N3703">
        <v>809.01210000000003</v>
      </c>
      <c r="O3703" s="6">
        <v>43241.696745000001</v>
      </c>
      <c r="P3703">
        <v>2992.5491229999998</v>
      </c>
      <c r="Q3703">
        <v>864.83471499999996</v>
      </c>
      <c r="R3703">
        <v>0</v>
      </c>
      <c r="S3703">
        <v>2381367.1952999998</v>
      </c>
      <c r="T3703">
        <v>0</v>
      </c>
      <c r="U3703">
        <v>0</v>
      </c>
      <c r="V3703">
        <v>214323.05</v>
      </c>
      <c r="W3703">
        <v>214323.05</v>
      </c>
      <c r="Z3703">
        <v>156</v>
      </c>
      <c r="AA3703" t="s">
        <v>63</v>
      </c>
      <c r="AB3703">
        <v>156</v>
      </c>
      <c r="AC3703" t="s">
        <v>63</v>
      </c>
      <c r="AG3703">
        <v>50.5608</v>
      </c>
      <c r="AH3703">
        <v>0</v>
      </c>
      <c r="AI3703">
        <v>0</v>
      </c>
      <c r="AJ3703">
        <v>1</v>
      </c>
    </row>
    <row r="3704" spans="1:36" x14ac:dyDescent="0.35">
      <c r="A3704" t="s">
        <v>2633</v>
      </c>
      <c r="B3704" t="str">
        <f t="shared" si="57"/>
        <v>2024</v>
      </c>
      <c r="C3704" s="1">
        <v>45608</v>
      </c>
      <c r="D3704" s="1">
        <v>45609</v>
      </c>
      <c r="E3704">
        <v>1150</v>
      </c>
      <c r="F3704" t="s">
        <v>50</v>
      </c>
      <c r="G3704">
        <v>1</v>
      </c>
      <c r="H3704">
        <v>1</v>
      </c>
      <c r="I3704" t="s">
        <v>51</v>
      </c>
      <c r="J3704" t="s">
        <v>1646</v>
      </c>
      <c r="K3704" t="s">
        <v>38</v>
      </c>
      <c r="L3704">
        <v>62640000</v>
      </c>
      <c r="M3704" t="s">
        <v>44</v>
      </c>
      <c r="N3704">
        <v>1.2791999999999999</v>
      </c>
      <c r="O3704" s="6">
        <v>80129.088000000003</v>
      </c>
      <c r="P3704">
        <v>3664.45</v>
      </c>
      <c r="Q3704">
        <v>207.13</v>
      </c>
      <c r="R3704">
        <v>0</v>
      </c>
      <c r="S3704">
        <v>5061191.2801000001</v>
      </c>
      <c r="T3704">
        <v>1012238.26</v>
      </c>
      <c r="U3704">
        <v>0</v>
      </c>
      <c r="V3704">
        <v>1093217.3500000001</v>
      </c>
      <c r="W3704">
        <v>2105455.61</v>
      </c>
      <c r="X3704" t="s">
        <v>2737</v>
      </c>
      <c r="Z3704">
        <v>156</v>
      </c>
      <c r="AA3704" t="s">
        <v>63</v>
      </c>
      <c r="AB3704">
        <v>156</v>
      </c>
      <c r="AC3704" t="s">
        <v>63</v>
      </c>
      <c r="AD3704">
        <v>20</v>
      </c>
      <c r="AE3704">
        <v>0</v>
      </c>
      <c r="AF3704">
        <v>18</v>
      </c>
      <c r="AG3704">
        <v>60.251800000000003</v>
      </c>
      <c r="AH3704">
        <v>0</v>
      </c>
      <c r="AI3704">
        <v>0</v>
      </c>
      <c r="AJ3704">
        <v>1</v>
      </c>
    </row>
    <row r="3705" spans="1:36" x14ac:dyDescent="0.35">
      <c r="A3705" t="s">
        <v>2248</v>
      </c>
      <c r="B3705" t="str">
        <f t="shared" si="57"/>
        <v>2023</v>
      </c>
      <c r="C3705" s="1">
        <v>44951</v>
      </c>
      <c r="D3705" s="1">
        <v>44952</v>
      </c>
      <c r="E3705">
        <v>1150</v>
      </c>
      <c r="F3705" t="s">
        <v>50</v>
      </c>
      <c r="G3705">
        <v>1</v>
      </c>
      <c r="H3705">
        <v>1</v>
      </c>
      <c r="I3705" t="s">
        <v>51</v>
      </c>
      <c r="J3705" t="s">
        <v>1646</v>
      </c>
      <c r="K3705" t="s">
        <v>38</v>
      </c>
      <c r="L3705">
        <v>3402750</v>
      </c>
      <c r="M3705" t="s">
        <v>44</v>
      </c>
      <c r="N3705">
        <v>1.1366000000000001</v>
      </c>
      <c r="O3705" s="6">
        <v>3867.56565</v>
      </c>
      <c r="P3705">
        <v>987.18901300000005</v>
      </c>
      <c r="Q3705">
        <v>14.559984999999999</v>
      </c>
      <c r="R3705">
        <v>0</v>
      </c>
      <c r="S3705">
        <v>276518.0932</v>
      </c>
      <c r="T3705">
        <v>55303.62</v>
      </c>
      <c r="U3705">
        <v>0</v>
      </c>
      <c r="V3705">
        <v>59727.93</v>
      </c>
      <c r="W3705">
        <v>115031.55</v>
      </c>
      <c r="X3705" t="s">
        <v>2737</v>
      </c>
      <c r="Z3705">
        <v>840</v>
      </c>
      <c r="AA3705" t="s">
        <v>180</v>
      </c>
      <c r="AB3705">
        <v>156</v>
      </c>
      <c r="AC3705" t="s">
        <v>63</v>
      </c>
      <c r="AD3705">
        <v>20</v>
      </c>
      <c r="AE3705">
        <v>0</v>
      </c>
      <c r="AF3705">
        <v>18</v>
      </c>
      <c r="AG3705">
        <v>56.7879</v>
      </c>
      <c r="AH3705">
        <v>0</v>
      </c>
      <c r="AI3705">
        <v>0</v>
      </c>
      <c r="AJ3705">
        <v>1</v>
      </c>
    </row>
    <row r="3706" spans="1:36" x14ac:dyDescent="0.35">
      <c r="A3706" t="s">
        <v>2801</v>
      </c>
      <c r="B3706" t="str">
        <f t="shared" si="57"/>
        <v>2024</v>
      </c>
      <c r="C3706" s="1">
        <v>45569</v>
      </c>
      <c r="D3706" s="1">
        <v>45575</v>
      </c>
      <c r="E3706">
        <v>1150</v>
      </c>
      <c r="F3706" t="s">
        <v>50</v>
      </c>
      <c r="G3706">
        <v>1</v>
      </c>
      <c r="H3706">
        <v>2</v>
      </c>
      <c r="I3706" t="s">
        <v>51</v>
      </c>
      <c r="J3706" t="s">
        <v>1646</v>
      </c>
      <c r="K3706" t="s">
        <v>38</v>
      </c>
      <c r="L3706">
        <v>8413280</v>
      </c>
      <c r="M3706" t="s">
        <v>44</v>
      </c>
      <c r="N3706">
        <v>1.2698</v>
      </c>
      <c r="O3706" s="6">
        <v>10683.182944</v>
      </c>
      <c r="P3706">
        <v>490.84897699999999</v>
      </c>
      <c r="Q3706">
        <v>27.634558999999999</v>
      </c>
      <c r="R3706">
        <v>0</v>
      </c>
      <c r="S3706">
        <v>674205.72580000001</v>
      </c>
      <c r="T3706">
        <v>134841.15</v>
      </c>
      <c r="U3706">
        <v>0</v>
      </c>
      <c r="V3706">
        <v>145628.49</v>
      </c>
      <c r="W3706">
        <v>280469.64</v>
      </c>
      <c r="X3706" t="s">
        <v>2737</v>
      </c>
      <c r="Z3706">
        <v>156</v>
      </c>
      <c r="AA3706" t="s">
        <v>63</v>
      </c>
      <c r="AB3706">
        <v>156</v>
      </c>
      <c r="AC3706" t="s">
        <v>63</v>
      </c>
      <c r="AD3706">
        <v>20</v>
      </c>
      <c r="AE3706">
        <v>0</v>
      </c>
      <c r="AF3706">
        <v>18</v>
      </c>
      <c r="AG3706">
        <v>60.188000000000002</v>
      </c>
      <c r="AH3706">
        <v>0</v>
      </c>
      <c r="AI3706">
        <v>0</v>
      </c>
      <c r="AJ3706">
        <v>1</v>
      </c>
    </row>
    <row r="3707" spans="1:36" x14ac:dyDescent="0.35">
      <c r="A3707" t="s">
        <v>223</v>
      </c>
      <c r="B3707" t="str">
        <f t="shared" si="57"/>
        <v>2022</v>
      </c>
      <c r="D3707" s="1">
        <v>44810</v>
      </c>
      <c r="E3707">
        <v>1000</v>
      </c>
      <c r="F3707" t="s">
        <v>1923</v>
      </c>
      <c r="G3707">
        <v>1</v>
      </c>
      <c r="H3707">
        <v>1</v>
      </c>
      <c r="I3707" t="s">
        <v>1100</v>
      </c>
      <c r="J3707" t="s">
        <v>2809</v>
      </c>
      <c r="K3707" t="s">
        <v>2757</v>
      </c>
      <c r="L3707">
        <v>11000000</v>
      </c>
      <c r="M3707" t="s">
        <v>44</v>
      </c>
      <c r="N3707">
        <v>0.39</v>
      </c>
      <c r="O3707" s="6">
        <v>4290</v>
      </c>
      <c r="P3707">
        <v>25</v>
      </c>
      <c r="Q3707">
        <v>25</v>
      </c>
      <c r="R3707">
        <v>0</v>
      </c>
      <c r="S3707">
        <v>236719.1795</v>
      </c>
      <c r="T3707">
        <v>0</v>
      </c>
      <c r="U3707">
        <v>0</v>
      </c>
      <c r="V3707">
        <v>73489.600000000006</v>
      </c>
      <c r="W3707">
        <v>73489.600000000006</v>
      </c>
      <c r="Z3707">
        <v>214</v>
      </c>
      <c r="AA3707" t="s">
        <v>698</v>
      </c>
      <c r="AB3707">
        <v>156</v>
      </c>
      <c r="AC3707" t="s">
        <v>63</v>
      </c>
      <c r="AD3707">
        <v>0</v>
      </c>
      <c r="AE3707">
        <v>0</v>
      </c>
      <c r="AF3707">
        <v>18</v>
      </c>
      <c r="AG3707">
        <v>53.309100000000001</v>
      </c>
      <c r="AH3707">
        <v>0</v>
      </c>
      <c r="AI3707">
        <v>0</v>
      </c>
      <c r="AJ3707">
        <v>1</v>
      </c>
    </row>
    <row r="3708" spans="1:36" x14ac:dyDescent="0.35">
      <c r="A3708" t="s">
        <v>1126</v>
      </c>
      <c r="B3708" t="str">
        <f t="shared" si="57"/>
        <v>2022</v>
      </c>
      <c r="C3708" s="1">
        <v>44722</v>
      </c>
      <c r="D3708" s="1">
        <v>44722</v>
      </c>
      <c r="E3708">
        <v>1030</v>
      </c>
      <c r="F3708" t="s">
        <v>42</v>
      </c>
      <c r="G3708">
        <v>1</v>
      </c>
      <c r="H3708">
        <v>1</v>
      </c>
      <c r="I3708" t="s">
        <v>527</v>
      </c>
      <c r="J3708" t="s">
        <v>2755</v>
      </c>
      <c r="K3708" t="s">
        <v>38</v>
      </c>
      <c r="L3708">
        <v>73197900</v>
      </c>
      <c r="M3708" t="s">
        <v>44</v>
      </c>
      <c r="N3708">
        <v>1.1399999999999999</v>
      </c>
      <c r="O3708" s="6">
        <v>83445.606</v>
      </c>
      <c r="P3708">
        <v>9855</v>
      </c>
      <c r="Q3708">
        <v>1669.1</v>
      </c>
      <c r="R3708">
        <v>0</v>
      </c>
      <c r="S3708">
        <v>5229331.9166999999</v>
      </c>
      <c r="T3708">
        <v>418346.55</v>
      </c>
      <c r="U3708">
        <v>0</v>
      </c>
      <c r="V3708">
        <v>1016582.84</v>
      </c>
      <c r="W3708">
        <v>1434929.39</v>
      </c>
      <c r="X3708" t="s">
        <v>1083</v>
      </c>
      <c r="Z3708">
        <v>156</v>
      </c>
      <c r="AA3708" t="s">
        <v>63</v>
      </c>
      <c r="AB3708">
        <v>156</v>
      </c>
      <c r="AC3708" t="s">
        <v>63</v>
      </c>
      <c r="AD3708">
        <v>8</v>
      </c>
      <c r="AE3708">
        <v>0</v>
      </c>
      <c r="AF3708">
        <v>18</v>
      </c>
      <c r="AG3708">
        <v>55.063200000000002</v>
      </c>
      <c r="AH3708">
        <v>0</v>
      </c>
      <c r="AI3708">
        <v>0</v>
      </c>
      <c r="AJ3708">
        <v>1</v>
      </c>
    </row>
    <row r="3709" spans="1:36" x14ac:dyDescent="0.35">
      <c r="A3709" t="s">
        <v>672</v>
      </c>
      <c r="B3709" t="str">
        <f t="shared" si="57"/>
        <v>2020</v>
      </c>
      <c r="D3709" s="1">
        <v>44139</v>
      </c>
      <c r="E3709">
        <v>1150</v>
      </c>
      <c r="F3709" t="s">
        <v>50</v>
      </c>
      <c r="G3709">
        <v>1</v>
      </c>
      <c r="H3709">
        <v>7</v>
      </c>
      <c r="I3709" t="s">
        <v>104</v>
      </c>
      <c r="J3709" t="s">
        <v>59</v>
      </c>
      <c r="K3709" t="s">
        <v>38</v>
      </c>
      <c r="L3709">
        <v>1840000</v>
      </c>
      <c r="M3709" t="s">
        <v>44</v>
      </c>
      <c r="N3709">
        <v>0.7</v>
      </c>
      <c r="O3709" s="6">
        <v>1288</v>
      </c>
      <c r="P3709">
        <v>167.09957800000001</v>
      </c>
      <c r="Q3709">
        <v>2.5759449999999999</v>
      </c>
      <c r="R3709">
        <v>0</v>
      </c>
      <c r="S3709">
        <v>85240.306800000006</v>
      </c>
      <c r="T3709">
        <v>0</v>
      </c>
      <c r="U3709">
        <v>0</v>
      </c>
      <c r="V3709">
        <v>15343.26</v>
      </c>
      <c r="W3709">
        <v>15343.26</v>
      </c>
      <c r="Z3709">
        <v>156</v>
      </c>
      <c r="AA3709" t="s">
        <v>63</v>
      </c>
      <c r="AB3709">
        <v>156</v>
      </c>
      <c r="AC3709" t="s">
        <v>63</v>
      </c>
      <c r="AD3709">
        <v>0</v>
      </c>
      <c r="AE3709">
        <v>0</v>
      </c>
      <c r="AF3709">
        <v>18</v>
      </c>
      <c r="AG3709">
        <v>58.476900000000001</v>
      </c>
      <c r="AI3709">
        <v>0</v>
      </c>
      <c r="AJ3709">
        <v>1</v>
      </c>
    </row>
    <row r="3710" spans="1:36" x14ac:dyDescent="0.35">
      <c r="A3710" t="s">
        <v>2455</v>
      </c>
      <c r="B3710" t="str">
        <f t="shared" si="57"/>
        <v>2023</v>
      </c>
      <c r="C3710" t="s">
        <v>2729</v>
      </c>
      <c r="D3710" s="1">
        <v>45002</v>
      </c>
      <c r="E3710">
        <v>1030</v>
      </c>
      <c r="F3710" t="s">
        <v>42</v>
      </c>
      <c r="G3710">
        <v>1</v>
      </c>
      <c r="H3710">
        <v>12</v>
      </c>
      <c r="I3710" t="s">
        <v>974</v>
      </c>
      <c r="J3710" t="s">
        <v>129</v>
      </c>
      <c r="K3710" t="s">
        <v>38</v>
      </c>
      <c r="L3710">
        <v>60544000</v>
      </c>
      <c r="M3710" t="s">
        <v>44</v>
      </c>
      <c r="N3710">
        <v>0.63990000000000002</v>
      </c>
      <c r="O3710" s="6">
        <v>38742.105600000003</v>
      </c>
      <c r="P3710">
        <v>3521.0149249999999</v>
      </c>
      <c r="Q3710">
        <v>128.03665799999999</v>
      </c>
      <c r="R3710">
        <v>3777.0978140000002</v>
      </c>
      <c r="S3710">
        <v>2538390.4323</v>
      </c>
      <c r="T3710">
        <v>76151.710000000006</v>
      </c>
      <c r="U3710">
        <v>0</v>
      </c>
      <c r="V3710">
        <v>470617.59</v>
      </c>
      <c r="W3710">
        <v>546769.30000000005</v>
      </c>
      <c r="Z3710">
        <v>156</v>
      </c>
      <c r="AA3710" t="s">
        <v>63</v>
      </c>
      <c r="AB3710">
        <v>156</v>
      </c>
      <c r="AC3710" t="s">
        <v>63</v>
      </c>
      <c r="AD3710">
        <v>3</v>
      </c>
      <c r="AE3710">
        <v>0</v>
      </c>
      <c r="AF3710">
        <v>18</v>
      </c>
      <c r="AG3710">
        <v>54.981200000000001</v>
      </c>
      <c r="AH3710">
        <v>0</v>
      </c>
      <c r="AI3710">
        <v>0</v>
      </c>
      <c r="AJ3710">
        <v>1</v>
      </c>
    </row>
    <row r="3711" spans="1:36" x14ac:dyDescent="0.35">
      <c r="A3711" t="s">
        <v>1664</v>
      </c>
      <c r="B3711" t="str">
        <f t="shared" si="57"/>
        <v>2019</v>
      </c>
      <c r="D3711" s="1">
        <v>43524</v>
      </c>
      <c r="E3711">
        <v>3030</v>
      </c>
      <c r="F3711" t="s">
        <v>2752</v>
      </c>
      <c r="G3711">
        <v>1</v>
      </c>
      <c r="H3711">
        <v>1</v>
      </c>
      <c r="I3711" t="s">
        <v>214</v>
      </c>
      <c r="J3711" t="s">
        <v>2753</v>
      </c>
      <c r="K3711" t="s">
        <v>38</v>
      </c>
      <c r="L3711">
        <v>12000000</v>
      </c>
      <c r="M3711" t="s">
        <v>44</v>
      </c>
      <c r="N3711">
        <v>0.5</v>
      </c>
      <c r="O3711" s="6">
        <v>6000</v>
      </c>
      <c r="P3711">
        <v>192</v>
      </c>
      <c r="Q3711">
        <v>120</v>
      </c>
      <c r="R3711">
        <v>0</v>
      </c>
      <c r="S3711">
        <v>318916.3248</v>
      </c>
      <c r="T3711">
        <v>0</v>
      </c>
      <c r="U3711">
        <v>0</v>
      </c>
      <c r="V3711">
        <v>57404.94</v>
      </c>
      <c r="W3711">
        <v>57404.94</v>
      </c>
      <c r="Z3711">
        <v>332</v>
      </c>
      <c r="AA3711" t="s">
        <v>2736</v>
      </c>
      <c r="AB3711">
        <v>156</v>
      </c>
      <c r="AC3711" t="s">
        <v>63</v>
      </c>
      <c r="AG3711">
        <v>50.525399999999998</v>
      </c>
      <c r="AH3711">
        <v>0</v>
      </c>
      <c r="AI3711">
        <v>0</v>
      </c>
      <c r="AJ3711">
        <v>1</v>
      </c>
    </row>
    <row r="3712" spans="1:36" x14ac:dyDescent="0.35">
      <c r="A3712" t="s">
        <v>1169</v>
      </c>
      <c r="B3712" t="str">
        <f t="shared" si="57"/>
        <v>2024</v>
      </c>
      <c r="C3712" s="1">
        <v>45309</v>
      </c>
      <c r="D3712" s="1">
        <v>45316</v>
      </c>
      <c r="E3712">
        <v>1150</v>
      </c>
      <c r="F3712" t="s">
        <v>50</v>
      </c>
      <c r="G3712">
        <v>1</v>
      </c>
      <c r="H3712">
        <v>1</v>
      </c>
      <c r="I3712" t="s">
        <v>51</v>
      </c>
      <c r="J3712" t="s">
        <v>1646</v>
      </c>
      <c r="K3712" t="s">
        <v>38</v>
      </c>
      <c r="L3712">
        <v>1044000</v>
      </c>
      <c r="M3712" t="s">
        <v>44</v>
      </c>
      <c r="N3712">
        <v>4.1379000000000001</v>
      </c>
      <c r="O3712" s="6">
        <v>4319.9675999999999</v>
      </c>
      <c r="P3712">
        <v>1070.8900000000001</v>
      </c>
      <c r="Q3712">
        <v>9.4700000000000006</v>
      </c>
      <c r="R3712">
        <v>0</v>
      </c>
      <c r="S3712">
        <v>319074.02140000003</v>
      </c>
      <c r="T3712">
        <v>63814.8</v>
      </c>
      <c r="U3712">
        <v>0</v>
      </c>
      <c r="V3712">
        <v>68919.990000000005</v>
      </c>
      <c r="W3712">
        <v>132734.79</v>
      </c>
      <c r="X3712" t="s">
        <v>2737</v>
      </c>
      <c r="Z3712">
        <v>156</v>
      </c>
      <c r="AA3712" t="s">
        <v>63</v>
      </c>
      <c r="AB3712">
        <v>156</v>
      </c>
      <c r="AC3712" t="s">
        <v>63</v>
      </c>
      <c r="AD3712">
        <v>20</v>
      </c>
      <c r="AE3712">
        <v>0</v>
      </c>
      <c r="AF3712">
        <v>18</v>
      </c>
      <c r="AG3712">
        <v>59.084200000000003</v>
      </c>
      <c r="AH3712">
        <v>0</v>
      </c>
      <c r="AI3712">
        <v>0</v>
      </c>
      <c r="AJ3712">
        <v>1</v>
      </c>
    </row>
    <row r="3713" spans="1:36" x14ac:dyDescent="0.35">
      <c r="A3713" t="s">
        <v>539</v>
      </c>
      <c r="B3713" t="str">
        <f t="shared" si="57"/>
        <v>2020</v>
      </c>
      <c r="D3713" s="1">
        <v>44035</v>
      </c>
      <c r="E3713">
        <v>1150</v>
      </c>
      <c r="F3713" t="s">
        <v>50</v>
      </c>
      <c r="G3713">
        <v>1</v>
      </c>
      <c r="H3713">
        <v>7</v>
      </c>
      <c r="I3713" t="s">
        <v>104</v>
      </c>
      <c r="J3713" t="s">
        <v>59</v>
      </c>
      <c r="L3713">
        <v>2224000</v>
      </c>
      <c r="M3713" t="s">
        <v>44</v>
      </c>
      <c r="N3713">
        <v>0.66500000000000004</v>
      </c>
      <c r="O3713" s="6">
        <v>1478.96</v>
      </c>
      <c r="P3713">
        <v>191.87421599999999</v>
      </c>
      <c r="Q3713">
        <v>2.9573100000000001</v>
      </c>
      <c r="R3713">
        <v>0</v>
      </c>
      <c r="S3713">
        <v>97716.979699999996</v>
      </c>
      <c r="T3713">
        <v>0</v>
      </c>
      <c r="U3713">
        <v>0</v>
      </c>
      <c r="V3713">
        <v>17589.060000000001</v>
      </c>
      <c r="W3713">
        <v>17589.060000000001</v>
      </c>
      <c r="Z3713">
        <v>156</v>
      </c>
      <c r="AA3713" t="s">
        <v>63</v>
      </c>
      <c r="AB3713">
        <v>156</v>
      </c>
      <c r="AC3713" t="s">
        <v>63</v>
      </c>
      <c r="AD3713">
        <v>0</v>
      </c>
      <c r="AE3713">
        <v>0</v>
      </c>
      <c r="AF3713">
        <v>18</v>
      </c>
      <c r="AG3713">
        <v>58.380600000000001</v>
      </c>
      <c r="AH3713">
        <v>0</v>
      </c>
      <c r="AI3713">
        <v>0</v>
      </c>
      <c r="AJ3713">
        <v>1</v>
      </c>
    </row>
    <row r="3714" spans="1:36" x14ac:dyDescent="0.35">
      <c r="A3714" t="s">
        <v>2175</v>
      </c>
      <c r="B3714" t="str">
        <f t="shared" si="57"/>
        <v>2020</v>
      </c>
      <c r="D3714" s="1">
        <v>44182</v>
      </c>
      <c r="E3714">
        <v>1150</v>
      </c>
      <c r="F3714" t="s">
        <v>50</v>
      </c>
      <c r="G3714">
        <v>1</v>
      </c>
      <c r="H3714">
        <v>1</v>
      </c>
      <c r="I3714" t="s">
        <v>66</v>
      </c>
      <c r="J3714" t="s">
        <v>67</v>
      </c>
      <c r="K3714" t="s">
        <v>38</v>
      </c>
      <c r="L3714">
        <v>200810400</v>
      </c>
      <c r="M3714" t="s">
        <v>44</v>
      </c>
      <c r="N3714">
        <v>0.51</v>
      </c>
      <c r="O3714" s="6">
        <v>102413.304</v>
      </c>
      <c r="P3714">
        <v>6526.34</v>
      </c>
      <c r="Q3714">
        <v>2048.2600000000002</v>
      </c>
      <c r="R3714">
        <v>0</v>
      </c>
      <c r="S3714">
        <v>6487721.7602000004</v>
      </c>
      <c r="T3714">
        <v>0</v>
      </c>
      <c r="U3714">
        <v>0</v>
      </c>
      <c r="V3714">
        <v>1167791.6399999999</v>
      </c>
      <c r="W3714">
        <v>1167791.6399999999</v>
      </c>
      <c r="Z3714">
        <v>156</v>
      </c>
      <c r="AA3714" t="s">
        <v>63</v>
      </c>
      <c r="AB3714">
        <v>156</v>
      </c>
      <c r="AC3714" t="s">
        <v>63</v>
      </c>
      <c r="AD3714">
        <v>0</v>
      </c>
      <c r="AE3714">
        <v>0</v>
      </c>
      <c r="AF3714">
        <v>18</v>
      </c>
      <c r="AG3714">
        <v>58.4544</v>
      </c>
      <c r="AI3714">
        <v>0</v>
      </c>
      <c r="AJ3714">
        <v>1</v>
      </c>
    </row>
    <row r="3715" spans="1:36" x14ac:dyDescent="0.35">
      <c r="A3715" t="s">
        <v>598</v>
      </c>
      <c r="B3715" t="str">
        <f t="shared" ref="B3715:B3778" si="58">LEFT(A3715,4)</f>
        <v>2020</v>
      </c>
      <c r="D3715" s="1">
        <v>44103</v>
      </c>
      <c r="E3715">
        <v>1150</v>
      </c>
      <c r="F3715" t="s">
        <v>50</v>
      </c>
      <c r="G3715">
        <v>1</v>
      </c>
      <c r="H3715">
        <v>5</v>
      </c>
      <c r="I3715" t="s">
        <v>104</v>
      </c>
      <c r="J3715" t="s">
        <v>59</v>
      </c>
      <c r="L3715">
        <v>2314000</v>
      </c>
      <c r="M3715" t="s">
        <v>44</v>
      </c>
      <c r="N3715">
        <v>0.7</v>
      </c>
      <c r="O3715" s="6">
        <v>1619.8</v>
      </c>
      <c r="P3715">
        <v>210.14643100000001</v>
      </c>
      <c r="Q3715">
        <v>3.2391420000000002</v>
      </c>
      <c r="R3715">
        <v>0</v>
      </c>
      <c r="S3715">
        <v>107164.63770000001</v>
      </c>
      <c r="T3715">
        <v>0</v>
      </c>
      <c r="U3715">
        <v>0</v>
      </c>
      <c r="V3715">
        <v>19289.63</v>
      </c>
      <c r="W3715">
        <v>19289.63</v>
      </c>
      <c r="Z3715">
        <v>156</v>
      </c>
      <c r="AA3715" t="s">
        <v>63</v>
      </c>
      <c r="AB3715">
        <v>156</v>
      </c>
      <c r="AC3715" t="s">
        <v>63</v>
      </c>
      <c r="AD3715">
        <v>0</v>
      </c>
      <c r="AE3715">
        <v>0</v>
      </c>
      <c r="AF3715">
        <v>18</v>
      </c>
      <c r="AG3715">
        <v>58.458100000000002</v>
      </c>
      <c r="AH3715">
        <v>0</v>
      </c>
      <c r="AI3715">
        <v>0</v>
      </c>
      <c r="AJ3715">
        <v>1</v>
      </c>
    </row>
    <row r="3716" spans="1:36" x14ac:dyDescent="0.35">
      <c r="A3716" t="s">
        <v>1715</v>
      </c>
      <c r="B3716" t="str">
        <f t="shared" si="58"/>
        <v>2024</v>
      </c>
      <c r="C3716" s="2">
        <v>45503.622245370374</v>
      </c>
      <c r="D3716" s="1">
        <v>45503</v>
      </c>
      <c r="E3716">
        <v>1030</v>
      </c>
      <c r="F3716" t="s">
        <v>42</v>
      </c>
      <c r="G3716">
        <v>1</v>
      </c>
      <c r="H3716">
        <v>1</v>
      </c>
      <c r="I3716" t="s">
        <v>66</v>
      </c>
      <c r="J3716" t="s">
        <v>2759</v>
      </c>
      <c r="K3716" t="s">
        <v>38</v>
      </c>
      <c r="L3716">
        <v>83644200</v>
      </c>
      <c r="M3716" t="s">
        <v>44</v>
      </c>
      <c r="N3716">
        <v>0.69179999999999997</v>
      </c>
      <c r="O3716" s="6">
        <v>57865.057560000001</v>
      </c>
      <c r="P3716">
        <v>3345.996654</v>
      </c>
      <c r="Q3716">
        <v>1157.298843</v>
      </c>
      <c r="R3716">
        <v>0</v>
      </c>
      <c r="S3716">
        <v>3713315.3640999999</v>
      </c>
      <c r="T3716">
        <v>0</v>
      </c>
      <c r="U3716">
        <v>0</v>
      </c>
      <c r="V3716">
        <v>668396.19999999995</v>
      </c>
      <c r="W3716">
        <v>668396.19999999995</v>
      </c>
      <c r="X3716" t="s">
        <v>1083</v>
      </c>
      <c r="Z3716">
        <v>643</v>
      </c>
      <c r="AA3716" t="s">
        <v>163</v>
      </c>
      <c r="AB3716">
        <v>156</v>
      </c>
      <c r="AC3716" t="s">
        <v>63</v>
      </c>
      <c r="AD3716">
        <v>0</v>
      </c>
      <c r="AE3716">
        <v>0</v>
      </c>
      <c r="AF3716">
        <v>18</v>
      </c>
      <c r="AG3716">
        <v>59.538400000000003</v>
      </c>
      <c r="AH3716">
        <v>0</v>
      </c>
      <c r="AI3716">
        <v>0</v>
      </c>
      <c r="AJ3716">
        <v>1</v>
      </c>
    </row>
    <row r="3717" spans="1:36" x14ac:dyDescent="0.35">
      <c r="A3717" t="s">
        <v>2336</v>
      </c>
      <c r="B3717" t="str">
        <f t="shared" si="58"/>
        <v>2020</v>
      </c>
      <c r="D3717" s="1">
        <v>44152</v>
      </c>
      <c r="E3717">
        <v>1150</v>
      </c>
      <c r="F3717" t="s">
        <v>50</v>
      </c>
      <c r="G3717">
        <v>1</v>
      </c>
      <c r="H3717">
        <v>2</v>
      </c>
      <c r="I3717" t="s">
        <v>104</v>
      </c>
      <c r="J3717" t="s">
        <v>59</v>
      </c>
      <c r="K3717" t="s">
        <v>38</v>
      </c>
      <c r="L3717">
        <v>4640000</v>
      </c>
      <c r="M3717" t="s">
        <v>44</v>
      </c>
      <c r="N3717">
        <v>0.7</v>
      </c>
      <c r="O3717" s="6">
        <v>3248</v>
      </c>
      <c r="P3717">
        <v>421.36301099999997</v>
      </c>
      <c r="Q3717">
        <v>6.4936639999999999</v>
      </c>
      <c r="R3717">
        <v>0</v>
      </c>
      <c r="S3717">
        <v>214877.52799999999</v>
      </c>
      <c r="T3717">
        <v>0</v>
      </c>
      <c r="U3717">
        <v>0</v>
      </c>
      <c r="V3717">
        <v>38677.96</v>
      </c>
      <c r="W3717">
        <v>38677.96</v>
      </c>
      <c r="Z3717">
        <v>156</v>
      </c>
      <c r="AA3717" t="s">
        <v>63</v>
      </c>
      <c r="AB3717">
        <v>156</v>
      </c>
      <c r="AC3717" t="s">
        <v>63</v>
      </c>
      <c r="AD3717">
        <v>0</v>
      </c>
      <c r="AE3717">
        <v>0</v>
      </c>
      <c r="AF3717">
        <v>18</v>
      </c>
      <c r="AG3717">
        <v>58.456400000000002</v>
      </c>
      <c r="AI3717">
        <v>0</v>
      </c>
      <c r="AJ3717">
        <v>1</v>
      </c>
    </row>
    <row r="3718" spans="1:36" x14ac:dyDescent="0.35">
      <c r="A3718" t="s">
        <v>98</v>
      </c>
      <c r="B3718" t="str">
        <f t="shared" si="58"/>
        <v>2021</v>
      </c>
      <c r="C3718" t="s">
        <v>2729</v>
      </c>
      <c r="D3718" s="1">
        <v>44466</v>
      </c>
      <c r="E3718">
        <v>1030</v>
      </c>
      <c r="F3718" t="s">
        <v>42</v>
      </c>
      <c r="G3718">
        <v>1</v>
      </c>
      <c r="H3718">
        <v>2</v>
      </c>
      <c r="I3718" t="s">
        <v>48</v>
      </c>
      <c r="J3718" t="s">
        <v>2793</v>
      </c>
      <c r="K3718" t="s">
        <v>38</v>
      </c>
      <c r="L3718">
        <v>24187800</v>
      </c>
      <c r="M3718" t="s">
        <v>44</v>
      </c>
      <c r="N3718">
        <v>1</v>
      </c>
      <c r="O3718" s="6">
        <v>24187.8</v>
      </c>
      <c r="P3718">
        <v>1460.3887999999999</v>
      </c>
      <c r="Q3718">
        <v>483.75378999999998</v>
      </c>
      <c r="R3718">
        <v>0</v>
      </c>
      <c r="S3718">
        <v>1477575.9108</v>
      </c>
      <c r="T3718">
        <v>0</v>
      </c>
      <c r="U3718">
        <v>0</v>
      </c>
      <c r="V3718">
        <v>265963.65999999997</v>
      </c>
      <c r="W3718">
        <v>265963.65999999997</v>
      </c>
      <c r="Z3718">
        <v>156</v>
      </c>
      <c r="AA3718" t="s">
        <v>63</v>
      </c>
      <c r="AB3718">
        <v>156</v>
      </c>
      <c r="AC3718" t="s">
        <v>63</v>
      </c>
      <c r="AD3718">
        <v>0</v>
      </c>
      <c r="AE3718">
        <v>0</v>
      </c>
      <c r="AF3718">
        <v>18</v>
      </c>
      <c r="AG3718">
        <v>56.542900000000003</v>
      </c>
      <c r="AH3718">
        <v>0</v>
      </c>
      <c r="AI3718">
        <v>0</v>
      </c>
      <c r="AJ3718">
        <v>1</v>
      </c>
    </row>
    <row r="3719" spans="1:36" x14ac:dyDescent="0.35">
      <c r="A3719" t="s">
        <v>1209</v>
      </c>
      <c r="B3719" t="str">
        <f t="shared" si="58"/>
        <v>2019</v>
      </c>
      <c r="D3719" s="1">
        <v>43549</v>
      </c>
      <c r="E3719">
        <v>1150</v>
      </c>
      <c r="F3719" t="s">
        <v>50</v>
      </c>
      <c r="G3719">
        <v>1</v>
      </c>
      <c r="H3719">
        <v>1</v>
      </c>
      <c r="I3719" t="s">
        <v>90</v>
      </c>
      <c r="J3719" t="s">
        <v>2812</v>
      </c>
      <c r="K3719" t="s">
        <v>38</v>
      </c>
      <c r="L3719">
        <v>27060</v>
      </c>
      <c r="M3719" t="s">
        <v>130</v>
      </c>
      <c r="N3719">
        <v>764.25429999999994</v>
      </c>
      <c r="O3719" s="6">
        <v>20680.721357999999</v>
      </c>
      <c r="P3719">
        <v>1508.6274780000001</v>
      </c>
      <c r="Q3719">
        <v>413.61099899999999</v>
      </c>
      <c r="R3719">
        <v>0</v>
      </c>
      <c r="S3719">
        <v>1142575.3705</v>
      </c>
      <c r="T3719">
        <v>0</v>
      </c>
      <c r="U3719">
        <v>0</v>
      </c>
      <c r="V3719">
        <v>102831.78</v>
      </c>
      <c r="W3719">
        <v>102831.78</v>
      </c>
      <c r="Z3719">
        <v>156</v>
      </c>
      <c r="AA3719" t="s">
        <v>63</v>
      </c>
      <c r="AB3719">
        <v>156</v>
      </c>
      <c r="AC3719" t="s">
        <v>63</v>
      </c>
      <c r="AG3719">
        <v>50.549799999999998</v>
      </c>
      <c r="AH3719">
        <v>0</v>
      </c>
      <c r="AI3719">
        <v>0</v>
      </c>
      <c r="AJ3719">
        <v>1</v>
      </c>
    </row>
    <row r="3720" spans="1:36" x14ac:dyDescent="0.35">
      <c r="A3720" t="s">
        <v>813</v>
      </c>
      <c r="B3720" t="str">
        <f t="shared" si="58"/>
        <v>2019</v>
      </c>
      <c r="D3720" s="1">
        <v>43627</v>
      </c>
      <c r="E3720">
        <v>1150</v>
      </c>
      <c r="F3720" t="s">
        <v>50</v>
      </c>
      <c r="G3720">
        <v>1</v>
      </c>
      <c r="H3720">
        <v>1</v>
      </c>
      <c r="I3720" t="s">
        <v>66</v>
      </c>
      <c r="J3720" t="s">
        <v>2488</v>
      </c>
      <c r="K3720" t="s">
        <v>38</v>
      </c>
      <c r="L3720">
        <v>72301000</v>
      </c>
      <c r="M3720" t="s">
        <v>44</v>
      </c>
      <c r="N3720">
        <v>0.57499999999999996</v>
      </c>
      <c r="O3720" s="6">
        <v>41573.074999999997</v>
      </c>
      <c r="P3720">
        <v>2892.04</v>
      </c>
      <c r="Q3720">
        <v>831.4615</v>
      </c>
      <c r="R3720">
        <v>0</v>
      </c>
      <c r="S3720">
        <v>2293109.6441000002</v>
      </c>
      <c r="T3720">
        <v>0</v>
      </c>
      <c r="U3720">
        <v>0</v>
      </c>
      <c r="V3720">
        <v>206379.67</v>
      </c>
      <c r="W3720">
        <v>206379.67</v>
      </c>
      <c r="Z3720">
        <v>156</v>
      </c>
      <c r="AA3720" t="s">
        <v>63</v>
      </c>
      <c r="AB3720">
        <v>156</v>
      </c>
      <c r="AC3720" t="s">
        <v>63</v>
      </c>
      <c r="AG3720">
        <v>50.624299999999998</v>
      </c>
      <c r="AH3720">
        <v>0</v>
      </c>
      <c r="AI3720">
        <v>0</v>
      </c>
      <c r="AJ3720">
        <v>1</v>
      </c>
    </row>
    <row r="3721" spans="1:36" x14ac:dyDescent="0.35">
      <c r="A3721" t="s">
        <v>1831</v>
      </c>
      <c r="B3721" t="str">
        <f t="shared" si="58"/>
        <v>2024</v>
      </c>
      <c r="C3721" s="1">
        <v>45632</v>
      </c>
      <c r="D3721" s="1">
        <v>45632</v>
      </c>
      <c r="E3721">
        <v>1030</v>
      </c>
      <c r="F3721" t="s">
        <v>42</v>
      </c>
      <c r="G3721">
        <v>1</v>
      </c>
      <c r="H3721">
        <v>3</v>
      </c>
      <c r="I3721" t="s">
        <v>214</v>
      </c>
      <c r="J3721" t="s">
        <v>2813</v>
      </c>
      <c r="K3721" t="s">
        <v>38</v>
      </c>
      <c r="L3721">
        <v>166135000</v>
      </c>
      <c r="M3721" t="s">
        <v>44</v>
      </c>
      <c r="N3721">
        <v>0.65290000000000004</v>
      </c>
      <c r="O3721" s="6">
        <v>108469.54150000001</v>
      </c>
      <c r="P3721">
        <v>8294.0510520000007</v>
      </c>
      <c r="Q3721">
        <v>192.99064100000001</v>
      </c>
      <c r="R3721">
        <v>0</v>
      </c>
      <c r="S3721">
        <v>7095945.5831000004</v>
      </c>
      <c r="T3721">
        <v>0</v>
      </c>
      <c r="U3721">
        <v>0</v>
      </c>
      <c r="V3721">
        <v>1277269.3899999999</v>
      </c>
      <c r="W3721">
        <v>1277269.3899999999</v>
      </c>
      <c r="X3721" t="s">
        <v>1083</v>
      </c>
      <c r="Z3721">
        <v>156</v>
      </c>
      <c r="AA3721" t="s">
        <v>63</v>
      </c>
      <c r="AB3721">
        <v>156</v>
      </c>
      <c r="AC3721" t="s">
        <v>63</v>
      </c>
      <c r="AD3721">
        <v>0</v>
      </c>
      <c r="AE3721">
        <v>0</v>
      </c>
      <c r="AF3721">
        <v>18</v>
      </c>
      <c r="AG3721">
        <v>60.671599999999998</v>
      </c>
      <c r="AH3721">
        <v>0</v>
      </c>
      <c r="AI3721">
        <v>1</v>
      </c>
      <c r="AJ3721">
        <v>1</v>
      </c>
    </row>
    <row r="3722" spans="1:36" x14ac:dyDescent="0.35">
      <c r="A3722" t="s">
        <v>148</v>
      </c>
      <c r="B3722" t="str">
        <f t="shared" si="58"/>
        <v>2024</v>
      </c>
      <c r="C3722" t="s">
        <v>2729</v>
      </c>
      <c r="D3722" s="1">
        <v>45656</v>
      </c>
      <c r="E3722">
        <v>1030</v>
      </c>
      <c r="F3722" t="s">
        <v>42</v>
      </c>
      <c r="G3722">
        <v>1</v>
      </c>
      <c r="H3722">
        <v>1</v>
      </c>
      <c r="I3722" t="s">
        <v>214</v>
      </c>
      <c r="J3722" t="s">
        <v>129</v>
      </c>
      <c r="K3722" t="s">
        <v>38</v>
      </c>
      <c r="L3722">
        <v>661930000</v>
      </c>
      <c r="M3722" t="s">
        <v>44</v>
      </c>
      <c r="N3722">
        <v>0.59160000000000001</v>
      </c>
      <c r="O3722" s="6">
        <v>391597.788</v>
      </c>
      <c r="P3722">
        <v>36326.864164999999</v>
      </c>
      <c r="Q3722">
        <v>252.48551499999999</v>
      </c>
      <c r="R3722">
        <v>16.659866999999998</v>
      </c>
      <c r="S3722">
        <v>26205668.231199998</v>
      </c>
      <c r="T3722">
        <v>0</v>
      </c>
      <c r="U3722">
        <v>0</v>
      </c>
      <c r="V3722">
        <v>2358510.14</v>
      </c>
      <c r="W3722">
        <v>2358510.14</v>
      </c>
      <c r="Z3722">
        <v>156</v>
      </c>
      <c r="AA3722" t="s">
        <v>63</v>
      </c>
      <c r="AB3722">
        <v>156</v>
      </c>
      <c r="AC3722" t="s">
        <v>63</v>
      </c>
      <c r="AD3722">
        <v>0</v>
      </c>
      <c r="AE3722">
        <v>0</v>
      </c>
      <c r="AF3722">
        <v>18</v>
      </c>
      <c r="AG3722">
        <v>61.200400000000002</v>
      </c>
      <c r="AH3722">
        <v>0</v>
      </c>
      <c r="AI3722">
        <v>1</v>
      </c>
      <c r="AJ3722">
        <v>1</v>
      </c>
    </row>
    <row r="3723" spans="1:36" x14ac:dyDescent="0.35">
      <c r="A3723" t="s">
        <v>2336</v>
      </c>
      <c r="B3723" t="str">
        <f t="shared" si="58"/>
        <v>2020</v>
      </c>
      <c r="D3723" s="1">
        <v>44152</v>
      </c>
      <c r="E3723">
        <v>1150</v>
      </c>
      <c r="F3723" t="s">
        <v>50</v>
      </c>
      <c r="G3723">
        <v>1</v>
      </c>
      <c r="H3723">
        <v>8</v>
      </c>
      <c r="I3723" t="s">
        <v>104</v>
      </c>
      <c r="J3723" t="s">
        <v>59</v>
      </c>
      <c r="K3723" t="s">
        <v>38</v>
      </c>
      <c r="L3723">
        <v>2336000</v>
      </c>
      <c r="M3723" t="s">
        <v>44</v>
      </c>
      <c r="N3723">
        <v>0.7</v>
      </c>
      <c r="O3723" s="6">
        <v>1635.2</v>
      </c>
      <c r="P3723">
        <v>212.14348000000001</v>
      </c>
      <c r="Q3723">
        <v>3.2707929999999998</v>
      </c>
      <c r="R3723">
        <v>0</v>
      </c>
      <c r="S3723">
        <v>108180.3428</v>
      </c>
      <c r="T3723">
        <v>0</v>
      </c>
      <c r="U3723">
        <v>0</v>
      </c>
      <c r="V3723">
        <v>19472.39</v>
      </c>
      <c r="W3723">
        <v>19472.39</v>
      </c>
      <c r="Z3723">
        <v>156</v>
      </c>
      <c r="AA3723" t="s">
        <v>63</v>
      </c>
      <c r="AB3723">
        <v>156</v>
      </c>
      <c r="AC3723" t="s">
        <v>63</v>
      </c>
      <c r="AD3723">
        <v>0</v>
      </c>
      <c r="AE3723">
        <v>0</v>
      </c>
      <c r="AF3723">
        <v>18</v>
      </c>
      <c r="AG3723">
        <v>58.456400000000002</v>
      </c>
      <c r="AI3723">
        <v>0</v>
      </c>
      <c r="AJ3723">
        <v>1</v>
      </c>
    </row>
    <row r="3724" spans="1:36" x14ac:dyDescent="0.35">
      <c r="A3724" t="s">
        <v>787</v>
      </c>
      <c r="B3724" t="str">
        <f t="shared" si="58"/>
        <v>2019</v>
      </c>
      <c r="D3724" s="1">
        <v>43684</v>
      </c>
      <c r="E3724">
        <v>1150</v>
      </c>
      <c r="F3724" t="s">
        <v>50</v>
      </c>
      <c r="G3724">
        <v>1</v>
      </c>
      <c r="H3724">
        <v>2</v>
      </c>
      <c r="I3724" t="s">
        <v>90</v>
      </c>
      <c r="J3724" t="s">
        <v>2814</v>
      </c>
      <c r="K3724" t="s">
        <v>38</v>
      </c>
      <c r="L3724">
        <v>38180</v>
      </c>
      <c r="M3724" t="s">
        <v>130</v>
      </c>
      <c r="N3724">
        <v>808.58</v>
      </c>
      <c r="O3724" s="6">
        <v>30871.5844</v>
      </c>
      <c r="P3724">
        <v>2154.3523540000001</v>
      </c>
      <c r="Q3724">
        <v>617.430746</v>
      </c>
      <c r="R3724">
        <v>0</v>
      </c>
      <c r="S3724">
        <v>1717665.7509999999</v>
      </c>
      <c r="T3724">
        <v>0</v>
      </c>
      <c r="U3724">
        <v>0</v>
      </c>
      <c r="V3724">
        <v>154589.92000000001</v>
      </c>
      <c r="W3724">
        <v>154589.92000000001</v>
      </c>
      <c r="Z3724">
        <v>156</v>
      </c>
      <c r="AA3724" t="s">
        <v>63</v>
      </c>
      <c r="AB3724">
        <v>156</v>
      </c>
      <c r="AC3724" t="s">
        <v>63</v>
      </c>
      <c r="AG3724">
        <v>51.055100000000003</v>
      </c>
      <c r="AH3724">
        <v>0</v>
      </c>
      <c r="AI3724">
        <v>0</v>
      </c>
      <c r="AJ3724">
        <v>1</v>
      </c>
    </row>
    <row r="3725" spans="1:36" x14ac:dyDescent="0.35">
      <c r="A3725" t="s">
        <v>575</v>
      </c>
      <c r="B3725" t="str">
        <f t="shared" si="58"/>
        <v>2021</v>
      </c>
      <c r="C3725" t="s">
        <v>2729</v>
      </c>
      <c r="D3725" s="1">
        <v>44301</v>
      </c>
      <c r="E3725">
        <v>1030</v>
      </c>
      <c r="F3725" t="s">
        <v>42</v>
      </c>
      <c r="G3725">
        <v>1</v>
      </c>
      <c r="H3725">
        <v>1</v>
      </c>
      <c r="I3725" t="s">
        <v>585</v>
      </c>
      <c r="J3725" t="s">
        <v>1677</v>
      </c>
      <c r="K3725" t="s">
        <v>38</v>
      </c>
      <c r="L3725">
        <v>162846400</v>
      </c>
      <c r="M3725" t="s">
        <v>44</v>
      </c>
      <c r="N3725">
        <v>0.56499999999999995</v>
      </c>
      <c r="O3725" s="6">
        <v>92008.216</v>
      </c>
      <c r="P3725">
        <v>5699.6239999999998</v>
      </c>
      <c r="Q3725">
        <v>1840</v>
      </c>
      <c r="R3725">
        <v>0</v>
      </c>
      <c r="S3725">
        <v>5687458.8141000001</v>
      </c>
      <c r="T3725">
        <v>0</v>
      </c>
      <c r="U3725">
        <v>0</v>
      </c>
      <c r="V3725">
        <v>1023744.01</v>
      </c>
      <c r="W3725">
        <v>1023744.01</v>
      </c>
      <c r="Z3725">
        <v>156</v>
      </c>
      <c r="AA3725" t="s">
        <v>63</v>
      </c>
      <c r="AB3725">
        <v>156</v>
      </c>
      <c r="AC3725" t="s">
        <v>63</v>
      </c>
      <c r="AD3725">
        <v>0</v>
      </c>
      <c r="AE3725">
        <v>0</v>
      </c>
      <c r="AF3725">
        <v>18</v>
      </c>
      <c r="AG3725">
        <v>57.133000000000003</v>
      </c>
      <c r="AH3725">
        <v>0</v>
      </c>
      <c r="AI3725">
        <v>0</v>
      </c>
      <c r="AJ3725">
        <v>1</v>
      </c>
    </row>
    <row r="3726" spans="1:36" x14ac:dyDescent="0.35">
      <c r="A3726" t="s">
        <v>1544</v>
      </c>
      <c r="B3726" t="str">
        <f t="shared" si="58"/>
        <v>2024</v>
      </c>
      <c r="C3726" s="1">
        <v>45413</v>
      </c>
      <c r="D3726" s="1">
        <v>45414</v>
      </c>
      <c r="E3726">
        <v>1030</v>
      </c>
      <c r="F3726" t="s">
        <v>42</v>
      </c>
      <c r="G3726">
        <v>1</v>
      </c>
      <c r="H3726">
        <v>1</v>
      </c>
      <c r="I3726" t="s">
        <v>48</v>
      </c>
      <c r="J3726" t="s">
        <v>2474</v>
      </c>
      <c r="K3726" t="s">
        <v>38</v>
      </c>
      <c r="L3726">
        <v>118800</v>
      </c>
      <c r="M3726" t="s">
        <v>130</v>
      </c>
      <c r="N3726">
        <v>740.04780000000005</v>
      </c>
      <c r="O3726" s="6">
        <v>87917.678639999998</v>
      </c>
      <c r="P3726">
        <v>4752.3</v>
      </c>
      <c r="Q3726">
        <v>1758.3534</v>
      </c>
      <c r="R3726">
        <v>0</v>
      </c>
      <c r="S3726">
        <v>5494595.7867000001</v>
      </c>
      <c r="T3726">
        <v>0</v>
      </c>
      <c r="U3726">
        <v>0</v>
      </c>
      <c r="V3726">
        <v>989027.24</v>
      </c>
      <c r="W3726">
        <v>989027.24</v>
      </c>
      <c r="X3726" t="s">
        <v>1083</v>
      </c>
      <c r="Z3726">
        <v>156</v>
      </c>
      <c r="AA3726" t="s">
        <v>63</v>
      </c>
      <c r="AB3726">
        <v>156</v>
      </c>
      <c r="AC3726" t="s">
        <v>63</v>
      </c>
      <c r="AD3726">
        <v>0</v>
      </c>
      <c r="AE3726">
        <v>0</v>
      </c>
      <c r="AF3726">
        <v>18</v>
      </c>
      <c r="AG3726">
        <v>58.188000000000002</v>
      </c>
      <c r="AH3726">
        <v>0</v>
      </c>
      <c r="AI3726">
        <v>0</v>
      </c>
      <c r="AJ3726">
        <v>1</v>
      </c>
    </row>
    <row r="3727" spans="1:36" x14ac:dyDescent="0.35">
      <c r="A3727" t="s">
        <v>2037</v>
      </c>
      <c r="B3727" t="str">
        <f t="shared" si="58"/>
        <v>2022</v>
      </c>
      <c r="D3727" s="1">
        <v>44921</v>
      </c>
      <c r="E3727">
        <v>1150</v>
      </c>
      <c r="F3727" t="s">
        <v>50</v>
      </c>
      <c r="G3727">
        <v>1</v>
      </c>
      <c r="H3727">
        <v>1</v>
      </c>
      <c r="I3727" t="s">
        <v>51</v>
      </c>
      <c r="J3727" t="s">
        <v>1646</v>
      </c>
      <c r="K3727" t="s">
        <v>38</v>
      </c>
      <c r="L3727">
        <v>14658000</v>
      </c>
      <c r="M3727" t="s">
        <v>44</v>
      </c>
      <c r="N3727">
        <v>1.1366000000000001</v>
      </c>
      <c r="O3727" s="6">
        <v>16660.282800000001</v>
      </c>
      <c r="P3727">
        <v>4252.5</v>
      </c>
      <c r="Q3727">
        <v>62.74</v>
      </c>
      <c r="R3727">
        <v>0</v>
      </c>
      <c r="S3727">
        <v>1176554.0937999999</v>
      </c>
      <c r="T3727">
        <v>235310.82</v>
      </c>
      <c r="U3727">
        <v>0</v>
      </c>
      <c r="V3727">
        <v>254135.82</v>
      </c>
      <c r="W3727">
        <v>489446.64</v>
      </c>
      <c r="X3727" t="s">
        <v>2737</v>
      </c>
      <c r="Z3727">
        <v>156</v>
      </c>
      <c r="AA3727" t="s">
        <v>63</v>
      </c>
      <c r="AB3727">
        <v>156</v>
      </c>
      <c r="AC3727" t="s">
        <v>63</v>
      </c>
      <c r="AD3727">
        <v>20</v>
      </c>
      <c r="AE3727">
        <v>0</v>
      </c>
      <c r="AF3727">
        <v>18</v>
      </c>
      <c r="AG3727">
        <v>56.091799999999999</v>
      </c>
      <c r="AH3727">
        <v>0</v>
      </c>
      <c r="AI3727">
        <v>1</v>
      </c>
      <c r="AJ3727">
        <v>1</v>
      </c>
    </row>
    <row r="3728" spans="1:36" x14ac:dyDescent="0.35">
      <c r="A3728" t="s">
        <v>549</v>
      </c>
      <c r="B3728" t="str">
        <f t="shared" si="58"/>
        <v>2024</v>
      </c>
      <c r="C3728" t="s">
        <v>2729</v>
      </c>
      <c r="D3728" s="1">
        <v>45464</v>
      </c>
      <c r="E3728">
        <v>1030</v>
      </c>
      <c r="F3728" t="s">
        <v>42</v>
      </c>
      <c r="G3728">
        <v>1</v>
      </c>
      <c r="H3728">
        <v>1</v>
      </c>
      <c r="I3728" t="s">
        <v>214</v>
      </c>
      <c r="J3728" t="s">
        <v>1579</v>
      </c>
      <c r="K3728" t="s">
        <v>38</v>
      </c>
      <c r="L3728">
        <v>115684000</v>
      </c>
      <c r="M3728" t="s">
        <v>44</v>
      </c>
      <c r="N3728">
        <v>0.80389999999999995</v>
      </c>
      <c r="O3728" s="6">
        <v>92998.367599999998</v>
      </c>
      <c r="P3728">
        <v>6881.24</v>
      </c>
      <c r="Q3728">
        <v>1859.9282000000001</v>
      </c>
      <c r="R3728">
        <v>0</v>
      </c>
      <c r="S3728">
        <v>6023641.1492999997</v>
      </c>
      <c r="T3728">
        <v>0</v>
      </c>
      <c r="U3728">
        <v>0</v>
      </c>
      <c r="V3728">
        <v>1084255.53</v>
      </c>
      <c r="W3728">
        <v>1084255.53</v>
      </c>
      <c r="Z3728">
        <v>56</v>
      </c>
      <c r="AA3728" t="s">
        <v>230</v>
      </c>
      <c r="AB3728">
        <v>156</v>
      </c>
      <c r="AC3728" t="s">
        <v>63</v>
      </c>
      <c r="AD3728">
        <v>0</v>
      </c>
      <c r="AE3728">
        <v>0</v>
      </c>
      <c r="AF3728">
        <v>18</v>
      </c>
      <c r="AG3728">
        <v>59.206499999999998</v>
      </c>
      <c r="AH3728">
        <v>0</v>
      </c>
      <c r="AI3728">
        <v>0</v>
      </c>
      <c r="AJ3728">
        <v>1</v>
      </c>
    </row>
    <row r="3729" spans="1:36" x14ac:dyDescent="0.35">
      <c r="A3729" t="s">
        <v>1038</v>
      </c>
      <c r="B3729" t="str">
        <f t="shared" si="58"/>
        <v>2020</v>
      </c>
      <c r="D3729" s="1">
        <v>43853</v>
      </c>
      <c r="E3729">
        <v>1150</v>
      </c>
      <c r="F3729" t="s">
        <v>50</v>
      </c>
      <c r="G3729">
        <v>1</v>
      </c>
      <c r="H3729">
        <v>3</v>
      </c>
      <c r="I3729" t="s">
        <v>90</v>
      </c>
      <c r="J3729" t="s">
        <v>81</v>
      </c>
      <c r="L3729">
        <v>15639000</v>
      </c>
      <c r="M3729" t="s">
        <v>44</v>
      </c>
      <c r="N3729">
        <v>0.77239999999999998</v>
      </c>
      <c r="O3729" s="6">
        <v>12079.563599999999</v>
      </c>
      <c r="P3729">
        <v>750.24446699999999</v>
      </c>
      <c r="Q3729">
        <v>241.587896</v>
      </c>
      <c r="R3729">
        <v>0</v>
      </c>
      <c r="S3729">
        <v>695383.45739999996</v>
      </c>
      <c r="T3729">
        <v>0</v>
      </c>
      <c r="U3729">
        <v>0</v>
      </c>
      <c r="V3729">
        <v>62584.51</v>
      </c>
      <c r="W3729">
        <v>62584.51</v>
      </c>
      <c r="Z3729">
        <v>156</v>
      </c>
      <c r="AA3729" t="s">
        <v>63</v>
      </c>
      <c r="AB3729">
        <v>156</v>
      </c>
      <c r="AC3729" t="s">
        <v>63</v>
      </c>
      <c r="AD3729">
        <v>0</v>
      </c>
      <c r="AE3729">
        <v>0</v>
      </c>
      <c r="AF3729">
        <v>18</v>
      </c>
      <c r="AG3729">
        <v>53.198900000000002</v>
      </c>
      <c r="AH3729">
        <v>0</v>
      </c>
      <c r="AI3729">
        <v>0</v>
      </c>
      <c r="AJ3729">
        <v>1</v>
      </c>
    </row>
    <row r="3730" spans="1:36" x14ac:dyDescent="0.35">
      <c r="A3730" t="s">
        <v>2766</v>
      </c>
      <c r="B3730" t="str">
        <f t="shared" si="58"/>
        <v>2024</v>
      </c>
      <c r="C3730" s="1">
        <v>45611</v>
      </c>
      <c r="D3730" s="1">
        <v>45612</v>
      </c>
      <c r="E3730">
        <v>1150</v>
      </c>
      <c r="F3730" t="s">
        <v>50</v>
      </c>
      <c r="G3730">
        <v>1</v>
      </c>
      <c r="H3730">
        <v>1</v>
      </c>
      <c r="I3730" t="s">
        <v>51</v>
      </c>
      <c r="J3730" t="s">
        <v>1646</v>
      </c>
      <c r="K3730" t="s">
        <v>38</v>
      </c>
      <c r="L3730">
        <v>3132000</v>
      </c>
      <c r="M3730" t="s">
        <v>44</v>
      </c>
      <c r="N3730">
        <v>1.2791999999999999</v>
      </c>
      <c r="O3730" s="6">
        <v>4006.4544000000001</v>
      </c>
      <c r="P3730">
        <v>183.22200000000001</v>
      </c>
      <c r="Q3730">
        <v>10.356</v>
      </c>
      <c r="R3730">
        <v>0</v>
      </c>
      <c r="S3730">
        <v>253209.88010000001</v>
      </c>
      <c r="T3730">
        <v>50641.98</v>
      </c>
      <c r="U3730">
        <v>0</v>
      </c>
      <c r="V3730">
        <v>54693.33</v>
      </c>
      <c r="W3730">
        <v>105335.31</v>
      </c>
      <c r="X3730" t="s">
        <v>2737</v>
      </c>
      <c r="Z3730">
        <v>156</v>
      </c>
      <c r="AA3730" t="s">
        <v>63</v>
      </c>
      <c r="AB3730">
        <v>156</v>
      </c>
      <c r="AC3730" t="s">
        <v>63</v>
      </c>
      <c r="AD3730">
        <v>20</v>
      </c>
      <c r="AE3730">
        <v>0</v>
      </c>
      <c r="AF3730">
        <v>18</v>
      </c>
      <c r="AG3730">
        <v>60.287599999999998</v>
      </c>
      <c r="AH3730">
        <v>0</v>
      </c>
      <c r="AI3730">
        <v>0</v>
      </c>
      <c r="AJ3730">
        <v>1</v>
      </c>
    </row>
    <row r="3731" spans="1:36" x14ac:dyDescent="0.35">
      <c r="A3731" t="s">
        <v>502</v>
      </c>
      <c r="B3731" t="str">
        <f t="shared" si="58"/>
        <v>2019</v>
      </c>
      <c r="D3731" s="1">
        <v>43629</v>
      </c>
      <c r="E3731">
        <v>1150</v>
      </c>
      <c r="F3731" t="s">
        <v>50</v>
      </c>
      <c r="G3731">
        <v>1</v>
      </c>
      <c r="H3731">
        <v>1</v>
      </c>
      <c r="I3731" t="s">
        <v>66</v>
      </c>
      <c r="J3731" t="s">
        <v>2488</v>
      </c>
      <c r="K3731" t="s">
        <v>38</v>
      </c>
      <c r="L3731">
        <v>72301000</v>
      </c>
      <c r="M3731" t="s">
        <v>44</v>
      </c>
      <c r="N3731">
        <v>0.57499999999999996</v>
      </c>
      <c r="O3731" s="6">
        <v>41573.074999999997</v>
      </c>
      <c r="P3731">
        <v>2892.04</v>
      </c>
      <c r="Q3731">
        <v>831.4615</v>
      </c>
      <c r="R3731">
        <v>0</v>
      </c>
      <c r="S3731">
        <v>2295788.0502999998</v>
      </c>
      <c r="T3731">
        <v>0</v>
      </c>
      <c r="U3731">
        <v>0</v>
      </c>
      <c r="V3731">
        <v>206621.01</v>
      </c>
      <c r="W3731">
        <v>206621.01</v>
      </c>
      <c r="Z3731">
        <v>156</v>
      </c>
      <c r="AA3731" t="s">
        <v>63</v>
      </c>
      <c r="AB3731">
        <v>156</v>
      </c>
      <c r="AC3731" t="s">
        <v>63</v>
      </c>
      <c r="AG3731">
        <v>50.683500000000002</v>
      </c>
      <c r="AH3731">
        <v>0</v>
      </c>
      <c r="AI3731">
        <v>0</v>
      </c>
      <c r="AJ3731">
        <v>1</v>
      </c>
    </row>
    <row r="3732" spans="1:36" x14ac:dyDescent="0.35">
      <c r="A3732" t="s">
        <v>618</v>
      </c>
      <c r="B3732" t="str">
        <f t="shared" si="58"/>
        <v>2020</v>
      </c>
      <c r="D3732" s="1">
        <v>44106</v>
      </c>
      <c r="E3732">
        <v>1150</v>
      </c>
      <c r="F3732" t="s">
        <v>50</v>
      </c>
      <c r="G3732">
        <v>1</v>
      </c>
      <c r="H3732">
        <v>1</v>
      </c>
      <c r="I3732" t="s">
        <v>104</v>
      </c>
      <c r="J3732" t="s">
        <v>59</v>
      </c>
      <c r="K3732" t="s">
        <v>38</v>
      </c>
      <c r="L3732">
        <v>4660000</v>
      </c>
      <c r="M3732" t="s">
        <v>44</v>
      </c>
      <c r="N3732">
        <v>0.66500000000000004</v>
      </c>
      <c r="O3732" s="6">
        <v>3098.9</v>
      </c>
      <c r="P3732">
        <v>402.03782100000001</v>
      </c>
      <c r="Q3732">
        <v>6.196974</v>
      </c>
      <c r="R3732">
        <v>0</v>
      </c>
      <c r="S3732">
        <v>205052.4552</v>
      </c>
      <c r="T3732">
        <v>0</v>
      </c>
      <c r="U3732">
        <v>0</v>
      </c>
      <c r="V3732">
        <v>36909.440000000002</v>
      </c>
      <c r="W3732">
        <v>36909.440000000002</v>
      </c>
      <c r="Z3732">
        <v>156</v>
      </c>
      <c r="AA3732" t="s">
        <v>63</v>
      </c>
      <c r="AB3732">
        <v>156</v>
      </c>
      <c r="AC3732" t="s">
        <v>63</v>
      </c>
      <c r="AD3732">
        <v>0</v>
      </c>
      <c r="AE3732">
        <v>0</v>
      </c>
      <c r="AF3732">
        <v>18</v>
      </c>
      <c r="AG3732">
        <v>58.467199999999998</v>
      </c>
      <c r="AI3732">
        <v>0</v>
      </c>
      <c r="AJ3732">
        <v>1</v>
      </c>
    </row>
    <row r="3733" spans="1:36" x14ac:dyDescent="0.35">
      <c r="A3733" t="s">
        <v>2746</v>
      </c>
      <c r="B3733" t="str">
        <f t="shared" si="58"/>
        <v>2020</v>
      </c>
      <c r="D3733" s="1">
        <v>44127</v>
      </c>
      <c r="E3733">
        <v>1150</v>
      </c>
      <c r="F3733" t="s">
        <v>50</v>
      </c>
      <c r="G3733">
        <v>1</v>
      </c>
      <c r="H3733">
        <v>8</v>
      </c>
      <c r="I3733" t="s">
        <v>104</v>
      </c>
      <c r="J3733" t="s">
        <v>59</v>
      </c>
      <c r="K3733" t="s">
        <v>38</v>
      </c>
      <c r="L3733">
        <v>2316000</v>
      </c>
      <c r="M3733" t="s">
        <v>44</v>
      </c>
      <c r="N3733">
        <v>0.66500000000000004</v>
      </c>
      <c r="O3733" s="6">
        <v>1540.14</v>
      </c>
      <c r="P3733">
        <v>199.810418</v>
      </c>
      <c r="Q3733">
        <v>3.079339</v>
      </c>
      <c r="R3733">
        <v>0</v>
      </c>
      <c r="S3733">
        <v>101954.95510000001</v>
      </c>
      <c r="T3733">
        <v>0</v>
      </c>
      <c r="U3733">
        <v>0</v>
      </c>
      <c r="V3733">
        <v>18351.82</v>
      </c>
      <c r="W3733">
        <v>18351.82</v>
      </c>
      <c r="Z3733">
        <v>156</v>
      </c>
      <c r="AA3733" t="s">
        <v>63</v>
      </c>
      <c r="AB3733">
        <v>156</v>
      </c>
      <c r="AC3733" t="s">
        <v>63</v>
      </c>
      <c r="AD3733">
        <v>0</v>
      </c>
      <c r="AE3733">
        <v>0</v>
      </c>
      <c r="AF3733">
        <v>18</v>
      </c>
      <c r="AG3733">
        <v>58.492899999999999</v>
      </c>
      <c r="AI3733">
        <v>0</v>
      </c>
      <c r="AJ3733">
        <v>1</v>
      </c>
    </row>
    <row r="3734" spans="1:36" x14ac:dyDescent="0.35">
      <c r="A3734" t="s">
        <v>2336</v>
      </c>
      <c r="B3734" t="str">
        <f t="shared" si="58"/>
        <v>2020</v>
      </c>
      <c r="D3734" s="1">
        <v>44152</v>
      </c>
      <c r="E3734">
        <v>1150</v>
      </c>
      <c r="F3734" t="s">
        <v>50</v>
      </c>
      <c r="G3734">
        <v>1</v>
      </c>
      <c r="H3734">
        <v>2</v>
      </c>
      <c r="I3734" t="s">
        <v>104</v>
      </c>
      <c r="J3734" t="s">
        <v>59</v>
      </c>
      <c r="K3734" t="s">
        <v>38</v>
      </c>
      <c r="L3734">
        <v>2374000</v>
      </c>
      <c r="M3734" t="s">
        <v>44</v>
      </c>
      <c r="N3734">
        <v>0.67</v>
      </c>
      <c r="O3734" s="6">
        <v>1590.58</v>
      </c>
      <c r="P3734">
        <v>177.06802500000001</v>
      </c>
      <c r="Q3734">
        <v>2.8178550000000002</v>
      </c>
      <c r="R3734">
        <v>0</v>
      </c>
      <c r="S3734">
        <v>103495.1381</v>
      </c>
      <c r="T3734">
        <v>0</v>
      </c>
      <c r="U3734">
        <v>0</v>
      </c>
      <c r="V3734">
        <v>18629.12</v>
      </c>
      <c r="W3734">
        <v>18629.12</v>
      </c>
      <c r="Z3734">
        <v>156</v>
      </c>
      <c r="AA3734" t="s">
        <v>63</v>
      </c>
      <c r="AB3734">
        <v>156</v>
      </c>
      <c r="AC3734" t="s">
        <v>63</v>
      </c>
      <c r="AD3734">
        <v>0</v>
      </c>
      <c r="AE3734">
        <v>0</v>
      </c>
      <c r="AF3734">
        <v>18</v>
      </c>
      <c r="AG3734">
        <v>58.456400000000002</v>
      </c>
      <c r="AI3734">
        <v>0</v>
      </c>
      <c r="AJ3734">
        <v>1</v>
      </c>
    </row>
    <row r="3735" spans="1:36" x14ac:dyDescent="0.35">
      <c r="A3735" t="s">
        <v>672</v>
      </c>
      <c r="B3735" t="str">
        <f t="shared" si="58"/>
        <v>2020</v>
      </c>
      <c r="D3735" s="1">
        <v>44139</v>
      </c>
      <c r="E3735">
        <v>1150</v>
      </c>
      <c r="F3735" t="s">
        <v>50</v>
      </c>
      <c r="G3735">
        <v>1</v>
      </c>
      <c r="H3735">
        <v>3</v>
      </c>
      <c r="I3735" t="s">
        <v>104</v>
      </c>
      <c r="J3735" t="s">
        <v>59</v>
      </c>
      <c r="K3735" t="s">
        <v>38</v>
      </c>
      <c r="L3735">
        <v>1850000</v>
      </c>
      <c r="M3735" t="s">
        <v>44</v>
      </c>
      <c r="N3735">
        <v>0.7</v>
      </c>
      <c r="O3735" s="6">
        <v>1295</v>
      </c>
      <c r="P3735">
        <v>168.00731099999999</v>
      </c>
      <c r="Q3735">
        <v>2.5899380000000001</v>
      </c>
      <c r="R3735">
        <v>0</v>
      </c>
      <c r="S3735">
        <v>85703.569300000003</v>
      </c>
      <c r="T3735">
        <v>0</v>
      </c>
      <c r="U3735">
        <v>0</v>
      </c>
      <c r="V3735">
        <v>15426.64</v>
      </c>
      <c r="W3735">
        <v>15426.64</v>
      </c>
      <c r="Z3735">
        <v>156</v>
      </c>
      <c r="AA3735" t="s">
        <v>63</v>
      </c>
      <c r="AB3735">
        <v>156</v>
      </c>
      <c r="AC3735" t="s">
        <v>63</v>
      </c>
      <c r="AD3735">
        <v>0</v>
      </c>
      <c r="AE3735">
        <v>0</v>
      </c>
      <c r="AF3735">
        <v>18</v>
      </c>
      <c r="AG3735">
        <v>58.476900000000001</v>
      </c>
      <c r="AI3735">
        <v>0</v>
      </c>
      <c r="AJ3735">
        <v>1</v>
      </c>
    </row>
    <row r="3736" spans="1:36" x14ac:dyDescent="0.35">
      <c r="A3736" t="s">
        <v>858</v>
      </c>
      <c r="B3736" t="str">
        <f t="shared" si="58"/>
        <v>2019</v>
      </c>
      <c r="D3736" s="1">
        <v>43608</v>
      </c>
      <c r="E3736">
        <v>1150</v>
      </c>
      <c r="F3736" t="s">
        <v>50</v>
      </c>
      <c r="G3736">
        <v>1</v>
      </c>
      <c r="H3736">
        <v>1</v>
      </c>
      <c r="I3736" t="s">
        <v>66</v>
      </c>
      <c r="J3736" t="s">
        <v>2488</v>
      </c>
      <c r="K3736" t="s">
        <v>38</v>
      </c>
      <c r="L3736">
        <v>174910</v>
      </c>
      <c r="M3736" t="s">
        <v>130</v>
      </c>
      <c r="N3736">
        <v>565</v>
      </c>
      <c r="O3736" s="6">
        <v>98824.15</v>
      </c>
      <c r="P3736">
        <v>6996.28</v>
      </c>
      <c r="Q3736">
        <v>1976.4490000000001</v>
      </c>
      <c r="R3736">
        <v>0</v>
      </c>
      <c r="S3736">
        <v>5451201.9335000003</v>
      </c>
      <c r="T3736">
        <v>0</v>
      </c>
      <c r="U3736">
        <v>0</v>
      </c>
      <c r="V3736">
        <v>490608.17</v>
      </c>
      <c r="W3736">
        <v>490608.17</v>
      </c>
      <c r="Z3736">
        <v>156</v>
      </c>
      <c r="AA3736" t="s">
        <v>63</v>
      </c>
      <c r="AB3736">
        <v>156</v>
      </c>
      <c r="AC3736" t="s">
        <v>63</v>
      </c>
      <c r="AG3736">
        <v>50.569200000000002</v>
      </c>
      <c r="AH3736">
        <v>0</v>
      </c>
      <c r="AI3736">
        <v>0</v>
      </c>
      <c r="AJ3736">
        <v>1</v>
      </c>
    </row>
    <row r="3737" spans="1:36" x14ac:dyDescent="0.35">
      <c r="A3737" t="s">
        <v>1226</v>
      </c>
      <c r="B3737" t="str">
        <f t="shared" si="58"/>
        <v>2019</v>
      </c>
      <c r="D3737" s="1">
        <v>43801</v>
      </c>
      <c r="E3737">
        <v>1150</v>
      </c>
      <c r="F3737" t="s">
        <v>50</v>
      </c>
      <c r="G3737">
        <v>1</v>
      </c>
      <c r="H3737">
        <v>3</v>
      </c>
      <c r="I3737" t="s">
        <v>214</v>
      </c>
      <c r="J3737" t="s">
        <v>2758</v>
      </c>
      <c r="K3737" t="s">
        <v>38</v>
      </c>
      <c r="L3737">
        <v>30235200</v>
      </c>
      <c r="M3737" t="s">
        <v>44</v>
      </c>
      <c r="N3737">
        <v>0.77</v>
      </c>
      <c r="O3737" s="6">
        <v>23281.103999999999</v>
      </c>
      <c r="P3737">
        <v>1419.2859490000001</v>
      </c>
      <c r="Q3737">
        <v>465.61702200000002</v>
      </c>
      <c r="R3737">
        <v>0</v>
      </c>
      <c r="S3737">
        <v>1330909.2823999999</v>
      </c>
      <c r="T3737">
        <v>0</v>
      </c>
      <c r="U3737">
        <v>0</v>
      </c>
      <c r="V3737">
        <v>119781.99</v>
      </c>
      <c r="W3737">
        <v>119781.99</v>
      </c>
      <c r="Z3737">
        <v>156</v>
      </c>
      <c r="AA3737" t="s">
        <v>63</v>
      </c>
      <c r="AB3737">
        <v>156</v>
      </c>
      <c r="AC3737" t="s">
        <v>63</v>
      </c>
      <c r="AG3737">
        <v>52.885199999999998</v>
      </c>
      <c r="AH3737">
        <v>0</v>
      </c>
      <c r="AI3737">
        <v>1</v>
      </c>
      <c r="AJ3737">
        <v>1</v>
      </c>
    </row>
    <row r="3738" spans="1:36" x14ac:dyDescent="0.35">
      <c r="A3738" t="s">
        <v>2336</v>
      </c>
      <c r="B3738" t="str">
        <f t="shared" si="58"/>
        <v>2020</v>
      </c>
      <c r="D3738" s="1">
        <v>44152</v>
      </c>
      <c r="E3738">
        <v>1150</v>
      </c>
      <c r="F3738" t="s">
        <v>50</v>
      </c>
      <c r="G3738">
        <v>1</v>
      </c>
      <c r="H3738">
        <v>3</v>
      </c>
      <c r="I3738" t="s">
        <v>104</v>
      </c>
      <c r="J3738" t="s">
        <v>59</v>
      </c>
      <c r="K3738" t="s">
        <v>38</v>
      </c>
      <c r="L3738">
        <v>2274000</v>
      </c>
      <c r="M3738" t="s">
        <v>44</v>
      </c>
      <c r="N3738">
        <v>0.7</v>
      </c>
      <c r="O3738" s="6">
        <v>1591.8</v>
      </c>
      <c r="P3738">
        <v>206.51324199999999</v>
      </c>
      <c r="Q3738">
        <v>3.1839870000000001</v>
      </c>
      <c r="R3738">
        <v>0</v>
      </c>
      <c r="S3738">
        <v>105309.118</v>
      </c>
      <c r="T3738">
        <v>0</v>
      </c>
      <c r="U3738">
        <v>0</v>
      </c>
      <c r="V3738">
        <v>18955.64</v>
      </c>
      <c r="W3738">
        <v>18955.64</v>
      </c>
      <c r="Z3738">
        <v>156</v>
      </c>
      <c r="AA3738" t="s">
        <v>63</v>
      </c>
      <c r="AB3738">
        <v>156</v>
      </c>
      <c r="AC3738" t="s">
        <v>63</v>
      </c>
      <c r="AD3738">
        <v>0</v>
      </c>
      <c r="AE3738">
        <v>0</v>
      </c>
      <c r="AF3738">
        <v>18</v>
      </c>
      <c r="AG3738">
        <v>58.456400000000002</v>
      </c>
      <c r="AI3738">
        <v>0</v>
      </c>
      <c r="AJ3738">
        <v>1</v>
      </c>
    </row>
    <row r="3739" spans="1:36" x14ac:dyDescent="0.35">
      <c r="A3739" t="s">
        <v>223</v>
      </c>
      <c r="B3739" t="str">
        <f t="shared" si="58"/>
        <v>2022</v>
      </c>
      <c r="D3739" s="1">
        <v>44810</v>
      </c>
      <c r="E3739">
        <v>1000</v>
      </c>
      <c r="F3739" t="s">
        <v>1923</v>
      </c>
      <c r="G3739">
        <v>1</v>
      </c>
      <c r="H3739">
        <v>1</v>
      </c>
      <c r="I3739" t="s">
        <v>1100</v>
      </c>
      <c r="J3739" t="s">
        <v>2809</v>
      </c>
      <c r="K3739" t="s">
        <v>2757</v>
      </c>
      <c r="L3739">
        <v>6000000</v>
      </c>
      <c r="M3739" t="s">
        <v>44</v>
      </c>
      <c r="N3739">
        <v>0.39</v>
      </c>
      <c r="O3739" s="6">
        <v>2340</v>
      </c>
      <c r="P3739">
        <v>25</v>
      </c>
      <c r="Q3739">
        <v>25</v>
      </c>
      <c r="R3739">
        <v>0</v>
      </c>
      <c r="S3739">
        <v>130359.1795</v>
      </c>
      <c r="T3739">
        <v>0</v>
      </c>
      <c r="U3739">
        <v>0</v>
      </c>
      <c r="V3739">
        <v>39940</v>
      </c>
      <c r="W3739">
        <v>39940</v>
      </c>
      <c r="Z3739">
        <v>214</v>
      </c>
      <c r="AA3739" t="s">
        <v>698</v>
      </c>
      <c r="AB3739">
        <v>156</v>
      </c>
      <c r="AC3739" t="s">
        <v>63</v>
      </c>
      <c r="AD3739">
        <v>0</v>
      </c>
      <c r="AE3739">
        <v>0</v>
      </c>
      <c r="AF3739">
        <v>18</v>
      </c>
      <c r="AG3739">
        <v>53.309100000000001</v>
      </c>
      <c r="AH3739">
        <v>0</v>
      </c>
      <c r="AI3739">
        <v>0</v>
      </c>
      <c r="AJ3739">
        <v>1</v>
      </c>
    </row>
    <row r="3740" spans="1:36" x14ac:dyDescent="0.35">
      <c r="A3740" t="s">
        <v>2249</v>
      </c>
      <c r="B3740" t="str">
        <f t="shared" si="58"/>
        <v>2024</v>
      </c>
      <c r="C3740" s="1">
        <v>45395</v>
      </c>
      <c r="D3740" s="1">
        <v>45397</v>
      </c>
      <c r="E3740">
        <v>1150</v>
      </c>
      <c r="F3740" t="s">
        <v>50</v>
      </c>
      <c r="G3740">
        <v>1</v>
      </c>
      <c r="H3740">
        <v>2</v>
      </c>
      <c r="I3740" t="s">
        <v>51</v>
      </c>
      <c r="J3740" t="s">
        <v>1646</v>
      </c>
      <c r="K3740" t="s">
        <v>38</v>
      </c>
      <c r="L3740">
        <v>1044000</v>
      </c>
      <c r="M3740" t="s">
        <v>44</v>
      </c>
      <c r="N3740">
        <v>4.1379000000000001</v>
      </c>
      <c r="O3740" s="6">
        <v>4319.9675999999999</v>
      </c>
      <c r="P3740">
        <v>186.95899399999999</v>
      </c>
      <c r="Q3740">
        <v>10.384809000000001</v>
      </c>
      <c r="R3740">
        <v>0</v>
      </c>
      <c r="S3740">
        <v>268174.74770000001</v>
      </c>
      <c r="T3740">
        <v>53634.95</v>
      </c>
      <c r="U3740">
        <v>0</v>
      </c>
      <c r="V3740">
        <v>57925.77</v>
      </c>
      <c r="W3740">
        <v>111560.72</v>
      </c>
      <c r="X3740" t="s">
        <v>2737</v>
      </c>
      <c r="Z3740">
        <v>156</v>
      </c>
      <c r="AA3740" t="s">
        <v>63</v>
      </c>
      <c r="AB3740">
        <v>156</v>
      </c>
      <c r="AC3740" t="s">
        <v>63</v>
      </c>
      <c r="AD3740">
        <v>20</v>
      </c>
      <c r="AE3740">
        <v>0</v>
      </c>
      <c r="AF3740">
        <v>18</v>
      </c>
      <c r="AG3740">
        <v>59.366</v>
      </c>
      <c r="AH3740">
        <v>0</v>
      </c>
      <c r="AI3740">
        <v>0</v>
      </c>
      <c r="AJ3740">
        <v>1</v>
      </c>
    </row>
    <row r="3741" spans="1:36" x14ac:dyDescent="0.35">
      <c r="A3741" t="s">
        <v>442</v>
      </c>
      <c r="B3741" t="str">
        <f t="shared" si="58"/>
        <v>2021</v>
      </c>
      <c r="C3741" t="s">
        <v>2729</v>
      </c>
      <c r="D3741" s="1">
        <v>44391</v>
      </c>
      <c r="E3741">
        <v>1150</v>
      </c>
      <c r="F3741" t="s">
        <v>50</v>
      </c>
      <c r="G3741">
        <v>1</v>
      </c>
      <c r="H3741">
        <v>2</v>
      </c>
      <c r="I3741" t="s">
        <v>1248</v>
      </c>
      <c r="J3741" t="s">
        <v>1249</v>
      </c>
      <c r="K3741" t="s">
        <v>38</v>
      </c>
      <c r="L3741">
        <v>500000</v>
      </c>
      <c r="M3741" t="s">
        <v>44</v>
      </c>
      <c r="N3741">
        <v>6.3</v>
      </c>
      <c r="O3741" s="6">
        <v>3150</v>
      </c>
      <c r="P3741">
        <v>383.13254499999999</v>
      </c>
      <c r="Q3741">
        <v>62.999813000000003</v>
      </c>
      <c r="R3741">
        <v>0</v>
      </c>
      <c r="S3741">
        <v>205695.58590000001</v>
      </c>
      <c r="T3741">
        <v>0</v>
      </c>
      <c r="U3741">
        <v>0</v>
      </c>
      <c r="V3741">
        <v>37025.25</v>
      </c>
      <c r="W3741">
        <v>37025.25</v>
      </c>
      <c r="Z3741">
        <v>156</v>
      </c>
      <c r="AA3741" t="s">
        <v>63</v>
      </c>
      <c r="AB3741">
        <v>156</v>
      </c>
      <c r="AC3741" t="s">
        <v>63</v>
      </c>
      <c r="AD3741">
        <v>0</v>
      </c>
      <c r="AE3741">
        <v>0</v>
      </c>
      <c r="AF3741">
        <v>18</v>
      </c>
      <c r="AG3741">
        <v>57.199100000000001</v>
      </c>
      <c r="AH3741">
        <v>0</v>
      </c>
      <c r="AI3741">
        <v>0</v>
      </c>
      <c r="AJ3741">
        <v>1</v>
      </c>
    </row>
    <row r="3742" spans="1:36" x14ac:dyDescent="0.35">
      <c r="A3742" t="s">
        <v>2739</v>
      </c>
      <c r="B3742" t="str">
        <f t="shared" si="58"/>
        <v>2020</v>
      </c>
      <c r="D3742" s="1">
        <v>44138</v>
      </c>
      <c r="E3742">
        <v>1150</v>
      </c>
      <c r="F3742" t="s">
        <v>50</v>
      </c>
      <c r="G3742">
        <v>1</v>
      </c>
      <c r="H3742">
        <v>3</v>
      </c>
      <c r="I3742" t="s">
        <v>104</v>
      </c>
      <c r="J3742" t="s">
        <v>59</v>
      </c>
      <c r="K3742" t="s">
        <v>38</v>
      </c>
      <c r="L3742">
        <v>2490000</v>
      </c>
      <c r="M3742" t="s">
        <v>44</v>
      </c>
      <c r="N3742">
        <v>0.7</v>
      </c>
      <c r="O3742" s="6">
        <v>1743</v>
      </c>
      <c r="P3742">
        <v>226.11560600000001</v>
      </c>
      <c r="Q3742">
        <v>3.485446</v>
      </c>
      <c r="R3742">
        <v>0</v>
      </c>
      <c r="S3742">
        <v>115342.0077</v>
      </c>
      <c r="T3742">
        <v>0</v>
      </c>
      <c r="U3742">
        <v>0</v>
      </c>
      <c r="V3742">
        <v>20761.560000000001</v>
      </c>
      <c r="W3742">
        <v>20761.560000000001</v>
      </c>
      <c r="Z3742">
        <v>156</v>
      </c>
      <c r="AA3742" t="s">
        <v>63</v>
      </c>
      <c r="AB3742">
        <v>156</v>
      </c>
      <c r="AC3742" t="s">
        <v>63</v>
      </c>
      <c r="AD3742">
        <v>0</v>
      </c>
      <c r="AE3742">
        <v>0</v>
      </c>
      <c r="AF3742">
        <v>18</v>
      </c>
      <c r="AG3742">
        <v>58.472000000000001</v>
      </c>
      <c r="AI3742">
        <v>0</v>
      </c>
      <c r="AJ3742">
        <v>1</v>
      </c>
    </row>
    <row r="3743" spans="1:36" x14ac:dyDescent="0.35">
      <c r="A3743" t="s">
        <v>2790</v>
      </c>
      <c r="B3743" t="str">
        <f t="shared" si="58"/>
        <v>2024</v>
      </c>
      <c r="C3743" s="1">
        <v>45451</v>
      </c>
      <c r="D3743" s="1">
        <v>45451</v>
      </c>
      <c r="E3743">
        <v>1030</v>
      </c>
      <c r="F3743" t="s">
        <v>42</v>
      </c>
      <c r="G3743">
        <v>1</v>
      </c>
      <c r="H3743">
        <v>1</v>
      </c>
      <c r="I3743" t="s">
        <v>48</v>
      </c>
      <c r="J3743" t="s">
        <v>2793</v>
      </c>
      <c r="K3743" t="s">
        <v>38</v>
      </c>
      <c r="L3743">
        <v>29610670</v>
      </c>
      <c r="M3743" t="s">
        <v>44</v>
      </c>
      <c r="N3743">
        <v>0.77049999999999996</v>
      </c>
      <c r="O3743" s="6">
        <v>22815.021235</v>
      </c>
      <c r="P3743">
        <v>1121.7450719999999</v>
      </c>
      <c r="Q3743">
        <v>456.29713700000002</v>
      </c>
      <c r="R3743">
        <v>0</v>
      </c>
      <c r="S3743">
        <v>1453202.9938999999</v>
      </c>
      <c r="T3743">
        <v>0</v>
      </c>
      <c r="U3743">
        <v>0</v>
      </c>
      <c r="V3743">
        <v>261576.54</v>
      </c>
      <c r="W3743">
        <v>261576.54</v>
      </c>
      <c r="X3743" t="s">
        <v>1083</v>
      </c>
      <c r="Z3743">
        <v>156</v>
      </c>
      <c r="AA3743" t="s">
        <v>63</v>
      </c>
      <c r="AB3743">
        <v>156</v>
      </c>
      <c r="AC3743" t="s">
        <v>63</v>
      </c>
      <c r="AD3743">
        <v>0</v>
      </c>
      <c r="AE3743">
        <v>0</v>
      </c>
      <c r="AF3743">
        <v>18</v>
      </c>
      <c r="AG3743">
        <v>59.574399999999997</v>
      </c>
      <c r="AH3743">
        <v>0</v>
      </c>
      <c r="AI3743">
        <v>0</v>
      </c>
      <c r="AJ3743">
        <v>1</v>
      </c>
    </row>
    <row r="3744" spans="1:36" x14ac:dyDescent="0.35">
      <c r="A3744" t="s">
        <v>2436</v>
      </c>
      <c r="B3744" t="str">
        <f t="shared" si="58"/>
        <v>2021</v>
      </c>
      <c r="C3744" t="s">
        <v>2729</v>
      </c>
      <c r="D3744" s="1">
        <v>44371</v>
      </c>
      <c r="E3744">
        <v>1030</v>
      </c>
      <c r="F3744" t="s">
        <v>42</v>
      </c>
      <c r="G3744">
        <v>1</v>
      </c>
      <c r="H3744">
        <v>1</v>
      </c>
      <c r="I3744" t="s">
        <v>585</v>
      </c>
      <c r="J3744" t="s">
        <v>1677</v>
      </c>
      <c r="K3744" t="s">
        <v>38</v>
      </c>
      <c r="L3744">
        <v>162846400</v>
      </c>
      <c r="M3744" t="s">
        <v>44</v>
      </c>
      <c r="N3744">
        <v>0.56499999999999995</v>
      </c>
      <c r="O3744" s="6">
        <v>92008.216</v>
      </c>
      <c r="P3744">
        <v>5653.2189760000001</v>
      </c>
      <c r="Q3744">
        <v>92.007638999999998</v>
      </c>
      <c r="R3744">
        <v>0</v>
      </c>
      <c r="S3744">
        <v>5584888.2178999996</v>
      </c>
      <c r="T3744">
        <v>0</v>
      </c>
      <c r="U3744">
        <v>0</v>
      </c>
      <c r="V3744">
        <v>1005279.88</v>
      </c>
      <c r="W3744">
        <v>1005279.88</v>
      </c>
      <c r="Z3744">
        <v>156</v>
      </c>
      <c r="AA3744" t="s">
        <v>63</v>
      </c>
      <c r="AB3744">
        <v>156</v>
      </c>
      <c r="AC3744" t="s">
        <v>63</v>
      </c>
      <c r="AD3744">
        <v>0</v>
      </c>
      <c r="AE3744">
        <v>0</v>
      </c>
      <c r="AF3744">
        <v>18</v>
      </c>
      <c r="AG3744">
        <v>57.132399999999997</v>
      </c>
      <c r="AH3744">
        <v>0</v>
      </c>
      <c r="AI3744">
        <v>0</v>
      </c>
      <c r="AJ3744">
        <v>1</v>
      </c>
    </row>
    <row r="3745" spans="1:36" x14ac:dyDescent="0.35">
      <c r="A3745" t="s">
        <v>539</v>
      </c>
      <c r="B3745" t="str">
        <f t="shared" si="58"/>
        <v>2020</v>
      </c>
      <c r="D3745" s="1">
        <v>44035</v>
      </c>
      <c r="E3745">
        <v>1150</v>
      </c>
      <c r="F3745" t="s">
        <v>50</v>
      </c>
      <c r="G3745">
        <v>1</v>
      </c>
      <c r="H3745">
        <v>9</v>
      </c>
      <c r="I3745" t="s">
        <v>104</v>
      </c>
      <c r="J3745" t="s">
        <v>59</v>
      </c>
      <c r="L3745">
        <v>2282000</v>
      </c>
      <c r="M3745" t="s">
        <v>44</v>
      </c>
      <c r="N3745">
        <v>0.66500000000000004</v>
      </c>
      <c r="O3745" s="6">
        <v>1517.53</v>
      </c>
      <c r="P3745">
        <v>196.878513</v>
      </c>
      <c r="Q3745">
        <v>3.03444</v>
      </c>
      <c r="R3745">
        <v>0</v>
      </c>
      <c r="S3745">
        <v>100265.3542</v>
      </c>
      <c r="T3745">
        <v>0</v>
      </c>
      <c r="U3745">
        <v>0</v>
      </c>
      <c r="V3745">
        <v>18047.759999999998</v>
      </c>
      <c r="W3745">
        <v>18047.759999999998</v>
      </c>
      <c r="Z3745">
        <v>156</v>
      </c>
      <c r="AA3745" t="s">
        <v>63</v>
      </c>
      <c r="AB3745">
        <v>156</v>
      </c>
      <c r="AC3745" t="s">
        <v>63</v>
      </c>
      <c r="AD3745">
        <v>0</v>
      </c>
      <c r="AE3745">
        <v>0</v>
      </c>
      <c r="AF3745">
        <v>18</v>
      </c>
      <c r="AG3745">
        <v>58.380600000000001</v>
      </c>
      <c r="AH3745">
        <v>0</v>
      </c>
      <c r="AI3745">
        <v>0</v>
      </c>
      <c r="AJ3745">
        <v>1</v>
      </c>
    </row>
    <row r="3746" spans="1:36" x14ac:dyDescent="0.35">
      <c r="A3746" t="s">
        <v>672</v>
      </c>
      <c r="B3746" t="str">
        <f t="shared" si="58"/>
        <v>2020</v>
      </c>
      <c r="D3746" s="1">
        <v>44139</v>
      </c>
      <c r="E3746">
        <v>1150</v>
      </c>
      <c r="F3746" t="s">
        <v>50</v>
      </c>
      <c r="G3746">
        <v>1</v>
      </c>
      <c r="H3746">
        <v>8</v>
      </c>
      <c r="I3746" t="s">
        <v>104</v>
      </c>
      <c r="J3746" t="s">
        <v>59</v>
      </c>
      <c r="K3746" t="s">
        <v>38</v>
      </c>
      <c r="L3746">
        <v>1852000</v>
      </c>
      <c r="M3746" t="s">
        <v>44</v>
      </c>
      <c r="N3746">
        <v>0.7</v>
      </c>
      <c r="O3746" s="6">
        <v>1296.4000000000001</v>
      </c>
      <c r="P3746">
        <v>168.18940599999999</v>
      </c>
      <c r="Q3746">
        <v>2.5927449999999999</v>
      </c>
      <c r="R3746">
        <v>0</v>
      </c>
      <c r="S3746">
        <v>85796.221900000004</v>
      </c>
      <c r="T3746">
        <v>0</v>
      </c>
      <c r="U3746">
        <v>0</v>
      </c>
      <c r="V3746">
        <v>15443.41</v>
      </c>
      <c r="W3746">
        <v>15443.41</v>
      </c>
      <c r="Z3746">
        <v>156</v>
      </c>
      <c r="AA3746" t="s">
        <v>63</v>
      </c>
      <c r="AB3746">
        <v>156</v>
      </c>
      <c r="AC3746" t="s">
        <v>63</v>
      </c>
      <c r="AD3746">
        <v>0</v>
      </c>
      <c r="AE3746">
        <v>0</v>
      </c>
      <c r="AF3746">
        <v>18</v>
      </c>
      <c r="AG3746">
        <v>58.476900000000001</v>
      </c>
      <c r="AI3746">
        <v>0</v>
      </c>
      <c r="AJ3746">
        <v>1</v>
      </c>
    </row>
    <row r="3747" spans="1:36" x14ac:dyDescent="0.35">
      <c r="A3747" t="s">
        <v>968</v>
      </c>
      <c r="B3747" t="str">
        <f t="shared" si="58"/>
        <v>2019</v>
      </c>
      <c r="D3747" s="1">
        <v>43598</v>
      </c>
      <c r="E3747">
        <v>1150</v>
      </c>
      <c r="F3747" t="s">
        <v>50</v>
      </c>
      <c r="G3747">
        <v>1</v>
      </c>
      <c r="H3747">
        <v>3</v>
      </c>
      <c r="I3747" t="s">
        <v>48</v>
      </c>
      <c r="J3747" t="s">
        <v>2815</v>
      </c>
      <c r="K3747" t="s">
        <v>38</v>
      </c>
      <c r="L3747">
        <v>18420</v>
      </c>
      <c r="M3747" t="s">
        <v>130</v>
      </c>
      <c r="N3747">
        <v>753.62729999999999</v>
      </c>
      <c r="O3747" s="6">
        <v>13881.814866000001</v>
      </c>
      <c r="P3747">
        <v>960.68971899999997</v>
      </c>
      <c r="Q3747">
        <v>277.63548200000002</v>
      </c>
      <c r="R3747">
        <v>0</v>
      </c>
      <c r="S3747">
        <v>764486.61869999999</v>
      </c>
      <c r="T3747">
        <v>0</v>
      </c>
      <c r="U3747">
        <v>0</v>
      </c>
      <c r="V3747">
        <v>68803.8</v>
      </c>
      <c r="W3747">
        <v>68803.8</v>
      </c>
      <c r="Z3747">
        <v>156</v>
      </c>
      <c r="AA3747" t="s">
        <v>63</v>
      </c>
      <c r="AB3747">
        <v>156</v>
      </c>
      <c r="AC3747" t="s">
        <v>63</v>
      </c>
      <c r="AG3747">
        <v>50.5608</v>
      </c>
      <c r="AH3747">
        <v>0</v>
      </c>
      <c r="AI3747">
        <v>0</v>
      </c>
      <c r="AJ3747">
        <v>1</v>
      </c>
    </row>
    <row r="3748" spans="1:36" x14ac:dyDescent="0.35">
      <c r="A3748" t="s">
        <v>148</v>
      </c>
      <c r="B3748" t="str">
        <f t="shared" si="58"/>
        <v>2024</v>
      </c>
      <c r="C3748" t="s">
        <v>2729</v>
      </c>
      <c r="D3748" s="1">
        <v>45656</v>
      </c>
      <c r="E3748">
        <v>1030</v>
      </c>
      <c r="F3748" t="s">
        <v>42</v>
      </c>
      <c r="G3748">
        <v>1</v>
      </c>
      <c r="H3748">
        <v>3</v>
      </c>
      <c r="I3748" t="s">
        <v>214</v>
      </c>
      <c r="J3748" t="s">
        <v>129</v>
      </c>
      <c r="K3748" t="s">
        <v>38</v>
      </c>
      <c r="L3748">
        <v>1007370000</v>
      </c>
      <c r="M3748" t="s">
        <v>44</v>
      </c>
      <c r="N3748">
        <v>0.60260000000000002</v>
      </c>
      <c r="O3748" s="6">
        <v>607041.16200000001</v>
      </c>
      <c r="P3748">
        <v>56312.668738</v>
      </c>
      <c r="Q3748">
        <v>391.39445499999999</v>
      </c>
      <c r="R3748">
        <v>25.825559999999999</v>
      </c>
      <c r="S3748">
        <v>40623102.417400002</v>
      </c>
      <c r="T3748">
        <v>0</v>
      </c>
      <c r="U3748">
        <v>0</v>
      </c>
      <c r="V3748">
        <v>3656079.22</v>
      </c>
      <c r="W3748">
        <v>3656079.22</v>
      </c>
      <c r="Z3748">
        <v>156</v>
      </c>
      <c r="AA3748" t="s">
        <v>63</v>
      </c>
      <c r="AB3748">
        <v>156</v>
      </c>
      <c r="AC3748" t="s">
        <v>63</v>
      </c>
      <c r="AD3748">
        <v>0</v>
      </c>
      <c r="AE3748">
        <v>0</v>
      </c>
      <c r="AF3748">
        <v>18</v>
      </c>
      <c r="AG3748">
        <v>61.200400000000002</v>
      </c>
      <c r="AH3748">
        <v>0</v>
      </c>
      <c r="AI3748">
        <v>1</v>
      </c>
      <c r="AJ3748">
        <v>1</v>
      </c>
    </row>
    <row r="3749" spans="1:36" x14ac:dyDescent="0.35">
      <c r="A3749" t="s">
        <v>1265</v>
      </c>
      <c r="B3749" t="str">
        <f t="shared" si="58"/>
        <v>2021</v>
      </c>
      <c r="C3749" t="s">
        <v>2729</v>
      </c>
      <c r="D3749" s="1">
        <v>44426</v>
      </c>
      <c r="E3749">
        <v>1030</v>
      </c>
      <c r="F3749" t="s">
        <v>42</v>
      </c>
      <c r="G3749">
        <v>1</v>
      </c>
      <c r="H3749">
        <v>2</v>
      </c>
      <c r="I3749" t="s">
        <v>48</v>
      </c>
      <c r="J3749" t="s">
        <v>747</v>
      </c>
      <c r="K3749" t="s">
        <v>38</v>
      </c>
      <c r="L3749">
        <v>162846400</v>
      </c>
      <c r="M3749" t="s">
        <v>44</v>
      </c>
      <c r="N3749">
        <v>0.56499999999999995</v>
      </c>
      <c r="O3749" s="6">
        <v>92008.216</v>
      </c>
      <c r="P3749">
        <v>5634.4685950000003</v>
      </c>
      <c r="Q3749">
        <v>92.008105999999998</v>
      </c>
      <c r="R3749">
        <v>0</v>
      </c>
      <c r="S3749">
        <v>5591721.8207999999</v>
      </c>
      <c r="T3749">
        <v>0</v>
      </c>
      <c r="U3749">
        <v>0</v>
      </c>
      <c r="V3749">
        <v>1006510.39</v>
      </c>
      <c r="W3749">
        <v>1006510.39</v>
      </c>
      <c r="Z3749">
        <v>156</v>
      </c>
      <c r="AA3749" t="s">
        <v>63</v>
      </c>
      <c r="AB3749">
        <v>156</v>
      </c>
      <c r="AC3749" t="s">
        <v>63</v>
      </c>
      <c r="AD3749">
        <v>0</v>
      </c>
      <c r="AE3749">
        <v>0</v>
      </c>
      <c r="AF3749">
        <v>18</v>
      </c>
      <c r="AG3749">
        <v>57.213299999999997</v>
      </c>
      <c r="AH3749">
        <v>0</v>
      </c>
      <c r="AI3749">
        <v>0</v>
      </c>
      <c r="AJ3749">
        <v>1</v>
      </c>
    </row>
    <row r="3750" spans="1:36" x14ac:dyDescent="0.35">
      <c r="A3750" t="s">
        <v>1999</v>
      </c>
      <c r="B3750" t="str">
        <f t="shared" si="58"/>
        <v>2019</v>
      </c>
      <c r="D3750" s="1">
        <v>43810</v>
      </c>
      <c r="E3750">
        <v>2050</v>
      </c>
      <c r="F3750" t="s">
        <v>36</v>
      </c>
      <c r="G3750">
        <v>11</v>
      </c>
      <c r="H3750">
        <v>1</v>
      </c>
      <c r="I3750" t="s">
        <v>596</v>
      </c>
      <c r="J3750" t="s">
        <v>597</v>
      </c>
      <c r="K3750" t="s">
        <v>38</v>
      </c>
      <c r="L3750">
        <v>4000</v>
      </c>
      <c r="M3750" t="s">
        <v>44</v>
      </c>
      <c r="N3750">
        <v>712.63250000000005</v>
      </c>
      <c r="O3750" s="6">
        <v>2850.53</v>
      </c>
      <c r="P3750">
        <v>75</v>
      </c>
      <c r="Q3750">
        <v>57.010599999999997</v>
      </c>
      <c r="R3750">
        <v>0</v>
      </c>
      <c r="S3750">
        <v>157768.94149999999</v>
      </c>
      <c r="T3750">
        <v>0</v>
      </c>
      <c r="U3750">
        <v>0</v>
      </c>
      <c r="V3750">
        <v>28398.41</v>
      </c>
      <c r="W3750">
        <v>28398.41</v>
      </c>
      <c r="X3750" t="s">
        <v>2816</v>
      </c>
      <c r="Y3750" t="s">
        <v>2817</v>
      </c>
      <c r="Z3750">
        <v>630</v>
      </c>
      <c r="AA3750" t="s">
        <v>212</v>
      </c>
      <c r="AB3750">
        <v>156</v>
      </c>
      <c r="AC3750" t="s">
        <v>63</v>
      </c>
      <c r="AG3750">
        <v>52.897500000000001</v>
      </c>
      <c r="AH3750">
        <v>0</v>
      </c>
      <c r="AI3750">
        <v>1</v>
      </c>
      <c r="AJ3750">
        <v>1</v>
      </c>
    </row>
    <row r="3751" spans="1:36" x14ac:dyDescent="0.35">
      <c r="A3751" t="s">
        <v>1660</v>
      </c>
      <c r="B3751" t="str">
        <f t="shared" si="58"/>
        <v>2024</v>
      </c>
      <c r="C3751" s="1">
        <v>45460</v>
      </c>
      <c r="D3751" s="1">
        <v>45460</v>
      </c>
      <c r="E3751">
        <v>1150</v>
      </c>
      <c r="F3751" t="s">
        <v>50</v>
      </c>
      <c r="G3751">
        <v>1</v>
      </c>
      <c r="H3751">
        <v>2</v>
      </c>
      <c r="I3751" t="s">
        <v>51</v>
      </c>
      <c r="J3751" t="s">
        <v>1442</v>
      </c>
      <c r="K3751" t="s">
        <v>38</v>
      </c>
      <c r="L3751">
        <v>120360000</v>
      </c>
      <c r="M3751" t="s">
        <v>44</v>
      </c>
      <c r="N3751">
        <v>0.91559999999999997</v>
      </c>
      <c r="O3751" s="6">
        <v>110201.61599999999</v>
      </c>
      <c r="P3751">
        <v>3299.5074719999998</v>
      </c>
      <c r="Q3751">
        <v>66.964330000000004</v>
      </c>
      <c r="R3751">
        <v>0</v>
      </c>
      <c r="S3751">
        <v>6732072.3073000005</v>
      </c>
      <c r="T3751">
        <v>1346414.46</v>
      </c>
      <c r="U3751">
        <v>0</v>
      </c>
      <c r="V3751">
        <v>1454127.62</v>
      </c>
      <c r="W3751">
        <v>2800542.08</v>
      </c>
      <c r="X3751" t="s">
        <v>2818</v>
      </c>
      <c r="Y3751" t="s">
        <v>2819</v>
      </c>
      <c r="Z3751">
        <v>792</v>
      </c>
      <c r="AA3751" t="s">
        <v>126</v>
      </c>
      <c r="AB3751">
        <v>156</v>
      </c>
      <c r="AC3751" t="s">
        <v>63</v>
      </c>
      <c r="AD3751">
        <v>20</v>
      </c>
      <c r="AE3751">
        <v>0</v>
      </c>
      <c r="AF3751">
        <v>18</v>
      </c>
      <c r="AG3751">
        <v>59.277799999999999</v>
      </c>
      <c r="AH3751">
        <v>0</v>
      </c>
      <c r="AI3751">
        <v>0</v>
      </c>
      <c r="AJ3751">
        <v>1</v>
      </c>
    </row>
    <row r="3752" spans="1:36" x14ac:dyDescent="0.35">
      <c r="A3752" t="s">
        <v>2655</v>
      </c>
      <c r="B3752" t="str">
        <f t="shared" si="58"/>
        <v>2025</v>
      </c>
      <c r="C3752" s="1">
        <v>46011</v>
      </c>
      <c r="D3752" s="1">
        <v>46014</v>
      </c>
      <c r="E3752">
        <v>1150</v>
      </c>
      <c r="F3752" t="s">
        <v>50</v>
      </c>
      <c r="G3752">
        <v>1</v>
      </c>
      <c r="H3752">
        <v>1</v>
      </c>
      <c r="I3752" t="s">
        <v>247</v>
      </c>
      <c r="J3752" t="s">
        <v>1175</v>
      </c>
      <c r="K3752" t="s">
        <v>38</v>
      </c>
      <c r="L3752">
        <v>93155000</v>
      </c>
      <c r="M3752" t="s">
        <v>44</v>
      </c>
      <c r="N3752">
        <v>0.65900000000000003</v>
      </c>
      <c r="O3752" s="6">
        <v>61389.144999999997</v>
      </c>
      <c r="P3752">
        <v>8210.6324100000002</v>
      </c>
      <c r="Q3752">
        <v>137.80795599999999</v>
      </c>
      <c r="R3752">
        <v>0</v>
      </c>
      <c r="S3752">
        <v>4379002.5724999998</v>
      </c>
      <c r="T3752">
        <v>875800.51</v>
      </c>
      <c r="U3752">
        <v>0</v>
      </c>
      <c r="V3752">
        <v>945864.55</v>
      </c>
      <c r="W3752">
        <v>1821665.06</v>
      </c>
      <c r="X3752" t="s">
        <v>2818</v>
      </c>
      <c r="Y3752" t="s">
        <v>2819</v>
      </c>
      <c r="Z3752">
        <v>792</v>
      </c>
      <c r="AA3752" t="s">
        <v>126</v>
      </c>
      <c r="AB3752">
        <v>156</v>
      </c>
      <c r="AC3752" t="s">
        <v>63</v>
      </c>
      <c r="AD3752">
        <v>20</v>
      </c>
      <c r="AE3752">
        <v>0</v>
      </c>
      <c r="AF3752">
        <v>18</v>
      </c>
      <c r="AG3752">
        <v>62.7926</v>
      </c>
      <c r="AH3752">
        <v>0</v>
      </c>
      <c r="AI3752">
        <v>1</v>
      </c>
      <c r="AJ3752">
        <v>1</v>
      </c>
    </row>
    <row r="3753" spans="1:36" x14ac:dyDescent="0.35">
      <c r="A3753" t="s">
        <v>2042</v>
      </c>
      <c r="B3753" t="str">
        <f t="shared" si="58"/>
        <v>2025</v>
      </c>
      <c r="C3753" s="1">
        <v>45664</v>
      </c>
      <c r="D3753" s="1">
        <v>45665</v>
      </c>
      <c r="E3753">
        <v>1150</v>
      </c>
      <c r="F3753" t="s">
        <v>50</v>
      </c>
      <c r="G3753">
        <v>1</v>
      </c>
      <c r="H3753">
        <v>2</v>
      </c>
      <c r="I3753" t="s">
        <v>233</v>
      </c>
      <c r="J3753" t="s">
        <v>2822</v>
      </c>
      <c r="K3753" t="s">
        <v>38</v>
      </c>
      <c r="L3753">
        <v>4018000</v>
      </c>
      <c r="M3753" t="s">
        <v>44</v>
      </c>
      <c r="N3753">
        <v>0.63819999999999999</v>
      </c>
      <c r="O3753" s="6">
        <v>2564.2876000000001</v>
      </c>
      <c r="P3753">
        <v>528.11220000000003</v>
      </c>
      <c r="Q3753">
        <v>1.361191</v>
      </c>
      <c r="R3753">
        <v>9.4644000000000006E-2</v>
      </c>
      <c r="S3753">
        <v>190244.27280000001</v>
      </c>
      <c r="T3753">
        <v>26634.2</v>
      </c>
      <c r="U3753">
        <v>0</v>
      </c>
      <c r="V3753">
        <v>39038.04</v>
      </c>
      <c r="W3753">
        <v>65672.240000000005</v>
      </c>
      <c r="X3753" t="s">
        <v>2818</v>
      </c>
      <c r="Y3753" t="s">
        <v>2819</v>
      </c>
      <c r="Z3753">
        <v>792</v>
      </c>
      <c r="AA3753" t="s">
        <v>126</v>
      </c>
      <c r="AB3753">
        <v>156</v>
      </c>
      <c r="AC3753" t="s">
        <v>63</v>
      </c>
      <c r="AD3753">
        <v>14</v>
      </c>
      <c r="AE3753">
        <v>0</v>
      </c>
      <c r="AF3753">
        <v>18</v>
      </c>
      <c r="AG3753">
        <v>61.490900000000003</v>
      </c>
      <c r="AH3753">
        <v>0</v>
      </c>
      <c r="AI3753">
        <v>0</v>
      </c>
      <c r="AJ3753">
        <v>1</v>
      </c>
    </row>
    <row r="3754" spans="1:36" x14ac:dyDescent="0.35">
      <c r="A3754" t="s">
        <v>1204</v>
      </c>
      <c r="B3754" t="str">
        <f t="shared" si="58"/>
        <v>2024</v>
      </c>
      <c r="C3754" s="1">
        <v>45440</v>
      </c>
      <c r="D3754" s="1">
        <v>45441</v>
      </c>
      <c r="E3754">
        <v>1150</v>
      </c>
      <c r="F3754" t="s">
        <v>50</v>
      </c>
      <c r="G3754">
        <v>1</v>
      </c>
      <c r="H3754">
        <v>1</v>
      </c>
      <c r="I3754" t="s">
        <v>233</v>
      </c>
      <c r="J3754" t="s">
        <v>438</v>
      </c>
      <c r="K3754" t="s">
        <v>38</v>
      </c>
      <c r="L3754">
        <v>66747000</v>
      </c>
      <c r="M3754" t="s">
        <v>44</v>
      </c>
      <c r="N3754">
        <v>0.36759999999999998</v>
      </c>
      <c r="O3754" s="6">
        <v>24536.197199999999</v>
      </c>
      <c r="P3754">
        <v>2933.1455999999998</v>
      </c>
      <c r="Q3754">
        <v>12.092559</v>
      </c>
      <c r="R3754">
        <v>0.333312</v>
      </c>
      <c r="S3754">
        <v>1627442.8557</v>
      </c>
      <c r="T3754">
        <v>227842</v>
      </c>
      <c r="U3754">
        <v>0</v>
      </c>
      <c r="V3754">
        <v>333951.27</v>
      </c>
      <c r="W3754">
        <v>561793.27</v>
      </c>
      <c r="X3754" t="s">
        <v>2818</v>
      </c>
      <c r="Y3754" t="s">
        <v>2819</v>
      </c>
      <c r="Z3754">
        <v>792</v>
      </c>
      <c r="AA3754" t="s">
        <v>126</v>
      </c>
      <c r="AB3754">
        <v>156</v>
      </c>
      <c r="AC3754" t="s">
        <v>63</v>
      </c>
      <c r="AD3754">
        <v>14</v>
      </c>
      <c r="AE3754">
        <v>0</v>
      </c>
      <c r="AF3754">
        <v>18</v>
      </c>
      <c r="AG3754">
        <v>59.219000000000001</v>
      </c>
      <c r="AH3754">
        <v>0</v>
      </c>
      <c r="AI3754">
        <v>0</v>
      </c>
      <c r="AJ3754">
        <v>1</v>
      </c>
    </row>
    <row r="3755" spans="1:36" x14ac:dyDescent="0.35">
      <c r="A3755" t="s">
        <v>1660</v>
      </c>
      <c r="B3755" t="str">
        <f t="shared" si="58"/>
        <v>2024</v>
      </c>
      <c r="C3755" s="1">
        <v>45460</v>
      </c>
      <c r="D3755" s="1">
        <v>45460</v>
      </c>
      <c r="E3755">
        <v>1150</v>
      </c>
      <c r="F3755" t="s">
        <v>50</v>
      </c>
      <c r="G3755">
        <v>1</v>
      </c>
      <c r="H3755">
        <v>1</v>
      </c>
      <c r="I3755" t="s">
        <v>51</v>
      </c>
      <c r="J3755" t="s">
        <v>1442</v>
      </c>
      <c r="K3755" t="s">
        <v>38</v>
      </c>
      <c r="L3755">
        <v>88940000</v>
      </c>
      <c r="M3755" t="s">
        <v>44</v>
      </c>
      <c r="N3755">
        <v>1.0271999999999999</v>
      </c>
      <c r="O3755" s="6">
        <v>91359.168000000005</v>
      </c>
      <c r="P3755">
        <v>2735.34944</v>
      </c>
      <c r="Q3755">
        <v>55.514601999999996</v>
      </c>
      <c r="R3755">
        <v>0</v>
      </c>
      <c r="S3755">
        <v>5581011.1063000001</v>
      </c>
      <c r="T3755">
        <v>1116202.22</v>
      </c>
      <c r="U3755">
        <v>0</v>
      </c>
      <c r="V3755">
        <v>1205498.3999999999</v>
      </c>
      <c r="W3755">
        <v>2321700.62</v>
      </c>
      <c r="X3755" t="s">
        <v>2818</v>
      </c>
      <c r="Y3755" t="s">
        <v>2819</v>
      </c>
      <c r="Z3755">
        <v>792</v>
      </c>
      <c r="AA3755" t="s">
        <v>126</v>
      </c>
      <c r="AB3755">
        <v>156</v>
      </c>
      <c r="AC3755" t="s">
        <v>63</v>
      </c>
      <c r="AD3755">
        <v>20</v>
      </c>
      <c r="AE3755">
        <v>0</v>
      </c>
      <c r="AF3755">
        <v>18</v>
      </c>
      <c r="AG3755">
        <v>59.277799999999999</v>
      </c>
      <c r="AH3755">
        <v>0</v>
      </c>
      <c r="AI3755">
        <v>0</v>
      </c>
      <c r="AJ3755">
        <v>1</v>
      </c>
    </row>
    <row r="3756" spans="1:36" x14ac:dyDescent="0.35">
      <c r="A3756" t="s">
        <v>517</v>
      </c>
      <c r="B3756" t="str">
        <f t="shared" si="58"/>
        <v>2023</v>
      </c>
      <c r="C3756" s="1">
        <v>45221</v>
      </c>
      <c r="D3756" s="1">
        <v>45222</v>
      </c>
      <c r="E3756">
        <v>1150</v>
      </c>
      <c r="F3756" t="s">
        <v>50</v>
      </c>
      <c r="G3756">
        <v>1</v>
      </c>
      <c r="H3756">
        <v>3</v>
      </c>
      <c r="I3756" t="s">
        <v>247</v>
      </c>
      <c r="J3756" t="s">
        <v>438</v>
      </c>
      <c r="K3756" t="s">
        <v>38</v>
      </c>
      <c r="L3756">
        <v>27079000</v>
      </c>
      <c r="M3756" t="s">
        <v>130</v>
      </c>
      <c r="N3756">
        <v>0.72789999999999999</v>
      </c>
      <c r="O3756" s="6">
        <v>19710.804100000001</v>
      </c>
      <c r="P3756">
        <v>2222.0852</v>
      </c>
      <c r="Q3756">
        <v>9.656409</v>
      </c>
      <c r="R3756">
        <v>1.083097</v>
      </c>
      <c r="S3756">
        <v>1247495.1491</v>
      </c>
      <c r="T3756">
        <v>249499.03</v>
      </c>
      <c r="U3756">
        <v>0</v>
      </c>
      <c r="V3756">
        <v>269458.93</v>
      </c>
      <c r="W3756">
        <v>518957.96</v>
      </c>
      <c r="X3756" t="s">
        <v>2818</v>
      </c>
      <c r="Y3756" t="s">
        <v>2819</v>
      </c>
      <c r="Z3756">
        <v>792</v>
      </c>
      <c r="AA3756" t="s">
        <v>126</v>
      </c>
      <c r="AB3756">
        <v>156</v>
      </c>
      <c r="AC3756" t="s">
        <v>63</v>
      </c>
      <c r="AD3756">
        <v>20</v>
      </c>
      <c r="AE3756">
        <v>0</v>
      </c>
      <c r="AF3756">
        <v>18</v>
      </c>
      <c r="AG3756">
        <v>56.85</v>
      </c>
      <c r="AH3756">
        <v>0</v>
      </c>
      <c r="AI3756">
        <v>0</v>
      </c>
      <c r="AJ3756">
        <v>1</v>
      </c>
    </row>
    <row r="3757" spans="1:36" x14ac:dyDescent="0.35">
      <c r="A3757" t="s">
        <v>2042</v>
      </c>
      <c r="B3757" t="str">
        <f t="shared" si="58"/>
        <v>2025</v>
      </c>
      <c r="C3757" s="1">
        <v>45664</v>
      </c>
      <c r="D3757" s="1">
        <v>45665</v>
      </c>
      <c r="E3757">
        <v>1150</v>
      </c>
      <c r="F3757" t="s">
        <v>50</v>
      </c>
      <c r="G3757">
        <v>1</v>
      </c>
      <c r="H3757">
        <v>1</v>
      </c>
      <c r="I3757" t="s">
        <v>233</v>
      </c>
      <c r="J3757" t="s">
        <v>2822</v>
      </c>
      <c r="K3757" t="s">
        <v>38</v>
      </c>
      <c r="L3757">
        <v>50000000</v>
      </c>
      <c r="M3757" t="s">
        <v>44</v>
      </c>
      <c r="N3757">
        <v>0.63819999999999999</v>
      </c>
      <c r="O3757" s="6">
        <v>31910</v>
      </c>
      <c r="P3757">
        <v>6571.8806999999997</v>
      </c>
      <c r="Q3757">
        <v>16.938790999999998</v>
      </c>
      <c r="R3757">
        <v>1.1777550000000001</v>
      </c>
      <c r="S3757">
        <v>2367400.1096999999</v>
      </c>
      <c r="T3757">
        <v>331436.02</v>
      </c>
      <c r="U3757">
        <v>0</v>
      </c>
      <c r="V3757">
        <v>485790.5</v>
      </c>
      <c r="W3757">
        <v>817226.52</v>
      </c>
      <c r="X3757" t="s">
        <v>2818</v>
      </c>
      <c r="Y3757" t="s">
        <v>2819</v>
      </c>
      <c r="Z3757">
        <v>792</v>
      </c>
      <c r="AA3757" t="s">
        <v>126</v>
      </c>
      <c r="AB3757">
        <v>156</v>
      </c>
      <c r="AC3757" t="s">
        <v>63</v>
      </c>
      <c r="AD3757">
        <v>14</v>
      </c>
      <c r="AE3757">
        <v>0</v>
      </c>
      <c r="AF3757">
        <v>18</v>
      </c>
      <c r="AG3757">
        <v>61.490900000000003</v>
      </c>
      <c r="AH3757">
        <v>0</v>
      </c>
      <c r="AI3757">
        <v>0</v>
      </c>
      <c r="AJ3757">
        <v>1</v>
      </c>
    </row>
    <row r="3758" spans="1:36" x14ac:dyDescent="0.35">
      <c r="A3758" t="s">
        <v>1204</v>
      </c>
      <c r="B3758" t="str">
        <f t="shared" si="58"/>
        <v>2024</v>
      </c>
      <c r="C3758" s="1">
        <v>45440</v>
      </c>
      <c r="D3758" s="1">
        <v>45441</v>
      </c>
      <c r="E3758">
        <v>1150</v>
      </c>
      <c r="F3758" t="s">
        <v>50</v>
      </c>
      <c r="G3758">
        <v>1</v>
      </c>
      <c r="H3758">
        <v>3</v>
      </c>
      <c r="I3758" t="s">
        <v>233</v>
      </c>
      <c r="J3758" t="s">
        <v>438</v>
      </c>
      <c r="K3758" t="s">
        <v>38</v>
      </c>
      <c r="L3758">
        <v>10951000</v>
      </c>
      <c r="M3758" t="s">
        <v>44</v>
      </c>
      <c r="N3758">
        <v>2.2406999999999999</v>
      </c>
      <c r="O3758" s="6">
        <v>24537.905699999999</v>
      </c>
      <c r="P3758">
        <v>2933.348</v>
      </c>
      <c r="Q3758">
        <v>12.093394</v>
      </c>
      <c r="R3758">
        <v>0.33333499999999999</v>
      </c>
      <c r="S3758">
        <v>1627556.3433000001</v>
      </c>
      <c r="T3758">
        <v>227857.89</v>
      </c>
      <c r="U3758">
        <v>0</v>
      </c>
      <c r="V3758">
        <v>333974.52</v>
      </c>
      <c r="W3758">
        <v>561832.41</v>
      </c>
      <c r="X3758" t="s">
        <v>2818</v>
      </c>
      <c r="Y3758" t="s">
        <v>2819</v>
      </c>
      <c r="Z3758">
        <v>792</v>
      </c>
      <c r="AA3758" t="s">
        <v>126</v>
      </c>
      <c r="AB3758">
        <v>156</v>
      </c>
      <c r="AC3758" t="s">
        <v>63</v>
      </c>
      <c r="AD3758">
        <v>14</v>
      </c>
      <c r="AE3758">
        <v>0</v>
      </c>
      <c r="AF3758">
        <v>18</v>
      </c>
      <c r="AG3758">
        <v>59.219000000000001</v>
      </c>
      <c r="AH3758">
        <v>0</v>
      </c>
      <c r="AI3758">
        <v>0</v>
      </c>
      <c r="AJ3758">
        <v>1</v>
      </c>
    </row>
    <row r="3759" spans="1:36" x14ac:dyDescent="0.35">
      <c r="A3759" t="s">
        <v>1204</v>
      </c>
      <c r="B3759" t="str">
        <f t="shared" si="58"/>
        <v>2024</v>
      </c>
      <c r="C3759" s="1">
        <v>45440</v>
      </c>
      <c r="D3759" s="1">
        <v>45441</v>
      </c>
      <c r="E3759">
        <v>1150</v>
      </c>
      <c r="F3759" t="s">
        <v>50</v>
      </c>
      <c r="G3759">
        <v>1</v>
      </c>
      <c r="H3759">
        <v>2</v>
      </c>
      <c r="I3759" t="s">
        <v>233</v>
      </c>
      <c r="J3759" t="s">
        <v>438</v>
      </c>
      <c r="K3759" t="s">
        <v>38</v>
      </c>
      <c r="L3759">
        <v>28125000</v>
      </c>
      <c r="M3759" t="s">
        <v>44</v>
      </c>
      <c r="N3759">
        <v>0.87250000000000005</v>
      </c>
      <c r="O3759" s="6">
        <v>24539.0625</v>
      </c>
      <c r="P3759">
        <v>2933.4888000000001</v>
      </c>
      <c r="Q3759">
        <v>12.093973999999999</v>
      </c>
      <c r="R3759">
        <v>0.33335100000000001</v>
      </c>
      <c r="S3759">
        <v>1627633.9438</v>
      </c>
      <c r="T3759">
        <v>227868.75</v>
      </c>
      <c r="U3759">
        <v>0</v>
      </c>
      <c r="V3759">
        <v>333990.48</v>
      </c>
      <c r="W3759">
        <v>561859.23</v>
      </c>
      <c r="X3759" t="s">
        <v>2818</v>
      </c>
      <c r="Y3759" t="s">
        <v>2819</v>
      </c>
      <c r="Z3759">
        <v>792</v>
      </c>
      <c r="AA3759" t="s">
        <v>126</v>
      </c>
      <c r="AB3759">
        <v>156</v>
      </c>
      <c r="AC3759" t="s">
        <v>63</v>
      </c>
      <c r="AD3759">
        <v>14</v>
      </c>
      <c r="AE3759">
        <v>0</v>
      </c>
      <c r="AF3759">
        <v>18</v>
      </c>
      <c r="AG3759">
        <v>59.219000000000001</v>
      </c>
      <c r="AH3759">
        <v>0</v>
      </c>
      <c r="AI3759">
        <v>0</v>
      </c>
      <c r="AJ3759">
        <v>1</v>
      </c>
    </row>
    <row r="3760" spans="1:36" x14ac:dyDescent="0.35">
      <c r="A3760" t="s">
        <v>517</v>
      </c>
      <c r="B3760" t="str">
        <f t="shared" si="58"/>
        <v>2023</v>
      </c>
      <c r="C3760" s="1">
        <v>45221</v>
      </c>
      <c r="D3760" s="1">
        <v>45222</v>
      </c>
      <c r="E3760">
        <v>1150</v>
      </c>
      <c r="F3760" t="s">
        <v>50</v>
      </c>
      <c r="G3760">
        <v>1</v>
      </c>
      <c r="H3760">
        <v>2</v>
      </c>
      <c r="I3760" t="s">
        <v>247</v>
      </c>
      <c r="J3760" t="s">
        <v>438</v>
      </c>
      <c r="K3760" t="s">
        <v>38</v>
      </c>
      <c r="L3760">
        <v>71764000</v>
      </c>
      <c r="M3760" t="s">
        <v>130</v>
      </c>
      <c r="N3760">
        <v>0.72740000000000005</v>
      </c>
      <c r="O3760" s="6">
        <v>52201.133600000001</v>
      </c>
      <c r="P3760">
        <v>5884.8720000000003</v>
      </c>
      <c r="Q3760">
        <v>25.573606999999999</v>
      </c>
      <c r="R3760">
        <v>2.8684270000000001</v>
      </c>
      <c r="S3760">
        <v>3303807.3925000001</v>
      </c>
      <c r="T3760">
        <v>660761.48</v>
      </c>
      <c r="U3760">
        <v>0</v>
      </c>
      <c r="V3760">
        <v>713622.4</v>
      </c>
      <c r="W3760">
        <v>1374383.88</v>
      </c>
      <c r="X3760" t="s">
        <v>2818</v>
      </c>
      <c r="Y3760" t="s">
        <v>2819</v>
      </c>
      <c r="Z3760">
        <v>792</v>
      </c>
      <c r="AA3760" t="s">
        <v>126</v>
      </c>
      <c r="AB3760">
        <v>156</v>
      </c>
      <c r="AC3760" t="s">
        <v>63</v>
      </c>
      <c r="AD3760">
        <v>20</v>
      </c>
      <c r="AE3760">
        <v>0</v>
      </c>
      <c r="AF3760">
        <v>18</v>
      </c>
      <c r="AG3760">
        <v>56.85</v>
      </c>
      <c r="AH3760">
        <v>0</v>
      </c>
      <c r="AI3760">
        <v>0</v>
      </c>
      <c r="AJ3760">
        <v>1</v>
      </c>
    </row>
    <row r="3761" spans="1:36" x14ac:dyDescent="0.35">
      <c r="A3761" t="s">
        <v>1204</v>
      </c>
      <c r="B3761" t="str">
        <f t="shared" si="58"/>
        <v>2024</v>
      </c>
      <c r="C3761" s="1">
        <v>45440</v>
      </c>
      <c r="D3761" s="1">
        <v>45441</v>
      </c>
      <c r="E3761">
        <v>1150</v>
      </c>
      <c r="F3761" t="s">
        <v>50</v>
      </c>
      <c r="G3761">
        <v>1</v>
      </c>
      <c r="H3761">
        <v>1</v>
      </c>
      <c r="I3761" t="s">
        <v>51</v>
      </c>
      <c r="J3761" t="s">
        <v>149</v>
      </c>
      <c r="K3761" t="s">
        <v>38</v>
      </c>
      <c r="L3761">
        <v>26830000</v>
      </c>
      <c r="M3761" t="s">
        <v>44</v>
      </c>
      <c r="N3761">
        <v>1.0246999999999999</v>
      </c>
      <c r="O3761" s="6">
        <v>27492.701000000001</v>
      </c>
      <c r="P3761">
        <v>894.67354799999998</v>
      </c>
      <c r="Q3761">
        <v>16.747337999999999</v>
      </c>
      <c r="R3761">
        <v>0</v>
      </c>
      <c r="S3761">
        <v>1682063.5227999999</v>
      </c>
      <c r="T3761">
        <v>336412.7</v>
      </c>
      <c r="U3761">
        <v>0</v>
      </c>
      <c r="V3761">
        <v>363325.72</v>
      </c>
      <c r="W3761">
        <v>699738.42</v>
      </c>
      <c r="X3761" t="s">
        <v>2818</v>
      </c>
      <c r="Y3761" t="s">
        <v>2819</v>
      </c>
      <c r="Z3761">
        <v>792</v>
      </c>
      <c r="AA3761" t="s">
        <v>126</v>
      </c>
      <c r="AB3761">
        <v>156</v>
      </c>
      <c r="AC3761" t="s">
        <v>63</v>
      </c>
      <c r="AD3761">
        <v>20</v>
      </c>
      <c r="AE3761">
        <v>0</v>
      </c>
      <c r="AF3761">
        <v>18</v>
      </c>
      <c r="AG3761">
        <v>59.219000000000001</v>
      </c>
      <c r="AH3761">
        <v>0</v>
      </c>
      <c r="AI3761">
        <v>0</v>
      </c>
      <c r="AJ3761">
        <v>1</v>
      </c>
    </row>
    <row r="3762" spans="1:36" x14ac:dyDescent="0.35">
      <c r="A3762" t="s">
        <v>1927</v>
      </c>
      <c r="B3762" t="str">
        <f t="shared" si="58"/>
        <v>2023</v>
      </c>
      <c r="C3762" s="1">
        <v>45003</v>
      </c>
      <c r="D3762" s="1">
        <v>45006</v>
      </c>
      <c r="E3762">
        <v>1150</v>
      </c>
      <c r="F3762" t="s">
        <v>50</v>
      </c>
      <c r="G3762">
        <v>1</v>
      </c>
      <c r="H3762">
        <v>23</v>
      </c>
      <c r="I3762" t="s">
        <v>137</v>
      </c>
      <c r="J3762" t="s">
        <v>2832</v>
      </c>
      <c r="K3762" t="s">
        <v>38</v>
      </c>
      <c r="L3762">
        <v>23000</v>
      </c>
      <c r="M3762" t="s">
        <v>44</v>
      </c>
      <c r="N3762">
        <v>6.6769999999999996</v>
      </c>
      <c r="O3762" s="6">
        <v>153.571</v>
      </c>
      <c r="P3762">
        <v>3.2988200000000001</v>
      </c>
      <c r="Q3762">
        <v>0.67745699999999998</v>
      </c>
      <c r="R3762">
        <v>0.162081</v>
      </c>
      <c r="S3762">
        <v>8668.0522999999994</v>
      </c>
      <c r="T3762">
        <v>260.04000000000002</v>
      </c>
      <c r="U3762">
        <v>0</v>
      </c>
      <c r="V3762">
        <v>1607.06</v>
      </c>
      <c r="W3762">
        <v>1867.1</v>
      </c>
      <c r="X3762" t="s">
        <v>2830</v>
      </c>
      <c r="Y3762" t="s">
        <v>2831</v>
      </c>
      <c r="Z3762">
        <v>56</v>
      </c>
      <c r="AA3762" t="s">
        <v>230</v>
      </c>
      <c r="AB3762">
        <v>156</v>
      </c>
      <c r="AC3762" t="s">
        <v>63</v>
      </c>
      <c r="AD3762">
        <v>3</v>
      </c>
      <c r="AE3762">
        <v>0</v>
      </c>
      <c r="AF3762">
        <v>18</v>
      </c>
      <c r="AG3762">
        <v>54.960299999999997</v>
      </c>
      <c r="AH3762">
        <v>0</v>
      </c>
      <c r="AI3762">
        <v>0</v>
      </c>
      <c r="AJ3762">
        <v>1</v>
      </c>
    </row>
    <row r="3763" spans="1:36" x14ac:dyDescent="0.35">
      <c r="A3763" t="s">
        <v>1908</v>
      </c>
      <c r="B3763" t="str">
        <f t="shared" si="58"/>
        <v>2020</v>
      </c>
      <c r="D3763" s="1">
        <v>43896</v>
      </c>
      <c r="E3763">
        <v>1030</v>
      </c>
      <c r="F3763" t="s">
        <v>42</v>
      </c>
      <c r="G3763">
        <v>1</v>
      </c>
      <c r="H3763">
        <v>1</v>
      </c>
      <c r="I3763" t="s">
        <v>527</v>
      </c>
      <c r="J3763" t="s">
        <v>81</v>
      </c>
      <c r="L3763">
        <v>780334000</v>
      </c>
      <c r="M3763" t="s">
        <v>44</v>
      </c>
      <c r="N3763">
        <v>0.66700000000000004</v>
      </c>
      <c r="O3763" s="6">
        <v>520482.77799999999</v>
      </c>
      <c r="P3763">
        <v>44026.182317999999</v>
      </c>
      <c r="Q3763">
        <v>620.95753200000001</v>
      </c>
      <c r="R3763">
        <v>0</v>
      </c>
      <c r="S3763">
        <v>30307063.565499999</v>
      </c>
      <c r="T3763">
        <v>2424565.09</v>
      </c>
      <c r="U3763">
        <v>0</v>
      </c>
      <c r="V3763">
        <v>5891693.1600000001</v>
      </c>
      <c r="W3763">
        <v>8316258.25</v>
      </c>
      <c r="X3763" t="s">
        <v>2830</v>
      </c>
      <c r="Y3763" t="s">
        <v>2831</v>
      </c>
      <c r="Z3763">
        <v>56</v>
      </c>
      <c r="AA3763" t="s">
        <v>230</v>
      </c>
      <c r="AB3763">
        <v>156</v>
      </c>
      <c r="AC3763" t="s">
        <v>63</v>
      </c>
      <c r="AD3763">
        <v>8</v>
      </c>
      <c r="AE3763">
        <v>0</v>
      </c>
      <c r="AF3763">
        <v>18</v>
      </c>
      <c r="AG3763">
        <v>53.628500000000003</v>
      </c>
      <c r="AH3763">
        <v>0</v>
      </c>
      <c r="AI3763">
        <v>0</v>
      </c>
      <c r="AJ3763">
        <v>1</v>
      </c>
    </row>
    <row r="3764" spans="1:36" x14ac:dyDescent="0.35">
      <c r="A3764" t="s">
        <v>2513</v>
      </c>
      <c r="B3764" t="str">
        <f t="shared" si="58"/>
        <v>2019</v>
      </c>
      <c r="D3764" s="1">
        <v>43550</v>
      </c>
      <c r="E3764">
        <v>1030</v>
      </c>
      <c r="F3764" t="s">
        <v>42</v>
      </c>
      <c r="G3764">
        <v>1</v>
      </c>
      <c r="H3764">
        <v>1</v>
      </c>
      <c r="I3764" t="s">
        <v>214</v>
      </c>
      <c r="J3764" t="s">
        <v>2833</v>
      </c>
      <c r="K3764" t="s">
        <v>38</v>
      </c>
      <c r="L3764">
        <v>280030</v>
      </c>
      <c r="M3764" t="s">
        <v>130</v>
      </c>
      <c r="N3764">
        <v>557.46</v>
      </c>
      <c r="O3764" s="6">
        <v>156105.5238</v>
      </c>
      <c r="P3764">
        <v>18912.89</v>
      </c>
      <c r="Q3764">
        <v>3122.0547999999999</v>
      </c>
      <c r="R3764">
        <v>0</v>
      </c>
      <c r="S3764">
        <v>9002186.0581</v>
      </c>
      <c r="T3764">
        <v>0</v>
      </c>
      <c r="U3764">
        <v>0</v>
      </c>
      <c r="V3764">
        <v>1620393.49</v>
      </c>
      <c r="W3764">
        <v>1620393.49</v>
      </c>
      <c r="X3764" t="s">
        <v>2830</v>
      </c>
      <c r="Y3764" t="s">
        <v>2831</v>
      </c>
      <c r="Z3764">
        <v>56</v>
      </c>
      <c r="AA3764" t="s">
        <v>230</v>
      </c>
      <c r="AB3764">
        <v>156</v>
      </c>
      <c r="AC3764" t="s">
        <v>63</v>
      </c>
      <c r="AG3764">
        <v>50.534199999999998</v>
      </c>
      <c r="AH3764">
        <v>0</v>
      </c>
      <c r="AI3764">
        <v>0</v>
      </c>
      <c r="AJ3764">
        <v>1</v>
      </c>
    </row>
    <row r="3765" spans="1:36" x14ac:dyDescent="0.35">
      <c r="A3765" t="s">
        <v>1268</v>
      </c>
      <c r="B3765" t="str">
        <f t="shared" si="58"/>
        <v>2024</v>
      </c>
      <c r="C3765" s="1">
        <v>45647</v>
      </c>
      <c r="D3765" s="1">
        <v>45652</v>
      </c>
      <c r="E3765">
        <v>1150</v>
      </c>
      <c r="F3765" t="s">
        <v>50</v>
      </c>
      <c r="G3765">
        <v>1</v>
      </c>
      <c r="H3765">
        <v>7</v>
      </c>
      <c r="I3765" t="s">
        <v>279</v>
      </c>
      <c r="J3765" t="s">
        <v>2835</v>
      </c>
      <c r="K3765" t="s">
        <v>38</v>
      </c>
      <c r="L3765">
        <v>992000</v>
      </c>
      <c r="M3765" t="s">
        <v>44</v>
      </c>
      <c r="N3765">
        <v>9.5532000000000004</v>
      </c>
      <c r="O3765" s="6">
        <v>9476.7744000000002</v>
      </c>
      <c r="P3765">
        <v>253.74639199999999</v>
      </c>
      <c r="Q3765">
        <v>189.53557599999999</v>
      </c>
      <c r="R3765">
        <v>0</v>
      </c>
      <c r="S3765">
        <v>606511.2892</v>
      </c>
      <c r="T3765">
        <v>0</v>
      </c>
      <c r="U3765">
        <v>0</v>
      </c>
      <c r="V3765">
        <v>109172.03</v>
      </c>
      <c r="W3765">
        <v>109172.03</v>
      </c>
      <c r="X3765" t="s">
        <v>2830</v>
      </c>
      <c r="Y3765" t="s">
        <v>2831</v>
      </c>
      <c r="Z3765">
        <v>56</v>
      </c>
      <c r="AA3765" t="s">
        <v>230</v>
      </c>
      <c r="AB3765">
        <v>156</v>
      </c>
      <c r="AC3765" t="s">
        <v>63</v>
      </c>
      <c r="AD3765">
        <v>0</v>
      </c>
      <c r="AE3765">
        <v>0</v>
      </c>
      <c r="AF3765">
        <v>18</v>
      </c>
      <c r="AG3765">
        <v>61.139899999999997</v>
      </c>
      <c r="AH3765">
        <v>0</v>
      </c>
      <c r="AI3765">
        <v>1</v>
      </c>
      <c r="AJ3765">
        <v>1</v>
      </c>
    </row>
    <row r="3766" spans="1:36" x14ac:dyDescent="0.35">
      <c r="A3766" t="s">
        <v>190</v>
      </c>
      <c r="B3766" t="str">
        <f t="shared" si="58"/>
        <v>2020</v>
      </c>
      <c r="D3766" s="1">
        <v>43899</v>
      </c>
      <c r="E3766">
        <v>1030</v>
      </c>
      <c r="F3766" t="s">
        <v>42</v>
      </c>
      <c r="G3766">
        <v>1</v>
      </c>
      <c r="H3766">
        <v>1</v>
      </c>
      <c r="I3766" t="s">
        <v>214</v>
      </c>
      <c r="J3766" t="s">
        <v>219</v>
      </c>
      <c r="L3766">
        <v>155350000</v>
      </c>
      <c r="M3766" t="s">
        <v>44</v>
      </c>
      <c r="N3766">
        <v>0.57199999999999995</v>
      </c>
      <c r="O3766" s="6">
        <v>88860.2</v>
      </c>
      <c r="P3766">
        <v>5903.3</v>
      </c>
      <c r="Q3766">
        <v>72.290000000000006</v>
      </c>
      <c r="R3766">
        <v>0</v>
      </c>
      <c r="S3766">
        <v>5086083.2089</v>
      </c>
      <c r="T3766">
        <v>0</v>
      </c>
      <c r="U3766">
        <v>0</v>
      </c>
      <c r="V3766">
        <v>915494.64</v>
      </c>
      <c r="W3766">
        <v>915494.64</v>
      </c>
      <c r="X3766" t="s">
        <v>2830</v>
      </c>
      <c r="Y3766" t="s">
        <v>2831</v>
      </c>
      <c r="Z3766">
        <v>56</v>
      </c>
      <c r="AA3766" t="s">
        <v>230</v>
      </c>
      <c r="AB3766">
        <v>156</v>
      </c>
      <c r="AC3766" t="s">
        <v>63</v>
      </c>
      <c r="AD3766">
        <v>0</v>
      </c>
      <c r="AE3766">
        <v>0</v>
      </c>
      <c r="AF3766">
        <v>18</v>
      </c>
      <c r="AG3766">
        <v>53.630400000000002</v>
      </c>
      <c r="AH3766">
        <v>0</v>
      </c>
      <c r="AI3766">
        <v>0</v>
      </c>
      <c r="AJ3766">
        <v>1</v>
      </c>
    </row>
    <row r="3767" spans="1:36" x14ac:dyDescent="0.35">
      <c r="A3767" t="s">
        <v>2059</v>
      </c>
      <c r="B3767" t="str">
        <f t="shared" si="58"/>
        <v>2023</v>
      </c>
      <c r="C3767" s="1">
        <v>45247</v>
      </c>
      <c r="D3767" s="1">
        <v>45247</v>
      </c>
      <c r="E3767">
        <v>1150</v>
      </c>
      <c r="F3767" t="s">
        <v>50</v>
      </c>
      <c r="G3767">
        <v>1</v>
      </c>
      <c r="H3767">
        <v>21</v>
      </c>
      <c r="I3767" t="s">
        <v>137</v>
      </c>
      <c r="J3767" t="s">
        <v>2836</v>
      </c>
      <c r="K3767" t="s">
        <v>38</v>
      </c>
      <c r="L3767">
        <v>23000</v>
      </c>
      <c r="M3767" t="s">
        <v>44</v>
      </c>
      <c r="N3767">
        <v>6.7916999999999996</v>
      </c>
      <c r="O3767" s="6">
        <v>156.20910000000001</v>
      </c>
      <c r="P3767">
        <v>2.3593130000000002</v>
      </c>
      <c r="Q3767">
        <v>0.64853799999999995</v>
      </c>
      <c r="R3767">
        <v>0.30143599999999998</v>
      </c>
      <c r="S3767">
        <v>9089.4256000000005</v>
      </c>
      <c r="T3767">
        <v>272.68</v>
      </c>
      <c r="U3767">
        <v>0</v>
      </c>
      <c r="V3767">
        <v>1685.18</v>
      </c>
      <c r="W3767">
        <v>1957.86</v>
      </c>
      <c r="X3767" t="s">
        <v>2830</v>
      </c>
      <c r="Y3767" t="s">
        <v>2831</v>
      </c>
      <c r="Z3767">
        <v>56</v>
      </c>
      <c r="AA3767" t="s">
        <v>230</v>
      </c>
      <c r="AB3767">
        <v>156</v>
      </c>
      <c r="AC3767" t="s">
        <v>63</v>
      </c>
      <c r="AD3767">
        <v>3</v>
      </c>
      <c r="AE3767">
        <v>0</v>
      </c>
      <c r="AF3767">
        <v>18</v>
      </c>
      <c r="AG3767">
        <v>56.98</v>
      </c>
      <c r="AH3767">
        <v>0</v>
      </c>
      <c r="AI3767">
        <v>0</v>
      </c>
      <c r="AJ3767">
        <v>1</v>
      </c>
    </row>
    <row r="3768" spans="1:36" x14ac:dyDescent="0.35">
      <c r="A3768" t="s">
        <v>1266</v>
      </c>
      <c r="B3768" t="str">
        <f t="shared" si="58"/>
        <v>2025</v>
      </c>
      <c r="C3768" s="2">
        <v>45817</v>
      </c>
      <c r="D3768" s="1">
        <v>45820</v>
      </c>
      <c r="E3768">
        <v>1150</v>
      </c>
      <c r="F3768" t="s">
        <v>50</v>
      </c>
      <c r="G3768">
        <v>1</v>
      </c>
      <c r="H3768">
        <v>1</v>
      </c>
      <c r="I3768" t="s">
        <v>120</v>
      </c>
      <c r="J3768" t="s">
        <v>59</v>
      </c>
      <c r="K3768" t="s">
        <v>38</v>
      </c>
      <c r="L3768">
        <v>1220607000</v>
      </c>
      <c r="M3768" t="s">
        <v>44</v>
      </c>
      <c r="N3768">
        <v>1.1293</v>
      </c>
      <c r="O3768" s="6">
        <v>1378431.4850999999</v>
      </c>
      <c r="P3768">
        <v>39888</v>
      </c>
      <c r="Q3768">
        <v>2729.1761999999999</v>
      </c>
      <c r="R3768">
        <v>10656</v>
      </c>
      <c r="S3768">
        <v>84978067.601400003</v>
      </c>
      <c r="T3768">
        <v>0</v>
      </c>
      <c r="U3768">
        <v>0</v>
      </c>
      <c r="V3768">
        <v>7648030.29</v>
      </c>
      <c r="W3768">
        <v>7648030.29</v>
      </c>
      <c r="X3768" t="s">
        <v>2830</v>
      </c>
      <c r="Y3768" t="s">
        <v>2831</v>
      </c>
      <c r="Z3768">
        <v>56</v>
      </c>
      <c r="AA3768" t="s">
        <v>230</v>
      </c>
      <c r="AB3768">
        <v>156</v>
      </c>
      <c r="AC3768" t="s">
        <v>63</v>
      </c>
      <c r="AD3768">
        <v>0</v>
      </c>
      <c r="AE3768">
        <v>0</v>
      </c>
      <c r="AF3768">
        <v>18</v>
      </c>
      <c r="AG3768">
        <v>59.354500000000002</v>
      </c>
      <c r="AH3768">
        <v>0</v>
      </c>
      <c r="AI3768">
        <v>0</v>
      </c>
      <c r="AJ3768">
        <v>1</v>
      </c>
    </row>
    <row r="3769" spans="1:36" x14ac:dyDescent="0.35">
      <c r="A3769" t="s">
        <v>2139</v>
      </c>
      <c r="B3769" t="str">
        <f t="shared" si="58"/>
        <v>2021</v>
      </c>
      <c r="C3769" s="1">
        <v>44408</v>
      </c>
      <c r="D3769" s="1">
        <v>44412</v>
      </c>
      <c r="E3769">
        <v>1150</v>
      </c>
      <c r="F3769" t="s">
        <v>50</v>
      </c>
      <c r="G3769">
        <v>1</v>
      </c>
      <c r="H3769">
        <v>57</v>
      </c>
      <c r="I3769" t="s">
        <v>247</v>
      </c>
      <c r="J3769" t="s">
        <v>493</v>
      </c>
      <c r="K3769" t="s">
        <v>407</v>
      </c>
      <c r="L3769">
        <v>10000</v>
      </c>
      <c r="M3769" t="s">
        <v>44</v>
      </c>
      <c r="N3769">
        <v>4.5</v>
      </c>
      <c r="O3769" s="6">
        <v>45</v>
      </c>
      <c r="P3769">
        <v>5.5427759999999999</v>
      </c>
      <c r="Q3769">
        <v>0.89426700000000003</v>
      </c>
      <c r="R3769">
        <v>0</v>
      </c>
      <c r="S3769">
        <v>2943.2743999999998</v>
      </c>
      <c r="T3769">
        <v>588.65</v>
      </c>
      <c r="U3769">
        <v>0</v>
      </c>
      <c r="V3769">
        <v>635.75</v>
      </c>
      <c r="W3769">
        <v>1224.4000000000001</v>
      </c>
      <c r="X3769" t="s">
        <v>2830</v>
      </c>
      <c r="Y3769" t="s">
        <v>2831</v>
      </c>
      <c r="Z3769">
        <v>56</v>
      </c>
      <c r="AA3769" t="s">
        <v>230</v>
      </c>
      <c r="AB3769">
        <v>156</v>
      </c>
      <c r="AC3769" t="s">
        <v>63</v>
      </c>
      <c r="AD3769">
        <v>20</v>
      </c>
      <c r="AE3769">
        <v>0</v>
      </c>
      <c r="AF3769">
        <v>18</v>
      </c>
      <c r="AG3769">
        <v>57.218200000000003</v>
      </c>
      <c r="AH3769">
        <v>0</v>
      </c>
      <c r="AI3769">
        <v>0</v>
      </c>
      <c r="AJ3769">
        <v>1</v>
      </c>
    </row>
    <row r="3770" spans="1:36" x14ac:dyDescent="0.35">
      <c r="A3770" t="s">
        <v>1927</v>
      </c>
      <c r="B3770" t="str">
        <f t="shared" si="58"/>
        <v>2023</v>
      </c>
      <c r="C3770" s="1">
        <v>45003</v>
      </c>
      <c r="D3770" s="1">
        <v>45006</v>
      </c>
      <c r="E3770">
        <v>1150</v>
      </c>
      <c r="F3770" t="s">
        <v>50</v>
      </c>
      <c r="G3770">
        <v>1</v>
      </c>
      <c r="H3770">
        <v>20</v>
      </c>
      <c r="I3770" t="s">
        <v>137</v>
      </c>
      <c r="J3770" t="s">
        <v>2836</v>
      </c>
      <c r="K3770" t="s">
        <v>38</v>
      </c>
      <c r="L3770">
        <v>13000</v>
      </c>
      <c r="M3770" t="s">
        <v>44</v>
      </c>
      <c r="N3770">
        <v>89.034599999999998</v>
      </c>
      <c r="O3770" s="6">
        <v>1157.4498000000001</v>
      </c>
      <c r="P3770">
        <v>24.895091000000001</v>
      </c>
      <c r="Q3770">
        <v>5.1125420000000004</v>
      </c>
      <c r="R3770">
        <v>1.223171</v>
      </c>
      <c r="S3770">
        <v>65330.277399999999</v>
      </c>
      <c r="T3770">
        <v>1959.91</v>
      </c>
      <c r="U3770">
        <v>0</v>
      </c>
      <c r="V3770">
        <v>12112.23</v>
      </c>
      <c r="W3770">
        <v>14072.14</v>
      </c>
      <c r="X3770" t="s">
        <v>2830</v>
      </c>
      <c r="Y3770" t="s">
        <v>2831</v>
      </c>
      <c r="Z3770">
        <v>56</v>
      </c>
      <c r="AA3770" t="s">
        <v>230</v>
      </c>
      <c r="AB3770">
        <v>156</v>
      </c>
      <c r="AC3770" t="s">
        <v>63</v>
      </c>
      <c r="AD3770">
        <v>3</v>
      </c>
      <c r="AE3770">
        <v>0</v>
      </c>
      <c r="AF3770">
        <v>18</v>
      </c>
      <c r="AG3770">
        <v>54.960299999999997</v>
      </c>
      <c r="AH3770">
        <v>0</v>
      </c>
      <c r="AI3770">
        <v>0</v>
      </c>
      <c r="AJ3770">
        <v>1</v>
      </c>
    </row>
    <row r="3771" spans="1:36" x14ac:dyDescent="0.35">
      <c r="A3771" t="s">
        <v>2513</v>
      </c>
      <c r="B3771" t="str">
        <f t="shared" si="58"/>
        <v>2019</v>
      </c>
      <c r="D3771" s="1">
        <v>43550</v>
      </c>
      <c r="E3771">
        <v>1030</v>
      </c>
      <c r="F3771" t="s">
        <v>42</v>
      </c>
      <c r="G3771">
        <v>1</v>
      </c>
      <c r="H3771">
        <v>1</v>
      </c>
      <c r="I3771" t="s">
        <v>214</v>
      </c>
      <c r="J3771" t="s">
        <v>2833</v>
      </c>
      <c r="K3771" t="s">
        <v>38</v>
      </c>
      <c r="L3771">
        <v>290280</v>
      </c>
      <c r="M3771" t="s">
        <v>130</v>
      </c>
      <c r="N3771">
        <v>557.46</v>
      </c>
      <c r="O3771" s="6">
        <v>161819.48879999999</v>
      </c>
      <c r="P3771">
        <v>19605.509999999998</v>
      </c>
      <c r="Q3771">
        <v>3236.3897999999999</v>
      </c>
      <c r="R3771">
        <v>0</v>
      </c>
      <c r="S3771">
        <v>9331715.5331999995</v>
      </c>
      <c r="T3771">
        <v>0</v>
      </c>
      <c r="U3771">
        <v>0</v>
      </c>
      <c r="V3771">
        <v>1679708.8</v>
      </c>
      <c r="W3771">
        <v>1679708.8</v>
      </c>
      <c r="X3771" t="s">
        <v>2830</v>
      </c>
      <c r="Y3771" t="s">
        <v>2831</v>
      </c>
      <c r="Z3771">
        <v>56</v>
      </c>
      <c r="AA3771" t="s">
        <v>230</v>
      </c>
      <c r="AB3771">
        <v>156</v>
      </c>
      <c r="AC3771" t="s">
        <v>63</v>
      </c>
      <c r="AG3771">
        <v>50.534199999999998</v>
      </c>
      <c r="AH3771">
        <v>0</v>
      </c>
      <c r="AI3771">
        <v>0</v>
      </c>
      <c r="AJ3771">
        <v>1</v>
      </c>
    </row>
    <row r="3772" spans="1:36" x14ac:dyDescent="0.35">
      <c r="A3772" t="s">
        <v>800</v>
      </c>
      <c r="B3772" t="str">
        <f t="shared" si="58"/>
        <v>2020</v>
      </c>
      <c r="D3772" s="1">
        <v>43902</v>
      </c>
      <c r="E3772">
        <v>1030</v>
      </c>
      <c r="F3772" t="s">
        <v>42</v>
      </c>
      <c r="G3772">
        <v>1</v>
      </c>
      <c r="H3772">
        <v>1</v>
      </c>
      <c r="I3772" t="s">
        <v>330</v>
      </c>
      <c r="J3772" t="s">
        <v>81</v>
      </c>
      <c r="L3772">
        <v>300380000</v>
      </c>
      <c r="M3772" t="s">
        <v>44</v>
      </c>
      <c r="N3772">
        <v>0.67500000000000004</v>
      </c>
      <c r="O3772" s="6">
        <v>202756.5</v>
      </c>
      <c r="P3772">
        <v>15019</v>
      </c>
      <c r="Q3772">
        <v>616.39200000000005</v>
      </c>
      <c r="R3772">
        <v>0</v>
      </c>
      <c r="S3772">
        <v>11704187.693499999</v>
      </c>
      <c r="T3772">
        <v>0</v>
      </c>
      <c r="U3772">
        <v>0</v>
      </c>
      <c r="V3772">
        <v>0</v>
      </c>
      <c r="W3772">
        <v>0</v>
      </c>
      <c r="X3772" t="s">
        <v>2830</v>
      </c>
      <c r="Y3772" t="s">
        <v>2831</v>
      </c>
      <c r="Z3772">
        <v>56</v>
      </c>
      <c r="AA3772" t="s">
        <v>230</v>
      </c>
      <c r="AB3772">
        <v>156</v>
      </c>
      <c r="AC3772" t="s">
        <v>63</v>
      </c>
      <c r="AD3772">
        <v>8</v>
      </c>
      <c r="AE3772">
        <v>0</v>
      </c>
      <c r="AF3772">
        <v>18</v>
      </c>
      <c r="AG3772">
        <v>53.592599999999997</v>
      </c>
      <c r="AH3772">
        <v>0</v>
      </c>
      <c r="AI3772">
        <v>0</v>
      </c>
      <c r="AJ3772">
        <v>1</v>
      </c>
    </row>
    <row r="3773" spans="1:36" x14ac:dyDescent="0.35">
      <c r="A3773" t="s">
        <v>2527</v>
      </c>
      <c r="B3773" t="str">
        <f t="shared" si="58"/>
        <v>2020</v>
      </c>
      <c r="D3773" s="1">
        <v>43900</v>
      </c>
      <c r="E3773">
        <v>1030</v>
      </c>
      <c r="F3773" t="s">
        <v>42</v>
      </c>
      <c r="G3773">
        <v>1</v>
      </c>
      <c r="H3773">
        <v>1</v>
      </c>
      <c r="I3773" t="s">
        <v>90</v>
      </c>
      <c r="J3773" t="s">
        <v>59</v>
      </c>
      <c r="L3773">
        <v>420685000</v>
      </c>
      <c r="M3773" t="s">
        <v>44</v>
      </c>
      <c r="N3773">
        <v>0.62</v>
      </c>
      <c r="O3773" s="6">
        <v>260824.7</v>
      </c>
      <c r="P3773">
        <v>21034.25</v>
      </c>
      <c r="Q3773">
        <v>310.04000000000002</v>
      </c>
      <c r="R3773">
        <v>0</v>
      </c>
      <c r="S3773">
        <v>15138821.424799999</v>
      </c>
      <c r="T3773">
        <v>0</v>
      </c>
      <c r="U3773">
        <v>0</v>
      </c>
      <c r="V3773">
        <v>1362493.6</v>
      </c>
      <c r="W3773">
        <v>1362493.6</v>
      </c>
      <c r="X3773" t="s">
        <v>2830</v>
      </c>
      <c r="Y3773" t="s">
        <v>2831</v>
      </c>
      <c r="Z3773">
        <v>56</v>
      </c>
      <c r="AA3773" t="s">
        <v>230</v>
      </c>
      <c r="AB3773">
        <v>156</v>
      </c>
      <c r="AC3773" t="s">
        <v>63</v>
      </c>
      <c r="AD3773">
        <v>0</v>
      </c>
      <c r="AE3773">
        <v>0</v>
      </c>
      <c r="AF3773">
        <v>18</v>
      </c>
      <c r="AG3773">
        <v>53.651600000000002</v>
      </c>
      <c r="AH3773">
        <v>0</v>
      </c>
      <c r="AI3773">
        <v>0</v>
      </c>
      <c r="AJ3773">
        <v>1</v>
      </c>
    </row>
    <row r="3774" spans="1:36" x14ac:dyDescent="0.35">
      <c r="A3774" t="s">
        <v>2837</v>
      </c>
      <c r="B3774" t="str">
        <f t="shared" si="58"/>
        <v>2020</v>
      </c>
      <c r="D3774" s="1">
        <v>43924</v>
      </c>
      <c r="E3774">
        <v>1030</v>
      </c>
      <c r="F3774" t="s">
        <v>42</v>
      </c>
      <c r="G3774">
        <v>1</v>
      </c>
      <c r="H3774">
        <v>1</v>
      </c>
      <c r="I3774" t="s">
        <v>725</v>
      </c>
      <c r="J3774" t="s">
        <v>109</v>
      </c>
      <c r="L3774">
        <v>3825000</v>
      </c>
      <c r="M3774" t="s">
        <v>44</v>
      </c>
      <c r="N3774">
        <v>13.0702</v>
      </c>
      <c r="O3774" s="6">
        <v>49993.514999999999</v>
      </c>
      <c r="P3774">
        <v>546.98</v>
      </c>
      <c r="Q3774">
        <v>963.63840000000005</v>
      </c>
      <c r="R3774">
        <v>0</v>
      </c>
      <c r="S3774">
        <v>2765792.6910000001</v>
      </c>
      <c r="T3774">
        <v>0</v>
      </c>
      <c r="U3774">
        <v>0</v>
      </c>
      <c r="V3774">
        <v>0</v>
      </c>
      <c r="W3774">
        <v>0</v>
      </c>
      <c r="X3774" t="s">
        <v>2830</v>
      </c>
      <c r="Y3774" t="s">
        <v>2831</v>
      </c>
      <c r="Z3774">
        <v>56</v>
      </c>
      <c r="AA3774" t="s">
        <v>230</v>
      </c>
      <c r="AB3774">
        <v>156</v>
      </c>
      <c r="AC3774" t="s">
        <v>63</v>
      </c>
      <c r="AD3774">
        <v>0</v>
      </c>
      <c r="AE3774">
        <v>0</v>
      </c>
      <c r="AF3774">
        <v>18</v>
      </c>
      <c r="AG3774">
        <v>53.700400000000002</v>
      </c>
      <c r="AH3774">
        <v>0</v>
      </c>
      <c r="AI3774">
        <v>0</v>
      </c>
      <c r="AJ3774">
        <v>1</v>
      </c>
    </row>
    <row r="3775" spans="1:36" x14ac:dyDescent="0.35">
      <c r="A3775" t="s">
        <v>855</v>
      </c>
      <c r="B3775" t="str">
        <f t="shared" si="58"/>
        <v>2021</v>
      </c>
      <c r="C3775" s="1">
        <v>44456</v>
      </c>
      <c r="D3775" s="1">
        <v>44455</v>
      </c>
      <c r="E3775">
        <v>1030</v>
      </c>
      <c r="F3775" t="s">
        <v>42</v>
      </c>
      <c r="G3775">
        <v>1</v>
      </c>
      <c r="H3775">
        <v>1</v>
      </c>
      <c r="I3775" t="s">
        <v>153</v>
      </c>
      <c r="J3775" t="s">
        <v>843</v>
      </c>
      <c r="K3775" t="s">
        <v>38</v>
      </c>
      <c r="L3775">
        <v>60319000</v>
      </c>
      <c r="M3775" t="s">
        <v>44</v>
      </c>
      <c r="N3775">
        <v>2.2008000000000001</v>
      </c>
      <c r="O3775" s="6">
        <v>132750.0552</v>
      </c>
      <c r="P3775">
        <v>4191</v>
      </c>
      <c r="Q3775">
        <v>619.02</v>
      </c>
      <c r="R3775">
        <v>90</v>
      </c>
      <c r="S3775">
        <v>7815025.4775999999</v>
      </c>
      <c r="T3775">
        <v>1563005.1</v>
      </c>
      <c r="U3775">
        <v>0</v>
      </c>
      <c r="V3775">
        <v>1688045.95</v>
      </c>
      <c r="W3775">
        <v>3251051.05</v>
      </c>
      <c r="X3775" t="s">
        <v>2830</v>
      </c>
      <c r="Y3775" t="s">
        <v>2831</v>
      </c>
      <c r="Z3775">
        <v>56</v>
      </c>
      <c r="AA3775" t="s">
        <v>230</v>
      </c>
      <c r="AB3775">
        <v>156</v>
      </c>
      <c r="AC3775" t="s">
        <v>63</v>
      </c>
      <c r="AD3775">
        <v>20</v>
      </c>
      <c r="AE3775">
        <v>0</v>
      </c>
      <c r="AF3775">
        <v>18</v>
      </c>
      <c r="AG3775">
        <v>56.7746</v>
      </c>
      <c r="AH3775">
        <v>0</v>
      </c>
      <c r="AI3775">
        <v>0</v>
      </c>
      <c r="AJ3775">
        <v>1</v>
      </c>
    </row>
    <row r="3776" spans="1:36" x14ac:dyDescent="0.35">
      <c r="A3776" t="s">
        <v>2059</v>
      </c>
      <c r="B3776" t="str">
        <f t="shared" si="58"/>
        <v>2023</v>
      </c>
      <c r="C3776" s="1">
        <v>45247</v>
      </c>
      <c r="D3776" s="1">
        <v>45247</v>
      </c>
      <c r="E3776">
        <v>1150</v>
      </c>
      <c r="F3776" t="s">
        <v>50</v>
      </c>
      <c r="G3776">
        <v>1</v>
      </c>
      <c r="H3776">
        <v>20</v>
      </c>
      <c r="I3776" t="s">
        <v>137</v>
      </c>
      <c r="J3776" t="s">
        <v>2836</v>
      </c>
      <c r="K3776" t="s">
        <v>38</v>
      </c>
      <c r="L3776">
        <v>12800</v>
      </c>
      <c r="M3776" t="s">
        <v>44</v>
      </c>
      <c r="N3776">
        <v>9.5983999999999998</v>
      </c>
      <c r="O3776" s="6">
        <v>122.85952</v>
      </c>
      <c r="P3776">
        <v>1.8554870000000001</v>
      </c>
      <c r="Q3776">
        <v>0.51004400000000005</v>
      </c>
      <c r="R3776">
        <v>0.237065</v>
      </c>
      <c r="S3776">
        <v>7148.8941000000004</v>
      </c>
      <c r="T3776">
        <v>214.47</v>
      </c>
      <c r="U3776">
        <v>0</v>
      </c>
      <c r="V3776">
        <v>1325.41</v>
      </c>
      <c r="W3776">
        <v>1539.88</v>
      </c>
      <c r="X3776" t="s">
        <v>2830</v>
      </c>
      <c r="Y3776" t="s">
        <v>2831</v>
      </c>
      <c r="Z3776">
        <v>56</v>
      </c>
      <c r="AA3776" t="s">
        <v>230</v>
      </c>
      <c r="AB3776">
        <v>156</v>
      </c>
      <c r="AC3776" t="s">
        <v>63</v>
      </c>
      <c r="AD3776">
        <v>3</v>
      </c>
      <c r="AE3776">
        <v>0</v>
      </c>
      <c r="AF3776">
        <v>18</v>
      </c>
      <c r="AG3776">
        <v>56.98</v>
      </c>
      <c r="AH3776">
        <v>0</v>
      </c>
      <c r="AI3776">
        <v>0</v>
      </c>
      <c r="AJ3776">
        <v>1</v>
      </c>
    </row>
    <row r="3777" spans="1:36" x14ac:dyDescent="0.35">
      <c r="A3777" t="s">
        <v>1908</v>
      </c>
      <c r="B3777" t="str">
        <f t="shared" si="58"/>
        <v>2020</v>
      </c>
      <c r="D3777" s="1">
        <v>43896</v>
      </c>
      <c r="E3777">
        <v>1030</v>
      </c>
      <c r="F3777" t="s">
        <v>42</v>
      </c>
      <c r="G3777">
        <v>1</v>
      </c>
      <c r="H3777">
        <v>2</v>
      </c>
      <c r="I3777" t="s">
        <v>527</v>
      </c>
      <c r="J3777" t="s">
        <v>81</v>
      </c>
      <c r="L3777">
        <v>203372000</v>
      </c>
      <c r="M3777" t="s">
        <v>44</v>
      </c>
      <c r="N3777">
        <v>0.64300000000000002</v>
      </c>
      <c r="O3777" s="6">
        <v>130768.196</v>
      </c>
      <c r="P3777">
        <v>11061.302594000001</v>
      </c>
      <c r="Q3777">
        <v>156.01169100000001</v>
      </c>
      <c r="R3777">
        <v>0</v>
      </c>
      <c r="S3777">
        <v>7614465.4883000003</v>
      </c>
      <c r="T3777">
        <v>609157.24</v>
      </c>
      <c r="U3777">
        <v>0</v>
      </c>
      <c r="V3777">
        <v>1480254.55</v>
      </c>
      <c r="W3777">
        <v>2089411.79</v>
      </c>
      <c r="X3777" t="s">
        <v>2830</v>
      </c>
      <c r="Y3777" t="s">
        <v>2831</v>
      </c>
      <c r="Z3777">
        <v>56</v>
      </c>
      <c r="AA3777" t="s">
        <v>230</v>
      </c>
      <c r="AB3777">
        <v>156</v>
      </c>
      <c r="AC3777" t="s">
        <v>63</v>
      </c>
      <c r="AD3777">
        <v>8</v>
      </c>
      <c r="AE3777">
        <v>0</v>
      </c>
      <c r="AF3777">
        <v>18</v>
      </c>
      <c r="AG3777">
        <v>53.628500000000003</v>
      </c>
      <c r="AH3777">
        <v>0</v>
      </c>
      <c r="AI3777">
        <v>0</v>
      </c>
      <c r="AJ3777">
        <v>1</v>
      </c>
    </row>
    <row r="3778" spans="1:36" x14ac:dyDescent="0.35">
      <c r="A3778" t="s">
        <v>2059</v>
      </c>
      <c r="B3778" t="str">
        <f t="shared" si="58"/>
        <v>2023</v>
      </c>
      <c r="C3778" s="1">
        <v>45247</v>
      </c>
      <c r="D3778" s="1">
        <v>45247</v>
      </c>
      <c r="E3778">
        <v>1150</v>
      </c>
      <c r="F3778" t="s">
        <v>50</v>
      </c>
      <c r="G3778">
        <v>1</v>
      </c>
      <c r="H3778">
        <v>19</v>
      </c>
      <c r="I3778" t="s">
        <v>137</v>
      </c>
      <c r="J3778" t="s">
        <v>2832</v>
      </c>
      <c r="K3778" t="s">
        <v>38</v>
      </c>
      <c r="L3778">
        <v>3380</v>
      </c>
      <c r="M3778" t="s">
        <v>44</v>
      </c>
      <c r="N3778">
        <v>22.733699999999999</v>
      </c>
      <c r="O3778" s="6">
        <v>76.839905999999999</v>
      </c>
      <c r="P3778">
        <v>1.159341</v>
      </c>
      <c r="Q3778">
        <v>0.318685</v>
      </c>
      <c r="R3778">
        <v>0.148122</v>
      </c>
      <c r="S3778">
        <v>4471.1257999999998</v>
      </c>
      <c r="T3778">
        <v>134.13</v>
      </c>
      <c r="U3778">
        <v>0</v>
      </c>
      <c r="V3778">
        <v>828.95</v>
      </c>
      <c r="W3778">
        <v>963.08</v>
      </c>
      <c r="X3778" t="s">
        <v>2830</v>
      </c>
      <c r="Y3778" t="s">
        <v>2831</v>
      </c>
      <c r="Z3778">
        <v>56</v>
      </c>
      <c r="AA3778" t="s">
        <v>230</v>
      </c>
      <c r="AB3778">
        <v>156</v>
      </c>
      <c r="AC3778" t="s">
        <v>63</v>
      </c>
      <c r="AD3778">
        <v>3</v>
      </c>
      <c r="AE3778">
        <v>0</v>
      </c>
      <c r="AF3778">
        <v>18</v>
      </c>
      <c r="AG3778">
        <v>56.98</v>
      </c>
      <c r="AH3778">
        <v>0</v>
      </c>
      <c r="AI3778">
        <v>0</v>
      </c>
      <c r="AJ3778">
        <v>1</v>
      </c>
    </row>
    <row r="3779" spans="1:36" x14ac:dyDescent="0.35">
      <c r="A3779" t="s">
        <v>1927</v>
      </c>
      <c r="B3779" t="str">
        <f t="shared" ref="B3779:B3842" si="59">LEFT(A3779,4)</f>
        <v>2023</v>
      </c>
      <c r="C3779" s="1">
        <v>45003</v>
      </c>
      <c r="D3779" s="1">
        <v>45006</v>
      </c>
      <c r="E3779">
        <v>1150</v>
      </c>
      <c r="F3779" t="s">
        <v>50</v>
      </c>
      <c r="G3779">
        <v>1</v>
      </c>
      <c r="H3779">
        <v>22</v>
      </c>
      <c r="I3779" t="s">
        <v>137</v>
      </c>
      <c r="J3779" t="s">
        <v>2832</v>
      </c>
      <c r="K3779" t="s">
        <v>38</v>
      </c>
      <c r="L3779">
        <v>32710</v>
      </c>
      <c r="M3779" t="s">
        <v>44</v>
      </c>
      <c r="N3779">
        <v>22.3415</v>
      </c>
      <c r="O3779" s="6">
        <v>730.79046500000004</v>
      </c>
      <c r="P3779">
        <v>15.717041999999999</v>
      </c>
      <c r="Q3779">
        <v>3.227706</v>
      </c>
      <c r="R3779">
        <v>0.77222599999999997</v>
      </c>
      <c r="S3779">
        <v>41248.2186</v>
      </c>
      <c r="T3779">
        <v>1237.45</v>
      </c>
      <c r="U3779">
        <v>0</v>
      </c>
      <c r="V3779">
        <v>7647.42</v>
      </c>
      <c r="W3779">
        <v>8884.8700000000008</v>
      </c>
      <c r="X3779" t="s">
        <v>2830</v>
      </c>
      <c r="Y3779" t="s">
        <v>2831</v>
      </c>
      <c r="Z3779">
        <v>56</v>
      </c>
      <c r="AA3779" t="s">
        <v>230</v>
      </c>
      <c r="AB3779">
        <v>156</v>
      </c>
      <c r="AC3779" t="s">
        <v>63</v>
      </c>
      <c r="AD3779">
        <v>3</v>
      </c>
      <c r="AE3779">
        <v>0</v>
      </c>
      <c r="AF3779">
        <v>18</v>
      </c>
      <c r="AG3779">
        <v>54.960299999999997</v>
      </c>
      <c r="AH3779">
        <v>0</v>
      </c>
      <c r="AI3779">
        <v>0</v>
      </c>
      <c r="AJ3779">
        <v>1</v>
      </c>
    </row>
    <row r="3780" spans="1:36" x14ac:dyDescent="0.35">
      <c r="A3780" t="s">
        <v>307</v>
      </c>
      <c r="B3780" t="str">
        <f t="shared" si="59"/>
        <v>2025</v>
      </c>
      <c r="C3780" s="1">
        <v>45736</v>
      </c>
      <c r="D3780" s="1">
        <v>45736</v>
      </c>
      <c r="E3780">
        <v>1150</v>
      </c>
      <c r="F3780" t="s">
        <v>50</v>
      </c>
      <c r="G3780">
        <v>1</v>
      </c>
      <c r="H3780">
        <v>5</v>
      </c>
      <c r="I3780" t="s">
        <v>596</v>
      </c>
      <c r="J3780" t="s">
        <v>1491</v>
      </c>
      <c r="K3780" t="s">
        <v>38</v>
      </c>
      <c r="L3780">
        <v>12000</v>
      </c>
      <c r="M3780" t="s">
        <v>44</v>
      </c>
      <c r="N3780">
        <v>30</v>
      </c>
      <c r="O3780" s="6">
        <v>360</v>
      </c>
      <c r="P3780">
        <v>82.403999999999996</v>
      </c>
      <c r="Q3780">
        <v>0.68669999999999998</v>
      </c>
      <c r="R3780">
        <v>0</v>
      </c>
      <c r="S3780">
        <v>28005.5488</v>
      </c>
      <c r="T3780">
        <v>0</v>
      </c>
      <c r="U3780">
        <v>0</v>
      </c>
      <c r="V3780">
        <v>5041</v>
      </c>
      <c r="W3780">
        <v>5041</v>
      </c>
      <c r="X3780" t="s">
        <v>2830</v>
      </c>
      <c r="Y3780" t="s">
        <v>2831</v>
      </c>
      <c r="Z3780">
        <v>56</v>
      </c>
      <c r="AA3780" t="s">
        <v>230</v>
      </c>
      <c r="AB3780">
        <v>156</v>
      </c>
      <c r="AC3780" t="s">
        <v>63</v>
      </c>
      <c r="AD3780">
        <v>0</v>
      </c>
      <c r="AE3780">
        <v>0</v>
      </c>
      <c r="AF3780">
        <v>18</v>
      </c>
      <c r="AG3780">
        <v>63.204599999999999</v>
      </c>
      <c r="AH3780">
        <v>0</v>
      </c>
      <c r="AI3780">
        <v>0</v>
      </c>
      <c r="AJ3780">
        <v>1</v>
      </c>
    </row>
    <row r="3781" spans="1:36" x14ac:dyDescent="0.35">
      <c r="A3781" t="s">
        <v>1927</v>
      </c>
      <c r="B3781" t="str">
        <f t="shared" si="59"/>
        <v>2023</v>
      </c>
      <c r="C3781" s="1">
        <v>45003</v>
      </c>
      <c r="D3781" s="1">
        <v>45006</v>
      </c>
      <c r="E3781">
        <v>1150</v>
      </c>
      <c r="F3781" t="s">
        <v>50</v>
      </c>
      <c r="G3781">
        <v>1</v>
      </c>
      <c r="H3781">
        <v>21</v>
      </c>
      <c r="I3781" t="s">
        <v>137</v>
      </c>
      <c r="J3781" t="s">
        <v>2836</v>
      </c>
      <c r="K3781" t="s">
        <v>38</v>
      </c>
      <c r="L3781">
        <v>15000</v>
      </c>
      <c r="M3781" t="s">
        <v>44</v>
      </c>
      <c r="N3781">
        <v>85.536000000000001</v>
      </c>
      <c r="O3781" s="6">
        <v>1283.04</v>
      </c>
      <c r="P3781">
        <v>27.592791999999999</v>
      </c>
      <c r="Q3781">
        <v>5.6665510000000001</v>
      </c>
      <c r="R3781">
        <v>1.355718</v>
      </c>
      <c r="S3781">
        <v>72419.001799999998</v>
      </c>
      <c r="T3781">
        <v>2172.5700000000002</v>
      </c>
      <c r="U3781">
        <v>0</v>
      </c>
      <c r="V3781">
        <v>13426.48</v>
      </c>
      <c r="W3781">
        <v>15599.05</v>
      </c>
      <c r="X3781" t="s">
        <v>2830</v>
      </c>
      <c r="Y3781" t="s">
        <v>2831</v>
      </c>
      <c r="Z3781">
        <v>56</v>
      </c>
      <c r="AA3781" t="s">
        <v>230</v>
      </c>
      <c r="AB3781">
        <v>156</v>
      </c>
      <c r="AC3781" t="s">
        <v>63</v>
      </c>
      <c r="AD3781">
        <v>3</v>
      </c>
      <c r="AE3781">
        <v>0</v>
      </c>
      <c r="AF3781">
        <v>18</v>
      </c>
      <c r="AG3781">
        <v>54.960299999999997</v>
      </c>
      <c r="AH3781">
        <v>0</v>
      </c>
      <c r="AI3781">
        <v>0</v>
      </c>
      <c r="AJ3781">
        <v>1</v>
      </c>
    </row>
    <row r="3782" spans="1:36" x14ac:dyDescent="0.35">
      <c r="A3782" t="s">
        <v>371</v>
      </c>
      <c r="B3782" t="str">
        <f t="shared" si="59"/>
        <v>2019</v>
      </c>
      <c r="D3782" s="1">
        <v>43517</v>
      </c>
      <c r="E3782">
        <v>1030</v>
      </c>
      <c r="F3782" t="s">
        <v>42</v>
      </c>
      <c r="G3782">
        <v>1</v>
      </c>
      <c r="H3782">
        <v>9</v>
      </c>
      <c r="I3782" t="s">
        <v>135</v>
      </c>
      <c r="J3782" t="s">
        <v>2838</v>
      </c>
      <c r="K3782" t="s">
        <v>38</v>
      </c>
      <c r="L3782">
        <v>128938000</v>
      </c>
      <c r="M3782" t="s">
        <v>44</v>
      </c>
      <c r="N3782">
        <v>0.60880000000000001</v>
      </c>
      <c r="O3782" s="6">
        <v>78497.454400000002</v>
      </c>
      <c r="P3782">
        <v>5316.9110959999998</v>
      </c>
      <c r="Q3782">
        <v>215.8569</v>
      </c>
      <c r="R3782">
        <v>0</v>
      </c>
      <c r="S3782">
        <v>4244080.1964999996</v>
      </c>
      <c r="T3782">
        <v>127322.41</v>
      </c>
      <c r="U3782">
        <v>0</v>
      </c>
      <c r="V3782">
        <v>786852.47</v>
      </c>
      <c r="W3782">
        <v>914174.88</v>
      </c>
      <c r="X3782" t="s">
        <v>2839</v>
      </c>
      <c r="Y3782" t="s">
        <v>2840</v>
      </c>
      <c r="Z3782">
        <v>156</v>
      </c>
      <c r="AA3782" t="s">
        <v>63</v>
      </c>
      <c r="AB3782">
        <v>156</v>
      </c>
      <c r="AC3782" t="s">
        <v>63</v>
      </c>
      <c r="AG3782">
        <v>50.506599999999999</v>
      </c>
      <c r="AH3782">
        <v>0</v>
      </c>
      <c r="AI3782">
        <v>0</v>
      </c>
      <c r="AJ3782">
        <v>1</v>
      </c>
    </row>
    <row r="3783" spans="1:36" x14ac:dyDescent="0.35">
      <c r="A3783" t="s">
        <v>371</v>
      </c>
      <c r="B3783" t="str">
        <f t="shared" si="59"/>
        <v>2019</v>
      </c>
      <c r="D3783" s="1">
        <v>43517</v>
      </c>
      <c r="E3783">
        <v>1030</v>
      </c>
      <c r="F3783" t="s">
        <v>42</v>
      </c>
      <c r="G3783">
        <v>1</v>
      </c>
      <c r="H3783">
        <v>6</v>
      </c>
      <c r="I3783" t="s">
        <v>852</v>
      </c>
      <c r="J3783" t="s">
        <v>2841</v>
      </c>
      <c r="K3783" t="s">
        <v>38</v>
      </c>
      <c r="L3783">
        <v>56580</v>
      </c>
      <c r="M3783" t="s">
        <v>130</v>
      </c>
      <c r="N3783">
        <v>602.09479999999996</v>
      </c>
      <c r="O3783" s="6">
        <v>34066.523783999997</v>
      </c>
      <c r="P3783">
        <v>2484.1554289999999</v>
      </c>
      <c r="Q3783">
        <v>55.118395</v>
      </c>
      <c r="R3783">
        <v>0</v>
      </c>
      <c r="S3783">
        <v>1848834.5639</v>
      </c>
      <c r="T3783">
        <v>0</v>
      </c>
      <c r="U3783">
        <v>0</v>
      </c>
      <c r="V3783">
        <v>332790.21999999997</v>
      </c>
      <c r="W3783">
        <v>332790.21999999997</v>
      </c>
      <c r="X3783" t="s">
        <v>2839</v>
      </c>
      <c r="Y3783" t="s">
        <v>2840</v>
      </c>
      <c r="Z3783">
        <v>156</v>
      </c>
      <c r="AA3783" t="s">
        <v>63</v>
      </c>
      <c r="AB3783">
        <v>156</v>
      </c>
      <c r="AC3783" t="s">
        <v>63</v>
      </c>
      <c r="AG3783">
        <v>50.506599999999999</v>
      </c>
      <c r="AH3783">
        <v>0</v>
      </c>
      <c r="AI3783">
        <v>0</v>
      </c>
      <c r="AJ3783">
        <v>1</v>
      </c>
    </row>
    <row r="3784" spans="1:36" x14ac:dyDescent="0.35">
      <c r="A3784" t="s">
        <v>1075</v>
      </c>
      <c r="B3784" t="str">
        <f t="shared" si="59"/>
        <v>2019</v>
      </c>
      <c r="D3784" s="1">
        <v>43720</v>
      </c>
      <c r="E3784">
        <v>1030</v>
      </c>
      <c r="F3784" t="s">
        <v>42</v>
      </c>
      <c r="G3784">
        <v>1</v>
      </c>
      <c r="H3784">
        <v>1</v>
      </c>
      <c r="I3784" t="s">
        <v>58</v>
      </c>
      <c r="J3784" t="s">
        <v>2842</v>
      </c>
      <c r="K3784" t="s">
        <v>38</v>
      </c>
      <c r="L3784">
        <v>50635000</v>
      </c>
      <c r="M3784" t="s">
        <v>44</v>
      </c>
      <c r="N3784">
        <v>0.80369999999999997</v>
      </c>
      <c r="O3784" s="6">
        <v>40695.349499999997</v>
      </c>
      <c r="P3784">
        <v>2544.8996470000002</v>
      </c>
      <c r="Q3784">
        <v>813.87211000000002</v>
      </c>
      <c r="R3784">
        <v>0</v>
      </c>
      <c r="S3784">
        <v>2263561.0444999998</v>
      </c>
      <c r="T3784">
        <v>0</v>
      </c>
      <c r="U3784">
        <v>0</v>
      </c>
      <c r="V3784">
        <v>203720.49</v>
      </c>
      <c r="W3784">
        <v>203720.49</v>
      </c>
      <c r="X3784" t="s">
        <v>2839</v>
      </c>
      <c r="Y3784" t="s">
        <v>2840</v>
      </c>
      <c r="Z3784">
        <v>156</v>
      </c>
      <c r="AA3784" t="s">
        <v>63</v>
      </c>
      <c r="AB3784">
        <v>156</v>
      </c>
      <c r="AC3784" t="s">
        <v>63</v>
      </c>
      <c r="AG3784">
        <v>51.381399999999999</v>
      </c>
      <c r="AH3784">
        <v>0</v>
      </c>
      <c r="AI3784">
        <v>0</v>
      </c>
      <c r="AJ3784">
        <v>1</v>
      </c>
    </row>
    <row r="3785" spans="1:36" x14ac:dyDescent="0.35">
      <c r="A3785" t="s">
        <v>893</v>
      </c>
      <c r="B3785" t="str">
        <f t="shared" si="59"/>
        <v>2019</v>
      </c>
      <c r="D3785" s="1">
        <v>43714</v>
      </c>
      <c r="E3785">
        <v>1030</v>
      </c>
      <c r="F3785" t="s">
        <v>42</v>
      </c>
      <c r="G3785">
        <v>1</v>
      </c>
      <c r="H3785">
        <v>3</v>
      </c>
      <c r="I3785" t="s">
        <v>402</v>
      </c>
      <c r="J3785" t="s">
        <v>2843</v>
      </c>
      <c r="K3785" t="s">
        <v>38</v>
      </c>
      <c r="L3785">
        <v>35028000</v>
      </c>
      <c r="M3785" t="s">
        <v>44</v>
      </c>
      <c r="N3785">
        <v>0.34620000000000001</v>
      </c>
      <c r="O3785" s="6">
        <v>12126.693600000001</v>
      </c>
      <c r="P3785">
        <v>1223.350273</v>
      </c>
      <c r="Q3785">
        <v>242.52457999999999</v>
      </c>
      <c r="R3785">
        <v>0</v>
      </c>
      <c r="S3785">
        <v>698050.66520000005</v>
      </c>
      <c r="T3785">
        <v>20941.52</v>
      </c>
      <c r="U3785">
        <v>0</v>
      </c>
      <c r="V3785">
        <v>129418.59</v>
      </c>
      <c r="W3785">
        <v>150360.10999999999</v>
      </c>
      <c r="X3785" t="s">
        <v>2839</v>
      </c>
      <c r="Y3785" t="s">
        <v>2840</v>
      </c>
      <c r="Z3785">
        <v>156</v>
      </c>
      <c r="AA3785" t="s">
        <v>63</v>
      </c>
      <c r="AB3785">
        <v>156</v>
      </c>
      <c r="AC3785" t="s">
        <v>63</v>
      </c>
      <c r="AG3785">
        <v>51.355200000000004</v>
      </c>
      <c r="AH3785">
        <v>0</v>
      </c>
      <c r="AI3785">
        <v>0</v>
      </c>
      <c r="AJ3785">
        <v>1</v>
      </c>
    </row>
    <row r="3786" spans="1:36" x14ac:dyDescent="0.35">
      <c r="A3786" t="s">
        <v>374</v>
      </c>
      <c r="B3786" t="str">
        <f t="shared" si="59"/>
        <v>2019</v>
      </c>
      <c r="D3786" s="1">
        <v>43748</v>
      </c>
      <c r="E3786">
        <v>1030</v>
      </c>
      <c r="F3786" t="s">
        <v>42</v>
      </c>
      <c r="G3786">
        <v>1</v>
      </c>
      <c r="H3786">
        <v>1</v>
      </c>
      <c r="I3786" t="s">
        <v>214</v>
      </c>
      <c r="J3786" t="s">
        <v>2844</v>
      </c>
      <c r="K3786" t="s">
        <v>38</v>
      </c>
      <c r="L3786">
        <v>92835000</v>
      </c>
      <c r="M3786" t="s">
        <v>44</v>
      </c>
      <c r="N3786">
        <v>0.64900000000000002</v>
      </c>
      <c r="O3786" s="6">
        <v>60249.915000000001</v>
      </c>
      <c r="P3786">
        <v>3713.2756359999998</v>
      </c>
      <c r="Q3786">
        <v>37.737186000000001</v>
      </c>
      <c r="R3786">
        <v>5.22E-4</v>
      </c>
      <c r="S3786">
        <v>3379078.1428999999</v>
      </c>
      <c r="T3786">
        <v>0</v>
      </c>
      <c r="U3786">
        <v>0</v>
      </c>
      <c r="V3786">
        <v>304117.03000000003</v>
      </c>
      <c r="W3786">
        <v>304117.03000000003</v>
      </c>
      <c r="X3786" t="s">
        <v>2839</v>
      </c>
      <c r="Y3786" t="s">
        <v>2840</v>
      </c>
      <c r="Z3786">
        <v>156</v>
      </c>
      <c r="AA3786" t="s">
        <v>63</v>
      </c>
      <c r="AB3786">
        <v>156</v>
      </c>
      <c r="AC3786" t="s">
        <v>63</v>
      </c>
      <c r="AG3786">
        <v>52.7973</v>
      </c>
      <c r="AH3786">
        <v>0</v>
      </c>
      <c r="AI3786">
        <v>0</v>
      </c>
      <c r="AJ3786">
        <v>1</v>
      </c>
    </row>
    <row r="3787" spans="1:36" x14ac:dyDescent="0.35">
      <c r="A3787" t="s">
        <v>2583</v>
      </c>
      <c r="B3787" t="str">
        <f t="shared" si="59"/>
        <v>2023</v>
      </c>
      <c r="C3787" s="1">
        <v>45067</v>
      </c>
      <c r="D3787" s="1">
        <v>45068</v>
      </c>
      <c r="E3787">
        <v>1030</v>
      </c>
      <c r="F3787" t="s">
        <v>42</v>
      </c>
      <c r="G3787">
        <v>1</v>
      </c>
      <c r="H3787">
        <v>4</v>
      </c>
      <c r="I3787" t="s">
        <v>191</v>
      </c>
      <c r="J3787" t="s">
        <v>2845</v>
      </c>
      <c r="K3787" t="s">
        <v>38</v>
      </c>
      <c r="L3787">
        <v>18600</v>
      </c>
      <c r="M3787" t="s">
        <v>130</v>
      </c>
      <c r="N3787">
        <v>691.01059999999995</v>
      </c>
      <c r="O3787" s="6">
        <v>12852.79716</v>
      </c>
      <c r="P3787">
        <v>1060.0001580000001</v>
      </c>
      <c r="Q3787">
        <v>19.366945999999999</v>
      </c>
      <c r="R3787">
        <v>0</v>
      </c>
      <c r="S3787">
        <v>761888.83310000005</v>
      </c>
      <c r="T3787">
        <v>0</v>
      </c>
      <c r="U3787">
        <v>0</v>
      </c>
      <c r="V3787">
        <v>68570</v>
      </c>
      <c r="W3787">
        <v>68570</v>
      </c>
      <c r="X3787" t="s">
        <v>2839</v>
      </c>
      <c r="Y3787" t="s">
        <v>2840</v>
      </c>
      <c r="Z3787">
        <v>156</v>
      </c>
      <c r="AA3787" t="s">
        <v>63</v>
      </c>
      <c r="AB3787">
        <v>156</v>
      </c>
      <c r="AC3787" t="s">
        <v>63</v>
      </c>
      <c r="AD3787">
        <v>0</v>
      </c>
      <c r="AE3787">
        <v>0</v>
      </c>
      <c r="AF3787">
        <v>18</v>
      </c>
      <c r="AG3787">
        <v>54.685600000000001</v>
      </c>
      <c r="AH3787">
        <v>0</v>
      </c>
      <c r="AI3787">
        <v>0</v>
      </c>
      <c r="AJ3787">
        <v>1</v>
      </c>
    </row>
    <row r="3788" spans="1:36" x14ac:dyDescent="0.35">
      <c r="A3788" t="s">
        <v>1907</v>
      </c>
      <c r="B3788" t="str">
        <f t="shared" si="59"/>
        <v>2023</v>
      </c>
      <c r="C3788" s="1">
        <v>45245</v>
      </c>
      <c r="D3788" s="1">
        <v>45245</v>
      </c>
      <c r="E3788">
        <v>1030</v>
      </c>
      <c r="F3788" t="s">
        <v>42</v>
      </c>
      <c r="G3788">
        <v>1</v>
      </c>
      <c r="H3788">
        <v>1</v>
      </c>
      <c r="I3788" t="s">
        <v>184</v>
      </c>
      <c r="J3788" t="s">
        <v>649</v>
      </c>
      <c r="K3788" t="s">
        <v>38</v>
      </c>
      <c r="L3788">
        <v>147134000</v>
      </c>
      <c r="M3788" t="s">
        <v>44</v>
      </c>
      <c r="N3788">
        <v>0.62090000000000001</v>
      </c>
      <c r="O3788" s="6">
        <v>91355.500599999999</v>
      </c>
      <c r="P3788">
        <v>6473.9</v>
      </c>
      <c r="Q3788">
        <v>1827.4</v>
      </c>
      <c r="R3788">
        <v>0</v>
      </c>
      <c r="S3788">
        <v>5677709.0697999997</v>
      </c>
      <c r="T3788">
        <v>0</v>
      </c>
      <c r="U3788">
        <v>0</v>
      </c>
      <c r="V3788">
        <v>1021989.06</v>
      </c>
      <c r="W3788">
        <v>1021989.06</v>
      </c>
      <c r="X3788" t="s">
        <v>2839</v>
      </c>
      <c r="Y3788" t="s">
        <v>2840</v>
      </c>
      <c r="Z3788">
        <v>156</v>
      </c>
      <c r="AA3788" t="s">
        <v>63</v>
      </c>
      <c r="AB3788">
        <v>156</v>
      </c>
      <c r="AC3788" t="s">
        <v>63</v>
      </c>
      <c r="AD3788">
        <v>0</v>
      </c>
      <c r="AE3788">
        <v>0</v>
      </c>
      <c r="AF3788">
        <v>18</v>
      </c>
      <c r="AG3788">
        <v>56.972700000000003</v>
      </c>
      <c r="AH3788">
        <v>0</v>
      </c>
      <c r="AI3788">
        <v>0</v>
      </c>
      <c r="AJ3788">
        <v>1</v>
      </c>
    </row>
    <row r="3789" spans="1:36" x14ac:dyDescent="0.35">
      <c r="A3789" t="s">
        <v>1465</v>
      </c>
      <c r="B3789" t="str">
        <f t="shared" si="59"/>
        <v>2025</v>
      </c>
      <c r="C3789" s="1">
        <v>45706</v>
      </c>
      <c r="D3789" s="1">
        <v>45702</v>
      </c>
      <c r="E3789">
        <v>1030</v>
      </c>
      <c r="F3789" t="s">
        <v>42</v>
      </c>
      <c r="G3789">
        <v>1</v>
      </c>
      <c r="H3789">
        <v>4</v>
      </c>
      <c r="I3789" t="s">
        <v>191</v>
      </c>
      <c r="J3789" t="s">
        <v>2846</v>
      </c>
      <c r="K3789" t="s">
        <v>38</v>
      </c>
      <c r="L3789">
        <v>86090</v>
      </c>
      <c r="M3789" t="s">
        <v>130</v>
      </c>
      <c r="N3789">
        <v>633.08920000000001</v>
      </c>
      <c r="O3789" s="6">
        <v>54502.649228000002</v>
      </c>
      <c r="P3789">
        <v>4985.5008669999997</v>
      </c>
      <c r="Q3789">
        <v>82.806909000000005</v>
      </c>
      <c r="R3789">
        <v>0</v>
      </c>
      <c r="S3789">
        <v>3708468.6145000001</v>
      </c>
      <c r="T3789">
        <v>0</v>
      </c>
      <c r="U3789">
        <v>0</v>
      </c>
      <c r="V3789">
        <v>333762.18</v>
      </c>
      <c r="W3789">
        <v>333762.18</v>
      </c>
      <c r="X3789" t="s">
        <v>2839</v>
      </c>
      <c r="Y3789" t="s">
        <v>2840</v>
      </c>
      <c r="Z3789">
        <v>156</v>
      </c>
      <c r="AA3789" t="s">
        <v>63</v>
      </c>
      <c r="AB3789">
        <v>156</v>
      </c>
      <c r="AC3789" t="s">
        <v>63</v>
      </c>
      <c r="AD3789">
        <v>0</v>
      </c>
      <c r="AE3789">
        <v>0</v>
      </c>
      <c r="AF3789">
        <v>18</v>
      </c>
      <c r="AG3789">
        <v>62.252899999999997</v>
      </c>
      <c r="AH3789">
        <v>0</v>
      </c>
      <c r="AI3789">
        <v>0</v>
      </c>
      <c r="AJ3789">
        <v>1</v>
      </c>
    </row>
    <row r="3790" spans="1:36" x14ac:dyDescent="0.35">
      <c r="A3790" t="s">
        <v>1336</v>
      </c>
      <c r="B3790" t="str">
        <f t="shared" si="59"/>
        <v>2021</v>
      </c>
      <c r="C3790" s="1">
        <v>44344</v>
      </c>
      <c r="D3790" s="1">
        <v>44345</v>
      </c>
      <c r="E3790">
        <v>1030</v>
      </c>
      <c r="F3790" t="s">
        <v>42</v>
      </c>
      <c r="G3790">
        <v>1</v>
      </c>
      <c r="H3790">
        <v>1</v>
      </c>
      <c r="I3790" t="s">
        <v>306</v>
      </c>
      <c r="J3790" t="s">
        <v>59</v>
      </c>
      <c r="K3790" t="s">
        <v>38</v>
      </c>
      <c r="L3790">
        <v>54170000</v>
      </c>
      <c r="M3790" t="s">
        <v>44</v>
      </c>
      <c r="N3790">
        <v>0.64939999999999998</v>
      </c>
      <c r="O3790" s="6">
        <v>35177.998</v>
      </c>
      <c r="P3790">
        <v>2795.1650679999998</v>
      </c>
      <c r="Q3790">
        <v>45.947443</v>
      </c>
      <c r="R3790">
        <v>1.9949999999999998E-3</v>
      </c>
      <c r="S3790">
        <v>2168342.5617</v>
      </c>
      <c r="T3790">
        <v>0</v>
      </c>
      <c r="U3790">
        <v>0</v>
      </c>
      <c r="V3790">
        <v>195150.83</v>
      </c>
      <c r="W3790">
        <v>195150.83</v>
      </c>
      <c r="X3790" t="s">
        <v>2839</v>
      </c>
      <c r="Y3790" t="s">
        <v>2840</v>
      </c>
      <c r="Z3790">
        <v>156</v>
      </c>
      <c r="AA3790" t="s">
        <v>63</v>
      </c>
      <c r="AB3790">
        <v>156</v>
      </c>
      <c r="AC3790" t="s">
        <v>63</v>
      </c>
      <c r="AD3790">
        <v>0</v>
      </c>
      <c r="AE3790">
        <v>0</v>
      </c>
      <c r="AF3790">
        <v>18</v>
      </c>
      <c r="AG3790">
        <v>57.032899999999998</v>
      </c>
      <c r="AH3790">
        <v>0</v>
      </c>
      <c r="AI3790">
        <v>0</v>
      </c>
      <c r="AJ3790">
        <v>1</v>
      </c>
    </row>
    <row r="3791" spans="1:36" x14ac:dyDescent="0.35">
      <c r="A3791" t="s">
        <v>2140</v>
      </c>
      <c r="B3791" t="str">
        <f t="shared" si="59"/>
        <v>2024</v>
      </c>
      <c r="C3791" s="1">
        <v>45583</v>
      </c>
      <c r="D3791" s="1">
        <v>45582</v>
      </c>
      <c r="E3791">
        <v>1030</v>
      </c>
      <c r="F3791" t="s">
        <v>42</v>
      </c>
      <c r="G3791">
        <v>1</v>
      </c>
      <c r="H3791">
        <v>5</v>
      </c>
      <c r="I3791" t="s">
        <v>306</v>
      </c>
      <c r="J3791" t="s">
        <v>59</v>
      </c>
      <c r="K3791" t="s">
        <v>38</v>
      </c>
      <c r="L3791">
        <v>56770000</v>
      </c>
      <c r="M3791" t="s">
        <v>44</v>
      </c>
      <c r="N3791">
        <v>0.5766</v>
      </c>
      <c r="O3791" s="6">
        <v>32733.581999999999</v>
      </c>
      <c r="P3791">
        <v>2631.477144</v>
      </c>
      <c r="Q3791">
        <v>58.353095000000003</v>
      </c>
      <c r="R3791">
        <v>0.79717499999999997</v>
      </c>
      <c r="S3791">
        <v>2133477.7678999999</v>
      </c>
      <c r="T3791">
        <v>0</v>
      </c>
      <c r="U3791">
        <v>0</v>
      </c>
      <c r="V3791">
        <v>192013</v>
      </c>
      <c r="W3791">
        <v>192013</v>
      </c>
      <c r="X3791" t="s">
        <v>2839</v>
      </c>
      <c r="Y3791" t="s">
        <v>2840</v>
      </c>
      <c r="Z3791">
        <v>156</v>
      </c>
      <c r="AA3791" t="s">
        <v>63</v>
      </c>
      <c r="AB3791">
        <v>156</v>
      </c>
      <c r="AC3791" t="s">
        <v>63</v>
      </c>
      <c r="AD3791">
        <v>0</v>
      </c>
      <c r="AE3791">
        <v>0</v>
      </c>
      <c r="AF3791">
        <v>18</v>
      </c>
      <c r="AG3791">
        <v>60.226500000000001</v>
      </c>
      <c r="AH3791">
        <v>0</v>
      </c>
      <c r="AI3791">
        <v>0</v>
      </c>
      <c r="AJ3791">
        <v>1</v>
      </c>
    </row>
    <row r="3792" spans="1:36" x14ac:dyDescent="0.35">
      <c r="A3792" t="s">
        <v>1537</v>
      </c>
      <c r="B3792" t="str">
        <f t="shared" si="59"/>
        <v>2023</v>
      </c>
      <c r="C3792" s="1">
        <v>45184</v>
      </c>
      <c r="D3792" s="1">
        <v>45187</v>
      </c>
      <c r="E3792">
        <v>1030</v>
      </c>
      <c r="F3792" t="s">
        <v>42</v>
      </c>
      <c r="G3792">
        <v>1</v>
      </c>
      <c r="H3792">
        <v>1</v>
      </c>
      <c r="I3792" t="s">
        <v>90</v>
      </c>
      <c r="J3792" t="s">
        <v>509</v>
      </c>
      <c r="K3792" t="s">
        <v>38</v>
      </c>
      <c r="L3792">
        <v>102518000</v>
      </c>
      <c r="M3792" t="s">
        <v>44</v>
      </c>
      <c r="N3792">
        <v>0.7964</v>
      </c>
      <c r="O3792" s="6">
        <v>81645.335200000001</v>
      </c>
      <c r="P3792">
        <v>6151.08</v>
      </c>
      <c r="Q3792">
        <v>62</v>
      </c>
      <c r="R3792">
        <v>0</v>
      </c>
      <c r="S3792">
        <v>4996511.6025999999</v>
      </c>
      <c r="T3792">
        <v>0</v>
      </c>
      <c r="U3792">
        <v>0</v>
      </c>
      <c r="V3792">
        <v>449685.73</v>
      </c>
      <c r="W3792">
        <v>449685.73</v>
      </c>
      <c r="X3792" t="s">
        <v>2839</v>
      </c>
      <c r="Y3792" t="s">
        <v>2840</v>
      </c>
      <c r="Z3792">
        <v>156</v>
      </c>
      <c r="AA3792" t="s">
        <v>63</v>
      </c>
      <c r="AB3792">
        <v>156</v>
      </c>
      <c r="AC3792" t="s">
        <v>63</v>
      </c>
      <c r="AD3792">
        <v>0</v>
      </c>
      <c r="AE3792">
        <v>0</v>
      </c>
      <c r="AF3792">
        <v>18</v>
      </c>
      <c r="AG3792">
        <v>56.87</v>
      </c>
      <c r="AH3792">
        <v>0</v>
      </c>
      <c r="AI3792">
        <v>0</v>
      </c>
      <c r="AJ3792">
        <v>1</v>
      </c>
    </row>
    <row r="3793" spans="1:36" x14ac:dyDescent="0.35">
      <c r="A3793" t="s">
        <v>889</v>
      </c>
      <c r="B3793" t="str">
        <f t="shared" si="59"/>
        <v>2024</v>
      </c>
      <c r="C3793" s="2">
        <v>45499</v>
      </c>
      <c r="D3793" s="1">
        <v>45497</v>
      </c>
      <c r="E3793">
        <v>1030</v>
      </c>
      <c r="F3793" t="s">
        <v>42</v>
      </c>
      <c r="G3793">
        <v>1</v>
      </c>
      <c r="H3793">
        <v>1</v>
      </c>
      <c r="I3793" t="s">
        <v>306</v>
      </c>
      <c r="J3793" t="s">
        <v>59</v>
      </c>
      <c r="K3793" t="s">
        <v>38</v>
      </c>
      <c r="L3793">
        <v>45520000</v>
      </c>
      <c r="M3793" t="s">
        <v>44</v>
      </c>
      <c r="N3793">
        <v>0.59860000000000002</v>
      </c>
      <c r="O3793" s="6">
        <v>27248.272000000001</v>
      </c>
      <c r="P3793">
        <v>2503.5958730000002</v>
      </c>
      <c r="Q3793">
        <v>17.553367999999999</v>
      </c>
      <c r="R3793">
        <v>3.1849090000000002</v>
      </c>
      <c r="S3793">
        <v>1766735.3444000001</v>
      </c>
      <c r="T3793">
        <v>0</v>
      </c>
      <c r="U3793">
        <v>0</v>
      </c>
      <c r="V3793">
        <v>159006.18</v>
      </c>
      <c r="W3793">
        <v>159006.18</v>
      </c>
      <c r="X3793" t="s">
        <v>2839</v>
      </c>
      <c r="Y3793" t="s">
        <v>2840</v>
      </c>
      <c r="Z3793">
        <v>156</v>
      </c>
      <c r="AA3793" t="s">
        <v>63</v>
      </c>
      <c r="AB3793">
        <v>156</v>
      </c>
      <c r="AC3793" t="s">
        <v>63</v>
      </c>
      <c r="AD3793">
        <v>0</v>
      </c>
      <c r="AE3793">
        <v>0</v>
      </c>
      <c r="AF3793">
        <v>18</v>
      </c>
      <c r="AG3793">
        <v>59.340899999999998</v>
      </c>
      <c r="AH3793">
        <v>0</v>
      </c>
      <c r="AI3793">
        <v>0</v>
      </c>
      <c r="AJ3793">
        <v>1</v>
      </c>
    </row>
    <row r="3794" spans="1:36" x14ac:dyDescent="0.35">
      <c r="A3794" t="s">
        <v>1827</v>
      </c>
      <c r="B3794" t="str">
        <f t="shared" si="59"/>
        <v>2023</v>
      </c>
      <c r="C3794" s="1">
        <v>45055</v>
      </c>
      <c r="D3794" s="1">
        <v>45054</v>
      </c>
      <c r="E3794">
        <v>1030</v>
      </c>
      <c r="F3794" t="s">
        <v>42</v>
      </c>
      <c r="G3794">
        <v>1</v>
      </c>
      <c r="H3794">
        <v>1</v>
      </c>
      <c r="I3794" t="s">
        <v>128</v>
      </c>
      <c r="J3794" t="s">
        <v>2847</v>
      </c>
      <c r="K3794" t="s">
        <v>38</v>
      </c>
      <c r="L3794">
        <v>53090</v>
      </c>
      <c r="M3794" t="s">
        <v>130</v>
      </c>
      <c r="N3794">
        <v>642.12750000000005</v>
      </c>
      <c r="O3794" s="6">
        <v>34090.548974999998</v>
      </c>
      <c r="P3794">
        <v>2647.7266380000001</v>
      </c>
      <c r="Q3794">
        <v>51.138948999999997</v>
      </c>
      <c r="R3794">
        <v>0</v>
      </c>
      <c r="S3794">
        <v>2010313.6725000001</v>
      </c>
      <c r="T3794">
        <v>60309.41</v>
      </c>
      <c r="U3794">
        <v>0</v>
      </c>
      <c r="V3794">
        <v>372712.15</v>
      </c>
      <c r="W3794">
        <v>433021.56</v>
      </c>
      <c r="X3794" t="s">
        <v>2839</v>
      </c>
      <c r="Y3794" t="s">
        <v>2840</v>
      </c>
      <c r="Z3794">
        <v>156</v>
      </c>
      <c r="AA3794" t="s">
        <v>63</v>
      </c>
      <c r="AB3794">
        <v>156</v>
      </c>
      <c r="AC3794" t="s">
        <v>63</v>
      </c>
      <c r="AD3794">
        <v>3</v>
      </c>
      <c r="AE3794">
        <v>0</v>
      </c>
      <c r="AF3794">
        <v>18</v>
      </c>
      <c r="AG3794">
        <v>54.643799999999999</v>
      </c>
      <c r="AH3794">
        <v>0</v>
      </c>
      <c r="AI3794">
        <v>0</v>
      </c>
      <c r="AJ3794">
        <v>1</v>
      </c>
    </row>
    <row r="3795" spans="1:36" x14ac:dyDescent="0.35">
      <c r="A3795" t="s">
        <v>2848</v>
      </c>
      <c r="B3795" t="str">
        <f t="shared" si="59"/>
        <v>2022</v>
      </c>
      <c r="D3795" s="1">
        <v>44839</v>
      </c>
      <c r="E3795">
        <v>1030</v>
      </c>
      <c r="F3795" t="s">
        <v>42</v>
      </c>
      <c r="G3795">
        <v>1</v>
      </c>
      <c r="H3795">
        <v>5</v>
      </c>
      <c r="I3795" t="s">
        <v>128</v>
      </c>
      <c r="J3795" t="s">
        <v>129</v>
      </c>
      <c r="K3795" t="s">
        <v>38</v>
      </c>
      <c r="L3795">
        <v>57430</v>
      </c>
      <c r="M3795" t="s">
        <v>130</v>
      </c>
      <c r="N3795">
        <v>800.77</v>
      </c>
      <c r="O3795" s="6">
        <v>45988.221100000002</v>
      </c>
      <c r="P3795">
        <v>7422.0017660000003</v>
      </c>
      <c r="Q3795">
        <v>113.101192</v>
      </c>
      <c r="R3795">
        <v>2.530688</v>
      </c>
      <c r="S3795">
        <v>2876352.6332</v>
      </c>
      <c r="T3795">
        <v>86290.58</v>
      </c>
      <c r="U3795">
        <v>0</v>
      </c>
      <c r="V3795">
        <v>533275.78</v>
      </c>
      <c r="W3795">
        <v>619566.36</v>
      </c>
      <c r="X3795" t="s">
        <v>2839</v>
      </c>
      <c r="Y3795" t="s">
        <v>2840</v>
      </c>
      <c r="Z3795">
        <v>156</v>
      </c>
      <c r="AA3795" t="s">
        <v>63</v>
      </c>
      <c r="AB3795">
        <v>156</v>
      </c>
      <c r="AC3795" t="s">
        <v>63</v>
      </c>
      <c r="AD3795">
        <v>3</v>
      </c>
      <c r="AE3795">
        <v>0</v>
      </c>
      <c r="AF3795">
        <v>18</v>
      </c>
      <c r="AG3795">
        <v>53.7376</v>
      </c>
      <c r="AH3795">
        <v>0</v>
      </c>
      <c r="AI3795">
        <v>0</v>
      </c>
      <c r="AJ3795">
        <v>1</v>
      </c>
    </row>
    <row r="3796" spans="1:36" x14ac:dyDescent="0.35">
      <c r="A3796" t="s">
        <v>2829</v>
      </c>
      <c r="B3796" t="str">
        <f t="shared" si="59"/>
        <v>2023</v>
      </c>
      <c r="C3796" s="1">
        <v>45203</v>
      </c>
      <c r="D3796" s="1">
        <v>45201</v>
      </c>
      <c r="E3796">
        <v>1030</v>
      </c>
      <c r="F3796" t="s">
        <v>42</v>
      </c>
      <c r="G3796">
        <v>1</v>
      </c>
      <c r="H3796">
        <v>3</v>
      </c>
      <c r="I3796" t="s">
        <v>135</v>
      </c>
      <c r="J3796" t="s">
        <v>129</v>
      </c>
      <c r="K3796" t="s">
        <v>38</v>
      </c>
      <c r="L3796">
        <v>57615000</v>
      </c>
      <c r="M3796" t="s">
        <v>44</v>
      </c>
      <c r="N3796">
        <v>0.60360000000000003</v>
      </c>
      <c r="O3796" s="6">
        <v>34776.413999999997</v>
      </c>
      <c r="P3796">
        <v>4803.9519559999999</v>
      </c>
      <c r="Q3796">
        <v>95.642052000000007</v>
      </c>
      <c r="R3796">
        <v>0</v>
      </c>
      <c r="S3796">
        <v>2256177.0140999998</v>
      </c>
      <c r="T3796">
        <v>67685.31</v>
      </c>
      <c r="U3796">
        <v>0</v>
      </c>
      <c r="V3796">
        <v>418295.22</v>
      </c>
      <c r="W3796">
        <v>485980.53</v>
      </c>
      <c r="X3796" t="s">
        <v>2839</v>
      </c>
      <c r="Y3796" t="s">
        <v>2840</v>
      </c>
      <c r="Z3796">
        <v>156</v>
      </c>
      <c r="AA3796" t="s">
        <v>63</v>
      </c>
      <c r="AB3796">
        <v>156</v>
      </c>
      <c r="AC3796" t="s">
        <v>63</v>
      </c>
      <c r="AD3796">
        <v>3</v>
      </c>
      <c r="AE3796">
        <v>0</v>
      </c>
      <c r="AF3796">
        <v>18</v>
      </c>
      <c r="AG3796">
        <v>56.864899999999999</v>
      </c>
      <c r="AH3796">
        <v>0</v>
      </c>
      <c r="AI3796">
        <v>0</v>
      </c>
      <c r="AJ3796">
        <v>1</v>
      </c>
    </row>
    <row r="3797" spans="1:36" x14ac:dyDescent="0.35">
      <c r="A3797" t="s">
        <v>524</v>
      </c>
      <c r="B3797" t="str">
        <f t="shared" si="59"/>
        <v>2023</v>
      </c>
      <c r="C3797" s="1">
        <v>45286</v>
      </c>
      <c r="D3797" s="1">
        <v>45286</v>
      </c>
      <c r="E3797">
        <v>1030</v>
      </c>
      <c r="F3797" t="s">
        <v>42</v>
      </c>
      <c r="G3797">
        <v>1</v>
      </c>
      <c r="H3797">
        <v>6</v>
      </c>
      <c r="I3797" t="s">
        <v>527</v>
      </c>
      <c r="J3797" t="s">
        <v>2779</v>
      </c>
      <c r="K3797" t="s">
        <v>38</v>
      </c>
      <c r="L3797">
        <v>21030</v>
      </c>
      <c r="M3797" t="s">
        <v>130</v>
      </c>
      <c r="N3797">
        <v>988</v>
      </c>
      <c r="O3797" s="6">
        <v>20777.64</v>
      </c>
      <c r="P3797">
        <v>1640.3929559999999</v>
      </c>
      <c r="Q3797">
        <v>249.33990299999999</v>
      </c>
      <c r="R3797">
        <v>0</v>
      </c>
      <c r="S3797">
        <v>1307975.7856000001</v>
      </c>
      <c r="T3797">
        <v>104638.06</v>
      </c>
      <c r="U3797">
        <v>0</v>
      </c>
      <c r="V3797">
        <v>254270.49</v>
      </c>
      <c r="W3797">
        <v>358908.55</v>
      </c>
      <c r="X3797" t="s">
        <v>2839</v>
      </c>
      <c r="Y3797" t="s">
        <v>2840</v>
      </c>
      <c r="Z3797">
        <v>156</v>
      </c>
      <c r="AA3797" t="s">
        <v>63</v>
      </c>
      <c r="AB3797">
        <v>156</v>
      </c>
      <c r="AC3797" t="s">
        <v>63</v>
      </c>
      <c r="AD3797">
        <v>8</v>
      </c>
      <c r="AE3797">
        <v>0</v>
      </c>
      <c r="AF3797">
        <v>18</v>
      </c>
      <c r="AG3797">
        <v>57.703000000000003</v>
      </c>
      <c r="AH3797">
        <v>0</v>
      </c>
      <c r="AI3797">
        <v>1</v>
      </c>
      <c r="AJ3797">
        <v>1</v>
      </c>
    </row>
    <row r="3798" spans="1:36" x14ac:dyDescent="0.35">
      <c r="A3798" t="s">
        <v>1827</v>
      </c>
      <c r="B3798" t="str">
        <f t="shared" si="59"/>
        <v>2023</v>
      </c>
      <c r="C3798" s="1">
        <v>45055</v>
      </c>
      <c r="D3798" s="1">
        <v>45054</v>
      </c>
      <c r="E3798">
        <v>1030</v>
      </c>
      <c r="F3798" t="s">
        <v>42</v>
      </c>
      <c r="G3798">
        <v>1</v>
      </c>
      <c r="H3798">
        <v>1</v>
      </c>
      <c r="I3798" t="s">
        <v>218</v>
      </c>
      <c r="J3798" t="s">
        <v>2849</v>
      </c>
      <c r="K3798" t="s">
        <v>38</v>
      </c>
      <c r="L3798">
        <v>56660</v>
      </c>
      <c r="M3798" t="s">
        <v>130</v>
      </c>
      <c r="N3798">
        <v>652.0575</v>
      </c>
      <c r="O3798" s="6">
        <v>36945.577949999999</v>
      </c>
      <c r="P3798">
        <v>2833.247167</v>
      </c>
      <c r="Q3798">
        <v>55.369945000000001</v>
      </c>
      <c r="R3798">
        <v>0</v>
      </c>
      <c r="S3798">
        <v>2176691.9446</v>
      </c>
      <c r="T3798">
        <v>0</v>
      </c>
      <c r="U3798">
        <v>0</v>
      </c>
      <c r="V3798">
        <v>195902.28</v>
      </c>
      <c r="W3798">
        <v>195902.28</v>
      </c>
      <c r="X3798" t="s">
        <v>2839</v>
      </c>
      <c r="Y3798" t="s">
        <v>2840</v>
      </c>
      <c r="Z3798">
        <v>156</v>
      </c>
      <c r="AA3798" t="s">
        <v>63</v>
      </c>
      <c r="AB3798">
        <v>156</v>
      </c>
      <c r="AC3798" t="s">
        <v>63</v>
      </c>
      <c r="AD3798">
        <v>0</v>
      </c>
      <c r="AE3798">
        <v>0</v>
      </c>
      <c r="AF3798">
        <v>18</v>
      </c>
      <c r="AG3798">
        <v>54.643799999999999</v>
      </c>
      <c r="AH3798">
        <v>0</v>
      </c>
      <c r="AI3798">
        <v>0</v>
      </c>
      <c r="AJ3798">
        <v>1</v>
      </c>
    </row>
    <row r="3799" spans="1:36" x14ac:dyDescent="0.35">
      <c r="A3799" t="s">
        <v>722</v>
      </c>
      <c r="B3799" t="str">
        <f t="shared" si="59"/>
        <v>2024</v>
      </c>
      <c r="C3799" s="1">
        <v>45426</v>
      </c>
      <c r="D3799" s="1">
        <v>45425</v>
      </c>
      <c r="E3799">
        <v>1030</v>
      </c>
      <c r="F3799" t="s">
        <v>42</v>
      </c>
      <c r="G3799">
        <v>1</v>
      </c>
      <c r="H3799">
        <v>1</v>
      </c>
      <c r="I3799" t="s">
        <v>191</v>
      </c>
      <c r="J3799" t="s">
        <v>1819</v>
      </c>
      <c r="K3799" t="s">
        <v>38</v>
      </c>
      <c r="L3799">
        <v>299940</v>
      </c>
      <c r="M3799" t="s">
        <v>130</v>
      </c>
      <c r="N3799">
        <v>656.60450000000003</v>
      </c>
      <c r="O3799" s="6">
        <v>196941.95373000001</v>
      </c>
      <c r="P3799">
        <v>15718.99343</v>
      </c>
      <c r="Q3799">
        <v>296.02284300000002</v>
      </c>
      <c r="R3799">
        <v>0</v>
      </c>
      <c r="S3799">
        <v>12492570.0164</v>
      </c>
      <c r="T3799">
        <v>0</v>
      </c>
      <c r="U3799">
        <v>0</v>
      </c>
      <c r="V3799">
        <v>1124331.3</v>
      </c>
      <c r="W3799">
        <v>1124331.3</v>
      </c>
      <c r="X3799" t="s">
        <v>2839</v>
      </c>
      <c r="Y3799" t="s">
        <v>2840</v>
      </c>
      <c r="Z3799">
        <v>156</v>
      </c>
      <c r="AA3799" t="s">
        <v>63</v>
      </c>
      <c r="AB3799">
        <v>156</v>
      </c>
      <c r="AC3799" t="s">
        <v>63</v>
      </c>
      <c r="AD3799">
        <v>0</v>
      </c>
      <c r="AE3799">
        <v>0</v>
      </c>
      <c r="AF3799">
        <v>18</v>
      </c>
      <c r="AG3799">
        <v>58.662399999999998</v>
      </c>
      <c r="AH3799">
        <v>0</v>
      </c>
      <c r="AI3799">
        <v>0</v>
      </c>
      <c r="AJ3799">
        <v>1</v>
      </c>
    </row>
    <row r="3800" spans="1:36" x14ac:dyDescent="0.35">
      <c r="A3800" t="s">
        <v>1909</v>
      </c>
      <c r="B3800" t="str">
        <f t="shared" si="59"/>
        <v>2023</v>
      </c>
      <c r="C3800" s="1">
        <v>44936</v>
      </c>
      <c r="D3800" s="1">
        <v>44943</v>
      </c>
      <c r="E3800">
        <v>1030</v>
      </c>
      <c r="F3800" t="s">
        <v>42</v>
      </c>
      <c r="G3800">
        <v>1</v>
      </c>
      <c r="H3800">
        <v>1</v>
      </c>
      <c r="I3800" t="s">
        <v>66</v>
      </c>
      <c r="J3800" t="s">
        <v>67</v>
      </c>
      <c r="K3800" t="s">
        <v>38</v>
      </c>
      <c r="L3800">
        <v>885224000</v>
      </c>
      <c r="M3800" t="s">
        <v>44</v>
      </c>
      <c r="N3800">
        <v>0.60499999999999998</v>
      </c>
      <c r="O3800" s="6">
        <v>535560.52</v>
      </c>
      <c r="P3800">
        <v>66391.778787999996</v>
      </c>
      <c r="Q3800">
        <v>728.36206300000003</v>
      </c>
      <c r="R3800">
        <v>0</v>
      </c>
      <c r="S3800">
        <v>34248201.417099997</v>
      </c>
      <c r="T3800">
        <v>0</v>
      </c>
      <c r="U3800">
        <v>0</v>
      </c>
      <c r="V3800">
        <v>3082338.13</v>
      </c>
      <c r="W3800">
        <v>3082338.13</v>
      </c>
      <c r="X3800" t="s">
        <v>2839</v>
      </c>
      <c r="Y3800" t="s">
        <v>2840</v>
      </c>
      <c r="Z3800">
        <v>156</v>
      </c>
      <c r="AA3800" t="s">
        <v>63</v>
      </c>
      <c r="AB3800">
        <v>156</v>
      </c>
      <c r="AC3800" t="s">
        <v>63</v>
      </c>
      <c r="AD3800">
        <v>0</v>
      </c>
      <c r="AE3800">
        <v>0</v>
      </c>
      <c r="AF3800">
        <v>18</v>
      </c>
      <c r="AG3800">
        <v>56.8264</v>
      </c>
      <c r="AH3800">
        <v>0</v>
      </c>
      <c r="AI3800">
        <v>0</v>
      </c>
      <c r="AJ3800">
        <v>1</v>
      </c>
    </row>
    <row r="3801" spans="1:36" x14ac:dyDescent="0.35">
      <c r="A3801" t="s">
        <v>1441</v>
      </c>
      <c r="B3801" t="str">
        <f t="shared" si="59"/>
        <v>2024</v>
      </c>
      <c r="C3801" s="1">
        <v>45583</v>
      </c>
      <c r="D3801" s="1">
        <v>45579</v>
      </c>
      <c r="E3801">
        <v>1030</v>
      </c>
      <c r="F3801" t="s">
        <v>42</v>
      </c>
      <c r="G3801">
        <v>1</v>
      </c>
      <c r="H3801">
        <v>4</v>
      </c>
      <c r="I3801" t="s">
        <v>104</v>
      </c>
      <c r="J3801" t="s">
        <v>105</v>
      </c>
      <c r="K3801" t="s">
        <v>38</v>
      </c>
      <c r="L3801">
        <v>103070000</v>
      </c>
      <c r="M3801" t="s">
        <v>44</v>
      </c>
      <c r="N3801">
        <v>0.61499999999999999</v>
      </c>
      <c r="O3801" s="6">
        <v>63388.05</v>
      </c>
      <c r="P3801">
        <v>6699.7623149999999</v>
      </c>
      <c r="Q3801">
        <v>1267.7600829999999</v>
      </c>
      <c r="R3801">
        <v>0</v>
      </c>
      <c r="S3801">
        <v>4298877.7359999996</v>
      </c>
      <c r="T3801">
        <v>0</v>
      </c>
      <c r="U3801">
        <v>0</v>
      </c>
      <c r="V3801">
        <v>386899</v>
      </c>
      <c r="W3801">
        <v>386899</v>
      </c>
      <c r="X3801" t="s">
        <v>2839</v>
      </c>
      <c r="Y3801" t="s">
        <v>2840</v>
      </c>
      <c r="Z3801">
        <v>156</v>
      </c>
      <c r="AA3801" t="s">
        <v>63</v>
      </c>
      <c r="AB3801">
        <v>156</v>
      </c>
      <c r="AC3801" t="s">
        <v>63</v>
      </c>
      <c r="AD3801">
        <v>0</v>
      </c>
      <c r="AE3801">
        <v>0</v>
      </c>
      <c r="AF3801">
        <v>18</v>
      </c>
      <c r="AG3801">
        <v>60.245899999999999</v>
      </c>
      <c r="AH3801">
        <v>0</v>
      </c>
      <c r="AI3801">
        <v>0</v>
      </c>
      <c r="AJ3801">
        <v>1</v>
      </c>
    </row>
    <row r="3802" spans="1:36" x14ac:dyDescent="0.35">
      <c r="A3802" t="s">
        <v>794</v>
      </c>
      <c r="B3802" t="str">
        <f t="shared" si="59"/>
        <v>2021</v>
      </c>
      <c r="D3802" s="1">
        <v>44497</v>
      </c>
      <c r="E3802">
        <v>1030</v>
      </c>
      <c r="F3802" t="s">
        <v>42</v>
      </c>
      <c r="G3802">
        <v>1</v>
      </c>
      <c r="H3802">
        <v>1</v>
      </c>
      <c r="I3802" t="s">
        <v>306</v>
      </c>
      <c r="J3802" t="s">
        <v>59</v>
      </c>
      <c r="K3802" t="s">
        <v>38</v>
      </c>
      <c r="L3802">
        <v>80360000</v>
      </c>
      <c r="M3802" t="s">
        <v>44</v>
      </c>
      <c r="N3802">
        <v>0.98060000000000003</v>
      </c>
      <c r="O3802" s="6">
        <v>78801.016000000003</v>
      </c>
      <c r="P3802">
        <v>8389.5498090000001</v>
      </c>
      <c r="Q3802">
        <v>105.500187</v>
      </c>
      <c r="R3802">
        <v>0</v>
      </c>
      <c r="S3802">
        <v>4938817.398</v>
      </c>
      <c r="T3802">
        <v>0</v>
      </c>
      <c r="U3802">
        <v>0</v>
      </c>
      <c r="V3802">
        <v>444493.57</v>
      </c>
      <c r="W3802">
        <v>444493.57</v>
      </c>
      <c r="X3802" t="s">
        <v>2839</v>
      </c>
      <c r="Y3802" t="s">
        <v>2840</v>
      </c>
      <c r="Z3802">
        <v>156</v>
      </c>
      <c r="AA3802" t="s">
        <v>63</v>
      </c>
      <c r="AB3802">
        <v>156</v>
      </c>
      <c r="AC3802" t="s">
        <v>63</v>
      </c>
      <c r="AD3802">
        <v>0</v>
      </c>
      <c r="AE3802">
        <v>0</v>
      </c>
      <c r="AF3802">
        <v>18</v>
      </c>
      <c r="AG3802">
        <v>56.575499999999998</v>
      </c>
      <c r="AH3802">
        <v>0</v>
      </c>
      <c r="AI3802">
        <v>0</v>
      </c>
      <c r="AJ3802">
        <v>1</v>
      </c>
    </row>
    <row r="3803" spans="1:36" x14ac:dyDescent="0.35">
      <c r="A3803" t="s">
        <v>1629</v>
      </c>
      <c r="B3803" t="str">
        <f t="shared" si="59"/>
        <v>2023</v>
      </c>
      <c r="C3803" s="1">
        <v>45203</v>
      </c>
      <c r="D3803" s="1">
        <v>45202</v>
      </c>
      <c r="E3803">
        <v>1030</v>
      </c>
      <c r="F3803" t="s">
        <v>42</v>
      </c>
      <c r="G3803">
        <v>1</v>
      </c>
      <c r="H3803">
        <v>2</v>
      </c>
      <c r="I3803" t="s">
        <v>104</v>
      </c>
      <c r="J3803" t="s">
        <v>105</v>
      </c>
      <c r="K3803" t="s">
        <v>38</v>
      </c>
      <c r="L3803">
        <v>99660000</v>
      </c>
      <c r="M3803" t="s">
        <v>44</v>
      </c>
      <c r="N3803">
        <v>0.57999999999999996</v>
      </c>
      <c r="O3803" s="6">
        <v>57802.8</v>
      </c>
      <c r="P3803">
        <v>4982.970789</v>
      </c>
      <c r="Q3803">
        <v>1156.049223</v>
      </c>
      <c r="R3803">
        <v>0</v>
      </c>
      <c r="S3803">
        <v>3639184.5874999999</v>
      </c>
      <c r="T3803">
        <v>0</v>
      </c>
      <c r="U3803">
        <v>0</v>
      </c>
      <c r="V3803">
        <v>327526.61</v>
      </c>
      <c r="W3803">
        <v>327526.61</v>
      </c>
      <c r="X3803" t="s">
        <v>2839</v>
      </c>
      <c r="Y3803" t="s">
        <v>2840</v>
      </c>
      <c r="Z3803">
        <v>156</v>
      </c>
      <c r="AA3803" t="s">
        <v>63</v>
      </c>
      <c r="AB3803">
        <v>156</v>
      </c>
      <c r="AC3803" t="s">
        <v>63</v>
      </c>
      <c r="AD3803">
        <v>0</v>
      </c>
      <c r="AE3803">
        <v>0</v>
      </c>
      <c r="AF3803">
        <v>18</v>
      </c>
      <c r="AG3803">
        <v>56.913899999999998</v>
      </c>
      <c r="AH3803">
        <v>0</v>
      </c>
      <c r="AI3803">
        <v>0</v>
      </c>
      <c r="AJ3803">
        <v>1</v>
      </c>
    </row>
    <row r="3804" spans="1:36" x14ac:dyDescent="0.35">
      <c r="A3804" t="s">
        <v>2810</v>
      </c>
      <c r="B3804" t="str">
        <f t="shared" si="59"/>
        <v>2025</v>
      </c>
      <c r="C3804" s="1">
        <v>45942</v>
      </c>
      <c r="D3804" s="1">
        <v>45940</v>
      </c>
      <c r="E3804">
        <v>1030</v>
      </c>
      <c r="F3804" t="s">
        <v>42</v>
      </c>
      <c r="G3804">
        <v>1</v>
      </c>
      <c r="H3804">
        <v>9</v>
      </c>
      <c r="I3804" t="s">
        <v>402</v>
      </c>
      <c r="J3804" t="s">
        <v>2850</v>
      </c>
      <c r="K3804" t="s">
        <v>38</v>
      </c>
      <c r="L3804">
        <v>63327000</v>
      </c>
      <c r="M3804" t="s">
        <v>44</v>
      </c>
      <c r="N3804">
        <v>0.56930000000000003</v>
      </c>
      <c r="O3804" s="6">
        <v>36052.061099999999</v>
      </c>
      <c r="P3804">
        <v>3182.1444580000002</v>
      </c>
      <c r="Q3804">
        <v>216.974737</v>
      </c>
      <c r="R3804">
        <v>0</v>
      </c>
      <c r="S3804">
        <v>2493976.8179000001</v>
      </c>
      <c r="T3804">
        <v>74819.3</v>
      </c>
      <c r="U3804">
        <v>0</v>
      </c>
      <c r="V3804">
        <v>462382.17</v>
      </c>
      <c r="W3804">
        <v>537201.47</v>
      </c>
      <c r="X3804" t="s">
        <v>2839</v>
      </c>
      <c r="Y3804" t="s">
        <v>2840</v>
      </c>
      <c r="Z3804">
        <v>156</v>
      </c>
      <c r="AA3804" t="s">
        <v>63</v>
      </c>
      <c r="AB3804">
        <v>156</v>
      </c>
      <c r="AC3804" t="s">
        <v>63</v>
      </c>
      <c r="AD3804">
        <v>3</v>
      </c>
      <c r="AE3804">
        <v>0</v>
      </c>
      <c r="AF3804">
        <v>18</v>
      </c>
      <c r="AG3804">
        <v>63.216700000000003</v>
      </c>
      <c r="AH3804">
        <v>0</v>
      </c>
      <c r="AI3804">
        <v>0</v>
      </c>
      <c r="AJ3804">
        <v>1</v>
      </c>
    </row>
    <row r="3805" spans="1:36" x14ac:dyDescent="0.35">
      <c r="A3805" t="s">
        <v>1858</v>
      </c>
      <c r="B3805" t="str">
        <f t="shared" si="59"/>
        <v>2024</v>
      </c>
      <c r="C3805" s="1">
        <v>45627</v>
      </c>
      <c r="D3805" s="1">
        <v>45629</v>
      </c>
      <c r="E3805">
        <v>1030</v>
      </c>
      <c r="F3805" t="s">
        <v>42</v>
      </c>
      <c r="G3805">
        <v>1</v>
      </c>
      <c r="H3805">
        <v>2</v>
      </c>
      <c r="I3805" t="s">
        <v>135</v>
      </c>
      <c r="J3805" t="s">
        <v>2851</v>
      </c>
      <c r="K3805" t="s">
        <v>38</v>
      </c>
      <c r="L3805">
        <v>72586910</v>
      </c>
      <c r="M3805" t="s">
        <v>44</v>
      </c>
      <c r="N3805">
        <v>0.84079999999999999</v>
      </c>
      <c r="O3805" s="6">
        <v>61031.073927999998</v>
      </c>
      <c r="P3805">
        <v>3442.5050000000001</v>
      </c>
      <c r="Q3805">
        <v>438.137</v>
      </c>
      <c r="R3805">
        <v>0</v>
      </c>
      <c r="S3805">
        <v>3936162.4893999998</v>
      </c>
      <c r="T3805">
        <v>118084.87</v>
      </c>
      <c r="U3805">
        <v>0</v>
      </c>
      <c r="V3805">
        <v>729764.52</v>
      </c>
      <c r="W3805">
        <v>847849.39</v>
      </c>
      <c r="X3805" t="s">
        <v>2839</v>
      </c>
      <c r="Y3805" t="s">
        <v>2840</v>
      </c>
      <c r="Z3805">
        <v>156</v>
      </c>
      <c r="AA3805" t="s">
        <v>63</v>
      </c>
      <c r="AB3805">
        <v>156</v>
      </c>
      <c r="AC3805" t="s">
        <v>63</v>
      </c>
      <c r="AD3805">
        <v>3</v>
      </c>
      <c r="AE3805">
        <v>0</v>
      </c>
      <c r="AF3805">
        <v>18</v>
      </c>
      <c r="AG3805">
        <v>60.6387</v>
      </c>
      <c r="AH3805">
        <v>0</v>
      </c>
      <c r="AI3805">
        <v>1</v>
      </c>
      <c r="AJ3805">
        <v>1</v>
      </c>
    </row>
    <row r="3806" spans="1:36" x14ac:dyDescent="0.35">
      <c r="A3806" t="s">
        <v>565</v>
      </c>
      <c r="B3806" t="str">
        <f t="shared" si="59"/>
        <v>2022</v>
      </c>
      <c r="D3806" s="1">
        <v>44838</v>
      </c>
      <c r="E3806">
        <v>1030</v>
      </c>
      <c r="F3806" t="s">
        <v>42</v>
      </c>
      <c r="G3806">
        <v>1</v>
      </c>
      <c r="H3806">
        <v>8</v>
      </c>
      <c r="I3806" t="s">
        <v>396</v>
      </c>
      <c r="J3806" t="s">
        <v>1637</v>
      </c>
      <c r="K3806" t="s">
        <v>38</v>
      </c>
      <c r="L3806">
        <v>5600</v>
      </c>
      <c r="M3806" t="s">
        <v>130</v>
      </c>
      <c r="N3806">
        <v>882.07050000000004</v>
      </c>
      <c r="O3806" s="6">
        <v>4939.5947999999999</v>
      </c>
      <c r="P3806">
        <v>940.39571999999998</v>
      </c>
      <c r="Q3806">
        <v>3.469109</v>
      </c>
      <c r="R3806">
        <v>0</v>
      </c>
      <c r="S3806">
        <v>316187.03759999998</v>
      </c>
      <c r="T3806">
        <v>9485.61</v>
      </c>
      <c r="U3806">
        <v>0</v>
      </c>
      <c r="V3806">
        <v>58621.08</v>
      </c>
      <c r="W3806">
        <v>68106.69</v>
      </c>
      <c r="X3806" t="s">
        <v>2839</v>
      </c>
      <c r="Y3806" t="s">
        <v>2840</v>
      </c>
      <c r="Z3806">
        <v>156</v>
      </c>
      <c r="AA3806" t="s">
        <v>63</v>
      </c>
      <c r="AB3806">
        <v>156</v>
      </c>
      <c r="AC3806" t="s">
        <v>63</v>
      </c>
      <c r="AD3806">
        <v>3</v>
      </c>
      <c r="AE3806">
        <v>0</v>
      </c>
      <c r="AF3806">
        <v>18</v>
      </c>
      <c r="AG3806">
        <v>53.741599999999998</v>
      </c>
      <c r="AH3806">
        <v>0</v>
      </c>
      <c r="AI3806">
        <v>0</v>
      </c>
      <c r="AJ3806">
        <v>1</v>
      </c>
    </row>
    <row r="3807" spans="1:36" x14ac:dyDescent="0.35">
      <c r="A3807" t="s">
        <v>371</v>
      </c>
      <c r="B3807" t="str">
        <f t="shared" si="59"/>
        <v>2019</v>
      </c>
      <c r="D3807" s="1">
        <v>43517</v>
      </c>
      <c r="E3807">
        <v>1030</v>
      </c>
      <c r="F3807" t="s">
        <v>42</v>
      </c>
      <c r="G3807">
        <v>1</v>
      </c>
      <c r="H3807">
        <v>5</v>
      </c>
      <c r="I3807" t="s">
        <v>218</v>
      </c>
      <c r="J3807" t="s">
        <v>2852</v>
      </c>
      <c r="K3807" t="s">
        <v>38</v>
      </c>
      <c r="L3807">
        <v>199998000</v>
      </c>
      <c r="M3807" t="s">
        <v>44</v>
      </c>
      <c r="N3807">
        <v>0.60799999999999998</v>
      </c>
      <c r="O3807" s="6">
        <v>121598.784</v>
      </c>
      <c r="P3807">
        <v>8199.9017029999995</v>
      </c>
      <c r="Q3807">
        <v>285.762722</v>
      </c>
      <c r="R3807">
        <v>93.362782999999993</v>
      </c>
      <c r="S3807">
        <v>6574836.6885000002</v>
      </c>
      <c r="T3807">
        <v>0</v>
      </c>
      <c r="U3807">
        <v>0</v>
      </c>
      <c r="V3807">
        <v>1183470.6000000001</v>
      </c>
      <c r="W3807">
        <v>1183470.6000000001</v>
      </c>
      <c r="X3807" t="s">
        <v>2839</v>
      </c>
      <c r="Y3807" t="s">
        <v>2840</v>
      </c>
      <c r="Z3807">
        <v>156</v>
      </c>
      <c r="AA3807" t="s">
        <v>63</v>
      </c>
      <c r="AB3807">
        <v>156</v>
      </c>
      <c r="AC3807" t="s">
        <v>63</v>
      </c>
      <c r="AG3807">
        <v>50.506599999999999</v>
      </c>
      <c r="AH3807">
        <v>0</v>
      </c>
      <c r="AI3807">
        <v>0</v>
      </c>
      <c r="AJ3807">
        <v>1</v>
      </c>
    </row>
    <row r="3808" spans="1:36" x14ac:dyDescent="0.35">
      <c r="A3808" t="s">
        <v>1522</v>
      </c>
      <c r="B3808" t="str">
        <f t="shared" si="59"/>
        <v>2025</v>
      </c>
      <c r="C3808" s="1">
        <v>46007</v>
      </c>
      <c r="D3808" s="1">
        <v>45989</v>
      </c>
      <c r="E3808">
        <v>1030</v>
      </c>
      <c r="F3808" t="s">
        <v>42</v>
      </c>
      <c r="G3808">
        <v>1</v>
      </c>
      <c r="H3808">
        <v>1</v>
      </c>
      <c r="I3808" t="s">
        <v>191</v>
      </c>
      <c r="J3808" t="s">
        <v>1819</v>
      </c>
      <c r="K3808" t="s">
        <v>38</v>
      </c>
      <c r="L3808">
        <v>294900</v>
      </c>
      <c r="M3808" t="s">
        <v>130</v>
      </c>
      <c r="N3808">
        <v>522.84760000000006</v>
      </c>
      <c r="O3808" s="6">
        <v>154187.75724000001</v>
      </c>
      <c r="P3808">
        <v>15674.620682000001</v>
      </c>
      <c r="Q3808">
        <v>236.44889900000001</v>
      </c>
      <c r="R3808">
        <v>0</v>
      </c>
      <c r="S3808">
        <v>10742423.1406</v>
      </c>
      <c r="T3808">
        <v>0</v>
      </c>
      <c r="U3808">
        <v>0</v>
      </c>
      <c r="V3808">
        <v>966818.08</v>
      </c>
      <c r="W3808">
        <v>966818.08</v>
      </c>
      <c r="X3808" t="s">
        <v>2839</v>
      </c>
      <c r="Y3808" t="s">
        <v>2840</v>
      </c>
      <c r="Z3808">
        <v>156</v>
      </c>
      <c r="AA3808" t="s">
        <v>63</v>
      </c>
      <c r="AB3808">
        <v>156</v>
      </c>
      <c r="AC3808" t="s">
        <v>63</v>
      </c>
      <c r="AD3808">
        <v>0</v>
      </c>
      <c r="AE3808">
        <v>0</v>
      </c>
      <c r="AF3808">
        <v>18</v>
      </c>
      <c r="AG3808">
        <v>63.154000000000003</v>
      </c>
      <c r="AH3808">
        <v>0</v>
      </c>
      <c r="AI3808">
        <v>0</v>
      </c>
      <c r="AJ3808">
        <v>1</v>
      </c>
    </row>
    <row r="3809" spans="1:36" x14ac:dyDescent="0.35">
      <c r="A3809" t="s">
        <v>1897</v>
      </c>
      <c r="B3809" t="str">
        <f t="shared" si="59"/>
        <v>2024</v>
      </c>
      <c r="C3809" s="1">
        <v>45627</v>
      </c>
      <c r="D3809" s="1">
        <v>45628</v>
      </c>
      <c r="E3809">
        <v>1030</v>
      </c>
      <c r="F3809" t="s">
        <v>42</v>
      </c>
      <c r="G3809">
        <v>1</v>
      </c>
      <c r="H3809">
        <v>2</v>
      </c>
      <c r="I3809" t="s">
        <v>66</v>
      </c>
      <c r="J3809" t="s">
        <v>2853</v>
      </c>
      <c r="K3809" t="s">
        <v>38</v>
      </c>
      <c r="L3809">
        <v>51064000</v>
      </c>
      <c r="M3809" t="s">
        <v>44</v>
      </c>
      <c r="N3809">
        <v>0.53149999999999997</v>
      </c>
      <c r="O3809" s="6">
        <v>27140.516</v>
      </c>
      <c r="P3809">
        <v>2733.5208600000001</v>
      </c>
      <c r="Q3809">
        <v>40.712617000000002</v>
      </c>
      <c r="R3809">
        <v>0</v>
      </c>
      <c r="S3809">
        <v>1810190.1898000001</v>
      </c>
      <c r="T3809">
        <v>0</v>
      </c>
      <c r="U3809">
        <v>0</v>
      </c>
      <c r="V3809">
        <v>162917.12</v>
      </c>
      <c r="W3809">
        <v>162917.12</v>
      </c>
      <c r="X3809" t="s">
        <v>2839</v>
      </c>
      <c r="Y3809" t="s">
        <v>2840</v>
      </c>
      <c r="Z3809">
        <v>156</v>
      </c>
      <c r="AA3809" t="s">
        <v>63</v>
      </c>
      <c r="AB3809">
        <v>156</v>
      </c>
      <c r="AC3809" t="s">
        <v>63</v>
      </c>
      <c r="AD3809">
        <v>0</v>
      </c>
      <c r="AE3809">
        <v>0</v>
      </c>
      <c r="AF3809">
        <v>18</v>
      </c>
      <c r="AG3809">
        <v>60.511499999999998</v>
      </c>
      <c r="AH3809">
        <v>0</v>
      </c>
      <c r="AI3809">
        <v>1</v>
      </c>
      <c r="AJ3809">
        <v>1</v>
      </c>
    </row>
    <row r="3810" spans="1:36" x14ac:dyDescent="0.35">
      <c r="A3810" t="s">
        <v>2049</v>
      </c>
      <c r="B3810" t="str">
        <f t="shared" si="59"/>
        <v>2021</v>
      </c>
      <c r="D3810" s="1">
        <v>44537</v>
      </c>
      <c r="E3810">
        <v>1030</v>
      </c>
      <c r="F3810" t="s">
        <v>42</v>
      </c>
      <c r="G3810">
        <v>1</v>
      </c>
      <c r="H3810">
        <v>3</v>
      </c>
      <c r="I3810" t="s">
        <v>218</v>
      </c>
      <c r="J3810" t="s">
        <v>129</v>
      </c>
      <c r="K3810" t="s">
        <v>38</v>
      </c>
      <c r="L3810">
        <v>119295000</v>
      </c>
      <c r="M3810" t="s">
        <v>44</v>
      </c>
      <c r="N3810">
        <v>1.04</v>
      </c>
      <c r="O3810" s="6">
        <v>124066.8</v>
      </c>
      <c r="P3810">
        <v>1092.7132959999999</v>
      </c>
      <c r="Q3810">
        <v>302.28136799999999</v>
      </c>
      <c r="R3810">
        <v>808.41192599999999</v>
      </c>
      <c r="S3810">
        <v>7173046.6118000001</v>
      </c>
      <c r="T3810">
        <v>0</v>
      </c>
      <c r="U3810">
        <v>0</v>
      </c>
      <c r="V3810">
        <v>1291148.3899999999</v>
      </c>
      <c r="W3810">
        <v>1291148.3899999999</v>
      </c>
      <c r="X3810" t="s">
        <v>2839</v>
      </c>
      <c r="Y3810" t="s">
        <v>2840</v>
      </c>
      <c r="Z3810">
        <v>156</v>
      </c>
      <c r="AA3810" t="s">
        <v>63</v>
      </c>
      <c r="AB3810">
        <v>156</v>
      </c>
      <c r="AC3810" t="s">
        <v>63</v>
      </c>
      <c r="AD3810">
        <v>0</v>
      </c>
      <c r="AE3810">
        <v>0</v>
      </c>
      <c r="AF3810">
        <v>18</v>
      </c>
      <c r="AG3810">
        <v>56.807099999999998</v>
      </c>
      <c r="AH3810">
        <v>0</v>
      </c>
      <c r="AI3810">
        <v>0</v>
      </c>
      <c r="AJ3810">
        <v>1</v>
      </c>
    </row>
    <row r="3811" spans="1:36" x14ac:dyDescent="0.35">
      <c r="A3811" t="s">
        <v>677</v>
      </c>
      <c r="B3811" t="str">
        <f t="shared" si="59"/>
        <v>2023</v>
      </c>
      <c r="C3811" s="1">
        <v>45025</v>
      </c>
      <c r="D3811" s="1">
        <v>45026</v>
      </c>
      <c r="E3811">
        <v>1030</v>
      </c>
      <c r="F3811" t="s">
        <v>42</v>
      </c>
      <c r="G3811">
        <v>1</v>
      </c>
      <c r="H3811">
        <v>2</v>
      </c>
      <c r="I3811" t="s">
        <v>90</v>
      </c>
      <c r="J3811" t="s">
        <v>2854</v>
      </c>
      <c r="K3811" t="s">
        <v>38</v>
      </c>
      <c r="L3811">
        <v>38040000</v>
      </c>
      <c r="M3811" t="s">
        <v>44</v>
      </c>
      <c r="N3811">
        <v>0.69499999999999995</v>
      </c>
      <c r="O3811" s="6">
        <v>26437.8</v>
      </c>
      <c r="P3811">
        <v>2092.1922519999998</v>
      </c>
      <c r="Q3811">
        <v>62.766074000000003</v>
      </c>
      <c r="R3811">
        <v>0</v>
      </c>
      <c r="S3811">
        <v>1580690.4028</v>
      </c>
      <c r="T3811">
        <v>0</v>
      </c>
      <c r="U3811">
        <v>0</v>
      </c>
      <c r="V3811">
        <v>284524.27</v>
      </c>
      <c r="W3811">
        <v>284524.27</v>
      </c>
      <c r="X3811" t="s">
        <v>2839</v>
      </c>
      <c r="Y3811" t="s">
        <v>2840</v>
      </c>
      <c r="Z3811">
        <v>156</v>
      </c>
      <c r="AA3811" t="s">
        <v>63</v>
      </c>
      <c r="AB3811">
        <v>156</v>
      </c>
      <c r="AC3811" t="s">
        <v>63</v>
      </c>
      <c r="AD3811">
        <v>0</v>
      </c>
      <c r="AE3811">
        <v>0</v>
      </c>
      <c r="AF3811">
        <v>18</v>
      </c>
      <c r="AG3811">
        <v>55.282899999999998</v>
      </c>
      <c r="AH3811">
        <v>0</v>
      </c>
      <c r="AI3811">
        <v>0</v>
      </c>
      <c r="AJ3811">
        <v>1</v>
      </c>
    </row>
    <row r="3812" spans="1:36" x14ac:dyDescent="0.35">
      <c r="A3812" t="s">
        <v>1521</v>
      </c>
      <c r="B3812" t="str">
        <f t="shared" si="59"/>
        <v>2025</v>
      </c>
      <c r="C3812" s="1">
        <v>45894</v>
      </c>
      <c r="D3812" s="1">
        <v>45897</v>
      </c>
      <c r="E3812">
        <v>1030</v>
      </c>
      <c r="F3812" t="s">
        <v>42</v>
      </c>
      <c r="G3812">
        <v>1</v>
      </c>
      <c r="H3812">
        <v>2</v>
      </c>
      <c r="I3812" t="s">
        <v>766</v>
      </c>
      <c r="J3812" t="s">
        <v>1542</v>
      </c>
      <c r="K3812" t="s">
        <v>38</v>
      </c>
      <c r="L3812">
        <v>22190000</v>
      </c>
      <c r="M3812" t="s">
        <v>44</v>
      </c>
      <c r="N3812">
        <v>0.82</v>
      </c>
      <c r="O3812" s="6">
        <v>18195.8</v>
      </c>
      <c r="P3812">
        <v>1328.47848</v>
      </c>
      <c r="Q3812">
        <v>363.914671</v>
      </c>
      <c r="R3812">
        <v>0</v>
      </c>
      <c r="S3812">
        <v>1256080.4602999999</v>
      </c>
      <c r="T3812">
        <v>0</v>
      </c>
      <c r="U3812">
        <v>0</v>
      </c>
      <c r="V3812">
        <v>226094.48</v>
      </c>
      <c r="W3812">
        <v>226094.48</v>
      </c>
      <c r="X3812" t="s">
        <v>2839</v>
      </c>
      <c r="Y3812" t="s">
        <v>2840</v>
      </c>
      <c r="Z3812">
        <v>156</v>
      </c>
      <c r="AA3812" t="s">
        <v>63</v>
      </c>
      <c r="AB3812">
        <v>156</v>
      </c>
      <c r="AC3812" t="s">
        <v>63</v>
      </c>
      <c r="AD3812">
        <v>0</v>
      </c>
      <c r="AE3812">
        <v>0</v>
      </c>
      <c r="AF3812">
        <v>18</v>
      </c>
      <c r="AG3812">
        <v>63.1571</v>
      </c>
      <c r="AH3812">
        <v>0</v>
      </c>
      <c r="AI3812">
        <v>0</v>
      </c>
      <c r="AJ3812">
        <v>1</v>
      </c>
    </row>
    <row r="3813" spans="1:36" x14ac:dyDescent="0.35">
      <c r="A3813" t="s">
        <v>1182</v>
      </c>
      <c r="B3813" t="str">
        <f t="shared" si="59"/>
        <v>2023</v>
      </c>
      <c r="C3813" s="1">
        <v>45171</v>
      </c>
      <c r="D3813" s="1">
        <v>45174</v>
      </c>
      <c r="E3813">
        <v>1030</v>
      </c>
      <c r="F3813" t="s">
        <v>42</v>
      </c>
      <c r="G3813">
        <v>1</v>
      </c>
      <c r="H3813">
        <v>6</v>
      </c>
      <c r="I3813" t="s">
        <v>214</v>
      </c>
      <c r="J3813" t="s">
        <v>59</v>
      </c>
      <c r="K3813" t="s">
        <v>38</v>
      </c>
      <c r="L3813">
        <v>97280000</v>
      </c>
      <c r="M3813" t="s">
        <v>44</v>
      </c>
      <c r="N3813">
        <v>0.77180000000000004</v>
      </c>
      <c r="O3813" s="6">
        <v>75080.703999999998</v>
      </c>
      <c r="P3813">
        <v>4326.5440250000001</v>
      </c>
      <c r="Q3813">
        <v>104.817275</v>
      </c>
      <c r="R3813">
        <v>0.171043</v>
      </c>
      <c r="S3813">
        <v>4530303.1530999998</v>
      </c>
      <c r="T3813">
        <v>0</v>
      </c>
      <c r="U3813">
        <v>0</v>
      </c>
      <c r="V3813">
        <v>407727.28</v>
      </c>
      <c r="W3813">
        <v>407727.28</v>
      </c>
      <c r="X3813" t="s">
        <v>2839</v>
      </c>
      <c r="Y3813" t="s">
        <v>2840</v>
      </c>
      <c r="Z3813">
        <v>156</v>
      </c>
      <c r="AA3813" t="s">
        <v>63</v>
      </c>
      <c r="AB3813">
        <v>156</v>
      </c>
      <c r="AC3813" t="s">
        <v>63</v>
      </c>
      <c r="AD3813">
        <v>0</v>
      </c>
      <c r="AE3813">
        <v>0</v>
      </c>
      <c r="AF3813">
        <v>18</v>
      </c>
      <c r="AG3813">
        <v>56.976100000000002</v>
      </c>
      <c r="AH3813">
        <v>0</v>
      </c>
      <c r="AI3813">
        <v>0</v>
      </c>
      <c r="AJ3813">
        <v>1</v>
      </c>
    </row>
    <row r="3814" spans="1:36" x14ac:dyDescent="0.35">
      <c r="A3814" t="s">
        <v>470</v>
      </c>
      <c r="B3814" t="str">
        <f t="shared" si="59"/>
        <v>2022</v>
      </c>
      <c r="D3814" s="1">
        <v>44795</v>
      </c>
      <c r="E3814">
        <v>1030</v>
      </c>
      <c r="F3814" t="s">
        <v>42</v>
      </c>
      <c r="G3814">
        <v>1</v>
      </c>
      <c r="H3814">
        <v>2</v>
      </c>
      <c r="I3814" t="s">
        <v>214</v>
      </c>
      <c r="J3814" t="s">
        <v>2514</v>
      </c>
      <c r="K3814" t="s">
        <v>38</v>
      </c>
      <c r="L3814">
        <v>101910000</v>
      </c>
      <c r="M3814" t="s">
        <v>44</v>
      </c>
      <c r="N3814">
        <v>0.98750000000000004</v>
      </c>
      <c r="O3814" s="6">
        <v>100636.125</v>
      </c>
      <c r="P3814">
        <v>14877.428964000001</v>
      </c>
      <c r="Q3814">
        <v>68.151779000000005</v>
      </c>
      <c r="R3814">
        <v>4.8200000000000001E-4</v>
      </c>
      <c r="S3814">
        <v>6192700.7439000001</v>
      </c>
      <c r="T3814">
        <v>0</v>
      </c>
      <c r="U3814">
        <v>0</v>
      </c>
      <c r="V3814">
        <v>557343.06999999995</v>
      </c>
      <c r="W3814">
        <v>557343.06999999995</v>
      </c>
      <c r="X3814" t="s">
        <v>2839</v>
      </c>
      <c r="Y3814" t="s">
        <v>2840</v>
      </c>
      <c r="Z3814">
        <v>156</v>
      </c>
      <c r="AA3814" t="s">
        <v>63</v>
      </c>
      <c r="AB3814">
        <v>156</v>
      </c>
      <c r="AC3814" t="s">
        <v>63</v>
      </c>
      <c r="AD3814">
        <v>0</v>
      </c>
      <c r="AE3814">
        <v>0</v>
      </c>
      <c r="AF3814">
        <v>18</v>
      </c>
      <c r="AG3814">
        <v>53.578400000000002</v>
      </c>
      <c r="AH3814">
        <v>0</v>
      </c>
      <c r="AI3814">
        <v>0</v>
      </c>
      <c r="AJ3814">
        <v>1</v>
      </c>
    </row>
    <row r="3815" spans="1:36" x14ac:dyDescent="0.35">
      <c r="A3815" t="s">
        <v>1824</v>
      </c>
      <c r="B3815" t="str">
        <f t="shared" si="59"/>
        <v>2025</v>
      </c>
      <c r="C3815" s="2">
        <v>45778</v>
      </c>
      <c r="D3815" s="1">
        <v>45776</v>
      </c>
      <c r="E3815">
        <v>1030</v>
      </c>
      <c r="F3815" t="s">
        <v>42</v>
      </c>
      <c r="G3815">
        <v>1</v>
      </c>
      <c r="H3815">
        <v>4</v>
      </c>
      <c r="I3815" t="s">
        <v>214</v>
      </c>
      <c r="J3815" t="s">
        <v>2115</v>
      </c>
      <c r="K3815" t="s">
        <v>38</v>
      </c>
      <c r="L3815">
        <v>87694000</v>
      </c>
      <c r="M3815" t="s">
        <v>44</v>
      </c>
      <c r="N3815">
        <v>0.61760000000000004</v>
      </c>
      <c r="O3815" s="6">
        <v>54159.814400000003</v>
      </c>
      <c r="P3815">
        <v>5466.5125669999998</v>
      </c>
      <c r="Q3815">
        <v>148.95065500000001</v>
      </c>
      <c r="R3815">
        <v>0</v>
      </c>
      <c r="S3815">
        <v>3535037.5685000001</v>
      </c>
      <c r="T3815">
        <v>0</v>
      </c>
      <c r="U3815">
        <v>0</v>
      </c>
      <c r="V3815">
        <v>636306.76</v>
      </c>
      <c r="W3815">
        <v>636306.76</v>
      </c>
      <c r="X3815" t="s">
        <v>2839</v>
      </c>
      <c r="Y3815" t="s">
        <v>2840</v>
      </c>
      <c r="Z3815">
        <v>156</v>
      </c>
      <c r="AA3815" t="s">
        <v>63</v>
      </c>
      <c r="AB3815">
        <v>156</v>
      </c>
      <c r="AC3815" t="s">
        <v>63</v>
      </c>
      <c r="AD3815">
        <v>0</v>
      </c>
      <c r="AE3815">
        <v>0</v>
      </c>
      <c r="AF3815">
        <v>18</v>
      </c>
      <c r="AG3815">
        <v>59.138800000000003</v>
      </c>
      <c r="AH3815">
        <v>0</v>
      </c>
      <c r="AI3815">
        <v>0</v>
      </c>
      <c r="AJ3815">
        <v>1</v>
      </c>
    </row>
    <row r="3816" spans="1:36" x14ac:dyDescent="0.35">
      <c r="A3816" t="s">
        <v>2827</v>
      </c>
      <c r="B3816" t="str">
        <f t="shared" si="59"/>
        <v>2021</v>
      </c>
      <c r="D3816" s="1">
        <v>44531</v>
      </c>
      <c r="E3816">
        <v>1030</v>
      </c>
      <c r="F3816" t="s">
        <v>42</v>
      </c>
      <c r="G3816">
        <v>1</v>
      </c>
      <c r="H3816">
        <v>12</v>
      </c>
      <c r="I3816" t="s">
        <v>974</v>
      </c>
      <c r="J3816" t="s">
        <v>129</v>
      </c>
      <c r="K3816" t="s">
        <v>38</v>
      </c>
      <c r="L3816">
        <v>47820</v>
      </c>
      <c r="M3816" t="s">
        <v>130</v>
      </c>
      <c r="N3816">
        <v>1059.3227999999999</v>
      </c>
      <c r="O3816" s="6">
        <v>50656.816295999997</v>
      </c>
      <c r="P3816">
        <v>5021.0503250000002</v>
      </c>
      <c r="Q3816">
        <v>117.88280899999999</v>
      </c>
      <c r="R3816">
        <v>0</v>
      </c>
      <c r="S3816">
        <v>3174814.4986999999</v>
      </c>
      <c r="T3816">
        <v>95244.44</v>
      </c>
      <c r="U3816">
        <v>0</v>
      </c>
      <c r="V3816">
        <v>588610.61</v>
      </c>
      <c r="W3816">
        <v>683855.05</v>
      </c>
      <c r="X3816" t="s">
        <v>2839</v>
      </c>
      <c r="Y3816" t="s">
        <v>2840</v>
      </c>
      <c r="Z3816">
        <v>156</v>
      </c>
      <c r="AA3816" t="s">
        <v>63</v>
      </c>
      <c r="AB3816">
        <v>156</v>
      </c>
      <c r="AC3816" t="s">
        <v>63</v>
      </c>
      <c r="AD3816">
        <v>3</v>
      </c>
      <c r="AE3816">
        <v>0</v>
      </c>
      <c r="AF3816">
        <v>18</v>
      </c>
      <c r="AG3816">
        <v>56.900599999999997</v>
      </c>
      <c r="AH3816">
        <v>0</v>
      </c>
      <c r="AI3816">
        <v>1</v>
      </c>
      <c r="AJ3816">
        <v>1</v>
      </c>
    </row>
    <row r="3817" spans="1:36" x14ac:dyDescent="0.35">
      <c r="A3817" t="s">
        <v>869</v>
      </c>
      <c r="B3817" t="str">
        <f t="shared" si="59"/>
        <v>2019</v>
      </c>
      <c r="D3817" s="1">
        <v>43578</v>
      </c>
      <c r="E3817">
        <v>1030</v>
      </c>
      <c r="F3817" t="s">
        <v>42</v>
      </c>
      <c r="G3817">
        <v>1</v>
      </c>
      <c r="H3817">
        <v>3</v>
      </c>
      <c r="I3817" t="s">
        <v>214</v>
      </c>
      <c r="J3817" t="s">
        <v>1506</v>
      </c>
      <c r="K3817" t="s">
        <v>38</v>
      </c>
      <c r="L3817">
        <v>45535000</v>
      </c>
      <c r="M3817" t="s">
        <v>44</v>
      </c>
      <c r="N3817">
        <v>0.65839999999999999</v>
      </c>
      <c r="O3817" s="6">
        <v>29980.243999999999</v>
      </c>
      <c r="P3817">
        <v>1440.0806</v>
      </c>
      <c r="Q3817">
        <v>23.870070999999999</v>
      </c>
      <c r="R3817">
        <v>0</v>
      </c>
      <c r="S3817">
        <v>1589593.9886</v>
      </c>
      <c r="T3817">
        <v>0</v>
      </c>
      <c r="U3817">
        <v>0</v>
      </c>
      <c r="V3817">
        <v>286126.71000000002</v>
      </c>
      <c r="W3817">
        <v>286126.71000000002</v>
      </c>
      <c r="X3817" t="s">
        <v>2839</v>
      </c>
      <c r="Y3817" t="s">
        <v>2840</v>
      </c>
      <c r="Z3817">
        <v>156</v>
      </c>
      <c r="AA3817" t="s">
        <v>63</v>
      </c>
      <c r="AB3817">
        <v>156</v>
      </c>
      <c r="AC3817" t="s">
        <v>63</v>
      </c>
      <c r="AG3817">
        <v>50.552799999999998</v>
      </c>
      <c r="AH3817">
        <v>0</v>
      </c>
      <c r="AI3817">
        <v>0</v>
      </c>
      <c r="AJ3817">
        <v>1</v>
      </c>
    </row>
    <row r="3818" spans="1:36" x14ac:dyDescent="0.35">
      <c r="A3818" t="s">
        <v>759</v>
      </c>
      <c r="B3818" t="str">
        <f t="shared" si="59"/>
        <v>2019</v>
      </c>
      <c r="D3818" s="1">
        <v>43577</v>
      </c>
      <c r="E3818">
        <v>1030</v>
      </c>
      <c r="F3818" t="s">
        <v>42</v>
      </c>
      <c r="G3818">
        <v>1</v>
      </c>
      <c r="H3818">
        <v>1</v>
      </c>
      <c r="I3818" t="s">
        <v>90</v>
      </c>
      <c r="J3818" t="s">
        <v>2855</v>
      </c>
      <c r="K3818" t="s">
        <v>38</v>
      </c>
      <c r="L3818">
        <v>144425000</v>
      </c>
      <c r="M3818" t="s">
        <v>44</v>
      </c>
      <c r="N3818">
        <v>0.83499999999999996</v>
      </c>
      <c r="O3818" s="6">
        <v>120594.875</v>
      </c>
      <c r="P3818">
        <v>5488.15</v>
      </c>
      <c r="Q3818">
        <v>288.85000000000002</v>
      </c>
      <c r="R3818">
        <v>0</v>
      </c>
      <c r="S3818">
        <v>6388393.4012000002</v>
      </c>
      <c r="T3818">
        <v>0</v>
      </c>
      <c r="U3818">
        <v>0</v>
      </c>
      <c r="V3818">
        <v>1149910.01</v>
      </c>
      <c r="W3818">
        <v>1149910.01</v>
      </c>
      <c r="X3818" t="s">
        <v>2839</v>
      </c>
      <c r="Y3818" t="s">
        <v>2840</v>
      </c>
      <c r="Z3818">
        <v>156</v>
      </c>
      <c r="AA3818" t="s">
        <v>63</v>
      </c>
      <c r="AB3818">
        <v>156</v>
      </c>
      <c r="AC3818" t="s">
        <v>63</v>
      </c>
      <c r="AG3818">
        <v>50.552300000000002</v>
      </c>
      <c r="AH3818">
        <v>0</v>
      </c>
      <c r="AI3818">
        <v>0</v>
      </c>
      <c r="AJ3818">
        <v>1</v>
      </c>
    </row>
    <row r="3819" spans="1:36" x14ac:dyDescent="0.35">
      <c r="A3819" t="s">
        <v>1441</v>
      </c>
      <c r="B3819" t="str">
        <f t="shared" si="59"/>
        <v>2024</v>
      </c>
      <c r="C3819" s="1">
        <v>45583</v>
      </c>
      <c r="D3819" s="1">
        <v>45579</v>
      </c>
      <c r="E3819">
        <v>1030</v>
      </c>
      <c r="F3819" t="s">
        <v>42</v>
      </c>
      <c r="G3819">
        <v>1</v>
      </c>
      <c r="H3819">
        <v>3</v>
      </c>
      <c r="I3819" t="s">
        <v>104</v>
      </c>
      <c r="J3819" t="s">
        <v>105</v>
      </c>
      <c r="K3819" t="s">
        <v>38</v>
      </c>
      <c r="L3819">
        <v>72025000</v>
      </c>
      <c r="M3819" t="s">
        <v>44</v>
      </c>
      <c r="N3819">
        <v>0.61499999999999999</v>
      </c>
      <c r="O3819" s="6">
        <v>44295.375</v>
      </c>
      <c r="P3819">
        <v>4681.6880970000002</v>
      </c>
      <c r="Q3819">
        <v>885.89072499999997</v>
      </c>
      <c r="R3819">
        <v>0</v>
      </c>
      <c r="S3819">
        <v>3004042.5821000002</v>
      </c>
      <c r="T3819">
        <v>0</v>
      </c>
      <c r="U3819">
        <v>0</v>
      </c>
      <c r="V3819">
        <v>270363.83</v>
      </c>
      <c r="W3819">
        <v>270363.83</v>
      </c>
      <c r="X3819" t="s">
        <v>2839</v>
      </c>
      <c r="Y3819" t="s">
        <v>2840</v>
      </c>
      <c r="Z3819">
        <v>156</v>
      </c>
      <c r="AA3819" t="s">
        <v>63</v>
      </c>
      <c r="AB3819">
        <v>156</v>
      </c>
      <c r="AC3819" t="s">
        <v>63</v>
      </c>
      <c r="AD3819">
        <v>0</v>
      </c>
      <c r="AE3819">
        <v>0</v>
      </c>
      <c r="AF3819">
        <v>18</v>
      </c>
      <c r="AG3819">
        <v>60.245899999999999</v>
      </c>
      <c r="AH3819">
        <v>0</v>
      </c>
      <c r="AI3819">
        <v>0</v>
      </c>
      <c r="AJ3819">
        <v>1</v>
      </c>
    </row>
    <row r="3820" spans="1:36" x14ac:dyDescent="0.35">
      <c r="A3820" t="s">
        <v>2735</v>
      </c>
      <c r="B3820" t="str">
        <f t="shared" si="59"/>
        <v>2024</v>
      </c>
      <c r="C3820" s="1">
        <v>45627</v>
      </c>
      <c r="D3820" s="1">
        <v>45630</v>
      </c>
      <c r="E3820">
        <v>1030</v>
      </c>
      <c r="F3820" t="s">
        <v>42</v>
      </c>
      <c r="G3820">
        <v>1</v>
      </c>
      <c r="H3820">
        <v>9</v>
      </c>
      <c r="I3820" t="s">
        <v>104</v>
      </c>
      <c r="J3820" t="s">
        <v>105</v>
      </c>
      <c r="K3820" t="s">
        <v>38</v>
      </c>
      <c r="L3820">
        <v>74956000</v>
      </c>
      <c r="M3820" t="s">
        <v>44</v>
      </c>
      <c r="N3820">
        <v>0.621</v>
      </c>
      <c r="O3820" s="6">
        <v>46547.675999999999</v>
      </c>
      <c r="P3820">
        <v>4872.1174899999996</v>
      </c>
      <c r="Q3820">
        <v>930.94922299999996</v>
      </c>
      <c r="R3820">
        <v>0</v>
      </c>
      <c r="S3820">
        <v>3165973.9049999998</v>
      </c>
      <c r="T3820">
        <v>0</v>
      </c>
      <c r="U3820">
        <v>0</v>
      </c>
      <c r="V3820">
        <v>284937.65000000002</v>
      </c>
      <c r="W3820">
        <v>284937.65000000002</v>
      </c>
      <c r="X3820" t="s">
        <v>2839</v>
      </c>
      <c r="Y3820" t="s">
        <v>2840</v>
      </c>
      <c r="Z3820">
        <v>156</v>
      </c>
      <c r="AA3820" t="s">
        <v>63</v>
      </c>
      <c r="AB3820">
        <v>156</v>
      </c>
      <c r="AC3820" t="s">
        <v>63</v>
      </c>
      <c r="AD3820">
        <v>0</v>
      </c>
      <c r="AE3820">
        <v>0</v>
      </c>
      <c r="AF3820">
        <v>18</v>
      </c>
      <c r="AG3820">
        <v>60.476100000000002</v>
      </c>
      <c r="AH3820">
        <v>0</v>
      </c>
      <c r="AI3820">
        <v>1</v>
      </c>
      <c r="AJ3820">
        <v>1</v>
      </c>
    </row>
    <row r="3821" spans="1:36" x14ac:dyDescent="0.35">
      <c r="A3821" t="s">
        <v>2783</v>
      </c>
      <c r="B3821" t="str">
        <f t="shared" si="59"/>
        <v>2025</v>
      </c>
      <c r="C3821" s="1">
        <v>45894</v>
      </c>
      <c r="D3821" s="1">
        <v>45894</v>
      </c>
      <c r="E3821">
        <v>1030</v>
      </c>
      <c r="F3821" t="s">
        <v>42</v>
      </c>
      <c r="G3821">
        <v>1</v>
      </c>
      <c r="H3821">
        <v>1</v>
      </c>
      <c r="I3821" t="s">
        <v>184</v>
      </c>
      <c r="J3821" t="s">
        <v>649</v>
      </c>
      <c r="K3821" t="s">
        <v>38</v>
      </c>
      <c r="L3821">
        <v>208113000</v>
      </c>
      <c r="M3821" t="s">
        <v>44</v>
      </c>
      <c r="N3821">
        <v>0.52300000000000002</v>
      </c>
      <c r="O3821" s="6">
        <v>108843.099</v>
      </c>
      <c r="P3821">
        <v>9989.42</v>
      </c>
      <c r="Q3821">
        <v>2176.86</v>
      </c>
      <c r="R3821">
        <v>0</v>
      </c>
      <c r="S3821">
        <v>7615700.9729000004</v>
      </c>
      <c r="T3821">
        <v>0</v>
      </c>
      <c r="U3821">
        <v>0</v>
      </c>
      <c r="V3821">
        <v>1370826.19</v>
      </c>
      <c r="W3821">
        <v>1370826.19</v>
      </c>
      <c r="X3821" t="s">
        <v>2839</v>
      </c>
      <c r="Y3821" t="s">
        <v>2840</v>
      </c>
      <c r="Z3821">
        <v>156</v>
      </c>
      <c r="AA3821" t="s">
        <v>63</v>
      </c>
      <c r="AB3821">
        <v>156</v>
      </c>
      <c r="AC3821" t="s">
        <v>63</v>
      </c>
      <c r="AD3821">
        <v>0</v>
      </c>
      <c r="AE3821">
        <v>0</v>
      </c>
      <c r="AF3821">
        <v>18</v>
      </c>
      <c r="AG3821">
        <v>62.934800000000003</v>
      </c>
      <c r="AH3821">
        <v>0</v>
      </c>
      <c r="AI3821">
        <v>0</v>
      </c>
      <c r="AJ3821">
        <v>1</v>
      </c>
    </row>
    <row r="3822" spans="1:36" x14ac:dyDescent="0.35">
      <c r="A3822" t="s">
        <v>606</v>
      </c>
      <c r="B3822" t="str">
        <f t="shared" si="59"/>
        <v>2025</v>
      </c>
      <c r="C3822" s="2">
        <v>45764</v>
      </c>
      <c r="D3822" s="1">
        <v>45762</v>
      </c>
      <c r="E3822">
        <v>1030</v>
      </c>
      <c r="F3822" t="s">
        <v>42</v>
      </c>
      <c r="G3822">
        <v>1</v>
      </c>
      <c r="H3822">
        <v>2</v>
      </c>
      <c r="I3822" t="s">
        <v>66</v>
      </c>
      <c r="J3822" t="s">
        <v>1399</v>
      </c>
      <c r="K3822" t="s">
        <v>38</v>
      </c>
      <c r="L3822">
        <v>2525144000</v>
      </c>
      <c r="M3822" t="s">
        <v>44</v>
      </c>
      <c r="N3822">
        <v>0.505</v>
      </c>
      <c r="O3822" s="6">
        <v>1275197.72</v>
      </c>
      <c r="P3822">
        <v>146458.13182499999</v>
      </c>
      <c r="Q3822">
        <v>2211.2403009999998</v>
      </c>
      <c r="R3822">
        <v>3.1250000000000002E-3</v>
      </c>
      <c r="S3822">
        <v>86745662.459299996</v>
      </c>
      <c r="T3822">
        <v>0</v>
      </c>
      <c r="U3822">
        <v>0</v>
      </c>
      <c r="V3822">
        <v>7807114.9000000004</v>
      </c>
      <c r="W3822">
        <v>7807114.9000000004</v>
      </c>
      <c r="X3822" t="s">
        <v>2839</v>
      </c>
      <c r="Y3822" t="s">
        <v>2840</v>
      </c>
      <c r="Z3822">
        <v>156</v>
      </c>
      <c r="AA3822" t="s">
        <v>63</v>
      </c>
      <c r="AB3822">
        <v>156</v>
      </c>
      <c r="AC3822" t="s">
        <v>63</v>
      </c>
      <c r="AD3822">
        <v>0</v>
      </c>
      <c r="AE3822">
        <v>0</v>
      </c>
      <c r="AF3822">
        <v>18</v>
      </c>
      <c r="AG3822">
        <v>60.922600000000003</v>
      </c>
      <c r="AH3822">
        <v>0</v>
      </c>
      <c r="AI3822">
        <v>0</v>
      </c>
      <c r="AJ3822">
        <v>1</v>
      </c>
    </row>
    <row r="3823" spans="1:36" x14ac:dyDescent="0.35">
      <c r="A3823" t="s">
        <v>703</v>
      </c>
      <c r="B3823" t="str">
        <f t="shared" si="59"/>
        <v>2022</v>
      </c>
      <c r="D3823" s="1">
        <v>44746</v>
      </c>
      <c r="E3823">
        <v>1030</v>
      </c>
      <c r="F3823" t="s">
        <v>42</v>
      </c>
      <c r="G3823">
        <v>1</v>
      </c>
      <c r="H3823">
        <v>1</v>
      </c>
      <c r="I3823" t="s">
        <v>184</v>
      </c>
      <c r="J3823" t="s">
        <v>649</v>
      </c>
      <c r="K3823" t="s">
        <v>38</v>
      </c>
      <c r="L3823">
        <v>191040000</v>
      </c>
      <c r="M3823" t="s">
        <v>44</v>
      </c>
      <c r="N3823">
        <v>0.85299999999999998</v>
      </c>
      <c r="O3823" s="6">
        <v>162957.12</v>
      </c>
      <c r="P3823">
        <v>25217.279999999999</v>
      </c>
      <c r="Q3823">
        <v>3259.14</v>
      </c>
      <c r="R3823">
        <v>0</v>
      </c>
      <c r="S3823">
        <v>10521640.694599999</v>
      </c>
      <c r="T3823">
        <v>0</v>
      </c>
      <c r="U3823">
        <v>0</v>
      </c>
      <c r="V3823">
        <v>1893896.42</v>
      </c>
      <c r="W3823">
        <v>1893896.42</v>
      </c>
      <c r="X3823" t="s">
        <v>2839</v>
      </c>
      <c r="Y3823" t="s">
        <v>2840</v>
      </c>
      <c r="Z3823">
        <v>156</v>
      </c>
      <c r="AA3823" t="s">
        <v>63</v>
      </c>
      <c r="AB3823">
        <v>156</v>
      </c>
      <c r="AC3823" t="s">
        <v>63</v>
      </c>
      <c r="AD3823">
        <v>0</v>
      </c>
      <c r="AE3823">
        <v>0</v>
      </c>
      <c r="AF3823">
        <v>18</v>
      </c>
      <c r="AG3823">
        <v>54.962400000000002</v>
      </c>
      <c r="AH3823">
        <v>0</v>
      </c>
      <c r="AI3823">
        <v>0</v>
      </c>
      <c r="AJ3823">
        <v>1</v>
      </c>
    </row>
    <row r="3824" spans="1:36" x14ac:dyDescent="0.35">
      <c r="A3824" t="s">
        <v>2377</v>
      </c>
      <c r="B3824" t="str">
        <f t="shared" si="59"/>
        <v>2023</v>
      </c>
      <c r="C3824" s="1">
        <v>45260</v>
      </c>
      <c r="D3824" s="1">
        <v>45280</v>
      </c>
      <c r="E3824">
        <v>1030</v>
      </c>
      <c r="F3824" t="s">
        <v>42</v>
      </c>
      <c r="G3824">
        <v>1</v>
      </c>
      <c r="H3824">
        <v>2</v>
      </c>
      <c r="I3824" t="s">
        <v>135</v>
      </c>
      <c r="J3824" t="s">
        <v>2856</v>
      </c>
      <c r="K3824" t="s">
        <v>38</v>
      </c>
      <c r="L3824">
        <v>22280000</v>
      </c>
      <c r="M3824" t="s">
        <v>44</v>
      </c>
      <c r="N3824">
        <v>0.68510000000000004</v>
      </c>
      <c r="O3824" s="6">
        <v>15264.028</v>
      </c>
      <c r="P3824">
        <v>1336.7994739999999</v>
      </c>
      <c r="Q3824">
        <v>305.27907499999998</v>
      </c>
      <c r="R3824">
        <v>0</v>
      </c>
      <c r="S3824">
        <v>966541.88989999995</v>
      </c>
      <c r="T3824">
        <v>0</v>
      </c>
      <c r="U3824">
        <v>0</v>
      </c>
      <c r="V3824">
        <v>0</v>
      </c>
      <c r="W3824">
        <v>0</v>
      </c>
      <c r="X3824" t="s">
        <v>2839</v>
      </c>
      <c r="Y3824" t="s">
        <v>2840</v>
      </c>
      <c r="Z3824">
        <v>156</v>
      </c>
      <c r="AA3824" t="s">
        <v>63</v>
      </c>
      <c r="AB3824">
        <v>156</v>
      </c>
      <c r="AC3824" t="s">
        <v>63</v>
      </c>
      <c r="AD3824">
        <v>3</v>
      </c>
      <c r="AE3824">
        <v>0</v>
      </c>
      <c r="AF3824">
        <v>18</v>
      </c>
      <c r="AG3824">
        <v>57.171199999999999</v>
      </c>
      <c r="AH3824">
        <v>0</v>
      </c>
      <c r="AI3824">
        <v>1</v>
      </c>
      <c r="AJ3824">
        <v>1</v>
      </c>
    </row>
    <row r="3825" spans="1:36" x14ac:dyDescent="0.35">
      <c r="A3825" t="s">
        <v>788</v>
      </c>
      <c r="B3825" t="str">
        <f t="shared" si="59"/>
        <v>2019</v>
      </c>
      <c r="D3825" s="1">
        <v>43719</v>
      </c>
      <c r="E3825">
        <v>1030</v>
      </c>
      <c r="F3825" t="s">
        <v>42</v>
      </c>
      <c r="G3825">
        <v>1</v>
      </c>
      <c r="H3825">
        <v>14</v>
      </c>
      <c r="I3825" t="s">
        <v>829</v>
      </c>
      <c r="J3825" t="s">
        <v>2857</v>
      </c>
      <c r="K3825" t="s">
        <v>38</v>
      </c>
      <c r="L3825">
        <v>1486000</v>
      </c>
      <c r="M3825" t="s">
        <v>44</v>
      </c>
      <c r="N3825">
        <v>0.81079999999999997</v>
      </c>
      <c r="O3825" s="6">
        <v>1204.8488</v>
      </c>
      <c r="P3825">
        <v>75.993601999999996</v>
      </c>
      <c r="Q3825">
        <v>24.091301999999999</v>
      </c>
      <c r="R3825">
        <v>0</v>
      </c>
      <c r="S3825">
        <v>67028.916800000006</v>
      </c>
      <c r="T3825">
        <v>0</v>
      </c>
      <c r="U3825">
        <v>0</v>
      </c>
      <c r="V3825">
        <v>6032.6</v>
      </c>
      <c r="W3825">
        <v>6032.6</v>
      </c>
      <c r="X3825" t="s">
        <v>2839</v>
      </c>
      <c r="Y3825" t="s">
        <v>2840</v>
      </c>
      <c r="Z3825">
        <v>156</v>
      </c>
      <c r="AA3825" t="s">
        <v>63</v>
      </c>
      <c r="AB3825">
        <v>156</v>
      </c>
      <c r="AC3825" t="s">
        <v>63</v>
      </c>
      <c r="AG3825">
        <v>51.364800000000002</v>
      </c>
      <c r="AH3825">
        <v>0</v>
      </c>
      <c r="AI3825">
        <v>0</v>
      </c>
      <c r="AJ3825">
        <v>1</v>
      </c>
    </row>
    <row r="3826" spans="1:36" x14ac:dyDescent="0.35">
      <c r="A3826" t="s">
        <v>1073</v>
      </c>
      <c r="B3826" t="str">
        <f t="shared" si="59"/>
        <v>2019</v>
      </c>
      <c r="D3826" s="1">
        <v>43749</v>
      </c>
      <c r="E3826">
        <v>1030</v>
      </c>
      <c r="F3826" t="s">
        <v>42</v>
      </c>
      <c r="G3826">
        <v>1</v>
      </c>
      <c r="H3826">
        <v>2</v>
      </c>
      <c r="I3826" t="s">
        <v>214</v>
      </c>
      <c r="J3826" t="s">
        <v>2858</v>
      </c>
      <c r="K3826" t="s">
        <v>38</v>
      </c>
      <c r="L3826">
        <v>23000</v>
      </c>
      <c r="M3826" t="s">
        <v>130</v>
      </c>
      <c r="N3826">
        <v>678.06320000000005</v>
      </c>
      <c r="O3826" s="6">
        <v>15595.453600000001</v>
      </c>
      <c r="P3826">
        <v>1056.5408420000001</v>
      </c>
      <c r="Q3826">
        <v>35.258614000000001</v>
      </c>
      <c r="R3826">
        <v>0</v>
      </c>
      <c r="S3826">
        <v>881055.49699999997</v>
      </c>
      <c r="T3826">
        <v>0</v>
      </c>
      <c r="U3826">
        <v>0</v>
      </c>
      <c r="V3826">
        <v>158589.99</v>
      </c>
      <c r="W3826">
        <v>158589.99</v>
      </c>
      <c r="X3826" t="s">
        <v>2839</v>
      </c>
      <c r="Y3826" t="s">
        <v>2840</v>
      </c>
      <c r="Z3826">
        <v>156</v>
      </c>
      <c r="AA3826" t="s">
        <v>63</v>
      </c>
      <c r="AB3826">
        <v>156</v>
      </c>
      <c r="AC3826" t="s">
        <v>63</v>
      </c>
      <c r="AG3826">
        <v>52.798099999999998</v>
      </c>
      <c r="AH3826">
        <v>0</v>
      </c>
      <c r="AI3826">
        <v>0</v>
      </c>
      <c r="AJ3826">
        <v>1</v>
      </c>
    </row>
    <row r="3827" spans="1:36" x14ac:dyDescent="0.35">
      <c r="A3827" t="s">
        <v>2002</v>
      </c>
      <c r="B3827" t="str">
        <f t="shared" si="59"/>
        <v>2019</v>
      </c>
      <c r="D3827" s="1">
        <v>43621</v>
      </c>
      <c r="E3827">
        <v>1030</v>
      </c>
      <c r="F3827" t="s">
        <v>42</v>
      </c>
      <c r="G3827">
        <v>1</v>
      </c>
      <c r="H3827">
        <v>4</v>
      </c>
      <c r="I3827" t="s">
        <v>1078</v>
      </c>
      <c r="J3827" t="s">
        <v>2859</v>
      </c>
      <c r="K3827" t="s">
        <v>38</v>
      </c>
      <c r="L3827">
        <v>40390</v>
      </c>
      <c r="M3827" t="s">
        <v>130</v>
      </c>
      <c r="N3827">
        <v>630</v>
      </c>
      <c r="O3827" s="6">
        <v>25445.7</v>
      </c>
      <c r="P3827">
        <v>888.58060899999998</v>
      </c>
      <c r="Q3827">
        <v>508.91301800000002</v>
      </c>
      <c r="R3827">
        <v>0</v>
      </c>
      <c r="S3827">
        <v>1358034.8367999999</v>
      </c>
      <c r="T3827">
        <v>0</v>
      </c>
      <c r="U3827">
        <v>0</v>
      </c>
      <c r="V3827">
        <v>244446.27</v>
      </c>
      <c r="W3827">
        <v>244446.27</v>
      </c>
      <c r="X3827" t="s">
        <v>2839</v>
      </c>
      <c r="Y3827" t="s">
        <v>2840</v>
      </c>
      <c r="Z3827">
        <v>156</v>
      </c>
      <c r="AA3827" t="s">
        <v>63</v>
      </c>
      <c r="AB3827">
        <v>156</v>
      </c>
      <c r="AC3827" t="s">
        <v>63</v>
      </c>
      <c r="AG3827">
        <v>50.5914</v>
      </c>
      <c r="AH3827">
        <v>0</v>
      </c>
      <c r="AI3827">
        <v>0</v>
      </c>
      <c r="AJ3827">
        <v>1</v>
      </c>
    </row>
    <row r="3828" spans="1:36" x14ac:dyDescent="0.35">
      <c r="A3828" t="s">
        <v>1465</v>
      </c>
      <c r="B3828" t="str">
        <f t="shared" si="59"/>
        <v>2025</v>
      </c>
      <c r="C3828" s="1">
        <v>45706</v>
      </c>
      <c r="D3828" s="1">
        <v>45702</v>
      </c>
      <c r="E3828">
        <v>1030</v>
      </c>
      <c r="F3828" t="s">
        <v>42</v>
      </c>
      <c r="G3828">
        <v>1</v>
      </c>
      <c r="H3828">
        <v>1</v>
      </c>
      <c r="I3828" t="s">
        <v>214</v>
      </c>
      <c r="J3828" t="s">
        <v>105</v>
      </c>
      <c r="K3828" t="s">
        <v>38</v>
      </c>
      <c r="L3828">
        <v>94160000</v>
      </c>
      <c r="M3828" t="s">
        <v>44</v>
      </c>
      <c r="N3828">
        <v>0.68500000000000005</v>
      </c>
      <c r="O3828" s="6">
        <v>64499.6</v>
      </c>
      <c r="P3828">
        <v>5324.421891</v>
      </c>
      <c r="Q3828">
        <v>41.197386000000002</v>
      </c>
      <c r="R3828">
        <v>2.7965990000000001</v>
      </c>
      <c r="S3828">
        <v>4349487.0889999997</v>
      </c>
      <c r="T3828">
        <v>0</v>
      </c>
      <c r="U3828">
        <v>0</v>
      </c>
      <c r="V3828">
        <v>391453.84</v>
      </c>
      <c r="W3828">
        <v>391453.84</v>
      </c>
      <c r="X3828" t="s">
        <v>2839</v>
      </c>
      <c r="Y3828" t="s">
        <v>2840</v>
      </c>
      <c r="Z3828">
        <v>156</v>
      </c>
      <c r="AA3828" t="s">
        <v>63</v>
      </c>
      <c r="AB3828">
        <v>156</v>
      </c>
      <c r="AC3828" t="s">
        <v>63</v>
      </c>
      <c r="AD3828">
        <v>0</v>
      </c>
      <c r="AE3828">
        <v>0</v>
      </c>
      <c r="AF3828">
        <v>18</v>
      </c>
      <c r="AG3828">
        <v>62.252899999999997</v>
      </c>
      <c r="AH3828">
        <v>0</v>
      </c>
      <c r="AI3828">
        <v>0</v>
      </c>
      <c r="AJ3828">
        <v>1</v>
      </c>
    </row>
    <row r="3829" spans="1:36" x14ac:dyDescent="0.35">
      <c r="A3829" t="s">
        <v>1465</v>
      </c>
      <c r="B3829" t="str">
        <f t="shared" si="59"/>
        <v>2025</v>
      </c>
      <c r="C3829" s="1">
        <v>45706</v>
      </c>
      <c r="D3829" s="1">
        <v>45702</v>
      </c>
      <c r="E3829">
        <v>1030</v>
      </c>
      <c r="F3829" t="s">
        <v>42</v>
      </c>
      <c r="G3829">
        <v>11</v>
      </c>
      <c r="H3829">
        <v>1</v>
      </c>
      <c r="I3829" t="s">
        <v>214</v>
      </c>
      <c r="J3829" t="s">
        <v>105</v>
      </c>
      <c r="K3829" t="s">
        <v>38</v>
      </c>
      <c r="L3829">
        <v>78110000</v>
      </c>
      <c r="M3829" t="s">
        <v>44</v>
      </c>
      <c r="N3829">
        <v>0.6986</v>
      </c>
      <c r="O3829" s="6">
        <v>54567.646000000001</v>
      </c>
      <c r="P3829">
        <v>10880.723</v>
      </c>
      <c r="Q3829">
        <v>1335.681</v>
      </c>
      <c r="R3829">
        <v>0</v>
      </c>
      <c r="S3829">
        <v>4157503.0863000001</v>
      </c>
      <c r="T3829">
        <v>0</v>
      </c>
      <c r="U3829">
        <v>0</v>
      </c>
      <c r="V3829">
        <v>748350.14</v>
      </c>
      <c r="W3829">
        <v>748350.14</v>
      </c>
      <c r="X3829" t="s">
        <v>2839</v>
      </c>
      <c r="Y3829" t="s">
        <v>2840</v>
      </c>
      <c r="Z3829">
        <v>156</v>
      </c>
      <c r="AA3829" t="s">
        <v>63</v>
      </c>
      <c r="AB3829">
        <v>156</v>
      </c>
      <c r="AC3829" t="s">
        <v>63</v>
      </c>
      <c r="AD3829">
        <v>0</v>
      </c>
      <c r="AE3829">
        <v>0</v>
      </c>
      <c r="AF3829">
        <v>18</v>
      </c>
      <c r="AG3829">
        <v>62.252899999999997</v>
      </c>
      <c r="AH3829">
        <v>0</v>
      </c>
      <c r="AI3829">
        <v>0</v>
      </c>
      <c r="AJ3829">
        <v>1</v>
      </c>
    </row>
    <row r="3830" spans="1:36" x14ac:dyDescent="0.35">
      <c r="A3830" t="s">
        <v>1182</v>
      </c>
      <c r="B3830" t="str">
        <f t="shared" si="59"/>
        <v>2023</v>
      </c>
      <c r="C3830" s="1">
        <v>45171</v>
      </c>
      <c r="D3830" s="1">
        <v>45174</v>
      </c>
      <c r="E3830">
        <v>1030</v>
      </c>
      <c r="F3830" t="s">
        <v>42</v>
      </c>
      <c r="G3830">
        <v>1</v>
      </c>
      <c r="H3830">
        <v>1</v>
      </c>
      <c r="I3830" t="s">
        <v>48</v>
      </c>
      <c r="J3830" t="s">
        <v>59</v>
      </c>
      <c r="K3830" t="s">
        <v>38</v>
      </c>
      <c r="L3830">
        <v>69270000</v>
      </c>
      <c r="M3830" t="s">
        <v>44</v>
      </c>
      <c r="N3830">
        <v>0.72399999999999998</v>
      </c>
      <c r="O3830" s="6">
        <v>50151.48</v>
      </c>
      <c r="P3830">
        <v>3737.4610269999998</v>
      </c>
      <c r="Q3830">
        <v>71.136246999999997</v>
      </c>
      <c r="R3830">
        <v>2.795607</v>
      </c>
      <c r="S3830">
        <v>3074597.0747000002</v>
      </c>
      <c r="T3830">
        <v>0</v>
      </c>
      <c r="U3830">
        <v>0</v>
      </c>
      <c r="V3830">
        <v>276713.74</v>
      </c>
      <c r="W3830">
        <v>276713.74</v>
      </c>
      <c r="X3830" t="s">
        <v>2839</v>
      </c>
      <c r="Y3830" t="s">
        <v>2840</v>
      </c>
      <c r="Z3830">
        <v>156</v>
      </c>
      <c r="AA3830" t="s">
        <v>63</v>
      </c>
      <c r="AB3830">
        <v>156</v>
      </c>
      <c r="AC3830" t="s">
        <v>63</v>
      </c>
      <c r="AD3830">
        <v>0</v>
      </c>
      <c r="AE3830">
        <v>0</v>
      </c>
      <c r="AF3830">
        <v>18</v>
      </c>
      <c r="AG3830">
        <v>56.976100000000002</v>
      </c>
      <c r="AH3830">
        <v>0</v>
      </c>
      <c r="AI3830">
        <v>0</v>
      </c>
      <c r="AJ3830">
        <v>1</v>
      </c>
    </row>
    <row r="3831" spans="1:36" x14ac:dyDescent="0.35">
      <c r="A3831" t="s">
        <v>1897</v>
      </c>
      <c r="B3831" t="str">
        <f t="shared" si="59"/>
        <v>2024</v>
      </c>
      <c r="C3831" s="1">
        <v>45627</v>
      </c>
      <c r="D3831" s="1">
        <v>45628</v>
      </c>
      <c r="E3831">
        <v>1030</v>
      </c>
      <c r="F3831" t="s">
        <v>42</v>
      </c>
      <c r="G3831">
        <v>1</v>
      </c>
      <c r="H3831">
        <v>1</v>
      </c>
      <c r="I3831" t="s">
        <v>66</v>
      </c>
      <c r="J3831" t="s">
        <v>2860</v>
      </c>
      <c r="K3831" t="s">
        <v>38</v>
      </c>
      <c r="L3831">
        <v>409829000</v>
      </c>
      <c r="M3831" t="s">
        <v>44</v>
      </c>
      <c r="N3831">
        <v>0.55800000000000005</v>
      </c>
      <c r="O3831" s="6">
        <v>228684.58199999999</v>
      </c>
      <c r="P3831">
        <v>20475.965176999998</v>
      </c>
      <c r="Q3831">
        <v>343.04912000000002</v>
      </c>
      <c r="R3831">
        <v>0</v>
      </c>
      <c r="S3831">
        <v>15097830.2577</v>
      </c>
      <c r="T3831">
        <v>0</v>
      </c>
      <c r="U3831">
        <v>0</v>
      </c>
      <c r="V3831">
        <v>1358804.72</v>
      </c>
      <c r="W3831">
        <v>1358804.72</v>
      </c>
      <c r="X3831" t="s">
        <v>2839</v>
      </c>
      <c r="Y3831" t="s">
        <v>2840</v>
      </c>
      <c r="Z3831">
        <v>156</v>
      </c>
      <c r="AA3831" t="s">
        <v>63</v>
      </c>
      <c r="AB3831">
        <v>156</v>
      </c>
      <c r="AC3831" t="s">
        <v>63</v>
      </c>
      <c r="AD3831">
        <v>0</v>
      </c>
      <c r="AE3831">
        <v>0</v>
      </c>
      <c r="AF3831">
        <v>18</v>
      </c>
      <c r="AG3831">
        <v>60.511499999999998</v>
      </c>
      <c r="AH3831">
        <v>0</v>
      </c>
      <c r="AI3831">
        <v>1</v>
      </c>
      <c r="AJ3831">
        <v>1</v>
      </c>
    </row>
    <row r="3832" spans="1:36" x14ac:dyDescent="0.35">
      <c r="A3832" t="s">
        <v>1824</v>
      </c>
      <c r="B3832" t="str">
        <f t="shared" si="59"/>
        <v>2025</v>
      </c>
      <c r="C3832" s="2">
        <v>45778</v>
      </c>
      <c r="D3832" s="1">
        <v>45776</v>
      </c>
      <c r="E3832">
        <v>1030</v>
      </c>
      <c r="F3832" t="s">
        <v>42</v>
      </c>
      <c r="G3832">
        <v>1</v>
      </c>
      <c r="H3832">
        <v>1</v>
      </c>
      <c r="I3832" t="s">
        <v>214</v>
      </c>
      <c r="J3832" t="s">
        <v>2861</v>
      </c>
      <c r="K3832" t="s">
        <v>38</v>
      </c>
      <c r="L3832">
        <v>45024000</v>
      </c>
      <c r="M3832" t="s">
        <v>44</v>
      </c>
      <c r="N3832">
        <v>0.64029999999999998</v>
      </c>
      <c r="O3832" s="6">
        <v>28828.867200000001</v>
      </c>
      <c r="P3832">
        <v>2909.7849059999999</v>
      </c>
      <c r="Q3832">
        <v>79.285351000000006</v>
      </c>
      <c r="R3832">
        <v>0</v>
      </c>
      <c r="S3832">
        <v>1881676.7472999999</v>
      </c>
      <c r="T3832">
        <v>0</v>
      </c>
      <c r="U3832">
        <v>0</v>
      </c>
      <c r="V3832">
        <v>338701.81</v>
      </c>
      <c r="W3832">
        <v>338701.81</v>
      </c>
      <c r="X3832" t="s">
        <v>2839</v>
      </c>
      <c r="Y3832" t="s">
        <v>2840</v>
      </c>
      <c r="Z3832">
        <v>156</v>
      </c>
      <c r="AA3832" t="s">
        <v>63</v>
      </c>
      <c r="AB3832">
        <v>156</v>
      </c>
      <c r="AC3832" t="s">
        <v>63</v>
      </c>
      <c r="AD3832">
        <v>0</v>
      </c>
      <c r="AE3832">
        <v>0</v>
      </c>
      <c r="AF3832">
        <v>18</v>
      </c>
      <c r="AG3832">
        <v>59.138800000000003</v>
      </c>
      <c r="AH3832">
        <v>0</v>
      </c>
      <c r="AI3832">
        <v>0</v>
      </c>
      <c r="AJ3832">
        <v>1</v>
      </c>
    </row>
    <row r="3833" spans="1:36" x14ac:dyDescent="0.35">
      <c r="A3833" t="s">
        <v>2343</v>
      </c>
      <c r="B3833" t="str">
        <f t="shared" si="59"/>
        <v>2024</v>
      </c>
      <c r="C3833" s="2">
        <v>45499</v>
      </c>
      <c r="D3833" s="1">
        <v>45498</v>
      </c>
      <c r="E3833">
        <v>1030</v>
      </c>
      <c r="F3833" t="s">
        <v>42</v>
      </c>
      <c r="G3833">
        <v>1</v>
      </c>
      <c r="H3833">
        <v>3</v>
      </c>
      <c r="I3833" t="s">
        <v>191</v>
      </c>
      <c r="J3833" t="s">
        <v>2862</v>
      </c>
      <c r="K3833" t="s">
        <v>38</v>
      </c>
      <c r="L3833">
        <v>43340</v>
      </c>
      <c r="M3833" t="s">
        <v>130</v>
      </c>
      <c r="N3833">
        <v>655.5444</v>
      </c>
      <c r="O3833" s="6">
        <v>28411.294296</v>
      </c>
      <c r="P3833">
        <v>2594.8366350000001</v>
      </c>
      <c r="Q3833">
        <v>43.160581000000001</v>
      </c>
      <c r="R3833">
        <v>0.34075899999999998</v>
      </c>
      <c r="S3833">
        <v>1843988.6602</v>
      </c>
      <c r="T3833">
        <v>0</v>
      </c>
      <c r="U3833">
        <v>0</v>
      </c>
      <c r="V3833">
        <v>165958.98000000001</v>
      </c>
      <c r="W3833">
        <v>165958.98000000001</v>
      </c>
      <c r="X3833" t="s">
        <v>2839</v>
      </c>
      <c r="Y3833" t="s">
        <v>2840</v>
      </c>
      <c r="Z3833">
        <v>156</v>
      </c>
      <c r="AA3833" t="s">
        <v>63</v>
      </c>
      <c r="AB3833">
        <v>156</v>
      </c>
      <c r="AC3833" t="s">
        <v>63</v>
      </c>
      <c r="AD3833">
        <v>0</v>
      </c>
      <c r="AE3833">
        <v>0</v>
      </c>
      <c r="AF3833">
        <v>18</v>
      </c>
      <c r="AG3833">
        <v>59.388399999999997</v>
      </c>
      <c r="AH3833">
        <v>0</v>
      </c>
      <c r="AI3833">
        <v>0</v>
      </c>
      <c r="AJ3833">
        <v>1</v>
      </c>
    </row>
    <row r="3834" spans="1:36" x14ac:dyDescent="0.35">
      <c r="A3834" t="s">
        <v>2783</v>
      </c>
      <c r="B3834" t="str">
        <f t="shared" si="59"/>
        <v>2025</v>
      </c>
      <c r="C3834" s="1">
        <v>45894</v>
      </c>
      <c r="D3834" s="1">
        <v>45897</v>
      </c>
      <c r="E3834">
        <v>1030</v>
      </c>
      <c r="F3834" t="s">
        <v>42</v>
      </c>
      <c r="G3834">
        <v>1</v>
      </c>
      <c r="H3834">
        <v>1</v>
      </c>
      <c r="I3834" t="s">
        <v>214</v>
      </c>
      <c r="J3834" t="s">
        <v>1579</v>
      </c>
      <c r="K3834" t="s">
        <v>38</v>
      </c>
      <c r="L3834">
        <v>97740000</v>
      </c>
      <c r="M3834" t="s">
        <v>44</v>
      </c>
      <c r="N3834">
        <v>0.52949999999999997</v>
      </c>
      <c r="O3834" s="6">
        <v>51753.33</v>
      </c>
      <c r="P3834">
        <v>5913.27</v>
      </c>
      <c r="Q3834">
        <v>152.24</v>
      </c>
      <c r="R3834">
        <v>0</v>
      </c>
      <c r="S3834">
        <v>3638817.1316</v>
      </c>
      <c r="T3834">
        <v>0</v>
      </c>
      <c r="U3834">
        <v>0</v>
      </c>
      <c r="V3834">
        <v>327493.53999999998</v>
      </c>
      <c r="W3834">
        <v>327493.53999999998</v>
      </c>
      <c r="X3834" t="s">
        <v>2839</v>
      </c>
      <c r="Y3834" t="s">
        <v>2840</v>
      </c>
      <c r="Z3834">
        <v>156</v>
      </c>
      <c r="AA3834" t="s">
        <v>63</v>
      </c>
      <c r="AB3834">
        <v>156</v>
      </c>
      <c r="AC3834" t="s">
        <v>63</v>
      </c>
      <c r="AD3834">
        <v>0</v>
      </c>
      <c r="AE3834">
        <v>0</v>
      </c>
      <c r="AF3834">
        <v>18</v>
      </c>
      <c r="AG3834">
        <v>62.934800000000003</v>
      </c>
      <c r="AH3834">
        <v>0</v>
      </c>
      <c r="AI3834">
        <v>0</v>
      </c>
      <c r="AJ3834">
        <v>1</v>
      </c>
    </row>
    <row r="3835" spans="1:36" x14ac:dyDescent="0.35">
      <c r="A3835" t="s">
        <v>2794</v>
      </c>
      <c r="B3835" t="str">
        <f t="shared" si="59"/>
        <v>2025</v>
      </c>
      <c r="C3835" s="1">
        <v>45706</v>
      </c>
      <c r="D3835" s="1">
        <v>45710</v>
      </c>
      <c r="E3835">
        <v>1030</v>
      </c>
      <c r="F3835" t="s">
        <v>42</v>
      </c>
      <c r="G3835">
        <v>1</v>
      </c>
      <c r="H3835">
        <v>1</v>
      </c>
      <c r="I3835" t="s">
        <v>396</v>
      </c>
      <c r="J3835" t="s">
        <v>397</v>
      </c>
      <c r="K3835" t="s">
        <v>38</v>
      </c>
      <c r="L3835">
        <v>15653000</v>
      </c>
      <c r="M3835" t="s">
        <v>44</v>
      </c>
      <c r="N3835">
        <v>0.73550000000000004</v>
      </c>
      <c r="O3835" s="6">
        <v>11512.781499999999</v>
      </c>
      <c r="P3835">
        <v>1317.73723</v>
      </c>
      <c r="Q3835">
        <v>17.269396</v>
      </c>
      <c r="R3835">
        <v>0</v>
      </c>
      <c r="S3835">
        <v>802213.87710000004</v>
      </c>
      <c r="T3835">
        <v>24066.42</v>
      </c>
      <c r="U3835">
        <v>0</v>
      </c>
      <c r="V3835">
        <v>148730.45000000001</v>
      </c>
      <c r="W3835">
        <v>172796.87</v>
      </c>
      <c r="X3835" t="s">
        <v>2839</v>
      </c>
      <c r="Y3835" t="s">
        <v>2840</v>
      </c>
      <c r="Z3835">
        <v>156</v>
      </c>
      <c r="AA3835" t="s">
        <v>63</v>
      </c>
      <c r="AB3835">
        <v>156</v>
      </c>
      <c r="AC3835" t="s">
        <v>63</v>
      </c>
      <c r="AD3835">
        <v>3</v>
      </c>
      <c r="AE3835">
        <v>0</v>
      </c>
      <c r="AF3835">
        <v>18</v>
      </c>
      <c r="AG3835">
        <v>62.439900000000002</v>
      </c>
      <c r="AH3835">
        <v>0</v>
      </c>
      <c r="AI3835">
        <v>0</v>
      </c>
      <c r="AJ3835">
        <v>1</v>
      </c>
    </row>
    <row r="3836" spans="1:36" x14ac:dyDescent="0.35">
      <c r="A3836" t="s">
        <v>1596</v>
      </c>
      <c r="B3836" t="str">
        <f t="shared" si="59"/>
        <v>2024</v>
      </c>
      <c r="C3836" s="1">
        <v>45386</v>
      </c>
      <c r="D3836" s="1">
        <v>45386</v>
      </c>
      <c r="E3836">
        <v>1030</v>
      </c>
      <c r="F3836" t="s">
        <v>42</v>
      </c>
      <c r="G3836">
        <v>1</v>
      </c>
      <c r="H3836">
        <v>2</v>
      </c>
      <c r="I3836" t="s">
        <v>182</v>
      </c>
      <c r="J3836" t="s">
        <v>59</v>
      </c>
      <c r="K3836" t="s">
        <v>38</v>
      </c>
      <c r="L3836">
        <v>132460000</v>
      </c>
      <c r="M3836" t="s">
        <v>44</v>
      </c>
      <c r="N3836">
        <v>0.61819999999999997</v>
      </c>
      <c r="O3836" s="6">
        <v>81886.771999999997</v>
      </c>
      <c r="P3836">
        <v>5960.8860329999998</v>
      </c>
      <c r="Q3836">
        <v>115.958775</v>
      </c>
      <c r="R3836">
        <v>0.111041</v>
      </c>
      <c r="S3836">
        <v>5216255.6540000001</v>
      </c>
      <c r="T3836">
        <v>0</v>
      </c>
      <c r="U3836">
        <v>0</v>
      </c>
      <c r="V3836">
        <v>469463.01</v>
      </c>
      <c r="W3836">
        <v>469463.01</v>
      </c>
      <c r="X3836" t="s">
        <v>2839</v>
      </c>
      <c r="Y3836" t="s">
        <v>2840</v>
      </c>
      <c r="Z3836">
        <v>156</v>
      </c>
      <c r="AA3836" t="s">
        <v>63</v>
      </c>
      <c r="AB3836">
        <v>156</v>
      </c>
      <c r="AC3836" t="s">
        <v>63</v>
      </c>
      <c r="AD3836">
        <v>0</v>
      </c>
      <c r="AE3836">
        <v>0</v>
      </c>
      <c r="AF3836">
        <v>18</v>
      </c>
      <c r="AG3836">
        <v>59.3001</v>
      </c>
      <c r="AH3836">
        <v>0</v>
      </c>
      <c r="AI3836">
        <v>0</v>
      </c>
      <c r="AJ3836">
        <v>1</v>
      </c>
    </row>
    <row r="3837" spans="1:36" x14ac:dyDescent="0.35">
      <c r="A3837" t="s">
        <v>1465</v>
      </c>
      <c r="B3837" t="str">
        <f t="shared" si="59"/>
        <v>2025</v>
      </c>
      <c r="C3837" s="1">
        <v>45706</v>
      </c>
      <c r="D3837" s="1">
        <v>45702</v>
      </c>
      <c r="E3837">
        <v>1030</v>
      </c>
      <c r="F3837" t="s">
        <v>42</v>
      </c>
      <c r="G3837">
        <v>1</v>
      </c>
      <c r="H3837">
        <v>7</v>
      </c>
      <c r="I3837" t="s">
        <v>218</v>
      </c>
      <c r="J3837" t="s">
        <v>129</v>
      </c>
      <c r="K3837" t="s">
        <v>38</v>
      </c>
      <c r="L3837">
        <v>57300000</v>
      </c>
      <c r="M3837" t="s">
        <v>44</v>
      </c>
      <c r="N3837">
        <v>0.53080000000000005</v>
      </c>
      <c r="O3837" s="6">
        <v>30414.84</v>
      </c>
      <c r="P3837">
        <v>2871.7035879999999</v>
      </c>
      <c r="Q3837">
        <v>54.928742999999997</v>
      </c>
      <c r="R3837">
        <v>3.736812</v>
      </c>
      <c r="S3837">
        <v>2075834.2183999999</v>
      </c>
      <c r="T3837">
        <v>0</v>
      </c>
      <c r="U3837">
        <v>0</v>
      </c>
      <c r="V3837">
        <v>186825.08</v>
      </c>
      <c r="W3837">
        <v>186825.08</v>
      </c>
      <c r="X3837" t="s">
        <v>2839</v>
      </c>
      <c r="Y3837" t="s">
        <v>2840</v>
      </c>
      <c r="Z3837">
        <v>156</v>
      </c>
      <c r="AA3837" t="s">
        <v>63</v>
      </c>
      <c r="AB3837">
        <v>156</v>
      </c>
      <c r="AC3837" t="s">
        <v>63</v>
      </c>
      <c r="AD3837">
        <v>0</v>
      </c>
      <c r="AE3837">
        <v>0</v>
      </c>
      <c r="AF3837">
        <v>18</v>
      </c>
      <c r="AG3837">
        <v>62.252899999999997</v>
      </c>
      <c r="AH3837">
        <v>0</v>
      </c>
      <c r="AI3837">
        <v>0</v>
      </c>
      <c r="AJ3837">
        <v>1</v>
      </c>
    </row>
    <row r="3838" spans="1:36" x14ac:dyDescent="0.35">
      <c r="A3838" t="s">
        <v>764</v>
      </c>
      <c r="B3838" t="str">
        <f t="shared" si="59"/>
        <v>2025</v>
      </c>
      <c r="C3838" s="1">
        <v>45894</v>
      </c>
      <c r="D3838" s="1">
        <v>45895</v>
      </c>
      <c r="E3838">
        <v>1030</v>
      </c>
      <c r="F3838" t="s">
        <v>42</v>
      </c>
      <c r="G3838">
        <v>1</v>
      </c>
      <c r="H3838">
        <v>1</v>
      </c>
      <c r="I3838" t="s">
        <v>90</v>
      </c>
      <c r="J3838" t="s">
        <v>2863</v>
      </c>
      <c r="K3838" t="s">
        <v>38</v>
      </c>
      <c r="L3838">
        <v>101168000</v>
      </c>
      <c r="M3838" t="s">
        <v>44</v>
      </c>
      <c r="N3838">
        <v>0.64359999999999995</v>
      </c>
      <c r="O3838" s="6">
        <v>65111.724800000004</v>
      </c>
      <c r="P3838">
        <v>5569.45514</v>
      </c>
      <c r="Q3838">
        <v>202.525916</v>
      </c>
      <c r="R3838">
        <v>0</v>
      </c>
      <c r="S3838">
        <v>4461048.5710000005</v>
      </c>
      <c r="T3838">
        <v>0</v>
      </c>
      <c r="U3838">
        <v>0</v>
      </c>
      <c r="V3838">
        <v>802988.74</v>
      </c>
      <c r="W3838">
        <v>802988.74</v>
      </c>
      <c r="X3838" t="s">
        <v>2839</v>
      </c>
      <c r="Y3838" t="s">
        <v>2840</v>
      </c>
      <c r="Z3838">
        <v>156</v>
      </c>
      <c r="AA3838" t="s">
        <v>63</v>
      </c>
      <c r="AB3838">
        <v>156</v>
      </c>
      <c r="AC3838" t="s">
        <v>63</v>
      </c>
      <c r="AD3838">
        <v>0</v>
      </c>
      <c r="AE3838">
        <v>0</v>
      </c>
      <c r="AF3838">
        <v>18</v>
      </c>
      <c r="AG3838">
        <v>62.934800000000003</v>
      </c>
      <c r="AH3838">
        <v>0</v>
      </c>
      <c r="AI3838">
        <v>0</v>
      </c>
      <c r="AJ3838">
        <v>1</v>
      </c>
    </row>
    <row r="3839" spans="1:36" x14ac:dyDescent="0.35">
      <c r="A3839" t="s">
        <v>2743</v>
      </c>
      <c r="B3839" t="str">
        <f t="shared" si="59"/>
        <v>2024</v>
      </c>
      <c r="C3839" s="1">
        <v>45343</v>
      </c>
      <c r="D3839" s="1">
        <v>45345</v>
      </c>
      <c r="E3839">
        <v>1030</v>
      </c>
      <c r="F3839" t="s">
        <v>42</v>
      </c>
      <c r="G3839">
        <v>1</v>
      </c>
      <c r="H3839">
        <v>1</v>
      </c>
      <c r="I3839" t="s">
        <v>66</v>
      </c>
      <c r="J3839" t="s">
        <v>2864</v>
      </c>
      <c r="K3839" t="s">
        <v>38</v>
      </c>
      <c r="L3839">
        <v>1228476000</v>
      </c>
      <c r="M3839" t="s">
        <v>44</v>
      </c>
      <c r="N3839">
        <v>0.54330000000000001</v>
      </c>
      <c r="O3839" s="6">
        <v>667431.01080000005</v>
      </c>
      <c r="P3839">
        <v>79476.326770999993</v>
      </c>
      <c r="Q3839">
        <v>985.93935699999997</v>
      </c>
      <c r="R3839">
        <v>16.583265000000001</v>
      </c>
      <c r="S3839">
        <v>44007193.2892</v>
      </c>
      <c r="T3839">
        <v>0</v>
      </c>
      <c r="U3839">
        <v>0</v>
      </c>
      <c r="V3839">
        <v>3960647.4</v>
      </c>
      <c r="W3839">
        <v>3960647.4</v>
      </c>
      <c r="X3839" t="s">
        <v>2839</v>
      </c>
      <c r="Y3839" t="s">
        <v>2840</v>
      </c>
      <c r="Z3839">
        <v>156</v>
      </c>
      <c r="AA3839" t="s">
        <v>63</v>
      </c>
      <c r="AB3839">
        <v>156</v>
      </c>
      <c r="AC3839" t="s">
        <v>63</v>
      </c>
      <c r="AD3839">
        <v>0</v>
      </c>
      <c r="AE3839">
        <v>0</v>
      </c>
      <c r="AF3839">
        <v>18</v>
      </c>
      <c r="AG3839">
        <v>58.840299999999999</v>
      </c>
      <c r="AH3839">
        <v>0</v>
      </c>
      <c r="AI3839">
        <v>0</v>
      </c>
      <c r="AJ3839">
        <v>1</v>
      </c>
    </row>
    <row r="3840" spans="1:36" x14ac:dyDescent="0.35">
      <c r="A3840" t="s">
        <v>617</v>
      </c>
      <c r="B3840" t="str">
        <f t="shared" si="59"/>
        <v>2025</v>
      </c>
      <c r="C3840" s="1">
        <v>45681</v>
      </c>
      <c r="D3840" s="1">
        <v>45685</v>
      </c>
      <c r="E3840">
        <v>1030</v>
      </c>
      <c r="F3840" t="s">
        <v>42</v>
      </c>
      <c r="G3840">
        <v>1</v>
      </c>
      <c r="H3840">
        <v>5</v>
      </c>
      <c r="I3840" t="s">
        <v>396</v>
      </c>
      <c r="J3840" t="s">
        <v>129</v>
      </c>
      <c r="K3840" t="s">
        <v>38</v>
      </c>
      <c r="L3840">
        <v>19320000</v>
      </c>
      <c r="M3840" t="s">
        <v>44</v>
      </c>
      <c r="N3840">
        <v>0.50209999999999999</v>
      </c>
      <c r="O3840" s="6">
        <v>9700.5720000000001</v>
      </c>
      <c r="P3840">
        <v>963.99450000000002</v>
      </c>
      <c r="Q3840">
        <v>17.597207000000001</v>
      </c>
      <c r="R3840">
        <v>0.49318299999999998</v>
      </c>
      <c r="S3840">
        <v>659865.74100000004</v>
      </c>
      <c r="T3840">
        <v>19795.97</v>
      </c>
      <c r="U3840">
        <v>0</v>
      </c>
      <c r="V3840">
        <v>122339.11</v>
      </c>
      <c r="W3840">
        <v>142135.07999999999</v>
      </c>
      <c r="X3840" t="s">
        <v>2839</v>
      </c>
      <c r="Y3840" t="s">
        <v>2840</v>
      </c>
      <c r="Z3840">
        <v>156</v>
      </c>
      <c r="AA3840" t="s">
        <v>63</v>
      </c>
      <c r="AB3840">
        <v>156</v>
      </c>
      <c r="AC3840" t="s">
        <v>63</v>
      </c>
      <c r="AD3840">
        <v>3</v>
      </c>
      <c r="AE3840">
        <v>0</v>
      </c>
      <c r="AF3840">
        <v>18</v>
      </c>
      <c r="AG3840">
        <v>61.7697</v>
      </c>
      <c r="AH3840">
        <v>0</v>
      </c>
      <c r="AI3840">
        <v>0</v>
      </c>
      <c r="AJ3840">
        <v>1</v>
      </c>
    </row>
    <row r="3841" spans="1:36" x14ac:dyDescent="0.35">
      <c r="A3841" t="s">
        <v>2408</v>
      </c>
      <c r="B3841" t="str">
        <f t="shared" si="59"/>
        <v>2025</v>
      </c>
      <c r="C3841" s="2">
        <v>45778</v>
      </c>
      <c r="D3841" s="1">
        <v>45778</v>
      </c>
      <c r="E3841">
        <v>1030</v>
      </c>
      <c r="F3841" t="s">
        <v>42</v>
      </c>
      <c r="G3841">
        <v>1</v>
      </c>
      <c r="H3841">
        <v>6</v>
      </c>
      <c r="I3841" t="s">
        <v>396</v>
      </c>
      <c r="J3841" t="s">
        <v>129</v>
      </c>
      <c r="K3841" t="s">
        <v>38</v>
      </c>
      <c r="L3841">
        <v>18550000</v>
      </c>
      <c r="M3841" t="s">
        <v>44</v>
      </c>
      <c r="N3841">
        <v>0.51770000000000005</v>
      </c>
      <c r="O3841" s="6">
        <v>9603.3349999999991</v>
      </c>
      <c r="P3841">
        <v>821.220144</v>
      </c>
      <c r="Q3841">
        <v>16.214942000000001</v>
      </c>
      <c r="R3841">
        <v>0.42126599999999997</v>
      </c>
      <c r="S3841">
        <v>616280.63199999998</v>
      </c>
      <c r="T3841">
        <v>18488.419999999998</v>
      </c>
      <c r="U3841">
        <v>0</v>
      </c>
      <c r="V3841">
        <v>114258.43</v>
      </c>
      <c r="W3841">
        <v>132746.85</v>
      </c>
      <c r="X3841" t="s">
        <v>2839</v>
      </c>
      <c r="Y3841" t="s">
        <v>2840</v>
      </c>
      <c r="Z3841">
        <v>156</v>
      </c>
      <c r="AA3841" t="s">
        <v>63</v>
      </c>
      <c r="AB3841">
        <v>156</v>
      </c>
      <c r="AC3841" t="s">
        <v>63</v>
      </c>
      <c r="AD3841">
        <v>3</v>
      </c>
      <c r="AE3841">
        <v>0</v>
      </c>
      <c r="AF3841">
        <v>18</v>
      </c>
      <c r="AG3841">
        <v>59.024000000000001</v>
      </c>
      <c r="AH3841">
        <v>0</v>
      </c>
      <c r="AI3841">
        <v>0</v>
      </c>
      <c r="AJ3841">
        <v>1</v>
      </c>
    </row>
    <row r="3842" spans="1:36" x14ac:dyDescent="0.35">
      <c r="A3842" t="s">
        <v>565</v>
      </c>
      <c r="B3842" t="str">
        <f t="shared" si="59"/>
        <v>2022</v>
      </c>
      <c r="D3842" s="1">
        <v>44838</v>
      </c>
      <c r="E3842">
        <v>1030</v>
      </c>
      <c r="F3842" t="s">
        <v>42</v>
      </c>
      <c r="G3842">
        <v>1</v>
      </c>
      <c r="H3842">
        <v>6</v>
      </c>
      <c r="I3842" t="s">
        <v>402</v>
      </c>
      <c r="J3842" t="s">
        <v>2865</v>
      </c>
      <c r="K3842" t="s">
        <v>38</v>
      </c>
      <c r="L3842">
        <v>137048000</v>
      </c>
      <c r="M3842" t="s">
        <v>44</v>
      </c>
      <c r="N3842">
        <v>1.0145</v>
      </c>
      <c r="O3842" s="6">
        <v>139035.196</v>
      </c>
      <c r="P3842">
        <v>18154.99581</v>
      </c>
      <c r="Q3842">
        <v>1178.905953</v>
      </c>
      <c r="R3842">
        <v>0</v>
      </c>
      <c r="S3842">
        <v>8511019.0662999991</v>
      </c>
      <c r="T3842">
        <v>255330.57</v>
      </c>
      <c r="U3842">
        <v>0</v>
      </c>
      <c r="V3842">
        <v>1577942.93</v>
      </c>
      <c r="W3842">
        <v>1833273.5</v>
      </c>
      <c r="X3842" t="s">
        <v>2839</v>
      </c>
      <c r="Y3842" t="s">
        <v>2840</v>
      </c>
      <c r="Z3842">
        <v>156</v>
      </c>
      <c r="AA3842" t="s">
        <v>63</v>
      </c>
      <c r="AB3842">
        <v>156</v>
      </c>
      <c r="AC3842" t="s">
        <v>63</v>
      </c>
      <c r="AD3842">
        <v>3</v>
      </c>
      <c r="AE3842">
        <v>0</v>
      </c>
      <c r="AF3842">
        <v>18</v>
      </c>
      <c r="AG3842">
        <v>53.741599999999998</v>
      </c>
      <c r="AH3842">
        <v>0</v>
      </c>
      <c r="AI3842">
        <v>0</v>
      </c>
      <c r="AJ3842">
        <v>1</v>
      </c>
    </row>
    <row r="3843" spans="1:36" x14ac:dyDescent="0.35">
      <c r="A3843" t="s">
        <v>655</v>
      </c>
      <c r="B3843" t="str">
        <f t="shared" ref="B3843:B3906" si="60">LEFT(A3843,4)</f>
        <v>2022</v>
      </c>
      <c r="D3843" s="1">
        <v>44748</v>
      </c>
      <c r="E3843">
        <v>1030</v>
      </c>
      <c r="F3843" t="s">
        <v>42</v>
      </c>
      <c r="G3843">
        <v>1</v>
      </c>
      <c r="H3843">
        <v>1</v>
      </c>
      <c r="I3843" t="s">
        <v>396</v>
      </c>
      <c r="J3843" t="s">
        <v>2866</v>
      </c>
      <c r="K3843" t="s">
        <v>38</v>
      </c>
      <c r="L3843">
        <v>57798000</v>
      </c>
      <c r="M3843" t="s">
        <v>44</v>
      </c>
      <c r="N3843">
        <v>0.94299999999999995</v>
      </c>
      <c r="O3843" s="6">
        <v>54503.514000000003</v>
      </c>
      <c r="P3843">
        <v>7629.3130769999998</v>
      </c>
      <c r="Q3843">
        <v>172.97675100000001</v>
      </c>
      <c r="R3843">
        <v>0</v>
      </c>
      <c r="S3843">
        <v>3424752.4319000002</v>
      </c>
      <c r="T3843">
        <v>102742.57</v>
      </c>
      <c r="U3843">
        <v>0</v>
      </c>
      <c r="V3843">
        <v>634949.1</v>
      </c>
      <c r="W3843">
        <v>737691.67</v>
      </c>
      <c r="X3843" t="s">
        <v>2839</v>
      </c>
      <c r="Y3843" t="s">
        <v>2840</v>
      </c>
      <c r="Z3843">
        <v>156</v>
      </c>
      <c r="AA3843" t="s">
        <v>63</v>
      </c>
      <c r="AB3843">
        <v>156</v>
      </c>
      <c r="AC3843" t="s">
        <v>63</v>
      </c>
      <c r="AD3843">
        <v>3</v>
      </c>
      <c r="AE3843">
        <v>0</v>
      </c>
      <c r="AF3843">
        <v>18</v>
      </c>
      <c r="AG3843">
        <v>54.966799999999999</v>
      </c>
      <c r="AH3843">
        <v>0</v>
      </c>
      <c r="AI3843">
        <v>0</v>
      </c>
      <c r="AJ3843">
        <v>1</v>
      </c>
    </row>
    <row r="3844" spans="1:36" x14ac:dyDescent="0.35">
      <c r="A3844" t="s">
        <v>1874</v>
      </c>
      <c r="B3844" t="str">
        <f t="shared" si="60"/>
        <v>2019</v>
      </c>
      <c r="D3844" s="1">
        <v>43717</v>
      </c>
      <c r="E3844">
        <v>1030</v>
      </c>
      <c r="F3844" t="s">
        <v>42</v>
      </c>
      <c r="G3844">
        <v>1</v>
      </c>
      <c r="H3844">
        <v>2</v>
      </c>
      <c r="I3844" t="s">
        <v>829</v>
      </c>
      <c r="J3844" t="s">
        <v>2867</v>
      </c>
      <c r="K3844" t="s">
        <v>38</v>
      </c>
      <c r="L3844">
        <v>152065000</v>
      </c>
      <c r="M3844" t="s">
        <v>44</v>
      </c>
      <c r="N3844">
        <v>0.7278</v>
      </c>
      <c r="O3844" s="6">
        <v>110672.90700000001</v>
      </c>
      <c r="P3844">
        <v>6271.6891450000003</v>
      </c>
      <c r="Q3844">
        <v>271.29720800000001</v>
      </c>
      <c r="R3844">
        <v>0</v>
      </c>
      <c r="S3844">
        <v>6020159.1111000003</v>
      </c>
      <c r="T3844">
        <v>0</v>
      </c>
      <c r="U3844">
        <v>0</v>
      </c>
      <c r="V3844">
        <v>541815</v>
      </c>
      <c r="W3844">
        <v>541815</v>
      </c>
      <c r="X3844" t="s">
        <v>2839</v>
      </c>
      <c r="Y3844" t="s">
        <v>2840</v>
      </c>
      <c r="Z3844">
        <v>156</v>
      </c>
      <c r="AA3844" t="s">
        <v>63</v>
      </c>
      <c r="AB3844">
        <v>156</v>
      </c>
      <c r="AC3844" t="s">
        <v>63</v>
      </c>
      <c r="AG3844">
        <v>51.3596</v>
      </c>
      <c r="AH3844">
        <v>0</v>
      </c>
      <c r="AI3844">
        <v>0</v>
      </c>
      <c r="AJ3844">
        <v>1</v>
      </c>
    </row>
    <row r="3845" spans="1:36" x14ac:dyDescent="0.35">
      <c r="A3845" t="s">
        <v>1573</v>
      </c>
      <c r="B3845" t="str">
        <f t="shared" si="60"/>
        <v>2019</v>
      </c>
      <c r="D3845" s="1">
        <v>43581</v>
      </c>
      <c r="E3845">
        <v>1030</v>
      </c>
      <c r="F3845" t="s">
        <v>42</v>
      </c>
      <c r="G3845">
        <v>11</v>
      </c>
      <c r="H3845">
        <v>1</v>
      </c>
      <c r="I3845" t="s">
        <v>974</v>
      </c>
      <c r="J3845" t="s">
        <v>1542</v>
      </c>
      <c r="K3845" t="s">
        <v>38</v>
      </c>
      <c r="L3845">
        <v>1426060000</v>
      </c>
      <c r="M3845" t="s">
        <v>44</v>
      </c>
      <c r="N3845">
        <v>0.67279999999999995</v>
      </c>
      <c r="O3845" s="6">
        <v>959453.16799999995</v>
      </c>
      <c r="P3845">
        <v>64575.14</v>
      </c>
      <c r="Q3845">
        <v>10342.65</v>
      </c>
      <c r="R3845">
        <v>0</v>
      </c>
      <c r="S3845">
        <v>52292310.149599999</v>
      </c>
      <c r="T3845">
        <v>1568769.3</v>
      </c>
      <c r="U3845">
        <v>0</v>
      </c>
      <c r="V3845">
        <v>9694994.9000000004</v>
      </c>
      <c r="W3845">
        <v>11263764.199999999</v>
      </c>
      <c r="X3845" t="s">
        <v>2839</v>
      </c>
      <c r="Y3845" t="s">
        <v>2840</v>
      </c>
      <c r="Z3845">
        <v>156</v>
      </c>
      <c r="AA3845" t="s">
        <v>63</v>
      </c>
      <c r="AB3845">
        <v>156</v>
      </c>
      <c r="AC3845" t="s">
        <v>63</v>
      </c>
      <c r="AG3845">
        <v>50.554699999999997</v>
      </c>
      <c r="AH3845">
        <v>0</v>
      </c>
      <c r="AI3845">
        <v>0</v>
      </c>
      <c r="AJ3845">
        <v>1</v>
      </c>
    </row>
    <row r="3846" spans="1:36" x14ac:dyDescent="0.35">
      <c r="A3846" t="s">
        <v>2868</v>
      </c>
      <c r="B3846" t="str">
        <f t="shared" si="60"/>
        <v>2023</v>
      </c>
      <c r="C3846" s="1">
        <v>45225</v>
      </c>
      <c r="D3846" s="1">
        <v>45225</v>
      </c>
      <c r="E3846">
        <v>1030</v>
      </c>
      <c r="F3846" t="s">
        <v>42</v>
      </c>
      <c r="G3846">
        <v>1</v>
      </c>
      <c r="H3846">
        <v>1</v>
      </c>
      <c r="I3846" t="s">
        <v>48</v>
      </c>
      <c r="J3846" t="s">
        <v>59</v>
      </c>
      <c r="K3846" t="s">
        <v>38</v>
      </c>
      <c r="L3846">
        <v>67760000</v>
      </c>
      <c r="M3846" t="s">
        <v>44</v>
      </c>
      <c r="N3846">
        <v>0.56030000000000002</v>
      </c>
      <c r="O3846" s="6">
        <v>37965.928</v>
      </c>
      <c r="P3846">
        <v>3429.926802</v>
      </c>
      <c r="Q3846">
        <v>54.643124</v>
      </c>
      <c r="R3846">
        <v>0.46561799999999998</v>
      </c>
      <c r="S3846">
        <v>2357223.0444</v>
      </c>
      <c r="T3846">
        <v>0</v>
      </c>
      <c r="U3846">
        <v>0</v>
      </c>
      <c r="V3846">
        <v>212150.07</v>
      </c>
      <c r="W3846">
        <v>212150.07</v>
      </c>
      <c r="X3846" t="s">
        <v>2839</v>
      </c>
      <c r="Y3846" t="s">
        <v>2840</v>
      </c>
      <c r="Z3846">
        <v>156</v>
      </c>
      <c r="AA3846" t="s">
        <v>63</v>
      </c>
      <c r="AB3846">
        <v>156</v>
      </c>
      <c r="AC3846" t="s">
        <v>63</v>
      </c>
      <c r="AD3846">
        <v>0</v>
      </c>
      <c r="AE3846">
        <v>0</v>
      </c>
      <c r="AF3846">
        <v>18</v>
      </c>
      <c r="AG3846">
        <v>56.867800000000003</v>
      </c>
      <c r="AH3846">
        <v>0</v>
      </c>
      <c r="AI3846">
        <v>0</v>
      </c>
      <c r="AJ3846">
        <v>1</v>
      </c>
    </row>
    <row r="3847" spans="1:36" x14ac:dyDescent="0.35">
      <c r="A3847" t="s">
        <v>617</v>
      </c>
      <c r="B3847" t="str">
        <f t="shared" si="60"/>
        <v>2025</v>
      </c>
      <c r="C3847" s="1">
        <v>45681</v>
      </c>
      <c r="D3847" s="1">
        <v>45687</v>
      </c>
      <c r="E3847">
        <v>1030</v>
      </c>
      <c r="F3847" t="s">
        <v>42</v>
      </c>
      <c r="G3847">
        <v>1</v>
      </c>
      <c r="H3847">
        <v>1</v>
      </c>
      <c r="I3847" t="s">
        <v>214</v>
      </c>
      <c r="J3847" t="s">
        <v>1677</v>
      </c>
      <c r="K3847" t="s">
        <v>38</v>
      </c>
      <c r="L3847">
        <v>47290000</v>
      </c>
      <c r="M3847" t="s">
        <v>44</v>
      </c>
      <c r="N3847">
        <v>0.75639999999999996</v>
      </c>
      <c r="O3847" s="6">
        <v>35770.156000000003</v>
      </c>
      <c r="P3847">
        <v>3310.1507729999998</v>
      </c>
      <c r="Q3847">
        <v>25.809647999999999</v>
      </c>
      <c r="R3847">
        <v>0.98805699999999996</v>
      </c>
      <c r="S3847">
        <v>2418907.0036999998</v>
      </c>
      <c r="T3847">
        <v>0</v>
      </c>
      <c r="U3847">
        <v>0</v>
      </c>
      <c r="V3847">
        <v>217701.63</v>
      </c>
      <c r="W3847">
        <v>217701.63</v>
      </c>
      <c r="X3847" t="s">
        <v>2839</v>
      </c>
      <c r="Y3847" t="s">
        <v>2840</v>
      </c>
      <c r="Z3847">
        <v>156</v>
      </c>
      <c r="AA3847" t="s">
        <v>63</v>
      </c>
      <c r="AB3847">
        <v>156</v>
      </c>
      <c r="AC3847" t="s">
        <v>63</v>
      </c>
      <c r="AD3847">
        <v>0</v>
      </c>
      <c r="AE3847">
        <v>0</v>
      </c>
      <c r="AF3847">
        <v>18</v>
      </c>
      <c r="AG3847">
        <v>61.7697</v>
      </c>
      <c r="AH3847">
        <v>0</v>
      </c>
      <c r="AI3847">
        <v>0</v>
      </c>
      <c r="AJ3847">
        <v>1</v>
      </c>
    </row>
    <row r="3848" spans="1:36" x14ac:dyDescent="0.35">
      <c r="A3848" t="s">
        <v>830</v>
      </c>
      <c r="B3848" t="str">
        <f t="shared" si="60"/>
        <v>2023</v>
      </c>
      <c r="C3848" s="1">
        <v>44975</v>
      </c>
      <c r="D3848" s="1">
        <v>44973</v>
      </c>
      <c r="E3848">
        <v>1030</v>
      </c>
      <c r="F3848" t="s">
        <v>42</v>
      </c>
      <c r="G3848">
        <v>1</v>
      </c>
      <c r="H3848">
        <v>2</v>
      </c>
      <c r="I3848" t="s">
        <v>48</v>
      </c>
      <c r="J3848" t="s">
        <v>2869</v>
      </c>
      <c r="K3848" t="s">
        <v>38</v>
      </c>
      <c r="L3848">
        <v>55820</v>
      </c>
      <c r="M3848" t="s">
        <v>130</v>
      </c>
      <c r="N3848">
        <v>540</v>
      </c>
      <c r="O3848" s="6">
        <v>30142.799999999999</v>
      </c>
      <c r="P3848">
        <v>5604.6968319999996</v>
      </c>
      <c r="Q3848">
        <v>21.090157999999999</v>
      </c>
      <c r="R3848">
        <v>0</v>
      </c>
      <c r="S3848">
        <v>2007419.4191999999</v>
      </c>
      <c r="T3848">
        <v>0</v>
      </c>
      <c r="U3848">
        <v>0</v>
      </c>
      <c r="V3848">
        <v>180667.75</v>
      </c>
      <c r="W3848">
        <v>180667.75</v>
      </c>
      <c r="X3848" t="s">
        <v>2839</v>
      </c>
      <c r="Y3848" t="s">
        <v>2840</v>
      </c>
      <c r="Z3848">
        <v>156</v>
      </c>
      <c r="AA3848" t="s">
        <v>63</v>
      </c>
      <c r="AB3848">
        <v>156</v>
      </c>
      <c r="AC3848" t="s">
        <v>63</v>
      </c>
      <c r="AD3848">
        <v>0</v>
      </c>
      <c r="AE3848">
        <v>0</v>
      </c>
      <c r="AF3848">
        <v>18</v>
      </c>
      <c r="AG3848">
        <v>56.122399999999999</v>
      </c>
      <c r="AH3848">
        <v>0</v>
      </c>
      <c r="AI3848">
        <v>0</v>
      </c>
      <c r="AJ3848">
        <v>1</v>
      </c>
    </row>
    <row r="3849" spans="1:36" x14ac:dyDescent="0.35">
      <c r="A3849" t="s">
        <v>794</v>
      </c>
      <c r="B3849" t="str">
        <f t="shared" si="60"/>
        <v>2021</v>
      </c>
      <c r="D3849" s="1">
        <v>44497</v>
      </c>
      <c r="E3849">
        <v>1030</v>
      </c>
      <c r="F3849" t="s">
        <v>42</v>
      </c>
      <c r="G3849">
        <v>1</v>
      </c>
      <c r="H3849">
        <v>8</v>
      </c>
      <c r="I3849" t="s">
        <v>182</v>
      </c>
      <c r="J3849" t="s">
        <v>59</v>
      </c>
      <c r="K3849" t="s">
        <v>38</v>
      </c>
      <c r="L3849">
        <v>141530000</v>
      </c>
      <c r="M3849" t="s">
        <v>44</v>
      </c>
      <c r="N3849">
        <v>1.1572</v>
      </c>
      <c r="O3849" s="6">
        <v>163778.516</v>
      </c>
      <c r="P3849">
        <v>14269.340378000001</v>
      </c>
      <c r="Q3849">
        <v>215.43936099999999</v>
      </c>
      <c r="R3849">
        <v>1.316886</v>
      </c>
      <c r="S3849">
        <v>10085414.961300001</v>
      </c>
      <c r="T3849">
        <v>0</v>
      </c>
      <c r="U3849">
        <v>0</v>
      </c>
      <c r="V3849">
        <v>907686.42</v>
      </c>
      <c r="W3849">
        <v>907686.42</v>
      </c>
      <c r="X3849" t="s">
        <v>2839</v>
      </c>
      <c r="Y3849" t="s">
        <v>2840</v>
      </c>
      <c r="Z3849">
        <v>156</v>
      </c>
      <c r="AA3849" t="s">
        <v>63</v>
      </c>
      <c r="AB3849">
        <v>156</v>
      </c>
      <c r="AC3849" t="s">
        <v>63</v>
      </c>
      <c r="AD3849">
        <v>0</v>
      </c>
      <c r="AE3849">
        <v>0</v>
      </c>
      <c r="AF3849">
        <v>18</v>
      </c>
      <c r="AG3849">
        <v>56.575499999999998</v>
      </c>
      <c r="AH3849">
        <v>0</v>
      </c>
      <c r="AI3849">
        <v>0</v>
      </c>
      <c r="AJ3849">
        <v>1</v>
      </c>
    </row>
    <row r="3850" spans="1:36" x14ac:dyDescent="0.35">
      <c r="A3850" t="s">
        <v>1827</v>
      </c>
      <c r="B3850" t="str">
        <f t="shared" si="60"/>
        <v>2023</v>
      </c>
      <c r="C3850" s="1">
        <v>45055</v>
      </c>
      <c r="D3850" s="1">
        <v>45054</v>
      </c>
      <c r="E3850">
        <v>1030</v>
      </c>
      <c r="F3850" t="s">
        <v>42</v>
      </c>
      <c r="G3850">
        <v>1</v>
      </c>
      <c r="H3850">
        <v>3</v>
      </c>
      <c r="I3850" t="s">
        <v>218</v>
      </c>
      <c r="J3850" t="s">
        <v>129</v>
      </c>
      <c r="K3850" t="s">
        <v>38</v>
      </c>
      <c r="L3850">
        <v>40350000</v>
      </c>
      <c r="M3850" t="s">
        <v>44</v>
      </c>
      <c r="N3850">
        <v>0.59</v>
      </c>
      <c r="O3850" s="6">
        <v>23806.5</v>
      </c>
      <c r="P3850">
        <v>3227.9987000000001</v>
      </c>
      <c r="Q3850">
        <v>74.343413999999996</v>
      </c>
      <c r="R3850">
        <v>0</v>
      </c>
      <c r="S3850">
        <v>1481328.2896</v>
      </c>
      <c r="T3850">
        <v>0</v>
      </c>
      <c r="U3850">
        <v>0</v>
      </c>
      <c r="V3850">
        <v>266640.01</v>
      </c>
      <c r="W3850">
        <v>266640.01</v>
      </c>
      <c r="X3850" t="s">
        <v>2839</v>
      </c>
      <c r="Y3850" t="s">
        <v>2840</v>
      </c>
      <c r="Z3850">
        <v>156</v>
      </c>
      <c r="AA3850" t="s">
        <v>63</v>
      </c>
      <c r="AB3850">
        <v>156</v>
      </c>
      <c r="AC3850" t="s">
        <v>63</v>
      </c>
      <c r="AD3850">
        <v>0</v>
      </c>
      <c r="AE3850">
        <v>0</v>
      </c>
      <c r="AF3850">
        <v>18</v>
      </c>
      <c r="AG3850">
        <v>54.643799999999999</v>
      </c>
      <c r="AH3850">
        <v>0</v>
      </c>
      <c r="AI3850">
        <v>0</v>
      </c>
      <c r="AJ3850">
        <v>1</v>
      </c>
    </row>
    <row r="3851" spans="1:36" x14ac:dyDescent="0.35">
      <c r="A3851" t="s">
        <v>2811</v>
      </c>
      <c r="B3851" t="str">
        <f t="shared" si="60"/>
        <v>2024</v>
      </c>
      <c r="C3851" s="1">
        <v>45426</v>
      </c>
      <c r="D3851" s="1">
        <v>45422</v>
      </c>
      <c r="E3851">
        <v>1030</v>
      </c>
      <c r="F3851" t="s">
        <v>42</v>
      </c>
      <c r="G3851">
        <v>1</v>
      </c>
      <c r="H3851">
        <v>9</v>
      </c>
      <c r="I3851" t="s">
        <v>396</v>
      </c>
      <c r="J3851" t="s">
        <v>2870</v>
      </c>
      <c r="K3851" t="s">
        <v>38</v>
      </c>
      <c r="L3851">
        <v>33345000</v>
      </c>
      <c r="M3851" t="s">
        <v>44</v>
      </c>
      <c r="N3851">
        <v>0.62609999999999999</v>
      </c>
      <c r="O3851" s="6">
        <v>20877.304499999998</v>
      </c>
      <c r="P3851">
        <v>2185.6561809999998</v>
      </c>
      <c r="Q3851">
        <v>60.885323999999997</v>
      </c>
      <c r="R3851">
        <v>0</v>
      </c>
      <c r="S3851">
        <v>1353716.4731000001</v>
      </c>
      <c r="T3851">
        <v>40611.49</v>
      </c>
      <c r="U3851">
        <v>0</v>
      </c>
      <c r="V3851">
        <v>250979.03</v>
      </c>
      <c r="W3851">
        <v>291590.52</v>
      </c>
      <c r="X3851" t="s">
        <v>2839</v>
      </c>
      <c r="Y3851" t="s">
        <v>2840</v>
      </c>
      <c r="Z3851">
        <v>156</v>
      </c>
      <c r="AA3851" t="s">
        <v>63</v>
      </c>
      <c r="AB3851">
        <v>156</v>
      </c>
      <c r="AC3851" t="s">
        <v>63</v>
      </c>
      <c r="AD3851">
        <v>3</v>
      </c>
      <c r="AE3851">
        <v>0</v>
      </c>
      <c r="AF3851">
        <v>18</v>
      </c>
      <c r="AG3851">
        <v>58.542000000000002</v>
      </c>
      <c r="AH3851">
        <v>0</v>
      </c>
      <c r="AI3851">
        <v>0</v>
      </c>
      <c r="AJ3851">
        <v>1</v>
      </c>
    </row>
    <row r="3852" spans="1:36" x14ac:dyDescent="0.35">
      <c r="A3852" t="s">
        <v>2797</v>
      </c>
      <c r="B3852" t="str">
        <f t="shared" si="60"/>
        <v>2024</v>
      </c>
      <c r="C3852" s="1">
        <v>45378</v>
      </c>
      <c r="D3852" s="1">
        <v>45378</v>
      </c>
      <c r="E3852">
        <v>1030</v>
      </c>
      <c r="F3852" t="s">
        <v>42</v>
      </c>
      <c r="G3852">
        <v>1</v>
      </c>
      <c r="H3852">
        <v>6</v>
      </c>
      <c r="I3852" t="s">
        <v>135</v>
      </c>
      <c r="J3852" t="s">
        <v>2871</v>
      </c>
      <c r="K3852" t="s">
        <v>38</v>
      </c>
      <c r="L3852">
        <v>25823000</v>
      </c>
      <c r="M3852" t="s">
        <v>44</v>
      </c>
      <c r="N3852">
        <v>0.60660000000000003</v>
      </c>
      <c r="O3852" s="6">
        <v>15664.2318</v>
      </c>
      <c r="P3852">
        <v>1636.6536960000001</v>
      </c>
      <c r="Q3852">
        <v>38.062206000000003</v>
      </c>
      <c r="R3852">
        <v>0</v>
      </c>
      <c r="S3852">
        <v>1027328.4561</v>
      </c>
      <c r="T3852">
        <v>30819.85</v>
      </c>
      <c r="U3852">
        <v>0</v>
      </c>
      <c r="V3852">
        <v>190466.39</v>
      </c>
      <c r="W3852">
        <v>221286.24</v>
      </c>
      <c r="X3852" t="s">
        <v>2839</v>
      </c>
      <c r="Y3852" t="s">
        <v>2840</v>
      </c>
      <c r="Z3852">
        <v>156</v>
      </c>
      <c r="AA3852" t="s">
        <v>63</v>
      </c>
      <c r="AB3852">
        <v>156</v>
      </c>
      <c r="AC3852" t="s">
        <v>63</v>
      </c>
      <c r="AD3852">
        <v>3</v>
      </c>
      <c r="AE3852">
        <v>0</v>
      </c>
      <c r="AF3852">
        <v>18</v>
      </c>
      <c r="AG3852">
        <v>59.249699999999997</v>
      </c>
      <c r="AH3852">
        <v>0</v>
      </c>
      <c r="AI3852">
        <v>0</v>
      </c>
      <c r="AJ3852">
        <v>1</v>
      </c>
    </row>
    <row r="3853" spans="1:36" x14ac:dyDescent="0.35">
      <c r="A3853" t="s">
        <v>1464</v>
      </c>
      <c r="B3853" t="str">
        <f t="shared" si="60"/>
        <v>2023</v>
      </c>
      <c r="C3853" s="1">
        <v>45171</v>
      </c>
      <c r="D3853" s="1">
        <v>45173</v>
      </c>
      <c r="E3853">
        <v>1030</v>
      </c>
      <c r="F3853" t="s">
        <v>42</v>
      </c>
      <c r="G3853">
        <v>1</v>
      </c>
      <c r="H3853">
        <v>1</v>
      </c>
      <c r="I3853" t="s">
        <v>135</v>
      </c>
      <c r="J3853" t="s">
        <v>2872</v>
      </c>
      <c r="K3853" t="s">
        <v>38</v>
      </c>
      <c r="L3853">
        <v>88930000</v>
      </c>
      <c r="M3853" t="s">
        <v>44</v>
      </c>
      <c r="N3853">
        <v>0.65680000000000005</v>
      </c>
      <c r="O3853" s="6">
        <v>58409.224000000002</v>
      </c>
      <c r="P3853">
        <v>7130.5177739999999</v>
      </c>
      <c r="Q3853">
        <v>160.62278699999999</v>
      </c>
      <c r="R3853">
        <v>0</v>
      </c>
      <c r="S3853">
        <v>3738789.6458999999</v>
      </c>
      <c r="T3853">
        <v>112163.69</v>
      </c>
      <c r="U3853">
        <v>0</v>
      </c>
      <c r="V3853">
        <v>693171.6</v>
      </c>
      <c r="W3853">
        <v>805335.29</v>
      </c>
      <c r="X3853" t="s">
        <v>2839</v>
      </c>
      <c r="Y3853" t="s">
        <v>2840</v>
      </c>
      <c r="Z3853">
        <v>156</v>
      </c>
      <c r="AA3853" t="s">
        <v>63</v>
      </c>
      <c r="AB3853">
        <v>156</v>
      </c>
      <c r="AC3853" t="s">
        <v>63</v>
      </c>
      <c r="AD3853">
        <v>3</v>
      </c>
      <c r="AE3853">
        <v>0</v>
      </c>
      <c r="AF3853">
        <v>18</v>
      </c>
      <c r="AG3853">
        <v>56.906599999999997</v>
      </c>
      <c r="AH3853">
        <v>0</v>
      </c>
      <c r="AI3853">
        <v>0</v>
      </c>
      <c r="AJ3853">
        <v>1</v>
      </c>
    </row>
    <row r="3854" spans="1:36" x14ac:dyDescent="0.35">
      <c r="A3854" t="s">
        <v>1465</v>
      </c>
      <c r="B3854" t="str">
        <f t="shared" si="60"/>
        <v>2025</v>
      </c>
      <c r="C3854" s="1">
        <v>45706</v>
      </c>
      <c r="D3854" s="1">
        <v>45702</v>
      </c>
      <c r="E3854">
        <v>1030</v>
      </c>
      <c r="F3854" t="s">
        <v>42</v>
      </c>
      <c r="G3854">
        <v>1</v>
      </c>
      <c r="H3854">
        <v>2</v>
      </c>
      <c r="I3854" t="s">
        <v>527</v>
      </c>
      <c r="J3854" t="s">
        <v>2873</v>
      </c>
      <c r="K3854" t="s">
        <v>38</v>
      </c>
      <c r="L3854">
        <v>394012000</v>
      </c>
      <c r="M3854" t="s">
        <v>44</v>
      </c>
      <c r="N3854">
        <v>0.68100000000000005</v>
      </c>
      <c r="O3854" s="6">
        <v>268322.17200000002</v>
      </c>
      <c r="P3854">
        <v>23640.713363999999</v>
      </c>
      <c r="Q3854">
        <v>172.25794200000001</v>
      </c>
      <c r="R3854">
        <v>0</v>
      </c>
      <c r="S3854">
        <v>18186249.597199999</v>
      </c>
      <c r="T3854">
        <v>1454899.97</v>
      </c>
      <c r="U3854">
        <v>0</v>
      </c>
      <c r="V3854">
        <v>3535409.96</v>
      </c>
      <c r="W3854">
        <v>4990309.93</v>
      </c>
      <c r="X3854" t="s">
        <v>2839</v>
      </c>
      <c r="Y3854" t="s">
        <v>2840</v>
      </c>
      <c r="Z3854">
        <v>156</v>
      </c>
      <c r="AA3854" t="s">
        <v>63</v>
      </c>
      <c r="AB3854">
        <v>156</v>
      </c>
      <c r="AC3854" t="s">
        <v>63</v>
      </c>
      <c r="AD3854">
        <v>8</v>
      </c>
      <c r="AE3854">
        <v>0</v>
      </c>
      <c r="AF3854">
        <v>18</v>
      </c>
      <c r="AG3854">
        <v>62.252899999999997</v>
      </c>
      <c r="AH3854">
        <v>0</v>
      </c>
      <c r="AI3854">
        <v>0</v>
      </c>
      <c r="AJ3854">
        <v>1</v>
      </c>
    </row>
    <row r="3855" spans="1:36" x14ac:dyDescent="0.35">
      <c r="A3855" t="s">
        <v>786</v>
      </c>
      <c r="B3855" t="str">
        <f t="shared" si="60"/>
        <v>2019</v>
      </c>
      <c r="D3855" s="1">
        <v>43580</v>
      </c>
      <c r="E3855">
        <v>1030</v>
      </c>
      <c r="F3855" t="s">
        <v>42</v>
      </c>
      <c r="G3855">
        <v>1</v>
      </c>
      <c r="H3855">
        <v>1</v>
      </c>
      <c r="I3855" t="s">
        <v>1078</v>
      </c>
      <c r="J3855" t="s">
        <v>2874</v>
      </c>
      <c r="K3855" t="s">
        <v>38</v>
      </c>
      <c r="L3855">
        <v>190660000</v>
      </c>
      <c r="M3855" t="s">
        <v>44</v>
      </c>
      <c r="N3855">
        <v>0.6885</v>
      </c>
      <c r="O3855" s="6">
        <v>131269.41</v>
      </c>
      <c r="P3855">
        <v>10754.975264999999</v>
      </c>
      <c r="Q3855">
        <v>398.71895699999999</v>
      </c>
      <c r="R3855">
        <v>12.498576999999999</v>
      </c>
      <c r="S3855">
        <v>7200538.6676000003</v>
      </c>
      <c r="T3855">
        <v>0</v>
      </c>
      <c r="U3855">
        <v>0</v>
      </c>
      <c r="V3855">
        <v>648048.48</v>
      </c>
      <c r="W3855">
        <v>648048.48</v>
      </c>
      <c r="X3855" t="s">
        <v>2839</v>
      </c>
      <c r="Y3855" t="s">
        <v>2840</v>
      </c>
      <c r="Z3855">
        <v>156</v>
      </c>
      <c r="AA3855" t="s">
        <v>63</v>
      </c>
      <c r="AB3855">
        <v>156</v>
      </c>
      <c r="AC3855" t="s">
        <v>63</v>
      </c>
      <c r="AG3855">
        <v>50.552900000000001</v>
      </c>
      <c r="AH3855">
        <v>0</v>
      </c>
      <c r="AI3855">
        <v>0</v>
      </c>
      <c r="AJ3855">
        <v>1</v>
      </c>
    </row>
    <row r="3856" spans="1:36" x14ac:dyDescent="0.35">
      <c r="A3856" t="s">
        <v>1629</v>
      </c>
      <c r="B3856" t="str">
        <f t="shared" si="60"/>
        <v>2023</v>
      </c>
      <c r="C3856" s="1">
        <v>45203</v>
      </c>
      <c r="D3856" s="1">
        <v>45202</v>
      </c>
      <c r="E3856">
        <v>1030</v>
      </c>
      <c r="F3856" t="s">
        <v>42</v>
      </c>
      <c r="G3856">
        <v>1</v>
      </c>
      <c r="H3856">
        <v>1</v>
      </c>
      <c r="I3856" t="s">
        <v>104</v>
      </c>
      <c r="J3856" t="s">
        <v>105</v>
      </c>
      <c r="K3856" t="s">
        <v>38</v>
      </c>
      <c r="L3856">
        <v>56170000</v>
      </c>
      <c r="M3856" t="s">
        <v>44</v>
      </c>
      <c r="N3856">
        <v>0.57999999999999996</v>
      </c>
      <c r="O3856" s="6">
        <v>32578.6</v>
      </c>
      <c r="P3856">
        <v>2808.4879460000002</v>
      </c>
      <c r="Q3856">
        <v>651.56920300000002</v>
      </c>
      <c r="R3856">
        <v>0</v>
      </c>
      <c r="S3856">
        <v>2051103.7355</v>
      </c>
      <c r="T3856">
        <v>0</v>
      </c>
      <c r="U3856">
        <v>0</v>
      </c>
      <c r="V3856">
        <v>184599.34</v>
      </c>
      <c r="W3856">
        <v>184599.34</v>
      </c>
      <c r="X3856" t="s">
        <v>2839</v>
      </c>
      <c r="Y3856" t="s">
        <v>2840</v>
      </c>
      <c r="Z3856">
        <v>156</v>
      </c>
      <c r="AA3856" t="s">
        <v>63</v>
      </c>
      <c r="AB3856">
        <v>156</v>
      </c>
      <c r="AC3856" t="s">
        <v>63</v>
      </c>
      <c r="AD3856">
        <v>0</v>
      </c>
      <c r="AE3856">
        <v>0</v>
      </c>
      <c r="AF3856">
        <v>18</v>
      </c>
      <c r="AG3856">
        <v>56.913899999999998</v>
      </c>
      <c r="AH3856">
        <v>0</v>
      </c>
      <c r="AI3856">
        <v>0</v>
      </c>
      <c r="AJ3856">
        <v>1</v>
      </c>
    </row>
    <row r="3857" spans="1:36" x14ac:dyDescent="0.35">
      <c r="A3857" t="s">
        <v>2875</v>
      </c>
      <c r="B3857" t="str">
        <f t="shared" si="60"/>
        <v>2023</v>
      </c>
      <c r="C3857" s="1">
        <v>45260</v>
      </c>
      <c r="D3857" s="1">
        <v>45259</v>
      </c>
      <c r="E3857">
        <v>1030</v>
      </c>
      <c r="F3857" t="s">
        <v>42</v>
      </c>
      <c r="G3857">
        <v>1</v>
      </c>
      <c r="H3857">
        <v>16</v>
      </c>
      <c r="I3857" t="s">
        <v>218</v>
      </c>
      <c r="J3857" t="s">
        <v>129</v>
      </c>
      <c r="K3857" t="s">
        <v>38</v>
      </c>
      <c r="L3857">
        <v>57025000</v>
      </c>
      <c r="M3857" t="s">
        <v>44</v>
      </c>
      <c r="N3857">
        <v>0.57440000000000002</v>
      </c>
      <c r="O3857" s="6">
        <v>32755.16</v>
      </c>
      <c r="P3857">
        <v>3739.2256459999999</v>
      </c>
      <c r="Q3857">
        <v>90.083288999999994</v>
      </c>
      <c r="R3857">
        <v>0</v>
      </c>
      <c r="S3857">
        <v>2086773.672</v>
      </c>
      <c r="T3857">
        <v>0</v>
      </c>
      <c r="U3857">
        <v>0</v>
      </c>
      <c r="V3857">
        <v>375621.29</v>
      </c>
      <c r="W3857">
        <v>375621.29</v>
      </c>
      <c r="X3857" t="s">
        <v>2839</v>
      </c>
      <c r="Y3857" t="s">
        <v>2840</v>
      </c>
      <c r="Z3857">
        <v>156</v>
      </c>
      <c r="AA3857" t="s">
        <v>63</v>
      </c>
      <c r="AB3857">
        <v>156</v>
      </c>
      <c r="AC3857" t="s">
        <v>63</v>
      </c>
      <c r="AD3857">
        <v>0</v>
      </c>
      <c r="AE3857">
        <v>0</v>
      </c>
      <c r="AF3857">
        <v>18</v>
      </c>
      <c r="AG3857">
        <v>57.039900000000003</v>
      </c>
      <c r="AH3857">
        <v>0</v>
      </c>
      <c r="AI3857">
        <v>0</v>
      </c>
      <c r="AJ3857">
        <v>1</v>
      </c>
    </row>
    <row r="3858" spans="1:36" x14ac:dyDescent="0.35">
      <c r="A3858" t="s">
        <v>1441</v>
      </c>
      <c r="B3858" t="str">
        <f t="shared" si="60"/>
        <v>2024</v>
      </c>
      <c r="C3858" s="1">
        <v>45583</v>
      </c>
      <c r="D3858" s="1">
        <v>45579</v>
      </c>
      <c r="E3858">
        <v>1030</v>
      </c>
      <c r="F3858" t="s">
        <v>42</v>
      </c>
      <c r="G3858">
        <v>1</v>
      </c>
      <c r="H3858">
        <v>2</v>
      </c>
      <c r="I3858" t="s">
        <v>104</v>
      </c>
      <c r="J3858" t="s">
        <v>105</v>
      </c>
      <c r="K3858" t="s">
        <v>38</v>
      </c>
      <c r="L3858">
        <v>82812000</v>
      </c>
      <c r="M3858" t="s">
        <v>44</v>
      </c>
      <c r="N3858">
        <v>0.61499999999999999</v>
      </c>
      <c r="O3858" s="6">
        <v>50929.38</v>
      </c>
      <c r="P3858">
        <v>5382.8872940000001</v>
      </c>
      <c r="Q3858">
        <v>1018.574887</v>
      </c>
      <c r="R3858">
        <v>0</v>
      </c>
      <c r="S3858">
        <v>3453950.3547999999</v>
      </c>
      <c r="T3858">
        <v>0</v>
      </c>
      <c r="U3858">
        <v>0</v>
      </c>
      <c r="V3858">
        <v>310855.53000000003</v>
      </c>
      <c r="W3858">
        <v>310855.53000000003</v>
      </c>
      <c r="X3858" t="s">
        <v>2839</v>
      </c>
      <c r="Y3858" t="s">
        <v>2840</v>
      </c>
      <c r="Z3858">
        <v>156</v>
      </c>
      <c r="AA3858" t="s">
        <v>63</v>
      </c>
      <c r="AB3858">
        <v>156</v>
      </c>
      <c r="AC3858" t="s">
        <v>63</v>
      </c>
      <c r="AD3858">
        <v>0</v>
      </c>
      <c r="AE3858">
        <v>0</v>
      </c>
      <c r="AF3858">
        <v>18</v>
      </c>
      <c r="AG3858">
        <v>60.245899999999999</v>
      </c>
      <c r="AH3858">
        <v>0</v>
      </c>
      <c r="AI3858">
        <v>0</v>
      </c>
      <c r="AJ3858">
        <v>1</v>
      </c>
    </row>
    <row r="3859" spans="1:36" x14ac:dyDescent="0.35">
      <c r="A3859" t="s">
        <v>1065</v>
      </c>
      <c r="B3859" t="str">
        <f t="shared" si="60"/>
        <v>2021</v>
      </c>
      <c r="D3859" s="1">
        <v>44529</v>
      </c>
      <c r="E3859">
        <v>1030</v>
      </c>
      <c r="F3859" t="s">
        <v>42</v>
      </c>
      <c r="G3859">
        <v>1</v>
      </c>
      <c r="H3859">
        <v>3</v>
      </c>
      <c r="I3859" t="s">
        <v>48</v>
      </c>
      <c r="J3859" t="s">
        <v>2876</v>
      </c>
      <c r="K3859" t="s">
        <v>38</v>
      </c>
      <c r="L3859">
        <v>58240</v>
      </c>
      <c r="M3859" t="s">
        <v>130</v>
      </c>
      <c r="N3859">
        <v>1017.9798</v>
      </c>
      <c r="O3859" s="6">
        <v>59287.143552000001</v>
      </c>
      <c r="P3859">
        <v>5359.1779749999996</v>
      </c>
      <c r="Q3859">
        <v>89.986452999999997</v>
      </c>
      <c r="R3859">
        <v>0</v>
      </c>
      <c r="S3859">
        <v>3676748.3478999999</v>
      </c>
      <c r="T3859">
        <v>0</v>
      </c>
      <c r="U3859">
        <v>0</v>
      </c>
      <c r="V3859">
        <v>330907.34999999998</v>
      </c>
      <c r="W3859">
        <v>330907.34999999998</v>
      </c>
      <c r="X3859" t="s">
        <v>2839</v>
      </c>
      <c r="Y3859" t="s">
        <v>2840</v>
      </c>
      <c r="Z3859">
        <v>156</v>
      </c>
      <c r="AA3859" t="s">
        <v>63</v>
      </c>
      <c r="AB3859">
        <v>156</v>
      </c>
      <c r="AC3859" t="s">
        <v>63</v>
      </c>
      <c r="AD3859">
        <v>0</v>
      </c>
      <c r="AE3859">
        <v>0</v>
      </c>
      <c r="AF3859">
        <v>18</v>
      </c>
      <c r="AG3859">
        <v>56.795699999999997</v>
      </c>
      <c r="AH3859">
        <v>0</v>
      </c>
      <c r="AI3859">
        <v>0</v>
      </c>
      <c r="AJ3859">
        <v>1</v>
      </c>
    </row>
    <row r="3860" spans="1:36" x14ac:dyDescent="0.35">
      <c r="A3860" t="s">
        <v>2829</v>
      </c>
      <c r="B3860" t="str">
        <f t="shared" si="60"/>
        <v>2023</v>
      </c>
      <c r="C3860" s="1">
        <v>45203</v>
      </c>
      <c r="D3860" s="1">
        <v>45201</v>
      </c>
      <c r="E3860">
        <v>1030</v>
      </c>
      <c r="F3860" t="s">
        <v>42</v>
      </c>
      <c r="G3860">
        <v>1</v>
      </c>
      <c r="H3860">
        <v>1</v>
      </c>
      <c r="I3860" t="s">
        <v>184</v>
      </c>
      <c r="J3860" t="s">
        <v>649</v>
      </c>
      <c r="K3860" t="s">
        <v>38</v>
      </c>
      <c r="L3860">
        <v>105885000</v>
      </c>
      <c r="M3860" t="s">
        <v>44</v>
      </c>
      <c r="N3860">
        <v>0.63200000000000001</v>
      </c>
      <c r="O3860" s="6">
        <v>66919.320000000007</v>
      </c>
      <c r="P3860">
        <v>3811.86</v>
      </c>
      <c r="Q3860">
        <v>1338</v>
      </c>
      <c r="R3860">
        <v>0</v>
      </c>
      <c r="S3860">
        <v>4098204.798</v>
      </c>
      <c r="T3860">
        <v>0</v>
      </c>
      <c r="U3860">
        <v>0</v>
      </c>
      <c r="V3860">
        <v>737677.21</v>
      </c>
      <c r="W3860">
        <v>737677.21</v>
      </c>
      <c r="X3860" t="s">
        <v>2839</v>
      </c>
      <c r="Y3860" t="s">
        <v>2840</v>
      </c>
      <c r="Z3860">
        <v>156</v>
      </c>
      <c r="AA3860" t="s">
        <v>63</v>
      </c>
      <c r="AB3860">
        <v>156</v>
      </c>
      <c r="AC3860" t="s">
        <v>63</v>
      </c>
      <c r="AD3860">
        <v>0</v>
      </c>
      <c r="AE3860">
        <v>0</v>
      </c>
      <c r="AF3860">
        <v>18</v>
      </c>
      <c r="AG3860">
        <v>56.864899999999999</v>
      </c>
      <c r="AH3860">
        <v>0</v>
      </c>
      <c r="AI3860">
        <v>0</v>
      </c>
      <c r="AJ3860">
        <v>1</v>
      </c>
    </row>
    <row r="3861" spans="1:36" x14ac:dyDescent="0.35">
      <c r="A3861" t="s">
        <v>497</v>
      </c>
      <c r="B3861" t="str">
        <f t="shared" si="60"/>
        <v>2024</v>
      </c>
      <c r="C3861" s="2">
        <v>45490</v>
      </c>
      <c r="D3861" s="1">
        <v>45489</v>
      </c>
      <c r="E3861">
        <v>1030</v>
      </c>
      <c r="F3861" t="s">
        <v>42</v>
      </c>
      <c r="G3861">
        <v>1</v>
      </c>
      <c r="H3861">
        <v>5</v>
      </c>
      <c r="I3861" t="s">
        <v>182</v>
      </c>
      <c r="J3861" t="s">
        <v>59</v>
      </c>
      <c r="K3861" t="s">
        <v>38</v>
      </c>
      <c r="L3861">
        <v>52960000</v>
      </c>
      <c r="M3861" t="s">
        <v>44</v>
      </c>
      <c r="N3861">
        <v>0.61129999999999995</v>
      </c>
      <c r="O3861" s="6">
        <v>32374.448</v>
      </c>
      <c r="P3861">
        <v>2630.971728</v>
      </c>
      <c r="Q3861">
        <v>57.762337000000002</v>
      </c>
      <c r="R3861">
        <v>2.079037</v>
      </c>
      <c r="S3861">
        <v>2079232.9894000001</v>
      </c>
      <c r="T3861">
        <v>0</v>
      </c>
      <c r="U3861">
        <v>0</v>
      </c>
      <c r="V3861">
        <v>187131.01</v>
      </c>
      <c r="W3861">
        <v>187131.01</v>
      </c>
      <c r="X3861" t="s">
        <v>2839</v>
      </c>
      <c r="Y3861" t="s">
        <v>2840</v>
      </c>
      <c r="Z3861">
        <v>156</v>
      </c>
      <c r="AA3861" t="s">
        <v>63</v>
      </c>
      <c r="AB3861">
        <v>156</v>
      </c>
      <c r="AC3861" t="s">
        <v>63</v>
      </c>
      <c r="AD3861">
        <v>0</v>
      </c>
      <c r="AE3861">
        <v>0</v>
      </c>
      <c r="AF3861">
        <v>18</v>
      </c>
      <c r="AG3861">
        <v>59.296100000000003</v>
      </c>
      <c r="AH3861">
        <v>0</v>
      </c>
      <c r="AI3861">
        <v>0</v>
      </c>
      <c r="AJ3861">
        <v>1</v>
      </c>
    </row>
    <row r="3862" spans="1:36" x14ac:dyDescent="0.35">
      <c r="A3862" t="s">
        <v>2343</v>
      </c>
      <c r="B3862" t="str">
        <f t="shared" si="60"/>
        <v>2024</v>
      </c>
      <c r="C3862" s="2">
        <v>45499</v>
      </c>
      <c r="D3862" s="1">
        <v>45498</v>
      </c>
      <c r="E3862">
        <v>1030</v>
      </c>
      <c r="F3862" t="s">
        <v>42</v>
      </c>
      <c r="G3862">
        <v>1</v>
      </c>
      <c r="H3862">
        <v>1</v>
      </c>
      <c r="I3862" t="s">
        <v>66</v>
      </c>
      <c r="J3862" t="s">
        <v>2860</v>
      </c>
      <c r="K3862" t="s">
        <v>38</v>
      </c>
      <c r="L3862">
        <v>514982000</v>
      </c>
      <c r="M3862" t="s">
        <v>44</v>
      </c>
      <c r="N3862">
        <v>0.58399999999999996</v>
      </c>
      <c r="O3862" s="6">
        <v>300749.48800000001</v>
      </c>
      <c r="P3862">
        <v>27826.454797999999</v>
      </c>
      <c r="Q3862">
        <v>451.106064</v>
      </c>
      <c r="R3862">
        <v>0</v>
      </c>
      <c r="S3862">
        <v>19540376.436299998</v>
      </c>
      <c r="T3862">
        <v>0</v>
      </c>
      <c r="U3862">
        <v>0</v>
      </c>
      <c r="V3862">
        <v>1758633.88</v>
      </c>
      <c r="W3862">
        <v>1758633.88</v>
      </c>
      <c r="X3862" t="s">
        <v>2839</v>
      </c>
      <c r="Y3862" t="s">
        <v>2840</v>
      </c>
      <c r="Z3862">
        <v>156</v>
      </c>
      <c r="AA3862" t="s">
        <v>63</v>
      </c>
      <c r="AB3862">
        <v>156</v>
      </c>
      <c r="AC3862" t="s">
        <v>63</v>
      </c>
      <c r="AD3862">
        <v>0</v>
      </c>
      <c r="AE3862">
        <v>0</v>
      </c>
      <c r="AF3862">
        <v>18</v>
      </c>
      <c r="AG3862">
        <v>59.388399999999997</v>
      </c>
      <c r="AH3862">
        <v>0</v>
      </c>
      <c r="AI3862">
        <v>0</v>
      </c>
      <c r="AJ3862">
        <v>1</v>
      </c>
    </row>
    <row r="3863" spans="1:36" x14ac:dyDescent="0.35">
      <c r="A3863" t="s">
        <v>538</v>
      </c>
      <c r="B3863" t="str">
        <f t="shared" si="60"/>
        <v>2024</v>
      </c>
      <c r="C3863" s="1">
        <v>45378</v>
      </c>
      <c r="D3863" s="1">
        <v>45383</v>
      </c>
      <c r="E3863">
        <v>1030</v>
      </c>
      <c r="F3863" t="s">
        <v>42</v>
      </c>
      <c r="G3863">
        <v>1</v>
      </c>
      <c r="H3863">
        <v>4</v>
      </c>
      <c r="I3863" t="s">
        <v>396</v>
      </c>
      <c r="J3863" t="s">
        <v>2877</v>
      </c>
      <c r="K3863" t="s">
        <v>38</v>
      </c>
      <c r="L3863">
        <v>20639000</v>
      </c>
      <c r="M3863" t="s">
        <v>44</v>
      </c>
      <c r="N3863">
        <v>0.62670000000000003</v>
      </c>
      <c r="O3863" s="6">
        <v>12934.461300000001</v>
      </c>
      <c r="P3863">
        <v>934.56436199999996</v>
      </c>
      <c r="Q3863">
        <v>27.460484999999998</v>
      </c>
      <c r="R3863">
        <v>0</v>
      </c>
      <c r="S3863">
        <v>823684.48800000001</v>
      </c>
      <c r="T3863">
        <v>24710.53</v>
      </c>
      <c r="U3863">
        <v>0</v>
      </c>
      <c r="V3863">
        <v>152711.1</v>
      </c>
      <c r="W3863">
        <v>177421.63</v>
      </c>
      <c r="X3863" t="s">
        <v>2839</v>
      </c>
      <c r="Y3863" t="s">
        <v>2840</v>
      </c>
      <c r="Z3863">
        <v>156</v>
      </c>
      <c r="AA3863" t="s">
        <v>63</v>
      </c>
      <c r="AB3863">
        <v>156</v>
      </c>
      <c r="AC3863" t="s">
        <v>63</v>
      </c>
      <c r="AD3863">
        <v>3</v>
      </c>
      <c r="AE3863">
        <v>0</v>
      </c>
      <c r="AF3863">
        <v>18</v>
      </c>
      <c r="AG3863">
        <v>59.2729</v>
      </c>
      <c r="AH3863">
        <v>0</v>
      </c>
      <c r="AI3863">
        <v>0</v>
      </c>
      <c r="AJ3863">
        <v>1</v>
      </c>
    </row>
    <row r="3864" spans="1:36" x14ac:dyDescent="0.35">
      <c r="A3864" t="s">
        <v>2797</v>
      </c>
      <c r="B3864" t="str">
        <f t="shared" si="60"/>
        <v>2024</v>
      </c>
      <c r="C3864" s="1">
        <v>45378</v>
      </c>
      <c r="D3864" s="1">
        <v>45378</v>
      </c>
      <c r="E3864">
        <v>1030</v>
      </c>
      <c r="F3864" t="s">
        <v>42</v>
      </c>
      <c r="G3864">
        <v>1</v>
      </c>
      <c r="H3864">
        <v>1</v>
      </c>
      <c r="I3864" t="s">
        <v>396</v>
      </c>
      <c r="J3864" t="s">
        <v>2878</v>
      </c>
      <c r="K3864" t="s">
        <v>38</v>
      </c>
      <c r="L3864">
        <v>25690000</v>
      </c>
      <c r="M3864" t="s">
        <v>44</v>
      </c>
      <c r="N3864">
        <v>0.57499999999999996</v>
      </c>
      <c r="O3864" s="6">
        <v>14771.75</v>
      </c>
      <c r="P3864">
        <v>1543.403047</v>
      </c>
      <c r="Q3864">
        <v>35.893559000000003</v>
      </c>
      <c r="R3864">
        <v>0</v>
      </c>
      <c r="S3864">
        <v>968795.39549999998</v>
      </c>
      <c r="T3864">
        <v>29063.86</v>
      </c>
      <c r="U3864">
        <v>0</v>
      </c>
      <c r="V3864">
        <v>179614.67</v>
      </c>
      <c r="W3864">
        <v>208678.53</v>
      </c>
      <c r="X3864" t="s">
        <v>2839</v>
      </c>
      <c r="Y3864" t="s">
        <v>2840</v>
      </c>
      <c r="Z3864">
        <v>156</v>
      </c>
      <c r="AA3864" t="s">
        <v>63</v>
      </c>
      <c r="AB3864">
        <v>156</v>
      </c>
      <c r="AC3864" t="s">
        <v>63</v>
      </c>
      <c r="AD3864">
        <v>3</v>
      </c>
      <c r="AE3864">
        <v>0</v>
      </c>
      <c r="AF3864">
        <v>18</v>
      </c>
      <c r="AG3864">
        <v>59.249699999999997</v>
      </c>
      <c r="AH3864">
        <v>0</v>
      </c>
      <c r="AI3864">
        <v>0</v>
      </c>
      <c r="AJ3864">
        <v>1</v>
      </c>
    </row>
    <row r="3865" spans="1:36" x14ac:dyDescent="0.35">
      <c r="A3865" t="s">
        <v>2797</v>
      </c>
      <c r="B3865" t="str">
        <f t="shared" si="60"/>
        <v>2024</v>
      </c>
      <c r="C3865" s="1">
        <v>45378</v>
      </c>
      <c r="D3865" s="1">
        <v>45378</v>
      </c>
      <c r="E3865">
        <v>1030</v>
      </c>
      <c r="F3865" t="s">
        <v>42</v>
      </c>
      <c r="G3865">
        <v>1</v>
      </c>
      <c r="H3865">
        <v>6</v>
      </c>
      <c r="I3865" t="s">
        <v>396</v>
      </c>
      <c r="J3865" t="s">
        <v>2879</v>
      </c>
      <c r="K3865" t="s">
        <v>38</v>
      </c>
      <c r="L3865">
        <v>60725000</v>
      </c>
      <c r="M3865" t="s">
        <v>44</v>
      </c>
      <c r="N3865">
        <v>0.55549999999999999</v>
      </c>
      <c r="O3865" s="6">
        <v>33732.737500000003</v>
      </c>
      <c r="P3865">
        <v>3615.1658210000001</v>
      </c>
      <c r="Q3865">
        <v>82.164562000000004</v>
      </c>
      <c r="R3865">
        <v>0</v>
      </c>
      <c r="S3865">
        <v>2217721.5836999998</v>
      </c>
      <c r="T3865">
        <v>66531.649999999994</v>
      </c>
      <c r="U3865">
        <v>0</v>
      </c>
      <c r="V3865">
        <v>411165.58</v>
      </c>
      <c r="W3865">
        <v>477697.23</v>
      </c>
      <c r="X3865" t="s">
        <v>2839</v>
      </c>
      <c r="Y3865" t="s">
        <v>2840</v>
      </c>
      <c r="Z3865">
        <v>156</v>
      </c>
      <c r="AA3865" t="s">
        <v>63</v>
      </c>
      <c r="AB3865">
        <v>156</v>
      </c>
      <c r="AC3865" t="s">
        <v>63</v>
      </c>
      <c r="AD3865">
        <v>3</v>
      </c>
      <c r="AE3865">
        <v>0</v>
      </c>
      <c r="AF3865">
        <v>18</v>
      </c>
      <c r="AG3865">
        <v>59.249699999999997</v>
      </c>
      <c r="AH3865">
        <v>0</v>
      </c>
      <c r="AI3865">
        <v>0</v>
      </c>
      <c r="AJ3865">
        <v>1</v>
      </c>
    </row>
    <row r="3866" spans="1:36" x14ac:dyDescent="0.35">
      <c r="A3866" t="s">
        <v>2769</v>
      </c>
      <c r="B3866" t="str">
        <f t="shared" si="60"/>
        <v>2024</v>
      </c>
      <c r="C3866" s="2">
        <v>45499</v>
      </c>
      <c r="D3866" s="1">
        <v>45499</v>
      </c>
      <c r="E3866">
        <v>1030</v>
      </c>
      <c r="F3866" t="s">
        <v>42</v>
      </c>
      <c r="G3866">
        <v>1</v>
      </c>
      <c r="H3866">
        <v>1</v>
      </c>
      <c r="I3866" t="s">
        <v>402</v>
      </c>
      <c r="J3866" t="s">
        <v>2880</v>
      </c>
      <c r="K3866" t="s">
        <v>38</v>
      </c>
      <c r="L3866">
        <v>75560000</v>
      </c>
      <c r="M3866" t="s">
        <v>44</v>
      </c>
      <c r="N3866">
        <v>0.65959999999999996</v>
      </c>
      <c r="O3866" s="6">
        <v>49839.375999999997</v>
      </c>
      <c r="P3866">
        <v>3778</v>
      </c>
      <c r="Q3866">
        <v>541.58000000000004</v>
      </c>
      <c r="R3866">
        <v>0</v>
      </c>
      <c r="S3866">
        <v>3220594.0125000002</v>
      </c>
      <c r="T3866">
        <v>96617.82</v>
      </c>
      <c r="U3866">
        <v>0</v>
      </c>
      <c r="V3866">
        <v>597098.27</v>
      </c>
      <c r="W3866">
        <v>693716.09</v>
      </c>
      <c r="X3866" t="s">
        <v>2839</v>
      </c>
      <c r="Y3866" t="s">
        <v>2840</v>
      </c>
      <c r="Z3866">
        <v>156</v>
      </c>
      <c r="AA3866" t="s">
        <v>63</v>
      </c>
      <c r="AB3866">
        <v>156</v>
      </c>
      <c r="AC3866" t="s">
        <v>63</v>
      </c>
      <c r="AD3866">
        <v>3</v>
      </c>
      <c r="AE3866">
        <v>0</v>
      </c>
      <c r="AF3866">
        <v>18</v>
      </c>
      <c r="AG3866">
        <v>59.465600000000002</v>
      </c>
      <c r="AH3866">
        <v>0</v>
      </c>
      <c r="AI3866">
        <v>0</v>
      </c>
      <c r="AJ3866">
        <v>1</v>
      </c>
    </row>
    <row r="3867" spans="1:36" x14ac:dyDescent="0.35">
      <c r="A3867" t="s">
        <v>373</v>
      </c>
      <c r="B3867" t="str">
        <f t="shared" si="60"/>
        <v>2019</v>
      </c>
      <c r="D3867" s="1">
        <v>43718</v>
      </c>
      <c r="E3867">
        <v>1030</v>
      </c>
      <c r="F3867" t="s">
        <v>42</v>
      </c>
      <c r="G3867">
        <v>1</v>
      </c>
      <c r="H3867">
        <v>1</v>
      </c>
      <c r="I3867" t="s">
        <v>214</v>
      </c>
      <c r="J3867" t="s">
        <v>2881</v>
      </c>
      <c r="K3867" t="s">
        <v>38</v>
      </c>
      <c r="L3867">
        <v>63740000</v>
      </c>
      <c r="M3867" t="s">
        <v>44</v>
      </c>
      <c r="N3867">
        <v>0.623</v>
      </c>
      <c r="O3867" s="6">
        <v>39710.019999999997</v>
      </c>
      <c r="P3867">
        <v>2540.6327649999998</v>
      </c>
      <c r="Q3867">
        <v>54.925511999999998</v>
      </c>
      <c r="R3867">
        <v>0</v>
      </c>
      <c r="S3867">
        <v>2172884.6353000002</v>
      </c>
      <c r="T3867">
        <v>0</v>
      </c>
      <c r="U3867">
        <v>0</v>
      </c>
      <c r="V3867">
        <v>195559.62</v>
      </c>
      <c r="W3867">
        <v>195559.62</v>
      </c>
      <c r="X3867" t="s">
        <v>2839</v>
      </c>
      <c r="Y3867" t="s">
        <v>2840</v>
      </c>
      <c r="Z3867">
        <v>156</v>
      </c>
      <c r="AA3867" t="s">
        <v>63</v>
      </c>
      <c r="AB3867">
        <v>156</v>
      </c>
      <c r="AC3867" t="s">
        <v>63</v>
      </c>
      <c r="AG3867">
        <v>51.361699999999999</v>
      </c>
      <c r="AH3867">
        <v>0</v>
      </c>
      <c r="AI3867">
        <v>0</v>
      </c>
      <c r="AJ3867">
        <v>1</v>
      </c>
    </row>
    <row r="3868" spans="1:36" x14ac:dyDescent="0.35">
      <c r="A3868" t="s">
        <v>2868</v>
      </c>
      <c r="B3868" t="str">
        <f t="shared" si="60"/>
        <v>2023</v>
      </c>
      <c r="C3868" s="1">
        <v>45225</v>
      </c>
      <c r="D3868" s="1">
        <v>45225</v>
      </c>
      <c r="E3868">
        <v>1030</v>
      </c>
      <c r="F3868" t="s">
        <v>42</v>
      </c>
      <c r="G3868">
        <v>1</v>
      </c>
      <c r="H3868">
        <v>1</v>
      </c>
      <c r="I3868" t="s">
        <v>1121</v>
      </c>
      <c r="J3868" t="s">
        <v>2882</v>
      </c>
      <c r="K3868" t="s">
        <v>38</v>
      </c>
      <c r="L3868">
        <v>232495000</v>
      </c>
      <c r="M3868" t="s">
        <v>44</v>
      </c>
      <c r="N3868">
        <v>0.80910000000000004</v>
      </c>
      <c r="O3868" s="6">
        <v>188111.70449999999</v>
      </c>
      <c r="P3868">
        <v>10664.682983999999</v>
      </c>
      <c r="Q3868">
        <v>461.17739699999998</v>
      </c>
      <c r="R3868">
        <v>0</v>
      </c>
      <c r="S3868">
        <v>11330193.620200001</v>
      </c>
      <c r="T3868">
        <v>0</v>
      </c>
      <c r="U3868">
        <v>0</v>
      </c>
      <c r="V3868">
        <v>1019717.43</v>
      </c>
      <c r="W3868">
        <v>1019717.43</v>
      </c>
      <c r="X3868" t="s">
        <v>2839</v>
      </c>
      <c r="Y3868" t="s">
        <v>2840</v>
      </c>
      <c r="Z3868">
        <v>156</v>
      </c>
      <c r="AA3868" t="s">
        <v>63</v>
      </c>
      <c r="AB3868">
        <v>156</v>
      </c>
      <c r="AC3868" t="s">
        <v>63</v>
      </c>
      <c r="AD3868">
        <v>0</v>
      </c>
      <c r="AE3868">
        <v>0</v>
      </c>
      <c r="AF3868">
        <v>18</v>
      </c>
      <c r="AG3868">
        <v>56.867800000000003</v>
      </c>
      <c r="AH3868">
        <v>0</v>
      </c>
      <c r="AI3868">
        <v>0</v>
      </c>
      <c r="AJ3868">
        <v>1</v>
      </c>
    </row>
    <row r="3869" spans="1:36" x14ac:dyDescent="0.35">
      <c r="A3869" t="s">
        <v>2036</v>
      </c>
      <c r="B3869" t="str">
        <f t="shared" si="60"/>
        <v>2025</v>
      </c>
      <c r="C3869" s="2">
        <v>45778</v>
      </c>
      <c r="D3869" s="1">
        <v>45779</v>
      </c>
      <c r="E3869">
        <v>1030</v>
      </c>
      <c r="F3869" t="s">
        <v>42</v>
      </c>
      <c r="G3869">
        <v>1</v>
      </c>
      <c r="H3869">
        <v>6</v>
      </c>
      <c r="I3869" t="s">
        <v>214</v>
      </c>
      <c r="J3869" t="s">
        <v>129</v>
      </c>
      <c r="K3869" t="s">
        <v>38</v>
      </c>
      <c r="L3869">
        <v>43210000</v>
      </c>
      <c r="M3869" t="s">
        <v>44</v>
      </c>
      <c r="N3869">
        <v>0.6149</v>
      </c>
      <c r="O3869" s="6">
        <v>26569.829000000002</v>
      </c>
      <c r="P3869">
        <v>2731.9610429999998</v>
      </c>
      <c r="Q3869">
        <v>58.017161000000002</v>
      </c>
      <c r="R3869">
        <v>0</v>
      </c>
      <c r="S3869">
        <v>1731321.6048999999</v>
      </c>
      <c r="T3869">
        <v>0</v>
      </c>
      <c r="U3869">
        <v>0</v>
      </c>
      <c r="V3869">
        <v>311637.78999999998</v>
      </c>
      <c r="W3869">
        <v>311637.78999999998</v>
      </c>
      <c r="X3869" t="s">
        <v>2839</v>
      </c>
      <c r="Y3869" t="s">
        <v>2840</v>
      </c>
      <c r="Z3869">
        <v>156</v>
      </c>
      <c r="AA3869" t="s">
        <v>63</v>
      </c>
      <c r="AB3869">
        <v>156</v>
      </c>
      <c r="AC3869" t="s">
        <v>63</v>
      </c>
      <c r="AD3869">
        <v>0</v>
      </c>
      <c r="AE3869">
        <v>0</v>
      </c>
      <c r="AF3869">
        <v>18</v>
      </c>
      <c r="AG3869">
        <v>59.024000000000001</v>
      </c>
      <c r="AH3869">
        <v>0</v>
      </c>
      <c r="AI3869">
        <v>0</v>
      </c>
      <c r="AJ3869">
        <v>1</v>
      </c>
    </row>
    <row r="3870" spans="1:36" x14ac:dyDescent="0.35">
      <c r="A3870" t="s">
        <v>2036</v>
      </c>
      <c r="B3870" t="str">
        <f t="shared" si="60"/>
        <v>2025</v>
      </c>
      <c r="C3870" s="2">
        <v>45778</v>
      </c>
      <c r="D3870" s="1">
        <v>45779</v>
      </c>
      <c r="E3870">
        <v>1030</v>
      </c>
      <c r="F3870" t="s">
        <v>42</v>
      </c>
      <c r="G3870">
        <v>1</v>
      </c>
      <c r="H3870">
        <v>5</v>
      </c>
      <c r="I3870" t="s">
        <v>214</v>
      </c>
      <c r="J3870" t="s">
        <v>59</v>
      </c>
      <c r="K3870" t="s">
        <v>38</v>
      </c>
      <c r="L3870">
        <v>311065000</v>
      </c>
      <c r="M3870" t="s">
        <v>44</v>
      </c>
      <c r="N3870">
        <v>0.60050000000000003</v>
      </c>
      <c r="O3870" s="6">
        <v>186794.5325</v>
      </c>
      <c r="P3870">
        <v>13469.647849999999</v>
      </c>
      <c r="Q3870">
        <v>311.49162799999999</v>
      </c>
      <c r="R3870">
        <v>0.74746800000000002</v>
      </c>
      <c r="S3870">
        <v>11827797.4191</v>
      </c>
      <c r="T3870">
        <v>0</v>
      </c>
      <c r="U3870">
        <v>0</v>
      </c>
      <c r="V3870">
        <v>1064501.77</v>
      </c>
      <c r="W3870">
        <v>1064501.77</v>
      </c>
      <c r="X3870" t="s">
        <v>2839</v>
      </c>
      <c r="Y3870" t="s">
        <v>2840</v>
      </c>
      <c r="Z3870">
        <v>156</v>
      </c>
      <c r="AA3870" t="s">
        <v>63</v>
      </c>
      <c r="AB3870">
        <v>156</v>
      </c>
      <c r="AC3870" t="s">
        <v>63</v>
      </c>
      <c r="AD3870">
        <v>0</v>
      </c>
      <c r="AE3870">
        <v>0</v>
      </c>
      <c r="AF3870">
        <v>18</v>
      </c>
      <c r="AG3870">
        <v>58.969099999999997</v>
      </c>
      <c r="AH3870">
        <v>0</v>
      </c>
      <c r="AI3870">
        <v>0</v>
      </c>
      <c r="AJ3870">
        <v>1</v>
      </c>
    </row>
    <row r="3871" spans="1:36" x14ac:dyDescent="0.35">
      <c r="A3871" t="s">
        <v>2810</v>
      </c>
      <c r="B3871" t="str">
        <f t="shared" si="60"/>
        <v>2025</v>
      </c>
      <c r="C3871" s="1">
        <v>45942</v>
      </c>
      <c r="D3871" s="1">
        <v>45940</v>
      </c>
      <c r="E3871">
        <v>1030</v>
      </c>
      <c r="F3871" t="s">
        <v>42</v>
      </c>
      <c r="G3871">
        <v>1</v>
      </c>
      <c r="H3871">
        <v>8</v>
      </c>
      <c r="I3871" t="s">
        <v>402</v>
      </c>
      <c r="J3871" t="s">
        <v>2883</v>
      </c>
      <c r="K3871" t="s">
        <v>38</v>
      </c>
      <c r="L3871">
        <v>71112000</v>
      </c>
      <c r="M3871" t="s">
        <v>44</v>
      </c>
      <c r="N3871">
        <v>0.55740000000000001</v>
      </c>
      <c r="O3871" s="6">
        <v>39637.828800000003</v>
      </c>
      <c r="P3871">
        <v>3498.638602</v>
      </c>
      <c r="Q3871">
        <v>238.554912</v>
      </c>
      <c r="R3871">
        <v>0</v>
      </c>
      <c r="S3871">
        <v>2742028.2048999998</v>
      </c>
      <c r="T3871">
        <v>82260.850000000006</v>
      </c>
      <c r="U3871">
        <v>0</v>
      </c>
      <c r="V3871">
        <v>508372.03</v>
      </c>
      <c r="W3871">
        <v>590632.88</v>
      </c>
      <c r="X3871" t="s">
        <v>2839</v>
      </c>
      <c r="Y3871" t="s">
        <v>2840</v>
      </c>
      <c r="Z3871">
        <v>156</v>
      </c>
      <c r="AA3871" t="s">
        <v>63</v>
      </c>
      <c r="AB3871">
        <v>156</v>
      </c>
      <c r="AC3871" t="s">
        <v>63</v>
      </c>
      <c r="AD3871">
        <v>3</v>
      </c>
      <c r="AE3871">
        <v>0</v>
      </c>
      <c r="AF3871">
        <v>18</v>
      </c>
      <c r="AG3871">
        <v>63.216700000000003</v>
      </c>
      <c r="AH3871">
        <v>0</v>
      </c>
      <c r="AI3871">
        <v>0</v>
      </c>
      <c r="AJ3871">
        <v>1</v>
      </c>
    </row>
    <row r="3872" spans="1:36" x14ac:dyDescent="0.35">
      <c r="A3872" t="s">
        <v>1907</v>
      </c>
      <c r="B3872" t="str">
        <f t="shared" si="60"/>
        <v>2023</v>
      </c>
      <c r="C3872" s="1">
        <v>45245</v>
      </c>
      <c r="D3872" s="1">
        <v>45245</v>
      </c>
      <c r="E3872">
        <v>1030</v>
      </c>
      <c r="F3872" t="s">
        <v>42</v>
      </c>
      <c r="G3872">
        <v>1</v>
      </c>
      <c r="H3872">
        <v>9</v>
      </c>
      <c r="I3872" t="s">
        <v>396</v>
      </c>
      <c r="J3872" t="s">
        <v>129</v>
      </c>
      <c r="K3872" t="s">
        <v>38</v>
      </c>
      <c r="L3872">
        <v>10005000</v>
      </c>
      <c r="M3872" t="s">
        <v>44</v>
      </c>
      <c r="N3872">
        <v>0.62</v>
      </c>
      <c r="O3872" s="6">
        <v>6203.1</v>
      </c>
      <c r="P3872">
        <v>711.40540799999997</v>
      </c>
      <c r="Q3872">
        <v>4.0792520000000003</v>
      </c>
      <c r="R3872">
        <v>0</v>
      </c>
      <c r="S3872">
        <v>394170.93680000002</v>
      </c>
      <c r="T3872">
        <v>11825.13</v>
      </c>
      <c r="U3872">
        <v>0</v>
      </c>
      <c r="V3872">
        <v>73079.240000000005</v>
      </c>
      <c r="W3872">
        <v>84904.37</v>
      </c>
      <c r="X3872" t="s">
        <v>2839</v>
      </c>
      <c r="Y3872" t="s">
        <v>2840</v>
      </c>
      <c r="Z3872">
        <v>156</v>
      </c>
      <c r="AA3872" t="s">
        <v>63</v>
      </c>
      <c r="AB3872">
        <v>156</v>
      </c>
      <c r="AC3872" t="s">
        <v>63</v>
      </c>
      <c r="AD3872">
        <v>3</v>
      </c>
      <c r="AE3872">
        <v>0</v>
      </c>
      <c r="AF3872">
        <v>18</v>
      </c>
      <c r="AG3872">
        <v>56.972700000000003</v>
      </c>
      <c r="AH3872">
        <v>0</v>
      </c>
      <c r="AI3872">
        <v>0</v>
      </c>
      <c r="AJ3872">
        <v>1</v>
      </c>
    </row>
    <row r="3873" spans="1:36" x14ac:dyDescent="0.35">
      <c r="A3873" t="s">
        <v>749</v>
      </c>
      <c r="B3873" t="str">
        <f t="shared" si="60"/>
        <v>2023</v>
      </c>
      <c r="C3873" s="1">
        <v>44936</v>
      </c>
      <c r="D3873" s="1">
        <v>44937</v>
      </c>
      <c r="E3873">
        <v>1030</v>
      </c>
      <c r="F3873" t="s">
        <v>42</v>
      </c>
      <c r="G3873">
        <v>1</v>
      </c>
      <c r="H3873">
        <v>6</v>
      </c>
      <c r="I3873" t="s">
        <v>135</v>
      </c>
      <c r="J3873" t="s">
        <v>129</v>
      </c>
      <c r="K3873" t="s">
        <v>38</v>
      </c>
      <c r="L3873">
        <v>38065000</v>
      </c>
      <c r="M3873" t="s">
        <v>44</v>
      </c>
      <c r="N3873">
        <v>0.63600000000000001</v>
      </c>
      <c r="O3873" s="6">
        <v>24209.34</v>
      </c>
      <c r="P3873">
        <v>4377.4631529999997</v>
      </c>
      <c r="Q3873">
        <v>66.576213999999993</v>
      </c>
      <c r="R3873">
        <v>0</v>
      </c>
      <c r="S3873">
        <v>1624561.7228999999</v>
      </c>
      <c r="T3873">
        <v>48736.85</v>
      </c>
      <c r="U3873">
        <v>0</v>
      </c>
      <c r="V3873">
        <v>301193.74</v>
      </c>
      <c r="W3873">
        <v>349930.59</v>
      </c>
      <c r="X3873" t="s">
        <v>2839</v>
      </c>
      <c r="Y3873" t="s">
        <v>2840</v>
      </c>
      <c r="Z3873">
        <v>156</v>
      </c>
      <c r="AA3873" t="s">
        <v>63</v>
      </c>
      <c r="AB3873">
        <v>156</v>
      </c>
      <c r="AC3873" t="s">
        <v>63</v>
      </c>
      <c r="AD3873">
        <v>3</v>
      </c>
      <c r="AE3873">
        <v>0</v>
      </c>
      <c r="AF3873">
        <v>18</v>
      </c>
      <c r="AG3873">
        <v>56.697000000000003</v>
      </c>
      <c r="AH3873">
        <v>0</v>
      </c>
      <c r="AI3873">
        <v>0</v>
      </c>
      <c r="AJ3873">
        <v>1</v>
      </c>
    </row>
    <row r="3874" spans="1:36" x14ac:dyDescent="0.35">
      <c r="A3874" t="s">
        <v>371</v>
      </c>
      <c r="B3874" t="str">
        <f t="shared" si="60"/>
        <v>2019</v>
      </c>
      <c r="D3874" s="1">
        <v>43517</v>
      </c>
      <c r="E3874">
        <v>1030</v>
      </c>
      <c r="F3874" t="s">
        <v>42</v>
      </c>
      <c r="G3874">
        <v>1</v>
      </c>
      <c r="H3874">
        <v>1</v>
      </c>
      <c r="I3874" t="s">
        <v>104</v>
      </c>
      <c r="J3874" t="s">
        <v>2884</v>
      </c>
      <c r="K3874" t="s">
        <v>38</v>
      </c>
      <c r="L3874">
        <v>50270000</v>
      </c>
      <c r="M3874" t="s">
        <v>44</v>
      </c>
      <c r="N3874">
        <v>0.71779999999999999</v>
      </c>
      <c r="O3874" s="6">
        <v>36083.805999999997</v>
      </c>
      <c r="P3874">
        <v>2120.7369749999998</v>
      </c>
      <c r="Q3874">
        <v>110.794881</v>
      </c>
      <c r="R3874">
        <v>0</v>
      </c>
      <c r="S3874">
        <v>1935175.8232</v>
      </c>
      <c r="T3874">
        <v>0</v>
      </c>
      <c r="U3874">
        <v>0</v>
      </c>
      <c r="V3874">
        <v>174165.82</v>
      </c>
      <c r="W3874">
        <v>174165.82</v>
      </c>
      <c r="X3874" t="s">
        <v>2839</v>
      </c>
      <c r="Y3874" t="s">
        <v>2840</v>
      </c>
      <c r="Z3874">
        <v>156</v>
      </c>
      <c r="AA3874" t="s">
        <v>63</v>
      </c>
      <c r="AB3874">
        <v>156</v>
      </c>
      <c r="AC3874" t="s">
        <v>63</v>
      </c>
      <c r="AG3874">
        <v>50.506599999999999</v>
      </c>
      <c r="AH3874">
        <v>0</v>
      </c>
      <c r="AI3874">
        <v>0</v>
      </c>
      <c r="AJ3874">
        <v>1</v>
      </c>
    </row>
    <row r="3875" spans="1:36" x14ac:dyDescent="0.35">
      <c r="A3875" t="s">
        <v>1141</v>
      </c>
      <c r="B3875" t="str">
        <f t="shared" si="60"/>
        <v>2021</v>
      </c>
      <c r="C3875" s="1">
        <v>44409</v>
      </c>
      <c r="D3875" s="1">
        <v>44406</v>
      </c>
      <c r="E3875">
        <v>1030</v>
      </c>
      <c r="F3875" t="s">
        <v>42</v>
      </c>
      <c r="G3875">
        <v>1</v>
      </c>
      <c r="H3875">
        <v>1</v>
      </c>
      <c r="I3875" t="s">
        <v>214</v>
      </c>
      <c r="J3875" t="s">
        <v>1829</v>
      </c>
      <c r="K3875" t="s">
        <v>38</v>
      </c>
      <c r="L3875">
        <v>18960</v>
      </c>
      <c r="M3875" t="s">
        <v>130</v>
      </c>
      <c r="N3875">
        <v>808.23490000000004</v>
      </c>
      <c r="O3875" s="6">
        <v>15324.133704</v>
      </c>
      <c r="P3875">
        <v>1569.222</v>
      </c>
      <c r="Q3875">
        <v>9.9663029999999999</v>
      </c>
      <c r="R3875">
        <v>0</v>
      </c>
      <c r="S3875">
        <v>967221.81940000004</v>
      </c>
      <c r="T3875">
        <v>0</v>
      </c>
      <c r="U3875">
        <v>0</v>
      </c>
      <c r="V3875">
        <v>87049.96</v>
      </c>
      <c r="W3875">
        <v>87049.96</v>
      </c>
      <c r="X3875" t="s">
        <v>2839</v>
      </c>
      <c r="Y3875" t="s">
        <v>2840</v>
      </c>
      <c r="Z3875">
        <v>156</v>
      </c>
      <c r="AA3875" t="s">
        <v>63</v>
      </c>
      <c r="AB3875">
        <v>156</v>
      </c>
      <c r="AC3875" t="s">
        <v>63</v>
      </c>
      <c r="AD3875">
        <v>0</v>
      </c>
      <c r="AE3875">
        <v>0</v>
      </c>
      <c r="AF3875">
        <v>18</v>
      </c>
      <c r="AG3875">
        <v>57.220799999999997</v>
      </c>
      <c r="AH3875">
        <v>0</v>
      </c>
      <c r="AI3875">
        <v>0</v>
      </c>
      <c r="AJ3875">
        <v>1</v>
      </c>
    </row>
    <row r="3876" spans="1:36" x14ac:dyDescent="0.35">
      <c r="A3876" t="s">
        <v>995</v>
      </c>
      <c r="B3876" t="str">
        <f t="shared" si="60"/>
        <v>2022</v>
      </c>
      <c r="D3876" s="1">
        <v>44613</v>
      </c>
      <c r="E3876">
        <v>1030</v>
      </c>
      <c r="F3876" t="s">
        <v>42</v>
      </c>
      <c r="G3876">
        <v>1</v>
      </c>
      <c r="H3876">
        <v>2</v>
      </c>
      <c r="I3876" t="s">
        <v>214</v>
      </c>
      <c r="J3876" t="s">
        <v>59</v>
      </c>
      <c r="K3876" t="s">
        <v>38</v>
      </c>
      <c r="L3876">
        <v>40100000</v>
      </c>
      <c r="M3876" t="s">
        <v>44</v>
      </c>
      <c r="N3876">
        <v>1.256</v>
      </c>
      <c r="O3876" s="6">
        <v>50365.599999999999</v>
      </c>
      <c r="P3876">
        <v>4403.465792</v>
      </c>
      <c r="Q3876">
        <v>32.312589000000003</v>
      </c>
      <c r="R3876">
        <v>0</v>
      </c>
      <c r="S3876">
        <v>3099555.4574000002</v>
      </c>
      <c r="T3876">
        <v>0</v>
      </c>
      <c r="U3876">
        <v>0</v>
      </c>
      <c r="V3876">
        <v>278959.99</v>
      </c>
      <c r="W3876">
        <v>278959.99</v>
      </c>
      <c r="X3876" t="s">
        <v>2839</v>
      </c>
      <c r="Y3876" t="s">
        <v>2840</v>
      </c>
      <c r="Z3876">
        <v>156</v>
      </c>
      <c r="AA3876" t="s">
        <v>63</v>
      </c>
      <c r="AB3876">
        <v>156</v>
      </c>
      <c r="AC3876" t="s">
        <v>63</v>
      </c>
      <c r="AD3876">
        <v>0</v>
      </c>
      <c r="AE3876">
        <v>0</v>
      </c>
      <c r="AF3876">
        <v>18</v>
      </c>
      <c r="AG3876">
        <v>56.559600000000003</v>
      </c>
      <c r="AH3876">
        <v>0</v>
      </c>
      <c r="AI3876">
        <v>0</v>
      </c>
      <c r="AJ3876">
        <v>1</v>
      </c>
    </row>
    <row r="3877" spans="1:36" x14ac:dyDescent="0.35">
      <c r="A3877" t="s">
        <v>1228</v>
      </c>
      <c r="B3877" t="str">
        <f t="shared" si="60"/>
        <v>2023</v>
      </c>
      <c r="C3877" s="1">
        <v>45286</v>
      </c>
      <c r="D3877" s="1">
        <v>45289</v>
      </c>
      <c r="E3877">
        <v>1030</v>
      </c>
      <c r="F3877" t="s">
        <v>42</v>
      </c>
      <c r="G3877">
        <v>1</v>
      </c>
      <c r="H3877">
        <v>4</v>
      </c>
      <c r="I3877" t="s">
        <v>214</v>
      </c>
      <c r="J3877" t="s">
        <v>59</v>
      </c>
      <c r="K3877" t="s">
        <v>38</v>
      </c>
      <c r="L3877">
        <v>101885000</v>
      </c>
      <c r="M3877" t="s">
        <v>44</v>
      </c>
      <c r="N3877">
        <v>0.66739999999999999</v>
      </c>
      <c r="O3877" s="6">
        <v>67998.048999999999</v>
      </c>
      <c r="P3877">
        <v>4287.1300920000003</v>
      </c>
      <c r="Q3877">
        <v>95.420205999999993</v>
      </c>
      <c r="R3877">
        <v>3.0483199999999999</v>
      </c>
      <c r="S3877">
        <v>4217383.9385000002</v>
      </c>
      <c r="T3877">
        <v>0</v>
      </c>
      <c r="U3877">
        <v>0</v>
      </c>
      <c r="V3877">
        <v>379564.55</v>
      </c>
      <c r="W3877">
        <v>379564.55</v>
      </c>
      <c r="X3877" t="s">
        <v>2839</v>
      </c>
      <c r="Y3877" t="s">
        <v>2840</v>
      </c>
      <c r="Z3877">
        <v>156</v>
      </c>
      <c r="AA3877" t="s">
        <v>63</v>
      </c>
      <c r="AB3877">
        <v>156</v>
      </c>
      <c r="AC3877" t="s">
        <v>63</v>
      </c>
      <c r="AD3877">
        <v>0</v>
      </c>
      <c r="AE3877">
        <v>0</v>
      </c>
      <c r="AF3877">
        <v>18</v>
      </c>
      <c r="AG3877">
        <v>58.264299999999999</v>
      </c>
      <c r="AH3877">
        <v>0</v>
      </c>
      <c r="AI3877">
        <v>1</v>
      </c>
      <c r="AJ3877">
        <v>1</v>
      </c>
    </row>
    <row r="3878" spans="1:36" x14ac:dyDescent="0.35">
      <c r="A3878" t="s">
        <v>1970</v>
      </c>
      <c r="B3878" t="str">
        <f t="shared" si="60"/>
        <v>2022</v>
      </c>
      <c r="D3878" s="1">
        <v>44902</v>
      </c>
      <c r="E3878">
        <v>1030</v>
      </c>
      <c r="F3878" t="s">
        <v>42</v>
      </c>
      <c r="G3878">
        <v>1</v>
      </c>
      <c r="H3878">
        <v>3</v>
      </c>
      <c r="I3878" t="s">
        <v>120</v>
      </c>
      <c r="J3878" t="s">
        <v>2885</v>
      </c>
      <c r="K3878" t="s">
        <v>38</v>
      </c>
      <c r="L3878">
        <v>33350000</v>
      </c>
      <c r="M3878" t="s">
        <v>44</v>
      </c>
      <c r="N3878">
        <v>1.8503000000000001</v>
      </c>
      <c r="O3878" s="6">
        <v>61707.504999999997</v>
      </c>
      <c r="P3878">
        <v>4321.9750430000004</v>
      </c>
      <c r="Q3878">
        <v>1234.1408750000001</v>
      </c>
      <c r="R3878">
        <v>0</v>
      </c>
      <c r="S3878">
        <v>3703827.0281000002</v>
      </c>
      <c r="T3878">
        <v>0</v>
      </c>
      <c r="U3878">
        <v>0</v>
      </c>
      <c r="V3878">
        <v>0</v>
      </c>
      <c r="W3878">
        <v>0</v>
      </c>
      <c r="X3878" t="s">
        <v>2839</v>
      </c>
      <c r="Y3878" t="s">
        <v>2840</v>
      </c>
      <c r="Z3878">
        <v>156</v>
      </c>
      <c r="AA3878" t="s">
        <v>63</v>
      </c>
      <c r="AB3878">
        <v>156</v>
      </c>
      <c r="AC3878" t="s">
        <v>63</v>
      </c>
      <c r="AD3878">
        <v>0</v>
      </c>
      <c r="AE3878">
        <v>0</v>
      </c>
      <c r="AF3878">
        <v>18</v>
      </c>
      <c r="AG3878">
        <v>54.971699999999998</v>
      </c>
      <c r="AH3878">
        <v>0</v>
      </c>
      <c r="AI3878">
        <v>1</v>
      </c>
      <c r="AJ3878">
        <v>1</v>
      </c>
    </row>
    <row r="3879" spans="1:36" x14ac:dyDescent="0.35">
      <c r="A3879" t="s">
        <v>1897</v>
      </c>
      <c r="B3879" t="str">
        <f t="shared" si="60"/>
        <v>2024</v>
      </c>
      <c r="C3879" s="1">
        <v>45627</v>
      </c>
      <c r="D3879" s="1">
        <v>45628</v>
      </c>
      <c r="E3879">
        <v>1030</v>
      </c>
      <c r="F3879" t="s">
        <v>42</v>
      </c>
      <c r="G3879">
        <v>1</v>
      </c>
      <c r="H3879">
        <v>5</v>
      </c>
      <c r="I3879" t="s">
        <v>128</v>
      </c>
      <c r="J3879" t="s">
        <v>129</v>
      </c>
      <c r="K3879" t="s">
        <v>38</v>
      </c>
      <c r="L3879">
        <v>53600</v>
      </c>
      <c r="M3879" t="s">
        <v>130</v>
      </c>
      <c r="N3879">
        <v>549</v>
      </c>
      <c r="O3879" s="6">
        <v>29426.400000000001</v>
      </c>
      <c r="P3879">
        <v>3475.1829130000001</v>
      </c>
      <c r="Q3879">
        <v>90.477318999999994</v>
      </c>
      <c r="R3879">
        <v>0</v>
      </c>
      <c r="S3879">
        <v>1996399.5271000001</v>
      </c>
      <c r="T3879">
        <v>59891.99</v>
      </c>
      <c r="U3879">
        <v>0</v>
      </c>
      <c r="V3879">
        <v>370132.47</v>
      </c>
      <c r="W3879">
        <v>430024.46</v>
      </c>
      <c r="X3879" t="s">
        <v>2839</v>
      </c>
      <c r="Y3879" t="s">
        <v>2840</v>
      </c>
      <c r="Z3879">
        <v>156</v>
      </c>
      <c r="AA3879" t="s">
        <v>63</v>
      </c>
      <c r="AB3879">
        <v>156</v>
      </c>
      <c r="AC3879" t="s">
        <v>63</v>
      </c>
      <c r="AD3879">
        <v>3</v>
      </c>
      <c r="AE3879">
        <v>0</v>
      </c>
      <c r="AF3879">
        <v>18</v>
      </c>
      <c r="AG3879">
        <v>60.511499999999998</v>
      </c>
      <c r="AH3879">
        <v>0</v>
      </c>
      <c r="AI3879">
        <v>1</v>
      </c>
      <c r="AJ3879">
        <v>1</v>
      </c>
    </row>
    <row r="3880" spans="1:36" x14ac:dyDescent="0.35">
      <c r="A3880" t="s">
        <v>2886</v>
      </c>
      <c r="B3880" t="str">
        <f t="shared" si="60"/>
        <v>2021</v>
      </c>
      <c r="D3880" s="1">
        <v>44516</v>
      </c>
      <c r="E3880">
        <v>1030</v>
      </c>
      <c r="F3880" t="s">
        <v>42</v>
      </c>
      <c r="G3880">
        <v>1</v>
      </c>
      <c r="H3880">
        <v>7</v>
      </c>
      <c r="I3880" t="s">
        <v>396</v>
      </c>
      <c r="J3880" t="s">
        <v>2781</v>
      </c>
      <c r="K3880" t="s">
        <v>38</v>
      </c>
      <c r="L3880">
        <v>26680</v>
      </c>
      <c r="M3880" t="s">
        <v>130</v>
      </c>
      <c r="N3880">
        <v>1013.8072</v>
      </c>
      <c r="O3880" s="6">
        <v>27048.376096</v>
      </c>
      <c r="P3880">
        <v>2569.4845190000001</v>
      </c>
      <c r="Q3880">
        <v>17.474034</v>
      </c>
      <c r="R3880">
        <v>0</v>
      </c>
      <c r="S3880">
        <v>1680503.0904999999</v>
      </c>
      <c r="T3880">
        <v>50415.09</v>
      </c>
      <c r="U3880">
        <v>0</v>
      </c>
      <c r="V3880">
        <v>311565.27</v>
      </c>
      <c r="W3880">
        <v>361980.36</v>
      </c>
      <c r="X3880" t="s">
        <v>2839</v>
      </c>
      <c r="Y3880" t="s">
        <v>2840</v>
      </c>
      <c r="Z3880">
        <v>156</v>
      </c>
      <c r="AA3880" t="s">
        <v>63</v>
      </c>
      <c r="AB3880">
        <v>156</v>
      </c>
      <c r="AC3880" t="s">
        <v>63</v>
      </c>
      <c r="AD3880">
        <v>3</v>
      </c>
      <c r="AE3880">
        <v>0</v>
      </c>
      <c r="AF3880">
        <v>18</v>
      </c>
      <c r="AG3880">
        <v>56.706000000000003</v>
      </c>
      <c r="AH3880">
        <v>0</v>
      </c>
      <c r="AI3880">
        <v>0</v>
      </c>
      <c r="AJ3880">
        <v>1</v>
      </c>
    </row>
    <row r="3881" spans="1:36" x14ac:dyDescent="0.35">
      <c r="A3881" t="s">
        <v>1522</v>
      </c>
      <c r="B3881" t="str">
        <f t="shared" si="60"/>
        <v>2025</v>
      </c>
      <c r="C3881" s="1">
        <v>46007</v>
      </c>
      <c r="D3881" s="1">
        <v>45989</v>
      </c>
      <c r="E3881">
        <v>1030</v>
      </c>
      <c r="F3881" t="s">
        <v>42</v>
      </c>
      <c r="G3881">
        <v>1</v>
      </c>
      <c r="H3881">
        <v>1</v>
      </c>
      <c r="I3881" t="s">
        <v>640</v>
      </c>
      <c r="J3881" t="s">
        <v>1683</v>
      </c>
      <c r="K3881" t="s">
        <v>38</v>
      </c>
      <c r="L3881">
        <v>478900000</v>
      </c>
      <c r="M3881" t="s">
        <v>44</v>
      </c>
      <c r="N3881">
        <v>0.51990000000000003</v>
      </c>
      <c r="O3881" s="6">
        <v>248980.11</v>
      </c>
      <c r="P3881">
        <v>24050</v>
      </c>
      <c r="Q3881">
        <v>161.11000000000001</v>
      </c>
      <c r="R3881">
        <v>33.880000000000003</v>
      </c>
      <c r="S3881">
        <v>17255276.5693</v>
      </c>
      <c r="T3881">
        <v>0</v>
      </c>
      <c r="U3881">
        <v>0</v>
      </c>
      <c r="V3881">
        <v>1552973.22</v>
      </c>
      <c r="W3881">
        <v>1552973.22</v>
      </c>
      <c r="X3881" t="s">
        <v>2839</v>
      </c>
      <c r="Y3881" t="s">
        <v>2840</v>
      </c>
      <c r="Z3881">
        <v>156</v>
      </c>
      <c r="AA3881" t="s">
        <v>63</v>
      </c>
      <c r="AB3881">
        <v>156</v>
      </c>
      <c r="AC3881" t="s">
        <v>63</v>
      </c>
      <c r="AD3881">
        <v>0</v>
      </c>
      <c r="AE3881">
        <v>0</v>
      </c>
      <c r="AF3881">
        <v>18</v>
      </c>
      <c r="AG3881">
        <v>63.154000000000003</v>
      </c>
      <c r="AH3881">
        <v>0</v>
      </c>
      <c r="AI3881">
        <v>0</v>
      </c>
      <c r="AJ3881">
        <v>1</v>
      </c>
    </row>
    <row r="3882" spans="1:36" x14ac:dyDescent="0.35">
      <c r="A3882" t="s">
        <v>1182</v>
      </c>
      <c r="B3882" t="str">
        <f t="shared" si="60"/>
        <v>2023</v>
      </c>
      <c r="C3882" s="1">
        <v>45171</v>
      </c>
      <c r="D3882" s="1">
        <v>45174</v>
      </c>
      <c r="E3882">
        <v>1030</v>
      </c>
      <c r="F3882" t="s">
        <v>42</v>
      </c>
      <c r="G3882">
        <v>1</v>
      </c>
      <c r="H3882">
        <v>6</v>
      </c>
      <c r="I3882" t="s">
        <v>48</v>
      </c>
      <c r="J3882" t="s">
        <v>59</v>
      </c>
      <c r="K3882" t="s">
        <v>38</v>
      </c>
      <c r="L3882">
        <v>205510000</v>
      </c>
      <c r="M3882" t="s">
        <v>44</v>
      </c>
      <c r="N3882">
        <v>0.77149999999999996</v>
      </c>
      <c r="O3882" s="6">
        <v>158550.965</v>
      </c>
      <c r="P3882">
        <v>11815.911038</v>
      </c>
      <c r="Q3882">
        <v>224.89587599999999</v>
      </c>
      <c r="R3882">
        <v>8.8382590000000008</v>
      </c>
      <c r="S3882">
        <v>9720166.2138999999</v>
      </c>
      <c r="T3882">
        <v>0</v>
      </c>
      <c r="U3882">
        <v>0</v>
      </c>
      <c r="V3882">
        <v>874814.96</v>
      </c>
      <c r="W3882">
        <v>874814.96</v>
      </c>
      <c r="X3882" t="s">
        <v>2839</v>
      </c>
      <c r="Y3882" t="s">
        <v>2840</v>
      </c>
      <c r="Z3882">
        <v>156</v>
      </c>
      <c r="AA3882" t="s">
        <v>63</v>
      </c>
      <c r="AB3882">
        <v>156</v>
      </c>
      <c r="AC3882" t="s">
        <v>63</v>
      </c>
      <c r="AD3882">
        <v>0</v>
      </c>
      <c r="AE3882">
        <v>0</v>
      </c>
      <c r="AF3882">
        <v>18</v>
      </c>
      <c r="AG3882">
        <v>56.976100000000002</v>
      </c>
      <c r="AH3882">
        <v>0</v>
      </c>
      <c r="AI3882">
        <v>0</v>
      </c>
      <c r="AJ3882">
        <v>1</v>
      </c>
    </row>
    <row r="3883" spans="1:36" x14ac:dyDescent="0.35">
      <c r="A3883" t="s">
        <v>2887</v>
      </c>
      <c r="B3883" t="str">
        <f t="shared" si="60"/>
        <v>2024</v>
      </c>
      <c r="C3883" s="1">
        <v>45627</v>
      </c>
      <c r="D3883" s="1">
        <v>45626</v>
      </c>
      <c r="E3883">
        <v>1030</v>
      </c>
      <c r="F3883" t="s">
        <v>42</v>
      </c>
      <c r="G3883">
        <v>1</v>
      </c>
      <c r="H3883">
        <v>3</v>
      </c>
      <c r="I3883" t="s">
        <v>214</v>
      </c>
      <c r="J3883" t="s">
        <v>1335</v>
      </c>
      <c r="K3883" t="s">
        <v>38</v>
      </c>
      <c r="L3883">
        <v>1975000000</v>
      </c>
      <c r="M3883" t="s">
        <v>44</v>
      </c>
      <c r="N3883">
        <v>0.68430000000000002</v>
      </c>
      <c r="O3883" s="6">
        <v>1351492.5</v>
      </c>
      <c r="P3883">
        <v>118690.85832699999</v>
      </c>
      <c r="Q3883">
        <v>867.97711500000003</v>
      </c>
      <c r="R3883">
        <v>963.07448299999999</v>
      </c>
      <c r="S3883">
        <v>89073772.559699997</v>
      </c>
      <c r="T3883">
        <v>0</v>
      </c>
      <c r="U3883">
        <v>0</v>
      </c>
      <c r="V3883">
        <v>8016639.5300000003</v>
      </c>
      <c r="W3883">
        <v>8016639.5300000003</v>
      </c>
      <c r="X3883" t="s">
        <v>2839</v>
      </c>
      <c r="Y3883" t="s">
        <v>2840</v>
      </c>
      <c r="Z3883">
        <v>156</v>
      </c>
      <c r="AA3883" t="s">
        <v>63</v>
      </c>
      <c r="AB3883">
        <v>156</v>
      </c>
      <c r="AC3883" t="s">
        <v>63</v>
      </c>
      <c r="AD3883">
        <v>0</v>
      </c>
      <c r="AE3883">
        <v>0</v>
      </c>
      <c r="AF3883">
        <v>18</v>
      </c>
      <c r="AG3883">
        <v>60.511499999999998</v>
      </c>
      <c r="AH3883">
        <v>0</v>
      </c>
      <c r="AI3883">
        <v>0</v>
      </c>
      <c r="AJ3883">
        <v>1</v>
      </c>
    </row>
    <row r="3884" spans="1:36" x14ac:dyDescent="0.35">
      <c r="A3884" t="s">
        <v>1676</v>
      </c>
      <c r="B3884" t="str">
        <f t="shared" si="60"/>
        <v>2021</v>
      </c>
      <c r="D3884" s="1">
        <v>44237</v>
      </c>
      <c r="E3884">
        <v>1030</v>
      </c>
      <c r="F3884" t="s">
        <v>42</v>
      </c>
      <c r="G3884">
        <v>1</v>
      </c>
      <c r="H3884">
        <v>3</v>
      </c>
      <c r="I3884" t="s">
        <v>1078</v>
      </c>
      <c r="J3884" t="s">
        <v>59</v>
      </c>
      <c r="K3884" t="s">
        <v>38</v>
      </c>
      <c r="L3884">
        <v>38340000</v>
      </c>
      <c r="M3884" t="s">
        <v>44</v>
      </c>
      <c r="N3884">
        <v>0.55820000000000003</v>
      </c>
      <c r="O3884" s="6">
        <v>21401.387999999999</v>
      </c>
      <c r="P3884">
        <v>837.83089500000006</v>
      </c>
      <c r="Q3884">
        <v>26.909718999999999</v>
      </c>
      <c r="R3884">
        <v>0.22708999999999999</v>
      </c>
      <c r="S3884">
        <v>1294208.9974</v>
      </c>
      <c r="T3884">
        <v>0</v>
      </c>
      <c r="U3884">
        <v>0</v>
      </c>
      <c r="V3884">
        <v>116478.81</v>
      </c>
      <c r="W3884">
        <v>116478.81</v>
      </c>
      <c r="X3884" t="s">
        <v>2839</v>
      </c>
      <c r="Y3884" t="s">
        <v>2840</v>
      </c>
      <c r="Z3884">
        <v>156</v>
      </c>
      <c r="AA3884" t="s">
        <v>63</v>
      </c>
      <c r="AB3884">
        <v>156</v>
      </c>
      <c r="AC3884" t="s">
        <v>63</v>
      </c>
      <c r="AD3884">
        <v>0</v>
      </c>
      <c r="AE3884">
        <v>0</v>
      </c>
      <c r="AF3884">
        <v>18</v>
      </c>
      <c r="AG3884">
        <v>58.124000000000002</v>
      </c>
      <c r="AH3884">
        <v>0</v>
      </c>
      <c r="AI3884">
        <v>0</v>
      </c>
      <c r="AJ3884">
        <v>1</v>
      </c>
    </row>
    <row r="3885" spans="1:36" x14ac:dyDescent="0.35">
      <c r="A3885" t="s">
        <v>2583</v>
      </c>
      <c r="B3885" t="str">
        <f t="shared" si="60"/>
        <v>2023</v>
      </c>
      <c r="C3885" s="1">
        <v>45067</v>
      </c>
      <c r="D3885" s="1">
        <v>45068</v>
      </c>
      <c r="E3885">
        <v>1030</v>
      </c>
      <c r="F3885" t="s">
        <v>42</v>
      </c>
      <c r="G3885">
        <v>1</v>
      </c>
      <c r="H3885">
        <v>4</v>
      </c>
      <c r="I3885" t="s">
        <v>135</v>
      </c>
      <c r="J3885" t="s">
        <v>129</v>
      </c>
      <c r="K3885" t="s">
        <v>38</v>
      </c>
      <c r="L3885">
        <v>29300000</v>
      </c>
      <c r="M3885" t="s">
        <v>44</v>
      </c>
      <c r="N3885">
        <v>0.62360000000000004</v>
      </c>
      <c r="O3885" s="6">
        <v>18271.48</v>
      </c>
      <c r="P3885">
        <v>1652.514582</v>
      </c>
      <c r="Q3885">
        <v>24.107956999999999</v>
      </c>
      <c r="R3885">
        <v>7.2000000000000005E-4</v>
      </c>
      <c r="S3885">
        <v>1090872.9716</v>
      </c>
      <c r="T3885">
        <v>32726.19</v>
      </c>
      <c r="U3885">
        <v>0</v>
      </c>
      <c r="V3885">
        <v>202247.85</v>
      </c>
      <c r="W3885">
        <v>234974.04</v>
      </c>
      <c r="X3885" t="s">
        <v>2839</v>
      </c>
      <c r="Y3885" t="s">
        <v>2840</v>
      </c>
      <c r="Z3885">
        <v>156</v>
      </c>
      <c r="AA3885" t="s">
        <v>63</v>
      </c>
      <c r="AB3885">
        <v>156</v>
      </c>
      <c r="AC3885" t="s">
        <v>63</v>
      </c>
      <c r="AD3885">
        <v>3</v>
      </c>
      <c r="AE3885">
        <v>0</v>
      </c>
      <c r="AF3885">
        <v>18</v>
      </c>
      <c r="AG3885">
        <v>54.685600000000001</v>
      </c>
      <c r="AH3885">
        <v>0</v>
      </c>
      <c r="AI3885">
        <v>0</v>
      </c>
      <c r="AJ3885">
        <v>1</v>
      </c>
    </row>
    <row r="3886" spans="1:36" x14ac:dyDescent="0.35">
      <c r="A3886" t="s">
        <v>2783</v>
      </c>
      <c r="B3886" t="str">
        <f t="shared" si="60"/>
        <v>2025</v>
      </c>
      <c r="C3886" s="1">
        <v>45894</v>
      </c>
      <c r="D3886" s="1">
        <v>45894</v>
      </c>
      <c r="E3886">
        <v>1030</v>
      </c>
      <c r="F3886" t="s">
        <v>42</v>
      </c>
      <c r="G3886">
        <v>1</v>
      </c>
      <c r="H3886">
        <v>6</v>
      </c>
      <c r="I3886" t="s">
        <v>974</v>
      </c>
      <c r="J3886" t="s">
        <v>2888</v>
      </c>
      <c r="K3886" t="s">
        <v>38</v>
      </c>
      <c r="L3886">
        <v>41008000</v>
      </c>
      <c r="M3886" t="s">
        <v>44</v>
      </c>
      <c r="N3886">
        <v>0.54200000000000004</v>
      </c>
      <c r="O3886" s="6">
        <v>22226.335999999999</v>
      </c>
      <c r="P3886">
        <v>2248.0572109999998</v>
      </c>
      <c r="Q3886">
        <v>81.747534999999999</v>
      </c>
      <c r="R3886">
        <v>0</v>
      </c>
      <c r="S3886">
        <v>1545438.0245000001</v>
      </c>
      <c r="T3886">
        <v>46363.14</v>
      </c>
      <c r="U3886">
        <v>0</v>
      </c>
      <c r="V3886">
        <v>286524.21000000002</v>
      </c>
      <c r="W3886">
        <v>332887.34999999998</v>
      </c>
      <c r="X3886" t="s">
        <v>2839</v>
      </c>
      <c r="Y3886" t="s">
        <v>2840</v>
      </c>
      <c r="Z3886">
        <v>156</v>
      </c>
      <c r="AA3886" t="s">
        <v>63</v>
      </c>
      <c r="AB3886">
        <v>156</v>
      </c>
      <c r="AC3886" t="s">
        <v>63</v>
      </c>
      <c r="AD3886">
        <v>3</v>
      </c>
      <c r="AE3886">
        <v>0</v>
      </c>
      <c r="AF3886">
        <v>18</v>
      </c>
      <c r="AG3886">
        <v>62.934800000000003</v>
      </c>
      <c r="AH3886">
        <v>0</v>
      </c>
      <c r="AI3886">
        <v>0</v>
      </c>
      <c r="AJ3886">
        <v>1</v>
      </c>
    </row>
    <row r="3887" spans="1:36" x14ac:dyDescent="0.35">
      <c r="A3887" t="s">
        <v>374</v>
      </c>
      <c r="B3887" t="str">
        <f t="shared" si="60"/>
        <v>2019</v>
      </c>
      <c r="D3887" s="1">
        <v>43748</v>
      </c>
      <c r="E3887">
        <v>1030</v>
      </c>
      <c r="F3887" t="s">
        <v>42</v>
      </c>
      <c r="G3887">
        <v>1</v>
      </c>
      <c r="H3887">
        <v>1</v>
      </c>
      <c r="I3887" t="s">
        <v>640</v>
      </c>
      <c r="J3887" t="s">
        <v>2889</v>
      </c>
      <c r="K3887" t="s">
        <v>38</v>
      </c>
      <c r="L3887">
        <v>326250000</v>
      </c>
      <c r="M3887" t="s">
        <v>44</v>
      </c>
      <c r="N3887">
        <v>0.52700000000000002</v>
      </c>
      <c r="O3887" s="6">
        <v>171933.75</v>
      </c>
      <c r="P3887">
        <v>18922.5</v>
      </c>
      <c r="Q3887">
        <v>112.61</v>
      </c>
      <c r="R3887">
        <v>0</v>
      </c>
      <c r="S3887">
        <v>10082648.4903</v>
      </c>
      <c r="T3887">
        <v>0</v>
      </c>
      <c r="U3887">
        <v>0</v>
      </c>
      <c r="V3887">
        <v>907437.62</v>
      </c>
      <c r="W3887">
        <v>907437.62</v>
      </c>
      <c r="X3887" t="s">
        <v>2839</v>
      </c>
      <c r="Y3887" t="s">
        <v>2840</v>
      </c>
      <c r="Z3887">
        <v>156</v>
      </c>
      <c r="AA3887" t="s">
        <v>63</v>
      </c>
      <c r="AB3887">
        <v>156</v>
      </c>
      <c r="AC3887" t="s">
        <v>63</v>
      </c>
      <c r="AG3887">
        <v>52.7973</v>
      </c>
      <c r="AH3887">
        <v>0</v>
      </c>
      <c r="AI3887">
        <v>0</v>
      </c>
      <c r="AJ3887">
        <v>1</v>
      </c>
    </row>
    <row r="3888" spans="1:36" x14ac:dyDescent="0.35">
      <c r="A3888" t="s">
        <v>2823</v>
      </c>
      <c r="B3888" t="str">
        <f t="shared" si="60"/>
        <v>2024</v>
      </c>
      <c r="C3888" s="1">
        <v>45378</v>
      </c>
      <c r="D3888" s="1">
        <v>45385</v>
      </c>
      <c r="E3888">
        <v>1030</v>
      </c>
      <c r="F3888" t="s">
        <v>42</v>
      </c>
      <c r="G3888">
        <v>1</v>
      </c>
      <c r="H3888">
        <v>2</v>
      </c>
      <c r="I3888" t="s">
        <v>104</v>
      </c>
      <c r="J3888" t="s">
        <v>105</v>
      </c>
      <c r="K3888" t="s">
        <v>38</v>
      </c>
      <c r="L3888">
        <v>28800000</v>
      </c>
      <c r="M3888" t="s">
        <v>44</v>
      </c>
      <c r="N3888">
        <v>0.70150000000000001</v>
      </c>
      <c r="O3888" s="6">
        <v>20203.2</v>
      </c>
      <c r="P3888">
        <v>1638.8655670000001</v>
      </c>
      <c r="Q3888">
        <v>404.05486100000002</v>
      </c>
      <c r="R3888">
        <v>0</v>
      </c>
      <c r="S3888">
        <v>1318895.1081000001</v>
      </c>
      <c r="T3888">
        <v>0</v>
      </c>
      <c r="U3888">
        <v>0</v>
      </c>
      <c r="V3888">
        <v>237401.12</v>
      </c>
      <c r="W3888">
        <v>237401.12</v>
      </c>
      <c r="X3888" t="s">
        <v>2839</v>
      </c>
      <c r="Y3888" t="s">
        <v>2840</v>
      </c>
      <c r="Z3888">
        <v>156</v>
      </c>
      <c r="AA3888" t="s">
        <v>63</v>
      </c>
      <c r="AB3888">
        <v>156</v>
      </c>
      <c r="AC3888" t="s">
        <v>63</v>
      </c>
      <c r="AD3888">
        <v>0</v>
      </c>
      <c r="AE3888">
        <v>0</v>
      </c>
      <c r="AF3888">
        <v>18</v>
      </c>
      <c r="AG3888">
        <v>59.2864</v>
      </c>
      <c r="AH3888">
        <v>0</v>
      </c>
      <c r="AI3888">
        <v>0</v>
      </c>
      <c r="AJ3888">
        <v>1</v>
      </c>
    </row>
    <row r="3889" spans="1:36" x14ac:dyDescent="0.35">
      <c r="A3889" t="s">
        <v>1079</v>
      </c>
      <c r="B3889" t="str">
        <f t="shared" si="60"/>
        <v>2025</v>
      </c>
      <c r="C3889" s="1">
        <v>45681</v>
      </c>
      <c r="D3889" s="1">
        <v>45679</v>
      </c>
      <c r="E3889">
        <v>1030</v>
      </c>
      <c r="F3889" t="s">
        <v>42</v>
      </c>
      <c r="G3889">
        <v>1</v>
      </c>
      <c r="H3889">
        <v>3</v>
      </c>
      <c r="I3889" t="s">
        <v>104</v>
      </c>
      <c r="J3889" t="s">
        <v>105</v>
      </c>
      <c r="K3889" t="s">
        <v>38</v>
      </c>
      <c r="L3889">
        <v>101749000</v>
      </c>
      <c r="M3889" t="s">
        <v>44</v>
      </c>
      <c r="N3889">
        <v>0.628</v>
      </c>
      <c r="O3889" s="6">
        <v>63898.372000000003</v>
      </c>
      <c r="P3889">
        <v>6104.850434</v>
      </c>
      <c r="Q3889">
        <v>1277.9486879999999</v>
      </c>
      <c r="R3889">
        <v>0</v>
      </c>
      <c r="S3889">
        <v>4396715.5796999997</v>
      </c>
      <c r="T3889">
        <v>0</v>
      </c>
      <c r="U3889">
        <v>0</v>
      </c>
      <c r="V3889">
        <v>395704.4</v>
      </c>
      <c r="W3889">
        <v>395704.4</v>
      </c>
      <c r="X3889" t="s">
        <v>2839</v>
      </c>
      <c r="Y3889" t="s">
        <v>2840</v>
      </c>
      <c r="Z3889">
        <v>156</v>
      </c>
      <c r="AA3889" t="s">
        <v>63</v>
      </c>
      <c r="AB3889">
        <v>156</v>
      </c>
      <c r="AC3889" t="s">
        <v>63</v>
      </c>
      <c r="AD3889">
        <v>0</v>
      </c>
      <c r="AE3889">
        <v>0</v>
      </c>
      <c r="AF3889">
        <v>18</v>
      </c>
      <c r="AG3889">
        <v>61.681199999999997</v>
      </c>
      <c r="AH3889">
        <v>0</v>
      </c>
      <c r="AI3889">
        <v>0</v>
      </c>
      <c r="AJ3889">
        <v>1</v>
      </c>
    </row>
    <row r="3890" spans="1:36" x14ac:dyDescent="0.35">
      <c r="A3890" t="s">
        <v>495</v>
      </c>
      <c r="B3890" t="str">
        <f t="shared" si="60"/>
        <v>2021</v>
      </c>
      <c r="D3890" s="1">
        <v>44495</v>
      </c>
      <c r="E3890">
        <v>1030</v>
      </c>
      <c r="F3890" t="s">
        <v>42</v>
      </c>
      <c r="G3890">
        <v>1</v>
      </c>
      <c r="H3890">
        <v>2</v>
      </c>
      <c r="I3890" t="s">
        <v>640</v>
      </c>
      <c r="J3890" t="s">
        <v>1157</v>
      </c>
      <c r="K3890" t="s">
        <v>38</v>
      </c>
      <c r="L3890">
        <v>489690</v>
      </c>
      <c r="M3890" t="s">
        <v>130</v>
      </c>
      <c r="N3890">
        <v>914.11170000000004</v>
      </c>
      <c r="O3890" s="6">
        <v>447631.358373</v>
      </c>
      <c r="P3890">
        <v>51362.730561999997</v>
      </c>
      <c r="Q3890">
        <v>694.59857499999998</v>
      </c>
      <c r="R3890">
        <v>0</v>
      </c>
      <c r="S3890">
        <v>28282980.761500001</v>
      </c>
      <c r="T3890">
        <v>0</v>
      </c>
      <c r="U3890">
        <v>0</v>
      </c>
      <c r="V3890">
        <v>2545468.27</v>
      </c>
      <c r="W3890">
        <v>2545468.27</v>
      </c>
      <c r="X3890" t="s">
        <v>2839</v>
      </c>
      <c r="Y3890" t="s">
        <v>2840</v>
      </c>
      <c r="Z3890">
        <v>156</v>
      </c>
      <c r="AA3890" t="s">
        <v>63</v>
      </c>
      <c r="AB3890">
        <v>156</v>
      </c>
      <c r="AC3890" t="s">
        <v>63</v>
      </c>
      <c r="AD3890">
        <v>0</v>
      </c>
      <c r="AE3890">
        <v>0</v>
      </c>
      <c r="AF3890">
        <v>18</v>
      </c>
      <c r="AG3890">
        <v>56.601199999999999</v>
      </c>
      <c r="AH3890">
        <v>0</v>
      </c>
      <c r="AI3890">
        <v>0</v>
      </c>
      <c r="AJ3890">
        <v>1</v>
      </c>
    </row>
    <row r="3891" spans="1:36" x14ac:dyDescent="0.35">
      <c r="A3891" t="s">
        <v>2834</v>
      </c>
      <c r="B3891" t="str">
        <f t="shared" si="60"/>
        <v>2024</v>
      </c>
      <c r="C3891" s="1">
        <v>45569</v>
      </c>
      <c r="D3891" s="1">
        <v>45573</v>
      </c>
      <c r="E3891">
        <v>1030</v>
      </c>
      <c r="F3891" t="s">
        <v>42</v>
      </c>
      <c r="G3891">
        <v>1</v>
      </c>
      <c r="H3891">
        <v>14</v>
      </c>
      <c r="I3891" t="s">
        <v>218</v>
      </c>
      <c r="J3891" t="s">
        <v>2185</v>
      </c>
      <c r="K3891" t="s">
        <v>38</v>
      </c>
      <c r="L3891">
        <v>59070000</v>
      </c>
      <c r="M3891" t="s">
        <v>44</v>
      </c>
      <c r="N3891">
        <v>0.5655</v>
      </c>
      <c r="O3891" s="6">
        <v>33404.084999999999</v>
      </c>
      <c r="P3891">
        <v>3687.912382</v>
      </c>
      <c r="Q3891">
        <v>91.870642000000004</v>
      </c>
      <c r="R3891">
        <v>0</v>
      </c>
      <c r="S3891">
        <v>2238444.3020000001</v>
      </c>
      <c r="T3891">
        <v>0</v>
      </c>
      <c r="U3891">
        <v>0</v>
      </c>
      <c r="V3891">
        <v>402919.97</v>
      </c>
      <c r="W3891">
        <v>402919.97</v>
      </c>
      <c r="X3891" t="s">
        <v>2839</v>
      </c>
      <c r="Y3891" t="s">
        <v>2840</v>
      </c>
      <c r="Z3891">
        <v>156</v>
      </c>
      <c r="AA3891" t="s">
        <v>63</v>
      </c>
      <c r="AB3891">
        <v>156</v>
      </c>
      <c r="AC3891" t="s">
        <v>63</v>
      </c>
      <c r="AD3891">
        <v>0</v>
      </c>
      <c r="AE3891">
        <v>0</v>
      </c>
      <c r="AF3891">
        <v>18</v>
      </c>
      <c r="AG3891">
        <v>60.199300000000001</v>
      </c>
      <c r="AH3891">
        <v>0</v>
      </c>
      <c r="AI3891">
        <v>0</v>
      </c>
      <c r="AJ3891">
        <v>1</v>
      </c>
    </row>
    <row r="3892" spans="1:36" x14ac:dyDescent="0.35">
      <c r="A3892" t="s">
        <v>1824</v>
      </c>
      <c r="B3892" t="str">
        <f t="shared" si="60"/>
        <v>2025</v>
      </c>
      <c r="C3892" s="2">
        <v>45778</v>
      </c>
      <c r="D3892" s="1">
        <v>45776</v>
      </c>
      <c r="E3892">
        <v>1030</v>
      </c>
      <c r="F3892" t="s">
        <v>42</v>
      </c>
      <c r="G3892">
        <v>1</v>
      </c>
      <c r="H3892">
        <v>3</v>
      </c>
      <c r="I3892" t="s">
        <v>214</v>
      </c>
      <c r="J3892" t="s">
        <v>2890</v>
      </c>
      <c r="K3892" t="s">
        <v>38</v>
      </c>
      <c r="L3892">
        <v>108361000</v>
      </c>
      <c r="M3892" t="s">
        <v>44</v>
      </c>
      <c r="N3892">
        <v>0.62219999999999998</v>
      </c>
      <c r="O3892" s="6">
        <v>67422.214200000002</v>
      </c>
      <c r="P3892">
        <v>6805.133836</v>
      </c>
      <c r="Q3892">
        <v>185.42519200000001</v>
      </c>
      <c r="R3892">
        <v>0</v>
      </c>
      <c r="S3892">
        <v>4400688.2664000001</v>
      </c>
      <c r="T3892">
        <v>0</v>
      </c>
      <c r="U3892">
        <v>0</v>
      </c>
      <c r="V3892">
        <v>792123.89</v>
      </c>
      <c r="W3892">
        <v>792123.89</v>
      </c>
      <c r="X3892" t="s">
        <v>2839</v>
      </c>
      <c r="Y3892" t="s">
        <v>2840</v>
      </c>
      <c r="Z3892">
        <v>156</v>
      </c>
      <c r="AA3892" t="s">
        <v>63</v>
      </c>
      <c r="AB3892">
        <v>156</v>
      </c>
      <c r="AC3892" t="s">
        <v>63</v>
      </c>
      <c r="AD3892">
        <v>0</v>
      </c>
      <c r="AE3892">
        <v>0</v>
      </c>
      <c r="AF3892">
        <v>18</v>
      </c>
      <c r="AG3892">
        <v>59.138800000000003</v>
      </c>
      <c r="AH3892">
        <v>0</v>
      </c>
      <c r="AI3892">
        <v>0</v>
      </c>
      <c r="AJ3892">
        <v>1</v>
      </c>
    </row>
    <row r="3893" spans="1:36" x14ac:dyDescent="0.35">
      <c r="A3893" t="s">
        <v>1970</v>
      </c>
      <c r="B3893" t="str">
        <f t="shared" si="60"/>
        <v>2022</v>
      </c>
      <c r="D3893" s="1">
        <v>44896</v>
      </c>
      <c r="E3893">
        <v>1030</v>
      </c>
      <c r="F3893" t="s">
        <v>42</v>
      </c>
      <c r="G3893">
        <v>1</v>
      </c>
      <c r="H3893">
        <v>1</v>
      </c>
      <c r="I3893" t="s">
        <v>191</v>
      </c>
      <c r="J3893" t="s">
        <v>2891</v>
      </c>
      <c r="K3893" t="s">
        <v>38</v>
      </c>
      <c r="L3893">
        <v>1133480</v>
      </c>
      <c r="M3893" t="s">
        <v>130</v>
      </c>
      <c r="N3893">
        <v>880.89480000000003</v>
      </c>
      <c r="O3893" s="6">
        <v>998476.637904</v>
      </c>
      <c r="P3893">
        <v>163340.35</v>
      </c>
      <c r="Q3893">
        <v>1617.25</v>
      </c>
      <c r="R3893">
        <v>0</v>
      </c>
      <c r="S3893">
        <v>63955957.925999999</v>
      </c>
      <c r="T3893">
        <v>0</v>
      </c>
      <c r="U3893">
        <v>0</v>
      </c>
      <c r="V3893">
        <v>5756036.21</v>
      </c>
      <c r="W3893">
        <v>5756036.21</v>
      </c>
      <c r="X3893" t="s">
        <v>2839</v>
      </c>
      <c r="Y3893" t="s">
        <v>2840</v>
      </c>
      <c r="Z3893">
        <v>156</v>
      </c>
      <c r="AA3893" t="s">
        <v>63</v>
      </c>
      <c r="AB3893">
        <v>156</v>
      </c>
      <c r="AC3893" t="s">
        <v>63</v>
      </c>
      <c r="AD3893">
        <v>0</v>
      </c>
      <c r="AE3893">
        <v>0</v>
      </c>
      <c r="AF3893">
        <v>18</v>
      </c>
      <c r="AG3893">
        <v>54.971699999999998</v>
      </c>
      <c r="AH3893">
        <v>0</v>
      </c>
      <c r="AI3893">
        <v>1</v>
      </c>
      <c r="AJ3893">
        <v>1</v>
      </c>
    </row>
    <row r="3894" spans="1:36" x14ac:dyDescent="0.35">
      <c r="A3894" t="s">
        <v>830</v>
      </c>
      <c r="B3894" t="str">
        <f t="shared" si="60"/>
        <v>2023</v>
      </c>
      <c r="C3894" s="1">
        <v>44975</v>
      </c>
      <c r="D3894" s="1">
        <v>44973</v>
      </c>
      <c r="E3894">
        <v>1030</v>
      </c>
      <c r="F3894" t="s">
        <v>42</v>
      </c>
      <c r="G3894">
        <v>1</v>
      </c>
      <c r="H3894">
        <v>4</v>
      </c>
      <c r="I3894" t="s">
        <v>128</v>
      </c>
      <c r="J3894" t="s">
        <v>129</v>
      </c>
      <c r="K3894" t="s">
        <v>38</v>
      </c>
      <c r="L3894">
        <v>38040</v>
      </c>
      <c r="M3894" t="s">
        <v>130</v>
      </c>
      <c r="N3894">
        <v>629.60569999999996</v>
      </c>
      <c r="O3894" s="6">
        <v>23950.200828000001</v>
      </c>
      <c r="P3894">
        <v>2183.2651179999998</v>
      </c>
      <c r="Q3894">
        <v>55.336599</v>
      </c>
      <c r="R3894">
        <v>0</v>
      </c>
      <c r="S3894">
        <v>1469779.1562000001</v>
      </c>
      <c r="T3894">
        <v>44093.37</v>
      </c>
      <c r="U3894">
        <v>0</v>
      </c>
      <c r="V3894">
        <v>272497.05</v>
      </c>
      <c r="W3894">
        <v>316590.42</v>
      </c>
      <c r="X3894" t="s">
        <v>2839</v>
      </c>
      <c r="Y3894" t="s">
        <v>2840</v>
      </c>
      <c r="Z3894">
        <v>156</v>
      </c>
      <c r="AA3894" t="s">
        <v>63</v>
      </c>
      <c r="AB3894">
        <v>156</v>
      </c>
      <c r="AC3894" t="s">
        <v>63</v>
      </c>
      <c r="AD3894">
        <v>3</v>
      </c>
      <c r="AE3894">
        <v>0</v>
      </c>
      <c r="AF3894">
        <v>18</v>
      </c>
      <c r="AG3894">
        <v>56.122399999999999</v>
      </c>
      <c r="AH3894">
        <v>0</v>
      </c>
      <c r="AI3894">
        <v>0</v>
      </c>
      <c r="AJ3894">
        <v>1</v>
      </c>
    </row>
    <row r="3895" spans="1:36" x14ac:dyDescent="0.35">
      <c r="A3895" t="s">
        <v>1464</v>
      </c>
      <c r="B3895" t="str">
        <f t="shared" si="60"/>
        <v>2023</v>
      </c>
      <c r="C3895" s="1">
        <v>45171</v>
      </c>
      <c r="D3895" s="1">
        <v>45173</v>
      </c>
      <c r="E3895">
        <v>1030</v>
      </c>
      <c r="F3895" t="s">
        <v>42</v>
      </c>
      <c r="G3895">
        <v>1</v>
      </c>
      <c r="H3895">
        <v>5</v>
      </c>
      <c r="I3895" t="s">
        <v>135</v>
      </c>
      <c r="J3895" t="s">
        <v>2892</v>
      </c>
      <c r="K3895" t="s">
        <v>38</v>
      </c>
      <c r="L3895">
        <v>44460000</v>
      </c>
      <c r="M3895" t="s">
        <v>44</v>
      </c>
      <c r="N3895">
        <v>0.69169999999999998</v>
      </c>
      <c r="O3895" s="6">
        <v>30752.982</v>
      </c>
      <c r="P3895">
        <v>3035.0689149999998</v>
      </c>
      <c r="Q3895">
        <v>94.068347000000003</v>
      </c>
      <c r="R3895">
        <v>0</v>
      </c>
      <c r="S3895">
        <v>1928117.2422</v>
      </c>
      <c r="T3895">
        <v>57843.519999999997</v>
      </c>
      <c r="U3895">
        <v>0</v>
      </c>
      <c r="V3895">
        <v>357472.94</v>
      </c>
      <c r="W3895">
        <v>415316.46</v>
      </c>
      <c r="X3895" t="s">
        <v>2839</v>
      </c>
      <c r="Y3895" t="s">
        <v>2840</v>
      </c>
      <c r="Z3895">
        <v>156</v>
      </c>
      <c r="AA3895" t="s">
        <v>63</v>
      </c>
      <c r="AB3895">
        <v>156</v>
      </c>
      <c r="AC3895" t="s">
        <v>63</v>
      </c>
      <c r="AD3895">
        <v>3</v>
      </c>
      <c r="AE3895">
        <v>0</v>
      </c>
      <c r="AF3895">
        <v>18</v>
      </c>
      <c r="AG3895">
        <v>56.906599999999997</v>
      </c>
      <c r="AH3895">
        <v>0</v>
      </c>
      <c r="AI3895">
        <v>0</v>
      </c>
      <c r="AJ3895">
        <v>1</v>
      </c>
    </row>
    <row r="3896" spans="1:36" x14ac:dyDescent="0.35">
      <c r="A3896" t="s">
        <v>2783</v>
      </c>
      <c r="B3896" t="str">
        <f t="shared" si="60"/>
        <v>2025</v>
      </c>
      <c r="C3896" s="1">
        <v>45894</v>
      </c>
      <c r="D3896" s="1">
        <v>45894</v>
      </c>
      <c r="E3896">
        <v>1030</v>
      </c>
      <c r="F3896" t="s">
        <v>42</v>
      </c>
      <c r="G3896">
        <v>1</v>
      </c>
      <c r="H3896">
        <v>4</v>
      </c>
      <c r="I3896" t="s">
        <v>135</v>
      </c>
      <c r="J3896" t="s">
        <v>59</v>
      </c>
      <c r="K3896" t="s">
        <v>38</v>
      </c>
      <c r="L3896">
        <v>56820000</v>
      </c>
      <c r="M3896" t="s">
        <v>44</v>
      </c>
      <c r="N3896">
        <v>0.49209999999999998</v>
      </c>
      <c r="O3896" s="6">
        <v>27961.121999999999</v>
      </c>
      <c r="P3896">
        <v>2492.1921149999998</v>
      </c>
      <c r="Q3896">
        <v>47.370179</v>
      </c>
      <c r="R3896">
        <v>2.0678459999999999</v>
      </c>
      <c r="S3896">
        <v>1919684.0562</v>
      </c>
      <c r="T3896">
        <v>57590.52</v>
      </c>
      <c r="U3896">
        <v>0</v>
      </c>
      <c r="V3896">
        <v>355909.42</v>
      </c>
      <c r="W3896">
        <v>413499.94</v>
      </c>
      <c r="X3896" t="s">
        <v>2839</v>
      </c>
      <c r="Y3896" t="s">
        <v>2840</v>
      </c>
      <c r="Z3896">
        <v>156</v>
      </c>
      <c r="AA3896" t="s">
        <v>63</v>
      </c>
      <c r="AB3896">
        <v>156</v>
      </c>
      <c r="AC3896" t="s">
        <v>63</v>
      </c>
      <c r="AD3896">
        <v>3</v>
      </c>
      <c r="AE3896">
        <v>0</v>
      </c>
      <c r="AF3896">
        <v>18</v>
      </c>
      <c r="AG3896">
        <v>62.934800000000003</v>
      </c>
      <c r="AH3896">
        <v>0</v>
      </c>
      <c r="AI3896">
        <v>0</v>
      </c>
      <c r="AJ3896">
        <v>1</v>
      </c>
    </row>
    <row r="3897" spans="1:36" x14ac:dyDescent="0.35">
      <c r="A3897" t="s">
        <v>374</v>
      </c>
      <c r="B3897" t="str">
        <f t="shared" si="60"/>
        <v>2019</v>
      </c>
      <c r="D3897" s="1">
        <v>43748</v>
      </c>
      <c r="E3897">
        <v>1030</v>
      </c>
      <c r="F3897" t="s">
        <v>42</v>
      </c>
      <c r="G3897">
        <v>1</v>
      </c>
      <c r="H3897">
        <v>1</v>
      </c>
      <c r="I3897" t="s">
        <v>829</v>
      </c>
      <c r="J3897" t="s">
        <v>2893</v>
      </c>
      <c r="K3897" t="s">
        <v>38</v>
      </c>
      <c r="L3897">
        <v>54405000</v>
      </c>
      <c r="M3897" t="s">
        <v>44</v>
      </c>
      <c r="N3897">
        <v>0.73280000000000001</v>
      </c>
      <c r="O3897" s="6">
        <v>39867.983999999997</v>
      </c>
      <c r="P3897">
        <v>2459.0300000000002</v>
      </c>
      <c r="Q3897">
        <v>98.22</v>
      </c>
      <c r="R3897">
        <v>0</v>
      </c>
      <c r="S3897">
        <v>2239940.0395</v>
      </c>
      <c r="T3897">
        <v>0</v>
      </c>
      <c r="U3897">
        <v>0</v>
      </c>
      <c r="V3897">
        <v>201594.4</v>
      </c>
      <c r="W3897">
        <v>201594.4</v>
      </c>
      <c r="X3897" t="s">
        <v>2839</v>
      </c>
      <c r="Y3897" t="s">
        <v>2840</v>
      </c>
      <c r="Z3897">
        <v>156</v>
      </c>
      <c r="AA3897" t="s">
        <v>63</v>
      </c>
      <c r="AB3897">
        <v>156</v>
      </c>
      <c r="AC3897" t="s">
        <v>63</v>
      </c>
      <c r="AG3897">
        <v>52.7973</v>
      </c>
      <c r="AH3897">
        <v>0</v>
      </c>
      <c r="AI3897">
        <v>0</v>
      </c>
      <c r="AJ3897">
        <v>1</v>
      </c>
    </row>
    <row r="3898" spans="1:36" x14ac:dyDescent="0.35">
      <c r="A3898" t="s">
        <v>2493</v>
      </c>
      <c r="B3898" t="str">
        <f t="shared" si="60"/>
        <v>2024</v>
      </c>
      <c r="C3898" s="1">
        <v>45415</v>
      </c>
      <c r="D3898" s="1">
        <v>45415</v>
      </c>
      <c r="E3898">
        <v>1030</v>
      </c>
      <c r="F3898" t="s">
        <v>42</v>
      </c>
      <c r="G3898">
        <v>1</v>
      </c>
      <c r="H3898">
        <v>1</v>
      </c>
      <c r="I3898" t="s">
        <v>90</v>
      </c>
      <c r="J3898" t="s">
        <v>59</v>
      </c>
      <c r="K3898" t="s">
        <v>38</v>
      </c>
      <c r="L3898">
        <v>1041802000</v>
      </c>
      <c r="M3898" t="s">
        <v>44</v>
      </c>
      <c r="N3898">
        <v>0.79059999999999997</v>
      </c>
      <c r="O3898" s="6">
        <v>823648.66119999997</v>
      </c>
      <c r="P3898">
        <v>52475.57</v>
      </c>
      <c r="Q3898">
        <v>1156.5253</v>
      </c>
      <c r="R3898">
        <v>31.258800000000001</v>
      </c>
      <c r="S3898">
        <v>51087501.001199998</v>
      </c>
      <c r="T3898">
        <v>0</v>
      </c>
      <c r="U3898">
        <v>0</v>
      </c>
      <c r="V3898">
        <v>4597879.0999999996</v>
      </c>
      <c r="W3898">
        <v>4597879.0999999996</v>
      </c>
      <c r="X3898" t="s">
        <v>2839</v>
      </c>
      <c r="Y3898" t="s">
        <v>2840</v>
      </c>
      <c r="Z3898">
        <v>156</v>
      </c>
      <c r="AA3898" t="s">
        <v>63</v>
      </c>
      <c r="AB3898">
        <v>156</v>
      </c>
      <c r="AC3898" t="s">
        <v>63</v>
      </c>
      <c r="AD3898">
        <v>0</v>
      </c>
      <c r="AE3898">
        <v>0</v>
      </c>
      <c r="AF3898">
        <v>18</v>
      </c>
      <c r="AG3898">
        <v>58.231900000000003</v>
      </c>
      <c r="AH3898">
        <v>0</v>
      </c>
      <c r="AI3898">
        <v>0</v>
      </c>
      <c r="AJ3898">
        <v>1</v>
      </c>
    </row>
    <row r="3899" spans="1:36" x14ac:dyDescent="0.35">
      <c r="A3899" t="s">
        <v>830</v>
      </c>
      <c r="B3899" t="str">
        <f t="shared" si="60"/>
        <v>2023</v>
      </c>
      <c r="C3899" s="1">
        <v>44975</v>
      </c>
      <c r="D3899" s="1">
        <v>44973</v>
      </c>
      <c r="E3899">
        <v>1030</v>
      </c>
      <c r="F3899" t="s">
        <v>42</v>
      </c>
      <c r="G3899">
        <v>1</v>
      </c>
      <c r="H3899">
        <v>1</v>
      </c>
      <c r="I3899" t="s">
        <v>48</v>
      </c>
      <c r="J3899" t="s">
        <v>2894</v>
      </c>
      <c r="K3899" t="s">
        <v>38</v>
      </c>
      <c r="L3899">
        <v>87040</v>
      </c>
      <c r="M3899" t="s">
        <v>130</v>
      </c>
      <c r="N3899">
        <v>535</v>
      </c>
      <c r="O3899" s="6">
        <v>46566.400000000001</v>
      </c>
      <c r="P3899">
        <v>8658.4656200000009</v>
      </c>
      <c r="Q3899">
        <v>32.581318000000003</v>
      </c>
      <c r="R3899">
        <v>0</v>
      </c>
      <c r="S3899">
        <v>3101181.5639</v>
      </c>
      <c r="T3899">
        <v>0</v>
      </c>
      <c r="U3899">
        <v>0</v>
      </c>
      <c r="V3899">
        <v>279106.34000000003</v>
      </c>
      <c r="W3899">
        <v>279106.34000000003</v>
      </c>
      <c r="X3899" t="s">
        <v>2839</v>
      </c>
      <c r="Y3899" t="s">
        <v>2840</v>
      </c>
      <c r="Z3899">
        <v>156</v>
      </c>
      <c r="AA3899" t="s">
        <v>63</v>
      </c>
      <c r="AB3899">
        <v>156</v>
      </c>
      <c r="AC3899" t="s">
        <v>63</v>
      </c>
      <c r="AD3899">
        <v>0</v>
      </c>
      <c r="AE3899">
        <v>0</v>
      </c>
      <c r="AF3899">
        <v>18</v>
      </c>
      <c r="AG3899">
        <v>56.122399999999999</v>
      </c>
      <c r="AH3899">
        <v>0</v>
      </c>
      <c r="AI3899">
        <v>0</v>
      </c>
      <c r="AJ3899">
        <v>1</v>
      </c>
    </row>
    <row r="3900" spans="1:36" x14ac:dyDescent="0.35">
      <c r="A3900" t="s">
        <v>1465</v>
      </c>
      <c r="B3900" t="str">
        <f t="shared" si="60"/>
        <v>2025</v>
      </c>
      <c r="C3900" s="1">
        <v>45706</v>
      </c>
      <c r="D3900" s="1">
        <v>45702</v>
      </c>
      <c r="E3900">
        <v>1030</v>
      </c>
      <c r="F3900" t="s">
        <v>42</v>
      </c>
      <c r="G3900">
        <v>1</v>
      </c>
      <c r="H3900">
        <v>1</v>
      </c>
      <c r="I3900" t="s">
        <v>191</v>
      </c>
      <c r="J3900" t="s">
        <v>2895</v>
      </c>
      <c r="K3900" t="s">
        <v>38</v>
      </c>
      <c r="L3900">
        <v>64489.999999999993</v>
      </c>
      <c r="M3900" t="s">
        <v>130</v>
      </c>
      <c r="N3900">
        <v>586.36329999999998</v>
      </c>
      <c r="O3900" s="6">
        <v>37814.569216999997</v>
      </c>
      <c r="P3900">
        <v>3459.0373869999999</v>
      </c>
      <c r="Q3900">
        <v>57.453043000000001</v>
      </c>
      <c r="R3900">
        <v>0</v>
      </c>
      <c r="S3900">
        <v>2572978.4704999998</v>
      </c>
      <c r="T3900">
        <v>0</v>
      </c>
      <c r="U3900">
        <v>0</v>
      </c>
      <c r="V3900">
        <v>231568.06</v>
      </c>
      <c r="W3900">
        <v>231568.06</v>
      </c>
      <c r="X3900" t="s">
        <v>2839</v>
      </c>
      <c r="Y3900" t="s">
        <v>2840</v>
      </c>
      <c r="Z3900">
        <v>156</v>
      </c>
      <c r="AA3900" t="s">
        <v>63</v>
      </c>
      <c r="AB3900">
        <v>156</v>
      </c>
      <c r="AC3900" t="s">
        <v>63</v>
      </c>
      <c r="AD3900">
        <v>0</v>
      </c>
      <c r="AE3900">
        <v>0</v>
      </c>
      <c r="AF3900">
        <v>18</v>
      </c>
      <c r="AG3900">
        <v>62.252899999999997</v>
      </c>
      <c r="AH3900">
        <v>0</v>
      </c>
      <c r="AI3900">
        <v>0</v>
      </c>
      <c r="AJ3900">
        <v>1</v>
      </c>
    </row>
    <row r="3901" spans="1:36" x14ac:dyDescent="0.35">
      <c r="A3901" t="s">
        <v>2896</v>
      </c>
      <c r="B3901" t="str">
        <f t="shared" si="60"/>
        <v>2025</v>
      </c>
      <c r="C3901" s="1">
        <v>45894</v>
      </c>
      <c r="D3901" s="1">
        <v>45893</v>
      </c>
      <c r="E3901">
        <v>1030</v>
      </c>
      <c r="F3901" t="s">
        <v>42</v>
      </c>
      <c r="G3901">
        <v>1</v>
      </c>
      <c r="H3901">
        <v>5</v>
      </c>
      <c r="I3901" t="s">
        <v>58</v>
      </c>
      <c r="J3901" t="s">
        <v>81</v>
      </c>
      <c r="K3901" t="s">
        <v>38</v>
      </c>
      <c r="L3901">
        <v>47614000</v>
      </c>
      <c r="M3901" t="s">
        <v>44</v>
      </c>
      <c r="N3901">
        <v>0.81120000000000003</v>
      </c>
      <c r="O3901" s="6">
        <v>38624.476799999997</v>
      </c>
      <c r="P3901">
        <v>3371.848571</v>
      </c>
      <c r="Q3901">
        <v>46.245260000000002</v>
      </c>
      <c r="R3901">
        <v>0</v>
      </c>
      <c r="S3901">
        <v>2645940.5791000002</v>
      </c>
      <c r="T3901">
        <v>0</v>
      </c>
      <c r="U3901">
        <v>0</v>
      </c>
      <c r="V3901">
        <v>238134.15</v>
      </c>
      <c r="W3901">
        <v>238134.15</v>
      </c>
      <c r="X3901" t="s">
        <v>2839</v>
      </c>
      <c r="Y3901" t="s">
        <v>2840</v>
      </c>
      <c r="Z3901">
        <v>156</v>
      </c>
      <c r="AA3901" t="s">
        <v>63</v>
      </c>
      <c r="AB3901">
        <v>156</v>
      </c>
      <c r="AC3901" t="s">
        <v>63</v>
      </c>
      <c r="AD3901">
        <v>0</v>
      </c>
      <c r="AE3901">
        <v>0</v>
      </c>
      <c r="AF3901">
        <v>18</v>
      </c>
      <c r="AG3901">
        <v>62.934800000000003</v>
      </c>
      <c r="AH3901">
        <v>0</v>
      </c>
      <c r="AI3901">
        <v>0</v>
      </c>
      <c r="AJ3901">
        <v>1</v>
      </c>
    </row>
    <row r="3902" spans="1:36" x14ac:dyDescent="0.35">
      <c r="A3902" t="s">
        <v>2897</v>
      </c>
      <c r="B3902" t="str">
        <f t="shared" si="60"/>
        <v>2023</v>
      </c>
      <c r="C3902" s="1">
        <v>45225</v>
      </c>
      <c r="D3902" s="1">
        <v>45224</v>
      </c>
      <c r="E3902">
        <v>1030</v>
      </c>
      <c r="F3902" t="s">
        <v>42</v>
      </c>
      <c r="G3902">
        <v>1</v>
      </c>
      <c r="H3902">
        <v>2</v>
      </c>
      <c r="I3902" t="s">
        <v>402</v>
      </c>
      <c r="J3902" t="s">
        <v>2898</v>
      </c>
      <c r="K3902" t="s">
        <v>38</v>
      </c>
      <c r="L3902">
        <v>53352000</v>
      </c>
      <c r="M3902" t="s">
        <v>44</v>
      </c>
      <c r="N3902">
        <v>0.66420000000000001</v>
      </c>
      <c r="O3902" s="6">
        <v>35436.398399999998</v>
      </c>
      <c r="P3902">
        <v>1974.4036880000001</v>
      </c>
      <c r="Q3902">
        <v>708.71992699999998</v>
      </c>
      <c r="R3902">
        <v>0</v>
      </c>
      <c r="S3902">
        <v>2167096.8506999998</v>
      </c>
      <c r="T3902">
        <v>65012.91</v>
      </c>
      <c r="U3902">
        <v>0</v>
      </c>
      <c r="V3902">
        <v>401779.11</v>
      </c>
      <c r="W3902">
        <v>466792.02</v>
      </c>
      <c r="X3902" t="s">
        <v>2839</v>
      </c>
      <c r="Y3902" t="s">
        <v>2840</v>
      </c>
      <c r="Z3902">
        <v>156</v>
      </c>
      <c r="AA3902" t="s">
        <v>63</v>
      </c>
      <c r="AB3902">
        <v>156</v>
      </c>
      <c r="AC3902" t="s">
        <v>63</v>
      </c>
      <c r="AD3902">
        <v>3</v>
      </c>
      <c r="AE3902">
        <v>0</v>
      </c>
      <c r="AF3902">
        <v>18</v>
      </c>
      <c r="AG3902">
        <v>56.85</v>
      </c>
      <c r="AH3902">
        <v>0</v>
      </c>
      <c r="AI3902">
        <v>0</v>
      </c>
      <c r="AJ3902">
        <v>1</v>
      </c>
    </row>
    <row r="3903" spans="1:36" x14ac:dyDescent="0.35">
      <c r="A3903" t="s">
        <v>524</v>
      </c>
      <c r="B3903" t="str">
        <f t="shared" si="60"/>
        <v>2023</v>
      </c>
      <c r="C3903" s="1">
        <v>45286</v>
      </c>
      <c r="D3903" s="1">
        <v>45288</v>
      </c>
      <c r="E3903">
        <v>1030</v>
      </c>
      <c r="F3903" t="s">
        <v>42</v>
      </c>
      <c r="G3903">
        <v>1</v>
      </c>
      <c r="H3903">
        <v>3</v>
      </c>
      <c r="I3903" t="s">
        <v>396</v>
      </c>
      <c r="J3903" t="s">
        <v>2899</v>
      </c>
      <c r="K3903" t="s">
        <v>38</v>
      </c>
      <c r="L3903">
        <v>66680000</v>
      </c>
      <c r="M3903" t="s">
        <v>44</v>
      </c>
      <c r="N3903">
        <v>0.70289999999999997</v>
      </c>
      <c r="O3903" s="6">
        <v>46869.372000000003</v>
      </c>
      <c r="P3903">
        <v>4000.228161</v>
      </c>
      <c r="Q3903">
        <v>133.34058400000001</v>
      </c>
      <c r="R3903">
        <v>0</v>
      </c>
      <c r="S3903">
        <v>2943019.9511000002</v>
      </c>
      <c r="T3903">
        <v>88290.6</v>
      </c>
      <c r="U3903">
        <v>0</v>
      </c>
      <c r="V3903">
        <v>545635.9</v>
      </c>
      <c r="W3903">
        <v>633926.5</v>
      </c>
      <c r="X3903" t="s">
        <v>2839</v>
      </c>
      <c r="Y3903" t="s">
        <v>2840</v>
      </c>
      <c r="Z3903">
        <v>156</v>
      </c>
      <c r="AA3903" t="s">
        <v>63</v>
      </c>
      <c r="AB3903">
        <v>156</v>
      </c>
      <c r="AC3903" t="s">
        <v>63</v>
      </c>
      <c r="AD3903">
        <v>3</v>
      </c>
      <c r="AE3903">
        <v>0</v>
      </c>
      <c r="AF3903">
        <v>18</v>
      </c>
      <c r="AG3903">
        <v>57.703000000000003</v>
      </c>
      <c r="AH3903">
        <v>0</v>
      </c>
      <c r="AI3903">
        <v>1</v>
      </c>
      <c r="AJ3903">
        <v>1</v>
      </c>
    </row>
    <row r="3904" spans="1:36" x14ac:dyDescent="0.35">
      <c r="A3904" t="s">
        <v>157</v>
      </c>
      <c r="B3904" t="str">
        <f t="shared" si="60"/>
        <v>2023</v>
      </c>
      <c r="C3904" s="1">
        <v>45260</v>
      </c>
      <c r="D3904" s="1">
        <v>45258</v>
      </c>
      <c r="E3904">
        <v>1030</v>
      </c>
      <c r="F3904" t="s">
        <v>42</v>
      </c>
      <c r="G3904">
        <v>1</v>
      </c>
      <c r="H3904">
        <v>1</v>
      </c>
      <c r="I3904" t="s">
        <v>396</v>
      </c>
      <c r="J3904" t="s">
        <v>129</v>
      </c>
      <c r="K3904" t="s">
        <v>38</v>
      </c>
      <c r="L3904">
        <v>18600000</v>
      </c>
      <c r="M3904" t="s">
        <v>44</v>
      </c>
      <c r="N3904">
        <v>0.56499999999999995</v>
      </c>
      <c r="O3904" s="6">
        <v>10509</v>
      </c>
      <c r="P3904">
        <v>1487.9948890000001</v>
      </c>
      <c r="Q3904">
        <v>32.99147</v>
      </c>
      <c r="R3904">
        <v>0</v>
      </c>
      <c r="S3904">
        <v>686192.84909999999</v>
      </c>
      <c r="T3904">
        <v>20585.79</v>
      </c>
      <c r="U3904">
        <v>0</v>
      </c>
      <c r="V3904">
        <v>127220.16</v>
      </c>
      <c r="W3904">
        <v>147805.95000000001</v>
      </c>
      <c r="X3904" t="s">
        <v>2839</v>
      </c>
      <c r="Y3904" t="s">
        <v>2840</v>
      </c>
      <c r="Z3904">
        <v>156</v>
      </c>
      <c r="AA3904" t="s">
        <v>63</v>
      </c>
      <c r="AB3904">
        <v>156</v>
      </c>
      <c r="AC3904" t="s">
        <v>63</v>
      </c>
      <c r="AD3904">
        <v>3</v>
      </c>
      <c r="AE3904">
        <v>0</v>
      </c>
      <c r="AF3904">
        <v>18</v>
      </c>
      <c r="AG3904">
        <v>57.040199999999999</v>
      </c>
      <c r="AH3904">
        <v>0</v>
      </c>
      <c r="AI3904">
        <v>0</v>
      </c>
      <c r="AJ3904">
        <v>1</v>
      </c>
    </row>
    <row r="3905" spans="1:36" x14ac:dyDescent="0.35">
      <c r="A3905" t="s">
        <v>1323</v>
      </c>
      <c r="B3905" t="str">
        <f t="shared" si="60"/>
        <v>2023</v>
      </c>
      <c r="C3905" s="1">
        <v>45139</v>
      </c>
      <c r="D3905" s="1">
        <v>45140</v>
      </c>
      <c r="E3905">
        <v>1030</v>
      </c>
      <c r="F3905" t="s">
        <v>42</v>
      </c>
      <c r="G3905">
        <v>1</v>
      </c>
      <c r="H3905">
        <v>3</v>
      </c>
      <c r="I3905" t="s">
        <v>135</v>
      </c>
      <c r="J3905" t="s">
        <v>129</v>
      </c>
      <c r="K3905" t="s">
        <v>38</v>
      </c>
      <c r="L3905">
        <v>28530000</v>
      </c>
      <c r="M3905" t="s">
        <v>44</v>
      </c>
      <c r="N3905">
        <v>0.745</v>
      </c>
      <c r="O3905" s="6">
        <v>21254.85</v>
      </c>
      <c r="P3905">
        <v>1141.1982660000001</v>
      </c>
      <c r="Q3905">
        <v>29.562716000000002</v>
      </c>
      <c r="R3905">
        <v>0</v>
      </c>
      <c r="S3905">
        <v>1265987.5484</v>
      </c>
      <c r="T3905">
        <v>37979.629999999997</v>
      </c>
      <c r="U3905">
        <v>0</v>
      </c>
      <c r="V3905">
        <v>234713.55</v>
      </c>
      <c r="W3905">
        <v>272693.18</v>
      </c>
      <c r="X3905" t="s">
        <v>2839</v>
      </c>
      <c r="Y3905" t="s">
        <v>2840</v>
      </c>
      <c r="Z3905">
        <v>156</v>
      </c>
      <c r="AA3905" t="s">
        <v>63</v>
      </c>
      <c r="AB3905">
        <v>156</v>
      </c>
      <c r="AC3905" t="s">
        <v>63</v>
      </c>
      <c r="AD3905">
        <v>3</v>
      </c>
      <c r="AE3905">
        <v>0</v>
      </c>
      <c r="AF3905">
        <v>18</v>
      </c>
      <c r="AG3905">
        <v>56.4527</v>
      </c>
      <c r="AH3905">
        <v>0</v>
      </c>
      <c r="AI3905">
        <v>0</v>
      </c>
      <c r="AJ3905">
        <v>1</v>
      </c>
    </row>
    <row r="3906" spans="1:36" x14ac:dyDescent="0.35">
      <c r="A3906" t="s">
        <v>538</v>
      </c>
      <c r="B3906" t="str">
        <f t="shared" si="60"/>
        <v>2024</v>
      </c>
      <c r="C3906" s="1">
        <v>45386</v>
      </c>
      <c r="D3906" s="1">
        <v>45383</v>
      </c>
      <c r="E3906">
        <v>1030</v>
      </c>
      <c r="F3906" t="s">
        <v>42</v>
      </c>
      <c r="G3906">
        <v>1</v>
      </c>
      <c r="H3906">
        <v>2</v>
      </c>
      <c r="I3906" t="s">
        <v>191</v>
      </c>
      <c r="J3906" t="s">
        <v>2141</v>
      </c>
      <c r="K3906" t="s">
        <v>38</v>
      </c>
      <c r="L3906">
        <v>447210</v>
      </c>
      <c r="M3906" t="s">
        <v>130</v>
      </c>
      <c r="N3906">
        <v>697.26179999999999</v>
      </c>
      <c r="O3906" s="6">
        <v>311822.449578</v>
      </c>
      <c r="P3906">
        <v>23586.546812000001</v>
      </c>
      <c r="Q3906">
        <v>466.89028999999999</v>
      </c>
      <c r="R3906">
        <v>0</v>
      </c>
      <c r="S3906">
        <v>19908338.650600001</v>
      </c>
      <c r="T3906">
        <v>0</v>
      </c>
      <c r="U3906">
        <v>0</v>
      </c>
      <c r="V3906">
        <v>1791750.48</v>
      </c>
      <c r="W3906">
        <v>1791750.48</v>
      </c>
      <c r="X3906" t="s">
        <v>2839</v>
      </c>
      <c r="Y3906" t="s">
        <v>2840</v>
      </c>
      <c r="Z3906">
        <v>156</v>
      </c>
      <c r="AA3906" t="s">
        <v>63</v>
      </c>
      <c r="AB3906">
        <v>156</v>
      </c>
      <c r="AC3906" t="s">
        <v>63</v>
      </c>
      <c r="AD3906">
        <v>0</v>
      </c>
      <c r="AE3906">
        <v>0</v>
      </c>
      <c r="AF3906">
        <v>18</v>
      </c>
      <c r="AG3906">
        <v>59.2729</v>
      </c>
      <c r="AH3906">
        <v>0</v>
      </c>
      <c r="AI3906">
        <v>0</v>
      </c>
      <c r="AJ3906">
        <v>1</v>
      </c>
    </row>
    <row r="3907" spans="1:36" x14ac:dyDescent="0.35">
      <c r="A3907" t="s">
        <v>1897</v>
      </c>
      <c r="B3907" t="str">
        <f t="shared" ref="B3907:B3970" si="61">LEFT(A3907,4)</f>
        <v>2024</v>
      </c>
      <c r="C3907" s="1">
        <v>45627</v>
      </c>
      <c r="D3907" s="1">
        <v>45628</v>
      </c>
      <c r="E3907">
        <v>1030</v>
      </c>
      <c r="F3907" t="s">
        <v>42</v>
      </c>
      <c r="G3907">
        <v>1</v>
      </c>
      <c r="H3907">
        <v>1</v>
      </c>
      <c r="I3907" t="s">
        <v>58</v>
      </c>
      <c r="J3907" t="s">
        <v>81</v>
      </c>
      <c r="K3907" t="s">
        <v>38</v>
      </c>
      <c r="L3907">
        <v>55320000</v>
      </c>
      <c r="M3907" t="s">
        <v>44</v>
      </c>
      <c r="N3907">
        <v>0.87370000000000003</v>
      </c>
      <c r="O3907" s="6">
        <v>48333.084000000003</v>
      </c>
      <c r="P3907">
        <v>3781.85</v>
      </c>
      <c r="Q3907">
        <v>156.33000000000001</v>
      </c>
      <c r="R3907">
        <v>0</v>
      </c>
      <c r="S3907">
        <v>3163012.7381000002</v>
      </c>
      <c r="T3907">
        <v>0</v>
      </c>
      <c r="U3907">
        <v>0</v>
      </c>
      <c r="V3907">
        <v>284671.13</v>
      </c>
      <c r="W3907">
        <v>284671.13</v>
      </c>
      <c r="X3907" t="s">
        <v>2839</v>
      </c>
      <c r="Y3907" t="s">
        <v>2840</v>
      </c>
      <c r="Z3907">
        <v>156</v>
      </c>
      <c r="AA3907" t="s">
        <v>63</v>
      </c>
      <c r="AB3907">
        <v>156</v>
      </c>
      <c r="AC3907" t="s">
        <v>63</v>
      </c>
      <c r="AD3907">
        <v>0</v>
      </c>
      <c r="AE3907">
        <v>0</v>
      </c>
      <c r="AF3907">
        <v>18</v>
      </c>
      <c r="AG3907">
        <v>60.511499999999998</v>
      </c>
      <c r="AH3907">
        <v>0</v>
      </c>
      <c r="AI3907">
        <v>1</v>
      </c>
      <c r="AJ3907">
        <v>1</v>
      </c>
    </row>
    <row r="3908" spans="1:36" x14ac:dyDescent="0.35">
      <c r="A3908" t="s">
        <v>1435</v>
      </c>
      <c r="B3908" t="str">
        <f t="shared" si="61"/>
        <v>2020</v>
      </c>
      <c r="D3908" s="1">
        <v>43977</v>
      </c>
      <c r="E3908">
        <v>1030</v>
      </c>
      <c r="F3908" t="s">
        <v>42</v>
      </c>
      <c r="G3908">
        <v>1</v>
      </c>
      <c r="H3908">
        <v>3</v>
      </c>
      <c r="I3908" t="s">
        <v>639</v>
      </c>
      <c r="J3908" t="s">
        <v>129</v>
      </c>
      <c r="L3908">
        <v>44514000</v>
      </c>
      <c r="M3908" t="s">
        <v>44</v>
      </c>
      <c r="N3908">
        <v>0.50090000000000001</v>
      </c>
      <c r="O3908" s="6">
        <v>22297.062600000001</v>
      </c>
      <c r="P3908">
        <v>2003.128665</v>
      </c>
      <c r="Q3908">
        <v>26.733642</v>
      </c>
      <c r="R3908">
        <v>3.116584</v>
      </c>
      <c r="S3908">
        <v>1362268.6797</v>
      </c>
      <c r="T3908">
        <v>0</v>
      </c>
      <c r="U3908">
        <v>0</v>
      </c>
      <c r="V3908">
        <v>0</v>
      </c>
      <c r="W3908">
        <v>0</v>
      </c>
      <c r="X3908" t="s">
        <v>2839</v>
      </c>
      <c r="Y3908" t="s">
        <v>2840</v>
      </c>
      <c r="Z3908">
        <v>156</v>
      </c>
      <c r="AA3908" t="s">
        <v>63</v>
      </c>
      <c r="AB3908">
        <v>156</v>
      </c>
      <c r="AC3908" t="s">
        <v>63</v>
      </c>
      <c r="AD3908">
        <v>0</v>
      </c>
      <c r="AE3908">
        <v>0</v>
      </c>
      <c r="AF3908">
        <v>18</v>
      </c>
      <c r="AG3908">
        <v>55.991199999999999</v>
      </c>
      <c r="AH3908">
        <v>0</v>
      </c>
      <c r="AI3908">
        <v>0</v>
      </c>
      <c r="AJ3908">
        <v>1</v>
      </c>
    </row>
    <row r="3909" spans="1:36" x14ac:dyDescent="0.35">
      <c r="A3909" t="s">
        <v>491</v>
      </c>
      <c r="B3909" t="str">
        <f t="shared" si="61"/>
        <v>2021</v>
      </c>
      <c r="D3909" s="1">
        <v>44236</v>
      </c>
      <c r="E3909">
        <v>1030</v>
      </c>
      <c r="F3909" t="s">
        <v>42</v>
      </c>
      <c r="G3909">
        <v>1</v>
      </c>
      <c r="H3909">
        <v>1</v>
      </c>
      <c r="I3909" t="s">
        <v>104</v>
      </c>
      <c r="J3909" t="s">
        <v>81</v>
      </c>
      <c r="K3909" t="s">
        <v>38</v>
      </c>
      <c r="L3909">
        <v>42285000</v>
      </c>
      <c r="M3909" t="s">
        <v>44</v>
      </c>
      <c r="N3909">
        <v>0.70989999999999998</v>
      </c>
      <c r="O3909" s="6">
        <v>30018.121500000001</v>
      </c>
      <c r="P3909">
        <v>1430.6495110000001</v>
      </c>
      <c r="Q3909">
        <v>72.959542999999996</v>
      </c>
      <c r="R3909">
        <v>0</v>
      </c>
      <c r="S3909">
        <v>1831342.6887999999</v>
      </c>
      <c r="T3909">
        <v>0</v>
      </c>
      <c r="U3909">
        <v>0</v>
      </c>
      <c r="V3909">
        <v>164820.84</v>
      </c>
      <c r="W3909">
        <v>164820.84</v>
      </c>
      <c r="X3909" t="s">
        <v>2839</v>
      </c>
      <c r="Y3909" t="s">
        <v>2840</v>
      </c>
      <c r="Z3909">
        <v>156</v>
      </c>
      <c r="AA3909" t="s">
        <v>63</v>
      </c>
      <c r="AB3909">
        <v>156</v>
      </c>
      <c r="AC3909" t="s">
        <v>63</v>
      </c>
      <c r="AD3909">
        <v>0</v>
      </c>
      <c r="AE3909">
        <v>0</v>
      </c>
      <c r="AF3909">
        <v>18</v>
      </c>
      <c r="AG3909">
        <v>58.097799999999999</v>
      </c>
      <c r="AH3909">
        <v>0</v>
      </c>
      <c r="AI3909">
        <v>0</v>
      </c>
      <c r="AJ3909">
        <v>1</v>
      </c>
    </row>
    <row r="3910" spans="1:36" x14ac:dyDescent="0.35">
      <c r="A3910" t="s">
        <v>1824</v>
      </c>
      <c r="B3910" t="str">
        <f t="shared" si="61"/>
        <v>2025</v>
      </c>
      <c r="C3910" s="2">
        <v>45778</v>
      </c>
      <c r="D3910" s="1">
        <v>45776</v>
      </c>
      <c r="E3910">
        <v>1030</v>
      </c>
      <c r="F3910" t="s">
        <v>42</v>
      </c>
      <c r="G3910">
        <v>1</v>
      </c>
      <c r="H3910">
        <v>3</v>
      </c>
      <c r="I3910" t="s">
        <v>218</v>
      </c>
      <c r="J3910" t="s">
        <v>2900</v>
      </c>
      <c r="K3910" t="s">
        <v>38</v>
      </c>
      <c r="L3910">
        <v>38650000</v>
      </c>
      <c r="M3910" t="s">
        <v>44</v>
      </c>
      <c r="N3910">
        <v>0.51</v>
      </c>
      <c r="O3910" s="6">
        <v>19711.5</v>
      </c>
      <c r="P3910">
        <v>3285.237361</v>
      </c>
      <c r="Q3910">
        <v>50.592595000000003</v>
      </c>
      <c r="R3910">
        <v>26.707108000000002</v>
      </c>
      <c r="S3910">
        <v>1364572.1710999999</v>
      </c>
      <c r="T3910">
        <v>0</v>
      </c>
      <c r="U3910">
        <v>0</v>
      </c>
      <c r="V3910">
        <v>245622.99</v>
      </c>
      <c r="W3910">
        <v>245622.99</v>
      </c>
      <c r="X3910" t="s">
        <v>2839</v>
      </c>
      <c r="Y3910" t="s">
        <v>2840</v>
      </c>
      <c r="Z3910">
        <v>156</v>
      </c>
      <c r="AA3910" t="s">
        <v>63</v>
      </c>
      <c r="AB3910">
        <v>156</v>
      </c>
      <c r="AC3910" t="s">
        <v>63</v>
      </c>
      <c r="AD3910">
        <v>0</v>
      </c>
      <c r="AE3910">
        <v>0</v>
      </c>
      <c r="AF3910">
        <v>18</v>
      </c>
      <c r="AG3910">
        <v>59.138800000000003</v>
      </c>
      <c r="AH3910">
        <v>0</v>
      </c>
      <c r="AI3910">
        <v>0</v>
      </c>
      <c r="AJ3910">
        <v>1</v>
      </c>
    </row>
    <row r="3911" spans="1:36" x14ac:dyDescent="0.35">
      <c r="A3911" t="s">
        <v>2583</v>
      </c>
      <c r="B3911" t="str">
        <f t="shared" si="61"/>
        <v>2023</v>
      </c>
      <c r="C3911" s="1">
        <v>45067</v>
      </c>
      <c r="D3911" s="1">
        <v>45068</v>
      </c>
      <c r="E3911">
        <v>1030</v>
      </c>
      <c r="F3911" t="s">
        <v>42</v>
      </c>
      <c r="G3911">
        <v>1</v>
      </c>
      <c r="H3911">
        <v>1</v>
      </c>
      <c r="I3911" t="s">
        <v>396</v>
      </c>
      <c r="J3911" t="s">
        <v>129</v>
      </c>
      <c r="K3911" t="s">
        <v>38</v>
      </c>
      <c r="L3911">
        <v>18425000</v>
      </c>
      <c r="M3911" t="s">
        <v>44</v>
      </c>
      <c r="N3911">
        <v>0.62360000000000004</v>
      </c>
      <c r="O3911" s="6">
        <v>11489.83</v>
      </c>
      <c r="P3911">
        <v>1039.163888</v>
      </c>
      <c r="Q3911">
        <v>15.159998999999999</v>
      </c>
      <c r="R3911">
        <v>4.5199999999999998E-4</v>
      </c>
      <c r="S3911">
        <v>685984.11270000006</v>
      </c>
      <c r="T3911">
        <v>20579.52</v>
      </c>
      <c r="U3911">
        <v>0</v>
      </c>
      <c r="V3911">
        <v>127181.45</v>
      </c>
      <c r="W3911">
        <v>147760.97</v>
      </c>
      <c r="X3911" t="s">
        <v>2839</v>
      </c>
      <c r="Y3911" t="s">
        <v>2840</v>
      </c>
      <c r="Z3911">
        <v>156</v>
      </c>
      <c r="AA3911" t="s">
        <v>63</v>
      </c>
      <c r="AB3911">
        <v>156</v>
      </c>
      <c r="AC3911" t="s">
        <v>63</v>
      </c>
      <c r="AD3911">
        <v>3</v>
      </c>
      <c r="AE3911">
        <v>0</v>
      </c>
      <c r="AF3911">
        <v>18</v>
      </c>
      <c r="AG3911">
        <v>54.685600000000001</v>
      </c>
      <c r="AH3911">
        <v>0</v>
      </c>
      <c r="AI3911">
        <v>0</v>
      </c>
      <c r="AJ3911">
        <v>1</v>
      </c>
    </row>
    <row r="3912" spans="1:36" x14ac:dyDescent="0.35">
      <c r="A3912" t="s">
        <v>830</v>
      </c>
      <c r="B3912" t="str">
        <f t="shared" si="61"/>
        <v>2023</v>
      </c>
      <c r="C3912" s="1">
        <v>44975</v>
      </c>
      <c r="D3912" s="1">
        <v>44973</v>
      </c>
      <c r="E3912">
        <v>1030</v>
      </c>
      <c r="F3912" t="s">
        <v>42</v>
      </c>
      <c r="G3912">
        <v>1</v>
      </c>
      <c r="H3912">
        <v>3</v>
      </c>
      <c r="I3912" t="s">
        <v>396</v>
      </c>
      <c r="J3912" t="s">
        <v>129</v>
      </c>
      <c r="K3912" t="s">
        <v>38</v>
      </c>
      <c r="L3912">
        <v>39310000</v>
      </c>
      <c r="M3912" t="s">
        <v>44</v>
      </c>
      <c r="N3912">
        <v>0.70020000000000004</v>
      </c>
      <c r="O3912" s="6">
        <v>27524.862000000001</v>
      </c>
      <c r="P3912">
        <v>2269.5136379999999</v>
      </c>
      <c r="Q3912">
        <v>65.553428999999994</v>
      </c>
      <c r="R3912">
        <v>2.5957979999999998</v>
      </c>
      <c r="S3912">
        <v>1675956.4515</v>
      </c>
      <c r="T3912">
        <v>50278.69</v>
      </c>
      <c r="U3912">
        <v>0</v>
      </c>
      <c r="V3912">
        <v>310722.33</v>
      </c>
      <c r="W3912">
        <v>361001.02</v>
      </c>
      <c r="X3912" t="s">
        <v>2839</v>
      </c>
      <c r="Y3912" t="s">
        <v>2840</v>
      </c>
      <c r="Z3912">
        <v>156</v>
      </c>
      <c r="AA3912" t="s">
        <v>63</v>
      </c>
      <c r="AB3912">
        <v>156</v>
      </c>
      <c r="AC3912" t="s">
        <v>63</v>
      </c>
      <c r="AD3912">
        <v>3</v>
      </c>
      <c r="AE3912">
        <v>0</v>
      </c>
      <c r="AF3912">
        <v>18</v>
      </c>
      <c r="AG3912">
        <v>56.122399999999999</v>
      </c>
      <c r="AH3912">
        <v>0</v>
      </c>
      <c r="AI3912">
        <v>0</v>
      </c>
      <c r="AJ3912">
        <v>1</v>
      </c>
    </row>
    <row r="3913" spans="1:36" x14ac:dyDescent="0.35">
      <c r="A3913" t="s">
        <v>1858</v>
      </c>
      <c r="B3913" t="str">
        <f t="shared" si="61"/>
        <v>2024</v>
      </c>
      <c r="C3913" s="1">
        <v>45627</v>
      </c>
      <c r="D3913" s="1">
        <v>45629</v>
      </c>
      <c r="E3913">
        <v>1030</v>
      </c>
      <c r="F3913" t="s">
        <v>42</v>
      </c>
      <c r="G3913">
        <v>1</v>
      </c>
      <c r="H3913">
        <v>6</v>
      </c>
      <c r="I3913" t="s">
        <v>135</v>
      </c>
      <c r="J3913" t="s">
        <v>2901</v>
      </c>
      <c r="K3913" t="s">
        <v>38</v>
      </c>
      <c r="L3913">
        <v>61990000</v>
      </c>
      <c r="M3913" t="s">
        <v>44</v>
      </c>
      <c r="N3913">
        <v>0.53359999999999996</v>
      </c>
      <c r="O3913" s="6">
        <v>33077.864000000001</v>
      </c>
      <c r="P3913">
        <v>3805.7214269999999</v>
      </c>
      <c r="Q3913">
        <v>90.971041</v>
      </c>
      <c r="R3913">
        <v>0</v>
      </c>
      <c r="S3913">
        <v>2242088.7274000002</v>
      </c>
      <c r="T3913">
        <v>67262.66</v>
      </c>
      <c r="U3913">
        <v>0</v>
      </c>
      <c r="V3913">
        <v>415683.25</v>
      </c>
      <c r="W3913">
        <v>482945.91</v>
      </c>
      <c r="X3913" t="s">
        <v>2839</v>
      </c>
      <c r="Y3913" t="s">
        <v>2840</v>
      </c>
      <c r="Z3913">
        <v>156</v>
      </c>
      <c r="AA3913" t="s">
        <v>63</v>
      </c>
      <c r="AB3913">
        <v>156</v>
      </c>
      <c r="AC3913" t="s">
        <v>63</v>
      </c>
      <c r="AD3913">
        <v>3</v>
      </c>
      <c r="AE3913">
        <v>0</v>
      </c>
      <c r="AF3913">
        <v>18</v>
      </c>
      <c r="AG3913">
        <v>60.6387</v>
      </c>
      <c r="AH3913">
        <v>0</v>
      </c>
      <c r="AI3913">
        <v>1</v>
      </c>
      <c r="AJ3913">
        <v>1</v>
      </c>
    </row>
    <row r="3914" spans="1:36" x14ac:dyDescent="0.35">
      <c r="A3914" t="s">
        <v>2834</v>
      </c>
      <c r="B3914" t="str">
        <f t="shared" si="61"/>
        <v>2024</v>
      </c>
      <c r="C3914" s="1">
        <v>45569</v>
      </c>
      <c r="D3914" s="1">
        <v>45573</v>
      </c>
      <c r="E3914">
        <v>1030</v>
      </c>
      <c r="F3914" t="s">
        <v>42</v>
      </c>
      <c r="G3914">
        <v>1</v>
      </c>
      <c r="H3914">
        <v>7</v>
      </c>
      <c r="I3914" t="s">
        <v>135</v>
      </c>
      <c r="J3914" t="s">
        <v>2902</v>
      </c>
      <c r="K3914" t="s">
        <v>38</v>
      </c>
      <c r="L3914">
        <v>48080000</v>
      </c>
      <c r="M3914" t="s">
        <v>44</v>
      </c>
      <c r="N3914">
        <v>0.55830000000000002</v>
      </c>
      <c r="O3914" s="6">
        <v>26843.063999999998</v>
      </c>
      <c r="P3914">
        <v>2963.5480899999998</v>
      </c>
      <c r="Q3914">
        <v>73.825794999999999</v>
      </c>
      <c r="R3914">
        <v>0</v>
      </c>
      <c r="S3914">
        <v>1798784.9709000001</v>
      </c>
      <c r="T3914">
        <v>53963.55</v>
      </c>
      <c r="U3914">
        <v>0</v>
      </c>
      <c r="V3914">
        <v>333494.73</v>
      </c>
      <c r="W3914">
        <v>387458.28</v>
      </c>
      <c r="X3914" t="s">
        <v>2839</v>
      </c>
      <c r="Y3914" t="s">
        <v>2840</v>
      </c>
      <c r="Z3914">
        <v>156</v>
      </c>
      <c r="AA3914" t="s">
        <v>63</v>
      </c>
      <c r="AB3914">
        <v>156</v>
      </c>
      <c r="AC3914" t="s">
        <v>63</v>
      </c>
      <c r="AD3914">
        <v>3</v>
      </c>
      <c r="AE3914">
        <v>0</v>
      </c>
      <c r="AF3914">
        <v>18</v>
      </c>
      <c r="AG3914">
        <v>60.199300000000001</v>
      </c>
      <c r="AH3914">
        <v>0</v>
      </c>
      <c r="AI3914">
        <v>0</v>
      </c>
      <c r="AJ3914">
        <v>1</v>
      </c>
    </row>
    <row r="3915" spans="1:36" x14ac:dyDescent="0.35">
      <c r="A3915" t="s">
        <v>2834</v>
      </c>
      <c r="B3915" t="str">
        <f t="shared" si="61"/>
        <v>2024</v>
      </c>
      <c r="C3915" s="1">
        <v>45569</v>
      </c>
      <c r="D3915" s="1">
        <v>45573</v>
      </c>
      <c r="E3915">
        <v>1030</v>
      </c>
      <c r="F3915" t="s">
        <v>42</v>
      </c>
      <c r="G3915">
        <v>1</v>
      </c>
      <c r="H3915">
        <v>9</v>
      </c>
      <c r="I3915" t="s">
        <v>135</v>
      </c>
      <c r="J3915" t="s">
        <v>2872</v>
      </c>
      <c r="K3915" t="s">
        <v>38</v>
      </c>
      <c r="L3915">
        <v>57240000</v>
      </c>
      <c r="M3915" t="s">
        <v>44</v>
      </c>
      <c r="N3915">
        <v>0.55830000000000002</v>
      </c>
      <c r="O3915" s="6">
        <v>31957.092000000001</v>
      </c>
      <c r="P3915">
        <v>3528.1519819999999</v>
      </c>
      <c r="Q3915">
        <v>87.890805</v>
      </c>
      <c r="R3915">
        <v>0</v>
      </c>
      <c r="S3915">
        <v>2141481.9413000001</v>
      </c>
      <c r="T3915">
        <v>64244.46</v>
      </c>
      <c r="U3915">
        <v>0</v>
      </c>
      <c r="V3915">
        <v>397030.75</v>
      </c>
      <c r="W3915">
        <v>461275.21</v>
      </c>
      <c r="X3915" t="s">
        <v>2839</v>
      </c>
      <c r="Y3915" t="s">
        <v>2840</v>
      </c>
      <c r="Z3915">
        <v>156</v>
      </c>
      <c r="AA3915" t="s">
        <v>63</v>
      </c>
      <c r="AB3915">
        <v>156</v>
      </c>
      <c r="AC3915" t="s">
        <v>63</v>
      </c>
      <c r="AD3915">
        <v>3</v>
      </c>
      <c r="AE3915">
        <v>0</v>
      </c>
      <c r="AF3915">
        <v>18</v>
      </c>
      <c r="AG3915">
        <v>60.199300000000001</v>
      </c>
      <c r="AH3915">
        <v>0</v>
      </c>
      <c r="AI3915">
        <v>0</v>
      </c>
      <c r="AJ3915">
        <v>1</v>
      </c>
    </row>
    <row r="3916" spans="1:36" x14ac:dyDescent="0.35">
      <c r="A3916" t="s">
        <v>727</v>
      </c>
      <c r="B3916" t="str">
        <f t="shared" si="61"/>
        <v>2025</v>
      </c>
      <c r="C3916" s="1">
        <v>45894</v>
      </c>
      <c r="D3916" s="1">
        <v>45896</v>
      </c>
      <c r="E3916">
        <v>1030</v>
      </c>
      <c r="F3916" t="s">
        <v>42</v>
      </c>
      <c r="G3916">
        <v>1</v>
      </c>
      <c r="H3916">
        <v>1</v>
      </c>
      <c r="I3916" t="s">
        <v>338</v>
      </c>
      <c r="J3916" t="s">
        <v>339</v>
      </c>
      <c r="K3916" t="s">
        <v>38</v>
      </c>
      <c r="L3916">
        <v>85180000</v>
      </c>
      <c r="M3916" t="s">
        <v>44</v>
      </c>
      <c r="N3916">
        <v>0.62560000000000004</v>
      </c>
      <c r="O3916" s="6">
        <v>53288.608</v>
      </c>
      <c r="P3916">
        <v>4684.8938600000001</v>
      </c>
      <c r="Q3916">
        <v>34.206451999999999</v>
      </c>
      <c r="R3916">
        <v>2.5554420000000002</v>
      </c>
      <c r="S3916">
        <v>3662417.5636</v>
      </c>
      <c r="T3916">
        <v>512738.46</v>
      </c>
      <c r="U3916">
        <v>0</v>
      </c>
      <c r="V3916">
        <v>751528.08</v>
      </c>
      <c r="W3916">
        <v>1264266.54</v>
      </c>
      <c r="X3916" t="s">
        <v>2839</v>
      </c>
      <c r="Y3916" t="s">
        <v>2840</v>
      </c>
      <c r="Z3916">
        <v>156</v>
      </c>
      <c r="AA3916" t="s">
        <v>63</v>
      </c>
      <c r="AB3916">
        <v>156</v>
      </c>
      <c r="AC3916" t="s">
        <v>63</v>
      </c>
      <c r="AD3916">
        <v>14</v>
      </c>
      <c r="AE3916">
        <v>0</v>
      </c>
      <c r="AF3916">
        <v>18</v>
      </c>
      <c r="AG3916">
        <v>63.134</v>
      </c>
      <c r="AH3916">
        <v>0</v>
      </c>
      <c r="AI3916">
        <v>0</v>
      </c>
      <c r="AJ3916">
        <v>1</v>
      </c>
    </row>
    <row r="3917" spans="1:36" x14ac:dyDescent="0.35">
      <c r="A3917" t="s">
        <v>2541</v>
      </c>
      <c r="B3917" t="str">
        <f t="shared" si="61"/>
        <v>2020</v>
      </c>
      <c r="D3917" s="1">
        <v>43976</v>
      </c>
      <c r="E3917">
        <v>1030</v>
      </c>
      <c r="F3917" t="s">
        <v>42</v>
      </c>
      <c r="G3917">
        <v>1</v>
      </c>
      <c r="H3917">
        <v>11</v>
      </c>
      <c r="I3917" t="s">
        <v>147</v>
      </c>
      <c r="J3917" t="s">
        <v>229</v>
      </c>
      <c r="L3917">
        <v>10948000</v>
      </c>
      <c r="M3917" t="s">
        <v>44</v>
      </c>
      <c r="N3917">
        <v>0.54500000000000004</v>
      </c>
      <c r="O3917" s="6">
        <v>5966.66</v>
      </c>
      <c r="P3917">
        <v>383.17749900000001</v>
      </c>
      <c r="Q3917">
        <v>4.6779450000000002</v>
      </c>
      <c r="R3917">
        <v>0</v>
      </c>
      <c r="S3917">
        <v>353693.65740000003</v>
      </c>
      <c r="T3917">
        <v>49517.11</v>
      </c>
      <c r="U3917">
        <v>0</v>
      </c>
      <c r="V3917">
        <v>72576.649999999994</v>
      </c>
      <c r="W3917">
        <v>122093.75999999999</v>
      </c>
      <c r="X3917" t="s">
        <v>2839</v>
      </c>
      <c r="Y3917" t="s">
        <v>2840</v>
      </c>
      <c r="Z3917">
        <v>156</v>
      </c>
      <c r="AA3917" t="s">
        <v>63</v>
      </c>
      <c r="AB3917">
        <v>156</v>
      </c>
      <c r="AC3917" t="s">
        <v>63</v>
      </c>
      <c r="AD3917">
        <v>14</v>
      </c>
      <c r="AE3917">
        <v>0</v>
      </c>
      <c r="AF3917">
        <v>18</v>
      </c>
      <c r="AG3917">
        <v>55.6601</v>
      </c>
      <c r="AH3917">
        <v>0</v>
      </c>
      <c r="AI3917">
        <v>0</v>
      </c>
      <c r="AJ3917">
        <v>1</v>
      </c>
    </row>
    <row r="3918" spans="1:36" x14ac:dyDescent="0.35">
      <c r="A3918" t="s">
        <v>371</v>
      </c>
      <c r="B3918" t="str">
        <f t="shared" si="61"/>
        <v>2019</v>
      </c>
      <c r="D3918" s="1">
        <v>43517</v>
      </c>
      <c r="E3918">
        <v>1030</v>
      </c>
      <c r="F3918" t="s">
        <v>42</v>
      </c>
      <c r="G3918">
        <v>1</v>
      </c>
      <c r="H3918">
        <v>4</v>
      </c>
      <c r="I3918" t="s">
        <v>396</v>
      </c>
      <c r="J3918" t="s">
        <v>2903</v>
      </c>
      <c r="K3918" t="s">
        <v>38</v>
      </c>
      <c r="L3918">
        <v>56620</v>
      </c>
      <c r="M3918" t="s">
        <v>130</v>
      </c>
      <c r="N3918">
        <v>599.822</v>
      </c>
      <c r="O3918" s="6">
        <v>33961.92164</v>
      </c>
      <c r="P3918">
        <v>2444.4513510000002</v>
      </c>
      <c r="Q3918">
        <v>70.082984999999994</v>
      </c>
      <c r="R3918">
        <v>0</v>
      </c>
      <c r="S3918">
        <v>1842302.0207</v>
      </c>
      <c r="T3918">
        <v>55269.06</v>
      </c>
      <c r="U3918">
        <v>0</v>
      </c>
      <c r="V3918">
        <v>341562.79</v>
      </c>
      <c r="W3918">
        <v>396831.85</v>
      </c>
      <c r="X3918" t="s">
        <v>2839</v>
      </c>
      <c r="Y3918" t="s">
        <v>2840</v>
      </c>
      <c r="Z3918">
        <v>156</v>
      </c>
      <c r="AA3918" t="s">
        <v>63</v>
      </c>
      <c r="AB3918">
        <v>156</v>
      </c>
      <c r="AC3918" t="s">
        <v>63</v>
      </c>
      <c r="AG3918">
        <v>50.506599999999999</v>
      </c>
      <c r="AH3918">
        <v>0</v>
      </c>
      <c r="AI3918">
        <v>0</v>
      </c>
      <c r="AJ3918">
        <v>1</v>
      </c>
    </row>
    <row r="3919" spans="1:36" x14ac:dyDescent="0.35">
      <c r="A3919" t="s">
        <v>371</v>
      </c>
      <c r="B3919" t="str">
        <f t="shared" si="61"/>
        <v>2019</v>
      </c>
      <c r="D3919" s="1">
        <v>43517</v>
      </c>
      <c r="E3919">
        <v>1030</v>
      </c>
      <c r="F3919" t="s">
        <v>42</v>
      </c>
      <c r="G3919">
        <v>1</v>
      </c>
      <c r="H3919">
        <v>5</v>
      </c>
      <c r="I3919" t="s">
        <v>104</v>
      </c>
      <c r="J3919" t="s">
        <v>2904</v>
      </c>
      <c r="K3919" t="s">
        <v>38</v>
      </c>
      <c r="L3919">
        <v>87930000</v>
      </c>
      <c r="M3919" t="s">
        <v>44</v>
      </c>
      <c r="N3919">
        <v>0.71779999999999999</v>
      </c>
      <c r="O3919" s="6">
        <v>63116.154000000002</v>
      </c>
      <c r="P3919">
        <v>3709.5081190000001</v>
      </c>
      <c r="Q3919">
        <v>193.797965</v>
      </c>
      <c r="R3919">
        <v>0</v>
      </c>
      <c r="S3919">
        <v>3384921.6260000002</v>
      </c>
      <c r="T3919">
        <v>0</v>
      </c>
      <c r="U3919">
        <v>0</v>
      </c>
      <c r="V3919">
        <v>304644.32</v>
      </c>
      <c r="W3919">
        <v>304644.32</v>
      </c>
      <c r="X3919" t="s">
        <v>2839</v>
      </c>
      <c r="Y3919" t="s">
        <v>2840</v>
      </c>
      <c r="Z3919">
        <v>156</v>
      </c>
      <c r="AA3919" t="s">
        <v>63</v>
      </c>
      <c r="AB3919">
        <v>156</v>
      </c>
      <c r="AC3919" t="s">
        <v>63</v>
      </c>
      <c r="AG3919">
        <v>50.506599999999999</v>
      </c>
      <c r="AH3919">
        <v>0</v>
      </c>
      <c r="AI3919">
        <v>0</v>
      </c>
      <c r="AJ3919">
        <v>1</v>
      </c>
    </row>
    <row r="3920" spans="1:36" x14ac:dyDescent="0.35">
      <c r="A3920" t="s">
        <v>1850</v>
      </c>
      <c r="B3920" t="str">
        <f t="shared" si="61"/>
        <v>2023</v>
      </c>
      <c r="C3920" s="1">
        <v>44975</v>
      </c>
      <c r="D3920" s="1">
        <v>44974</v>
      </c>
      <c r="E3920">
        <v>1030</v>
      </c>
      <c r="F3920" t="s">
        <v>42</v>
      </c>
      <c r="G3920">
        <v>1</v>
      </c>
      <c r="H3920">
        <v>1</v>
      </c>
      <c r="I3920" t="s">
        <v>214</v>
      </c>
      <c r="J3920" t="s">
        <v>2115</v>
      </c>
      <c r="K3920" t="s">
        <v>38</v>
      </c>
      <c r="L3920">
        <v>81240</v>
      </c>
      <c r="M3920" t="s">
        <v>130</v>
      </c>
      <c r="N3920">
        <v>644.2799</v>
      </c>
      <c r="O3920" s="6">
        <v>52341.299076000003</v>
      </c>
      <c r="P3920">
        <v>9531.78017</v>
      </c>
      <c r="Q3920">
        <v>36.504541000000003</v>
      </c>
      <c r="R3920">
        <v>0</v>
      </c>
      <c r="S3920">
        <v>3467339.4837000002</v>
      </c>
      <c r="T3920">
        <v>0</v>
      </c>
      <c r="U3920">
        <v>0</v>
      </c>
      <c r="V3920">
        <v>312060.55</v>
      </c>
      <c r="W3920">
        <v>312060.55</v>
      </c>
      <c r="X3920" t="s">
        <v>2839</v>
      </c>
      <c r="Y3920" t="s">
        <v>2840</v>
      </c>
      <c r="Z3920">
        <v>156</v>
      </c>
      <c r="AA3920" t="s">
        <v>63</v>
      </c>
      <c r="AB3920">
        <v>156</v>
      </c>
      <c r="AC3920" t="s">
        <v>63</v>
      </c>
      <c r="AD3920">
        <v>0</v>
      </c>
      <c r="AE3920">
        <v>0</v>
      </c>
      <c r="AF3920">
        <v>18</v>
      </c>
      <c r="AG3920">
        <v>56.006399999999999</v>
      </c>
      <c r="AH3920">
        <v>0</v>
      </c>
      <c r="AI3920">
        <v>0</v>
      </c>
      <c r="AJ3920">
        <v>1</v>
      </c>
    </row>
    <row r="3921" spans="1:36" x14ac:dyDescent="0.35">
      <c r="A3921" t="s">
        <v>2559</v>
      </c>
      <c r="B3921" t="str">
        <f t="shared" si="61"/>
        <v>2023</v>
      </c>
      <c r="C3921" s="1">
        <v>45155</v>
      </c>
      <c r="D3921" s="1">
        <v>45148</v>
      </c>
      <c r="E3921">
        <v>1030</v>
      </c>
      <c r="F3921" t="s">
        <v>42</v>
      </c>
      <c r="G3921">
        <v>1</v>
      </c>
      <c r="H3921">
        <v>1</v>
      </c>
      <c r="I3921" t="s">
        <v>640</v>
      </c>
      <c r="J3921" t="s">
        <v>2802</v>
      </c>
      <c r="K3921" t="s">
        <v>38</v>
      </c>
      <c r="L3921">
        <v>542860000</v>
      </c>
      <c r="M3921" t="s">
        <v>44</v>
      </c>
      <c r="N3921">
        <v>0.73119999999999996</v>
      </c>
      <c r="O3921" s="6">
        <v>396939.23200000002</v>
      </c>
      <c r="P3921">
        <v>21031.68</v>
      </c>
      <c r="Q3921">
        <v>246.62</v>
      </c>
      <c r="R3921">
        <v>31.288</v>
      </c>
      <c r="S3921">
        <v>23762333.089600001</v>
      </c>
      <c r="T3921">
        <v>0</v>
      </c>
      <c r="U3921">
        <v>0</v>
      </c>
      <c r="V3921">
        <v>2138607.4300000002</v>
      </c>
      <c r="W3921">
        <v>2138607.4300000002</v>
      </c>
      <c r="X3921" t="s">
        <v>2839</v>
      </c>
      <c r="Y3921" t="s">
        <v>2840</v>
      </c>
      <c r="Z3921">
        <v>156</v>
      </c>
      <c r="AA3921" t="s">
        <v>63</v>
      </c>
      <c r="AB3921">
        <v>156</v>
      </c>
      <c r="AC3921" t="s">
        <v>63</v>
      </c>
      <c r="AD3921">
        <v>0</v>
      </c>
      <c r="AE3921">
        <v>0</v>
      </c>
      <c r="AF3921">
        <v>18</v>
      </c>
      <c r="AG3921">
        <v>56.813800000000001</v>
      </c>
      <c r="AH3921">
        <v>0</v>
      </c>
      <c r="AI3921">
        <v>0</v>
      </c>
      <c r="AJ3921">
        <v>1</v>
      </c>
    </row>
    <row r="3922" spans="1:36" x14ac:dyDescent="0.35">
      <c r="A3922" t="s">
        <v>911</v>
      </c>
      <c r="B3922" t="str">
        <f t="shared" si="61"/>
        <v>2024</v>
      </c>
      <c r="C3922" s="1">
        <v>45627</v>
      </c>
      <c r="D3922" s="1">
        <v>45625</v>
      </c>
      <c r="E3922">
        <v>1030</v>
      </c>
      <c r="F3922" t="s">
        <v>42</v>
      </c>
      <c r="G3922">
        <v>1</v>
      </c>
      <c r="H3922">
        <v>1</v>
      </c>
      <c r="I3922" t="s">
        <v>191</v>
      </c>
      <c r="J3922" t="s">
        <v>2905</v>
      </c>
      <c r="K3922" t="s">
        <v>38</v>
      </c>
      <c r="L3922">
        <v>44900</v>
      </c>
      <c r="M3922" t="s">
        <v>130</v>
      </c>
      <c r="N3922">
        <v>650.85339999999997</v>
      </c>
      <c r="O3922" s="6">
        <v>29223.317660000001</v>
      </c>
      <c r="P3922">
        <v>2520.9801299999999</v>
      </c>
      <c r="Q3922">
        <v>44.186678000000001</v>
      </c>
      <c r="R3922">
        <v>0</v>
      </c>
      <c r="S3922">
        <v>1921467.8692000001</v>
      </c>
      <c r="T3922">
        <v>0</v>
      </c>
      <c r="U3922">
        <v>0</v>
      </c>
      <c r="V3922">
        <v>172932.11</v>
      </c>
      <c r="W3922">
        <v>172932.11</v>
      </c>
      <c r="X3922" t="s">
        <v>2839</v>
      </c>
      <c r="Y3922" t="s">
        <v>2840</v>
      </c>
      <c r="Z3922">
        <v>156</v>
      </c>
      <c r="AA3922" t="s">
        <v>63</v>
      </c>
      <c r="AB3922">
        <v>156</v>
      </c>
      <c r="AC3922" t="s">
        <v>63</v>
      </c>
      <c r="AD3922">
        <v>0</v>
      </c>
      <c r="AE3922">
        <v>0</v>
      </c>
      <c r="AF3922">
        <v>18</v>
      </c>
      <c r="AG3922">
        <v>60.445399999999999</v>
      </c>
      <c r="AH3922">
        <v>0</v>
      </c>
      <c r="AI3922">
        <v>0</v>
      </c>
      <c r="AJ3922">
        <v>1</v>
      </c>
    </row>
    <row r="3923" spans="1:36" x14ac:dyDescent="0.35">
      <c r="A3923" t="s">
        <v>1554</v>
      </c>
      <c r="B3923" t="str">
        <f t="shared" si="61"/>
        <v>2023</v>
      </c>
      <c r="C3923" s="1">
        <v>45203</v>
      </c>
      <c r="D3923" s="1">
        <v>45209</v>
      </c>
      <c r="E3923">
        <v>1030</v>
      </c>
      <c r="F3923" t="s">
        <v>42</v>
      </c>
      <c r="G3923">
        <v>1</v>
      </c>
      <c r="H3923">
        <v>3</v>
      </c>
      <c r="I3923" t="s">
        <v>396</v>
      </c>
      <c r="J3923" t="s">
        <v>2877</v>
      </c>
      <c r="K3923" t="s">
        <v>38</v>
      </c>
      <c r="L3923">
        <v>38580000</v>
      </c>
      <c r="M3923" t="s">
        <v>44</v>
      </c>
      <c r="N3923">
        <v>0.62</v>
      </c>
      <c r="O3923" s="6">
        <v>23919.599999999999</v>
      </c>
      <c r="P3923">
        <v>3279.2988019999998</v>
      </c>
      <c r="Q3923">
        <v>53.854284</v>
      </c>
      <c r="R3923">
        <v>0</v>
      </c>
      <c r="S3923">
        <v>1550971.8299</v>
      </c>
      <c r="T3923">
        <v>46529.15</v>
      </c>
      <c r="U3923">
        <v>0</v>
      </c>
      <c r="V3923">
        <v>287550.18</v>
      </c>
      <c r="W3923">
        <v>334079.33</v>
      </c>
      <c r="X3923" t="s">
        <v>2839</v>
      </c>
      <c r="Y3923" t="s">
        <v>2840</v>
      </c>
      <c r="Z3923">
        <v>156</v>
      </c>
      <c r="AA3923" t="s">
        <v>63</v>
      </c>
      <c r="AB3923">
        <v>156</v>
      </c>
      <c r="AC3923" t="s">
        <v>63</v>
      </c>
      <c r="AD3923">
        <v>3</v>
      </c>
      <c r="AE3923">
        <v>0</v>
      </c>
      <c r="AF3923">
        <v>18</v>
      </c>
      <c r="AG3923">
        <v>56.910600000000002</v>
      </c>
      <c r="AH3923">
        <v>0</v>
      </c>
      <c r="AI3923">
        <v>0</v>
      </c>
      <c r="AJ3923">
        <v>1</v>
      </c>
    </row>
    <row r="3924" spans="1:36" x14ac:dyDescent="0.35">
      <c r="A3924" t="s">
        <v>357</v>
      </c>
      <c r="B3924" t="str">
        <f t="shared" si="61"/>
        <v>2023</v>
      </c>
      <c r="C3924" s="1">
        <v>45225</v>
      </c>
      <c r="D3924" s="1">
        <v>45223</v>
      </c>
      <c r="E3924">
        <v>1030</v>
      </c>
      <c r="F3924" t="s">
        <v>42</v>
      </c>
      <c r="G3924">
        <v>1</v>
      </c>
      <c r="H3924">
        <v>1</v>
      </c>
      <c r="I3924" t="s">
        <v>135</v>
      </c>
      <c r="J3924" t="s">
        <v>2906</v>
      </c>
      <c r="K3924" t="s">
        <v>38</v>
      </c>
      <c r="L3924">
        <v>40032000</v>
      </c>
      <c r="M3924" t="s">
        <v>44</v>
      </c>
      <c r="N3924">
        <v>0.64900000000000002</v>
      </c>
      <c r="O3924" s="6">
        <v>25980.768</v>
      </c>
      <c r="P3924">
        <v>2802.24</v>
      </c>
      <c r="Q3924">
        <v>16.984000000000002</v>
      </c>
      <c r="R3924">
        <v>0</v>
      </c>
      <c r="S3924">
        <v>1637281.764</v>
      </c>
      <c r="T3924">
        <v>49118.45</v>
      </c>
      <c r="U3924">
        <v>0</v>
      </c>
      <c r="V3924">
        <v>303552.03999999998</v>
      </c>
      <c r="W3924">
        <v>352670.49</v>
      </c>
      <c r="X3924" t="s">
        <v>2839</v>
      </c>
      <c r="Y3924" t="s">
        <v>2840</v>
      </c>
      <c r="Z3924">
        <v>156</v>
      </c>
      <c r="AA3924" t="s">
        <v>63</v>
      </c>
      <c r="AB3924">
        <v>156</v>
      </c>
      <c r="AC3924" t="s">
        <v>63</v>
      </c>
      <c r="AD3924">
        <v>3</v>
      </c>
      <c r="AE3924">
        <v>0</v>
      </c>
      <c r="AF3924">
        <v>18</v>
      </c>
      <c r="AG3924">
        <v>56.85</v>
      </c>
      <c r="AH3924">
        <v>0</v>
      </c>
      <c r="AI3924">
        <v>0</v>
      </c>
      <c r="AJ3924">
        <v>1</v>
      </c>
    </row>
    <row r="3925" spans="1:36" x14ac:dyDescent="0.35">
      <c r="A3925" t="s">
        <v>2810</v>
      </c>
      <c r="B3925" t="str">
        <f t="shared" si="61"/>
        <v>2025</v>
      </c>
      <c r="C3925" s="1">
        <v>45942</v>
      </c>
      <c r="D3925" s="1">
        <v>45940</v>
      </c>
      <c r="E3925">
        <v>1030</v>
      </c>
      <c r="F3925" t="s">
        <v>42</v>
      </c>
      <c r="G3925">
        <v>1</v>
      </c>
      <c r="H3925">
        <v>5</v>
      </c>
      <c r="I3925" t="s">
        <v>402</v>
      </c>
      <c r="J3925" t="s">
        <v>2907</v>
      </c>
      <c r="K3925" t="s">
        <v>38</v>
      </c>
      <c r="L3925">
        <v>74080000</v>
      </c>
      <c r="M3925" t="s">
        <v>44</v>
      </c>
      <c r="N3925">
        <v>0.54369999999999996</v>
      </c>
      <c r="O3925" s="6">
        <v>40277.296000000002</v>
      </c>
      <c r="P3925">
        <v>3555.0838570000001</v>
      </c>
      <c r="Q3925">
        <v>242.40363600000001</v>
      </c>
      <c r="R3925">
        <v>0</v>
      </c>
      <c r="S3925">
        <v>2786262.1543999999</v>
      </c>
      <c r="T3925">
        <v>83587.86</v>
      </c>
      <c r="U3925">
        <v>0</v>
      </c>
      <c r="V3925">
        <v>516573</v>
      </c>
      <c r="W3925">
        <v>600160.86</v>
      </c>
      <c r="X3925" t="s">
        <v>2839</v>
      </c>
      <c r="Y3925" t="s">
        <v>2840</v>
      </c>
      <c r="Z3925">
        <v>156</v>
      </c>
      <c r="AA3925" t="s">
        <v>63</v>
      </c>
      <c r="AB3925">
        <v>156</v>
      </c>
      <c r="AC3925" t="s">
        <v>63</v>
      </c>
      <c r="AD3925">
        <v>3</v>
      </c>
      <c r="AE3925">
        <v>0</v>
      </c>
      <c r="AF3925">
        <v>18</v>
      </c>
      <c r="AG3925">
        <v>63.216700000000003</v>
      </c>
      <c r="AH3925">
        <v>0</v>
      </c>
      <c r="AI3925">
        <v>0</v>
      </c>
      <c r="AJ3925">
        <v>1</v>
      </c>
    </row>
    <row r="3926" spans="1:36" x14ac:dyDescent="0.35">
      <c r="A3926" t="s">
        <v>1065</v>
      </c>
      <c r="B3926" t="str">
        <f t="shared" si="61"/>
        <v>2021</v>
      </c>
      <c r="D3926" s="1">
        <v>44529</v>
      </c>
      <c r="E3926">
        <v>1030</v>
      </c>
      <c r="F3926" t="s">
        <v>42</v>
      </c>
      <c r="G3926">
        <v>1</v>
      </c>
      <c r="H3926">
        <v>4</v>
      </c>
      <c r="I3926" t="s">
        <v>402</v>
      </c>
      <c r="J3926" t="s">
        <v>2908</v>
      </c>
      <c r="K3926" t="s">
        <v>38</v>
      </c>
      <c r="L3926">
        <v>59270000</v>
      </c>
      <c r="M3926" t="s">
        <v>44</v>
      </c>
      <c r="N3926">
        <v>0.7</v>
      </c>
      <c r="O3926" s="6">
        <v>41489</v>
      </c>
      <c r="P3926">
        <v>6223.3337840000004</v>
      </c>
      <c r="Q3926">
        <v>829.77752499999997</v>
      </c>
      <c r="R3926">
        <v>0</v>
      </c>
      <c r="S3926">
        <v>2756984.9286000002</v>
      </c>
      <c r="T3926">
        <v>82709.55</v>
      </c>
      <c r="U3926">
        <v>0</v>
      </c>
      <c r="V3926">
        <v>511144.21</v>
      </c>
      <c r="W3926">
        <v>593853.76</v>
      </c>
      <c r="X3926" t="s">
        <v>2839</v>
      </c>
      <c r="Y3926" t="s">
        <v>2840</v>
      </c>
      <c r="Z3926">
        <v>156</v>
      </c>
      <c r="AA3926" t="s">
        <v>63</v>
      </c>
      <c r="AB3926">
        <v>156</v>
      </c>
      <c r="AC3926" t="s">
        <v>63</v>
      </c>
      <c r="AD3926">
        <v>3</v>
      </c>
      <c r="AE3926">
        <v>0</v>
      </c>
      <c r="AF3926">
        <v>18</v>
      </c>
      <c r="AG3926">
        <v>56.795699999999997</v>
      </c>
      <c r="AH3926">
        <v>0</v>
      </c>
      <c r="AI3926">
        <v>0</v>
      </c>
      <c r="AJ3926">
        <v>1</v>
      </c>
    </row>
    <row r="3927" spans="1:36" x14ac:dyDescent="0.35">
      <c r="A3927" t="s">
        <v>2909</v>
      </c>
      <c r="B3927" t="str">
        <f t="shared" si="61"/>
        <v>2022</v>
      </c>
      <c r="D3927" s="1">
        <v>44793</v>
      </c>
      <c r="E3927">
        <v>1030</v>
      </c>
      <c r="F3927" t="s">
        <v>42</v>
      </c>
      <c r="G3927">
        <v>1</v>
      </c>
      <c r="H3927">
        <v>4</v>
      </c>
      <c r="I3927" t="s">
        <v>135</v>
      </c>
      <c r="J3927" t="s">
        <v>129</v>
      </c>
      <c r="K3927" t="s">
        <v>38</v>
      </c>
      <c r="L3927">
        <v>68900000</v>
      </c>
      <c r="M3927" t="s">
        <v>44</v>
      </c>
      <c r="N3927">
        <v>0.96419999999999995</v>
      </c>
      <c r="O3927" s="6">
        <v>66433.38</v>
      </c>
      <c r="P3927">
        <v>8319.8921480000008</v>
      </c>
      <c r="Q3927">
        <v>182.698634</v>
      </c>
      <c r="R3927">
        <v>0</v>
      </c>
      <c r="S3927">
        <v>4027516.9929999998</v>
      </c>
      <c r="T3927">
        <v>120825.51</v>
      </c>
      <c r="U3927">
        <v>0</v>
      </c>
      <c r="V3927">
        <v>746701.65</v>
      </c>
      <c r="W3927">
        <v>867527.16</v>
      </c>
      <c r="X3927" t="s">
        <v>2839</v>
      </c>
      <c r="Y3927" t="s">
        <v>2840</v>
      </c>
      <c r="Z3927">
        <v>156</v>
      </c>
      <c r="AA3927" t="s">
        <v>63</v>
      </c>
      <c r="AB3927">
        <v>156</v>
      </c>
      <c r="AC3927" t="s">
        <v>63</v>
      </c>
      <c r="AD3927">
        <v>3</v>
      </c>
      <c r="AE3927">
        <v>0</v>
      </c>
      <c r="AF3927">
        <v>18</v>
      </c>
      <c r="AG3927">
        <v>53.746099999999998</v>
      </c>
      <c r="AH3927">
        <v>0</v>
      </c>
      <c r="AI3927">
        <v>0</v>
      </c>
      <c r="AJ3927">
        <v>1</v>
      </c>
    </row>
    <row r="3928" spans="1:36" x14ac:dyDescent="0.35">
      <c r="A3928" t="s">
        <v>2797</v>
      </c>
      <c r="B3928" t="str">
        <f t="shared" si="61"/>
        <v>2024</v>
      </c>
      <c r="C3928" s="1">
        <v>45378</v>
      </c>
      <c r="D3928" s="1">
        <v>45378</v>
      </c>
      <c r="E3928">
        <v>1030</v>
      </c>
      <c r="F3928" t="s">
        <v>42</v>
      </c>
      <c r="G3928">
        <v>1</v>
      </c>
      <c r="H3928">
        <v>2</v>
      </c>
      <c r="I3928" t="s">
        <v>396</v>
      </c>
      <c r="J3928" t="s">
        <v>2910</v>
      </c>
      <c r="K3928" t="s">
        <v>38</v>
      </c>
      <c r="L3928">
        <v>26260000</v>
      </c>
      <c r="M3928" t="s">
        <v>44</v>
      </c>
      <c r="N3928">
        <v>0.57499999999999996</v>
      </c>
      <c r="O3928" s="6">
        <v>15099.5</v>
      </c>
      <c r="P3928">
        <v>1577.6462730000001</v>
      </c>
      <c r="Q3928">
        <v>36.689923</v>
      </c>
      <c r="R3928">
        <v>0</v>
      </c>
      <c r="S3928">
        <v>990290.66110000003</v>
      </c>
      <c r="T3928">
        <v>29708.720000000001</v>
      </c>
      <c r="U3928">
        <v>0</v>
      </c>
      <c r="V3928">
        <v>183599.89</v>
      </c>
      <c r="W3928">
        <v>213308.61</v>
      </c>
      <c r="X3928" t="s">
        <v>2839</v>
      </c>
      <c r="Y3928" t="s">
        <v>2840</v>
      </c>
      <c r="Z3928">
        <v>156</v>
      </c>
      <c r="AA3928" t="s">
        <v>63</v>
      </c>
      <c r="AB3928">
        <v>156</v>
      </c>
      <c r="AC3928" t="s">
        <v>63</v>
      </c>
      <c r="AD3928">
        <v>3</v>
      </c>
      <c r="AE3928">
        <v>0</v>
      </c>
      <c r="AF3928">
        <v>18</v>
      </c>
      <c r="AG3928">
        <v>59.249699999999997</v>
      </c>
      <c r="AH3928">
        <v>0</v>
      </c>
      <c r="AI3928">
        <v>0</v>
      </c>
      <c r="AJ3928">
        <v>1</v>
      </c>
    </row>
    <row r="3929" spans="1:36" x14ac:dyDescent="0.35">
      <c r="A3929" t="s">
        <v>1824</v>
      </c>
      <c r="B3929" t="str">
        <f t="shared" si="61"/>
        <v>2025</v>
      </c>
      <c r="C3929" s="2">
        <v>45778</v>
      </c>
      <c r="D3929" s="1">
        <v>45776</v>
      </c>
      <c r="E3929">
        <v>1030</v>
      </c>
      <c r="F3929" t="s">
        <v>42</v>
      </c>
      <c r="G3929">
        <v>1</v>
      </c>
      <c r="H3929">
        <v>1</v>
      </c>
      <c r="I3929" t="s">
        <v>527</v>
      </c>
      <c r="J3929" t="s">
        <v>2911</v>
      </c>
      <c r="K3929" t="s">
        <v>38</v>
      </c>
      <c r="L3929">
        <v>1008986000</v>
      </c>
      <c r="M3929" t="s">
        <v>44</v>
      </c>
      <c r="N3929">
        <v>0.66800000000000004</v>
      </c>
      <c r="O3929" s="6">
        <v>674002.64800000004</v>
      </c>
      <c r="P3929">
        <v>62557.13</v>
      </c>
      <c r="Q3929">
        <v>1853.51</v>
      </c>
      <c r="R3929">
        <v>0</v>
      </c>
      <c r="S3929">
        <v>43668855.4168</v>
      </c>
      <c r="T3929">
        <v>3493508.43</v>
      </c>
      <c r="U3929">
        <v>0</v>
      </c>
      <c r="V3929">
        <v>8489229.1500000004</v>
      </c>
      <c r="W3929">
        <v>11982737.58</v>
      </c>
      <c r="X3929" t="s">
        <v>2839</v>
      </c>
      <c r="Y3929" t="s">
        <v>2840</v>
      </c>
      <c r="Z3929">
        <v>156</v>
      </c>
      <c r="AA3929" t="s">
        <v>63</v>
      </c>
      <c r="AB3929">
        <v>156</v>
      </c>
      <c r="AC3929" t="s">
        <v>63</v>
      </c>
      <c r="AD3929">
        <v>8</v>
      </c>
      <c r="AE3929">
        <v>0</v>
      </c>
      <c r="AF3929">
        <v>18</v>
      </c>
      <c r="AG3929">
        <v>59.138800000000003</v>
      </c>
      <c r="AH3929">
        <v>0</v>
      </c>
      <c r="AI3929">
        <v>0</v>
      </c>
      <c r="AJ3929">
        <v>1</v>
      </c>
    </row>
    <row r="3930" spans="1:36" x14ac:dyDescent="0.35">
      <c r="A3930" t="s">
        <v>1629</v>
      </c>
      <c r="B3930" t="str">
        <f t="shared" si="61"/>
        <v>2023</v>
      </c>
      <c r="C3930" s="1">
        <v>45203</v>
      </c>
      <c r="D3930" s="1">
        <v>45202</v>
      </c>
      <c r="E3930">
        <v>1030</v>
      </c>
      <c r="F3930" t="s">
        <v>42</v>
      </c>
      <c r="G3930">
        <v>1</v>
      </c>
      <c r="H3930">
        <v>2</v>
      </c>
      <c r="I3930" t="s">
        <v>48</v>
      </c>
      <c r="J3930" t="s">
        <v>2474</v>
      </c>
      <c r="K3930" t="s">
        <v>38</v>
      </c>
      <c r="L3930">
        <v>294970</v>
      </c>
      <c r="M3930" t="s">
        <v>130</v>
      </c>
      <c r="N3930">
        <v>562</v>
      </c>
      <c r="O3930" s="6">
        <v>165773.14000000001</v>
      </c>
      <c r="P3930">
        <v>22122.721593999999</v>
      </c>
      <c r="Q3930">
        <v>261.55215299999998</v>
      </c>
      <c r="R3930">
        <v>0</v>
      </c>
      <c r="S3930">
        <v>10708773.8661</v>
      </c>
      <c r="T3930">
        <v>0</v>
      </c>
      <c r="U3930">
        <v>0</v>
      </c>
      <c r="V3930">
        <v>963789.65</v>
      </c>
      <c r="W3930">
        <v>963789.65</v>
      </c>
      <c r="X3930" t="s">
        <v>2839</v>
      </c>
      <c r="Y3930" t="s">
        <v>2840</v>
      </c>
      <c r="Z3930">
        <v>156</v>
      </c>
      <c r="AA3930" t="s">
        <v>63</v>
      </c>
      <c r="AB3930">
        <v>156</v>
      </c>
      <c r="AC3930" t="s">
        <v>63</v>
      </c>
      <c r="AD3930">
        <v>0</v>
      </c>
      <c r="AE3930">
        <v>0</v>
      </c>
      <c r="AF3930">
        <v>18</v>
      </c>
      <c r="AG3930">
        <v>56.913899999999998</v>
      </c>
      <c r="AH3930">
        <v>0</v>
      </c>
      <c r="AI3930">
        <v>0</v>
      </c>
      <c r="AJ3930">
        <v>1</v>
      </c>
    </row>
    <row r="3931" spans="1:36" x14ac:dyDescent="0.35">
      <c r="A3931" t="s">
        <v>2821</v>
      </c>
      <c r="B3931" t="str">
        <f t="shared" si="61"/>
        <v>2023</v>
      </c>
      <c r="C3931" s="1">
        <v>44928</v>
      </c>
      <c r="D3931" s="1">
        <v>44943</v>
      </c>
      <c r="E3931">
        <v>1030</v>
      </c>
      <c r="F3931" t="s">
        <v>42</v>
      </c>
      <c r="G3931">
        <v>1</v>
      </c>
      <c r="H3931">
        <v>8</v>
      </c>
      <c r="I3931" t="s">
        <v>182</v>
      </c>
      <c r="J3931" t="s">
        <v>59</v>
      </c>
      <c r="K3931" t="s">
        <v>38</v>
      </c>
      <c r="L3931">
        <v>33340000</v>
      </c>
      <c r="M3931" t="s">
        <v>44</v>
      </c>
      <c r="N3931">
        <v>0.62019999999999997</v>
      </c>
      <c r="O3931" s="6">
        <v>20677.468000000001</v>
      </c>
      <c r="P3931">
        <v>3560.6896190000002</v>
      </c>
      <c r="Q3931">
        <v>29.328012999999999</v>
      </c>
      <c r="R3931">
        <v>1.6699999999999999E-4</v>
      </c>
      <c r="S3931">
        <v>1371959.3962999999</v>
      </c>
      <c r="T3931">
        <v>0</v>
      </c>
      <c r="U3931">
        <v>0</v>
      </c>
      <c r="V3931">
        <v>123476.35</v>
      </c>
      <c r="W3931">
        <v>123476.35</v>
      </c>
      <c r="X3931" t="s">
        <v>2839</v>
      </c>
      <c r="Y3931" t="s">
        <v>2840</v>
      </c>
      <c r="Z3931">
        <v>156</v>
      </c>
      <c r="AA3931" t="s">
        <v>63</v>
      </c>
      <c r="AB3931">
        <v>156</v>
      </c>
      <c r="AC3931" t="s">
        <v>63</v>
      </c>
      <c r="AD3931">
        <v>0</v>
      </c>
      <c r="AE3931">
        <v>0</v>
      </c>
      <c r="AF3931">
        <v>18</v>
      </c>
      <c r="AG3931">
        <v>56.535600000000002</v>
      </c>
      <c r="AH3931">
        <v>0</v>
      </c>
      <c r="AI3931">
        <v>0</v>
      </c>
      <c r="AJ3931">
        <v>1</v>
      </c>
    </row>
    <row r="3932" spans="1:36" x14ac:dyDescent="0.35">
      <c r="A3932" t="s">
        <v>1405</v>
      </c>
      <c r="B3932" t="str">
        <f t="shared" si="61"/>
        <v>2024</v>
      </c>
      <c r="C3932" s="1">
        <v>45569</v>
      </c>
      <c r="D3932" s="1">
        <v>45572</v>
      </c>
      <c r="E3932">
        <v>1030</v>
      </c>
      <c r="F3932" t="s">
        <v>42</v>
      </c>
      <c r="G3932">
        <v>1</v>
      </c>
      <c r="H3932">
        <v>3</v>
      </c>
      <c r="I3932" t="s">
        <v>306</v>
      </c>
      <c r="J3932" t="s">
        <v>59</v>
      </c>
      <c r="K3932" t="s">
        <v>38</v>
      </c>
      <c r="L3932">
        <v>24630000</v>
      </c>
      <c r="M3932" t="s">
        <v>44</v>
      </c>
      <c r="N3932">
        <v>0.57330000000000003</v>
      </c>
      <c r="O3932" s="6">
        <v>14120.379000000001</v>
      </c>
      <c r="P3932">
        <v>1423.875556</v>
      </c>
      <c r="Q3932">
        <v>9.1718220000000006</v>
      </c>
      <c r="R3932">
        <v>0.98091499999999998</v>
      </c>
      <c r="S3932">
        <v>936189.66009999998</v>
      </c>
      <c r="T3932">
        <v>0</v>
      </c>
      <c r="U3932">
        <v>0</v>
      </c>
      <c r="V3932">
        <v>84256.88</v>
      </c>
      <c r="W3932">
        <v>84256.88</v>
      </c>
      <c r="X3932" t="s">
        <v>2839</v>
      </c>
      <c r="Y3932" t="s">
        <v>2840</v>
      </c>
      <c r="Z3932">
        <v>156</v>
      </c>
      <c r="AA3932" t="s">
        <v>63</v>
      </c>
      <c r="AB3932">
        <v>156</v>
      </c>
      <c r="AC3932" t="s">
        <v>63</v>
      </c>
      <c r="AD3932">
        <v>0</v>
      </c>
      <c r="AE3932">
        <v>0</v>
      </c>
      <c r="AF3932">
        <v>18</v>
      </c>
      <c r="AG3932">
        <v>60.188000000000002</v>
      </c>
      <c r="AH3932">
        <v>0</v>
      </c>
      <c r="AI3932">
        <v>0</v>
      </c>
      <c r="AJ3932">
        <v>1</v>
      </c>
    </row>
    <row r="3933" spans="1:36" x14ac:dyDescent="0.35">
      <c r="A3933" t="s">
        <v>2912</v>
      </c>
      <c r="B3933" t="str">
        <f t="shared" si="61"/>
        <v>2023</v>
      </c>
      <c r="C3933" s="1">
        <v>45203</v>
      </c>
      <c r="D3933" s="1">
        <v>45205</v>
      </c>
      <c r="E3933">
        <v>1030</v>
      </c>
      <c r="F3933" t="s">
        <v>42</v>
      </c>
      <c r="G3933">
        <v>1</v>
      </c>
      <c r="H3933">
        <v>1</v>
      </c>
      <c r="I3933" t="s">
        <v>1078</v>
      </c>
      <c r="J3933" t="s">
        <v>2913</v>
      </c>
      <c r="K3933" t="s">
        <v>38</v>
      </c>
      <c r="L3933">
        <v>1103996000</v>
      </c>
      <c r="M3933" t="s">
        <v>44</v>
      </c>
      <c r="N3933">
        <v>0.8</v>
      </c>
      <c r="O3933" s="6">
        <v>883196.8</v>
      </c>
      <c r="P3933">
        <v>68000</v>
      </c>
      <c r="Q3933">
        <v>17663.936000000002</v>
      </c>
      <c r="R3933">
        <v>0</v>
      </c>
      <c r="S3933">
        <v>55095597.9362</v>
      </c>
      <c r="T3933">
        <v>0</v>
      </c>
      <c r="U3933">
        <v>0</v>
      </c>
      <c r="V3933">
        <v>9917211.9900000002</v>
      </c>
      <c r="W3933">
        <v>9917211.9900000002</v>
      </c>
      <c r="X3933" t="s">
        <v>2839</v>
      </c>
      <c r="Y3933" t="s">
        <v>2840</v>
      </c>
      <c r="Z3933">
        <v>156</v>
      </c>
      <c r="AA3933" t="s">
        <v>63</v>
      </c>
      <c r="AB3933">
        <v>156</v>
      </c>
      <c r="AC3933" t="s">
        <v>63</v>
      </c>
      <c r="AD3933">
        <v>0</v>
      </c>
      <c r="AE3933">
        <v>0</v>
      </c>
      <c r="AF3933">
        <v>18</v>
      </c>
      <c r="AG3933">
        <v>56.866399999999999</v>
      </c>
      <c r="AH3933">
        <v>0</v>
      </c>
      <c r="AI3933">
        <v>0</v>
      </c>
      <c r="AJ3933">
        <v>1</v>
      </c>
    </row>
    <row r="3934" spans="1:36" x14ac:dyDescent="0.35">
      <c r="A3934" t="s">
        <v>2826</v>
      </c>
      <c r="B3934" t="str">
        <f t="shared" si="61"/>
        <v>2023</v>
      </c>
      <c r="C3934" s="1">
        <v>45184</v>
      </c>
      <c r="D3934" s="1">
        <v>45184</v>
      </c>
      <c r="E3934">
        <v>1030</v>
      </c>
      <c r="F3934" t="s">
        <v>42</v>
      </c>
      <c r="G3934">
        <v>1</v>
      </c>
      <c r="H3934">
        <v>1</v>
      </c>
      <c r="I3934" t="s">
        <v>90</v>
      </c>
      <c r="J3934" t="s">
        <v>2914</v>
      </c>
      <c r="K3934" t="s">
        <v>38</v>
      </c>
      <c r="L3934">
        <v>217311000</v>
      </c>
      <c r="M3934" t="s">
        <v>44</v>
      </c>
      <c r="N3934">
        <v>0.78910000000000002</v>
      </c>
      <c r="O3934" s="6">
        <v>171480.11009999999</v>
      </c>
      <c r="P3934">
        <v>11061.13</v>
      </c>
      <c r="Q3934">
        <v>3429.6</v>
      </c>
      <c r="R3934">
        <v>0</v>
      </c>
      <c r="S3934">
        <v>10582615.1545</v>
      </c>
      <c r="T3934">
        <v>0</v>
      </c>
      <c r="U3934">
        <v>0</v>
      </c>
      <c r="V3934">
        <v>952435.34</v>
      </c>
      <c r="W3934">
        <v>952435.34</v>
      </c>
      <c r="X3934" t="s">
        <v>2839</v>
      </c>
      <c r="Y3934" t="s">
        <v>2840</v>
      </c>
      <c r="Z3934">
        <v>156</v>
      </c>
      <c r="AA3934" t="s">
        <v>63</v>
      </c>
      <c r="AB3934">
        <v>156</v>
      </c>
      <c r="AC3934" t="s">
        <v>63</v>
      </c>
      <c r="AD3934">
        <v>0</v>
      </c>
      <c r="AE3934">
        <v>0</v>
      </c>
      <c r="AF3934">
        <v>18</v>
      </c>
      <c r="AG3934">
        <v>56.904699999999998</v>
      </c>
      <c r="AH3934">
        <v>0</v>
      </c>
      <c r="AI3934">
        <v>0</v>
      </c>
      <c r="AJ3934">
        <v>1</v>
      </c>
    </row>
    <row r="3935" spans="1:36" x14ac:dyDescent="0.35">
      <c r="A3935" t="s">
        <v>538</v>
      </c>
      <c r="B3935" t="str">
        <f t="shared" si="61"/>
        <v>2024</v>
      </c>
      <c r="C3935" s="1">
        <v>45378</v>
      </c>
      <c r="D3935" s="1">
        <v>45383</v>
      </c>
      <c r="E3935">
        <v>1030</v>
      </c>
      <c r="F3935" t="s">
        <v>42</v>
      </c>
      <c r="G3935">
        <v>1</v>
      </c>
      <c r="H3935">
        <v>5</v>
      </c>
      <c r="I3935" t="s">
        <v>135</v>
      </c>
      <c r="J3935" t="s">
        <v>2915</v>
      </c>
      <c r="K3935" t="s">
        <v>38</v>
      </c>
      <c r="L3935">
        <v>36261000</v>
      </c>
      <c r="M3935" t="s">
        <v>44</v>
      </c>
      <c r="N3935">
        <v>0.61180000000000001</v>
      </c>
      <c r="O3935" s="6">
        <v>22184.479800000001</v>
      </c>
      <c r="P3935">
        <v>1602.90985</v>
      </c>
      <c r="Q3935">
        <v>47.098610000000001</v>
      </c>
      <c r="R3935">
        <v>0</v>
      </c>
      <c r="S3935">
        <v>1412741.0881000001</v>
      </c>
      <c r="T3935">
        <v>42382.23</v>
      </c>
      <c r="U3935">
        <v>0</v>
      </c>
      <c r="V3935">
        <v>261922.2</v>
      </c>
      <c r="W3935">
        <v>304304.43</v>
      </c>
      <c r="X3935" t="s">
        <v>2839</v>
      </c>
      <c r="Y3935" t="s">
        <v>2840</v>
      </c>
      <c r="Z3935">
        <v>156</v>
      </c>
      <c r="AA3935" t="s">
        <v>63</v>
      </c>
      <c r="AB3935">
        <v>156</v>
      </c>
      <c r="AC3935" t="s">
        <v>63</v>
      </c>
      <c r="AD3935">
        <v>3</v>
      </c>
      <c r="AE3935">
        <v>0</v>
      </c>
      <c r="AF3935">
        <v>18</v>
      </c>
      <c r="AG3935">
        <v>59.2729</v>
      </c>
      <c r="AH3935">
        <v>0</v>
      </c>
      <c r="AI3935">
        <v>0</v>
      </c>
      <c r="AJ3935">
        <v>1</v>
      </c>
    </row>
    <row r="3936" spans="1:36" x14ac:dyDescent="0.35">
      <c r="A3936" t="s">
        <v>1858</v>
      </c>
      <c r="B3936" t="str">
        <f t="shared" si="61"/>
        <v>2024</v>
      </c>
      <c r="C3936" s="1">
        <v>45627</v>
      </c>
      <c r="D3936" s="1">
        <v>45629</v>
      </c>
      <c r="E3936">
        <v>1030</v>
      </c>
      <c r="F3936" t="s">
        <v>42</v>
      </c>
      <c r="G3936">
        <v>1</v>
      </c>
      <c r="H3936">
        <v>1</v>
      </c>
      <c r="I3936" t="s">
        <v>974</v>
      </c>
      <c r="J3936" t="s">
        <v>2916</v>
      </c>
      <c r="K3936" t="s">
        <v>38</v>
      </c>
      <c r="L3936">
        <v>37970000</v>
      </c>
      <c r="M3936" t="s">
        <v>44</v>
      </c>
      <c r="N3936">
        <v>0.54700000000000004</v>
      </c>
      <c r="O3936" s="6">
        <v>20769.59</v>
      </c>
      <c r="P3936">
        <v>2389.6088100000002</v>
      </c>
      <c r="Q3936">
        <v>57.120629000000001</v>
      </c>
      <c r="R3936">
        <v>0</v>
      </c>
      <c r="S3936">
        <v>1407809.2263</v>
      </c>
      <c r="T3936">
        <v>42234.28</v>
      </c>
      <c r="U3936">
        <v>0</v>
      </c>
      <c r="V3936">
        <v>261007.83</v>
      </c>
      <c r="W3936">
        <v>303242.11</v>
      </c>
      <c r="X3936" t="s">
        <v>2839</v>
      </c>
      <c r="Y3936" t="s">
        <v>2840</v>
      </c>
      <c r="Z3936">
        <v>156</v>
      </c>
      <c r="AA3936" t="s">
        <v>63</v>
      </c>
      <c r="AB3936">
        <v>156</v>
      </c>
      <c r="AC3936" t="s">
        <v>63</v>
      </c>
      <c r="AD3936">
        <v>3</v>
      </c>
      <c r="AE3936">
        <v>0</v>
      </c>
      <c r="AF3936">
        <v>18</v>
      </c>
      <c r="AG3936">
        <v>60.6387</v>
      </c>
      <c r="AH3936">
        <v>0</v>
      </c>
      <c r="AI3936">
        <v>1</v>
      </c>
      <c r="AJ3936">
        <v>1</v>
      </c>
    </row>
    <row r="3937" spans="1:36" x14ac:dyDescent="0.35">
      <c r="A3937" t="s">
        <v>1824</v>
      </c>
      <c r="B3937" t="str">
        <f t="shared" si="61"/>
        <v>2025</v>
      </c>
      <c r="C3937" s="2">
        <v>45778</v>
      </c>
      <c r="D3937" s="1">
        <v>45776</v>
      </c>
      <c r="E3937">
        <v>1030</v>
      </c>
      <c r="F3937" t="s">
        <v>42</v>
      </c>
      <c r="G3937">
        <v>1</v>
      </c>
      <c r="H3937">
        <v>1</v>
      </c>
      <c r="I3937" t="s">
        <v>974</v>
      </c>
      <c r="J3937" t="s">
        <v>2916</v>
      </c>
      <c r="K3937" t="s">
        <v>38</v>
      </c>
      <c r="L3937">
        <v>38286000</v>
      </c>
      <c r="M3937" t="s">
        <v>44</v>
      </c>
      <c r="N3937">
        <v>0.51249999999999996</v>
      </c>
      <c r="O3937" s="6">
        <v>19621.575000000001</v>
      </c>
      <c r="P3937">
        <v>2390.4346879999998</v>
      </c>
      <c r="Q3937">
        <v>53.965105999999999</v>
      </c>
      <c r="R3937">
        <v>0</v>
      </c>
      <c r="S3937">
        <v>1304954.3311999999</v>
      </c>
      <c r="T3937">
        <v>39148.629999999997</v>
      </c>
      <c r="U3937">
        <v>0</v>
      </c>
      <c r="V3937">
        <v>241938.53</v>
      </c>
      <c r="W3937">
        <v>281087.15999999997</v>
      </c>
      <c r="X3937" t="s">
        <v>2839</v>
      </c>
      <c r="Y3937" t="s">
        <v>2840</v>
      </c>
      <c r="Z3937">
        <v>156</v>
      </c>
      <c r="AA3937" t="s">
        <v>63</v>
      </c>
      <c r="AB3937">
        <v>156</v>
      </c>
      <c r="AC3937" t="s">
        <v>63</v>
      </c>
      <c r="AD3937">
        <v>3</v>
      </c>
      <c r="AE3937">
        <v>0</v>
      </c>
      <c r="AF3937">
        <v>18</v>
      </c>
      <c r="AG3937">
        <v>59.138800000000003</v>
      </c>
      <c r="AH3937">
        <v>0</v>
      </c>
      <c r="AI3937">
        <v>0</v>
      </c>
      <c r="AJ3937">
        <v>1</v>
      </c>
    </row>
    <row r="3938" spans="1:36" x14ac:dyDescent="0.35">
      <c r="A3938" t="s">
        <v>2917</v>
      </c>
      <c r="B3938" t="str">
        <f t="shared" si="61"/>
        <v>2025</v>
      </c>
      <c r="C3938" s="1">
        <v>45894</v>
      </c>
      <c r="D3938" s="1">
        <v>45892</v>
      </c>
      <c r="E3938">
        <v>1030</v>
      </c>
      <c r="F3938" t="s">
        <v>42</v>
      </c>
      <c r="G3938">
        <v>1</v>
      </c>
      <c r="H3938">
        <v>1</v>
      </c>
      <c r="I3938" t="s">
        <v>396</v>
      </c>
      <c r="J3938" t="s">
        <v>2918</v>
      </c>
      <c r="K3938" t="s">
        <v>38</v>
      </c>
      <c r="L3938">
        <v>169530000</v>
      </c>
      <c r="M3938" t="s">
        <v>44</v>
      </c>
      <c r="N3938">
        <v>0.53700000000000003</v>
      </c>
      <c r="O3938" s="6">
        <v>91037.61</v>
      </c>
      <c r="P3938">
        <v>8137.4394840000004</v>
      </c>
      <c r="Q3938">
        <v>255.82145800000001</v>
      </c>
      <c r="R3938">
        <v>0</v>
      </c>
      <c r="S3938">
        <v>6257664.3060999997</v>
      </c>
      <c r="T3938">
        <v>187729.93</v>
      </c>
      <c r="U3938">
        <v>0</v>
      </c>
      <c r="V3938">
        <v>1160170.49</v>
      </c>
      <c r="W3938">
        <v>1347900.42</v>
      </c>
      <c r="X3938" t="s">
        <v>2839</v>
      </c>
      <c r="Y3938" t="s">
        <v>2840</v>
      </c>
      <c r="Z3938">
        <v>156</v>
      </c>
      <c r="AA3938" t="s">
        <v>63</v>
      </c>
      <c r="AB3938">
        <v>156</v>
      </c>
      <c r="AC3938" t="s">
        <v>63</v>
      </c>
      <c r="AD3938">
        <v>3</v>
      </c>
      <c r="AE3938">
        <v>0</v>
      </c>
      <c r="AF3938">
        <v>18</v>
      </c>
      <c r="AG3938">
        <v>62.934800000000003</v>
      </c>
      <c r="AH3938">
        <v>0</v>
      </c>
      <c r="AI3938">
        <v>0</v>
      </c>
      <c r="AJ3938">
        <v>1</v>
      </c>
    </row>
    <row r="3939" spans="1:36" x14ac:dyDescent="0.35">
      <c r="A3939" t="s">
        <v>681</v>
      </c>
      <c r="B3939" t="str">
        <f t="shared" si="61"/>
        <v>2025</v>
      </c>
      <c r="C3939" s="2">
        <v>45764</v>
      </c>
      <c r="D3939" s="1">
        <v>45761</v>
      </c>
      <c r="E3939">
        <v>1030</v>
      </c>
      <c r="F3939" t="s">
        <v>42</v>
      </c>
      <c r="G3939">
        <v>1</v>
      </c>
      <c r="H3939">
        <v>8</v>
      </c>
      <c r="I3939" t="s">
        <v>147</v>
      </c>
      <c r="J3939" t="s">
        <v>866</v>
      </c>
      <c r="K3939" t="s">
        <v>38</v>
      </c>
      <c r="L3939">
        <v>74575000</v>
      </c>
      <c r="M3939" t="s">
        <v>44</v>
      </c>
      <c r="N3939">
        <v>0.63</v>
      </c>
      <c r="O3939" s="6">
        <v>46982.25</v>
      </c>
      <c r="P3939">
        <v>3728.7253040000001</v>
      </c>
      <c r="Q3939">
        <v>131.64486299999999</v>
      </c>
      <c r="R3939">
        <v>0</v>
      </c>
      <c r="S3939">
        <v>3115766.4547999999</v>
      </c>
      <c r="T3939">
        <v>436207.3</v>
      </c>
      <c r="U3939">
        <v>0</v>
      </c>
      <c r="V3939">
        <v>639355.28</v>
      </c>
      <c r="W3939">
        <v>1075562.58</v>
      </c>
      <c r="X3939" t="s">
        <v>2839</v>
      </c>
      <c r="Y3939" t="s">
        <v>2840</v>
      </c>
      <c r="Z3939">
        <v>156</v>
      </c>
      <c r="AA3939" t="s">
        <v>63</v>
      </c>
      <c r="AB3939">
        <v>156</v>
      </c>
      <c r="AC3939" t="s">
        <v>63</v>
      </c>
      <c r="AD3939">
        <v>14</v>
      </c>
      <c r="AE3939">
        <v>0</v>
      </c>
      <c r="AF3939">
        <v>18</v>
      </c>
      <c r="AG3939">
        <v>61.282499999999999</v>
      </c>
      <c r="AH3939">
        <v>0</v>
      </c>
      <c r="AI3939">
        <v>0</v>
      </c>
      <c r="AJ3939">
        <v>1</v>
      </c>
    </row>
    <row r="3940" spans="1:36" x14ac:dyDescent="0.35">
      <c r="A3940" t="s">
        <v>374</v>
      </c>
      <c r="B3940" t="str">
        <f t="shared" si="61"/>
        <v>2019</v>
      </c>
      <c r="D3940" s="1">
        <v>43748</v>
      </c>
      <c r="E3940">
        <v>1030</v>
      </c>
      <c r="F3940" t="s">
        <v>42</v>
      </c>
      <c r="G3940">
        <v>1</v>
      </c>
      <c r="H3940">
        <v>1</v>
      </c>
      <c r="I3940" t="s">
        <v>402</v>
      </c>
      <c r="J3940" t="s">
        <v>2919</v>
      </c>
      <c r="K3940" t="s">
        <v>38</v>
      </c>
      <c r="L3940">
        <v>613642000</v>
      </c>
      <c r="M3940" t="s">
        <v>44</v>
      </c>
      <c r="N3940">
        <v>0.63700000000000001</v>
      </c>
      <c r="O3940" s="6">
        <v>390889.95400000003</v>
      </c>
      <c r="P3940">
        <v>23318.400000000001</v>
      </c>
      <c r="Q3940">
        <v>3106.56</v>
      </c>
      <c r="R3940">
        <v>0</v>
      </c>
      <c r="S3940">
        <v>22033113.745900001</v>
      </c>
      <c r="T3940">
        <v>660993.41</v>
      </c>
      <c r="U3940">
        <v>0</v>
      </c>
      <c r="V3940">
        <v>4084936.94</v>
      </c>
      <c r="W3940">
        <v>4745930.3499999996</v>
      </c>
      <c r="X3940" t="s">
        <v>2839</v>
      </c>
      <c r="Y3940" t="s">
        <v>2840</v>
      </c>
      <c r="Z3940">
        <v>156</v>
      </c>
      <c r="AA3940" t="s">
        <v>63</v>
      </c>
      <c r="AB3940">
        <v>156</v>
      </c>
      <c r="AC3940" t="s">
        <v>63</v>
      </c>
      <c r="AG3940">
        <v>52.7973</v>
      </c>
      <c r="AH3940">
        <v>0</v>
      </c>
      <c r="AI3940">
        <v>0</v>
      </c>
      <c r="AJ3940">
        <v>1</v>
      </c>
    </row>
    <row r="3941" spans="1:36" x14ac:dyDescent="0.35">
      <c r="A3941" t="s">
        <v>372</v>
      </c>
      <c r="B3941" t="str">
        <f t="shared" si="61"/>
        <v>2019</v>
      </c>
      <c r="D3941" s="1">
        <v>43747</v>
      </c>
      <c r="E3941">
        <v>1030</v>
      </c>
      <c r="F3941" t="s">
        <v>42</v>
      </c>
      <c r="G3941">
        <v>1</v>
      </c>
      <c r="H3941">
        <v>2</v>
      </c>
      <c r="I3941" t="s">
        <v>214</v>
      </c>
      <c r="J3941" t="s">
        <v>2920</v>
      </c>
      <c r="K3941" t="s">
        <v>38</v>
      </c>
      <c r="L3941">
        <v>482920</v>
      </c>
      <c r="M3941" t="s">
        <v>130</v>
      </c>
      <c r="N3941">
        <v>605.27</v>
      </c>
      <c r="O3941" s="6">
        <v>292296.98839999997</v>
      </c>
      <c r="P3941">
        <v>18220.585063999999</v>
      </c>
      <c r="Q3941">
        <v>468.25892099999999</v>
      </c>
      <c r="R3941">
        <v>0</v>
      </c>
      <c r="S3941">
        <v>16418528.7061</v>
      </c>
      <c r="T3941">
        <v>0</v>
      </c>
      <c r="U3941">
        <v>0</v>
      </c>
      <c r="V3941">
        <v>1477667.58</v>
      </c>
      <c r="W3941">
        <v>1477667.58</v>
      </c>
      <c r="X3941" t="s">
        <v>2839</v>
      </c>
      <c r="Y3941" t="s">
        <v>2840</v>
      </c>
      <c r="Z3941">
        <v>156</v>
      </c>
      <c r="AA3941" t="s">
        <v>63</v>
      </c>
      <c r="AB3941">
        <v>156</v>
      </c>
      <c r="AC3941" t="s">
        <v>63</v>
      </c>
      <c r="AG3941">
        <v>52.795099999999998</v>
      </c>
      <c r="AH3941">
        <v>0</v>
      </c>
      <c r="AI3941">
        <v>0</v>
      </c>
      <c r="AJ3941">
        <v>1</v>
      </c>
    </row>
    <row r="3942" spans="1:36" x14ac:dyDescent="0.35">
      <c r="A3942" t="s">
        <v>1073</v>
      </c>
      <c r="B3942" t="str">
        <f t="shared" si="61"/>
        <v>2019</v>
      </c>
      <c r="D3942" s="1">
        <v>43749</v>
      </c>
      <c r="E3942">
        <v>1030</v>
      </c>
      <c r="F3942" t="s">
        <v>42</v>
      </c>
      <c r="G3942">
        <v>1</v>
      </c>
      <c r="H3942">
        <v>4</v>
      </c>
      <c r="I3942" t="s">
        <v>214</v>
      </c>
      <c r="J3942" t="s">
        <v>2921</v>
      </c>
      <c r="K3942" t="s">
        <v>38</v>
      </c>
      <c r="L3942">
        <v>43574000</v>
      </c>
      <c r="M3942" t="s">
        <v>44</v>
      </c>
      <c r="N3942">
        <v>0.61470000000000002</v>
      </c>
      <c r="O3942" s="6">
        <v>26784.9378</v>
      </c>
      <c r="P3942">
        <v>2670.9130399999999</v>
      </c>
      <c r="Q3942">
        <v>73.659846000000002</v>
      </c>
      <c r="R3942">
        <v>0</v>
      </c>
      <c r="S3942">
        <v>1559102.7886999999</v>
      </c>
      <c r="T3942">
        <v>0</v>
      </c>
      <c r="U3942">
        <v>0</v>
      </c>
      <c r="V3942">
        <v>280638.5</v>
      </c>
      <c r="W3942">
        <v>280638.5</v>
      </c>
      <c r="X3942" t="s">
        <v>2839</v>
      </c>
      <c r="Y3942" t="s">
        <v>2840</v>
      </c>
      <c r="Z3942">
        <v>156</v>
      </c>
      <c r="AA3942" t="s">
        <v>63</v>
      </c>
      <c r="AB3942">
        <v>156</v>
      </c>
      <c r="AC3942" t="s">
        <v>63</v>
      </c>
      <c r="AG3942">
        <v>52.798099999999998</v>
      </c>
      <c r="AH3942">
        <v>0</v>
      </c>
      <c r="AI3942">
        <v>0</v>
      </c>
      <c r="AJ3942">
        <v>1</v>
      </c>
    </row>
    <row r="3943" spans="1:36" x14ac:dyDescent="0.35">
      <c r="A3943" t="s">
        <v>2868</v>
      </c>
      <c r="B3943" t="str">
        <f t="shared" si="61"/>
        <v>2023</v>
      </c>
      <c r="C3943" s="1">
        <v>45225</v>
      </c>
      <c r="D3943" s="1">
        <v>45225</v>
      </c>
      <c r="E3943">
        <v>1030</v>
      </c>
      <c r="F3943" t="s">
        <v>42</v>
      </c>
      <c r="G3943">
        <v>1</v>
      </c>
      <c r="H3943">
        <v>3</v>
      </c>
      <c r="I3943" t="s">
        <v>48</v>
      </c>
      <c r="J3943" t="s">
        <v>59</v>
      </c>
      <c r="K3943" t="s">
        <v>38</v>
      </c>
      <c r="L3943">
        <v>97000000</v>
      </c>
      <c r="M3943" t="s">
        <v>44</v>
      </c>
      <c r="N3943">
        <v>0.6008</v>
      </c>
      <c r="O3943" s="6">
        <v>58277.599999999999</v>
      </c>
      <c r="P3943">
        <v>5059.7619880000002</v>
      </c>
      <c r="Q3943">
        <v>83.617301999999995</v>
      </c>
      <c r="R3943">
        <v>9.1253119999999992</v>
      </c>
      <c r="S3943">
        <v>3607133.4739000001</v>
      </c>
      <c r="T3943">
        <v>0</v>
      </c>
      <c r="U3943">
        <v>0</v>
      </c>
      <c r="V3943">
        <v>324642.01</v>
      </c>
      <c r="W3943">
        <v>324642.01</v>
      </c>
      <c r="X3943" t="s">
        <v>2839</v>
      </c>
      <c r="Y3943" t="s">
        <v>2840</v>
      </c>
      <c r="Z3943">
        <v>156</v>
      </c>
      <c r="AA3943" t="s">
        <v>63</v>
      </c>
      <c r="AB3943">
        <v>156</v>
      </c>
      <c r="AC3943" t="s">
        <v>63</v>
      </c>
      <c r="AD3943">
        <v>0</v>
      </c>
      <c r="AE3943">
        <v>0</v>
      </c>
      <c r="AF3943">
        <v>18</v>
      </c>
      <c r="AG3943">
        <v>56.867800000000003</v>
      </c>
      <c r="AH3943">
        <v>0</v>
      </c>
      <c r="AI3943">
        <v>0</v>
      </c>
      <c r="AJ3943">
        <v>1</v>
      </c>
    </row>
    <row r="3944" spans="1:36" x14ac:dyDescent="0.35">
      <c r="A3944" t="s">
        <v>1684</v>
      </c>
      <c r="B3944" t="str">
        <f t="shared" si="61"/>
        <v>2025</v>
      </c>
      <c r="C3944" s="1">
        <v>46007</v>
      </c>
      <c r="D3944" s="1">
        <v>46001</v>
      </c>
      <c r="E3944">
        <v>1030</v>
      </c>
      <c r="F3944" t="s">
        <v>42</v>
      </c>
      <c r="G3944">
        <v>1</v>
      </c>
      <c r="H3944">
        <v>6</v>
      </c>
      <c r="I3944" t="s">
        <v>104</v>
      </c>
      <c r="J3944" t="s">
        <v>105</v>
      </c>
      <c r="K3944" t="s">
        <v>38</v>
      </c>
      <c r="L3944">
        <v>60343000</v>
      </c>
      <c r="M3944" t="s">
        <v>44</v>
      </c>
      <c r="N3944">
        <v>0.63700000000000001</v>
      </c>
      <c r="O3944" s="6">
        <v>38438.491000000002</v>
      </c>
      <c r="P3944">
        <v>3499.8574469999999</v>
      </c>
      <c r="Q3944">
        <v>892.787779</v>
      </c>
      <c r="R3944">
        <v>0</v>
      </c>
      <c r="S3944">
        <v>2749069.3303</v>
      </c>
      <c r="T3944">
        <v>0</v>
      </c>
      <c r="U3944">
        <v>0</v>
      </c>
      <c r="V3944">
        <v>494832.48</v>
      </c>
      <c r="W3944">
        <v>494832.48</v>
      </c>
      <c r="X3944" t="s">
        <v>2839</v>
      </c>
      <c r="Y3944" t="s">
        <v>2840</v>
      </c>
      <c r="Z3944">
        <v>156</v>
      </c>
      <c r="AA3944" t="s">
        <v>63</v>
      </c>
      <c r="AB3944">
        <v>156</v>
      </c>
      <c r="AC3944" t="s">
        <v>63</v>
      </c>
      <c r="AD3944">
        <v>0</v>
      </c>
      <c r="AE3944">
        <v>0</v>
      </c>
      <c r="AF3944">
        <v>18</v>
      </c>
      <c r="AG3944">
        <v>64.183899999999994</v>
      </c>
      <c r="AH3944">
        <v>0</v>
      </c>
      <c r="AI3944">
        <v>1</v>
      </c>
      <c r="AJ3944">
        <v>1</v>
      </c>
    </row>
    <row r="3945" spans="1:36" x14ac:dyDescent="0.35">
      <c r="A3945" t="s">
        <v>2826</v>
      </c>
      <c r="B3945" t="str">
        <f t="shared" si="61"/>
        <v>2023</v>
      </c>
      <c r="C3945" s="1">
        <v>45184</v>
      </c>
      <c r="D3945" s="1">
        <v>45184</v>
      </c>
      <c r="E3945">
        <v>1030</v>
      </c>
      <c r="F3945" t="s">
        <v>42</v>
      </c>
      <c r="G3945">
        <v>1</v>
      </c>
      <c r="H3945">
        <v>1</v>
      </c>
      <c r="I3945" t="s">
        <v>58</v>
      </c>
      <c r="J3945" t="s">
        <v>59</v>
      </c>
      <c r="K3945" t="s">
        <v>38</v>
      </c>
      <c r="L3945">
        <v>51380000</v>
      </c>
      <c r="M3945" t="s">
        <v>44</v>
      </c>
      <c r="N3945">
        <v>0.88370000000000004</v>
      </c>
      <c r="O3945" s="6">
        <v>45404.506000000001</v>
      </c>
      <c r="P3945">
        <v>1863.72</v>
      </c>
      <c r="Q3945">
        <v>62.395899999999997</v>
      </c>
      <c r="R3945">
        <v>1.3740000000000001</v>
      </c>
      <c r="S3945">
        <v>2693413.9166999999</v>
      </c>
      <c r="T3945">
        <v>0</v>
      </c>
      <c r="U3945">
        <v>0</v>
      </c>
      <c r="V3945">
        <v>242407.17</v>
      </c>
      <c r="W3945">
        <v>242407.17</v>
      </c>
      <c r="X3945" t="s">
        <v>2839</v>
      </c>
      <c r="Y3945" t="s">
        <v>2840</v>
      </c>
      <c r="Z3945">
        <v>156</v>
      </c>
      <c r="AA3945" t="s">
        <v>63</v>
      </c>
      <c r="AB3945">
        <v>156</v>
      </c>
      <c r="AC3945" t="s">
        <v>63</v>
      </c>
      <c r="AD3945">
        <v>0</v>
      </c>
      <c r="AE3945">
        <v>0</v>
      </c>
      <c r="AF3945">
        <v>18</v>
      </c>
      <c r="AG3945">
        <v>56.904699999999998</v>
      </c>
      <c r="AH3945">
        <v>0</v>
      </c>
      <c r="AI3945">
        <v>0</v>
      </c>
      <c r="AJ3945">
        <v>1</v>
      </c>
    </row>
    <row r="3946" spans="1:36" x14ac:dyDescent="0.35">
      <c r="A3946" t="s">
        <v>2783</v>
      </c>
      <c r="B3946" t="str">
        <f t="shared" si="61"/>
        <v>2025</v>
      </c>
      <c r="C3946" s="1">
        <v>45894</v>
      </c>
      <c r="D3946" s="1">
        <v>45894</v>
      </c>
      <c r="E3946">
        <v>1030</v>
      </c>
      <c r="F3946" t="s">
        <v>42</v>
      </c>
      <c r="G3946">
        <v>1</v>
      </c>
      <c r="H3946">
        <v>2</v>
      </c>
      <c r="I3946" t="s">
        <v>214</v>
      </c>
      <c r="J3946" t="s">
        <v>129</v>
      </c>
      <c r="K3946" t="s">
        <v>38</v>
      </c>
      <c r="L3946">
        <v>89241000</v>
      </c>
      <c r="M3946" t="s">
        <v>44</v>
      </c>
      <c r="N3946">
        <v>0.58830000000000005</v>
      </c>
      <c r="O3946" s="6">
        <v>52500.480300000003</v>
      </c>
      <c r="P3946">
        <v>4701.1491249999999</v>
      </c>
      <c r="Q3946">
        <v>143.002993</v>
      </c>
      <c r="R3946">
        <v>0</v>
      </c>
      <c r="S3946">
        <v>3608969.0093999999</v>
      </c>
      <c r="T3946">
        <v>0</v>
      </c>
      <c r="U3946">
        <v>0</v>
      </c>
      <c r="V3946">
        <v>649614.42000000004</v>
      </c>
      <c r="W3946">
        <v>649614.42000000004</v>
      </c>
      <c r="X3946" t="s">
        <v>2839</v>
      </c>
      <c r="Y3946" t="s">
        <v>2840</v>
      </c>
      <c r="Z3946">
        <v>156</v>
      </c>
      <c r="AA3946" t="s">
        <v>63</v>
      </c>
      <c r="AB3946">
        <v>156</v>
      </c>
      <c r="AC3946" t="s">
        <v>63</v>
      </c>
      <c r="AD3946">
        <v>0</v>
      </c>
      <c r="AE3946">
        <v>0</v>
      </c>
      <c r="AF3946">
        <v>18</v>
      </c>
      <c r="AG3946">
        <v>62.934800000000003</v>
      </c>
      <c r="AH3946">
        <v>0</v>
      </c>
      <c r="AI3946">
        <v>0</v>
      </c>
      <c r="AJ3946">
        <v>1</v>
      </c>
    </row>
    <row r="3947" spans="1:36" x14ac:dyDescent="0.35">
      <c r="A3947" t="s">
        <v>1441</v>
      </c>
      <c r="B3947" t="str">
        <f t="shared" si="61"/>
        <v>2024</v>
      </c>
      <c r="C3947" s="1">
        <v>45583</v>
      </c>
      <c r="D3947" s="1">
        <v>45579</v>
      </c>
      <c r="E3947">
        <v>1030</v>
      </c>
      <c r="F3947" t="s">
        <v>42</v>
      </c>
      <c r="G3947">
        <v>1</v>
      </c>
      <c r="H3947">
        <v>8</v>
      </c>
      <c r="I3947" t="s">
        <v>104</v>
      </c>
      <c r="J3947" t="s">
        <v>105</v>
      </c>
      <c r="K3947" t="s">
        <v>38</v>
      </c>
      <c r="L3947">
        <v>77392000</v>
      </c>
      <c r="M3947" t="s">
        <v>44</v>
      </c>
      <c r="N3947">
        <v>0.61499999999999999</v>
      </c>
      <c r="O3947" s="6">
        <v>47596.08</v>
      </c>
      <c r="P3947">
        <v>5030.6234569999997</v>
      </c>
      <c r="Q3947">
        <v>951.91789100000005</v>
      </c>
      <c r="R3947">
        <v>0</v>
      </c>
      <c r="S3947">
        <v>3227891.1976999999</v>
      </c>
      <c r="T3947">
        <v>0</v>
      </c>
      <c r="U3947">
        <v>0</v>
      </c>
      <c r="V3947">
        <v>290510.21000000002</v>
      </c>
      <c r="W3947">
        <v>290510.21000000002</v>
      </c>
      <c r="X3947" t="s">
        <v>2839</v>
      </c>
      <c r="Y3947" t="s">
        <v>2840</v>
      </c>
      <c r="Z3947">
        <v>156</v>
      </c>
      <c r="AA3947" t="s">
        <v>63</v>
      </c>
      <c r="AB3947">
        <v>156</v>
      </c>
      <c r="AC3947" t="s">
        <v>63</v>
      </c>
      <c r="AD3947">
        <v>0</v>
      </c>
      <c r="AE3947">
        <v>0</v>
      </c>
      <c r="AF3947">
        <v>18</v>
      </c>
      <c r="AG3947">
        <v>60.245899999999999</v>
      </c>
      <c r="AH3947">
        <v>0</v>
      </c>
      <c r="AI3947">
        <v>0</v>
      </c>
      <c r="AJ3947">
        <v>1</v>
      </c>
    </row>
    <row r="3948" spans="1:36" x14ac:dyDescent="0.35">
      <c r="A3948" t="s">
        <v>681</v>
      </c>
      <c r="B3948" t="str">
        <f t="shared" si="61"/>
        <v>2025</v>
      </c>
      <c r="C3948" s="2">
        <v>45764</v>
      </c>
      <c r="D3948" s="1">
        <v>45761</v>
      </c>
      <c r="E3948">
        <v>1030</v>
      </c>
      <c r="F3948" t="s">
        <v>42</v>
      </c>
      <c r="G3948">
        <v>1</v>
      </c>
      <c r="H3948">
        <v>1</v>
      </c>
      <c r="I3948" t="s">
        <v>214</v>
      </c>
      <c r="J3948" t="s">
        <v>2922</v>
      </c>
      <c r="K3948" t="s">
        <v>38</v>
      </c>
      <c r="L3948">
        <v>66212000</v>
      </c>
      <c r="M3948" t="s">
        <v>44</v>
      </c>
      <c r="N3948">
        <v>0.67200000000000004</v>
      </c>
      <c r="O3948" s="6">
        <v>44494.464</v>
      </c>
      <c r="P3948">
        <v>4021.4660399999998</v>
      </c>
      <c r="Q3948">
        <v>150.668835</v>
      </c>
      <c r="R3948">
        <v>0</v>
      </c>
      <c r="S3948">
        <v>2982408.3239000002</v>
      </c>
      <c r="T3948">
        <v>0</v>
      </c>
      <c r="U3948">
        <v>0</v>
      </c>
      <c r="V3948">
        <v>536833.5</v>
      </c>
      <c r="W3948">
        <v>536833.5</v>
      </c>
      <c r="X3948" t="s">
        <v>2839</v>
      </c>
      <c r="Y3948" t="s">
        <v>2840</v>
      </c>
      <c r="Z3948">
        <v>156</v>
      </c>
      <c r="AA3948" t="s">
        <v>63</v>
      </c>
      <c r="AB3948">
        <v>156</v>
      </c>
      <c r="AC3948" t="s">
        <v>63</v>
      </c>
      <c r="AD3948">
        <v>0</v>
      </c>
      <c r="AE3948">
        <v>0</v>
      </c>
      <c r="AF3948">
        <v>18</v>
      </c>
      <c r="AG3948">
        <v>61.282499999999999</v>
      </c>
      <c r="AH3948">
        <v>0</v>
      </c>
      <c r="AI3948">
        <v>0</v>
      </c>
      <c r="AJ3948">
        <v>1</v>
      </c>
    </row>
    <row r="3949" spans="1:36" x14ac:dyDescent="0.35">
      <c r="A3949" t="s">
        <v>470</v>
      </c>
      <c r="B3949" t="str">
        <f t="shared" si="61"/>
        <v>2022</v>
      </c>
      <c r="D3949" s="1">
        <v>44795</v>
      </c>
      <c r="E3949">
        <v>1030</v>
      </c>
      <c r="F3949" t="s">
        <v>42</v>
      </c>
      <c r="G3949">
        <v>1</v>
      </c>
      <c r="H3949">
        <v>4</v>
      </c>
      <c r="I3949" t="s">
        <v>214</v>
      </c>
      <c r="J3949" t="s">
        <v>1335</v>
      </c>
      <c r="K3949" t="s">
        <v>38</v>
      </c>
      <c r="L3949">
        <v>803390000</v>
      </c>
      <c r="M3949" t="s">
        <v>44</v>
      </c>
      <c r="N3949">
        <v>0.97950000000000004</v>
      </c>
      <c r="O3949" s="6">
        <v>786920.505</v>
      </c>
      <c r="P3949">
        <v>116335.28071200001</v>
      </c>
      <c r="Q3949">
        <v>532.91844600000002</v>
      </c>
      <c r="R3949">
        <v>3.7690000000000002E-3</v>
      </c>
      <c r="S3949">
        <v>48423530.409999996</v>
      </c>
      <c r="T3949">
        <v>0</v>
      </c>
      <c r="U3949">
        <v>0</v>
      </c>
      <c r="V3949">
        <v>4358117.74</v>
      </c>
      <c r="W3949">
        <v>4358117.74</v>
      </c>
      <c r="X3949" t="s">
        <v>2839</v>
      </c>
      <c r="Y3949" t="s">
        <v>2840</v>
      </c>
      <c r="Z3949">
        <v>156</v>
      </c>
      <c r="AA3949" t="s">
        <v>63</v>
      </c>
      <c r="AB3949">
        <v>156</v>
      </c>
      <c r="AC3949" t="s">
        <v>63</v>
      </c>
      <c r="AD3949">
        <v>0</v>
      </c>
      <c r="AE3949">
        <v>0</v>
      </c>
      <c r="AF3949">
        <v>18</v>
      </c>
      <c r="AG3949">
        <v>53.578400000000002</v>
      </c>
      <c r="AH3949">
        <v>0</v>
      </c>
      <c r="AI3949">
        <v>0</v>
      </c>
      <c r="AJ3949">
        <v>1</v>
      </c>
    </row>
    <row r="3950" spans="1:36" x14ac:dyDescent="0.35">
      <c r="A3950" t="s">
        <v>374</v>
      </c>
      <c r="B3950" t="str">
        <f t="shared" si="61"/>
        <v>2019</v>
      </c>
      <c r="D3950" s="1">
        <v>43748</v>
      </c>
      <c r="E3950">
        <v>1030</v>
      </c>
      <c r="F3950" t="s">
        <v>42</v>
      </c>
      <c r="G3950">
        <v>1</v>
      </c>
      <c r="H3950">
        <v>2</v>
      </c>
      <c r="I3950" t="s">
        <v>527</v>
      </c>
      <c r="J3950" t="s">
        <v>2923</v>
      </c>
      <c r="K3950" t="s">
        <v>38</v>
      </c>
      <c r="L3950">
        <v>203284000</v>
      </c>
      <c r="M3950" t="s">
        <v>44</v>
      </c>
      <c r="N3950">
        <v>0.65259999999999996</v>
      </c>
      <c r="O3950" s="6">
        <v>132663.1384</v>
      </c>
      <c r="P3950">
        <v>12687.567206</v>
      </c>
      <c r="Q3950">
        <v>364.81221900000003</v>
      </c>
      <c r="R3950">
        <v>0</v>
      </c>
      <c r="S3950">
        <v>7693383.7642000001</v>
      </c>
      <c r="T3950">
        <v>615470.69999999995</v>
      </c>
      <c r="U3950">
        <v>0</v>
      </c>
      <c r="V3950">
        <v>1495597.84</v>
      </c>
      <c r="W3950">
        <v>2111068.54</v>
      </c>
      <c r="X3950" t="s">
        <v>2839</v>
      </c>
      <c r="Y3950" t="s">
        <v>2840</v>
      </c>
      <c r="Z3950">
        <v>156</v>
      </c>
      <c r="AA3950" t="s">
        <v>63</v>
      </c>
      <c r="AB3950">
        <v>156</v>
      </c>
      <c r="AC3950" t="s">
        <v>63</v>
      </c>
      <c r="AG3950">
        <v>52.7973</v>
      </c>
      <c r="AH3950">
        <v>0</v>
      </c>
      <c r="AI3950">
        <v>0</v>
      </c>
      <c r="AJ3950">
        <v>1</v>
      </c>
    </row>
    <row r="3951" spans="1:36" x14ac:dyDescent="0.35">
      <c r="A3951" t="s">
        <v>412</v>
      </c>
      <c r="B3951" t="str">
        <f t="shared" si="61"/>
        <v>2025</v>
      </c>
      <c r="C3951" s="1">
        <v>45681</v>
      </c>
      <c r="D3951" s="1">
        <v>45684</v>
      </c>
      <c r="E3951">
        <v>1030</v>
      </c>
      <c r="F3951" t="s">
        <v>42</v>
      </c>
      <c r="G3951">
        <v>1</v>
      </c>
      <c r="H3951">
        <v>1</v>
      </c>
      <c r="I3951" t="s">
        <v>48</v>
      </c>
      <c r="J3951" t="s">
        <v>1288</v>
      </c>
      <c r="K3951" t="s">
        <v>38</v>
      </c>
      <c r="L3951">
        <v>1664249000</v>
      </c>
      <c r="M3951" t="s">
        <v>44</v>
      </c>
      <c r="N3951">
        <v>0.8</v>
      </c>
      <c r="O3951" s="6">
        <v>1331399.2</v>
      </c>
      <c r="P3951">
        <v>56200</v>
      </c>
      <c r="Q3951">
        <v>26627.984</v>
      </c>
      <c r="R3951">
        <v>0</v>
      </c>
      <c r="S3951">
        <v>87359995.166800007</v>
      </c>
      <c r="T3951">
        <v>0</v>
      </c>
      <c r="U3951">
        <v>0</v>
      </c>
      <c r="V3951">
        <v>15724811.859999999</v>
      </c>
      <c r="W3951">
        <v>15724811.859999999</v>
      </c>
      <c r="X3951" t="s">
        <v>2839</v>
      </c>
      <c r="Y3951" t="s">
        <v>2840</v>
      </c>
      <c r="Z3951">
        <v>156</v>
      </c>
      <c r="AA3951" t="s">
        <v>63</v>
      </c>
      <c r="AB3951">
        <v>156</v>
      </c>
      <c r="AC3951" t="s">
        <v>63</v>
      </c>
      <c r="AD3951">
        <v>0</v>
      </c>
      <c r="AE3951">
        <v>0</v>
      </c>
      <c r="AF3951">
        <v>18</v>
      </c>
      <c r="AG3951">
        <v>61.772300000000001</v>
      </c>
      <c r="AH3951">
        <v>0</v>
      </c>
      <c r="AI3951">
        <v>0</v>
      </c>
      <c r="AJ3951">
        <v>1</v>
      </c>
    </row>
    <row r="3952" spans="1:36" x14ac:dyDescent="0.35">
      <c r="A3952" t="s">
        <v>1966</v>
      </c>
      <c r="B3952" t="str">
        <f t="shared" si="61"/>
        <v>2023</v>
      </c>
      <c r="C3952" s="1">
        <v>45286</v>
      </c>
      <c r="D3952" s="1">
        <v>45287</v>
      </c>
      <c r="E3952">
        <v>1030</v>
      </c>
      <c r="F3952" t="s">
        <v>42</v>
      </c>
      <c r="G3952">
        <v>1</v>
      </c>
      <c r="H3952">
        <v>1</v>
      </c>
      <c r="I3952" t="s">
        <v>90</v>
      </c>
      <c r="J3952" t="s">
        <v>2329</v>
      </c>
      <c r="K3952" t="s">
        <v>38</v>
      </c>
      <c r="L3952">
        <v>259220000</v>
      </c>
      <c r="M3952" t="s">
        <v>44</v>
      </c>
      <c r="N3952">
        <v>0.79800000000000004</v>
      </c>
      <c r="O3952" s="6">
        <v>206857.56</v>
      </c>
      <c r="P3952">
        <v>15553.2</v>
      </c>
      <c r="Q3952">
        <v>489.3</v>
      </c>
      <c r="R3952">
        <v>29.14</v>
      </c>
      <c r="S3952">
        <v>12947772.6336</v>
      </c>
      <c r="T3952">
        <v>0</v>
      </c>
      <c r="U3952">
        <v>0</v>
      </c>
      <c r="V3952">
        <v>2330599.0499999998</v>
      </c>
      <c r="W3952">
        <v>2330599.0499999998</v>
      </c>
      <c r="X3952" t="s">
        <v>2839</v>
      </c>
      <c r="Y3952" t="s">
        <v>2840</v>
      </c>
      <c r="Z3952">
        <v>156</v>
      </c>
      <c r="AA3952" t="s">
        <v>63</v>
      </c>
      <c r="AB3952">
        <v>156</v>
      </c>
      <c r="AC3952" t="s">
        <v>63</v>
      </c>
      <c r="AD3952">
        <v>0</v>
      </c>
      <c r="AE3952">
        <v>0</v>
      </c>
      <c r="AF3952">
        <v>18</v>
      </c>
      <c r="AG3952">
        <v>58.080199999999998</v>
      </c>
      <c r="AH3952">
        <v>0</v>
      </c>
      <c r="AI3952">
        <v>1</v>
      </c>
      <c r="AJ3952">
        <v>1</v>
      </c>
    </row>
    <row r="3953" spans="1:36" x14ac:dyDescent="0.35">
      <c r="A3953" t="s">
        <v>376</v>
      </c>
      <c r="B3953" t="str">
        <f t="shared" si="61"/>
        <v>2022</v>
      </c>
      <c r="D3953" s="1">
        <v>44900</v>
      </c>
      <c r="E3953">
        <v>1030</v>
      </c>
      <c r="F3953" t="s">
        <v>42</v>
      </c>
      <c r="G3953">
        <v>1</v>
      </c>
      <c r="H3953">
        <v>3</v>
      </c>
      <c r="I3953" t="s">
        <v>135</v>
      </c>
      <c r="J3953" t="s">
        <v>129</v>
      </c>
      <c r="K3953" t="s">
        <v>38</v>
      </c>
      <c r="L3953">
        <v>66120</v>
      </c>
      <c r="M3953" t="s">
        <v>130</v>
      </c>
      <c r="N3953">
        <v>907</v>
      </c>
      <c r="O3953" s="6">
        <v>59970.84</v>
      </c>
      <c r="P3953">
        <v>8132.7874750000001</v>
      </c>
      <c r="Q3953">
        <v>144.20937900000001</v>
      </c>
      <c r="R3953">
        <v>0</v>
      </c>
      <c r="S3953">
        <v>3755740.3700999999</v>
      </c>
      <c r="T3953">
        <v>112672.21</v>
      </c>
      <c r="U3953">
        <v>0</v>
      </c>
      <c r="V3953">
        <v>696314.26</v>
      </c>
      <c r="W3953">
        <v>808986.47</v>
      </c>
      <c r="X3953" t="s">
        <v>2839</v>
      </c>
      <c r="Y3953" t="s">
        <v>2840</v>
      </c>
      <c r="Z3953">
        <v>156</v>
      </c>
      <c r="AA3953" t="s">
        <v>63</v>
      </c>
      <c r="AB3953">
        <v>156</v>
      </c>
      <c r="AC3953" t="s">
        <v>63</v>
      </c>
      <c r="AD3953">
        <v>3</v>
      </c>
      <c r="AE3953">
        <v>0</v>
      </c>
      <c r="AF3953">
        <v>18</v>
      </c>
      <c r="AG3953">
        <v>55.030900000000003</v>
      </c>
      <c r="AH3953">
        <v>0</v>
      </c>
      <c r="AI3953">
        <v>1</v>
      </c>
      <c r="AJ3953">
        <v>1</v>
      </c>
    </row>
    <row r="3954" spans="1:36" x14ac:dyDescent="0.35">
      <c r="A3954" t="s">
        <v>681</v>
      </c>
      <c r="B3954" t="str">
        <f t="shared" si="61"/>
        <v>2025</v>
      </c>
      <c r="C3954" s="2">
        <v>45764</v>
      </c>
      <c r="D3954" s="1">
        <v>45761</v>
      </c>
      <c r="E3954">
        <v>1030</v>
      </c>
      <c r="F3954" t="s">
        <v>42</v>
      </c>
      <c r="G3954">
        <v>1</v>
      </c>
      <c r="H3954">
        <v>1</v>
      </c>
      <c r="I3954" t="s">
        <v>527</v>
      </c>
      <c r="J3954" t="s">
        <v>2924</v>
      </c>
      <c r="K3954" t="s">
        <v>38</v>
      </c>
      <c r="L3954">
        <v>51130000</v>
      </c>
      <c r="M3954" t="s">
        <v>44</v>
      </c>
      <c r="N3954">
        <v>0.80500000000000005</v>
      </c>
      <c r="O3954" s="6">
        <v>41159.65</v>
      </c>
      <c r="P3954">
        <v>3579.1</v>
      </c>
      <c r="Q3954">
        <v>103.79</v>
      </c>
      <c r="R3954">
        <v>0</v>
      </c>
      <c r="S3954">
        <v>2748062.2612000001</v>
      </c>
      <c r="T3954">
        <v>219844.98</v>
      </c>
      <c r="U3954">
        <v>0</v>
      </c>
      <c r="V3954">
        <v>534223.43000000005</v>
      </c>
      <c r="W3954">
        <v>754068.41</v>
      </c>
      <c r="X3954" t="s">
        <v>2839</v>
      </c>
      <c r="Y3954" t="s">
        <v>2840</v>
      </c>
      <c r="Z3954">
        <v>156</v>
      </c>
      <c r="AA3954" t="s">
        <v>63</v>
      </c>
      <c r="AB3954">
        <v>156</v>
      </c>
      <c r="AC3954" t="s">
        <v>63</v>
      </c>
      <c r="AD3954">
        <v>8</v>
      </c>
      <c r="AE3954">
        <v>0</v>
      </c>
      <c r="AF3954">
        <v>18</v>
      </c>
      <c r="AG3954">
        <v>61.282499999999999</v>
      </c>
      <c r="AH3954">
        <v>0</v>
      </c>
      <c r="AI3954">
        <v>0</v>
      </c>
      <c r="AJ3954">
        <v>1</v>
      </c>
    </row>
    <row r="3955" spans="1:36" x14ac:dyDescent="0.35">
      <c r="A3955" t="s">
        <v>1345</v>
      </c>
      <c r="B3955" t="str">
        <f t="shared" si="61"/>
        <v>2024</v>
      </c>
      <c r="C3955" s="1">
        <v>45378</v>
      </c>
      <c r="D3955" s="1">
        <v>45384</v>
      </c>
      <c r="E3955">
        <v>1030</v>
      </c>
      <c r="F3955" t="s">
        <v>42</v>
      </c>
      <c r="G3955">
        <v>1</v>
      </c>
      <c r="H3955">
        <v>1</v>
      </c>
      <c r="I3955" t="s">
        <v>214</v>
      </c>
      <c r="J3955" t="s">
        <v>219</v>
      </c>
      <c r="K3955" t="s">
        <v>38</v>
      </c>
      <c r="L3955">
        <v>43920</v>
      </c>
      <c r="M3955" t="s">
        <v>44</v>
      </c>
      <c r="N3955">
        <v>880.13</v>
      </c>
      <c r="O3955" s="6">
        <v>38655.309600000001</v>
      </c>
      <c r="P3955">
        <v>2855.19</v>
      </c>
      <c r="Q3955">
        <v>773.11</v>
      </c>
      <c r="R3955">
        <v>0</v>
      </c>
      <c r="S3955">
        <v>2505828.1850000001</v>
      </c>
      <c r="T3955">
        <v>0</v>
      </c>
      <c r="U3955">
        <v>0</v>
      </c>
      <c r="V3955">
        <v>451049.07</v>
      </c>
      <c r="W3955">
        <v>451049.07</v>
      </c>
      <c r="X3955" t="s">
        <v>2839</v>
      </c>
      <c r="Y3955" t="s">
        <v>2840</v>
      </c>
      <c r="Z3955">
        <v>156</v>
      </c>
      <c r="AA3955" t="s">
        <v>63</v>
      </c>
      <c r="AB3955">
        <v>156</v>
      </c>
      <c r="AC3955" t="s">
        <v>63</v>
      </c>
      <c r="AD3955">
        <v>0</v>
      </c>
      <c r="AE3955">
        <v>0</v>
      </c>
      <c r="AF3955">
        <v>18</v>
      </c>
      <c r="AG3955">
        <v>59.2624</v>
      </c>
      <c r="AH3955">
        <v>0</v>
      </c>
      <c r="AI3955">
        <v>0</v>
      </c>
      <c r="AJ3955">
        <v>1</v>
      </c>
    </row>
    <row r="3956" spans="1:36" x14ac:dyDescent="0.35">
      <c r="A3956" t="s">
        <v>1465</v>
      </c>
      <c r="B3956" t="str">
        <f t="shared" si="61"/>
        <v>2025</v>
      </c>
      <c r="C3956" s="1">
        <v>45706</v>
      </c>
      <c r="D3956" s="1">
        <v>45702</v>
      </c>
      <c r="E3956">
        <v>1030</v>
      </c>
      <c r="F3956" t="s">
        <v>42</v>
      </c>
      <c r="G3956">
        <v>1</v>
      </c>
      <c r="H3956">
        <v>1</v>
      </c>
      <c r="I3956" t="s">
        <v>90</v>
      </c>
      <c r="J3956" t="s">
        <v>2925</v>
      </c>
      <c r="K3956" t="s">
        <v>38</v>
      </c>
      <c r="L3956">
        <v>517564000</v>
      </c>
      <c r="M3956" t="s">
        <v>44</v>
      </c>
      <c r="N3956">
        <v>0.72819999999999996</v>
      </c>
      <c r="O3956" s="6">
        <v>376890.10479999997</v>
      </c>
      <c r="P3956">
        <v>31053.84</v>
      </c>
      <c r="Q3956">
        <v>240.7</v>
      </c>
      <c r="R3956">
        <v>25.8752</v>
      </c>
      <c r="S3956">
        <v>25412310.105700001</v>
      </c>
      <c r="T3956">
        <v>0</v>
      </c>
      <c r="U3956">
        <v>0</v>
      </c>
      <c r="V3956">
        <v>2287105.98</v>
      </c>
      <c r="W3956">
        <v>2287105.98</v>
      </c>
      <c r="X3956" t="s">
        <v>2839</v>
      </c>
      <c r="Y3956" t="s">
        <v>2840</v>
      </c>
      <c r="Z3956">
        <v>156</v>
      </c>
      <c r="AA3956" t="s">
        <v>63</v>
      </c>
      <c r="AB3956">
        <v>156</v>
      </c>
      <c r="AC3956" t="s">
        <v>63</v>
      </c>
      <c r="AD3956">
        <v>0</v>
      </c>
      <c r="AE3956">
        <v>0</v>
      </c>
      <c r="AF3956">
        <v>18</v>
      </c>
      <c r="AG3956">
        <v>62.252899999999997</v>
      </c>
      <c r="AH3956">
        <v>0</v>
      </c>
      <c r="AI3956">
        <v>0</v>
      </c>
      <c r="AJ3956">
        <v>1</v>
      </c>
    </row>
    <row r="3957" spans="1:36" x14ac:dyDescent="0.35">
      <c r="A3957" t="s">
        <v>911</v>
      </c>
      <c r="B3957" t="str">
        <f t="shared" si="61"/>
        <v>2024</v>
      </c>
      <c r="C3957" s="1">
        <v>45627</v>
      </c>
      <c r="D3957" s="1">
        <v>45625</v>
      </c>
      <c r="E3957">
        <v>1030</v>
      </c>
      <c r="F3957" t="s">
        <v>42</v>
      </c>
      <c r="G3957">
        <v>1</v>
      </c>
      <c r="H3957">
        <v>3</v>
      </c>
      <c r="I3957" t="s">
        <v>191</v>
      </c>
      <c r="J3957" t="s">
        <v>2566</v>
      </c>
      <c r="K3957" t="s">
        <v>38</v>
      </c>
      <c r="L3957">
        <v>45540</v>
      </c>
      <c r="M3957" t="s">
        <v>130</v>
      </c>
      <c r="N3957">
        <v>640.7269</v>
      </c>
      <c r="O3957" s="6">
        <v>29178.703025999999</v>
      </c>
      <c r="P3957">
        <v>2517.129723</v>
      </c>
      <c r="Q3957">
        <v>44.119190000000003</v>
      </c>
      <c r="R3957">
        <v>0</v>
      </c>
      <c r="S3957">
        <v>1918534.4061</v>
      </c>
      <c r="T3957">
        <v>0</v>
      </c>
      <c r="U3957">
        <v>0</v>
      </c>
      <c r="V3957">
        <v>172668.1</v>
      </c>
      <c r="W3957">
        <v>172668.1</v>
      </c>
      <c r="X3957" t="s">
        <v>2839</v>
      </c>
      <c r="Y3957" t="s">
        <v>2840</v>
      </c>
      <c r="Z3957">
        <v>156</v>
      </c>
      <c r="AA3957" t="s">
        <v>63</v>
      </c>
      <c r="AB3957">
        <v>156</v>
      </c>
      <c r="AC3957" t="s">
        <v>63</v>
      </c>
      <c r="AD3957">
        <v>0</v>
      </c>
      <c r="AE3957">
        <v>0</v>
      </c>
      <c r="AF3957">
        <v>18</v>
      </c>
      <c r="AG3957">
        <v>60.445399999999999</v>
      </c>
      <c r="AH3957">
        <v>0</v>
      </c>
      <c r="AI3957">
        <v>0</v>
      </c>
      <c r="AJ3957">
        <v>1</v>
      </c>
    </row>
    <row r="3958" spans="1:36" x14ac:dyDescent="0.35">
      <c r="A3958" t="s">
        <v>531</v>
      </c>
      <c r="B3958" t="str">
        <f t="shared" si="61"/>
        <v>2022</v>
      </c>
      <c r="D3958" s="1">
        <v>44844</v>
      </c>
      <c r="E3958">
        <v>1030</v>
      </c>
      <c r="F3958" t="s">
        <v>42</v>
      </c>
      <c r="G3958">
        <v>1</v>
      </c>
      <c r="H3958">
        <v>8</v>
      </c>
      <c r="I3958" t="s">
        <v>182</v>
      </c>
      <c r="J3958" t="s">
        <v>59</v>
      </c>
      <c r="K3958" t="s">
        <v>38</v>
      </c>
      <c r="L3958">
        <v>390760000</v>
      </c>
      <c r="M3958" t="s">
        <v>44</v>
      </c>
      <c r="N3958">
        <v>0.80100000000000005</v>
      </c>
      <c r="O3958" s="6">
        <v>312998.76</v>
      </c>
      <c r="P3958">
        <v>48784.824113000002</v>
      </c>
      <c r="Q3958">
        <v>437.75780700000001</v>
      </c>
      <c r="R3958">
        <v>0</v>
      </c>
      <c r="S3958">
        <v>19523371.011100002</v>
      </c>
      <c r="T3958">
        <v>0</v>
      </c>
      <c r="U3958">
        <v>0</v>
      </c>
      <c r="V3958">
        <v>1757103.39</v>
      </c>
      <c r="W3958">
        <v>1757103.39</v>
      </c>
      <c r="X3958" t="s">
        <v>2839</v>
      </c>
      <c r="Y3958" t="s">
        <v>2840</v>
      </c>
      <c r="Z3958">
        <v>156</v>
      </c>
      <c r="AA3958" t="s">
        <v>63</v>
      </c>
      <c r="AB3958">
        <v>156</v>
      </c>
      <c r="AC3958" t="s">
        <v>63</v>
      </c>
      <c r="AD3958">
        <v>0</v>
      </c>
      <c r="AE3958">
        <v>0</v>
      </c>
      <c r="AF3958">
        <v>18</v>
      </c>
      <c r="AG3958">
        <v>53.899000000000001</v>
      </c>
      <c r="AH3958">
        <v>0</v>
      </c>
      <c r="AI3958">
        <v>0</v>
      </c>
      <c r="AJ3958">
        <v>1</v>
      </c>
    </row>
    <row r="3959" spans="1:36" x14ac:dyDescent="0.35">
      <c r="A3959" t="s">
        <v>2343</v>
      </c>
      <c r="B3959" t="str">
        <f t="shared" si="61"/>
        <v>2024</v>
      </c>
      <c r="C3959" s="2">
        <v>45499</v>
      </c>
      <c r="D3959" s="1">
        <v>45498</v>
      </c>
      <c r="E3959">
        <v>1030</v>
      </c>
      <c r="F3959" t="s">
        <v>42</v>
      </c>
      <c r="G3959">
        <v>1</v>
      </c>
      <c r="H3959">
        <v>4</v>
      </c>
      <c r="I3959" t="s">
        <v>829</v>
      </c>
      <c r="J3959" t="s">
        <v>2926</v>
      </c>
      <c r="K3959" t="s">
        <v>38</v>
      </c>
      <c r="L3959">
        <v>699640</v>
      </c>
      <c r="M3959" t="s">
        <v>130</v>
      </c>
      <c r="N3959">
        <v>632.25400000000002</v>
      </c>
      <c r="O3959" s="6">
        <v>442350.18855999998</v>
      </c>
      <c r="P3959">
        <v>40400.524917000002</v>
      </c>
      <c r="Q3959">
        <v>671.99225799999999</v>
      </c>
      <c r="R3959">
        <v>5.3054790000000001</v>
      </c>
      <c r="S3959">
        <v>28710016.691799998</v>
      </c>
      <c r="T3959">
        <v>0</v>
      </c>
      <c r="U3959">
        <v>0</v>
      </c>
      <c r="V3959">
        <v>2583901.5</v>
      </c>
      <c r="W3959">
        <v>2583901.5</v>
      </c>
      <c r="X3959" t="s">
        <v>2839</v>
      </c>
      <c r="Y3959" t="s">
        <v>2840</v>
      </c>
      <c r="Z3959">
        <v>156</v>
      </c>
      <c r="AA3959" t="s">
        <v>63</v>
      </c>
      <c r="AB3959">
        <v>156</v>
      </c>
      <c r="AC3959" t="s">
        <v>63</v>
      </c>
      <c r="AD3959">
        <v>0</v>
      </c>
      <c r="AE3959">
        <v>0</v>
      </c>
      <c r="AF3959">
        <v>18</v>
      </c>
      <c r="AG3959">
        <v>59.388399999999997</v>
      </c>
      <c r="AH3959">
        <v>0</v>
      </c>
      <c r="AI3959">
        <v>0</v>
      </c>
      <c r="AJ3959">
        <v>1</v>
      </c>
    </row>
    <row r="3960" spans="1:36" x14ac:dyDescent="0.35">
      <c r="A3960" t="s">
        <v>524</v>
      </c>
      <c r="B3960" t="str">
        <f t="shared" si="61"/>
        <v>2023</v>
      </c>
      <c r="C3960" s="1">
        <v>45286</v>
      </c>
      <c r="D3960" s="1">
        <v>45288</v>
      </c>
      <c r="E3960">
        <v>1030</v>
      </c>
      <c r="F3960" t="s">
        <v>42</v>
      </c>
      <c r="G3960">
        <v>1</v>
      </c>
      <c r="H3960">
        <v>6</v>
      </c>
      <c r="I3960" t="s">
        <v>135</v>
      </c>
      <c r="J3960" t="s">
        <v>2927</v>
      </c>
      <c r="K3960" t="s">
        <v>38</v>
      </c>
      <c r="L3960">
        <v>20020000</v>
      </c>
      <c r="M3960" t="s">
        <v>44</v>
      </c>
      <c r="N3960">
        <v>0.70289999999999997</v>
      </c>
      <c r="O3960" s="6">
        <v>14072.058000000001</v>
      </c>
      <c r="P3960">
        <v>1201.0281689999999</v>
      </c>
      <c r="Q3960">
        <v>40.034165999999999</v>
      </c>
      <c r="R3960">
        <v>0</v>
      </c>
      <c r="S3960">
        <v>883612.16890000005</v>
      </c>
      <c r="T3960">
        <v>26508.37</v>
      </c>
      <c r="U3960">
        <v>0</v>
      </c>
      <c r="V3960">
        <v>163821.70000000001</v>
      </c>
      <c r="W3960">
        <v>190330.07</v>
      </c>
      <c r="X3960" t="s">
        <v>2839</v>
      </c>
      <c r="Y3960" t="s">
        <v>2840</v>
      </c>
      <c r="Z3960">
        <v>156</v>
      </c>
      <c r="AA3960" t="s">
        <v>63</v>
      </c>
      <c r="AB3960">
        <v>156</v>
      </c>
      <c r="AC3960" t="s">
        <v>63</v>
      </c>
      <c r="AD3960">
        <v>3</v>
      </c>
      <c r="AE3960">
        <v>0</v>
      </c>
      <c r="AF3960">
        <v>18</v>
      </c>
      <c r="AG3960">
        <v>57.703000000000003</v>
      </c>
      <c r="AH3960">
        <v>0</v>
      </c>
      <c r="AI3960">
        <v>1</v>
      </c>
      <c r="AJ3960">
        <v>1</v>
      </c>
    </row>
    <row r="3961" spans="1:36" x14ac:dyDescent="0.35">
      <c r="A3961" t="s">
        <v>1992</v>
      </c>
      <c r="B3961" t="str">
        <f t="shared" si="61"/>
        <v>2022</v>
      </c>
      <c r="D3961" s="1">
        <v>44754</v>
      </c>
      <c r="E3961">
        <v>1030</v>
      </c>
      <c r="F3961" t="s">
        <v>42</v>
      </c>
      <c r="G3961">
        <v>1</v>
      </c>
      <c r="H3961">
        <v>6</v>
      </c>
      <c r="I3961" t="s">
        <v>402</v>
      </c>
      <c r="J3961" t="s">
        <v>2928</v>
      </c>
      <c r="K3961" t="s">
        <v>38</v>
      </c>
      <c r="L3961">
        <v>53334000</v>
      </c>
      <c r="M3961" t="s">
        <v>44</v>
      </c>
      <c r="N3961">
        <v>0.61499999999999999</v>
      </c>
      <c r="O3961" s="6">
        <v>32800.410000000003</v>
      </c>
      <c r="P3961">
        <v>7048.4566409999998</v>
      </c>
      <c r="Q3961">
        <v>655.97915499999999</v>
      </c>
      <c r="R3961">
        <v>0</v>
      </c>
      <c r="S3961">
        <v>2222868.3435</v>
      </c>
      <c r="T3961">
        <v>66686.05</v>
      </c>
      <c r="U3961">
        <v>0</v>
      </c>
      <c r="V3961">
        <v>412119.79</v>
      </c>
      <c r="W3961">
        <v>478805.84</v>
      </c>
      <c r="X3961" t="s">
        <v>2839</v>
      </c>
      <c r="Y3961" t="s">
        <v>2840</v>
      </c>
      <c r="Z3961">
        <v>156</v>
      </c>
      <c r="AA3961" t="s">
        <v>63</v>
      </c>
      <c r="AB3961">
        <v>156</v>
      </c>
      <c r="AC3961" t="s">
        <v>63</v>
      </c>
      <c r="AD3961">
        <v>3</v>
      </c>
      <c r="AE3961">
        <v>0</v>
      </c>
      <c r="AF3961">
        <v>18</v>
      </c>
      <c r="AG3961">
        <v>54.878799999999998</v>
      </c>
      <c r="AH3961">
        <v>0</v>
      </c>
      <c r="AI3961">
        <v>0</v>
      </c>
      <c r="AJ3961">
        <v>1</v>
      </c>
    </row>
    <row r="3962" spans="1:36" x14ac:dyDescent="0.35">
      <c r="A3962" t="s">
        <v>2826</v>
      </c>
      <c r="B3962" t="str">
        <f t="shared" si="61"/>
        <v>2023</v>
      </c>
      <c r="C3962" s="1">
        <v>45184</v>
      </c>
      <c r="D3962" s="1">
        <v>45184</v>
      </c>
      <c r="E3962">
        <v>1030</v>
      </c>
      <c r="F3962" t="s">
        <v>42</v>
      </c>
      <c r="G3962">
        <v>1</v>
      </c>
      <c r="H3962">
        <v>2</v>
      </c>
      <c r="I3962" t="s">
        <v>135</v>
      </c>
      <c r="J3962" t="s">
        <v>2929</v>
      </c>
      <c r="K3962" t="s">
        <v>38</v>
      </c>
      <c r="L3962">
        <v>15012000</v>
      </c>
      <c r="M3962" t="s">
        <v>44</v>
      </c>
      <c r="N3962">
        <v>0.72599999999999998</v>
      </c>
      <c r="O3962" s="6">
        <v>10898.712</v>
      </c>
      <c r="P3962">
        <v>666.506079</v>
      </c>
      <c r="Q3962">
        <v>6.8234669999999999</v>
      </c>
      <c r="R3962">
        <v>0.14807799999999999</v>
      </c>
      <c r="S3962">
        <v>658511.96149999998</v>
      </c>
      <c r="T3962">
        <v>19755.36</v>
      </c>
      <c r="U3962">
        <v>0</v>
      </c>
      <c r="V3962">
        <v>122088.12</v>
      </c>
      <c r="W3962">
        <v>141843.48000000001</v>
      </c>
      <c r="X3962" t="s">
        <v>2839</v>
      </c>
      <c r="Y3962" t="s">
        <v>2840</v>
      </c>
      <c r="Z3962">
        <v>156</v>
      </c>
      <c r="AA3962" t="s">
        <v>63</v>
      </c>
      <c r="AB3962">
        <v>156</v>
      </c>
      <c r="AC3962" t="s">
        <v>63</v>
      </c>
      <c r="AD3962">
        <v>3</v>
      </c>
      <c r="AE3962">
        <v>0</v>
      </c>
      <c r="AF3962">
        <v>18</v>
      </c>
      <c r="AG3962">
        <v>56.904699999999998</v>
      </c>
      <c r="AH3962">
        <v>0</v>
      </c>
      <c r="AI3962">
        <v>0</v>
      </c>
      <c r="AJ3962">
        <v>1</v>
      </c>
    </row>
    <row r="3963" spans="1:36" x14ac:dyDescent="0.35">
      <c r="A3963" t="s">
        <v>2821</v>
      </c>
      <c r="B3963" t="str">
        <f t="shared" si="61"/>
        <v>2023</v>
      </c>
      <c r="C3963" s="1">
        <v>44928</v>
      </c>
      <c r="D3963" s="1">
        <v>44943</v>
      </c>
      <c r="E3963">
        <v>1030</v>
      </c>
      <c r="F3963" t="s">
        <v>42</v>
      </c>
      <c r="G3963">
        <v>1</v>
      </c>
      <c r="H3963">
        <v>3</v>
      </c>
      <c r="I3963" t="s">
        <v>306</v>
      </c>
      <c r="J3963" t="s">
        <v>59</v>
      </c>
      <c r="K3963" t="s">
        <v>38</v>
      </c>
      <c r="L3963">
        <v>53720000</v>
      </c>
      <c r="M3963" t="s">
        <v>44</v>
      </c>
      <c r="N3963">
        <v>0.62019999999999997</v>
      </c>
      <c r="O3963" s="6">
        <v>33317.144</v>
      </c>
      <c r="P3963">
        <v>5737.2490459999999</v>
      </c>
      <c r="Q3963">
        <v>47.255485999999998</v>
      </c>
      <c r="R3963">
        <v>2.6899999999999998E-4</v>
      </c>
      <c r="S3963">
        <v>2210639.1535</v>
      </c>
      <c r="T3963">
        <v>0</v>
      </c>
      <c r="U3963">
        <v>0</v>
      </c>
      <c r="V3963">
        <v>198957.53</v>
      </c>
      <c r="W3963">
        <v>198957.53</v>
      </c>
      <c r="X3963" t="s">
        <v>2839</v>
      </c>
      <c r="Y3963" t="s">
        <v>2840</v>
      </c>
      <c r="Z3963">
        <v>156</v>
      </c>
      <c r="AA3963" t="s">
        <v>63</v>
      </c>
      <c r="AB3963">
        <v>156</v>
      </c>
      <c r="AC3963" t="s">
        <v>63</v>
      </c>
      <c r="AD3963">
        <v>0</v>
      </c>
      <c r="AE3963">
        <v>0</v>
      </c>
      <c r="AF3963">
        <v>18</v>
      </c>
      <c r="AG3963">
        <v>56.535600000000002</v>
      </c>
      <c r="AH3963">
        <v>0</v>
      </c>
      <c r="AI3963">
        <v>0</v>
      </c>
      <c r="AJ3963">
        <v>1</v>
      </c>
    </row>
    <row r="3964" spans="1:36" x14ac:dyDescent="0.35">
      <c r="A3964" t="s">
        <v>1143</v>
      </c>
      <c r="B3964" t="str">
        <f t="shared" si="61"/>
        <v>2023</v>
      </c>
      <c r="C3964" s="1">
        <v>44936</v>
      </c>
      <c r="D3964" s="1">
        <v>44940</v>
      </c>
      <c r="E3964">
        <v>1030</v>
      </c>
      <c r="F3964" t="s">
        <v>42</v>
      </c>
      <c r="G3964">
        <v>1</v>
      </c>
      <c r="H3964">
        <v>3</v>
      </c>
      <c r="I3964" t="s">
        <v>214</v>
      </c>
      <c r="J3964" t="s">
        <v>129</v>
      </c>
      <c r="K3964" t="s">
        <v>38</v>
      </c>
      <c r="L3964">
        <v>35655000</v>
      </c>
      <c r="M3964" t="s">
        <v>44</v>
      </c>
      <c r="N3964">
        <v>0.76690000000000003</v>
      </c>
      <c r="O3964" s="6">
        <v>27343.819500000001</v>
      </c>
      <c r="P3964">
        <v>2784.0362530000002</v>
      </c>
      <c r="Q3964">
        <v>13.273550999999999</v>
      </c>
      <c r="R3964">
        <v>0</v>
      </c>
      <c r="S3964">
        <v>1708313.8223000001</v>
      </c>
      <c r="T3964">
        <v>0</v>
      </c>
      <c r="U3964">
        <v>0</v>
      </c>
      <c r="V3964">
        <v>307496.49</v>
      </c>
      <c r="W3964">
        <v>307496.49</v>
      </c>
      <c r="X3964" t="s">
        <v>2839</v>
      </c>
      <c r="Y3964" t="s">
        <v>2840</v>
      </c>
      <c r="Z3964">
        <v>156</v>
      </c>
      <c r="AA3964" t="s">
        <v>63</v>
      </c>
      <c r="AB3964">
        <v>156</v>
      </c>
      <c r="AC3964" t="s">
        <v>63</v>
      </c>
      <c r="AD3964">
        <v>0</v>
      </c>
      <c r="AE3964">
        <v>0</v>
      </c>
      <c r="AF3964">
        <v>18</v>
      </c>
      <c r="AG3964">
        <v>56.677100000000003</v>
      </c>
      <c r="AH3964">
        <v>0</v>
      </c>
      <c r="AI3964">
        <v>0</v>
      </c>
      <c r="AJ3964">
        <v>1</v>
      </c>
    </row>
    <row r="3965" spans="1:36" x14ac:dyDescent="0.35">
      <c r="A3965" t="s">
        <v>1676</v>
      </c>
      <c r="B3965" t="str">
        <f t="shared" si="61"/>
        <v>2021</v>
      </c>
      <c r="D3965" s="1">
        <v>44237</v>
      </c>
      <c r="E3965">
        <v>1030</v>
      </c>
      <c r="F3965" t="s">
        <v>42</v>
      </c>
      <c r="G3965">
        <v>1</v>
      </c>
      <c r="H3965">
        <v>4</v>
      </c>
      <c r="I3965" t="s">
        <v>1078</v>
      </c>
      <c r="J3965" t="s">
        <v>59</v>
      </c>
      <c r="K3965" t="s">
        <v>38</v>
      </c>
      <c r="L3965">
        <v>48550000</v>
      </c>
      <c r="M3965" t="s">
        <v>44</v>
      </c>
      <c r="N3965">
        <v>0.57740000000000002</v>
      </c>
      <c r="O3965" s="6">
        <v>28032.77</v>
      </c>
      <c r="P3965">
        <v>1097.437743</v>
      </c>
      <c r="Q3965">
        <v>35.247853999999997</v>
      </c>
      <c r="R3965">
        <v>0.29745500000000002</v>
      </c>
      <c r="S3965">
        <v>1695230.4465999999</v>
      </c>
      <c r="T3965">
        <v>0</v>
      </c>
      <c r="U3965">
        <v>0</v>
      </c>
      <c r="V3965">
        <v>152570.74</v>
      </c>
      <c r="W3965">
        <v>152570.74</v>
      </c>
      <c r="X3965" t="s">
        <v>2839</v>
      </c>
      <c r="Y3965" t="s">
        <v>2840</v>
      </c>
      <c r="Z3965">
        <v>156</v>
      </c>
      <c r="AA3965" t="s">
        <v>63</v>
      </c>
      <c r="AB3965">
        <v>156</v>
      </c>
      <c r="AC3965" t="s">
        <v>63</v>
      </c>
      <c r="AD3965">
        <v>0</v>
      </c>
      <c r="AE3965">
        <v>0</v>
      </c>
      <c r="AF3965">
        <v>18</v>
      </c>
      <c r="AG3965">
        <v>58.124000000000002</v>
      </c>
      <c r="AH3965">
        <v>0</v>
      </c>
      <c r="AI3965">
        <v>0</v>
      </c>
      <c r="AJ3965">
        <v>1</v>
      </c>
    </row>
    <row r="3966" spans="1:36" x14ac:dyDescent="0.35">
      <c r="A3966" t="s">
        <v>681</v>
      </c>
      <c r="B3966" t="str">
        <f t="shared" si="61"/>
        <v>2025</v>
      </c>
      <c r="C3966" s="2">
        <v>45764</v>
      </c>
      <c r="D3966" s="1">
        <v>45761</v>
      </c>
      <c r="E3966">
        <v>1030</v>
      </c>
      <c r="F3966" t="s">
        <v>42</v>
      </c>
      <c r="G3966">
        <v>1</v>
      </c>
      <c r="H3966">
        <v>2</v>
      </c>
      <c r="I3966" t="s">
        <v>104</v>
      </c>
      <c r="J3966" t="s">
        <v>2930</v>
      </c>
      <c r="K3966" t="s">
        <v>38</v>
      </c>
      <c r="L3966">
        <v>209984000</v>
      </c>
      <c r="M3966" t="s">
        <v>44</v>
      </c>
      <c r="N3966">
        <v>0.83299999999999996</v>
      </c>
      <c r="O3966" s="6">
        <v>174916.67199999999</v>
      </c>
      <c r="P3966">
        <v>11608.437816</v>
      </c>
      <c r="Q3966">
        <v>179.06237300000001</v>
      </c>
      <c r="R3966">
        <v>0</v>
      </c>
      <c r="S3966">
        <v>11441693.750600001</v>
      </c>
      <c r="T3966">
        <v>0</v>
      </c>
      <c r="U3966">
        <v>0</v>
      </c>
      <c r="V3966">
        <v>1029752.44</v>
      </c>
      <c r="W3966">
        <v>1029752.44</v>
      </c>
      <c r="X3966" t="s">
        <v>2839</v>
      </c>
      <c r="Y3966" t="s">
        <v>2840</v>
      </c>
      <c r="Z3966">
        <v>156</v>
      </c>
      <c r="AA3966" t="s">
        <v>63</v>
      </c>
      <c r="AB3966">
        <v>156</v>
      </c>
      <c r="AC3966" t="s">
        <v>63</v>
      </c>
      <c r="AD3966">
        <v>0</v>
      </c>
      <c r="AE3966">
        <v>0</v>
      </c>
      <c r="AF3966">
        <v>18</v>
      </c>
      <c r="AG3966">
        <v>61.282499999999999</v>
      </c>
      <c r="AH3966">
        <v>0</v>
      </c>
      <c r="AI3966">
        <v>0</v>
      </c>
      <c r="AJ3966">
        <v>1</v>
      </c>
    </row>
    <row r="3967" spans="1:36" x14ac:dyDescent="0.35">
      <c r="A3967" t="s">
        <v>1441</v>
      </c>
      <c r="B3967" t="str">
        <f t="shared" si="61"/>
        <v>2024</v>
      </c>
      <c r="C3967" s="1">
        <v>45583</v>
      </c>
      <c r="D3967" s="1">
        <v>45586</v>
      </c>
      <c r="E3967">
        <v>1030</v>
      </c>
      <c r="F3967" t="s">
        <v>42</v>
      </c>
      <c r="G3967">
        <v>1</v>
      </c>
      <c r="H3967">
        <v>2</v>
      </c>
      <c r="I3967" t="s">
        <v>214</v>
      </c>
      <c r="J3967" t="s">
        <v>1579</v>
      </c>
      <c r="K3967" t="s">
        <v>38</v>
      </c>
      <c r="L3967">
        <v>212430000</v>
      </c>
      <c r="M3967" t="s">
        <v>44</v>
      </c>
      <c r="N3967">
        <v>0.63</v>
      </c>
      <c r="O3967" s="6">
        <v>133830.9</v>
      </c>
      <c r="P3967">
        <v>13807.931495000001</v>
      </c>
      <c r="Q3967">
        <v>389.76311399999997</v>
      </c>
      <c r="R3967">
        <v>0</v>
      </c>
      <c r="S3967">
        <v>8918119.8544999994</v>
      </c>
      <c r="T3967">
        <v>0</v>
      </c>
      <c r="U3967">
        <v>0</v>
      </c>
      <c r="V3967">
        <v>802630.79</v>
      </c>
      <c r="W3967">
        <v>802630.79</v>
      </c>
      <c r="X3967" t="s">
        <v>2839</v>
      </c>
      <c r="Y3967" t="s">
        <v>2840</v>
      </c>
      <c r="Z3967">
        <v>156</v>
      </c>
      <c r="AA3967" t="s">
        <v>63</v>
      </c>
      <c r="AB3967">
        <v>156</v>
      </c>
      <c r="AC3967" t="s">
        <v>63</v>
      </c>
      <c r="AD3967">
        <v>0</v>
      </c>
      <c r="AE3967">
        <v>0</v>
      </c>
      <c r="AF3967">
        <v>18</v>
      </c>
      <c r="AG3967">
        <v>60.245899999999999</v>
      </c>
      <c r="AH3967">
        <v>0</v>
      </c>
      <c r="AI3967">
        <v>0</v>
      </c>
      <c r="AJ3967">
        <v>1</v>
      </c>
    </row>
    <row r="3968" spans="1:36" x14ac:dyDescent="0.35">
      <c r="A3968" t="s">
        <v>638</v>
      </c>
      <c r="B3968" t="str">
        <f t="shared" si="61"/>
        <v>2024</v>
      </c>
      <c r="C3968" s="1">
        <v>45583</v>
      </c>
      <c r="D3968" s="1">
        <v>45580</v>
      </c>
      <c r="E3968">
        <v>1030</v>
      </c>
      <c r="F3968" t="s">
        <v>42</v>
      </c>
      <c r="G3968">
        <v>1</v>
      </c>
      <c r="H3968">
        <v>2</v>
      </c>
      <c r="I3968" t="s">
        <v>191</v>
      </c>
      <c r="J3968" t="s">
        <v>2931</v>
      </c>
      <c r="K3968" t="s">
        <v>38</v>
      </c>
      <c r="L3968">
        <v>151970</v>
      </c>
      <c r="M3968" t="s">
        <v>130</v>
      </c>
      <c r="N3968">
        <v>597.51</v>
      </c>
      <c r="O3968" s="6">
        <v>90803.594700000001</v>
      </c>
      <c r="P3968">
        <v>9181.6129700000001</v>
      </c>
      <c r="Q3968">
        <v>139.177381</v>
      </c>
      <c r="R3968">
        <v>0</v>
      </c>
      <c r="S3968">
        <v>6026808.0651000002</v>
      </c>
      <c r="T3968">
        <v>0</v>
      </c>
      <c r="U3968">
        <v>0</v>
      </c>
      <c r="V3968">
        <v>542412.73</v>
      </c>
      <c r="W3968">
        <v>542412.73</v>
      </c>
      <c r="X3968" t="s">
        <v>2839</v>
      </c>
      <c r="Y3968" t="s">
        <v>2840</v>
      </c>
      <c r="Z3968">
        <v>156</v>
      </c>
      <c r="AA3968" t="s">
        <v>63</v>
      </c>
      <c r="AB3968">
        <v>156</v>
      </c>
      <c r="AC3968" t="s">
        <v>63</v>
      </c>
      <c r="AD3968">
        <v>0</v>
      </c>
      <c r="AE3968">
        <v>0</v>
      </c>
      <c r="AF3968">
        <v>18</v>
      </c>
      <c r="AG3968">
        <v>60.193199999999997</v>
      </c>
      <c r="AH3968">
        <v>0</v>
      </c>
      <c r="AI3968">
        <v>0</v>
      </c>
      <c r="AJ3968">
        <v>1</v>
      </c>
    </row>
    <row r="3969" spans="1:36" x14ac:dyDescent="0.35">
      <c r="A3969" t="s">
        <v>2408</v>
      </c>
      <c r="B3969" t="str">
        <f t="shared" si="61"/>
        <v>2025</v>
      </c>
      <c r="C3969" s="2">
        <v>45778</v>
      </c>
      <c r="D3969" s="1">
        <v>45778</v>
      </c>
      <c r="E3969">
        <v>1030</v>
      </c>
      <c r="F3969" t="s">
        <v>42</v>
      </c>
      <c r="G3969">
        <v>1</v>
      </c>
      <c r="H3969">
        <v>7</v>
      </c>
      <c r="I3969" t="s">
        <v>218</v>
      </c>
      <c r="J3969" t="s">
        <v>129</v>
      </c>
      <c r="K3969" t="s">
        <v>38</v>
      </c>
      <c r="L3969">
        <v>19380000</v>
      </c>
      <c r="M3969" t="s">
        <v>44</v>
      </c>
      <c r="N3969">
        <v>0.52600000000000002</v>
      </c>
      <c r="O3969" s="6">
        <v>10193.879999999999</v>
      </c>
      <c r="P3969">
        <v>871.71647399999995</v>
      </c>
      <c r="Q3969">
        <v>17.211988999999999</v>
      </c>
      <c r="R3969">
        <v>0.44716899999999998</v>
      </c>
      <c r="S3969">
        <v>654178.05920000002</v>
      </c>
      <c r="T3969">
        <v>0</v>
      </c>
      <c r="U3969">
        <v>0</v>
      </c>
      <c r="V3969">
        <v>58877.120000000003</v>
      </c>
      <c r="W3969">
        <v>58877.120000000003</v>
      </c>
      <c r="X3969" t="s">
        <v>2839</v>
      </c>
      <c r="Y3969" t="s">
        <v>2840</v>
      </c>
      <c r="Z3969">
        <v>156</v>
      </c>
      <c r="AA3969" t="s">
        <v>63</v>
      </c>
      <c r="AB3969">
        <v>156</v>
      </c>
      <c r="AC3969" t="s">
        <v>63</v>
      </c>
      <c r="AD3969">
        <v>0</v>
      </c>
      <c r="AE3969">
        <v>0</v>
      </c>
      <c r="AF3969">
        <v>18</v>
      </c>
      <c r="AG3969">
        <v>59.024000000000001</v>
      </c>
      <c r="AH3969">
        <v>0</v>
      </c>
      <c r="AI3969">
        <v>0</v>
      </c>
      <c r="AJ3969">
        <v>1</v>
      </c>
    </row>
    <row r="3970" spans="1:36" x14ac:dyDescent="0.35">
      <c r="A3970" t="s">
        <v>940</v>
      </c>
      <c r="B3970" t="str">
        <f t="shared" si="61"/>
        <v>2021</v>
      </c>
      <c r="D3970" s="1">
        <v>44515</v>
      </c>
      <c r="E3970">
        <v>1030</v>
      </c>
      <c r="F3970" t="s">
        <v>42</v>
      </c>
      <c r="G3970">
        <v>1</v>
      </c>
      <c r="H3970">
        <v>5</v>
      </c>
      <c r="I3970" t="s">
        <v>214</v>
      </c>
      <c r="J3970" t="s">
        <v>59</v>
      </c>
      <c r="K3970" t="s">
        <v>38</v>
      </c>
      <c r="L3970">
        <v>46375000</v>
      </c>
      <c r="M3970" t="s">
        <v>44</v>
      </c>
      <c r="N3970">
        <v>1.1384000000000001</v>
      </c>
      <c r="O3970" s="6">
        <v>52793.3</v>
      </c>
      <c r="P3970">
        <v>4997.7092220000004</v>
      </c>
      <c r="Q3970">
        <v>69.927650999999997</v>
      </c>
      <c r="R3970">
        <v>0.81713400000000003</v>
      </c>
      <c r="S3970">
        <v>3280993.2448999998</v>
      </c>
      <c r="T3970">
        <v>0</v>
      </c>
      <c r="U3970">
        <v>0</v>
      </c>
      <c r="V3970">
        <v>295289.39</v>
      </c>
      <c r="W3970">
        <v>295289.39</v>
      </c>
      <c r="X3970" t="s">
        <v>2839</v>
      </c>
      <c r="Y3970" t="s">
        <v>2840</v>
      </c>
      <c r="Z3970">
        <v>156</v>
      </c>
      <c r="AA3970" t="s">
        <v>63</v>
      </c>
      <c r="AB3970">
        <v>156</v>
      </c>
      <c r="AC3970" t="s">
        <v>63</v>
      </c>
      <c r="AD3970">
        <v>0</v>
      </c>
      <c r="AE3970">
        <v>0</v>
      </c>
      <c r="AF3970">
        <v>18</v>
      </c>
      <c r="AG3970">
        <v>56.704000000000001</v>
      </c>
      <c r="AH3970">
        <v>0</v>
      </c>
      <c r="AI3970">
        <v>0</v>
      </c>
      <c r="AJ3970">
        <v>1</v>
      </c>
    </row>
    <row r="3971" spans="1:36" x14ac:dyDescent="0.35">
      <c r="A3971" t="s">
        <v>1323</v>
      </c>
      <c r="B3971" t="str">
        <f t="shared" ref="B3971:B4034" si="62">LEFT(A3971,4)</f>
        <v>2023</v>
      </c>
      <c r="C3971" s="1">
        <v>45139</v>
      </c>
      <c r="D3971" s="1">
        <v>45140</v>
      </c>
      <c r="E3971">
        <v>1030</v>
      </c>
      <c r="F3971" t="s">
        <v>42</v>
      </c>
      <c r="G3971">
        <v>1</v>
      </c>
      <c r="H3971">
        <v>2</v>
      </c>
      <c r="I3971" t="s">
        <v>396</v>
      </c>
      <c r="J3971" t="s">
        <v>129</v>
      </c>
      <c r="K3971" t="s">
        <v>38</v>
      </c>
      <c r="L3971">
        <v>23270000</v>
      </c>
      <c r="M3971" t="s">
        <v>44</v>
      </c>
      <c r="N3971">
        <v>0.745</v>
      </c>
      <c r="O3971" s="6">
        <v>17336.150000000001</v>
      </c>
      <c r="P3971">
        <v>930.79939999999999</v>
      </c>
      <c r="Q3971">
        <v>24.112338000000001</v>
      </c>
      <c r="R3971">
        <v>0</v>
      </c>
      <c r="S3971">
        <v>1032580.801</v>
      </c>
      <c r="T3971">
        <v>30977.42</v>
      </c>
      <c r="U3971">
        <v>0</v>
      </c>
      <c r="V3971">
        <v>191440.48</v>
      </c>
      <c r="W3971">
        <v>222417.9</v>
      </c>
      <c r="X3971" t="s">
        <v>2839</v>
      </c>
      <c r="Y3971" t="s">
        <v>2840</v>
      </c>
      <c r="Z3971">
        <v>156</v>
      </c>
      <c r="AA3971" t="s">
        <v>63</v>
      </c>
      <c r="AB3971">
        <v>156</v>
      </c>
      <c r="AC3971" t="s">
        <v>63</v>
      </c>
      <c r="AD3971">
        <v>3</v>
      </c>
      <c r="AE3971">
        <v>0</v>
      </c>
      <c r="AF3971">
        <v>18</v>
      </c>
      <c r="AG3971">
        <v>56.4527</v>
      </c>
      <c r="AH3971">
        <v>0</v>
      </c>
      <c r="AI3971">
        <v>0</v>
      </c>
      <c r="AJ3971">
        <v>1</v>
      </c>
    </row>
    <row r="3972" spans="1:36" x14ac:dyDescent="0.35">
      <c r="A3972" t="s">
        <v>1238</v>
      </c>
      <c r="B3972" t="str">
        <f t="shared" si="62"/>
        <v>2023</v>
      </c>
      <c r="C3972" s="1">
        <v>44962</v>
      </c>
      <c r="D3972" s="1">
        <v>44965</v>
      </c>
      <c r="E3972">
        <v>1030</v>
      </c>
      <c r="F3972" t="s">
        <v>42</v>
      </c>
      <c r="G3972">
        <v>1</v>
      </c>
      <c r="H3972">
        <v>2</v>
      </c>
      <c r="I3972" t="s">
        <v>402</v>
      </c>
      <c r="J3972" t="s">
        <v>2932</v>
      </c>
      <c r="K3972" t="s">
        <v>38</v>
      </c>
      <c r="L3972">
        <v>74080000</v>
      </c>
      <c r="M3972" t="s">
        <v>44</v>
      </c>
      <c r="N3972">
        <v>0.74</v>
      </c>
      <c r="O3972" s="6">
        <v>54819.199999999997</v>
      </c>
      <c r="P3972">
        <v>5737.7141339999998</v>
      </c>
      <c r="Q3972">
        <v>1096.3978870000001</v>
      </c>
      <c r="R3972">
        <v>0</v>
      </c>
      <c r="S3972">
        <v>3471932.4306000001</v>
      </c>
      <c r="T3972">
        <v>104157.97</v>
      </c>
      <c r="U3972">
        <v>0</v>
      </c>
      <c r="V3972">
        <v>643696.27</v>
      </c>
      <c r="W3972">
        <v>747854.24</v>
      </c>
      <c r="X3972" t="s">
        <v>2839</v>
      </c>
      <c r="Y3972" t="s">
        <v>2840</v>
      </c>
      <c r="Z3972">
        <v>156</v>
      </c>
      <c r="AA3972" t="s">
        <v>63</v>
      </c>
      <c r="AB3972">
        <v>156</v>
      </c>
      <c r="AC3972" t="s">
        <v>63</v>
      </c>
      <c r="AD3972">
        <v>3</v>
      </c>
      <c r="AE3972">
        <v>0</v>
      </c>
      <c r="AF3972">
        <v>18</v>
      </c>
      <c r="AG3972">
        <v>56.313800000000001</v>
      </c>
      <c r="AH3972">
        <v>0</v>
      </c>
      <c r="AI3972">
        <v>0</v>
      </c>
      <c r="AJ3972">
        <v>1</v>
      </c>
    </row>
    <row r="3973" spans="1:36" x14ac:dyDescent="0.35">
      <c r="A3973" t="s">
        <v>2582</v>
      </c>
      <c r="B3973" t="str">
        <f t="shared" si="62"/>
        <v>2023</v>
      </c>
      <c r="C3973" s="1">
        <v>45184</v>
      </c>
      <c r="D3973" s="1">
        <v>45190</v>
      </c>
      <c r="E3973">
        <v>1030</v>
      </c>
      <c r="F3973" t="s">
        <v>42</v>
      </c>
      <c r="G3973">
        <v>1</v>
      </c>
      <c r="H3973">
        <v>1</v>
      </c>
      <c r="I3973" t="s">
        <v>319</v>
      </c>
      <c r="J3973" t="s">
        <v>109</v>
      </c>
      <c r="K3973" t="s">
        <v>38</v>
      </c>
      <c r="L3973">
        <v>39470000</v>
      </c>
      <c r="M3973" t="s">
        <v>44</v>
      </c>
      <c r="N3973">
        <v>0.7</v>
      </c>
      <c r="O3973" s="6">
        <v>27629</v>
      </c>
      <c r="P3973">
        <v>3354.95</v>
      </c>
      <c r="Q3973">
        <v>61.35</v>
      </c>
      <c r="R3973">
        <v>0</v>
      </c>
      <c r="S3973">
        <v>1766309.0384</v>
      </c>
      <c r="T3973">
        <v>52989.27</v>
      </c>
      <c r="U3973">
        <v>0</v>
      </c>
      <c r="V3973">
        <v>327473.86</v>
      </c>
      <c r="W3973">
        <v>380463.13</v>
      </c>
      <c r="X3973" t="s">
        <v>2839</v>
      </c>
      <c r="Y3973" t="s">
        <v>2840</v>
      </c>
      <c r="Z3973">
        <v>156</v>
      </c>
      <c r="AA3973" t="s">
        <v>63</v>
      </c>
      <c r="AB3973">
        <v>156</v>
      </c>
      <c r="AC3973" t="s">
        <v>63</v>
      </c>
      <c r="AD3973">
        <v>3</v>
      </c>
      <c r="AE3973">
        <v>0</v>
      </c>
      <c r="AF3973">
        <v>18</v>
      </c>
      <c r="AG3973">
        <v>56.894599999999997</v>
      </c>
      <c r="AH3973">
        <v>0</v>
      </c>
      <c r="AI3973">
        <v>0</v>
      </c>
      <c r="AJ3973">
        <v>1</v>
      </c>
    </row>
    <row r="3974" spans="1:36" x14ac:dyDescent="0.35">
      <c r="A3974" t="s">
        <v>681</v>
      </c>
      <c r="B3974" t="str">
        <f t="shared" si="62"/>
        <v>2025</v>
      </c>
      <c r="C3974" s="2">
        <v>45764</v>
      </c>
      <c r="D3974" s="1">
        <v>45761</v>
      </c>
      <c r="E3974">
        <v>1030</v>
      </c>
      <c r="F3974" t="s">
        <v>42</v>
      </c>
      <c r="G3974">
        <v>1</v>
      </c>
      <c r="H3974">
        <v>9</v>
      </c>
      <c r="I3974" t="s">
        <v>147</v>
      </c>
      <c r="J3974" t="s">
        <v>866</v>
      </c>
      <c r="K3974" t="s">
        <v>38</v>
      </c>
      <c r="L3974">
        <v>2375000</v>
      </c>
      <c r="M3974" t="s">
        <v>44</v>
      </c>
      <c r="N3974">
        <v>0.63</v>
      </c>
      <c r="O3974" s="6">
        <v>1496.25</v>
      </c>
      <c r="P3974">
        <v>118.723224</v>
      </c>
      <c r="Q3974">
        <v>4.1915940000000003</v>
      </c>
      <c r="R3974">
        <v>0</v>
      </c>
      <c r="S3974">
        <v>99228.231</v>
      </c>
      <c r="T3974">
        <v>13891.95</v>
      </c>
      <c r="U3974">
        <v>0</v>
      </c>
      <c r="V3974">
        <v>20361.63</v>
      </c>
      <c r="W3974">
        <v>34253.58</v>
      </c>
      <c r="X3974" t="s">
        <v>2839</v>
      </c>
      <c r="Y3974" t="s">
        <v>2840</v>
      </c>
      <c r="Z3974">
        <v>156</v>
      </c>
      <c r="AA3974" t="s">
        <v>63</v>
      </c>
      <c r="AB3974">
        <v>156</v>
      </c>
      <c r="AC3974" t="s">
        <v>63</v>
      </c>
      <c r="AD3974">
        <v>14</v>
      </c>
      <c r="AE3974">
        <v>0</v>
      </c>
      <c r="AF3974">
        <v>18</v>
      </c>
      <c r="AG3974">
        <v>61.282499999999999</v>
      </c>
      <c r="AH3974">
        <v>0</v>
      </c>
      <c r="AI3974">
        <v>0</v>
      </c>
      <c r="AJ3974">
        <v>1</v>
      </c>
    </row>
    <row r="3975" spans="1:36" ht="159.5" x14ac:dyDescent="0.35">
      <c r="A3975" t="s">
        <v>1310</v>
      </c>
      <c r="B3975" t="str">
        <f t="shared" si="62"/>
        <v>2024</v>
      </c>
      <c r="C3975" s="1">
        <v>45583</v>
      </c>
      <c r="D3975" s="1">
        <v>45586</v>
      </c>
      <c r="E3975">
        <v>1030</v>
      </c>
      <c r="F3975" t="s">
        <v>42</v>
      </c>
      <c r="G3975">
        <v>1</v>
      </c>
      <c r="H3975">
        <v>1</v>
      </c>
      <c r="I3975" t="s">
        <v>104</v>
      </c>
      <c r="J3975" s="4" t="s">
        <v>2933</v>
      </c>
      <c r="K3975" t="s">
        <v>38</v>
      </c>
      <c r="L3975">
        <v>32762000</v>
      </c>
      <c r="M3975" t="s">
        <v>44</v>
      </c>
      <c r="N3975">
        <v>0.75590000000000002</v>
      </c>
      <c r="O3975" s="6">
        <v>24764.7958</v>
      </c>
      <c r="P3975">
        <v>2545.9426170000002</v>
      </c>
      <c r="Q3975">
        <v>12.43045</v>
      </c>
      <c r="R3975">
        <v>0</v>
      </c>
      <c r="S3975">
        <v>1646413.9811</v>
      </c>
      <c r="T3975">
        <v>0</v>
      </c>
      <c r="U3975">
        <v>0</v>
      </c>
      <c r="V3975">
        <v>148177.26</v>
      </c>
      <c r="W3975">
        <v>148177.26</v>
      </c>
      <c r="X3975" t="s">
        <v>2839</v>
      </c>
      <c r="Y3975" t="s">
        <v>2840</v>
      </c>
      <c r="Z3975">
        <v>156</v>
      </c>
      <c r="AA3975" t="s">
        <v>63</v>
      </c>
      <c r="AB3975">
        <v>156</v>
      </c>
      <c r="AC3975" t="s">
        <v>63</v>
      </c>
      <c r="AD3975">
        <v>0</v>
      </c>
      <c r="AE3975">
        <v>0</v>
      </c>
      <c r="AF3975">
        <v>18</v>
      </c>
      <c r="AG3975">
        <v>60.257100000000001</v>
      </c>
      <c r="AH3975">
        <v>0</v>
      </c>
      <c r="AI3975">
        <v>0</v>
      </c>
      <c r="AJ3975">
        <v>1</v>
      </c>
    </row>
    <row r="3976" spans="1:36" x14ac:dyDescent="0.35">
      <c r="A3976" t="s">
        <v>638</v>
      </c>
      <c r="B3976" t="str">
        <f t="shared" si="62"/>
        <v>2024</v>
      </c>
      <c r="C3976" s="1">
        <v>45583</v>
      </c>
      <c r="D3976" s="1">
        <v>45580</v>
      </c>
      <c r="E3976">
        <v>1030</v>
      </c>
      <c r="F3976" t="s">
        <v>42</v>
      </c>
      <c r="G3976">
        <v>1</v>
      </c>
      <c r="H3976">
        <v>2</v>
      </c>
      <c r="I3976" t="s">
        <v>66</v>
      </c>
      <c r="J3976" t="s">
        <v>2934</v>
      </c>
      <c r="K3976" t="s">
        <v>38</v>
      </c>
      <c r="L3976">
        <v>116736000</v>
      </c>
      <c r="M3976" t="s">
        <v>44</v>
      </c>
      <c r="N3976">
        <v>0.57050000000000001</v>
      </c>
      <c r="O3976" s="6">
        <v>66597.888000000006</v>
      </c>
      <c r="P3976">
        <v>6366.7390599999999</v>
      </c>
      <c r="Q3976">
        <v>99.899540999999999</v>
      </c>
      <c r="R3976">
        <v>0</v>
      </c>
      <c r="S3976">
        <v>4397986.1738</v>
      </c>
      <c r="T3976">
        <v>0</v>
      </c>
      <c r="U3976">
        <v>0</v>
      </c>
      <c r="V3976">
        <v>395818.76</v>
      </c>
      <c r="W3976">
        <v>395818.76</v>
      </c>
      <c r="X3976" t="s">
        <v>2839</v>
      </c>
      <c r="Y3976" t="s">
        <v>2840</v>
      </c>
      <c r="Z3976">
        <v>156</v>
      </c>
      <c r="AA3976" t="s">
        <v>63</v>
      </c>
      <c r="AB3976">
        <v>156</v>
      </c>
      <c r="AC3976" t="s">
        <v>63</v>
      </c>
      <c r="AD3976">
        <v>0</v>
      </c>
      <c r="AE3976">
        <v>0</v>
      </c>
      <c r="AF3976">
        <v>18</v>
      </c>
      <c r="AG3976">
        <v>60.193199999999997</v>
      </c>
      <c r="AH3976">
        <v>0</v>
      </c>
      <c r="AI3976">
        <v>0</v>
      </c>
      <c r="AJ3976">
        <v>1</v>
      </c>
    </row>
    <row r="3977" spans="1:36" x14ac:dyDescent="0.35">
      <c r="A3977" t="s">
        <v>1970</v>
      </c>
      <c r="B3977" t="str">
        <f t="shared" si="62"/>
        <v>2022</v>
      </c>
      <c r="D3977" s="1">
        <v>44901</v>
      </c>
      <c r="E3977">
        <v>1030</v>
      </c>
      <c r="F3977" t="s">
        <v>42</v>
      </c>
      <c r="G3977">
        <v>1</v>
      </c>
      <c r="H3977">
        <v>3</v>
      </c>
      <c r="I3977" t="s">
        <v>120</v>
      </c>
      <c r="J3977" t="s">
        <v>2935</v>
      </c>
      <c r="K3977" t="s">
        <v>38</v>
      </c>
      <c r="L3977">
        <v>50160000</v>
      </c>
      <c r="M3977" t="s">
        <v>44</v>
      </c>
      <c r="N3977">
        <v>1.8325</v>
      </c>
      <c r="O3977" s="6">
        <v>91918.2</v>
      </c>
      <c r="P3977">
        <v>6451.0032149999997</v>
      </c>
      <c r="Q3977">
        <v>1838.3629559999999</v>
      </c>
      <c r="R3977">
        <v>0</v>
      </c>
      <c r="S3977">
        <v>5517858.051</v>
      </c>
      <c r="T3977">
        <v>0</v>
      </c>
      <c r="U3977">
        <v>0</v>
      </c>
      <c r="V3977">
        <v>0</v>
      </c>
      <c r="W3977">
        <v>0</v>
      </c>
      <c r="X3977" t="s">
        <v>2839</v>
      </c>
      <c r="Y3977" t="s">
        <v>2840</v>
      </c>
      <c r="Z3977">
        <v>156</v>
      </c>
      <c r="AA3977" t="s">
        <v>63</v>
      </c>
      <c r="AB3977">
        <v>156</v>
      </c>
      <c r="AC3977" t="s">
        <v>63</v>
      </c>
      <c r="AD3977">
        <v>0</v>
      </c>
      <c r="AE3977">
        <v>0</v>
      </c>
      <c r="AF3977">
        <v>18</v>
      </c>
      <c r="AG3977">
        <v>54.971699999999998</v>
      </c>
      <c r="AH3977">
        <v>0</v>
      </c>
      <c r="AI3977">
        <v>1</v>
      </c>
      <c r="AJ3977">
        <v>1</v>
      </c>
    </row>
    <row r="3978" spans="1:36" x14ac:dyDescent="0.35">
      <c r="A3978" t="s">
        <v>606</v>
      </c>
      <c r="B3978" t="str">
        <f t="shared" si="62"/>
        <v>2025</v>
      </c>
      <c r="C3978" s="2">
        <v>45764</v>
      </c>
      <c r="D3978" s="1">
        <v>45762</v>
      </c>
      <c r="E3978">
        <v>1030</v>
      </c>
      <c r="F3978" t="s">
        <v>42</v>
      </c>
      <c r="G3978">
        <v>1</v>
      </c>
      <c r="H3978">
        <v>1</v>
      </c>
      <c r="I3978" t="s">
        <v>135</v>
      </c>
      <c r="J3978" t="s">
        <v>2936</v>
      </c>
      <c r="K3978" t="s">
        <v>38</v>
      </c>
      <c r="L3978">
        <v>3340</v>
      </c>
      <c r="M3978" t="s">
        <v>130</v>
      </c>
      <c r="N3978">
        <v>581.31439999999998</v>
      </c>
      <c r="O3978" s="6">
        <v>1941.5900959999999</v>
      </c>
      <c r="P3978">
        <v>183.479817</v>
      </c>
      <c r="Q3978">
        <v>1.2499990000000001</v>
      </c>
      <c r="R3978">
        <v>0</v>
      </c>
      <c r="S3978">
        <v>129540.9488</v>
      </c>
      <c r="T3978">
        <v>3886.23</v>
      </c>
      <c r="U3978">
        <v>0</v>
      </c>
      <c r="V3978">
        <v>24016.89</v>
      </c>
      <c r="W3978">
        <v>27903.119999999999</v>
      </c>
      <c r="X3978" t="s">
        <v>2839</v>
      </c>
      <c r="Y3978" t="s">
        <v>2840</v>
      </c>
      <c r="Z3978">
        <v>156</v>
      </c>
      <c r="AA3978" t="s">
        <v>63</v>
      </c>
      <c r="AB3978">
        <v>156</v>
      </c>
      <c r="AC3978" t="s">
        <v>63</v>
      </c>
      <c r="AD3978">
        <v>3</v>
      </c>
      <c r="AE3978">
        <v>0</v>
      </c>
      <c r="AF3978">
        <v>18</v>
      </c>
      <c r="AG3978">
        <v>60.922600000000003</v>
      </c>
      <c r="AH3978">
        <v>0</v>
      </c>
      <c r="AI3978">
        <v>0</v>
      </c>
      <c r="AJ3978">
        <v>1</v>
      </c>
    </row>
    <row r="3979" spans="1:36" x14ac:dyDescent="0.35">
      <c r="A3979" t="s">
        <v>2783</v>
      </c>
      <c r="B3979" t="str">
        <f t="shared" si="62"/>
        <v>2025</v>
      </c>
      <c r="C3979" s="1">
        <v>45894</v>
      </c>
      <c r="D3979" s="1">
        <v>45897</v>
      </c>
      <c r="E3979">
        <v>1030</v>
      </c>
      <c r="F3979" t="s">
        <v>42</v>
      </c>
      <c r="G3979">
        <v>1</v>
      </c>
      <c r="H3979">
        <v>2</v>
      </c>
      <c r="I3979" t="s">
        <v>527</v>
      </c>
      <c r="J3979" t="s">
        <v>1823</v>
      </c>
      <c r="K3979" t="s">
        <v>38</v>
      </c>
      <c r="L3979">
        <v>255108000</v>
      </c>
      <c r="M3979" t="s">
        <v>44</v>
      </c>
      <c r="N3979">
        <v>0.64180000000000004</v>
      </c>
      <c r="O3979" s="6">
        <v>163728.3144</v>
      </c>
      <c r="P3979">
        <v>13386.303389999999</v>
      </c>
      <c r="Q3979">
        <v>3274.5610019999999</v>
      </c>
      <c r="R3979">
        <v>0</v>
      </c>
      <c r="S3979">
        <v>11352746.4759</v>
      </c>
      <c r="T3979">
        <v>0</v>
      </c>
      <c r="U3979">
        <v>0</v>
      </c>
      <c r="V3979">
        <v>1103487.1299999999</v>
      </c>
      <c r="W3979">
        <v>1103487.1299999999</v>
      </c>
      <c r="X3979" t="s">
        <v>2839</v>
      </c>
      <c r="Y3979" t="s">
        <v>2840</v>
      </c>
      <c r="Z3979">
        <v>156</v>
      </c>
      <c r="AA3979" t="s">
        <v>63</v>
      </c>
      <c r="AB3979">
        <v>156</v>
      </c>
      <c r="AC3979" t="s">
        <v>63</v>
      </c>
      <c r="AD3979">
        <v>8</v>
      </c>
      <c r="AE3979">
        <v>0</v>
      </c>
      <c r="AF3979">
        <v>18</v>
      </c>
      <c r="AG3979">
        <v>62.934800000000003</v>
      </c>
      <c r="AH3979">
        <v>0</v>
      </c>
      <c r="AI3979">
        <v>0</v>
      </c>
      <c r="AJ3979">
        <v>1</v>
      </c>
    </row>
    <row r="3980" spans="1:36" x14ac:dyDescent="0.35">
      <c r="A3980" t="s">
        <v>425</v>
      </c>
      <c r="B3980" t="str">
        <f t="shared" si="62"/>
        <v>2020</v>
      </c>
      <c r="D3980" s="1">
        <v>43847</v>
      </c>
      <c r="E3980">
        <v>1030</v>
      </c>
      <c r="F3980" t="s">
        <v>42</v>
      </c>
      <c r="G3980">
        <v>1</v>
      </c>
      <c r="H3980">
        <v>1</v>
      </c>
      <c r="I3980" t="s">
        <v>527</v>
      </c>
      <c r="J3980" t="s">
        <v>2937</v>
      </c>
      <c r="L3980">
        <v>95450000</v>
      </c>
      <c r="M3980" t="s">
        <v>44</v>
      </c>
      <c r="N3980">
        <v>0.64429999999999998</v>
      </c>
      <c r="O3980" s="6">
        <v>61498.434999999998</v>
      </c>
      <c r="P3980">
        <v>4136.5005000000001</v>
      </c>
      <c r="Q3980">
        <v>1229.9523959999999</v>
      </c>
      <c r="R3980">
        <v>0</v>
      </c>
      <c r="S3980">
        <v>3541763.9696</v>
      </c>
      <c r="T3980">
        <v>0</v>
      </c>
      <c r="U3980">
        <v>0</v>
      </c>
      <c r="V3980">
        <v>0</v>
      </c>
      <c r="W3980">
        <v>0</v>
      </c>
      <c r="X3980" t="s">
        <v>2839</v>
      </c>
      <c r="Y3980" t="s">
        <v>2840</v>
      </c>
      <c r="Z3980">
        <v>156</v>
      </c>
      <c r="AA3980" t="s">
        <v>63</v>
      </c>
      <c r="AB3980">
        <v>156</v>
      </c>
      <c r="AC3980" t="s">
        <v>63</v>
      </c>
      <c r="AD3980">
        <v>8</v>
      </c>
      <c r="AE3980">
        <v>0</v>
      </c>
      <c r="AF3980">
        <v>18</v>
      </c>
      <c r="AG3980">
        <v>52.969000000000001</v>
      </c>
      <c r="AH3980">
        <v>0</v>
      </c>
      <c r="AI3980">
        <v>0</v>
      </c>
      <c r="AJ3980">
        <v>1</v>
      </c>
    </row>
    <row r="3981" spans="1:36" x14ac:dyDescent="0.35">
      <c r="A3981" t="s">
        <v>2140</v>
      </c>
      <c r="B3981" t="str">
        <f t="shared" si="62"/>
        <v>2024</v>
      </c>
      <c r="C3981" s="1">
        <v>45583</v>
      </c>
      <c r="D3981" s="1">
        <v>45582</v>
      </c>
      <c r="E3981">
        <v>1030</v>
      </c>
      <c r="F3981" t="s">
        <v>42</v>
      </c>
      <c r="G3981">
        <v>1</v>
      </c>
      <c r="H3981">
        <v>4</v>
      </c>
      <c r="I3981" t="s">
        <v>306</v>
      </c>
      <c r="J3981" t="s">
        <v>59</v>
      </c>
      <c r="K3981" t="s">
        <v>38</v>
      </c>
      <c r="L3981">
        <v>49710000</v>
      </c>
      <c r="M3981" t="s">
        <v>44</v>
      </c>
      <c r="N3981">
        <v>0.58130000000000004</v>
      </c>
      <c r="O3981" s="6">
        <v>28896.422999999999</v>
      </c>
      <c r="P3981">
        <v>2323.020841</v>
      </c>
      <c r="Q3981">
        <v>51.513066000000002</v>
      </c>
      <c r="R3981">
        <v>0.70373200000000002</v>
      </c>
      <c r="S3981">
        <v>1883385.0345000001</v>
      </c>
      <c r="T3981">
        <v>0</v>
      </c>
      <c r="U3981">
        <v>0</v>
      </c>
      <c r="V3981">
        <v>169504.65</v>
      </c>
      <c r="W3981">
        <v>169504.65</v>
      </c>
      <c r="X3981" t="s">
        <v>2839</v>
      </c>
      <c r="Y3981" t="s">
        <v>2840</v>
      </c>
      <c r="Z3981">
        <v>156</v>
      </c>
      <c r="AA3981" t="s">
        <v>63</v>
      </c>
      <c r="AB3981">
        <v>156</v>
      </c>
      <c r="AC3981" t="s">
        <v>63</v>
      </c>
      <c r="AD3981">
        <v>0</v>
      </c>
      <c r="AE3981">
        <v>0</v>
      </c>
      <c r="AF3981">
        <v>18</v>
      </c>
      <c r="AG3981">
        <v>60.226500000000001</v>
      </c>
      <c r="AH3981">
        <v>0</v>
      </c>
      <c r="AI3981">
        <v>0</v>
      </c>
      <c r="AJ3981">
        <v>1</v>
      </c>
    </row>
    <row r="3982" spans="1:36" x14ac:dyDescent="0.35">
      <c r="A3982" t="s">
        <v>830</v>
      </c>
      <c r="B3982" t="str">
        <f t="shared" si="62"/>
        <v>2023</v>
      </c>
      <c r="C3982" s="1">
        <v>44975</v>
      </c>
      <c r="D3982" s="1">
        <v>44973</v>
      </c>
      <c r="E3982">
        <v>1030</v>
      </c>
      <c r="F3982" t="s">
        <v>42</v>
      </c>
      <c r="G3982">
        <v>1</v>
      </c>
      <c r="H3982">
        <v>1</v>
      </c>
      <c r="I3982" t="s">
        <v>218</v>
      </c>
      <c r="J3982" t="s">
        <v>2938</v>
      </c>
      <c r="K3982" t="s">
        <v>38</v>
      </c>
      <c r="L3982">
        <v>37420</v>
      </c>
      <c r="M3982" t="s">
        <v>130</v>
      </c>
      <c r="N3982">
        <v>672.68200000000002</v>
      </c>
      <c r="O3982" s="6">
        <v>25171.760439999998</v>
      </c>
      <c r="P3982">
        <v>2141.1899490000001</v>
      </c>
      <c r="Q3982">
        <v>57.833984999999998</v>
      </c>
      <c r="R3982">
        <v>0</v>
      </c>
      <c r="S3982">
        <v>1536114.1340000001</v>
      </c>
      <c r="T3982">
        <v>0</v>
      </c>
      <c r="U3982">
        <v>0</v>
      </c>
      <c r="V3982">
        <v>276500.53999999998</v>
      </c>
      <c r="W3982">
        <v>276500.53999999998</v>
      </c>
      <c r="X3982" t="s">
        <v>2839</v>
      </c>
      <c r="Y3982" t="s">
        <v>2840</v>
      </c>
      <c r="Z3982">
        <v>156</v>
      </c>
      <c r="AA3982" t="s">
        <v>63</v>
      </c>
      <c r="AB3982">
        <v>156</v>
      </c>
      <c r="AC3982" t="s">
        <v>63</v>
      </c>
      <c r="AD3982">
        <v>0</v>
      </c>
      <c r="AE3982">
        <v>0</v>
      </c>
      <c r="AF3982">
        <v>18</v>
      </c>
      <c r="AG3982">
        <v>56.122399999999999</v>
      </c>
      <c r="AH3982">
        <v>0</v>
      </c>
      <c r="AI3982">
        <v>0</v>
      </c>
      <c r="AJ3982">
        <v>1</v>
      </c>
    </row>
    <row r="3983" spans="1:36" x14ac:dyDescent="0.35">
      <c r="A3983" t="s">
        <v>1079</v>
      </c>
      <c r="B3983" t="str">
        <f t="shared" si="62"/>
        <v>2025</v>
      </c>
      <c r="C3983" s="1">
        <v>45681</v>
      </c>
      <c r="D3983" s="1">
        <v>45679</v>
      </c>
      <c r="E3983">
        <v>1030</v>
      </c>
      <c r="F3983" t="s">
        <v>42</v>
      </c>
      <c r="G3983">
        <v>1</v>
      </c>
      <c r="H3983">
        <v>2</v>
      </c>
      <c r="I3983" t="s">
        <v>104</v>
      </c>
      <c r="J3983" t="s">
        <v>105</v>
      </c>
      <c r="K3983" t="s">
        <v>38</v>
      </c>
      <c r="L3983">
        <v>36535000</v>
      </c>
      <c r="M3983" t="s">
        <v>44</v>
      </c>
      <c r="N3983">
        <v>0.626</v>
      </c>
      <c r="O3983" s="6">
        <v>22870.91</v>
      </c>
      <c r="P3983">
        <v>2192.0703640000002</v>
      </c>
      <c r="Q3983">
        <v>457.412015</v>
      </c>
      <c r="R3983">
        <v>0</v>
      </c>
      <c r="S3983">
        <v>1574129.3639</v>
      </c>
      <c r="T3983">
        <v>0</v>
      </c>
      <c r="U3983">
        <v>0</v>
      </c>
      <c r="V3983">
        <v>141671.64000000001</v>
      </c>
      <c r="W3983">
        <v>141671.64000000001</v>
      </c>
      <c r="X3983" t="s">
        <v>2839</v>
      </c>
      <c r="Y3983" t="s">
        <v>2840</v>
      </c>
      <c r="Z3983">
        <v>156</v>
      </c>
      <c r="AA3983" t="s">
        <v>63</v>
      </c>
      <c r="AB3983">
        <v>156</v>
      </c>
      <c r="AC3983" t="s">
        <v>63</v>
      </c>
      <c r="AD3983">
        <v>0</v>
      </c>
      <c r="AE3983">
        <v>0</v>
      </c>
      <c r="AF3983">
        <v>18</v>
      </c>
      <c r="AG3983">
        <v>61.681199999999997</v>
      </c>
      <c r="AH3983">
        <v>0</v>
      </c>
      <c r="AI3983">
        <v>0</v>
      </c>
      <c r="AJ3983">
        <v>1</v>
      </c>
    </row>
    <row r="3984" spans="1:36" x14ac:dyDescent="0.35">
      <c r="A3984" t="s">
        <v>1897</v>
      </c>
      <c r="B3984" t="str">
        <f t="shared" si="62"/>
        <v>2024</v>
      </c>
      <c r="C3984" s="1">
        <v>45627</v>
      </c>
      <c r="D3984" s="1">
        <v>45628</v>
      </c>
      <c r="E3984">
        <v>1030</v>
      </c>
      <c r="F3984" t="s">
        <v>42</v>
      </c>
      <c r="G3984">
        <v>1</v>
      </c>
      <c r="H3984">
        <v>1</v>
      </c>
      <c r="I3984" t="s">
        <v>191</v>
      </c>
      <c r="J3984" t="s">
        <v>2141</v>
      </c>
      <c r="K3984" t="s">
        <v>38</v>
      </c>
      <c r="L3984">
        <v>361820</v>
      </c>
      <c r="M3984" t="s">
        <v>130</v>
      </c>
      <c r="N3984">
        <v>582.82590000000005</v>
      </c>
      <c r="O3984" s="6">
        <v>210878.06713800001</v>
      </c>
      <c r="P3984">
        <v>20686.73</v>
      </c>
      <c r="Q3984">
        <v>322.33999999999997</v>
      </c>
      <c r="R3984">
        <v>0</v>
      </c>
      <c r="S3984">
        <v>14031838.4801</v>
      </c>
      <c r="T3984">
        <v>0</v>
      </c>
      <c r="U3984">
        <v>0</v>
      </c>
      <c r="V3984">
        <v>1262865.46</v>
      </c>
      <c r="W3984">
        <v>1262865.46</v>
      </c>
      <c r="X3984" t="s">
        <v>2839</v>
      </c>
      <c r="Y3984" t="s">
        <v>2840</v>
      </c>
      <c r="Z3984">
        <v>156</v>
      </c>
      <c r="AA3984" t="s">
        <v>63</v>
      </c>
      <c r="AB3984">
        <v>156</v>
      </c>
      <c r="AC3984" t="s">
        <v>63</v>
      </c>
      <c r="AD3984">
        <v>0</v>
      </c>
      <c r="AE3984">
        <v>0</v>
      </c>
      <c r="AF3984">
        <v>18</v>
      </c>
      <c r="AG3984">
        <v>60.511499999999998</v>
      </c>
      <c r="AH3984">
        <v>0</v>
      </c>
      <c r="AI3984">
        <v>1</v>
      </c>
      <c r="AJ3984">
        <v>1</v>
      </c>
    </row>
    <row r="3985" spans="1:36" x14ac:dyDescent="0.35">
      <c r="A3985" t="s">
        <v>2336</v>
      </c>
      <c r="B3985" t="str">
        <f t="shared" si="62"/>
        <v>2020</v>
      </c>
      <c r="D3985" s="1">
        <v>44152</v>
      </c>
      <c r="E3985">
        <v>1030</v>
      </c>
      <c r="F3985" t="s">
        <v>42</v>
      </c>
      <c r="G3985">
        <v>1</v>
      </c>
      <c r="H3985">
        <v>1</v>
      </c>
      <c r="I3985" t="s">
        <v>66</v>
      </c>
      <c r="J3985" t="s">
        <v>67</v>
      </c>
      <c r="K3985" t="s">
        <v>38</v>
      </c>
      <c r="L3985">
        <v>612224000</v>
      </c>
      <c r="M3985" t="s">
        <v>44</v>
      </c>
      <c r="N3985">
        <v>0.53249999999999997</v>
      </c>
      <c r="O3985" s="6">
        <v>326009.28000000003</v>
      </c>
      <c r="P3985">
        <v>26325.63</v>
      </c>
      <c r="Q3985">
        <v>387.5684</v>
      </c>
      <c r="R3985">
        <v>0</v>
      </c>
      <c r="S3985">
        <v>20618864.427499998</v>
      </c>
      <c r="T3985">
        <v>0</v>
      </c>
      <c r="U3985">
        <v>0</v>
      </c>
      <c r="V3985">
        <v>1855699.77</v>
      </c>
      <c r="W3985">
        <v>1855699.77</v>
      </c>
      <c r="X3985" t="s">
        <v>2839</v>
      </c>
      <c r="Y3985" t="s">
        <v>2840</v>
      </c>
      <c r="Z3985">
        <v>156</v>
      </c>
      <c r="AA3985" t="s">
        <v>63</v>
      </c>
      <c r="AB3985">
        <v>156</v>
      </c>
      <c r="AC3985" t="s">
        <v>63</v>
      </c>
      <c r="AD3985">
        <v>0</v>
      </c>
      <c r="AE3985">
        <v>0</v>
      </c>
      <c r="AF3985">
        <v>18</v>
      </c>
      <c r="AG3985">
        <v>58.456400000000002</v>
      </c>
      <c r="AI3985">
        <v>0</v>
      </c>
      <c r="AJ3985">
        <v>1</v>
      </c>
    </row>
    <row r="3986" spans="1:36" x14ac:dyDescent="0.35">
      <c r="A3986" t="s">
        <v>794</v>
      </c>
      <c r="B3986" t="str">
        <f t="shared" si="62"/>
        <v>2021</v>
      </c>
      <c r="D3986" s="1">
        <v>44497</v>
      </c>
      <c r="E3986">
        <v>1030</v>
      </c>
      <c r="F3986" t="s">
        <v>42</v>
      </c>
      <c r="G3986">
        <v>1</v>
      </c>
      <c r="H3986">
        <v>2</v>
      </c>
      <c r="I3986" t="s">
        <v>182</v>
      </c>
      <c r="J3986" t="s">
        <v>59</v>
      </c>
      <c r="K3986" t="s">
        <v>38</v>
      </c>
      <c r="L3986">
        <v>60210000</v>
      </c>
      <c r="M3986" t="s">
        <v>44</v>
      </c>
      <c r="N3986">
        <v>1.1497999999999999</v>
      </c>
      <c r="O3986" s="6">
        <v>69229.457999999999</v>
      </c>
      <c r="P3986">
        <v>6031.6516320000001</v>
      </c>
      <c r="Q3986">
        <v>91.066239999999993</v>
      </c>
      <c r="R3986">
        <v>0.55664800000000003</v>
      </c>
      <c r="S3986">
        <v>4263119.4090999998</v>
      </c>
      <c r="T3986">
        <v>0</v>
      </c>
      <c r="U3986">
        <v>0</v>
      </c>
      <c r="V3986">
        <v>383680.75</v>
      </c>
      <c r="W3986">
        <v>383680.75</v>
      </c>
      <c r="X3986" t="s">
        <v>2839</v>
      </c>
      <c r="Y3986" t="s">
        <v>2840</v>
      </c>
      <c r="Z3986">
        <v>156</v>
      </c>
      <c r="AA3986" t="s">
        <v>63</v>
      </c>
      <c r="AB3986">
        <v>156</v>
      </c>
      <c r="AC3986" t="s">
        <v>63</v>
      </c>
      <c r="AD3986">
        <v>0</v>
      </c>
      <c r="AE3986">
        <v>0</v>
      </c>
      <c r="AF3986">
        <v>18</v>
      </c>
      <c r="AG3986">
        <v>56.575499999999998</v>
      </c>
      <c r="AH3986">
        <v>0</v>
      </c>
      <c r="AI3986">
        <v>0</v>
      </c>
      <c r="AJ3986">
        <v>1</v>
      </c>
    </row>
    <row r="3987" spans="1:36" x14ac:dyDescent="0.35">
      <c r="A3987" t="s">
        <v>1464</v>
      </c>
      <c r="B3987" t="str">
        <f t="shared" si="62"/>
        <v>2023</v>
      </c>
      <c r="C3987" s="1">
        <v>45171</v>
      </c>
      <c r="D3987" s="1">
        <v>45173</v>
      </c>
      <c r="E3987">
        <v>1030</v>
      </c>
      <c r="F3987" t="s">
        <v>42</v>
      </c>
      <c r="G3987">
        <v>11</v>
      </c>
      <c r="H3987">
        <v>4</v>
      </c>
      <c r="I3987" t="s">
        <v>214</v>
      </c>
      <c r="J3987" t="s">
        <v>1621</v>
      </c>
      <c r="K3987" t="s">
        <v>38</v>
      </c>
      <c r="L3987">
        <v>38319000</v>
      </c>
      <c r="M3987" t="s">
        <v>44</v>
      </c>
      <c r="N3987">
        <v>0.62239999999999995</v>
      </c>
      <c r="O3987" s="6">
        <v>23849.745599999998</v>
      </c>
      <c r="P3987">
        <v>1619.3906919999999</v>
      </c>
      <c r="Q3987">
        <v>476.99105100000003</v>
      </c>
      <c r="R3987">
        <v>0</v>
      </c>
      <c r="S3987">
        <v>1476508.3647</v>
      </c>
      <c r="T3987">
        <v>0</v>
      </c>
      <c r="U3987">
        <v>0</v>
      </c>
      <c r="V3987">
        <v>265770.65000000002</v>
      </c>
      <c r="W3987">
        <v>265770.65000000002</v>
      </c>
      <c r="X3987" t="s">
        <v>2839</v>
      </c>
      <c r="Y3987" t="s">
        <v>2840</v>
      </c>
      <c r="Z3987">
        <v>156</v>
      </c>
      <c r="AA3987" t="s">
        <v>63</v>
      </c>
      <c r="AB3987">
        <v>156</v>
      </c>
      <c r="AC3987" t="s">
        <v>63</v>
      </c>
      <c r="AD3987">
        <v>0</v>
      </c>
      <c r="AE3987">
        <v>0</v>
      </c>
      <c r="AF3987">
        <v>18</v>
      </c>
      <c r="AG3987">
        <v>56.906599999999997</v>
      </c>
      <c r="AH3987">
        <v>0</v>
      </c>
      <c r="AI3987">
        <v>0</v>
      </c>
      <c r="AJ3987">
        <v>1</v>
      </c>
    </row>
    <row r="3988" spans="1:36" x14ac:dyDescent="0.35">
      <c r="A3988" t="s">
        <v>2583</v>
      </c>
      <c r="B3988" t="str">
        <f t="shared" si="62"/>
        <v>2023</v>
      </c>
      <c r="C3988" s="1">
        <v>45067</v>
      </c>
      <c r="D3988" s="1">
        <v>45068</v>
      </c>
      <c r="E3988">
        <v>1030</v>
      </c>
      <c r="F3988" t="s">
        <v>42</v>
      </c>
      <c r="G3988">
        <v>1</v>
      </c>
      <c r="H3988">
        <v>5</v>
      </c>
      <c r="I3988" t="s">
        <v>135</v>
      </c>
      <c r="J3988" t="s">
        <v>129</v>
      </c>
      <c r="K3988" t="s">
        <v>38</v>
      </c>
      <c r="L3988">
        <v>37120000</v>
      </c>
      <c r="M3988" t="s">
        <v>44</v>
      </c>
      <c r="N3988">
        <v>0.64649999999999996</v>
      </c>
      <c r="O3988" s="6">
        <v>23998.080000000002</v>
      </c>
      <c r="P3988">
        <v>1835.7122280000001</v>
      </c>
      <c r="Q3988">
        <v>65.994781000000003</v>
      </c>
      <c r="R3988">
        <v>0</v>
      </c>
      <c r="S3988">
        <v>1416345.4195999999</v>
      </c>
      <c r="T3988">
        <v>42490.36</v>
      </c>
      <c r="U3988">
        <v>0</v>
      </c>
      <c r="V3988">
        <v>262590.44</v>
      </c>
      <c r="W3988">
        <v>305080.8</v>
      </c>
      <c r="X3988" t="s">
        <v>2839</v>
      </c>
      <c r="Y3988" t="s">
        <v>2840</v>
      </c>
      <c r="Z3988">
        <v>156</v>
      </c>
      <c r="AA3988" t="s">
        <v>63</v>
      </c>
      <c r="AB3988">
        <v>156</v>
      </c>
      <c r="AC3988" t="s">
        <v>63</v>
      </c>
      <c r="AD3988">
        <v>3</v>
      </c>
      <c r="AE3988">
        <v>0</v>
      </c>
      <c r="AF3988">
        <v>18</v>
      </c>
      <c r="AG3988">
        <v>54.685600000000001</v>
      </c>
      <c r="AH3988">
        <v>0</v>
      </c>
      <c r="AI3988">
        <v>0</v>
      </c>
      <c r="AJ3988">
        <v>1</v>
      </c>
    </row>
    <row r="3989" spans="1:36" x14ac:dyDescent="0.35">
      <c r="A3989" t="s">
        <v>2939</v>
      </c>
      <c r="B3989" t="str">
        <f t="shared" si="62"/>
        <v>2023</v>
      </c>
      <c r="C3989" s="1">
        <v>44968</v>
      </c>
      <c r="D3989" s="1">
        <v>44973</v>
      </c>
      <c r="E3989">
        <v>1030</v>
      </c>
      <c r="F3989" t="s">
        <v>42</v>
      </c>
      <c r="G3989">
        <v>1</v>
      </c>
      <c r="H3989">
        <v>3</v>
      </c>
      <c r="I3989" t="s">
        <v>396</v>
      </c>
      <c r="J3989" t="s">
        <v>2940</v>
      </c>
      <c r="K3989" t="s">
        <v>38</v>
      </c>
      <c r="L3989">
        <v>38455000</v>
      </c>
      <c r="M3989" t="s">
        <v>44</v>
      </c>
      <c r="N3989">
        <v>0.63539999999999996</v>
      </c>
      <c r="O3989" s="6">
        <v>24434.307000000001</v>
      </c>
      <c r="P3989">
        <v>3272.0220159999999</v>
      </c>
      <c r="Q3989">
        <v>16.080486000000001</v>
      </c>
      <c r="R3989">
        <v>0</v>
      </c>
      <c r="S3989">
        <v>1559493.0074</v>
      </c>
      <c r="T3989">
        <v>46784.79</v>
      </c>
      <c r="U3989">
        <v>0</v>
      </c>
      <c r="V3989">
        <v>289130</v>
      </c>
      <c r="W3989">
        <v>335914.79</v>
      </c>
      <c r="X3989" t="s">
        <v>2839</v>
      </c>
      <c r="Y3989" t="s">
        <v>2840</v>
      </c>
      <c r="Z3989">
        <v>156</v>
      </c>
      <c r="AA3989" t="s">
        <v>63</v>
      </c>
      <c r="AB3989">
        <v>156</v>
      </c>
      <c r="AC3989" t="s">
        <v>63</v>
      </c>
      <c r="AD3989">
        <v>3</v>
      </c>
      <c r="AE3989">
        <v>0</v>
      </c>
      <c r="AF3989">
        <v>18</v>
      </c>
      <c r="AG3989">
        <v>56.253900000000002</v>
      </c>
      <c r="AH3989">
        <v>0</v>
      </c>
      <c r="AI3989">
        <v>0</v>
      </c>
      <c r="AJ3989">
        <v>1</v>
      </c>
    </row>
    <row r="3990" spans="1:36" x14ac:dyDescent="0.35">
      <c r="A3990" t="s">
        <v>1435</v>
      </c>
      <c r="B3990" t="str">
        <f t="shared" si="62"/>
        <v>2020</v>
      </c>
      <c r="D3990" s="1">
        <v>43977</v>
      </c>
      <c r="E3990">
        <v>1030</v>
      </c>
      <c r="F3990" t="s">
        <v>42</v>
      </c>
      <c r="G3990">
        <v>1</v>
      </c>
      <c r="H3990">
        <v>9</v>
      </c>
      <c r="I3990" t="s">
        <v>135</v>
      </c>
      <c r="J3990" t="s">
        <v>129</v>
      </c>
      <c r="L3990">
        <v>63720</v>
      </c>
      <c r="M3990" t="s">
        <v>130</v>
      </c>
      <c r="N3990">
        <v>508.51229999999998</v>
      </c>
      <c r="O3990" s="6">
        <v>32402.403756</v>
      </c>
      <c r="P3990">
        <v>2659.8912799999998</v>
      </c>
      <c r="Q3990">
        <v>74.248507000000004</v>
      </c>
      <c r="R3990">
        <v>2.6212330000000001</v>
      </c>
      <c r="S3990">
        <v>1967485.2879000001</v>
      </c>
      <c r="T3990">
        <v>59024.56</v>
      </c>
      <c r="U3990">
        <v>0</v>
      </c>
      <c r="V3990">
        <v>364771.77</v>
      </c>
      <c r="W3990">
        <v>423796.33</v>
      </c>
      <c r="X3990" t="s">
        <v>2839</v>
      </c>
      <c r="Y3990" t="s">
        <v>2840</v>
      </c>
      <c r="Z3990">
        <v>156</v>
      </c>
      <c r="AA3990" t="s">
        <v>63</v>
      </c>
      <c r="AB3990">
        <v>156</v>
      </c>
      <c r="AC3990" t="s">
        <v>63</v>
      </c>
      <c r="AD3990">
        <v>3</v>
      </c>
      <c r="AE3990">
        <v>0</v>
      </c>
      <c r="AF3990">
        <v>18</v>
      </c>
      <c r="AG3990">
        <v>55.991199999999999</v>
      </c>
      <c r="AH3990">
        <v>0</v>
      </c>
      <c r="AI3990">
        <v>0</v>
      </c>
      <c r="AJ3990">
        <v>1</v>
      </c>
    </row>
    <row r="3991" spans="1:36" x14ac:dyDescent="0.35">
      <c r="A3991" t="s">
        <v>371</v>
      </c>
      <c r="B3991" t="str">
        <f t="shared" si="62"/>
        <v>2019</v>
      </c>
      <c r="D3991" s="1">
        <v>43517</v>
      </c>
      <c r="E3991">
        <v>1030</v>
      </c>
      <c r="F3991" t="s">
        <v>42</v>
      </c>
      <c r="G3991">
        <v>1</v>
      </c>
      <c r="H3991">
        <v>19</v>
      </c>
      <c r="I3991" t="s">
        <v>974</v>
      </c>
      <c r="J3991" t="s">
        <v>2941</v>
      </c>
      <c r="K3991" t="s">
        <v>38</v>
      </c>
      <c r="L3991">
        <v>46032000</v>
      </c>
      <c r="M3991" t="s">
        <v>44</v>
      </c>
      <c r="N3991">
        <v>0.65169999999999995</v>
      </c>
      <c r="O3991" s="6">
        <v>29999.054400000001</v>
      </c>
      <c r="P3991">
        <v>1992.298059</v>
      </c>
      <c r="Q3991">
        <v>82.495439000000005</v>
      </c>
      <c r="R3991">
        <v>0</v>
      </c>
      <c r="S3991">
        <v>1619943.7815</v>
      </c>
      <c r="T3991">
        <v>48598.31</v>
      </c>
      <c r="U3991">
        <v>0</v>
      </c>
      <c r="V3991">
        <v>300334.2</v>
      </c>
      <c r="W3991">
        <v>348932.51</v>
      </c>
      <c r="X3991" t="s">
        <v>2839</v>
      </c>
      <c r="Y3991" t="s">
        <v>2840</v>
      </c>
      <c r="Z3991">
        <v>156</v>
      </c>
      <c r="AA3991" t="s">
        <v>63</v>
      </c>
      <c r="AB3991">
        <v>156</v>
      </c>
      <c r="AC3991" t="s">
        <v>63</v>
      </c>
      <c r="AG3991">
        <v>50.506599999999999</v>
      </c>
      <c r="AH3991">
        <v>0</v>
      </c>
      <c r="AI3991">
        <v>0</v>
      </c>
      <c r="AJ3991">
        <v>1</v>
      </c>
    </row>
    <row r="3992" spans="1:36" x14ac:dyDescent="0.35">
      <c r="A3992" t="s">
        <v>788</v>
      </c>
      <c r="B3992" t="str">
        <f t="shared" si="62"/>
        <v>2019</v>
      </c>
      <c r="D3992" s="1">
        <v>43719</v>
      </c>
      <c r="E3992">
        <v>1030</v>
      </c>
      <c r="F3992" t="s">
        <v>42</v>
      </c>
      <c r="G3992">
        <v>1</v>
      </c>
      <c r="H3992">
        <v>10</v>
      </c>
      <c r="I3992" t="s">
        <v>829</v>
      </c>
      <c r="J3992" t="s">
        <v>2942</v>
      </c>
      <c r="K3992" t="s">
        <v>38</v>
      </c>
      <c r="L3992">
        <v>2976000</v>
      </c>
      <c r="M3992" t="s">
        <v>44</v>
      </c>
      <c r="N3992">
        <v>0.74309999999999998</v>
      </c>
      <c r="O3992" s="6">
        <v>2211.4656</v>
      </c>
      <c r="P3992">
        <v>139.49570199999999</v>
      </c>
      <c r="Q3992">
        <v>44.222580000000001</v>
      </c>
      <c r="R3992">
        <v>0</v>
      </c>
      <c r="S3992">
        <v>123029.66009999999</v>
      </c>
      <c r="T3992">
        <v>0</v>
      </c>
      <c r="U3992">
        <v>0</v>
      </c>
      <c r="V3992">
        <v>11072.67</v>
      </c>
      <c r="W3992">
        <v>11072.67</v>
      </c>
      <c r="X3992" t="s">
        <v>2839</v>
      </c>
      <c r="Y3992" t="s">
        <v>2840</v>
      </c>
      <c r="Z3992">
        <v>156</v>
      </c>
      <c r="AA3992" t="s">
        <v>63</v>
      </c>
      <c r="AB3992">
        <v>156</v>
      </c>
      <c r="AC3992" t="s">
        <v>63</v>
      </c>
      <c r="AG3992">
        <v>51.364800000000002</v>
      </c>
      <c r="AH3992">
        <v>0</v>
      </c>
      <c r="AI3992">
        <v>0</v>
      </c>
      <c r="AJ3992">
        <v>1</v>
      </c>
    </row>
    <row r="3993" spans="1:36" x14ac:dyDescent="0.35">
      <c r="A3993" t="s">
        <v>372</v>
      </c>
      <c r="B3993" t="str">
        <f t="shared" si="62"/>
        <v>2019</v>
      </c>
      <c r="D3993" s="1">
        <v>43747</v>
      </c>
      <c r="E3993">
        <v>1030</v>
      </c>
      <c r="F3993" t="s">
        <v>42</v>
      </c>
      <c r="G3993">
        <v>1</v>
      </c>
      <c r="H3993">
        <v>4</v>
      </c>
      <c r="I3993" t="s">
        <v>214</v>
      </c>
      <c r="J3993" t="s">
        <v>2943</v>
      </c>
      <c r="K3993" t="s">
        <v>38</v>
      </c>
      <c r="L3993">
        <v>45470</v>
      </c>
      <c r="M3993" t="s">
        <v>130</v>
      </c>
      <c r="N3993">
        <v>585.596</v>
      </c>
      <c r="O3993" s="6">
        <v>26627.05012</v>
      </c>
      <c r="P3993">
        <v>1791.693473</v>
      </c>
      <c r="Q3993">
        <v>42.855381999999999</v>
      </c>
      <c r="R3993">
        <v>0</v>
      </c>
      <c r="S3993">
        <v>1502633.3651999999</v>
      </c>
      <c r="T3993">
        <v>0</v>
      </c>
      <c r="U3993">
        <v>0</v>
      </c>
      <c r="V3993">
        <v>135237</v>
      </c>
      <c r="W3993">
        <v>135237</v>
      </c>
      <c r="X3993" t="s">
        <v>2839</v>
      </c>
      <c r="Y3993" t="s">
        <v>2840</v>
      </c>
      <c r="Z3993">
        <v>156</v>
      </c>
      <c r="AA3993" t="s">
        <v>63</v>
      </c>
      <c r="AB3993">
        <v>156</v>
      </c>
      <c r="AC3993" t="s">
        <v>63</v>
      </c>
      <c r="AG3993">
        <v>52.795099999999998</v>
      </c>
      <c r="AH3993">
        <v>0</v>
      </c>
      <c r="AI3993">
        <v>0</v>
      </c>
      <c r="AJ3993">
        <v>1</v>
      </c>
    </row>
    <row r="3994" spans="1:36" x14ac:dyDescent="0.35">
      <c r="A3994" t="s">
        <v>1897</v>
      </c>
      <c r="B3994" t="str">
        <f t="shared" si="62"/>
        <v>2024</v>
      </c>
      <c r="C3994" s="1">
        <v>45627</v>
      </c>
      <c r="D3994" s="1">
        <v>45628</v>
      </c>
      <c r="E3994">
        <v>1030</v>
      </c>
      <c r="F3994" t="s">
        <v>42</v>
      </c>
      <c r="G3994">
        <v>1</v>
      </c>
      <c r="H3994">
        <v>2</v>
      </c>
      <c r="I3994" t="s">
        <v>66</v>
      </c>
      <c r="J3994" t="s">
        <v>2934</v>
      </c>
      <c r="K3994" t="s">
        <v>38</v>
      </c>
      <c r="L3994">
        <v>107722000</v>
      </c>
      <c r="M3994" t="s">
        <v>44</v>
      </c>
      <c r="N3994">
        <v>0.53159999999999996</v>
      </c>
      <c r="O3994" s="6">
        <v>57265.015200000002</v>
      </c>
      <c r="P3994">
        <v>7260.8962250000004</v>
      </c>
      <c r="Q3994">
        <v>85.902422000000001</v>
      </c>
      <c r="R3994">
        <v>0</v>
      </c>
      <c r="S3994">
        <v>3909756.9199000001</v>
      </c>
      <c r="T3994">
        <v>0</v>
      </c>
      <c r="U3994">
        <v>0</v>
      </c>
      <c r="V3994">
        <v>351878.12</v>
      </c>
      <c r="W3994">
        <v>351878.12</v>
      </c>
      <c r="X3994" t="s">
        <v>2839</v>
      </c>
      <c r="Y3994" t="s">
        <v>2840</v>
      </c>
      <c r="Z3994">
        <v>156</v>
      </c>
      <c r="AA3994" t="s">
        <v>63</v>
      </c>
      <c r="AB3994">
        <v>156</v>
      </c>
      <c r="AC3994" t="s">
        <v>63</v>
      </c>
      <c r="AD3994">
        <v>0</v>
      </c>
      <c r="AE3994">
        <v>0</v>
      </c>
      <c r="AF3994">
        <v>18</v>
      </c>
      <c r="AG3994">
        <v>60.511499999999998</v>
      </c>
      <c r="AH3994">
        <v>0</v>
      </c>
      <c r="AI3994">
        <v>1</v>
      </c>
      <c r="AJ3994">
        <v>1</v>
      </c>
    </row>
    <row r="3995" spans="1:36" x14ac:dyDescent="0.35">
      <c r="A3995" t="s">
        <v>1336</v>
      </c>
      <c r="B3995" t="str">
        <f t="shared" si="62"/>
        <v>2021</v>
      </c>
      <c r="C3995" s="1">
        <v>44344</v>
      </c>
      <c r="D3995" s="1">
        <v>44345</v>
      </c>
      <c r="E3995">
        <v>1030</v>
      </c>
      <c r="F3995" t="s">
        <v>42</v>
      </c>
      <c r="G3995">
        <v>1</v>
      </c>
      <c r="H3995">
        <v>3</v>
      </c>
      <c r="I3995" t="s">
        <v>214</v>
      </c>
      <c r="J3995" t="s">
        <v>59</v>
      </c>
      <c r="K3995" t="s">
        <v>38</v>
      </c>
      <c r="L3995">
        <v>183960000</v>
      </c>
      <c r="M3995" t="s">
        <v>44</v>
      </c>
      <c r="N3995">
        <v>0.77100000000000002</v>
      </c>
      <c r="O3995" s="6">
        <v>141833.16</v>
      </c>
      <c r="P3995">
        <v>14879.393935</v>
      </c>
      <c r="Q3995">
        <v>92.459956000000005</v>
      </c>
      <c r="R3995">
        <v>0</v>
      </c>
      <c r="S3995">
        <v>8943053.8379999995</v>
      </c>
      <c r="T3995">
        <v>0</v>
      </c>
      <c r="U3995">
        <v>0</v>
      </c>
      <c r="V3995">
        <v>804874.85</v>
      </c>
      <c r="W3995">
        <v>804874.85</v>
      </c>
      <c r="X3995" t="s">
        <v>2839</v>
      </c>
      <c r="Y3995" t="s">
        <v>2840</v>
      </c>
      <c r="Z3995">
        <v>156</v>
      </c>
      <c r="AA3995" t="s">
        <v>63</v>
      </c>
      <c r="AB3995">
        <v>156</v>
      </c>
      <c r="AC3995" t="s">
        <v>63</v>
      </c>
      <c r="AD3995">
        <v>0</v>
      </c>
      <c r="AE3995">
        <v>0</v>
      </c>
      <c r="AF3995">
        <v>18</v>
      </c>
      <c r="AG3995">
        <v>57.032899999999998</v>
      </c>
      <c r="AH3995">
        <v>0</v>
      </c>
      <c r="AI3995">
        <v>0</v>
      </c>
      <c r="AJ3995">
        <v>1</v>
      </c>
    </row>
    <row r="3996" spans="1:36" x14ac:dyDescent="0.35">
      <c r="A3996" t="s">
        <v>2824</v>
      </c>
      <c r="B3996" t="str">
        <f t="shared" si="62"/>
        <v>2025</v>
      </c>
      <c r="C3996" s="1">
        <v>46007</v>
      </c>
      <c r="D3996" s="1">
        <v>45998</v>
      </c>
      <c r="E3996">
        <v>1030</v>
      </c>
      <c r="F3996" t="s">
        <v>42</v>
      </c>
      <c r="G3996">
        <v>1</v>
      </c>
      <c r="H3996">
        <v>1</v>
      </c>
      <c r="I3996" t="s">
        <v>90</v>
      </c>
      <c r="J3996" t="s">
        <v>59</v>
      </c>
      <c r="K3996" t="s">
        <v>38</v>
      </c>
      <c r="L3996">
        <v>202062000</v>
      </c>
      <c r="M3996" t="s">
        <v>44</v>
      </c>
      <c r="N3996">
        <v>0.6875</v>
      </c>
      <c r="O3996" s="6">
        <v>138917.625</v>
      </c>
      <c r="P3996">
        <v>8972.5300000000007</v>
      </c>
      <c r="Q3996">
        <v>230.05799999999999</v>
      </c>
      <c r="R3996">
        <v>19.225000000000001</v>
      </c>
      <c r="S3996">
        <v>9598272.0144999996</v>
      </c>
      <c r="T3996">
        <v>0</v>
      </c>
      <c r="U3996">
        <v>0</v>
      </c>
      <c r="V3996">
        <v>863843.88</v>
      </c>
      <c r="W3996">
        <v>863843.88</v>
      </c>
      <c r="X3996" t="s">
        <v>2839</v>
      </c>
      <c r="Y3996" t="s">
        <v>2840</v>
      </c>
      <c r="Z3996">
        <v>156</v>
      </c>
      <c r="AA3996" t="s">
        <v>63</v>
      </c>
      <c r="AB3996">
        <v>156</v>
      </c>
      <c r="AC3996" t="s">
        <v>63</v>
      </c>
      <c r="AD3996">
        <v>0</v>
      </c>
      <c r="AE3996">
        <v>0</v>
      </c>
      <c r="AF3996">
        <v>18</v>
      </c>
      <c r="AG3996">
        <v>64.792100000000005</v>
      </c>
      <c r="AH3996">
        <v>0</v>
      </c>
      <c r="AI3996">
        <v>1</v>
      </c>
      <c r="AJ3996">
        <v>1</v>
      </c>
    </row>
    <row r="3997" spans="1:36" x14ac:dyDescent="0.35">
      <c r="A3997" t="s">
        <v>1153</v>
      </c>
      <c r="B3997" t="str">
        <f t="shared" si="62"/>
        <v>2023</v>
      </c>
      <c r="C3997" s="1">
        <v>45004</v>
      </c>
      <c r="D3997" s="1">
        <v>45005</v>
      </c>
      <c r="E3997">
        <v>1030</v>
      </c>
      <c r="F3997" t="s">
        <v>42</v>
      </c>
      <c r="G3997">
        <v>1</v>
      </c>
      <c r="H3997">
        <v>5</v>
      </c>
      <c r="I3997" t="s">
        <v>191</v>
      </c>
      <c r="J3997" t="s">
        <v>2845</v>
      </c>
      <c r="K3997" t="s">
        <v>38</v>
      </c>
      <c r="L3997">
        <v>42610</v>
      </c>
      <c r="M3997" t="s">
        <v>130</v>
      </c>
      <c r="N3997">
        <v>673.76890000000003</v>
      </c>
      <c r="O3997" s="6">
        <v>28709.292829000002</v>
      </c>
      <c r="P3997">
        <v>2779.4807730000002</v>
      </c>
      <c r="Q3997">
        <v>43.831848000000001</v>
      </c>
      <c r="R3997">
        <v>0</v>
      </c>
      <c r="S3997">
        <v>1731639.2899</v>
      </c>
      <c r="T3997">
        <v>0</v>
      </c>
      <c r="U3997">
        <v>0</v>
      </c>
      <c r="V3997">
        <v>155847.54</v>
      </c>
      <c r="W3997">
        <v>155847.54</v>
      </c>
      <c r="X3997" t="s">
        <v>2839</v>
      </c>
      <c r="Y3997" t="s">
        <v>2840</v>
      </c>
      <c r="Z3997">
        <v>156</v>
      </c>
      <c r="AA3997" t="s">
        <v>63</v>
      </c>
      <c r="AB3997">
        <v>156</v>
      </c>
      <c r="AC3997" t="s">
        <v>63</v>
      </c>
      <c r="AD3997">
        <v>0</v>
      </c>
      <c r="AE3997">
        <v>0</v>
      </c>
      <c r="AF3997">
        <v>18</v>
      </c>
      <c r="AG3997">
        <v>54.915799999999997</v>
      </c>
      <c r="AH3997">
        <v>0</v>
      </c>
      <c r="AI3997">
        <v>0</v>
      </c>
      <c r="AJ3997">
        <v>1</v>
      </c>
    </row>
    <row r="3998" spans="1:36" x14ac:dyDescent="0.35">
      <c r="A3998" t="s">
        <v>749</v>
      </c>
      <c r="B3998" t="str">
        <f t="shared" si="62"/>
        <v>2023</v>
      </c>
      <c r="C3998" s="1">
        <v>44936</v>
      </c>
      <c r="D3998" s="1">
        <v>44937</v>
      </c>
      <c r="E3998">
        <v>1030</v>
      </c>
      <c r="F3998" t="s">
        <v>42</v>
      </c>
      <c r="G3998">
        <v>1</v>
      </c>
      <c r="H3998">
        <v>1</v>
      </c>
      <c r="I3998" t="s">
        <v>974</v>
      </c>
      <c r="J3998" t="s">
        <v>59</v>
      </c>
      <c r="K3998" t="s">
        <v>38</v>
      </c>
      <c r="L3998">
        <v>54865000</v>
      </c>
      <c r="M3998" t="s">
        <v>44</v>
      </c>
      <c r="N3998">
        <v>0.63600000000000001</v>
      </c>
      <c r="O3998" s="6">
        <v>34894.14</v>
      </c>
      <c r="P3998">
        <v>6309.4621639999996</v>
      </c>
      <c r="Q3998">
        <v>95.959711999999996</v>
      </c>
      <c r="R3998">
        <v>0</v>
      </c>
      <c r="S3998">
        <v>2341562.5621000002</v>
      </c>
      <c r="T3998">
        <v>70246.880000000005</v>
      </c>
      <c r="U3998">
        <v>0</v>
      </c>
      <c r="V3998">
        <v>434125.7</v>
      </c>
      <c r="W3998">
        <v>504372.58</v>
      </c>
      <c r="X3998" t="s">
        <v>2839</v>
      </c>
      <c r="Y3998" t="s">
        <v>2840</v>
      </c>
      <c r="Z3998">
        <v>156</v>
      </c>
      <c r="AA3998" t="s">
        <v>63</v>
      </c>
      <c r="AB3998">
        <v>156</v>
      </c>
      <c r="AC3998" t="s">
        <v>63</v>
      </c>
      <c r="AD3998">
        <v>3</v>
      </c>
      <c r="AE3998">
        <v>0</v>
      </c>
      <c r="AF3998">
        <v>18</v>
      </c>
      <c r="AG3998">
        <v>56.697000000000003</v>
      </c>
      <c r="AH3998">
        <v>0</v>
      </c>
      <c r="AI3998">
        <v>0</v>
      </c>
      <c r="AJ3998">
        <v>1</v>
      </c>
    </row>
    <row r="3999" spans="1:36" x14ac:dyDescent="0.35">
      <c r="A3999" t="s">
        <v>2875</v>
      </c>
      <c r="B3999" t="str">
        <f t="shared" si="62"/>
        <v>2023</v>
      </c>
      <c r="C3999" s="1">
        <v>45260</v>
      </c>
      <c r="D3999" s="1">
        <v>45259</v>
      </c>
      <c r="E3999">
        <v>1030</v>
      </c>
      <c r="F3999" t="s">
        <v>42</v>
      </c>
      <c r="G3999">
        <v>1</v>
      </c>
      <c r="H3999">
        <v>5</v>
      </c>
      <c r="I3999" t="s">
        <v>396</v>
      </c>
      <c r="J3999" t="s">
        <v>2944</v>
      </c>
      <c r="K3999" t="s">
        <v>38</v>
      </c>
      <c r="L3999">
        <v>18940000</v>
      </c>
      <c r="M3999" t="s">
        <v>44</v>
      </c>
      <c r="N3999">
        <v>0.56830000000000003</v>
      </c>
      <c r="O3999" s="6">
        <v>10763.602000000001</v>
      </c>
      <c r="P3999">
        <v>1224.5562660000001</v>
      </c>
      <c r="Q3999">
        <v>29.601502</v>
      </c>
      <c r="R3999">
        <v>0</v>
      </c>
      <c r="S3999">
        <v>685492.71600000001</v>
      </c>
      <c r="T3999">
        <v>20564.78</v>
      </c>
      <c r="U3999">
        <v>0</v>
      </c>
      <c r="V3999">
        <v>127090.35</v>
      </c>
      <c r="W3999">
        <v>147655.13</v>
      </c>
      <c r="X3999" t="s">
        <v>2839</v>
      </c>
      <c r="Y3999" t="s">
        <v>2840</v>
      </c>
      <c r="Z3999">
        <v>156</v>
      </c>
      <c r="AA3999" t="s">
        <v>63</v>
      </c>
      <c r="AB3999">
        <v>156</v>
      </c>
      <c r="AC3999" t="s">
        <v>63</v>
      </c>
      <c r="AD3999">
        <v>3</v>
      </c>
      <c r="AE3999">
        <v>0</v>
      </c>
      <c r="AF3999">
        <v>18</v>
      </c>
      <c r="AG3999">
        <v>57.039900000000003</v>
      </c>
      <c r="AH3999">
        <v>0</v>
      </c>
      <c r="AI3999">
        <v>0</v>
      </c>
      <c r="AJ3999">
        <v>1</v>
      </c>
    </row>
    <row r="4000" spans="1:36" x14ac:dyDescent="0.35">
      <c r="A4000" t="s">
        <v>565</v>
      </c>
      <c r="B4000" t="str">
        <f t="shared" si="62"/>
        <v>2022</v>
      </c>
      <c r="D4000" s="1">
        <v>44838</v>
      </c>
      <c r="E4000">
        <v>1030</v>
      </c>
      <c r="F4000" t="s">
        <v>42</v>
      </c>
      <c r="G4000">
        <v>1</v>
      </c>
      <c r="H4000">
        <v>3</v>
      </c>
      <c r="I4000" t="s">
        <v>396</v>
      </c>
      <c r="J4000" t="s">
        <v>1529</v>
      </c>
      <c r="K4000" t="s">
        <v>38</v>
      </c>
      <c r="L4000">
        <v>40010</v>
      </c>
      <c r="M4000" t="s">
        <v>130</v>
      </c>
      <c r="N4000">
        <v>856.95420000000001</v>
      </c>
      <c r="O4000" s="6">
        <v>34286.737542000003</v>
      </c>
      <c r="P4000">
        <v>6527.5297730000002</v>
      </c>
      <c r="Q4000">
        <v>24.079981</v>
      </c>
      <c r="R4000">
        <v>0</v>
      </c>
      <c r="S4000">
        <v>2194718.8783</v>
      </c>
      <c r="T4000">
        <v>65841.570000000007</v>
      </c>
      <c r="U4000">
        <v>0</v>
      </c>
      <c r="V4000">
        <v>406900.88</v>
      </c>
      <c r="W4000">
        <v>472742.45</v>
      </c>
      <c r="X4000" t="s">
        <v>2839</v>
      </c>
      <c r="Y4000" t="s">
        <v>2840</v>
      </c>
      <c r="Z4000">
        <v>156</v>
      </c>
      <c r="AA4000" t="s">
        <v>63</v>
      </c>
      <c r="AB4000">
        <v>156</v>
      </c>
      <c r="AC4000" t="s">
        <v>63</v>
      </c>
      <c r="AD4000">
        <v>3</v>
      </c>
      <c r="AE4000">
        <v>0</v>
      </c>
      <c r="AF4000">
        <v>18</v>
      </c>
      <c r="AG4000">
        <v>53.741599999999998</v>
      </c>
      <c r="AH4000">
        <v>0</v>
      </c>
      <c r="AI4000">
        <v>0</v>
      </c>
      <c r="AJ4000">
        <v>1</v>
      </c>
    </row>
    <row r="4001" spans="1:36" x14ac:dyDescent="0.35">
      <c r="A4001" t="s">
        <v>834</v>
      </c>
      <c r="B4001" t="str">
        <f t="shared" si="62"/>
        <v>2022</v>
      </c>
      <c r="D4001" s="1">
        <v>44804</v>
      </c>
      <c r="E4001">
        <v>1030</v>
      </c>
      <c r="F4001" t="s">
        <v>42</v>
      </c>
      <c r="G4001">
        <v>1</v>
      </c>
      <c r="H4001">
        <v>6</v>
      </c>
      <c r="I4001" t="s">
        <v>402</v>
      </c>
      <c r="J4001" t="s">
        <v>2945</v>
      </c>
      <c r="K4001" t="s">
        <v>38</v>
      </c>
      <c r="L4001">
        <v>59270000</v>
      </c>
      <c r="M4001" t="s">
        <v>44</v>
      </c>
      <c r="N4001">
        <v>0.36259999999999998</v>
      </c>
      <c r="O4001" s="6">
        <v>21491.302</v>
      </c>
      <c r="P4001">
        <v>5164.9934709999998</v>
      </c>
      <c r="Q4001">
        <v>429.79733199999998</v>
      </c>
      <c r="R4001">
        <v>0</v>
      </c>
      <c r="S4001">
        <v>1440412.534</v>
      </c>
      <c r="T4001">
        <v>43212.38</v>
      </c>
      <c r="U4001">
        <v>0</v>
      </c>
      <c r="V4001">
        <v>267052.48</v>
      </c>
      <c r="W4001">
        <v>310264.86</v>
      </c>
      <c r="X4001" t="s">
        <v>2839</v>
      </c>
      <c r="Y4001" t="s">
        <v>2840</v>
      </c>
      <c r="Z4001">
        <v>156</v>
      </c>
      <c r="AA4001" t="s">
        <v>63</v>
      </c>
      <c r="AB4001">
        <v>156</v>
      </c>
      <c r="AC4001" t="s">
        <v>63</v>
      </c>
      <c r="AD4001">
        <v>3</v>
      </c>
      <c r="AE4001">
        <v>0</v>
      </c>
      <c r="AF4001">
        <v>18</v>
      </c>
      <c r="AG4001">
        <v>53.178600000000003</v>
      </c>
      <c r="AH4001">
        <v>0</v>
      </c>
      <c r="AI4001">
        <v>0</v>
      </c>
      <c r="AJ4001">
        <v>1</v>
      </c>
    </row>
    <row r="4002" spans="1:36" x14ac:dyDescent="0.35">
      <c r="A4002" t="s">
        <v>869</v>
      </c>
      <c r="B4002" t="str">
        <f t="shared" si="62"/>
        <v>2019</v>
      </c>
      <c r="D4002" s="1">
        <v>43578</v>
      </c>
      <c r="E4002">
        <v>1030</v>
      </c>
      <c r="F4002" t="s">
        <v>42</v>
      </c>
      <c r="G4002">
        <v>1</v>
      </c>
      <c r="H4002">
        <v>2</v>
      </c>
      <c r="I4002" t="s">
        <v>66</v>
      </c>
      <c r="J4002" t="s">
        <v>2946</v>
      </c>
      <c r="K4002" t="s">
        <v>38</v>
      </c>
      <c r="L4002">
        <v>1209186000</v>
      </c>
      <c r="M4002" t="s">
        <v>44</v>
      </c>
      <c r="N4002">
        <v>0.50439999999999996</v>
      </c>
      <c r="O4002" s="6">
        <v>609913.41839999997</v>
      </c>
      <c r="P4002">
        <v>54461.276668999999</v>
      </c>
      <c r="Q4002">
        <v>863.72594200000003</v>
      </c>
      <c r="R4002">
        <v>29.130818000000001</v>
      </c>
      <c r="S4002">
        <v>33631097.823100001</v>
      </c>
      <c r="T4002">
        <v>0</v>
      </c>
      <c r="U4002">
        <v>0</v>
      </c>
      <c r="V4002">
        <v>3026798.8</v>
      </c>
      <c r="W4002">
        <v>3026798.8</v>
      </c>
      <c r="X4002" t="s">
        <v>2839</v>
      </c>
      <c r="Y4002" t="s">
        <v>2840</v>
      </c>
      <c r="Z4002">
        <v>156</v>
      </c>
      <c r="AA4002" t="s">
        <v>63</v>
      </c>
      <c r="AB4002">
        <v>156</v>
      </c>
      <c r="AC4002" t="s">
        <v>63</v>
      </c>
      <c r="AG4002">
        <v>50.552799999999998</v>
      </c>
      <c r="AH4002">
        <v>0</v>
      </c>
      <c r="AI4002">
        <v>0</v>
      </c>
      <c r="AJ4002">
        <v>1</v>
      </c>
    </row>
    <row r="4003" spans="1:36" x14ac:dyDescent="0.35">
      <c r="A4003" t="s">
        <v>1435</v>
      </c>
      <c r="B4003" t="str">
        <f t="shared" si="62"/>
        <v>2020</v>
      </c>
      <c r="D4003" s="1">
        <v>43977</v>
      </c>
      <c r="E4003">
        <v>1030</v>
      </c>
      <c r="F4003" t="s">
        <v>42</v>
      </c>
      <c r="G4003">
        <v>1</v>
      </c>
      <c r="H4003">
        <v>1</v>
      </c>
      <c r="I4003" t="s">
        <v>639</v>
      </c>
      <c r="J4003" t="s">
        <v>129</v>
      </c>
      <c r="L4003">
        <v>92036000</v>
      </c>
      <c r="M4003" t="s">
        <v>44</v>
      </c>
      <c r="N4003">
        <v>0.50090000000000001</v>
      </c>
      <c r="O4003" s="6">
        <v>46100.832399999999</v>
      </c>
      <c r="P4003">
        <v>4141.6067009999997</v>
      </c>
      <c r="Q4003">
        <v>55.273648999999999</v>
      </c>
      <c r="R4003">
        <v>6.4437530000000001</v>
      </c>
      <c r="S4003">
        <v>2816591.6387</v>
      </c>
      <c r="T4003">
        <v>0</v>
      </c>
      <c r="U4003">
        <v>0</v>
      </c>
      <c r="V4003">
        <v>0</v>
      </c>
      <c r="W4003">
        <v>0</v>
      </c>
      <c r="X4003" t="s">
        <v>2839</v>
      </c>
      <c r="Y4003" t="s">
        <v>2840</v>
      </c>
      <c r="Z4003">
        <v>156</v>
      </c>
      <c r="AA4003" t="s">
        <v>63</v>
      </c>
      <c r="AB4003">
        <v>156</v>
      </c>
      <c r="AC4003" t="s">
        <v>63</v>
      </c>
      <c r="AD4003">
        <v>0</v>
      </c>
      <c r="AE4003">
        <v>0</v>
      </c>
      <c r="AF4003">
        <v>18</v>
      </c>
      <c r="AG4003">
        <v>55.991199999999999</v>
      </c>
      <c r="AH4003">
        <v>0</v>
      </c>
      <c r="AI4003">
        <v>0</v>
      </c>
      <c r="AJ4003">
        <v>1</v>
      </c>
    </row>
    <row r="4004" spans="1:36" x14ac:dyDescent="0.35">
      <c r="A4004" t="s">
        <v>1177</v>
      </c>
      <c r="B4004" t="str">
        <f t="shared" si="62"/>
        <v>2024</v>
      </c>
      <c r="C4004" s="1">
        <v>45583</v>
      </c>
      <c r="D4004" s="1">
        <v>45581</v>
      </c>
      <c r="E4004">
        <v>1030</v>
      </c>
      <c r="F4004" t="s">
        <v>42</v>
      </c>
      <c r="G4004">
        <v>1</v>
      </c>
      <c r="H4004">
        <v>1</v>
      </c>
      <c r="I4004" t="s">
        <v>640</v>
      </c>
      <c r="J4004" t="s">
        <v>2802</v>
      </c>
      <c r="K4004" t="s">
        <v>38</v>
      </c>
      <c r="L4004">
        <v>638110000</v>
      </c>
      <c r="M4004" t="s">
        <v>44</v>
      </c>
      <c r="N4004">
        <v>0.61329999999999996</v>
      </c>
      <c r="O4004" s="6">
        <v>391352.86300000001</v>
      </c>
      <c r="P4004">
        <v>38247.411383999999</v>
      </c>
      <c r="Q4004">
        <v>253.482958</v>
      </c>
      <c r="R4004">
        <v>31.872843</v>
      </c>
      <c r="S4004">
        <v>25872625.3057</v>
      </c>
      <c r="T4004">
        <v>0</v>
      </c>
      <c r="U4004">
        <v>0</v>
      </c>
      <c r="V4004">
        <v>2328536.2799999998</v>
      </c>
      <c r="W4004">
        <v>2328536.2799999998</v>
      </c>
      <c r="X4004" t="s">
        <v>2839</v>
      </c>
      <c r="Y4004" t="s">
        <v>2840</v>
      </c>
      <c r="Z4004">
        <v>156</v>
      </c>
      <c r="AA4004" t="s">
        <v>63</v>
      </c>
      <c r="AB4004">
        <v>156</v>
      </c>
      <c r="AC4004" t="s">
        <v>63</v>
      </c>
      <c r="AD4004">
        <v>0</v>
      </c>
      <c r="AE4004">
        <v>0</v>
      </c>
      <c r="AF4004">
        <v>18</v>
      </c>
      <c r="AG4004">
        <v>60.184899999999999</v>
      </c>
      <c r="AH4004">
        <v>0</v>
      </c>
      <c r="AI4004">
        <v>0</v>
      </c>
      <c r="AJ4004">
        <v>1</v>
      </c>
    </row>
    <row r="4005" spans="1:36" x14ac:dyDescent="0.35">
      <c r="A4005" t="s">
        <v>764</v>
      </c>
      <c r="B4005" t="str">
        <f t="shared" si="62"/>
        <v>2025</v>
      </c>
      <c r="C4005" s="1">
        <v>45894</v>
      </c>
      <c r="D4005" s="1">
        <v>45895</v>
      </c>
      <c r="E4005">
        <v>1030</v>
      </c>
      <c r="F4005" t="s">
        <v>42</v>
      </c>
      <c r="G4005">
        <v>1</v>
      </c>
      <c r="H4005">
        <v>1</v>
      </c>
      <c r="I4005" t="s">
        <v>527</v>
      </c>
      <c r="J4005" t="s">
        <v>2911</v>
      </c>
      <c r="K4005" t="s">
        <v>38</v>
      </c>
      <c r="L4005">
        <v>980558000</v>
      </c>
      <c r="M4005" t="s">
        <v>44</v>
      </c>
      <c r="N4005">
        <v>0.63139999999999996</v>
      </c>
      <c r="O4005" s="6">
        <v>619124.32120000001</v>
      </c>
      <c r="P4005">
        <v>62411.768481999999</v>
      </c>
      <c r="Q4005">
        <v>1702.47766</v>
      </c>
      <c r="R4005">
        <v>0</v>
      </c>
      <c r="S4005">
        <v>43104197.377599999</v>
      </c>
      <c r="T4005">
        <v>3448335.79</v>
      </c>
      <c r="U4005">
        <v>0</v>
      </c>
      <c r="V4005">
        <v>8379455.9699999997</v>
      </c>
      <c r="W4005">
        <v>11827791.76</v>
      </c>
      <c r="X4005" t="s">
        <v>2839</v>
      </c>
      <c r="Y4005" t="s">
        <v>2840</v>
      </c>
      <c r="Z4005">
        <v>156</v>
      </c>
      <c r="AA4005" t="s">
        <v>63</v>
      </c>
      <c r="AB4005">
        <v>156</v>
      </c>
      <c r="AC4005" t="s">
        <v>63</v>
      </c>
      <c r="AD4005">
        <v>8</v>
      </c>
      <c r="AE4005">
        <v>0</v>
      </c>
      <c r="AF4005">
        <v>18</v>
      </c>
      <c r="AG4005">
        <v>63.088099999999997</v>
      </c>
      <c r="AH4005">
        <v>0</v>
      </c>
      <c r="AI4005">
        <v>0</v>
      </c>
      <c r="AJ4005">
        <v>1</v>
      </c>
    </row>
    <row r="4006" spans="1:36" x14ac:dyDescent="0.35">
      <c r="A4006" t="s">
        <v>1874</v>
      </c>
      <c r="B4006" t="str">
        <f t="shared" si="62"/>
        <v>2019</v>
      </c>
      <c r="D4006" s="1">
        <v>43717</v>
      </c>
      <c r="E4006">
        <v>1030</v>
      </c>
      <c r="F4006" t="s">
        <v>42</v>
      </c>
      <c r="G4006">
        <v>1</v>
      </c>
      <c r="H4006">
        <v>1</v>
      </c>
      <c r="I4006" t="s">
        <v>184</v>
      </c>
      <c r="J4006" t="s">
        <v>2947</v>
      </c>
      <c r="K4006" t="s">
        <v>38</v>
      </c>
      <c r="L4006">
        <v>146646000</v>
      </c>
      <c r="M4006" t="s">
        <v>44</v>
      </c>
      <c r="N4006">
        <v>0.53300000000000003</v>
      </c>
      <c r="O4006" s="6">
        <v>78162.317999999999</v>
      </c>
      <c r="P4006">
        <v>6159.13</v>
      </c>
      <c r="Q4006">
        <v>1563.24</v>
      </c>
      <c r="R4006">
        <v>0</v>
      </c>
      <c r="S4006">
        <v>4411008.5714999996</v>
      </c>
      <c r="T4006">
        <v>0</v>
      </c>
      <c r="U4006">
        <v>0</v>
      </c>
      <c r="V4006">
        <v>793980.58</v>
      </c>
      <c r="W4006">
        <v>793980.58</v>
      </c>
      <c r="X4006" t="s">
        <v>2839</v>
      </c>
      <c r="Y4006" t="s">
        <v>2840</v>
      </c>
      <c r="Z4006">
        <v>156</v>
      </c>
      <c r="AA4006" t="s">
        <v>63</v>
      </c>
      <c r="AB4006">
        <v>156</v>
      </c>
      <c r="AC4006" t="s">
        <v>63</v>
      </c>
      <c r="AG4006">
        <v>51.3596</v>
      </c>
      <c r="AH4006">
        <v>0</v>
      </c>
      <c r="AI4006">
        <v>0</v>
      </c>
      <c r="AJ4006">
        <v>1</v>
      </c>
    </row>
    <row r="4007" spans="1:36" x14ac:dyDescent="0.35">
      <c r="A4007" t="s">
        <v>357</v>
      </c>
      <c r="B4007" t="str">
        <f t="shared" si="62"/>
        <v>2023</v>
      </c>
      <c r="C4007" s="1">
        <v>45225</v>
      </c>
      <c r="D4007" s="1">
        <v>45223</v>
      </c>
      <c r="E4007">
        <v>1030</v>
      </c>
      <c r="F4007" t="s">
        <v>42</v>
      </c>
      <c r="G4007">
        <v>1</v>
      </c>
      <c r="H4007">
        <v>5</v>
      </c>
      <c r="I4007" t="s">
        <v>58</v>
      </c>
      <c r="J4007" t="s">
        <v>81</v>
      </c>
      <c r="K4007" t="s">
        <v>38</v>
      </c>
      <c r="L4007">
        <v>22786000</v>
      </c>
      <c r="M4007" t="s">
        <v>44</v>
      </c>
      <c r="N4007">
        <v>0.77329999999999999</v>
      </c>
      <c r="O4007" s="6">
        <v>17620.413799999998</v>
      </c>
      <c r="P4007">
        <v>1094.1518570000001</v>
      </c>
      <c r="Q4007">
        <v>16.483253999999999</v>
      </c>
      <c r="R4007">
        <v>0</v>
      </c>
      <c r="S4007">
        <v>1064860.2394999999</v>
      </c>
      <c r="T4007">
        <v>0</v>
      </c>
      <c r="U4007">
        <v>0</v>
      </c>
      <c r="V4007">
        <v>191674.84</v>
      </c>
      <c r="W4007">
        <v>191674.84</v>
      </c>
      <c r="X4007" t="s">
        <v>2839</v>
      </c>
      <c r="Y4007" t="s">
        <v>2840</v>
      </c>
      <c r="Z4007">
        <v>156</v>
      </c>
      <c r="AA4007" t="s">
        <v>63</v>
      </c>
      <c r="AB4007">
        <v>156</v>
      </c>
      <c r="AC4007" t="s">
        <v>63</v>
      </c>
      <c r="AD4007">
        <v>0</v>
      </c>
      <c r="AE4007">
        <v>0</v>
      </c>
      <c r="AF4007">
        <v>18</v>
      </c>
      <c r="AG4007">
        <v>56.85</v>
      </c>
      <c r="AH4007">
        <v>0</v>
      </c>
      <c r="AI4007">
        <v>0</v>
      </c>
      <c r="AJ4007">
        <v>1</v>
      </c>
    </row>
    <row r="4008" spans="1:36" x14ac:dyDescent="0.35">
      <c r="A4008" t="s">
        <v>1660</v>
      </c>
      <c r="B4008" t="str">
        <f t="shared" si="62"/>
        <v>2024</v>
      </c>
      <c r="C4008" s="1">
        <v>45459</v>
      </c>
      <c r="D4008" s="1">
        <v>45460</v>
      </c>
      <c r="E4008">
        <v>1030</v>
      </c>
      <c r="F4008" t="s">
        <v>42</v>
      </c>
      <c r="G4008">
        <v>1</v>
      </c>
      <c r="H4008">
        <v>5</v>
      </c>
      <c r="I4008" t="s">
        <v>182</v>
      </c>
      <c r="J4008" t="s">
        <v>59</v>
      </c>
      <c r="K4008" t="s">
        <v>38</v>
      </c>
      <c r="L4008">
        <v>38650000</v>
      </c>
      <c r="M4008" t="s">
        <v>44</v>
      </c>
      <c r="N4008">
        <v>0.59299999999999997</v>
      </c>
      <c r="O4008" s="6">
        <v>22919.45</v>
      </c>
      <c r="P4008">
        <v>2340.0018559999999</v>
      </c>
      <c r="Q4008">
        <v>14.903180000000001</v>
      </c>
      <c r="R4008">
        <v>0</v>
      </c>
      <c r="S4008">
        <v>1498206.7095000001</v>
      </c>
      <c r="T4008">
        <v>0</v>
      </c>
      <c r="U4008">
        <v>0</v>
      </c>
      <c r="V4008">
        <v>134838.6</v>
      </c>
      <c r="W4008">
        <v>134838.6</v>
      </c>
      <c r="X4008" t="s">
        <v>2839</v>
      </c>
      <c r="Y4008" t="s">
        <v>2840</v>
      </c>
      <c r="Z4008">
        <v>156</v>
      </c>
      <c r="AA4008" t="s">
        <v>63</v>
      </c>
      <c r="AB4008">
        <v>156</v>
      </c>
      <c r="AC4008" t="s">
        <v>63</v>
      </c>
      <c r="AD4008">
        <v>0</v>
      </c>
      <c r="AE4008">
        <v>0</v>
      </c>
      <c r="AF4008">
        <v>18</v>
      </c>
      <c r="AG4008">
        <v>59.277799999999999</v>
      </c>
      <c r="AH4008">
        <v>0</v>
      </c>
      <c r="AI4008">
        <v>0</v>
      </c>
      <c r="AJ4008">
        <v>1</v>
      </c>
    </row>
    <row r="4009" spans="1:36" x14ac:dyDescent="0.35">
      <c r="A4009" t="s">
        <v>2408</v>
      </c>
      <c r="B4009" t="str">
        <f t="shared" si="62"/>
        <v>2025</v>
      </c>
      <c r="C4009" s="2">
        <v>45778</v>
      </c>
      <c r="D4009" s="1">
        <v>45778</v>
      </c>
      <c r="E4009">
        <v>1030</v>
      </c>
      <c r="F4009" t="s">
        <v>42</v>
      </c>
      <c r="G4009">
        <v>1</v>
      </c>
      <c r="H4009">
        <v>6</v>
      </c>
      <c r="I4009" t="s">
        <v>191</v>
      </c>
      <c r="J4009" t="s">
        <v>2948</v>
      </c>
      <c r="K4009" t="s">
        <v>38</v>
      </c>
      <c r="L4009">
        <v>37970</v>
      </c>
      <c r="M4009" t="s">
        <v>130</v>
      </c>
      <c r="N4009">
        <v>626.03309999999999</v>
      </c>
      <c r="O4009" s="6">
        <v>23770.476806999999</v>
      </c>
      <c r="P4009">
        <v>1969.7000049999999</v>
      </c>
      <c r="Q4009">
        <v>35.828825999999999</v>
      </c>
      <c r="R4009">
        <v>0</v>
      </c>
      <c r="S4009">
        <v>1521408.5729</v>
      </c>
      <c r="T4009">
        <v>0</v>
      </c>
      <c r="U4009">
        <v>0</v>
      </c>
      <c r="V4009">
        <v>136926.76999999999</v>
      </c>
      <c r="W4009">
        <v>136926.76999999999</v>
      </c>
      <c r="X4009" t="s">
        <v>2839</v>
      </c>
      <c r="Y4009" t="s">
        <v>2840</v>
      </c>
      <c r="Z4009">
        <v>156</v>
      </c>
      <c r="AA4009" t="s">
        <v>63</v>
      </c>
      <c r="AB4009">
        <v>156</v>
      </c>
      <c r="AC4009" t="s">
        <v>63</v>
      </c>
      <c r="AD4009">
        <v>0</v>
      </c>
      <c r="AE4009">
        <v>0</v>
      </c>
      <c r="AF4009">
        <v>18</v>
      </c>
      <c r="AG4009">
        <v>59.024000000000001</v>
      </c>
      <c r="AH4009">
        <v>0</v>
      </c>
      <c r="AI4009">
        <v>0</v>
      </c>
      <c r="AJ4009">
        <v>1</v>
      </c>
    </row>
    <row r="4010" spans="1:36" x14ac:dyDescent="0.35">
      <c r="A4010" t="s">
        <v>681</v>
      </c>
      <c r="B4010" t="str">
        <f t="shared" si="62"/>
        <v>2025</v>
      </c>
      <c r="C4010" s="2">
        <v>45764</v>
      </c>
      <c r="D4010" s="1">
        <v>45761</v>
      </c>
      <c r="E4010">
        <v>1030</v>
      </c>
      <c r="F4010" t="s">
        <v>42</v>
      </c>
      <c r="G4010">
        <v>1</v>
      </c>
      <c r="H4010">
        <v>1</v>
      </c>
      <c r="I4010" t="s">
        <v>104</v>
      </c>
      <c r="J4010" t="s">
        <v>2949</v>
      </c>
      <c r="K4010" t="s">
        <v>38</v>
      </c>
      <c r="L4010">
        <v>75442000</v>
      </c>
      <c r="M4010" t="s">
        <v>44</v>
      </c>
      <c r="N4010">
        <v>0.79400000000000004</v>
      </c>
      <c r="O4010" s="6">
        <v>59900.947999999997</v>
      </c>
      <c r="P4010">
        <v>3975.346505</v>
      </c>
      <c r="Q4010">
        <v>61.320480000000003</v>
      </c>
      <c r="R4010">
        <v>0</v>
      </c>
      <c r="S4010">
        <v>3918257.3404999999</v>
      </c>
      <c r="T4010">
        <v>0</v>
      </c>
      <c r="U4010">
        <v>0</v>
      </c>
      <c r="V4010">
        <v>352643.16</v>
      </c>
      <c r="W4010">
        <v>352643.16</v>
      </c>
      <c r="X4010" t="s">
        <v>2839</v>
      </c>
      <c r="Y4010" t="s">
        <v>2840</v>
      </c>
      <c r="Z4010">
        <v>156</v>
      </c>
      <c r="AA4010" t="s">
        <v>63</v>
      </c>
      <c r="AB4010">
        <v>156</v>
      </c>
      <c r="AC4010" t="s">
        <v>63</v>
      </c>
      <c r="AD4010">
        <v>0</v>
      </c>
      <c r="AE4010">
        <v>0</v>
      </c>
      <c r="AF4010">
        <v>18</v>
      </c>
      <c r="AG4010">
        <v>61.282499999999999</v>
      </c>
      <c r="AH4010">
        <v>0</v>
      </c>
      <c r="AI4010">
        <v>0</v>
      </c>
      <c r="AJ4010">
        <v>1</v>
      </c>
    </row>
    <row r="4011" spans="1:36" x14ac:dyDescent="0.35">
      <c r="A4011" t="s">
        <v>2541</v>
      </c>
      <c r="B4011" t="str">
        <f t="shared" si="62"/>
        <v>2020</v>
      </c>
      <c r="D4011" s="1">
        <v>43976</v>
      </c>
      <c r="E4011">
        <v>1030</v>
      </c>
      <c r="F4011" t="s">
        <v>42</v>
      </c>
      <c r="G4011">
        <v>1</v>
      </c>
      <c r="H4011">
        <v>6</v>
      </c>
      <c r="I4011" t="s">
        <v>147</v>
      </c>
      <c r="J4011" t="s">
        <v>229</v>
      </c>
      <c r="L4011">
        <v>10836000</v>
      </c>
      <c r="M4011" t="s">
        <v>44</v>
      </c>
      <c r="N4011">
        <v>0.54500000000000004</v>
      </c>
      <c r="O4011" s="6">
        <v>5905.62</v>
      </c>
      <c r="P4011">
        <v>379.25596400000001</v>
      </c>
      <c r="Q4011">
        <v>4.6300699999999999</v>
      </c>
      <c r="R4011">
        <v>0</v>
      </c>
      <c r="S4011">
        <v>350075.30790000001</v>
      </c>
      <c r="T4011">
        <v>49010.54</v>
      </c>
      <c r="U4011">
        <v>0</v>
      </c>
      <c r="V4011">
        <v>71835.45</v>
      </c>
      <c r="W4011">
        <v>120845.99</v>
      </c>
      <c r="X4011" t="s">
        <v>2839</v>
      </c>
      <c r="Y4011" t="s">
        <v>2840</v>
      </c>
      <c r="Z4011">
        <v>156</v>
      </c>
      <c r="AA4011" t="s">
        <v>63</v>
      </c>
      <c r="AB4011">
        <v>156</v>
      </c>
      <c r="AC4011" t="s">
        <v>63</v>
      </c>
      <c r="AD4011">
        <v>14</v>
      </c>
      <c r="AE4011">
        <v>0</v>
      </c>
      <c r="AF4011">
        <v>18</v>
      </c>
      <c r="AG4011">
        <v>55.6601</v>
      </c>
      <c r="AH4011">
        <v>0</v>
      </c>
      <c r="AI4011">
        <v>0</v>
      </c>
      <c r="AJ4011">
        <v>1</v>
      </c>
    </row>
    <row r="4012" spans="1:36" x14ac:dyDescent="0.35">
      <c r="A4012" t="s">
        <v>681</v>
      </c>
      <c r="B4012" t="str">
        <f t="shared" si="62"/>
        <v>2025</v>
      </c>
      <c r="C4012" s="2">
        <v>45764</v>
      </c>
      <c r="D4012" s="1">
        <v>45761</v>
      </c>
      <c r="E4012">
        <v>1030</v>
      </c>
      <c r="F4012" t="s">
        <v>42</v>
      </c>
      <c r="G4012">
        <v>1</v>
      </c>
      <c r="H4012">
        <v>5</v>
      </c>
      <c r="I4012" t="s">
        <v>147</v>
      </c>
      <c r="J4012" t="s">
        <v>2950</v>
      </c>
      <c r="K4012" t="s">
        <v>38</v>
      </c>
      <c r="L4012">
        <v>29450000</v>
      </c>
      <c r="M4012" t="s">
        <v>44</v>
      </c>
      <c r="N4012">
        <v>0.63</v>
      </c>
      <c r="O4012" s="6">
        <v>18553.5</v>
      </c>
      <c r="P4012">
        <v>1472.4904570000001</v>
      </c>
      <c r="Q4012">
        <v>51.987150999999997</v>
      </c>
      <c r="R4012">
        <v>0</v>
      </c>
      <c r="S4012">
        <v>1230430.0649999999</v>
      </c>
      <c r="T4012">
        <v>172260.21</v>
      </c>
      <c r="U4012">
        <v>0</v>
      </c>
      <c r="V4012">
        <v>252484.25</v>
      </c>
      <c r="W4012">
        <v>424744.46</v>
      </c>
      <c r="X4012" t="s">
        <v>2839</v>
      </c>
      <c r="Y4012" t="s">
        <v>2840</v>
      </c>
      <c r="Z4012">
        <v>156</v>
      </c>
      <c r="AA4012" t="s">
        <v>63</v>
      </c>
      <c r="AB4012">
        <v>156</v>
      </c>
      <c r="AC4012" t="s">
        <v>63</v>
      </c>
      <c r="AD4012">
        <v>14</v>
      </c>
      <c r="AE4012">
        <v>0</v>
      </c>
      <c r="AF4012">
        <v>18</v>
      </c>
      <c r="AG4012">
        <v>61.282499999999999</v>
      </c>
      <c r="AH4012">
        <v>0</v>
      </c>
      <c r="AI4012">
        <v>0</v>
      </c>
      <c r="AJ4012">
        <v>1</v>
      </c>
    </row>
    <row r="4013" spans="1:36" x14ac:dyDescent="0.35">
      <c r="A4013" t="s">
        <v>727</v>
      </c>
      <c r="B4013" t="str">
        <f t="shared" si="62"/>
        <v>2025</v>
      </c>
      <c r="C4013" s="1">
        <v>45894</v>
      </c>
      <c r="D4013" s="1">
        <v>45896</v>
      </c>
      <c r="E4013">
        <v>1030</v>
      </c>
      <c r="F4013" t="s">
        <v>42</v>
      </c>
      <c r="G4013">
        <v>1</v>
      </c>
      <c r="H4013">
        <v>2</v>
      </c>
      <c r="I4013" t="s">
        <v>147</v>
      </c>
      <c r="J4013" t="s">
        <v>229</v>
      </c>
      <c r="K4013" t="s">
        <v>38</v>
      </c>
      <c r="L4013">
        <v>103550000</v>
      </c>
      <c r="M4013" t="s">
        <v>44</v>
      </c>
      <c r="N4013">
        <v>0.62560000000000004</v>
      </c>
      <c r="O4013" s="6">
        <v>64780.88</v>
      </c>
      <c r="P4013">
        <v>5695.2457599999998</v>
      </c>
      <c r="Q4013">
        <v>41.583472</v>
      </c>
      <c r="R4013">
        <v>3.1065529999999999</v>
      </c>
      <c r="S4013">
        <v>4452258.0267000003</v>
      </c>
      <c r="T4013">
        <v>623316.12</v>
      </c>
      <c r="U4013">
        <v>0</v>
      </c>
      <c r="V4013">
        <v>913604.47</v>
      </c>
      <c r="W4013">
        <v>1536920.59</v>
      </c>
      <c r="X4013" t="s">
        <v>2839</v>
      </c>
      <c r="Y4013" t="s">
        <v>2840</v>
      </c>
      <c r="Z4013">
        <v>156</v>
      </c>
      <c r="AA4013" t="s">
        <v>63</v>
      </c>
      <c r="AB4013">
        <v>156</v>
      </c>
      <c r="AC4013" t="s">
        <v>63</v>
      </c>
      <c r="AD4013">
        <v>14</v>
      </c>
      <c r="AE4013">
        <v>0</v>
      </c>
      <c r="AF4013">
        <v>18</v>
      </c>
      <c r="AG4013">
        <v>63.134</v>
      </c>
      <c r="AH4013">
        <v>0</v>
      </c>
      <c r="AI4013">
        <v>0</v>
      </c>
      <c r="AJ4013">
        <v>1</v>
      </c>
    </row>
    <row r="4014" spans="1:36" x14ac:dyDescent="0.35">
      <c r="A4014" t="s">
        <v>371</v>
      </c>
      <c r="B4014" t="str">
        <f t="shared" si="62"/>
        <v>2019</v>
      </c>
      <c r="D4014" s="1">
        <v>43517</v>
      </c>
      <c r="E4014">
        <v>1030</v>
      </c>
      <c r="F4014" t="s">
        <v>42</v>
      </c>
      <c r="G4014">
        <v>1</v>
      </c>
      <c r="H4014">
        <v>8</v>
      </c>
      <c r="I4014" t="s">
        <v>135</v>
      </c>
      <c r="J4014" t="s">
        <v>2951</v>
      </c>
      <c r="K4014" t="s">
        <v>38</v>
      </c>
      <c r="L4014">
        <v>45716000</v>
      </c>
      <c r="M4014" t="s">
        <v>44</v>
      </c>
      <c r="N4014">
        <v>0.61050000000000004</v>
      </c>
      <c r="O4014" s="6">
        <v>27909.617999999999</v>
      </c>
      <c r="P4014">
        <v>1853.5239409999999</v>
      </c>
      <c r="Q4014">
        <v>76.749195</v>
      </c>
      <c r="R4014">
        <v>0</v>
      </c>
      <c r="S4014">
        <v>1507113.3533000001</v>
      </c>
      <c r="T4014">
        <v>45213.4</v>
      </c>
      <c r="U4014">
        <v>0</v>
      </c>
      <c r="V4014">
        <v>279418.82</v>
      </c>
      <c r="W4014">
        <v>324632.21999999997</v>
      </c>
      <c r="X4014" t="s">
        <v>2839</v>
      </c>
      <c r="Y4014" t="s">
        <v>2840</v>
      </c>
      <c r="Z4014">
        <v>156</v>
      </c>
      <c r="AA4014" t="s">
        <v>63</v>
      </c>
      <c r="AB4014">
        <v>156</v>
      </c>
      <c r="AC4014" t="s">
        <v>63</v>
      </c>
      <c r="AG4014">
        <v>50.506599999999999</v>
      </c>
      <c r="AH4014">
        <v>0</v>
      </c>
      <c r="AI4014">
        <v>0</v>
      </c>
      <c r="AJ4014">
        <v>1</v>
      </c>
    </row>
    <row r="4015" spans="1:36" x14ac:dyDescent="0.35">
      <c r="A4015" t="s">
        <v>759</v>
      </c>
      <c r="B4015" t="str">
        <f t="shared" si="62"/>
        <v>2019</v>
      </c>
      <c r="D4015" s="1">
        <v>43577</v>
      </c>
      <c r="E4015">
        <v>1030</v>
      </c>
      <c r="F4015" t="s">
        <v>42</v>
      </c>
      <c r="G4015">
        <v>1</v>
      </c>
      <c r="H4015">
        <v>1</v>
      </c>
      <c r="I4015" t="s">
        <v>402</v>
      </c>
      <c r="J4015" t="s">
        <v>2952</v>
      </c>
      <c r="K4015" t="s">
        <v>38</v>
      </c>
      <c r="L4015">
        <v>366918000</v>
      </c>
      <c r="M4015" t="s">
        <v>44</v>
      </c>
      <c r="N4015">
        <v>0.61180000000000001</v>
      </c>
      <c r="O4015" s="6">
        <v>224480.43239999999</v>
      </c>
      <c r="P4015">
        <v>15043.64</v>
      </c>
      <c r="Q4015">
        <v>1796.5</v>
      </c>
      <c r="R4015">
        <v>0</v>
      </c>
      <c r="S4015">
        <v>12199311.100199999</v>
      </c>
      <c r="T4015">
        <v>365979.33</v>
      </c>
      <c r="U4015">
        <v>0</v>
      </c>
      <c r="V4015">
        <v>2261752.0699999998</v>
      </c>
      <c r="W4015">
        <v>2627731.4</v>
      </c>
      <c r="X4015" t="s">
        <v>2839</v>
      </c>
      <c r="Y4015" t="s">
        <v>2840</v>
      </c>
      <c r="Z4015">
        <v>156</v>
      </c>
      <c r="AA4015" t="s">
        <v>63</v>
      </c>
      <c r="AB4015">
        <v>156</v>
      </c>
      <c r="AC4015" t="s">
        <v>63</v>
      </c>
      <c r="AG4015">
        <v>50.552300000000002</v>
      </c>
      <c r="AH4015">
        <v>0</v>
      </c>
      <c r="AI4015">
        <v>0</v>
      </c>
      <c r="AJ4015">
        <v>1</v>
      </c>
    </row>
    <row r="4016" spans="1:36" x14ac:dyDescent="0.35">
      <c r="A4016" t="s">
        <v>1897</v>
      </c>
      <c r="B4016" t="str">
        <f t="shared" si="62"/>
        <v>2024</v>
      </c>
      <c r="C4016" s="1">
        <v>45627</v>
      </c>
      <c r="D4016" s="1">
        <v>45628</v>
      </c>
      <c r="E4016">
        <v>1030</v>
      </c>
      <c r="F4016" t="s">
        <v>42</v>
      </c>
      <c r="G4016">
        <v>1</v>
      </c>
      <c r="H4016">
        <v>1</v>
      </c>
      <c r="I4016" t="s">
        <v>191</v>
      </c>
      <c r="J4016" t="s">
        <v>2953</v>
      </c>
      <c r="K4016" t="s">
        <v>38</v>
      </c>
      <c r="L4016">
        <v>142630</v>
      </c>
      <c r="M4016" t="s">
        <v>130</v>
      </c>
      <c r="N4016">
        <v>724.13739999999996</v>
      </c>
      <c r="O4016" s="6">
        <v>103283.717362</v>
      </c>
      <c r="P4016">
        <v>7970.7920290000002</v>
      </c>
      <c r="Q4016">
        <v>154.869845</v>
      </c>
      <c r="R4016">
        <v>0</v>
      </c>
      <c r="S4016">
        <v>6741549.1462000003</v>
      </c>
      <c r="T4016">
        <v>0</v>
      </c>
      <c r="U4016">
        <v>0</v>
      </c>
      <c r="V4016">
        <v>606739.42000000004</v>
      </c>
      <c r="W4016">
        <v>606739.42000000004</v>
      </c>
      <c r="X4016" t="s">
        <v>2839</v>
      </c>
      <c r="Y4016" t="s">
        <v>2840</v>
      </c>
      <c r="Z4016">
        <v>156</v>
      </c>
      <c r="AA4016" t="s">
        <v>63</v>
      </c>
      <c r="AB4016">
        <v>156</v>
      </c>
      <c r="AC4016" t="s">
        <v>63</v>
      </c>
      <c r="AD4016">
        <v>0</v>
      </c>
      <c r="AE4016">
        <v>0</v>
      </c>
      <c r="AF4016">
        <v>18</v>
      </c>
      <c r="AG4016">
        <v>60.511499999999998</v>
      </c>
      <c r="AH4016">
        <v>0</v>
      </c>
      <c r="AI4016">
        <v>1</v>
      </c>
      <c r="AJ4016">
        <v>1</v>
      </c>
    </row>
    <row r="4017" spans="1:36" x14ac:dyDescent="0.35">
      <c r="A4017" t="s">
        <v>1065</v>
      </c>
      <c r="B4017" t="str">
        <f t="shared" si="62"/>
        <v>2021</v>
      </c>
      <c r="D4017" s="1">
        <v>44529</v>
      </c>
      <c r="E4017">
        <v>1030</v>
      </c>
      <c r="F4017" t="s">
        <v>42</v>
      </c>
      <c r="G4017">
        <v>1</v>
      </c>
      <c r="H4017">
        <v>6</v>
      </c>
      <c r="I4017" t="s">
        <v>191</v>
      </c>
      <c r="J4017" t="s">
        <v>2463</v>
      </c>
      <c r="K4017" t="s">
        <v>38</v>
      </c>
      <c r="L4017">
        <v>300400</v>
      </c>
      <c r="M4017" t="s">
        <v>130</v>
      </c>
      <c r="N4017">
        <v>1161.2019</v>
      </c>
      <c r="O4017" s="6">
        <v>348825.05076000001</v>
      </c>
      <c r="P4017">
        <v>31531.962234999999</v>
      </c>
      <c r="Q4017">
        <v>529.45609300000001</v>
      </c>
      <c r="R4017">
        <v>0</v>
      </c>
      <c r="S4017">
        <v>21632715.860100001</v>
      </c>
      <c r="T4017">
        <v>0</v>
      </c>
      <c r="U4017">
        <v>0</v>
      </c>
      <c r="V4017">
        <v>1946944.43</v>
      </c>
      <c r="W4017">
        <v>1946944.43</v>
      </c>
      <c r="X4017" t="s">
        <v>2839</v>
      </c>
      <c r="Y4017" t="s">
        <v>2840</v>
      </c>
      <c r="Z4017">
        <v>156</v>
      </c>
      <c r="AA4017" t="s">
        <v>63</v>
      </c>
      <c r="AB4017">
        <v>156</v>
      </c>
      <c r="AC4017" t="s">
        <v>63</v>
      </c>
      <c r="AD4017">
        <v>0</v>
      </c>
      <c r="AE4017">
        <v>0</v>
      </c>
      <c r="AF4017">
        <v>18</v>
      </c>
      <c r="AG4017">
        <v>56.795699999999997</v>
      </c>
      <c r="AH4017">
        <v>0</v>
      </c>
      <c r="AI4017">
        <v>0</v>
      </c>
      <c r="AJ4017">
        <v>1</v>
      </c>
    </row>
    <row r="4018" spans="1:36" x14ac:dyDescent="0.35">
      <c r="A4018" t="s">
        <v>531</v>
      </c>
      <c r="B4018" t="str">
        <f t="shared" si="62"/>
        <v>2022</v>
      </c>
      <c r="D4018" s="1">
        <v>44844</v>
      </c>
      <c r="E4018">
        <v>1030</v>
      </c>
      <c r="F4018" t="s">
        <v>42</v>
      </c>
      <c r="G4018">
        <v>1</v>
      </c>
      <c r="H4018">
        <v>1</v>
      </c>
      <c r="I4018" t="s">
        <v>214</v>
      </c>
      <c r="J4018" t="s">
        <v>59</v>
      </c>
      <c r="K4018" t="s">
        <v>38</v>
      </c>
      <c r="L4018">
        <v>126570000</v>
      </c>
      <c r="M4018" t="s">
        <v>44</v>
      </c>
      <c r="N4018">
        <v>0.97150000000000003</v>
      </c>
      <c r="O4018" s="6">
        <v>122962.755</v>
      </c>
      <c r="P4018">
        <v>16893.250238000001</v>
      </c>
      <c r="Q4018">
        <v>169.228837</v>
      </c>
      <c r="R4018">
        <v>2.6716519999999999</v>
      </c>
      <c r="S4018">
        <v>7547368.3173000002</v>
      </c>
      <c r="T4018">
        <v>0</v>
      </c>
      <c r="U4018">
        <v>0</v>
      </c>
      <c r="V4018">
        <v>679263.15</v>
      </c>
      <c r="W4018">
        <v>679263.15</v>
      </c>
      <c r="X4018" t="s">
        <v>2839</v>
      </c>
      <c r="Y4018" t="s">
        <v>2840</v>
      </c>
      <c r="Z4018">
        <v>156</v>
      </c>
      <c r="AA4018" t="s">
        <v>63</v>
      </c>
      <c r="AB4018">
        <v>156</v>
      </c>
      <c r="AC4018" t="s">
        <v>63</v>
      </c>
      <c r="AD4018">
        <v>0</v>
      </c>
      <c r="AE4018">
        <v>0</v>
      </c>
      <c r="AF4018">
        <v>18</v>
      </c>
      <c r="AG4018">
        <v>53.899000000000001</v>
      </c>
      <c r="AH4018">
        <v>0</v>
      </c>
      <c r="AI4018">
        <v>0</v>
      </c>
      <c r="AJ4018">
        <v>1</v>
      </c>
    </row>
    <row r="4019" spans="1:36" x14ac:dyDescent="0.35">
      <c r="A4019" t="s">
        <v>1676</v>
      </c>
      <c r="B4019" t="str">
        <f t="shared" si="62"/>
        <v>2021</v>
      </c>
      <c r="D4019" s="1">
        <v>44237</v>
      </c>
      <c r="E4019">
        <v>1030</v>
      </c>
      <c r="F4019" t="s">
        <v>42</v>
      </c>
      <c r="G4019">
        <v>1</v>
      </c>
      <c r="H4019">
        <v>5</v>
      </c>
      <c r="I4019" t="s">
        <v>306</v>
      </c>
      <c r="J4019" t="s">
        <v>59</v>
      </c>
      <c r="K4019" t="s">
        <v>38</v>
      </c>
      <c r="L4019">
        <v>39470000</v>
      </c>
      <c r="M4019" t="s">
        <v>44</v>
      </c>
      <c r="N4019">
        <v>0.55430000000000001</v>
      </c>
      <c r="O4019" s="6">
        <v>21878.221000000001</v>
      </c>
      <c r="P4019">
        <v>856.49597000000006</v>
      </c>
      <c r="Q4019">
        <v>27.509209999999999</v>
      </c>
      <c r="R4019">
        <v>0.23214899999999999</v>
      </c>
      <c r="S4019">
        <v>1323043.9047999999</v>
      </c>
      <c r="T4019">
        <v>0</v>
      </c>
      <c r="U4019">
        <v>0</v>
      </c>
      <c r="V4019">
        <v>119073.95</v>
      </c>
      <c r="W4019">
        <v>119073.95</v>
      </c>
      <c r="X4019" t="s">
        <v>2839</v>
      </c>
      <c r="Y4019" t="s">
        <v>2840</v>
      </c>
      <c r="Z4019">
        <v>156</v>
      </c>
      <c r="AA4019" t="s">
        <v>63</v>
      </c>
      <c r="AB4019">
        <v>156</v>
      </c>
      <c r="AC4019" t="s">
        <v>63</v>
      </c>
      <c r="AD4019">
        <v>0</v>
      </c>
      <c r="AE4019">
        <v>0</v>
      </c>
      <c r="AF4019">
        <v>18</v>
      </c>
      <c r="AG4019">
        <v>58.124000000000002</v>
      </c>
      <c r="AH4019">
        <v>0</v>
      </c>
      <c r="AI4019">
        <v>0</v>
      </c>
      <c r="AJ4019">
        <v>1</v>
      </c>
    </row>
    <row r="4020" spans="1:36" x14ac:dyDescent="0.35">
      <c r="A4020" t="s">
        <v>940</v>
      </c>
      <c r="B4020" t="str">
        <f t="shared" si="62"/>
        <v>2021</v>
      </c>
      <c r="D4020" s="1">
        <v>44515</v>
      </c>
      <c r="E4020">
        <v>1030</v>
      </c>
      <c r="F4020" t="s">
        <v>42</v>
      </c>
      <c r="G4020">
        <v>1</v>
      </c>
      <c r="H4020">
        <v>3</v>
      </c>
      <c r="I4020" t="s">
        <v>182</v>
      </c>
      <c r="J4020" t="s">
        <v>59</v>
      </c>
      <c r="K4020" t="s">
        <v>38</v>
      </c>
      <c r="L4020">
        <v>88630000</v>
      </c>
      <c r="M4020" t="s">
        <v>44</v>
      </c>
      <c r="N4020">
        <v>1.0309999999999999</v>
      </c>
      <c r="O4020" s="6">
        <v>91377.53</v>
      </c>
      <c r="P4020">
        <v>9390.7469849999998</v>
      </c>
      <c r="Q4020">
        <v>121.930859</v>
      </c>
      <c r="R4020">
        <v>1.1019760000000001</v>
      </c>
      <c r="S4020">
        <v>5720938.9252000004</v>
      </c>
      <c r="T4020">
        <v>0</v>
      </c>
      <c r="U4020">
        <v>0</v>
      </c>
      <c r="V4020">
        <v>514884.5</v>
      </c>
      <c r="W4020">
        <v>514884.5</v>
      </c>
      <c r="X4020" t="s">
        <v>2839</v>
      </c>
      <c r="Y4020" t="s">
        <v>2840</v>
      </c>
      <c r="Z4020">
        <v>156</v>
      </c>
      <c r="AA4020" t="s">
        <v>63</v>
      </c>
      <c r="AB4020">
        <v>156</v>
      </c>
      <c r="AC4020" t="s">
        <v>63</v>
      </c>
      <c r="AD4020">
        <v>0</v>
      </c>
      <c r="AE4020">
        <v>0</v>
      </c>
      <c r="AF4020">
        <v>18</v>
      </c>
      <c r="AG4020">
        <v>56.704000000000001</v>
      </c>
      <c r="AH4020">
        <v>0</v>
      </c>
      <c r="AI4020">
        <v>0</v>
      </c>
      <c r="AJ4020">
        <v>1</v>
      </c>
    </row>
    <row r="4021" spans="1:36" x14ac:dyDescent="0.35">
      <c r="A4021" t="s">
        <v>2875</v>
      </c>
      <c r="B4021" t="str">
        <f t="shared" si="62"/>
        <v>2023</v>
      </c>
      <c r="C4021" s="1">
        <v>45260</v>
      </c>
      <c r="D4021" s="1">
        <v>45259</v>
      </c>
      <c r="E4021">
        <v>1030</v>
      </c>
      <c r="F4021" t="s">
        <v>42</v>
      </c>
      <c r="G4021">
        <v>1</v>
      </c>
      <c r="H4021">
        <v>13</v>
      </c>
      <c r="I4021" t="s">
        <v>396</v>
      </c>
      <c r="J4021" t="s">
        <v>129</v>
      </c>
      <c r="K4021" t="s">
        <v>38</v>
      </c>
      <c r="L4021">
        <v>54045000</v>
      </c>
      <c r="M4021" t="s">
        <v>44</v>
      </c>
      <c r="N4021">
        <v>0.56989999999999996</v>
      </c>
      <c r="O4021" s="6">
        <v>30800.245500000001</v>
      </c>
      <c r="P4021">
        <v>3516.0458290000001</v>
      </c>
      <c r="Q4021">
        <v>84.706568000000004</v>
      </c>
      <c r="R4021">
        <v>0</v>
      </c>
      <c r="S4021">
        <v>1962228.2620000001</v>
      </c>
      <c r="T4021">
        <v>58866.85</v>
      </c>
      <c r="U4021">
        <v>0</v>
      </c>
      <c r="V4021">
        <v>363797.12</v>
      </c>
      <c r="W4021">
        <v>422663.97</v>
      </c>
      <c r="X4021" t="s">
        <v>2839</v>
      </c>
      <c r="Y4021" t="s">
        <v>2840</v>
      </c>
      <c r="Z4021">
        <v>156</v>
      </c>
      <c r="AA4021" t="s">
        <v>63</v>
      </c>
      <c r="AB4021">
        <v>156</v>
      </c>
      <c r="AC4021" t="s">
        <v>63</v>
      </c>
      <c r="AD4021">
        <v>3</v>
      </c>
      <c r="AE4021">
        <v>0</v>
      </c>
      <c r="AF4021">
        <v>18</v>
      </c>
      <c r="AG4021">
        <v>57.039900000000003</v>
      </c>
      <c r="AH4021">
        <v>0</v>
      </c>
      <c r="AI4021">
        <v>0</v>
      </c>
      <c r="AJ4021">
        <v>1</v>
      </c>
    </row>
    <row r="4022" spans="1:36" x14ac:dyDescent="0.35">
      <c r="A4022" t="s">
        <v>2834</v>
      </c>
      <c r="B4022" t="str">
        <f t="shared" si="62"/>
        <v>2024</v>
      </c>
      <c r="C4022" s="1">
        <v>45569</v>
      </c>
      <c r="D4022" s="1">
        <v>45573</v>
      </c>
      <c r="E4022">
        <v>1030</v>
      </c>
      <c r="F4022" t="s">
        <v>42</v>
      </c>
      <c r="G4022">
        <v>1</v>
      </c>
      <c r="H4022">
        <v>4</v>
      </c>
      <c r="I4022" t="s">
        <v>135</v>
      </c>
      <c r="J4022" t="s">
        <v>2954</v>
      </c>
      <c r="K4022" t="s">
        <v>38</v>
      </c>
      <c r="L4022">
        <v>58440000</v>
      </c>
      <c r="M4022" t="s">
        <v>44</v>
      </c>
      <c r="N4022">
        <v>0.55830000000000002</v>
      </c>
      <c r="O4022" s="6">
        <v>32627.052</v>
      </c>
      <c r="P4022">
        <v>3602.1503830000001</v>
      </c>
      <c r="Q4022">
        <v>89.734200000000001</v>
      </c>
      <c r="R4022">
        <v>0</v>
      </c>
      <c r="S4022">
        <v>2186376.7409000001</v>
      </c>
      <c r="T4022">
        <v>65591.3</v>
      </c>
      <c r="U4022">
        <v>0</v>
      </c>
      <c r="V4022">
        <v>405354.25</v>
      </c>
      <c r="W4022">
        <v>470945.55</v>
      </c>
      <c r="X4022" t="s">
        <v>2839</v>
      </c>
      <c r="Y4022" t="s">
        <v>2840</v>
      </c>
      <c r="Z4022">
        <v>156</v>
      </c>
      <c r="AA4022" t="s">
        <v>63</v>
      </c>
      <c r="AB4022">
        <v>156</v>
      </c>
      <c r="AC4022" t="s">
        <v>63</v>
      </c>
      <c r="AD4022">
        <v>3</v>
      </c>
      <c r="AE4022">
        <v>0</v>
      </c>
      <c r="AF4022">
        <v>18</v>
      </c>
      <c r="AG4022">
        <v>60.199300000000001</v>
      </c>
      <c r="AH4022">
        <v>0</v>
      </c>
      <c r="AI4022">
        <v>0</v>
      </c>
      <c r="AJ4022">
        <v>1</v>
      </c>
    </row>
    <row r="4023" spans="1:36" x14ac:dyDescent="0.35">
      <c r="A4023" t="s">
        <v>1111</v>
      </c>
      <c r="B4023" t="str">
        <f t="shared" si="62"/>
        <v>2024</v>
      </c>
      <c r="C4023" s="1">
        <v>45359</v>
      </c>
      <c r="D4023" s="1">
        <v>45359</v>
      </c>
      <c r="E4023">
        <v>1030</v>
      </c>
      <c r="F4023" t="s">
        <v>42</v>
      </c>
      <c r="G4023">
        <v>1</v>
      </c>
      <c r="H4023">
        <v>4</v>
      </c>
      <c r="I4023" t="s">
        <v>135</v>
      </c>
      <c r="J4023" t="s">
        <v>2955</v>
      </c>
      <c r="K4023" t="s">
        <v>38</v>
      </c>
      <c r="L4023">
        <v>17260000</v>
      </c>
      <c r="M4023" t="s">
        <v>44</v>
      </c>
      <c r="N4023">
        <v>0.58499999999999996</v>
      </c>
      <c r="O4023" s="6">
        <v>10097.1</v>
      </c>
      <c r="P4023">
        <v>694.11218399999996</v>
      </c>
      <c r="Q4023">
        <v>23.813103000000002</v>
      </c>
      <c r="R4023">
        <v>27.552350000000001</v>
      </c>
      <c r="S4023">
        <v>640876.10519999999</v>
      </c>
      <c r="T4023">
        <v>19226.28</v>
      </c>
      <c r="U4023">
        <v>0</v>
      </c>
      <c r="V4023">
        <v>118818.43</v>
      </c>
      <c r="W4023">
        <v>138044.71</v>
      </c>
      <c r="X4023" t="s">
        <v>2839</v>
      </c>
      <c r="Y4023" t="s">
        <v>2840</v>
      </c>
      <c r="Z4023">
        <v>156</v>
      </c>
      <c r="AA4023" t="s">
        <v>63</v>
      </c>
      <c r="AB4023">
        <v>156</v>
      </c>
      <c r="AC4023" t="s">
        <v>63</v>
      </c>
      <c r="AD4023">
        <v>3</v>
      </c>
      <c r="AE4023">
        <v>0</v>
      </c>
      <c r="AF4023">
        <v>18</v>
      </c>
      <c r="AG4023">
        <v>59.107399999999998</v>
      </c>
      <c r="AH4023">
        <v>0</v>
      </c>
      <c r="AI4023">
        <v>0</v>
      </c>
      <c r="AJ4023">
        <v>1</v>
      </c>
    </row>
    <row r="4024" spans="1:36" x14ac:dyDescent="0.35">
      <c r="A4024" t="s">
        <v>2541</v>
      </c>
      <c r="B4024" t="str">
        <f t="shared" si="62"/>
        <v>2020</v>
      </c>
      <c r="D4024" s="1">
        <v>43976</v>
      </c>
      <c r="E4024">
        <v>1030</v>
      </c>
      <c r="F4024" t="s">
        <v>42</v>
      </c>
      <c r="G4024">
        <v>1</v>
      </c>
      <c r="H4024">
        <v>7</v>
      </c>
      <c r="I4024" t="s">
        <v>147</v>
      </c>
      <c r="J4024" t="s">
        <v>229</v>
      </c>
      <c r="L4024">
        <v>10974000</v>
      </c>
      <c r="M4024" t="s">
        <v>44</v>
      </c>
      <c r="N4024">
        <v>0.54500000000000004</v>
      </c>
      <c r="O4024" s="6">
        <v>5980.83</v>
      </c>
      <c r="P4024">
        <v>384.08804099999998</v>
      </c>
      <c r="Q4024">
        <v>4.6890619999999998</v>
      </c>
      <c r="R4024">
        <v>0</v>
      </c>
      <c r="S4024">
        <v>354533.63130000001</v>
      </c>
      <c r="T4024">
        <v>49634.71</v>
      </c>
      <c r="U4024">
        <v>0</v>
      </c>
      <c r="V4024">
        <v>72750.3</v>
      </c>
      <c r="W4024">
        <v>122385.01</v>
      </c>
      <c r="X4024" t="s">
        <v>2839</v>
      </c>
      <c r="Y4024" t="s">
        <v>2840</v>
      </c>
      <c r="Z4024">
        <v>156</v>
      </c>
      <c r="AA4024" t="s">
        <v>63</v>
      </c>
      <c r="AB4024">
        <v>156</v>
      </c>
      <c r="AC4024" t="s">
        <v>63</v>
      </c>
      <c r="AD4024">
        <v>14</v>
      </c>
      <c r="AE4024">
        <v>0</v>
      </c>
      <c r="AF4024">
        <v>18</v>
      </c>
      <c r="AG4024">
        <v>55.6601</v>
      </c>
      <c r="AH4024">
        <v>0</v>
      </c>
      <c r="AI4024">
        <v>0</v>
      </c>
      <c r="AJ4024">
        <v>1</v>
      </c>
    </row>
    <row r="4025" spans="1:36" x14ac:dyDescent="0.35">
      <c r="A4025" t="s">
        <v>371</v>
      </c>
      <c r="B4025" t="str">
        <f t="shared" si="62"/>
        <v>2019</v>
      </c>
      <c r="D4025" s="1">
        <v>43525</v>
      </c>
      <c r="E4025">
        <v>1030</v>
      </c>
      <c r="F4025" t="s">
        <v>42</v>
      </c>
      <c r="G4025">
        <v>1</v>
      </c>
      <c r="H4025">
        <v>1</v>
      </c>
      <c r="I4025" t="s">
        <v>527</v>
      </c>
      <c r="J4025" t="s">
        <v>2956</v>
      </c>
      <c r="K4025" t="s">
        <v>38</v>
      </c>
      <c r="L4025">
        <v>55820000</v>
      </c>
      <c r="M4025" t="s">
        <v>44</v>
      </c>
      <c r="N4025">
        <v>0.76719999999999999</v>
      </c>
      <c r="O4025" s="6">
        <v>42825.103999999999</v>
      </c>
      <c r="P4025">
        <v>2558.8144200000002</v>
      </c>
      <c r="Q4025">
        <v>856.55994399999997</v>
      </c>
      <c r="R4025">
        <v>3.1237900000000001</v>
      </c>
      <c r="S4025">
        <v>2335609.5521</v>
      </c>
      <c r="T4025">
        <v>0</v>
      </c>
      <c r="U4025">
        <v>0</v>
      </c>
      <c r="V4025">
        <v>0</v>
      </c>
      <c r="W4025">
        <v>0</v>
      </c>
      <c r="X4025" t="s">
        <v>2839</v>
      </c>
      <c r="Y4025" t="s">
        <v>2840</v>
      </c>
      <c r="Z4025">
        <v>156</v>
      </c>
      <c r="AA4025" t="s">
        <v>63</v>
      </c>
      <c r="AB4025">
        <v>156</v>
      </c>
      <c r="AC4025" t="s">
        <v>63</v>
      </c>
      <c r="AG4025">
        <v>50.506599999999999</v>
      </c>
      <c r="AH4025">
        <v>0</v>
      </c>
      <c r="AI4025">
        <v>0</v>
      </c>
      <c r="AJ4025">
        <v>1</v>
      </c>
    </row>
    <row r="4026" spans="1:36" x14ac:dyDescent="0.35">
      <c r="A4026" t="s">
        <v>2541</v>
      </c>
      <c r="B4026" t="str">
        <f t="shared" si="62"/>
        <v>2020</v>
      </c>
      <c r="D4026" s="1">
        <v>43976</v>
      </c>
      <c r="E4026">
        <v>1030</v>
      </c>
      <c r="F4026" t="s">
        <v>42</v>
      </c>
      <c r="G4026">
        <v>1</v>
      </c>
      <c r="H4026">
        <v>2</v>
      </c>
      <c r="I4026" t="s">
        <v>214</v>
      </c>
      <c r="J4026" t="s">
        <v>59</v>
      </c>
      <c r="L4026">
        <v>141610000</v>
      </c>
      <c r="M4026" t="s">
        <v>44</v>
      </c>
      <c r="N4026">
        <v>0.622</v>
      </c>
      <c r="O4026" s="6">
        <v>88081.42</v>
      </c>
      <c r="P4026">
        <v>5664.3909700000004</v>
      </c>
      <c r="Q4026">
        <v>103.12099600000001</v>
      </c>
      <c r="R4026">
        <v>0</v>
      </c>
      <c r="S4026">
        <v>5223644.1355999997</v>
      </c>
      <c r="T4026">
        <v>0</v>
      </c>
      <c r="U4026">
        <v>0</v>
      </c>
      <c r="V4026">
        <v>0</v>
      </c>
      <c r="W4026">
        <v>0</v>
      </c>
      <c r="X4026" t="s">
        <v>2839</v>
      </c>
      <c r="Y4026" t="s">
        <v>2840</v>
      </c>
      <c r="Z4026">
        <v>156</v>
      </c>
      <c r="AA4026" t="s">
        <v>63</v>
      </c>
      <c r="AB4026">
        <v>156</v>
      </c>
      <c r="AC4026" t="s">
        <v>63</v>
      </c>
      <c r="AD4026">
        <v>0</v>
      </c>
      <c r="AE4026">
        <v>0</v>
      </c>
      <c r="AF4026">
        <v>18</v>
      </c>
      <c r="AG4026">
        <v>55.6601</v>
      </c>
      <c r="AH4026">
        <v>0</v>
      </c>
      <c r="AI4026">
        <v>0</v>
      </c>
      <c r="AJ4026">
        <v>1</v>
      </c>
    </row>
    <row r="4027" spans="1:36" x14ac:dyDescent="0.35">
      <c r="A4027" t="s">
        <v>1465</v>
      </c>
      <c r="B4027" t="str">
        <f t="shared" si="62"/>
        <v>2025</v>
      </c>
      <c r="C4027" s="1">
        <v>45706</v>
      </c>
      <c r="D4027" s="1">
        <v>45702</v>
      </c>
      <c r="E4027">
        <v>1030</v>
      </c>
      <c r="F4027" t="s">
        <v>42</v>
      </c>
      <c r="G4027">
        <v>1</v>
      </c>
      <c r="H4027">
        <v>1</v>
      </c>
      <c r="I4027" t="s">
        <v>191</v>
      </c>
      <c r="J4027" t="s">
        <v>2348</v>
      </c>
      <c r="K4027" t="s">
        <v>38</v>
      </c>
      <c r="L4027">
        <v>21750</v>
      </c>
      <c r="M4027" t="s">
        <v>130</v>
      </c>
      <c r="N4027">
        <v>627.66719999999998</v>
      </c>
      <c r="O4027" s="6">
        <v>13651.7616</v>
      </c>
      <c r="P4027">
        <v>1203.485514</v>
      </c>
      <c r="Q4027">
        <v>20.678474000000001</v>
      </c>
      <c r="R4027">
        <v>0</v>
      </c>
      <c r="S4027">
        <v>926069.71219999995</v>
      </c>
      <c r="T4027">
        <v>0</v>
      </c>
      <c r="U4027">
        <v>0</v>
      </c>
      <c r="V4027">
        <v>83346.27</v>
      </c>
      <c r="W4027">
        <v>83346.27</v>
      </c>
      <c r="X4027" t="s">
        <v>2839</v>
      </c>
      <c r="Y4027" t="s">
        <v>2840</v>
      </c>
      <c r="Z4027">
        <v>156</v>
      </c>
      <c r="AA4027" t="s">
        <v>63</v>
      </c>
      <c r="AB4027">
        <v>156</v>
      </c>
      <c r="AC4027" t="s">
        <v>63</v>
      </c>
      <c r="AD4027">
        <v>0</v>
      </c>
      <c r="AE4027">
        <v>0</v>
      </c>
      <c r="AF4027">
        <v>18</v>
      </c>
      <c r="AG4027">
        <v>62.252899999999997</v>
      </c>
      <c r="AH4027">
        <v>0</v>
      </c>
      <c r="AI4027">
        <v>0</v>
      </c>
      <c r="AJ4027">
        <v>1</v>
      </c>
    </row>
    <row r="4028" spans="1:36" x14ac:dyDescent="0.35">
      <c r="A4028" t="s">
        <v>1464</v>
      </c>
      <c r="B4028" t="str">
        <f t="shared" si="62"/>
        <v>2023</v>
      </c>
      <c r="C4028" s="1">
        <v>45171</v>
      </c>
      <c r="D4028" s="1">
        <v>45173</v>
      </c>
      <c r="E4028">
        <v>1030</v>
      </c>
      <c r="F4028" t="s">
        <v>42</v>
      </c>
      <c r="G4028">
        <v>1</v>
      </c>
      <c r="H4028">
        <v>2</v>
      </c>
      <c r="I4028" t="s">
        <v>58</v>
      </c>
      <c r="J4028" t="s">
        <v>1545</v>
      </c>
      <c r="K4028" t="s">
        <v>38</v>
      </c>
      <c r="L4028">
        <v>57760000</v>
      </c>
      <c r="M4028" t="s">
        <v>44</v>
      </c>
      <c r="N4028">
        <v>0.78700000000000003</v>
      </c>
      <c r="O4028" s="6">
        <v>45457.120000000003</v>
      </c>
      <c r="P4028">
        <v>3007.763841</v>
      </c>
      <c r="Q4028">
        <v>152.47131899999999</v>
      </c>
      <c r="R4028">
        <v>0</v>
      </c>
      <c r="S4028">
        <v>2766649.1241000001</v>
      </c>
      <c r="T4028">
        <v>0</v>
      </c>
      <c r="U4028">
        <v>0</v>
      </c>
      <c r="V4028">
        <v>248998.42</v>
      </c>
      <c r="W4028">
        <v>248998.42</v>
      </c>
      <c r="X4028" t="s">
        <v>2839</v>
      </c>
      <c r="Y4028" t="s">
        <v>2840</v>
      </c>
      <c r="Z4028">
        <v>156</v>
      </c>
      <c r="AA4028" t="s">
        <v>63</v>
      </c>
      <c r="AB4028">
        <v>156</v>
      </c>
      <c r="AC4028" t="s">
        <v>63</v>
      </c>
      <c r="AD4028">
        <v>0</v>
      </c>
      <c r="AE4028">
        <v>0</v>
      </c>
      <c r="AF4028">
        <v>18</v>
      </c>
      <c r="AG4028">
        <v>56.906599999999997</v>
      </c>
      <c r="AH4028">
        <v>0</v>
      </c>
      <c r="AI4028">
        <v>0</v>
      </c>
      <c r="AJ4028">
        <v>1</v>
      </c>
    </row>
    <row r="4029" spans="1:36" x14ac:dyDescent="0.35">
      <c r="A4029" t="s">
        <v>1182</v>
      </c>
      <c r="B4029" t="str">
        <f t="shared" si="62"/>
        <v>2023</v>
      </c>
      <c r="C4029" s="1">
        <v>45171</v>
      </c>
      <c r="D4029" s="1">
        <v>45174</v>
      </c>
      <c r="E4029">
        <v>1030</v>
      </c>
      <c r="F4029" t="s">
        <v>42</v>
      </c>
      <c r="G4029">
        <v>1</v>
      </c>
      <c r="H4029">
        <v>3</v>
      </c>
      <c r="I4029" t="s">
        <v>214</v>
      </c>
      <c r="J4029" t="s">
        <v>59</v>
      </c>
      <c r="K4029" t="s">
        <v>38</v>
      </c>
      <c r="L4029">
        <v>38616000</v>
      </c>
      <c r="M4029" t="s">
        <v>44</v>
      </c>
      <c r="N4029">
        <v>0.81669999999999998</v>
      </c>
      <c r="O4029" s="6">
        <v>31537.6872</v>
      </c>
      <c r="P4029">
        <v>1817.3530350000001</v>
      </c>
      <c r="Q4029">
        <v>44.028210999999999</v>
      </c>
      <c r="R4029">
        <v>7.1845999999999993E-2</v>
      </c>
      <c r="S4029">
        <v>1902954.8921000001</v>
      </c>
      <c r="T4029">
        <v>0</v>
      </c>
      <c r="U4029">
        <v>0</v>
      </c>
      <c r="V4029">
        <v>171264.25</v>
      </c>
      <c r="W4029">
        <v>171264.25</v>
      </c>
      <c r="X4029" t="s">
        <v>2839</v>
      </c>
      <c r="Y4029" t="s">
        <v>2840</v>
      </c>
      <c r="Z4029">
        <v>156</v>
      </c>
      <c r="AA4029" t="s">
        <v>63</v>
      </c>
      <c r="AB4029">
        <v>156</v>
      </c>
      <c r="AC4029" t="s">
        <v>63</v>
      </c>
      <c r="AD4029">
        <v>0</v>
      </c>
      <c r="AE4029">
        <v>0</v>
      </c>
      <c r="AF4029">
        <v>18</v>
      </c>
      <c r="AG4029">
        <v>56.976100000000002</v>
      </c>
      <c r="AH4029">
        <v>0</v>
      </c>
      <c r="AI4029">
        <v>0</v>
      </c>
      <c r="AJ4029">
        <v>1</v>
      </c>
    </row>
    <row r="4030" spans="1:36" x14ac:dyDescent="0.35">
      <c r="A4030" t="s">
        <v>2826</v>
      </c>
      <c r="B4030" t="str">
        <f t="shared" si="62"/>
        <v>2023</v>
      </c>
      <c r="C4030" s="1">
        <v>45184</v>
      </c>
      <c r="D4030" s="1">
        <v>45184</v>
      </c>
      <c r="E4030">
        <v>1030</v>
      </c>
      <c r="F4030" t="s">
        <v>42</v>
      </c>
      <c r="G4030">
        <v>1</v>
      </c>
      <c r="H4030">
        <v>1</v>
      </c>
      <c r="I4030" t="s">
        <v>90</v>
      </c>
      <c r="J4030" t="s">
        <v>2957</v>
      </c>
      <c r="K4030" t="s">
        <v>38</v>
      </c>
      <c r="L4030">
        <v>305100</v>
      </c>
      <c r="M4030" t="s">
        <v>130</v>
      </c>
      <c r="N4030">
        <v>779.84339999999997</v>
      </c>
      <c r="O4030" s="6">
        <v>237930.22133999999</v>
      </c>
      <c r="P4030">
        <v>13773.15</v>
      </c>
      <c r="Q4030">
        <v>350.37</v>
      </c>
      <c r="R4030">
        <v>0</v>
      </c>
      <c r="S4030">
        <v>14343042.5272</v>
      </c>
      <c r="T4030">
        <v>0</v>
      </c>
      <c r="U4030">
        <v>0</v>
      </c>
      <c r="V4030">
        <v>1290873.83</v>
      </c>
      <c r="W4030">
        <v>1290873.83</v>
      </c>
      <c r="X4030" t="s">
        <v>2839</v>
      </c>
      <c r="Y4030" t="s">
        <v>2840</v>
      </c>
      <c r="Z4030">
        <v>156</v>
      </c>
      <c r="AA4030" t="s">
        <v>63</v>
      </c>
      <c r="AB4030">
        <v>156</v>
      </c>
      <c r="AC4030" t="s">
        <v>63</v>
      </c>
      <c r="AD4030">
        <v>0</v>
      </c>
      <c r="AE4030">
        <v>0</v>
      </c>
      <c r="AF4030">
        <v>18</v>
      </c>
      <c r="AG4030">
        <v>56.904699999999998</v>
      </c>
      <c r="AH4030">
        <v>0</v>
      </c>
      <c r="AI4030">
        <v>0</v>
      </c>
      <c r="AJ4030">
        <v>1</v>
      </c>
    </row>
    <row r="4031" spans="1:36" x14ac:dyDescent="0.35">
      <c r="A4031" t="s">
        <v>2783</v>
      </c>
      <c r="B4031" t="str">
        <f t="shared" si="62"/>
        <v>2025</v>
      </c>
      <c r="C4031" s="1">
        <v>45894</v>
      </c>
      <c r="D4031" s="1">
        <v>45897</v>
      </c>
      <c r="E4031">
        <v>1030</v>
      </c>
      <c r="F4031" t="s">
        <v>42</v>
      </c>
      <c r="G4031">
        <v>1</v>
      </c>
      <c r="H4031">
        <v>1</v>
      </c>
      <c r="I4031" t="s">
        <v>214</v>
      </c>
      <c r="J4031" t="s">
        <v>1579</v>
      </c>
      <c r="K4031" t="s">
        <v>38</v>
      </c>
      <c r="L4031">
        <v>353652000</v>
      </c>
      <c r="M4031" t="s">
        <v>44</v>
      </c>
      <c r="N4031">
        <v>0.68279999999999996</v>
      </c>
      <c r="O4031" s="6">
        <v>241473.58559999999</v>
      </c>
      <c r="P4031">
        <v>18439.490468</v>
      </c>
      <c r="Q4031">
        <v>686.22256800000002</v>
      </c>
      <c r="R4031">
        <v>0</v>
      </c>
      <c r="S4031">
        <v>16400772.8221</v>
      </c>
      <c r="T4031">
        <v>0</v>
      </c>
      <c r="U4031">
        <v>0</v>
      </c>
      <c r="V4031">
        <v>1476069.56</v>
      </c>
      <c r="W4031">
        <v>1476069.56</v>
      </c>
      <c r="X4031" t="s">
        <v>2839</v>
      </c>
      <c r="Y4031" t="s">
        <v>2840</v>
      </c>
      <c r="Z4031">
        <v>156</v>
      </c>
      <c r="AA4031" t="s">
        <v>63</v>
      </c>
      <c r="AB4031">
        <v>156</v>
      </c>
      <c r="AC4031" t="s">
        <v>63</v>
      </c>
      <c r="AD4031">
        <v>0</v>
      </c>
      <c r="AE4031">
        <v>0</v>
      </c>
      <c r="AF4031">
        <v>18</v>
      </c>
      <c r="AG4031">
        <v>62.934800000000003</v>
      </c>
      <c r="AH4031">
        <v>0</v>
      </c>
      <c r="AI4031">
        <v>0</v>
      </c>
      <c r="AJ4031">
        <v>1</v>
      </c>
    </row>
    <row r="4032" spans="1:36" x14ac:dyDescent="0.35">
      <c r="A4032" t="s">
        <v>2734</v>
      </c>
      <c r="B4032" t="str">
        <f t="shared" si="62"/>
        <v>2021</v>
      </c>
      <c r="D4032" s="1">
        <v>44527</v>
      </c>
      <c r="E4032">
        <v>1030</v>
      </c>
      <c r="F4032" t="s">
        <v>42</v>
      </c>
      <c r="G4032">
        <v>1</v>
      </c>
      <c r="H4032">
        <v>3</v>
      </c>
      <c r="I4032" t="s">
        <v>218</v>
      </c>
      <c r="J4032" t="s">
        <v>129</v>
      </c>
      <c r="K4032" t="s">
        <v>38</v>
      </c>
      <c r="L4032">
        <v>39535000</v>
      </c>
      <c r="M4032" t="s">
        <v>44</v>
      </c>
      <c r="N4032">
        <v>1.137</v>
      </c>
      <c r="O4032" s="6">
        <v>44951.294999999998</v>
      </c>
      <c r="P4032">
        <v>4151.1710059999996</v>
      </c>
      <c r="Q4032">
        <v>123.615292</v>
      </c>
      <c r="R4032">
        <v>0</v>
      </c>
      <c r="S4032">
        <v>2796392.3385000001</v>
      </c>
      <c r="T4032">
        <v>0</v>
      </c>
      <c r="U4032">
        <v>0</v>
      </c>
      <c r="V4032">
        <v>503350.62</v>
      </c>
      <c r="W4032">
        <v>503350.62</v>
      </c>
      <c r="X4032" t="s">
        <v>2839</v>
      </c>
      <c r="Y4032" t="s">
        <v>2840</v>
      </c>
      <c r="Z4032">
        <v>156</v>
      </c>
      <c r="AA4032" t="s">
        <v>63</v>
      </c>
      <c r="AB4032">
        <v>156</v>
      </c>
      <c r="AC4032" t="s">
        <v>63</v>
      </c>
      <c r="AD4032">
        <v>0</v>
      </c>
      <c r="AE4032">
        <v>0</v>
      </c>
      <c r="AF4032">
        <v>18</v>
      </c>
      <c r="AG4032">
        <v>56.807099999999998</v>
      </c>
      <c r="AH4032">
        <v>0</v>
      </c>
      <c r="AI4032">
        <v>0</v>
      </c>
      <c r="AJ4032">
        <v>1</v>
      </c>
    </row>
    <row r="4033" spans="1:36" x14ac:dyDescent="0.35">
      <c r="A4033" t="s">
        <v>681</v>
      </c>
      <c r="B4033" t="str">
        <f t="shared" si="62"/>
        <v>2025</v>
      </c>
      <c r="C4033" s="2">
        <v>45764</v>
      </c>
      <c r="D4033" s="1">
        <v>45761</v>
      </c>
      <c r="E4033">
        <v>1030</v>
      </c>
      <c r="F4033" t="s">
        <v>42</v>
      </c>
      <c r="G4033">
        <v>1</v>
      </c>
      <c r="H4033">
        <v>1</v>
      </c>
      <c r="I4033" t="s">
        <v>58</v>
      </c>
      <c r="J4033" t="s">
        <v>1545</v>
      </c>
      <c r="K4033" t="s">
        <v>38</v>
      </c>
      <c r="L4033">
        <v>210496000</v>
      </c>
      <c r="M4033" t="s">
        <v>44</v>
      </c>
      <c r="N4033">
        <v>0.86299999999999999</v>
      </c>
      <c r="O4033" s="6">
        <v>181658.04800000001</v>
      </c>
      <c r="P4033">
        <v>12629.76</v>
      </c>
      <c r="Q4033">
        <v>3633.1608999999999</v>
      </c>
      <c r="R4033">
        <v>420.99</v>
      </c>
      <c r="S4033">
        <v>12154891.6709</v>
      </c>
      <c r="T4033">
        <v>0</v>
      </c>
      <c r="U4033">
        <v>0</v>
      </c>
      <c r="V4033">
        <v>2187880.4</v>
      </c>
      <c r="W4033">
        <v>2187880.4</v>
      </c>
      <c r="X4033" t="s">
        <v>2839</v>
      </c>
      <c r="Y4033" t="s">
        <v>2840</v>
      </c>
      <c r="Z4033">
        <v>156</v>
      </c>
      <c r="AA4033" t="s">
        <v>63</v>
      </c>
      <c r="AB4033">
        <v>156</v>
      </c>
      <c r="AC4033" t="s">
        <v>63</v>
      </c>
      <c r="AD4033">
        <v>0</v>
      </c>
      <c r="AE4033">
        <v>0</v>
      </c>
      <c r="AF4033">
        <v>18</v>
      </c>
      <c r="AG4033">
        <v>61.282499999999999</v>
      </c>
      <c r="AH4033">
        <v>0</v>
      </c>
      <c r="AI4033">
        <v>0</v>
      </c>
      <c r="AJ4033">
        <v>1</v>
      </c>
    </row>
    <row r="4034" spans="1:36" x14ac:dyDescent="0.35">
      <c r="A4034" t="s">
        <v>2343</v>
      </c>
      <c r="B4034" t="str">
        <f t="shared" si="62"/>
        <v>2024</v>
      </c>
      <c r="C4034" s="2">
        <v>45499</v>
      </c>
      <c r="D4034" s="1">
        <v>45498</v>
      </c>
      <c r="E4034">
        <v>1030</v>
      </c>
      <c r="F4034" t="s">
        <v>42</v>
      </c>
      <c r="G4034">
        <v>1</v>
      </c>
      <c r="H4034">
        <v>3</v>
      </c>
      <c r="I4034" t="s">
        <v>66</v>
      </c>
      <c r="J4034" t="s">
        <v>2958</v>
      </c>
      <c r="K4034" t="s">
        <v>38</v>
      </c>
      <c r="L4034">
        <v>53531000</v>
      </c>
      <c r="M4034" t="s">
        <v>44</v>
      </c>
      <c r="N4034">
        <v>0.58850000000000002</v>
      </c>
      <c r="O4034" s="6">
        <v>31502.9935</v>
      </c>
      <c r="P4034">
        <v>2914.7676750000001</v>
      </c>
      <c r="Q4034">
        <v>47.252493000000001</v>
      </c>
      <c r="R4034">
        <v>0</v>
      </c>
      <c r="S4034">
        <v>2046824.0157000001</v>
      </c>
      <c r="T4034">
        <v>0</v>
      </c>
      <c r="U4034">
        <v>0</v>
      </c>
      <c r="V4034">
        <v>184215.73</v>
      </c>
      <c r="W4034">
        <v>184215.73</v>
      </c>
      <c r="X4034" t="s">
        <v>2839</v>
      </c>
      <c r="Y4034" t="s">
        <v>2840</v>
      </c>
      <c r="Z4034">
        <v>156</v>
      </c>
      <c r="AA4034" t="s">
        <v>63</v>
      </c>
      <c r="AB4034">
        <v>156</v>
      </c>
      <c r="AC4034" t="s">
        <v>63</v>
      </c>
      <c r="AD4034">
        <v>0</v>
      </c>
      <c r="AE4034">
        <v>0</v>
      </c>
      <c r="AF4034">
        <v>18</v>
      </c>
      <c r="AG4034">
        <v>59.388399999999997</v>
      </c>
      <c r="AH4034">
        <v>0</v>
      </c>
      <c r="AI4034">
        <v>0</v>
      </c>
      <c r="AJ4034">
        <v>1</v>
      </c>
    </row>
    <row r="4035" spans="1:36" x14ac:dyDescent="0.35">
      <c r="A4035" t="s">
        <v>2829</v>
      </c>
      <c r="B4035" t="str">
        <f t="shared" ref="B4035:B4098" si="63">LEFT(A4035,4)</f>
        <v>2023</v>
      </c>
      <c r="C4035" s="1">
        <v>45203</v>
      </c>
      <c r="D4035" s="1">
        <v>45201</v>
      </c>
      <c r="E4035">
        <v>1030</v>
      </c>
      <c r="F4035" t="s">
        <v>42</v>
      </c>
      <c r="G4035">
        <v>1</v>
      </c>
      <c r="H4035">
        <v>2</v>
      </c>
      <c r="I4035" t="s">
        <v>527</v>
      </c>
      <c r="J4035" t="s">
        <v>1866</v>
      </c>
      <c r="K4035" t="s">
        <v>38</v>
      </c>
      <c r="L4035">
        <v>525380000</v>
      </c>
      <c r="M4035" t="s">
        <v>44</v>
      </c>
      <c r="N4035">
        <v>0.68300000000000005</v>
      </c>
      <c r="O4035" s="6">
        <v>358834.54</v>
      </c>
      <c r="P4035">
        <v>43178.260562000003</v>
      </c>
      <c r="Q4035">
        <v>237.1874</v>
      </c>
      <c r="R4035">
        <v>8.1099999999999998E-4</v>
      </c>
      <c r="S4035">
        <v>22873894.3224</v>
      </c>
      <c r="T4035">
        <v>1829911.55</v>
      </c>
      <c r="U4035">
        <v>0</v>
      </c>
      <c r="V4035">
        <v>4446684.59</v>
      </c>
      <c r="W4035">
        <v>6276596.1399999997</v>
      </c>
      <c r="X4035" t="s">
        <v>2839</v>
      </c>
      <c r="Y4035" t="s">
        <v>2840</v>
      </c>
      <c r="Z4035">
        <v>156</v>
      </c>
      <c r="AA4035" t="s">
        <v>63</v>
      </c>
      <c r="AB4035">
        <v>156</v>
      </c>
      <c r="AC4035" t="s">
        <v>63</v>
      </c>
      <c r="AD4035">
        <v>8</v>
      </c>
      <c r="AE4035">
        <v>0</v>
      </c>
      <c r="AF4035">
        <v>18</v>
      </c>
      <c r="AG4035">
        <v>56.864899999999999</v>
      </c>
      <c r="AH4035">
        <v>0</v>
      </c>
      <c r="AI4035">
        <v>0</v>
      </c>
      <c r="AJ4035">
        <v>1</v>
      </c>
    </row>
    <row r="4036" spans="1:36" x14ac:dyDescent="0.35">
      <c r="A4036" t="s">
        <v>2826</v>
      </c>
      <c r="B4036" t="str">
        <f t="shared" si="63"/>
        <v>2023</v>
      </c>
      <c r="C4036" s="1">
        <v>45184</v>
      </c>
      <c r="D4036" s="1">
        <v>45184</v>
      </c>
      <c r="E4036">
        <v>1030</v>
      </c>
      <c r="F4036" t="s">
        <v>42</v>
      </c>
      <c r="G4036">
        <v>1</v>
      </c>
      <c r="H4036">
        <v>1</v>
      </c>
      <c r="I4036" t="s">
        <v>147</v>
      </c>
      <c r="J4036" t="s">
        <v>229</v>
      </c>
      <c r="K4036" t="s">
        <v>38</v>
      </c>
      <c r="L4036">
        <v>41477000</v>
      </c>
      <c r="M4036" t="s">
        <v>44</v>
      </c>
      <c r="N4036">
        <v>0.7651</v>
      </c>
      <c r="O4036" s="6">
        <v>31734.0527</v>
      </c>
      <c r="P4036">
        <v>1507.516617</v>
      </c>
      <c r="Q4036">
        <v>251.196348</v>
      </c>
      <c r="R4036">
        <v>0</v>
      </c>
      <c r="S4036">
        <v>1905896.4619</v>
      </c>
      <c r="T4036">
        <v>266825.5</v>
      </c>
      <c r="U4036">
        <v>0</v>
      </c>
      <c r="V4036">
        <v>391089.95</v>
      </c>
      <c r="W4036">
        <v>657915.44999999995</v>
      </c>
      <c r="X4036" t="s">
        <v>2839</v>
      </c>
      <c r="Y4036" t="s">
        <v>2840</v>
      </c>
      <c r="Z4036">
        <v>156</v>
      </c>
      <c r="AA4036" t="s">
        <v>63</v>
      </c>
      <c r="AB4036">
        <v>156</v>
      </c>
      <c r="AC4036" t="s">
        <v>63</v>
      </c>
      <c r="AD4036">
        <v>14</v>
      </c>
      <c r="AE4036">
        <v>0</v>
      </c>
      <c r="AF4036">
        <v>18</v>
      </c>
      <c r="AG4036">
        <v>56.904699999999998</v>
      </c>
      <c r="AH4036">
        <v>0</v>
      </c>
      <c r="AI4036">
        <v>0</v>
      </c>
      <c r="AJ4036">
        <v>1</v>
      </c>
    </row>
    <row r="4037" spans="1:36" x14ac:dyDescent="0.35">
      <c r="A4037" t="s">
        <v>2583</v>
      </c>
      <c r="B4037" t="str">
        <f t="shared" si="63"/>
        <v>2023</v>
      </c>
      <c r="C4037" s="1">
        <v>45067</v>
      </c>
      <c r="D4037" s="1">
        <v>45068</v>
      </c>
      <c r="E4037">
        <v>1030</v>
      </c>
      <c r="F4037" t="s">
        <v>42</v>
      </c>
      <c r="G4037">
        <v>1</v>
      </c>
      <c r="H4037">
        <v>1</v>
      </c>
      <c r="I4037" t="s">
        <v>306</v>
      </c>
      <c r="J4037" t="s">
        <v>59</v>
      </c>
      <c r="K4037" t="s">
        <v>38</v>
      </c>
      <c r="L4037">
        <v>82080000</v>
      </c>
      <c r="M4037" t="s">
        <v>44</v>
      </c>
      <c r="N4037">
        <v>0.628</v>
      </c>
      <c r="O4037" s="6">
        <v>51546.239999999998</v>
      </c>
      <c r="P4037">
        <v>4678.5600000000004</v>
      </c>
      <c r="Q4037">
        <v>68.031999999999996</v>
      </c>
      <c r="R4037">
        <v>0</v>
      </c>
      <c r="S4037">
        <v>3078411.1660000002</v>
      </c>
      <c r="T4037">
        <v>0</v>
      </c>
      <c r="U4037">
        <v>0</v>
      </c>
      <c r="V4037">
        <v>277056.65999999997</v>
      </c>
      <c r="W4037">
        <v>277056.65999999997</v>
      </c>
      <c r="X4037" t="s">
        <v>2839</v>
      </c>
      <c r="Y4037" t="s">
        <v>2840</v>
      </c>
      <c r="Z4037">
        <v>156</v>
      </c>
      <c r="AA4037" t="s">
        <v>63</v>
      </c>
      <c r="AB4037">
        <v>156</v>
      </c>
      <c r="AC4037" t="s">
        <v>63</v>
      </c>
      <c r="AD4037">
        <v>0</v>
      </c>
      <c r="AE4037">
        <v>0</v>
      </c>
      <c r="AF4037">
        <v>18</v>
      </c>
      <c r="AG4037">
        <v>54.685600000000001</v>
      </c>
      <c r="AH4037">
        <v>0</v>
      </c>
      <c r="AI4037">
        <v>0</v>
      </c>
      <c r="AJ4037">
        <v>1</v>
      </c>
    </row>
    <row r="4038" spans="1:36" x14ac:dyDescent="0.35">
      <c r="A4038" t="s">
        <v>1336</v>
      </c>
      <c r="B4038" t="str">
        <f t="shared" si="63"/>
        <v>2021</v>
      </c>
      <c r="C4038" s="1">
        <v>44344</v>
      </c>
      <c r="D4038" s="1">
        <v>44345</v>
      </c>
      <c r="E4038">
        <v>1030</v>
      </c>
      <c r="F4038" t="s">
        <v>42</v>
      </c>
      <c r="G4038">
        <v>1</v>
      </c>
      <c r="H4038">
        <v>4</v>
      </c>
      <c r="I4038" t="s">
        <v>214</v>
      </c>
      <c r="J4038" t="s">
        <v>59</v>
      </c>
      <c r="K4038" t="s">
        <v>38</v>
      </c>
      <c r="L4038">
        <v>1001650000</v>
      </c>
      <c r="M4038" t="s">
        <v>44</v>
      </c>
      <c r="N4038">
        <v>0.76100000000000001</v>
      </c>
      <c r="O4038" s="6">
        <v>762255.65</v>
      </c>
      <c r="P4038">
        <v>79966.458383999998</v>
      </c>
      <c r="Q4038">
        <v>496.90835700000002</v>
      </c>
      <c r="R4038">
        <v>0</v>
      </c>
      <c r="S4038">
        <v>48062683.185199998</v>
      </c>
      <c r="T4038">
        <v>0</v>
      </c>
      <c r="U4038">
        <v>0</v>
      </c>
      <c r="V4038">
        <v>4325641.49</v>
      </c>
      <c r="W4038">
        <v>4325641.49</v>
      </c>
      <c r="X4038" t="s">
        <v>2839</v>
      </c>
      <c r="Y4038" t="s">
        <v>2840</v>
      </c>
      <c r="Z4038">
        <v>156</v>
      </c>
      <c r="AA4038" t="s">
        <v>63</v>
      </c>
      <c r="AB4038">
        <v>156</v>
      </c>
      <c r="AC4038" t="s">
        <v>63</v>
      </c>
      <c r="AD4038">
        <v>0</v>
      </c>
      <c r="AE4038">
        <v>0</v>
      </c>
      <c r="AF4038">
        <v>18</v>
      </c>
      <c r="AG4038">
        <v>57.032899999999998</v>
      </c>
      <c r="AH4038">
        <v>0</v>
      </c>
      <c r="AI4038">
        <v>0</v>
      </c>
      <c r="AJ4038">
        <v>1</v>
      </c>
    </row>
    <row r="4039" spans="1:36" x14ac:dyDescent="0.35">
      <c r="A4039" t="s">
        <v>1464</v>
      </c>
      <c r="B4039" t="str">
        <f t="shared" si="63"/>
        <v>2023</v>
      </c>
      <c r="C4039" s="1">
        <v>45171</v>
      </c>
      <c r="D4039" s="1">
        <v>45173</v>
      </c>
      <c r="E4039">
        <v>1030</v>
      </c>
      <c r="F4039" t="s">
        <v>42</v>
      </c>
      <c r="G4039">
        <v>11</v>
      </c>
      <c r="H4039">
        <v>3</v>
      </c>
      <c r="I4039" t="s">
        <v>197</v>
      </c>
      <c r="J4039" t="s">
        <v>2959</v>
      </c>
      <c r="K4039" t="s">
        <v>38</v>
      </c>
      <c r="L4039">
        <v>5709600</v>
      </c>
      <c r="M4039" t="s">
        <v>44</v>
      </c>
      <c r="N4039">
        <v>1.9345000000000001</v>
      </c>
      <c r="O4039" s="6">
        <v>11045.2212</v>
      </c>
      <c r="P4039">
        <v>749.964248</v>
      </c>
      <c r="Q4039">
        <v>220.901748</v>
      </c>
      <c r="R4039">
        <v>0</v>
      </c>
      <c r="S4039">
        <v>683795.30480000004</v>
      </c>
      <c r="T4039">
        <v>0</v>
      </c>
      <c r="U4039">
        <v>0</v>
      </c>
      <c r="V4039">
        <v>123083.15</v>
      </c>
      <c r="W4039">
        <v>123083.15</v>
      </c>
      <c r="X4039" t="s">
        <v>2839</v>
      </c>
      <c r="Y4039" t="s">
        <v>2840</v>
      </c>
      <c r="Z4039">
        <v>156</v>
      </c>
      <c r="AA4039" t="s">
        <v>63</v>
      </c>
      <c r="AB4039">
        <v>156</v>
      </c>
      <c r="AC4039" t="s">
        <v>63</v>
      </c>
      <c r="AD4039">
        <v>0</v>
      </c>
      <c r="AE4039">
        <v>0</v>
      </c>
      <c r="AF4039">
        <v>18</v>
      </c>
      <c r="AG4039">
        <v>56.906599999999997</v>
      </c>
      <c r="AH4039">
        <v>0</v>
      </c>
      <c r="AI4039">
        <v>0</v>
      </c>
      <c r="AJ4039">
        <v>1</v>
      </c>
    </row>
    <row r="4040" spans="1:36" x14ac:dyDescent="0.35">
      <c r="A4040" t="s">
        <v>1970</v>
      </c>
      <c r="B4040" t="str">
        <f t="shared" si="63"/>
        <v>2022</v>
      </c>
      <c r="D4040" s="1">
        <v>44896</v>
      </c>
      <c r="E4040">
        <v>1030</v>
      </c>
      <c r="F4040" t="s">
        <v>42</v>
      </c>
      <c r="G4040">
        <v>1</v>
      </c>
      <c r="H4040">
        <v>2</v>
      </c>
      <c r="I4040" t="s">
        <v>214</v>
      </c>
      <c r="J4040" t="s">
        <v>1335</v>
      </c>
      <c r="K4040" t="s">
        <v>38</v>
      </c>
      <c r="L4040">
        <v>471740000</v>
      </c>
      <c r="M4040" t="s">
        <v>44</v>
      </c>
      <c r="N4040">
        <v>0.91279999999999994</v>
      </c>
      <c r="O4040" s="6">
        <v>430604.272</v>
      </c>
      <c r="P4040">
        <v>66989.509573000003</v>
      </c>
      <c r="Q4040">
        <v>293.601676</v>
      </c>
      <c r="R4040">
        <v>35.367373999999998</v>
      </c>
      <c r="S4040">
        <v>27371681.385299999</v>
      </c>
      <c r="T4040">
        <v>0</v>
      </c>
      <c r="U4040">
        <v>0</v>
      </c>
      <c r="V4040">
        <v>2463451.3199999998</v>
      </c>
      <c r="W4040">
        <v>2463451.3199999998</v>
      </c>
      <c r="X4040" t="s">
        <v>2839</v>
      </c>
      <c r="Y4040" t="s">
        <v>2840</v>
      </c>
      <c r="Z4040">
        <v>156</v>
      </c>
      <c r="AA4040" t="s">
        <v>63</v>
      </c>
      <c r="AB4040">
        <v>156</v>
      </c>
      <c r="AC4040" t="s">
        <v>63</v>
      </c>
      <c r="AD4040">
        <v>0</v>
      </c>
      <c r="AE4040">
        <v>0</v>
      </c>
      <c r="AF4040">
        <v>18</v>
      </c>
      <c r="AG4040">
        <v>54.971699999999998</v>
      </c>
      <c r="AH4040">
        <v>0</v>
      </c>
      <c r="AI4040">
        <v>1</v>
      </c>
      <c r="AJ4040">
        <v>1</v>
      </c>
    </row>
    <row r="4041" spans="1:36" x14ac:dyDescent="0.35">
      <c r="A4041" t="s">
        <v>2343</v>
      </c>
      <c r="B4041" t="str">
        <f t="shared" si="63"/>
        <v>2024</v>
      </c>
      <c r="C4041" s="2">
        <v>45499</v>
      </c>
      <c r="D4041" s="1">
        <v>45503</v>
      </c>
      <c r="E4041">
        <v>1030</v>
      </c>
      <c r="F4041" t="s">
        <v>42</v>
      </c>
      <c r="G4041">
        <v>1</v>
      </c>
      <c r="H4041">
        <v>2</v>
      </c>
      <c r="I4041" t="s">
        <v>214</v>
      </c>
      <c r="J4041" t="s">
        <v>2960</v>
      </c>
      <c r="K4041" t="s">
        <v>38</v>
      </c>
      <c r="L4041">
        <v>95014000</v>
      </c>
      <c r="M4041" t="s">
        <v>44</v>
      </c>
      <c r="N4041">
        <v>0.67200000000000004</v>
      </c>
      <c r="O4041" s="6">
        <v>63849.408000000003</v>
      </c>
      <c r="P4041">
        <v>6441.2680989999999</v>
      </c>
      <c r="Q4041">
        <v>1276.9840979999999</v>
      </c>
      <c r="R4041">
        <v>0</v>
      </c>
      <c r="S4041">
        <v>4250289.7741999999</v>
      </c>
      <c r="T4041">
        <v>0</v>
      </c>
      <c r="U4041">
        <v>0</v>
      </c>
      <c r="V4041">
        <v>382526.08</v>
      </c>
      <c r="W4041">
        <v>382526.08</v>
      </c>
      <c r="X4041" t="s">
        <v>2839</v>
      </c>
      <c r="Y4041" t="s">
        <v>2840</v>
      </c>
      <c r="Z4041">
        <v>156</v>
      </c>
      <c r="AA4041" t="s">
        <v>63</v>
      </c>
      <c r="AB4041">
        <v>156</v>
      </c>
      <c r="AC4041" t="s">
        <v>63</v>
      </c>
      <c r="AD4041">
        <v>0</v>
      </c>
      <c r="AE4041">
        <v>0</v>
      </c>
      <c r="AF4041">
        <v>18</v>
      </c>
      <c r="AG4041">
        <v>59.388399999999997</v>
      </c>
      <c r="AH4041">
        <v>0</v>
      </c>
      <c r="AI4041">
        <v>0</v>
      </c>
      <c r="AJ4041">
        <v>1</v>
      </c>
    </row>
    <row r="4042" spans="1:36" x14ac:dyDescent="0.35">
      <c r="A4042" t="s">
        <v>2583</v>
      </c>
      <c r="B4042" t="str">
        <f t="shared" si="63"/>
        <v>2023</v>
      </c>
      <c r="C4042" s="1">
        <v>45067</v>
      </c>
      <c r="D4042" s="1">
        <v>45068</v>
      </c>
      <c r="E4042">
        <v>1030</v>
      </c>
      <c r="F4042" t="s">
        <v>42</v>
      </c>
      <c r="G4042">
        <v>1</v>
      </c>
      <c r="H4042">
        <v>10</v>
      </c>
      <c r="I4042" t="s">
        <v>128</v>
      </c>
      <c r="J4042" t="s">
        <v>129</v>
      </c>
      <c r="K4042" t="s">
        <v>38</v>
      </c>
      <c r="L4042">
        <v>56640000</v>
      </c>
      <c r="M4042" t="s">
        <v>44</v>
      </c>
      <c r="N4042">
        <v>0.65490000000000004</v>
      </c>
      <c r="O4042" s="6">
        <v>37093.536</v>
      </c>
      <c r="P4042">
        <v>2837.45723</v>
      </c>
      <c r="Q4042">
        <v>102.008019</v>
      </c>
      <c r="R4042">
        <v>0</v>
      </c>
      <c r="S4042">
        <v>2189230.1663000002</v>
      </c>
      <c r="T4042">
        <v>65676.899999999994</v>
      </c>
      <c r="U4042">
        <v>0</v>
      </c>
      <c r="V4042">
        <v>405883.27</v>
      </c>
      <c r="W4042">
        <v>471560.17</v>
      </c>
      <c r="X4042" t="s">
        <v>2839</v>
      </c>
      <c r="Y4042" t="s">
        <v>2840</v>
      </c>
      <c r="Z4042">
        <v>156</v>
      </c>
      <c r="AA4042" t="s">
        <v>63</v>
      </c>
      <c r="AB4042">
        <v>156</v>
      </c>
      <c r="AC4042" t="s">
        <v>63</v>
      </c>
      <c r="AD4042">
        <v>3</v>
      </c>
      <c r="AE4042">
        <v>0</v>
      </c>
      <c r="AF4042">
        <v>18</v>
      </c>
      <c r="AG4042">
        <v>54.685600000000001</v>
      </c>
      <c r="AH4042">
        <v>0</v>
      </c>
      <c r="AI4042">
        <v>0</v>
      </c>
      <c r="AJ4042">
        <v>1</v>
      </c>
    </row>
    <row r="4043" spans="1:36" x14ac:dyDescent="0.35">
      <c r="A4043" t="s">
        <v>2897</v>
      </c>
      <c r="B4043" t="str">
        <f t="shared" si="63"/>
        <v>2023</v>
      </c>
      <c r="C4043" s="1">
        <v>45225</v>
      </c>
      <c r="D4043" s="1">
        <v>45224</v>
      </c>
      <c r="E4043">
        <v>1030</v>
      </c>
      <c r="F4043" t="s">
        <v>42</v>
      </c>
      <c r="G4043">
        <v>1</v>
      </c>
      <c r="H4043">
        <v>1</v>
      </c>
      <c r="I4043" t="s">
        <v>402</v>
      </c>
      <c r="J4043" t="s">
        <v>2961</v>
      </c>
      <c r="K4043" t="s">
        <v>38</v>
      </c>
      <c r="L4043">
        <v>68913000</v>
      </c>
      <c r="M4043" t="s">
        <v>44</v>
      </c>
      <c r="N4043">
        <v>0.75949999999999995</v>
      </c>
      <c r="O4043" s="6">
        <v>52339.423499999997</v>
      </c>
      <c r="P4043">
        <v>2916.191421</v>
      </c>
      <c r="Q4043">
        <v>1046.7783179999999</v>
      </c>
      <c r="R4043">
        <v>0</v>
      </c>
      <c r="S4043">
        <v>3200792.9844</v>
      </c>
      <c r="T4043">
        <v>96023.79</v>
      </c>
      <c r="U4043">
        <v>0</v>
      </c>
      <c r="V4043">
        <v>593427.02</v>
      </c>
      <c r="W4043">
        <v>689450.81</v>
      </c>
      <c r="X4043" t="s">
        <v>2839</v>
      </c>
      <c r="Y4043" t="s">
        <v>2840</v>
      </c>
      <c r="Z4043">
        <v>156</v>
      </c>
      <c r="AA4043" t="s">
        <v>63</v>
      </c>
      <c r="AB4043">
        <v>156</v>
      </c>
      <c r="AC4043" t="s">
        <v>63</v>
      </c>
      <c r="AD4043">
        <v>3</v>
      </c>
      <c r="AE4043">
        <v>0</v>
      </c>
      <c r="AF4043">
        <v>18</v>
      </c>
      <c r="AG4043">
        <v>56.85</v>
      </c>
      <c r="AH4043">
        <v>0</v>
      </c>
      <c r="AI4043">
        <v>0</v>
      </c>
      <c r="AJ4043">
        <v>1</v>
      </c>
    </row>
    <row r="4044" spans="1:36" x14ac:dyDescent="0.35">
      <c r="A4044" t="s">
        <v>2962</v>
      </c>
      <c r="B4044" t="str">
        <f t="shared" si="63"/>
        <v>2023</v>
      </c>
      <c r="C4044" s="1">
        <v>45260</v>
      </c>
      <c r="D4044" s="1">
        <v>45260</v>
      </c>
      <c r="E4044">
        <v>1030</v>
      </c>
      <c r="F4044" t="s">
        <v>42</v>
      </c>
      <c r="G4044">
        <v>1</v>
      </c>
      <c r="H4044">
        <v>1</v>
      </c>
      <c r="I4044" t="s">
        <v>319</v>
      </c>
      <c r="J4044" t="s">
        <v>109</v>
      </c>
      <c r="K4044" t="s">
        <v>38</v>
      </c>
      <c r="L4044">
        <v>101726000</v>
      </c>
      <c r="M4044" t="s">
        <v>44</v>
      </c>
      <c r="N4044">
        <v>0.71099999999999997</v>
      </c>
      <c r="O4044" s="6">
        <v>72327.186000000002</v>
      </c>
      <c r="P4044">
        <v>4477.42</v>
      </c>
      <c r="Q4044">
        <v>152.07</v>
      </c>
      <c r="R4044">
        <v>0</v>
      </c>
      <c r="S4044">
        <v>4389604.4696000004</v>
      </c>
      <c r="T4044">
        <v>131688.13</v>
      </c>
      <c r="U4044">
        <v>0</v>
      </c>
      <c r="V4044">
        <v>813832.06</v>
      </c>
      <c r="W4044">
        <v>945520.19</v>
      </c>
      <c r="X4044" t="s">
        <v>2839</v>
      </c>
      <c r="Y4044" t="s">
        <v>2840</v>
      </c>
      <c r="Z4044">
        <v>156</v>
      </c>
      <c r="AA4044" t="s">
        <v>63</v>
      </c>
      <c r="AB4044">
        <v>156</v>
      </c>
      <c r="AC4044" t="s">
        <v>63</v>
      </c>
      <c r="AD4044">
        <v>3</v>
      </c>
      <c r="AE4044">
        <v>0</v>
      </c>
      <c r="AF4044">
        <v>18</v>
      </c>
      <c r="AG4044">
        <v>57.039900000000003</v>
      </c>
      <c r="AH4044">
        <v>0</v>
      </c>
      <c r="AI4044">
        <v>0</v>
      </c>
      <c r="AJ4044">
        <v>1</v>
      </c>
    </row>
    <row r="4045" spans="1:36" x14ac:dyDescent="0.35">
      <c r="A4045" t="s">
        <v>565</v>
      </c>
      <c r="B4045" t="str">
        <f t="shared" si="63"/>
        <v>2022</v>
      </c>
      <c r="D4045" s="1">
        <v>44838</v>
      </c>
      <c r="E4045">
        <v>1030</v>
      </c>
      <c r="F4045" t="s">
        <v>42</v>
      </c>
      <c r="G4045">
        <v>1</v>
      </c>
      <c r="H4045">
        <v>5</v>
      </c>
      <c r="I4045" t="s">
        <v>135</v>
      </c>
      <c r="J4045" t="s">
        <v>2204</v>
      </c>
      <c r="K4045" t="s">
        <v>38</v>
      </c>
      <c r="L4045">
        <v>10010</v>
      </c>
      <c r="M4045" t="s">
        <v>130</v>
      </c>
      <c r="N4045">
        <v>856.69730000000004</v>
      </c>
      <c r="O4045" s="6">
        <v>8575.5399730000008</v>
      </c>
      <c r="P4045">
        <v>1632.609289</v>
      </c>
      <c r="Q4045">
        <v>6.0226769999999998</v>
      </c>
      <c r="R4045">
        <v>0</v>
      </c>
      <c r="S4045">
        <v>548926.51870000002</v>
      </c>
      <c r="T4045">
        <v>16467.8</v>
      </c>
      <c r="U4045">
        <v>0</v>
      </c>
      <c r="V4045">
        <v>101770.98</v>
      </c>
      <c r="W4045">
        <v>118238.78</v>
      </c>
      <c r="X4045" t="s">
        <v>2839</v>
      </c>
      <c r="Y4045" t="s">
        <v>2840</v>
      </c>
      <c r="Z4045">
        <v>156</v>
      </c>
      <c r="AA4045" t="s">
        <v>63</v>
      </c>
      <c r="AB4045">
        <v>156</v>
      </c>
      <c r="AC4045" t="s">
        <v>63</v>
      </c>
      <c r="AD4045">
        <v>3</v>
      </c>
      <c r="AE4045">
        <v>0</v>
      </c>
      <c r="AF4045">
        <v>18</v>
      </c>
      <c r="AG4045">
        <v>53.741599999999998</v>
      </c>
      <c r="AH4045">
        <v>0</v>
      </c>
      <c r="AI4045">
        <v>0</v>
      </c>
      <c r="AJ4045">
        <v>1</v>
      </c>
    </row>
    <row r="4046" spans="1:36" x14ac:dyDescent="0.35">
      <c r="A4046" t="s">
        <v>2826</v>
      </c>
      <c r="B4046" t="str">
        <f t="shared" si="63"/>
        <v>2023</v>
      </c>
      <c r="C4046" s="1">
        <v>45184</v>
      </c>
      <c r="D4046" s="1">
        <v>45184</v>
      </c>
      <c r="E4046">
        <v>1030</v>
      </c>
      <c r="F4046" t="s">
        <v>42</v>
      </c>
      <c r="G4046">
        <v>1</v>
      </c>
      <c r="H4046">
        <v>8</v>
      </c>
      <c r="I4046" t="s">
        <v>396</v>
      </c>
      <c r="J4046" t="s">
        <v>129</v>
      </c>
      <c r="K4046" t="s">
        <v>38</v>
      </c>
      <c r="L4046">
        <v>10005000</v>
      </c>
      <c r="M4046" t="s">
        <v>44</v>
      </c>
      <c r="N4046">
        <v>0.77100000000000002</v>
      </c>
      <c r="O4046" s="6">
        <v>7713.8549999999996</v>
      </c>
      <c r="P4046">
        <v>471.73419999999999</v>
      </c>
      <c r="Q4046">
        <v>4.8294569999999997</v>
      </c>
      <c r="R4046">
        <v>0.104805</v>
      </c>
      <c r="S4046">
        <v>466079.3443</v>
      </c>
      <c r="T4046">
        <v>13982.38</v>
      </c>
      <c r="U4046">
        <v>0</v>
      </c>
      <c r="V4046">
        <v>86411.55</v>
      </c>
      <c r="W4046">
        <v>100393.93</v>
      </c>
      <c r="X4046" t="s">
        <v>2839</v>
      </c>
      <c r="Y4046" t="s">
        <v>2840</v>
      </c>
      <c r="Z4046">
        <v>156</v>
      </c>
      <c r="AA4046" t="s">
        <v>63</v>
      </c>
      <c r="AB4046">
        <v>156</v>
      </c>
      <c r="AC4046" t="s">
        <v>63</v>
      </c>
      <c r="AD4046">
        <v>3</v>
      </c>
      <c r="AE4046">
        <v>0</v>
      </c>
      <c r="AF4046">
        <v>18</v>
      </c>
      <c r="AG4046">
        <v>56.904699999999998</v>
      </c>
      <c r="AH4046">
        <v>0</v>
      </c>
      <c r="AI4046">
        <v>0</v>
      </c>
      <c r="AJ4046">
        <v>1</v>
      </c>
    </row>
    <row r="4047" spans="1:36" x14ac:dyDescent="0.35">
      <c r="A4047" t="s">
        <v>1387</v>
      </c>
      <c r="B4047" t="str">
        <f t="shared" si="63"/>
        <v>2025</v>
      </c>
      <c r="C4047" s="1">
        <v>45706</v>
      </c>
      <c r="D4047" s="1">
        <v>45706</v>
      </c>
      <c r="E4047">
        <v>1030</v>
      </c>
      <c r="F4047" t="s">
        <v>42</v>
      </c>
      <c r="G4047">
        <v>1</v>
      </c>
      <c r="H4047">
        <v>1</v>
      </c>
      <c r="I4047" t="s">
        <v>104</v>
      </c>
      <c r="J4047" t="s">
        <v>105</v>
      </c>
      <c r="K4047" t="s">
        <v>38</v>
      </c>
      <c r="L4047">
        <v>47155000</v>
      </c>
      <c r="M4047" t="s">
        <v>44</v>
      </c>
      <c r="N4047">
        <v>0.66800000000000004</v>
      </c>
      <c r="O4047" s="6">
        <v>31499.54</v>
      </c>
      <c r="P4047">
        <v>4102.4799999999996</v>
      </c>
      <c r="Q4047">
        <v>629.99</v>
      </c>
      <c r="R4047">
        <v>0</v>
      </c>
      <c r="S4047">
        <v>2257476.6050999998</v>
      </c>
      <c r="T4047">
        <v>0</v>
      </c>
      <c r="U4047">
        <v>0</v>
      </c>
      <c r="V4047">
        <v>406345.54</v>
      </c>
      <c r="W4047">
        <v>406345.54</v>
      </c>
      <c r="X4047" t="s">
        <v>2839</v>
      </c>
      <c r="Y4047" t="s">
        <v>2840</v>
      </c>
      <c r="Z4047">
        <v>156</v>
      </c>
      <c r="AA4047" t="s">
        <v>63</v>
      </c>
      <c r="AB4047">
        <v>156</v>
      </c>
      <c r="AC4047" t="s">
        <v>63</v>
      </c>
      <c r="AD4047">
        <v>0</v>
      </c>
      <c r="AE4047">
        <v>0</v>
      </c>
      <c r="AF4047">
        <v>18</v>
      </c>
      <c r="AG4047">
        <v>62.306100000000001</v>
      </c>
      <c r="AH4047">
        <v>0</v>
      </c>
      <c r="AI4047">
        <v>0</v>
      </c>
      <c r="AJ4047">
        <v>1</v>
      </c>
    </row>
    <row r="4048" spans="1:36" x14ac:dyDescent="0.35">
      <c r="A4048" t="s">
        <v>2824</v>
      </c>
      <c r="B4048" t="str">
        <f t="shared" si="63"/>
        <v>2025</v>
      </c>
      <c r="C4048" s="1">
        <v>46007</v>
      </c>
      <c r="D4048" s="1">
        <v>45998</v>
      </c>
      <c r="E4048">
        <v>1030</v>
      </c>
      <c r="F4048" t="s">
        <v>42</v>
      </c>
      <c r="G4048">
        <v>1</v>
      </c>
      <c r="H4048">
        <v>1</v>
      </c>
      <c r="I4048" t="s">
        <v>214</v>
      </c>
      <c r="J4048" t="s">
        <v>59</v>
      </c>
      <c r="K4048" t="s">
        <v>38</v>
      </c>
      <c r="L4048">
        <v>69140000</v>
      </c>
      <c r="M4048" t="s">
        <v>44</v>
      </c>
      <c r="N4048">
        <v>0.58150000000000002</v>
      </c>
      <c r="O4048" s="6">
        <v>40204.910000000003</v>
      </c>
      <c r="P4048">
        <v>3006.5732680000001</v>
      </c>
      <c r="Q4048">
        <v>67.214996999999997</v>
      </c>
      <c r="R4048">
        <v>2.6762670000000002</v>
      </c>
      <c r="S4048">
        <v>2804291.2020999999</v>
      </c>
      <c r="T4048">
        <v>0</v>
      </c>
      <c r="U4048">
        <v>0</v>
      </c>
      <c r="V4048">
        <v>252386.21</v>
      </c>
      <c r="W4048">
        <v>252386.21</v>
      </c>
      <c r="X4048" t="s">
        <v>2839</v>
      </c>
      <c r="Y4048" t="s">
        <v>2840</v>
      </c>
      <c r="Z4048">
        <v>156</v>
      </c>
      <c r="AA4048" t="s">
        <v>63</v>
      </c>
      <c r="AB4048">
        <v>156</v>
      </c>
      <c r="AC4048" t="s">
        <v>63</v>
      </c>
      <c r="AD4048">
        <v>0</v>
      </c>
      <c r="AE4048">
        <v>0</v>
      </c>
      <c r="AF4048">
        <v>18</v>
      </c>
      <c r="AG4048">
        <v>64.792100000000005</v>
      </c>
      <c r="AH4048">
        <v>0</v>
      </c>
      <c r="AI4048">
        <v>1</v>
      </c>
      <c r="AJ4048">
        <v>1</v>
      </c>
    </row>
    <row r="4049" spans="1:36" x14ac:dyDescent="0.35">
      <c r="A4049" t="s">
        <v>617</v>
      </c>
      <c r="B4049" t="str">
        <f t="shared" si="63"/>
        <v>2025</v>
      </c>
      <c r="C4049" s="1">
        <v>45681</v>
      </c>
      <c r="D4049" s="1">
        <v>45685</v>
      </c>
      <c r="E4049">
        <v>1030</v>
      </c>
      <c r="F4049" t="s">
        <v>42</v>
      </c>
      <c r="G4049">
        <v>1</v>
      </c>
      <c r="H4049">
        <v>8</v>
      </c>
      <c r="I4049" t="s">
        <v>104</v>
      </c>
      <c r="J4049" t="s">
        <v>2963</v>
      </c>
      <c r="K4049" t="s">
        <v>38</v>
      </c>
      <c r="L4049">
        <v>32740000</v>
      </c>
      <c r="M4049" t="s">
        <v>44</v>
      </c>
      <c r="N4049">
        <v>0.71</v>
      </c>
      <c r="O4049" s="6">
        <v>23245.4</v>
      </c>
      <c r="P4049">
        <v>1869.7458119999999</v>
      </c>
      <c r="Q4049">
        <v>49.726985999999997</v>
      </c>
      <c r="R4049">
        <v>0</v>
      </c>
      <c r="S4049">
        <v>1554429.6772</v>
      </c>
      <c r="T4049">
        <v>0</v>
      </c>
      <c r="U4049">
        <v>0</v>
      </c>
      <c r="V4049">
        <v>139898.67000000001</v>
      </c>
      <c r="W4049">
        <v>139898.67000000001</v>
      </c>
      <c r="X4049" t="s">
        <v>2839</v>
      </c>
      <c r="Y4049" t="s">
        <v>2840</v>
      </c>
      <c r="Z4049">
        <v>156</v>
      </c>
      <c r="AA4049" t="s">
        <v>63</v>
      </c>
      <c r="AB4049">
        <v>156</v>
      </c>
      <c r="AC4049" t="s">
        <v>63</v>
      </c>
      <c r="AD4049">
        <v>0</v>
      </c>
      <c r="AE4049">
        <v>0</v>
      </c>
      <c r="AF4049">
        <v>18</v>
      </c>
      <c r="AG4049">
        <v>61.7697</v>
      </c>
      <c r="AH4049">
        <v>0</v>
      </c>
      <c r="AI4049">
        <v>0</v>
      </c>
      <c r="AJ4049">
        <v>1</v>
      </c>
    </row>
    <row r="4050" spans="1:36" x14ac:dyDescent="0.35">
      <c r="A4050" t="s">
        <v>2848</v>
      </c>
      <c r="B4050" t="str">
        <f t="shared" si="63"/>
        <v>2022</v>
      </c>
      <c r="D4050" s="1">
        <v>44839</v>
      </c>
      <c r="E4050">
        <v>1030</v>
      </c>
      <c r="F4050" t="s">
        <v>42</v>
      </c>
      <c r="G4050">
        <v>1</v>
      </c>
      <c r="H4050">
        <v>6</v>
      </c>
      <c r="I4050" t="s">
        <v>218</v>
      </c>
      <c r="J4050" t="s">
        <v>129</v>
      </c>
      <c r="K4050" t="s">
        <v>38</v>
      </c>
      <c r="L4050">
        <v>100130</v>
      </c>
      <c r="M4050" t="s">
        <v>130</v>
      </c>
      <c r="N4050">
        <v>817.99180000000001</v>
      </c>
      <c r="O4050" s="6">
        <v>81905.518934000007</v>
      </c>
      <c r="P4050">
        <v>13218.71616</v>
      </c>
      <c r="Q4050">
        <v>201.43521899999999</v>
      </c>
      <c r="R4050">
        <v>4.5072000000000001</v>
      </c>
      <c r="S4050">
        <v>5122815.1343999999</v>
      </c>
      <c r="T4050">
        <v>0</v>
      </c>
      <c r="U4050">
        <v>0</v>
      </c>
      <c r="V4050">
        <v>922106.72</v>
      </c>
      <c r="W4050">
        <v>922106.72</v>
      </c>
      <c r="X4050" t="s">
        <v>2839</v>
      </c>
      <c r="Y4050" t="s">
        <v>2840</v>
      </c>
      <c r="Z4050">
        <v>156</v>
      </c>
      <c r="AA4050" t="s">
        <v>63</v>
      </c>
      <c r="AB4050">
        <v>156</v>
      </c>
      <c r="AC4050" t="s">
        <v>63</v>
      </c>
      <c r="AD4050">
        <v>0</v>
      </c>
      <c r="AE4050">
        <v>0</v>
      </c>
      <c r="AF4050">
        <v>18</v>
      </c>
      <c r="AG4050">
        <v>53.7376</v>
      </c>
      <c r="AH4050">
        <v>0</v>
      </c>
      <c r="AI4050">
        <v>0</v>
      </c>
      <c r="AJ4050">
        <v>1</v>
      </c>
    </row>
    <row r="4051" spans="1:36" x14ac:dyDescent="0.35">
      <c r="A4051" t="s">
        <v>2735</v>
      </c>
      <c r="B4051" t="str">
        <f t="shared" si="63"/>
        <v>2024</v>
      </c>
      <c r="C4051" s="1">
        <v>45627</v>
      </c>
      <c r="D4051" s="1">
        <v>45630</v>
      </c>
      <c r="E4051">
        <v>1030</v>
      </c>
      <c r="F4051" t="s">
        <v>42</v>
      </c>
      <c r="G4051">
        <v>1</v>
      </c>
      <c r="H4051">
        <v>1</v>
      </c>
      <c r="I4051" t="s">
        <v>90</v>
      </c>
      <c r="J4051" t="s">
        <v>2964</v>
      </c>
      <c r="K4051" t="s">
        <v>38</v>
      </c>
      <c r="L4051">
        <v>60000</v>
      </c>
      <c r="M4051" t="s">
        <v>44</v>
      </c>
      <c r="N4051">
        <v>396</v>
      </c>
      <c r="O4051" s="6">
        <v>23760</v>
      </c>
      <c r="P4051">
        <v>3500</v>
      </c>
      <c r="Q4051">
        <v>475</v>
      </c>
      <c r="R4051">
        <v>0</v>
      </c>
      <c r="S4051">
        <v>1677304.6335</v>
      </c>
      <c r="T4051">
        <v>0</v>
      </c>
      <c r="U4051">
        <v>0</v>
      </c>
      <c r="V4051">
        <v>301914.83</v>
      </c>
      <c r="W4051">
        <v>301914.83</v>
      </c>
      <c r="X4051" t="s">
        <v>2839</v>
      </c>
      <c r="Y4051" t="s">
        <v>2840</v>
      </c>
      <c r="Z4051">
        <v>156</v>
      </c>
      <c r="AA4051" t="s">
        <v>63</v>
      </c>
      <c r="AB4051">
        <v>156</v>
      </c>
      <c r="AC4051" t="s">
        <v>63</v>
      </c>
      <c r="AD4051">
        <v>0</v>
      </c>
      <c r="AE4051">
        <v>0</v>
      </c>
      <c r="AF4051">
        <v>18</v>
      </c>
      <c r="AG4051">
        <v>60.476100000000002</v>
      </c>
      <c r="AH4051">
        <v>0</v>
      </c>
      <c r="AI4051">
        <v>1</v>
      </c>
      <c r="AJ4051">
        <v>1</v>
      </c>
    </row>
    <row r="4052" spans="1:36" x14ac:dyDescent="0.35">
      <c r="A4052" t="s">
        <v>2797</v>
      </c>
      <c r="B4052" t="str">
        <f t="shared" si="63"/>
        <v>2024</v>
      </c>
      <c r="C4052" s="1">
        <v>45378</v>
      </c>
      <c r="D4052" s="1">
        <v>45378</v>
      </c>
      <c r="E4052">
        <v>1030</v>
      </c>
      <c r="F4052" t="s">
        <v>42</v>
      </c>
      <c r="G4052">
        <v>1</v>
      </c>
      <c r="H4052">
        <v>4</v>
      </c>
      <c r="I4052" t="s">
        <v>396</v>
      </c>
      <c r="J4052" t="s">
        <v>2965</v>
      </c>
      <c r="K4052" t="s">
        <v>38</v>
      </c>
      <c r="L4052">
        <v>40014000</v>
      </c>
      <c r="M4052" t="s">
        <v>44</v>
      </c>
      <c r="N4052">
        <v>0.5706</v>
      </c>
      <c r="O4052" s="6">
        <v>22831.988399999998</v>
      </c>
      <c r="P4052">
        <v>2577.9222519999998</v>
      </c>
      <c r="Q4052">
        <v>55.901156999999998</v>
      </c>
      <c r="R4052">
        <v>0</v>
      </c>
      <c r="S4052">
        <v>1508843.0826999999</v>
      </c>
      <c r="T4052">
        <v>45265.29</v>
      </c>
      <c r="U4052">
        <v>0</v>
      </c>
      <c r="V4052">
        <v>279739.51</v>
      </c>
      <c r="W4052">
        <v>325004.79999999999</v>
      </c>
      <c r="X4052" t="s">
        <v>2839</v>
      </c>
      <c r="Y4052" t="s">
        <v>2840</v>
      </c>
      <c r="Z4052">
        <v>156</v>
      </c>
      <c r="AA4052" t="s">
        <v>63</v>
      </c>
      <c r="AB4052">
        <v>156</v>
      </c>
      <c r="AC4052" t="s">
        <v>63</v>
      </c>
      <c r="AD4052">
        <v>3</v>
      </c>
      <c r="AE4052">
        <v>0</v>
      </c>
      <c r="AF4052">
        <v>18</v>
      </c>
      <c r="AG4052">
        <v>59.249699999999997</v>
      </c>
      <c r="AH4052">
        <v>0</v>
      </c>
      <c r="AI4052">
        <v>0</v>
      </c>
      <c r="AJ4052">
        <v>1</v>
      </c>
    </row>
    <row r="4053" spans="1:36" x14ac:dyDescent="0.35">
      <c r="A4053" t="s">
        <v>374</v>
      </c>
      <c r="B4053" t="str">
        <f t="shared" si="63"/>
        <v>2019</v>
      </c>
      <c r="D4053" s="1">
        <v>43748</v>
      </c>
      <c r="E4053">
        <v>1030</v>
      </c>
      <c r="F4053" t="s">
        <v>42</v>
      </c>
      <c r="G4053">
        <v>1</v>
      </c>
      <c r="H4053">
        <v>1</v>
      </c>
      <c r="I4053" t="s">
        <v>640</v>
      </c>
      <c r="J4053" t="s">
        <v>2966</v>
      </c>
      <c r="K4053" t="s">
        <v>38</v>
      </c>
      <c r="L4053">
        <v>487600</v>
      </c>
      <c r="M4053" t="s">
        <v>130</v>
      </c>
      <c r="N4053">
        <v>547.90170000000001</v>
      </c>
      <c r="O4053" s="6">
        <v>267156.86891999998</v>
      </c>
      <c r="P4053">
        <v>19505.875716999999</v>
      </c>
      <c r="Q4053">
        <v>432.28474499999999</v>
      </c>
      <c r="R4053">
        <v>0</v>
      </c>
      <c r="S4053">
        <v>15157843.310900001</v>
      </c>
      <c r="T4053">
        <v>0</v>
      </c>
      <c r="U4053">
        <v>0</v>
      </c>
      <c r="V4053">
        <v>1364205.9</v>
      </c>
      <c r="W4053">
        <v>1364205.9</v>
      </c>
      <c r="X4053" t="s">
        <v>2839</v>
      </c>
      <c r="Y4053" t="s">
        <v>2840</v>
      </c>
      <c r="Z4053">
        <v>156</v>
      </c>
      <c r="AA4053" t="s">
        <v>63</v>
      </c>
      <c r="AB4053">
        <v>156</v>
      </c>
      <c r="AC4053" t="s">
        <v>63</v>
      </c>
      <c r="AG4053">
        <v>52.7973</v>
      </c>
      <c r="AH4053">
        <v>0</v>
      </c>
      <c r="AI4053">
        <v>0</v>
      </c>
      <c r="AJ4053">
        <v>1</v>
      </c>
    </row>
    <row r="4054" spans="1:36" x14ac:dyDescent="0.35">
      <c r="A4054" t="s">
        <v>1907</v>
      </c>
      <c r="B4054" t="str">
        <f t="shared" si="63"/>
        <v>2023</v>
      </c>
      <c r="C4054" s="1">
        <v>45245</v>
      </c>
      <c r="D4054" s="1">
        <v>45245</v>
      </c>
      <c r="E4054">
        <v>1030</v>
      </c>
      <c r="F4054" t="s">
        <v>42</v>
      </c>
      <c r="G4054">
        <v>1</v>
      </c>
      <c r="H4054">
        <v>3</v>
      </c>
      <c r="I4054" t="s">
        <v>306</v>
      </c>
      <c r="J4054" t="s">
        <v>59</v>
      </c>
      <c r="K4054" t="s">
        <v>38</v>
      </c>
      <c r="L4054">
        <v>49470000</v>
      </c>
      <c r="M4054" t="s">
        <v>44</v>
      </c>
      <c r="N4054">
        <v>0.54</v>
      </c>
      <c r="O4054" s="6">
        <v>26713.8</v>
      </c>
      <c r="P4054">
        <v>3957.5939039999998</v>
      </c>
      <c r="Q4054">
        <v>18.09667</v>
      </c>
      <c r="R4054">
        <v>0</v>
      </c>
      <c r="S4054">
        <v>1748465.8755000001</v>
      </c>
      <c r="T4054">
        <v>0</v>
      </c>
      <c r="U4054">
        <v>0</v>
      </c>
      <c r="V4054">
        <v>157361.93</v>
      </c>
      <c r="W4054">
        <v>157361.93</v>
      </c>
      <c r="X4054" t="s">
        <v>2839</v>
      </c>
      <c r="Y4054" t="s">
        <v>2840</v>
      </c>
      <c r="Z4054">
        <v>156</v>
      </c>
      <c r="AA4054" t="s">
        <v>63</v>
      </c>
      <c r="AB4054">
        <v>156</v>
      </c>
      <c r="AC4054" t="s">
        <v>63</v>
      </c>
      <c r="AD4054">
        <v>0</v>
      </c>
      <c r="AE4054">
        <v>0</v>
      </c>
      <c r="AF4054">
        <v>18</v>
      </c>
      <c r="AG4054">
        <v>56.972700000000003</v>
      </c>
      <c r="AH4054">
        <v>0</v>
      </c>
      <c r="AI4054">
        <v>0</v>
      </c>
      <c r="AJ4054">
        <v>1</v>
      </c>
    </row>
    <row r="4055" spans="1:36" x14ac:dyDescent="0.35">
      <c r="A4055" t="s">
        <v>617</v>
      </c>
      <c r="B4055" t="str">
        <f t="shared" si="63"/>
        <v>2025</v>
      </c>
      <c r="C4055" s="1">
        <v>45681</v>
      </c>
      <c r="D4055" s="1">
        <v>45685</v>
      </c>
      <c r="E4055">
        <v>1030</v>
      </c>
      <c r="F4055" t="s">
        <v>42</v>
      </c>
      <c r="G4055">
        <v>1</v>
      </c>
      <c r="H4055">
        <v>1</v>
      </c>
      <c r="I4055" t="s">
        <v>104</v>
      </c>
      <c r="J4055" t="s">
        <v>2967</v>
      </c>
      <c r="K4055" t="s">
        <v>38</v>
      </c>
      <c r="L4055">
        <v>78927000</v>
      </c>
      <c r="M4055" t="s">
        <v>44</v>
      </c>
      <c r="N4055">
        <v>0.76500000000000001</v>
      </c>
      <c r="O4055" s="6">
        <v>60379.154999999999</v>
      </c>
      <c r="P4055">
        <v>4856.691272</v>
      </c>
      <c r="Q4055">
        <v>129.166551</v>
      </c>
      <c r="R4055">
        <v>0</v>
      </c>
      <c r="S4055">
        <v>4037576.5476000002</v>
      </c>
      <c r="T4055">
        <v>0</v>
      </c>
      <c r="U4055">
        <v>0</v>
      </c>
      <c r="V4055">
        <v>363381.89</v>
      </c>
      <c r="W4055">
        <v>363381.89</v>
      </c>
      <c r="X4055" t="s">
        <v>2839</v>
      </c>
      <c r="Y4055" t="s">
        <v>2840</v>
      </c>
      <c r="Z4055">
        <v>156</v>
      </c>
      <c r="AA4055" t="s">
        <v>63</v>
      </c>
      <c r="AB4055">
        <v>156</v>
      </c>
      <c r="AC4055" t="s">
        <v>63</v>
      </c>
      <c r="AD4055">
        <v>0</v>
      </c>
      <c r="AE4055">
        <v>0</v>
      </c>
      <c r="AF4055">
        <v>18</v>
      </c>
      <c r="AG4055">
        <v>61.7697</v>
      </c>
      <c r="AH4055">
        <v>0</v>
      </c>
      <c r="AI4055">
        <v>0</v>
      </c>
      <c r="AJ4055">
        <v>1</v>
      </c>
    </row>
    <row r="4056" spans="1:36" x14ac:dyDescent="0.35">
      <c r="A4056" t="s">
        <v>1465</v>
      </c>
      <c r="B4056" t="str">
        <f t="shared" si="63"/>
        <v>2025</v>
      </c>
      <c r="C4056" s="1">
        <v>45706</v>
      </c>
      <c r="D4056" s="1">
        <v>45702</v>
      </c>
      <c r="E4056">
        <v>1030</v>
      </c>
      <c r="F4056" t="s">
        <v>42</v>
      </c>
      <c r="G4056">
        <v>1</v>
      </c>
      <c r="H4056">
        <v>1</v>
      </c>
      <c r="I4056" t="s">
        <v>191</v>
      </c>
      <c r="J4056" t="s">
        <v>2577</v>
      </c>
      <c r="K4056" t="s">
        <v>38</v>
      </c>
      <c r="L4056">
        <v>603690</v>
      </c>
      <c r="M4056" t="s">
        <v>130</v>
      </c>
      <c r="N4056">
        <v>631</v>
      </c>
      <c r="O4056" s="6">
        <v>380928.39</v>
      </c>
      <c r="P4056">
        <v>42258.3</v>
      </c>
      <c r="Q4056">
        <v>589.08000000000004</v>
      </c>
      <c r="R4056">
        <v>0</v>
      </c>
      <c r="S4056">
        <v>26381270.632199999</v>
      </c>
      <c r="T4056">
        <v>0</v>
      </c>
      <c r="U4056">
        <v>0</v>
      </c>
      <c r="V4056">
        <v>2374314.36</v>
      </c>
      <c r="W4056">
        <v>2374314.36</v>
      </c>
      <c r="X4056" t="s">
        <v>2839</v>
      </c>
      <c r="Y4056" t="s">
        <v>2840</v>
      </c>
      <c r="Z4056">
        <v>156</v>
      </c>
      <c r="AA4056" t="s">
        <v>63</v>
      </c>
      <c r="AB4056">
        <v>156</v>
      </c>
      <c r="AC4056" t="s">
        <v>63</v>
      </c>
      <c r="AD4056">
        <v>0</v>
      </c>
      <c r="AE4056">
        <v>0</v>
      </c>
      <c r="AF4056">
        <v>18</v>
      </c>
      <c r="AG4056">
        <v>62.252899999999997</v>
      </c>
      <c r="AH4056">
        <v>0</v>
      </c>
      <c r="AI4056">
        <v>0</v>
      </c>
      <c r="AJ4056">
        <v>1</v>
      </c>
    </row>
    <row r="4057" spans="1:36" x14ac:dyDescent="0.35">
      <c r="A4057" t="s">
        <v>1079</v>
      </c>
      <c r="B4057" t="str">
        <f t="shared" si="63"/>
        <v>2025</v>
      </c>
      <c r="C4057" s="1">
        <v>45681</v>
      </c>
      <c r="D4057" s="1">
        <v>45679</v>
      </c>
      <c r="E4057">
        <v>1030</v>
      </c>
      <c r="F4057" t="s">
        <v>42</v>
      </c>
      <c r="G4057">
        <v>1</v>
      </c>
      <c r="H4057">
        <v>1</v>
      </c>
      <c r="I4057" t="s">
        <v>104</v>
      </c>
      <c r="J4057" t="s">
        <v>105</v>
      </c>
      <c r="K4057" t="s">
        <v>38</v>
      </c>
      <c r="L4057">
        <v>186023000</v>
      </c>
      <c r="M4057" t="s">
        <v>44</v>
      </c>
      <c r="N4057">
        <v>0.628</v>
      </c>
      <c r="O4057" s="6">
        <v>116822.444</v>
      </c>
      <c r="P4057">
        <v>11161.324565999999</v>
      </c>
      <c r="Q4057">
        <v>2336.4372709999998</v>
      </c>
      <c r="R4057">
        <v>0</v>
      </c>
      <c r="S4057">
        <v>8038312.1434000004</v>
      </c>
      <c r="T4057">
        <v>0</v>
      </c>
      <c r="U4057">
        <v>0</v>
      </c>
      <c r="V4057">
        <v>723448.09</v>
      </c>
      <c r="W4057">
        <v>723448.09</v>
      </c>
      <c r="X4057" t="s">
        <v>2839</v>
      </c>
      <c r="Y4057" t="s">
        <v>2840</v>
      </c>
      <c r="Z4057">
        <v>156</v>
      </c>
      <c r="AA4057" t="s">
        <v>63</v>
      </c>
      <c r="AB4057">
        <v>156</v>
      </c>
      <c r="AC4057" t="s">
        <v>63</v>
      </c>
      <c r="AD4057">
        <v>0</v>
      </c>
      <c r="AE4057">
        <v>0</v>
      </c>
      <c r="AF4057">
        <v>18</v>
      </c>
      <c r="AG4057">
        <v>61.681199999999997</v>
      </c>
      <c r="AH4057">
        <v>0</v>
      </c>
      <c r="AI4057">
        <v>0</v>
      </c>
      <c r="AJ4057">
        <v>1</v>
      </c>
    </row>
    <row r="4058" spans="1:36" x14ac:dyDescent="0.35">
      <c r="A4058" t="s">
        <v>1143</v>
      </c>
      <c r="B4058" t="str">
        <f t="shared" si="63"/>
        <v>2023</v>
      </c>
      <c r="C4058" s="1">
        <v>44936</v>
      </c>
      <c r="D4058" s="1">
        <v>44940</v>
      </c>
      <c r="E4058">
        <v>1030</v>
      </c>
      <c r="F4058" t="s">
        <v>42</v>
      </c>
      <c r="G4058">
        <v>1</v>
      </c>
      <c r="H4058">
        <v>4</v>
      </c>
      <c r="I4058" t="s">
        <v>214</v>
      </c>
      <c r="J4058" t="s">
        <v>129</v>
      </c>
      <c r="K4058" t="s">
        <v>38</v>
      </c>
      <c r="L4058">
        <v>84015000</v>
      </c>
      <c r="M4058" t="s">
        <v>44</v>
      </c>
      <c r="N4058">
        <v>0.75780000000000003</v>
      </c>
      <c r="O4058" s="6">
        <v>63666.567000000003</v>
      </c>
      <c r="P4058">
        <v>6482.2881889999999</v>
      </c>
      <c r="Q4058">
        <v>30.905840000000001</v>
      </c>
      <c r="R4058">
        <v>0</v>
      </c>
      <c r="S4058">
        <v>3977585.5077</v>
      </c>
      <c r="T4058">
        <v>0</v>
      </c>
      <c r="U4058">
        <v>0</v>
      </c>
      <c r="V4058">
        <v>715965.43999999994</v>
      </c>
      <c r="W4058">
        <v>715965.43999999994</v>
      </c>
      <c r="X4058" t="s">
        <v>2839</v>
      </c>
      <c r="Y4058" t="s">
        <v>2840</v>
      </c>
      <c r="Z4058">
        <v>156</v>
      </c>
      <c r="AA4058" t="s">
        <v>63</v>
      </c>
      <c r="AB4058">
        <v>156</v>
      </c>
      <c r="AC4058" t="s">
        <v>63</v>
      </c>
      <c r="AD4058">
        <v>0</v>
      </c>
      <c r="AE4058">
        <v>0</v>
      </c>
      <c r="AF4058">
        <v>18</v>
      </c>
      <c r="AG4058">
        <v>56.677100000000003</v>
      </c>
      <c r="AH4058">
        <v>0</v>
      </c>
      <c r="AI4058">
        <v>0</v>
      </c>
      <c r="AJ4058">
        <v>1</v>
      </c>
    </row>
    <row r="4059" spans="1:36" x14ac:dyDescent="0.35">
      <c r="A4059" t="s">
        <v>1465</v>
      </c>
      <c r="B4059" t="str">
        <f t="shared" si="63"/>
        <v>2025</v>
      </c>
      <c r="C4059" s="1">
        <v>45706</v>
      </c>
      <c r="D4059" s="1">
        <v>45702</v>
      </c>
      <c r="E4059">
        <v>1030</v>
      </c>
      <c r="F4059" t="s">
        <v>42</v>
      </c>
      <c r="G4059">
        <v>1</v>
      </c>
      <c r="H4059">
        <v>1</v>
      </c>
      <c r="I4059" t="s">
        <v>66</v>
      </c>
      <c r="J4059" t="s">
        <v>1399</v>
      </c>
      <c r="K4059" t="s">
        <v>38</v>
      </c>
      <c r="L4059">
        <v>3037050000</v>
      </c>
      <c r="M4059" t="s">
        <v>44</v>
      </c>
      <c r="N4059">
        <v>0.53469999999999995</v>
      </c>
      <c r="O4059" s="6">
        <v>1623910.635</v>
      </c>
      <c r="P4059">
        <v>143652.45520900001</v>
      </c>
      <c r="Q4059">
        <v>2916.4791909999999</v>
      </c>
      <c r="R4059">
        <v>3.3249999999999998E-3</v>
      </c>
      <c r="S4059">
        <v>110217403.53049999</v>
      </c>
      <c r="T4059">
        <v>0</v>
      </c>
      <c r="U4059">
        <v>0</v>
      </c>
      <c r="V4059">
        <v>9919566.3200000003</v>
      </c>
      <c r="W4059">
        <v>9919566.3200000003</v>
      </c>
      <c r="X4059" t="s">
        <v>2839</v>
      </c>
      <c r="Y4059" t="s">
        <v>2840</v>
      </c>
      <c r="Z4059">
        <v>156</v>
      </c>
      <c r="AA4059" t="s">
        <v>63</v>
      </c>
      <c r="AB4059">
        <v>156</v>
      </c>
      <c r="AC4059" t="s">
        <v>63</v>
      </c>
      <c r="AD4059">
        <v>0</v>
      </c>
      <c r="AE4059">
        <v>0</v>
      </c>
      <c r="AF4059">
        <v>18</v>
      </c>
      <c r="AG4059">
        <v>62.252899999999997</v>
      </c>
      <c r="AH4059">
        <v>0</v>
      </c>
      <c r="AI4059">
        <v>0</v>
      </c>
      <c r="AJ4059">
        <v>1</v>
      </c>
    </row>
    <row r="4060" spans="1:36" x14ac:dyDescent="0.35">
      <c r="A4060" t="s">
        <v>1177</v>
      </c>
      <c r="B4060" t="str">
        <f t="shared" si="63"/>
        <v>2024</v>
      </c>
      <c r="C4060" s="1">
        <v>45583</v>
      </c>
      <c r="D4060" s="1">
        <v>45581</v>
      </c>
      <c r="E4060">
        <v>1030</v>
      </c>
      <c r="F4060" t="s">
        <v>42</v>
      </c>
      <c r="G4060">
        <v>1</v>
      </c>
      <c r="H4060">
        <v>1</v>
      </c>
      <c r="I4060" t="s">
        <v>214</v>
      </c>
      <c r="J4060" t="s">
        <v>2133</v>
      </c>
      <c r="K4060" t="s">
        <v>38</v>
      </c>
      <c r="L4060">
        <v>95710000</v>
      </c>
      <c r="M4060" t="s">
        <v>44</v>
      </c>
      <c r="N4060">
        <v>0.67949999999999999</v>
      </c>
      <c r="O4060" s="6">
        <v>65034.945</v>
      </c>
      <c r="P4060">
        <v>5742.6</v>
      </c>
      <c r="Q4060">
        <v>41.76</v>
      </c>
      <c r="R4060">
        <v>5.0000000000000001E-3</v>
      </c>
      <c r="S4060">
        <v>4262248.9683999997</v>
      </c>
      <c r="T4060">
        <v>0</v>
      </c>
      <c r="U4060">
        <v>0</v>
      </c>
      <c r="V4060">
        <v>383602.78</v>
      </c>
      <c r="W4060">
        <v>383602.78</v>
      </c>
      <c r="X4060" t="s">
        <v>2839</v>
      </c>
      <c r="Y4060" t="s">
        <v>2840</v>
      </c>
      <c r="Z4060">
        <v>156</v>
      </c>
      <c r="AA4060" t="s">
        <v>63</v>
      </c>
      <c r="AB4060">
        <v>156</v>
      </c>
      <c r="AC4060" t="s">
        <v>63</v>
      </c>
      <c r="AD4060">
        <v>0</v>
      </c>
      <c r="AE4060">
        <v>0</v>
      </c>
      <c r="AF4060">
        <v>18</v>
      </c>
      <c r="AG4060">
        <v>60.184899999999999</v>
      </c>
      <c r="AH4060">
        <v>0</v>
      </c>
      <c r="AI4060">
        <v>0</v>
      </c>
      <c r="AJ4060">
        <v>1</v>
      </c>
    </row>
    <row r="4061" spans="1:36" x14ac:dyDescent="0.35">
      <c r="A4061" t="s">
        <v>677</v>
      </c>
      <c r="B4061" t="str">
        <f t="shared" si="63"/>
        <v>2023</v>
      </c>
      <c r="C4061" s="1">
        <v>45025</v>
      </c>
      <c r="D4061" s="1">
        <v>45026</v>
      </c>
      <c r="E4061">
        <v>1030</v>
      </c>
      <c r="F4061" t="s">
        <v>42</v>
      </c>
      <c r="G4061">
        <v>1</v>
      </c>
      <c r="H4061">
        <v>1</v>
      </c>
      <c r="I4061" t="s">
        <v>90</v>
      </c>
      <c r="J4061" t="s">
        <v>2854</v>
      </c>
      <c r="K4061" t="s">
        <v>38</v>
      </c>
      <c r="L4061">
        <v>36430000</v>
      </c>
      <c r="M4061" t="s">
        <v>44</v>
      </c>
      <c r="N4061">
        <v>0.69499999999999995</v>
      </c>
      <c r="O4061" s="6">
        <v>25318.85</v>
      </c>
      <c r="P4061">
        <v>2003.6467520000001</v>
      </c>
      <c r="Q4061">
        <v>60.109696</v>
      </c>
      <c r="R4061">
        <v>0</v>
      </c>
      <c r="S4061">
        <v>1513789.4683000001</v>
      </c>
      <c r="T4061">
        <v>0</v>
      </c>
      <c r="U4061">
        <v>0</v>
      </c>
      <c r="V4061">
        <v>272482.09999999998</v>
      </c>
      <c r="W4061">
        <v>272482.09999999998</v>
      </c>
      <c r="X4061" t="s">
        <v>2839</v>
      </c>
      <c r="Y4061" t="s">
        <v>2840</v>
      </c>
      <c r="Z4061">
        <v>156</v>
      </c>
      <c r="AA4061" t="s">
        <v>63</v>
      </c>
      <c r="AB4061">
        <v>156</v>
      </c>
      <c r="AC4061" t="s">
        <v>63</v>
      </c>
      <c r="AD4061">
        <v>0</v>
      </c>
      <c r="AE4061">
        <v>0</v>
      </c>
      <c r="AF4061">
        <v>18</v>
      </c>
      <c r="AG4061">
        <v>55.282899999999998</v>
      </c>
      <c r="AH4061">
        <v>0</v>
      </c>
      <c r="AI4061">
        <v>0</v>
      </c>
      <c r="AJ4061">
        <v>1</v>
      </c>
    </row>
    <row r="4062" spans="1:36" x14ac:dyDescent="0.35">
      <c r="A4062" t="s">
        <v>2735</v>
      </c>
      <c r="B4062" t="str">
        <f t="shared" si="63"/>
        <v>2024</v>
      </c>
      <c r="C4062" s="1">
        <v>45627</v>
      </c>
      <c r="D4062" s="1">
        <v>45630</v>
      </c>
      <c r="E4062">
        <v>1030</v>
      </c>
      <c r="F4062" t="s">
        <v>42</v>
      </c>
      <c r="G4062">
        <v>1</v>
      </c>
      <c r="H4062">
        <v>1</v>
      </c>
      <c r="I4062" t="s">
        <v>58</v>
      </c>
      <c r="J4062" t="s">
        <v>59</v>
      </c>
      <c r="K4062" t="s">
        <v>38</v>
      </c>
      <c r="L4062">
        <v>52742000</v>
      </c>
      <c r="M4062" t="s">
        <v>44</v>
      </c>
      <c r="N4062">
        <v>0.81610000000000005</v>
      </c>
      <c r="O4062" s="6">
        <v>43042.746200000001</v>
      </c>
      <c r="P4062">
        <v>2521.21</v>
      </c>
      <c r="Q4062">
        <v>75.188999999999993</v>
      </c>
      <c r="R4062">
        <v>5.1337999999999999</v>
      </c>
      <c r="S4062">
        <v>2760385.4526</v>
      </c>
      <c r="T4062">
        <v>0</v>
      </c>
      <c r="U4062">
        <v>0</v>
      </c>
      <c r="V4062">
        <v>248434.92</v>
      </c>
      <c r="W4062">
        <v>248434.92</v>
      </c>
      <c r="X4062" t="s">
        <v>2839</v>
      </c>
      <c r="Y4062" t="s">
        <v>2840</v>
      </c>
      <c r="Z4062">
        <v>156</v>
      </c>
      <c r="AA4062" t="s">
        <v>63</v>
      </c>
      <c r="AB4062">
        <v>156</v>
      </c>
      <c r="AC4062" t="s">
        <v>63</v>
      </c>
      <c r="AD4062">
        <v>0</v>
      </c>
      <c r="AE4062">
        <v>0</v>
      </c>
      <c r="AF4062">
        <v>18</v>
      </c>
      <c r="AG4062">
        <v>60.476100000000002</v>
      </c>
      <c r="AH4062">
        <v>0</v>
      </c>
      <c r="AI4062">
        <v>1</v>
      </c>
      <c r="AJ4062">
        <v>1</v>
      </c>
    </row>
    <row r="4063" spans="1:36" x14ac:dyDescent="0.35">
      <c r="A4063" t="s">
        <v>2583</v>
      </c>
      <c r="B4063" t="str">
        <f t="shared" si="63"/>
        <v>2023</v>
      </c>
      <c r="C4063" s="1">
        <v>45067</v>
      </c>
      <c r="D4063" s="1">
        <v>45068</v>
      </c>
      <c r="E4063">
        <v>1030</v>
      </c>
      <c r="F4063" t="s">
        <v>42</v>
      </c>
      <c r="G4063">
        <v>1</v>
      </c>
      <c r="H4063">
        <v>12</v>
      </c>
      <c r="I4063" t="s">
        <v>396</v>
      </c>
      <c r="J4063" t="s">
        <v>129</v>
      </c>
      <c r="K4063" t="s">
        <v>38</v>
      </c>
      <c r="L4063">
        <v>55285000</v>
      </c>
      <c r="M4063" t="s">
        <v>44</v>
      </c>
      <c r="N4063">
        <v>0.65490000000000004</v>
      </c>
      <c r="O4063" s="6">
        <v>36206.146500000003</v>
      </c>
      <c r="P4063">
        <v>2769.5722300000002</v>
      </c>
      <c r="Q4063">
        <v>99.567519000000004</v>
      </c>
      <c r="R4063">
        <v>0</v>
      </c>
      <c r="S4063">
        <v>2136857.1634999998</v>
      </c>
      <c r="T4063">
        <v>64105.71</v>
      </c>
      <c r="U4063">
        <v>0</v>
      </c>
      <c r="V4063">
        <v>396173.32</v>
      </c>
      <c r="W4063">
        <v>460279.03</v>
      </c>
      <c r="X4063" t="s">
        <v>2839</v>
      </c>
      <c r="Y4063" t="s">
        <v>2840</v>
      </c>
      <c r="Z4063">
        <v>156</v>
      </c>
      <c r="AA4063" t="s">
        <v>63</v>
      </c>
      <c r="AB4063">
        <v>156</v>
      </c>
      <c r="AC4063" t="s">
        <v>63</v>
      </c>
      <c r="AD4063">
        <v>3</v>
      </c>
      <c r="AE4063">
        <v>0</v>
      </c>
      <c r="AF4063">
        <v>18</v>
      </c>
      <c r="AG4063">
        <v>54.685600000000001</v>
      </c>
      <c r="AH4063">
        <v>0</v>
      </c>
      <c r="AI4063">
        <v>0</v>
      </c>
      <c r="AJ4063">
        <v>1</v>
      </c>
    </row>
    <row r="4064" spans="1:36" x14ac:dyDescent="0.35">
      <c r="A4064" t="s">
        <v>2797</v>
      </c>
      <c r="B4064" t="str">
        <f t="shared" si="63"/>
        <v>2024</v>
      </c>
      <c r="C4064" s="1">
        <v>45378</v>
      </c>
      <c r="D4064" s="1">
        <v>45378</v>
      </c>
      <c r="E4064">
        <v>1030</v>
      </c>
      <c r="F4064" t="s">
        <v>42</v>
      </c>
      <c r="G4064">
        <v>1</v>
      </c>
      <c r="H4064">
        <v>3</v>
      </c>
      <c r="I4064" t="s">
        <v>396</v>
      </c>
      <c r="J4064" t="s">
        <v>2968</v>
      </c>
      <c r="K4064" t="s">
        <v>38</v>
      </c>
      <c r="L4064">
        <v>9800000</v>
      </c>
      <c r="M4064" t="s">
        <v>44</v>
      </c>
      <c r="N4064">
        <v>0.59540000000000004</v>
      </c>
      <c r="O4064" s="6">
        <v>5834.92</v>
      </c>
      <c r="P4064">
        <v>625.48705700000005</v>
      </c>
      <c r="Q4064">
        <v>3.8117429999999999</v>
      </c>
      <c r="R4064">
        <v>0.57788899999999999</v>
      </c>
      <c r="S4064">
        <v>383037.76699999999</v>
      </c>
      <c r="T4064">
        <v>11491.13</v>
      </c>
      <c r="U4064">
        <v>0</v>
      </c>
      <c r="V4064">
        <v>71015.199999999997</v>
      </c>
      <c r="W4064">
        <v>82506.33</v>
      </c>
      <c r="X4064" t="s">
        <v>2839</v>
      </c>
      <c r="Y4064" t="s">
        <v>2840</v>
      </c>
      <c r="Z4064">
        <v>156</v>
      </c>
      <c r="AA4064" t="s">
        <v>63</v>
      </c>
      <c r="AB4064">
        <v>156</v>
      </c>
      <c r="AC4064" t="s">
        <v>63</v>
      </c>
      <c r="AD4064">
        <v>3</v>
      </c>
      <c r="AE4064">
        <v>0</v>
      </c>
      <c r="AF4064">
        <v>18</v>
      </c>
      <c r="AG4064">
        <v>59.249699999999997</v>
      </c>
      <c r="AH4064">
        <v>0</v>
      </c>
      <c r="AI4064">
        <v>0</v>
      </c>
      <c r="AJ4064">
        <v>1</v>
      </c>
    </row>
    <row r="4065" spans="1:36" x14ac:dyDescent="0.35">
      <c r="A4065" t="s">
        <v>722</v>
      </c>
      <c r="B4065" t="str">
        <f t="shared" si="63"/>
        <v>2024</v>
      </c>
      <c r="C4065" s="1">
        <v>45426</v>
      </c>
      <c r="D4065" s="1">
        <v>45425</v>
      </c>
      <c r="E4065">
        <v>1030</v>
      </c>
      <c r="F4065" t="s">
        <v>42</v>
      </c>
      <c r="G4065">
        <v>1</v>
      </c>
      <c r="H4065">
        <v>8</v>
      </c>
      <c r="I4065" t="s">
        <v>191</v>
      </c>
      <c r="J4065" t="s">
        <v>2969</v>
      </c>
      <c r="K4065" t="s">
        <v>38</v>
      </c>
      <c r="L4065">
        <v>19390</v>
      </c>
      <c r="M4065" t="s">
        <v>130</v>
      </c>
      <c r="N4065">
        <v>672.33699999999999</v>
      </c>
      <c r="O4065" s="6">
        <v>13036.61443</v>
      </c>
      <c r="P4065">
        <v>1040.4861639999999</v>
      </c>
      <c r="Q4065">
        <v>19.594618000000001</v>
      </c>
      <c r="R4065">
        <v>0</v>
      </c>
      <c r="S4065">
        <v>826948.32380000001</v>
      </c>
      <c r="T4065">
        <v>0</v>
      </c>
      <c r="U4065">
        <v>0</v>
      </c>
      <c r="V4065">
        <v>74425.350000000006</v>
      </c>
      <c r="W4065">
        <v>74425.350000000006</v>
      </c>
      <c r="X4065" t="s">
        <v>2839</v>
      </c>
      <c r="Y4065" t="s">
        <v>2840</v>
      </c>
      <c r="Z4065">
        <v>156</v>
      </c>
      <c r="AA4065" t="s">
        <v>63</v>
      </c>
      <c r="AB4065">
        <v>156</v>
      </c>
      <c r="AC4065" t="s">
        <v>63</v>
      </c>
      <c r="AD4065">
        <v>0</v>
      </c>
      <c r="AE4065">
        <v>0</v>
      </c>
      <c r="AF4065">
        <v>18</v>
      </c>
      <c r="AG4065">
        <v>58.662399999999998</v>
      </c>
      <c r="AH4065">
        <v>0</v>
      </c>
      <c r="AI4065">
        <v>0</v>
      </c>
      <c r="AJ4065">
        <v>1</v>
      </c>
    </row>
    <row r="4066" spans="1:36" x14ac:dyDescent="0.35">
      <c r="A4066" t="s">
        <v>740</v>
      </c>
      <c r="B4066" t="str">
        <f t="shared" si="63"/>
        <v>2025</v>
      </c>
      <c r="C4066" s="1">
        <v>45681</v>
      </c>
      <c r="D4066" s="1">
        <v>45677</v>
      </c>
      <c r="E4066">
        <v>1030</v>
      </c>
      <c r="F4066" t="s">
        <v>42</v>
      </c>
      <c r="G4066">
        <v>1</v>
      </c>
      <c r="H4066">
        <v>4</v>
      </c>
      <c r="I4066" t="s">
        <v>451</v>
      </c>
      <c r="J4066" t="s">
        <v>2970</v>
      </c>
      <c r="K4066" t="s">
        <v>38</v>
      </c>
      <c r="L4066">
        <v>13686000</v>
      </c>
      <c r="M4066" t="s">
        <v>44</v>
      </c>
      <c r="N4066">
        <v>0.66400000000000003</v>
      </c>
      <c r="O4066" s="6">
        <v>9087.5040000000008</v>
      </c>
      <c r="P4066">
        <v>698.10426399999994</v>
      </c>
      <c r="Q4066">
        <v>29.966082</v>
      </c>
      <c r="R4066">
        <v>0</v>
      </c>
      <c r="S4066">
        <v>605316.50580000004</v>
      </c>
      <c r="T4066">
        <v>0</v>
      </c>
      <c r="U4066">
        <v>0</v>
      </c>
      <c r="V4066">
        <v>108956.96</v>
      </c>
      <c r="W4066">
        <v>108956.96</v>
      </c>
      <c r="X4066" t="s">
        <v>2839</v>
      </c>
      <c r="Y4066" t="s">
        <v>2840</v>
      </c>
      <c r="Z4066">
        <v>156</v>
      </c>
      <c r="AA4066" t="s">
        <v>63</v>
      </c>
      <c r="AB4066">
        <v>156</v>
      </c>
      <c r="AC4066" t="s">
        <v>63</v>
      </c>
      <c r="AD4066">
        <v>0</v>
      </c>
      <c r="AE4066">
        <v>0</v>
      </c>
      <c r="AF4066">
        <v>18</v>
      </c>
      <c r="AG4066">
        <v>61.668999999999997</v>
      </c>
      <c r="AH4066">
        <v>0</v>
      </c>
      <c r="AI4066">
        <v>0</v>
      </c>
      <c r="AJ4066">
        <v>1</v>
      </c>
    </row>
    <row r="4067" spans="1:36" x14ac:dyDescent="0.35">
      <c r="A4067" t="s">
        <v>1684</v>
      </c>
      <c r="B4067" t="str">
        <f t="shared" si="63"/>
        <v>2025</v>
      </c>
      <c r="C4067" s="1">
        <v>46007</v>
      </c>
      <c r="D4067" s="1">
        <v>46001</v>
      </c>
      <c r="E4067">
        <v>1030</v>
      </c>
      <c r="F4067" t="s">
        <v>42</v>
      </c>
      <c r="G4067">
        <v>1</v>
      </c>
      <c r="H4067">
        <v>1</v>
      </c>
      <c r="I4067" t="s">
        <v>214</v>
      </c>
      <c r="J4067" t="s">
        <v>1579</v>
      </c>
      <c r="K4067" t="s">
        <v>38</v>
      </c>
      <c r="L4067">
        <v>350020000</v>
      </c>
      <c r="M4067" t="s">
        <v>44</v>
      </c>
      <c r="N4067">
        <v>0.64</v>
      </c>
      <c r="O4067" s="6">
        <v>224012.79999999999</v>
      </c>
      <c r="P4067">
        <v>21351.826950999999</v>
      </c>
      <c r="Q4067">
        <v>647.76725799999997</v>
      </c>
      <c r="R4067">
        <v>0</v>
      </c>
      <c r="S4067">
        <v>15790036.5814</v>
      </c>
      <c r="T4067">
        <v>0</v>
      </c>
      <c r="U4067">
        <v>0</v>
      </c>
      <c r="V4067">
        <v>1421103.29</v>
      </c>
      <c r="W4067">
        <v>1421103.29</v>
      </c>
      <c r="X4067" t="s">
        <v>2839</v>
      </c>
      <c r="Y4067" t="s">
        <v>2840</v>
      </c>
      <c r="Z4067">
        <v>156</v>
      </c>
      <c r="AA4067" t="s">
        <v>63</v>
      </c>
      <c r="AB4067">
        <v>156</v>
      </c>
      <c r="AC4067" t="s">
        <v>63</v>
      </c>
      <c r="AD4067">
        <v>0</v>
      </c>
      <c r="AE4067">
        <v>0</v>
      </c>
      <c r="AF4067">
        <v>18</v>
      </c>
      <c r="AG4067">
        <v>64.183899999999994</v>
      </c>
      <c r="AH4067">
        <v>0</v>
      </c>
      <c r="AI4067">
        <v>1</v>
      </c>
      <c r="AJ4067">
        <v>1</v>
      </c>
    </row>
    <row r="4068" spans="1:36" x14ac:dyDescent="0.35">
      <c r="A4068" t="s">
        <v>681</v>
      </c>
      <c r="B4068" t="str">
        <f t="shared" si="63"/>
        <v>2025</v>
      </c>
      <c r="C4068" s="2">
        <v>45764</v>
      </c>
      <c r="D4068" s="1">
        <v>45761</v>
      </c>
      <c r="E4068">
        <v>1030</v>
      </c>
      <c r="F4068" t="s">
        <v>42</v>
      </c>
      <c r="G4068">
        <v>1</v>
      </c>
      <c r="H4068">
        <v>1</v>
      </c>
      <c r="I4068" t="s">
        <v>191</v>
      </c>
      <c r="J4068" t="s">
        <v>2971</v>
      </c>
      <c r="K4068" t="s">
        <v>38</v>
      </c>
      <c r="L4068">
        <v>49130</v>
      </c>
      <c r="M4068" t="s">
        <v>130</v>
      </c>
      <c r="N4068">
        <v>596.31920000000002</v>
      </c>
      <c r="O4068" s="6">
        <v>29297.162295999999</v>
      </c>
      <c r="P4068">
        <v>2833.8415399999999</v>
      </c>
      <c r="Q4068">
        <v>44.725442999999999</v>
      </c>
      <c r="R4068">
        <v>0</v>
      </c>
      <c r="S4068">
        <v>1971810.0160999999</v>
      </c>
      <c r="T4068">
        <v>0</v>
      </c>
      <c r="U4068">
        <v>0</v>
      </c>
      <c r="V4068">
        <v>177462.9</v>
      </c>
      <c r="W4068">
        <v>177462.9</v>
      </c>
      <c r="X4068" t="s">
        <v>2839</v>
      </c>
      <c r="Y4068" t="s">
        <v>2840</v>
      </c>
      <c r="Z4068">
        <v>156</v>
      </c>
      <c r="AA4068" t="s">
        <v>63</v>
      </c>
      <c r="AB4068">
        <v>156</v>
      </c>
      <c r="AC4068" t="s">
        <v>63</v>
      </c>
      <c r="AD4068">
        <v>0</v>
      </c>
      <c r="AE4068">
        <v>0</v>
      </c>
      <c r="AF4068">
        <v>18</v>
      </c>
      <c r="AG4068">
        <v>61.282499999999999</v>
      </c>
      <c r="AH4068">
        <v>0</v>
      </c>
      <c r="AI4068">
        <v>0</v>
      </c>
      <c r="AJ4068">
        <v>1</v>
      </c>
    </row>
    <row r="4069" spans="1:36" x14ac:dyDescent="0.35">
      <c r="A4069" t="s">
        <v>1150</v>
      </c>
      <c r="B4069" t="str">
        <f t="shared" si="63"/>
        <v>2022</v>
      </c>
      <c r="D4069" s="1">
        <v>44862</v>
      </c>
      <c r="E4069">
        <v>1030</v>
      </c>
      <c r="F4069" t="s">
        <v>42</v>
      </c>
      <c r="G4069">
        <v>1</v>
      </c>
      <c r="H4069">
        <v>1</v>
      </c>
      <c r="I4069" t="s">
        <v>135</v>
      </c>
      <c r="J4069" t="s">
        <v>129</v>
      </c>
      <c r="K4069" t="s">
        <v>38</v>
      </c>
      <c r="L4069">
        <v>85760</v>
      </c>
      <c r="M4069" t="s">
        <v>130</v>
      </c>
      <c r="N4069">
        <v>802.99469999999997</v>
      </c>
      <c r="O4069" s="6">
        <v>68864.825471999997</v>
      </c>
      <c r="P4069">
        <v>8147.1944059999996</v>
      </c>
      <c r="Q4069">
        <v>163.07028</v>
      </c>
      <c r="R4069">
        <v>0</v>
      </c>
      <c r="S4069">
        <v>4185691.6471000002</v>
      </c>
      <c r="T4069">
        <v>125570.75</v>
      </c>
      <c r="U4069">
        <v>0</v>
      </c>
      <c r="V4069">
        <v>776027.23</v>
      </c>
      <c r="W4069">
        <v>901597.98</v>
      </c>
      <c r="X4069" t="s">
        <v>2839</v>
      </c>
      <c r="Y4069" t="s">
        <v>2840</v>
      </c>
      <c r="Z4069">
        <v>156</v>
      </c>
      <c r="AA4069" t="s">
        <v>63</v>
      </c>
      <c r="AB4069">
        <v>156</v>
      </c>
      <c r="AC4069" t="s">
        <v>63</v>
      </c>
      <c r="AD4069">
        <v>3</v>
      </c>
      <c r="AE4069">
        <v>0</v>
      </c>
      <c r="AF4069">
        <v>18</v>
      </c>
      <c r="AG4069">
        <v>54.2363</v>
      </c>
      <c r="AH4069">
        <v>0</v>
      </c>
      <c r="AI4069">
        <v>0</v>
      </c>
      <c r="AJ4069">
        <v>1</v>
      </c>
    </row>
    <row r="4070" spans="1:36" x14ac:dyDescent="0.35">
      <c r="A4070" t="s">
        <v>788</v>
      </c>
      <c r="B4070" t="str">
        <f t="shared" si="63"/>
        <v>2019</v>
      </c>
      <c r="D4070" s="1">
        <v>43719</v>
      </c>
      <c r="E4070">
        <v>1030</v>
      </c>
      <c r="F4070" t="s">
        <v>42</v>
      </c>
      <c r="G4070">
        <v>1</v>
      </c>
      <c r="H4070">
        <v>4</v>
      </c>
      <c r="I4070" t="s">
        <v>829</v>
      </c>
      <c r="J4070" t="s">
        <v>2972</v>
      </c>
      <c r="K4070" t="s">
        <v>38</v>
      </c>
      <c r="L4070">
        <v>2994000</v>
      </c>
      <c r="M4070" t="s">
        <v>44</v>
      </c>
      <c r="N4070">
        <v>0.79959999999999998</v>
      </c>
      <c r="O4070" s="6">
        <v>2394.0023999999999</v>
      </c>
      <c r="P4070">
        <v>151.02966799999999</v>
      </c>
      <c r="Q4070">
        <v>47.879049000000002</v>
      </c>
      <c r="R4070">
        <v>0</v>
      </c>
      <c r="S4070">
        <v>133184.62289999999</v>
      </c>
      <c r="T4070">
        <v>0</v>
      </c>
      <c r="U4070">
        <v>0</v>
      </c>
      <c r="V4070">
        <v>11986.62</v>
      </c>
      <c r="W4070">
        <v>11986.62</v>
      </c>
      <c r="X4070" t="s">
        <v>2839</v>
      </c>
      <c r="Y4070" t="s">
        <v>2840</v>
      </c>
      <c r="Z4070">
        <v>156</v>
      </c>
      <c r="AA4070" t="s">
        <v>63</v>
      </c>
      <c r="AB4070">
        <v>156</v>
      </c>
      <c r="AC4070" t="s">
        <v>63</v>
      </c>
      <c r="AG4070">
        <v>51.364800000000002</v>
      </c>
      <c r="AH4070">
        <v>0</v>
      </c>
      <c r="AI4070">
        <v>0</v>
      </c>
      <c r="AJ4070">
        <v>1</v>
      </c>
    </row>
    <row r="4071" spans="1:36" x14ac:dyDescent="0.35">
      <c r="A4071" t="s">
        <v>371</v>
      </c>
      <c r="B4071" t="str">
        <f t="shared" si="63"/>
        <v>2019</v>
      </c>
      <c r="D4071" s="1">
        <v>43517</v>
      </c>
      <c r="E4071">
        <v>1030</v>
      </c>
      <c r="F4071" t="s">
        <v>42</v>
      </c>
      <c r="G4071">
        <v>1</v>
      </c>
      <c r="H4071">
        <v>1</v>
      </c>
      <c r="I4071" t="s">
        <v>184</v>
      </c>
      <c r="J4071" t="s">
        <v>2947</v>
      </c>
      <c r="K4071" t="s">
        <v>38</v>
      </c>
      <c r="L4071">
        <v>157113000</v>
      </c>
      <c r="M4071" t="s">
        <v>44</v>
      </c>
      <c r="N4071">
        <v>0.629</v>
      </c>
      <c r="O4071" s="6">
        <v>98824.077000000005</v>
      </c>
      <c r="P4071">
        <v>6441.63</v>
      </c>
      <c r="Q4071">
        <v>1976.48</v>
      </c>
      <c r="R4071">
        <v>0</v>
      </c>
      <c r="S4071">
        <v>5416446.5280999998</v>
      </c>
      <c r="T4071">
        <v>0</v>
      </c>
      <c r="U4071">
        <v>0</v>
      </c>
      <c r="V4071">
        <v>974958.88</v>
      </c>
      <c r="W4071">
        <v>974958.88</v>
      </c>
      <c r="X4071" t="s">
        <v>2839</v>
      </c>
      <c r="Y4071" t="s">
        <v>2840</v>
      </c>
      <c r="Z4071">
        <v>156</v>
      </c>
      <c r="AA4071" t="s">
        <v>63</v>
      </c>
      <c r="AB4071">
        <v>156</v>
      </c>
      <c r="AC4071" t="s">
        <v>63</v>
      </c>
      <c r="AG4071">
        <v>50.506599999999999</v>
      </c>
      <c r="AH4071">
        <v>0</v>
      </c>
      <c r="AI4071">
        <v>0</v>
      </c>
      <c r="AJ4071">
        <v>1</v>
      </c>
    </row>
    <row r="4072" spans="1:36" x14ac:dyDescent="0.35">
      <c r="A4072" t="s">
        <v>788</v>
      </c>
      <c r="B4072" t="str">
        <f t="shared" si="63"/>
        <v>2019</v>
      </c>
      <c r="D4072" s="1">
        <v>43719</v>
      </c>
      <c r="E4072">
        <v>1030</v>
      </c>
      <c r="F4072" t="s">
        <v>42</v>
      </c>
      <c r="G4072">
        <v>1</v>
      </c>
      <c r="H4072">
        <v>1</v>
      </c>
      <c r="I4072" t="s">
        <v>214</v>
      </c>
      <c r="J4072" t="s">
        <v>1506</v>
      </c>
      <c r="K4072" t="s">
        <v>38</v>
      </c>
      <c r="L4072">
        <v>147368000</v>
      </c>
      <c r="M4072" t="s">
        <v>44</v>
      </c>
      <c r="N4072">
        <v>0.7177</v>
      </c>
      <c r="O4072" s="6">
        <v>105766.01360000001</v>
      </c>
      <c r="P4072">
        <v>5500</v>
      </c>
      <c r="Q4072">
        <v>75.23</v>
      </c>
      <c r="R4072">
        <v>0</v>
      </c>
      <c r="S4072">
        <v>5719018.0782000003</v>
      </c>
      <c r="T4072">
        <v>0</v>
      </c>
      <c r="U4072">
        <v>0</v>
      </c>
      <c r="V4072">
        <v>1029423.73</v>
      </c>
      <c r="W4072">
        <v>1029423.73</v>
      </c>
      <c r="X4072" t="s">
        <v>2839</v>
      </c>
      <c r="Y4072" t="s">
        <v>2840</v>
      </c>
      <c r="Z4072">
        <v>156</v>
      </c>
      <c r="AA4072" t="s">
        <v>63</v>
      </c>
      <c r="AB4072">
        <v>156</v>
      </c>
      <c r="AC4072" t="s">
        <v>63</v>
      </c>
      <c r="AG4072">
        <v>51.364800000000002</v>
      </c>
      <c r="AH4072">
        <v>0</v>
      </c>
      <c r="AI4072">
        <v>0</v>
      </c>
      <c r="AJ4072">
        <v>1</v>
      </c>
    </row>
    <row r="4073" spans="1:36" x14ac:dyDescent="0.35">
      <c r="A4073" t="s">
        <v>1401</v>
      </c>
      <c r="B4073" t="str">
        <f t="shared" si="63"/>
        <v>2025</v>
      </c>
      <c r="C4073" s="1">
        <v>45681</v>
      </c>
      <c r="D4073" s="1">
        <v>45682</v>
      </c>
      <c r="E4073">
        <v>1030</v>
      </c>
      <c r="F4073" t="s">
        <v>42</v>
      </c>
      <c r="G4073">
        <v>1</v>
      </c>
      <c r="H4073">
        <v>1</v>
      </c>
      <c r="I4073" t="s">
        <v>90</v>
      </c>
      <c r="J4073" t="s">
        <v>2973</v>
      </c>
      <c r="K4073" t="s">
        <v>38</v>
      </c>
      <c r="L4073">
        <v>999577400</v>
      </c>
      <c r="M4073" t="s">
        <v>44</v>
      </c>
      <c r="N4073">
        <v>0.67349999999999999</v>
      </c>
      <c r="O4073" s="6">
        <v>673215.37890000001</v>
      </c>
      <c r="P4073">
        <v>64726.627800000002</v>
      </c>
      <c r="Q4073">
        <v>13740.193300000001</v>
      </c>
      <c r="R4073">
        <v>0</v>
      </c>
      <c r="S4073">
        <v>46433089.199600004</v>
      </c>
      <c r="T4073">
        <v>0</v>
      </c>
      <c r="U4073">
        <v>0</v>
      </c>
      <c r="V4073">
        <v>4178982.45</v>
      </c>
      <c r="W4073">
        <v>4178982.45</v>
      </c>
      <c r="X4073" t="s">
        <v>2839</v>
      </c>
      <c r="Y4073" t="s">
        <v>2840</v>
      </c>
      <c r="Z4073">
        <v>156</v>
      </c>
      <c r="AA4073" t="s">
        <v>63</v>
      </c>
      <c r="AB4073">
        <v>156</v>
      </c>
      <c r="AC4073" t="s">
        <v>63</v>
      </c>
      <c r="AD4073">
        <v>0</v>
      </c>
      <c r="AE4073">
        <v>0</v>
      </c>
      <c r="AF4073">
        <v>18</v>
      </c>
      <c r="AG4073">
        <v>61.772300000000001</v>
      </c>
      <c r="AH4073">
        <v>0</v>
      </c>
      <c r="AI4073">
        <v>0</v>
      </c>
      <c r="AJ4073">
        <v>1</v>
      </c>
    </row>
    <row r="4074" spans="1:36" x14ac:dyDescent="0.35">
      <c r="A4074" t="s">
        <v>1256</v>
      </c>
      <c r="B4074" t="str">
        <f t="shared" si="63"/>
        <v>2023</v>
      </c>
      <c r="C4074" s="1">
        <v>44936</v>
      </c>
      <c r="D4074" s="1">
        <v>44932</v>
      </c>
      <c r="E4074">
        <v>1030</v>
      </c>
      <c r="F4074" t="s">
        <v>42</v>
      </c>
      <c r="G4074">
        <v>1</v>
      </c>
      <c r="H4074">
        <v>1</v>
      </c>
      <c r="I4074" t="s">
        <v>748</v>
      </c>
      <c r="J4074" t="s">
        <v>81</v>
      </c>
      <c r="K4074" t="s">
        <v>38</v>
      </c>
      <c r="L4074">
        <v>58640000</v>
      </c>
      <c r="M4074" t="s">
        <v>44</v>
      </c>
      <c r="N4074">
        <v>0.69</v>
      </c>
      <c r="O4074" s="6">
        <v>40461.599999999999</v>
      </c>
      <c r="P4074">
        <v>6743.6</v>
      </c>
      <c r="Q4074">
        <v>27.85</v>
      </c>
      <c r="R4074">
        <v>0</v>
      </c>
      <c r="S4074">
        <v>2671049.5136000002</v>
      </c>
      <c r="T4074">
        <v>0</v>
      </c>
      <c r="U4074">
        <v>0</v>
      </c>
      <c r="V4074">
        <v>240394.73</v>
      </c>
      <c r="W4074">
        <v>240394.73</v>
      </c>
      <c r="X4074" t="s">
        <v>2839</v>
      </c>
      <c r="Y4074" t="s">
        <v>2840</v>
      </c>
      <c r="Z4074">
        <v>156</v>
      </c>
      <c r="AA4074" t="s">
        <v>63</v>
      </c>
      <c r="AB4074">
        <v>156</v>
      </c>
      <c r="AC4074" t="s">
        <v>63</v>
      </c>
      <c r="AD4074">
        <v>0</v>
      </c>
      <c r="AE4074">
        <v>0</v>
      </c>
      <c r="AF4074">
        <v>18</v>
      </c>
      <c r="AG4074">
        <v>56.5505</v>
      </c>
      <c r="AH4074">
        <v>0</v>
      </c>
      <c r="AI4074">
        <v>0</v>
      </c>
      <c r="AJ4074">
        <v>1</v>
      </c>
    </row>
    <row r="4075" spans="1:36" x14ac:dyDescent="0.35">
      <c r="A4075" t="s">
        <v>617</v>
      </c>
      <c r="B4075" t="str">
        <f t="shared" si="63"/>
        <v>2025</v>
      </c>
      <c r="C4075" s="1">
        <v>45681</v>
      </c>
      <c r="D4075" s="1">
        <v>45685</v>
      </c>
      <c r="E4075">
        <v>1030</v>
      </c>
      <c r="F4075" t="s">
        <v>42</v>
      </c>
      <c r="G4075">
        <v>1</v>
      </c>
      <c r="H4075">
        <v>6</v>
      </c>
      <c r="I4075" t="s">
        <v>104</v>
      </c>
      <c r="J4075" t="s">
        <v>2974</v>
      </c>
      <c r="K4075" t="s">
        <v>38</v>
      </c>
      <c r="L4075">
        <v>33942000</v>
      </c>
      <c r="M4075" t="s">
        <v>44</v>
      </c>
      <c r="N4075">
        <v>0.71</v>
      </c>
      <c r="O4075" s="6">
        <v>24098.82</v>
      </c>
      <c r="P4075">
        <v>1938.432456</v>
      </c>
      <c r="Q4075">
        <v>51.553747000000001</v>
      </c>
      <c r="R4075">
        <v>0</v>
      </c>
      <c r="S4075">
        <v>1611498.2316000001</v>
      </c>
      <c r="T4075">
        <v>0</v>
      </c>
      <c r="U4075">
        <v>0</v>
      </c>
      <c r="V4075">
        <v>145034.84</v>
      </c>
      <c r="W4075">
        <v>145034.84</v>
      </c>
      <c r="X4075" t="s">
        <v>2839</v>
      </c>
      <c r="Y4075" t="s">
        <v>2840</v>
      </c>
      <c r="Z4075">
        <v>156</v>
      </c>
      <c r="AA4075" t="s">
        <v>63</v>
      </c>
      <c r="AB4075">
        <v>156</v>
      </c>
      <c r="AC4075" t="s">
        <v>63</v>
      </c>
      <c r="AD4075">
        <v>0</v>
      </c>
      <c r="AE4075">
        <v>0</v>
      </c>
      <c r="AF4075">
        <v>18</v>
      </c>
      <c r="AG4075">
        <v>61.7697</v>
      </c>
      <c r="AH4075">
        <v>0</v>
      </c>
      <c r="AI4075">
        <v>0</v>
      </c>
      <c r="AJ4075">
        <v>1</v>
      </c>
    </row>
    <row r="4076" spans="1:36" x14ac:dyDescent="0.35">
      <c r="A4076" t="s">
        <v>1708</v>
      </c>
      <c r="B4076" t="str">
        <f t="shared" si="63"/>
        <v>2025</v>
      </c>
      <c r="C4076" s="1">
        <v>45681</v>
      </c>
      <c r="D4076" s="1">
        <v>45685</v>
      </c>
      <c r="E4076">
        <v>1030</v>
      </c>
      <c r="F4076" t="s">
        <v>42</v>
      </c>
      <c r="G4076">
        <v>1</v>
      </c>
      <c r="H4076">
        <v>1</v>
      </c>
      <c r="I4076" t="s">
        <v>214</v>
      </c>
      <c r="J4076" t="s">
        <v>1579</v>
      </c>
      <c r="K4076" t="s">
        <v>38</v>
      </c>
      <c r="L4076">
        <v>49732000</v>
      </c>
      <c r="M4076" t="s">
        <v>44</v>
      </c>
      <c r="N4076">
        <v>0.70569999999999999</v>
      </c>
      <c r="O4076" s="6">
        <v>35095.8724</v>
      </c>
      <c r="P4076">
        <v>4973.2</v>
      </c>
      <c r="Q4076">
        <v>105.78</v>
      </c>
      <c r="R4076">
        <v>0</v>
      </c>
      <c r="S4076">
        <v>2478720.0957999998</v>
      </c>
      <c r="T4076">
        <v>0</v>
      </c>
      <c r="U4076">
        <v>0</v>
      </c>
      <c r="V4076">
        <v>223084.81</v>
      </c>
      <c r="W4076">
        <v>223084.81</v>
      </c>
      <c r="X4076" t="s">
        <v>2839</v>
      </c>
      <c r="Y4076" t="s">
        <v>2840</v>
      </c>
      <c r="Z4076">
        <v>156</v>
      </c>
      <c r="AA4076" t="s">
        <v>63</v>
      </c>
      <c r="AB4076">
        <v>156</v>
      </c>
      <c r="AC4076" t="s">
        <v>63</v>
      </c>
      <c r="AD4076">
        <v>0</v>
      </c>
      <c r="AE4076">
        <v>0</v>
      </c>
      <c r="AF4076">
        <v>18</v>
      </c>
      <c r="AG4076">
        <v>61.698300000000003</v>
      </c>
      <c r="AH4076">
        <v>0</v>
      </c>
      <c r="AI4076">
        <v>0</v>
      </c>
      <c r="AJ4076">
        <v>1</v>
      </c>
    </row>
    <row r="4077" spans="1:36" x14ac:dyDescent="0.35">
      <c r="A4077" t="s">
        <v>1079</v>
      </c>
      <c r="B4077" t="str">
        <f t="shared" si="63"/>
        <v>2025</v>
      </c>
      <c r="C4077" s="1">
        <v>45681</v>
      </c>
      <c r="D4077" s="1">
        <v>45688</v>
      </c>
      <c r="E4077">
        <v>1030</v>
      </c>
      <c r="F4077" t="s">
        <v>42</v>
      </c>
      <c r="G4077">
        <v>1</v>
      </c>
      <c r="H4077">
        <v>2</v>
      </c>
      <c r="I4077" t="s">
        <v>214</v>
      </c>
      <c r="J4077" t="s">
        <v>1579</v>
      </c>
      <c r="K4077" t="s">
        <v>38</v>
      </c>
      <c r="L4077">
        <v>401070000</v>
      </c>
      <c r="M4077" t="s">
        <v>44</v>
      </c>
      <c r="N4077">
        <v>0.71609999999999996</v>
      </c>
      <c r="O4077" s="6">
        <v>287206.22700000001</v>
      </c>
      <c r="P4077">
        <v>25618.599730000002</v>
      </c>
      <c r="Q4077">
        <v>758.25267199999996</v>
      </c>
      <c r="R4077">
        <v>0</v>
      </c>
      <c r="S4077">
        <v>19342179.0667</v>
      </c>
      <c r="T4077">
        <v>0</v>
      </c>
      <c r="U4077">
        <v>0</v>
      </c>
      <c r="V4077">
        <v>1740796.12</v>
      </c>
      <c r="W4077">
        <v>1740796.12</v>
      </c>
      <c r="X4077" t="s">
        <v>2839</v>
      </c>
      <c r="Y4077" t="s">
        <v>2840</v>
      </c>
      <c r="Z4077">
        <v>156</v>
      </c>
      <c r="AA4077" t="s">
        <v>63</v>
      </c>
      <c r="AB4077">
        <v>156</v>
      </c>
      <c r="AC4077" t="s">
        <v>63</v>
      </c>
      <c r="AD4077">
        <v>0</v>
      </c>
      <c r="AE4077">
        <v>0</v>
      </c>
      <c r="AF4077">
        <v>18</v>
      </c>
      <c r="AG4077">
        <v>61.681199999999997</v>
      </c>
      <c r="AH4077">
        <v>0</v>
      </c>
      <c r="AI4077">
        <v>0</v>
      </c>
      <c r="AJ4077">
        <v>1</v>
      </c>
    </row>
    <row r="4078" spans="1:36" x14ac:dyDescent="0.35">
      <c r="A4078" t="s">
        <v>2886</v>
      </c>
      <c r="B4078" t="str">
        <f t="shared" si="63"/>
        <v>2021</v>
      </c>
      <c r="D4078" s="1">
        <v>44516</v>
      </c>
      <c r="E4078">
        <v>1030</v>
      </c>
      <c r="F4078" t="s">
        <v>42</v>
      </c>
      <c r="G4078">
        <v>1</v>
      </c>
      <c r="H4078">
        <v>1</v>
      </c>
      <c r="I4078" t="s">
        <v>104</v>
      </c>
      <c r="J4078" t="s">
        <v>81</v>
      </c>
      <c r="K4078" t="s">
        <v>38</v>
      </c>
      <c r="L4078">
        <v>54920000</v>
      </c>
      <c r="M4078" t="s">
        <v>44</v>
      </c>
      <c r="N4078">
        <v>0.92</v>
      </c>
      <c r="O4078" s="6">
        <v>50526.400000000001</v>
      </c>
      <c r="P4078">
        <v>6643.2</v>
      </c>
      <c r="Q4078">
        <v>132.63999999999999</v>
      </c>
      <c r="R4078">
        <v>0</v>
      </c>
      <c r="S4078">
        <v>3249379.5756999999</v>
      </c>
      <c r="T4078">
        <v>0</v>
      </c>
      <c r="U4078">
        <v>0</v>
      </c>
      <c r="V4078">
        <v>292444.27</v>
      </c>
      <c r="W4078">
        <v>292444.27</v>
      </c>
      <c r="X4078" t="s">
        <v>2839</v>
      </c>
      <c r="Y4078" t="s">
        <v>2840</v>
      </c>
      <c r="Z4078">
        <v>156</v>
      </c>
      <c r="AA4078" t="s">
        <v>63</v>
      </c>
      <c r="AB4078">
        <v>156</v>
      </c>
      <c r="AC4078" t="s">
        <v>63</v>
      </c>
      <c r="AD4078">
        <v>0</v>
      </c>
      <c r="AE4078">
        <v>0</v>
      </c>
      <c r="AF4078">
        <v>18</v>
      </c>
      <c r="AG4078">
        <v>56.706000000000003</v>
      </c>
      <c r="AH4078">
        <v>0</v>
      </c>
      <c r="AI4078">
        <v>0</v>
      </c>
      <c r="AJ4078">
        <v>1</v>
      </c>
    </row>
    <row r="4079" spans="1:36" x14ac:dyDescent="0.35">
      <c r="A4079" t="s">
        <v>1182</v>
      </c>
      <c r="B4079" t="str">
        <f t="shared" si="63"/>
        <v>2023</v>
      </c>
      <c r="C4079" s="1">
        <v>45171</v>
      </c>
      <c r="D4079" s="1">
        <v>45174</v>
      </c>
      <c r="E4079">
        <v>1030</v>
      </c>
      <c r="F4079" t="s">
        <v>42</v>
      </c>
      <c r="G4079">
        <v>1</v>
      </c>
      <c r="H4079">
        <v>2</v>
      </c>
      <c r="I4079" t="s">
        <v>66</v>
      </c>
      <c r="J4079" t="s">
        <v>67</v>
      </c>
      <c r="K4079" t="s">
        <v>38</v>
      </c>
      <c r="L4079">
        <v>1818760000</v>
      </c>
      <c r="M4079" t="s">
        <v>44</v>
      </c>
      <c r="N4079">
        <v>0.59089999999999998</v>
      </c>
      <c r="O4079" s="6">
        <v>1074705.284</v>
      </c>
      <c r="P4079">
        <v>98212.919160999998</v>
      </c>
      <c r="Q4079">
        <v>1548.4903320000001</v>
      </c>
      <c r="R4079">
        <v>181.875776</v>
      </c>
      <c r="S4079">
        <v>66926946.101300001</v>
      </c>
      <c r="T4079">
        <v>0</v>
      </c>
      <c r="U4079">
        <v>0</v>
      </c>
      <c r="V4079">
        <v>6023418.04</v>
      </c>
      <c r="W4079">
        <v>6023418.04</v>
      </c>
      <c r="X4079" t="s">
        <v>2839</v>
      </c>
      <c r="Y4079" t="s">
        <v>2840</v>
      </c>
      <c r="Z4079">
        <v>156</v>
      </c>
      <c r="AA4079" t="s">
        <v>63</v>
      </c>
      <c r="AB4079">
        <v>156</v>
      </c>
      <c r="AC4079" t="s">
        <v>63</v>
      </c>
      <c r="AD4079">
        <v>0</v>
      </c>
      <c r="AE4079">
        <v>0</v>
      </c>
      <c r="AF4079">
        <v>18</v>
      </c>
      <c r="AG4079">
        <v>56.976100000000002</v>
      </c>
      <c r="AH4079">
        <v>0</v>
      </c>
      <c r="AI4079">
        <v>0</v>
      </c>
      <c r="AJ4079">
        <v>1</v>
      </c>
    </row>
    <row r="4080" spans="1:36" x14ac:dyDescent="0.35">
      <c r="A4080" t="s">
        <v>1824</v>
      </c>
      <c r="B4080" t="str">
        <f t="shared" si="63"/>
        <v>2025</v>
      </c>
      <c r="C4080" s="2">
        <v>45778</v>
      </c>
      <c r="D4080" s="1">
        <v>45776</v>
      </c>
      <c r="E4080">
        <v>1030</v>
      </c>
      <c r="F4080" t="s">
        <v>42</v>
      </c>
      <c r="G4080">
        <v>1</v>
      </c>
      <c r="H4080">
        <v>6</v>
      </c>
      <c r="I4080" t="s">
        <v>218</v>
      </c>
      <c r="J4080" t="s">
        <v>2975</v>
      </c>
      <c r="K4080" t="s">
        <v>38</v>
      </c>
      <c r="L4080">
        <v>92055000</v>
      </c>
      <c r="M4080" t="s">
        <v>44</v>
      </c>
      <c r="N4080">
        <v>0.56759999999999999</v>
      </c>
      <c r="O4080" s="6">
        <v>52250.417999999998</v>
      </c>
      <c r="P4080">
        <v>4356.373861</v>
      </c>
      <c r="Q4080">
        <v>143.70416700000001</v>
      </c>
      <c r="R4080">
        <v>0</v>
      </c>
      <c r="S4080">
        <v>3356158.5115999999</v>
      </c>
      <c r="T4080">
        <v>0</v>
      </c>
      <c r="U4080">
        <v>0</v>
      </c>
      <c r="V4080">
        <v>604108.53</v>
      </c>
      <c r="W4080">
        <v>604108.53</v>
      </c>
      <c r="X4080" t="s">
        <v>2839</v>
      </c>
      <c r="Y4080" t="s">
        <v>2840</v>
      </c>
      <c r="Z4080">
        <v>156</v>
      </c>
      <c r="AA4080" t="s">
        <v>63</v>
      </c>
      <c r="AB4080">
        <v>156</v>
      </c>
      <c r="AC4080" t="s">
        <v>63</v>
      </c>
      <c r="AD4080">
        <v>0</v>
      </c>
      <c r="AE4080">
        <v>0</v>
      </c>
      <c r="AF4080">
        <v>18</v>
      </c>
      <c r="AG4080">
        <v>59.138800000000003</v>
      </c>
      <c r="AH4080">
        <v>0</v>
      </c>
      <c r="AI4080">
        <v>0</v>
      </c>
      <c r="AJ4080">
        <v>1</v>
      </c>
    </row>
    <row r="4081" spans="1:36" x14ac:dyDescent="0.35">
      <c r="A4081" t="s">
        <v>2976</v>
      </c>
      <c r="B4081" t="str">
        <f t="shared" si="63"/>
        <v>2020</v>
      </c>
      <c r="D4081" s="1">
        <v>43978</v>
      </c>
      <c r="E4081">
        <v>1030</v>
      </c>
      <c r="F4081" t="s">
        <v>42</v>
      </c>
      <c r="G4081">
        <v>1</v>
      </c>
      <c r="H4081">
        <v>4</v>
      </c>
      <c r="I4081" t="s">
        <v>396</v>
      </c>
      <c r="J4081" t="s">
        <v>2977</v>
      </c>
      <c r="L4081">
        <v>35592000</v>
      </c>
      <c r="M4081" t="s">
        <v>44</v>
      </c>
      <c r="N4081">
        <v>0.745</v>
      </c>
      <c r="O4081" s="6">
        <v>26516.04</v>
      </c>
      <c r="P4081">
        <v>2314.9241929999998</v>
      </c>
      <c r="Q4081">
        <v>530.31737999999996</v>
      </c>
      <c r="R4081">
        <v>0</v>
      </c>
      <c r="S4081">
        <v>1646912.6129999999</v>
      </c>
      <c r="T4081">
        <v>49407.38</v>
      </c>
      <c r="U4081">
        <v>0</v>
      </c>
      <c r="V4081">
        <v>305338.5</v>
      </c>
      <c r="W4081">
        <v>354745.88</v>
      </c>
      <c r="X4081" t="s">
        <v>2839</v>
      </c>
      <c r="Y4081" t="s">
        <v>2840</v>
      </c>
      <c r="Z4081">
        <v>156</v>
      </c>
      <c r="AA4081" t="s">
        <v>63</v>
      </c>
      <c r="AB4081">
        <v>156</v>
      </c>
      <c r="AC4081" t="s">
        <v>63</v>
      </c>
      <c r="AD4081">
        <v>3</v>
      </c>
      <c r="AE4081">
        <v>0</v>
      </c>
      <c r="AF4081">
        <v>18</v>
      </c>
      <c r="AG4081">
        <v>56.091299999999997</v>
      </c>
      <c r="AH4081">
        <v>0</v>
      </c>
      <c r="AI4081">
        <v>0</v>
      </c>
      <c r="AJ4081">
        <v>1</v>
      </c>
    </row>
    <row r="4082" spans="1:36" x14ac:dyDescent="0.35">
      <c r="A4082" t="s">
        <v>2897</v>
      </c>
      <c r="B4082" t="str">
        <f t="shared" si="63"/>
        <v>2023</v>
      </c>
      <c r="C4082" s="1">
        <v>45225</v>
      </c>
      <c r="D4082" s="1">
        <v>45224</v>
      </c>
      <c r="E4082">
        <v>1030</v>
      </c>
      <c r="F4082" t="s">
        <v>42</v>
      </c>
      <c r="G4082">
        <v>1</v>
      </c>
      <c r="H4082">
        <v>4</v>
      </c>
      <c r="I4082" t="s">
        <v>402</v>
      </c>
      <c r="J4082" t="s">
        <v>2978</v>
      </c>
      <c r="K4082" t="s">
        <v>38</v>
      </c>
      <c r="L4082">
        <v>29122000</v>
      </c>
      <c r="M4082" t="s">
        <v>44</v>
      </c>
      <c r="N4082">
        <v>0.65720000000000001</v>
      </c>
      <c r="O4082" s="6">
        <v>19138.9784</v>
      </c>
      <c r="P4082">
        <v>1156.265627</v>
      </c>
      <c r="Q4082">
        <v>382.780776</v>
      </c>
      <c r="R4082">
        <v>0</v>
      </c>
      <c r="S4082">
        <v>1175545.4310999999</v>
      </c>
      <c r="T4082">
        <v>35266.36</v>
      </c>
      <c r="U4082">
        <v>0</v>
      </c>
      <c r="V4082">
        <v>217946.51</v>
      </c>
      <c r="W4082">
        <v>253212.87</v>
      </c>
      <c r="X4082" t="s">
        <v>2839</v>
      </c>
      <c r="Y4082" t="s">
        <v>2840</v>
      </c>
      <c r="Z4082">
        <v>156</v>
      </c>
      <c r="AA4082" t="s">
        <v>63</v>
      </c>
      <c r="AB4082">
        <v>156</v>
      </c>
      <c r="AC4082" t="s">
        <v>63</v>
      </c>
      <c r="AD4082">
        <v>3</v>
      </c>
      <c r="AE4082">
        <v>0</v>
      </c>
      <c r="AF4082">
        <v>18</v>
      </c>
      <c r="AG4082">
        <v>56.85</v>
      </c>
      <c r="AH4082">
        <v>0</v>
      </c>
      <c r="AI4082">
        <v>0</v>
      </c>
      <c r="AJ4082">
        <v>1</v>
      </c>
    </row>
    <row r="4083" spans="1:36" x14ac:dyDescent="0.35">
      <c r="A4083" t="s">
        <v>2408</v>
      </c>
      <c r="B4083" t="str">
        <f t="shared" si="63"/>
        <v>2025</v>
      </c>
      <c r="C4083" s="2">
        <v>45778</v>
      </c>
      <c r="D4083" s="1">
        <v>45778</v>
      </c>
      <c r="E4083">
        <v>1030</v>
      </c>
      <c r="F4083" t="s">
        <v>42</v>
      </c>
      <c r="G4083">
        <v>1</v>
      </c>
      <c r="H4083">
        <v>1</v>
      </c>
      <c r="I4083" t="s">
        <v>135</v>
      </c>
      <c r="J4083" t="s">
        <v>129</v>
      </c>
      <c r="K4083" t="s">
        <v>38</v>
      </c>
      <c r="L4083">
        <v>55860000</v>
      </c>
      <c r="M4083" t="s">
        <v>44</v>
      </c>
      <c r="N4083">
        <v>0.51770000000000005</v>
      </c>
      <c r="O4083" s="6">
        <v>28918.722000000002</v>
      </c>
      <c r="P4083">
        <v>2472.964798</v>
      </c>
      <c r="Q4083">
        <v>48.828541000000001</v>
      </c>
      <c r="R4083">
        <v>1.2685709999999999</v>
      </c>
      <c r="S4083">
        <v>1855818.6580000001</v>
      </c>
      <c r="T4083">
        <v>55674.559999999998</v>
      </c>
      <c r="U4083">
        <v>0</v>
      </c>
      <c r="V4083">
        <v>344068.78</v>
      </c>
      <c r="W4083">
        <v>399743.34</v>
      </c>
      <c r="X4083" t="s">
        <v>2839</v>
      </c>
      <c r="Y4083" t="s">
        <v>2840</v>
      </c>
      <c r="Z4083">
        <v>156</v>
      </c>
      <c r="AA4083" t="s">
        <v>63</v>
      </c>
      <c r="AB4083">
        <v>156</v>
      </c>
      <c r="AC4083" t="s">
        <v>63</v>
      </c>
      <c r="AD4083">
        <v>3</v>
      </c>
      <c r="AE4083">
        <v>0</v>
      </c>
      <c r="AF4083">
        <v>18</v>
      </c>
      <c r="AG4083">
        <v>59.024000000000001</v>
      </c>
      <c r="AH4083">
        <v>0</v>
      </c>
      <c r="AI4083">
        <v>0</v>
      </c>
      <c r="AJ4083">
        <v>1</v>
      </c>
    </row>
    <row r="4084" spans="1:36" x14ac:dyDescent="0.35">
      <c r="A4084" t="s">
        <v>1824</v>
      </c>
      <c r="B4084" t="str">
        <f t="shared" si="63"/>
        <v>2025</v>
      </c>
      <c r="C4084" s="2">
        <v>45778</v>
      </c>
      <c r="D4084" s="1">
        <v>45776</v>
      </c>
      <c r="E4084">
        <v>1030</v>
      </c>
      <c r="F4084" t="s">
        <v>42</v>
      </c>
      <c r="G4084">
        <v>1</v>
      </c>
      <c r="H4084">
        <v>2</v>
      </c>
      <c r="I4084" t="s">
        <v>396</v>
      </c>
      <c r="J4084" t="s">
        <v>2979</v>
      </c>
      <c r="K4084" t="s">
        <v>38</v>
      </c>
      <c r="L4084">
        <v>37450000</v>
      </c>
      <c r="M4084" t="s">
        <v>44</v>
      </c>
      <c r="N4084">
        <v>0.51</v>
      </c>
      <c r="O4084" s="6">
        <v>19099.5</v>
      </c>
      <c r="P4084">
        <v>3183.2284970000001</v>
      </c>
      <c r="Q4084">
        <v>49.021659999999997</v>
      </c>
      <c r="R4084">
        <v>25.877834</v>
      </c>
      <c r="S4084">
        <v>1322205.1179</v>
      </c>
      <c r="T4084">
        <v>39666.15</v>
      </c>
      <c r="U4084">
        <v>0</v>
      </c>
      <c r="V4084">
        <v>245136.83</v>
      </c>
      <c r="W4084">
        <v>284802.98</v>
      </c>
      <c r="X4084" t="s">
        <v>2839</v>
      </c>
      <c r="Y4084" t="s">
        <v>2840</v>
      </c>
      <c r="Z4084">
        <v>156</v>
      </c>
      <c r="AA4084" t="s">
        <v>63</v>
      </c>
      <c r="AB4084">
        <v>156</v>
      </c>
      <c r="AC4084" t="s">
        <v>63</v>
      </c>
      <c r="AD4084">
        <v>3</v>
      </c>
      <c r="AE4084">
        <v>0</v>
      </c>
      <c r="AF4084">
        <v>18</v>
      </c>
      <c r="AG4084">
        <v>59.138800000000003</v>
      </c>
      <c r="AH4084">
        <v>0</v>
      </c>
      <c r="AI4084">
        <v>0</v>
      </c>
      <c r="AJ4084">
        <v>1</v>
      </c>
    </row>
    <row r="4085" spans="1:36" x14ac:dyDescent="0.35">
      <c r="A4085" t="s">
        <v>2408</v>
      </c>
      <c r="B4085" t="str">
        <f t="shared" si="63"/>
        <v>2025</v>
      </c>
      <c r="C4085" s="2">
        <v>45778</v>
      </c>
      <c r="D4085" s="1">
        <v>45778</v>
      </c>
      <c r="E4085">
        <v>1030</v>
      </c>
      <c r="F4085" t="s">
        <v>42</v>
      </c>
      <c r="G4085">
        <v>1</v>
      </c>
      <c r="H4085">
        <v>3</v>
      </c>
      <c r="I4085" t="s">
        <v>396</v>
      </c>
      <c r="J4085" t="s">
        <v>129</v>
      </c>
      <c r="K4085" t="s">
        <v>38</v>
      </c>
      <c r="L4085">
        <v>37520000</v>
      </c>
      <c r="M4085" t="s">
        <v>44</v>
      </c>
      <c r="N4085">
        <v>0.51770000000000005</v>
      </c>
      <c r="O4085" s="6">
        <v>19424.103999999999</v>
      </c>
      <c r="P4085">
        <v>1661.030704</v>
      </c>
      <c r="Q4085">
        <v>32.796951</v>
      </c>
      <c r="R4085">
        <v>0.85206800000000005</v>
      </c>
      <c r="S4085">
        <v>1246514.7878</v>
      </c>
      <c r="T4085">
        <v>37395.440000000002</v>
      </c>
      <c r="U4085">
        <v>0</v>
      </c>
      <c r="V4085">
        <v>231103.84</v>
      </c>
      <c r="W4085">
        <v>268499.28000000003</v>
      </c>
      <c r="X4085" t="s">
        <v>2839</v>
      </c>
      <c r="Y4085" t="s">
        <v>2840</v>
      </c>
      <c r="Z4085">
        <v>156</v>
      </c>
      <c r="AA4085" t="s">
        <v>63</v>
      </c>
      <c r="AB4085">
        <v>156</v>
      </c>
      <c r="AC4085" t="s">
        <v>63</v>
      </c>
      <c r="AD4085">
        <v>3</v>
      </c>
      <c r="AE4085">
        <v>0</v>
      </c>
      <c r="AF4085">
        <v>18</v>
      </c>
      <c r="AG4085">
        <v>59.024000000000001</v>
      </c>
      <c r="AH4085">
        <v>0</v>
      </c>
      <c r="AI4085">
        <v>0</v>
      </c>
      <c r="AJ4085">
        <v>1</v>
      </c>
    </row>
    <row r="4086" spans="1:36" x14ac:dyDescent="0.35">
      <c r="A4086" t="s">
        <v>1824</v>
      </c>
      <c r="B4086" t="str">
        <f t="shared" si="63"/>
        <v>2025</v>
      </c>
      <c r="C4086" s="2">
        <v>45778</v>
      </c>
      <c r="D4086" s="1">
        <v>45776</v>
      </c>
      <c r="E4086">
        <v>1030</v>
      </c>
      <c r="F4086" t="s">
        <v>42</v>
      </c>
      <c r="G4086">
        <v>1</v>
      </c>
      <c r="H4086">
        <v>2</v>
      </c>
      <c r="I4086" t="s">
        <v>396</v>
      </c>
      <c r="J4086" t="s">
        <v>2981</v>
      </c>
      <c r="K4086" t="s">
        <v>38</v>
      </c>
      <c r="L4086">
        <v>53280000</v>
      </c>
      <c r="M4086" t="s">
        <v>44</v>
      </c>
      <c r="N4086">
        <v>0.51</v>
      </c>
      <c r="O4086" s="6">
        <v>27172.799999999999</v>
      </c>
      <c r="P4086">
        <v>4528.7824609999998</v>
      </c>
      <c r="Q4086">
        <v>69.744326999999998</v>
      </c>
      <c r="R4086">
        <v>36.814391999999998</v>
      </c>
      <c r="S4086">
        <v>1881097.1096999999</v>
      </c>
      <c r="T4086">
        <v>56432.91</v>
      </c>
      <c r="U4086">
        <v>0</v>
      </c>
      <c r="V4086">
        <v>348755.4</v>
      </c>
      <c r="W4086">
        <v>405188.31</v>
      </c>
      <c r="X4086" t="s">
        <v>2839</v>
      </c>
      <c r="Y4086" t="s">
        <v>2840</v>
      </c>
      <c r="Z4086">
        <v>156</v>
      </c>
      <c r="AA4086" t="s">
        <v>63</v>
      </c>
      <c r="AB4086">
        <v>156</v>
      </c>
      <c r="AC4086" t="s">
        <v>63</v>
      </c>
      <c r="AD4086">
        <v>3</v>
      </c>
      <c r="AE4086">
        <v>0</v>
      </c>
      <c r="AF4086">
        <v>18</v>
      </c>
      <c r="AG4086">
        <v>59.138800000000003</v>
      </c>
      <c r="AH4086">
        <v>0</v>
      </c>
      <c r="AI4086">
        <v>0</v>
      </c>
      <c r="AJ4086">
        <v>1</v>
      </c>
    </row>
    <row r="4087" spans="1:36" x14ac:dyDescent="0.35">
      <c r="A4087" t="s">
        <v>2868</v>
      </c>
      <c r="B4087" t="str">
        <f t="shared" si="63"/>
        <v>2023</v>
      </c>
      <c r="C4087" s="1">
        <v>45225</v>
      </c>
      <c r="D4087" s="1">
        <v>45225</v>
      </c>
      <c r="E4087">
        <v>1030</v>
      </c>
      <c r="F4087" t="s">
        <v>42</v>
      </c>
      <c r="G4087">
        <v>1</v>
      </c>
      <c r="H4087">
        <v>1</v>
      </c>
      <c r="I4087" t="s">
        <v>330</v>
      </c>
      <c r="J4087" t="s">
        <v>59</v>
      </c>
      <c r="K4087" t="s">
        <v>38</v>
      </c>
      <c r="L4087">
        <v>188170000</v>
      </c>
      <c r="M4087" t="s">
        <v>44</v>
      </c>
      <c r="N4087">
        <v>0.73180000000000001</v>
      </c>
      <c r="O4087" s="6">
        <v>137702.80600000001</v>
      </c>
      <c r="P4087">
        <v>7560.67</v>
      </c>
      <c r="Q4087">
        <v>191.7527</v>
      </c>
      <c r="R4087">
        <v>3.7639999999999998</v>
      </c>
      <c r="S4087">
        <v>8271941.6429000003</v>
      </c>
      <c r="T4087">
        <v>661755.32999999996</v>
      </c>
      <c r="U4087">
        <v>0</v>
      </c>
      <c r="V4087">
        <v>1608063.88</v>
      </c>
      <c r="W4087">
        <v>2269819.21</v>
      </c>
      <c r="X4087" t="s">
        <v>2839</v>
      </c>
      <c r="Y4087" t="s">
        <v>2840</v>
      </c>
      <c r="Z4087">
        <v>156</v>
      </c>
      <c r="AA4087" t="s">
        <v>63</v>
      </c>
      <c r="AB4087">
        <v>156</v>
      </c>
      <c r="AC4087" t="s">
        <v>63</v>
      </c>
      <c r="AD4087">
        <v>8</v>
      </c>
      <c r="AE4087">
        <v>0</v>
      </c>
      <c r="AF4087">
        <v>18</v>
      </c>
      <c r="AG4087">
        <v>56.867800000000003</v>
      </c>
      <c r="AH4087">
        <v>0</v>
      </c>
      <c r="AI4087">
        <v>0</v>
      </c>
      <c r="AJ4087">
        <v>1</v>
      </c>
    </row>
    <row r="4088" spans="1:36" x14ac:dyDescent="0.35">
      <c r="A4088" t="s">
        <v>371</v>
      </c>
      <c r="B4088" t="str">
        <f t="shared" si="63"/>
        <v>2019</v>
      </c>
      <c r="D4088" s="1">
        <v>43517</v>
      </c>
      <c r="E4088">
        <v>1030</v>
      </c>
      <c r="F4088" t="s">
        <v>42</v>
      </c>
      <c r="G4088">
        <v>1</v>
      </c>
      <c r="H4088">
        <v>7</v>
      </c>
      <c r="I4088" t="s">
        <v>135</v>
      </c>
      <c r="J4088" t="s">
        <v>2982</v>
      </c>
      <c r="K4088" t="s">
        <v>38</v>
      </c>
      <c r="L4088">
        <v>46512000</v>
      </c>
      <c r="M4088" t="s">
        <v>44</v>
      </c>
      <c r="N4088">
        <v>0.61050000000000004</v>
      </c>
      <c r="O4088" s="6">
        <v>28395.576000000001</v>
      </c>
      <c r="P4088">
        <v>1885.8055119999999</v>
      </c>
      <c r="Q4088">
        <v>78.085882999999995</v>
      </c>
      <c r="R4088">
        <v>0</v>
      </c>
      <c r="S4088">
        <v>1533354.9805000001</v>
      </c>
      <c r="T4088">
        <v>46000.65</v>
      </c>
      <c r="U4088">
        <v>0</v>
      </c>
      <c r="V4088">
        <v>284284.01</v>
      </c>
      <c r="W4088">
        <v>330284.65999999997</v>
      </c>
      <c r="X4088" t="s">
        <v>2839</v>
      </c>
      <c r="Y4088" t="s">
        <v>2840</v>
      </c>
      <c r="Z4088">
        <v>156</v>
      </c>
      <c r="AA4088" t="s">
        <v>63</v>
      </c>
      <c r="AB4088">
        <v>156</v>
      </c>
      <c r="AC4088" t="s">
        <v>63</v>
      </c>
      <c r="AG4088">
        <v>50.506599999999999</v>
      </c>
      <c r="AH4088">
        <v>0</v>
      </c>
      <c r="AI4088">
        <v>0</v>
      </c>
      <c r="AJ4088">
        <v>1</v>
      </c>
    </row>
    <row r="4089" spans="1:36" x14ac:dyDescent="0.35">
      <c r="A4089" t="s">
        <v>788</v>
      </c>
      <c r="B4089" t="str">
        <f t="shared" si="63"/>
        <v>2019</v>
      </c>
      <c r="D4089" s="1">
        <v>43719</v>
      </c>
      <c r="E4089">
        <v>1030</v>
      </c>
      <c r="F4089" t="s">
        <v>42</v>
      </c>
      <c r="G4089">
        <v>1</v>
      </c>
      <c r="H4089">
        <v>1</v>
      </c>
      <c r="I4089" t="s">
        <v>829</v>
      </c>
      <c r="J4089" t="s">
        <v>2983</v>
      </c>
      <c r="K4089" t="s">
        <v>38</v>
      </c>
      <c r="L4089">
        <v>107004000</v>
      </c>
      <c r="M4089" t="s">
        <v>44</v>
      </c>
      <c r="N4089">
        <v>0.79959999999999998</v>
      </c>
      <c r="O4089" s="6">
        <v>85560.398400000005</v>
      </c>
      <c r="P4089">
        <v>5397.8308010000001</v>
      </c>
      <c r="Q4089">
        <v>1711.206866</v>
      </c>
      <c r="R4089">
        <v>0</v>
      </c>
      <c r="S4089">
        <v>4759949.0263</v>
      </c>
      <c r="T4089">
        <v>0</v>
      </c>
      <c r="U4089">
        <v>0</v>
      </c>
      <c r="V4089">
        <v>428395.41</v>
      </c>
      <c r="W4089">
        <v>428395.41</v>
      </c>
      <c r="X4089" t="s">
        <v>2839</v>
      </c>
      <c r="Y4089" t="s">
        <v>2840</v>
      </c>
      <c r="Z4089">
        <v>156</v>
      </c>
      <c r="AA4089" t="s">
        <v>63</v>
      </c>
      <c r="AB4089">
        <v>156</v>
      </c>
      <c r="AC4089" t="s">
        <v>63</v>
      </c>
      <c r="AG4089">
        <v>51.364800000000002</v>
      </c>
      <c r="AH4089">
        <v>0</v>
      </c>
      <c r="AI4089">
        <v>0</v>
      </c>
      <c r="AJ4089">
        <v>1</v>
      </c>
    </row>
    <row r="4090" spans="1:36" x14ac:dyDescent="0.35">
      <c r="A4090" t="s">
        <v>2826</v>
      </c>
      <c r="B4090" t="str">
        <f t="shared" si="63"/>
        <v>2023</v>
      </c>
      <c r="C4090" s="1">
        <v>45184</v>
      </c>
      <c r="D4090" s="1">
        <v>45184</v>
      </c>
      <c r="E4090">
        <v>1030</v>
      </c>
      <c r="F4090" t="s">
        <v>42</v>
      </c>
      <c r="G4090">
        <v>1</v>
      </c>
      <c r="H4090">
        <v>1</v>
      </c>
      <c r="I4090" t="s">
        <v>90</v>
      </c>
      <c r="J4090" t="s">
        <v>2264</v>
      </c>
      <c r="K4090" t="s">
        <v>38</v>
      </c>
      <c r="L4090">
        <v>604020000</v>
      </c>
      <c r="M4090" t="s">
        <v>44</v>
      </c>
      <c r="N4090">
        <v>0.79</v>
      </c>
      <c r="O4090" s="6">
        <v>477175.8</v>
      </c>
      <c r="P4090">
        <v>48321.599999999999</v>
      </c>
      <c r="Q4090">
        <v>310.04000000000002</v>
      </c>
      <c r="R4090">
        <v>0</v>
      </c>
      <c r="S4090">
        <v>29920905.978399999</v>
      </c>
      <c r="T4090">
        <v>0</v>
      </c>
      <c r="U4090">
        <v>0</v>
      </c>
      <c r="V4090">
        <v>2692882.32</v>
      </c>
      <c r="W4090">
        <v>2692882.32</v>
      </c>
      <c r="X4090" t="s">
        <v>2839</v>
      </c>
      <c r="Y4090" t="s">
        <v>2840</v>
      </c>
      <c r="Z4090">
        <v>156</v>
      </c>
      <c r="AA4090" t="s">
        <v>63</v>
      </c>
      <c r="AB4090">
        <v>156</v>
      </c>
      <c r="AC4090" t="s">
        <v>63</v>
      </c>
      <c r="AD4090">
        <v>0</v>
      </c>
      <c r="AE4090">
        <v>0</v>
      </c>
      <c r="AF4090">
        <v>18</v>
      </c>
      <c r="AG4090">
        <v>56.904699999999998</v>
      </c>
      <c r="AH4090">
        <v>0</v>
      </c>
      <c r="AI4090">
        <v>0</v>
      </c>
      <c r="AJ4090">
        <v>1</v>
      </c>
    </row>
    <row r="4091" spans="1:36" x14ac:dyDescent="0.35">
      <c r="A4091" t="s">
        <v>2783</v>
      </c>
      <c r="B4091" t="str">
        <f t="shared" si="63"/>
        <v>2025</v>
      </c>
      <c r="C4091" s="1">
        <v>45894</v>
      </c>
      <c r="D4091" s="1">
        <v>45894</v>
      </c>
      <c r="E4091">
        <v>1030</v>
      </c>
      <c r="F4091" t="s">
        <v>42</v>
      </c>
      <c r="G4091">
        <v>1</v>
      </c>
      <c r="H4091">
        <v>5</v>
      </c>
      <c r="I4091" t="s">
        <v>214</v>
      </c>
      <c r="J4091" t="s">
        <v>59</v>
      </c>
      <c r="K4091" t="s">
        <v>38</v>
      </c>
      <c r="L4091">
        <v>45470000</v>
      </c>
      <c r="M4091" t="s">
        <v>44</v>
      </c>
      <c r="N4091">
        <v>0.5706</v>
      </c>
      <c r="O4091" s="6">
        <v>25945.182000000001</v>
      </c>
      <c r="P4091">
        <v>1836.3287379999999</v>
      </c>
      <c r="Q4091">
        <v>43.211976</v>
      </c>
      <c r="R4091">
        <v>0.55120499999999995</v>
      </c>
      <c r="S4091">
        <v>1751178.8898</v>
      </c>
      <c r="T4091">
        <v>0</v>
      </c>
      <c r="U4091">
        <v>0</v>
      </c>
      <c r="V4091">
        <v>157606.1</v>
      </c>
      <c r="W4091">
        <v>157606.1</v>
      </c>
      <c r="X4091" t="s">
        <v>2839</v>
      </c>
      <c r="Y4091" t="s">
        <v>2840</v>
      </c>
      <c r="Z4091">
        <v>156</v>
      </c>
      <c r="AA4091" t="s">
        <v>63</v>
      </c>
      <c r="AB4091">
        <v>156</v>
      </c>
      <c r="AC4091" t="s">
        <v>63</v>
      </c>
      <c r="AD4091">
        <v>0</v>
      </c>
      <c r="AE4091">
        <v>0</v>
      </c>
      <c r="AF4091">
        <v>18</v>
      </c>
      <c r="AG4091">
        <v>62.934800000000003</v>
      </c>
      <c r="AH4091">
        <v>0</v>
      </c>
      <c r="AI4091">
        <v>0</v>
      </c>
      <c r="AJ4091">
        <v>1</v>
      </c>
    </row>
    <row r="4092" spans="1:36" x14ac:dyDescent="0.35">
      <c r="A4092" t="s">
        <v>2037</v>
      </c>
      <c r="B4092" t="str">
        <f t="shared" si="63"/>
        <v>2022</v>
      </c>
      <c r="D4092" s="1">
        <v>44921</v>
      </c>
      <c r="E4092">
        <v>1030</v>
      </c>
      <c r="F4092" t="s">
        <v>42</v>
      </c>
      <c r="G4092">
        <v>1</v>
      </c>
      <c r="H4092">
        <v>6</v>
      </c>
      <c r="I4092" t="s">
        <v>396</v>
      </c>
      <c r="J4092" t="s">
        <v>2984</v>
      </c>
      <c r="K4092" t="s">
        <v>38</v>
      </c>
      <c r="L4092">
        <v>26680000</v>
      </c>
      <c r="M4092" t="s">
        <v>44</v>
      </c>
      <c r="N4092">
        <v>0.72499999999999998</v>
      </c>
      <c r="O4092" s="6">
        <v>19343</v>
      </c>
      <c r="P4092">
        <v>4666.3041290000001</v>
      </c>
      <c r="Q4092">
        <v>386.87956800000001</v>
      </c>
      <c r="R4092">
        <v>0</v>
      </c>
      <c r="S4092">
        <v>1368428.3544999999</v>
      </c>
      <c r="T4092">
        <v>41052.85</v>
      </c>
      <c r="U4092">
        <v>0</v>
      </c>
      <c r="V4092">
        <v>253705.46</v>
      </c>
      <c r="W4092">
        <v>294758.31</v>
      </c>
      <c r="X4092" t="s">
        <v>2839</v>
      </c>
      <c r="Y4092" t="s">
        <v>2840</v>
      </c>
      <c r="Z4092">
        <v>156</v>
      </c>
      <c r="AA4092" t="s">
        <v>63</v>
      </c>
      <c r="AB4092">
        <v>156</v>
      </c>
      <c r="AC4092" t="s">
        <v>63</v>
      </c>
      <c r="AD4092">
        <v>3</v>
      </c>
      <c r="AE4092">
        <v>0</v>
      </c>
      <c r="AF4092">
        <v>18</v>
      </c>
      <c r="AG4092">
        <v>56.091799999999999</v>
      </c>
      <c r="AH4092">
        <v>0</v>
      </c>
      <c r="AI4092">
        <v>1</v>
      </c>
      <c r="AJ4092">
        <v>1</v>
      </c>
    </row>
    <row r="4093" spans="1:36" x14ac:dyDescent="0.35">
      <c r="A4093" t="s">
        <v>2834</v>
      </c>
      <c r="B4093" t="str">
        <f t="shared" si="63"/>
        <v>2024</v>
      </c>
      <c r="C4093" s="1">
        <v>45569</v>
      </c>
      <c r="D4093" s="1">
        <v>45573</v>
      </c>
      <c r="E4093">
        <v>1030</v>
      </c>
      <c r="F4093" t="s">
        <v>42</v>
      </c>
      <c r="G4093">
        <v>1</v>
      </c>
      <c r="H4093">
        <v>5</v>
      </c>
      <c r="I4093" t="s">
        <v>396</v>
      </c>
      <c r="J4093" t="s">
        <v>936</v>
      </c>
      <c r="K4093" t="s">
        <v>38</v>
      </c>
      <c r="L4093">
        <v>57760000</v>
      </c>
      <c r="M4093" t="s">
        <v>44</v>
      </c>
      <c r="N4093">
        <v>0.55830000000000002</v>
      </c>
      <c r="O4093" s="6">
        <v>32247.407999999999</v>
      </c>
      <c r="P4093">
        <v>3560.2212100000002</v>
      </c>
      <c r="Q4093">
        <v>88.689689999999999</v>
      </c>
      <c r="R4093">
        <v>0</v>
      </c>
      <c r="S4093">
        <v>2160936.3544999999</v>
      </c>
      <c r="T4093">
        <v>64828.09</v>
      </c>
      <c r="U4093">
        <v>0</v>
      </c>
      <c r="V4093">
        <v>400637.6</v>
      </c>
      <c r="W4093">
        <v>465465.69</v>
      </c>
      <c r="X4093" t="s">
        <v>2839</v>
      </c>
      <c r="Y4093" t="s">
        <v>2840</v>
      </c>
      <c r="Z4093">
        <v>156</v>
      </c>
      <c r="AA4093" t="s">
        <v>63</v>
      </c>
      <c r="AB4093">
        <v>156</v>
      </c>
      <c r="AC4093" t="s">
        <v>63</v>
      </c>
      <c r="AD4093">
        <v>3</v>
      </c>
      <c r="AE4093">
        <v>0</v>
      </c>
      <c r="AF4093">
        <v>18</v>
      </c>
      <c r="AG4093">
        <v>60.199300000000001</v>
      </c>
      <c r="AH4093">
        <v>0</v>
      </c>
      <c r="AI4093">
        <v>0</v>
      </c>
      <c r="AJ4093">
        <v>1</v>
      </c>
    </row>
    <row r="4094" spans="1:36" x14ac:dyDescent="0.35">
      <c r="A4094" t="s">
        <v>1970</v>
      </c>
      <c r="B4094" t="str">
        <f t="shared" si="63"/>
        <v>2022</v>
      </c>
      <c r="D4094" s="1">
        <v>44902</v>
      </c>
      <c r="E4094">
        <v>1030</v>
      </c>
      <c r="F4094" t="s">
        <v>42</v>
      </c>
      <c r="G4094">
        <v>1</v>
      </c>
      <c r="H4094">
        <v>1</v>
      </c>
      <c r="I4094" t="s">
        <v>226</v>
      </c>
      <c r="J4094" t="s">
        <v>2985</v>
      </c>
      <c r="K4094" t="s">
        <v>38</v>
      </c>
      <c r="L4094">
        <v>117857000</v>
      </c>
      <c r="M4094" t="s">
        <v>44</v>
      </c>
      <c r="N4094">
        <v>1.6428</v>
      </c>
      <c r="O4094" s="6">
        <v>193615.47959999999</v>
      </c>
      <c r="P4094">
        <v>14515.942720999999</v>
      </c>
      <c r="Q4094">
        <v>3872.3032539999999</v>
      </c>
      <c r="R4094">
        <v>0</v>
      </c>
      <c r="S4094">
        <v>11673833.853700001</v>
      </c>
      <c r="T4094">
        <v>0</v>
      </c>
      <c r="U4094">
        <v>0</v>
      </c>
      <c r="V4094">
        <v>0</v>
      </c>
      <c r="W4094">
        <v>0</v>
      </c>
      <c r="X4094" t="s">
        <v>2839</v>
      </c>
      <c r="Y4094" t="s">
        <v>2840</v>
      </c>
      <c r="Z4094">
        <v>156</v>
      </c>
      <c r="AA4094" t="s">
        <v>63</v>
      </c>
      <c r="AB4094">
        <v>156</v>
      </c>
      <c r="AC4094" t="s">
        <v>63</v>
      </c>
      <c r="AD4094">
        <v>8</v>
      </c>
      <c r="AE4094">
        <v>0</v>
      </c>
      <c r="AF4094">
        <v>18</v>
      </c>
      <c r="AG4094">
        <v>54.971699999999998</v>
      </c>
      <c r="AH4094">
        <v>0</v>
      </c>
      <c r="AI4094">
        <v>1</v>
      </c>
      <c r="AJ4094">
        <v>1</v>
      </c>
    </row>
    <row r="4095" spans="1:36" x14ac:dyDescent="0.35">
      <c r="A4095" t="s">
        <v>1706</v>
      </c>
      <c r="B4095" t="str">
        <f t="shared" si="63"/>
        <v>2019</v>
      </c>
      <c r="D4095" s="1">
        <v>43756</v>
      </c>
      <c r="E4095">
        <v>1030</v>
      </c>
      <c r="F4095" t="s">
        <v>42</v>
      </c>
      <c r="G4095">
        <v>1</v>
      </c>
      <c r="H4095">
        <v>10</v>
      </c>
      <c r="I4095" t="s">
        <v>104</v>
      </c>
      <c r="J4095" t="s">
        <v>2986</v>
      </c>
      <c r="K4095" t="s">
        <v>38</v>
      </c>
      <c r="L4095">
        <v>11390</v>
      </c>
      <c r="M4095" t="s">
        <v>130</v>
      </c>
      <c r="N4095">
        <v>762</v>
      </c>
      <c r="O4095" s="6">
        <v>8679.18</v>
      </c>
      <c r="P4095">
        <v>595.58748100000003</v>
      </c>
      <c r="Q4095">
        <v>8.6790839999999996</v>
      </c>
      <c r="R4095">
        <v>0</v>
      </c>
      <c r="S4095">
        <v>490688.99709999998</v>
      </c>
      <c r="T4095">
        <v>0</v>
      </c>
      <c r="U4095">
        <v>0</v>
      </c>
      <c r="V4095">
        <v>88324.02</v>
      </c>
      <c r="W4095">
        <v>88324.02</v>
      </c>
      <c r="X4095" t="s">
        <v>2839</v>
      </c>
      <c r="Y4095" t="s">
        <v>2840</v>
      </c>
      <c r="Z4095">
        <v>156</v>
      </c>
      <c r="AA4095" t="s">
        <v>63</v>
      </c>
      <c r="AB4095">
        <v>156</v>
      </c>
      <c r="AC4095" t="s">
        <v>63</v>
      </c>
      <c r="AG4095">
        <v>52.856299999999997</v>
      </c>
      <c r="AH4095">
        <v>0</v>
      </c>
      <c r="AI4095">
        <v>0</v>
      </c>
      <c r="AJ4095">
        <v>1</v>
      </c>
    </row>
    <row r="4096" spans="1:36" x14ac:dyDescent="0.35">
      <c r="A4096" t="s">
        <v>1073</v>
      </c>
      <c r="B4096" t="str">
        <f t="shared" si="63"/>
        <v>2019</v>
      </c>
      <c r="D4096" s="1">
        <v>43749</v>
      </c>
      <c r="E4096">
        <v>1030</v>
      </c>
      <c r="F4096" t="s">
        <v>42</v>
      </c>
      <c r="G4096">
        <v>1</v>
      </c>
      <c r="H4096">
        <v>1</v>
      </c>
      <c r="I4096" t="s">
        <v>90</v>
      </c>
      <c r="J4096" t="s">
        <v>2987</v>
      </c>
      <c r="K4096" t="s">
        <v>38</v>
      </c>
      <c r="L4096">
        <v>54192000</v>
      </c>
      <c r="M4096" t="s">
        <v>44</v>
      </c>
      <c r="N4096">
        <v>0.96940000000000004</v>
      </c>
      <c r="O4096" s="6">
        <v>52533.724800000004</v>
      </c>
      <c r="P4096">
        <v>2742.9046830000002</v>
      </c>
      <c r="Q4096">
        <v>53.600140000000003</v>
      </c>
      <c r="R4096">
        <v>0</v>
      </c>
      <c r="S4096">
        <v>2921332.2607</v>
      </c>
      <c r="T4096">
        <v>0</v>
      </c>
      <c r="U4096">
        <v>0</v>
      </c>
      <c r="V4096">
        <v>525839.81000000006</v>
      </c>
      <c r="W4096">
        <v>525839.81000000006</v>
      </c>
      <c r="X4096" t="s">
        <v>2839</v>
      </c>
      <c r="Y4096" t="s">
        <v>2840</v>
      </c>
      <c r="Z4096">
        <v>156</v>
      </c>
      <c r="AA4096" t="s">
        <v>63</v>
      </c>
      <c r="AB4096">
        <v>156</v>
      </c>
      <c r="AC4096" t="s">
        <v>63</v>
      </c>
      <c r="AG4096">
        <v>52.798099999999998</v>
      </c>
      <c r="AH4096">
        <v>0</v>
      </c>
      <c r="AI4096">
        <v>0</v>
      </c>
      <c r="AJ4096">
        <v>1</v>
      </c>
    </row>
    <row r="4097" spans="1:36" x14ac:dyDescent="0.35">
      <c r="A4097" t="s">
        <v>1869</v>
      </c>
      <c r="B4097" t="str">
        <f t="shared" si="63"/>
        <v>2021</v>
      </c>
      <c r="D4097" s="1">
        <v>44250</v>
      </c>
      <c r="E4097">
        <v>1030</v>
      </c>
      <c r="F4097" t="s">
        <v>42</v>
      </c>
      <c r="G4097">
        <v>1</v>
      </c>
      <c r="H4097">
        <v>3</v>
      </c>
      <c r="I4097" t="s">
        <v>214</v>
      </c>
      <c r="J4097" t="s">
        <v>59</v>
      </c>
      <c r="K4097" t="s">
        <v>38</v>
      </c>
      <c r="L4097">
        <v>57816000</v>
      </c>
      <c r="M4097" t="s">
        <v>44</v>
      </c>
      <c r="N4097">
        <v>0.68400000000000005</v>
      </c>
      <c r="O4097" s="6">
        <v>39546.144</v>
      </c>
      <c r="P4097">
        <v>1734.476206</v>
      </c>
      <c r="Q4097">
        <v>49.949420000000003</v>
      </c>
      <c r="R4097">
        <v>5.4299999999999997E-4</v>
      </c>
      <c r="S4097">
        <v>2400412.0663000001</v>
      </c>
      <c r="T4097">
        <v>0</v>
      </c>
      <c r="U4097">
        <v>0</v>
      </c>
      <c r="V4097">
        <v>216037.6</v>
      </c>
      <c r="W4097">
        <v>216037.6</v>
      </c>
      <c r="X4097" t="s">
        <v>2839</v>
      </c>
      <c r="Y4097" t="s">
        <v>2840</v>
      </c>
      <c r="Z4097">
        <v>156</v>
      </c>
      <c r="AA4097" t="s">
        <v>63</v>
      </c>
      <c r="AB4097">
        <v>156</v>
      </c>
      <c r="AC4097" t="s">
        <v>63</v>
      </c>
      <c r="AD4097">
        <v>0</v>
      </c>
      <c r="AE4097">
        <v>0</v>
      </c>
      <c r="AF4097">
        <v>18</v>
      </c>
      <c r="AG4097">
        <v>58.078400000000002</v>
      </c>
      <c r="AH4097">
        <v>0</v>
      </c>
      <c r="AI4097">
        <v>0</v>
      </c>
      <c r="AJ4097">
        <v>1</v>
      </c>
    </row>
    <row r="4098" spans="1:36" x14ac:dyDescent="0.35">
      <c r="A4098" t="s">
        <v>1441</v>
      </c>
      <c r="B4098" t="str">
        <f t="shared" si="63"/>
        <v>2024</v>
      </c>
      <c r="C4098" s="1">
        <v>45583</v>
      </c>
      <c r="D4098" s="1">
        <v>45579</v>
      </c>
      <c r="E4098">
        <v>1030</v>
      </c>
      <c r="F4098" t="s">
        <v>42</v>
      </c>
      <c r="G4098">
        <v>1</v>
      </c>
      <c r="H4098">
        <v>1</v>
      </c>
      <c r="I4098" t="s">
        <v>191</v>
      </c>
      <c r="J4098" t="s">
        <v>2988</v>
      </c>
      <c r="K4098" t="s">
        <v>38</v>
      </c>
      <c r="L4098">
        <v>49660</v>
      </c>
      <c r="M4098" t="s">
        <v>130</v>
      </c>
      <c r="N4098">
        <v>666.20839999999998</v>
      </c>
      <c r="O4098" s="6">
        <v>33083.909143999997</v>
      </c>
      <c r="P4098">
        <v>2668.4039739999998</v>
      </c>
      <c r="Q4098">
        <v>49.767674999999997</v>
      </c>
      <c r="R4098">
        <v>0</v>
      </c>
      <c r="S4098">
        <v>2156929.1557999998</v>
      </c>
      <c r="T4098">
        <v>0</v>
      </c>
      <c r="U4098">
        <v>0</v>
      </c>
      <c r="V4098">
        <v>194123.62</v>
      </c>
      <c r="W4098">
        <v>194123.62</v>
      </c>
      <c r="X4098" t="s">
        <v>2839</v>
      </c>
      <c r="Y4098" t="s">
        <v>2840</v>
      </c>
      <c r="Z4098">
        <v>156</v>
      </c>
      <c r="AA4098" t="s">
        <v>63</v>
      </c>
      <c r="AB4098">
        <v>156</v>
      </c>
      <c r="AC4098" t="s">
        <v>63</v>
      </c>
      <c r="AD4098">
        <v>0</v>
      </c>
      <c r="AE4098">
        <v>0</v>
      </c>
      <c r="AF4098">
        <v>18</v>
      </c>
      <c r="AG4098">
        <v>60.245899999999999</v>
      </c>
      <c r="AH4098">
        <v>0</v>
      </c>
      <c r="AI4098">
        <v>0</v>
      </c>
      <c r="AJ4098">
        <v>1</v>
      </c>
    </row>
    <row r="4099" spans="1:36" x14ac:dyDescent="0.35">
      <c r="A4099" t="s">
        <v>2797</v>
      </c>
      <c r="B4099" t="str">
        <f t="shared" ref="B4099:B4162" si="64">LEFT(A4099,4)</f>
        <v>2024</v>
      </c>
      <c r="C4099" s="1">
        <v>45378</v>
      </c>
      <c r="D4099" s="1">
        <v>45378</v>
      </c>
      <c r="E4099">
        <v>1030</v>
      </c>
      <c r="F4099" t="s">
        <v>42</v>
      </c>
      <c r="G4099">
        <v>1</v>
      </c>
      <c r="H4099">
        <v>2</v>
      </c>
      <c r="I4099" t="s">
        <v>214</v>
      </c>
      <c r="J4099" t="s">
        <v>1736</v>
      </c>
      <c r="K4099" t="s">
        <v>38</v>
      </c>
      <c r="L4099">
        <v>42358000</v>
      </c>
      <c r="M4099" t="s">
        <v>44</v>
      </c>
      <c r="N4099">
        <v>0.6452</v>
      </c>
      <c r="O4099" s="6">
        <v>27329.381600000001</v>
      </c>
      <c r="P4099">
        <v>2684.3254999999999</v>
      </c>
      <c r="Q4099">
        <v>17.708646000000002</v>
      </c>
      <c r="R4099">
        <v>2.0648309999999999</v>
      </c>
      <c r="S4099">
        <v>1779480.7211</v>
      </c>
      <c r="T4099">
        <v>0</v>
      </c>
      <c r="U4099">
        <v>0</v>
      </c>
      <c r="V4099">
        <v>160153.26</v>
      </c>
      <c r="W4099">
        <v>160153.26</v>
      </c>
      <c r="X4099" t="s">
        <v>2839</v>
      </c>
      <c r="Y4099" t="s">
        <v>2840</v>
      </c>
      <c r="Z4099">
        <v>156</v>
      </c>
      <c r="AA4099" t="s">
        <v>63</v>
      </c>
      <c r="AB4099">
        <v>156</v>
      </c>
      <c r="AC4099" t="s">
        <v>63</v>
      </c>
      <c r="AD4099">
        <v>0</v>
      </c>
      <c r="AE4099">
        <v>0</v>
      </c>
      <c r="AF4099">
        <v>18</v>
      </c>
      <c r="AG4099">
        <v>59.249699999999997</v>
      </c>
      <c r="AH4099">
        <v>0</v>
      </c>
      <c r="AI4099">
        <v>0</v>
      </c>
      <c r="AJ4099">
        <v>1</v>
      </c>
    </row>
    <row r="4100" spans="1:36" x14ac:dyDescent="0.35">
      <c r="A4100" t="s">
        <v>437</v>
      </c>
      <c r="B4100" t="str">
        <f t="shared" si="64"/>
        <v>2023</v>
      </c>
      <c r="C4100" s="1">
        <v>45155</v>
      </c>
      <c r="D4100" s="1">
        <v>45152</v>
      </c>
      <c r="E4100">
        <v>1030</v>
      </c>
      <c r="F4100" t="s">
        <v>42</v>
      </c>
      <c r="G4100">
        <v>1</v>
      </c>
      <c r="H4100">
        <v>1</v>
      </c>
      <c r="I4100" t="s">
        <v>66</v>
      </c>
      <c r="J4100" t="s">
        <v>67</v>
      </c>
      <c r="K4100" t="s">
        <v>38</v>
      </c>
      <c r="L4100">
        <v>984912000</v>
      </c>
      <c r="M4100" t="s">
        <v>44</v>
      </c>
      <c r="N4100">
        <v>0.67849999999999999</v>
      </c>
      <c r="O4100" s="6">
        <v>668262.79200000002</v>
      </c>
      <c r="P4100">
        <v>54170.16</v>
      </c>
      <c r="Q4100">
        <v>953.61149999999998</v>
      </c>
      <c r="R4100">
        <v>0</v>
      </c>
      <c r="S4100">
        <v>41142197.663800001</v>
      </c>
      <c r="T4100">
        <v>0</v>
      </c>
      <c r="U4100">
        <v>0</v>
      </c>
      <c r="V4100">
        <v>3702802.42</v>
      </c>
      <c r="W4100">
        <v>3702802.42</v>
      </c>
      <c r="X4100" t="s">
        <v>2839</v>
      </c>
      <c r="Y4100" t="s">
        <v>2840</v>
      </c>
      <c r="Z4100">
        <v>156</v>
      </c>
      <c r="AA4100" t="s">
        <v>63</v>
      </c>
      <c r="AB4100">
        <v>156</v>
      </c>
      <c r="AC4100" t="s">
        <v>63</v>
      </c>
      <c r="AD4100">
        <v>0</v>
      </c>
      <c r="AE4100">
        <v>0</v>
      </c>
      <c r="AF4100">
        <v>18</v>
      </c>
      <c r="AG4100">
        <v>56.874499999999998</v>
      </c>
      <c r="AH4100">
        <v>0</v>
      </c>
      <c r="AI4100">
        <v>0</v>
      </c>
      <c r="AJ4100">
        <v>1</v>
      </c>
    </row>
    <row r="4101" spans="1:36" x14ac:dyDescent="0.35">
      <c r="A4101" t="s">
        <v>1824</v>
      </c>
      <c r="B4101" t="str">
        <f t="shared" si="64"/>
        <v>2025</v>
      </c>
      <c r="C4101" s="2">
        <v>45778</v>
      </c>
      <c r="D4101" s="1">
        <v>45776</v>
      </c>
      <c r="E4101">
        <v>1030</v>
      </c>
      <c r="F4101" t="s">
        <v>42</v>
      </c>
      <c r="G4101">
        <v>1</v>
      </c>
      <c r="H4101">
        <v>6</v>
      </c>
      <c r="I4101" t="s">
        <v>135</v>
      </c>
      <c r="J4101" t="s">
        <v>2989</v>
      </c>
      <c r="K4101" t="s">
        <v>38</v>
      </c>
      <c r="L4101">
        <v>28710000</v>
      </c>
      <c r="M4101" t="s">
        <v>44</v>
      </c>
      <c r="N4101">
        <v>0.51</v>
      </c>
      <c r="O4101" s="6">
        <v>14642.1</v>
      </c>
      <c r="P4101">
        <v>2440.3190180000001</v>
      </c>
      <c r="Q4101">
        <v>37.580868000000002</v>
      </c>
      <c r="R4101">
        <v>19.838403</v>
      </c>
      <c r="S4101">
        <v>1013631.7472</v>
      </c>
      <c r="T4101">
        <v>30408.95</v>
      </c>
      <c r="U4101">
        <v>0</v>
      </c>
      <c r="V4101">
        <v>187927.33</v>
      </c>
      <c r="W4101">
        <v>218336.28</v>
      </c>
      <c r="X4101" t="s">
        <v>2839</v>
      </c>
      <c r="Y4101" t="s">
        <v>2840</v>
      </c>
      <c r="Z4101">
        <v>156</v>
      </c>
      <c r="AA4101" t="s">
        <v>63</v>
      </c>
      <c r="AB4101">
        <v>156</v>
      </c>
      <c r="AC4101" t="s">
        <v>63</v>
      </c>
      <c r="AD4101">
        <v>3</v>
      </c>
      <c r="AE4101">
        <v>0</v>
      </c>
      <c r="AF4101">
        <v>18</v>
      </c>
      <c r="AG4101">
        <v>59.138800000000003</v>
      </c>
      <c r="AH4101">
        <v>0</v>
      </c>
      <c r="AI4101">
        <v>0</v>
      </c>
      <c r="AJ4101">
        <v>1</v>
      </c>
    </row>
    <row r="4102" spans="1:36" x14ac:dyDescent="0.35">
      <c r="A4102" t="s">
        <v>2826</v>
      </c>
      <c r="B4102" t="str">
        <f t="shared" si="64"/>
        <v>2023</v>
      </c>
      <c r="C4102" s="1">
        <v>45184</v>
      </c>
      <c r="D4102" s="1">
        <v>45184</v>
      </c>
      <c r="E4102">
        <v>1030</v>
      </c>
      <c r="F4102" t="s">
        <v>42</v>
      </c>
      <c r="G4102">
        <v>1</v>
      </c>
      <c r="H4102">
        <v>2</v>
      </c>
      <c r="I4102" t="s">
        <v>338</v>
      </c>
      <c r="J4102" t="s">
        <v>339</v>
      </c>
      <c r="K4102" t="s">
        <v>38</v>
      </c>
      <c r="L4102">
        <v>36210000</v>
      </c>
      <c r="M4102" t="s">
        <v>44</v>
      </c>
      <c r="N4102">
        <v>0.77210000000000001</v>
      </c>
      <c r="O4102" s="6">
        <v>27957.741000000002</v>
      </c>
      <c r="P4102">
        <v>1328.122259</v>
      </c>
      <c r="Q4102">
        <v>221.304002</v>
      </c>
      <c r="R4102">
        <v>0</v>
      </c>
      <c r="S4102">
        <v>1679095.9572999999</v>
      </c>
      <c r="T4102">
        <v>235073.43</v>
      </c>
      <c r="U4102">
        <v>0</v>
      </c>
      <c r="V4102">
        <v>344550.49</v>
      </c>
      <c r="W4102">
        <v>579623.92000000004</v>
      </c>
      <c r="X4102" t="s">
        <v>2839</v>
      </c>
      <c r="Y4102" t="s">
        <v>2840</v>
      </c>
      <c r="Z4102">
        <v>156</v>
      </c>
      <c r="AA4102" t="s">
        <v>63</v>
      </c>
      <c r="AB4102">
        <v>156</v>
      </c>
      <c r="AC4102" t="s">
        <v>63</v>
      </c>
      <c r="AD4102">
        <v>14</v>
      </c>
      <c r="AE4102">
        <v>0</v>
      </c>
      <c r="AF4102">
        <v>18</v>
      </c>
      <c r="AG4102">
        <v>56.904699999999998</v>
      </c>
      <c r="AH4102">
        <v>0</v>
      </c>
      <c r="AI4102">
        <v>0</v>
      </c>
      <c r="AJ4102">
        <v>1</v>
      </c>
    </row>
    <row r="4103" spans="1:36" x14ac:dyDescent="0.35">
      <c r="A4103" t="s">
        <v>681</v>
      </c>
      <c r="B4103" t="str">
        <f t="shared" si="64"/>
        <v>2025</v>
      </c>
      <c r="C4103" s="2">
        <v>45764</v>
      </c>
      <c r="D4103" s="1">
        <v>45761</v>
      </c>
      <c r="E4103">
        <v>1030</v>
      </c>
      <c r="F4103" t="s">
        <v>42</v>
      </c>
      <c r="G4103">
        <v>1</v>
      </c>
      <c r="H4103">
        <v>6</v>
      </c>
      <c r="I4103" t="s">
        <v>147</v>
      </c>
      <c r="J4103" t="s">
        <v>2950</v>
      </c>
      <c r="K4103" t="s">
        <v>38</v>
      </c>
      <c r="L4103">
        <v>3800000</v>
      </c>
      <c r="M4103" t="s">
        <v>44</v>
      </c>
      <c r="N4103">
        <v>0.63</v>
      </c>
      <c r="O4103" s="6">
        <v>2394</v>
      </c>
      <c r="P4103">
        <v>189.996646</v>
      </c>
      <c r="Q4103">
        <v>6.7079449999999996</v>
      </c>
      <c r="R4103">
        <v>0</v>
      </c>
      <c r="S4103">
        <v>158765.1697</v>
      </c>
      <c r="T4103">
        <v>22227.119999999999</v>
      </c>
      <c r="U4103">
        <v>0</v>
      </c>
      <c r="V4103">
        <v>32578.61</v>
      </c>
      <c r="W4103">
        <v>54805.73</v>
      </c>
      <c r="X4103" t="s">
        <v>2839</v>
      </c>
      <c r="Y4103" t="s">
        <v>2840</v>
      </c>
      <c r="Z4103">
        <v>156</v>
      </c>
      <c r="AA4103" t="s">
        <v>63</v>
      </c>
      <c r="AB4103">
        <v>156</v>
      </c>
      <c r="AC4103" t="s">
        <v>63</v>
      </c>
      <c r="AD4103">
        <v>14</v>
      </c>
      <c r="AE4103">
        <v>0</v>
      </c>
      <c r="AF4103">
        <v>18</v>
      </c>
      <c r="AG4103">
        <v>61.282499999999999</v>
      </c>
      <c r="AH4103">
        <v>0</v>
      </c>
      <c r="AI4103">
        <v>0</v>
      </c>
      <c r="AJ4103">
        <v>1</v>
      </c>
    </row>
    <row r="4104" spans="1:36" x14ac:dyDescent="0.35">
      <c r="A4104" t="s">
        <v>1573</v>
      </c>
      <c r="B4104" t="str">
        <f t="shared" si="64"/>
        <v>2019</v>
      </c>
      <c r="D4104" s="1">
        <v>43581</v>
      </c>
      <c r="E4104">
        <v>1030</v>
      </c>
      <c r="F4104" t="s">
        <v>42</v>
      </c>
      <c r="G4104">
        <v>1</v>
      </c>
      <c r="H4104">
        <v>1</v>
      </c>
      <c r="I4104" t="s">
        <v>66</v>
      </c>
      <c r="J4104" t="s">
        <v>2990</v>
      </c>
      <c r="K4104" t="s">
        <v>38</v>
      </c>
      <c r="L4104">
        <v>1515563000</v>
      </c>
      <c r="M4104" t="s">
        <v>44</v>
      </c>
      <c r="N4104">
        <v>0.52700000000000002</v>
      </c>
      <c r="O4104" s="6">
        <v>798701.701</v>
      </c>
      <c r="P4104">
        <v>53044.701000000001</v>
      </c>
      <c r="Q4104">
        <v>851.76</v>
      </c>
      <c r="R4104">
        <v>0</v>
      </c>
      <c r="S4104">
        <v>43102800.780699998</v>
      </c>
      <c r="T4104">
        <v>0</v>
      </c>
      <c r="U4104">
        <v>0</v>
      </c>
      <c r="V4104">
        <v>7758511.9699999997</v>
      </c>
      <c r="W4104">
        <v>7758511.9699999997</v>
      </c>
      <c r="X4104" t="s">
        <v>2839</v>
      </c>
      <c r="Y4104" t="s">
        <v>2840</v>
      </c>
      <c r="Z4104">
        <v>156</v>
      </c>
      <c r="AA4104" t="s">
        <v>63</v>
      </c>
      <c r="AB4104">
        <v>156</v>
      </c>
      <c r="AC4104" t="s">
        <v>63</v>
      </c>
      <c r="AG4104">
        <v>50.554699999999997</v>
      </c>
      <c r="AH4104">
        <v>0</v>
      </c>
      <c r="AI4104">
        <v>0</v>
      </c>
      <c r="AJ4104">
        <v>1</v>
      </c>
    </row>
    <row r="4105" spans="1:36" x14ac:dyDescent="0.35">
      <c r="A4105" t="s">
        <v>1079</v>
      </c>
      <c r="B4105" t="str">
        <f t="shared" si="64"/>
        <v>2025</v>
      </c>
      <c r="C4105" s="1">
        <v>45681</v>
      </c>
      <c r="D4105" s="1">
        <v>45679</v>
      </c>
      <c r="E4105">
        <v>1030</v>
      </c>
      <c r="F4105" t="s">
        <v>42</v>
      </c>
      <c r="G4105">
        <v>1</v>
      </c>
      <c r="H4105">
        <v>3</v>
      </c>
      <c r="I4105" t="s">
        <v>104</v>
      </c>
      <c r="J4105" t="s">
        <v>105</v>
      </c>
      <c r="K4105" t="s">
        <v>38</v>
      </c>
      <c r="L4105">
        <v>64959000</v>
      </c>
      <c r="M4105" t="s">
        <v>44</v>
      </c>
      <c r="N4105">
        <v>0.626</v>
      </c>
      <c r="O4105" s="6">
        <v>40664.334000000003</v>
      </c>
      <c r="P4105">
        <v>3897.5079569999998</v>
      </c>
      <c r="Q4105">
        <v>813.279991</v>
      </c>
      <c r="R4105">
        <v>0</v>
      </c>
      <c r="S4105">
        <v>2798792.0992999999</v>
      </c>
      <c r="T4105">
        <v>0</v>
      </c>
      <c r="U4105">
        <v>0</v>
      </c>
      <c r="V4105">
        <v>251891.29</v>
      </c>
      <c r="W4105">
        <v>251891.29</v>
      </c>
      <c r="X4105" t="s">
        <v>2839</v>
      </c>
      <c r="Y4105" t="s">
        <v>2840</v>
      </c>
      <c r="Z4105">
        <v>156</v>
      </c>
      <c r="AA4105" t="s">
        <v>63</v>
      </c>
      <c r="AB4105">
        <v>156</v>
      </c>
      <c r="AC4105" t="s">
        <v>63</v>
      </c>
      <c r="AD4105">
        <v>0</v>
      </c>
      <c r="AE4105">
        <v>0</v>
      </c>
      <c r="AF4105">
        <v>18</v>
      </c>
      <c r="AG4105">
        <v>61.681199999999997</v>
      </c>
      <c r="AH4105">
        <v>0</v>
      </c>
      <c r="AI4105">
        <v>0</v>
      </c>
      <c r="AJ4105">
        <v>1</v>
      </c>
    </row>
    <row r="4106" spans="1:36" x14ac:dyDescent="0.35">
      <c r="A4106" t="s">
        <v>1909</v>
      </c>
      <c r="B4106" t="str">
        <f t="shared" si="64"/>
        <v>2023</v>
      </c>
      <c r="C4106" s="1">
        <v>44936</v>
      </c>
      <c r="D4106" s="1">
        <v>44943</v>
      </c>
      <c r="E4106">
        <v>1030</v>
      </c>
      <c r="F4106" t="s">
        <v>42</v>
      </c>
      <c r="G4106">
        <v>1</v>
      </c>
      <c r="H4106">
        <v>4</v>
      </c>
      <c r="I4106" t="s">
        <v>214</v>
      </c>
      <c r="J4106" t="s">
        <v>59</v>
      </c>
      <c r="K4106" t="s">
        <v>38</v>
      </c>
      <c r="L4106">
        <v>89820000</v>
      </c>
      <c r="M4106" t="s">
        <v>44</v>
      </c>
      <c r="N4106">
        <v>0.73129999999999995</v>
      </c>
      <c r="O4106" s="6">
        <v>65685.365999999995</v>
      </c>
      <c r="P4106">
        <v>8215.5116620000008</v>
      </c>
      <c r="Q4106">
        <v>89.422072</v>
      </c>
      <c r="R4106">
        <v>1.803042</v>
      </c>
      <c r="S4106">
        <v>4204701.1408000002</v>
      </c>
      <c r="T4106">
        <v>0</v>
      </c>
      <c r="U4106">
        <v>0</v>
      </c>
      <c r="V4106">
        <v>378423.11</v>
      </c>
      <c r="W4106">
        <v>378423.11</v>
      </c>
      <c r="X4106" t="s">
        <v>2839</v>
      </c>
      <c r="Y4106" t="s">
        <v>2840</v>
      </c>
      <c r="Z4106">
        <v>156</v>
      </c>
      <c r="AA4106" t="s">
        <v>63</v>
      </c>
      <c r="AB4106">
        <v>156</v>
      </c>
      <c r="AC4106" t="s">
        <v>63</v>
      </c>
      <c r="AD4106">
        <v>0</v>
      </c>
      <c r="AE4106">
        <v>0</v>
      </c>
      <c r="AF4106">
        <v>18</v>
      </c>
      <c r="AG4106">
        <v>56.8264</v>
      </c>
      <c r="AH4106">
        <v>0</v>
      </c>
      <c r="AI4106">
        <v>0</v>
      </c>
      <c r="AJ4106">
        <v>1</v>
      </c>
    </row>
    <row r="4107" spans="1:36" x14ac:dyDescent="0.35">
      <c r="A4107" t="s">
        <v>617</v>
      </c>
      <c r="B4107" t="str">
        <f t="shared" si="64"/>
        <v>2025</v>
      </c>
      <c r="C4107" s="1">
        <v>45681</v>
      </c>
      <c r="D4107" s="1">
        <v>45685</v>
      </c>
      <c r="E4107">
        <v>1030</v>
      </c>
      <c r="F4107" t="s">
        <v>42</v>
      </c>
      <c r="G4107">
        <v>1</v>
      </c>
      <c r="H4107">
        <v>9</v>
      </c>
      <c r="I4107" t="s">
        <v>104</v>
      </c>
      <c r="J4107" t="s">
        <v>2991</v>
      </c>
      <c r="K4107" t="s">
        <v>38</v>
      </c>
      <c r="L4107">
        <v>99529000</v>
      </c>
      <c r="M4107" t="s">
        <v>44</v>
      </c>
      <c r="N4107">
        <v>0.71</v>
      </c>
      <c r="O4107" s="6">
        <v>70665.59</v>
      </c>
      <c r="P4107">
        <v>5684.1097440000003</v>
      </c>
      <c r="Q4107">
        <v>151.17223100000001</v>
      </c>
      <c r="R4107">
        <v>0</v>
      </c>
      <c r="S4107">
        <v>4725437.7319</v>
      </c>
      <c r="T4107">
        <v>0</v>
      </c>
      <c r="U4107">
        <v>0</v>
      </c>
      <c r="V4107">
        <v>425289.4</v>
      </c>
      <c r="W4107">
        <v>425289.4</v>
      </c>
      <c r="X4107" t="s">
        <v>2839</v>
      </c>
      <c r="Y4107" t="s">
        <v>2840</v>
      </c>
      <c r="Z4107">
        <v>156</v>
      </c>
      <c r="AA4107" t="s">
        <v>63</v>
      </c>
      <c r="AB4107">
        <v>156</v>
      </c>
      <c r="AC4107" t="s">
        <v>63</v>
      </c>
      <c r="AD4107">
        <v>0</v>
      </c>
      <c r="AE4107">
        <v>0</v>
      </c>
      <c r="AF4107">
        <v>18</v>
      </c>
      <c r="AG4107">
        <v>61.7697</v>
      </c>
      <c r="AH4107">
        <v>0</v>
      </c>
      <c r="AI4107">
        <v>0</v>
      </c>
      <c r="AJ4107">
        <v>1</v>
      </c>
    </row>
    <row r="4108" spans="1:36" x14ac:dyDescent="0.35">
      <c r="A4108" t="s">
        <v>1153</v>
      </c>
      <c r="B4108" t="str">
        <f t="shared" si="64"/>
        <v>2023</v>
      </c>
      <c r="C4108" s="1">
        <v>45004</v>
      </c>
      <c r="D4108" s="1">
        <v>45005</v>
      </c>
      <c r="E4108">
        <v>1030</v>
      </c>
      <c r="F4108" t="s">
        <v>42</v>
      </c>
      <c r="G4108">
        <v>1</v>
      </c>
      <c r="H4108">
        <v>4</v>
      </c>
      <c r="I4108" t="s">
        <v>191</v>
      </c>
      <c r="J4108" t="s">
        <v>2992</v>
      </c>
      <c r="K4108" t="s">
        <v>38</v>
      </c>
      <c r="L4108">
        <v>21630</v>
      </c>
      <c r="M4108" t="s">
        <v>130</v>
      </c>
      <c r="N4108">
        <v>647.32870000000003</v>
      </c>
      <c r="O4108" s="6">
        <v>14001.719781</v>
      </c>
      <c r="P4108">
        <v>1355.531068</v>
      </c>
      <c r="Q4108">
        <v>21.376449999999998</v>
      </c>
      <c r="R4108">
        <v>0</v>
      </c>
      <c r="S4108">
        <v>844532.40280000004</v>
      </c>
      <c r="T4108">
        <v>0</v>
      </c>
      <c r="U4108">
        <v>0</v>
      </c>
      <c r="V4108">
        <v>76007.92</v>
      </c>
      <c r="W4108">
        <v>76007.92</v>
      </c>
      <c r="X4108" t="s">
        <v>2839</v>
      </c>
      <c r="Y4108" t="s">
        <v>2840</v>
      </c>
      <c r="Z4108">
        <v>156</v>
      </c>
      <c r="AA4108" t="s">
        <v>63</v>
      </c>
      <c r="AB4108">
        <v>156</v>
      </c>
      <c r="AC4108" t="s">
        <v>63</v>
      </c>
      <c r="AD4108">
        <v>0</v>
      </c>
      <c r="AE4108">
        <v>0</v>
      </c>
      <c r="AF4108">
        <v>18</v>
      </c>
      <c r="AG4108">
        <v>54.915799999999997</v>
      </c>
      <c r="AH4108">
        <v>0</v>
      </c>
      <c r="AI4108">
        <v>0</v>
      </c>
      <c r="AJ4108">
        <v>1</v>
      </c>
    </row>
    <row r="4109" spans="1:36" x14ac:dyDescent="0.35">
      <c r="A4109" t="s">
        <v>2826</v>
      </c>
      <c r="B4109" t="str">
        <f t="shared" si="64"/>
        <v>2023</v>
      </c>
      <c r="C4109" s="1">
        <v>45184</v>
      </c>
      <c r="D4109" s="1">
        <v>45184</v>
      </c>
      <c r="E4109">
        <v>1030</v>
      </c>
      <c r="F4109" t="s">
        <v>42</v>
      </c>
      <c r="G4109">
        <v>1</v>
      </c>
      <c r="H4109">
        <v>1</v>
      </c>
      <c r="I4109" t="s">
        <v>90</v>
      </c>
      <c r="J4109" t="s">
        <v>1775</v>
      </c>
      <c r="K4109" t="s">
        <v>38</v>
      </c>
      <c r="L4109">
        <v>141925000</v>
      </c>
      <c r="M4109" t="s">
        <v>44</v>
      </c>
      <c r="N4109">
        <v>0.79479999999999995</v>
      </c>
      <c r="O4109" s="6">
        <v>112801.99</v>
      </c>
      <c r="P4109">
        <v>7412.9698619999999</v>
      </c>
      <c r="Q4109">
        <v>298.58595500000001</v>
      </c>
      <c r="R4109">
        <v>0.82679499999999995</v>
      </c>
      <c r="S4109">
        <v>6857841.0199999996</v>
      </c>
      <c r="T4109">
        <v>0</v>
      </c>
      <c r="U4109">
        <v>0</v>
      </c>
      <c r="V4109">
        <v>617205.68999999994</v>
      </c>
      <c r="W4109">
        <v>617205.68999999994</v>
      </c>
      <c r="X4109" t="s">
        <v>2839</v>
      </c>
      <c r="Y4109" t="s">
        <v>2840</v>
      </c>
      <c r="Z4109">
        <v>156</v>
      </c>
      <c r="AA4109" t="s">
        <v>63</v>
      </c>
      <c r="AB4109">
        <v>156</v>
      </c>
      <c r="AC4109" t="s">
        <v>63</v>
      </c>
      <c r="AD4109">
        <v>0</v>
      </c>
      <c r="AE4109">
        <v>0</v>
      </c>
      <c r="AF4109">
        <v>18</v>
      </c>
      <c r="AG4109">
        <v>56.904699999999998</v>
      </c>
      <c r="AH4109">
        <v>0</v>
      </c>
      <c r="AI4109">
        <v>0</v>
      </c>
      <c r="AJ4109">
        <v>1</v>
      </c>
    </row>
    <row r="4110" spans="1:36" x14ac:dyDescent="0.35">
      <c r="A4110" t="s">
        <v>681</v>
      </c>
      <c r="B4110" t="str">
        <f t="shared" si="64"/>
        <v>2025</v>
      </c>
      <c r="C4110" s="2">
        <v>45764</v>
      </c>
      <c r="D4110" s="1">
        <v>45761</v>
      </c>
      <c r="E4110">
        <v>1030</v>
      </c>
      <c r="F4110" t="s">
        <v>42</v>
      </c>
      <c r="G4110">
        <v>1</v>
      </c>
      <c r="H4110">
        <v>1</v>
      </c>
      <c r="I4110" t="s">
        <v>90</v>
      </c>
      <c r="J4110" t="s">
        <v>2993</v>
      </c>
      <c r="K4110" t="s">
        <v>38</v>
      </c>
      <c r="L4110">
        <v>105330000</v>
      </c>
      <c r="M4110" t="s">
        <v>44</v>
      </c>
      <c r="N4110">
        <v>0.76300000000000001</v>
      </c>
      <c r="O4110" s="6">
        <v>80366.789999999994</v>
      </c>
      <c r="P4110">
        <v>5604.7082559999999</v>
      </c>
      <c r="Q4110">
        <v>77.094644000000002</v>
      </c>
      <c r="R4110">
        <v>0</v>
      </c>
      <c r="S4110">
        <v>5273267.8597999997</v>
      </c>
      <c r="T4110">
        <v>0</v>
      </c>
      <c r="U4110">
        <v>0</v>
      </c>
      <c r="V4110">
        <v>474594.11</v>
      </c>
      <c r="W4110">
        <v>474594.11</v>
      </c>
      <c r="X4110" t="s">
        <v>2839</v>
      </c>
      <c r="Y4110" t="s">
        <v>2840</v>
      </c>
      <c r="Z4110">
        <v>156</v>
      </c>
      <c r="AA4110" t="s">
        <v>63</v>
      </c>
      <c r="AB4110">
        <v>156</v>
      </c>
      <c r="AC4110" t="s">
        <v>63</v>
      </c>
      <c r="AD4110">
        <v>0</v>
      </c>
      <c r="AE4110">
        <v>0</v>
      </c>
      <c r="AF4110">
        <v>18</v>
      </c>
      <c r="AG4110">
        <v>61.282499999999999</v>
      </c>
      <c r="AH4110">
        <v>0</v>
      </c>
      <c r="AI4110">
        <v>0</v>
      </c>
      <c r="AJ4110">
        <v>1</v>
      </c>
    </row>
    <row r="4111" spans="1:36" x14ac:dyDescent="0.35">
      <c r="A4111" t="s">
        <v>764</v>
      </c>
      <c r="B4111" t="str">
        <f t="shared" si="64"/>
        <v>2025</v>
      </c>
      <c r="C4111" s="1">
        <v>45894</v>
      </c>
      <c r="D4111" s="1">
        <v>45895</v>
      </c>
      <c r="E4111">
        <v>1030</v>
      </c>
      <c r="F4111" t="s">
        <v>42</v>
      </c>
      <c r="G4111">
        <v>1</v>
      </c>
      <c r="H4111">
        <v>3</v>
      </c>
      <c r="I4111" t="s">
        <v>104</v>
      </c>
      <c r="J4111" t="s">
        <v>2173</v>
      </c>
      <c r="K4111" t="s">
        <v>38</v>
      </c>
      <c r="L4111">
        <v>44986000</v>
      </c>
      <c r="M4111" t="s">
        <v>44</v>
      </c>
      <c r="N4111">
        <v>0.59130000000000005</v>
      </c>
      <c r="O4111" s="6">
        <v>26600.221799999999</v>
      </c>
      <c r="P4111">
        <v>2522.282569</v>
      </c>
      <c r="Q4111">
        <v>28.100078</v>
      </c>
      <c r="R4111">
        <v>0</v>
      </c>
      <c r="S4111">
        <v>1839056.7685</v>
      </c>
      <c r="T4111">
        <v>0</v>
      </c>
      <c r="U4111">
        <v>0</v>
      </c>
      <c r="V4111">
        <v>165514.66</v>
      </c>
      <c r="W4111">
        <v>165514.66</v>
      </c>
      <c r="X4111" t="s">
        <v>2839</v>
      </c>
      <c r="Y4111" t="s">
        <v>2840</v>
      </c>
      <c r="Z4111">
        <v>156</v>
      </c>
      <c r="AA4111" t="s">
        <v>63</v>
      </c>
      <c r="AB4111">
        <v>156</v>
      </c>
      <c r="AC4111" t="s">
        <v>63</v>
      </c>
      <c r="AD4111">
        <v>0</v>
      </c>
      <c r="AE4111">
        <v>0</v>
      </c>
      <c r="AF4111">
        <v>18</v>
      </c>
      <c r="AG4111">
        <v>62.934800000000003</v>
      </c>
      <c r="AH4111">
        <v>0</v>
      </c>
      <c r="AI4111">
        <v>0</v>
      </c>
      <c r="AJ4111">
        <v>1</v>
      </c>
    </row>
    <row r="4112" spans="1:36" x14ac:dyDescent="0.35">
      <c r="A4112" t="s">
        <v>2036</v>
      </c>
      <c r="B4112" t="str">
        <f t="shared" si="64"/>
        <v>2025</v>
      </c>
      <c r="C4112" s="2">
        <v>45778</v>
      </c>
      <c r="D4112" s="1">
        <v>45779</v>
      </c>
      <c r="E4112">
        <v>1030</v>
      </c>
      <c r="F4112" t="s">
        <v>42</v>
      </c>
      <c r="G4112">
        <v>1</v>
      </c>
      <c r="H4112">
        <v>4</v>
      </c>
      <c r="I4112" t="s">
        <v>214</v>
      </c>
      <c r="J4112" t="s">
        <v>59</v>
      </c>
      <c r="K4112" t="s">
        <v>38</v>
      </c>
      <c r="L4112">
        <v>104408000</v>
      </c>
      <c r="M4112" t="s">
        <v>44</v>
      </c>
      <c r="N4112">
        <v>0.57779999999999998</v>
      </c>
      <c r="O4112" s="6">
        <v>60326.9424</v>
      </c>
      <c r="P4112">
        <v>4350.1177180000004</v>
      </c>
      <c r="Q4112">
        <v>100.598417</v>
      </c>
      <c r="R4112">
        <v>0.2414</v>
      </c>
      <c r="S4112">
        <v>3819891.1866000001</v>
      </c>
      <c r="T4112">
        <v>0</v>
      </c>
      <c r="U4112">
        <v>0</v>
      </c>
      <c r="V4112">
        <v>343790.21</v>
      </c>
      <c r="W4112">
        <v>343790.21</v>
      </c>
      <c r="X4112" t="s">
        <v>2839</v>
      </c>
      <c r="Y4112" t="s">
        <v>2840</v>
      </c>
      <c r="Z4112">
        <v>156</v>
      </c>
      <c r="AA4112" t="s">
        <v>63</v>
      </c>
      <c r="AB4112">
        <v>156</v>
      </c>
      <c r="AC4112" t="s">
        <v>63</v>
      </c>
      <c r="AD4112">
        <v>0</v>
      </c>
      <c r="AE4112">
        <v>0</v>
      </c>
      <c r="AF4112">
        <v>18</v>
      </c>
      <c r="AG4112">
        <v>58.969099999999997</v>
      </c>
      <c r="AH4112">
        <v>0</v>
      </c>
      <c r="AI4112">
        <v>0</v>
      </c>
      <c r="AJ4112">
        <v>1</v>
      </c>
    </row>
    <row r="4113" spans="1:36" x14ac:dyDescent="0.35">
      <c r="A4113" t="s">
        <v>2508</v>
      </c>
      <c r="B4113" t="str">
        <f t="shared" si="64"/>
        <v>2022</v>
      </c>
      <c r="D4113" s="1">
        <v>44750</v>
      </c>
      <c r="E4113">
        <v>1030</v>
      </c>
      <c r="F4113" t="s">
        <v>42</v>
      </c>
      <c r="G4113">
        <v>1</v>
      </c>
      <c r="H4113">
        <v>2</v>
      </c>
      <c r="I4113" t="s">
        <v>319</v>
      </c>
      <c r="J4113" t="s">
        <v>109</v>
      </c>
      <c r="K4113" t="s">
        <v>38</v>
      </c>
      <c r="L4113">
        <v>43744000</v>
      </c>
      <c r="M4113" t="s">
        <v>44</v>
      </c>
      <c r="N4113">
        <v>0.98629999999999995</v>
      </c>
      <c r="O4113" s="6">
        <v>43144.707199999997</v>
      </c>
      <c r="P4113">
        <v>5888.6922359999999</v>
      </c>
      <c r="Q4113">
        <v>30.701574000000001</v>
      </c>
      <c r="R4113">
        <v>0</v>
      </c>
      <c r="S4113">
        <v>2694431.7355</v>
      </c>
      <c r="T4113">
        <v>80832.95</v>
      </c>
      <c r="U4113">
        <v>0</v>
      </c>
      <c r="V4113">
        <v>499548.17</v>
      </c>
      <c r="W4113">
        <v>580381.12</v>
      </c>
      <c r="X4113" t="s">
        <v>2839</v>
      </c>
      <c r="Y4113" t="s">
        <v>2840</v>
      </c>
      <c r="Z4113">
        <v>156</v>
      </c>
      <c r="AA4113" t="s">
        <v>63</v>
      </c>
      <c r="AB4113">
        <v>156</v>
      </c>
      <c r="AC4113" t="s">
        <v>63</v>
      </c>
      <c r="AD4113">
        <v>3</v>
      </c>
      <c r="AE4113">
        <v>0</v>
      </c>
      <c r="AF4113">
        <v>18</v>
      </c>
      <c r="AG4113">
        <v>54.916600000000003</v>
      </c>
      <c r="AH4113">
        <v>0</v>
      </c>
      <c r="AI4113">
        <v>0</v>
      </c>
      <c r="AJ4113">
        <v>1</v>
      </c>
    </row>
    <row r="4114" spans="1:36" x14ac:dyDescent="0.35">
      <c r="A4114" t="s">
        <v>2775</v>
      </c>
      <c r="B4114" t="str">
        <f t="shared" si="64"/>
        <v>2025</v>
      </c>
      <c r="C4114" s="1">
        <v>45706</v>
      </c>
      <c r="D4114" s="1">
        <v>45707</v>
      </c>
      <c r="E4114">
        <v>1030</v>
      </c>
      <c r="F4114" t="s">
        <v>42</v>
      </c>
      <c r="G4114">
        <v>1</v>
      </c>
      <c r="H4114">
        <v>6</v>
      </c>
      <c r="I4114" t="s">
        <v>527</v>
      </c>
      <c r="J4114" t="s">
        <v>2994</v>
      </c>
      <c r="K4114" t="s">
        <v>38</v>
      </c>
      <c r="L4114">
        <v>190700000</v>
      </c>
      <c r="M4114" t="s">
        <v>44</v>
      </c>
      <c r="N4114">
        <v>0.7591</v>
      </c>
      <c r="O4114" s="6">
        <v>144760.37</v>
      </c>
      <c r="P4114">
        <v>18470.183363</v>
      </c>
      <c r="Q4114">
        <v>378.70105999999998</v>
      </c>
      <c r="R4114">
        <v>0</v>
      </c>
      <c r="S4114">
        <v>10197377.404999999</v>
      </c>
      <c r="T4114">
        <v>815790.19</v>
      </c>
      <c r="U4114">
        <v>0</v>
      </c>
      <c r="V4114">
        <v>1982369.85</v>
      </c>
      <c r="W4114">
        <v>2798160.04</v>
      </c>
      <c r="X4114" t="s">
        <v>2839</v>
      </c>
      <c r="Y4114" t="s">
        <v>2840</v>
      </c>
      <c r="Z4114">
        <v>156</v>
      </c>
      <c r="AA4114" t="s">
        <v>63</v>
      </c>
      <c r="AB4114">
        <v>156</v>
      </c>
      <c r="AC4114" t="s">
        <v>63</v>
      </c>
      <c r="AD4114">
        <v>8</v>
      </c>
      <c r="AE4114">
        <v>0</v>
      </c>
      <c r="AF4114">
        <v>18</v>
      </c>
      <c r="AG4114">
        <v>62.327599999999997</v>
      </c>
      <c r="AH4114">
        <v>0</v>
      </c>
      <c r="AI4114">
        <v>0</v>
      </c>
      <c r="AJ4114">
        <v>1</v>
      </c>
    </row>
    <row r="4115" spans="1:36" x14ac:dyDescent="0.35">
      <c r="A4115" t="s">
        <v>2897</v>
      </c>
      <c r="B4115" t="str">
        <f t="shared" si="64"/>
        <v>2023</v>
      </c>
      <c r="C4115" s="1">
        <v>45225</v>
      </c>
      <c r="D4115" s="1">
        <v>45224</v>
      </c>
      <c r="E4115">
        <v>1030</v>
      </c>
      <c r="F4115" t="s">
        <v>42</v>
      </c>
      <c r="G4115">
        <v>1</v>
      </c>
      <c r="H4115">
        <v>1</v>
      </c>
      <c r="I4115" t="s">
        <v>147</v>
      </c>
      <c r="J4115" t="s">
        <v>884</v>
      </c>
      <c r="K4115" t="s">
        <v>38</v>
      </c>
      <c r="L4115">
        <v>31163000</v>
      </c>
      <c r="M4115" t="s">
        <v>44</v>
      </c>
      <c r="N4115">
        <v>0.74099999999999999</v>
      </c>
      <c r="O4115" s="6">
        <v>23091.782999999999</v>
      </c>
      <c r="P4115">
        <v>1246.52</v>
      </c>
      <c r="Q4115">
        <v>461.84</v>
      </c>
      <c r="R4115">
        <v>0</v>
      </c>
      <c r="S4115">
        <v>1409889.8030000001</v>
      </c>
      <c r="T4115">
        <v>197384.57</v>
      </c>
      <c r="U4115">
        <v>0</v>
      </c>
      <c r="V4115">
        <v>289309.09000000003</v>
      </c>
      <c r="W4115">
        <v>486693.66</v>
      </c>
      <c r="X4115" t="s">
        <v>2839</v>
      </c>
      <c r="Y4115" t="s">
        <v>2840</v>
      </c>
      <c r="Z4115">
        <v>156</v>
      </c>
      <c r="AA4115" t="s">
        <v>63</v>
      </c>
      <c r="AB4115">
        <v>156</v>
      </c>
      <c r="AC4115" t="s">
        <v>63</v>
      </c>
      <c r="AD4115">
        <v>14</v>
      </c>
      <c r="AE4115">
        <v>0</v>
      </c>
      <c r="AF4115">
        <v>18</v>
      </c>
      <c r="AG4115">
        <v>56.85</v>
      </c>
      <c r="AH4115">
        <v>0</v>
      </c>
      <c r="AI4115">
        <v>0</v>
      </c>
      <c r="AJ4115">
        <v>1</v>
      </c>
    </row>
    <row r="4116" spans="1:36" x14ac:dyDescent="0.35">
      <c r="A4116" t="s">
        <v>1464</v>
      </c>
      <c r="B4116" t="str">
        <f t="shared" si="64"/>
        <v>2023</v>
      </c>
      <c r="C4116" s="1">
        <v>45171</v>
      </c>
      <c r="D4116" s="1">
        <v>45181</v>
      </c>
      <c r="E4116">
        <v>1030</v>
      </c>
      <c r="F4116" t="s">
        <v>42</v>
      </c>
      <c r="G4116">
        <v>1</v>
      </c>
      <c r="H4116">
        <v>3</v>
      </c>
      <c r="I4116" t="s">
        <v>338</v>
      </c>
      <c r="J4116" t="s">
        <v>2995</v>
      </c>
      <c r="K4116" t="s">
        <v>38</v>
      </c>
      <c r="L4116">
        <v>7063000</v>
      </c>
      <c r="M4116" t="s">
        <v>130</v>
      </c>
      <c r="N4116">
        <v>0.76</v>
      </c>
      <c r="O4116" s="6">
        <v>5367.88</v>
      </c>
      <c r="P4116">
        <v>423.77883000000003</v>
      </c>
      <c r="Q4116">
        <v>107.27481899999999</v>
      </c>
      <c r="R4116">
        <v>0</v>
      </c>
      <c r="S4116">
        <v>335688.21679999999</v>
      </c>
      <c r="T4116">
        <v>46996.35</v>
      </c>
      <c r="U4116">
        <v>0</v>
      </c>
      <c r="V4116">
        <v>68883.360000000001</v>
      </c>
      <c r="W4116">
        <v>115879.71</v>
      </c>
      <c r="X4116" t="s">
        <v>2839</v>
      </c>
      <c r="Y4116" t="s">
        <v>2840</v>
      </c>
      <c r="Z4116">
        <v>156</v>
      </c>
      <c r="AA4116" t="s">
        <v>63</v>
      </c>
      <c r="AB4116">
        <v>156</v>
      </c>
      <c r="AC4116" t="s">
        <v>63</v>
      </c>
      <c r="AD4116">
        <v>14</v>
      </c>
      <c r="AE4116">
        <v>0</v>
      </c>
      <c r="AF4116">
        <v>18</v>
      </c>
      <c r="AG4116">
        <v>56.906599999999997</v>
      </c>
      <c r="AH4116">
        <v>0</v>
      </c>
      <c r="AI4116">
        <v>0</v>
      </c>
      <c r="AJ4116">
        <v>1</v>
      </c>
    </row>
    <row r="4117" spans="1:36" x14ac:dyDescent="0.35">
      <c r="A4117" t="s">
        <v>1512</v>
      </c>
      <c r="B4117" t="str">
        <f t="shared" si="64"/>
        <v>2019</v>
      </c>
      <c r="D4117" s="1">
        <v>43579</v>
      </c>
      <c r="E4117">
        <v>1030</v>
      </c>
      <c r="F4117" t="s">
        <v>42</v>
      </c>
      <c r="G4117">
        <v>1</v>
      </c>
      <c r="H4117">
        <v>1</v>
      </c>
      <c r="I4117" t="s">
        <v>1078</v>
      </c>
      <c r="J4117" t="s">
        <v>2996</v>
      </c>
      <c r="K4117" t="s">
        <v>38</v>
      </c>
      <c r="L4117">
        <v>617480000</v>
      </c>
      <c r="M4117" t="s">
        <v>44</v>
      </c>
      <c r="N4117">
        <v>0.65700000000000003</v>
      </c>
      <c r="O4117" s="6">
        <v>405684.36</v>
      </c>
      <c r="P4117">
        <v>26551.64</v>
      </c>
      <c r="Q4117">
        <v>1213.3699999999999</v>
      </c>
      <c r="R4117">
        <v>0</v>
      </c>
      <c r="S4117">
        <v>21912020.199000001</v>
      </c>
      <c r="T4117">
        <v>0</v>
      </c>
      <c r="U4117">
        <v>0</v>
      </c>
      <c r="V4117">
        <v>1972079.34</v>
      </c>
      <c r="W4117">
        <v>1972079.34</v>
      </c>
      <c r="X4117" t="s">
        <v>2839</v>
      </c>
      <c r="Y4117" t="s">
        <v>2840</v>
      </c>
      <c r="Z4117">
        <v>156</v>
      </c>
      <c r="AA4117" t="s">
        <v>63</v>
      </c>
      <c r="AB4117">
        <v>156</v>
      </c>
      <c r="AC4117" t="s">
        <v>63</v>
      </c>
      <c r="AG4117">
        <v>50.552599999999998</v>
      </c>
      <c r="AH4117">
        <v>0</v>
      </c>
      <c r="AI4117">
        <v>0</v>
      </c>
      <c r="AJ4117">
        <v>1</v>
      </c>
    </row>
    <row r="4118" spans="1:36" x14ac:dyDescent="0.35">
      <c r="A4118" t="s">
        <v>2939</v>
      </c>
      <c r="B4118" t="str">
        <f t="shared" si="64"/>
        <v>2023</v>
      </c>
      <c r="C4118" s="1">
        <v>44968</v>
      </c>
      <c r="D4118" s="1">
        <v>44973</v>
      </c>
      <c r="E4118">
        <v>1030</v>
      </c>
      <c r="F4118" t="s">
        <v>42</v>
      </c>
      <c r="G4118">
        <v>1</v>
      </c>
      <c r="H4118">
        <v>6</v>
      </c>
      <c r="I4118" t="s">
        <v>218</v>
      </c>
      <c r="J4118" t="s">
        <v>2495</v>
      </c>
      <c r="K4118" t="s">
        <v>38</v>
      </c>
      <c r="L4118">
        <v>38480000</v>
      </c>
      <c r="M4118" t="s">
        <v>44</v>
      </c>
      <c r="N4118">
        <v>0.63980000000000004</v>
      </c>
      <c r="O4118" s="6">
        <v>24619.504000000001</v>
      </c>
      <c r="P4118">
        <v>3296.8147279999998</v>
      </c>
      <c r="Q4118">
        <v>16.202331000000001</v>
      </c>
      <c r="R4118">
        <v>0</v>
      </c>
      <c r="S4118">
        <v>1571312.2634000001</v>
      </c>
      <c r="T4118">
        <v>0</v>
      </c>
      <c r="U4118">
        <v>0</v>
      </c>
      <c r="V4118">
        <v>282837.64</v>
      </c>
      <c r="W4118">
        <v>282837.64</v>
      </c>
      <c r="X4118" t="s">
        <v>2839</v>
      </c>
      <c r="Y4118" t="s">
        <v>2840</v>
      </c>
      <c r="Z4118">
        <v>156</v>
      </c>
      <c r="AA4118" t="s">
        <v>63</v>
      </c>
      <c r="AB4118">
        <v>156</v>
      </c>
      <c r="AC4118" t="s">
        <v>63</v>
      </c>
      <c r="AD4118">
        <v>0</v>
      </c>
      <c r="AE4118">
        <v>0</v>
      </c>
      <c r="AF4118">
        <v>18</v>
      </c>
      <c r="AG4118">
        <v>56.253900000000002</v>
      </c>
      <c r="AH4118">
        <v>0</v>
      </c>
      <c r="AI4118">
        <v>0</v>
      </c>
      <c r="AJ4118">
        <v>1</v>
      </c>
    </row>
    <row r="4119" spans="1:36" x14ac:dyDescent="0.35">
      <c r="A4119" t="s">
        <v>2887</v>
      </c>
      <c r="B4119" t="str">
        <f t="shared" si="64"/>
        <v>2024</v>
      </c>
      <c r="C4119" s="1">
        <v>45627</v>
      </c>
      <c r="D4119" s="1">
        <v>45626</v>
      </c>
      <c r="E4119">
        <v>1030</v>
      </c>
      <c r="F4119" t="s">
        <v>42</v>
      </c>
      <c r="G4119">
        <v>1</v>
      </c>
      <c r="H4119">
        <v>2</v>
      </c>
      <c r="I4119" t="s">
        <v>214</v>
      </c>
      <c r="J4119" t="s">
        <v>2997</v>
      </c>
      <c r="K4119" t="s">
        <v>38</v>
      </c>
      <c r="L4119">
        <v>26430000</v>
      </c>
      <c r="M4119" t="s">
        <v>44</v>
      </c>
      <c r="N4119">
        <v>0.68230000000000002</v>
      </c>
      <c r="O4119" s="6">
        <v>18033.188999999998</v>
      </c>
      <c r="P4119">
        <v>1583.6338189999999</v>
      </c>
      <c r="Q4119">
        <v>11.580992</v>
      </c>
      <c r="R4119">
        <v>12.849830000000001</v>
      </c>
      <c r="S4119">
        <v>1188526.8088</v>
      </c>
      <c r="T4119">
        <v>0</v>
      </c>
      <c r="U4119">
        <v>0</v>
      </c>
      <c r="V4119">
        <v>106967.41</v>
      </c>
      <c r="W4119">
        <v>106967.41</v>
      </c>
      <c r="X4119" t="s">
        <v>2839</v>
      </c>
      <c r="Y4119" t="s">
        <v>2840</v>
      </c>
      <c r="Z4119">
        <v>156</v>
      </c>
      <c r="AA4119" t="s">
        <v>63</v>
      </c>
      <c r="AB4119">
        <v>156</v>
      </c>
      <c r="AC4119" t="s">
        <v>63</v>
      </c>
      <c r="AD4119">
        <v>0</v>
      </c>
      <c r="AE4119">
        <v>0</v>
      </c>
      <c r="AF4119">
        <v>18</v>
      </c>
      <c r="AG4119">
        <v>60.511499999999998</v>
      </c>
      <c r="AH4119">
        <v>0</v>
      </c>
      <c r="AI4119">
        <v>0</v>
      </c>
      <c r="AJ4119">
        <v>1</v>
      </c>
    </row>
    <row r="4120" spans="1:36" x14ac:dyDescent="0.35">
      <c r="A4120" t="s">
        <v>1715</v>
      </c>
      <c r="B4120" t="str">
        <f t="shared" si="64"/>
        <v>2024</v>
      </c>
      <c r="C4120" s="2">
        <v>45499</v>
      </c>
      <c r="D4120" s="1">
        <v>45504</v>
      </c>
      <c r="E4120">
        <v>1030</v>
      </c>
      <c r="F4120" t="s">
        <v>42</v>
      </c>
      <c r="G4120">
        <v>1</v>
      </c>
      <c r="H4120">
        <v>4</v>
      </c>
      <c r="I4120" t="s">
        <v>90</v>
      </c>
      <c r="J4120" t="s">
        <v>59</v>
      </c>
      <c r="K4120" t="s">
        <v>38</v>
      </c>
      <c r="L4120">
        <v>66562000</v>
      </c>
      <c r="M4120" t="s">
        <v>44</v>
      </c>
      <c r="N4120">
        <v>0.748</v>
      </c>
      <c r="O4120" s="6">
        <v>49788.375999999997</v>
      </c>
      <c r="P4120">
        <v>3642.0085450000001</v>
      </c>
      <c r="Q4120">
        <v>88.630106999999995</v>
      </c>
      <c r="R4120">
        <v>121.40091700000001</v>
      </c>
      <c r="S4120">
        <v>3193663.5984999998</v>
      </c>
      <c r="T4120">
        <v>0</v>
      </c>
      <c r="U4120">
        <v>0</v>
      </c>
      <c r="V4120">
        <v>287429.71999999997</v>
      </c>
      <c r="W4120">
        <v>287429.71999999997</v>
      </c>
      <c r="X4120" t="s">
        <v>2839</v>
      </c>
      <c r="Y4120" t="s">
        <v>2840</v>
      </c>
      <c r="Z4120">
        <v>156</v>
      </c>
      <c r="AA4120" t="s">
        <v>63</v>
      </c>
      <c r="AB4120">
        <v>156</v>
      </c>
      <c r="AC4120" t="s">
        <v>63</v>
      </c>
      <c r="AD4120">
        <v>0</v>
      </c>
      <c r="AE4120">
        <v>0</v>
      </c>
      <c r="AF4120">
        <v>18</v>
      </c>
      <c r="AG4120">
        <v>59.538400000000003</v>
      </c>
      <c r="AH4120">
        <v>0</v>
      </c>
      <c r="AI4120">
        <v>0</v>
      </c>
      <c r="AJ4120">
        <v>1</v>
      </c>
    </row>
    <row r="4121" spans="1:36" x14ac:dyDescent="0.35">
      <c r="A4121" t="s">
        <v>395</v>
      </c>
      <c r="B4121" t="str">
        <f t="shared" si="64"/>
        <v>2025</v>
      </c>
      <c r="C4121" s="2">
        <v>45764</v>
      </c>
      <c r="D4121" s="1">
        <v>45768</v>
      </c>
      <c r="E4121">
        <v>1030</v>
      </c>
      <c r="F4121" t="s">
        <v>42</v>
      </c>
      <c r="G4121">
        <v>1</v>
      </c>
      <c r="H4121">
        <v>1</v>
      </c>
      <c r="I4121" t="s">
        <v>58</v>
      </c>
      <c r="J4121" t="s">
        <v>81</v>
      </c>
      <c r="K4121" t="s">
        <v>38</v>
      </c>
      <c r="L4121">
        <v>203668000</v>
      </c>
      <c r="M4121" t="s">
        <v>44</v>
      </c>
      <c r="N4121">
        <v>0.79800000000000004</v>
      </c>
      <c r="O4121" s="6">
        <v>162527.06400000001</v>
      </c>
      <c r="P4121">
        <v>12220</v>
      </c>
      <c r="Q4121">
        <v>407.34</v>
      </c>
      <c r="R4121">
        <v>0</v>
      </c>
      <c r="S4121">
        <v>10479303.6183</v>
      </c>
      <c r="T4121">
        <v>0</v>
      </c>
      <c r="U4121">
        <v>0</v>
      </c>
      <c r="V4121">
        <v>943136.58</v>
      </c>
      <c r="W4121">
        <v>943136.58</v>
      </c>
      <c r="X4121" t="s">
        <v>2839</v>
      </c>
      <c r="Y4121" t="s">
        <v>2840</v>
      </c>
      <c r="Z4121">
        <v>156</v>
      </c>
      <c r="AA4121" t="s">
        <v>63</v>
      </c>
      <c r="AB4121">
        <v>156</v>
      </c>
      <c r="AC4121" t="s">
        <v>63</v>
      </c>
      <c r="AD4121">
        <v>0</v>
      </c>
      <c r="AE4121">
        <v>0</v>
      </c>
      <c r="AF4121">
        <v>18</v>
      </c>
      <c r="AG4121">
        <v>59.828899999999997</v>
      </c>
      <c r="AH4121">
        <v>0</v>
      </c>
      <c r="AI4121">
        <v>0</v>
      </c>
      <c r="AJ4121">
        <v>1</v>
      </c>
    </row>
    <row r="4122" spans="1:36" x14ac:dyDescent="0.35">
      <c r="A4122" t="s">
        <v>1824</v>
      </c>
      <c r="B4122" t="str">
        <f t="shared" si="64"/>
        <v>2025</v>
      </c>
      <c r="C4122" s="2">
        <v>45778</v>
      </c>
      <c r="D4122" s="1">
        <v>45789</v>
      </c>
      <c r="E4122">
        <v>1030</v>
      </c>
      <c r="F4122" t="s">
        <v>42</v>
      </c>
      <c r="G4122">
        <v>1</v>
      </c>
      <c r="H4122">
        <v>3</v>
      </c>
      <c r="I4122" t="s">
        <v>214</v>
      </c>
      <c r="J4122" t="s">
        <v>1579</v>
      </c>
      <c r="K4122" t="s">
        <v>38</v>
      </c>
      <c r="L4122">
        <v>254882000</v>
      </c>
      <c r="M4122" t="s">
        <v>44</v>
      </c>
      <c r="N4122">
        <v>0.6694</v>
      </c>
      <c r="O4122" s="6">
        <v>170618.01079999999</v>
      </c>
      <c r="P4122">
        <v>11242.248973</v>
      </c>
      <c r="Q4122">
        <v>480.11465299999998</v>
      </c>
      <c r="R4122">
        <v>0</v>
      </c>
      <c r="S4122">
        <v>10783387.746400001</v>
      </c>
      <c r="T4122">
        <v>0</v>
      </c>
      <c r="U4122">
        <v>0</v>
      </c>
      <c r="V4122">
        <v>970504.9</v>
      </c>
      <c r="W4122">
        <v>970504.9</v>
      </c>
      <c r="X4122" t="s">
        <v>2839</v>
      </c>
      <c r="Y4122" t="s">
        <v>2840</v>
      </c>
      <c r="Z4122">
        <v>156</v>
      </c>
      <c r="AA4122" t="s">
        <v>63</v>
      </c>
      <c r="AB4122">
        <v>156</v>
      </c>
      <c r="AC4122" t="s">
        <v>63</v>
      </c>
      <c r="AD4122">
        <v>0</v>
      </c>
      <c r="AE4122">
        <v>0</v>
      </c>
      <c r="AF4122">
        <v>18</v>
      </c>
      <c r="AG4122">
        <v>59.138800000000003</v>
      </c>
      <c r="AH4122">
        <v>0</v>
      </c>
      <c r="AI4122">
        <v>0</v>
      </c>
      <c r="AJ4122">
        <v>1</v>
      </c>
    </row>
    <row r="4123" spans="1:36" x14ac:dyDescent="0.35">
      <c r="A4123" t="s">
        <v>2820</v>
      </c>
      <c r="B4123" t="str">
        <f t="shared" si="64"/>
        <v>2023</v>
      </c>
      <c r="C4123" s="1">
        <v>45260</v>
      </c>
      <c r="D4123" s="1">
        <v>45264</v>
      </c>
      <c r="E4123">
        <v>1030</v>
      </c>
      <c r="F4123" t="s">
        <v>42</v>
      </c>
      <c r="G4123">
        <v>1</v>
      </c>
      <c r="H4123">
        <v>3</v>
      </c>
      <c r="I4123" t="s">
        <v>135</v>
      </c>
      <c r="J4123" t="s">
        <v>2998</v>
      </c>
      <c r="K4123" t="s">
        <v>38</v>
      </c>
      <c r="L4123">
        <v>61034920</v>
      </c>
      <c r="M4123" t="s">
        <v>44</v>
      </c>
      <c r="N4123">
        <v>0.61870000000000003</v>
      </c>
      <c r="O4123" s="6">
        <v>37762.305004000002</v>
      </c>
      <c r="P4123">
        <v>3728.7422419999998</v>
      </c>
      <c r="Q4123">
        <v>91.280615999999995</v>
      </c>
      <c r="R4123">
        <v>0</v>
      </c>
      <c r="S4123">
        <v>2372323.7368000001</v>
      </c>
      <c r="T4123">
        <v>71169.710000000006</v>
      </c>
      <c r="U4123">
        <v>0</v>
      </c>
      <c r="V4123">
        <v>439828.82</v>
      </c>
      <c r="W4123">
        <v>510998.53</v>
      </c>
      <c r="X4123" t="s">
        <v>2839</v>
      </c>
      <c r="Y4123" t="s">
        <v>2840</v>
      </c>
      <c r="Z4123">
        <v>156</v>
      </c>
      <c r="AA4123" t="s">
        <v>63</v>
      </c>
      <c r="AB4123">
        <v>156</v>
      </c>
      <c r="AC4123" t="s">
        <v>63</v>
      </c>
      <c r="AD4123">
        <v>3</v>
      </c>
      <c r="AE4123">
        <v>0</v>
      </c>
      <c r="AF4123">
        <v>18</v>
      </c>
      <c r="AG4123">
        <v>57.051299999999998</v>
      </c>
      <c r="AH4123">
        <v>0</v>
      </c>
      <c r="AI4123">
        <v>1</v>
      </c>
      <c r="AJ4123">
        <v>1</v>
      </c>
    </row>
    <row r="4124" spans="1:36" x14ac:dyDescent="0.35">
      <c r="A4124" t="s">
        <v>524</v>
      </c>
      <c r="B4124" t="str">
        <f t="shared" si="64"/>
        <v>2023</v>
      </c>
      <c r="C4124" s="1">
        <v>45286</v>
      </c>
      <c r="D4124" s="1">
        <v>45288</v>
      </c>
      <c r="E4124">
        <v>1030</v>
      </c>
      <c r="F4124" t="s">
        <v>42</v>
      </c>
      <c r="G4124">
        <v>1</v>
      </c>
      <c r="H4124">
        <v>1</v>
      </c>
      <c r="I4124" t="s">
        <v>396</v>
      </c>
      <c r="J4124" t="s">
        <v>2999</v>
      </c>
      <c r="K4124" t="s">
        <v>38</v>
      </c>
      <c r="L4124">
        <v>97780000</v>
      </c>
      <c r="M4124" t="s">
        <v>44</v>
      </c>
      <c r="N4124">
        <v>0.70299999999999996</v>
      </c>
      <c r="O4124" s="6">
        <v>68739.34</v>
      </c>
      <c r="P4124">
        <v>5866.7830130000002</v>
      </c>
      <c r="Q4124">
        <v>195.55891399999999</v>
      </c>
      <c r="R4124">
        <v>0</v>
      </c>
      <c r="S4124">
        <v>4316281.37</v>
      </c>
      <c r="T4124">
        <v>129488.44</v>
      </c>
      <c r="U4124">
        <v>0</v>
      </c>
      <c r="V4124">
        <v>800238.57</v>
      </c>
      <c r="W4124">
        <v>929727.01</v>
      </c>
      <c r="X4124" t="s">
        <v>2839</v>
      </c>
      <c r="Y4124" t="s">
        <v>2840</v>
      </c>
      <c r="Z4124">
        <v>156</v>
      </c>
      <c r="AA4124" t="s">
        <v>63</v>
      </c>
      <c r="AB4124">
        <v>156</v>
      </c>
      <c r="AC4124" t="s">
        <v>63</v>
      </c>
      <c r="AD4124">
        <v>3</v>
      </c>
      <c r="AE4124">
        <v>0</v>
      </c>
      <c r="AF4124">
        <v>18</v>
      </c>
      <c r="AG4124">
        <v>57.703000000000003</v>
      </c>
      <c r="AH4124">
        <v>0</v>
      </c>
      <c r="AI4124">
        <v>1</v>
      </c>
      <c r="AJ4124">
        <v>1</v>
      </c>
    </row>
    <row r="4125" spans="1:36" x14ac:dyDescent="0.35">
      <c r="A4125" t="s">
        <v>830</v>
      </c>
      <c r="B4125" t="str">
        <f t="shared" si="64"/>
        <v>2023</v>
      </c>
      <c r="C4125" s="1">
        <v>44975</v>
      </c>
      <c r="D4125" s="1">
        <v>44973</v>
      </c>
      <c r="E4125">
        <v>1030</v>
      </c>
      <c r="F4125" t="s">
        <v>42</v>
      </c>
      <c r="G4125">
        <v>1</v>
      </c>
      <c r="H4125">
        <v>2</v>
      </c>
      <c r="I4125" t="s">
        <v>396</v>
      </c>
      <c r="J4125" t="s">
        <v>129</v>
      </c>
      <c r="K4125" t="s">
        <v>38</v>
      </c>
      <c r="L4125">
        <v>41700</v>
      </c>
      <c r="M4125" t="s">
        <v>130</v>
      </c>
      <c r="N4125">
        <v>638.77030000000002</v>
      </c>
      <c r="O4125" s="6">
        <v>26636.721509999999</v>
      </c>
      <c r="P4125">
        <v>2428.1767220000002</v>
      </c>
      <c r="Q4125">
        <v>61.544079000000004</v>
      </c>
      <c r="R4125">
        <v>0</v>
      </c>
      <c r="S4125">
        <v>1634645.9223</v>
      </c>
      <c r="T4125">
        <v>49039.38</v>
      </c>
      <c r="U4125">
        <v>0</v>
      </c>
      <c r="V4125">
        <v>303063.34999999998</v>
      </c>
      <c r="W4125">
        <v>352102.73</v>
      </c>
      <c r="X4125" t="s">
        <v>2839</v>
      </c>
      <c r="Y4125" t="s">
        <v>2840</v>
      </c>
      <c r="Z4125">
        <v>156</v>
      </c>
      <c r="AA4125" t="s">
        <v>63</v>
      </c>
      <c r="AB4125">
        <v>156</v>
      </c>
      <c r="AC4125" t="s">
        <v>63</v>
      </c>
      <c r="AD4125">
        <v>3</v>
      </c>
      <c r="AE4125">
        <v>0</v>
      </c>
      <c r="AF4125">
        <v>18</v>
      </c>
      <c r="AG4125">
        <v>56.122399999999999</v>
      </c>
      <c r="AH4125">
        <v>0</v>
      </c>
      <c r="AI4125">
        <v>0</v>
      </c>
      <c r="AJ4125">
        <v>1</v>
      </c>
    </row>
    <row r="4126" spans="1:36" x14ac:dyDescent="0.35">
      <c r="A4126" t="s">
        <v>1917</v>
      </c>
      <c r="B4126" t="str">
        <f t="shared" si="64"/>
        <v>2022</v>
      </c>
      <c r="D4126" s="1">
        <v>44796</v>
      </c>
      <c r="E4126">
        <v>1030</v>
      </c>
      <c r="F4126" t="s">
        <v>42</v>
      </c>
      <c r="G4126">
        <v>1</v>
      </c>
      <c r="H4126">
        <v>1</v>
      </c>
      <c r="I4126" t="s">
        <v>135</v>
      </c>
      <c r="J4126" t="s">
        <v>2929</v>
      </c>
      <c r="K4126" t="s">
        <v>38</v>
      </c>
      <c r="L4126">
        <v>13344000</v>
      </c>
      <c r="M4126" t="s">
        <v>44</v>
      </c>
      <c r="N4126">
        <v>0.97499999999999998</v>
      </c>
      <c r="O4126" s="6">
        <v>13010.4</v>
      </c>
      <c r="P4126">
        <v>2243.9063040000001</v>
      </c>
      <c r="Q4126">
        <v>9.0001569999999997</v>
      </c>
      <c r="R4126">
        <v>0</v>
      </c>
      <c r="S4126">
        <v>815357.01080000005</v>
      </c>
      <c r="T4126">
        <v>24460.71</v>
      </c>
      <c r="U4126">
        <v>0</v>
      </c>
      <c r="V4126">
        <v>151167.19</v>
      </c>
      <c r="W4126">
        <v>175627.9</v>
      </c>
      <c r="X4126" t="s">
        <v>2839</v>
      </c>
      <c r="Y4126" t="s">
        <v>2840</v>
      </c>
      <c r="Z4126">
        <v>156</v>
      </c>
      <c r="AA4126" t="s">
        <v>63</v>
      </c>
      <c r="AB4126">
        <v>156</v>
      </c>
      <c r="AC4126" t="s">
        <v>63</v>
      </c>
      <c r="AD4126">
        <v>3</v>
      </c>
      <c r="AE4126">
        <v>0</v>
      </c>
      <c r="AF4126">
        <v>18</v>
      </c>
      <c r="AG4126">
        <v>53.419400000000003</v>
      </c>
      <c r="AH4126">
        <v>0</v>
      </c>
      <c r="AI4126">
        <v>0</v>
      </c>
      <c r="AJ4126">
        <v>1</v>
      </c>
    </row>
    <row r="4127" spans="1:36" x14ac:dyDescent="0.35">
      <c r="A4127" t="s">
        <v>2541</v>
      </c>
      <c r="B4127" t="str">
        <f t="shared" si="64"/>
        <v>2020</v>
      </c>
      <c r="D4127" s="1">
        <v>43976</v>
      </c>
      <c r="E4127">
        <v>1030</v>
      </c>
      <c r="F4127" t="s">
        <v>42</v>
      </c>
      <c r="G4127">
        <v>1</v>
      </c>
      <c r="H4127">
        <v>8</v>
      </c>
      <c r="I4127" t="s">
        <v>147</v>
      </c>
      <c r="J4127" t="s">
        <v>229</v>
      </c>
      <c r="L4127">
        <v>11661000</v>
      </c>
      <c r="M4127" t="s">
        <v>44</v>
      </c>
      <c r="N4127">
        <v>0.54500000000000004</v>
      </c>
      <c r="O4127" s="6">
        <v>6355.2449999999999</v>
      </c>
      <c r="P4127">
        <v>408.13460800000001</v>
      </c>
      <c r="Q4127">
        <v>4.9826290000000002</v>
      </c>
      <c r="R4127">
        <v>0</v>
      </c>
      <c r="S4127">
        <v>376728.32829999999</v>
      </c>
      <c r="T4127">
        <v>52741.97</v>
      </c>
      <c r="U4127">
        <v>0</v>
      </c>
      <c r="V4127">
        <v>77304.649999999994</v>
      </c>
      <c r="W4127">
        <v>130046.62</v>
      </c>
      <c r="X4127" t="s">
        <v>2839</v>
      </c>
      <c r="Y4127" t="s">
        <v>2840</v>
      </c>
      <c r="Z4127">
        <v>156</v>
      </c>
      <c r="AA4127" t="s">
        <v>63</v>
      </c>
      <c r="AB4127">
        <v>156</v>
      </c>
      <c r="AC4127" t="s">
        <v>63</v>
      </c>
      <c r="AD4127">
        <v>14</v>
      </c>
      <c r="AE4127">
        <v>0</v>
      </c>
      <c r="AF4127">
        <v>18</v>
      </c>
      <c r="AG4127">
        <v>55.6601</v>
      </c>
      <c r="AH4127">
        <v>0</v>
      </c>
      <c r="AI4127">
        <v>0</v>
      </c>
      <c r="AJ4127">
        <v>1</v>
      </c>
    </row>
    <row r="4128" spans="1:36" x14ac:dyDescent="0.35">
      <c r="A4128" t="s">
        <v>893</v>
      </c>
      <c r="B4128" t="str">
        <f t="shared" si="64"/>
        <v>2019</v>
      </c>
      <c r="D4128" s="1">
        <v>43714</v>
      </c>
      <c r="E4128">
        <v>1030</v>
      </c>
      <c r="F4128" t="s">
        <v>42</v>
      </c>
      <c r="G4128">
        <v>1</v>
      </c>
      <c r="H4128">
        <v>1</v>
      </c>
      <c r="I4128" t="s">
        <v>214</v>
      </c>
      <c r="J4128" t="s">
        <v>3000</v>
      </c>
      <c r="K4128" t="s">
        <v>38</v>
      </c>
      <c r="L4128">
        <v>36730000</v>
      </c>
      <c r="M4128" t="s">
        <v>44</v>
      </c>
      <c r="N4128">
        <v>0.65749999999999997</v>
      </c>
      <c r="O4128" s="6">
        <v>24149.974999999999</v>
      </c>
      <c r="P4128">
        <v>1542.658782</v>
      </c>
      <c r="Q4128">
        <v>66.413177000000005</v>
      </c>
      <c r="R4128">
        <v>0</v>
      </c>
      <c r="S4128">
        <v>1322859.3498</v>
      </c>
      <c r="T4128">
        <v>0</v>
      </c>
      <c r="U4128">
        <v>0</v>
      </c>
      <c r="V4128">
        <v>238114.68</v>
      </c>
      <c r="W4128">
        <v>238114.68</v>
      </c>
      <c r="X4128" t="s">
        <v>2839</v>
      </c>
      <c r="Y4128" t="s">
        <v>2840</v>
      </c>
      <c r="Z4128">
        <v>156</v>
      </c>
      <c r="AA4128" t="s">
        <v>63</v>
      </c>
      <c r="AB4128">
        <v>156</v>
      </c>
      <c r="AC4128" t="s">
        <v>63</v>
      </c>
      <c r="AG4128">
        <v>51.355200000000004</v>
      </c>
      <c r="AH4128">
        <v>0</v>
      </c>
      <c r="AI4128">
        <v>0</v>
      </c>
      <c r="AJ4128">
        <v>1</v>
      </c>
    </row>
    <row r="4129" spans="1:36" x14ac:dyDescent="0.35">
      <c r="A4129" t="s">
        <v>617</v>
      </c>
      <c r="B4129" t="str">
        <f t="shared" si="64"/>
        <v>2025</v>
      </c>
      <c r="C4129" s="1">
        <v>45681</v>
      </c>
      <c r="D4129" s="1">
        <v>45685</v>
      </c>
      <c r="E4129">
        <v>1030</v>
      </c>
      <c r="F4129" t="s">
        <v>42</v>
      </c>
      <c r="G4129">
        <v>1</v>
      </c>
      <c r="H4129">
        <v>2</v>
      </c>
      <c r="I4129" t="s">
        <v>58</v>
      </c>
      <c r="J4129" t="s">
        <v>59</v>
      </c>
      <c r="K4129" t="s">
        <v>38</v>
      </c>
      <c r="L4129">
        <v>51850000</v>
      </c>
      <c r="M4129" t="s">
        <v>44</v>
      </c>
      <c r="N4129">
        <v>0.81310000000000004</v>
      </c>
      <c r="O4129" s="6">
        <v>42159.235000000001</v>
      </c>
      <c r="P4129">
        <v>2585.0135660000001</v>
      </c>
      <c r="Q4129">
        <v>73.831849000000005</v>
      </c>
      <c r="R4129">
        <v>2.298397</v>
      </c>
      <c r="S4129">
        <v>2768539.2990999999</v>
      </c>
      <c r="T4129">
        <v>0</v>
      </c>
      <c r="U4129">
        <v>0</v>
      </c>
      <c r="V4129">
        <v>249168.96</v>
      </c>
      <c r="W4129">
        <v>249168.96</v>
      </c>
      <c r="X4129" t="s">
        <v>2839</v>
      </c>
      <c r="Y4129" t="s">
        <v>2840</v>
      </c>
      <c r="Z4129">
        <v>156</v>
      </c>
      <c r="AA4129" t="s">
        <v>63</v>
      </c>
      <c r="AB4129">
        <v>156</v>
      </c>
      <c r="AC4129" t="s">
        <v>63</v>
      </c>
      <c r="AD4129">
        <v>0</v>
      </c>
      <c r="AE4129">
        <v>0</v>
      </c>
      <c r="AF4129">
        <v>18</v>
      </c>
      <c r="AG4129">
        <v>61.7697</v>
      </c>
      <c r="AH4129">
        <v>0</v>
      </c>
      <c r="AI4129">
        <v>0</v>
      </c>
      <c r="AJ4129">
        <v>1</v>
      </c>
    </row>
    <row r="4130" spans="1:36" x14ac:dyDescent="0.35">
      <c r="A4130" t="s">
        <v>617</v>
      </c>
      <c r="B4130" t="str">
        <f t="shared" si="64"/>
        <v>2025</v>
      </c>
      <c r="C4130" s="1">
        <v>45681</v>
      </c>
      <c r="D4130" s="1">
        <v>45685</v>
      </c>
      <c r="E4130">
        <v>1030</v>
      </c>
      <c r="F4130" t="s">
        <v>42</v>
      </c>
      <c r="G4130">
        <v>1</v>
      </c>
      <c r="H4130">
        <v>1</v>
      </c>
      <c r="I4130" t="s">
        <v>214</v>
      </c>
      <c r="J4130" t="s">
        <v>59</v>
      </c>
      <c r="K4130" t="s">
        <v>38</v>
      </c>
      <c r="L4130">
        <v>35480000</v>
      </c>
      <c r="M4130" t="s">
        <v>44</v>
      </c>
      <c r="N4130">
        <v>0.5877</v>
      </c>
      <c r="O4130" s="6">
        <v>20851.596000000001</v>
      </c>
      <c r="P4130">
        <v>1643.3354890000001</v>
      </c>
      <c r="Q4130">
        <v>37.117722000000001</v>
      </c>
      <c r="R4130">
        <v>0.306946</v>
      </c>
      <c r="S4130">
        <v>1391819.6163000001</v>
      </c>
      <c r="T4130">
        <v>0</v>
      </c>
      <c r="U4130">
        <v>0</v>
      </c>
      <c r="V4130">
        <v>125263.77</v>
      </c>
      <c r="W4130">
        <v>125263.77</v>
      </c>
      <c r="X4130" t="s">
        <v>2839</v>
      </c>
      <c r="Y4130" t="s">
        <v>2840</v>
      </c>
      <c r="Z4130">
        <v>156</v>
      </c>
      <c r="AA4130" t="s">
        <v>63</v>
      </c>
      <c r="AB4130">
        <v>156</v>
      </c>
      <c r="AC4130" t="s">
        <v>63</v>
      </c>
      <c r="AD4130">
        <v>0</v>
      </c>
      <c r="AE4130">
        <v>0</v>
      </c>
      <c r="AF4130">
        <v>18</v>
      </c>
      <c r="AG4130">
        <v>61.7697</v>
      </c>
      <c r="AH4130">
        <v>0</v>
      </c>
      <c r="AI4130">
        <v>0</v>
      </c>
      <c r="AJ4130">
        <v>1</v>
      </c>
    </row>
    <row r="4131" spans="1:36" x14ac:dyDescent="0.35">
      <c r="A4131" t="s">
        <v>2343</v>
      </c>
      <c r="B4131" t="str">
        <f t="shared" si="64"/>
        <v>2024</v>
      </c>
      <c r="C4131" s="2">
        <v>45499</v>
      </c>
      <c r="D4131" s="1">
        <v>45503</v>
      </c>
      <c r="E4131">
        <v>1030</v>
      </c>
      <c r="F4131" t="s">
        <v>42</v>
      </c>
      <c r="G4131">
        <v>1</v>
      </c>
      <c r="H4131">
        <v>10</v>
      </c>
      <c r="I4131" t="s">
        <v>585</v>
      </c>
      <c r="J4131" t="s">
        <v>81</v>
      </c>
      <c r="K4131" t="s">
        <v>38</v>
      </c>
      <c r="L4131">
        <v>257582000</v>
      </c>
      <c r="M4131" t="s">
        <v>44</v>
      </c>
      <c r="N4131">
        <v>0.622</v>
      </c>
      <c r="O4131" s="6">
        <v>160216.00399999999</v>
      </c>
      <c r="P4131">
        <v>16162.908659000001</v>
      </c>
      <c r="Q4131">
        <v>3204.30341</v>
      </c>
      <c r="R4131">
        <v>0</v>
      </c>
      <c r="S4131">
        <v>10665170.2327</v>
      </c>
      <c r="T4131">
        <v>0</v>
      </c>
      <c r="U4131">
        <v>0</v>
      </c>
      <c r="V4131">
        <v>959865.32</v>
      </c>
      <c r="W4131">
        <v>959865.32</v>
      </c>
      <c r="X4131" t="s">
        <v>2839</v>
      </c>
      <c r="Y4131" t="s">
        <v>2840</v>
      </c>
      <c r="Z4131">
        <v>156</v>
      </c>
      <c r="AA4131" t="s">
        <v>63</v>
      </c>
      <c r="AB4131">
        <v>156</v>
      </c>
      <c r="AC4131" t="s">
        <v>63</v>
      </c>
      <c r="AD4131">
        <v>0</v>
      </c>
      <c r="AE4131">
        <v>0</v>
      </c>
      <c r="AF4131">
        <v>18</v>
      </c>
      <c r="AG4131">
        <v>59.388399999999997</v>
      </c>
      <c r="AH4131">
        <v>0</v>
      </c>
      <c r="AI4131">
        <v>0</v>
      </c>
      <c r="AJ4131">
        <v>1</v>
      </c>
    </row>
    <row r="4132" spans="1:36" x14ac:dyDescent="0.35">
      <c r="A4132" t="s">
        <v>2408</v>
      </c>
      <c r="B4132" t="str">
        <f t="shared" si="64"/>
        <v>2025</v>
      </c>
      <c r="C4132" s="2">
        <v>45778</v>
      </c>
      <c r="D4132" s="1">
        <v>45778</v>
      </c>
      <c r="E4132">
        <v>1030</v>
      </c>
      <c r="F4132" t="s">
        <v>42</v>
      </c>
      <c r="G4132">
        <v>1</v>
      </c>
      <c r="H4132">
        <v>11</v>
      </c>
      <c r="I4132" t="s">
        <v>191</v>
      </c>
      <c r="J4132" t="s">
        <v>2304</v>
      </c>
      <c r="K4132" t="s">
        <v>38</v>
      </c>
      <c r="L4132">
        <v>228050</v>
      </c>
      <c r="M4132" t="s">
        <v>130</v>
      </c>
      <c r="N4132">
        <v>615.95730000000003</v>
      </c>
      <c r="O4132" s="6">
        <v>140469.06226499999</v>
      </c>
      <c r="P4132">
        <v>11640.20652</v>
      </c>
      <c r="Q4132">
        <v>211.73525799999999</v>
      </c>
      <c r="R4132">
        <v>0</v>
      </c>
      <c r="S4132">
        <v>8990599.4485999998</v>
      </c>
      <c r="T4132">
        <v>0</v>
      </c>
      <c r="U4132">
        <v>0</v>
      </c>
      <c r="V4132">
        <v>809153.95</v>
      </c>
      <c r="W4132">
        <v>809153.95</v>
      </c>
      <c r="X4132" t="s">
        <v>2839</v>
      </c>
      <c r="Y4132" t="s">
        <v>2840</v>
      </c>
      <c r="Z4132">
        <v>156</v>
      </c>
      <c r="AA4132" t="s">
        <v>63</v>
      </c>
      <c r="AB4132">
        <v>156</v>
      </c>
      <c r="AC4132" t="s">
        <v>63</v>
      </c>
      <c r="AD4132">
        <v>0</v>
      </c>
      <c r="AE4132">
        <v>0</v>
      </c>
      <c r="AF4132">
        <v>18</v>
      </c>
      <c r="AG4132">
        <v>59.024000000000001</v>
      </c>
      <c r="AH4132">
        <v>0</v>
      </c>
      <c r="AI4132">
        <v>0</v>
      </c>
      <c r="AJ4132">
        <v>1</v>
      </c>
    </row>
    <row r="4133" spans="1:36" x14ac:dyDescent="0.35">
      <c r="A4133" t="s">
        <v>2834</v>
      </c>
      <c r="B4133" t="str">
        <f t="shared" si="64"/>
        <v>2024</v>
      </c>
      <c r="C4133" s="1">
        <v>45569</v>
      </c>
      <c r="D4133" s="1">
        <v>45573</v>
      </c>
      <c r="E4133">
        <v>1030</v>
      </c>
      <c r="F4133" t="s">
        <v>42</v>
      </c>
      <c r="G4133">
        <v>1</v>
      </c>
      <c r="H4133">
        <v>13</v>
      </c>
      <c r="I4133" t="s">
        <v>218</v>
      </c>
      <c r="J4133" t="s">
        <v>3001</v>
      </c>
      <c r="K4133" t="s">
        <v>38</v>
      </c>
      <c r="L4133">
        <v>59380000</v>
      </c>
      <c r="M4133" t="s">
        <v>44</v>
      </c>
      <c r="N4133">
        <v>0.56820000000000004</v>
      </c>
      <c r="O4133" s="6">
        <v>33739.716</v>
      </c>
      <c r="P4133">
        <v>3724.9603940000002</v>
      </c>
      <c r="Q4133">
        <v>92.793554999999998</v>
      </c>
      <c r="R4133">
        <v>0</v>
      </c>
      <c r="S4133">
        <v>2260932.7850000001</v>
      </c>
      <c r="T4133">
        <v>0</v>
      </c>
      <c r="U4133">
        <v>0</v>
      </c>
      <c r="V4133">
        <v>406967.9</v>
      </c>
      <c r="W4133">
        <v>406967.9</v>
      </c>
      <c r="X4133" t="s">
        <v>2839</v>
      </c>
      <c r="Y4133" t="s">
        <v>2840</v>
      </c>
      <c r="Z4133">
        <v>156</v>
      </c>
      <c r="AA4133" t="s">
        <v>63</v>
      </c>
      <c r="AB4133">
        <v>156</v>
      </c>
      <c r="AC4133" t="s">
        <v>63</v>
      </c>
      <c r="AD4133">
        <v>0</v>
      </c>
      <c r="AE4133">
        <v>0</v>
      </c>
      <c r="AF4133">
        <v>18</v>
      </c>
      <c r="AG4133">
        <v>60.199300000000001</v>
      </c>
      <c r="AH4133">
        <v>0</v>
      </c>
      <c r="AI4133">
        <v>0</v>
      </c>
      <c r="AJ4133">
        <v>1</v>
      </c>
    </row>
    <row r="4134" spans="1:36" x14ac:dyDescent="0.35">
      <c r="A4134" t="s">
        <v>1053</v>
      </c>
      <c r="B4134" t="str">
        <f t="shared" si="64"/>
        <v>2024</v>
      </c>
      <c r="C4134" s="1">
        <v>45569</v>
      </c>
      <c r="D4134" s="1">
        <v>45569</v>
      </c>
      <c r="E4134">
        <v>1030</v>
      </c>
      <c r="F4134" t="s">
        <v>42</v>
      </c>
      <c r="G4134">
        <v>1</v>
      </c>
      <c r="H4134">
        <v>2</v>
      </c>
      <c r="I4134" t="s">
        <v>974</v>
      </c>
      <c r="J4134" t="s">
        <v>3002</v>
      </c>
      <c r="K4134" t="s">
        <v>38</v>
      </c>
      <c r="L4134">
        <v>58420000</v>
      </c>
      <c r="M4134" t="s">
        <v>44</v>
      </c>
      <c r="N4134">
        <v>0.66200000000000003</v>
      </c>
      <c r="O4134" s="6">
        <v>38674.04</v>
      </c>
      <c r="P4134">
        <v>3563.6147510000001</v>
      </c>
      <c r="Q4134">
        <v>93.075439000000003</v>
      </c>
      <c r="R4134">
        <v>69.189621000000002</v>
      </c>
      <c r="S4134">
        <v>2552129.6115000001</v>
      </c>
      <c r="T4134">
        <v>76563.89</v>
      </c>
      <c r="U4134">
        <v>0</v>
      </c>
      <c r="V4134">
        <v>473164.83</v>
      </c>
      <c r="W4134">
        <v>549728.72</v>
      </c>
      <c r="X4134" t="s">
        <v>2839</v>
      </c>
      <c r="Y4134" t="s">
        <v>2840</v>
      </c>
      <c r="Z4134">
        <v>156</v>
      </c>
      <c r="AA4134" t="s">
        <v>63</v>
      </c>
      <c r="AB4134">
        <v>156</v>
      </c>
      <c r="AC4134" t="s">
        <v>63</v>
      </c>
      <c r="AD4134">
        <v>3</v>
      </c>
      <c r="AE4134">
        <v>0</v>
      </c>
      <c r="AF4134">
        <v>18</v>
      </c>
      <c r="AG4134">
        <v>60.191800000000001</v>
      </c>
      <c r="AH4134">
        <v>0</v>
      </c>
      <c r="AI4134">
        <v>0</v>
      </c>
      <c r="AJ4134">
        <v>1</v>
      </c>
    </row>
    <row r="4135" spans="1:36" x14ac:dyDescent="0.35">
      <c r="A4135" t="s">
        <v>2783</v>
      </c>
      <c r="B4135" t="str">
        <f t="shared" si="64"/>
        <v>2025</v>
      </c>
      <c r="C4135" s="1">
        <v>45894</v>
      </c>
      <c r="D4135" s="1">
        <v>45894</v>
      </c>
      <c r="E4135">
        <v>1030</v>
      </c>
      <c r="F4135" t="s">
        <v>42</v>
      </c>
      <c r="G4135">
        <v>1</v>
      </c>
      <c r="H4135">
        <v>1</v>
      </c>
      <c r="I4135" t="s">
        <v>135</v>
      </c>
      <c r="J4135" t="s">
        <v>129</v>
      </c>
      <c r="K4135" t="s">
        <v>38</v>
      </c>
      <c r="L4135">
        <v>35862000</v>
      </c>
      <c r="M4135" t="s">
        <v>44</v>
      </c>
      <c r="N4135">
        <v>0.52949999999999997</v>
      </c>
      <c r="O4135" s="6">
        <v>18988.929</v>
      </c>
      <c r="P4135">
        <v>1775.17</v>
      </c>
      <c r="Q4135">
        <v>12.25</v>
      </c>
      <c r="R4135">
        <v>1E-3</v>
      </c>
      <c r="S4135">
        <v>1307556.3500999999</v>
      </c>
      <c r="T4135">
        <v>39226.69</v>
      </c>
      <c r="U4135">
        <v>0</v>
      </c>
      <c r="V4135">
        <v>242420.78</v>
      </c>
      <c r="W4135">
        <v>281647.46999999997</v>
      </c>
      <c r="X4135" t="s">
        <v>2839</v>
      </c>
      <c r="Y4135" t="s">
        <v>2840</v>
      </c>
      <c r="Z4135">
        <v>156</v>
      </c>
      <c r="AA4135" t="s">
        <v>63</v>
      </c>
      <c r="AB4135">
        <v>156</v>
      </c>
      <c r="AC4135" t="s">
        <v>63</v>
      </c>
      <c r="AD4135">
        <v>3</v>
      </c>
      <c r="AE4135">
        <v>0</v>
      </c>
      <c r="AF4135">
        <v>18</v>
      </c>
      <c r="AG4135">
        <v>62.934800000000003</v>
      </c>
      <c r="AH4135">
        <v>0</v>
      </c>
      <c r="AI4135">
        <v>0</v>
      </c>
      <c r="AJ4135">
        <v>1</v>
      </c>
    </row>
    <row r="4136" spans="1:36" x14ac:dyDescent="0.35">
      <c r="A4136" t="s">
        <v>1970</v>
      </c>
      <c r="B4136" t="str">
        <f t="shared" si="64"/>
        <v>2022</v>
      </c>
      <c r="D4136" s="1">
        <v>44896</v>
      </c>
      <c r="E4136">
        <v>1030</v>
      </c>
      <c r="F4136" t="s">
        <v>42</v>
      </c>
      <c r="G4136">
        <v>1</v>
      </c>
      <c r="H4136">
        <v>1</v>
      </c>
      <c r="I4136" t="s">
        <v>226</v>
      </c>
      <c r="J4136" t="s">
        <v>3003</v>
      </c>
      <c r="K4136" t="s">
        <v>38</v>
      </c>
      <c r="L4136">
        <v>536381000</v>
      </c>
      <c r="M4136" t="s">
        <v>44</v>
      </c>
      <c r="N4136">
        <v>1.3805000000000001</v>
      </c>
      <c r="O4136" s="6">
        <v>740473.97050000005</v>
      </c>
      <c r="P4136">
        <v>67994.25</v>
      </c>
      <c r="Q4136">
        <v>1466.16</v>
      </c>
      <c r="R4136">
        <v>0</v>
      </c>
      <c r="S4136">
        <v>44523451.098300003</v>
      </c>
      <c r="T4136">
        <v>3561876.09</v>
      </c>
      <c r="U4136">
        <v>0</v>
      </c>
      <c r="V4136">
        <v>8655362.2599999998</v>
      </c>
      <c r="W4136">
        <v>12217238.35</v>
      </c>
      <c r="X4136" t="s">
        <v>2839</v>
      </c>
      <c r="Y4136" t="s">
        <v>2840</v>
      </c>
      <c r="Z4136">
        <v>156</v>
      </c>
      <c r="AA4136" t="s">
        <v>63</v>
      </c>
      <c r="AB4136">
        <v>156</v>
      </c>
      <c r="AC4136" t="s">
        <v>63</v>
      </c>
      <c r="AD4136">
        <v>8</v>
      </c>
      <c r="AE4136">
        <v>0</v>
      </c>
      <c r="AF4136">
        <v>18</v>
      </c>
      <c r="AG4136">
        <v>54.971699999999998</v>
      </c>
      <c r="AH4136">
        <v>0</v>
      </c>
      <c r="AI4136">
        <v>1</v>
      </c>
      <c r="AJ4136">
        <v>1</v>
      </c>
    </row>
    <row r="4137" spans="1:36" x14ac:dyDescent="0.35">
      <c r="A4137" t="s">
        <v>1182</v>
      </c>
      <c r="B4137" t="str">
        <f t="shared" si="64"/>
        <v>2023</v>
      </c>
      <c r="C4137" s="1">
        <v>45171</v>
      </c>
      <c r="D4137" s="1">
        <v>45174</v>
      </c>
      <c r="E4137">
        <v>1030</v>
      </c>
      <c r="F4137" t="s">
        <v>42</v>
      </c>
      <c r="G4137">
        <v>1</v>
      </c>
      <c r="H4137">
        <v>1</v>
      </c>
      <c r="I4137" t="s">
        <v>338</v>
      </c>
      <c r="J4137" t="s">
        <v>3004</v>
      </c>
      <c r="K4137" t="s">
        <v>38</v>
      </c>
      <c r="L4137">
        <v>8736000</v>
      </c>
      <c r="M4137" t="s">
        <v>44</v>
      </c>
      <c r="N4137">
        <v>0.46300000000000002</v>
      </c>
      <c r="O4137" s="6">
        <v>4044.768</v>
      </c>
      <c r="P4137">
        <v>513.88700600000004</v>
      </c>
      <c r="Q4137">
        <v>81.092336000000003</v>
      </c>
      <c r="R4137">
        <v>0</v>
      </c>
      <c r="S4137">
        <v>264354.40740000003</v>
      </c>
      <c r="T4137">
        <v>37009.620000000003</v>
      </c>
      <c r="U4137">
        <v>0</v>
      </c>
      <c r="V4137">
        <v>54245.52</v>
      </c>
      <c r="W4137">
        <v>91255.14</v>
      </c>
      <c r="X4137" t="s">
        <v>2839</v>
      </c>
      <c r="Y4137" t="s">
        <v>2840</v>
      </c>
      <c r="Z4137">
        <v>156</v>
      </c>
      <c r="AA4137" t="s">
        <v>63</v>
      </c>
      <c r="AB4137">
        <v>156</v>
      </c>
      <c r="AC4137" t="s">
        <v>63</v>
      </c>
      <c r="AD4137">
        <v>14</v>
      </c>
      <c r="AE4137">
        <v>0</v>
      </c>
      <c r="AF4137">
        <v>18</v>
      </c>
      <c r="AG4137">
        <v>56.976100000000002</v>
      </c>
      <c r="AH4137">
        <v>0</v>
      </c>
      <c r="AI4137">
        <v>0</v>
      </c>
      <c r="AJ4137">
        <v>1</v>
      </c>
    </row>
    <row r="4138" spans="1:36" x14ac:dyDescent="0.35">
      <c r="A4138" t="s">
        <v>371</v>
      </c>
      <c r="B4138" t="str">
        <f t="shared" si="64"/>
        <v>2019</v>
      </c>
      <c r="D4138" s="1">
        <v>43517</v>
      </c>
      <c r="E4138">
        <v>1030</v>
      </c>
      <c r="F4138" t="s">
        <v>42</v>
      </c>
      <c r="G4138">
        <v>1</v>
      </c>
      <c r="H4138">
        <v>4</v>
      </c>
      <c r="I4138" t="s">
        <v>128</v>
      </c>
      <c r="J4138" t="s">
        <v>3005</v>
      </c>
      <c r="K4138" t="s">
        <v>38</v>
      </c>
      <c r="L4138">
        <v>46590</v>
      </c>
      <c r="M4138" t="s">
        <v>130</v>
      </c>
      <c r="N4138">
        <v>602.15940000000001</v>
      </c>
      <c r="O4138" s="6">
        <v>28054.606446000002</v>
      </c>
      <c r="P4138">
        <v>2045.753203</v>
      </c>
      <c r="Q4138">
        <v>45.391134000000001</v>
      </c>
      <c r="R4138">
        <v>0</v>
      </c>
      <c r="S4138">
        <v>1522559.9926</v>
      </c>
      <c r="T4138">
        <v>45676.800000000003</v>
      </c>
      <c r="U4138">
        <v>0</v>
      </c>
      <c r="V4138">
        <v>282282.62</v>
      </c>
      <c r="W4138">
        <v>327959.42</v>
      </c>
      <c r="X4138" t="s">
        <v>2839</v>
      </c>
      <c r="Y4138" t="s">
        <v>2840</v>
      </c>
      <c r="Z4138">
        <v>156</v>
      </c>
      <c r="AA4138" t="s">
        <v>63</v>
      </c>
      <c r="AB4138">
        <v>156</v>
      </c>
      <c r="AC4138" t="s">
        <v>63</v>
      </c>
      <c r="AG4138">
        <v>50.506599999999999</v>
      </c>
      <c r="AH4138">
        <v>0</v>
      </c>
      <c r="AI4138">
        <v>0</v>
      </c>
      <c r="AJ4138">
        <v>1</v>
      </c>
    </row>
    <row r="4139" spans="1:36" x14ac:dyDescent="0.35">
      <c r="A4139" t="s">
        <v>1874</v>
      </c>
      <c r="B4139" t="str">
        <f t="shared" si="64"/>
        <v>2019</v>
      </c>
      <c r="D4139" s="1">
        <v>43717</v>
      </c>
      <c r="E4139">
        <v>1030</v>
      </c>
      <c r="F4139" t="s">
        <v>42</v>
      </c>
      <c r="G4139">
        <v>1</v>
      </c>
      <c r="H4139">
        <v>1</v>
      </c>
      <c r="I4139" t="s">
        <v>640</v>
      </c>
      <c r="J4139" t="s">
        <v>641</v>
      </c>
      <c r="K4139" t="s">
        <v>38</v>
      </c>
      <c r="L4139">
        <v>56770</v>
      </c>
      <c r="M4139" t="s">
        <v>130</v>
      </c>
      <c r="N4139">
        <v>555.31219999999996</v>
      </c>
      <c r="O4139" s="6">
        <v>31525.073594000001</v>
      </c>
      <c r="P4139">
        <v>2196.2865750000001</v>
      </c>
      <c r="Q4139">
        <v>50.850948000000002</v>
      </c>
      <c r="R4139">
        <v>0</v>
      </c>
      <c r="S4139">
        <v>1734528.4417999999</v>
      </c>
      <c r="T4139">
        <v>0</v>
      </c>
      <c r="U4139">
        <v>0</v>
      </c>
      <c r="V4139">
        <v>156107.56</v>
      </c>
      <c r="W4139">
        <v>156107.56</v>
      </c>
      <c r="X4139" t="s">
        <v>2839</v>
      </c>
      <c r="Y4139" t="s">
        <v>2840</v>
      </c>
      <c r="Z4139">
        <v>156</v>
      </c>
      <c r="AA4139" t="s">
        <v>63</v>
      </c>
      <c r="AB4139">
        <v>156</v>
      </c>
      <c r="AC4139" t="s">
        <v>63</v>
      </c>
      <c r="AG4139">
        <v>51.3596</v>
      </c>
      <c r="AH4139">
        <v>0</v>
      </c>
      <c r="AI4139">
        <v>0</v>
      </c>
      <c r="AJ4139">
        <v>1</v>
      </c>
    </row>
    <row r="4140" spans="1:36" x14ac:dyDescent="0.35">
      <c r="A4140" t="s">
        <v>1684</v>
      </c>
      <c r="B4140" t="str">
        <f t="shared" si="64"/>
        <v>2025</v>
      </c>
      <c r="C4140" s="1">
        <v>46007</v>
      </c>
      <c r="D4140" s="1">
        <v>46001</v>
      </c>
      <c r="E4140">
        <v>1030</v>
      </c>
      <c r="F4140" t="s">
        <v>42</v>
      </c>
      <c r="G4140">
        <v>1</v>
      </c>
      <c r="H4140">
        <v>5</v>
      </c>
      <c r="I4140" t="s">
        <v>104</v>
      </c>
      <c r="J4140" t="s">
        <v>105</v>
      </c>
      <c r="K4140" t="s">
        <v>38</v>
      </c>
      <c r="L4140">
        <v>153706000</v>
      </c>
      <c r="M4140" t="s">
        <v>44</v>
      </c>
      <c r="N4140">
        <v>0.63700000000000001</v>
      </c>
      <c r="O4140" s="6">
        <v>97910.721999999994</v>
      </c>
      <c r="P4140">
        <v>8914.9207779999997</v>
      </c>
      <c r="Q4140">
        <v>2274.1304289999998</v>
      </c>
      <c r="R4140">
        <v>0</v>
      </c>
      <c r="S4140">
        <v>7002443.5390999997</v>
      </c>
      <c r="T4140">
        <v>0</v>
      </c>
      <c r="U4140">
        <v>0</v>
      </c>
      <c r="V4140">
        <v>1260439.8400000001</v>
      </c>
      <c r="W4140">
        <v>1260439.8400000001</v>
      </c>
      <c r="X4140" t="s">
        <v>2839</v>
      </c>
      <c r="Y4140" t="s">
        <v>2840</v>
      </c>
      <c r="Z4140">
        <v>156</v>
      </c>
      <c r="AA4140" t="s">
        <v>63</v>
      </c>
      <c r="AB4140">
        <v>156</v>
      </c>
      <c r="AC4140" t="s">
        <v>63</v>
      </c>
      <c r="AD4140">
        <v>0</v>
      </c>
      <c r="AE4140">
        <v>0</v>
      </c>
      <c r="AF4140">
        <v>18</v>
      </c>
      <c r="AG4140">
        <v>64.183899999999994</v>
      </c>
      <c r="AH4140">
        <v>0</v>
      </c>
      <c r="AI4140">
        <v>1</v>
      </c>
      <c r="AJ4140">
        <v>1</v>
      </c>
    </row>
    <row r="4141" spans="1:36" x14ac:dyDescent="0.35">
      <c r="A4141" t="s">
        <v>617</v>
      </c>
      <c r="B4141" t="str">
        <f t="shared" si="64"/>
        <v>2025</v>
      </c>
      <c r="C4141" s="1">
        <v>45681</v>
      </c>
      <c r="D4141" s="1">
        <v>45685</v>
      </c>
      <c r="E4141">
        <v>1030</v>
      </c>
      <c r="F4141" t="s">
        <v>42</v>
      </c>
      <c r="G4141">
        <v>1</v>
      </c>
      <c r="H4141">
        <v>4</v>
      </c>
      <c r="I4141" t="s">
        <v>104</v>
      </c>
      <c r="J4141" t="s">
        <v>3006</v>
      </c>
      <c r="K4141" t="s">
        <v>38</v>
      </c>
      <c r="L4141">
        <v>13679000</v>
      </c>
      <c r="M4141" t="s">
        <v>44</v>
      </c>
      <c r="N4141">
        <v>0.76500000000000001</v>
      </c>
      <c r="O4141" s="6">
        <v>10464.434999999999</v>
      </c>
      <c r="P4141">
        <v>841.72281999999996</v>
      </c>
      <c r="Q4141">
        <v>22.386112000000001</v>
      </c>
      <c r="R4141">
        <v>0</v>
      </c>
      <c r="S4141">
        <v>699760.65980000002</v>
      </c>
      <c r="T4141">
        <v>0</v>
      </c>
      <c r="U4141">
        <v>0</v>
      </c>
      <c r="V4141">
        <v>62978.46</v>
      </c>
      <c r="W4141">
        <v>62978.46</v>
      </c>
      <c r="X4141" t="s">
        <v>2839</v>
      </c>
      <c r="Y4141" t="s">
        <v>2840</v>
      </c>
      <c r="Z4141">
        <v>156</v>
      </c>
      <c r="AA4141" t="s">
        <v>63</v>
      </c>
      <c r="AB4141">
        <v>156</v>
      </c>
      <c r="AC4141" t="s">
        <v>63</v>
      </c>
      <c r="AD4141">
        <v>0</v>
      </c>
      <c r="AE4141">
        <v>0</v>
      </c>
      <c r="AF4141">
        <v>18</v>
      </c>
      <c r="AG4141">
        <v>61.7697</v>
      </c>
      <c r="AH4141">
        <v>0</v>
      </c>
      <c r="AI4141">
        <v>0</v>
      </c>
      <c r="AJ4141">
        <v>1</v>
      </c>
    </row>
    <row r="4142" spans="1:36" x14ac:dyDescent="0.35">
      <c r="A4142" t="s">
        <v>1405</v>
      </c>
      <c r="B4142" t="str">
        <f t="shared" si="64"/>
        <v>2024</v>
      </c>
      <c r="C4142" s="1">
        <v>45569</v>
      </c>
      <c r="D4142" s="1">
        <v>45572</v>
      </c>
      <c r="E4142">
        <v>1030</v>
      </c>
      <c r="F4142" t="s">
        <v>42</v>
      </c>
      <c r="G4142">
        <v>1</v>
      </c>
      <c r="H4142">
        <v>2</v>
      </c>
      <c r="I4142" t="s">
        <v>214</v>
      </c>
      <c r="J4142" t="s">
        <v>2133</v>
      </c>
      <c r="K4142" t="s">
        <v>38</v>
      </c>
      <c r="L4142">
        <v>2506930000</v>
      </c>
      <c r="M4142" t="s">
        <v>44</v>
      </c>
      <c r="N4142">
        <v>0.7036</v>
      </c>
      <c r="O4142" s="6">
        <v>1763875.9480000001</v>
      </c>
      <c r="P4142">
        <v>149690.53609400001</v>
      </c>
      <c r="Q4142">
        <v>1129.062177</v>
      </c>
      <c r="R4142">
        <v>99.794891000000007</v>
      </c>
      <c r="S4142">
        <v>115247765.1508</v>
      </c>
      <c r="T4142">
        <v>0</v>
      </c>
      <c r="U4142">
        <v>0</v>
      </c>
      <c r="V4142">
        <v>10372298.859999999</v>
      </c>
      <c r="W4142">
        <v>10372298.859999999</v>
      </c>
      <c r="X4142" t="s">
        <v>2839</v>
      </c>
      <c r="Y4142" t="s">
        <v>2840</v>
      </c>
      <c r="Z4142">
        <v>156</v>
      </c>
      <c r="AA4142" t="s">
        <v>63</v>
      </c>
      <c r="AB4142">
        <v>156</v>
      </c>
      <c r="AC4142" t="s">
        <v>63</v>
      </c>
      <c r="AD4142">
        <v>0</v>
      </c>
      <c r="AE4142">
        <v>0</v>
      </c>
      <c r="AF4142">
        <v>18</v>
      </c>
      <c r="AG4142">
        <v>60.188000000000002</v>
      </c>
      <c r="AH4142">
        <v>0</v>
      </c>
      <c r="AI4142">
        <v>0</v>
      </c>
      <c r="AJ4142">
        <v>1</v>
      </c>
    </row>
    <row r="4143" spans="1:36" x14ac:dyDescent="0.35">
      <c r="A4143" t="s">
        <v>2797</v>
      </c>
      <c r="B4143" t="str">
        <f t="shared" si="64"/>
        <v>2024</v>
      </c>
      <c r="C4143" s="1">
        <v>45378</v>
      </c>
      <c r="D4143" s="1">
        <v>45378</v>
      </c>
      <c r="E4143">
        <v>1030</v>
      </c>
      <c r="F4143" t="s">
        <v>42</v>
      </c>
      <c r="G4143">
        <v>1</v>
      </c>
      <c r="H4143">
        <v>1</v>
      </c>
      <c r="I4143" t="s">
        <v>218</v>
      </c>
      <c r="J4143" t="s">
        <v>3007</v>
      </c>
      <c r="K4143" t="s">
        <v>38</v>
      </c>
      <c r="L4143">
        <v>41260000</v>
      </c>
      <c r="M4143" t="s">
        <v>44</v>
      </c>
      <c r="N4143">
        <v>0.56440000000000001</v>
      </c>
      <c r="O4143" s="6">
        <v>23287.144</v>
      </c>
      <c r="P4143">
        <v>2495.7014650000001</v>
      </c>
      <c r="Q4143">
        <v>56.721662999999999</v>
      </c>
      <c r="R4143">
        <v>0</v>
      </c>
      <c r="S4143">
        <v>1530986.5555</v>
      </c>
      <c r="T4143">
        <v>0</v>
      </c>
      <c r="U4143">
        <v>0</v>
      </c>
      <c r="V4143">
        <v>275577.58</v>
      </c>
      <c r="W4143">
        <v>275577.58</v>
      </c>
      <c r="X4143" t="s">
        <v>2839</v>
      </c>
      <c r="Y4143" t="s">
        <v>2840</v>
      </c>
      <c r="Z4143">
        <v>156</v>
      </c>
      <c r="AA4143" t="s">
        <v>63</v>
      </c>
      <c r="AB4143">
        <v>156</v>
      </c>
      <c r="AC4143" t="s">
        <v>63</v>
      </c>
      <c r="AD4143">
        <v>0</v>
      </c>
      <c r="AE4143">
        <v>0</v>
      </c>
      <c r="AF4143">
        <v>18</v>
      </c>
      <c r="AG4143">
        <v>59.249699999999997</v>
      </c>
      <c r="AH4143">
        <v>0</v>
      </c>
      <c r="AI4143">
        <v>0</v>
      </c>
      <c r="AJ4143">
        <v>1</v>
      </c>
    </row>
    <row r="4144" spans="1:36" x14ac:dyDescent="0.35">
      <c r="A4144" t="s">
        <v>606</v>
      </c>
      <c r="B4144" t="str">
        <f t="shared" si="64"/>
        <v>2025</v>
      </c>
      <c r="C4144" s="2">
        <v>45764</v>
      </c>
      <c r="D4144" s="1">
        <v>45762</v>
      </c>
      <c r="E4144">
        <v>1030</v>
      </c>
      <c r="F4144" t="s">
        <v>42</v>
      </c>
      <c r="G4144">
        <v>1</v>
      </c>
      <c r="H4144">
        <v>1</v>
      </c>
      <c r="I4144" t="s">
        <v>66</v>
      </c>
      <c r="J4144" t="s">
        <v>1399</v>
      </c>
      <c r="K4144" t="s">
        <v>38</v>
      </c>
      <c r="L4144">
        <v>1515701000</v>
      </c>
      <c r="M4144" t="s">
        <v>44</v>
      </c>
      <c r="N4144">
        <v>0.505</v>
      </c>
      <c r="O4144" s="6">
        <v>765429.005</v>
      </c>
      <c r="P4144">
        <v>87910.643805999993</v>
      </c>
      <c r="Q4144">
        <v>1327.2841599999999</v>
      </c>
      <c r="R4144">
        <v>1.8749999999999999E-3</v>
      </c>
      <c r="S4144">
        <v>52068510.681000002</v>
      </c>
      <c r="T4144">
        <v>0</v>
      </c>
      <c r="U4144">
        <v>0</v>
      </c>
      <c r="V4144">
        <v>4686165.96</v>
      </c>
      <c r="W4144">
        <v>4686165.96</v>
      </c>
      <c r="X4144" t="s">
        <v>2839</v>
      </c>
      <c r="Y4144" t="s">
        <v>2840</v>
      </c>
      <c r="Z4144">
        <v>156</v>
      </c>
      <c r="AA4144" t="s">
        <v>63</v>
      </c>
      <c r="AB4144">
        <v>156</v>
      </c>
      <c r="AC4144" t="s">
        <v>63</v>
      </c>
      <c r="AD4144">
        <v>0</v>
      </c>
      <c r="AE4144">
        <v>0</v>
      </c>
      <c r="AF4144">
        <v>18</v>
      </c>
      <c r="AG4144">
        <v>60.922600000000003</v>
      </c>
      <c r="AH4144">
        <v>0</v>
      </c>
      <c r="AI4144">
        <v>0</v>
      </c>
      <c r="AJ4144">
        <v>1</v>
      </c>
    </row>
    <row r="4145" spans="1:36" x14ac:dyDescent="0.35">
      <c r="A4145" t="s">
        <v>1897</v>
      </c>
      <c r="B4145" t="str">
        <f t="shared" si="64"/>
        <v>2024</v>
      </c>
      <c r="C4145" s="1">
        <v>45627</v>
      </c>
      <c r="D4145" s="1">
        <v>45628</v>
      </c>
      <c r="E4145">
        <v>1030</v>
      </c>
      <c r="F4145" t="s">
        <v>42</v>
      </c>
      <c r="G4145">
        <v>1</v>
      </c>
      <c r="H4145">
        <v>2</v>
      </c>
      <c r="I4145" t="s">
        <v>135</v>
      </c>
      <c r="J4145" t="s">
        <v>3008</v>
      </c>
      <c r="K4145" t="s">
        <v>38</v>
      </c>
      <c r="L4145">
        <v>19290000</v>
      </c>
      <c r="M4145" t="s">
        <v>44</v>
      </c>
      <c r="N4145">
        <v>0.63900000000000001</v>
      </c>
      <c r="O4145" s="6">
        <v>12326.31</v>
      </c>
      <c r="P4145">
        <v>1387.2897499999999</v>
      </c>
      <c r="Q4145">
        <v>30.343351999999999</v>
      </c>
      <c r="R4145">
        <v>79.031260000000003</v>
      </c>
      <c r="S4145">
        <v>836448.24750000006</v>
      </c>
      <c r="T4145">
        <v>25093.45</v>
      </c>
      <c r="U4145">
        <v>0</v>
      </c>
      <c r="V4145">
        <v>155077.51</v>
      </c>
      <c r="W4145">
        <v>180170.96</v>
      </c>
      <c r="X4145" t="s">
        <v>2839</v>
      </c>
      <c r="Y4145" t="s">
        <v>2840</v>
      </c>
      <c r="Z4145">
        <v>156</v>
      </c>
      <c r="AA4145" t="s">
        <v>63</v>
      </c>
      <c r="AB4145">
        <v>156</v>
      </c>
      <c r="AC4145" t="s">
        <v>63</v>
      </c>
      <c r="AD4145">
        <v>3</v>
      </c>
      <c r="AE4145">
        <v>0</v>
      </c>
      <c r="AF4145">
        <v>18</v>
      </c>
      <c r="AG4145">
        <v>60.511499999999998</v>
      </c>
      <c r="AH4145">
        <v>0</v>
      </c>
      <c r="AI4145">
        <v>1</v>
      </c>
      <c r="AJ4145">
        <v>1</v>
      </c>
    </row>
    <row r="4146" spans="1:36" x14ac:dyDescent="0.35">
      <c r="A4146" t="s">
        <v>3009</v>
      </c>
      <c r="B4146" t="str">
        <f t="shared" si="64"/>
        <v>2023</v>
      </c>
      <c r="C4146" s="1">
        <v>45184</v>
      </c>
      <c r="D4146" s="1">
        <v>45188</v>
      </c>
      <c r="E4146">
        <v>1030</v>
      </c>
      <c r="F4146" t="s">
        <v>42</v>
      </c>
      <c r="G4146">
        <v>1</v>
      </c>
      <c r="H4146">
        <v>7</v>
      </c>
      <c r="I4146" t="s">
        <v>166</v>
      </c>
      <c r="J4146" t="s">
        <v>3010</v>
      </c>
      <c r="K4146" t="s">
        <v>38</v>
      </c>
      <c r="L4146" s="6">
        <v>3052000</v>
      </c>
      <c r="M4146" t="s">
        <v>44</v>
      </c>
      <c r="N4146">
        <v>1.1375</v>
      </c>
      <c r="O4146" s="6">
        <v>3471.65</v>
      </c>
      <c r="P4146">
        <v>413.93628799999999</v>
      </c>
      <c r="Q4146">
        <v>5.5557860000000003</v>
      </c>
      <c r="R4146">
        <v>0</v>
      </c>
      <c r="S4146">
        <v>221482.79399999999</v>
      </c>
      <c r="T4146">
        <v>44296.56</v>
      </c>
      <c r="U4146">
        <v>0</v>
      </c>
      <c r="V4146">
        <v>47840.28</v>
      </c>
      <c r="W4146">
        <v>92136.84</v>
      </c>
      <c r="X4146" t="s">
        <v>2839</v>
      </c>
      <c r="Y4146" t="s">
        <v>2840</v>
      </c>
      <c r="Z4146">
        <v>156</v>
      </c>
      <c r="AA4146" t="s">
        <v>63</v>
      </c>
      <c r="AB4146">
        <v>156</v>
      </c>
      <c r="AC4146" t="s">
        <v>63</v>
      </c>
      <c r="AD4146">
        <v>20</v>
      </c>
      <c r="AE4146">
        <v>0</v>
      </c>
      <c r="AF4146">
        <v>18</v>
      </c>
      <c r="AG4146">
        <v>56.918999999999997</v>
      </c>
      <c r="AH4146">
        <v>0</v>
      </c>
      <c r="AI4146">
        <v>0</v>
      </c>
      <c r="AJ4146">
        <v>1</v>
      </c>
    </row>
    <row r="4147" spans="1:36" x14ac:dyDescent="0.35">
      <c r="A4147" t="s">
        <v>374</v>
      </c>
      <c r="B4147" t="str">
        <f t="shared" si="64"/>
        <v>2019</v>
      </c>
      <c r="D4147" s="1">
        <v>43748</v>
      </c>
      <c r="E4147">
        <v>1030</v>
      </c>
      <c r="F4147" t="s">
        <v>42</v>
      </c>
      <c r="G4147">
        <v>1</v>
      </c>
      <c r="H4147">
        <v>2</v>
      </c>
      <c r="I4147" t="s">
        <v>640</v>
      </c>
      <c r="J4147" t="s">
        <v>3011</v>
      </c>
      <c r="K4147" t="s">
        <v>38</v>
      </c>
      <c r="L4147">
        <v>49620</v>
      </c>
      <c r="M4147" t="s">
        <v>130</v>
      </c>
      <c r="N4147">
        <v>561.9</v>
      </c>
      <c r="O4147" s="6">
        <v>27881.477999999999</v>
      </c>
      <c r="P4147">
        <v>2035.7027419999999</v>
      </c>
      <c r="Q4147">
        <v>45.114776999999997</v>
      </c>
      <c r="R4147">
        <v>0</v>
      </c>
      <c r="S4147">
        <v>1581928.54</v>
      </c>
      <c r="T4147">
        <v>0</v>
      </c>
      <c r="U4147">
        <v>0</v>
      </c>
      <c r="V4147">
        <v>142373.57</v>
      </c>
      <c r="W4147">
        <v>142373.57</v>
      </c>
      <c r="X4147" t="s">
        <v>2839</v>
      </c>
      <c r="Y4147" t="s">
        <v>2840</v>
      </c>
      <c r="Z4147">
        <v>156</v>
      </c>
      <c r="AA4147" t="s">
        <v>63</v>
      </c>
      <c r="AB4147">
        <v>156</v>
      </c>
      <c r="AC4147" t="s">
        <v>63</v>
      </c>
      <c r="AG4147">
        <v>52.7973</v>
      </c>
      <c r="AH4147">
        <v>0</v>
      </c>
      <c r="AI4147">
        <v>0</v>
      </c>
      <c r="AJ4147">
        <v>1</v>
      </c>
    </row>
    <row r="4148" spans="1:36" x14ac:dyDescent="0.35">
      <c r="A4148" t="s">
        <v>1131</v>
      </c>
      <c r="B4148" t="str">
        <f t="shared" si="64"/>
        <v>2019</v>
      </c>
      <c r="D4148" s="1">
        <v>43522</v>
      </c>
      <c r="E4148">
        <v>1030</v>
      </c>
      <c r="F4148" t="s">
        <v>42</v>
      </c>
      <c r="G4148">
        <v>1</v>
      </c>
      <c r="H4148">
        <v>1</v>
      </c>
      <c r="I4148" t="s">
        <v>974</v>
      </c>
      <c r="J4148" t="s">
        <v>3012</v>
      </c>
      <c r="K4148" t="s">
        <v>38</v>
      </c>
      <c r="L4148">
        <v>92992000</v>
      </c>
      <c r="M4148" t="s">
        <v>44</v>
      </c>
      <c r="N4148">
        <v>0.66239999999999999</v>
      </c>
      <c r="O4148" s="6">
        <v>61597.900800000003</v>
      </c>
      <c r="P4148">
        <v>3961.6474269999999</v>
      </c>
      <c r="Q4148">
        <v>261.11634400000003</v>
      </c>
      <c r="R4148">
        <v>0</v>
      </c>
      <c r="S4148">
        <v>3325294.9835999999</v>
      </c>
      <c r="T4148">
        <v>99758.85</v>
      </c>
      <c r="U4148">
        <v>0</v>
      </c>
      <c r="V4148">
        <v>616509.68999999994</v>
      </c>
      <c r="W4148">
        <v>716268.54</v>
      </c>
      <c r="X4148" t="s">
        <v>2839</v>
      </c>
      <c r="Y4148" t="s">
        <v>2840</v>
      </c>
      <c r="Z4148">
        <v>156</v>
      </c>
      <c r="AA4148" t="s">
        <v>63</v>
      </c>
      <c r="AB4148">
        <v>156</v>
      </c>
      <c r="AC4148" t="s">
        <v>63</v>
      </c>
      <c r="AG4148">
        <v>50.520600000000002</v>
      </c>
      <c r="AH4148">
        <v>0</v>
      </c>
      <c r="AI4148">
        <v>0</v>
      </c>
      <c r="AJ4148">
        <v>1</v>
      </c>
    </row>
    <row r="4149" spans="1:36" x14ac:dyDescent="0.35">
      <c r="A4149" t="s">
        <v>357</v>
      </c>
      <c r="B4149" t="str">
        <f t="shared" si="64"/>
        <v>2023</v>
      </c>
      <c r="C4149" s="1">
        <v>45225</v>
      </c>
      <c r="D4149" s="1">
        <v>45223</v>
      </c>
      <c r="E4149">
        <v>1030</v>
      </c>
      <c r="F4149" t="s">
        <v>42</v>
      </c>
      <c r="G4149">
        <v>1</v>
      </c>
      <c r="H4149">
        <v>3</v>
      </c>
      <c r="I4149" t="s">
        <v>58</v>
      </c>
      <c r="J4149" t="s">
        <v>81</v>
      </c>
      <c r="K4149" t="s">
        <v>38</v>
      </c>
      <c r="L4149">
        <v>45828000</v>
      </c>
      <c r="M4149" t="s">
        <v>44</v>
      </c>
      <c r="N4149">
        <v>0.77329999999999999</v>
      </c>
      <c r="O4149" s="6">
        <v>35438.792399999998</v>
      </c>
      <c r="P4149">
        <v>2200.5980829999999</v>
      </c>
      <c r="Q4149">
        <v>33.151719999999997</v>
      </c>
      <c r="R4149">
        <v>0</v>
      </c>
      <c r="S4149">
        <v>2141684.1505</v>
      </c>
      <c r="T4149">
        <v>0</v>
      </c>
      <c r="U4149">
        <v>0</v>
      </c>
      <c r="V4149">
        <v>385503.15</v>
      </c>
      <c r="W4149">
        <v>385503.15</v>
      </c>
      <c r="X4149" t="s">
        <v>2839</v>
      </c>
      <c r="Y4149" t="s">
        <v>2840</v>
      </c>
      <c r="Z4149">
        <v>156</v>
      </c>
      <c r="AA4149" t="s">
        <v>63</v>
      </c>
      <c r="AB4149">
        <v>156</v>
      </c>
      <c r="AC4149" t="s">
        <v>63</v>
      </c>
      <c r="AD4149">
        <v>0</v>
      </c>
      <c r="AE4149">
        <v>0</v>
      </c>
      <c r="AF4149">
        <v>18</v>
      </c>
      <c r="AG4149">
        <v>56.85</v>
      </c>
      <c r="AH4149">
        <v>0</v>
      </c>
      <c r="AI4149">
        <v>0</v>
      </c>
      <c r="AJ4149">
        <v>1</v>
      </c>
    </row>
    <row r="4150" spans="1:36" x14ac:dyDescent="0.35">
      <c r="A4150" t="s">
        <v>1465</v>
      </c>
      <c r="B4150" t="str">
        <f t="shared" si="64"/>
        <v>2025</v>
      </c>
      <c r="C4150" s="1">
        <v>45706</v>
      </c>
      <c r="D4150" s="1">
        <v>45708</v>
      </c>
      <c r="E4150">
        <v>1030</v>
      </c>
      <c r="F4150" t="s">
        <v>42</v>
      </c>
      <c r="G4150">
        <v>11</v>
      </c>
      <c r="H4150">
        <v>1</v>
      </c>
      <c r="I4150" t="s">
        <v>214</v>
      </c>
      <c r="J4150" t="s">
        <v>105</v>
      </c>
      <c r="K4150" t="s">
        <v>38</v>
      </c>
      <c r="L4150">
        <v>1472240000</v>
      </c>
      <c r="M4150" t="s">
        <v>44</v>
      </c>
      <c r="N4150">
        <v>0.69679999999999997</v>
      </c>
      <c r="O4150" s="6">
        <v>1025856.8320000001</v>
      </c>
      <c r="P4150">
        <v>87781.38</v>
      </c>
      <c r="Q4150">
        <v>20518.291799999999</v>
      </c>
      <c r="R4150">
        <v>0</v>
      </c>
      <c r="S4150">
        <v>70604497.690200001</v>
      </c>
      <c r="T4150">
        <v>0</v>
      </c>
      <c r="U4150">
        <v>0</v>
      </c>
      <c r="V4150">
        <v>12708815.65</v>
      </c>
      <c r="W4150">
        <v>12708815.65</v>
      </c>
      <c r="X4150" t="s">
        <v>2839</v>
      </c>
      <c r="Y4150" t="s">
        <v>2840</v>
      </c>
      <c r="Z4150">
        <v>156</v>
      </c>
      <c r="AA4150" t="s">
        <v>63</v>
      </c>
      <c r="AB4150">
        <v>156</v>
      </c>
      <c r="AC4150" t="s">
        <v>63</v>
      </c>
      <c r="AD4150">
        <v>0</v>
      </c>
      <c r="AE4150">
        <v>0</v>
      </c>
      <c r="AF4150">
        <v>18</v>
      </c>
      <c r="AG4150">
        <v>62.252899999999997</v>
      </c>
      <c r="AH4150">
        <v>0</v>
      </c>
      <c r="AI4150">
        <v>0</v>
      </c>
      <c r="AJ4150">
        <v>1</v>
      </c>
    </row>
    <row r="4151" spans="1:36" x14ac:dyDescent="0.35">
      <c r="A4151" t="s">
        <v>1177</v>
      </c>
      <c r="B4151" t="str">
        <f t="shared" si="64"/>
        <v>2024</v>
      </c>
      <c r="C4151" s="1">
        <v>45583</v>
      </c>
      <c r="D4151" s="1">
        <v>45581</v>
      </c>
      <c r="E4151">
        <v>1030</v>
      </c>
      <c r="F4151" t="s">
        <v>42</v>
      </c>
      <c r="G4151">
        <v>1</v>
      </c>
      <c r="H4151">
        <v>2</v>
      </c>
      <c r="I4151" t="s">
        <v>214</v>
      </c>
      <c r="J4151" t="s">
        <v>1579</v>
      </c>
      <c r="K4151" t="s">
        <v>38</v>
      </c>
      <c r="L4151">
        <v>1034080000</v>
      </c>
      <c r="M4151" t="s">
        <v>44</v>
      </c>
      <c r="N4151">
        <v>0.69240000000000002</v>
      </c>
      <c r="O4151" s="6">
        <v>715996.99199999997</v>
      </c>
      <c r="P4151">
        <v>61971.162709999997</v>
      </c>
      <c r="Q4151">
        <v>459.00591100000003</v>
      </c>
      <c r="R4151">
        <v>8.3852080000000004</v>
      </c>
      <c r="S4151">
        <v>46850048.125100002</v>
      </c>
      <c r="T4151">
        <v>0</v>
      </c>
      <c r="U4151">
        <v>0</v>
      </c>
      <c r="V4151">
        <v>4216504.33</v>
      </c>
      <c r="W4151">
        <v>4216504.33</v>
      </c>
      <c r="X4151" t="s">
        <v>2839</v>
      </c>
      <c r="Y4151" t="s">
        <v>2840</v>
      </c>
      <c r="Z4151">
        <v>156</v>
      </c>
      <c r="AA4151" t="s">
        <v>63</v>
      </c>
      <c r="AB4151">
        <v>156</v>
      </c>
      <c r="AC4151" t="s">
        <v>63</v>
      </c>
      <c r="AD4151">
        <v>0</v>
      </c>
      <c r="AE4151">
        <v>0</v>
      </c>
      <c r="AF4151">
        <v>18</v>
      </c>
      <c r="AG4151">
        <v>60.184899999999999</v>
      </c>
      <c r="AH4151">
        <v>0</v>
      </c>
      <c r="AI4151">
        <v>0</v>
      </c>
      <c r="AJ4151">
        <v>1</v>
      </c>
    </row>
    <row r="4152" spans="1:36" x14ac:dyDescent="0.35">
      <c r="A4152" t="s">
        <v>2810</v>
      </c>
      <c r="B4152" t="str">
        <f t="shared" si="64"/>
        <v>2025</v>
      </c>
      <c r="C4152" s="1">
        <v>45942</v>
      </c>
      <c r="D4152" s="1">
        <v>45940</v>
      </c>
      <c r="E4152">
        <v>1030</v>
      </c>
      <c r="F4152" t="s">
        <v>42</v>
      </c>
      <c r="G4152">
        <v>1</v>
      </c>
      <c r="H4152">
        <v>7</v>
      </c>
      <c r="I4152" t="s">
        <v>402</v>
      </c>
      <c r="J4152" t="s">
        <v>3013</v>
      </c>
      <c r="K4152" t="s">
        <v>38</v>
      </c>
      <c r="L4152">
        <v>80028000</v>
      </c>
      <c r="M4152" t="s">
        <v>44</v>
      </c>
      <c r="N4152">
        <v>0.56379999999999997</v>
      </c>
      <c r="O4152" s="6">
        <v>45119.786399999997</v>
      </c>
      <c r="P4152">
        <v>3982.499491</v>
      </c>
      <c r="Q4152">
        <v>271.54700000000003</v>
      </c>
      <c r="R4152">
        <v>0</v>
      </c>
      <c r="S4152">
        <v>3121255.0167999999</v>
      </c>
      <c r="T4152">
        <v>93637.65</v>
      </c>
      <c r="U4152">
        <v>0</v>
      </c>
      <c r="V4152">
        <v>578680.68000000005</v>
      </c>
      <c r="W4152">
        <v>672318.33</v>
      </c>
      <c r="X4152" t="s">
        <v>2839</v>
      </c>
      <c r="Y4152" t="s">
        <v>2840</v>
      </c>
      <c r="Z4152">
        <v>156</v>
      </c>
      <c r="AA4152" t="s">
        <v>63</v>
      </c>
      <c r="AB4152">
        <v>156</v>
      </c>
      <c r="AC4152" t="s">
        <v>63</v>
      </c>
      <c r="AD4152">
        <v>3</v>
      </c>
      <c r="AE4152">
        <v>0</v>
      </c>
      <c r="AF4152">
        <v>18</v>
      </c>
      <c r="AG4152">
        <v>63.216700000000003</v>
      </c>
      <c r="AH4152">
        <v>0</v>
      </c>
      <c r="AI4152">
        <v>0</v>
      </c>
      <c r="AJ4152">
        <v>1</v>
      </c>
    </row>
    <row r="4153" spans="1:36" x14ac:dyDescent="0.35">
      <c r="A4153" t="s">
        <v>2037</v>
      </c>
      <c r="B4153" t="str">
        <f t="shared" si="64"/>
        <v>2022</v>
      </c>
      <c r="D4153" s="1">
        <v>44921</v>
      </c>
      <c r="E4153">
        <v>1030</v>
      </c>
      <c r="F4153" t="s">
        <v>42</v>
      </c>
      <c r="G4153">
        <v>1</v>
      </c>
      <c r="H4153">
        <v>9</v>
      </c>
      <c r="I4153" t="s">
        <v>396</v>
      </c>
      <c r="J4153" t="s">
        <v>129</v>
      </c>
      <c r="K4153" t="s">
        <v>38</v>
      </c>
      <c r="L4153">
        <v>11852000</v>
      </c>
      <c r="M4153" t="s">
        <v>44</v>
      </c>
      <c r="N4153">
        <v>0.64500000000000002</v>
      </c>
      <c r="O4153" s="6">
        <v>7644.54</v>
      </c>
      <c r="P4153">
        <v>1956.7474319999999</v>
      </c>
      <c r="Q4153">
        <v>5.664409</v>
      </c>
      <c r="R4153">
        <v>0</v>
      </c>
      <c r="S4153">
        <v>538872.3615</v>
      </c>
      <c r="T4153">
        <v>16166.17</v>
      </c>
      <c r="U4153">
        <v>0</v>
      </c>
      <c r="V4153">
        <v>99906.94</v>
      </c>
      <c r="W4153">
        <v>116073.11</v>
      </c>
      <c r="X4153" t="s">
        <v>2839</v>
      </c>
      <c r="Y4153" t="s">
        <v>2840</v>
      </c>
      <c r="Z4153">
        <v>156</v>
      </c>
      <c r="AA4153" t="s">
        <v>63</v>
      </c>
      <c r="AB4153">
        <v>156</v>
      </c>
      <c r="AC4153" t="s">
        <v>63</v>
      </c>
      <c r="AD4153">
        <v>3</v>
      </c>
      <c r="AE4153">
        <v>0</v>
      </c>
      <c r="AF4153">
        <v>18</v>
      </c>
      <c r="AG4153">
        <v>56.091799999999999</v>
      </c>
      <c r="AH4153">
        <v>0</v>
      </c>
      <c r="AI4153">
        <v>1</v>
      </c>
      <c r="AJ4153">
        <v>1</v>
      </c>
    </row>
    <row r="4154" spans="1:36" x14ac:dyDescent="0.35">
      <c r="A4154" t="s">
        <v>2886</v>
      </c>
      <c r="B4154" t="str">
        <f t="shared" si="64"/>
        <v>2021</v>
      </c>
      <c r="D4154" s="1">
        <v>44516</v>
      </c>
      <c r="E4154">
        <v>1030</v>
      </c>
      <c r="F4154" t="s">
        <v>42</v>
      </c>
      <c r="G4154">
        <v>1</v>
      </c>
      <c r="H4154">
        <v>8</v>
      </c>
      <c r="I4154" t="s">
        <v>396</v>
      </c>
      <c r="J4154" t="s">
        <v>3014</v>
      </c>
      <c r="K4154" t="s">
        <v>38</v>
      </c>
      <c r="L4154">
        <v>18900</v>
      </c>
      <c r="M4154" t="s">
        <v>130</v>
      </c>
      <c r="N4154">
        <v>991.35230000000001</v>
      </c>
      <c r="O4154" s="6">
        <v>18736.55847</v>
      </c>
      <c r="P4154">
        <v>1779.9133939999999</v>
      </c>
      <c r="Q4154">
        <v>12.104476999999999</v>
      </c>
      <c r="R4154">
        <v>0</v>
      </c>
      <c r="S4154">
        <v>1164093.7068</v>
      </c>
      <c r="T4154">
        <v>34922.81</v>
      </c>
      <c r="U4154">
        <v>0</v>
      </c>
      <c r="V4154">
        <v>215822.97</v>
      </c>
      <c r="W4154">
        <v>250745.78</v>
      </c>
      <c r="X4154" t="s">
        <v>2839</v>
      </c>
      <c r="Y4154" t="s">
        <v>2840</v>
      </c>
      <c r="Z4154">
        <v>156</v>
      </c>
      <c r="AA4154" t="s">
        <v>63</v>
      </c>
      <c r="AB4154">
        <v>156</v>
      </c>
      <c r="AC4154" t="s">
        <v>63</v>
      </c>
      <c r="AD4154">
        <v>3</v>
      </c>
      <c r="AE4154">
        <v>0</v>
      </c>
      <c r="AF4154">
        <v>18</v>
      </c>
      <c r="AG4154">
        <v>56.706000000000003</v>
      </c>
      <c r="AH4154">
        <v>0</v>
      </c>
      <c r="AI4154">
        <v>0</v>
      </c>
      <c r="AJ4154">
        <v>1</v>
      </c>
    </row>
    <row r="4155" spans="1:36" x14ac:dyDescent="0.35">
      <c r="A4155" t="s">
        <v>2821</v>
      </c>
      <c r="B4155" t="str">
        <f t="shared" si="64"/>
        <v>2023</v>
      </c>
      <c r="C4155" s="1">
        <v>44936</v>
      </c>
      <c r="D4155" s="1">
        <v>44931</v>
      </c>
      <c r="E4155">
        <v>1030</v>
      </c>
      <c r="F4155" t="s">
        <v>42</v>
      </c>
      <c r="G4155">
        <v>1</v>
      </c>
      <c r="H4155">
        <v>7</v>
      </c>
      <c r="I4155" t="s">
        <v>135</v>
      </c>
      <c r="J4155" t="s">
        <v>3015</v>
      </c>
      <c r="K4155" t="s">
        <v>38</v>
      </c>
      <c r="L4155">
        <v>34955000</v>
      </c>
      <c r="M4155" t="s">
        <v>44</v>
      </c>
      <c r="N4155">
        <v>0.68059999999999998</v>
      </c>
      <c r="O4155" s="6">
        <v>23790.373</v>
      </c>
      <c r="P4155">
        <v>2707.0024290000001</v>
      </c>
      <c r="Q4155">
        <v>58.293408999999997</v>
      </c>
      <c r="R4155">
        <v>0</v>
      </c>
      <c r="S4155">
        <v>1501339.6348000001</v>
      </c>
      <c r="T4155">
        <v>45040.19</v>
      </c>
      <c r="U4155">
        <v>0</v>
      </c>
      <c r="V4155">
        <v>278349.26</v>
      </c>
      <c r="W4155">
        <v>323389.45</v>
      </c>
      <c r="X4155" t="s">
        <v>2839</v>
      </c>
      <c r="Y4155" t="s">
        <v>2840</v>
      </c>
      <c r="Z4155">
        <v>156</v>
      </c>
      <c r="AA4155" t="s">
        <v>63</v>
      </c>
      <c r="AB4155">
        <v>156</v>
      </c>
      <c r="AC4155" t="s">
        <v>63</v>
      </c>
      <c r="AD4155">
        <v>3</v>
      </c>
      <c r="AE4155">
        <v>0</v>
      </c>
      <c r="AF4155">
        <v>18</v>
      </c>
      <c r="AG4155">
        <v>56.535600000000002</v>
      </c>
      <c r="AH4155">
        <v>0</v>
      </c>
      <c r="AI4155">
        <v>0</v>
      </c>
      <c r="AJ4155">
        <v>1</v>
      </c>
    </row>
    <row r="4156" spans="1:36" x14ac:dyDescent="0.35">
      <c r="A4156" t="s">
        <v>1544</v>
      </c>
      <c r="B4156" t="str">
        <f t="shared" si="64"/>
        <v>2024</v>
      </c>
      <c r="C4156" s="1">
        <v>45415</v>
      </c>
      <c r="D4156" s="1">
        <v>45414</v>
      </c>
      <c r="E4156">
        <v>1030</v>
      </c>
      <c r="F4156" t="s">
        <v>42</v>
      </c>
      <c r="G4156">
        <v>1</v>
      </c>
      <c r="H4156">
        <v>2</v>
      </c>
      <c r="I4156" t="s">
        <v>396</v>
      </c>
      <c r="J4156" t="s">
        <v>129</v>
      </c>
      <c r="K4156" t="s">
        <v>38</v>
      </c>
      <c r="L4156">
        <v>38370</v>
      </c>
      <c r="M4156" t="s">
        <v>130</v>
      </c>
      <c r="N4156">
        <v>651.99</v>
      </c>
      <c r="O4156" s="6">
        <v>25016.856299999999</v>
      </c>
      <c r="P4156">
        <v>1918.653161</v>
      </c>
      <c r="Q4156">
        <v>74.075653000000003</v>
      </c>
      <c r="R4156">
        <v>1.6864859999999999</v>
      </c>
      <c r="S4156">
        <v>1571732.0220000001</v>
      </c>
      <c r="T4156">
        <v>47151.96</v>
      </c>
      <c r="U4156">
        <v>0</v>
      </c>
      <c r="V4156">
        <v>291399.12</v>
      </c>
      <c r="W4156">
        <v>338551.08</v>
      </c>
      <c r="X4156" t="s">
        <v>2839</v>
      </c>
      <c r="Y4156" t="s">
        <v>2840</v>
      </c>
      <c r="Z4156">
        <v>156</v>
      </c>
      <c r="AA4156" t="s">
        <v>63</v>
      </c>
      <c r="AB4156">
        <v>156</v>
      </c>
      <c r="AC4156" t="s">
        <v>63</v>
      </c>
      <c r="AD4156">
        <v>3</v>
      </c>
      <c r="AE4156">
        <v>0</v>
      </c>
      <c r="AF4156">
        <v>18</v>
      </c>
      <c r="AG4156">
        <v>58.188000000000002</v>
      </c>
      <c r="AH4156">
        <v>0</v>
      </c>
      <c r="AI4156">
        <v>0</v>
      </c>
      <c r="AJ4156">
        <v>1</v>
      </c>
    </row>
    <row r="4157" spans="1:36" x14ac:dyDescent="0.35">
      <c r="A4157" t="s">
        <v>1256</v>
      </c>
      <c r="B4157" t="str">
        <f t="shared" si="64"/>
        <v>2023</v>
      </c>
      <c r="C4157" s="1">
        <v>44936</v>
      </c>
      <c r="D4157" s="1">
        <v>44932</v>
      </c>
      <c r="E4157">
        <v>1030</v>
      </c>
      <c r="F4157" t="s">
        <v>42</v>
      </c>
      <c r="G4157">
        <v>1</v>
      </c>
      <c r="H4157">
        <v>2</v>
      </c>
      <c r="I4157" t="s">
        <v>396</v>
      </c>
      <c r="J4157" t="s">
        <v>129</v>
      </c>
      <c r="K4157" t="s">
        <v>38</v>
      </c>
      <c r="L4157">
        <v>20007000</v>
      </c>
      <c r="M4157" t="s">
        <v>44</v>
      </c>
      <c r="N4157">
        <v>0.64</v>
      </c>
      <c r="O4157" s="6">
        <v>12804.48</v>
      </c>
      <c r="P4157">
        <v>2266.2609339999999</v>
      </c>
      <c r="Q4157">
        <v>8.8925870000000007</v>
      </c>
      <c r="R4157">
        <v>1.916E-3</v>
      </c>
      <c r="S4157">
        <v>852760.56969999999</v>
      </c>
      <c r="T4157">
        <v>25582.82</v>
      </c>
      <c r="U4157">
        <v>0</v>
      </c>
      <c r="V4157">
        <v>158101.81</v>
      </c>
      <c r="W4157">
        <v>183684.63</v>
      </c>
      <c r="X4157" t="s">
        <v>2839</v>
      </c>
      <c r="Y4157" t="s">
        <v>2840</v>
      </c>
      <c r="Z4157">
        <v>156</v>
      </c>
      <c r="AA4157" t="s">
        <v>63</v>
      </c>
      <c r="AB4157">
        <v>156</v>
      </c>
      <c r="AC4157" t="s">
        <v>63</v>
      </c>
      <c r="AD4157">
        <v>3</v>
      </c>
      <c r="AE4157">
        <v>0</v>
      </c>
      <c r="AF4157">
        <v>18</v>
      </c>
      <c r="AG4157">
        <v>56.5505</v>
      </c>
      <c r="AH4157">
        <v>0</v>
      </c>
      <c r="AI4157">
        <v>0</v>
      </c>
      <c r="AJ4157">
        <v>1</v>
      </c>
    </row>
    <row r="4158" spans="1:36" x14ac:dyDescent="0.35">
      <c r="A4158" t="s">
        <v>1824</v>
      </c>
      <c r="B4158" t="str">
        <f t="shared" si="64"/>
        <v>2025</v>
      </c>
      <c r="C4158" s="2">
        <v>45778</v>
      </c>
      <c r="D4158" s="1">
        <v>45776</v>
      </c>
      <c r="E4158">
        <v>1030</v>
      </c>
      <c r="F4158" t="s">
        <v>42</v>
      </c>
      <c r="G4158">
        <v>1</v>
      </c>
      <c r="H4158">
        <v>8</v>
      </c>
      <c r="I4158" t="s">
        <v>135</v>
      </c>
      <c r="J4158" t="s">
        <v>3015</v>
      </c>
      <c r="K4158" t="s">
        <v>38</v>
      </c>
      <c r="L4158">
        <v>29040000</v>
      </c>
      <c r="M4158" t="s">
        <v>44</v>
      </c>
      <c r="N4158">
        <v>0.51</v>
      </c>
      <c r="O4158" s="6">
        <v>14810.4</v>
      </c>
      <c r="P4158">
        <v>2468.3963239999998</v>
      </c>
      <c r="Q4158">
        <v>38.013258</v>
      </c>
      <c r="R4158">
        <v>20.066655999999998</v>
      </c>
      <c r="S4158">
        <v>1025282.6869</v>
      </c>
      <c r="T4158">
        <v>30758.48</v>
      </c>
      <c r="U4158">
        <v>0</v>
      </c>
      <c r="V4158">
        <v>190087.41</v>
      </c>
      <c r="W4158">
        <v>220845.89</v>
      </c>
      <c r="X4158" t="s">
        <v>2839</v>
      </c>
      <c r="Y4158" t="s">
        <v>2840</v>
      </c>
      <c r="Z4158">
        <v>156</v>
      </c>
      <c r="AA4158" t="s">
        <v>63</v>
      </c>
      <c r="AB4158">
        <v>156</v>
      </c>
      <c r="AC4158" t="s">
        <v>63</v>
      </c>
      <c r="AD4158">
        <v>3</v>
      </c>
      <c r="AE4158">
        <v>0</v>
      </c>
      <c r="AF4158">
        <v>18</v>
      </c>
      <c r="AG4158">
        <v>59.138800000000003</v>
      </c>
      <c r="AH4158">
        <v>0</v>
      </c>
      <c r="AI4158">
        <v>0</v>
      </c>
      <c r="AJ4158">
        <v>1</v>
      </c>
    </row>
    <row r="4159" spans="1:36" x14ac:dyDescent="0.35">
      <c r="A4159" t="s">
        <v>606</v>
      </c>
      <c r="B4159" t="str">
        <f t="shared" si="64"/>
        <v>2025</v>
      </c>
      <c r="C4159" s="2">
        <v>45764</v>
      </c>
      <c r="D4159" s="1">
        <v>45762</v>
      </c>
      <c r="E4159">
        <v>1030</v>
      </c>
      <c r="F4159" t="s">
        <v>42</v>
      </c>
      <c r="G4159">
        <v>1</v>
      </c>
      <c r="H4159">
        <v>1</v>
      </c>
      <c r="I4159" t="s">
        <v>527</v>
      </c>
      <c r="J4159" t="s">
        <v>3016</v>
      </c>
      <c r="K4159" t="s">
        <v>38</v>
      </c>
      <c r="L4159">
        <v>996660000</v>
      </c>
      <c r="M4159" t="s">
        <v>44</v>
      </c>
      <c r="N4159">
        <v>0.67200000000000004</v>
      </c>
      <c r="O4159" s="6">
        <v>669755.52</v>
      </c>
      <c r="P4159">
        <v>57806.28</v>
      </c>
      <c r="Q4159">
        <v>1841.83</v>
      </c>
      <c r="R4159">
        <v>0</v>
      </c>
      <c r="S4159">
        <v>44437179.4824</v>
      </c>
      <c r="T4159">
        <v>3554974.36</v>
      </c>
      <c r="U4159">
        <v>0</v>
      </c>
      <c r="V4159">
        <v>8638585.1899999995</v>
      </c>
      <c r="W4159">
        <v>12193559.550000001</v>
      </c>
      <c r="X4159" t="s">
        <v>2839</v>
      </c>
      <c r="Y4159" t="s">
        <v>2840</v>
      </c>
      <c r="Z4159">
        <v>156</v>
      </c>
      <c r="AA4159" t="s">
        <v>63</v>
      </c>
      <c r="AB4159">
        <v>156</v>
      </c>
      <c r="AC4159" t="s">
        <v>63</v>
      </c>
      <c r="AD4159">
        <v>8</v>
      </c>
      <c r="AE4159">
        <v>0</v>
      </c>
      <c r="AF4159">
        <v>18</v>
      </c>
      <c r="AG4159">
        <v>60.922600000000003</v>
      </c>
      <c r="AH4159">
        <v>0</v>
      </c>
      <c r="AI4159">
        <v>0</v>
      </c>
      <c r="AJ4159">
        <v>1</v>
      </c>
    </row>
    <row r="4160" spans="1:36" x14ac:dyDescent="0.35">
      <c r="A4160" t="s">
        <v>1464</v>
      </c>
      <c r="B4160" t="str">
        <f t="shared" si="64"/>
        <v>2023</v>
      </c>
      <c r="C4160" s="1">
        <v>45171</v>
      </c>
      <c r="D4160" s="1">
        <v>45181</v>
      </c>
      <c r="E4160">
        <v>1030</v>
      </c>
      <c r="F4160" t="s">
        <v>42</v>
      </c>
      <c r="G4160">
        <v>1</v>
      </c>
      <c r="H4160">
        <v>2</v>
      </c>
      <c r="I4160" t="s">
        <v>338</v>
      </c>
      <c r="J4160" t="s">
        <v>2995</v>
      </c>
      <c r="K4160" t="s">
        <v>38</v>
      </c>
      <c r="L4160">
        <v>3240000</v>
      </c>
      <c r="M4160" t="s">
        <v>130</v>
      </c>
      <c r="N4160">
        <v>0.76</v>
      </c>
      <c r="O4160" s="6">
        <v>2462.4</v>
      </c>
      <c r="P4160">
        <v>194.39791099999999</v>
      </c>
      <c r="Q4160">
        <v>49.209632999999997</v>
      </c>
      <c r="R4160">
        <v>0</v>
      </c>
      <c r="S4160">
        <v>153989.78090000001</v>
      </c>
      <c r="T4160">
        <v>21558.57</v>
      </c>
      <c r="U4160">
        <v>0</v>
      </c>
      <c r="V4160">
        <v>31598.7</v>
      </c>
      <c r="W4160">
        <v>53157.27</v>
      </c>
      <c r="X4160" t="s">
        <v>2839</v>
      </c>
      <c r="Y4160" t="s">
        <v>2840</v>
      </c>
      <c r="Z4160">
        <v>156</v>
      </c>
      <c r="AA4160" t="s">
        <v>63</v>
      </c>
      <c r="AB4160">
        <v>156</v>
      </c>
      <c r="AC4160" t="s">
        <v>63</v>
      </c>
      <c r="AD4160">
        <v>14</v>
      </c>
      <c r="AE4160">
        <v>0</v>
      </c>
      <c r="AF4160">
        <v>18</v>
      </c>
      <c r="AG4160">
        <v>56.906599999999997</v>
      </c>
      <c r="AH4160">
        <v>0</v>
      </c>
      <c r="AI4160">
        <v>0</v>
      </c>
      <c r="AJ4160">
        <v>1</v>
      </c>
    </row>
    <row r="4161" spans="1:36" x14ac:dyDescent="0.35">
      <c r="A4161" t="s">
        <v>2733</v>
      </c>
      <c r="B4161" t="str">
        <f t="shared" si="64"/>
        <v>2019</v>
      </c>
      <c r="D4161" s="1">
        <v>43518</v>
      </c>
      <c r="E4161">
        <v>1030</v>
      </c>
      <c r="F4161" t="s">
        <v>42</v>
      </c>
      <c r="G4161">
        <v>1</v>
      </c>
      <c r="H4161">
        <v>2</v>
      </c>
      <c r="I4161" t="s">
        <v>1078</v>
      </c>
      <c r="J4161" t="s">
        <v>3017</v>
      </c>
      <c r="K4161" t="s">
        <v>38</v>
      </c>
      <c r="L4161">
        <v>100710000</v>
      </c>
      <c r="M4161" t="s">
        <v>44</v>
      </c>
      <c r="N4161">
        <v>0.621</v>
      </c>
      <c r="O4161" s="6">
        <v>62540.91</v>
      </c>
      <c r="P4161">
        <v>4159.9993839999997</v>
      </c>
      <c r="Q4161">
        <v>39.351940999999997</v>
      </c>
      <c r="R4161">
        <v>0</v>
      </c>
      <c r="S4161">
        <v>3370974.4723</v>
      </c>
      <c r="T4161">
        <v>0</v>
      </c>
      <c r="U4161">
        <v>0</v>
      </c>
      <c r="V4161">
        <v>303387.87</v>
      </c>
      <c r="W4161">
        <v>303387.87</v>
      </c>
      <c r="X4161" t="s">
        <v>2839</v>
      </c>
      <c r="Y4161" t="s">
        <v>2840</v>
      </c>
      <c r="Z4161">
        <v>156</v>
      </c>
      <c r="AA4161" t="s">
        <v>63</v>
      </c>
      <c r="AB4161">
        <v>156</v>
      </c>
      <c r="AC4161" t="s">
        <v>63</v>
      </c>
      <c r="AG4161">
        <v>50.508899999999997</v>
      </c>
      <c r="AH4161">
        <v>0</v>
      </c>
      <c r="AI4161">
        <v>0</v>
      </c>
      <c r="AJ4161">
        <v>1</v>
      </c>
    </row>
    <row r="4162" spans="1:36" x14ac:dyDescent="0.35">
      <c r="A4162" t="s">
        <v>1465</v>
      </c>
      <c r="B4162" t="str">
        <f t="shared" si="64"/>
        <v>2025</v>
      </c>
      <c r="C4162" s="1">
        <v>45706</v>
      </c>
      <c r="D4162" s="1">
        <v>45702</v>
      </c>
      <c r="E4162">
        <v>1030</v>
      </c>
      <c r="F4162" t="s">
        <v>42</v>
      </c>
      <c r="G4162">
        <v>1</v>
      </c>
      <c r="H4162">
        <v>8</v>
      </c>
      <c r="I4162" t="s">
        <v>218</v>
      </c>
      <c r="J4162" t="s">
        <v>129</v>
      </c>
      <c r="K4162" t="s">
        <v>38</v>
      </c>
      <c r="L4162">
        <v>19115000</v>
      </c>
      <c r="M4162" t="s">
        <v>44</v>
      </c>
      <c r="N4162">
        <v>0.53080000000000005</v>
      </c>
      <c r="O4162" s="6">
        <v>10146.242</v>
      </c>
      <c r="P4162">
        <v>957.98683800000003</v>
      </c>
      <c r="Q4162">
        <v>18.323971</v>
      </c>
      <c r="R4162">
        <v>1.246583</v>
      </c>
      <c r="S4162">
        <v>692488.15159999998</v>
      </c>
      <c r="T4162">
        <v>0</v>
      </c>
      <c r="U4162">
        <v>0</v>
      </c>
      <c r="V4162">
        <v>62324.160000000003</v>
      </c>
      <c r="W4162">
        <v>62324.160000000003</v>
      </c>
      <c r="X4162" t="s">
        <v>2839</v>
      </c>
      <c r="Y4162" t="s">
        <v>2840</v>
      </c>
      <c r="Z4162">
        <v>156</v>
      </c>
      <c r="AA4162" t="s">
        <v>63</v>
      </c>
      <c r="AB4162">
        <v>156</v>
      </c>
      <c r="AC4162" t="s">
        <v>63</v>
      </c>
      <c r="AD4162">
        <v>0</v>
      </c>
      <c r="AE4162">
        <v>0</v>
      </c>
      <c r="AF4162">
        <v>18</v>
      </c>
      <c r="AG4162">
        <v>62.252899999999997</v>
      </c>
      <c r="AH4162">
        <v>0</v>
      </c>
      <c r="AI4162">
        <v>0</v>
      </c>
      <c r="AJ4162">
        <v>1</v>
      </c>
    </row>
    <row r="4163" spans="1:36" ht="159.5" x14ac:dyDescent="0.35">
      <c r="A4163" t="s">
        <v>1310</v>
      </c>
      <c r="B4163" t="str">
        <f t="shared" ref="B4163:B4226" si="65">LEFT(A4163,4)</f>
        <v>2024</v>
      </c>
      <c r="C4163" s="1">
        <v>45583</v>
      </c>
      <c r="D4163" s="1">
        <v>45586</v>
      </c>
      <c r="E4163">
        <v>1030</v>
      </c>
      <c r="F4163" t="s">
        <v>42</v>
      </c>
      <c r="G4163">
        <v>1</v>
      </c>
      <c r="H4163">
        <v>2</v>
      </c>
      <c r="I4163" t="s">
        <v>104</v>
      </c>
      <c r="J4163" s="4" t="s">
        <v>3018</v>
      </c>
      <c r="K4163" t="s">
        <v>38</v>
      </c>
      <c r="L4163">
        <v>26433000</v>
      </c>
      <c r="M4163" t="s">
        <v>44</v>
      </c>
      <c r="N4163">
        <v>0.75590000000000002</v>
      </c>
      <c r="O4163" s="6">
        <v>19980.704699999998</v>
      </c>
      <c r="P4163">
        <v>2054.1203569999998</v>
      </c>
      <c r="Q4163">
        <v>10.02915</v>
      </c>
      <c r="R4163">
        <v>0</v>
      </c>
      <c r="S4163">
        <v>1328357.8769</v>
      </c>
      <c r="T4163">
        <v>0</v>
      </c>
      <c r="U4163">
        <v>0</v>
      </c>
      <c r="V4163">
        <v>119552.21</v>
      </c>
      <c r="W4163">
        <v>119552.21</v>
      </c>
      <c r="X4163" t="s">
        <v>2839</v>
      </c>
      <c r="Y4163" t="s">
        <v>2840</v>
      </c>
      <c r="Z4163">
        <v>156</v>
      </c>
      <c r="AA4163" t="s">
        <v>63</v>
      </c>
      <c r="AB4163">
        <v>156</v>
      </c>
      <c r="AC4163" t="s">
        <v>63</v>
      </c>
      <c r="AD4163">
        <v>0</v>
      </c>
      <c r="AE4163">
        <v>0</v>
      </c>
      <c r="AF4163">
        <v>18</v>
      </c>
      <c r="AG4163">
        <v>60.257100000000001</v>
      </c>
      <c r="AH4163">
        <v>0</v>
      </c>
      <c r="AI4163">
        <v>0</v>
      </c>
      <c r="AJ4163">
        <v>1</v>
      </c>
    </row>
    <row r="4164" spans="1:36" x14ac:dyDescent="0.35">
      <c r="A4164" t="s">
        <v>1441</v>
      </c>
      <c r="B4164" t="str">
        <f t="shared" si="65"/>
        <v>2024</v>
      </c>
      <c r="C4164" s="1">
        <v>45583</v>
      </c>
      <c r="D4164" s="1">
        <v>45579</v>
      </c>
      <c r="E4164">
        <v>1030</v>
      </c>
      <c r="F4164" t="s">
        <v>42</v>
      </c>
      <c r="G4164">
        <v>1</v>
      </c>
      <c r="H4164">
        <v>12</v>
      </c>
      <c r="I4164" t="s">
        <v>104</v>
      </c>
      <c r="J4164" t="s">
        <v>105</v>
      </c>
      <c r="K4164" t="s">
        <v>38</v>
      </c>
      <c r="L4164">
        <v>38800000</v>
      </c>
      <c r="M4164" t="s">
        <v>44</v>
      </c>
      <c r="N4164">
        <v>0.61499999999999999</v>
      </c>
      <c r="O4164" s="6">
        <v>23862</v>
      </c>
      <c r="P4164">
        <v>2522.0611410000001</v>
      </c>
      <c r="Q4164">
        <v>477.23610100000002</v>
      </c>
      <c r="R4164">
        <v>0</v>
      </c>
      <c r="S4164">
        <v>1618283.2653000001</v>
      </c>
      <c r="T4164">
        <v>0</v>
      </c>
      <c r="U4164">
        <v>0</v>
      </c>
      <c r="V4164">
        <v>145645.49</v>
      </c>
      <c r="W4164">
        <v>145645.49</v>
      </c>
      <c r="X4164" t="s">
        <v>2839</v>
      </c>
      <c r="Y4164" t="s">
        <v>2840</v>
      </c>
      <c r="Z4164">
        <v>156</v>
      </c>
      <c r="AA4164" t="s">
        <v>63</v>
      </c>
      <c r="AB4164">
        <v>156</v>
      </c>
      <c r="AC4164" t="s">
        <v>63</v>
      </c>
      <c r="AD4164">
        <v>0</v>
      </c>
      <c r="AE4164">
        <v>0</v>
      </c>
      <c r="AF4164">
        <v>18</v>
      </c>
      <c r="AG4164">
        <v>60.245899999999999</v>
      </c>
      <c r="AH4164">
        <v>0</v>
      </c>
      <c r="AI4164">
        <v>0</v>
      </c>
      <c r="AJ4164">
        <v>1</v>
      </c>
    </row>
    <row r="4165" spans="1:36" x14ac:dyDescent="0.35">
      <c r="A4165" t="s">
        <v>1907</v>
      </c>
      <c r="B4165" t="str">
        <f t="shared" si="65"/>
        <v>2023</v>
      </c>
      <c r="C4165" s="1">
        <v>45245</v>
      </c>
      <c r="D4165" s="1">
        <v>45245</v>
      </c>
      <c r="E4165">
        <v>1030</v>
      </c>
      <c r="F4165" t="s">
        <v>42</v>
      </c>
      <c r="G4165">
        <v>1</v>
      </c>
      <c r="H4165">
        <v>5</v>
      </c>
      <c r="I4165" t="s">
        <v>396</v>
      </c>
      <c r="J4165" t="s">
        <v>129</v>
      </c>
      <c r="K4165" t="s">
        <v>38</v>
      </c>
      <c r="L4165">
        <v>13338000</v>
      </c>
      <c r="M4165" t="s">
        <v>44</v>
      </c>
      <c r="N4165">
        <v>0.59</v>
      </c>
      <c r="O4165" s="6">
        <v>7869.42</v>
      </c>
      <c r="P4165">
        <v>902.50562200000002</v>
      </c>
      <c r="Q4165">
        <v>5.1750360000000004</v>
      </c>
      <c r="R4165">
        <v>0</v>
      </c>
      <c r="S4165">
        <v>500055.62</v>
      </c>
      <c r="T4165">
        <v>15001.67</v>
      </c>
      <c r="U4165">
        <v>0</v>
      </c>
      <c r="V4165">
        <v>92710.31</v>
      </c>
      <c r="W4165">
        <v>107711.98</v>
      </c>
      <c r="X4165" t="s">
        <v>2839</v>
      </c>
      <c r="Y4165" t="s">
        <v>2840</v>
      </c>
      <c r="Z4165">
        <v>156</v>
      </c>
      <c r="AA4165" t="s">
        <v>63</v>
      </c>
      <c r="AB4165">
        <v>156</v>
      </c>
      <c r="AC4165" t="s">
        <v>63</v>
      </c>
      <c r="AD4165">
        <v>3</v>
      </c>
      <c r="AE4165">
        <v>0</v>
      </c>
      <c r="AF4165">
        <v>18</v>
      </c>
      <c r="AG4165">
        <v>56.972700000000003</v>
      </c>
      <c r="AH4165">
        <v>0</v>
      </c>
      <c r="AI4165">
        <v>0</v>
      </c>
      <c r="AJ4165">
        <v>1</v>
      </c>
    </row>
    <row r="4166" spans="1:36" x14ac:dyDescent="0.35">
      <c r="A4166" t="s">
        <v>479</v>
      </c>
      <c r="B4166" t="str">
        <f t="shared" si="65"/>
        <v>2024</v>
      </c>
      <c r="C4166" s="1">
        <v>45359</v>
      </c>
      <c r="D4166" s="1">
        <v>45362</v>
      </c>
      <c r="E4166">
        <v>1030</v>
      </c>
      <c r="F4166" t="s">
        <v>42</v>
      </c>
      <c r="G4166">
        <v>1</v>
      </c>
      <c r="H4166">
        <v>6</v>
      </c>
      <c r="I4166" t="s">
        <v>135</v>
      </c>
      <c r="J4166" t="s">
        <v>1216</v>
      </c>
      <c r="K4166" t="s">
        <v>38</v>
      </c>
      <c r="L4166">
        <v>38560</v>
      </c>
      <c r="M4166" t="s">
        <v>130</v>
      </c>
      <c r="N4166">
        <v>600.1413</v>
      </c>
      <c r="O4166" s="6">
        <v>23141.448528000001</v>
      </c>
      <c r="P4166">
        <v>1537.00136</v>
      </c>
      <c r="Q4166">
        <v>67.867348000000007</v>
      </c>
      <c r="R4166">
        <v>0.94017700000000004</v>
      </c>
      <c r="S4166">
        <v>1463902.2889</v>
      </c>
      <c r="T4166">
        <v>43917.07</v>
      </c>
      <c r="U4166">
        <v>0</v>
      </c>
      <c r="V4166">
        <v>271407.48</v>
      </c>
      <c r="W4166">
        <v>315324.55</v>
      </c>
      <c r="X4166" t="s">
        <v>2839</v>
      </c>
      <c r="Y4166" t="s">
        <v>2840</v>
      </c>
      <c r="Z4166">
        <v>156</v>
      </c>
      <c r="AA4166" t="s">
        <v>63</v>
      </c>
      <c r="AB4166">
        <v>156</v>
      </c>
      <c r="AC4166" t="s">
        <v>63</v>
      </c>
      <c r="AD4166">
        <v>3</v>
      </c>
      <c r="AE4166">
        <v>0</v>
      </c>
      <c r="AF4166">
        <v>18</v>
      </c>
      <c r="AG4166">
        <v>59.1541</v>
      </c>
      <c r="AH4166">
        <v>0</v>
      </c>
      <c r="AI4166">
        <v>0</v>
      </c>
      <c r="AJ4166">
        <v>1</v>
      </c>
    </row>
    <row r="4167" spans="1:36" x14ac:dyDescent="0.35">
      <c r="A4167" t="s">
        <v>3009</v>
      </c>
      <c r="B4167" t="str">
        <f t="shared" si="65"/>
        <v>2023</v>
      </c>
      <c r="C4167" s="1">
        <v>45184</v>
      </c>
      <c r="D4167" s="1">
        <v>45188</v>
      </c>
      <c r="E4167">
        <v>1030</v>
      </c>
      <c r="F4167" t="s">
        <v>42</v>
      </c>
      <c r="G4167">
        <v>1</v>
      </c>
      <c r="H4167">
        <v>2</v>
      </c>
      <c r="I4167" t="s">
        <v>128</v>
      </c>
      <c r="J4167" t="s">
        <v>287</v>
      </c>
      <c r="K4167" t="s">
        <v>38</v>
      </c>
      <c r="L4167">
        <v>6117000</v>
      </c>
      <c r="M4167" t="s">
        <v>44</v>
      </c>
      <c r="N4167">
        <v>1.0142</v>
      </c>
      <c r="O4167" s="6">
        <v>6203.8613999999998</v>
      </c>
      <c r="P4167">
        <v>739.76169600000003</v>
      </c>
      <c r="Q4167">
        <v>9.9289620000000003</v>
      </c>
      <c r="R4167">
        <v>0</v>
      </c>
      <c r="S4167">
        <v>395790.64</v>
      </c>
      <c r="T4167">
        <v>11873.72</v>
      </c>
      <c r="U4167">
        <v>0</v>
      </c>
      <c r="V4167">
        <v>73379.58</v>
      </c>
      <c r="W4167">
        <v>85253.3</v>
      </c>
      <c r="X4167" t="s">
        <v>2839</v>
      </c>
      <c r="Y4167" t="s">
        <v>2840</v>
      </c>
      <c r="Z4167">
        <v>156</v>
      </c>
      <c r="AA4167" t="s">
        <v>63</v>
      </c>
      <c r="AB4167">
        <v>156</v>
      </c>
      <c r="AC4167" t="s">
        <v>63</v>
      </c>
      <c r="AD4167">
        <v>3</v>
      </c>
      <c r="AE4167">
        <v>0</v>
      </c>
      <c r="AF4167">
        <v>18</v>
      </c>
      <c r="AG4167">
        <v>56.918999999999997</v>
      </c>
      <c r="AH4167">
        <v>0</v>
      </c>
      <c r="AI4167">
        <v>0</v>
      </c>
      <c r="AJ4167">
        <v>1</v>
      </c>
    </row>
    <row r="4168" spans="1:36" x14ac:dyDescent="0.35">
      <c r="A4168" t="s">
        <v>2826</v>
      </c>
      <c r="B4168" t="str">
        <f t="shared" si="65"/>
        <v>2023</v>
      </c>
      <c r="C4168" s="1">
        <v>45184</v>
      </c>
      <c r="D4168" s="1">
        <v>45184</v>
      </c>
      <c r="E4168">
        <v>1030</v>
      </c>
      <c r="F4168" t="s">
        <v>42</v>
      </c>
      <c r="G4168">
        <v>1</v>
      </c>
      <c r="H4168">
        <v>5</v>
      </c>
      <c r="I4168" t="s">
        <v>396</v>
      </c>
      <c r="J4168" t="s">
        <v>3019</v>
      </c>
      <c r="K4168" t="s">
        <v>38</v>
      </c>
      <c r="L4168">
        <v>13344000</v>
      </c>
      <c r="M4168" t="s">
        <v>44</v>
      </c>
      <c r="N4168">
        <v>0.72599999999999998</v>
      </c>
      <c r="O4168" s="6">
        <v>9687.7440000000006</v>
      </c>
      <c r="P4168">
        <v>592.44918800000005</v>
      </c>
      <c r="Q4168">
        <v>6.0652970000000002</v>
      </c>
      <c r="R4168">
        <v>0.13162399999999999</v>
      </c>
      <c r="S4168">
        <v>585343.96580000001</v>
      </c>
      <c r="T4168">
        <v>17560.32</v>
      </c>
      <c r="U4168">
        <v>0</v>
      </c>
      <c r="V4168">
        <v>108522.77</v>
      </c>
      <c r="W4168">
        <v>126083.09</v>
      </c>
      <c r="X4168" t="s">
        <v>2839</v>
      </c>
      <c r="Y4168" t="s">
        <v>2840</v>
      </c>
      <c r="Z4168">
        <v>156</v>
      </c>
      <c r="AA4168" t="s">
        <v>63</v>
      </c>
      <c r="AB4168">
        <v>156</v>
      </c>
      <c r="AC4168" t="s">
        <v>63</v>
      </c>
      <c r="AD4168">
        <v>3</v>
      </c>
      <c r="AE4168">
        <v>0</v>
      </c>
      <c r="AF4168">
        <v>18</v>
      </c>
      <c r="AG4168">
        <v>56.904699999999998</v>
      </c>
      <c r="AH4168">
        <v>0</v>
      </c>
      <c r="AI4168">
        <v>0</v>
      </c>
      <c r="AJ4168">
        <v>1</v>
      </c>
    </row>
    <row r="4169" spans="1:36" x14ac:dyDescent="0.35">
      <c r="A4169" t="s">
        <v>491</v>
      </c>
      <c r="B4169" t="str">
        <f t="shared" si="65"/>
        <v>2021</v>
      </c>
      <c r="D4169" s="1">
        <v>44236</v>
      </c>
      <c r="E4169">
        <v>1030</v>
      </c>
      <c r="F4169" t="s">
        <v>42</v>
      </c>
      <c r="G4169">
        <v>1</v>
      </c>
      <c r="H4169">
        <v>1</v>
      </c>
      <c r="I4169" t="s">
        <v>66</v>
      </c>
      <c r="J4169" t="s">
        <v>67</v>
      </c>
      <c r="K4169" t="s">
        <v>38</v>
      </c>
      <c r="L4169">
        <v>102297000</v>
      </c>
      <c r="M4169" t="s">
        <v>44</v>
      </c>
      <c r="N4169">
        <v>0.53300000000000003</v>
      </c>
      <c r="O4169" s="6">
        <v>54524.300999999999</v>
      </c>
      <c r="P4169">
        <v>2250.5300000000002</v>
      </c>
      <c r="Q4169">
        <v>68.697500000000005</v>
      </c>
      <c r="R4169">
        <v>8.9999999999999993E-3</v>
      </c>
      <c r="S4169">
        <v>3302481.5507999999</v>
      </c>
      <c r="T4169">
        <v>0</v>
      </c>
      <c r="U4169">
        <v>0</v>
      </c>
      <c r="V4169">
        <v>297223.59999999998</v>
      </c>
      <c r="W4169">
        <v>297223.59999999998</v>
      </c>
      <c r="X4169" t="s">
        <v>2839</v>
      </c>
      <c r="Y4169" t="s">
        <v>2840</v>
      </c>
      <c r="Z4169">
        <v>156</v>
      </c>
      <c r="AA4169" t="s">
        <v>63</v>
      </c>
      <c r="AB4169">
        <v>156</v>
      </c>
      <c r="AC4169" t="s">
        <v>63</v>
      </c>
      <c r="AD4169">
        <v>0</v>
      </c>
      <c r="AE4169">
        <v>0</v>
      </c>
      <c r="AF4169">
        <v>18</v>
      </c>
      <c r="AG4169">
        <v>58.097799999999999</v>
      </c>
      <c r="AH4169">
        <v>0</v>
      </c>
      <c r="AI4169">
        <v>0</v>
      </c>
      <c r="AJ4169">
        <v>1</v>
      </c>
    </row>
    <row r="4170" spans="1:36" x14ac:dyDescent="0.35">
      <c r="A4170" t="s">
        <v>848</v>
      </c>
      <c r="B4170" t="str">
        <f t="shared" si="65"/>
        <v>2020</v>
      </c>
      <c r="D4170" s="1">
        <v>43840</v>
      </c>
      <c r="E4170">
        <v>1030</v>
      </c>
      <c r="F4170" t="s">
        <v>42</v>
      </c>
      <c r="G4170">
        <v>1</v>
      </c>
      <c r="H4170">
        <v>5</v>
      </c>
      <c r="I4170" t="s">
        <v>214</v>
      </c>
      <c r="J4170" t="s">
        <v>3020</v>
      </c>
      <c r="L4170">
        <v>19440</v>
      </c>
      <c r="M4170" t="s">
        <v>130</v>
      </c>
      <c r="N4170">
        <v>564.67650000000003</v>
      </c>
      <c r="O4170" s="6">
        <v>10977.311159999999</v>
      </c>
      <c r="P4170">
        <v>861.62255800000003</v>
      </c>
      <c r="Q4170">
        <v>17.852598</v>
      </c>
      <c r="R4170">
        <v>0</v>
      </c>
      <c r="S4170">
        <v>628042.36219999997</v>
      </c>
      <c r="T4170">
        <v>0</v>
      </c>
      <c r="U4170">
        <v>0</v>
      </c>
      <c r="V4170">
        <v>56523.81</v>
      </c>
      <c r="W4170">
        <v>56523.81</v>
      </c>
      <c r="X4170" t="s">
        <v>2839</v>
      </c>
      <c r="Y4170" t="s">
        <v>2840</v>
      </c>
      <c r="Z4170">
        <v>156</v>
      </c>
      <c r="AA4170" t="s">
        <v>63</v>
      </c>
      <c r="AB4170">
        <v>156</v>
      </c>
      <c r="AC4170" t="s">
        <v>63</v>
      </c>
      <c r="AD4170">
        <v>0</v>
      </c>
      <c r="AE4170">
        <v>0</v>
      </c>
      <c r="AF4170">
        <v>18</v>
      </c>
      <c r="AG4170">
        <v>52.968899999999998</v>
      </c>
      <c r="AH4170">
        <v>0</v>
      </c>
      <c r="AI4170">
        <v>0</v>
      </c>
      <c r="AJ4170">
        <v>1</v>
      </c>
    </row>
    <row r="4171" spans="1:36" x14ac:dyDescent="0.35">
      <c r="A4171" t="s">
        <v>400</v>
      </c>
      <c r="B4171" t="str">
        <f t="shared" si="65"/>
        <v>2021</v>
      </c>
      <c r="C4171" s="1">
        <v>44319</v>
      </c>
      <c r="D4171" s="1">
        <v>44319</v>
      </c>
      <c r="E4171">
        <v>1030</v>
      </c>
      <c r="F4171" t="s">
        <v>42</v>
      </c>
      <c r="G4171">
        <v>1</v>
      </c>
      <c r="H4171">
        <v>1</v>
      </c>
      <c r="I4171" t="s">
        <v>640</v>
      </c>
      <c r="J4171" t="s">
        <v>1157</v>
      </c>
      <c r="K4171" t="s">
        <v>38</v>
      </c>
      <c r="L4171">
        <v>292380</v>
      </c>
      <c r="M4171" t="s">
        <v>130</v>
      </c>
      <c r="N4171">
        <v>657.31669999999997</v>
      </c>
      <c r="O4171" s="6">
        <v>192186.256746</v>
      </c>
      <c r="P4171">
        <v>10433.09</v>
      </c>
      <c r="Q4171">
        <v>282.05</v>
      </c>
      <c r="R4171">
        <v>0</v>
      </c>
      <c r="S4171">
        <v>11575281.216700001</v>
      </c>
      <c r="T4171">
        <v>0</v>
      </c>
      <c r="U4171">
        <v>0</v>
      </c>
      <c r="V4171">
        <v>1041775.31</v>
      </c>
      <c r="W4171">
        <v>1041775.31</v>
      </c>
      <c r="X4171" t="s">
        <v>2839</v>
      </c>
      <c r="Y4171" t="s">
        <v>2840</v>
      </c>
      <c r="Z4171">
        <v>156</v>
      </c>
      <c r="AA4171" t="s">
        <v>63</v>
      </c>
      <c r="AB4171">
        <v>156</v>
      </c>
      <c r="AC4171" t="s">
        <v>63</v>
      </c>
      <c r="AD4171">
        <v>0</v>
      </c>
      <c r="AE4171">
        <v>0</v>
      </c>
      <c r="AF4171">
        <v>18</v>
      </c>
      <c r="AG4171">
        <v>57.0488</v>
      </c>
      <c r="AH4171">
        <v>0</v>
      </c>
      <c r="AI4171">
        <v>0</v>
      </c>
      <c r="AJ4171">
        <v>1</v>
      </c>
    </row>
    <row r="4172" spans="1:36" x14ac:dyDescent="0.35">
      <c r="A4172" t="s">
        <v>2408</v>
      </c>
      <c r="B4172" t="str">
        <f t="shared" si="65"/>
        <v>2025</v>
      </c>
      <c r="C4172" s="2">
        <v>45778</v>
      </c>
      <c r="D4172" s="1">
        <v>45778</v>
      </c>
      <c r="E4172">
        <v>1030</v>
      </c>
      <c r="F4172" t="s">
        <v>42</v>
      </c>
      <c r="G4172">
        <v>1</v>
      </c>
      <c r="H4172">
        <v>4</v>
      </c>
      <c r="I4172" t="s">
        <v>191</v>
      </c>
      <c r="J4172" t="s">
        <v>2304</v>
      </c>
      <c r="K4172" t="s">
        <v>38</v>
      </c>
      <c r="L4172">
        <v>67950</v>
      </c>
      <c r="M4172" t="s">
        <v>130</v>
      </c>
      <c r="N4172">
        <v>602.14949999999999</v>
      </c>
      <c r="O4172" s="6">
        <v>40916.058525</v>
      </c>
      <c r="P4172">
        <v>3390.5435630000002</v>
      </c>
      <c r="Q4172">
        <v>61.673959000000004</v>
      </c>
      <c r="R4172">
        <v>0</v>
      </c>
      <c r="S4172">
        <v>2618796.5318</v>
      </c>
      <c r="T4172">
        <v>0</v>
      </c>
      <c r="U4172">
        <v>0</v>
      </c>
      <c r="V4172">
        <v>235691.69</v>
      </c>
      <c r="W4172">
        <v>235691.69</v>
      </c>
      <c r="X4172" t="s">
        <v>2839</v>
      </c>
      <c r="Y4172" t="s">
        <v>2840</v>
      </c>
      <c r="Z4172">
        <v>156</v>
      </c>
      <c r="AA4172" t="s">
        <v>63</v>
      </c>
      <c r="AB4172">
        <v>156</v>
      </c>
      <c r="AC4172" t="s">
        <v>63</v>
      </c>
      <c r="AD4172">
        <v>0</v>
      </c>
      <c r="AE4172">
        <v>0</v>
      </c>
      <c r="AF4172">
        <v>18</v>
      </c>
      <c r="AG4172">
        <v>59.024000000000001</v>
      </c>
      <c r="AH4172">
        <v>0</v>
      </c>
      <c r="AI4172">
        <v>0</v>
      </c>
      <c r="AJ4172">
        <v>1</v>
      </c>
    </row>
    <row r="4173" spans="1:36" x14ac:dyDescent="0.35">
      <c r="A4173" t="s">
        <v>2103</v>
      </c>
      <c r="B4173" t="str">
        <f t="shared" si="65"/>
        <v>2024</v>
      </c>
      <c r="C4173" s="1">
        <v>45611</v>
      </c>
      <c r="D4173" s="1">
        <v>45602</v>
      </c>
      <c r="E4173">
        <v>1030</v>
      </c>
      <c r="F4173" t="s">
        <v>42</v>
      </c>
      <c r="G4173">
        <v>1</v>
      </c>
      <c r="H4173">
        <v>1</v>
      </c>
      <c r="I4173" t="s">
        <v>135</v>
      </c>
      <c r="J4173" t="s">
        <v>129</v>
      </c>
      <c r="K4173" t="s">
        <v>38</v>
      </c>
      <c r="L4173">
        <v>112280</v>
      </c>
      <c r="M4173" t="s">
        <v>130</v>
      </c>
      <c r="N4173">
        <v>567.97479999999996</v>
      </c>
      <c r="O4173" s="6">
        <v>63772.210544000001</v>
      </c>
      <c r="P4173">
        <v>7297.8708130000005</v>
      </c>
      <c r="Q4173">
        <v>195.440235</v>
      </c>
      <c r="R4173">
        <v>0</v>
      </c>
      <c r="S4173">
        <v>4293199.1901000002</v>
      </c>
      <c r="T4173">
        <v>128795.98</v>
      </c>
      <c r="U4173">
        <v>0</v>
      </c>
      <c r="V4173">
        <v>795959.13</v>
      </c>
      <c r="W4173">
        <v>924755.11</v>
      </c>
      <c r="X4173" t="s">
        <v>2839</v>
      </c>
      <c r="Y4173" t="s">
        <v>2840</v>
      </c>
      <c r="Z4173">
        <v>156</v>
      </c>
      <c r="AA4173" t="s">
        <v>63</v>
      </c>
      <c r="AB4173">
        <v>156</v>
      </c>
      <c r="AC4173" t="s">
        <v>63</v>
      </c>
      <c r="AD4173">
        <v>3</v>
      </c>
      <c r="AE4173">
        <v>0</v>
      </c>
      <c r="AF4173">
        <v>18</v>
      </c>
      <c r="AG4173">
        <v>60.2423</v>
      </c>
      <c r="AH4173">
        <v>0</v>
      </c>
      <c r="AI4173">
        <v>0</v>
      </c>
      <c r="AJ4173">
        <v>1</v>
      </c>
    </row>
    <row r="4174" spans="1:36" x14ac:dyDescent="0.35">
      <c r="A4174" t="s">
        <v>2794</v>
      </c>
      <c r="B4174" t="str">
        <f t="shared" si="65"/>
        <v>2025</v>
      </c>
      <c r="C4174" s="1">
        <v>45706</v>
      </c>
      <c r="D4174" s="1">
        <v>45710</v>
      </c>
      <c r="E4174">
        <v>1030</v>
      </c>
      <c r="F4174" t="s">
        <v>42</v>
      </c>
      <c r="G4174">
        <v>1</v>
      </c>
      <c r="H4174">
        <v>3</v>
      </c>
      <c r="I4174" t="s">
        <v>147</v>
      </c>
      <c r="J4174" t="s">
        <v>3021</v>
      </c>
      <c r="K4174" t="s">
        <v>38</v>
      </c>
      <c r="L4174">
        <v>63984000</v>
      </c>
      <c r="M4174" t="s">
        <v>130</v>
      </c>
      <c r="N4174">
        <v>0.71950000000000003</v>
      </c>
      <c r="O4174" s="6">
        <v>46036.487999999998</v>
      </c>
      <c r="P4174">
        <v>5386.3526080000001</v>
      </c>
      <c r="Q4174">
        <v>69.054201000000006</v>
      </c>
      <c r="R4174">
        <v>0</v>
      </c>
      <c r="S4174">
        <v>3215149.1069</v>
      </c>
      <c r="T4174">
        <v>450120.88</v>
      </c>
      <c r="U4174">
        <v>0</v>
      </c>
      <c r="V4174">
        <v>659748.6</v>
      </c>
      <c r="W4174">
        <v>1109869.48</v>
      </c>
      <c r="X4174" t="s">
        <v>2839</v>
      </c>
      <c r="Y4174" t="s">
        <v>2840</v>
      </c>
      <c r="Z4174">
        <v>156</v>
      </c>
      <c r="AA4174" t="s">
        <v>63</v>
      </c>
      <c r="AB4174">
        <v>156</v>
      </c>
      <c r="AC4174" t="s">
        <v>63</v>
      </c>
      <c r="AD4174">
        <v>14</v>
      </c>
      <c r="AE4174">
        <v>0</v>
      </c>
      <c r="AF4174">
        <v>18</v>
      </c>
      <c r="AG4174">
        <v>62.439900000000002</v>
      </c>
      <c r="AH4174">
        <v>0</v>
      </c>
      <c r="AI4174">
        <v>0</v>
      </c>
      <c r="AJ4174">
        <v>1</v>
      </c>
    </row>
    <row r="4175" spans="1:36" x14ac:dyDescent="0.35">
      <c r="A4175" t="s">
        <v>1684</v>
      </c>
      <c r="B4175" t="str">
        <f t="shared" si="65"/>
        <v>2025</v>
      </c>
      <c r="C4175" s="1">
        <v>46007</v>
      </c>
      <c r="D4175" s="1">
        <v>46001</v>
      </c>
      <c r="E4175">
        <v>1030</v>
      </c>
      <c r="F4175" t="s">
        <v>42</v>
      </c>
      <c r="G4175">
        <v>1</v>
      </c>
      <c r="H4175">
        <v>11</v>
      </c>
      <c r="I4175" t="s">
        <v>104</v>
      </c>
      <c r="J4175" t="s">
        <v>105</v>
      </c>
      <c r="K4175" t="s">
        <v>38</v>
      </c>
      <c r="L4175">
        <v>22610000</v>
      </c>
      <c r="M4175" t="s">
        <v>44</v>
      </c>
      <c r="N4175">
        <v>0.63700000000000001</v>
      </c>
      <c r="O4175" s="6">
        <v>14402.57</v>
      </c>
      <c r="P4175">
        <v>1311.324848</v>
      </c>
      <c r="Q4175">
        <v>334.50928099999999</v>
      </c>
      <c r="R4175">
        <v>0</v>
      </c>
      <c r="S4175">
        <v>1030052.4925000001</v>
      </c>
      <c r="T4175">
        <v>0</v>
      </c>
      <c r="U4175">
        <v>0</v>
      </c>
      <c r="V4175">
        <v>185409.45</v>
      </c>
      <c r="W4175">
        <v>185409.45</v>
      </c>
      <c r="X4175" t="s">
        <v>2839</v>
      </c>
      <c r="Y4175" t="s">
        <v>2840</v>
      </c>
      <c r="Z4175">
        <v>156</v>
      </c>
      <c r="AA4175" t="s">
        <v>63</v>
      </c>
      <c r="AB4175">
        <v>156</v>
      </c>
      <c r="AC4175" t="s">
        <v>63</v>
      </c>
      <c r="AD4175">
        <v>0</v>
      </c>
      <c r="AE4175">
        <v>0</v>
      </c>
      <c r="AF4175">
        <v>18</v>
      </c>
      <c r="AG4175">
        <v>64.183899999999994</v>
      </c>
      <c r="AH4175">
        <v>0</v>
      </c>
      <c r="AI4175">
        <v>1</v>
      </c>
      <c r="AJ4175">
        <v>1</v>
      </c>
    </row>
    <row r="4176" spans="1:36" x14ac:dyDescent="0.35">
      <c r="A4176" t="s">
        <v>2783</v>
      </c>
      <c r="B4176" t="str">
        <f t="shared" si="65"/>
        <v>2025</v>
      </c>
      <c r="C4176" s="1">
        <v>45894</v>
      </c>
      <c r="D4176" s="1">
        <v>45894</v>
      </c>
      <c r="E4176">
        <v>1030</v>
      </c>
      <c r="F4176" t="s">
        <v>42</v>
      </c>
      <c r="G4176">
        <v>1</v>
      </c>
      <c r="H4176">
        <v>7</v>
      </c>
      <c r="I4176" t="s">
        <v>214</v>
      </c>
      <c r="J4176" t="s">
        <v>59</v>
      </c>
      <c r="K4176" t="s">
        <v>38</v>
      </c>
      <c r="L4176">
        <v>60170000</v>
      </c>
      <c r="M4176" t="s">
        <v>44</v>
      </c>
      <c r="N4176">
        <v>0.56269999999999998</v>
      </c>
      <c r="O4176" s="6">
        <v>33857.659</v>
      </c>
      <c r="P4176">
        <v>3020.5564899999999</v>
      </c>
      <c r="Q4176">
        <v>21.761361999999998</v>
      </c>
      <c r="R4176">
        <v>5.9594839999999998</v>
      </c>
      <c r="S4176">
        <v>2322669.1650999999</v>
      </c>
      <c r="T4176">
        <v>0</v>
      </c>
      <c r="U4176">
        <v>0</v>
      </c>
      <c r="V4176">
        <v>209043.32</v>
      </c>
      <c r="W4176">
        <v>209043.32</v>
      </c>
      <c r="X4176" t="s">
        <v>2839</v>
      </c>
      <c r="Y4176" t="s">
        <v>2840</v>
      </c>
      <c r="Z4176">
        <v>156</v>
      </c>
      <c r="AA4176" t="s">
        <v>63</v>
      </c>
      <c r="AB4176">
        <v>156</v>
      </c>
      <c r="AC4176" t="s">
        <v>63</v>
      </c>
      <c r="AD4176">
        <v>0</v>
      </c>
      <c r="AE4176">
        <v>0</v>
      </c>
      <c r="AF4176">
        <v>18</v>
      </c>
      <c r="AG4176">
        <v>62.934800000000003</v>
      </c>
      <c r="AH4176">
        <v>0</v>
      </c>
      <c r="AI4176">
        <v>0</v>
      </c>
      <c r="AJ4176">
        <v>1</v>
      </c>
    </row>
    <row r="4177" spans="1:36" x14ac:dyDescent="0.35">
      <c r="A4177" t="s">
        <v>2036</v>
      </c>
      <c r="B4177" t="str">
        <f t="shared" si="65"/>
        <v>2025</v>
      </c>
      <c r="C4177" s="2">
        <v>45778</v>
      </c>
      <c r="D4177" s="1">
        <v>45779</v>
      </c>
      <c r="E4177">
        <v>1030</v>
      </c>
      <c r="F4177" t="s">
        <v>42</v>
      </c>
      <c r="G4177">
        <v>1</v>
      </c>
      <c r="H4177">
        <v>6</v>
      </c>
      <c r="I4177" t="s">
        <v>214</v>
      </c>
      <c r="J4177" t="s">
        <v>59</v>
      </c>
      <c r="K4177" t="s">
        <v>38</v>
      </c>
      <c r="L4177">
        <v>132134000</v>
      </c>
      <c r="M4177" t="s">
        <v>44</v>
      </c>
      <c r="N4177">
        <v>0.61799999999999999</v>
      </c>
      <c r="O4177" s="6">
        <v>81658.812000000005</v>
      </c>
      <c r="P4177">
        <v>6008.4314000000004</v>
      </c>
      <c r="Q4177">
        <v>136.35702699999999</v>
      </c>
      <c r="R4177">
        <v>0.350771</v>
      </c>
      <c r="S4177">
        <v>5177722.5774999997</v>
      </c>
      <c r="T4177">
        <v>0</v>
      </c>
      <c r="U4177">
        <v>0</v>
      </c>
      <c r="V4177">
        <v>465995.03</v>
      </c>
      <c r="W4177">
        <v>465995.03</v>
      </c>
      <c r="X4177" t="s">
        <v>2839</v>
      </c>
      <c r="Y4177" t="s">
        <v>2840</v>
      </c>
      <c r="Z4177">
        <v>156</v>
      </c>
      <c r="AA4177" t="s">
        <v>63</v>
      </c>
      <c r="AB4177">
        <v>156</v>
      </c>
      <c r="AC4177" t="s">
        <v>63</v>
      </c>
      <c r="AD4177">
        <v>0</v>
      </c>
      <c r="AE4177">
        <v>0</v>
      </c>
      <c r="AF4177">
        <v>18</v>
      </c>
      <c r="AG4177">
        <v>58.969099999999997</v>
      </c>
      <c r="AH4177">
        <v>0</v>
      </c>
      <c r="AI4177">
        <v>0</v>
      </c>
      <c r="AJ4177">
        <v>1</v>
      </c>
    </row>
    <row r="4178" spans="1:36" x14ac:dyDescent="0.35">
      <c r="A4178" t="s">
        <v>1660</v>
      </c>
      <c r="B4178" t="str">
        <f t="shared" si="65"/>
        <v>2024</v>
      </c>
      <c r="C4178" s="1">
        <v>45459</v>
      </c>
      <c r="D4178" s="1">
        <v>45460</v>
      </c>
      <c r="E4178">
        <v>1030</v>
      </c>
      <c r="F4178" t="s">
        <v>42</v>
      </c>
      <c r="G4178">
        <v>1</v>
      </c>
      <c r="H4178">
        <v>2</v>
      </c>
      <c r="I4178" t="s">
        <v>135</v>
      </c>
      <c r="J4178" t="s">
        <v>1216</v>
      </c>
      <c r="K4178" t="s">
        <v>38</v>
      </c>
      <c r="L4178">
        <v>14178000</v>
      </c>
      <c r="M4178" t="s">
        <v>44</v>
      </c>
      <c r="N4178">
        <v>0.68</v>
      </c>
      <c r="O4178" s="6">
        <v>9641.0400000000009</v>
      </c>
      <c r="P4178">
        <v>863.93694700000003</v>
      </c>
      <c r="Q4178">
        <v>6.200361</v>
      </c>
      <c r="R4178">
        <v>0</v>
      </c>
      <c r="S4178">
        <v>623079.42850000004</v>
      </c>
      <c r="T4178">
        <v>18692.38</v>
      </c>
      <c r="U4178">
        <v>0</v>
      </c>
      <c r="V4178">
        <v>115518.93</v>
      </c>
      <c r="W4178">
        <v>134211.31</v>
      </c>
      <c r="X4178" t="s">
        <v>2839</v>
      </c>
      <c r="Y4178" t="s">
        <v>2840</v>
      </c>
      <c r="Z4178">
        <v>156</v>
      </c>
      <c r="AA4178" t="s">
        <v>63</v>
      </c>
      <c r="AB4178">
        <v>156</v>
      </c>
      <c r="AC4178" t="s">
        <v>63</v>
      </c>
      <c r="AD4178">
        <v>3</v>
      </c>
      <c r="AE4178">
        <v>0</v>
      </c>
      <c r="AF4178">
        <v>18</v>
      </c>
      <c r="AG4178">
        <v>59.277799999999999</v>
      </c>
      <c r="AH4178">
        <v>0</v>
      </c>
      <c r="AI4178">
        <v>0</v>
      </c>
      <c r="AJ4178">
        <v>1</v>
      </c>
    </row>
    <row r="4179" spans="1:36" x14ac:dyDescent="0.35">
      <c r="A4179" t="s">
        <v>1053</v>
      </c>
      <c r="B4179" t="str">
        <f t="shared" si="65"/>
        <v>2024</v>
      </c>
      <c r="C4179" s="1">
        <v>45569</v>
      </c>
      <c r="D4179" s="1">
        <v>45569</v>
      </c>
      <c r="E4179">
        <v>1030</v>
      </c>
      <c r="F4179" t="s">
        <v>42</v>
      </c>
      <c r="G4179">
        <v>1</v>
      </c>
      <c r="H4179">
        <v>4</v>
      </c>
      <c r="I4179" t="s">
        <v>135</v>
      </c>
      <c r="J4179" t="s">
        <v>2955</v>
      </c>
      <c r="K4179" t="s">
        <v>38</v>
      </c>
      <c r="L4179">
        <v>39486000</v>
      </c>
      <c r="M4179" t="s">
        <v>44</v>
      </c>
      <c r="N4179">
        <v>0.66200000000000003</v>
      </c>
      <c r="O4179" s="6">
        <v>26139.732</v>
      </c>
      <c r="P4179">
        <v>2408.6299140000001</v>
      </c>
      <c r="Q4179">
        <v>62.909238000000002</v>
      </c>
      <c r="R4179">
        <v>46.764929000000002</v>
      </c>
      <c r="S4179">
        <v>1724980.9968999999</v>
      </c>
      <c r="T4179">
        <v>51749.43</v>
      </c>
      <c r="U4179">
        <v>0</v>
      </c>
      <c r="V4179">
        <v>319811.48</v>
      </c>
      <c r="W4179">
        <v>371560.91</v>
      </c>
      <c r="X4179" t="s">
        <v>2839</v>
      </c>
      <c r="Y4179" t="s">
        <v>2840</v>
      </c>
      <c r="Z4179">
        <v>156</v>
      </c>
      <c r="AA4179" t="s">
        <v>63</v>
      </c>
      <c r="AB4179">
        <v>156</v>
      </c>
      <c r="AC4179" t="s">
        <v>63</v>
      </c>
      <c r="AD4179">
        <v>3</v>
      </c>
      <c r="AE4179">
        <v>0</v>
      </c>
      <c r="AF4179">
        <v>18</v>
      </c>
      <c r="AG4179">
        <v>60.191800000000001</v>
      </c>
      <c r="AH4179">
        <v>0</v>
      </c>
      <c r="AI4179">
        <v>0</v>
      </c>
      <c r="AJ4179">
        <v>1</v>
      </c>
    </row>
    <row r="4180" spans="1:36" x14ac:dyDescent="0.35">
      <c r="A4180" t="s">
        <v>1749</v>
      </c>
      <c r="B4180" t="str">
        <f t="shared" si="65"/>
        <v>2025</v>
      </c>
      <c r="C4180" s="2">
        <v>45764</v>
      </c>
      <c r="D4180" s="1">
        <v>45764</v>
      </c>
      <c r="E4180">
        <v>1030</v>
      </c>
      <c r="F4180" t="s">
        <v>42</v>
      </c>
      <c r="G4180">
        <v>1</v>
      </c>
      <c r="H4180">
        <v>1</v>
      </c>
      <c r="I4180" t="s">
        <v>338</v>
      </c>
      <c r="J4180" t="s">
        <v>339</v>
      </c>
      <c r="K4180" t="s">
        <v>38</v>
      </c>
      <c r="L4180">
        <v>53440000</v>
      </c>
      <c r="M4180" t="s">
        <v>44</v>
      </c>
      <c r="N4180">
        <v>0.61499999999999999</v>
      </c>
      <c r="O4180" s="6">
        <v>32865.599999999999</v>
      </c>
      <c r="P4180">
        <v>2671.978008</v>
      </c>
      <c r="Q4180">
        <v>70.363641999999999</v>
      </c>
      <c r="R4180">
        <v>0</v>
      </c>
      <c r="S4180">
        <v>2130386.8648999999</v>
      </c>
      <c r="T4180">
        <v>298254.15999999997</v>
      </c>
      <c r="U4180">
        <v>0</v>
      </c>
      <c r="V4180">
        <v>437155.38</v>
      </c>
      <c r="W4180">
        <v>735409.54</v>
      </c>
      <c r="X4180" t="s">
        <v>2839</v>
      </c>
      <c r="Y4180" t="s">
        <v>2840</v>
      </c>
      <c r="Z4180">
        <v>156</v>
      </c>
      <c r="AA4180" t="s">
        <v>63</v>
      </c>
      <c r="AB4180">
        <v>156</v>
      </c>
      <c r="AC4180" t="s">
        <v>63</v>
      </c>
      <c r="AD4180">
        <v>14</v>
      </c>
      <c r="AE4180">
        <v>0</v>
      </c>
      <c r="AF4180">
        <v>18</v>
      </c>
      <c r="AG4180">
        <v>59.828899999999997</v>
      </c>
      <c r="AH4180">
        <v>0</v>
      </c>
      <c r="AI4180">
        <v>0</v>
      </c>
      <c r="AJ4180">
        <v>1</v>
      </c>
    </row>
    <row r="4181" spans="1:36" x14ac:dyDescent="0.35">
      <c r="A4181" t="s">
        <v>2794</v>
      </c>
      <c r="B4181" t="str">
        <f t="shared" si="65"/>
        <v>2025</v>
      </c>
      <c r="C4181" s="1">
        <v>45706</v>
      </c>
      <c r="D4181" s="1">
        <v>45712</v>
      </c>
      <c r="E4181">
        <v>1030</v>
      </c>
      <c r="F4181" t="s">
        <v>42</v>
      </c>
      <c r="G4181">
        <v>1</v>
      </c>
      <c r="H4181">
        <v>1</v>
      </c>
      <c r="I4181" t="s">
        <v>90</v>
      </c>
      <c r="J4181" t="s">
        <v>2126</v>
      </c>
      <c r="K4181" t="s">
        <v>38</v>
      </c>
      <c r="L4181">
        <v>467385000</v>
      </c>
      <c r="M4181" t="s">
        <v>44</v>
      </c>
      <c r="N4181">
        <v>0.70089999999999997</v>
      </c>
      <c r="O4181" s="6">
        <v>327590.14649999997</v>
      </c>
      <c r="P4181">
        <v>24358.62</v>
      </c>
      <c r="Q4181">
        <v>6551.6458000000002</v>
      </c>
      <c r="R4181">
        <v>0</v>
      </c>
      <c r="S4181">
        <v>22384716.641399998</v>
      </c>
      <c r="T4181">
        <v>0</v>
      </c>
      <c r="U4181">
        <v>0</v>
      </c>
      <c r="V4181">
        <v>4029251.38</v>
      </c>
      <c r="W4181">
        <v>4029251.38</v>
      </c>
      <c r="X4181" t="s">
        <v>2839</v>
      </c>
      <c r="Y4181" t="s">
        <v>2840</v>
      </c>
      <c r="Z4181">
        <v>156</v>
      </c>
      <c r="AA4181" t="s">
        <v>63</v>
      </c>
      <c r="AB4181">
        <v>156</v>
      </c>
      <c r="AC4181" t="s">
        <v>63</v>
      </c>
      <c r="AD4181">
        <v>0</v>
      </c>
      <c r="AE4181">
        <v>0</v>
      </c>
      <c r="AF4181">
        <v>18</v>
      </c>
      <c r="AG4181">
        <v>62.439900000000002</v>
      </c>
      <c r="AH4181">
        <v>0</v>
      </c>
      <c r="AI4181">
        <v>0</v>
      </c>
      <c r="AJ4181">
        <v>1</v>
      </c>
    </row>
    <row r="4182" spans="1:36" x14ac:dyDescent="0.35">
      <c r="A4182" t="s">
        <v>1869</v>
      </c>
      <c r="B4182" t="str">
        <f t="shared" si="65"/>
        <v>2021</v>
      </c>
      <c r="D4182" s="1">
        <v>44250</v>
      </c>
      <c r="E4182">
        <v>1030</v>
      </c>
      <c r="F4182" t="s">
        <v>42</v>
      </c>
      <c r="G4182">
        <v>1</v>
      </c>
      <c r="H4182">
        <v>2</v>
      </c>
      <c r="I4182" t="s">
        <v>214</v>
      </c>
      <c r="J4182" t="s">
        <v>59</v>
      </c>
      <c r="K4182" t="s">
        <v>38</v>
      </c>
      <c r="L4182">
        <v>76442000</v>
      </c>
      <c r="M4182" t="s">
        <v>44</v>
      </c>
      <c r="N4182">
        <v>0.68400000000000005</v>
      </c>
      <c r="O4182" s="6">
        <v>52286.328000000001</v>
      </c>
      <c r="P4182">
        <v>2293.2581140000002</v>
      </c>
      <c r="Q4182">
        <v>66.041212999999999</v>
      </c>
      <c r="R4182">
        <v>7.18E-4</v>
      </c>
      <c r="S4182">
        <v>3173728.7113000001</v>
      </c>
      <c r="T4182">
        <v>0</v>
      </c>
      <c r="U4182">
        <v>0</v>
      </c>
      <c r="V4182">
        <v>285635.58</v>
      </c>
      <c r="W4182">
        <v>285635.58</v>
      </c>
      <c r="X4182" t="s">
        <v>2839</v>
      </c>
      <c r="Y4182" t="s">
        <v>2840</v>
      </c>
      <c r="Z4182">
        <v>156</v>
      </c>
      <c r="AA4182" t="s">
        <v>63</v>
      </c>
      <c r="AB4182">
        <v>156</v>
      </c>
      <c r="AC4182" t="s">
        <v>63</v>
      </c>
      <c r="AD4182">
        <v>0</v>
      </c>
      <c r="AE4182">
        <v>0</v>
      </c>
      <c r="AF4182">
        <v>18</v>
      </c>
      <c r="AG4182">
        <v>58.078400000000002</v>
      </c>
      <c r="AH4182">
        <v>0</v>
      </c>
      <c r="AI4182">
        <v>0</v>
      </c>
      <c r="AJ4182">
        <v>1</v>
      </c>
    </row>
    <row r="4183" spans="1:36" x14ac:dyDescent="0.35">
      <c r="A4183" t="s">
        <v>1111</v>
      </c>
      <c r="B4183" t="str">
        <f t="shared" si="65"/>
        <v>2024</v>
      </c>
      <c r="C4183" s="1">
        <v>45359</v>
      </c>
      <c r="D4183" s="1">
        <v>45359</v>
      </c>
      <c r="E4183">
        <v>1030</v>
      </c>
      <c r="F4183" t="s">
        <v>42</v>
      </c>
      <c r="G4183">
        <v>1</v>
      </c>
      <c r="H4183">
        <v>3</v>
      </c>
      <c r="I4183" t="s">
        <v>128</v>
      </c>
      <c r="J4183" t="s">
        <v>3022</v>
      </c>
      <c r="K4183" t="s">
        <v>38</v>
      </c>
      <c r="L4183">
        <v>17470000</v>
      </c>
      <c r="M4183" t="s">
        <v>44</v>
      </c>
      <c r="N4183">
        <v>0.58499999999999996</v>
      </c>
      <c r="O4183" s="6">
        <v>10219.950000000001</v>
      </c>
      <c r="P4183">
        <v>702.55040699999995</v>
      </c>
      <c r="Q4183">
        <v>24.102595000000001</v>
      </c>
      <c r="R4183">
        <v>27.8873</v>
      </c>
      <c r="S4183">
        <v>648673.55489999999</v>
      </c>
      <c r="T4183">
        <v>19460.21</v>
      </c>
      <c r="U4183">
        <v>0</v>
      </c>
      <c r="V4183">
        <v>120264.08</v>
      </c>
      <c r="W4183">
        <v>139724.29</v>
      </c>
      <c r="X4183" t="s">
        <v>2839</v>
      </c>
      <c r="Y4183" t="s">
        <v>2840</v>
      </c>
      <c r="Z4183">
        <v>156</v>
      </c>
      <c r="AA4183" t="s">
        <v>63</v>
      </c>
      <c r="AB4183">
        <v>156</v>
      </c>
      <c r="AC4183" t="s">
        <v>63</v>
      </c>
      <c r="AD4183">
        <v>3</v>
      </c>
      <c r="AE4183">
        <v>0</v>
      </c>
      <c r="AF4183">
        <v>18</v>
      </c>
      <c r="AG4183">
        <v>59.107399999999998</v>
      </c>
      <c r="AH4183">
        <v>0</v>
      </c>
      <c r="AI4183">
        <v>0</v>
      </c>
      <c r="AJ4183">
        <v>1</v>
      </c>
    </row>
    <row r="4184" spans="1:36" x14ac:dyDescent="0.35">
      <c r="A4184" t="s">
        <v>2797</v>
      </c>
      <c r="B4184" t="str">
        <f t="shared" si="65"/>
        <v>2024</v>
      </c>
      <c r="C4184" s="1">
        <v>45378</v>
      </c>
      <c r="D4184" s="1">
        <v>45378</v>
      </c>
      <c r="E4184">
        <v>1030</v>
      </c>
      <c r="F4184" t="s">
        <v>42</v>
      </c>
      <c r="G4184">
        <v>1</v>
      </c>
      <c r="H4184">
        <v>3</v>
      </c>
      <c r="I4184" t="s">
        <v>396</v>
      </c>
      <c r="J4184" t="s">
        <v>3023</v>
      </c>
      <c r="K4184" t="s">
        <v>38</v>
      </c>
      <c r="L4184">
        <v>25530000</v>
      </c>
      <c r="M4184" t="s">
        <v>44</v>
      </c>
      <c r="N4184">
        <v>0.55679999999999996</v>
      </c>
      <c r="O4184" s="6">
        <v>14215.103999999999</v>
      </c>
      <c r="P4184">
        <v>1485.2396470000001</v>
      </c>
      <c r="Q4184">
        <v>34.540903999999998</v>
      </c>
      <c r="R4184">
        <v>0</v>
      </c>
      <c r="S4184">
        <v>932286.59080000001</v>
      </c>
      <c r="T4184">
        <v>27968.6</v>
      </c>
      <c r="U4184">
        <v>0</v>
      </c>
      <c r="V4184">
        <v>172845.93</v>
      </c>
      <c r="W4184">
        <v>200814.53</v>
      </c>
      <c r="X4184" t="s">
        <v>2839</v>
      </c>
      <c r="Y4184" t="s">
        <v>2840</v>
      </c>
      <c r="Z4184">
        <v>156</v>
      </c>
      <c r="AA4184" t="s">
        <v>63</v>
      </c>
      <c r="AB4184">
        <v>156</v>
      </c>
      <c r="AC4184" t="s">
        <v>63</v>
      </c>
      <c r="AD4184">
        <v>3</v>
      </c>
      <c r="AE4184">
        <v>0</v>
      </c>
      <c r="AF4184">
        <v>18</v>
      </c>
      <c r="AG4184">
        <v>59.249699999999997</v>
      </c>
      <c r="AH4184">
        <v>0</v>
      </c>
      <c r="AI4184">
        <v>0</v>
      </c>
      <c r="AJ4184">
        <v>1</v>
      </c>
    </row>
    <row r="4185" spans="1:36" x14ac:dyDescent="0.35">
      <c r="A4185" t="s">
        <v>1917</v>
      </c>
      <c r="B4185" t="str">
        <f t="shared" si="65"/>
        <v>2022</v>
      </c>
      <c r="D4185" s="1">
        <v>44796</v>
      </c>
      <c r="E4185">
        <v>1030</v>
      </c>
      <c r="F4185" t="s">
        <v>42</v>
      </c>
      <c r="G4185">
        <v>1</v>
      </c>
      <c r="H4185">
        <v>7</v>
      </c>
      <c r="I4185" t="s">
        <v>396</v>
      </c>
      <c r="J4185" t="s">
        <v>3024</v>
      </c>
      <c r="K4185" t="s">
        <v>38</v>
      </c>
      <c r="L4185">
        <v>11856000</v>
      </c>
      <c r="M4185" t="s">
        <v>44</v>
      </c>
      <c r="N4185">
        <v>0.94499999999999995</v>
      </c>
      <c r="O4185" s="6">
        <v>11203.92</v>
      </c>
      <c r="P4185">
        <v>1932.3406669999999</v>
      </c>
      <c r="Q4185">
        <v>7.7504879999999998</v>
      </c>
      <c r="R4185">
        <v>0</v>
      </c>
      <c r="S4185">
        <v>702145.31299999997</v>
      </c>
      <c r="T4185">
        <v>21064.36</v>
      </c>
      <c r="U4185">
        <v>0</v>
      </c>
      <c r="V4185">
        <v>130177.74</v>
      </c>
      <c r="W4185">
        <v>151242.1</v>
      </c>
      <c r="X4185" t="s">
        <v>2839</v>
      </c>
      <c r="Y4185" t="s">
        <v>2840</v>
      </c>
      <c r="Z4185">
        <v>156</v>
      </c>
      <c r="AA4185" t="s">
        <v>63</v>
      </c>
      <c r="AB4185">
        <v>156</v>
      </c>
      <c r="AC4185" t="s">
        <v>63</v>
      </c>
      <c r="AD4185">
        <v>3</v>
      </c>
      <c r="AE4185">
        <v>0</v>
      </c>
      <c r="AF4185">
        <v>18</v>
      </c>
      <c r="AG4185">
        <v>53.419400000000003</v>
      </c>
      <c r="AH4185">
        <v>0</v>
      </c>
      <c r="AI4185">
        <v>0</v>
      </c>
      <c r="AJ4185">
        <v>1</v>
      </c>
    </row>
    <row r="4186" spans="1:36" x14ac:dyDescent="0.35">
      <c r="A4186" t="s">
        <v>2733</v>
      </c>
      <c r="B4186" t="str">
        <f t="shared" si="65"/>
        <v>2019</v>
      </c>
      <c r="D4186" s="1">
        <v>43518</v>
      </c>
      <c r="E4186">
        <v>1030</v>
      </c>
      <c r="F4186" t="s">
        <v>42</v>
      </c>
      <c r="G4186">
        <v>1</v>
      </c>
      <c r="H4186">
        <v>15</v>
      </c>
      <c r="I4186" t="s">
        <v>218</v>
      </c>
      <c r="J4186" t="s">
        <v>3025</v>
      </c>
      <c r="K4186" t="s">
        <v>38</v>
      </c>
      <c r="L4186">
        <v>56338000</v>
      </c>
      <c r="M4186" t="s">
        <v>44</v>
      </c>
      <c r="N4186">
        <v>0.62</v>
      </c>
      <c r="O4186" s="6">
        <v>34929.56</v>
      </c>
      <c r="P4186">
        <v>2310.741278</v>
      </c>
      <c r="Q4186">
        <v>96.598652999999999</v>
      </c>
      <c r="R4186">
        <v>0</v>
      </c>
      <c r="S4186">
        <v>1885845.6251999999</v>
      </c>
      <c r="T4186">
        <v>0</v>
      </c>
      <c r="U4186">
        <v>0</v>
      </c>
      <c r="V4186">
        <v>339452.21</v>
      </c>
      <c r="W4186">
        <v>339452.21</v>
      </c>
      <c r="X4186" t="s">
        <v>2839</v>
      </c>
      <c r="Y4186" t="s">
        <v>2840</v>
      </c>
      <c r="Z4186">
        <v>156</v>
      </c>
      <c r="AA4186" t="s">
        <v>63</v>
      </c>
      <c r="AB4186">
        <v>156</v>
      </c>
      <c r="AC4186" t="s">
        <v>63</v>
      </c>
      <c r="AG4186">
        <v>50.508899999999997</v>
      </c>
      <c r="AH4186">
        <v>0</v>
      </c>
      <c r="AI4186">
        <v>0</v>
      </c>
      <c r="AJ4186">
        <v>1</v>
      </c>
    </row>
    <row r="4187" spans="1:36" x14ac:dyDescent="0.35">
      <c r="A4187" t="s">
        <v>372</v>
      </c>
      <c r="B4187" t="str">
        <f t="shared" si="65"/>
        <v>2019</v>
      </c>
      <c r="D4187" s="1">
        <v>43747</v>
      </c>
      <c r="E4187">
        <v>1030</v>
      </c>
      <c r="F4187" t="s">
        <v>42</v>
      </c>
      <c r="G4187">
        <v>1</v>
      </c>
      <c r="H4187">
        <v>3</v>
      </c>
      <c r="I4187" t="s">
        <v>214</v>
      </c>
      <c r="J4187" t="s">
        <v>3026</v>
      </c>
      <c r="K4187" t="s">
        <v>38</v>
      </c>
      <c r="L4187">
        <v>22750</v>
      </c>
      <c r="M4187" t="s">
        <v>130</v>
      </c>
      <c r="N4187">
        <v>619.98</v>
      </c>
      <c r="O4187" s="6">
        <v>14104.545</v>
      </c>
      <c r="P4187">
        <v>910.45261100000005</v>
      </c>
      <c r="Q4187">
        <v>22.643350000000002</v>
      </c>
      <c r="R4187">
        <v>0</v>
      </c>
      <c r="S4187">
        <v>793913.83279999997</v>
      </c>
      <c r="T4187">
        <v>0</v>
      </c>
      <c r="U4187">
        <v>0</v>
      </c>
      <c r="V4187">
        <v>71452.240000000005</v>
      </c>
      <c r="W4187">
        <v>71452.240000000005</v>
      </c>
      <c r="X4187" t="s">
        <v>2839</v>
      </c>
      <c r="Y4187" t="s">
        <v>2840</v>
      </c>
      <c r="Z4187">
        <v>156</v>
      </c>
      <c r="AA4187" t="s">
        <v>63</v>
      </c>
      <c r="AB4187">
        <v>156</v>
      </c>
      <c r="AC4187" t="s">
        <v>63</v>
      </c>
      <c r="AG4187">
        <v>52.795099999999998</v>
      </c>
      <c r="AH4187">
        <v>0</v>
      </c>
      <c r="AI4187">
        <v>0</v>
      </c>
      <c r="AJ4187">
        <v>1</v>
      </c>
    </row>
    <row r="4188" spans="1:36" x14ac:dyDescent="0.35">
      <c r="A4188" t="s">
        <v>759</v>
      </c>
      <c r="B4188" t="str">
        <f t="shared" si="65"/>
        <v>2019</v>
      </c>
      <c r="D4188" s="1">
        <v>43577</v>
      </c>
      <c r="E4188">
        <v>1030</v>
      </c>
      <c r="F4188" t="s">
        <v>42</v>
      </c>
      <c r="G4188">
        <v>1</v>
      </c>
      <c r="H4188">
        <v>1</v>
      </c>
      <c r="I4188" t="s">
        <v>640</v>
      </c>
      <c r="J4188" t="s">
        <v>3027</v>
      </c>
      <c r="K4188" t="s">
        <v>38</v>
      </c>
      <c r="L4188">
        <v>509170000</v>
      </c>
      <c r="M4188" t="s">
        <v>44</v>
      </c>
      <c r="N4188">
        <v>0.59099999999999997</v>
      </c>
      <c r="O4188" s="6">
        <v>300919.46999999997</v>
      </c>
      <c r="P4188">
        <v>29531.835859999999</v>
      </c>
      <c r="Q4188">
        <v>194.963402</v>
      </c>
      <c r="R4188">
        <v>0</v>
      </c>
      <c r="S4188">
        <v>16714925.422900001</v>
      </c>
      <c r="T4188">
        <v>0</v>
      </c>
      <c r="U4188">
        <v>0</v>
      </c>
      <c r="V4188">
        <v>1504343.29</v>
      </c>
      <c r="W4188">
        <v>1504343.29</v>
      </c>
      <c r="X4188" t="s">
        <v>2839</v>
      </c>
      <c r="Y4188" t="s">
        <v>2840</v>
      </c>
      <c r="Z4188">
        <v>156</v>
      </c>
      <c r="AA4188" t="s">
        <v>63</v>
      </c>
      <c r="AB4188">
        <v>156</v>
      </c>
      <c r="AC4188" t="s">
        <v>63</v>
      </c>
      <c r="AG4188">
        <v>50.552300000000002</v>
      </c>
      <c r="AH4188">
        <v>0</v>
      </c>
      <c r="AI4188">
        <v>0</v>
      </c>
      <c r="AJ4188">
        <v>1</v>
      </c>
    </row>
    <row r="4189" spans="1:36" x14ac:dyDescent="0.35">
      <c r="A4189" t="s">
        <v>1967</v>
      </c>
      <c r="B4189" t="str">
        <f t="shared" si="65"/>
        <v>2023</v>
      </c>
      <c r="C4189" s="1">
        <v>44987</v>
      </c>
      <c r="D4189" s="1">
        <v>44988</v>
      </c>
      <c r="E4189">
        <v>1030</v>
      </c>
      <c r="F4189" t="s">
        <v>42</v>
      </c>
      <c r="G4189">
        <v>1</v>
      </c>
      <c r="H4189">
        <v>1</v>
      </c>
      <c r="I4189" t="s">
        <v>66</v>
      </c>
      <c r="J4189" t="s">
        <v>67</v>
      </c>
      <c r="K4189" t="s">
        <v>38</v>
      </c>
      <c r="L4189">
        <v>301156000</v>
      </c>
      <c r="M4189" t="s">
        <v>44</v>
      </c>
      <c r="N4189">
        <v>0.61499999999999999</v>
      </c>
      <c r="O4189" s="6">
        <v>185210.94</v>
      </c>
      <c r="P4189">
        <v>16563.580000000002</v>
      </c>
      <c r="Q4189">
        <v>244.14709999999999</v>
      </c>
      <c r="R4189">
        <v>0</v>
      </c>
      <c r="S4189">
        <v>11194856.225199999</v>
      </c>
      <c r="T4189">
        <v>0</v>
      </c>
      <c r="U4189">
        <v>0</v>
      </c>
      <c r="V4189">
        <v>1007537.8</v>
      </c>
      <c r="W4189">
        <v>1007537.8</v>
      </c>
      <c r="X4189" t="s">
        <v>2839</v>
      </c>
      <c r="Y4189" t="s">
        <v>2840</v>
      </c>
      <c r="Z4189">
        <v>156</v>
      </c>
      <c r="AA4189" t="s">
        <v>63</v>
      </c>
      <c r="AB4189">
        <v>156</v>
      </c>
      <c r="AC4189" t="s">
        <v>63</v>
      </c>
      <c r="AD4189">
        <v>0</v>
      </c>
      <c r="AE4189">
        <v>0</v>
      </c>
      <c r="AF4189">
        <v>18</v>
      </c>
      <c r="AG4189">
        <v>55.414999999999999</v>
      </c>
      <c r="AH4189">
        <v>0</v>
      </c>
      <c r="AI4189">
        <v>0</v>
      </c>
      <c r="AJ4189">
        <v>1</v>
      </c>
    </row>
    <row r="4190" spans="1:36" x14ac:dyDescent="0.35">
      <c r="A4190" t="s">
        <v>1850</v>
      </c>
      <c r="B4190" t="str">
        <f t="shared" si="65"/>
        <v>2023</v>
      </c>
      <c r="C4190" s="1">
        <v>44975</v>
      </c>
      <c r="D4190" s="1">
        <v>44974</v>
      </c>
      <c r="E4190">
        <v>1030</v>
      </c>
      <c r="F4190" t="s">
        <v>42</v>
      </c>
      <c r="G4190">
        <v>1</v>
      </c>
      <c r="H4190">
        <v>2</v>
      </c>
      <c r="I4190" t="s">
        <v>214</v>
      </c>
      <c r="J4190" t="s">
        <v>1698</v>
      </c>
      <c r="K4190" t="s">
        <v>38</v>
      </c>
      <c r="L4190">
        <v>1013120</v>
      </c>
      <c r="M4190" t="s">
        <v>130</v>
      </c>
      <c r="N4190">
        <v>627.3424</v>
      </c>
      <c r="O4190" s="6">
        <v>635573.13228799996</v>
      </c>
      <c r="P4190">
        <v>115744.494553</v>
      </c>
      <c r="Q4190">
        <v>443.27497899999997</v>
      </c>
      <c r="R4190">
        <v>0</v>
      </c>
      <c r="S4190">
        <v>42103422.255400002</v>
      </c>
      <c r="T4190">
        <v>0</v>
      </c>
      <c r="U4190">
        <v>0</v>
      </c>
      <c r="V4190">
        <v>3789308</v>
      </c>
      <c r="W4190">
        <v>3789308</v>
      </c>
      <c r="X4190" t="s">
        <v>2839</v>
      </c>
      <c r="Y4190" t="s">
        <v>2840</v>
      </c>
      <c r="Z4190">
        <v>156</v>
      </c>
      <c r="AA4190" t="s">
        <v>63</v>
      </c>
      <c r="AB4190">
        <v>156</v>
      </c>
      <c r="AC4190" t="s">
        <v>63</v>
      </c>
      <c r="AD4190">
        <v>0</v>
      </c>
      <c r="AE4190">
        <v>0</v>
      </c>
      <c r="AF4190">
        <v>18</v>
      </c>
      <c r="AG4190">
        <v>56.006399999999999</v>
      </c>
      <c r="AH4190">
        <v>0</v>
      </c>
      <c r="AI4190">
        <v>0</v>
      </c>
      <c r="AJ4190">
        <v>1</v>
      </c>
    </row>
    <row r="4191" spans="1:36" x14ac:dyDescent="0.35">
      <c r="A4191" t="s">
        <v>2826</v>
      </c>
      <c r="B4191" t="str">
        <f t="shared" si="65"/>
        <v>2023</v>
      </c>
      <c r="C4191" s="1">
        <v>45184</v>
      </c>
      <c r="D4191" s="1">
        <v>45184</v>
      </c>
      <c r="E4191">
        <v>1030</v>
      </c>
      <c r="F4191" t="s">
        <v>42</v>
      </c>
      <c r="G4191">
        <v>1</v>
      </c>
      <c r="H4191">
        <v>2</v>
      </c>
      <c r="I4191" t="s">
        <v>375</v>
      </c>
      <c r="J4191" t="s">
        <v>3028</v>
      </c>
      <c r="K4191" t="s">
        <v>38</v>
      </c>
      <c r="L4191">
        <v>139500</v>
      </c>
      <c r="M4191" t="s">
        <v>130</v>
      </c>
      <c r="N4191">
        <v>733.2876</v>
      </c>
      <c r="O4191" s="6">
        <v>102293.6202</v>
      </c>
      <c r="P4191">
        <v>12096.351952000001</v>
      </c>
      <c r="Q4191">
        <v>321.11566299999998</v>
      </c>
      <c r="R4191">
        <v>0</v>
      </c>
      <c r="S4191">
        <v>6527601.9216999998</v>
      </c>
      <c r="T4191">
        <v>0</v>
      </c>
      <c r="U4191">
        <v>0</v>
      </c>
      <c r="V4191">
        <v>587484.17000000004</v>
      </c>
      <c r="W4191">
        <v>587484.17000000004</v>
      </c>
      <c r="X4191" t="s">
        <v>2839</v>
      </c>
      <c r="Y4191" t="s">
        <v>2840</v>
      </c>
      <c r="Z4191">
        <v>156</v>
      </c>
      <c r="AA4191" t="s">
        <v>63</v>
      </c>
      <c r="AB4191">
        <v>156</v>
      </c>
      <c r="AC4191" t="s">
        <v>63</v>
      </c>
      <c r="AD4191">
        <v>0</v>
      </c>
      <c r="AE4191">
        <v>0</v>
      </c>
      <c r="AF4191">
        <v>18</v>
      </c>
      <c r="AG4191">
        <v>56.904699999999998</v>
      </c>
      <c r="AH4191">
        <v>0</v>
      </c>
      <c r="AI4191">
        <v>0</v>
      </c>
      <c r="AJ4191">
        <v>1</v>
      </c>
    </row>
    <row r="4192" spans="1:36" x14ac:dyDescent="0.35">
      <c r="A4192" t="s">
        <v>681</v>
      </c>
      <c r="B4192" t="str">
        <f t="shared" si="65"/>
        <v>2025</v>
      </c>
      <c r="C4192" s="2">
        <v>45764</v>
      </c>
      <c r="D4192" s="1">
        <v>45761</v>
      </c>
      <c r="E4192">
        <v>1030</v>
      </c>
      <c r="F4192" t="s">
        <v>42</v>
      </c>
      <c r="G4192">
        <v>1</v>
      </c>
      <c r="H4192">
        <v>3</v>
      </c>
      <c r="I4192" t="s">
        <v>214</v>
      </c>
      <c r="J4192" t="s">
        <v>3029</v>
      </c>
      <c r="K4192" t="s">
        <v>38</v>
      </c>
      <c r="L4192">
        <v>47000</v>
      </c>
      <c r="M4192" t="s">
        <v>44</v>
      </c>
      <c r="N4192">
        <v>769.14919999999995</v>
      </c>
      <c r="O4192" s="6">
        <v>36150.0124</v>
      </c>
      <c r="P4192">
        <v>3564.8540929999999</v>
      </c>
      <c r="Q4192">
        <v>92.138559000000001</v>
      </c>
      <c r="R4192">
        <v>0</v>
      </c>
      <c r="S4192">
        <v>2439473.3938000002</v>
      </c>
      <c r="T4192">
        <v>0</v>
      </c>
      <c r="U4192">
        <v>0</v>
      </c>
      <c r="V4192">
        <v>219552.6</v>
      </c>
      <c r="W4192">
        <v>219552.6</v>
      </c>
      <c r="X4192" t="s">
        <v>2839</v>
      </c>
      <c r="Y4192" t="s">
        <v>2840</v>
      </c>
      <c r="Z4192">
        <v>156</v>
      </c>
      <c r="AA4192" t="s">
        <v>63</v>
      </c>
      <c r="AB4192">
        <v>156</v>
      </c>
      <c r="AC4192" t="s">
        <v>63</v>
      </c>
      <c r="AD4192">
        <v>0</v>
      </c>
      <c r="AE4192">
        <v>0</v>
      </c>
      <c r="AF4192">
        <v>18</v>
      </c>
      <c r="AG4192">
        <v>61.282499999999999</v>
      </c>
      <c r="AH4192">
        <v>0</v>
      </c>
      <c r="AI4192">
        <v>0</v>
      </c>
      <c r="AJ4192">
        <v>1</v>
      </c>
    </row>
    <row r="4193" spans="1:36" x14ac:dyDescent="0.35">
      <c r="A4193" t="s">
        <v>681</v>
      </c>
      <c r="B4193" t="str">
        <f t="shared" si="65"/>
        <v>2025</v>
      </c>
      <c r="C4193" s="2">
        <v>45764</v>
      </c>
      <c r="D4193" s="1">
        <v>45761</v>
      </c>
      <c r="E4193">
        <v>1030</v>
      </c>
      <c r="F4193" t="s">
        <v>42</v>
      </c>
      <c r="G4193">
        <v>1</v>
      </c>
      <c r="H4193">
        <v>2</v>
      </c>
      <c r="I4193" t="s">
        <v>90</v>
      </c>
      <c r="J4193" t="s">
        <v>2993</v>
      </c>
      <c r="K4193" t="s">
        <v>38</v>
      </c>
      <c r="L4193">
        <v>24714000</v>
      </c>
      <c r="M4193" t="s">
        <v>44</v>
      </c>
      <c r="N4193">
        <v>0.76300000000000001</v>
      </c>
      <c r="O4193" s="6">
        <v>18856.781999999999</v>
      </c>
      <c r="P4193">
        <v>1315.1118630000001</v>
      </c>
      <c r="Q4193">
        <v>18.557148999999999</v>
      </c>
      <c r="R4193">
        <v>0</v>
      </c>
      <c r="S4193">
        <v>1237320.3729000001</v>
      </c>
      <c r="T4193">
        <v>0</v>
      </c>
      <c r="U4193">
        <v>0</v>
      </c>
      <c r="V4193">
        <v>222717.67</v>
      </c>
      <c r="W4193">
        <v>222717.67</v>
      </c>
      <c r="X4193" t="s">
        <v>2839</v>
      </c>
      <c r="Y4193" t="s">
        <v>2840</v>
      </c>
      <c r="Z4193">
        <v>156</v>
      </c>
      <c r="AA4193" t="s">
        <v>63</v>
      </c>
      <c r="AB4193">
        <v>156</v>
      </c>
      <c r="AC4193" t="s">
        <v>63</v>
      </c>
      <c r="AD4193">
        <v>0</v>
      </c>
      <c r="AE4193">
        <v>0</v>
      </c>
      <c r="AF4193">
        <v>18</v>
      </c>
      <c r="AG4193">
        <v>61.282499999999999</v>
      </c>
      <c r="AH4193">
        <v>0</v>
      </c>
      <c r="AI4193">
        <v>0</v>
      </c>
      <c r="AJ4193">
        <v>1</v>
      </c>
    </row>
    <row r="4194" spans="1:36" x14ac:dyDescent="0.35">
      <c r="A4194" t="s">
        <v>722</v>
      </c>
      <c r="B4194" t="str">
        <f t="shared" si="65"/>
        <v>2024</v>
      </c>
      <c r="C4194" s="1">
        <v>45426</v>
      </c>
      <c r="D4194" s="1">
        <v>45425</v>
      </c>
      <c r="E4194">
        <v>1030</v>
      </c>
      <c r="F4194" t="s">
        <v>42</v>
      </c>
      <c r="G4194">
        <v>1</v>
      </c>
      <c r="H4194">
        <v>2</v>
      </c>
      <c r="I4194" t="s">
        <v>396</v>
      </c>
      <c r="J4194" t="s">
        <v>129</v>
      </c>
      <c r="K4194" t="s">
        <v>38</v>
      </c>
      <c r="L4194">
        <v>20007000</v>
      </c>
      <c r="M4194" t="s">
        <v>44</v>
      </c>
      <c r="N4194">
        <v>0.60299999999999998</v>
      </c>
      <c r="O4194" s="6">
        <v>12064.221</v>
      </c>
      <c r="P4194">
        <v>1200.4154269999999</v>
      </c>
      <c r="Q4194">
        <v>7.8252300000000004</v>
      </c>
      <c r="R4194">
        <v>2.0699999999999999E-4</v>
      </c>
      <c r="S4194">
        <v>778594.13809999998</v>
      </c>
      <c r="T4194">
        <v>23357.82</v>
      </c>
      <c r="U4194">
        <v>0</v>
      </c>
      <c r="V4194">
        <v>144351.35</v>
      </c>
      <c r="W4194">
        <v>167709.17000000001</v>
      </c>
      <c r="X4194" t="s">
        <v>2839</v>
      </c>
      <c r="Y4194" t="s">
        <v>2840</v>
      </c>
      <c r="Z4194">
        <v>156</v>
      </c>
      <c r="AA4194" t="s">
        <v>63</v>
      </c>
      <c r="AB4194">
        <v>156</v>
      </c>
      <c r="AC4194" t="s">
        <v>63</v>
      </c>
      <c r="AD4194">
        <v>3</v>
      </c>
      <c r="AE4194">
        <v>0</v>
      </c>
      <c r="AF4194">
        <v>18</v>
      </c>
      <c r="AG4194">
        <v>58.662399999999998</v>
      </c>
      <c r="AH4194">
        <v>0</v>
      </c>
      <c r="AI4194">
        <v>0</v>
      </c>
      <c r="AJ4194">
        <v>1</v>
      </c>
    </row>
    <row r="4195" spans="1:36" x14ac:dyDescent="0.35">
      <c r="A4195" t="s">
        <v>2939</v>
      </c>
      <c r="B4195" t="str">
        <f t="shared" si="65"/>
        <v>2023</v>
      </c>
      <c r="C4195" s="1">
        <v>44968</v>
      </c>
      <c r="D4195" s="1">
        <v>44973</v>
      </c>
      <c r="E4195">
        <v>1030</v>
      </c>
      <c r="F4195" t="s">
        <v>42</v>
      </c>
      <c r="G4195">
        <v>1</v>
      </c>
      <c r="H4195">
        <v>5</v>
      </c>
      <c r="I4195" t="s">
        <v>396</v>
      </c>
      <c r="J4195" t="s">
        <v>2940</v>
      </c>
      <c r="K4195" t="s">
        <v>38</v>
      </c>
      <c r="L4195">
        <v>37800000</v>
      </c>
      <c r="M4195" t="s">
        <v>44</v>
      </c>
      <c r="N4195">
        <v>0.63539999999999996</v>
      </c>
      <c r="O4195" s="6">
        <v>24018.12</v>
      </c>
      <c r="P4195">
        <v>3216.2961610000002</v>
      </c>
      <c r="Q4195">
        <v>15.806619</v>
      </c>
      <c r="R4195">
        <v>0</v>
      </c>
      <c r="S4195">
        <v>1532930.3259000001</v>
      </c>
      <c r="T4195">
        <v>45987.91</v>
      </c>
      <c r="U4195">
        <v>0</v>
      </c>
      <c r="V4195">
        <v>284205.28000000003</v>
      </c>
      <c r="W4195">
        <v>330193.19</v>
      </c>
      <c r="X4195" t="s">
        <v>2839</v>
      </c>
      <c r="Y4195" t="s">
        <v>2840</v>
      </c>
      <c r="Z4195">
        <v>156</v>
      </c>
      <c r="AA4195" t="s">
        <v>63</v>
      </c>
      <c r="AB4195">
        <v>156</v>
      </c>
      <c r="AC4195" t="s">
        <v>63</v>
      </c>
      <c r="AD4195">
        <v>3</v>
      </c>
      <c r="AE4195">
        <v>0</v>
      </c>
      <c r="AF4195">
        <v>18</v>
      </c>
      <c r="AG4195">
        <v>56.253900000000002</v>
      </c>
      <c r="AH4195">
        <v>0</v>
      </c>
      <c r="AI4195">
        <v>0</v>
      </c>
      <c r="AJ4195">
        <v>1</v>
      </c>
    </row>
    <row r="4196" spans="1:36" x14ac:dyDescent="0.35">
      <c r="A4196" t="s">
        <v>2823</v>
      </c>
      <c r="B4196" t="str">
        <f t="shared" si="65"/>
        <v>2024</v>
      </c>
      <c r="C4196" s="1">
        <v>45378</v>
      </c>
      <c r="D4196" s="1">
        <v>45385</v>
      </c>
      <c r="E4196">
        <v>1030</v>
      </c>
      <c r="F4196" t="s">
        <v>42</v>
      </c>
      <c r="G4196">
        <v>1</v>
      </c>
      <c r="H4196">
        <v>4</v>
      </c>
      <c r="I4196" t="s">
        <v>104</v>
      </c>
      <c r="J4196" t="s">
        <v>105</v>
      </c>
      <c r="K4196" t="s">
        <v>38</v>
      </c>
      <c r="L4196">
        <v>99950000</v>
      </c>
      <c r="M4196" t="s">
        <v>44</v>
      </c>
      <c r="N4196">
        <v>0.67800000000000005</v>
      </c>
      <c r="O4196" s="6">
        <v>67766.100000000006</v>
      </c>
      <c r="P4196">
        <v>5497.2221460000001</v>
      </c>
      <c r="Q4196">
        <v>1355.3151479999999</v>
      </c>
      <c r="R4196">
        <v>0</v>
      </c>
      <c r="S4196">
        <v>4423875.6563999997</v>
      </c>
      <c r="T4196">
        <v>0</v>
      </c>
      <c r="U4196">
        <v>0</v>
      </c>
      <c r="V4196">
        <v>796297.62</v>
      </c>
      <c r="W4196">
        <v>796297.62</v>
      </c>
      <c r="X4196" t="s">
        <v>2839</v>
      </c>
      <c r="Y4196" t="s">
        <v>2840</v>
      </c>
      <c r="Z4196">
        <v>156</v>
      </c>
      <c r="AA4196" t="s">
        <v>63</v>
      </c>
      <c r="AB4196">
        <v>156</v>
      </c>
      <c r="AC4196" t="s">
        <v>63</v>
      </c>
      <c r="AD4196">
        <v>0</v>
      </c>
      <c r="AE4196">
        <v>0</v>
      </c>
      <c r="AF4196">
        <v>18</v>
      </c>
      <c r="AG4196">
        <v>59.2864</v>
      </c>
      <c r="AH4196">
        <v>0</v>
      </c>
      <c r="AI4196">
        <v>0</v>
      </c>
      <c r="AJ4196">
        <v>1</v>
      </c>
    </row>
    <row r="4197" spans="1:36" x14ac:dyDescent="0.35">
      <c r="A4197" t="s">
        <v>1907</v>
      </c>
      <c r="B4197" t="str">
        <f t="shared" si="65"/>
        <v>2023</v>
      </c>
      <c r="C4197" s="1">
        <v>45245</v>
      </c>
      <c r="D4197" s="1">
        <v>45245</v>
      </c>
      <c r="E4197">
        <v>1030</v>
      </c>
      <c r="F4197" t="s">
        <v>42</v>
      </c>
      <c r="G4197">
        <v>1</v>
      </c>
      <c r="H4197">
        <v>4</v>
      </c>
      <c r="I4197" t="s">
        <v>306</v>
      </c>
      <c r="J4197" t="s">
        <v>59</v>
      </c>
      <c r="K4197" t="s">
        <v>38</v>
      </c>
      <c r="L4197">
        <v>95810000</v>
      </c>
      <c r="M4197" t="s">
        <v>44</v>
      </c>
      <c r="N4197">
        <v>0.54</v>
      </c>
      <c r="O4197" s="6">
        <v>51737.4</v>
      </c>
      <c r="P4197">
        <v>7664.7675719999997</v>
      </c>
      <c r="Q4197">
        <v>35.048257</v>
      </c>
      <c r="R4197">
        <v>0</v>
      </c>
      <c r="S4197">
        <v>3386305.1450999998</v>
      </c>
      <c r="T4197">
        <v>0</v>
      </c>
      <c r="U4197">
        <v>0</v>
      </c>
      <c r="V4197">
        <v>304767.46000000002</v>
      </c>
      <c r="W4197">
        <v>304767.46000000002</v>
      </c>
      <c r="X4197" t="s">
        <v>2839</v>
      </c>
      <c r="Y4197" t="s">
        <v>2840</v>
      </c>
      <c r="Z4197">
        <v>156</v>
      </c>
      <c r="AA4197" t="s">
        <v>63</v>
      </c>
      <c r="AB4197">
        <v>156</v>
      </c>
      <c r="AC4197" t="s">
        <v>63</v>
      </c>
      <c r="AD4197">
        <v>0</v>
      </c>
      <c r="AE4197">
        <v>0</v>
      </c>
      <c r="AF4197">
        <v>18</v>
      </c>
      <c r="AG4197">
        <v>56.972700000000003</v>
      </c>
      <c r="AH4197">
        <v>0</v>
      </c>
      <c r="AI4197">
        <v>0</v>
      </c>
      <c r="AJ4197">
        <v>1</v>
      </c>
    </row>
    <row r="4198" spans="1:36" x14ac:dyDescent="0.35">
      <c r="A4198" t="s">
        <v>1079</v>
      </c>
      <c r="B4198" t="str">
        <f t="shared" si="65"/>
        <v>2025</v>
      </c>
      <c r="C4198" s="1">
        <v>45681</v>
      </c>
      <c r="D4198" s="1">
        <v>45679</v>
      </c>
      <c r="E4198">
        <v>1030</v>
      </c>
      <c r="F4198" t="s">
        <v>42</v>
      </c>
      <c r="G4198">
        <v>1</v>
      </c>
      <c r="H4198">
        <v>5</v>
      </c>
      <c r="I4198" t="s">
        <v>104</v>
      </c>
      <c r="J4198" t="s">
        <v>105</v>
      </c>
      <c r="K4198" t="s">
        <v>38</v>
      </c>
      <c r="L4198">
        <v>100842000</v>
      </c>
      <c r="M4198" t="s">
        <v>44</v>
      </c>
      <c r="N4198">
        <v>0.628</v>
      </c>
      <c r="O4198" s="6">
        <v>63328.775999999998</v>
      </c>
      <c r="P4198">
        <v>6050.4787699999997</v>
      </c>
      <c r="Q4198">
        <v>1266.5668860000001</v>
      </c>
      <c r="R4198">
        <v>0</v>
      </c>
      <c r="S4198">
        <v>4357522.8502000002</v>
      </c>
      <c r="T4198">
        <v>0</v>
      </c>
      <c r="U4198">
        <v>0</v>
      </c>
      <c r="V4198">
        <v>392177.06</v>
      </c>
      <c r="W4198">
        <v>392177.06</v>
      </c>
      <c r="X4198" t="s">
        <v>2839</v>
      </c>
      <c r="Y4198" t="s">
        <v>2840</v>
      </c>
      <c r="Z4198">
        <v>156</v>
      </c>
      <c r="AA4198" t="s">
        <v>63</v>
      </c>
      <c r="AB4198">
        <v>156</v>
      </c>
      <c r="AC4198" t="s">
        <v>63</v>
      </c>
      <c r="AD4198">
        <v>0</v>
      </c>
      <c r="AE4198">
        <v>0</v>
      </c>
      <c r="AF4198">
        <v>18</v>
      </c>
      <c r="AG4198">
        <v>61.681199999999997</v>
      </c>
      <c r="AH4198">
        <v>0</v>
      </c>
      <c r="AI4198">
        <v>0</v>
      </c>
      <c r="AJ4198">
        <v>1</v>
      </c>
    </row>
    <row r="4199" spans="1:36" x14ac:dyDescent="0.35">
      <c r="A4199" t="s">
        <v>2826</v>
      </c>
      <c r="B4199" t="str">
        <f t="shared" si="65"/>
        <v>2023</v>
      </c>
      <c r="C4199" s="1">
        <v>45184</v>
      </c>
      <c r="D4199" s="1">
        <v>45184</v>
      </c>
      <c r="E4199">
        <v>1030</v>
      </c>
      <c r="F4199" t="s">
        <v>42</v>
      </c>
      <c r="G4199">
        <v>1</v>
      </c>
      <c r="H4199">
        <v>1</v>
      </c>
      <c r="I4199" t="s">
        <v>375</v>
      </c>
      <c r="J4199" t="s">
        <v>3030</v>
      </c>
      <c r="K4199" t="s">
        <v>38</v>
      </c>
      <c r="L4199">
        <v>389060</v>
      </c>
      <c r="M4199" t="s">
        <v>130</v>
      </c>
      <c r="N4199">
        <v>713.61400000000003</v>
      </c>
      <c r="O4199" s="6">
        <v>277638.66284</v>
      </c>
      <c r="P4199">
        <v>32831.203120999999</v>
      </c>
      <c r="Q4199">
        <v>871.55314399999997</v>
      </c>
      <c r="R4199">
        <v>0</v>
      </c>
      <c r="S4199">
        <v>17716790.800999999</v>
      </c>
      <c r="T4199">
        <v>0</v>
      </c>
      <c r="U4199">
        <v>0</v>
      </c>
      <c r="V4199">
        <v>1594511.17</v>
      </c>
      <c r="W4199">
        <v>1594511.17</v>
      </c>
      <c r="X4199" t="s">
        <v>2839</v>
      </c>
      <c r="Y4199" t="s">
        <v>2840</v>
      </c>
      <c r="Z4199">
        <v>156</v>
      </c>
      <c r="AA4199" t="s">
        <v>63</v>
      </c>
      <c r="AB4199">
        <v>156</v>
      </c>
      <c r="AC4199" t="s">
        <v>63</v>
      </c>
      <c r="AD4199">
        <v>0</v>
      </c>
      <c r="AE4199">
        <v>0</v>
      </c>
      <c r="AF4199">
        <v>18</v>
      </c>
      <c r="AG4199">
        <v>56.904699999999998</v>
      </c>
      <c r="AH4199">
        <v>0</v>
      </c>
      <c r="AI4199">
        <v>0</v>
      </c>
      <c r="AJ4199">
        <v>1</v>
      </c>
    </row>
    <row r="4200" spans="1:36" x14ac:dyDescent="0.35">
      <c r="A4200" t="s">
        <v>1111</v>
      </c>
      <c r="B4200" t="str">
        <f t="shared" si="65"/>
        <v>2024</v>
      </c>
      <c r="C4200" s="1">
        <v>45359</v>
      </c>
      <c r="D4200" s="1">
        <v>45359</v>
      </c>
      <c r="E4200">
        <v>1030</v>
      </c>
      <c r="F4200" t="s">
        <v>42</v>
      </c>
      <c r="G4200">
        <v>1</v>
      </c>
      <c r="H4200">
        <v>4</v>
      </c>
      <c r="I4200" t="s">
        <v>306</v>
      </c>
      <c r="J4200" t="s">
        <v>59</v>
      </c>
      <c r="K4200" t="s">
        <v>38</v>
      </c>
      <c r="L4200">
        <v>8820000</v>
      </c>
      <c r="M4200" t="s">
        <v>44</v>
      </c>
      <c r="N4200">
        <v>0.56200000000000006</v>
      </c>
      <c r="O4200" s="6">
        <v>4956.84</v>
      </c>
      <c r="P4200">
        <v>529.19900500000006</v>
      </c>
      <c r="Q4200">
        <v>3.23692</v>
      </c>
      <c r="R4200">
        <v>0</v>
      </c>
      <c r="S4200">
        <v>324457.28940000001</v>
      </c>
      <c r="T4200">
        <v>0</v>
      </c>
      <c r="U4200">
        <v>0</v>
      </c>
      <c r="V4200">
        <v>29201.16</v>
      </c>
      <c r="W4200">
        <v>29201.16</v>
      </c>
      <c r="X4200" t="s">
        <v>2839</v>
      </c>
      <c r="Y4200" t="s">
        <v>2840</v>
      </c>
      <c r="Z4200">
        <v>156</v>
      </c>
      <c r="AA4200" t="s">
        <v>63</v>
      </c>
      <c r="AB4200">
        <v>156</v>
      </c>
      <c r="AC4200" t="s">
        <v>63</v>
      </c>
      <c r="AD4200">
        <v>0</v>
      </c>
      <c r="AE4200">
        <v>0</v>
      </c>
      <c r="AF4200">
        <v>18</v>
      </c>
      <c r="AG4200">
        <v>59.107399999999998</v>
      </c>
      <c r="AH4200">
        <v>0</v>
      </c>
      <c r="AI4200">
        <v>0</v>
      </c>
      <c r="AJ4200">
        <v>1</v>
      </c>
    </row>
    <row r="4201" spans="1:36" x14ac:dyDescent="0.35">
      <c r="A4201" t="s">
        <v>2343</v>
      </c>
      <c r="B4201" t="str">
        <f t="shared" si="65"/>
        <v>2024</v>
      </c>
      <c r="C4201" s="2">
        <v>45499</v>
      </c>
      <c r="D4201" s="1">
        <v>45498</v>
      </c>
      <c r="E4201">
        <v>1030</v>
      </c>
      <c r="F4201" t="s">
        <v>42</v>
      </c>
      <c r="G4201">
        <v>1</v>
      </c>
      <c r="H4201">
        <v>3</v>
      </c>
      <c r="I4201" t="s">
        <v>182</v>
      </c>
      <c r="J4201" t="s">
        <v>59</v>
      </c>
      <c r="K4201" t="s">
        <v>38</v>
      </c>
      <c r="L4201">
        <v>53940000</v>
      </c>
      <c r="M4201" t="s">
        <v>44</v>
      </c>
      <c r="N4201">
        <v>0.55100000000000005</v>
      </c>
      <c r="O4201" s="6">
        <v>29720.94</v>
      </c>
      <c r="P4201">
        <v>2990.2900850000001</v>
      </c>
      <c r="Q4201">
        <v>19.300654000000002</v>
      </c>
      <c r="R4201">
        <v>0</v>
      </c>
      <c r="S4201">
        <v>1943813.4314999999</v>
      </c>
      <c r="T4201">
        <v>0</v>
      </c>
      <c r="U4201">
        <v>0</v>
      </c>
      <c r="V4201">
        <v>174943.13</v>
      </c>
      <c r="W4201">
        <v>174943.13</v>
      </c>
      <c r="X4201" t="s">
        <v>2839</v>
      </c>
      <c r="Y4201" t="s">
        <v>2840</v>
      </c>
      <c r="Z4201">
        <v>156</v>
      </c>
      <c r="AA4201" t="s">
        <v>63</v>
      </c>
      <c r="AB4201">
        <v>156</v>
      </c>
      <c r="AC4201" t="s">
        <v>63</v>
      </c>
      <c r="AD4201">
        <v>0</v>
      </c>
      <c r="AE4201">
        <v>0</v>
      </c>
      <c r="AF4201">
        <v>18</v>
      </c>
      <c r="AG4201">
        <v>59.388399999999997</v>
      </c>
      <c r="AH4201">
        <v>0</v>
      </c>
      <c r="AI4201">
        <v>0</v>
      </c>
      <c r="AJ4201">
        <v>1</v>
      </c>
    </row>
    <row r="4202" spans="1:36" x14ac:dyDescent="0.35">
      <c r="A4202" t="s">
        <v>2408</v>
      </c>
      <c r="B4202" t="str">
        <f t="shared" si="65"/>
        <v>2025</v>
      </c>
      <c r="C4202" s="2">
        <v>45778</v>
      </c>
      <c r="D4202" s="1">
        <v>45778</v>
      </c>
      <c r="E4202">
        <v>1030</v>
      </c>
      <c r="F4202" t="s">
        <v>42</v>
      </c>
      <c r="G4202">
        <v>1</v>
      </c>
      <c r="H4202">
        <v>2</v>
      </c>
      <c r="I4202" t="s">
        <v>66</v>
      </c>
      <c r="J4202" t="s">
        <v>1399</v>
      </c>
      <c r="K4202" t="s">
        <v>38</v>
      </c>
      <c r="L4202">
        <v>2327714000</v>
      </c>
      <c r="M4202" t="s">
        <v>44</v>
      </c>
      <c r="N4202">
        <v>0.504</v>
      </c>
      <c r="O4202" s="6">
        <v>1173167.8559999999</v>
      </c>
      <c r="P4202">
        <v>83797.623258000007</v>
      </c>
      <c r="Q4202">
        <v>1955.082449</v>
      </c>
      <c r="R4202">
        <v>0</v>
      </c>
      <c r="S4202">
        <v>74306542.293099999</v>
      </c>
      <c r="T4202">
        <v>0</v>
      </c>
      <c r="U4202">
        <v>0</v>
      </c>
      <c r="V4202">
        <v>6687587.6699999999</v>
      </c>
      <c r="W4202">
        <v>6687587.6699999999</v>
      </c>
      <c r="X4202" t="s">
        <v>2839</v>
      </c>
      <c r="Y4202" t="s">
        <v>2840</v>
      </c>
      <c r="Z4202">
        <v>156</v>
      </c>
      <c r="AA4202" t="s">
        <v>63</v>
      </c>
      <c r="AB4202">
        <v>156</v>
      </c>
      <c r="AC4202" t="s">
        <v>63</v>
      </c>
      <c r="AD4202">
        <v>0</v>
      </c>
      <c r="AE4202">
        <v>0</v>
      </c>
      <c r="AF4202">
        <v>18</v>
      </c>
      <c r="AG4202">
        <v>59.024000000000001</v>
      </c>
      <c r="AH4202">
        <v>0</v>
      </c>
      <c r="AI4202">
        <v>0</v>
      </c>
      <c r="AJ4202">
        <v>1</v>
      </c>
    </row>
    <row r="4203" spans="1:36" x14ac:dyDescent="0.35">
      <c r="A4203" t="s">
        <v>794</v>
      </c>
      <c r="B4203" t="str">
        <f t="shared" si="65"/>
        <v>2021</v>
      </c>
      <c r="D4203" s="1">
        <v>44497</v>
      </c>
      <c r="E4203">
        <v>1030</v>
      </c>
      <c r="F4203" t="s">
        <v>42</v>
      </c>
      <c r="G4203">
        <v>1</v>
      </c>
      <c r="H4203">
        <v>7</v>
      </c>
      <c r="I4203" t="s">
        <v>306</v>
      </c>
      <c r="J4203" t="s">
        <v>59</v>
      </c>
      <c r="K4203" t="s">
        <v>38</v>
      </c>
      <c r="L4203">
        <v>86440000</v>
      </c>
      <c r="M4203" t="s">
        <v>44</v>
      </c>
      <c r="N4203">
        <v>1.1572</v>
      </c>
      <c r="O4203" s="6">
        <v>100028.368</v>
      </c>
      <c r="P4203">
        <v>8715.0373510000009</v>
      </c>
      <c r="Q4203">
        <v>131.58015900000001</v>
      </c>
      <c r="R4203">
        <v>0.80429099999999998</v>
      </c>
      <c r="S4203">
        <v>6159706.5586999999</v>
      </c>
      <c r="T4203">
        <v>0</v>
      </c>
      <c r="U4203">
        <v>0</v>
      </c>
      <c r="V4203">
        <v>554373.59</v>
      </c>
      <c r="W4203">
        <v>554373.59</v>
      </c>
      <c r="X4203" t="s">
        <v>2839</v>
      </c>
      <c r="Y4203" t="s">
        <v>2840</v>
      </c>
      <c r="Z4203">
        <v>156</v>
      </c>
      <c r="AA4203" t="s">
        <v>63</v>
      </c>
      <c r="AB4203">
        <v>156</v>
      </c>
      <c r="AC4203" t="s">
        <v>63</v>
      </c>
      <c r="AD4203">
        <v>0</v>
      </c>
      <c r="AE4203">
        <v>0</v>
      </c>
      <c r="AF4203">
        <v>18</v>
      </c>
      <c r="AG4203">
        <v>56.575499999999998</v>
      </c>
      <c r="AH4203">
        <v>0</v>
      </c>
      <c r="AI4203">
        <v>0</v>
      </c>
      <c r="AJ4203">
        <v>1</v>
      </c>
    </row>
    <row r="4204" spans="1:36" x14ac:dyDescent="0.35">
      <c r="A4204" t="s">
        <v>2821</v>
      </c>
      <c r="B4204" t="str">
        <f t="shared" si="65"/>
        <v>2023</v>
      </c>
      <c r="C4204" s="1">
        <v>44936</v>
      </c>
      <c r="D4204" s="1">
        <v>44931</v>
      </c>
      <c r="E4204">
        <v>1030</v>
      </c>
      <c r="F4204" t="s">
        <v>42</v>
      </c>
      <c r="G4204">
        <v>1</v>
      </c>
      <c r="H4204">
        <v>6</v>
      </c>
      <c r="I4204" t="s">
        <v>396</v>
      </c>
      <c r="J4204" t="s">
        <v>2981</v>
      </c>
      <c r="K4204" t="s">
        <v>38</v>
      </c>
      <c r="L4204">
        <v>39515000</v>
      </c>
      <c r="M4204" t="s">
        <v>44</v>
      </c>
      <c r="N4204">
        <v>0.69940000000000002</v>
      </c>
      <c r="O4204" s="6">
        <v>27636.791000000001</v>
      </c>
      <c r="P4204">
        <v>3144.6705630000001</v>
      </c>
      <c r="Q4204">
        <v>67.718287000000004</v>
      </c>
      <c r="R4204">
        <v>0</v>
      </c>
      <c r="S4204">
        <v>1744077.0178</v>
      </c>
      <c r="T4204">
        <v>52322.31</v>
      </c>
      <c r="U4204">
        <v>0</v>
      </c>
      <c r="V4204">
        <v>323351.88</v>
      </c>
      <c r="W4204">
        <v>375674.19</v>
      </c>
      <c r="X4204" t="s">
        <v>2839</v>
      </c>
      <c r="Y4204" t="s">
        <v>2840</v>
      </c>
      <c r="Z4204">
        <v>156</v>
      </c>
      <c r="AA4204" t="s">
        <v>63</v>
      </c>
      <c r="AB4204">
        <v>156</v>
      </c>
      <c r="AC4204" t="s">
        <v>63</v>
      </c>
      <c r="AD4204">
        <v>3</v>
      </c>
      <c r="AE4204">
        <v>0</v>
      </c>
      <c r="AF4204">
        <v>18</v>
      </c>
      <c r="AG4204">
        <v>56.535600000000002</v>
      </c>
      <c r="AH4204">
        <v>0</v>
      </c>
      <c r="AI4204">
        <v>0</v>
      </c>
      <c r="AJ4204">
        <v>1</v>
      </c>
    </row>
    <row r="4205" spans="1:36" x14ac:dyDescent="0.35">
      <c r="A4205" t="s">
        <v>2826</v>
      </c>
      <c r="B4205" t="str">
        <f t="shared" si="65"/>
        <v>2023</v>
      </c>
      <c r="C4205" s="1">
        <v>45184</v>
      </c>
      <c r="D4205" s="1">
        <v>45184</v>
      </c>
      <c r="E4205">
        <v>1030</v>
      </c>
      <c r="F4205" t="s">
        <v>42</v>
      </c>
      <c r="G4205">
        <v>1</v>
      </c>
      <c r="H4205">
        <v>6</v>
      </c>
      <c r="I4205" t="s">
        <v>396</v>
      </c>
      <c r="J4205" t="s">
        <v>129</v>
      </c>
      <c r="K4205" t="s">
        <v>38</v>
      </c>
      <c r="L4205">
        <v>29640000</v>
      </c>
      <c r="M4205" t="s">
        <v>44</v>
      </c>
      <c r="N4205">
        <v>0.72599999999999998</v>
      </c>
      <c r="O4205" s="6">
        <v>21518.639999999999</v>
      </c>
      <c r="P4205">
        <v>1315.9673170000001</v>
      </c>
      <c r="Q4205">
        <v>13.472434</v>
      </c>
      <c r="R4205">
        <v>0.29236800000000002</v>
      </c>
      <c r="S4205">
        <v>1300179.4924000001</v>
      </c>
      <c r="T4205">
        <v>39005.379999999997</v>
      </c>
      <c r="U4205">
        <v>0</v>
      </c>
      <c r="V4205">
        <v>241053.28</v>
      </c>
      <c r="W4205">
        <v>280058.65999999997</v>
      </c>
      <c r="X4205" t="s">
        <v>2839</v>
      </c>
      <c r="Y4205" t="s">
        <v>2840</v>
      </c>
      <c r="Z4205">
        <v>156</v>
      </c>
      <c r="AA4205" t="s">
        <v>63</v>
      </c>
      <c r="AB4205">
        <v>156</v>
      </c>
      <c r="AC4205" t="s">
        <v>63</v>
      </c>
      <c r="AD4205">
        <v>3</v>
      </c>
      <c r="AE4205">
        <v>0</v>
      </c>
      <c r="AF4205">
        <v>18</v>
      </c>
      <c r="AG4205">
        <v>56.904699999999998</v>
      </c>
      <c r="AH4205">
        <v>0</v>
      </c>
      <c r="AI4205">
        <v>0</v>
      </c>
      <c r="AJ4205">
        <v>1</v>
      </c>
    </row>
    <row r="4206" spans="1:36" x14ac:dyDescent="0.35">
      <c r="A4206" t="s">
        <v>759</v>
      </c>
      <c r="B4206" t="str">
        <f t="shared" si="65"/>
        <v>2019</v>
      </c>
      <c r="D4206" s="1">
        <v>43577</v>
      </c>
      <c r="E4206">
        <v>1030</v>
      </c>
      <c r="F4206" t="s">
        <v>42</v>
      </c>
      <c r="G4206">
        <v>1</v>
      </c>
      <c r="H4206">
        <v>1</v>
      </c>
      <c r="I4206" t="s">
        <v>748</v>
      </c>
      <c r="J4206" t="s">
        <v>3031</v>
      </c>
      <c r="K4206" t="s">
        <v>38</v>
      </c>
      <c r="L4206">
        <v>102360000</v>
      </c>
      <c r="M4206" t="s">
        <v>44</v>
      </c>
      <c r="N4206">
        <v>0.61199999999999999</v>
      </c>
      <c r="O4206" s="6">
        <v>62644.32</v>
      </c>
      <c r="P4206">
        <v>5936.8642440000003</v>
      </c>
      <c r="Q4206">
        <v>40.462358999999999</v>
      </c>
      <c r="R4206">
        <v>0</v>
      </c>
      <c r="S4206">
        <v>3468982.0153999999</v>
      </c>
      <c r="T4206">
        <v>0</v>
      </c>
      <c r="U4206">
        <v>0</v>
      </c>
      <c r="V4206">
        <v>312208.38</v>
      </c>
      <c r="W4206">
        <v>312208.38</v>
      </c>
      <c r="X4206" t="s">
        <v>2839</v>
      </c>
      <c r="Y4206" t="s">
        <v>2840</v>
      </c>
      <c r="Z4206">
        <v>156</v>
      </c>
      <c r="AA4206" t="s">
        <v>63</v>
      </c>
      <c r="AB4206">
        <v>156</v>
      </c>
      <c r="AC4206" t="s">
        <v>63</v>
      </c>
      <c r="AG4206">
        <v>50.552300000000002</v>
      </c>
      <c r="AH4206">
        <v>0</v>
      </c>
      <c r="AI4206">
        <v>0</v>
      </c>
      <c r="AJ4206">
        <v>1</v>
      </c>
    </row>
    <row r="4207" spans="1:36" x14ac:dyDescent="0.35">
      <c r="A4207" t="s">
        <v>1079</v>
      </c>
      <c r="B4207" t="str">
        <f t="shared" si="65"/>
        <v>2025</v>
      </c>
      <c r="C4207" s="1">
        <v>45681</v>
      </c>
      <c r="D4207" s="1">
        <v>45679</v>
      </c>
      <c r="E4207">
        <v>1030</v>
      </c>
      <c r="F4207" t="s">
        <v>42</v>
      </c>
      <c r="G4207">
        <v>1</v>
      </c>
      <c r="H4207">
        <v>2</v>
      </c>
      <c r="I4207" t="s">
        <v>104</v>
      </c>
      <c r="J4207" t="s">
        <v>105</v>
      </c>
      <c r="K4207" t="s">
        <v>38</v>
      </c>
      <c r="L4207">
        <v>116877000</v>
      </c>
      <c r="M4207" t="s">
        <v>44</v>
      </c>
      <c r="N4207">
        <v>0.628</v>
      </c>
      <c r="O4207" s="6">
        <v>73398.755999999994</v>
      </c>
      <c r="P4207">
        <v>7012.5853639999996</v>
      </c>
      <c r="Q4207">
        <v>1467.9678670000001</v>
      </c>
      <c r="R4207">
        <v>0</v>
      </c>
      <c r="S4207">
        <v>5050417.4665999999</v>
      </c>
      <c r="T4207">
        <v>0</v>
      </c>
      <c r="U4207">
        <v>0</v>
      </c>
      <c r="V4207">
        <v>454537.57</v>
      </c>
      <c r="W4207">
        <v>454537.57</v>
      </c>
      <c r="X4207" t="s">
        <v>2839</v>
      </c>
      <c r="Y4207" t="s">
        <v>2840</v>
      </c>
      <c r="Z4207">
        <v>156</v>
      </c>
      <c r="AA4207" t="s">
        <v>63</v>
      </c>
      <c r="AB4207">
        <v>156</v>
      </c>
      <c r="AC4207" t="s">
        <v>63</v>
      </c>
      <c r="AD4207">
        <v>0</v>
      </c>
      <c r="AE4207">
        <v>0</v>
      </c>
      <c r="AF4207">
        <v>18</v>
      </c>
      <c r="AG4207">
        <v>61.681199999999997</v>
      </c>
      <c r="AH4207">
        <v>0</v>
      </c>
      <c r="AI4207">
        <v>0</v>
      </c>
      <c r="AJ4207">
        <v>1</v>
      </c>
    </row>
    <row r="4208" spans="1:36" x14ac:dyDescent="0.35">
      <c r="A4208" t="s">
        <v>357</v>
      </c>
      <c r="B4208" t="str">
        <f t="shared" si="65"/>
        <v>2023</v>
      </c>
      <c r="C4208" s="1">
        <v>45225</v>
      </c>
      <c r="D4208" s="1">
        <v>45223</v>
      </c>
      <c r="E4208">
        <v>1030</v>
      </c>
      <c r="F4208" t="s">
        <v>42</v>
      </c>
      <c r="G4208">
        <v>1</v>
      </c>
      <c r="H4208">
        <v>4</v>
      </c>
      <c r="I4208" t="s">
        <v>58</v>
      </c>
      <c r="J4208" t="s">
        <v>81</v>
      </c>
      <c r="K4208" t="s">
        <v>38</v>
      </c>
      <c r="L4208">
        <v>45994000</v>
      </c>
      <c r="M4208" t="s">
        <v>44</v>
      </c>
      <c r="N4208">
        <v>0.77329999999999999</v>
      </c>
      <c r="O4208" s="6">
        <v>35567.160199999998</v>
      </c>
      <c r="P4208">
        <v>2208.5753450000002</v>
      </c>
      <c r="Q4208">
        <v>33.271897000000003</v>
      </c>
      <c r="R4208">
        <v>0</v>
      </c>
      <c r="S4208">
        <v>2149441.8437999999</v>
      </c>
      <c r="T4208">
        <v>0</v>
      </c>
      <c r="U4208">
        <v>0</v>
      </c>
      <c r="V4208">
        <v>386899.53</v>
      </c>
      <c r="W4208">
        <v>386899.53</v>
      </c>
      <c r="X4208" t="s">
        <v>2839</v>
      </c>
      <c r="Y4208" t="s">
        <v>2840</v>
      </c>
      <c r="Z4208">
        <v>156</v>
      </c>
      <c r="AA4208" t="s">
        <v>63</v>
      </c>
      <c r="AB4208">
        <v>156</v>
      </c>
      <c r="AC4208" t="s">
        <v>63</v>
      </c>
      <c r="AD4208">
        <v>0</v>
      </c>
      <c r="AE4208">
        <v>0</v>
      </c>
      <c r="AF4208">
        <v>18</v>
      </c>
      <c r="AG4208">
        <v>56.85</v>
      </c>
      <c r="AH4208">
        <v>0</v>
      </c>
      <c r="AI4208">
        <v>0</v>
      </c>
      <c r="AJ4208">
        <v>1</v>
      </c>
    </row>
    <row r="4209" spans="1:36" x14ac:dyDescent="0.35">
      <c r="A4209" t="s">
        <v>1474</v>
      </c>
      <c r="B4209" t="str">
        <f t="shared" si="65"/>
        <v>2023</v>
      </c>
      <c r="C4209" s="1">
        <v>45067</v>
      </c>
      <c r="D4209" s="1">
        <v>45065</v>
      </c>
      <c r="E4209">
        <v>1030</v>
      </c>
      <c r="F4209" t="s">
        <v>42</v>
      </c>
      <c r="G4209">
        <v>1</v>
      </c>
      <c r="H4209">
        <v>1</v>
      </c>
      <c r="I4209" t="s">
        <v>214</v>
      </c>
      <c r="J4209" t="s">
        <v>1736</v>
      </c>
      <c r="K4209" t="s">
        <v>38</v>
      </c>
      <c r="L4209">
        <v>194080000</v>
      </c>
      <c r="M4209" t="s">
        <v>44</v>
      </c>
      <c r="N4209">
        <v>0.68500000000000005</v>
      </c>
      <c r="O4209" s="6">
        <v>132944.79999999999</v>
      </c>
      <c r="P4209">
        <v>13585.6</v>
      </c>
      <c r="Q4209">
        <v>86.45</v>
      </c>
      <c r="R4209">
        <v>0</v>
      </c>
      <c r="S4209">
        <v>8017865.5148</v>
      </c>
      <c r="T4209">
        <v>0</v>
      </c>
      <c r="U4209">
        <v>0</v>
      </c>
      <c r="V4209">
        <v>721607.38</v>
      </c>
      <c r="W4209">
        <v>721607.38</v>
      </c>
      <c r="X4209" t="s">
        <v>2839</v>
      </c>
      <c r="Y4209" t="s">
        <v>2840</v>
      </c>
      <c r="Z4209">
        <v>156</v>
      </c>
      <c r="AA4209" t="s">
        <v>63</v>
      </c>
      <c r="AB4209">
        <v>156</v>
      </c>
      <c r="AC4209" t="s">
        <v>63</v>
      </c>
      <c r="AD4209">
        <v>0</v>
      </c>
      <c r="AE4209">
        <v>0</v>
      </c>
      <c r="AF4209">
        <v>18</v>
      </c>
      <c r="AG4209">
        <v>54.6858</v>
      </c>
      <c r="AH4209">
        <v>0</v>
      </c>
      <c r="AI4209">
        <v>0</v>
      </c>
      <c r="AJ4209">
        <v>1</v>
      </c>
    </row>
    <row r="4210" spans="1:36" x14ac:dyDescent="0.35">
      <c r="A4210" t="s">
        <v>1596</v>
      </c>
      <c r="B4210" t="str">
        <f t="shared" si="65"/>
        <v>2024</v>
      </c>
      <c r="C4210" s="1">
        <v>45386</v>
      </c>
      <c r="D4210" s="1">
        <v>45386</v>
      </c>
      <c r="E4210">
        <v>1030</v>
      </c>
      <c r="F4210" t="s">
        <v>42</v>
      </c>
      <c r="G4210">
        <v>1</v>
      </c>
      <c r="H4210">
        <v>3</v>
      </c>
      <c r="I4210" t="s">
        <v>182</v>
      </c>
      <c r="J4210" t="s">
        <v>1451</v>
      </c>
      <c r="K4210" t="s">
        <v>38</v>
      </c>
      <c r="L4210">
        <v>169840000</v>
      </c>
      <c r="M4210" t="s">
        <v>44</v>
      </c>
      <c r="N4210">
        <v>0.59970000000000001</v>
      </c>
      <c r="O4210" s="6">
        <v>101853.048</v>
      </c>
      <c r="P4210">
        <v>7665.9152430000004</v>
      </c>
      <c r="Q4210">
        <v>144.57369700000001</v>
      </c>
      <c r="R4210">
        <v>6.607939</v>
      </c>
      <c r="S4210">
        <v>6503456.0938999997</v>
      </c>
      <c r="T4210">
        <v>0</v>
      </c>
      <c r="U4210">
        <v>0</v>
      </c>
      <c r="V4210">
        <v>585310.16</v>
      </c>
      <c r="W4210">
        <v>585310.16</v>
      </c>
      <c r="X4210" t="s">
        <v>2839</v>
      </c>
      <c r="Y4210" t="s">
        <v>2840</v>
      </c>
      <c r="Z4210">
        <v>156</v>
      </c>
      <c r="AA4210" t="s">
        <v>63</v>
      </c>
      <c r="AB4210">
        <v>156</v>
      </c>
      <c r="AC4210" t="s">
        <v>63</v>
      </c>
      <c r="AD4210">
        <v>0</v>
      </c>
      <c r="AE4210">
        <v>0</v>
      </c>
      <c r="AF4210">
        <v>18</v>
      </c>
      <c r="AG4210">
        <v>59.3001</v>
      </c>
      <c r="AH4210">
        <v>0</v>
      </c>
      <c r="AI4210">
        <v>0</v>
      </c>
      <c r="AJ4210">
        <v>1</v>
      </c>
    </row>
    <row r="4211" spans="1:36" x14ac:dyDescent="0.35">
      <c r="A4211" t="s">
        <v>1909</v>
      </c>
      <c r="B4211" t="str">
        <f t="shared" si="65"/>
        <v>2023</v>
      </c>
      <c r="C4211" s="1">
        <v>44936</v>
      </c>
      <c r="D4211" s="1">
        <v>44943</v>
      </c>
      <c r="E4211">
        <v>1030</v>
      </c>
      <c r="F4211" t="s">
        <v>42</v>
      </c>
      <c r="G4211">
        <v>1</v>
      </c>
      <c r="H4211">
        <v>2</v>
      </c>
      <c r="I4211" t="s">
        <v>66</v>
      </c>
      <c r="J4211" t="s">
        <v>67</v>
      </c>
      <c r="K4211" t="s">
        <v>38</v>
      </c>
      <c r="L4211">
        <v>884084000</v>
      </c>
      <c r="M4211" t="s">
        <v>44</v>
      </c>
      <c r="N4211">
        <v>0.60499999999999998</v>
      </c>
      <c r="O4211" s="6">
        <v>534870.81999999995</v>
      </c>
      <c r="P4211">
        <v>66306.188513999994</v>
      </c>
      <c r="Q4211">
        <v>727.42308100000002</v>
      </c>
      <c r="R4211">
        <v>0</v>
      </c>
      <c r="S4211">
        <v>34204040.503799997</v>
      </c>
      <c r="T4211">
        <v>0</v>
      </c>
      <c r="U4211">
        <v>0</v>
      </c>
      <c r="V4211">
        <v>3078363.65</v>
      </c>
      <c r="W4211">
        <v>3078363.65</v>
      </c>
      <c r="X4211" t="s">
        <v>2839</v>
      </c>
      <c r="Y4211" t="s">
        <v>2840</v>
      </c>
      <c r="Z4211">
        <v>156</v>
      </c>
      <c r="AA4211" t="s">
        <v>63</v>
      </c>
      <c r="AB4211">
        <v>156</v>
      </c>
      <c r="AC4211" t="s">
        <v>63</v>
      </c>
      <c r="AD4211">
        <v>0</v>
      </c>
      <c r="AE4211">
        <v>0</v>
      </c>
      <c r="AF4211">
        <v>18</v>
      </c>
      <c r="AG4211">
        <v>56.8264</v>
      </c>
      <c r="AH4211">
        <v>0</v>
      </c>
      <c r="AI4211">
        <v>0</v>
      </c>
      <c r="AJ4211">
        <v>1</v>
      </c>
    </row>
    <row r="4212" spans="1:36" x14ac:dyDescent="0.35">
      <c r="A4212" t="s">
        <v>2797</v>
      </c>
      <c r="B4212" t="str">
        <f t="shared" si="65"/>
        <v>2024</v>
      </c>
      <c r="C4212" s="1">
        <v>45378</v>
      </c>
      <c r="D4212" s="1">
        <v>45378</v>
      </c>
      <c r="E4212">
        <v>1030</v>
      </c>
      <c r="F4212" t="s">
        <v>42</v>
      </c>
      <c r="G4212">
        <v>1</v>
      </c>
      <c r="H4212">
        <v>2</v>
      </c>
      <c r="I4212" t="s">
        <v>182</v>
      </c>
      <c r="J4212" t="s">
        <v>59</v>
      </c>
      <c r="K4212" t="s">
        <v>38</v>
      </c>
      <c r="L4212">
        <v>145610000</v>
      </c>
      <c r="M4212" t="s">
        <v>44</v>
      </c>
      <c r="N4212">
        <v>0.59760000000000002</v>
      </c>
      <c r="O4212" s="6">
        <v>87016.535999999993</v>
      </c>
      <c r="P4212">
        <v>6589.7781859999996</v>
      </c>
      <c r="Q4212">
        <v>123.57250999999999</v>
      </c>
      <c r="R4212">
        <v>9.2842450000000003</v>
      </c>
      <c r="S4212">
        <v>5554014.7421000004</v>
      </c>
      <c r="T4212">
        <v>0</v>
      </c>
      <c r="U4212">
        <v>0</v>
      </c>
      <c r="V4212">
        <v>499861.44</v>
      </c>
      <c r="W4212">
        <v>499861.44</v>
      </c>
      <c r="X4212" t="s">
        <v>2839</v>
      </c>
      <c r="Y4212" t="s">
        <v>2840</v>
      </c>
      <c r="Z4212">
        <v>156</v>
      </c>
      <c r="AA4212" t="s">
        <v>63</v>
      </c>
      <c r="AB4212">
        <v>156</v>
      </c>
      <c r="AC4212" t="s">
        <v>63</v>
      </c>
      <c r="AD4212">
        <v>0</v>
      </c>
      <c r="AE4212">
        <v>0</v>
      </c>
      <c r="AF4212">
        <v>18</v>
      </c>
      <c r="AG4212">
        <v>59.249699999999997</v>
      </c>
      <c r="AH4212">
        <v>0</v>
      </c>
      <c r="AI4212">
        <v>0</v>
      </c>
      <c r="AJ4212">
        <v>1</v>
      </c>
    </row>
    <row r="4213" spans="1:36" x14ac:dyDescent="0.35">
      <c r="A4213" t="s">
        <v>2783</v>
      </c>
      <c r="B4213" t="str">
        <f t="shared" si="65"/>
        <v>2025</v>
      </c>
      <c r="C4213" s="1">
        <v>45894</v>
      </c>
      <c r="D4213" s="1">
        <v>45894</v>
      </c>
      <c r="E4213">
        <v>1030</v>
      </c>
      <c r="F4213" t="s">
        <v>42</v>
      </c>
      <c r="G4213">
        <v>1</v>
      </c>
      <c r="H4213">
        <v>1</v>
      </c>
      <c r="I4213" t="s">
        <v>66</v>
      </c>
      <c r="J4213" t="s">
        <v>2860</v>
      </c>
      <c r="K4213" t="s">
        <v>38</v>
      </c>
      <c r="L4213">
        <v>555744000</v>
      </c>
      <c r="M4213" t="s">
        <v>44</v>
      </c>
      <c r="N4213">
        <v>0.50549999999999995</v>
      </c>
      <c r="O4213" s="6">
        <v>280928.592</v>
      </c>
      <c r="P4213">
        <v>27509.299930000001</v>
      </c>
      <c r="Q4213">
        <v>421.39240999999998</v>
      </c>
      <c r="R4213">
        <v>0</v>
      </c>
      <c r="S4213">
        <v>19437974.046799999</v>
      </c>
      <c r="T4213">
        <v>0</v>
      </c>
      <c r="U4213">
        <v>0</v>
      </c>
      <c r="V4213">
        <v>1749417.66</v>
      </c>
      <c r="W4213">
        <v>1749417.66</v>
      </c>
      <c r="X4213" t="s">
        <v>2839</v>
      </c>
      <c r="Y4213" t="s">
        <v>2840</v>
      </c>
      <c r="Z4213">
        <v>156</v>
      </c>
      <c r="AA4213" t="s">
        <v>63</v>
      </c>
      <c r="AB4213">
        <v>156</v>
      </c>
      <c r="AC4213" t="s">
        <v>63</v>
      </c>
      <c r="AD4213">
        <v>0</v>
      </c>
      <c r="AE4213">
        <v>0</v>
      </c>
      <c r="AF4213">
        <v>18</v>
      </c>
      <c r="AG4213">
        <v>62.934800000000003</v>
      </c>
      <c r="AH4213">
        <v>0</v>
      </c>
      <c r="AI4213">
        <v>0</v>
      </c>
      <c r="AJ4213">
        <v>1</v>
      </c>
    </row>
    <row r="4214" spans="1:36" x14ac:dyDescent="0.35">
      <c r="A4214" t="s">
        <v>1555</v>
      </c>
      <c r="B4214" t="str">
        <f t="shared" si="65"/>
        <v>2023</v>
      </c>
      <c r="C4214" s="1">
        <v>45258</v>
      </c>
      <c r="D4214" s="1">
        <v>45257</v>
      </c>
      <c r="E4214">
        <v>1030</v>
      </c>
      <c r="F4214" t="s">
        <v>42</v>
      </c>
      <c r="G4214">
        <v>1</v>
      </c>
      <c r="H4214">
        <v>3</v>
      </c>
      <c r="I4214" t="s">
        <v>396</v>
      </c>
      <c r="J4214" t="s">
        <v>129</v>
      </c>
      <c r="K4214" t="s">
        <v>38</v>
      </c>
      <c r="L4214">
        <v>7000000</v>
      </c>
      <c r="M4214" t="s">
        <v>44</v>
      </c>
      <c r="N4214">
        <v>0.59599999999999997</v>
      </c>
      <c r="O4214" s="6">
        <v>4172</v>
      </c>
      <c r="P4214">
        <v>475.68005299999999</v>
      </c>
      <c r="Q4214">
        <v>2.7426349999999999</v>
      </c>
      <c r="R4214">
        <v>2.6899999999999998E-4</v>
      </c>
      <c r="S4214">
        <v>265240.45990000002</v>
      </c>
      <c r="T4214">
        <v>7957.21</v>
      </c>
      <c r="U4214">
        <v>0</v>
      </c>
      <c r="V4214">
        <v>49175.58</v>
      </c>
      <c r="W4214">
        <v>57132.79</v>
      </c>
      <c r="X4214" t="s">
        <v>2839</v>
      </c>
      <c r="Y4214" t="s">
        <v>2840</v>
      </c>
      <c r="Z4214">
        <v>156</v>
      </c>
      <c r="AA4214" t="s">
        <v>63</v>
      </c>
      <c r="AB4214">
        <v>156</v>
      </c>
      <c r="AC4214" t="s">
        <v>63</v>
      </c>
      <c r="AD4214">
        <v>3</v>
      </c>
      <c r="AE4214">
        <v>0</v>
      </c>
      <c r="AF4214">
        <v>18</v>
      </c>
      <c r="AG4214">
        <v>57.035699999999999</v>
      </c>
      <c r="AH4214">
        <v>0</v>
      </c>
      <c r="AI4214">
        <v>0</v>
      </c>
      <c r="AJ4214">
        <v>1</v>
      </c>
    </row>
    <row r="4215" spans="1:36" x14ac:dyDescent="0.35">
      <c r="A4215" t="s">
        <v>1465</v>
      </c>
      <c r="B4215" t="str">
        <f t="shared" si="65"/>
        <v>2025</v>
      </c>
      <c r="C4215" s="1">
        <v>45706</v>
      </c>
      <c r="D4215" s="1">
        <v>45702</v>
      </c>
      <c r="E4215">
        <v>1030</v>
      </c>
      <c r="F4215" t="s">
        <v>42</v>
      </c>
      <c r="G4215">
        <v>1</v>
      </c>
      <c r="H4215">
        <v>1</v>
      </c>
      <c r="I4215" t="s">
        <v>135</v>
      </c>
      <c r="J4215" t="s">
        <v>129</v>
      </c>
      <c r="K4215" t="s">
        <v>38</v>
      </c>
      <c r="L4215">
        <v>56805000</v>
      </c>
      <c r="M4215" t="s">
        <v>44</v>
      </c>
      <c r="N4215">
        <v>0.52349999999999997</v>
      </c>
      <c r="O4215" s="6">
        <v>29737.4175</v>
      </c>
      <c r="P4215">
        <v>2807.7508939999998</v>
      </c>
      <c r="Q4215">
        <v>53.705483000000001</v>
      </c>
      <c r="R4215">
        <v>3.653594</v>
      </c>
      <c r="S4215">
        <v>2029602.4981</v>
      </c>
      <c r="T4215">
        <v>60888.07</v>
      </c>
      <c r="U4215">
        <v>0</v>
      </c>
      <c r="V4215">
        <v>376288.3</v>
      </c>
      <c r="W4215">
        <v>437176.37</v>
      </c>
      <c r="X4215" t="s">
        <v>2839</v>
      </c>
      <c r="Y4215" t="s">
        <v>2840</v>
      </c>
      <c r="Z4215">
        <v>156</v>
      </c>
      <c r="AA4215" t="s">
        <v>63</v>
      </c>
      <c r="AB4215">
        <v>156</v>
      </c>
      <c r="AC4215" t="s">
        <v>63</v>
      </c>
      <c r="AD4215">
        <v>3</v>
      </c>
      <c r="AE4215">
        <v>0</v>
      </c>
      <c r="AF4215">
        <v>18</v>
      </c>
      <c r="AG4215">
        <v>62.252899999999997</v>
      </c>
      <c r="AH4215">
        <v>0</v>
      </c>
      <c r="AI4215">
        <v>0</v>
      </c>
      <c r="AJ4215">
        <v>1</v>
      </c>
    </row>
    <row r="4216" spans="1:36" x14ac:dyDescent="0.35">
      <c r="A4216" t="s">
        <v>2829</v>
      </c>
      <c r="B4216" t="str">
        <f t="shared" si="65"/>
        <v>2023</v>
      </c>
      <c r="C4216" s="1">
        <v>45203</v>
      </c>
      <c r="D4216" s="1">
        <v>45201</v>
      </c>
      <c r="E4216">
        <v>1030</v>
      </c>
      <c r="F4216" t="s">
        <v>42</v>
      </c>
      <c r="G4216">
        <v>1</v>
      </c>
      <c r="H4216">
        <v>8</v>
      </c>
      <c r="I4216" t="s">
        <v>135</v>
      </c>
      <c r="J4216" t="s">
        <v>2901</v>
      </c>
      <c r="K4216" t="s">
        <v>38</v>
      </c>
      <c r="L4216">
        <v>52165000</v>
      </c>
      <c r="M4216" t="s">
        <v>44</v>
      </c>
      <c r="N4216">
        <v>0.62549999999999994</v>
      </c>
      <c r="O4216" s="6">
        <v>32629.2075</v>
      </c>
      <c r="P4216">
        <v>4507.3204100000003</v>
      </c>
      <c r="Q4216">
        <v>89.736403999999993</v>
      </c>
      <c r="R4216">
        <v>0</v>
      </c>
      <c r="S4216">
        <v>2116870.9046999998</v>
      </c>
      <c r="T4216">
        <v>63506.13</v>
      </c>
      <c r="U4216">
        <v>0</v>
      </c>
      <c r="V4216">
        <v>392467.87</v>
      </c>
      <c r="W4216">
        <v>455974</v>
      </c>
      <c r="X4216" t="s">
        <v>2839</v>
      </c>
      <c r="Y4216" t="s">
        <v>2840</v>
      </c>
      <c r="Z4216">
        <v>156</v>
      </c>
      <c r="AA4216" t="s">
        <v>63</v>
      </c>
      <c r="AB4216">
        <v>156</v>
      </c>
      <c r="AC4216" t="s">
        <v>63</v>
      </c>
      <c r="AD4216">
        <v>3</v>
      </c>
      <c r="AE4216">
        <v>0</v>
      </c>
      <c r="AF4216">
        <v>18</v>
      </c>
      <c r="AG4216">
        <v>56.864899999999999</v>
      </c>
      <c r="AH4216">
        <v>0</v>
      </c>
      <c r="AI4216">
        <v>0</v>
      </c>
      <c r="AJ4216">
        <v>1</v>
      </c>
    </row>
    <row r="4217" spans="1:36" x14ac:dyDescent="0.35">
      <c r="A4217" t="s">
        <v>1824</v>
      </c>
      <c r="B4217" t="str">
        <f t="shared" si="65"/>
        <v>2025</v>
      </c>
      <c r="C4217" s="2">
        <v>45778</v>
      </c>
      <c r="D4217" s="1">
        <v>45776</v>
      </c>
      <c r="E4217">
        <v>1030</v>
      </c>
      <c r="F4217" t="s">
        <v>42</v>
      </c>
      <c r="G4217">
        <v>1</v>
      </c>
      <c r="H4217">
        <v>6</v>
      </c>
      <c r="I4217" t="s">
        <v>128</v>
      </c>
      <c r="J4217" t="s">
        <v>3032</v>
      </c>
      <c r="K4217" t="s">
        <v>38</v>
      </c>
      <c r="L4217">
        <v>58784000</v>
      </c>
      <c r="M4217" t="s">
        <v>44</v>
      </c>
      <c r="N4217">
        <v>0.50180000000000002</v>
      </c>
      <c r="O4217" s="6">
        <v>29497.8112</v>
      </c>
      <c r="P4217">
        <v>3593.613366</v>
      </c>
      <c r="Q4217">
        <v>81.127390000000005</v>
      </c>
      <c r="R4217">
        <v>0</v>
      </c>
      <c r="S4217">
        <v>1961783.2049</v>
      </c>
      <c r="T4217">
        <v>58853.5</v>
      </c>
      <c r="U4217">
        <v>0</v>
      </c>
      <c r="V4217">
        <v>363714.61</v>
      </c>
      <c r="W4217">
        <v>422568.11</v>
      </c>
      <c r="X4217" t="s">
        <v>2839</v>
      </c>
      <c r="Y4217" t="s">
        <v>2840</v>
      </c>
      <c r="Z4217">
        <v>156</v>
      </c>
      <c r="AA4217" t="s">
        <v>63</v>
      </c>
      <c r="AB4217">
        <v>156</v>
      </c>
      <c r="AC4217" t="s">
        <v>63</v>
      </c>
      <c r="AD4217">
        <v>3</v>
      </c>
      <c r="AE4217">
        <v>0</v>
      </c>
      <c r="AF4217">
        <v>18</v>
      </c>
      <c r="AG4217">
        <v>59.138800000000003</v>
      </c>
      <c r="AH4217">
        <v>0</v>
      </c>
      <c r="AI4217">
        <v>0</v>
      </c>
      <c r="AJ4217">
        <v>1</v>
      </c>
    </row>
    <row r="4218" spans="1:36" x14ac:dyDescent="0.35">
      <c r="A4218" t="s">
        <v>371</v>
      </c>
      <c r="B4218" t="str">
        <f t="shared" si="65"/>
        <v>2019</v>
      </c>
      <c r="D4218" s="1">
        <v>43517</v>
      </c>
      <c r="E4218">
        <v>1030</v>
      </c>
      <c r="F4218" t="s">
        <v>42</v>
      </c>
      <c r="G4218">
        <v>1</v>
      </c>
      <c r="H4218">
        <v>12</v>
      </c>
      <c r="I4218" t="s">
        <v>396</v>
      </c>
      <c r="J4218" t="s">
        <v>3033</v>
      </c>
      <c r="K4218" t="s">
        <v>38</v>
      </c>
      <c r="L4218">
        <v>44968000</v>
      </c>
      <c r="M4218" t="s">
        <v>44</v>
      </c>
      <c r="N4218">
        <v>0.61799999999999999</v>
      </c>
      <c r="O4218" s="6">
        <v>27790.223999999998</v>
      </c>
      <c r="P4218">
        <v>1845.5858499999999</v>
      </c>
      <c r="Q4218">
        <v>76.420501000000002</v>
      </c>
      <c r="R4218">
        <v>0</v>
      </c>
      <c r="S4218">
        <v>1500666.1148000001</v>
      </c>
      <c r="T4218">
        <v>45019.98</v>
      </c>
      <c r="U4218">
        <v>0</v>
      </c>
      <c r="V4218">
        <v>278223.5</v>
      </c>
      <c r="W4218">
        <v>323243.48</v>
      </c>
      <c r="X4218" t="s">
        <v>2839</v>
      </c>
      <c r="Y4218" t="s">
        <v>2840</v>
      </c>
      <c r="Z4218">
        <v>156</v>
      </c>
      <c r="AA4218" t="s">
        <v>63</v>
      </c>
      <c r="AB4218">
        <v>156</v>
      </c>
      <c r="AC4218" t="s">
        <v>63</v>
      </c>
      <c r="AG4218">
        <v>50.506599999999999</v>
      </c>
      <c r="AH4218">
        <v>0</v>
      </c>
      <c r="AI4218">
        <v>0</v>
      </c>
      <c r="AJ4218">
        <v>1</v>
      </c>
    </row>
    <row r="4219" spans="1:36" x14ac:dyDescent="0.35">
      <c r="A4219" t="s">
        <v>2868</v>
      </c>
      <c r="B4219" t="str">
        <f t="shared" si="65"/>
        <v>2023</v>
      </c>
      <c r="C4219" s="1">
        <v>45225</v>
      </c>
      <c r="D4219" s="1">
        <v>45225</v>
      </c>
      <c r="E4219">
        <v>1030</v>
      </c>
      <c r="F4219" t="s">
        <v>42</v>
      </c>
      <c r="G4219">
        <v>1</v>
      </c>
      <c r="H4219">
        <v>1</v>
      </c>
      <c r="I4219" t="s">
        <v>48</v>
      </c>
      <c r="J4219" t="s">
        <v>59</v>
      </c>
      <c r="K4219" t="s">
        <v>38</v>
      </c>
      <c r="L4219">
        <v>56230000</v>
      </c>
      <c r="M4219" t="s">
        <v>44</v>
      </c>
      <c r="N4219">
        <v>0.55379999999999996</v>
      </c>
      <c r="O4219" s="6">
        <v>31140.173999999999</v>
      </c>
      <c r="P4219">
        <v>2703.6281250000002</v>
      </c>
      <c r="Q4219">
        <v>44.679985000000002</v>
      </c>
      <c r="R4219">
        <v>4.87601</v>
      </c>
      <c r="S4219">
        <v>1927442.5064000001</v>
      </c>
      <c r="T4219">
        <v>0</v>
      </c>
      <c r="U4219">
        <v>0</v>
      </c>
      <c r="V4219">
        <v>173469.83</v>
      </c>
      <c r="W4219">
        <v>173469.83</v>
      </c>
      <c r="X4219" t="s">
        <v>2839</v>
      </c>
      <c r="Y4219" t="s">
        <v>2840</v>
      </c>
      <c r="Z4219">
        <v>156</v>
      </c>
      <c r="AA4219" t="s">
        <v>63</v>
      </c>
      <c r="AB4219">
        <v>156</v>
      </c>
      <c r="AC4219" t="s">
        <v>63</v>
      </c>
      <c r="AD4219">
        <v>0</v>
      </c>
      <c r="AE4219">
        <v>0</v>
      </c>
      <c r="AF4219">
        <v>18</v>
      </c>
      <c r="AG4219">
        <v>56.867800000000003</v>
      </c>
      <c r="AH4219">
        <v>0</v>
      </c>
      <c r="AI4219">
        <v>0</v>
      </c>
      <c r="AJ4219">
        <v>1</v>
      </c>
    </row>
    <row r="4220" spans="1:36" x14ac:dyDescent="0.35">
      <c r="A4220" t="s">
        <v>617</v>
      </c>
      <c r="B4220" t="str">
        <f t="shared" si="65"/>
        <v>2025</v>
      </c>
      <c r="C4220" s="1">
        <v>45681</v>
      </c>
      <c r="D4220" s="1">
        <v>45685</v>
      </c>
      <c r="E4220">
        <v>1030</v>
      </c>
      <c r="F4220" t="s">
        <v>42</v>
      </c>
      <c r="G4220">
        <v>1</v>
      </c>
      <c r="H4220">
        <v>2</v>
      </c>
      <c r="I4220" t="s">
        <v>104</v>
      </c>
      <c r="J4220" t="s">
        <v>3034</v>
      </c>
      <c r="K4220" t="s">
        <v>38</v>
      </c>
      <c r="L4220">
        <v>227593000</v>
      </c>
      <c r="M4220" t="s">
        <v>44</v>
      </c>
      <c r="N4220">
        <v>0.76500000000000001</v>
      </c>
      <c r="O4220" s="6">
        <v>174108.64499999999</v>
      </c>
      <c r="P4220">
        <v>14004.7299</v>
      </c>
      <c r="Q4220">
        <v>372.464001</v>
      </c>
      <c r="R4220">
        <v>0</v>
      </c>
      <c r="S4220">
        <v>11642709.8356</v>
      </c>
      <c r="T4220">
        <v>0</v>
      </c>
      <c r="U4220">
        <v>0</v>
      </c>
      <c r="V4220">
        <v>1047843.89</v>
      </c>
      <c r="W4220">
        <v>1047843.89</v>
      </c>
      <c r="X4220" t="s">
        <v>2839</v>
      </c>
      <c r="Y4220" t="s">
        <v>2840</v>
      </c>
      <c r="Z4220">
        <v>156</v>
      </c>
      <c r="AA4220" t="s">
        <v>63</v>
      </c>
      <c r="AB4220">
        <v>156</v>
      </c>
      <c r="AC4220" t="s">
        <v>63</v>
      </c>
      <c r="AD4220">
        <v>0</v>
      </c>
      <c r="AE4220">
        <v>0</v>
      </c>
      <c r="AF4220">
        <v>18</v>
      </c>
      <c r="AG4220">
        <v>61.7697</v>
      </c>
      <c r="AH4220">
        <v>0</v>
      </c>
      <c r="AI4220">
        <v>0</v>
      </c>
      <c r="AJ4220">
        <v>1</v>
      </c>
    </row>
    <row r="4221" spans="1:36" x14ac:dyDescent="0.35">
      <c r="A4221" t="s">
        <v>1858</v>
      </c>
      <c r="B4221" t="str">
        <f t="shared" si="65"/>
        <v>2024</v>
      </c>
      <c r="C4221" s="1">
        <v>45627</v>
      </c>
      <c r="D4221" s="1">
        <v>45629</v>
      </c>
      <c r="E4221">
        <v>1030</v>
      </c>
      <c r="F4221" t="s">
        <v>42</v>
      </c>
      <c r="G4221">
        <v>1</v>
      </c>
      <c r="H4221">
        <v>12</v>
      </c>
      <c r="I4221" t="s">
        <v>218</v>
      </c>
      <c r="J4221" t="s">
        <v>1514</v>
      </c>
      <c r="K4221" t="s">
        <v>38</v>
      </c>
      <c r="L4221">
        <v>61820000</v>
      </c>
      <c r="M4221" t="s">
        <v>44</v>
      </c>
      <c r="N4221">
        <v>0.54249999999999998</v>
      </c>
      <c r="O4221" s="6">
        <v>33537.35</v>
      </c>
      <c r="P4221">
        <v>3858.5876939999998</v>
      </c>
      <c r="Q4221">
        <v>92.234742999999995</v>
      </c>
      <c r="R4221">
        <v>0</v>
      </c>
      <c r="S4221">
        <v>2273234.764</v>
      </c>
      <c r="T4221">
        <v>0</v>
      </c>
      <c r="U4221">
        <v>0</v>
      </c>
      <c r="V4221">
        <v>409183.13</v>
      </c>
      <c r="W4221">
        <v>409183.13</v>
      </c>
      <c r="X4221" t="s">
        <v>2839</v>
      </c>
      <c r="Y4221" t="s">
        <v>2840</v>
      </c>
      <c r="Z4221">
        <v>156</v>
      </c>
      <c r="AA4221" t="s">
        <v>63</v>
      </c>
      <c r="AB4221">
        <v>156</v>
      </c>
      <c r="AC4221" t="s">
        <v>63</v>
      </c>
      <c r="AD4221">
        <v>0</v>
      </c>
      <c r="AE4221">
        <v>0</v>
      </c>
      <c r="AF4221">
        <v>18</v>
      </c>
      <c r="AG4221">
        <v>60.6387</v>
      </c>
      <c r="AH4221">
        <v>0</v>
      </c>
      <c r="AI4221">
        <v>1</v>
      </c>
      <c r="AJ4221">
        <v>1</v>
      </c>
    </row>
    <row r="4222" spans="1:36" x14ac:dyDescent="0.35">
      <c r="A4222" t="s">
        <v>663</v>
      </c>
      <c r="B4222" t="str">
        <f t="shared" si="65"/>
        <v>2021</v>
      </c>
      <c r="C4222" s="1">
        <v>44359</v>
      </c>
      <c r="D4222" s="1">
        <v>44361</v>
      </c>
      <c r="E4222">
        <v>1030</v>
      </c>
      <c r="F4222" t="s">
        <v>42</v>
      </c>
      <c r="G4222">
        <v>1</v>
      </c>
      <c r="H4222">
        <v>2</v>
      </c>
      <c r="I4222" t="s">
        <v>214</v>
      </c>
      <c r="J4222" t="s">
        <v>59</v>
      </c>
      <c r="K4222" t="s">
        <v>38</v>
      </c>
      <c r="L4222">
        <v>45420000</v>
      </c>
      <c r="M4222" t="s">
        <v>44</v>
      </c>
      <c r="N4222">
        <v>0.7984</v>
      </c>
      <c r="O4222" s="6">
        <v>36263.328000000001</v>
      </c>
      <c r="P4222">
        <v>2052.0694349999999</v>
      </c>
      <c r="Q4222">
        <v>46.362602000000003</v>
      </c>
      <c r="R4222">
        <v>0.90834700000000002</v>
      </c>
      <c r="S4222">
        <v>2188186.0030999999</v>
      </c>
      <c r="T4222">
        <v>0</v>
      </c>
      <c r="U4222">
        <v>0</v>
      </c>
      <c r="V4222">
        <v>196936.74</v>
      </c>
      <c r="W4222">
        <v>196936.74</v>
      </c>
      <c r="X4222" t="s">
        <v>2839</v>
      </c>
      <c r="Y4222" t="s">
        <v>2840</v>
      </c>
      <c r="Z4222">
        <v>156</v>
      </c>
      <c r="AA4222" t="s">
        <v>63</v>
      </c>
      <c r="AB4222">
        <v>156</v>
      </c>
      <c r="AC4222" t="s">
        <v>63</v>
      </c>
      <c r="AD4222">
        <v>0</v>
      </c>
      <c r="AE4222">
        <v>0</v>
      </c>
      <c r="AF4222">
        <v>18</v>
      </c>
      <c r="AG4222">
        <v>57.039499999999997</v>
      </c>
      <c r="AH4222">
        <v>0</v>
      </c>
      <c r="AI4222">
        <v>0</v>
      </c>
      <c r="AJ4222">
        <v>1</v>
      </c>
    </row>
    <row r="4223" spans="1:36" x14ac:dyDescent="0.35">
      <c r="A4223" t="s">
        <v>2735</v>
      </c>
      <c r="B4223" t="str">
        <f t="shared" si="65"/>
        <v>2024</v>
      </c>
      <c r="C4223" s="1">
        <v>45627</v>
      </c>
      <c r="D4223" s="1">
        <v>45630</v>
      </c>
      <c r="E4223">
        <v>1030</v>
      </c>
      <c r="F4223" t="s">
        <v>42</v>
      </c>
      <c r="G4223">
        <v>1</v>
      </c>
      <c r="H4223">
        <v>5</v>
      </c>
      <c r="I4223" t="s">
        <v>104</v>
      </c>
      <c r="J4223" t="s">
        <v>105</v>
      </c>
      <c r="K4223" t="s">
        <v>38</v>
      </c>
      <c r="L4223">
        <v>69392000</v>
      </c>
      <c r="M4223" t="s">
        <v>44</v>
      </c>
      <c r="N4223">
        <v>0.621</v>
      </c>
      <c r="O4223" s="6">
        <v>43092.432000000001</v>
      </c>
      <c r="P4223">
        <v>4510.4341720000002</v>
      </c>
      <c r="Q4223">
        <v>861.83988699999998</v>
      </c>
      <c r="R4223">
        <v>0</v>
      </c>
      <c r="S4223">
        <v>2930962.9811999998</v>
      </c>
      <c r="T4223">
        <v>0</v>
      </c>
      <c r="U4223">
        <v>0</v>
      </c>
      <c r="V4223">
        <v>263786.67</v>
      </c>
      <c r="W4223">
        <v>263786.67</v>
      </c>
      <c r="X4223" t="s">
        <v>2839</v>
      </c>
      <c r="Y4223" t="s">
        <v>2840</v>
      </c>
      <c r="Z4223">
        <v>156</v>
      </c>
      <c r="AA4223" t="s">
        <v>63</v>
      </c>
      <c r="AB4223">
        <v>156</v>
      </c>
      <c r="AC4223" t="s">
        <v>63</v>
      </c>
      <c r="AD4223">
        <v>0</v>
      </c>
      <c r="AE4223">
        <v>0</v>
      </c>
      <c r="AF4223">
        <v>18</v>
      </c>
      <c r="AG4223">
        <v>60.476100000000002</v>
      </c>
      <c r="AH4223">
        <v>0</v>
      </c>
      <c r="AI4223">
        <v>1</v>
      </c>
      <c r="AJ4223">
        <v>1</v>
      </c>
    </row>
    <row r="4224" spans="1:36" x14ac:dyDescent="0.35">
      <c r="A4224" t="s">
        <v>1970</v>
      </c>
      <c r="B4224" t="str">
        <f t="shared" si="65"/>
        <v>2022</v>
      </c>
      <c r="D4224" s="1">
        <v>44901</v>
      </c>
      <c r="E4224">
        <v>1030</v>
      </c>
      <c r="F4224" t="s">
        <v>42</v>
      </c>
      <c r="G4224">
        <v>1</v>
      </c>
      <c r="H4224">
        <v>5</v>
      </c>
      <c r="I4224" t="s">
        <v>120</v>
      </c>
      <c r="J4224" t="s">
        <v>3035</v>
      </c>
      <c r="K4224" t="s">
        <v>38</v>
      </c>
      <c r="L4224">
        <v>51940000</v>
      </c>
      <c r="M4224" t="s">
        <v>44</v>
      </c>
      <c r="N4224">
        <v>1.6978</v>
      </c>
      <c r="O4224" s="6">
        <v>88183.732000000004</v>
      </c>
      <c r="P4224">
        <v>6188.9125949999998</v>
      </c>
      <c r="Q4224">
        <v>1763.674156</v>
      </c>
      <c r="R4224">
        <v>0</v>
      </c>
      <c r="S4224">
        <v>5293688.3342000004</v>
      </c>
      <c r="T4224">
        <v>0</v>
      </c>
      <c r="U4224">
        <v>0</v>
      </c>
      <c r="V4224">
        <v>0</v>
      </c>
      <c r="W4224">
        <v>0</v>
      </c>
      <c r="X4224" t="s">
        <v>2839</v>
      </c>
      <c r="Y4224" t="s">
        <v>2840</v>
      </c>
      <c r="Z4224">
        <v>156</v>
      </c>
      <c r="AA4224" t="s">
        <v>63</v>
      </c>
      <c r="AB4224">
        <v>156</v>
      </c>
      <c r="AC4224" t="s">
        <v>63</v>
      </c>
      <c r="AD4224">
        <v>0</v>
      </c>
      <c r="AE4224">
        <v>0</v>
      </c>
      <c r="AF4224">
        <v>18</v>
      </c>
      <c r="AG4224">
        <v>54.971699999999998</v>
      </c>
      <c r="AH4224">
        <v>0</v>
      </c>
      <c r="AI4224">
        <v>1</v>
      </c>
      <c r="AJ4224">
        <v>1</v>
      </c>
    </row>
    <row r="4225" spans="1:36" x14ac:dyDescent="0.35">
      <c r="A4225" t="s">
        <v>2848</v>
      </c>
      <c r="B4225" t="str">
        <f t="shared" si="65"/>
        <v>2022</v>
      </c>
      <c r="D4225" s="1">
        <v>44839</v>
      </c>
      <c r="E4225">
        <v>1030</v>
      </c>
      <c r="F4225" t="s">
        <v>42</v>
      </c>
      <c r="G4225">
        <v>1</v>
      </c>
      <c r="H4225">
        <v>2</v>
      </c>
      <c r="I4225" t="s">
        <v>396</v>
      </c>
      <c r="J4225" t="s">
        <v>129</v>
      </c>
      <c r="K4225" t="s">
        <v>38</v>
      </c>
      <c r="L4225">
        <v>36630</v>
      </c>
      <c r="M4225" t="s">
        <v>130</v>
      </c>
      <c r="N4225">
        <v>800.77</v>
      </c>
      <c r="O4225" s="6">
        <v>29332.205099999999</v>
      </c>
      <c r="P4225">
        <v>4733.9145980000003</v>
      </c>
      <c r="Q4225">
        <v>72.138407000000001</v>
      </c>
      <c r="R4225">
        <v>1.614128</v>
      </c>
      <c r="S4225">
        <v>1834595.1063000001</v>
      </c>
      <c r="T4225">
        <v>55037.85</v>
      </c>
      <c r="U4225">
        <v>0</v>
      </c>
      <c r="V4225">
        <v>340133.93</v>
      </c>
      <c r="W4225">
        <v>395171.78</v>
      </c>
      <c r="X4225" t="s">
        <v>2839</v>
      </c>
      <c r="Y4225" t="s">
        <v>2840</v>
      </c>
      <c r="Z4225">
        <v>156</v>
      </c>
      <c r="AA4225" t="s">
        <v>63</v>
      </c>
      <c r="AB4225">
        <v>156</v>
      </c>
      <c r="AC4225" t="s">
        <v>63</v>
      </c>
      <c r="AD4225">
        <v>3</v>
      </c>
      <c r="AE4225">
        <v>0</v>
      </c>
      <c r="AF4225">
        <v>18</v>
      </c>
      <c r="AG4225">
        <v>53.7376</v>
      </c>
      <c r="AH4225">
        <v>0</v>
      </c>
      <c r="AI4225">
        <v>0</v>
      </c>
      <c r="AJ4225">
        <v>1</v>
      </c>
    </row>
    <row r="4226" spans="1:36" x14ac:dyDescent="0.35">
      <c r="A4226" t="s">
        <v>2783</v>
      </c>
      <c r="B4226" t="str">
        <f t="shared" si="65"/>
        <v>2025</v>
      </c>
      <c r="C4226" s="1">
        <v>45894</v>
      </c>
      <c r="D4226" s="1">
        <v>45894</v>
      </c>
      <c r="E4226">
        <v>1030</v>
      </c>
      <c r="F4226" t="s">
        <v>42</v>
      </c>
      <c r="G4226">
        <v>1</v>
      </c>
      <c r="H4226">
        <v>5</v>
      </c>
      <c r="I4226" t="s">
        <v>396</v>
      </c>
      <c r="J4226" t="s">
        <v>59</v>
      </c>
      <c r="K4226" t="s">
        <v>38</v>
      </c>
      <c r="L4226">
        <v>18260000</v>
      </c>
      <c r="M4226" t="s">
        <v>44</v>
      </c>
      <c r="N4226">
        <v>0.49209999999999998</v>
      </c>
      <c r="O4226" s="6">
        <v>8985.7459999999992</v>
      </c>
      <c r="P4226">
        <v>800.89837899999998</v>
      </c>
      <c r="Q4226">
        <v>15.223024000000001</v>
      </c>
      <c r="R4226">
        <v>0.66452900000000004</v>
      </c>
      <c r="S4226">
        <v>616920.64179999998</v>
      </c>
      <c r="T4226">
        <v>18507.62</v>
      </c>
      <c r="U4226">
        <v>0</v>
      </c>
      <c r="V4226">
        <v>114377.09</v>
      </c>
      <c r="W4226">
        <v>132884.71</v>
      </c>
      <c r="X4226" t="s">
        <v>2839</v>
      </c>
      <c r="Y4226" t="s">
        <v>2840</v>
      </c>
      <c r="Z4226">
        <v>156</v>
      </c>
      <c r="AA4226" t="s">
        <v>63</v>
      </c>
      <c r="AB4226">
        <v>156</v>
      </c>
      <c r="AC4226" t="s">
        <v>63</v>
      </c>
      <c r="AD4226">
        <v>3</v>
      </c>
      <c r="AE4226">
        <v>0</v>
      </c>
      <c r="AF4226">
        <v>18</v>
      </c>
      <c r="AG4226">
        <v>62.934800000000003</v>
      </c>
      <c r="AH4226">
        <v>0</v>
      </c>
      <c r="AI4226">
        <v>0</v>
      </c>
      <c r="AJ4226">
        <v>1</v>
      </c>
    </row>
    <row r="4227" spans="1:36" x14ac:dyDescent="0.35">
      <c r="A4227" t="s">
        <v>788</v>
      </c>
      <c r="B4227" t="str">
        <f t="shared" ref="B4227:B4290" si="66">LEFT(A4227,4)</f>
        <v>2019</v>
      </c>
      <c r="D4227" s="1">
        <v>43719</v>
      </c>
      <c r="E4227">
        <v>1030</v>
      </c>
      <c r="F4227" t="s">
        <v>42</v>
      </c>
      <c r="G4227">
        <v>1</v>
      </c>
      <c r="H4227">
        <v>15</v>
      </c>
      <c r="I4227" t="s">
        <v>829</v>
      </c>
      <c r="J4227" t="s">
        <v>3036</v>
      </c>
      <c r="K4227" t="s">
        <v>38</v>
      </c>
      <c r="L4227">
        <v>1278000</v>
      </c>
      <c r="M4227" t="s">
        <v>44</v>
      </c>
      <c r="N4227">
        <v>0.81079999999999997</v>
      </c>
      <c r="O4227" s="6">
        <v>1036.2023999999999</v>
      </c>
      <c r="P4227">
        <v>65.351887000000005</v>
      </c>
      <c r="Q4227">
        <v>20.717692</v>
      </c>
      <c r="R4227">
        <v>0</v>
      </c>
      <c r="S4227">
        <v>57646.672700000003</v>
      </c>
      <c r="T4227">
        <v>0</v>
      </c>
      <c r="U4227">
        <v>0</v>
      </c>
      <c r="V4227">
        <v>5187.6400000000003</v>
      </c>
      <c r="W4227">
        <v>5187.6400000000003</v>
      </c>
      <c r="X4227" t="s">
        <v>2839</v>
      </c>
      <c r="Y4227" t="s">
        <v>2840</v>
      </c>
      <c r="Z4227">
        <v>156</v>
      </c>
      <c r="AA4227" t="s">
        <v>63</v>
      </c>
      <c r="AB4227">
        <v>156</v>
      </c>
      <c r="AC4227" t="s">
        <v>63</v>
      </c>
      <c r="AG4227">
        <v>51.364800000000002</v>
      </c>
      <c r="AH4227">
        <v>0</v>
      </c>
      <c r="AI4227">
        <v>0</v>
      </c>
      <c r="AJ4227">
        <v>1</v>
      </c>
    </row>
    <row r="4228" spans="1:36" x14ac:dyDescent="0.35">
      <c r="A4228" t="s">
        <v>1131</v>
      </c>
      <c r="B4228" t="str">
        <f t="shared" si="66"/>
        <v>2019</v>
      </c>
      <c r="D4228" s="1">
        <v>43522</v>
      </c>
      <c r="E4228">
        <v>1030</v>
      </c>
      <c r="F4228" t="s">
        <v>42</v>
      </c>
      <c r="G4228">
        <v>1</v>
      </c>
      <c r="H4228">
        <v>2</v>
      </c>
      <c r="I4228" t="s">
        <v>402</v>
      </c>
      <c r="J4228" t="s">
        <v>3037</v>
      </c>
      <c r="K4228" t="s">
        <v>38</v>
      </c>
      <c r="L4228">
        <v>67696000</v>
      </c>
      <c r="M4228" t="s">
        <v>44</v>
      </c>
      <c r="N4228">
        <v>0.6089</v>
      </c>
      <c r="O4228" s="6">
        <v>41220.094400000002</v>
      </c>
      <c r="P4228">
        <v>3585.3566999999998</v>
      </c>
      <c r="Q4228">
        <v>247.789928</v>
      </c>
      <c r="R4228">
        <v>0</v>
      </c>
      <c r="S4228">
        <v>2276117.4706999999</v>
      </c>
      <c r="T4228">
        <v>68283.520000000004</v>
      </c>
      <c r="U4228">
        <v>0</v>
      </c>
      <c r="V4228">
        <v>421991.64</v>
      </c>
      <c r="W4228">
        <v>490275.16</v>
      </c>
      <c r="X4228" t="s">
        <v>2839</v>
      </c>
      <c r="Y4228" t="s">
        <v>2840</v>
      </c>
      <c r="Z4228">
        <v>156</v>
      </c>
      <c r="AA4228" t="s">
        <v>63</v>
      </c>
      <c r="AB4228">
        <v>156</v>
      </c>
      <c r="AC4228" t="s">
        <v>63</v>
      </c>
      <c r="AG4228">
        <v>50.520600000000002</v>
      </c>
      <c r="AH4228">
        <v>0</v>
      </c>
      <c r="AI4228">
        <v>0</v>
      </c>
      <c r="AJ4228">
        <v>1</v>
      </c>
    </row>
    <row r="4229" spans="1:36" x14ac:dyDescent="0.35">
      <c r="A4229" t="s">
        <v>2583</v>
      </c>
      <c r="B4229" t="str">
        <f t="shared" si="66"/>
        <v>2023</v>
      </c>
      <c r="C4229" s="1">
        <v>45067</v>
      </c>
      <c r="D4229" s="1">
        <v>45068</v>
      </c>
      <c r="E4229">
        <v>1030</v>
      </c>
      <c r="F4229" t="s">
        <v>42</v>
      </c>
      <c r="G4229">
        <v>1</v>
      </c>
      <c r="H4229">
        <v>3</v>
      </c>
      <c r="I4229" t="s">
        <v>191</v>
      </c>
      <c r="J4229" t="s">
        <v>3038</v>
      </c>
      <c r="K4229" t="s">
        <v>38</v>
      </c>
      <c r="L4229">
        <v>16610</v>
      </c>
      <c r="M4229" t="s">
        <v>130</v>
      </c>
      <c r="N4229">
        <v>704.86789999999996</v>
      </c>
      <c r="O4229" s="6">
        <v>11707.855819</v>
      </c>
      <c r="P4229">
        <v>965.569706</v>
      </c>
      <c r="Q4229">
        <v>17.641635999999998</v>
      </c>
      <c r="R4229">
        <v>0</v>
      </c>
      <c r="S4229">
        <v>694018.93469999998</v>
      </c>
      <c r="T4229">
        <v>0</v>
      </c>
      <c r="U4229">
        <v>0</v>
      </c>
      <c r="V4229">
        <v>62461.7</v>
      </c>
      <c r="W4229">
        <v>62461.7</v>
      </c>
      <c r="X4229" t="s">
        <v>2839</v>
      </c>
      <c r="Y4229" t="s">
        <v>2840</v>
      </c>
      <c r="Z4229">
        <v>156</v>
      </c>
      <c r="AA4229" t="s">
        <v>63</v>
      </c>
      <c r="AB4229">
        <v>156</v>
      </c>
      <c r="AC4229" t="s">
        <v>63</v>
      </c>
      <c r="AD4229">
        <v>0</v>
      </c>
      <c r="AE4229">
        <v>0</v>
      </c>
      <c r="AF4229">
        <v>18</v>
      </c>
      <c r="AG4229">
        <v>54.685600000000001</v>
      </c>
      <c r="AH4229">
        <v>0</v>
      </c>
      <c r="AI4229">
        <v>0</v>
      </c>
      <c r="AJ4229">
        <v>1</v>
      </c>
    </row>
    <row r="4230" spans="1:36" x14ac:dyDescent="0.35">
      <c r="A4230" t="s">
        <v>1177</v>
      </c>
      <c r="B4230" t="str">
        <f t="shared" si="66"/>
        <v>2024</v>
      </c>
      <c r="C4230" s="1">
        <v>45583</v>
      </c>
      <c r="D4230" s="1">
        <v>45581</v>
      </c>
      <c r="E4230">
        <v>1030</v>
      </c>
      <c r="F4230" t="s">
        <v>42</v>
      </c>
      <c r="G4230">
        <v>1</v>
      </c>
      <c r="H4230">
        <v>3</v>
      </c>
      <c r="I4230" t="s">
        <v>214</v>
      </c>
      <c r="J4230" t="s">
        <v>1579</v>
      </c>
      <c r="K4230" t="s">
        <v>38</v>
      </c>
      <c r="L4230">
        <v>2481880000</v>
      </c>
      <c r="M4230" t="s">
        <v>44</v>
      </c>
      <c r="N4230">
        <v>0.69230000000000003</v>
      </c>
      <c r="O4230" s="6">
        <v>1718205.524</v>
      </c>
      <c r="P4230">
        <v>148714.97698599999</v>
      </c>
      <c r="Q4230">
        <v>1101.4970579999999</v>
      </c>
      <c r="R4230">
        <v>20.122358999999999</v>
      </c>
      <c r="S4230">
        <v>112427912.55140001</v>
      </c>
      <c r="T4230">
        <v>0</v>
      </c>
      <c r="U4230">
        <v>0</v>
      </c>
      <c r="V4230">
        <v>10118512.130000001</v>
      </c>
      <c r="W4230">
        <v>10118512.130000001</v>
      </c>
      <c r="X4230" t="s">
        <v>2839</v>
      </c>
      <c r="Y4230" t="s">
        <v>2840</v>
      </c>
      <c r="Z4230">
        <v>156</v>
      </c>
      <c r="AA4230" t="s">
        <v>63</v>
      </c>
      <c r="AB4230">
        <v>156</v>
      </c>
      <c r="AC4230" t="s">
        <v>63</v>
      </c>
      <c r="AD4230">
        <v>0</v>
      </c>
      <c r="AE4230">
        <v>0</v>
      </c>
      <c r="AF4230">
        <v>18</v>
      </c>
      <c r="AG4230">
        <v>60.184899999999999</v>
      </c>
      <c r="AH4230">
        <v>0</v>
      </c>
      <c r="AI4230">
        <v>0</v>
      </c>
      <c r="AJ4230">
        <v>1</v>
      </c>
    </row>
    <row r="4231" spans="1:36" x14ac:dyDescent="0.35">
      <c r="A4231" t="s">
        <v>1824</v>
      </c>
      <c r="B4231" t="str">
        <f t="shared" si="66"/>
        <v>2025</v>
      </c>
      <c r="C4231" s="2">
        <v>45778</v>
      </c>
      <c r="D4231" s="1">
        <v>45785</v>
      </c>
      <c r="E4231">
        <v>1030</v>
      </c>
      <c r="F4231" t="s">
        <v>42</v>
      </c>
      <c r="G4231">
        <v>1</v>
      </c>
      <c r="H4231">
        <v>1</v>
      </c>
      <c r="I4231" t="s">
        <v>214</v>
      </c>
      <c r="J4231" t="s">
        <v>1579</v>
      </c>
      <c r="K4231" t="s">
        <v>38</v>
      </c>
      <c r="L4231">
        <v>249484000</v>
      </c>
      <c r="M4231" t="s">
        <v>44</v>
      </c>
      <c r="N4231">
        <v>0.58320000000000005</v>
      </c>
      <c r="O4231" s="6">
        <v>145499.06880000001</v>
      </c>
      <c r="P4231">
        <v>16192.702810000001</v>
      </c>
      <c r="Q4231">
        <v>426.87342899999999</v>
      </c>
      <c r="R4231">
        <v>0</v>
      </c>
      <c r="S4231">
        <v>9587488.9323999994</v>
      </c>
      <c r="T4231">
        <v>0</v>
      </c>
      <c r="U4231">
        <v>0</v>
      </c>
      <c r="V4231">
        <v>862874.01</v>
      </c>
      <c r="W4231">
        <v>862874.01</v>
      </c>
      <c r="X4231" t="s">
        <v>2839</v>
      </c>
      <c r="Y4231" t="s">
        <v>2840</v>
      </c>
      <c r="Z4231">
        <v>156</v>
      </c>
      <c r="AA4231" t="s">
        <v>63</v>
      </c>
      <c r="AB4231">
        <v>156</v>
      </c>
      <c r="AC4231" t="s">
        <v>63</v>
      </c>
      <c r="AD4231">
        <v>0</v>
      </c>
      <c r="AE4231">
        <v>0</v>
      </c>
      <c r="AF4231">
        <v>18</v>
      </c>
      <c r="AG4231">
        <v>59.138800000000003</v>
      </c>
      <c r="AH4231">
        <v>0</v>
      </c>
      <c r="AI4231">
        <v>0</v>
      </c>
      <c r="AJ4231">
        <v>1</v>
      </c>
    </row>
    <row r="4232" spans="1:36" x14ac:dyDescent="0.35">
      <c r="A4232" t="s">
        <v>1869</v>
      </c>
      <c r="B4232" t="str">
        <f t="shared" si="66"/>
        <v>2021</v>
      </c>
      <c r="D4232" s="1">
        <v>44250</v>
      </c>
      <c r="E4232">
        <v>1030</v>
      </c>
      <c r="F4232" t="s">
        <v>42</v>
      </c>
      <c r="G4232">
        <v>1</v>
      </c>
      <c r="H4232">
        <v>4</v>
      </c>
      <c r="I4232" t="s">
        <v>214</v>
      </c>
      <c r="J4232" t="s">
        <v>59</v>
      </c>
      <c r="K4232" t="s">
        <v>38</v>
      </c>
      <c r="L4232">
        <v>40325000</v>
      </c>
      <c r="M4232" t="s">
        <v>44</v>
      </c>
      <c r="N4232">
        <v>0.68400000000000005</v>
      </c>
      <c r="O4232" s="6">
        <v>27582.3</v>
      </c>
      <c r="P4232">
        <v>1209.745889</v>
      </c>
      <c r="Q4232">
        <v>34.838254999999997</v>
      </c>
      <c r="R4232">
        <v>0</v>
      </c>
      <c r="S4232">
        <v>1674218.4748</v>
      </c>
      <c r="T4232">
        <v>0</v>
      </c>
      <c r="U4232">
        <v>0</v>
      </c>
      <c r="V4232">
        <v>150679.66</v>
      </c>
      <c r="W4232">
        <v>150679.66</v>
      </c>
      <c r="X4232" t="s">
        <v>2839</v>
      </c>
      <c r="Y4232" t="s">
        <v>2840</v>
      </c>
      <c r="Z4232">
        <v>156</v>
      </c>
      <c r="AA4232" t="s">
        <v>63</v>
      </c>
      <c r="AB4232">
        <v>156</v>
      </c>
      <c r="AC4232" t="s">
        <v>63</v>
      </c>
      <c r="AD4232">
        <v>0</v>
      </c>
      <c r="AE4232">
        <v>0</v>
      </c>
      <c r="AF4232">
        <v>18</v>
      </c>
      <c r="AG4232">
        <v>58.078400000000002</v>
      </c>
      <c r="AH4232">
        <v>0</v>
      </c>
      <c r="AI4232">
        <v>0</v>
      </c>
      <c r="AJ4232">
        <v>1</v>
      </c>
    </row>
    <row r="4233" spans="1:36" x14ac:dyDescent="0.35">
      <c r="A4233" t="s">
        <v>1970</v>
      </c>
      <c r="B4233" t="str">
        <f t="shared" si="66"/>
        <v>2022</v>
      </c>
      <c r="D4233" s="1">
        <v>44901</v>
      </c>
      <c r="E4233">
        <v>1030</v>
      </c>
      <c r="F4233" t="s">
        <v>42</v>
      </c>
      <c r="G4233">
        <v>1</v>
      </c>
      <c r="H4233">
        <v>3</v>
      </c>
      <c r="I4233" t="s">
        <v>226</v>
      </c>
      <c r="J4233" t="s">
        <v>1168</v>
      </c>
      <c r="K4233" t="s">
        <v>38</v>
      </c>
      <c r="L4233">
        <v>70816000</v>
      </c>
      <c r="M4233" t="s">
        <v>44</v>
      </c>
      <c r="N4233">
        <v>1.6716</v>
      </c>
      <c r="O4233" s="6">
        <v>118376.02559999999</v>
      </c>
      <c r="P4233">
        <v>8950.4273880000001</v>
      </c>
      <c r="Q4233">
        <v>2367.5079040000001</v>
      </c>
      <c r="R4233">
        <v>0</v>
      </c>
      <c r="S4233">
        <v>7141511.4834000003</v>
      </c>
      <c r="T4233">
        <v>0</v>
      </c>
      <c r="U4233">
        <v>0</v>
      </c>
      <c r="V4233">
        <v>0</v>
      </c>
      <c r="W4233">
        <v>0</v>
      </c>
      <c r="X4233" t="s">
        <v>2839</v>
      </c>
      <c r="Y4233" t="s">
        <v>2840</v>
      </c>
      <c r="Z4233">
        <v>156</v>
      </c>
      <c r="AA4233" t="s">
        <v>63</v>
      </c>
      <c r="AB4233">
        <v>156</v>
      </c>
      <c r="AC4233" t="s">
        <v>63</v>
      </c>
      <c r="AD4233">
        <v>8</v>
      </c>
      <c r="AE4233">
        <v>0</v>
      </c>
      <c r="AF4233">
        <v>18</v>
      </c>
      <c r="AG4233">
        <v>54.971699999999998</v>
      </c>
      <c r="AH4233">
        <v>0</v>
      </c>
      <c r="AI4233">
        <v>1</v>
      </c>
      <c r="AJ4233">
        <v>1</v>
      </c>
    </row>
    <row r="4234" spans="1:36" x14ac:dyDescent="0.35">
      <c r="A4234" t="s">
        <v>371</v>
      </c>
      <c r="B4234" t="str">
        <f t="shared" si="66"/>
        <v>2019</v>
      </c>
      <c r="D4234" s="1">
        <v>43517</v>
      </c>
      <c r="E4234">
        <v>1030</v>
      </c>
      <c r="F4234" t="s">
        <v>42</v>
      </c>
      <c r="G4234">
        <v>1</v>
      </c>
      <c r="H4234">
        <v>5</v>
      </c>
      <c r="I4234" t="s">
        <v>135</v>
      </c>
      <c r="J4234" t="s">
        <v>2903</v>
      </c>
      <c r="K4234" t="s">
        <v>38</v>
      </c>
      <c r="L4234">
        <v>57690</v>
      </c>
      <c r="M4234" t="s">
        <v>130</v>
      </c>
      <c r="N4234">
        <v>599.82690000000002</v>
      </c>
      <c r="O4234" s="6">
        <v>34604.013860999999</v>
      </c>
      <c r="P4234">
        <v>2490.6633609999999</v>
      </c>
      <c r="Q4234">
        <v>71.407893999999999</v>
      </c>
      <c r="R4234">
        <v>0</v>
      </c>
      <c r="S4234">
        <v>1877133.0248</v>
      </c>
      <c r="T4234">
        <v>56313.99</v>
      </c>
      <c r="U4234">
        <v>0</v>
      </c>
      <c r="V4234">
        <v>348020.46</v>
      </c>
      <c r="W4234">
        <v>404334.45</v>
      </c>
      <c r="X4234" t="s">
        <v>2839</v>
      </c>
      <c r="Y4234" t="s">
        <v>2840</v>
      </c>
      <c r="Z4234">
        <v>156</v>
      </c>
      <c r="AA4234" t="s">
        <v>63</v>
      </c>
      <c r="AB4234">
        <v>156</v>
      </c>
      <c r="AC4234" t="s">
        <v>63</v>
      </c>
      <c r="AG4234">
        <v>50.506599999999999</v>
      </c>
      <c r="AH4234">
        <v>0</v>
      </c>
      <c r="AI4234">
        <v>0</v>
      </c>
      <c r="AJ4234">
        <v>1</v>
      </c>
    </row>
    <row r="4235" spans="1:36" x14ac:dyDescent="0.35">
      <c r="A4235" t="s">
        <v>1874</v>
      </c>
      <c r="B4235" t="str">
        <f t="shared" si="66"/>
        <v>2019</v>
      </c>
      <c r="D4235" s="1">
        <v>43717</v>
      </c>
      <c r="E4235">
        <v>1030</v>
      </c>
      <c r="F4235" t="s">
        <v>42</v>
      </c>
      <c r="G4235">
        <v>1</v>
      </c>
      <c r="H4235">
        <v>3</v>
      </c>
      <c r="I4235" t="s">
        <v>214</v>
      </c>
      <c r="J4235" t="s">
        <v>2943</v>
      </c>
      <c r="K4235" t="s">
        <v>38</v>
      </c>
      <c r="L4235">
        <v>58120</v>
      </c>
      <c r="M4235" t="s">
        <v>130</v>
      </c>
      <c r="N4235">
        <v>607.66480000000001</v>
      </c>
      <c r="O4235" s="6">
        <v>35317.478175999997</v>
      </c>
      <c r="P4235">
        <v>2460.515547</v>
      </c>
      <c r="Q4235">
        <v>56.968679999999999</v>
      </c>
      <c r="R4235">
        <v>0</v>
      </c>
      <c r="S4235">
        <v>1943188.8148000001</v>
      </c>
      <c r="T4235">
        <v>0</v>
      </c>
      <c r="U4235">
        <v>0</v>
      </c>
      <c r="V4235">
        <v>174886.99</v>
      </c>
      <c r="W4235">
        <v>174886.99</v>
      </c>
      <c r="X4235" t="s">
        <v>2839</v>
      </c>
      <c r="Y4235" t="s">
        <v>2840</v>
      </c>
      <c r="Z4235">
        <v>156</v>
      </c>
      <c r="AA4235" t="s">
        <v>63</v>
      </c>
      <c r="AB4235">
        <v>156</v>
      </c>
      <c r="AC4235" t="s">
        <v>63</v>
      </c>
      <c r="AG4235">
        <v>51.3596</v>
      </c>
      <c r="AH4235">
        <v>0</v>
      </c>
      <c r="AI4235">
        <v>0</v>
      </c>
      <c r="AJ4235">
        <v>1</v>
      </c>
    </row>
    <row r="4236" spans="1:36" x14ac:dyDescent="0.35">
      <c r="A4236" t="s">
        <v>374</v>
      </c>
      <c r="B4236" t="str">
        <f t="shared" si="66"/>
        <v>2019</v>
      </c>
      <c r="D4236" s="1">
        <v>43748</v>
      </c>
      <c r="E4236">
        <v>1030</v>
      </c>
      <c r="F4236" t="s">
        <v>42</v>
      </c>
      <c r="G4236">
        <v>1</v>
      </c>
      <c r="H4236">
        <v>3</v>
      </c>
      <c r="I4236" t="s">
        <v>1078</v>
      </c>
      <c r="J4236" t="s">
        <v>3039</v>
      </c>
      <c r="K4236" t="s">
        <v>38</v>
      </c>
      <c r="L4236">
        <v>547750</v>
      </c>
      <c r="M4236" t="s">
        <v>130</v>
      </c>
      <c r="N4236">
        <v>645.85</v>
      </c>
      <c r="O4236" s="6">
        <v>353764.33750000002</v>
      </c>
      <c r="P4236">
        <v>32864.974137999998</v>
      </c>
      <c r="Q4236">
        <v>1085.3440189999999</v>
      </c>
      <c r="R4236">
        <v>0</v>
      </c>
      <c r="S4236">
        <v>20470288.436700001</v>
      </c>
      <c r="T4236">
        <v>0</v>
      </c>
      <c r="U4236">
        <v>0</v>
      </c>
      <c r="V4236">
        <v>1842325.96</v>
      </c>
      <c r="W4236">
        <v>1842325.96</v>
      </c>
      <c r="X4236" t="s">
        <v>2839</v>
      </c>
      <c r="Y4236" t="s">
        <v>2840</v>
      </c>
      <c r="Z4236">
        <v>156</v>
      </c>
      <c r="AA4236" t="s">
        <v>63</v>
      </c>
      <c r="AB4236">
        <v>156</v>
      </c>
      <c r="AC4236" t="s">
        <v>63</v>
      </c>
      <c r="AG4236">
        <v>52.7973</v>
      </c>
      <c r="AH4236">
        <v>0</v>
      </c>
      <c r="AI4236">
        <v>0</v>
      </c>
      <c r="AJ4236">
        <v>1</v>
      </c>
    </row>
    <row r="4237" spans="1:36" x14ac:dyDescent="0.35">
      <c r="A4237" t="s">
        <v>911</v>
      </c>
      <c r="B4237" t="str">
        <f t="shared" si="66"/>
        <v>2024</v>
      </c>
      <c r="C4237" s="1">
        <v>45627</v>
      </c>
      <c r="D4237" s="1">
        <v>45625</v>
      </c>
      <c r="E4237">
        <v>1030</v>
      </c>
      <c r="F4237" t="s">
        <v>42</v>
      </c>
      <c r="G4237">
        <v>1</v>
      </c>
      <c r="H4237">
        <v>2</v>
      </c>
      <c r="I4237" t="s">
        <v>191</v>
      </c>
      <c r="J4237" t="s">
        <v>3040</v>
      </c>
      <c r="K4237" t="s">
        <v>38</v>
      </c>
      <c r="L4237">
        <v>45710</v>
      </c>
      <c r="M4237" t="s">
        <v>130</v>
      </c>
      <c r="N4237">
        <v>640.72699999999998</v>
      </c>
      <c r="O4237" s="6">
        <v>29287.631170000001</v>
      </c>
      <c r="P4237">
        <v>2526.5250179999998</v>
      </c>
      <c r="Q4237">
        <v>44.283867000000001</v>
      </c>
      <c r="R4237">
        <v>0</v>
      </c>
      <c r="S4237">
        <v>1925696.5589000001</v>
      </c>
      <c r="T4237">
        <v>0</v>
      </c>
      <c r="U4237">
        <v>0</v>
      </c>
      <c r="V4237">
        <v>173312.69</v>
      </c>
      <c r="W4237">
        <v>173312.69</v>
      </c>
      <c r="X4237" t="s">
        <v>2839</v>
      </c>
      <c r="Y4237" t="s">
        <v>2840</v>
      </c>
      <c r="Z4237">
        <v>156</v>
      </c>
      <c r="AA4237" t="s">
        <v>63</v>
      </c>
      <c r="AB4237">
        <v>156</v>
      </c>
      <c r="AC4237" t="s">
        <v>63</v>
      </c>
      <c r="AD4237">
        <v>0</v>
      </c>
      <c r="AE4237">
        <v>0</v>
      </c>
      <c r="AF4237">
        <v>18</v>
      </c>
      <c r="AG4237">
        <v>60.445399999999999</v>
      </c>
      <c r="AH4237">
        <v>0</v>
      </c>
      <c r="AI4237">
        <v>0</v>
      </c>
      <c r="AJ4237">
        <v>1</v>
      </c>
    </row>
    <row r="4238" spans="1:36" x14ac:dyDescent="0.35">
      <c r="A4238" t="s">
        <v>940</v>
      </c>
      <c r="B4238" t="str">
        <f t="shared" si="66"/>
        <v>2021</v>
      </c>
      <c r="D4238" s="1">
        <v>44515</v>
      </c>
      <c r="E4238">
        <v>1030</v>
      </c>
      <c r="F4238" t="s">
        <v>42</v>
      </c>
      <c r="G4238">
        <v>1</v>
      </c>
      <c r="H4238">
        <v>2</v>
      </c>
      <c r="I4238" t="s">
        <v>214</v>
      </c>
      <c r="J4238" t="s">
        <v>59</v>
      </c>
      <c r="K4238" t="s">
        <v>38</v>
      </c>
      <c r="L4238">
        <v>47375000</v>
      </c>
      <c r="M4238" t="s">
        <v>44</v>
      </c>
      <c r="N4238">
        <v>1.2128000000000001</v>
      </c>
      <c r="O4238" s="6">
        <v>57456.4</v>
      </c>
      <c r="P4238">
        <v>5439.1552709999996</v>
      </c>
      <c r="Q4238">
        <v>76.104337999999998</v>
      </c>
      <c r="R4238">
        <v>0.88931099999999996</v>
      </c>
      <c r="S4238">
        <v>3570796.4400999998</v>
      </c>
      <c r="T4238">
        <v>0</v>
      </c>
      <c r="U4238">
        <v>0</v>
      </c>
      <c r="V4238">
        <v>321371.68</v>
      </c>
      <c r="W4238">
        <v>321371.68</v>
      </c>
      <c r="X4238" t="s">
        <v>2839</v>
      </c>
      <c r="Y4238" t="s">
        <v>2840</v>
      </c>
      <c r="Z4238">
        <v>156</v>
      </c>
      <c r="AA4238" t="s">
        <v>63</v>
      </c>
      <c r="AB4238">
        <v>156</v>
      </c>
      <c r="AC4238" t="s">
        <v>63</v>
      </c>
      <c r="AD4238">
        <v>0</v>
      </c>
      <c r="AE4238">
        <v>0</v>
      </c>
      <c r="AF4238">
        <v>18</v>
      </c>
      <c r="AG4238">
        <v>56.704000000000001</v>
      </c>
      <c r="AH4238">
        <v>0</v>
      </c>
      <c r="AI4238">
        <v>0</v>
      </c>
      <c r="AJ4238">
        <v>1</v>
      </c>
    </row>
    <row r="4239" spans="1:36" x14ac:dyDescent="0.35">
      <c r="A4239" t="s">
        <v>2046</v>
      </c>
      <c r="B4239" t="str">
        <f t="shared" si="66"/>
        <v>2021</v>
      </c>
      <c r="D4239" s="1">
        <v>44496</v>
      </c>
      <c r="E4239">
        <v>1030</v>
      </c>
      <c r="F4239" t="s">
        <v>42</v>
      </c>
      <c r="G4239">
        <v>1</v>
      </c>
      <c r="H4239">
        <v>3</v>
      </c>
      <c r="I4239" t="s">
        <v>214</v>
      </c>
      <c r="J4239" t="s">
        <v>129</v>
      </c>
      <c r="K4239" t="s">
        <v>38</v>
      </c>
      <c r="L4239">
        <v>36600</v>
      </c>
      <c r="M4239" t="s">
        <v>130</v>
      </c>
      <c r="N4239">
        <v>836.00120000000004</v>
      </c>
      <c r="O4239" s="6">
        <v>30597.643919999999</v>
      </c>
      <c r="P4239">
        <v>3659.9977490000001</v>
      </c>
      <c r="Q4239">
        <v>72.542402999999993</v>
      </c>
      <c r="R4239">
        <v>0</v>
      </c>
      <c r="S4239">
        <v>1941053.0662</v>
      </c>
      <c r="T4239">
        <v>0</v>
      </c>
      <c r="U4239">
        <v>0</v>
      </c>
      <c r="V4239">
        <v>349389.55</v>
      </c>
      <c r="W4239">
        <v>349389.55</v>
      </c>
      <c r="X4239" t="s">
        <v>2839</v>
      </c>
      <c r="Y4239" t="s">
        <v>2840</v>
      </c>
      <c r="Z4239">
        <v>156</v>
      </c>
      <c r="AA4239" t="s">
        <v>63</v>
      </c>
      <c r="AB4239">
        <v>156</v>
      </c>
      <c r="AC4239" t="s">
        <v>63</v>
      </c>
      <c r="AD4239">
        <v>0</v>
      </c>
      <c r="AE4239">
        <v>0</v>
      </c>
      <c r="AF4239">
        <v>18</v>
      </c>
      <c r="AG4239">
        <v>56.540700000000001</v>
      </c>
      <c r="AH4239">
        <v>0</v>
      </c>
      <c r="AI4239">
        <v>0</v>
      </c>
      <c r="AJ4239">
        <v>1</v>
      </c>
    </row>
    <row r="4240" spans="1:36" x14ac:dyDescent="0.35">
      <c r="A4240" t="s">
        <v>2408</v>
      </c>
      <c r="B4240" t="str">
        <f t="shared" si="66"/>
        <v>2025</v>
      </c>
      <c r="C4240" s="2">
        <v>45778</v>
      </c>
      <c r="D4240" s="1">
        <v>45778</v>
      </c>
      <c r="E4240">
        <v>1030</v>
      </c>
      <c r="F4240" t="s">
        <v>42</v>
      </c>
      <c r="G4240">
        <v>1</v>
      </c>
      <c r="H4240">
        <v>5</v>
      </c>
      <c r="I4240" t="s">
        <v>396</v>
      </c>
      <c r="J4240" t="s">
        <v>129</v>
      </c>
      <c r="K4240" t="s">
        <v>38</v>
      </c>
      <c r="L4240">
        <v>28350000</v>
      </c>
      <c r="M4240" t="s">
        <v>44</v>
      </c>
      <c r="N4240">
        <v>0.51770000000000005</v>
      </c>
      <c r="O4240" s="6">
        <v>14676.795</v>
      </c>
      <c r="P4240">
        <v>1255.063656</v>
      </c>
      <c r="Q4240">
        <v>24.781155999999999</v>
      </c>
      <c r="R4240">
        <v>0.64381699999999997</v>
      </c>
      <c r="S4240">
        <v>941862.85270000005</v>
      </c>
      <c r="T4240">
        <v>28255.89</v>
      </c>
      <c r="U4240">
        <v>0</v>
      </c>
      <c r="V4240">
        <v>174621.37</v>
      </c>
      <c r="W4240">
        <v>202877.26</v>
      </c>
      <c r="X4240" t="s">
        <v>2839</v>
      </c>
      <c r="Y4240" t="s">
        <v>2840</v>
      </c>
      <c r="Z4240">
        <v>156</v>
      </c>
      <c r="AA4240" t="s">
        <v>63</v>
      </c>
      <c r="AB4240">
        <v>156</v>
      </c>
      <c r="AC4240" t="s">
        <v>63</v>
      </c>
      <c r="AD4240">
        <v>3</v>
      </c>
      <c r="AE4240">
        <v>0</v>
      </c>
      <c r="AF4240">
        <v>18</v>
      </c>
      <c r="AG4240">
        <v>59.024000000000001</v>
      </c>
      <c r="AH4240">
        <v>0</v>
      </c>
      <c r="AI4240">
        <v>0</v>
      </c>
      <c r="AJ4240">
        <v>1</v>
      </c>
    </row>
    <row r="4241" spans="1:36" x14ac:dyDescent="0.35">
      <c r="A4241" t="s">
        <v>2733</v>
      </c>
      <c r="B4241" t="str">
        <f t="shared" si="66"/>
        <v>2019</v>
      </c>
      <c r="D4241" s="1">
        <v>43518</v>
      </c>
      <c r="E4241">
        <v>1030</v>
      </c>
      <c r="F4241" t="s">
        <v>42</v>
      </c>
      <c r="G4241">
        <v>1</v>
      </c>
      <c r="H4241">
        <v>1</v>
      </c>
      <c r="I4241" t="s">
        <v>48</v>
      </c>
      <c r="J4241" t="s">
        <v>2785</v>
      </c>
      <c r="K4241" t="s">
        <v>38</v>
      </c>
      <c r="L4241">
        <v>1902095000</v>
      </c>
      <c r="M4241" t="s">
        <v>44</v>
      </c>
      <c r="N4241">
        <v>0.61899999999999999</v>
      </c>
      <c r="O4241" s="6">
        <v>1177396.8049999999</v>
      </c>
      <c r="P4241">
        <v>91300.56</v>
      </c>
      <c r="Q4241">
        <v>748.53</v>
      </c>
      <c r="R4241">
        <v>0</v>
      </c>
      <c r="S4241">
        <v>64118297.103699997</v>
      </c>
      <c r="T4241">
        <v>0</v>
      </c>
      <c r="U4241">
        <v>0</v>
      </c>
      <c r="V4241">
        <v>5770648.4199999999</v>
      </c>
      <c r="W4241">
        <v>5770648.4199999999</v>
      </c>
      <c r="X4241" t="s">
        <v>2839</v>
      </c>
      <c r="Y4241" t="s">
        <v>2840</v>
      </c>
      <c r="Z4241">
        <v>156</v>
      </c>
      <c r="AA4241" t="s">
        <v>63</v>
      </c>
      <c r="AB4241">
        <v>156</v>
      </c>
      <c r="AC4241" t="s">
        <v>63</v>
      </c>
      <c r="AG4241">
        <v>50.508899999999997</v>
      </c>
      <c r="AH4241">
        <v>0</v>
      </c>
      <c r="AI4241">
        <v>0</v>
      </c>
      <c r="AJ4241">
        <v>1</v>
      </c>
    </row>
    <row r="4242" spans="1:36" x14ac:dyDescent="0.35">
      <c r="A4242" t="s">
        <v>371</v>
      </c>
      <c r="B4242" t="str">
        <f t="shared" si="66"/>
        <v>2019</v>
      </c>
      <c r="D4242" s="1">
        <v>43517</v>
      </c>
      <c r="E4242">
        <v>1030</v>
      </c>
      <c r="F4242" t="s">
        <v>42</v>
      </c>
      <c r="G4242">
        <v>1</v>
      </c>
      <c r="H4242">
        <v>6</v>
      </c>
      <c r="I4242" t="s">
        <v>218</v>
      </c>
      <c r="J4242" t="s">
        <v>3041</v>
      </c>
      <c r="K4242" t="s">
        <v>38</v>
      </c>
      <c r="L4242">
        <v>57560</v>
      </c>
      <c r="M4242" t="s">
        <v>130</v>
      </c>
      <c r="N4242">
        <v>609.15499999999997</v>
      </c>
      <c r="O4242" s="6">
        <v>35062.961799999997</v>
      </c>
      <c r="P4242">
        <v>2523.6974949999999</v>
      </c>
      <c r="Q4242">
        <v>72.354990000000001</v>
      </c>
      <c r="R4242">
        <v>0</v>
      </c>
      <c r="S4242">
        <v>1902029.1627</v>
      </c>
      <c r="T4242">
        <v>0</v>
      </c>
      <c r="U4242">
        <v>0</v>
      </c>
      <c r="V4242">
        <v>342365.25</v>
      </c>
      <c r="W4242">
        <v>342365.25</v>
      </c>
      <c r="X4242" t="s">
        <v>2839</v>
      </c>
      <c r="Y4242" t="s">
        <v>2840</v>
      </c>
      <c r="Z4242">
        <v>156</v>
      </c>
      <c r="AA4242" t="s">
        <v>63</v>
      </c>
      <c r="AB4242">
        <v>156</v>
      </c>
      <c r="AC4242" t="s">
        <v>63</v>
      </c>
      <c r="AG4242">
        <v>50.506599999999999</v>
      </c>
      <c r="AH4242">
        <v>0</v>
      </c>
      <c r="AI4242">
        <v>0</v>
      </c>
      <c r="AJ4242">
        <v>1</v>
      </c>
    </row>
    <row r="4243" spans="1:36" x14ac:dyDescent="0.35">
      <c r="A4243" t="s">
        <v>374</v>
      </c>
      <c r="B4243" t="str">
        <f t="shared" si="66"/>
        <v>2019</v>
      </c>
      <c r="D4243" s="1">
        <v>43748</v>
      </c>
      <c r="E4243">
        <v>1030</v>
      </c>
      <c r="F4243" t="s">
        <v>42</v>
      </c>
      <c r="G4243">
        <v>1</v>
      </c>
      <c r="H4243">
        <v>6</v>
      </c>
      <c r="I4243" t="s">
        <v>214</v>
      </c>
      <c r="J4243" t="s">
        <v>3042</v>
      </c>
      <c r="K4243" t="s">
        <v>38</v>
      </c>
      <c r="L4243">
        <v>193230000</v>
      </c>
      <c r="M4243" t="s">
        <v>44</v>
      </c>
      <c r="N4243">
        <v>0.64900000000000002</v>
      </c>
      <c r="O4243" s="6">
        <v>125406.27</v>
      </c>
      <c r="P4243">
        <v>7729.1850860000004</v>
      </c>
      <c r="Q4243">
        <v>78.549971999999997</v>
      </c>
      <c r="R4243">
        <v>1.0859999999999999E-3</v>
      </c>
      <c r="S4243">
        <v>7033330.8510999996</v>
      </c>
      <c r="T4243">
        <v>0</v>
      </c>
      <c r="U4243">
        <v>0</v>
      </c>
      <c r="V4243">
        <v>633016</v>
      </c>
      <c r="W4243">
        <v>633016</v>
      </c>
      <c r="X4243" t="s">
        <v>2839</v>
      </c>
      <c r="Y4243" t="s">
        <v>2840</v>
      </c>
      <c r="Z4243">
        <v>156</v>
      </c>
      <c r="AA4243" t="s">
        <v>63</v>
      </c>
      <c r="AB4243">
        <v>156</v>
      </c>
      <c r="AC4243" t="s">
        <v>63</v>
      </c>
      <c r="AG4243">
        <v>52.7973</v>
      </c>
      <c r="AH4243">
        <v>0</v>
      </c>
      <c r="AI4243">
        <v>0</v>
      </c>
      <c r="AJ4243">
        <v>1</v>
      </c>
    </row>
    <row r="4244" spans="1:36" x14ac:dyDescent="0.35">
      <c r="A4244" t="s">
        <v>3043</v>
      </c>
      <c r="B4244" t="str">
        <f t="shared" si="66"/>
        <v>2023</v>
      </c>
      <c r="C4244" s="1">
        <v>44928</v>
      </c>
      <c r="D4244" s="1">
        <v>44929</v>
      </c>
      <c r="E4244">
        <v>1030</v>
      </c>
      <c r="F4244" t="s">
        <v>42</v>
      </c>
      <c r="G4244">
        <v>1</v>
      </c>
      <c r="H4244">
        <v>1</v>
      </c>
      <c r="I4244" t="s">
        <v>214</v>
      </c>
      <c r="J4244" t="s">
        <v>59</v>
      </c>
      <c r="K4244" t="s">
        <v>38</v>
      </c>
      <c r="L4244">
        <v>500560000</v>
      </c>
      <c r="M4244" t="s">
        <v>44</v>
      </c>
      <c r="N4244">
        <v>0.77569999999999995</v>
      </c>
      <c r="O4244" s="6">
        <v>388284.39199999999</v>
      </c>
      <c r="P4244">
        <v>54075.181693999999</v>
      </c>
      <c r="Q4244">
        <v>260.99170600000002</v>
      </c>
      <c r="R4244">
        <v>1.516797</v>
      </c>
      <c r="S4244">
        <v>24970182.619399998</v>
      </c>
      <c r="T4244">
        <v>0</v>
      </c>
      <c r="U4244">
        <v>0</v>
      </c>
      <c r="V4244">
        <v>2247316.44</v>
      </c>
      <c r="W4244">
        <v>2247316.44</v>
      </c>
      <c r="X4244" t="s">
        <v>2839</v>
      </c>
      <c r="Y4244" t="s">
        <v>2840</v>
      </c>
      <c r="Z4244">
        <v>156</v>
      </c>
      <c r="AA4244" t="s">
        <v>63</v>
      </c>
      <c r="AB4244">
        <v>156</v>
      </c>
      <c r="AC4244" t="s">
        <v>63</v>
      </c>
      <c r="AD4244">
        <v>0</v>
      </c>
      <c r="AE4244">
        <v>0</v>
      </c>
      <c r="AF4244">
        <v>18</v>
      </c>
      <c r="AG4244">
        <v>56.414200000000001</v>
      </c>
      <c r="AH4244">
        <v>0</v>
      </c>
      <c r="AI4244">
        <v>0</v>
      </c>
      <c r="AJ4244">
        <v>1</v>
      </c>
    </row>
    <row r="4245" spans="1:36" x14ac:dyDescent="0.35">
      <c r="A4245" t="s">
        <v>2343</v>
      </c>
      <c r="B4245" t="str">
        <f t="shared" si="66"/>
        <v>2024</v>
      </c>
      <c r="C4245" s="2">
        <v>45499</v>
      </c>
      <c r="D4245" s="1">
        <v>45498</v>
      </c>
      <c r="E4245">
        <v>1030</v>
      </c>
      <c r="F4245" t="s">
        <v>42</v>
      </c>
      <c r="G4245">
        <v>1</v>
      </c>
      <c r="H4245">
        <v>2</v>
      </c>
      <c r="I4245" t="s">
        <v>984</v>
      </c>
      <c r="J4245" t="s">
        <v>2023</v>
      </c>
      <c r="K4245" t="s">
        <v>38</v>
      </c>
      <c r="L4245">
        <v>17280</v>
      </c>
      <c r="M4245" t="s">
        <v>130</v>
      </c>
      <c r="N4245">
        <v>643.5326</v>
      </c>
      <c r="O4245" s="6">
        <v>11120.243328</v>
      </c>
      <c r="P4245">
        <v>1010.3100480000001</v>
      </c>
      <c r="Q4245">
        <v>16.885928</v>
      </c>
      <c r="R4245">
        <v>0</v>
      </c>
      <c r="S4245">
        <v>721417.34880000004</v>
      </c>
      <c r="T4245">
        <v>0</v>
      </c>
      <c r="U4245">
        <v>0</v>
      </c>
      <c r="V4245">
        <v>64927.56</v>
      </c>
      <c r="W4245">
        <v>64927.56</v>
      </c>
      <c r="X4245" t="s">
        <v>2839</v>
      </c>
      <c r="Y4245" t="s">
        <v>2840</v>
      </c>
      <c r="Z4245">
        <v>156</v>
      </c>
      <c r="AA4245" t="s">
        <v>63</v>
      </c>
      <c r="AB4245">
        <v>156</v>
      </c>
      <c r="AC4245" t="s">
        <v>63</v>
      </c>
      <c r="AD4245">
        <v>0</v>
      </c>
      <c r="AE4245">
        <v>0</v>
      </c>
      <c r="AF4245">
        <v>18</v>
      </c>
      <c r="AG4245">
        <v>59.388399999999997</v>
      </c>
      <c r="AH4245">
        <v>0</v>
      </c>
      <c r="AI4245">
        <v>0</v>
      </c>
      <c r="AJ4245">
        <v>1</v>
      </c>
    </row>
    <row r="4246" spans="1:36" x14ac:dyDescent="0.35">
      <c r="A4246" t="s">
        <v>524</v>
      </c>
      <c r="B4246" t="str">
        <f t="shared" si="66"/>
        <v>2023</v>
      </c>
      <c r="C4246" s="1">
        <v>45286</v>
      </c>
      <c r="D4246" s="1">
        <v>45288</v>
      </c>
      <c r="E4246">
        <v>1030</v>
      </c>
      <c r="F4246" t="s">
        <v>42</v>
      </c>
      <c r="G4246">
        <v>1</v>
      </c>
      <c r="H4246">
        <v>9</v>
      </c>
      <c r="I4246" t="s">
        <v>396</v>
      </c>
      <c r="J4246" t="s">
        <v>2999</v>
      </c>
      <c r="K4246" t="s">
        <v>38</v>
      </c>
      <c r="L4246">
        <v>20740000</v>
      </c>
      <c r="M4246" t="s">
        <v>44</v>
      </c>
      <c r="N4246">
        <v>0.70299999999999996</v>
      </c>
      <c r="O4246" s="6">
        <v>14580.22</v>
      </c>
      <c r="P4246">
        <v>1244.3849560000001</v>
      </c>
      <c r="Q4246">
        <v>41.479388</v>
      </c>
      <c r="R4246">
        <v>0</v>
      </c>
      <c r="S4246">
        <v>915521.3297</v>
      </c>
      <c r="T4246">
        <v>27465.64</v>
      </c>
      <c r="U4246">
        <v>0</v>
      </c>
      <c r="V4246">
        <v>169737.65</v>
      </c>
      <c r="W4246">
        <v>197203.29</v>
      </c>
      <c r="X4246" t="s">
        <v>2839</v>
      </c>
      <c r="Y4246" t="s">
        <v>2840</v>
      </c>
      <c r="Z4246">
        <v>156</v>
      </c>
      <c r="AA4246" t="s">
        <v>63</v>
      </c>
      <c r="AB4246">
        <v>156</v>
      </c>
      <c r="AC4246" t="s">
        <v>63</v>
      </c>
      <c r="AD4246">
        <v>3</v>
      </c>
      <c r="AE4246">
        <v>0</v>
      </c>
      <c r="AF4246">
        <v>18</v>
      </c>
      <c r="AG4246">
        <v>57.703000000000003</v>
      </c>
      <c r="AH4246">
        <v>0</v>
      </c>
      <c r="AI4246">
        <v>1</v>
      </c>
      <c r="AJ4246">
        <v>1</v>
      </c>
    </row>
    <row r="4247" spans="1:36" x14ac:dyDescent="0.35">
      <c r="A4247" t="s">
        <v>1749</v>
      </c>
      <c r="B4247" t="str">
        <f t="shared" si="66"/>
        <v>2025</v>
      </c>
      <c r="C4247" s="2">
        <v>45764</v>
      </c>
      <c r="D4247" s="1">
        <v>45764</v>
      </c>
      <c r="E4247">
        <v>1030</v>
      </c>
      <c r="F4247" t="s">
        <v>42</v>
      </c>
      <c r="G4247">
        <v>1</v>
      </c>
      <c r="H4247">
        <v>7</v>
      </c>
      <c r="I4247" t="s">
        <v>147</v>
      </c>
      <c r="J4247" t="s">
        <v>229</v>
      </c>
      <c r="K4247" t="s">
        <v>38</v>
      </c>
      <c r="L4247">
        <v>27945000</v>
      </c>
      <c r="M4247" t="s">
        <v>44</v>
      </c>
      <c r="N4247">
        <v>0.61499999999999999</v>
      </c>
      <c r="O4247" s="6">
        <v>17186.174999999999</v>
      </c>
      <c r="P4247">
        <v>1397.2287670000001</v>
      </c>
      <c r="Q4247">
        <v>36.794504000000003</v>
      </c>
      <c r="R4247">
        <v>0</v>
      </c>
      <c r="S4247">
        <v>1114028.0863999999</v>
      </c>
      <c r="T4247">
        <v>155963.93</v>
      </c>
      <c r="U4247">
        <v>0</v>
      </c>
      <c r="V4247">
        <v>228598.56</v>
      </c>
      <c r="W4247">
        <v>384562.49</v>
      </c>
      <c r="X4247" t="s">
        <v>2839</v>
      </c>
      <c r="Y4247" t="s">
        <v>2840</v>
      </c>
      <c r="Z4247">
        <v>156</v>
      </c>
      <c r="AA4247" t="s">
        <v>63</v>
      </c>
      <c r="AB4247">
        <v>156</v>
      </c>
      <c r="AC4247" t="s">
        <v>63</v>
      </c>
      <c r="AD4247">
        <v>14</v>
      </c>
      <c r="AE4247">
        <v>0</v>
      </c>
      <c r="AF4247">
        <v>18</v>
      </c>
      <c r="AG4247">
        <v>59.828899999999997</v>
      </c>
      <c r="AH4247">
        <v>0</v>
      </c>
      <c r="AI4247">
        <v>0</v>
      </c>
      <c r="AJ4247">
        <v>1</v>
      </c>
    </row>
    <row r="4248" spans="1:36" x14ac:dyDescent="0.35">
      <c r="A4248" t="s">
        <v>2367</v>
      </c>
      <c r="B4248" t="str">
        <f t="shared" si="66"/>
        <v>2025</v>
      </c>
      <c r="C4248" s="1">
        <v>45681</v>
      </c>
      <c r="D4248" s="1">
        <v>45681</v>
      </c>
      <c r="E4248">
        <v>1030</v>
      </c>
      <c r="F4248" t="s">
        <v>42</v>
      </c>
      <c r="G4248">
        <v>1</v>
      </c>
      <c r="H4248">
        <v>1</v>
      </c>
      <c r="I4248" t="s">
        <v>90</v>
      </c>
      <c r="J4248" t="s">
        <v>1677</v>
      </c>
      <c r="K4248" t="s">
        <v>38</v>
      </c>
      <c r="L4248">
        <v>202686000</v>
      </c>
      <c r="M4248" t="s">
        <v>44</v>
      </c>
      <c r="N4248">
        <v>0.81979999999999997</v>
      </c>
      <c r="O4248" s="6">
        <v>166161.9828</v>
      </c>
      <c r="P4248">
        <v>13221.39</v>
      </c>
      <c r="Q4248">
        <v>538.13</v>
      </c>
      <c r="R4248">
        <v>0</v>
      </c>
      <c r="S4248">
        <v>11106191.364499999</v>
      </c>
      <c r="T4248">
        <v>0</v>
      </c>
      <c r="U4248">
        <v>0</v>
      </c>
      <c r="V4248">
        <v>999557.51</v>
      </c>
      <c r="W4248">
        <v>999557.51</v>
      </c>
      <c r="X4248" t="s">
        <v>2839</v>
      </c>
      <c r="Y4248" t="s">
        <v>2840</v>
      </c>
      <c r="Z4248">
        <v>156</v>
      </c>
      <c r="AA4248" t="s">
        <v>63</v>
      </c>
      <c r="AB4248">
        <v>156</v>
      </c>
      <c r="AC4248" t="s">
        <v>63</v>
      </c>
      <c r="AD4248">
        <v>0</v>
      </c>
      <c r="AE4248">
        <v>0</v>
      </c>
      <c r="AF4248">
        <v>18</v>
      </c>
      <c r="AG4248">
        <v>61.698300000000003</v>
      </c>
      <c r="AH4248">
        <v>0</v>
      </c>
      <c r="AI4248">
        <v>0</v>
      </c>
      <c r="AJ4248">
        <v>1</v>
      </c>
    </row>
    <row r="4249" spans="1:36" x14ac:dyDescent="0.35">
      <c r="A4249" t="s">
        <v>1708</v>
      </c>
      <c r="B4249" t="str">
        <f t="shared" si="66"/>
        <v>2025</v>
      </c>
      <c r="C4249" s="1">
        <v>45681</v>
      </c>
      <c r="D4249" s="1">
        <v>45680</v>
      </c>
      <c r="E4249">
        <v>1030</v>
      </c>
      <c r="F4249" t="s">
        <v>42</v>
      </c>
      <c r="G4249">
        <v>1</v>
      </c>
      <c r="H4249">
        <v>2</v>
      </c>
      <c r="I4249" t="s">
        <v>191</v>
      </c>
      <c r="J4249" t="s">
        <v>2141</v>
      </c>
      <c r="K4249" t="s">
        <v>38</v>
      </c>
      <c r="L4249">
        <v>152150</v>
      </c>
      <c r="M4249" t="s">
        <v>130</v>
      </c>
      <c r="N4249">
        <v>541.79859999999996</v>
      </c>
      <c r="O4249" s="6">
        <v>82434.656990000003</v>
      </c>
      <c r="P4249">
        <v>9157.2316370000008</v>
      </c>
      <c r="Q4249">
        <v>126.832548</v>
      </c>
      <c r="R4249">
        <v>0.66373199999999999</v>
      </c>
      <c r="S4249">
        <v>5658930.2879999997</v>
      </c>
      <c r="T4249">
        <v>0</v>
      </c>
      <c r="U4249">
        <v>0</v>
      </c>
      <c r="V4249">
        <v>509303.73</v>
      </c>
      <c r="W4249">
        <v>509303.73</v>
      </c>
      <c r="X4249" t="s">
        <v>2839</v>
      </c>
      <c r="Y4249" t="s">
        <v>2840</v>
      </c>
      <c r="Z4249">
        <v>156</v>
      </c>
      <c r="AA4249" t="s">
        <v>63</v>
      </c>
      <c r="AB4249">
        <v>156</v>
      </c>
      <c r="AC4249" t="s">
        <v>63</v>
      </c>
      <c r="AD4249">
        <v>0</v>
      </c>
      <c r="AE4249">
        <v>0</v>
      </c>
      <c r="AF4249">
        <v>18</v>
      </c>
      <c r="AG4249">
        <v>61.698300000000003</v>
      </c>
      <c r="AH4249">
        <v>0</v>
      </c>
      <c r="AI4249">
        <v>0</v>
      </c>
      <c r="AJ4249">
        <v>1</v>
      </c>
    </row>
    <row r="4250" spans="1:36" x14ac:dyDescent="0.35">
      <c r="A4250" t="s">
        <v>498</v>
      </c>
      <c r="B4250" t="str">
        <f t="shared" si="66"/>
        <v>2025</v>
      </c>
      <c r="C4250" s="1">
        <v>46007</v>
      </c>
      <c r="D4250" s="1">
        <v>45992</v>
      </c>
      <c r="E4250">
        <v>1030</v>
      </c>
      <c r="F4250" t="s">
        <v>42</v>
      </c>
      <c r="G4250">
        <v>1</v>
      </c>
      <c r="H4250">
        <v>2</v>
      </c>
      <c r="I4250" t="s">
        <v>66</v>
      </c>
      <c r="J4250" t="s">
        <v>3044</v>
      </c>
      <c r="K4250" t="s">
        <v>38</v>
      </c>
      <c r="L4250">
        <v>526558000</v>
      </c>
      <c r="M4250" t="s">
        <v>44</v>
      </c>
      <c r="N4250">
        <v>0.5111</v>
      </c>
      <c r="O4250" s="6">
        <v>269123.79379999998</v>
      </c>
      <c r="P4250">
        <v>26286.079722999999</v>
      </c>
      <c r="Q4250">
        <v>457.491443</v>
      </c>
      <c r="R4250">
        <v>0</v>
      </c>
      <c r="S4250">
        <v>18807116.8715</v>
      </c>
      <c r="T4250">
        <v>0</v>
      </c>
      <c r="U4250">
        <v>0</v>
      </c>
      <c r="V4250">
        <v>1692639.43</v>
      </c>
      <c r="W4250">
        <v>1692639.43</v>
      </c>
      <c r="X4250" t="s">
        <v>2839</v>
      </c>
      <c r="Y4250" t="s">
        <v>2840</v>
      </c>
      <c r="Z4250">
        <v>156</v>
      </c>
      <c r="AA4250" t="s">
        <v>63</v>
      </c>
      <c r="AB4250">
        <v>156</v>
      </c>
      <c r="AC4250" t="s">
        <v>63</v>
      </c>
      <c r="AD4250">
        <v>0</v>
      </c>
      <c r="AE4250">
        <v>0</v>
      </c>
      <c r="AF4250">
        <v>18</v>
      </c>
      <c r="AG4250">
        <v>63.566000000000003</v>
      </c>
      <c r="AH4250">
        <v>0</v>
      </c>
      <c r="AI4250">
        <v>1</v>
      </c>
      <c r="AJ4250">
        <v>1</v>
      </c>
    </row>
    <row r="4251" spans="1:36" x14ac:dyDescent="0.35">
      <c r="A4251" t="s">
        <v>2887</v>
      </c>
      <c r="B4251" t="str">
        <f t="shared" si="66"/>
        <v>2024</v>
      </c>
      <c r="C4251" s="1">
        <v>45627</v>
      </c>
      <c r="D4251" s="1">
        <v>45626</v>
      </c>
      <c r="E4251">
        <v>1030</v>
      </c>
      <c r="F4251" t="s">
        <v>42</v>
      </c>
      <c r="G4251">
        <v>1</v>
      </c>
      <c r="H4251">
        <v>2</v>
      </c>
      <c r="I4251" t="s">
        <v>640</v>
      </c>
      <c r="J4251" t="s">
        <v>81</v>
      </c>
      <c r="K4251" t="s">
        <v>38</v>
      </c>
      <c r="L4251">
        <v>173090000</v>
      </c>
      <c r="M4251" t="s">
        <v>44</v>
      </c>
      <c r="N4251">
        <v>0.59550000000000003</v>
      </c>
      <c r="O4251" s="6">
        <v>103075.095</v>
      </c>
      <c r="P4251">
        <v>10416.004169</v>
      </c>
      <c r="Q4251">
        <v>66.965714000000006</v>
      </c>
      <c r="R4251">
        <v>4.7299119999999997</v>
      </c>
      <c r="S4251">
        <v>6871855.8940000003</v>
      </c>
      <c r="T4251">
        <v>0</v>
      </c>
      <c r="U4251">
        <v>0</v>
      </c>
      <c r="V4251">
        <v>618466.91</v>
      </c>
      <c r="W4251">
        <v>618466.91</v>
      </c>
      <c r="X4251" t="s">
        <v>2839</v>
      </c>
      <c r="Y4251" t="s">
        <v>2840</v>
      </c>
      <c r="Z4251">
        <v>156</v>
      </c>
      <c r="AA4251" t="s">
        <v>63</v>
      </c>
      <c r="AB4251">
        <v>156</v>
      </c>
      <c r="AC4251" t="s">
        <v>63</v>
      </c>
      <c r="AD4251">
        <v>0</v>
      </c>
      <c r="AE4251">
        <v>0</v>
      </c>
      <c r="AF4251">
        <v>18</v>
      </c>
      <c r="AG4251">
        <v>60.511499999999998</v>
      </c>
      <c r="AH4251">
        <v>0</v>
      </c>
      <c r="AI4251">
        <v>0</v>
      </c>
      <c r="AJ4251">
        <v>1</v>
      </c>
    </row>
    <row r="4252" spans="1:36" x14ac:dyDescent="0.35">
      <c r="A4252" t="s">
        <v>1441</v>
      </c>
      <c r="B4252" t="str">
        <f t="shared" si="66"/>
        <v>2024</v>
      </c>
      <c r="C4252" s="1">
        <v>45583</v>
      </c>
      <c r="D4252" s="1">
        <v>45579</v>
      </c>
      <c r="E4252">
        <v>1030</v>
      </c>
      <c r="F4252" t="s">
        <v>42</v>
      </c>
      <c r="G4252">
        <v>1</v>
      </c>
      <c r="H4252">
        <v>13</v>
      </c>
      <c r="I4252" t="s">
        <v>104</v>
      </c>
      <c r="J4252" t="s">
        <v>105</v>
      </c>
      <c r="K4252" t="s">
        <v>38</v>
      </c>
      <c r="L4252">
        <v>146805000</v>
      </c>
      <c r="M4252" t="s">
        <v>44</v>
      </c>
      <c r="N4252">
        <v>0.61499999999999999</v>
      </c>
      <c r="O4252" s="6">
        <v>90285.074999999997</v>
      </c>
      <c r="P4252">
        <v>9542.559217</v>
      </c>
      <c r="Q4252">
        <v>1805.687291</v>
      </c>
      <c r="R4252">
        <v>0</v>
      </c>
      <c r="S4252">
        <v>6122991.6176000005</v>
      </c>
      <c r="T4252">
        <v>0</v>
      </c>
      <c r="U4252">
        <v>0</v>
      </c>
      <c r="V4252">
        <v>551069.25</v>
      </c>
      <c r="W4252">
        <v>551069.25</v>
      </c>
      <c r="X4252" t="s">
        <v>2839</v>
      </c>
      <c r="Y4252" t="s">
        <v>2840</v>
      </c>
      <c r="Z4252">
        <v>156</v>
      </c>
      <c r="AA4252" t="s">
        <v>63</v>
      </c>
      <c r="AB4252">
        <v>156</v>
      </c>
      <c r="AC4252" t="s">
        <v>63</v>
      </c>
      <c r="AD4252">
        <v>0</v>
      </c>
      <c r="AE4252">
        <v>0</v>
      </c>
      <c r="AF4252">
        <v>18</v>
      </c>
      <c r="AG4252">
        <v>60.245899999999999</v>
      </c>
      <c r="AH4252">
        <v>0</v>
      </c>
      <c r="AI4252">
        <v>0</v>
      </c>
      <c r="AJ4252">
        <v>1</v>
      </c>
    </row>
    <row r="4253" spans="1:36" x14ac:dyDescent="0.35">
      <c r="A4253" t="s">
        <v>1382</v>
      </c>
      <c r="B4253" t="str">
        <f t="shared" si="66"/>
        <v>2021</v>
      </c>
      <c r="D4253" s="1">
        <v>44251</v>
      </c>
      <c r="E4253">
        <v>1030</v>
      </c>
      <c r="F4253" t="s">
        <v>42</v>
      </c>
      <c r="G4253">
        <v>1</v>
      </c>
      <c r="H4253">
        <v>3</v>
      </c>
      <c r="I4253" t="s">
        <v>829</v>
      </c>
      <c r="J4253" t="s">
        <v>474</v>
      </c>
      <c r="K4253" t="s">
        <v>38</v>
      </c>
      <c r="L4253">
        <v>53080000</v>
      </c>
      <c r="M4253" t="s">
        <v>44</v>
      </c>
      <c r="N4253">
        <v>0.75519999999999998</v>
      </c>
      <c r="O4253" s="6">
        <v>40086.016000000003</v>
      </c>
      <c r="P4253">
        <v>2635.3706320000001</v>
      </c>
      <c r="Q4253">
        <v>801.70568000000003</v>
      </c>
      <c r="R4253">
        <v>0</v>
      </c>
      <c r="S4253">
        <v>2526247.2955999998</v>
      </c>
      <c r="T4253">
        <v>0</v>
      </c>
      <c r="U4253">
        <v>0</v>
      </c>
      <c r="V4253">
        <v>227362.01</v>
      </c>
      <c r="W4253">
        <v>227362.01</v>
      </c>
      <c r="X4253" t="s">
        <v>2839</v>
      </c>
      <c r="Y4253" t="s">
        <v>2840</v>
      </c>
      <c r="Z4253">
        <v>156</v>
      </c>
      <c r="AA4253" t="s">
        <v>63</v>
      </c>
      <c r="AB4253">
        <v>156</v>
      </c>
      <c r="AC4253" t="s">
        <v>63</v>
      </c>
      <c r="AD4253">
        <v>0</v>
      </c>
      <c r="AE4253">
        <v>0</v>
      </c>
      <c r="AF4253">
        <v>18</v>
      </c>
      <c r="AG4253">
        <v>58.043799999999997</v>
      </c>
      <c r="AH4253">
        <v>0</v>
      </c>
      <c r="AI4253">
        <v>0</v>
      </c>
      <c r="AJ4253">
        <v>1</v>
      </c>
    </row>
    <row r="4254" spans="1:36" x14ac:dyDescent="0.35">
      <c r="A4254" t="s">
        <v>524</v>
      </c>
      <c r="B4254" t="str">
        <f t="shared" si="66"/>
        <v>2023</v>
      </c>
      <c r="C4254" s="1">
        <v>45286</v>
      </c>
      <c r="D4254" s="1">
        <v>45288</v>
      </c>
      <c r="E4254">
        <v>1030</v>
      </c>
      <c r="F4254" t="s">
        <v>42</v>
      </c>
      <c r="G4254">
        <v>1</v>
      </c>
      <c r="H4254">
        <v>10</v>
      </c>
      <c r="I4254" t="s">
        <v>396</v>
      </c>
      <c r="J4254" t="s">
        <v>3045</v>
      </c>
      <c r="K4254" t="s">
        <v>38</v>
      </c>
      <c r="L4254">
        <v>18510000</v>
      </c>
      <c r="M4254" t="s">
        <v>44</v>
      </c>
      <c r="N4254">
        <v>0.70340000000000003</v>
      </c>
      <c r="O4254" s="6">
        <v>13019.933999999999</v>
      </c>
      <c r="P4254">
        <v>1111.2209069999999</v>
      </c>
      <c r="Q4254">
        <v>37.040598000000003</v>
      </c>
      <c r="R4254">
        <v>0</v>
      </c>
      <c r="S4254">
        <v>817548.21329999994</v>
      </c>
      <c r="T4254">
        <v>24526.45</v>
      </c>
      <c r="U4254">
        <v>0</v>
      </c>
      <c r="V4254">
        <v>151574.81</v>
      </c>
      <c r="W4254">
        <v>176101.26</v>
      </c>
      <c r="X4254" t="s">
        <v>2839</v>
      </c>
      <c r="Y4254" t="s">
        <v>2840</v>
      </c>
      <c r="Z4254">
        <v>156</v>
      </c>
      <c r="AA4254" t="s">
        <v>63</v>
      </c>
      <c r="AB4254">
        <v>156</v>
      </c>
      <c r="AC4254" t="s">
        <v>63</v>
      </c>
      <c r="AD4254">
        <v>3</v>
      </c>
      <c r="AE4254">
        <v>0</v>
      </c>
      <c r="AF4254">
        <v>18</v>
      </c>
      <c r="AG4254">
        <v>57.703000000000003</v>
      </c>
      <c r="AH4254">
        <v>0</v>
      </c>
      <c r="AI4254">
        <v>1</v>
      </c>
      <c r="AJ4254">
        <v>1</v>
      </c>
    </row>
    <row r="4255" spans="1:36" x14ac:dyDescent="0.35">
      <c r="A4255" t="s">
        <v>910</v>
      </c>
      <c r="B4255" t="str">
        <f t="shared" si="66"/>
        <v>2021</v>
      </c>
      <c r="C4255" s="1">
        <v>44375</v>
      </c>
      <c r="D4255" s="1">
        <v>44373</v>
      </c>
      <c r="E4255">
        <v>1030</v>
      </c>
      <c r="F4255" t="s">
        <v>42</v>
      </c>
      <c r="G4255">
        <v>1</v>
      </c>
      <c r="H4255">
        <v>2</v>
      </c>
      <c r="I4255" t="s">
        <v>319</v>
      </c>
      <c r="J4255" t="s">
        <v>81</v>
      </c>
      <c r="K4255" t="s">
        <v>38</v>
      </c>
      <c r="L4255">
        <v>54635000</v>
      </c>
      <c r="M4255" t="s">
        <v>44</v>
      </c>
      <c r="N4255">
        <v>0.57340000000000002</v>
      </c>
      <c r="O4255" s="6">
        <v>31327.708999999999</v>
      </c>
      <c r="P4255">
        <v>4127.9583510000002</v>
      </c>
      <c r="Q4255">
        <v>86.159621000000001</v>
      </c>
      <c r="R4255">
        <v>0</v>
      </c>
      <c r="S4255">
        <v>2030607.3755999999</v>
      </c>
      <c r="T4255">
        <v>60918.22</v>
      </c>
      <c r="U4255">
        <v>0</v>
      </c>
      <c r="V4255">
        <v>376474.7</v>
      </c>
      <c r="W4255">
        <v>437392.92</v>
      </c>
      <c r="X4255" t="s">
        <v>2839</v>
      </c>
      <c r="Y4255" t="s">
        <v>2840</v>
      </c>
      <c r="Z4255">
        <v>156</v>
      </c>
      <c r="AA4255" t="s">
        <v>63</v>
      </c>
      <c r="AB4255">
        <v>156</v>
      </c>
      <c r="AC4255" t="s">
        <v>63</v>
      </c>
      <c r="AD4255">
        <v>3</v>
      </c>
      <c r="AE4255">
        <v>0</v>
      </c>
      <c r="AF4255">
        <v>18</v>
      </c>
      <c r="AG4255">
        <v>57.132899999999999</v>
      </c>
      <c r="AH4255">
        <v>0</v>
      </c>
      <c r="AI4255">
        <v>0</v>
      </c>
      <c r="AJ4255">
        <v>1</v>
      </c>
    </row>
    <row r="4256" spans="1:36" x14ac:dyDescent="0.35">
      <c r="A4256" t="s">
        <v>1824</v>
      </c>
      <c r="B4256" t="str">
        <f t="shared" si="66"/>
        <v>2025</v>
      </c>
      <c r="C4256" s="2">
        <v>45778</v>
      </c>
      <c r="D4256" s="1">
        <v>45776</v>
      </c>
      <c r="E4256">
        <v>1030</v>
      </c>
      <c r="F4256" t="s">
        <v>42</v>
      </c>
      <c r="G4256">
        <v>1</v>
      </c>
      <c r="H4256">
        <v>5</v>
      </c>
      <c r="I4256" t="s">
        <v>135</v>
      </c>
      <c r="J4256" t="s">
        <v>2998</v>
      </c>
      <c r="K4256" t="s">
        <v>38</v>
      </c>
      <c r="L4256">
        <v>38005000</v>
      </c>
      <c r="M4256" t="s">
        <v>44</v>
      </c>
      <c r="N4256">
        <v>0.51</v>
      </c>
      <c r="O4256" s="6">
        <v>19382.55</v>
      </c>
      <c r="P4256">
        <v>3230.3983710000002</v>
      </c>
      <c r="Q4256">
        <v>49.748075999999998</v>
      </c>
      <c r="R4256">
        <v>26.261298</v>
      </c>
      <c r="S4256">
        <v>1341799.8799999999</v>
      </c>
      <c r="T4256">
        <v>40254</v>
      </c>
      <c r="U4256">
        <v>0</v>
      </c>
      <c r="V4256">
        <v>248769.7</v>
      </c>
      <c r="W4256">
        <v>289023.7</v>
      </c>
      <c r="X4256" t="s">
        <v>2839</v>
      </c>
      <c r="Y4256" t="s">
        <v>2840</v>
      </c>
      <c r="Z4256">
        <v>156</v>
      </c>
      <c r="AA4256" t="s">
        <v>63</v>
      </c>
      <c r="AB4256">
        <v>156</v>
      </c>
      <c r="AC4256" t="s">
        <v>63</v>
      </c>
      <c r="AD4256">
        <v>3</v>
      </c>
      <c r="AE4256">
        <v>0</v>
      </c>
      <c r="AF4256">
        <v>18</v>
      </c>
      <c r="AG4256">
        <v>59.138800000000003</v>
      </c>
      <c r="AH4256">
        <v>0</v>
      </c>
      <c r="AI4256">
        <v>0</v>
      </c>
      <c r="AJ4256">
        <v>1</v>
      </c>
    </row>
    <row r="4257" spans="1:36" x14ac:dyDescent="0.35">
      <c r="A4257" t="s">
        <v>834</v>
      </c>
      <c r="B4257" t="str">
        <f t="shared" si="66"/>
        <v>2022</v>
      </c>
      <c r="D4257" s="1">
        <v>44804</v>
      </c>
      <c r="E4257">
        <v>1030</v>
      </c>
      <c r="F4257" t="s">
        <v>42</v>
      </c>
      <c r="G4257">
        <v>1</v>
      </c>
      <c r="H4257">
        <v>10</v>
      </c>
      <c r="I4257" t="s">
        <v>402</v>
      </c>
      <c r="J4257" t="s">
        <v>3046</v>
      </c>
      <c r="K4257" t="s">
        <v>38</v>
      </c>
      <c r="L4257">
        <v>10372000</v>
      </c>
      <c r="M4257" t="s">
        <v>44</v>
      </c>
      <c r="N4257">
        <v>0.85</v>
      </c>
      <c r="O4257" s="6">
        <v>8816.2000000000007</v>
      </c>
      <c r="P4257">
        <v>2118.7323000000001</v>
      </c>
      <c r="Q4257">
        <v>176.30719099999999</v>
      </c>
      <c r="R4257">
        <v>0</v>
      </c>
      <c r="S4257">
        <v>590887.23739999998</v>
      </c>
      <c r="T4257">
        <v>17726.62</v>
      </c>
      <c r="U4257">
        <v>0</v>
      </c>
      <c r="V4257">
        <v>109550.49</v>
      </c>
      <c r="W4257">
        <v>127277.11</v>
      </c>
      <c r="X4257" t="s">
        <v>2839</v>
      </c>
      <c r="Y4257" t="s">
        <v>2840</v>
      </c>
      <c r="Z4257">
        <v>156</v>
      </c>
      <c r="AA4257" t="s">
        <v>63</v>
      </c>
      <c r="AB4257">
        <v>156</v>
      </c>
      <c r="AC4257" t="s">
        <v>63</v>
      </c>
      <c r="AD4257">
        <v>3</v>
      </c>
      <c r="AE4257">
        <v>0</v>
      </c>
      <c r="AF4257">
        <v>18</v>
      </c>
      <c r="AG4257">
        <v>53.178600000000003</v>
      </c>
      <c r="AH4257">
        <v>0</v>
      </c>
      <c r="AI4257">
        <v>0</v>
      </c>
      <c r="AJ4257">
        <v>1</v>
      </c>
    </row>
    <row r="4258" spans="1:36" x14ac:dyDescent="0.35">
      <c r="A4258" t="s">
        <v>1824</v>
      </c>
      <c r="B4258" t="str">
        <f t="shared" si="66"/>
        <v>2025</v>
      </c>
      <c r="C4258" s="2">
        <v>45778</v>
      </c>
      <c r="D4258" s="1">
        <v>45776</v>
      </c>
      <c r="E4258">
        <v>1030</v>
      </c>
      <c r="F4258" t="s">
        <v>42</v>
      </c>
      <c r="G4258">
        <v>1</v>
      </c>
      <c r="H4258">
        <v>8</v>
      </c>
      <c r="I4258" t="s">
        <v>135</v>
      </c>
      <c r="J4258" t="s">
        <v>3047</v>
      </c>
      <c r="K4258" t="s">
        <v>38</v>
      </c>
      <c r="L4258">
        <v>63180000</v>
      </c>
      <c r="M4258" t="s">
        <v>44</v>
      </c>
      <c r="N4258">
        <v>0.51959999999999995</v>
      </c>
      <c r="O4258" s="6">
        <v>32828.328000000001</v>
      </c>
      <c r="P4258">
        <v>3999.3837199999998</v>
      </c>
      <c r="Q4258">
        <v>90.287833000000006</v>
      </c>
      <c r="R4258">
        <v>0</v>
      </c>
      <c r="S4258">
        <v>2183284.9670000002</v>
      </c>
      <c r="T4258">
        <v>65498.55</v>
      </c>
      <c r="U4258">
        <v>0</v>
      </c>
      <c r="V4258">
        <v>404782.92</v>
      </c>
      <c r="W4258">
        <v>470281.47</v>
      </c>
      <c r="X4258" t="s">
        <v>2839</v>
      </c>
      <c r="Y4258" t="s">
        <v>2840</v>
      </c>
      <c r="Z4258">
        <v>156</v>
      </c>
      <c r="AA4258" t="s">
        <v>63</v>
      </c>
      <c r="AB4258">
        <v>156</v>
      </c>
      <c r="AC4258" t="s">
        <v>63</v>
      </c>
      <c r="AD4258">
        <v>3</v>
      </c>
      <c r="AE4258">
        <v>0</v>
      </c>
      <c r="AF4258">
        <v>18</v>
      </c>
      <c r="AG4258">
        <v>59.138800000000003</v>
      </c>
      <c r="AH4258">
        <v>0</v>
      </c>
      <c r="AI4258">
        <v>0</v>
      </c>
      <c r="AJ4258">
        <v>1</v>
      </c>
    </row>
    <row r="4259" spans="1:36" x14ac:dyDescent="0.35">
      <c r="A4259" t="s">
        <v>371</v>
      </c>
      <c r="B4259" t="str">
        <f t="shared" si="66"/>
        <v>2019</v>
      </c>
      <c r="D4259" s="1">
        <v>43517</v>
      </c>
      <c r="E4259">
        <v>1030</v>
      </c>
      <c r="F4259" t="s">
        <v>42</v>
      </c>
      <c r="G4259">
        <v>1</v>
      </c>
      <c r="H4259">
        <v>2</v>
      </c>
      <c r="I4259" t="s">
        <v>104</v>
      </c>
      <c r="J4259" t="s">
        <v>3048</v>
      </c>
      <c r="K4259" t="s">
        <v>38</v>
      </c>
      <c r="L4259">
        <v>49150000</v>
      </c>
      <c r="M4259" t="s">
        <v>44</v>
      </c>
      <c r="N4259">
        <v>0.71779999999999999</v>
      </c>
      <c r="O4259" s="6">
        <v>35279.870000000003</v>
      </c>
      <c r="P4259">
        <v>2073.492514</v>
      </c>
      <c r="Q4259">
        <v>108.326661</v>
      </c>
      <c r="R4259">
        <v>0</v>
      </c>
      <c r="S4259">
        <v>1892060.7064</v>
      </c>
      <c r="T4259">
        <v>0</v>
      </c>
      <c r="U4259">
        <v>0</v>
      </c>
      <c r="V4259">
        <v>170285.46</v>
      </c>
      <c r="W4259">
        <v>170285.46</v>
      </c>
      <c r="X4259" t="s">
        <v>2839</v>
      </c>
      <c r="Y4259" t="s">
        <v>2840</v>
      </c>
      <c r="Z4259">
        <v>156</v>
      </c>
      <c r="AA4259" t="s">
        <v>63</v>
      </c>
      <c r="AB4259">
        <v>156</v>
      </c>
      <c r="AC4259" t="s">
        <v>63</v>
      </c>
      <c r="AG4259">
        <v>50.506599999999999</v>
      </c>
      <c r="AH4259">
        <v>0</v>
      </c>
      <c r="AI4259">
        <v>0</v>
      </c>
      <c r="AJ4259">
        <v>1</v>
      </c>
    </row>
    <row r="4260" spans="1:36" x14ac:dyDescent="0.35">
      <c r="A4260" t="s">
        <v>1465</v>
      </c>
      <c r="B4260" t="str">
        <f t="shared" si="66"/>
        <v>2025</v>
      </c>
      <c r="C4260" s="1">
        <v>45706</v>
      </c>
      <c r="D4260" s="1">
        <v>45702</v>
      </c>
      <c r="E4260">
        <v>1030</v>
      </c>
      <c r="F4260" t="s">
        <v>42</v>
      </c>
      <c r="G4260">
        <v>1</v>
      </c>
      <c r="H4260">
        <v>1</v>
      </c>
      <c r="I4260" t="s">
        <v>90</v>
      </c>
      <c r="J4260" t="s">
        <v>3049</v>
      </c>
      <c r="K4260" t="s">
        <v>38</v>
      </c>
      <c r="L4260">
        <v>259630</v>
      </c>
      <c r="M4260" t="s">
        <v>130</v>
      </c>
      <c r="N4260">
        <v>664.0077</v>
      </c>
      <c r="O4260" s="6">
        <v>172396.319151</v>
      </c>
      <c r="P4260">
        <v>18174.291826000001</v>
      </c>
      <c r="Q4260">
        <v>265.26973500000003</v>
      </c>
      <c r="R4260">
        <v>0</v>
      </c>
      <c r="S4260">
        <v>11880088.132300001</v>
      </c>
      <c r="T4260">
        <v>0</v>
      </c>
      <c r="U4260">
        <v>0</v>
      </c>
      <c r="V4260">
        <v>1069207.93</v>
      </c>
      <c r="W4260">
        <v>1069207.93</v>
      </c>
      <c r="X4260" t="s">
        <v>2839</v>
      </c>
      <c r="Y4260" t="s">
        <v>2840</v>
      </c>
      <c r="Z4260">
        <v>156</v>
      </c>
      <c r="AA4260" t="s">
        <v>63</v>
      </c>
      <c r="AB4260">
        <v>156</v>
      </c>
      <c r="AC4260" t="s">
        <v>63</v>
      </c>
      <c r="AD4260">
        <v>0</v>
      </c>
      <c r="AE4260">
        <v>0</v>
      </c>
      <c r="AF4260">
        <v>18</v>
      </c>
      <c r="AG4260">
        <v>62.252899999999997</v>
      </c>
      <c r="AH4260">
        <v>0</v>
      </c>
      <c r="AI4260">
        <v>0</v>
      </c>
      <c r="AJ4260">
        <v>1</v>
      </c>
    </row>
    <row r="4261" spans="1:36" x14ac:dyDescent="0.35">
      <c r="A4261" t="s">
        <v>841</v>
      </c>
      <c r="B4261" t="str">
        <f t="shared" si="66"/>
        <v>2020</v>
      </c>
      <c r="D4261" s="1">
        <v>44194</v>
      </c>
      <c r="E4261">
        <v>1030</v>
      </c>
      <c r="F4261" t="s">
        <v>42</v>
      </c>
      <c r="G4261">
        <v>1</v>
      </c>
      <c r="H4261">
        <v>2</v>
      </c>
      <c r="I4261" t="s">
        <v>90</v>
      </c>
      <c r="J4261" t="s">
        <v>59</v>
      </c>
      <c r="K4261" t="s">
        <v>38</v>
      </c>
      <c r="L4261">
        <v>37255000</v>
      </c>
      <c r="M4261" t="s">
        <v>44</v>
      </c>
      <c r="N4261">
        <v>0.5958</v>
      </c>
      <c r="O4261" s="6">
        <v>22196.528999999999</v>
      </c>
      <c r="P4261">
        <v>1311.3755550000001</v>
      </c>
      <c r="Q4261">
        <v>51.717770999999999</v>
      </c>
      <c r="R4261">
        <v>0</v>
      </c>
      <c r="S4261">
        <v>1373746.0691</v>
      </c>
      <c r="T4261">
        <v>0</v>
      </c>
      <c r="U4261">
        <v>0</v>
      </c>
      <c r="V4261">
        <v>247274.29</v>
      </c>
      <c r="W4261">
        <v>247274.29</v>
      </c>
      <c r="X4261" t="s">
        <v>2839</v>
      </c>
      <c r="Y4261" t="s">
        <v>2840</v>
      </c>
      <c r="Z4261">
        <v>156</v>
      </c>
      <c r="AA4261" t="s">
        <v>63</v>
      </c>
      <c r="AB4261">
        <v>156</v>
      </c>
      <c r="AC4261" t="s">
        <v>63</v>
      </c>
      <c r="AD4261">
        <v>0</v>
      </c>
      <c r="AE4261">
        <v>0</v>
      </c>
      <c r="AF4261">
        <v>18</v>
      </c>
      <c r="AG4261">
        <v>58.309399999999997</v>
      </c>
      <c r="AI4261">
        <v>1</v>
      </c>
      <c r="AJ4261">
        <v>1</v>
      </c>
    </row>
    <row r="4262" spans="1:36" x14ac:dyDescent="0.35">
      <c r="A4262" t="s">
        <v>1435</v>
      </c>
      <c r="B4262" t="str">
        <f t="shared" si="66"/>
        <v>2020</v>
      </c>
      <c r="D4262" s="1">
        <v>43977</v>
      </c>
      <c r="E4262">
        <v>1030</v>
      </c>
      <c r="F4262" t="s">
        <v>42</v>
      </c>
      <c r="G4262">
        <v>1</v>
      </c>
      <c r="H4262">
        <v>3</v>
      </c>
      <c r="I4262" t="s">
        <v>218</v>
      </c>
      <c r="J4262" t="s">
        <v>129</v>
      </c>
      <c r="L4262">
        <v>39190</v>
      </c>
      <c r="M4262" t="s">
        <v>130</v>
      </c>
      <c r="N4262">
        <v>513.78459999999995</v>
      </c>
      <c r="O4262" s="6">
        <v>20135.218474000001</v>
      </c>
      <c r="P4262">
        <v>1652.883141</v>
      </c>
      <c r="Q4262">
        <v>46.138767999999999</v>
      </c>
      <c r="R4262">
        <v>1.62886</v>
      </c>
      <c r="S4262">
        <v>1222617.5072999999</v>
      </c>
      <c r="T4262">
        <v>0</v>
      </c>
      <c r="U4262">
        <v>0</v>
      </c>
      <c r="V4262">
        <v>220071.15</v>
      </c>
      <c r="W4262">
        <v>220071.15</v>
      </c>
      <c r="X4262" t="s">
        <v>2839</v>
      </c>
      <c r="Y4262" t="s">
        <v>2840</v>
      </c>
      <c r="Z4262">
        <v>156</v>
      </c>
      <c r="AA4262" t="s">
        <v>63</v>
      </c>
      <c r="AB4262">
        <v>156</v>
      </c>
      <c r="AC4262" t="s">
        <v>63</v>
      </c>
      <c r="AD4262">
        <v>0</v>
      </c>
      <c r="AE4262">
        <v>0</v>
      </c>
      <c r="AF4262">
        <v>18</v>
      </c>
      <c r="AG4262">
        <v>55.991199999999999</v>
      </c>
      <c r="AH4262">
        <v>0</v>
      </c>
      <c r="AI4262">
        <v>0</v>
      </c>
      <c r="AJ4262">
        <v>1</v>
      </c>
    </row>
    <row r="4263" spans="1:36" x14ac:dyDescent="0.35">
      <c r="A4263" t="s">
        <v>848</v>
      </c>
      <c r="B4263" t="str">
        <f t="shared" si="66"/>
        <v>2020</v>
      </c>
      <c r="D4263" s="1">
        <v>43840</v>
      </c>
      <c r="E4263">
        <v>1030</v>
      </c>
      <c r="F4263" t="s">
        <v>42</v>
      </c>
      <c r="G4263">
        <v>1</v>
      </c>
      <c r="H4263">
        <v>3</v>
      </c>
      <c r="I4263" t="s">
        <v>214</v>
      </c>
      <c r="J4263" t="s">
        <v>3050</v>
      </c>
      <c r="L4263">
        <v>80780</v>
      </c>
      <c r="M4263" t="s">
        <v>130</v>
      </c>
      <c r="N4263">
        <v>572.0942</v>
      </c>
      <c r="O4263" s="6">
        <v>46213.769476000001</v>
      </c>
      <c r="P4263">
        <v>3627.4649639999998</v>
      </c>
      <c r="Q4263">
        <v>75.160139999999998</v>
      </c>
      <c r="R4263">
        <v>0</v>
      </c>
      <c r="S4263">
        <v>2644017.6937000002</v>
      </c>
      <c r="T4263">
        <v>0</v>
      </c>
      <c r="U4263">
        <v>0</v>
      </c>
      <c r="V4263">
        <v>237961.59</v>
      </c>
      <c r="W4263">
        <v>237961.59</v>
      </c>
      <c r="X4263" t="s">
        <v>2839</v>
      </c>
      <c r="Y4263" t="s">
        <v>2840</v>
      </c>
      <c r="Z4263">
        <v>156</v>
      </c>
      <c r="AA4263" t="s">
        <v>63</v>
      </c>
      <c r="AB4263">
        <v>156</v>
      </c>
      <c r="AC4263" t="s">
        <v>63</v>
      </c>
      <c r="AD4263">
        <v>0</v>
      </c>
      <c r="AE4263">
        <v>0</v>
      </c>
      <c r="AF4263">
        <v>18</v>
      </c>
      <c r="AG4263">
        <v>52.968899999999998</v>
      </c>
      <c r="AH4263">
        <v>0</v>
      </c>
      <c r="AI4263">
        <v>0</v>
      </c>
      <c r="AJ4263">
        <v>1</v>
      </c>
    </row>
    <row r="4264" spans="1:36" x14ac:dyDescent="0.35">
      <c r="A4264" t="s">
        <v>2783</v>
      </c>
      <c r="B4264" t="str">
        <f t="shared" si="66"/>
        <v>2025</v>
      </c>
      <c r="C4264" s="1">
        <v>45894</v>
      </c>
      <c r="D4264" s="1">
        <v>45894</v>
      </c>
      <c r="E4264">
        <v>1030</v>
      </c>
      <c r="F4264" t="s">
        <v>42</v>
      </c>
      <c r="G4264">
        <v>1</v>
      </c>
      <c r="H4264">
        <v>4</v>
      </c>
      <c r="I4264" t="s">
        <v>214</v>
      </c>
      <c r="J4264" t="s">
        <v>59</v>
      </c>
      <c r="K4264" t="s">
        <v>38</v>
      </c>
      <c r="L4264">
        <v>61100000</v>
      </c>
      <c r="M4264" t="s">
        <v>44</v>
      </c>
      <c r="N4264">
        <v>0.56269999999999998</v>
      </c>
      <c r="O4264" s="6">
        <v>34380.97</v>
      </c>
      <c r="P4264">
        <v>3067.1610260000002</v>
      </c>
      <c r="Q4264">
        <v>22.097121000000001</v>
      </c>
      <c r="R4264">
        <v>6.0514340000000004</v>
      </c>
      <c r="S4264">
        <v>2358568.8215000001</v>
      </c>
      <c r="T4264">
        <v>0</v>
      </c>
      <c r="U4264">
        <v>0</v>
      </c>
      <c r="V4264">
        <v>212271.19</v>
      </c>
      <c r="W4264">
        <v>212271.19</v>
      </c>
      <c r="X4264" t="s">
        <v>2839</v>
      </c>
      <c r="Y4264" t="s">
        <v>2840</v>
      </c>
      <c r="Z4264">
        <v>156</v>
      </c>
      <c r="AA4264" t="s">
        <v>63</v>
      </c>
      <c r="AB4264">
        <v>156</v>
      </c>
      <c r="AC4264" t="s">
        <v>63</v>
      </c>
      <c r="AD4264">
        <v>0</v>
      </c>
      <c r="AE4264">
        <v>0</v>
      </c>
      <c r="AF4264">
        <v>18</v>
      </c>
      <c r="AG4264">
        <v>62.934800000000003</v>
      </c>
      <c r="AH4264">
        <v>0</v>
      </c>
      <c r="AI4264">
        <v>0</v>
      </c>
      <c r="AJ4264">
        <v>1</v>
      </c>
    </row>
    <row r="4265" spans="1:36" x14ac:dyDescent="0.35">
      <c r="A4265" t="s">
        <v>1435</v>
      </c>
      <c r="B4265" t="str">
        <f t="shared" si="66"/>
        <v>2020</v>
      </c>
      <c r="D4265" s="1">
        <v>43977</v>
      </c>
      <c r="E4265">
        <v>1030</v>
      </c>
      <c r="F4265" t="s">
        <v>42</v>
      </c>
      <c r="G4265">
        <v>1</v>
      </c>
      <c r="H4265">
        <v>2</v>
      </c>
      <c r="I4265" t="s">
        <v>1078</v>
      </c>
      <c r="J4265" t="s">
        <v>59</v>
      </c>
      <c r="L4265">
        <v>52640000</v>
      </c>
      <c r="M4265" t="s">
        <v>44</v>
      </c>
      <c r="N4265">
        <v>0.50329999999999997</v>
      </c>
      <c r="O4265" s="6">
        <v>26493.712</v>
      </c>
      <c r="P4265">
        <v>1825.5168100000001</v>
      </c>
      <c r="Q4265">
        <v>31.154985</v>
      </c>
      <c r="R4265">
        <v>2.6234739999999999</v>
      </c>
      <c r="S4265">
        <v>1587520.6943999999</v>
      </c>
      <c r="T4265">
        <v>0</v>
      </c>
      <c r="U4265">
        <v>0</v>
      </c>
      <c r="V4265">
        <v>0</v>
      </c>
      <c r="W4265">
        <v>0</v>
      </c>
      <c r="X4265" t="s">
        <v>2839</v>
      </c>
      <c r="Y4265" t="s">
        <v>2840</v>
      </c>
      <c r="Z4265">
        <v>156</v>
      </c>
      <c r="AA4265" t="s">
        <v>63</v>
      </c>
      <c r="AB4265">
        <v>156</v>
      </c>
      <c r="AC4265" t="s">
        <v>63</v>
      </c>
      <c r="AD4265">
        <v>0</v>
      </c>
      <c r="AE4265">
        <v>0</v>
      </c>
      <c r="AF4265">
        <v>18</v>
      </c>
      <c r="AG4265">
        <v>55.991199999999999</v>
      </c>
      <c r="AH4265">
        <v>0</v>
      </c>
      <c r="AI4265">
        <v>0</v>
      </c>
      <c r="AJ4265">
        <v>1</v>
      </c>
    </row>
    <row r="4266" spans="1:36" x14ac:dyDescent="0.35">
      <c r="A4266" t="s">
        <v>2583</v>
      </c>
      <c r="B4266" t="str">
        <f t="shared" si="66"/>
        <v>2023</v>
      </c>
      <c r="C4266" s="1">
        <v>45067</v>
      </c>
      <c r="D4266" s="1">
        <v>45068</v>
      </c>
      <c r="E4266">
        <v>1030</v>
      </c>
      <c r="F4266" t="s">
        <v>42</v>
      </c>
      <c r="G4266">
        <v>1</v>
      </c>
      <c r="H4266">
        <v>7</v>
      </c>
      <c r="I4266" t="s">
        <v>396</v>
      </c>
      <c r="J4266" t="s">
        <v>129</v>
      </c>
      <c r="K4266" t="s">
        <v>38</v>
      </c>
      <c r="L4266">
        <v>55960000</v>
      </c>
      <c r="M4266" t="s">
        <v>44</v>
      </c>
      <c r="N4266">
        <v>0.65300000000000002</v>
      </c>
      <c r="O4266" s="6">
        <v>36541.879999999997</v>
      </c>
      <c r="P4266">
        <v>2795.2667029999998</v>
      </c>
      <c r="Q4266">
        <v>100.491248</v>
      </c>
      <c r="R4266">
        <v>0</v>
      </c>
      <c r="S4266">
        <v>2156672.0397000001</v>
      </c>
      <c r="T4266">
        <v>64700.160000000003</v>
      </c>
      <c r="U4266">
        <v>0</v>
      </c>
      <c r="V4266">
        <v>399847</v>
      </c>
      <c r="W4266">
        <v>464547.16</v>
      </c>
      <c r="X4266" t="s">
        <v>2839</v>
      </c>
      <c r="Y4266" t="s">
        <v>2840</v>
      </c>
      <c r="Z4266">
        <v>156</v>
      </c>
      <c r="AA4266" t="s">
        <v>63</v>
      </c>
      <c r="AB4266">
        <v>156</v>
      </c>
      <c r="AC4266" t="s">
        <v>63</v>
      </c>
      <c r="AD4266">
        <v>3</v>
      </c>
      <c r="AE4266">
        <v>0</v>
      </c>
      <c r="AF4266">
        <v>18</v>
      </c>
      <c r="AG4266">
        <v>54.685600000000001</v>
      </c>
      <c r="AH4266">
        <v>0</v>
      </c>
      <c r="AI4266">
        <v>0</v>
      </c>
      <c r="AJ4266">
        <v>1</v>
      </c>
    </row>
    <row r="4267" spans="1:36" x14ac:dyDescent="0.35">
      <c r="A4267" t="s">
        <v>2783</v>
      </c>
      <c r="B4267" t="str">
        <f t="shared" si="66"/>
        <v>2025</v>
      </c>
      <c r="C4267" s="1">
        <v>45894</v>
      </c>
      <c r="D4267" s="1">
        <v>45894</v>
      </c>
      <c r="E4267">
        <v>1030</v>
      </c>
      <c r="F4267" t="s">
        <v>42</v>
      </c>
      <c r="G4267">
        <v>1</v>
      </c>
      <c r="H4267">
        <v>2</v>
      </c>
      <c r="I4267" t="s">
        <v>128</v>
      </c>
      <c r="J4267" t="s">
        <v>3051</v>
      </c>
      <c r="K4267" t="s">
        <v>38</v>
      </c>
      <c r="L4267">
        <v>41502000</v>
      </c>
      <c r="M4267" t="s">
        <v>44</v>
      </c>
      <c r="N4267">
        <v>0.54200000000000004</v>
      </c>
      <c r="O4267" s="6">
        <v>22494.083999999999</v>
      </c>
      <c r="P4267">
        <v>2275.1434859999999</v>
      </c>
      <c r="Q4267">
        <v>82.732489999999999</v>
      </c>
      <c r="R4267">
        <v>0</v>
      </c>
      <c r="S4267">
        <v>1564055.0355</v>
      </c>
      <c r="T4267">
        <v>46921.65</v>
      </c>
      <c r="U4267">
        <v>0</v>
      </c>
      <c r="V4267">
        <v>289975.8</v>
      </c>
      <c r="W4267">
        <v>336897.45</v>
      </c>
      <c r="X4267" t="s">
        <v>2839</v>
      </c>
      <c r="Y4267" t="s">
        <v>2840</v>
      </c>
      <c r="Z4267">
        <v>156</v>
      </c>
      <c r="AA4267" t="s">
        <v>63</v>
      </c>
      <c r="AB4267">
        <v>156</v>
      </c>
      <c r="AC4267" t="s">
        <v>63</v>
      </c>
      <c r="AD4267">
        <v>3</v>
      </c>
      <c r="AE4267">
        <v>0</v>
      </c>
      <c r="AF4267">
        <v>18</v>
      </c>
      <c r="AG4267">
        <v>62.934800000000003</v>
      </c>
      <c r="AH4267">
        <v>0</v>
      </c>
      <c r="AI4267">
        <v>0</v>
      </c>
      <c r="AJ4267">
        <v>1</v>
      </c>
    </row>
    <row r="4268" spans="1:36" x14ac:dyDescent="0.35">
      <c r="A4268" t="s">
        <v>2826</v>
      </c>
      <c r="B4268" t="str">
        <f t="shared" si="66"/>
        <v>2023</v>
      </c>
      <c r="C4268" s="1">
        <v>45184</v>
      </c>
      <c r="D4268" s="1">
        <v>45184</v>
      </c>
      <c r="E4268">
        <v>1030</v>
      </c>
      <c r="F4268" t="s">
        <v>42</v>
      </c>
      <c r="G4268">
        <v>1</v>
      </c>
      <c r="H4268">
        <v>7</v>
      </c>
      <c r="I4268" t="s">
        <v>396</v>
      </c>
      <c r="J4268" t="s">
        <v>129</v>
      </c>
      <c r="K4268" t="s">
        <v>38</v>
      </c>
      <c r="L4268">
        <v>14232000</v>
      </c>
      <c r="M4268" t="s">
        <v>44</v>
      </c>
      <c r="N4268">
        <v>0.751</v>
      </c>
      <c r="O4268" s="6">
        <v>10688.232</v>
      </c>
      <c r="P4268">
        <v>653.63487899999996</v>
      </c>
      <c r="Q4268">
        <v>6.6916960000000003</v>
      </c>
      <c r="R4268">
        <v>0.14521800000000001</v>
      </c>
      <c r="S4268">
        <v>645794.27430000005</v>
      </c>
      <c r="T4268">
        <v>19373.830000000002</v>
      </c>
      <c r="U4268">
        <v>0</v>
      </c>
      <c r="V4268">
        <v>119730.26</v>
      </c>
      <c r="W4268">
        <v>139104.09</v>
      </c>
      <c r="X4268" t="s">
        <v>2839</v>
      </c>
      <c r="Y4268" t="s">
        <v>2840</v>
      </c>
      <c r="Z4268">
        <v>156</v>
      </c>
      <c r="AA4268" t="s">
        <v>63</v>
      </c>
      <c r="AB4268">
        <v>156</v>
      </c>
      <c r="AC4268" t="s">
        <v>63</v>
      </c>
      <c r="AD4268">
        <v>3</v>
      </c>
      <c r="AE4268">
        <v>0</v>
      </c>
      <c r="AF4268">
        <v>18</v>
      </c>
      <c r="AG4268">
        <v>56.904699999999998</v>
      </c>
      <c r="AH4268">
        <v>0</v>
      </c>
      <c r="AI4268">
        <v>0</v>
      </c>
      <c r="AJ4268">
        <v>1</v>
      </c>
    </row>
    <row r="4269" spans="1:36" x14ac:dyDescent="0.35">
      <c r="A4269" t="s">
        <v>681</v>
      </c>
      <c r="B4269" t="str">
        <f t="shared" si="66"/>
        <v>2025</v>
      </c>
      <c r="C4269" s="2">
        <v>45764</v>
      </c>
      <c r="D4269" s="1">
        <v>45761</v>
      </c>
      <c r="E4269">
        <v>1030</v>
      </c>
      <c r="F4269" t="s">
        <v>42</v>
      </c>
      <c r="G4269">
        <v>1</v>
      </c>
      <c r="H4269">
        <v>14</v>
      </c>
      <c r="I4269" t="s">
        <v>147</v>
      </c>
      <c r="J4269" t="s">
        <v>3052</v>
      </c>
      <c r="K4269" t="s">
        <v>38</v>
      </c>
      <c r="L4269">
        <v>29520000</v>
      </c>
      <c r="M4269" t="s">
        <v>44</v>
      </c>
      <c r="N4269">
        <v>0.63</v>
      </c>
      <c r="O4269" s="6">
        <v>18597.599999999999</v>
      </c>
      <c r="P4269">
        <v>1475.978445</v>
      </c>
      <c r="Q4269">
        <v>52.110295999999998</v>
      </c>
      <c r="R4269">
        <v>0</v>
      </c>
      <c r="S4269">
        <v>1233354.6865000001</v>
      </c>
      <c r="T4269">
        <v>172669.66</v>
      </c>
      <c r="U4269">
        <v>0</v>
      </c>
      <c r="V4269">
        <v>253084.38</v>
      </c>
      <c r="W4269">
        <v>425754.04</v>
      </c>
      <c r="X4269" t="s">
        <v>2839</v>
      </c>
      <c r="Y4269" t="s">
        <v>2840</v>
      </c>
      <c r="Z4269">
        <v>156</v>
      </c>
      <c r="AA4269" t="s">
        <v>63</v>
      </c>
      <c r="AB4269">
        <v>156</v>
      </c>
      <c r="AC4269" t="s">
        <v>63</v>
      </c>
      <c r="AD4269">
        <v>14</v>
      </c>
      <c r="AE4269">
        <v>0</v>
      </c>
      <c r="AF4269">
        <v>18</v>
      </c>
      <c r="AG4269">
        <v>61.282499999999999</v>
      </c>
      <c r="AH4269">
        <v>0</v>
      </c>
      <c r="AI4269">
        <v>0</v>
      </c>
      <c r="AJ4269">
        <v>1</v>
      </c>
    </row>
    <row r="4270" spans="1:36" x14ac:dyDescent="0.35">
      <c r="A4270" t="s">
        <v>1073</v>
      </c>
      <c r="B4270" t="str">
        <f t="shared" si="66"/>
        <v>2019</v>
      </c>
      <c r="D4270" s="1">
        <v>43749</v>
      </c>
      <c r="E4270">
        <v>1030</v>
      </c>
      <c r="F4270" t="s">
        <v>42</v>
      </c>
      <c r="G4270">
        <v>1</v>
      </c>
      <c r="H4270">
        <v>3</v>
      </c>
      <c r="I4270" t="s">
        <v>214</v>
      </c>
      <c r="J4270" t="s">
        <v>3053</v>
      </c>
      <c r="K4270" t="s">
        <v>38</v>
      </c>
      <c r="L4270">
        <v>23120</v>
      </c>
      <c r="M4270" t="s">
        <v>130</v>
      </c>
      <c r="N4270">
        <v>684.6191</v>
      </c>
      <c r="O4270" s="6">
        <v>15828.393592</v>
      </c>
      <c r="P4270">
        <v>1072.3210200000001</v>
      </c>
      <c r="Q4270">
        <v>35.785226999999999</v>
      </c>
      <c r="R4270">
        <v>0</v>
      </c>
      <c r="S4270">
        <v>894215.29850000003</v>
      </c>
      <c r="T4270">
        <v>0</v>
      </c>
      <c r="U4270">
        <v>0</v>
      </c>
      <c r="V4270">
        <v>160958.75</v>
      </c>
      <c r="W4270">
        <v>160958.75</v>
      </c>
      <c r="X4270" t="s">
        <v>2839</v>
      </c>
      <c r="Y4270" t="s">
        <v>2840</v>
      </c>
      <c r="Z4270">
        <v>156</v>
      </c>
      <c r="AA4270" t="s">
        <v>63</v>
      </c>
      <c r="AB4270">
        <v>156</v>
      </c>
      <c r="AC4270" t="s">
        <v>63</v>
      </c>
      <c r="AG4270">
        <v>52.798099999999998</v>
      </c>
      <c r="AH4270">
        <v>0</v>
      </c>
      <c r="AI4270">
        <v>0</v>
      </c>
      <c r="AJ4270">
        <v>1</v>
      </c>
    </row>
    <row r="4271" spans="1:36" x14ac:dyDescent="0.35">
      <c r="A4271" t="s">
        <v>538</v>
      </c>
      <c r="B4271" t="str">
        <f t="shared" si="66"/>
        <v>2024</v>
      </c>
      <c r="C4271" s="1">
        <v>45386</v>
      </c>
      <c r="D4271" s="1">
        <v>45383</v>
      </c>
      <c r="E4271">
        <v>1030</v>
      </c>
      <c r="F4271" t="s">
        <v>42</v>
      </c>
      <c r="G4271">
        <v>1</v>
      </c>
      <c r="H4271">
        <v>6</v>
      </c>
      <c r="I4271" t="s">
        <v>191</v>
      </c>
      <c r="J4271" t="s">
        <v>1819</v>
      </c>
      <c r="K4271" t="s">
        <v>38</v>
      </c>
      <c r="L4271">
        <v>117200</v>
      </c>
      <c r="M4271" t="s">
        <v>130</v>
      </c>
      <c r="N4271">
        <v>713.03800000000001</v>
      </c>
      <c r="O4271" s="6">
        <v>83568.053599999999</v>
      </c>
      <c r="P4271">
        <v>6321.1359229999998</v>
      </c>
      <c r="Q4271">
        <v>125.12543700000001</v>
      </c>
      <c r="R4271">
        <v>0</v>
      </c>
      <c r="S4271">
        <v>5335411.5993999997</v>
      </c>
      <c r="T4271">
        <v>0</v>
      </c>
      <c r="U4271">
        <v>0</v>
      </c>
      <c r="V4271">
        <v>480187.05</v>
      </c>
      <c r="W4271">
        <v>480187.05</v>
      </c>
      <c r="X4271" t="s">
        <v>2839</v>
      </c>
      <c r="Y4271" t="s">
        <v>2840</v>
      </c>
      <c r="Z4271">
        <v>156</v>
      </c>
      <c r="AA4271" t="s">
        <v>63</v>
      </c>
      <c r="AB4271">
        <v>156</v>
      </c>
      <c r="AC4271" t="s">
        <v>63</v>
      </c>
      <c r="AD4271">
        <v>0</v>
      </c>
      <c r="AE4271">
        <v>0</v>
      </c>
      <c r="AF4271">
        <v>18</v>
      </c>
      <c r="AG4271">
        <v>59.2729</v>
      </c>
      <c r="AH4271">
        <v>0</v>
      </c>
      <c r="AI4271">
        <v>0</v>
      </c>
      <c r="AJ4271">
        <v>1</v>
      </c>
    </row>
    <row r="4272" spans="1:36" x14ac:dyDescent="0.35">
      <c r="A4272" t="s">
        <v>2829</v>
      </c>
      <c r="B4272" t="str">
        <f t="shared" si="66"/>
        <v>2023</v>
      </c>
      <c r="C4272" s="1">
        <v>45203</v>
      </c>
      <c r="D4272" s="1">
        <v>45201</v>
      </c>
      <c r="E4272">
        <v>1030</v>
      </c>
      <c r="F4272" t="s">
        <v>42</v>
      </c>
      <c r="G4272">
        <v>1</v>
      </c>
      <c r="H4272">
        <v>1</v>
      </c>
      <c r="I4272" t="s">
        <v>90</v>
      </c>
      <c r="J4272" t="s">
        <v>3054</v>
      </c>
      <c r="K4272" t="s">
        <v>38</v>
      </c>
      <c r="L4272">
        <v>102845000</v>
      </c>
      <c r="M4272" t="s">
        <v>44</v>
      </c>
      <c r="N4272">
        <v>0.72960000000000003</v>
      </c>
      <c r="O4272" s="6">
        <v>75035.712</v>
      </c>
      <c r="P4272">
        <v>8782.6200000000008</v>
      </c>
      <c r="Q4272">
        <v>206.34</v>
      </c>
      <c r="R4272">
        <v>0</v>
      </c>
      <c r="S4272">
        <v>4778050.9961000001</v>
      </c>
      <c r="T4272">
        <v>0</v>
      </c>
      <c r="U4272">
        <v>0</v>
      </c>
      <c r="V4272">
        <v>860049.82</v>
      </c>
      <c r="W4272">
        <v>860049.82</v>
      </c>
      <c r="X4272" t="s">
        <v>2839</v>
      </c>
      <c r="Y4272" t="s">
        <v>2840</v>
      </c>
      <c r="Z4272">
        <v>156</v>
      </c>
      <c r="AA4272" t="s">
        <v>63</v>
      </c>
      <c r="AB4272">
        <v>156</v>
      </c>
      <c r="AC4272" t="s">
        <v>63</v>
      </c>
      <c r="AD4272">
        <v>0</v>
      </c>
      <c r="AE4272">
        <v>0</v>
      </c>
      <c r="AF4272">
        <v>18</v>
      </c>
      <c r="AG4272">
        <v>56.864899999999999</v>
      </c>
      <c r="AH4272">
        <v>0</v>
      </c>
      <c r="AI4272">
        <v>0</v>
      </c>
      <c r="AJ4272">
        <v>1</v>
      </c>
    </row>
    <row r="4273" spans="1:36" x14ac:dyDescent="0.35">
      <c r="A4273" t="s">
        <v>2559</v>
      </c>
      <c r="B4273" t="str">
        <f t="shared" si="66"/>
        <v>2023</v>
      </c>
      <c r="C4273" s="1">
        <v>45155</v>
      </c>
      <c r="D4273" s="1">
        <v>45148</v>
      </c>
      <c r="E4273">
        <v>1030</v>
      </c>
      <c r="F4273" t="s">
        <v>42</v>
      </c>
      <c r="G4273">
        <v>1</v>
      </c>
      <c r="H4273">
        <v>3</v>
      </c>
      <c r="I4273" t="s">
        <v>214</v>
      </c>
      <c r="J4273" t="s">
        <v>1736</v>
      </c>
      <c r="K4273" t="s">
        <v>38</v>
      </c>
      <c r="L4273">
        <v>215960000</v>
      </c>
      <c r="M4273" t="s">
        <v>44</v>
      </c>
      <c r="N4273">
        <v>0.80220000000000002</v>
      </c>
      <c r="O4273" s="6">
        <v>173243.11199999999</v>
      </c>
      <c r="P4273">
        <v>8368.7317380000004</v>
      </c>
      <c r="Q4273">
        <v>107.155676</v>
      </c>
      <c r="R4273">
        <v>10.393281</v>
      </c>
      <c r="S4273">
        <v>10324737.5693</v>
      </c>
      <c r="T4273">
        <v>0</v>
      </c>
      <c r="U4273">
        <v>0</v>
      </c>
      <c r="V4273">
        <v>929239.56</v>
      </c>
      <c r="W4273">
        <v>929239.56</v>
      </c>
      <c r="X4273" t="s">
        <v>2839</v>
      </c>
      <c r="Y4273" t="s">
        <v>2840</v>
      </c>
      <c r="Z4273">
        <v>156</v>
      </c>
      <c r="AA4273" t="s">
        <v>63</v>
      </c>
      <c r="AB4273">
        <v>156</v>
      </c>
      <c r="AC4273" t="s">
        <v>63</v>
      </c>
      <c r="AD4273">
        <v>0</v>
      </c>
      <c r="AE4273">
        <v>0</v>
      </c>
      <c r="AF4273">
        <v>18</v>
      </c>
      <c r="AG4273">
        <v>56.813800000000001</v>
      </c>
      <c r="AH4273">
        <v>0</v>
      </c>
      <c r="AI4273">
        <v>0</v>
      </c>
      <c r="AJ4273">
        <v>1</v>
      </c>
    </row>
    <row r="4274" spans="1:36" x14ac:dyDescent="0.35">
      <c r="A4274" t="s">
        <v>1182</v>
      </c>
      <c r="B4274" t="str">
        <f t="shared" si="66"/>
        <v>2023</v>
      </c>
      <c r="C4274" s="1">
        <v>45171</v>
      </c>
      <c r="D4274" s="1">
        <v>45174</v>
      </c>
      <c r="E4274">
        <v>1030</v>
      </c>
      <c r="F4274" t="s">
        <v>42</v>
      </c>
      <c r="G4274">
        <v>1</v>
      </c>
      <c r="H4274">
        <v>1</v>
      </c>
      <c r="I4274" t="s">
        <v>66</v>
      </c>
      <c r="J4274" t="s">
        <v>67</v>
      </c>
      <c r="K4274" t="s">
        <v>38</v>
      </c>
      <c r="L4274">
        <v>1393560000</v>
      </c>
      <c r="M4274" t="s">
        <v>44</v>
      </c>
      <c r="N4274">
        <v>0.59089999999999998</v>
      </c>
      <c r="O4274" s="6">
        <v>823454.60400000005</v>
      </c>
      <c r="P4274">
        <v>75252.187374000001</v>
      </c>
      <c r="Q4274">
        <v>1186.4761329999999</v>
      </c>
      <c r="R4274">
        <v>139.35590300000001</v>
      </c>
      <c r="S4274">
        <v>51280386.092200004</v>
      </c>
      <c r="T4274">
        <v>0</v>
      </c>
      <c r="U4274">
        <v>0</v>
      </c>
      <c r="V4274">
        <v>4615234.75</v>
      </c>
      <c r="W4274">
        <v>4615234.75</v>
      </c>
      <c r="X4274" t="s">
        <v>2839</v>
      </c>
      <c r="Y4274" t="s">
        <v>2840</v>
      </c>
      <c r="Z4274">
        <v>156</v>
      </c>
      <c r="AA4274" t="s">
        <v>63</v>
      </c>
      <c r="AB4274">
        <v>156</v>
      </c>
      <c r="AC4274" t="s">
        <v>63</v>
      </c>
      <c r="AD4274">
        <v>0</v>
      </c>
      <c r="AE4274">
        <v>0</v>
      </c>
      <c r="AF4274">
        <v>18</v>
      </c>
      <c r="AG4274">
        <v>56.976100000000002</v>
      </c>
      <c r="AH4274">
        <v>0</v>
      </c>
      <c r="AI4274">
        <v>0</v>
      </c>
      <c r="AJ4274">
        <v>1</v>
      </c>
    </row>
    <row r="4275" spans="1:36" x14ac:dyDescent="0.35">
      <c r="A4275" t="s">
        <v>2036</v>
      </c>
      <c r="B4275" t="str">
        <f t="shared" si="66"/>
        <v>2025</v>
      </c>
      <c r="C4275" s="2">
        <v>45778</v>
      </c>
      <c r="D4275" s="1">
        <v>45779</v>
      </c>
      <c r="E4275">
        <v>1030</v>
      </c>
      <c r="F4275" t="s">
        <v>42</v>
      </c>
      <c r="G4275">
        <v>1</v>
      </c>
      <c r="H4275">
        <v>11</v>
      </c>
      <c r="I4275" t="s">
        <v>214</v>
      </c>
      <c r="J4275" t="s">
        <v>59</v>
      </c>
      <c r="K4275" t="s">
        <v>38</v>
      </c>
      <c r="L4275">
        <v>45298000</v>
      </c>
      <c r="M4275" t="s">
        <v>44</v>
      </c>
      <c r="N4275">
        <v>0.57779999999999998</v>
      </c>
      <c r="O4275" s="6">
        <v>26173.184399999998</v>
      </c>
      <c r="P4275">
        <v>1887.292361</v>
      </c>
      <c r="Q4275">
        <v>43.644478999999997</v>
      </c>
      <c r="R4275">
        <v>0.104731</v>
      </c>
      <c r="S4275">
        <v>1657281.3478999999</v>
      </c>
      <c r="T4275">
        <v>0</v>
      </c>
      <c r="U4275">
        <v>0</v>
      </c>
      <c r="V4275">
        <v>149155.32</v>
      </c>
      <c r="W4275">
        <v>149155.32</v>
      </c>
      <c r="X4275" t="s">
        <v>2839</v>
      </c>
      <c r="Y4275" t="s">
        <v>2840</v>
      </c>
      <c r="Z4275">
        <v>156</v>
      </c>
      <c r="AA4275" t="s">
        <v>63</v>
      </c>
      <c r="AB4275">
        <v>156</v>
      </c>
      <c r="AC4275" t="s">
        <v>63</v>
      </c>
      <c r="AD4275">
        <v>0</v>
      </c>
      <c r="AE4275">
        <v>0</v>
      </c>
      <c r="AF4275">
        <v>18</v>
      </c>
      <c r="AG4275">
        <v>58.969099999999997</v>
      </c>
      <c r="AH4275">
        <v>0</v>
      </c>
      <c r="AI4275">
        <v>0</v>
      </c>
      <c r="AJ4275">
        <v>1</v>
      </c>
    </row>
    <row r="4276" spans="1:36" x14ac:dyDescent="0.35">
      <c r="A4276" t="s">
        <v>2834</v>
      </c>
      <c r="B4276" t="str">
        <f t="shared" si="66"/>
        <v>2024</v>
      </c>
      <c r="C4276" s="1">
        <v>45569</v>
      </c>
      <c r="D4276" s="1">
        <v>45573</v>
      </c>
      <c r="E4276">
        <v>1030</v>
      </c>
      <c r="F4276" t="s">
        <v>42</v>
      </c>
      <c r="G4276">
        <v>1</v>
      </c>
      <c r="H4276">
        <v>11</v>
      </c>
      <c r="I4276" t="s">
        <v>396</v>
      </c>
      <c r="J4276" t="s">
        <v>129</v>
      </c>
      <c r="K4276" t="s">
        <v>38</v>
      </c>
      <c r="L4276">
        <v>55404000</v>
      </c>
      <c r="M4276" t="s">
        <v>44</v>
      </c>
      <c r="N4276">
        <v>0.55830000000000002</v>
      </c>
      <c r="O4276" s="6">
        <v>30932.053199999998</v>
      </c>
      <c r="P4276">
        <v>3415.0066700000002</v>
      </c>
      <c r="Q4276">
        <v>85.072209000000001</v>
      </c>
      <c r="R4276">
        <v>0</v>
      </c>
      <c r="S4276">
        <v>2072792.8979</v>
      </c>
      <c r="T4276">
        <v>62183.79</v>
      </c>
      <c r="U4276">
        <v>0</v>
      </c>
      <c r="V4276">
        <v>384293.1</v>
      </c>
      <c r="W4276">
        <v>446476.89</v>
      </c>
      <c r="X4276" t="s">
        <v>2839</v>
      </c>
      <c r="Y4276" t="s">
        <v>2840</v>
      </c>
      <c r="Z4276">
        <v>156</v>
      </c>
      <c r="AA4276" t="s">
        <v>63</v>
      </c>
      <c r="AB4276">
        <v>156</v>
      </c>
      <c r="AC4276" t="s">
        <v>63</v>
      </c>
      <c r="AD4276">
        <v>3</v>
      </c>
      <c r="AE4276">
        <v>0</v>
      </c>
      <c r="AF4276">
        <v>18</v>
      </c>
      <c r="AG4276">
        <v>60.199300000000001</v>
      </c>
      <c r="AH4276">
        <v>0</v>
      </c>
      <c r="AI4276">
        <v>0</v>
      </c>
      <c r="AJ4276">
        <v>1</v>
      </c>
    </row>
    <row r="4277" spans="1:36" x14ac:dyDescent="0.35">
      <c r="A4277" t="s">
        <v>479</v>
      </c>
      <c r="B4277" t="str">
        <f t="shared" si="66"/>
        <v>2024</v>
      </c>
      <c r="C4277" s="1">
        <v>45359</v>
      </c>
      <c r="D4277" s="1">
        <v>45362</v>
      </c>
      <c r="E4277">
        <v>1030</v>
      </c>
      <c r="F4277" t="s">
        <v>42</v>
      </c>
      <c r="G4277">
        <v>1</v>
      </c>
      <c r="H4277">
        <v>7</v>
      </c>
      <c r="I4277" t="s">
        <v>396</v>
      </c>
      <c r="J4277" t="s">
        <v>129</v>
      </c>
      <c r="K4277" t="s">
        <v>38</v>
      </c>
      <c r="L4277">
        <v>26910</v>
      </c>
      <c r="M4277" t="s">
        <v>130</v>
      </c>
      <c r="N4277">
        <v>604.82000000000005</v>
      </c>
      <c r="O4277" s="6">
        <v>16275.706200000001</v>
      </c>
      <c r="P4277">
        <v>1080.996787</v>
      </c>
      <c r="Q4277">
        <v>47.732154000000001</v>
      </c>
      <c r="R4277">
        <v>0.66124099999999997</v>
      </c>
      <c r="S4277">
        <v>1029583.0678</v>
      </c>
      <c r="T4277">
        <v>30887.49</v>
      </c>
      <c r="U4277">
        <v>0</v>
      </c>
      <c r="V4277">
        <v>190884.7</v>
      </c>
      <c r="W4277">
        <v>221772.19</v>
      </c>
      <c r="X4277" t="s">
        <v>2839</v>
      </c>
      <c r="Y4277" t="s">
        <v>2840</v>
      </c>
      <c r="Z4277">
        <v>156</v>
      </c>
      <c r="AA4277" t="s">
        <v>63</v>
      </c>
      <c r="AB4277">
        <v>156</v>
      </c>
      <c r="AC4277" t="s">
        <v>63</v>
      </c>
      <c r="AD4277">
        <v>3</v>
      </c>
      <c r="AE4277">
        <v>0</v>
      </c>
      <c r="AF4277">
        <v>18</v>
      </c>
      <c r="AG4277">
        <v>59.1541</v>
      </c>
      <c r="AH4277">
        <v>0</v>
      </c>
      <c r="AI4277">
        <v>0</v>
      </c>
      <c r="AJ4277">
        <v>1</v>
      </c>
    </row>
    <row r="4278" spans="1:36" x14ac:dyDescent="0.35">
      <c r="A4278" t="s">
        <v>2751</v>
      </c>
      <c r="B4278" t="str">
        <f t="shared" si="66"/>
        <v>2025</v>
      </c>
      <c r="C4278" s="2">
        <v>45778</v>
      </c>
      <c r="D4278" s="1">
        <v>45780</v>
      </c>
      <c r="E4278">
        <v>1030</v>
      </c>
      <c r="F4278" t="s">
        <v>42</v>
      </c>
      <c r="G4278">
        <v>1</v>
      </c>
      <c r="H4278">
        <v>4</v>
      </c>
      <c r="I4278" t="s">
        <v>128</v>
      </c>
      <c r="J4278" t="s">
        <v>3051</v>
      </c>
      <c r="K4278" t="s">
        <v>38</v>
      </c>
      <c r="L4278">
        <v>39225000</v>
      </c>
      <c r="M4278" t="s">
        <v>44</v>
      </c>
      <c r="N4278">
        <v>0.54210000000000003</v>
      </c>
      <c r="O4278" s="6">
        <v>21263.872500000001</v>
      </c>
      <c r="P4278">
        <v>1843.5744729999999</v>
      </c>
      <c r="Q4278">
        <v>233.385976</v>
      </c>
      <c r="R4278">
        <v>1.955535</v>
      </c>
      <c r="S4278">
        <v>1377116.9058000001</v>
      </c>
      <c r="T4278">
        <v>41313.51</v>
      </c>
      <c r="U4278">
        <v>0</v>
      </c>
      <c r="V4278">
        <v>255317.64</v>
      </c>
      <c r="W4278">
        <v>296631.15000000002</v>
      </c>
      <c r="X4278" t="s">
        <v>2839</v>
      </c>
      <c r="Y4278" t="s">
        <v>2840</v>
      </c>
      <c r="Z4278">
        <v>156</v>
      </c>
      <c r="AA4278" t="s">
        <v>63</v>
      </c>
      <c r="AB4278">
        <v>156</v>
      </c>
      <c r="AC4278" t="s">
        <v>63</v>
      </c>
      <c r="AD4278">
        <v>3</v>
      </c>
      <c r="AE4278">
        <v>0</v>
      </c>
      <c r="AF4278">
        <v>18</v>
      </c>
      <c r="AG4278">
        <v>58.995399999999997</v>
      </c>
      <c r="AH4278">
        <v>0</v>
      </c>
      <c r="AI4278">
        <v>0</v>
      </c>
      <c r="AJ4278">
        <v>1</v>
      </c>
    </row>
    <row r="4279" spans="1:36" x14ac:dyDescent="0.35">
      <c r="A4279" t="s">
        <v>1978</v>
      </c>
      <c r="B4279" t="str">
        <f t="shared" si="66"/>
        <v>2023</v>
      </c>
      <c r="C4279" s="1">
        <v>45171</v>
      </c>
      <c r="D4279" s="1">
        <v>45184</v>
      </c>
      <c r="E4279">
        <v>1030</v>
      </c>
      <c r="F4279" t="s">
        <v>42</v>
      </c>
      <c r="G4279">
        <v>1</v>
      </c>
      <c r="H4279">
        <v>1</v>
      </c>
      <c r="I4279" t="s">
        <v>338</v>
      </c>
      <c r="J4279" t="s">
        <v>3055</v>
      </c>
      <c r="K4279" t="s">
        <v>38</v>
      </c>
      <c r="L4279">
        <v>19872000</v>
      </c>
      <c r="M4279" t="s">
        <v>44</v>
      </c>
      <c r="N4279">
        <v>0.79</v>
      </c>
      <c r="O4279" s="6">
        <v>15698.88</v>
      </c>
      <c r="P4279">
        <v>1192.3190279999999</v>
      </c>
      <c r="Q4279">
        <v>313.97734400000002</v>
      </c>
      <c r="R4279">
        <v>0</v>
      </c>
      <c r="S4279">
        <v>979645.38959999999</v>
      </c>
      <c r="T4279">
        <v>137150.35</v>
      </c>
      <c r="U4279">
        <v>0</v>
      </c>
      <c r="V4279">
        <v>201023.23</v>
      </c>
      <c r="W4279">
        <v>338173.58</v>
      </c>
      <c r="X4279" t="s">
        <v>2839</v>
      </c>
      <c r="Y4279" t="s">
        <v>2840</v>
      </c>
      <c r="Z4279">
        <v>156</v>
      </c>
      <c r="AA4279" t="s">
        <v>63</v>
      </c>
      <c r="AB4279">
        <v>156</v>
      </c>
      <c r="AC4279" t="s">
        <v>63</v>
      </c>
      <c r="AD4279">
        <v>14</v>
      </c>
      <c r="AE4279">
        <v>0</v>
      </c>
      <c r="AF4279">
        <v>18</v>
      </c>
      <c r="AG4279">
        <v>56.939</v>
      </c>
      <c r="AH4279">
        <v>0</v>
      </c>
      <c r="AI4279">
        <v>0</v>
      </c>
      <c r="AJ4279">
        <v>1</v>
      </c>
    </row>
    <row r="4280" spans="1:36" x14ac:dyDescent="0.35">
      <c r="A4280" t="s">
        <v>2733</v>
      </c>
      <c r="B4280" t="str">
        <f t="shared" si="66"/>
        <v>2019</v>
      </c>
      <c r="D4280" s="1">
        <v>43518</v>
      </c>
      <c r="E4280">
        <v>1030</v>
      </c>
      <c r="F4280" t="s">
        <v>42</v>
      </c>
      <c r="G4280">
        <v>1</v>
      </c>
      <c r="H4280">
        <v>2</v>
      </c>
      <c r="I4280" t="s">
        <v>135</v>
      </c>
      <c r="J4280" t="s">
        <v>3056</v>
      </c>
      <c r="K4280" t="s">
        <v>38</v>
      </c>
      <c r="L4280">
        <v>56370</v>
      </c>
      <c r="M4280" t="s">
        <v>130</v>
      </c>
      <c r="N4280">
        <v>599.71489999999994</v>
      </c>
      <c r="O4280" s="6">
        <v>33805.928913000003</v>
      </c>
      <c r="P4280">
        <v>2439.982669</v>
      </c>
      <c r="Q4280">
        <v>69.774396999999993</v>
      </c>
      <c r="R4280">
        <v>0</v>
      </c>
      <c r="S4280">
        <v>1834265.3739</v>
      </c>
      <c r="T4280">
        <v>55027.96</v>
      </c>
      <c r="U4280">
        <v>0</v>
      </c>
      <c r="V4280">
        <v>340072.8</v>
      </c>
      <c r="W4280">
        <v>395100.76</v>
      </c>
      <c r="X4280" t="s">
        <v>2839</v>
      </c>
      <c r="Y4280" t="s">
        <v>2840</v>
      </c>
      <c r="Z4280">
        <v>156</v>
      </c>
      <c r="AA4280" t="s">
        <v>63</v>
      </c>
      <c r="AB4280">
        <v>156</v>
      </c>
      <c r="AC4280" t="s">
        <v>63</v>
      </c>
      <c r="AG4280">
        <v>50.508899999999997</v>
      </c>
      <c r="AH4280">
        <v>0</v>
      </c>
      <c r="AI4280">
        <v>0</v>
      </c>
      <c r="AJ4280">
        <v>1</v>
      </c>
    </row>
    <row r="4281" spans="1:36" x14ac:dyDescent="0.35">
      <c r="A4281" t="s">
        <v>2493</v>
      </c>
      <c r="B4281" t="str">
        <f t="shared" si="66"/>
        <v>2024</v>
      </c>
      <c r="C4281" s="1">
        <v>45415</v>
      </c>
      <c r="D4281" s="1">
        <v>45415</v>
      </c>
      <c r="E4281">
        <v>1030</v>
      </c>
      <c r="F4281" t="s">
        <v>42</v>
      </c>
      <c r="G4281">
        <v>1</v>
      </c>
      <c r="H4281">
        <v>1</v>
      </c>
      <c r="I4281" t="s">
        <v>306</v>
      </c>
      <c r="J4281" t="s">
        <v>59</v>
      </c>
      <c r="K4281" t="s">
        <v>38</v>
      </c>
      <c r="L4281">
        <v>22300000</v>
      </c>
      <c r="M4281" t="s">
        <v>44</v>
      </c>
      <c r="N4281">
        <v>0.59199999999999997</v>
      </c>
      <c r="O4281" s="6">
        <v>13201.6</v>
      </c>
      <c r="P4281">
        <v>1337.9935800000001</v>
      </c>
      <c r="Q4281">
        <v>8.5781369999999999</v>
      </c>
      <c r="R4281">
        <v>0</v>
      </c>
      <c r="S4281">
        <v>847168.43039999995</v>
      </c>
      <c r="T4281">
        <v>0</v>
      </c>
      <c r="U4281">
        <v>0</v>
      </c>
      <c r="V4281">
        <v>76245.16</v>
      </c>
      <c r="W4281">
        <v>76245.16</v>
      </c>
      <c r="X4281" t="s">
        <v>2839</v>
      </c>
      <c r="Y4281" t="s">
        <v>2840</v>
      </c>
      <c r="Z4281">
        <v>156</v>
      </c>
      <c r="AA4281" t="s">
        <v>63</v>
      </c>
      <c r="AB4281">
        <v>156</v>
      </c>
      <c r="AC4281" t="s">
        <v>63</v>
      </c>
      <c r="AD4281">
        <v>0</v>
      </c>
      <c r="AE4281">
        <v>0</v>
      </c>
      <c r="AF4281">
        <v>18</v>
      </c>
      <c r="AG4281">
        <v>58.231900000000003</v>
      </c>
      <c r="AH4281">
        <v>0</v>
      </c>
      <c r="AI4281">
        <v>0</v>
      </c>
      <c r="AJ4281">
        <v>1</v>
      </c>
    </row>
    <row r="4282" spans="1:36" x14ac:dyDescent="0.35">
      <c r="A4282" t="s">
        <v>1907</v>
      </c>
      <c r="B4282" t="str">
        <f t="shared" si="66"/>
        <v>2023</v>
      </c>
      <c r="C4282" s="1">
        <v>45245</v>
      </c>
      <c r="D4282" s="1">
        <v>45245</v>
      </c>
      <c r="E4282">
        <v>1030</v>
      </c>
      <c r="F4282" t="s">
        <v>42</v>
      </c>
      <c r="G4282">
        <v>1</v>
      </c>
      <c r="H4282">
        <v>2</v>
      </c>
      <c r="I4282" t="s">
        <v>214</v>
      </c>
      <c r="J4282" t="s">
        <v>59</v>
      </c>
      <c r="K4282" t="s">
        <v>38</v>
      </c>
      <c r="L4282">
        <v>400424000</v>
      </c>
      <c r="M4282" t="s">
        <v>44</v>
      </c>
      <c r="N4282">
        <v>0.69579999999999997</v>
      </c>
      <c r="O4282" s="6">
        <v>278615.01919999998</v>
      </c>
      <c r="P4282">
        <v>15882.647485</v>
      </c>
      <c r="Q4282">
        <v>388.75179900000001</v>
      </c>
      <c r="R4282">
        <v>11.582093</v>
      </c>
      <c r="S4282">
        <v>16801134.369800001</v>
      </c>
      <c r="T4282">
        <v>0</v>
      </c>
      <c r="U4282">
        <v>0</v>
      </c>
      <c r="V4282">
        <v>1512102.09</v>
      </c>
      <c r="W4282">
        <v>1512102.09</v>
      </c>
      <c r="X4282" t="s">
        <v>2839</v>
      </c>
      <c r="Y4282" t="s">
        <v>2840</v>
      </c>
      <c r="Z4282">
        <v>156</v>
      </c>
      <c r="AA4282" t="s">
        <v>63</v>
      </c>
      <c r="AB4282">
        <v>156</v>
      </c>
      <c r="AC4282" t="s">
        <v>63</v>
      </c>
      <c r="AD4282">
        <v>0</v>
      </c>
      <c r="AE4282">
        <v>0</v>
      </c>
      <c r="AF4282">
        <v>18</v>
      </c>
      <c r="AG4282">
        <v>56.972700000000003</v>
      </c>
      <c r="AH4282">
        <v>0</v>
      </c>
      <c r="AI4282">
        <v>0</v>
      </c>
      <c r="AJ4282">
        <v>1</v>
      </c>
    </row>
    <row r="4283" spans="1:36" x14ac:dyDescent="0.35">
      <c r="A4283" t="s">
        <v>1660</v>
      </c>
      <c r="B4283" t="str">
        <f t="shared" si="66"/>
        <v>2024</v>
      </c>
      <c r="C4283" s="1">
        <v>45459</v>
      </c>
      <c r="D4283" s="1">
        <v>45460</v>
      </c>
      <c r="E4283">
        <v>1030</v>
      </c>
      <c r="F4283" t="s">
        <v>42</v>
      </c>
      <c r="G4283">
        <v>1</v>
      </c>
      <c r="H4283">
        <v>1</v>
      </c>
      <c r="I4283" t="s">
        <v>66</v>
      </c>
      <c r="J4283" t="s">
        <v>67</v>
      </c>
      <c r="K4283" t="s">
        <v>38</v>
      </c>
      <c r="L4283">
        <v>1028392000</v>
      </c>
      <c r="M4283" t="s">
        <v>44</v>
      </c>
      <c r="N4283">
        <v>0.55959999999999999</v>
      </c>
      <c r="O4283" s="6">
        <v>575488.16319999995</v>
      </c>
      <c r="P4283">
        <v>43192.46</v>
      </c>
      <c r="Q4283">
        <v>816.76700000000005</v>
      </c>
      <c r="R4283">
        <v>82.266800000000003</v>
      </c>
      <c r="S4283">
        <v>36727366.733400002</v>
      </c>
      <c r="T4283">
        <v>0</v>
      </c>
      <c r="U4283">
        <v>0</v>
      </c>
      <c r="V4283">
        <v>3305458.71</v>
      </c>
      <c r="W4283">
        <v>3305458.71</v>
      </c>
      <c r="X4283" t="s">
        <v>2839</v>
      </c>
      <c r="Y4283" t="s">
        <v>2840</v>
      </c>
      <c r="Z4283">
        <v>156</v>
      </c>
      <c r="AA4283" t="s">
        <v>63</v>
      </c>
      <c r="AB4283">
        <v>156</v>
      </c>
      <c r="AC4283" t="s">
        <v>63</v>
      </c>
      <c r="AD4283">
        <v>0</v>
      </c>
      <c r="AE4283">
        <v>0</v>
      </c>
      <c r="AF4283">
        <v>18</v>
      </c>
      <c r="AG4283">
        <v>59.277799999999999</v>
      </c>
      <c r="AH4283">
        <v>0</v>
      </c>
      <c r="AI4283">
        <v>0</v>
      </c>
      <c r="AJ4283">
        <v>1</v>
      </c>
    </row>
    <row r="4284" spans="1:36" x14ac:dyDescent="0.35">
      <c r="A4284" t="s">
        <v>157</v>
      </c>
      <c r="B4284" t="str">
        <f t="shared" si="66"/>
        <v>2023</v>
      </c>
      <c r="C4284" s="1">
        <v>45260</v>
      </c>
      <c r="D4284" s="1">
        <v>45258</v>
      </c>
      <c r="E4284">
        <v>1030</v>
      </c>
      <c r="F4284" t="s">
        <v>42</v>
      </c>
      <c r="G4284">
        <v>1</v>
      </c>
      <c r="H4284">
        <v>2</v>
      </c>
      <c r="I4284" t="s">
        <v>191</v>
      </c>
      <c r="J4284" t="s">
        <v>3057</v>
      </c>
      <c r="K4284" t="s">
        <v>38</v>
      </c>
      <c r="L4284">
        <v>916130</v>
      </c>
      <c r="M4284" t="s">
        <v>130</v>
      </c>
      <c r="N4284">
        <v>643.02769999999998</v>
      </c>
      <c r="O4284" s="6">
        <v>589096.96680099994</v>
      </c>
      <c r="P4284">
        <v>43032.70306</v>
      </c>
      <c r="Q4284">
        <v>879.92346399999997</v>
      </c>
      <c r="R4284">
        <v>0</v>
      </c>
      <c r="S4284">
        <v>36106995.758599997</v>
      </c>
      <c r="T4284">
        <v>0</v>
      </c>
      <c r="U4284">
        <v>0</v>
      </c>
      <c r="V4284">
        <v>3249629.62</v>
      </c>
      <c r="W4284">
        <v>3249629.62</v>
      </c>
      <c r="X4284" t="s">
        <v>2839</v>
      </c>
      <c r="Y4284" t="s">
        <v>2840</v>
      </c>
      <c r="Z4284">
        <v>156</v>
      </c>
      <c r="AA4284" t="s">
        <v>63</v>
      </c>
      <c r="AB4284">
        <v>156</v>
      </c>
      <c r="AC4284" t="s">
        <v>63</v>
      </c>
      <c r="AD4284">
        <v>0</v>
      </c>
      <c r="AE4284">
        <v>0</v>
      </c>
      <c r="AF4284">
        <v>18</v>
      </c>
      <c r="AG4284">
        <v>57.040199999999999</v>
      </c>
      <c r="AH4284">
        <v>0</v>
      </c>
      <c r="AI4284">
        <v>0</v>
      </c>
      <c r="AJ4284">
        <v>1</v>
      </c>
    </row>
    <row r="4285" spans="1:36" x14ac:dyDescent="0.35">
      <c r="A4285" t="s">
        <v>2049</v>
      </c>
      <c r="B4285" t="str">
        <f t="shared" si="66"/>
        <v>2021</v>
      </c>
      <c r="D4285" s="1">
        <v>44526</v>
      </c>
      <c r="E4285">
        <v>1030</v>
      </c>
      <c r="F4285" t="s">
        <v>42</v>
      </c>
      <c r="G4285">
        <v>1</v>
      </c>
      <c r="H4285">
        <v>1</v>
      </c>
      <c r="I4285" t="s">
        <v>218</v>
      </c>
      <c r="J4285" t="s">
        <v>1514</v>
      </c>
      <c r="K4285" t="s">
        <v>38</v>
      </c>
      <c r="L4285">
        <v>93239180</v>
      </c>
      <c r="M4285" t="s">
        <v>44</v>
      </c>
      <c r="N4285">
        <v>1.0431999999999999</v>
      </c>
      <c r="O4285" s="6">
        <v>97267.112576</v>
      </c>
      <c r="P4285">
        <v>9790.0798030000005</v>
      </c>
      <c r="Q4285">
        <v>235.524552</v>
      </c>
      <c r="R4285">
        <v>0</v>
      </c>
      <c r="S4285">
        <v>6094993.5710000005</v>
      </c>
      <c r="T4285">
        <v>0</v>
      </c>
      <c r="U4285">
        <v>0</v>
      </c>
      <c r="V4285">
        <v>1097098.8400000001</v>
      </c>
      <c r="W4285">
        <v>1097098.8400000001</v>
      </c>
      <c r="X4285" t="s">
        <v>2839</v>
      </c>
      <c r="Y4285" t="s">
        <v>2840</v>
      </c>
      <c r="Z4285">
        <v>156</v>
      </c>
      <c r="AA4285" t="s">
        <v>63</v>
      </c>
      <c r="AB4285">
        <v>156</v>
      </c>
      <c r="AC4285" t="s">
        <v>63</v>
      </c>
      <c r="AD4285">
        <v>0</v>
      </c>
      <c r="AE4285">
        <v>0</v>
      </c>
      <c r="AF4285">
        <v>18</v>
      </c>
      <c r="AG4285">
        <v>56.807099999999998</v>
      </c>
      <c r="AH4285">
        <v>0</v>
      </c>
      <c r="AI4285">
        <v>0</v>
      </c>
      <c r="AJ4285">
        <v>1</v>
      </c>
    </row>
    <row r="4286" spans="1:36" x14ac:dyDescent="0.35">
      <c r="A4286" t="s">
        <v>1182</v>
      </c>
      <c r="B4286" t="str">
        <f t="shared" si="66"/>
        <v>2023</v>
      </c>
      <c r="C4286" s="1">
        <v>45171</v>
      </c>
      <c r="D4286" s="1">
        <v>45174</v>
      </c>
      <c r="E4286">
        <v>1030</v>
      </c>
      <c r="F4286" t="s">
        <v>42</v>
      </c>
      <c r="G4286">
        <v>1</v>
      </c>
      <c r="H4286">
        <v>2</v>
      </c>
      <c r="I4286" t="s">
        <v>182</v>
      </c>
      <c r="J4286" t="s">
        <v>59</v>
      </c>
      <c r="K4286" t="s">
        <v>38</v>
      </c>
      <c r="L4286">
        <v>96360000</v>
      </c>
      <c r="M4286" t="s">
        <v>44</v>
      </c>
      <c r="N4286">
        <v>0.71379999999999999</v>
      </c>
      <c r="O4286" s="6">
        <v>68781.767999999996</v>
      </c>
      <c r="P4286">
        <v>5125.8831630000004</v>
      </c>
      <c r="Q4286">
        <v>97.562513999999993</v>
      </c>
      <c r="R4286">
        <v>3.8341419999999999</v>
      </c>
      <c r="S4286">
        <v>4216744.8557000002</v>
      </c>
      <c r="T4286">
        <v>0</v>
      </c>
      <c r="U4286">
        <v>0</v>
      </c>
      <c r="V4286">
        <v>379507.04</v>
      </c>
      <c r="W4286">
        <v>379507.04</v>
      </c>
      <c r="X4286" t="s">
        <v>2839</v>
      </c>
      <c r="Y4286" t="s">
        <v>2840</v>
      </c>
      <c r="Z4286">
        <v>156</v>
      </c>
      <c r="AA4286" t="s">
        <v>63</v>
      </c>
      <c r="AB4286">
        <v>156</v>
      </c>
      <c r="AC4286" t="s">
        <v>63</v>
      </c>
      <c r="AD4286">
        <v>0</v>
      </c>
      <c r="AE4286">
        <v>0</v>
      </c>
      <c r="AF4286">
        <v>18</v>
      </c>
      <c r="AG4286">
        <v>56.976100000000002</v>
      </c>
      <c r="AH4286">
        <v>0</v>
      </c>
      <c r="AI4286">
        <v>0</v>
      </c>
      <c r="AJ4286">
        <v>1</v>
      </c>
    </row>
    <row r="4287" spans="1:36" x14ac:dyDescent="0.35">
      <c r="A4287" t="s">
        <v>2909</v>
      </c>
      <c r="B4287" t="str">
        <f t="shared" si="66"/>
        <v>2022</v>
      </c>
      <c r="D4287" s="1">
        <v>44793</v>
      </c>
      <c r="E4287">
        <v>1030</v>
      </c>
      <c r="F4287" t="s">
        <v>42</v>
      </c>
      <c r="G4287">
        <v>1</v>
      </c>
      <c r="H4287">
        <v>7</v>
      </c>
      <c r="I4287" t="s">
        <v>218</v>
      </c>
      <c r="J4287" t="s">
        <v>129</v>
      </c>
      <c r="K4287" t="s">
        <v>38</v>
      </c>
      <c r="L4287">
        <v>75100000</v>
      </c>
      <c r="M4287" t="s">
        <v>44</v>
      </c>
      <c r="N4287">
        <v>0.97309999999999997</v>
      </c>
      <c r="O4287" s="6">
        <v>73079.81</v>
      </c>
      <c r="P4287">
        <v>9152.2154350000001</v>
      </c>
      <c r="Q4287">
        <v>200.97583299999999</v>
      </c>
      <c r="R4287">
        <v>0</v>
      </c>
      <c r="S4287">
        <v>4430452.7233999996</v>
      </c>
      <c r="T4287">
        <v>0</v>
      </c>
      <c r="U4287">
        <v>0</v>
      </c>
      <c r="V4287">
        <v>797480.75</v>
      </c>
      <c r="W4287">
        <v>797480.75</v>
      </c>
      <c r="X4287" t="s">
        <v>2839</v>
      </c>
      <c r="Y4287" t="s">
        <v>2840</v>
      </c>
      <c r="Z4287">
        <v>156</v>
      </c>
      <c r="AA4287" t="s">
        <v>63</v>
      </c>
      <c r="AB4287">
        <v>156</v>
      </c>
      <c r="AC4287" t="s">
        <v>63</v>
      </c>
      <c r="AD4287">
        <v>0</v>
      </c>
      <c r="AE4287">
        <v>0</v>
      </c>
      <c r="AF4287">
        <v>18</v>
      </c>
      <c r="AG4287">
        <v>53.746099999999998</v>
      </c>
      <c r="AH4287">
        <v>0</v>
      </c>
      <c r="AI4287">
        <v>0</v>
      </c>
      <c r="AJ4287">
        <v>1</v>
      </c>
    </row>
    <row r="4288" spans="1:36" x14ac:dyDescent="0.35">
      <c r="A4288" t="s">
        <v>470</v>
      </c>
      <c r="B4288" t="str">
        <f t="shared" si="66"/>
        <v>2022</v>
      </c>
      <c r="D4288" s="1">
        <v>44795</v>
      </c>
      <c r="E4288">
        <v>1030</v>
      </c>
      <c r="F4288" t="s">
        <v>42</v>
      </c>
      <c r="G4288">
        <v>1</v>
      </c>
      <c r="H4288">
        <v>1</v>
      </c>
      <c r="I4288" t="s">
        <v>214</v>
      </c>
      <c r="J4288" t="s">
        <v>1829</v>
      </c>
      <c r="K4288" t="s">
        <v>38</v>
      </c>
      <c r="L4288">
        <v>112590000</v>
      </c>
      <c r="M4288" t="s">
        <v>44</v>
      </c>
      <c r="N4288">
        <v>1.0095000000000001</v>
      </c>
      <c r="O4288" s="6">
        <v>113659.605</v>
      </c>
      <c r="P4288">
        <v>16802.683378999998</v>
      </c>
      <c r="Q4288">
        <v>76.971146000000005</v>
      </c>
      <c r="R4288">
        <v>5.44E-4</v>
      </c>
      <c r="S4288">
        <v>6994104.6419000002</v>
      </c>
      <c r="T4288">
        <v>0</v>
      </c>
      <c r="U4288">
        <v>0</v>
      </c>
      <c r="V4288">
        <v>629469.42000000004</v>
      </c>
      <c r="W4288">
        <v>629469.42000000004</v>
      </c>
      <c r="X4288" t="s">
        <v>2839</v>
      </c>
      <c r="Y4288" t="s">
        <v>2840</v>
      </c>
      <c r="Z4288">
        <v>156</v>
      </c>
      <c r="AA4288" t="s">
        <v>63</v>
      </c>
      <c r="AB4288">
        <v>156</v>
      </c>
      <c r="AC4288" t="s">
        <v>63</v>
      </c>
      <c r="AD4288">
        <v>0</v>
      </c>
      <c r="AE4288">
        <v>0</v>
      </c>
      <c r="AF4288">
        <v>18</v>
      </c>
      <c r="AG4288">
        <v>53.578400000000002</v>
      </c>
      <c r="AH4288">
        <v>0</v>
      </c>
      <c r="AI4288">
        <v>0</v>
      </c>
      <c r="AJ4288">
        <v>1</v>
      </c>
    </row>
    <row r="4289" spans="1:36" x14ac:dyDescent="0.35">
      <c r="A4289" t="s">
        <v>2834</v>
      </c>
      <c r="B4289" t="str">
        <f t="shared" si="66"/>
        <v>2024</v>
      </c>
      <c r="C4289" s="1">
        <v>45569</v>
      </c>
      <c r="D4289" s="1">
        <v>45573</v>
      </c>
      <c r="E4289">
        <v>1030</v>
      </c>
      <c r="F4289" t="s">
        <v>42</v>
      </c>
      <c r="G4289">
        <v>1</v>
      </c>
      <c r="H4289">
        <v>2</v>
      </c>
      <c r="I4289" t="s">
        <v>128</v>
      </c>
      <c r="J4289" t="s">
        <v>3058</v>
      </c>
      <c r="K4289" t="s">
        <v>38</v>
      </c>
      <c r="L4289">
        <v>59470000</v>
      </c>
      <c r="M4289" t="s">
        <v>44</v>
      </c>
      <c r="N4289">
        <v>0.55830000000000002</v>
      </c>
      <c r="O4289" s="6">
        <v>33202.101000000002</v>
      </c>
      <c r="P4289">
        <v>3665.6054760000002</v>
      </c>
      <c r="Q4289">
        <v>91.314948000000001</v>
      </c>
      <c r="R4289">
        <v>0</v>
      </c>
      <c r="S4289">
        <v>2224911.4438999998</v>
      </c>
      <c r="T4289">
        <v>66747.34</v>
      </c>
      <c r="U4289">
        <v>0</v>
      </c>
      <c r="V4289">
        <v>412498.58</v>
      </c>
      <c r="W4289">
        <v>479245.92</v>
      </c>
      <c r="X4289" t="s">
        <v>2839</v>
      </c>
      <c r="Y4289" t="s">
        <v>2840</v>
      </c>
      <c r="Z4289">
        <v>156</v>
      </c>
      <c r="AA4289" t="s">
        <v>63</v>
      </c>
      <c r="AB4289">
        <v>156</v>
      </c>
      <c r="AC4289" t="s">
        <v>63</v>
      </c>
      <c r="AD4289">
        <v>3</v>
      </c>
      <c r="AE4289">
        <v>0</v>
      </c>
      <c r="AF4289">
        <v>18</v>
      </c>
      <c r="AG4289">
        <v>60.199300000000001</v>
      </c>
      <c r="AH4289">
        <v>0</v>
      </c>
      <c r="AI4289">
        <v>0</v>
      </c>
      <c r="AJ4289">
        <v>1</v>
      </c>
    </row>
    <row r="4290" spans="1:36" x14ac:dyDescent="0.35">
      <c r="A4290" t="s">
        <v>2734</v>
      </c>
      <c r="B4290" t="str">
        <f t="shared" si="66"/>
        <v>2021</v>
      </c>
      <c r="D4290" s="1">
        <v>44527</v>
      </c>
      <c r="E4290">
        <v>1030</v>
      </c>
      <c r="F4290" t="s">
        <v>42</v>
      </c>
      <c r="G4290">
        <v>1</v>
      </c>
      <c r="H4290">
        <v>6</v>
      </c>
      <c r="I4290" t="s">
        <v>135</v>
      </c>
      <c r="J4290" t="s">
        <v>129</v>
      </c>
      <c r="K4290" t="s">
        <v>38</v>
      </c>
      <c r="L4290">
        <v>57810000</v>
      </c>
      <c r="M4290" t="s">
        <v>44</v>
      </c>
      <c r="N4290">
        <v>1.0202</v>
      </c>
      <c r="O4290" s="6">
        <v>58977.762000000002</v>
      </c>
      <c r="P4290">
        <v>6058.8083720000004</v>
      </c>
      <c r="Q4290">
        <v>162.18839</v>
      </c>
      <c r="R4290">
        <v>0</v>
      </c>
      <c r="S4290">
        <v>3703754.2895</v>
      </c>
      <c r="T4290">
        <v>111112.63</v>
      </c>
      <c r="U4290">
        <v>0</v>
      </c>
      <c r="V4290">
        <v>686676.05</v>
      </c>
      <c r="W4290">
        <v>797788.68</v>
      </c>
      <c r="X4290" t="s">
        <v>2839</v>
      </c>
      <c r="Y4290" t="s">
        <v>2840</v>
      </c>
      <c r="Z4290">
        <v>156</v>
      </c>
      <c r="AA4290" t="s">
        <v>63</v>
      </c>
      <c r="AB4290">
        <v>156</v>
      </c>
      <c r="AC4290" t="s">
        <v>63</v>
      </c>
      <c r="AD4290">
        <v>3</v>
      </c>
      <c r="AE4290">
        <v>0</v>
      </c>
      <c r="AF4290">
        <v>18</v>
      </c>
      <c r="AG4290">
        <v>56.807099999999998</v>
      </c>
      <c r="AH4290">
        <v>0</v>
      </c>
      <c r="AI4290">
        <v>0</v>
      </c>
      <c r="AJ4290">
        <v>1</v>
      </c>
    </row>
    <row r="4291" spans="1:36" x14ac:dyDescent="0.35">
      <c r="A4291" t="s">
        <v>2733</v>
      </c>
      <c r="B4291" t="str">
        <f t="shared" ref="B4291:B4354" si="67">LEFT(A4291,4)</f>
        <v>2019</v>
      </c>
      <c r="D4291" s="1">
        <v>43518</v>
      </c>
      <c r="E4291">
        <v>1030</v>
      </c>
      <c r="F4291" t="s">
        <v>42</v>
      </c>
      <c r="G4291">
        <v>1</v>
      </c>
      <c r="H4291">
        <v>9</v>
      </c>
      <c r="I4291" t="s">
        <v>218</v>
      </c>
      <c r="J4291" t="s">
        <v>3059</v>
      </c>
      <c r="K4291" t="s">
        <v>38</v>
      </c>
      <c r="L4291">
        <v>57476000</v>
      </c>
      <c r="M4291" t="s">
        <v>44</v>
      </c>
      <c r="N4291">
        <v>0.62</v>
      </c>
      <c r="O4291" s="6">
        <v>35635.120000000003</v>
      </c>
      <c r="P4291">
        <v>2357.4200860000001</v>
      </c>
      <c r="Q4291">
        <v>98.550022999999996</v>
      </c>
      <c r="R4291">
        <v>0</v>
      </c>
      <c r="S4291">
        <v>1923938.7830000001</v>
      </c>
      <c r="T4291">
        <v>0</v>
      </c>
      <c r="U4291">
        <v>0</v>
      </c>
      <c r="V4291">
        <v>346308.98</v>
      </c>
      <c r="W4291">
        <v>346308.98</v>
      </c>
      <c r="X4291" t="s">
        <v>2839</v>
      </c>
      <c r="Y4291" t="s">
        <v>2840</v>
      </c>
      <c r="Z4291">
        <v>156</v>
      </c>
      <c r="AA4291" t="s">
        <v>63</v>
      </c>
      <c r="AB4291">
        <v>156</v>
      </c>
      <c r="AC4291" t="s">
        <v>63</v>
      </c>
      <c r="AG4291">
        <v>50.508899999999997</v>
      </c>
      <c r="AH4291">
        <v>0</v>
      </c>
      <c r="AI4291">
        <v>0</v>
      </c>
      <c r="AJ4291">
        <v>1</v>
      </c>
    </row>
    <row r="4292" spans="1:36" x14ac:dyDescent="0.35">
      <c r="A4292" t="s">
        <v>2733</v>
      </c>
      <c r="B4292" t="str">
        <f t="shared" si="67"/>
        <v>2019</v>
      </c>
      <c r="D4292" s="1">
        <v>43518</v>
      </c>
      <c r="E4292">
        <v>1030</v>
      </c>
      <c r="F4292" t="s">
        <v>42</v>
      </c>
      <c r="G4292">
        <v>1</v>
      </c>
      <c r="H4292">
        <v>5</v>
      </c>
      <c r="I4292" t="s">
        <v>1078</v>
      </c>
      <c r="J4292" t="s">
        <v>3017</v>
      </c>
      <c r="K4292" t="s">
        <v>38</v>
      </c>
      <c r="L4292">
        <v>143775000</v>
      </c>
      <c r="M4292" t="s">
        <v>44</v>
      </c>
      <c r="N4292">
        <v>0.61899999999999999</v>
      </c>
      <c r="O4292" s="6">
        <v>88996.725000000006</v>
      </c>
      <c r="P4292">
        <v>7044.757345</v>
      </c>
      <c r="Q4292">
        <v>56.664746000000001</v>
      </c>
      <c r="R4292">
        <v>0</v>
      </c>
      <c r="S4292">
        <v>4853810.4343999997</v>
      </c>
      <c r="T4292">
        <v>0</v>
      </c>
      <c r="U4292">
        <v>0</v>
      </c>
      <c r="V4292">
        <v>436842.94</v>
      </c>
      <c r="W4292">
        <v>436842.94</v>
      </c>
      <c r="X4292" t="s">
        <v>2839</v>
      </c>
      <c r="Y4292" t="s">
        <v>2840</v>
      </c>
      <c r="Z4292">
        <v>156</v>
      </c>
      <c r="AA4292" t="s">
        <v>63</v>
      </c>
      <c r="AB4292">
        <v>156</v>
      </c>
      <c r="AC4292" t="s">
        <v>63</v>
      </c>
      <c r="AG4292">
        <v>50.508899999999997</v>
      </c>
      <c r="AH4292">
        <v>0</v>
      </c>
      <c r="AI4292">
        <v>0</v>
      </c>
      <c r="AJ4292">
        <v>1</v>
      </c>
    </row>
    <row r="4293" spans="1:36" x14ac:dyDescent="0.35">
      <c r="A4293" t="s">
        <v>893</v>
      </c>
      <c r="B4293" t="str">
        <f t="shared" si="67"/>
        <v>2019</v>
      </c>
      <c r="D4293" s="1">
        <v>43714</v>
      </c>
      <c r="E4293">
        <v>1030</v>
      </c>
      <c r="F4293" t="s">
        <v>42</v>
      </c>
      <c r="G4293">
        <v>1</v>
      </c>
      <c r="H4293">
        <v>4</v>
      </c>
      <c r="I4293" t="s">
        <v>402</v>
      </c>
      <c r="J4293" t="s">
        <v>3060</v>
      </c>
      <c r="K4293" t="s">
        <v>38</v>
      </c>
      <c r="L4293">
        <v>68944000</v>
      </c>
      <c r="M4293" t="s">
        <v>44</v>
      </c>
      <c r="N4293">
        <v>0.43020000000000003</v>
      </c>
      <c r="O4293" s="6">
        <v>29659.7088</v>
      </c>
      <c r="P4293">
        <v>2992.0879650000002</v>
      </c>
      <c r="Q4293">
        <v>593.17015900000001</v>
      </c>
      <c r="R4293">
        <v>0</v>
      </c>
      <c r="S4293">
        <v>1707302.8219000001</v>
      </c>
      <c r="T4293">
        <v>51219.08</v>
      </c>
      <c r="U4293">
        <v>0</v>
      </c>
      <c r="V4293">
        <v>316533.94</v>
      </c>
      <c r="W4293">
        <v>367753.02</v>
      </c>
      <c r="X4293" t="s">
        <v>2839</v>
      </c>
      <c r="Y4293" t="s">
        <v>2840</v>
      </c>
      <c r="Z4293">
        <v>156</v>
      </c>
      <c r="AA4293" t="s">
        <v>63</v>
      </c>
      <c r="AB4293">
        <v>156</v>
      </c>
      <c r="AC4293" t="s">
        <v>63</v>
      </c>
      <c r="AG4293">
        <v>51.355200000000004</v>
      </c>
      <c r="AH4293">
        <v>0</v>
      </c>
      <c r="AI4293">
        <v>0</v>
      </c>
      <c r="AJ4293">
        <v>1</v>
      </c>
    </row>
    <row r="4294" spans="1:36" x14ac:dyDescent="0.35">
      <c r="A4294" t="s">
        <v>1907</v>
      </c>
      <c r="B4294" t="str">
        <f t="shared" si="67"/>
        <v>2023</v>
      </c>
      <c r="C4294" s="1">
        <v>45245</v>
      </c>
      <c r="D4294" s="1">
        <v>45245</v>
      </c>
      <c r="E4294">
        <v>1030</v>
      </c>
      <c r="F4294" t="s">
        <v>42</v>
      </c>
      <c r="G4294">
        <v>1</v>
      </c>
      <c r="H4294">
        <v>1</v>
      </c>
      <c r="I4294" t="s">
        <v>214</v>
      </c>
      <c r="J4294" t="s">
        <v>2514</v>
      </c>
      <c r="K4294" t="s">
        <v>38</v>
      </c>
      <c r="L4294">
        <v>85710000</v>
      </c>
      <c r="M4294" t="s">
        <v>44</v>
      </c>
      <c r="N4294">
        <v>0.69899999999999995</v>
      </c>
      <c r="O4294" s="6">
        <v>59911.29</v>
      </c>
      <c r="P4294">
        <v>6301.0293620000002</v>
      </c>
      <c r="Q4294">
        <v>39.064844000000001</v>
      </c>
      <c r="R4294">
        <v>0</v>
      </c>
      <c r="S4294">
        <v>3774522.6828999999</v>
      </c>
      <c r="T4294">
        <v>0</v>
      </c>
      <c r="U4294">
        <v>0</v>
      </c>
      <c r="V4294">
        <v>339707.04</v>
      </c>
      <c r="W4294">
        <v>339707.04</v>
      </c>
      <c r="X4294" t="s">
        <v>2839</v>
      </c>
      <c r="Y4294" t="s">
        <v>2840</v>
      </c>
      <c r="Z4294">
        <v>156</v>
      </c>
      <c r="AA4294" t="s">
        <v>63</v>
      </c>
      <c r="AB4294">
        <v>156</v>
      </c>
      <c r="AC4294" t="s">
        <v>63</v>
      </c>
      <c r="AD4294">
        <v>0</v>
      </c>
      <c r="AE4294">
        <v>0</v>
      </c>
      <c r="AF4294">
        <v>18</v>
      </c>
      <c r="AG4294">
        <v>56.972700000000003</v>
      </c>
      <c r="AH4294">
        <v>0</v>
      </c>
      <c r="AI4294">
        <v>0</v>
      </c>
      <c r="AJ4294">
        <v>1</v>
      </c>
    </row>
    <row r="4295" spans="1:36" x14ac:dyDescent="0.35">
      <c r="A4295" t="s">
        <v>2821</v>
      </c>
      <c r="B4295" t="str">
        <f t="shared" si="67"/>
        <v>2023</v>
      </c>
      <c r="C4295" s="1">
        <v>44928</v>
      </c>
      <c r="D4295" s="1">
        <v>44943</v>
      </c>
      <c r="E4295">
        <v>1030</v>
      </c>
      <c r="F4295" t="s">
        <v>42</v>
      </c>
      <c r="G4295">
        <v>1</v>
      </c>
      <c r="H4295">
        <v>1</v>
      </c>
      <c r="I4295" t="s">
        <v>48</v>
      </c>
      <c r="J4295" t="s">
        <v>59</v>
      </c>
      <c r="K4295" t="s">
        <v>38</v>
      </c>
      <c r="L4295">
        <v>152700000</v>
      </c>
      <c r="M4295" t="s">
        <v>44</v>
      </c>
      <c r="N4295">
        <v>0.62019999999999997</v>
      </c>
      <c r="O4295" s="6">
        <v>94704.54</v>
      </c>
      <c r="P4295">
        <v>16308.34201</v>
      </c>
      <c r="Q4295">
        <v>134.32546099999999</v>
      </c>
      <c r="R4295">
        <v>7.6499999999999995E-4</v>
      </c>
      <c r="S4295">
        <v>6283778.8296999997</v>
      </c>
      <c r="T4295">
        <v>0</v>
      </c>
      <c r="U4295">
        <v>0</v>
      </c>
      <c r="V4295">
        <v>565540.1</v>
      </c>
      <c r="W4295">
        <v>565540.1</v>
      </c>
      <c r="X4295" t="s">
        <v>2839</v>
      </c>
      <c r="Y4295" t="s">
        <v>2840</v>
      </c>
      <c r="Z4295">
        <v>156</v>
      </c>
      <c r="AA4295" t="s">
        <v>63</v>
      </c>
      <c r="AB4295">
        <v>156</v>
      </c>
      <c r="AC4295" t="s">
        <v>63</v>
      </c>
      <c r="AD4295">
        <v>0</v>
      </c>
      <c r="AE4295">
        <v>0</v>
      </c>
      <c r="AF4295">
        <v>18</v>
      </c>
      <c r="AG4295">
        <v>56.535600000000002</v>
      </c>
      <c r="AH4295">
        <v>0</v>
      </c>
      <c r="AI4295">
        <v>0</v>
      </c>
      <c r="AJ4295">
        <v>1</v>
      </c>
    </row>
    <row r="4296" spans="1:36" x14ac:dyDescent="0.35">
      <c r="A4296" t="s">
        <v>1465</v>
      </c>
      <c r="B4296" t="str">
        <f t="shared" si="67"/>
        <v>2025</v>
      </c>
      <c r="C4296" s="1">
        <v>45706</v>
      </c>
      <c r="D4296" s="1">
        <v>45702</v>
      </c>
      <c r="E4296">
        <v>1030</v>
      </c>
      <c r="F4296" t="s">
        <v>42</v>
      </c>
      <c r="G4296">
        <v>1</v>
      </c>
      <c r="H4296">
        <v>2</v>
      </c>
      <c r="I4296" t="s">
        <v>191</v>
      </c>
      <c r="J4296" t="s">
        <v>2895</v>
      </c>
      <c r="K4296" t="s">
        <v>38</v>
      </c>
      <c r="L4296">
        <v>64370.000000000007</v>
      </c>
      <c r="M4296" t="s">
        <v>130</v>
      </c>
      <c r="N4296">
        <v>627.66719999999998</v>
      </c>
      <c r="O4296" s="6">
        <v>40402.937663999997</v>
      </c>
      <c r="P4296">
        <v>3561.7707799999998</v>
      </c>
      <c r="Q4296">
        <v>61.198895999999998</v>
      </c>
      <c r="R4296">
        <v>0</v>
      </c>
      <c r="S4296">
        <v>2740740.5688999998</v>
      </c>
      <c r="T4296">
        <v>0</v>
      </c>
      <c r="U4296">
        <v>0</v>
      </c>
      <c r="V4296">
        <v>246666.65</v>
      </c>
      <c r="W4296">
        <v>246666.65</v>
      </c>
      <c r="X4296" t="s">
        <v>2839</v>
      </c>
      <c r="Y4296" t="s">
        <v>2840</v>
      </c>
      <c r="Z4296">
        <v>156</v>
      </c>
      <c r="AA4296" t="s">
        <v>63</v>
      </c>
      <c r="AB4296">
        <v>156</v>
      </c>
      <c r="AC4296" t="s">
        <v>63</v>
      </c>
      <c r="AD4296">
        <v>0</v>
      </c>
      <c r="AE4296">
        <v>0</v>
      </c>
      <c r="AF4296">
        <v>18</v>
      </c>
      <c r="AG4296">
        <v>62.252899999999997</v>
      </c>
      <c r="AH4296">
        <v>0</v>
      </c>
      <c r="AI4296">
        <v>0</v>
      </c>
      <c r="AJ4296">
        <v>1</v>
      </c>
    </row>
    <row r="4297" spans="1:36" x14ac:dyDescent="0.35">
      <c r="A4297" t="s">
        <v>606</v>
      </c>
      <c r="B4297" t="str">
        <f t="shared" si="67"/>
        <v>2025</v>
      </c>
      <c r="C4297" s="2">
        <v>45764</v>
      </c>
      <c r="D4297" s="1">
        <v>45762</v>
      </c>
      <c r="E4297">
        <v>1030</v>
      </c>
      <c r="F4297" t="s">
        <v>42</v>
      </c>
      <c r="G4297">
        <v>1</v>
      </c>
      <c r="H4297">
        <v>3</v>
      </c>
      <c r="I4297" t="s">
        <v>66</v>
      </c>
      <c r="J4297" t="s">
        <v>1889</v>
      </c>
      <c r="K4297" t="s">
        <v>38</v>
      </c>
      <c r="L4297">
        <v>334030</v>
      </c>
      <c r="M4297" t="s">
        <v>130</v>
      </c>
      <c r="N4297">
        <v>490</v>
      </c>
      <c r="O4297" s="6">
        <v>163674.70000000001</v>
      </c>
      <c r="P4297">
        <v>20041.623776</v>
      </c>
      <c r="Q4297">
        <v>108.391685</v>
      </c>
      <c r="R4297">
        <v>0</v>
      </c>
      <c r="S4297">
        <v>11199090.3464</v>
      </c>
      <c r="T4297">
        <v>0</v>
      </c>
      <c r="U4297">
        <v>0</v>
      </c>
      <c r="V4297">
        <v>1007918.13</v>
      </c>
      <c r="W4297">
        <v>1007918.13</v>
      </c>
      <c r="X4297" t="s">
        <v>2839</v>
      </c>
      <c r="Y4297" t="s">
        <v>2840</v>
      </c>
      <c r="Z4297">
        <v>156</v>
      </c>
      <c r="AA4297" t="s">
        <v>63</v>
      </c>
      <c r="AB4297">
        <v>156</v>
      </c>
      <c r="AC4297" t="s">
        <v>63</v>
      </c>
      <c r="AD4297">
        <v>0</v>
      </c>
      <c r="AE4297">
        <v>0</v>
      </c>
      <c r="AF4297">
        <v>18</v>
      </c>
      <c r="AG4297">
        <v>60.922600000000003</v>
      </c>
      <c r="AH4297">
        <v>0</v>
      </c>
      <c r="AI4297">
        <v>0</v>
      </c>
      <c r="AJ4297">
        <v>1</v>
      </c>
    </row>
    <row r="4298" spans="1:36" x14ac:dyDescent="0.35">
      <c r="A4298" t="s">
        <v>681</v>
      </c>
      <c r="B4298" t="str">
        <f t="shared" si="67"/>
        <v>2025</v>
      </c>
      <c r="C4298" s="2">
        <v>45764</v>
      </c>
      <c r="D4298" s="1">
        <v>45761</v>
      </c>
      <c r="E4298">
        <v>1030</v>
      </c>
      <c r="F4298" t="s">
        <v>42</v>
      </c>
      <c r="G4298">
        <v>1</v>
      </c>
      <c r="H4298">
        <v>4</v>
      </c>
      <c r="I4298" t="s">
        <v>90</v>
      </c>
      <c r="J4298" t="s">
        <v>2993</v>
      </c>
      <c r="K4298" t="s">
        <v>38</v>
      </c>
      <c r="L4298">
        <v>24830000</v>
      </c>
      <c r="M4298" t="s">
        <v>44</v>
      </c>
      <c r="N4298">
        <v>0.76300000000000001</v>
      </c>
      <c r="O4298" s="6">
        <v>18945.29</v>
      </c>
      <c r="P4298">
        <v>1321.2829999999999</v>
      </c>
      <c r="Q4298">
        <v>18.644227999999998</v>
      </c>
      <c r="R4298">
        <v>0</v>
      </c>
      <c r="S4298">
        <v>1243127.9783999999</v>
      </c>
      <c r="T4298">
        <v>0</v>
      </c>
      <c r="U4298">
        <v>0</v>
      </c>
      <c r="V4298">
        <v>223764.22</v>
      </c>
      <c r="W4298">
        <v>223764.22</v>
      </c>
      <c r="X4298" t="s">
        <v>2839</v>
      </c>
      <c r="Y4298" t="s">
        <v>2840</v>
      </c>
      <c r="Z4298">
        <v>156</v>
      </c>
      <c r="AA4298" t="s">
        <v>63</v>
      </c>
      <c r="AB4298">
        <v>156</v>
      </c>
      <c r="AC4298" t="s">
        <v>63</v>
      </c>
      <c r="AD4298">
        <v>0</v>
      </c>
      <c r="AE4298">
        <v>0</v>
      </c>
      <c r="AF4298">
        <v>18</v>
      </c>
      <c r="AG4298">
        <v>61.282499999999999</v>
      </c>
      <c r="AH4298">
        <v>0</v>
      </c>
      <c r="AI4298">
        <v>0</v>
      </c>
      <c r="AJ4298">
        <v>1</v>
      </c>
    </row>
    <row r="4299" spans="1:36" x14ac:dyDescent="0.35">
      <c r="A4299" t="s">
        <v>2377</v>
      </c>
      <c r="B4299" t="str">
        <f t="shared" si="67"/>
        <v>2023</v>
      </c>
      <c r="C4299" s="1">
        <v>45260</v>
      </c>
      <c r="D4299" s="1">
        <v>45280</v>
      </c>
      <c r="E4299">
        <v>1030</v>
      </c>
      <c r="F4299" t="s">
        <v>42</v>
      </c>
      <c r="G4299">
        <v>1</v>
      </c>
      <c r="H4299">
        <v>1</v>
      </c>
      <c r="I4299" t="s">
        <v>396</v>
      </c>
      <c r="J4299" t="s">
        <v>1164</v>
      </c>
      <c r="K4299" t="s">
        <v>38</v>
      </c>
      <c r="L4299">
        <v>45290000</v>
      </c>
      <c r="M4299" t="s">
        <v>44</v>
      </c>
      <c r="N4299">
        <v>0.68510000000000004</v>
      </c>
      <c r="O4299" s="6">
        <v>31028.179</v>
      </c>
      <c r="P4299">
        <v>2717.396471</v>
      </c>
      <c r="Q4299">
        <v>620.55999899999995</v>
      </c>
      <c r="R4299">
        <v>0</v>
      </c>
      <c r="S4299">
        <v>1964753.9978</v>
      </c>
      <c r="T4299">
        <v>0</v>
      </c>
      <c r="U4299">
        <v>0</v>
      </c>
      <c r="V4299">
        <v>0</v>
      </c>
      <c r="W4299">
        <v>0</v>
      </c>
      <c r="X4299" t="s">
        <v>2839</v>
      </c>
      <c r="Y4299" t="s">
        <v>2840</v>
      </c>
      <c r="Z4299">
        <v>156</v>
      </c>
      <c r="AA4299" t="s">
        <v>63</v>
      </c>
      <c r="AB4299">
        <v>156</v>
      </c>
      <c r="AC4299" t="s">
        <v>63</v>
      </c>
      <c r="AD4299">
        <v>3</v>
      </c>
      <c r="AE4299">
        <v>0</v>
      </c>
      <c r="AF4299">
        <v>18</v>
      </c>
      <c r="AG4299">
        <v>57.171199999999999</v>
      </c>
      <c r="AH4299">
        <v>0</v>
      </c>
      <c r="AI4299">
        <v>1</v>
      </c>
      <c r="AJ4299">
        <v>1</v>
      </c>
    </row>
    <row r="4300" spans="1:36" x14ac:dyDescent="0.35">
      <c r="A4300" t="s">
        <v>681</v>
      </c>
      <c r="B4300" t="str">
        <f t="shared" si="67"/>
        <v>2025</v>
      </c>
      <c r="C4300" s="2">
        <v>45764</v>
      </c>
      <c r="D4300" s="1">
        <v>45761</v>
      </c>
      <c r="E4300">
        <v>1030</v>
      </c>
      <c r="F4300" t="s">
        <v>42</v>
      </c>
      <c r="G4300">
        <v>1</v>
      </c>
      <c r="H4300">
        <v>24</v>
      </c>
      <c r="I4300" t="s">
        <v>147</v>
      </c>
      <c r="J4300" t="s">
        <v>643</v>
      </c>
      <c r="K4300" t="s">
        <v>38</v>
      </c>
      <c r="L4300">
        <v>30140000</v>
      </c>
      <c r="M4300" t="s">
        <v>44</v>
      </c>
      <c r="N4300">
        <v>0.63</v>
      </c>
      <c r="O4300" s="6">
        <v>18988.2</v>
      </c>
      <c r="P4300">
        <v>1506.975473</v>
      </c>
      <c r="Q4300">
        <v>53.204664999999999</v>
      </c>
      <c r="R4300">
        <v>0</v>
      </c>
      <c r="S4300">
        <v>1259258.4772999999</v>
      </c>
      <c r="T4300">
        <v>176296.19</v>
      </c>
      <c r="U4300">
        <v>0</v>
      </c>
      <c r="V4300">
        <v>258399.84</v>
      </c>
      <c r="W4300">
        <v>434696.03</v>
      </c>
      <c r="X4300" t="s">
        <v>2839</v>
      </c>
      <c r="Y4300" t="s">
        <v>2840</v>
      </c>
      <c r="Z4300">
        <v>156</v>
      </c>
      <c r="AA4300" t="s">
        <v>63</v>
      </c>
      <c r="AB4300">
        <v>156</v>
      </c>
      <c r="AC4300" t="s">
        <v>63</v>
      </c>
      <c r="AD4300">
        <v>14</v>
      </c>
      <c r="AE4300">
        <v>0</v>
      </c>
      <c r="AF4300">
        <v>18</v>
      </c>
      <c r="AG4300">
        <v>61.282499999999999</v>
      </c>
      <c r="AH4300">
        <v>0</v>
      </c>
      <c r="AI4300">
        <v>0</v>
      </c>
      <c r="AJ4300">
        <v>1</v>
      </c>
    </row>
    <row r="4301" spans="1:36" x14ac:dyDescent="0.35">
      <c r="A4301" t="s">
        <v>371</v>
      </c>
      <c r="B4301" t="str">
        <f t="shared" si="67"/>
        <v>2019</v>
      </c>
      <c r="D4301" s="1">
        <v>43517</v>
      </c>
      <c r="E4301">
        <v>1030</v>
      </c>
      <c r="F4301" t="s">
        <v>42</v>
      </c>
      <c r="G4301">
        <v>1</v>
      </c>
      <c r="H4301">
        <v>3</v>
      </c>
      <c r="I4301" t="s">
        <v>128</v>
      </c>
      <c r="J4301" t="s">
        <v>2903</v>
      </c>
      <c r="K4301" t="s">
        <v>38</v>
      </c>
      <c r="L4301">
        <v>57910</v>
      </c>
      <c r="M4301" t="s">
        <v>130</v>
      </c>
      <c r="N4301">
        <v>599.82659999999998</v>
      </c>
      <c r="O4301" s="6">
        <v>34735.958405999998</v>
      </c>
      <c r="P4301">
        <v>2500.1591840000001</v>
      </c>
      <c r="Q4301">
        <v>71.680141000000006</v>
      </c>
      <c r="R4301">
        <v>0</v>
      </c>
      <c r="S4301">
        <v>1884290.5059</v>
      </c>
      <c r="T4301">
        <v>56528.72</v>
      </c>
      <c r="U4301">
        <v>0</v>
      </c>
      <c r="V4301">
        <v>349347.46</v>
      </c>
      <c r="W4301">
        <v>405876.18</v>
      </c>
      <c r="X4301" t="s">
        <v>2839</v>
      </c>
      <c r="Y4301" t="s">
        <v>2840</v>
      </c>
      <c r="Z4301">
        <v>156</v>
      </c>
      <c r="AA4301" t="s">
        <v>63</v>
      </c>
      <c r="AB4301">
        <v>156</v>
      </c>
      <c r="AC4301" t="s">
        <v>63</v>
      </c>
      <c r="AG4301">
        <v>50.506599999999999</v>
      </c>
      <c r="AH4301">
        <v>0</v>
      </c>
      <c r="AI4301">
        <v>0</v>
      </c>
      <c r="AJ4301">
        <v>1</v>
      </c>
    </row>
    <row r="4302" spans="1:36" x14ac:dyDescent="0.35">
      <c r="A4302" t="s">
        <v>1706</v>
      </c>
      <c r="B4302" t="str">
        <f t="shared" si="67"/>
        <v>2019</v>
      </c>
      <c r="D4302" s="1">
        <v>43756</v>
      </c>
      <c r="E4302">
        <v>1030</v>
      </c>
      <c r="F4302" t="s">
        <v>42</v>
      </c>
      <c r="G4302">
        <v>1</v>
      </c>
      <c r="H4302">
        <v>4</v>
      </c>
      <c r="I4302" t="s">
        <v>527</v>
      </c>
      <c r="J4302" t="s">
        <v>3061</v>
      </c>
      <c r="K4302" t="s">
        <v>38</v>
      </c>
      <c r="L4302">
        <v>46040</v>
      </c>
      <c r="M4302" t="s">
        <v>130</v>
      </c>
      <c r="N4302">
        <v>756.96</v>
      </c>
      <c r="O4302" s="6">
        <v>34850.438399999999</v>
      </c>
      <c r="P4302">
        <v>2391.5502430000001</v>
      </c>
      <c r="Q4302">
        <v>34.850405000000002</v>
      </c>
      <c r="R4302">
        <v>0</v>
      </c>
      <c r="S4302">
        <v>1970315.9336999999</v>
      </c>
      <c r="T4302">
        <v>157625.26999999999</v>
      </c>
      <c r="U4302">
        <v>0</v>
      </c>
      <c r="V4302">
        <v>383029.42</v>
      </c>
      <c r="W4302">
        <v>540654.68999999994</v>
      </c>
      <c r="X4302" t="s">
        <v>2839</v>
      </c>
      <c r="Y4302" t="s">
        <v>2840</v>
      </c>
      <c r="Z4302">
        <v>156</v>
      </c>
      <c r="AA4302" t="s">
        <v>63</v>
      </c>
      <c r="AB4302">
        <v>156</v>
      </c>
      <c r="AC4302" t="s">
        <v>63</v>
      </c>
      <c r="AG4302">
        <v>52.856299999999997</v>
      </c>
      <c r="AH4302">
        <v>0</v>
      </c>
      <c r="AI4302">
        <v>0</v>
      </c>
      <c r="AJ4302">
        <v>1</v>
      </c>
    </row>
    <row r="4303" spans="1:36" x14ac:dyDescent="0.35">
      <c r="A4303" t="s">
        <v>1465</v>
      </c>
      <c r="B4303" t="str">
        <f t="shared" si="67"/>
        <v>2025</v>
      </c>
      <c r="C4303" s="1">
        <v>45706</v>
      </c>
      <c r="D4303" s="1">
        <v>45702</v>
      </c>
      <c r="E4303">
        <v>1030</v>
      </c>
      <c r="F4303" t="s">
        <v>42</v>
      </c>
      <c r="G4303">
        <v>1</v>
      </c>
      <c r="H4303">
        <v>6</v>
      </c>
      <c r="I4303" t="s">
        <v>191</v>
      </c>
      <c r="J4303" t="s">
        <v>2895</v>
      </c>
      <c r="K4303" t="s">
        <v>38</v>
      </c>
      <c r="L4303">
        <v>193790</v>
      </c>
      <c r="M4303" t="s">
        <v>130</v>
      </c>
      <c r="N4303">
        <v>615.66560000000004</v>
      </c>
      <c r="O4303" s="6">
        <v>119309.836624</v>
      </c>
      <c r="P4303">
        <v>10913.652217999999</v>
      </c>
      <c r="Q4303">
        <v>181.270815</v>
      </c>
      <c r="R4303">
        <v>0</v>
      </c>
      <c r="S4303">
        <v>8118078.4782999996</v>
      </c>
      <c r="T4303">
        <v>0</v>
      </c>
      <c r="U4303">
        <v>0</v>
      </c>
      <c r="V4303">
        <v>730627.06</v>
      </c>
      <c r="W4303">
        <v>730627.06</v>
      </c>
      <c r="X4303" t="s">
        <v>2839</v>
      </c>
      <c r="Y4303" t="s">
        <v>2840</v>
      </c>
      <c r="Z4303">
        <v>156</v>
      </c>
      <c r="AA4303" t="s">
        <v>63</v>
      </c>
      <c r="AB4303">
        <v>156</v>
      </c>
      <c r="AC4303" t="s">
        <v>63</v>
      </c>
      <c r="AD4303">
        <v>0</v>
      </c>
      <c r="AE4303">
        <v>0</v>
      </c>
      <c r="AF4303">
        <v>18</v>
      </c>
      <c r="AG4303">
        <v>62.252899999999997</v>
      </c>
      <c r="AH4303">
        <v>0</v>
      </c>
      <c r="AI4303">
        <v>0</v>
      </c>
      <c r="AJ4303">
        <v>1</v>
      </c>
    </row>
    <row r="4304" spans="1:36" x14ac:dyDescent="0.35">
      <c r="A4304" t="s">
        <v>1684</v>
      </c>
      <c r="B4304" t="str">
        <f t="shared" si="67"/>
        <v>2025</v>
      </c>
      <c r="C4304" s="1">
        <v>46007</v>
      </c>
      <c r="D4304" s="1">
        <v>46001</v>
      </c>
      <c r="E4304">
        <v>1030</v>
      </c>
      <c r="F4304" t="s">
        <v>42</v>
      </c>
      <c r="G4304">
        <v>1</v>
      </c>
      <c r="H4304">
        <v>1</v>
      </c>
      <c r="I4304" t="s">
        <v>104</v>
      </c>
      <c r="J4304" t="s">
        <v>105</v>
      </c>
      <c r="K4304" t="s">
        <v>38</v>
      </c>
      <c r="L4304">
        <v>78840000</v>
      </c>
      <c r="M4304" t="s">
        <v>44</v>
      </c>
      <c r="N4304">
        <v>0.63700000000000001</v>
      </c>
      <c r="O4304" s="6">
        <v>50221.08</v>
      </c>
      <c r="P4304">
        <v>4572.6775049999997</v>
      </c>
      <c r="Q4304">
        <v>1166.4562490000001</v>
      </c>
      <c r="R4304">
        <v>0</v>
      </c>
      <c r="S4304">
        <v>3591744.2951000002</v>
      </c>
      <c r="T4304">
        <v>0</v>
      </c>
      <c r="U4304">
        <v>0</v>
      </c>
      <c r="V4304">
        <v>646513.97</v>
      </c>
      <c r="W4304">
        <v>646513.97</v>
      </c>
      <c r="X4304" t="s">
        <v>2839</v>
      </c>
      <c r="Y4304" t="s">
        <v>2840</v>
      </c>
      <c r="Z4304">
        <v>156</v>
      </c>
      <c r="AA4304" t="s">
        <v>63</v>
      </c>
      <c r="AB4304">
        <v>156</v>
      </c>
      <c r="AC4304" t="s">
        <v>63</v>
      </c>
      <c r="AD4304">
        <v>0</v>
      </c>
      <c r="AE4304">
        <v>0</v>
      </c>
      <c r="AF4304">
        <v>18</v>
      </c>
      <c r="AG4304">
        <v>64.183899999999994</v>
      </c>
      <c r="AH4304">
        <v>0</v>
      </c>
      <c r="AI4304">
        <v>1</v>
      </c>
      <c r="AJ4304">
        <v>1</v>
      </c>
    </row>
    <row r="4305" spans="1:36" x14ac:dyDescent="0.35">
      <c r="A4305" t="s">
        <v>2824</v>
      </c>
      <c r="B4305" t="str">
        <f t="shared" si="67"/>
        <v>2025</v>
      </c>
      <c r="C4305" s="1">
        <v>46007</v>
      </c>
      <c r="D4305" s="1">
        <v>45998</v>
      </c>
      <c r="E4305">
        <v>1030</v>
      </c>
      <c r="F4305" t="s">
        <v>42</v>
      </c>
      <c r="G4305">
        <v>1</v>
      </c>
      <c r="H4305">
        <v>3</v>
      </c>
      <c r="I4305" t="s">
        <v>48</v>
      </c>
      <c r="J4305" t="s">
        <v>59</v>
      </c>
      <c r="K4305" t="s">
        <v>38</v>
      </c>
      <c r="L4305">
        <v>152850000</v>
      </c>
      <c r="M4305" t="s">
        <v>44</v>
      </c>
      <c r="N4305">
        <v>0.51700000000000002</v>
      </c>
      <c r="O4305" s="6">
        <v>79023.45</v>
      </c>
      <c r="P4305">
        <v>6723.4325909999998</v>
      </c>
      <c r="Q4305">
        <v>133.37653700000001</v>
      </c>
      <c r="R4305">
        <v>3.8655270000000002</v>
      </c>
      <c r="S4305">
        <v>5564610.4792999998</v>
      </c>
      <c r="T4305">
        <v>0</v>
      </c>
      <c r="U4305">
        <v>0</v>
      </c>
      <c r="V4305">
        <v>500814.45</v>
      </c>
      <c r="W4305">
        <v>500814.45</v>
      </c>
      <c r="X4305" t="s">
        <v>2839</v>
      </c>
      <c r="Y4305" t="s">
        <v>2840</v>
      </c>
      <c r="Z4305">
        <v>156</v>
      </c>
      <c r="AA4305" t="s">
        <v>63</v>
      </c>
      <c r="AB4305">
        <v>156</v>
      </c>
      <c r="AC4305" t="s">
        <v>63</v>
      </c>
      <c r="AD4305">
        <v>0</v>
      </c>
      <c r="AE4305">
        <v>0</v>
      </c>
      <c r="AF4305">
        <v>18</v>
      </c>
      <c r="AG4305">
        <v>64.792100000000005</v>
      </c>
      <c r="AH4305">
        <v>0</v>
      </c>
      <c r="AI4305">
        <v>1</v>
      </c>
      <c r="AJ4305">
        <v>1</v>
      </c>
    </row>
    <row r="4306" spans="1:36" x14ac:dyDescent="0.35">
      <c r="A4306" t="s">
        <v>841</v>
      </c>
      <c r="B4306" t="str">
        <f t="shared" si="67"/>
        <v>2020</v>
      </c>
      <c r="D4306" s="1">
        <v>44194</v>
      </c>
      <c r="E4306">
        <v>1030</v>
      </c>
      <c r="F4306" t="s">
        <v>42</v>
      </c>
      <c r="G4306">
        <v>1</v>
      </c>
      <c r="H4306">
        <v>1</v>
      </c>
      <c r="I4306" t="s">
        <v>214</v>
      </c>
      <c r="J4306" t="s">
        <v>2997</v>
      </c>
      <c r="K4306" t="s">
        <v>38</v>
      </c>
      <c r="L4306">
        <v>297760000</v>
      </c>
      <c r="M4306" t="s">
        <v>44</v>
      </c>
      <c r="N4306">
        <v>0.62</v>
      </c>
      <c r="O4306" s="6">
        <v>184611.20000000001</v>
      </c>
      <c r="P4306">
        <v>16674.560000000001</v>
      </c>
      <c r="Q4306">
        <v>184.61099999999999</v>
      </c>
      <c r="R4306">
        <v>0</v>
      </c>
      <c r="S4306">
        <v>11747607.3521</v>
      </c>
      <c r="T4306">
        <v>0</v>
      </c>
      <c r="U4306">
        <v>0</v>
      </c>
      <c r="V4306">
        <v>2114570.96</v>
      </c>
      <c r="W4306">
        <v>2114570.96</v>
      </c>
      <c r="X4306" t="s">
        <v>2839</v>
      </c>
      <c r="Y4306" t="s">
        <v>2840</v>
      </c>
      <c r="Z4306">
        <v>156</v>
      </c>
      <c r="AA4306" t="s">
        <v>63</v>
      </c>
      <c r="AB4306">
        <v>156</v>
      </c>
      <c r="AC4306" t="s">
        <v>63</v>
      </c>
      <c r="AD4306">
        <v>0</v>
      </c>
      <c r="AE4306">
        <v>0</v>
      </c>
      <c r="AF4306">
        <v>18</v>
      </c>
      <c r="AG4306">
        <v>58.309399999999997</v>
      </c>
      <c r="AI4306">
        <v>1</v>
      </c>
      <c r="AJ4306">
        <v>1</v>
      </c>
    </row>
    <row r="4307" spans="1:36" x14ac:dyDescent="0.35">
      <c r="A4307" t="s">
        <v>1827</v>
      </c>
      <c r="B4307" t="str">
        <f t="shared" si="67"/>
        <v>2023</v>
      </c>
      <c r="C4307" s="1">
        <v>45055</v>
      </c>
      <c r="D4307" s="1">
        <v>45054</v>
      </c>
      <c r="E4307">
        <v>1030</v>
      </c>
      <c r="F4307" t="s">
        <v>42</v>
      </c>
      <c r="G4307">
        <v>1</v>
      </c>
      <c r="H4307">
        <v>2</v>
      </c>
      <c r="I4307" t="s">
        <v>640</v>
      </c>
      <c r="J4307" t="s">
        <v>81</v>
      </c>
      <c r="K4307" t="s">
        <v>38</v>
      </c>
      <c r="L4307">
        <v>249065000</v>
      </c>
      <c r="M4307" t="s">
        <v>44</v>
      </c>
      <c r="N4307">
        <v>0.66500000000000004</v>
      </c>
      <c r="O4307" s="6">
        <v>165628.22500000001</v>
      </c>
      <c r="P4307">
        <v>17425.399816000001</v>
      </c>
      <c r="Q4307">
        <v>108.00510300000001</v>
      </c>
      <c r="R4307">
        <v>4.6490000000000004E-3</v>
      </c>
      <c r="S4307">
        <v>10008641.1785</v>
      </c>
      <c r="T4307">
        <v>0</v>
      </c>
      <c r="U4307">
        <v>0</v>
      </c>
      <c r="V4307">
        <v>900778.46</v>
      </c>
      <c r="W4307">
        <v>900778.46</v>
      </c>
      <c r="X4307" t="s">
        <v>2839</v>
      </c>
      <c r="Y4307" t="s">
        <v>2840</v>
      </c>
      <c r="Z4307">
        <v>156</v>
      </c>
      <c r="AA4307" t="s">
        <v>63</v>
      </c>
      <c r="AB4307">
        <v>156</v>
      </c>
      <c r="AC4307" t="s">
        <v>63</v>
      </c>
      <c r="AD4307">
        <v>0</v>
      </c>
      <c r="AE4307">
        <v>0</v>
      </c>
      <c r="AF4307">
        <v>18</v>
      </c>
      <c r="AG4307">
        <v>54.643799999999999</v>
      </c>
      <c r="AH4307">
        <v>0</v>
      </c>
      <c r="AI4307">
        <v>0</v>
      </c>
      <c r="AJ4307">
        <v>1</v>
      </c>
    </row>
    <row r="4308" spans="1:36" x14ac:dyDescent="0.35">
      <c r="A4308" t="s">
        <v>2591</v>
      </c>
      <c r="B4308" t="str">
        <f t="shared" si="67"/>
        <v>2025</v>
      </c>
      <c r="C4308" s="2">
        <v>45811.577118055553</v>
      </c>
      <c r="D4308" s="1">
        <v>45819</v>
      </c>
      <c r="E4308">
        <v>1030</v>
      </c>
      <c r="F4308" t="s">
        <v>42</v>
      </c>
      <c r="G4308">
        <v>1</v>
      </c>
      <c r="H4308">
        <v>1</v>
      </c>
      <c r="I4308" t="s">
        <v>66</v>
      </c>
      <c r="J4308" t="s">
        <v>2759</v>
      </c>
      <c r="K4308" t="s">
        <v>38</v>
      </c>
      <c r="L4308">
        <v>40159400</v>
      </c>
      <c r="M4308" t="s">
        <v>44</v>
      </c>
      <c r="N4308">
        <v>0.58799999999999997</v>
      </c>
      <c r="O4308" s="6">
        <v>23613.727200000001</v>
      </c>
      <c r="P4308">
        <v>2409.56</v>
      </c>
      <c r="Q4308">
        <v>472.46</v>
      </c>
      <c r="R4308">
        <v>9.4499999999999993</v>
      </c>
      <c r="S4308">
        <v>1574318.5599</v>
      </c>
      <c r="T4308">
        <v>0</v>
      </c>
      <c r="U4308">
        <v>0</v>
      </c>
      <c r="V4308">
        <v>283377.34999999998</v>
      </c>
      <c r="W4308">
        <v>283377.34999999998</v>
      </c>
      <c r="X4308" t="s">
        <v>2839</v>
      </c>
      <c r="Y4308" t="s">
        <v>2840</v>
      </c>
      <c r="Z4308">
        <v>156</v>
      </c>
      <c r="AA4308" t="s">
        <v>63</v>
      </c>
      <c r="AB4308">
        <v>156</v>
      </c>
      <c r="AC4308" t="s">
        <v>63</v>
      </c>
      <c r="AD4308">
        <v>0</v>
      </c>
      <c r="AE4308">
        <v>0</v>
      </c>
      <c r="AF4308">
        <v>18</v>
      </c>
      <c r="AG4308">
        <v>59.396599999999999</v>
      </c>
      <c r="AH4308">
        <v>0</v>
      </c>
      <c r="AI4308">
        <v>0</v>
      </c>
      <c r="AJ4308">
        <v>1</v>
      </c>
    </row>
    <row r="4309" spans="1:36" x14ac:dyDescent="0.35">
      <c r="A4309" t="s">
        <v>1887</v>
      </c>
      <c r="B4309" t="str">
        <f t="shared" si="67"/>
        <v>2022</v>
      </c>
      <c r="D4309" s="1">
        <v>44862</v>
      </c>
      <c r="E4309">
        <v>1030</v>
      </c>
      <c r="F4309" t="s">
        <v>42</v>
      </c>
      <c r="G4309">
        <v>1</v>
      </c>
      <c r="H4309">
        <v>5</v>
      </c>
      <c r="I4309" t="s">
        <v>396</v>
      </c>
      <c r="J4309" t="s">
        <v>59</v>
      </c>
      <c r="K4309" t="s">
        <v>38</v>
      </c>
      <c r="L4309">
        <v>24945000</v>
      </c>
      <c r="M4309" t="s">
        <v>44</v>
      </c>
      <c r="N4309">
        <v>0.76500000000000001</v>
      </c>
      <c r="O4309" s="6">
        <v>19082.924999999999</v>
      </c>
      <c r="P4309">
        <v>4197.7567090000002</v>
      </c>
      <c r="Q4309">
        <v>13.73537</v>
      </c>
      <c r="R4309">
        <v>0</v>
      </c>
      <c r="S4309">
        <v>1260550.7716999999</v>
      </c>
      <c r="T4309">
        <v>37816.519999999997</v>
      </c>
      <c r="U4309">
        <v>0</v>
      </c>
      <c r="V4309">
        <v>233706.11</v>
      </c>
      <c r="W4309">
        <v>271522.63</v>
      </c>
      <c r="X4309" t="s">
        <v>2839</v>
      </c>
      <c r="Y4309" t="s">
        <v>2840</v>
      </c>
      <c r="Z4309">
        <v>156</v>
      </c>
      <c r="AA4309" t="s">
        <v>63</v>
      </c>
      <c r="AB4309">
        <v>156</v>
      </c>
      <c r="AC4309" t="s">
        <v>63</v>
      </c>
      <c r="AD4309">
        <v>3</v>
      </c>
      <c r="AE4309">
        <v>0</v>
      </c>
      <c r="AF4309">
        <v>18</v>
      </c>
      <c r="AG4309">
        <v>54.113900000000001</v>
      </c>
      <c r="AH4309">
        <v>0</v>
      </c>
      <c r="AI4309">
        <v>0</v>
      </c>
      <c r="AJ4309">
        <v>1</v>
      </c>
    </row>
    <row r="4310" spans="1:36" x14ac:dyDescent="0.35">
      <c r="A4310" t="s">
        <v>524</v>
      </c>
      <c r="B4310" t="str">
        <f t="shared" si="67"/>
        <v>2023</v>
      </c>
      <c r="C4310" s="1">
        <v>45286</v>
      </c>
      <c r="D4310" s="1">
        <v>45288</v>
      </c>
      <c r="E4310">
        <v>1030</v>
      </c>
      <c r="F4310" t="s">
        <v>42</v>
      </c>
      <c r="G4310">
        <v>1</v>
      </c>
      <c r="H4310">
        <v>5</v>
      </c>
      <c r="I4310" t="s">
        <v>135</v>
      </c>
      <c r="J4310" t="s">
        <v>3062</v>
      </c>
      <c r="K4310" t="s">
        <v>38</v>
      </c>
      <c r="L4310">
        <v>22230000</v>
      </c>
      <c r="M4310" t="s">
        <v>44</v>
      </c>
      <c r="N4310">
        <v>0.70299999999999996</v>
      </c>
      <c r="O4310" s="6">
        <v>15627.69</v>
      </c>
      <c r="P4310">
        <v>1333.785748</v>
      </c>
      <c r="Q4310">
        <v>44.459406999999999</v>
      </c>
      <c r="R4310">
        <v>0</v>
      </c>
      <c r="S4310">
        <v>981294.07709999999</v>
      </c>
      <c r="T4310">
        <v>29438.82</v>
      </c>
      <c r="U4310">
        <v>0</v>
      </c>
      <c r="V4310">
        <v>181931.92</v>
      </c>
      <c r="W4310">
        <v>211370.74</v>
      </c>
      <c r="X4310" t="s">
        <v>2839</v>
      </c>
      <c r="Y4310" t="s">
        <v>2840</v>
      </c>
      <c r="Z4310">
        <v>156</v>
      </c>
      <c r="AA4310" t="s">
        <v>63</v>
      </c>
      <c r="AB4310">
        <v>156</v>
      </c>
      <c r="AC4310" t="s">
        <v>63</v>
      </c>
      <c r="AD4310">
        <v>3</v>
      </c>
      <c r="AE4310">
        <v>0</v>
      </c>
      <c r="AF4310">
        <v>18</v>
      </c>
      <c r="AG4310">
        <v>57.703000000000003</v>
      </c>
      <c r="AH4310">
        <v>0</v>
      </c>
      <c r="AI4310">
        <v>1</v>
      </c>
      <c r="AJ4310">
        <v>1</v>
      </c>
    </row>
    <row r="4311" spans="1:36" x14ac:dyDescent="0.35">
      <c r="A4311" t="s">
        <v>655</v>
      </c>
      <c r="B4311" t="str">
        <f t="shared" si="67"/>
        <v>2022</v>
      </c>
      <c r="D4311" s="1">
        <v>44748</v>
      </c>
      <c r="E4311">
        <v>1030</v>
      </c>
      <c r="F4311" t="s">
        <v>42</v>
      </c>
      <c r="G4311">
        <v>1</v>
      </c>
      <c r="H4311">
        <v>3</v>
      </c>
      <c r="I4311" t="s">
        <v>396</v>
      </c>
      <c r="J4311" t="s">
        <v>2940</v>
      </c>
      <c r="K4311" t="s">
        <v>38</v>
      </c>
      <c r="L4311">
        <v>63726000</v>
      </c>
      <c r="M4311" t="s">
        <v>44</v>
      </c>
      <c r="N4311">
        <v>0.94299999999999995</v>
      </c>
      <c r="O4311" s="6">
        <v>60093.618000000002</v>
      </c>
      <c r="P4311">
        <v>8411.7829569999994</v>
      </c>
      <c r="Q4311">
        <v>190.71741700000001</v>
      </c>
      <c r="R4311">
        <v>0</v>
      </c>
      <c r="S4311">
        <v>3776009.0915999999</v>
      </c>
      <c r="T4311">
        <v>113280.27</v>
      </c>
      <c r="U4311">
        <v>0</v>
      </c>
      <c r="V4311">
        <v>700072.09</v>
      </c>
      <c r="W4311">
        <v>813352.36</v>
      </c>
      <c r="X4311" t="s">
        <v>2839</v>
      </c>
      <c r="Y4311" t="s">
        <v>2840</v>
      </c>
      <c r="Z4311">
        <v>156</v>
      </c>
      <c r="AA4311" t="s">
        <v>63</v>
      </c>
      <c r="AB4311">
        <v>156</v>
      </c>
      <c r="AC4311" t="s">
        <v>63</v>
      </c>
      <c r="AD4311">
        <v>3</v>
      </c>
      <c r="AE4311">
        <v>0</v>
      </c>
      <c r="AF4311">
        <v>18</v>
      </c>
      <c r="AG4311">
        <v>54.966799999999999</v>
      </c>
      <c r="AH4311">
        <v>0</v>
      </c>
      <c r="AI4311">
        <v>0</v>
      </c>
      <c r="AJ4311">
        <v>1</v>
      </c>
    </row>
    <row r="4312" spans="1:36" x14ac:dyDescent="0.35">
      <c r="A4312" t="s">
        <v>1435</v>
      </c>
      <c r="B4312" t="str">
        <f t="shared" si="67"/>
        <v>2020</v>
      </c>
      <c r="D4312" s="1">
        <v>43977</v>
      </c>
      <c r="E4312">
        <v>1030</v>
      </c>
      <c r="F4312" t="s">
        <v>42</v>
      </c>
      <c r="G4312">
        <v>1</v>
      </c>
      <c r="H4312">
        <v>6</v>
      </c>
      <c r="I4312" t="s">
        <v>396</v>
      </c>
      <c r="J4312" t="s">
        <v>129</v>
      </c>
      <c r="L4312">
        <v>114190</v>
      </c>
      <c r="M4312" t="s">
        <v>130</v>
      </c>
      <c r="N4312">
        <v>509.17259999999999</v>
      </c>
      <c r="O4312" s="6">
        <v>58142.419194000002</v>
      </c>
      <c r="P4312">
        <v>4772.8992680000001</v>
      </c>
      <c r="Q4312">
        <v>133.23125200000001</v>
      </c>
      <c r="R4312">
        <v>4.7035309999999999</v>
      </c>
      <c r="S4312">
        <v>3530428.0285</v>
      </c>
      <c r="T4312">
        <v>105912.84</v>
      </c>
      <c r="U4312">
        <v>0</v>
      </c>
      <c r="V4312">
        <v>654541.36</v>
      </c>
      <c r="W4312">
        <v>760454.2</v>
      </c>
      <c r="X4312" t="s">
        <v>2839</v>
      </c>
      <c r="Y4312" t="s">
        <v>2840</v>
      </c>
      <c r="Z4312">
        <v>156</v>
      </c>
      <c r="AA4312" t="s">
        <v>63</v>
      </c>
      <c r="AB4312">
        <v>156</v>
      </c>
      <c r="AC4312" t="s">
        <v>63</v>
      </c>
      <c r="AD4312">
        <v>3</v>
      </c>
      <c r="AE4312">
        <v>0</v>
      </c>
      <c r="AF4312">
        <v>18</v>
      </c>
      <c r="AG4312">
        <v>55.991199999999999</v>
      </c>
      <c r="AH4312">
        <v>0</v>
      </c>
      <c r="AI4312">
        <v>0</v>
      </c>
      <c r="AJ4312">
        <v>1</v>
      </c>
    </row>
    <row r="4313" spans="1:36" x14ac:dyDescent="0.35">
      <c r="A4313" t="s">
        <v>2751</v>
      </c>
      <c r="B4313" t="str">
        <f t="shared" si="67"/>
        <v>2025</v>
      </c>
      <c r="C4313" s="2">
        <v>45778</v>
      </c>
      <c r="D4313" s="1">
        <v>45780</v>
      </c>
      <c r="E4313">
        <v>1030</v>
      </c>
      <c r="F4313" t="s">
        <v>42</v>
      </c>
      <c r="G4313">
        <v>1</v>
      </c>
      <c r="H4313">
        <v>3</v>
      </c>
      <c r="I4313" t="s">
        <v>974</v>
      </c>
      <c r="J4313" t="s">
        <v>2888</v>
      </c>
      <c r="K4313" t="s">
        <v>38</v>
      </c>
      <c r="L4313">
        <v>18860000</v>
      </c>
      <c r="M4313" t="s">
        <v>44</v>
      </c>
      <c r="N4313">
        <v>0.54210000000000003</v>
      </c>
      <c r="O4313" s="6">
        <v>10224.005999999999</v>
      </c>
      <c r="P4313">
        <v>886.415572</v>
      </c>
      <c r="Q4313">
        <v>112.215138</v>
      </c>
      <c r="R4313">
        <v>0.94024799999999997</v>
      </c>
      <c r="S4313">
        <v>662139.57539999997</v>
      </c>
      <c r="T4313">
        <v>19864.189999999999</v>
      </c>
      <c r="U4313">
        <v>0</v>
      </c>
      <c r="V4313">
        <v>122760.68</v>
      </c>
      <c r="W4313">
        <v>142624.87</v>
      </c>
      <c r="X4313" t="s">
        <v>2839</v>
      </c>
      <c r="Y4313" t="s">
        <v>2840</v>
      </c>
      <c r="Z4313">
        <v>156</v>
      </c>
      <c r="AA4313" t="s">
        <v>63</v>
      </c>
      <c r="AB4313">
        <v>156</v>
      </c>
      <c r="AC4313" t="s">
        <v>63</v>
      </c>
      <c r="AD4313">
        <v>3</v>
      </c>
      <c r="AE4313">
        <v>0</v>
      </c>
      <c r="AF4313">
        <v>18</v>
      </c>
      <c r="AG4313">
        <v>58.995399999999997</v>
      </c>
      <c r="AH4313">
        <v>0</v>
      </c>
      <c r="AI4313">
        <v>0</v>
      </c>
      <c r="AJ4313">
        <v>1</v>
      </c>
    </row>
    <row r="4314" spans="1:36" x14ac:dyDescent="0.35">
      <c r="A4314" t="s">
        <v>727</v>
      </c>
      <c r="B4314" t="str">
        <f t="shared" si="67"/>
        <v>2025</v>
      </c>
      <c r="C4314" s="1">
        <v>45894</v>
      </c>
      <c r="D4314" s="1">
        <v>45896</v>
      </c>
      <c r="E4314">
        <v>1030</v>
      </c>
      <c r="F4314" t="s">
        <v>42</v>
      </c>
      <c r="G4314">
        <v>1</v>
      </c>
      <c r="H4314">
        <v>1</v>
      </c>
      <c r="I4314" t="s">
        <v>166</v>
      </c>
      <c r="J4314" t="s">
        <v>771</v>
      </c>
      <c r="K4314" t="s">
        <v>38</v>
      </c>
      <c r="L4314" s="6">
        <v>90575000</v>
      </c>
      <c r="M4314" t="s">
        <v>44</v>
      </c>
      <c r="N4314">
        <v>0.58120000000000005</v>
      </c>
      <c r="O4314" s="6">
        <v>52642.19</v>
      </c>
      <c r="P4314">
        <v>5434.5</v>
      </c>
      <c r="Q4314">
        <v>34.270000000000003</v>
      </c>
      <c r="R4314">
        <v>0.9</v>
      </c>
      <c r="S4314">
        <v>3668836.0890000002</v>
      </c>
      <c r="T4314">
        <v>733767.22</v>
      </c>
      <c r="U4314">
        <v>0</v>
      </c>
      <c r="V4314">
        <v>792468.25</v>
      </c>
      <c r="W4314">
        <v>1526235.47</v>
      </c>
      <c r="X4314" t="s">
        <v>2839</v>
      </c>
      <c r="Y4314" t="s">
        <v>2840</v>
      </c>
      <c r="Z4314">
        <v>156</v>
      </c>
      <c r="AA4314" t="s">
        <v>63</v>
      </c>
      <c r="AB4314">
        <v>156</v>
      </c>
      <c r="AC4314" t="s">
        <v>63</v>
      </c>
      <c r="AD4314">
        <v>20</v>
      </c>
      <c r="AE4314">
        <v>0</v>
      </c>
      <c r="AF4314">
        <v>18</v>
      </c>
      <c r="AG4314">
        <v>63.134</v>
      </c>
      <c r="AH4314">
        <v>0</v>
      </c>
      <c r="AI4314">
        <v>0</v>
      </c>
      <c r="AJ4314">
        <v>1</v>
      </c>
    </row>
    <row r="4315" spans="1:36" x14ac:dyDescent="0.35">
      <c r="A4315" t="s">
        <v>1464</v>
      </c>
      <c r="B4315" t="str">
        <f t="shared" si="67"/>
        <v>2023</v>
      </c>
      <c r="C4315" s="1">
        <v>45171</v>
      </c>
      <c r="D4315" s="1">
        <v>45173</v>
      </c>
      <c r="E4315">
        <v>1030</v>
      </c>
      <c r="F4315" t="s">
        <v>42</v>
      </c>
      <c r="G4315">
        <v>1</v>
      </c>
      <c r="H4315">
        <v>11</v>
      </c>
      <c r="I4315" t="s">
        <v>350</v>
      </c>
      <c r="J4315" t="s">
        <v>3063</v>
      </c>
      <c r="K4315" t="s">
        <v>38</v>
      </c>
      <c r="L4315">
        <v>11959000</v>
      </c>
      <c r="M4315" t="s">
        <v>44</v>
      </c>
      <c r="N4315">
        <v>0.69299999999999995</v>
      </c>
      <c r="O4315" s="6">
        <v>8287.5869999999995</v>
      </c>
      <c r="P4315">
        <v>734.92769199999998</v>
      </c>
      <c r="Q4315">
        <v>24.497814000000002</v>
      </c>
      <c r="R4315">
        <v>0</v>
      </c>
      <c r="S4315">
        <v>514835.36560000002</v>
      </c>
      <c r="T4315">
        <v>102967.07</v>
      </c>
      <c r="U4315">
        <v>0</v>
      </c>
      <c r="V4315">
        <v>111204.44</v>
      </c>
      <c r="W4315">
        <v>214171.51</v>
      </c>
      <c r="X4315" t="s">
        <v>2839</v>
      </c>
      <c r="Y4315" t="s">
        <v>2840</v>
      </c>
      <c r="Z4315">
        <v>156</v>
      </c>
      <c r="AA4315" t="s">
        <v>63</v>
      </c>
      <c r="AB4315">
        <v>156</v>
      </c>
      <c r="AC4315" t="s">
        <v>63</v>
      </c>
      <c r="AD4315">
        <v>20</v>
      </c>
      <c r="AE4315">
        <v>0</v>
      </c>
      <c r="AF4315">
        <v>18</v>
      </c>
      <c r="AG4315">
        <v>56.906599999999997</v>
      </c>
      <c r="AH4315">
        <v>0</v>
      </c>
      <c r="AI4315">
        <v>0</v>
      </c>
      <c r="AJ4315">
        <v>1</v>
      </c>
    </row>
    <row r="4316" spans="1:36" x14ac:dyDescent="0.35">
      <c r="A4316" t="s">
        <v>371</v>
      </c>
      <c r="B4316" t="str">
        <f t="shared" si="67"/>
        <v>2019</v>
      </c>
      <c r="D4316" s="1">
        <v>43517</v>
      </c>
      <c r="E4316">
        <v>1030</v>
      </c>
      <c r="F4316" t="s">
        <v>42</v>
      </c>
      <c r="G4316">
        <v>1</v>
      </c>
      <c r="H4316">
        <v>6</v>
      </c>
      <c r="I4316" t="s">
        <v>218</v>
      </c>
      <c r="J4316" t="s">
        <v>3064</v>
      </c>
      <c r="K4316" t="s">
        <v>38</v>
      </c>
      <c r="L4316">
        <v>74852000</v>
      </c>
      <c r="M4316" t="s">
        <v>44</v>
      </c>
      <c r="N4316">
        <v>0.60799999999999998</v>
      </c>
      <c r="O4316" s="6">
        <v>45510.016000000003</v>
      </c>
      <c r="P4316">
        <v>3068.912472</v>
      </c>
      <c r="Q4316">
        <v>106.950158</v>
      </c>
      <c r="R4316">
        <v>34.942152</v>
      </c>
      <c r="S4316">
        <v>2460722.9863</v>
      </c>
      <c r="T4316">
        <v>0</v>
      </c>
      <c r="U4316">
        <v>0</v>
      </c>
      <c r="V4316">
        <v>442930.14</v>
      </c>
      <c r="W4316">
        <v>442930.14</v>
      </c>
      <c r="X4316" t="s">
        <v>2839</v>
      </c>
      <c r="Y4316" t="s">
        <v>2840</v>
      </c>
      <c r="Z4316">
        <v>156</v>
      </c>
      <c r="AA4316" t="s">
        <v>63</v>
      </c>
      <c r="AB4316">
        <v>156</v>
      </c>
      <c r="AC4316" t="s">
        <v>63</v>
      </c>
      <c r="AG4316">
        <v>50.506599999999999</v>
      </c>
      <c r="AH4316">
        <v>0</v>
      </c>
      <c r="AI4316">
        <v>0</v>
      </c>
      <c r="AJ4316">
        <v>1</v>
      </c>
    </row>
    <row r="4317" spans="1:36" x14ac:dyDescent="0.35">
      <c r="A4317" t="s">
        <v>2868</v>
      </c>
      <c r="B4317" t="str">
        <f t="shared" si="67"/>
        <v>2023</v>
      </c>
      <c r="C4317" s="1">
        <v>45225</v>
      </c>
      <c r="D4317" s="1">
        <v>45225</v>
      </c>
      <c r="E4317">
        <v>1030</v>
      </c>
      <c r="F4317" t="s">
        <v>42</v>
      </c>
      <c r="G4317">
        <v>1</v>
      </c>
      <c r="H4317">
        <v>5</v>
      </c>
      <c r="I4317" t="s">
        <v>214</v>
      </c>
      <c r="J4317" t="s">
        <v>59</v>
      </c>
      <c r="K4317" t="s">
        <v>38</v>
      </c>
      <c r="L4317">
        <v>202814000</v>
      </c>
      <c r="M4317" t="s">
        <v>44</v>
      </c>
      <c r="N4317">
        <v>0.62460000000000004</v>
      </c>
      <c r="O4317" s="6">
        <v>126677.6244</v>
      </c>
      <c r="P4317">
        <v>7758.7692850000003</v>
      </c>
      <c r="Q4317">
        <v>177.465835</v>
      </c>
      <c r="R4317">
        <v>7.6888079999999999</v>
      </c>
      <c r="S4317">
        <v>7655626.227</v>
      </c>
      <c r="T4317">
        <v>0</v>
      </c>
      <c r="U4317">
        <v>0</v>
      </c>
      <c r="V4317">
        <v>689006.36</v>
      </c>
      <c r="W4317">
        <v>689006.36</v>
      </c>
      <c r="X4317" t="s">
        <v>2839</v>
      </c>
      <c r="Y4317" t="s">
        <v>2840</v>
      </c>
      <c r="Z4317">
        <v>156</v>
      </c>
      <c r="AA4317" t="s">
        <v>63</v>
      </c>
      <c r="AB4317">
        <v>156</v>
      </c>
      <c r="AC4317" t="s">
        <v>63</v>
      </c>
      <c r="AD4317">
        <v>0</v>
      </c>
      <c r="AE4317">
        <v>0</v>
      </c>
      <c r="AF4317">
        <v>18</v>
      </c>
      <c r="AG4317">
        <v>56.867800000000003</v>
      </c>
      <c r="AH4317">
        <v>0</v>
      </c>
      <c r="AI4317">
        <v>0</v>
      </c>
      <c r="AJ4317">
        <v>1</v>
      </c>
    </row>
    <row r="4318" spans="1:36" x14ac:dyDescent="0.35">
      <c r="A4318" t="s">
        <v>1629</v>
      </c>
      <c r="B4318" t="str">
        <f t="shared" si="67"/>
        <v>2023</v>
      </c>
      <c r="C4318" s="1">
        <v>45203</v>
      </c>
      <c r="D4318" s="1">
        <v>45202</v>
      </c>
      <c r="E4318">
        <v>1030</v>
      </c>
      <c r="F4318" t="s">
        <v>42</v>
      </c>
      <c r="G4318">
        <v>1</v>
      </c>
      <c r="H4318">
        <v>3</v>
      </c>
      <c r="I4318" t="s">
        <v>104</v>
      </c>
      <c r="J4318" t="s">
        <v>105</v>
      </c>
      <c r="K4318" t="s">
        <v>38</v>
      </c>
      <c r="L4318">
        <v>276592000</v>
      </c>
      <c r="M4318" t="s">
        <v>44</v>
      </c>
      <c r="N4318">
        <v>0.57999999999999996</v>
      </c>
      <c r="O4318" s="6">
        <v>160423.35999999999</v>
      </c>
      <c r="P4318">
        <v>13829.59042</v>
      </c>
      <c r="Q4318">
        <v>3208.4649770000001</v>
      </c>
      <c r="R4318">
        <v>0</v>
      </c>
      <c r="S4318">
        <v>10100033.5483</v>
      </c>
      <c r="T4318">
        <v>0</v>
      </c>
      <c r="U4318">
        <v>0</v>
      </c>
      <c r="V4318">
        <v>909003.02</v>
      </c>
      <c r="W4318">
        <v>909003.02</v>
      </c>
      <c r="X4318" t="s">
        <v>2839</v>
      </c>
      <c r="Y4318" t="s">
        <v>2840</v>
      </c>
      <c r="Z4318">
        <v>156</v>
      </c>
      <c r="AA4318" t="s">
        <v>63</v>
      </c>
      <c r="AB4318">
        <v>156</v>
      </c>
      <c r="AC4318" t="s">
        <v>63</v>
      </c>
      <c r="AD4318">
        <v>0</v>
      </c>
      <c r="AE4318">
        <v>0</v>
      </c>
      <c r="AF4318">
        <v>18</v>
      </c>
      <c r="AG4318">
        <v>56.913899999999998</v>
      </c>
      <c r="AH4318">
        <v>0</v>
      </c>
      <c r="AI4318">
        <v>0</v>
      </c>
      <c r="AJ4318">
        <v>1</v>
      </c>
    </row>
    <row r="4319" spans="1:36" x14ac:dyDescent="0.35">
      <c r="A4319" t="s">
        <v>1079</v>
      </c>
      <c r="B4319" t="str">
        <f t="shared" si="67"/>
        <v>2025</v>
      </c>
      <c r="C4319" s="1">
        <v>45681</v>
      </c>
      <c r="D4319" s="1">
        <v>45679</v>
      </c>
      <c r="E4319">
        <v>1030</v>
      </c>
      <c r="F4319" t="s">
        <v>42</v>
      </c>
      <c r="G4319">
        <v>1</v>
      </c>
      <c r="H4319">
        <v>6</v>
      </c>
      <c r="I4319" t="s">
        <v>104</v>
      </c>
      <c r="J4319" t="s">
        <v>105</v>
      </c>
      <c r="K4319" t="s">
        <v>38</v>
      </c>
      <c r="L4319">
        <v>100036000</v>
      </c>
      <c r="M4319" t="s">
        <v>44</v>
      </c>
      <c r="N4319">
        <v>0.626</v>
      </c>
      <c r="O4319" s="6">
        <v>62622.536</v>
      </c>
      <c r="P4319">
        <v>6002.1045789999998</v>
      </c>
      <c r="Q4319">
        <v>1252.439151</v>
      </c>
      <c r="R4319">
        <v>0</v>
      </c>
      <c r="S4319">
        <v>4310102.7792999996</v>
      </c>
      <c r="T4319">
        <v>0</v>
      </c>
      <c r="U4319">
        <v>0</v>
      </c>
      <c r="V4319">
        <v>387909.25</v>
      </c>
      <c r="W4319">
        <v>387909.25</v>
      </c>
      <c r="X4319" t="s">
        <v>2839</v>
      </c>
      <c r="Y4319" t="s">
        <v>2840</v>
      </c>
      <c r="Z4319">
        <v>156</v>
      </c>
      <c r="AA4319" t="s">
        <v>63</v>
      </c>
      <c r="AB4319">
        <v>156</v>
      </c>
      <c r="AC4319" t="s">
        <v>63</v>
      </c>
      <c r="AD4319">
        <v>0</v>
      </c>
      <c r="AE4319">
        <v>0</v>
      </c>
      <c r="AF4319">
        <v>18</v>
      </c>
      <c r="AG4319">
        <v>61.681199999999997</v>
      </c>
      <c r="AH4319">
        <v>0</v>
      </c>
      <c r="AI4319">
        <v>0</v>
      </c>
      <c r="AJ4319">
        <v>1</v>
      </c>
    </row>
    <row r="4320" spans="1:36" x14ac:dyDescent="0.35">
      <c r="A4320" t="s">
        <v>1182</v>
      </c>
      <c r="B4320" t="str">
        <f t="shared" si="67"/>
        <v>2023</v>
      </c>
      <c r="C4320" s="1">
        <v>45171</v>
      </c>
      <c r="D4320" s="1">
        <v>45174</v>
      </c>
      <c r="E4320">
        <v>1030</v>
      </c>
      <c r="F4320" t="s">
        <v>42</v>
      </c>
      <c r="G4320">
        <v>1</v>
      </c>
      <c r="H4320">
        <v>4</v>
      </c>
      <c r="I4320" t="s">
        <v>214</v>
      </c>
      <c r="J4320" t="s">
        <v>59</v>
      </c>
      <c r="K4320" t="s">
        <v>38</v>
      </c>
      <c r="L4320">
        <v>46598000</v>
      </c>
      <c r="M4320" t="s">
        <v>44</v>
      </c>
      <c r="N4320">
        <v>0.77669999999999995</v>
      </c>
      <c r="O4320" s="6">
        <v>36192.666599999997</v>
      </c>
      <c r="P4320">
        <v>2085.6032300000002</v>
      </c>
      <c r="Q4320">
        <v>50.526989999999998</v>
      </c>
      <c r="R4320">
        <v>8.2450999999999997E-2</v>
      </c>
      <c r="S4320">
        <v>2183829.3287</v>
      </c>
      <c r="T4320">
        <v>0</v>
      </c>
      <c r="U4320">
        <v>0</v>
      </c>
      <c r="V4320">
        <v>196544.64000000001</v>
      </c>
      <c r="W4320">
        <v>196544.64000000001</v>
      </c>
      <c r="X4320" t="s">
        <v>2839</v>
      </c>
      <c r="Y4320" t="s">
        <v>2840</v>
      </c>
      <c r="Z4320">
        <v>156</v>
      </c>
      <c r="AA4320" t="s">
        <v>63</v>
      </c>
      <c r="AB4320">
        <v>156</v>
      </c>
      <c r="AC4320" t="s">
        <v>63</v>
      </c>
      <c r="AD4320">
        <v>0</v>
      </c>
      <c r="AE4320">
        <v>0</v>
      </c>
      <c r="AF4320">
        <v>18</v>
      </c>
      <c r="AG4320">
        <v>56.976100000000002</v>
      </c>
      <c r="AH4320">
        <v>0</v>
      </c>
      <c r="AI4320">
        <v>0</v>
      </c>
      <c r="AJ4320">
        <v>1</v>
      </c>
    </row>
    <row r="4321" spans="1:36" x14ac:dyDescent="0.35">
      <c r="A4321" t="s">
        <v>2036</v>
      </c>
      <c r="B4321" t="str">
        <f t="shared" si="67"/>
        <v>2025</v>
      </c>
      <c r="C4321" s="2">
        <v>45778</v>
      </c>
      <c r="D4321" s="1">
        <v>45779</v>
      </c>
      <c r="E4321">
        <v>1030</v>
      </c>
      <c r="F4321" t="s">
        <v>42</v>
      </c>
      <c r="G4321">
        <v>1</v>
      </c>
      <c r="H4321">
        <v>1</v>
      </c>
      <c r="I4321" t="s">
        <v>214</v>
      </c>
      <c r="J4321" t="s">
        <v>59</v>
      </c>
      <c r="K4321" t="s">
        <v>38</v>
      </c>
      <c r="L4321">
        <v>159226000</v>
      </c>
      <c r="M4321" t="s">
        <v>44</v>
      </c>
      <c r="N4321">
        <v>0.59119999999999995</v>
      </c>
      <c r="O4321" s="6">
        <v>94134.411200000002</v>
      </c>
      <c r="P4321">
        <v>6787.9739570000002</v>
      </c>
      <c r="Q4321">
        <v>156.974932</v>
      </c>
      <c r="R4321">
        <v>0.37668299999999999</v>
      </c>
      <c r="S4321">
        <v>5960576.6414000001</v>
      </c>
      <c r="T4321">
        <v>0</v>
      </c>
      <c r="U4321">
        <v>0</v>
      </c>
      <c r="V4321">
        <v>536451.9</v>
      </c>
      <c r="W4321">
        <v>536451.9</v>
      </c>
      <c r="X4321" t="s">
        <v>2839</v>
      </c>
      <c r="Y4321" t="s">
        <v>2840</v>
      </c>
      <c r="Z4321">
        <v>156</v>
      </c>
      <c r="AA4321" t="s">
        <v>63</v>
      </c>
      <c r="AB4321">
        <v>156</v>
      </c>
      <c r="AC4321" t="s">
        <v>63</v>
      </c>
      <c r="AD4321">
        <v>0</v>
      </c>
      <c r="AE4321">
        <v>0</v>
      </c>
      <c r="AF4321">
        <v>18</v>
      </c>
      <c r="AG4321">
        <v>58.969099999999997</v>
      </c>
      <c r="AH4321">
        <v>0</v>
      </c>
      <c r="AI4321">
        <v>0</v>
      </c>
      <c r="AJ4321">
        <v>1</v>
      </c>
    </row>
    <row r="4322" spans="1:36" x14ac:dyDescent="0.35">
      <c r="A4322" t="s">
        <v>2897</v>
      </c>
      <c r="B4322" t="str">
        <f t="shared" si="67"/>
        <v>2023</v>
      </c>
      <c r="C4322" s="1">
        <v>45225</v>
      </c>
      <c r="D4322" s="1">
        <v>45224</v>
      </c>
      <c r="E4322">
        <v>1030</v>
      </c>
      <c r="F4322" t="s">
        <v>42</v>
      </c>
      <c r="G4322">
        <v>1</v>
      </c>
      <c r="H4322">
        <v>3</v>
      </c>
      <c r="I4322" t="s">
        <v>402</v>
      </c>
      <c r="J4322" t="s">
        <v>3065</v>
      </c>
      <c r="K4322" t="s">
        <v>38</v>
      </c>
      <c r="L4322">
        <v>29074000</v>
      </c>
      <c r="M4322" t="s">
        <v>44</v>
      </c>
      <c r="N4322">
        <v>0.65720000000000001</v>
      </c>
      <c r="O4322" s="6">
        <v>19107.432799999999</v>
      </c>
      <c r="P4322">
        <v>1154.3626019999999</v>
      </c>
      <c r="Q4322">
        <v>382.15078099999999</v>
      </c>
      <c r="R4322">
        <v>0</v>
      </c>
      <c r="S4322">
        <v>1173607.8518999999</v>
      </c>
      <c r="T4322">
        <v>35208.239999999998</v>
      </c>
      <c r="U4322">
        <v>0</v>
      </c>
      <c r="V4322">
        <v>217586.9</v>
      </c>
      <c r="W4322">
        <v>252795.14</v>
      </c>
      <c r="X4322" t="s">
        <v>2839</v>
      </c>
      <c r="Y4322" t="s">
        <v>2840</v>
      </c>
      <c r="Z4322">
        <v>156</v>
      </c>
      <c r="AA4322" t="s">
        <v>63</v>
      </c>
      <c r="AB4322">
        <v>156</v>
      </c>
      <c r="AC4322" t="s">
        <v>63</v>
      </c>
      <c r="AD4322">
        <v>3</v>
      </c>
      <c r="AE4322">
        <v>0</v>
      </c>
      <c r="AF4322">
        <v>18</v>
      </c>
      <c r="AG4322">
        <v>56.85</v>
      </c>
      <c r="AH4322">
        <v>0</v>
      </c>
      <c r="AI4322">
        <v>0</v>
      </c>
      <c r="AJ4322">
        <v>1</v>
      </c>
    </row>
    <row r="4323" spans="1:36" x14ac:dyDescent="0.35">
      <c r="A4323" t="s">
        <v>2049</v>
      </c>
      <c r="B4323" t="str">
        <f t="shared" si="67"/>
        <v>2021</v>
      </c>
      <c r="D4323" s="1">
        <v>44526</v>
      </c>
      <c r="E4323">
        <v>1030</v>
      </c>
      <c r="F4323" t="s">
        <v>42</v>
      </c>
      <c r="G4323">
        <v>1</v>
      </c>
      <c r="H4323">
        <v>4</v>
      </c>
      <c r="I4323" t="s">
        <v>396</v>
      </c>
      <c r="J4323" t="s">
        <v>129</v>
      </c>
      <c r="K4323" t="s">
        <v>38</v>
      </c>
      <c r="L4323">
        <v>58033800</v>
      </c>
      <c r="M4323" t="s">
        <v>44</v>
      </c>
      <c r="N4323">
        <v>1.0431999999999999</v>
      </c>
      <c r="O4323" s="6">
        <v>60540.860159999997</v>
      </c>
      <c r="P4323">
        <v>6093.5259509999996</v>
      </c>
      <c r="Q4323">
        <v>146.594818</v>
      </c>
      <c r="R4323">
        <v>0</v>
      </c>
      <c r="S4323">
        <v>3793637.3733000001</v>
      </c>
      <c r="T4323">
        <v>113809.12</v>
      </c>
      <c r="U4323">
        <v>0</v>
      </c>
      <c r="V4323">
        <v>703340.37</v>
      </c>
      <c r="W4323">
        <v>817149.49</v>
      </c>
      <c r="X4323" t="s">
        <v>2839</v>
      </c>
      <c r="Y4323" t="s">
        <v>2840</v>
      </c>
      <c r="Z4323">
        <v>156</v>
      </c>
      <c r="AA4323" t="s">
        <v>63</v>
      </c>
      <c r="AB4323">
        <v>156</v>
      </c>
      <c r="AC4323" t="s">
        <v>63</v>
      </c>
      <c r="AD4323">
        <v>3</v>
      </c>
      <c r="AE4323">
        <v>0</v>
      </c>
      <c r="AF4323">
        <v>18</v>
      </c>
      <c r="AG4323">
        <v>56.807099999999998</v>
      </c>
      <c r="AH4323">
        <v>0</v>
      </c>
      <c r="AI4323">
        <v>0</v>
      </c>
      <c r="AJ4323">
        <v>1</v>
      </c>
    </row>
    <row r="4324" spans="1:36" x14ac:dyDescent="0.35">
      <c r="A4324" t="s">
        <v>1464</v>
      </c>
      <c r="B4324" t="str">
        <f t="shared" si="67"/>
        <v>2023</v>
      </c>
      <c r="C4324" s="1">
        <v>45171</v>
      </c>
      <c r="D4324" s="1">
        <v>45173</v>
      </c>
      <c r="E4324">
        <v>1030</v>
      </c>
      <c r="F4324" t="s">
        <v>42</v>
      </c>
      <c r="G4324">
        <v>1</v>
      </c>
      <c r="H4324">
        <v>12</v>
      </c>
      <c r="I4324" t="s">
        <v>350</v>
      </c>
      <c r="J4324" t="s">
        <v>3066</v>
      </c>
      <c r="K4324" t="s">
        <v>38</v>
      </c>
      <c r="L4324">
        <v>10479000</v>
      </c>
      <c r="M4324" t="s">
        <v>44</v>
      </c>
      <c r="N4324">
        <v>0.69299999999999995</v>
      </c>
      <c r="O4324" s="6">
        <v>7261.9470000000001</v>
      </c>
      <c r="P4324">
        <v>643.96857199999999</v>
      </c>
      <c r="Q4324">
        <v>21.465816</v>
      </c>
      <c r="R4324">
        <v>0</v>
      </c>
      <c r="S4324">
        <v>451121.31420000002</v>
      </c>
      <c r="T4324">
        <v>90224.26</v>
      </c>
      <c r="U4324">
        <v>0</v>
      </c>
      <c r="V4324">
        <v>97442.2</v>
      </c>
      <c r="W4324">
        <v>187666.46</v>
      </c>
      <c r="X4324" t="s">
        <v>2839</v>
      </c>
      <c r="Y4324" t="s">
        <v>2840</v>
      </c>
      <c r="Z4324">
        <v>156</v>
      </c>
      <c r="AA4324" t="s">
        <v>63</v>
      </c>
      <c r="AB4324">
        <v>156</v>
      </c>
      <c r="AC4324" t="s">
        <v>63</v>
      </c>
      <c r="AD4324">
        <v>20</v>
      </c>
      <c r="AE4324">
        <v>0</v>
      </c>
      <c r="AF4324">
        <v>18</v>
      </c>
      <c r="AG4324">
        <v>56.906599999999997</v>
      </c>
      <c r="AH4324">
        <v>0</v>
      </c>
      <c r="AI4324">
        <v>0</v>
      </c>
      <c r="AJ4324">
        <v>1</v>
      </c>
    </row>
    <row r="4325" spans="1:36" x14ac:dyDescent="0.35">
      <c r="A4325" t="s">
        <v>2733</v>
      </c>
      <c r="B4325" t="str">
        <f t="shared" si="67"/>
        <v>2019</v>
      </c>
      <c r="D4325" s="1">
        <v>43518</v>
      </c>
      <c r="E4325">
        <v>1030</v>
      </c>
      <c r="F4325" t="s">
        <v>42</v>
      </c>
      <c r="G4325">
        <v>1</v>
      </c>
      <c r="H4325">
        <v>2</v>
      </c>
      <c r="I4325" t="s">
        <v>306</v>
      </c>
      <c r="J4325" t="s">
        <v>3067</v>
      </c>
      <c r="K4325" t="s">
        <v>38</v>
      </c>
      <c r="L4325">
        <v>117355000</v>
      </c>
      <c r="M4325" t="s">
        <v>44</v>
      </c>
      <c r="N4325">
        <v>0.59899999999999998</v>
      </c>
      <c r="O4325" s="6">
        <v>70295.645000000004</v>
      </c>
      <c r="P4325">
        <v>5564.4121370000003</v>
      </c>
      <c r="Q4325">
        <v>44.757539000000001</v>
      </c>
      <c r="R4325">
        <v>0</v>
      </c>
      <c r="S4325">
        <v>3833865.6143999998</v>
      </c>
      <c r="T4325">
        <v>0</v>
      </c>
      <c r="U4325">
        <v>0</v>
      </c>
      <c r="V4325">
        <v>345047.91</v>
      </c>
      <c r="W4325">
        <v>345047.91</v>
      </c>
      <c r="X4325" t="s">
        <v>2839</v>
      </c>
      <c r="Y4325" t="s">
        <v>2840</v>
      </c>
      <c r="Z4325">
        <v>156</v>
      </c>
      <c r="AA4325" t="s">
        <v>63</v>
      </c>
      <c r="AB4325">
        <v>156</v>
      </c>
      <c r="AC4325" t="s">
        <v>63</v>
      </c>
      <c r="AG4325">
        <v>50.508899999999997</v>
      </c>
      <c r="AH4325">
        <v>0</v>
      </c>
      <c r="AI4325">
        <v>0</v>
      </c>
      <c r="AJ4325">
        <v>1</v>
      </c>
    </row>
    <row r="4326" spans="1:36" x14ac:dyDescent="0.35">
      <c r="A4326" t="s">
        <v>1114</v>
      </c>
      <c r="B4326" t="str">
        <f t="shared" si="67"/>
        <v>2019</v>
      </c>
      <c r="D4326" s="1">
        <v>43521</v>
      </c>
      <c r="E4326">
        <v>1030</v>
      </c>
      <c r="F4326" t="s">
        <v>42</v>
      </c>
      <c r="G4326">
        <v>1</v>
      </c>
      <c r="H4326">
        <v>3</v>
      </c>
      <c r="I4326" t="s">
        <v>214</v>
      </c>
      <c r="J4326" t="s">
        <v>3068</v>
      </c>
      <c r="K4326" t="s">
        <v>38</v>
      </c>
      <c r="L4326">
        <v>52390000</v>
      </c>
      <c r="M4326" t="s">
        <v>44</v>
      </c>
      <c r="N4326">
        <v>0.72030000000000005</v>
      </c>
      <c r="O4326" s="6">
        <v>37736.517</v>
      </c>
      <c r="P4326">
        <v>2632.5171810000002</v>
      </c>
      <c r="Q4326">
        <v>754.77356799999995</v>
      </c>
      <c r="R4326">
        <v>2.327299</v>
      </c>
      <c r="S4326">
        <v>2077353.0349999999</v>
      </c>
      <c r="T4326">
        <v>0</v>
      </c>
      <c r="U4326">
        <v>0</v>
      </c>
      <c r="V4326">
        <v>186963.02</v>
      </c>
      <c r="W4326">
        <v>186963.02</v>
      </c>
      <c r="X4326" t="s">
        <v>2839</v>
      </c>
      <c r="Y4326" t="s">
        <v>2840</v>
      </c>
      <c r="Z4326">
        <v>156</v>
      </c>
      <c r="AA4326" t="s">
        <v>63</v>
      </c>
      <c r="AB4326">
        <v>156</v>
      </c>
      <c r="AC4326" t="s">
        <v>63</v>
      </c>
      <c r="AG4326">
        <v>50.511800000000001</v>
      </c>
      <c r="AH4326">
        <v>0</v>
      </c>
      <c r="AI4326">
        <v>0</v>
      </c>
      <c r="AJ4326">
        <v>1</v>
      </c>
    </row>
    <row r="4327" spans="1:36" x14ac:dyDescent="0.35">
      <c r="A4327" t="s">
        <v>372</v>
      </c>
      <c r="B4327" t="str">
        <f t="shared" si="67"/>
        <v>2019</v>
      </c>
      <c r="D4327" s="1">
        <v>43747</v>
      </c>
      <c r="E4327">
        <v>1030</v>
      </c>
      <c r="F4327" t="s">
        <v>42</v>
      </c>
      <c r="G4327">
        <v>1</v>
      </c>
      <c r="H4327">
        <v>1</v>
      </c>
      <c r="I4327" t="s">
        <v>214</v>
      </c>
      <c r="J4327" t="s">
        <v>3069</v>
      </c>
      <c r="K4327" t="s">
        <v>38</v>
      </c>
      <c r="L4327">
        <v>45660</v>
      </c>
      <c r="M4327" t="s">
        <v>130</v>
      </c>
      <c r="N4327">
        <v>619.98</v>
      </c>
      <c r="O4327" s="6">
        <v>28308.286800000002</v>
      </c>
      <c r="P4327">
        <v>1827.3106210000001</v>
      </c>
      <c r="Q4327">
        <v>45.446005</v>
      </c>
      <c r="R4327">
        <v>0</v>
      </c>
      <c r="S4327">
        <v>1593411.2355</v>
      </c>
      <c r="T4327">
        <v>0</v>
      </c>
      <c r="U4327">
        <v>0</v>
      </c>
      <c r="V4327">
        <v>143407.01</v>
      </c>
      <c r="W4327">
        <v>143407.01</v>
      </c>
      <c r="X4327" t="s">
        <v>2839</v>
      </c>
      <c r="Y4327" t="s">
        <v>2840</v>
      </c>
      <c r="Z4327">
        <v>156</v>
      </c>
      <c r="AA4327" t="s">
        <v>63</v>
      </c>
      <c r="AB4327">
        <v>156</v>
      </c>
      <c r="AC4327" t="s">
        <v>63</v>
      </c>
      <c r="AG4327">
        <v>52.795099999999998</v>
      </c>
      <c r="AH4327">
        <v>0</v>
      </c>
      <c r="AI4327">
        <v>0</v>
      </c>
      <c r="AJ4327">
        <v>1</v>
      </c>
    </row>
    <row r="4328" spans="1:36" x14ac:dyDescent="0.35">
      <c r="A4328" t="s">
        <v>357</v>
      </c>
      <c r="B4328" t="str">
        <f t="shared" si="67"/>
        <v>2023</v>
      </c>
      <c r="C4328" s="1">
        <v>45225</v>
      </c>
      <c r="D4328" s="1">
        <v>45223</v>
      </c>
      <c r="E4328">
        <v>1030</v>
      </c>
      <c r="F4328" t="s">
        <v>42</v>
      </c>
      <c r="G4328">
        <v>1</v>
      </c>
      <c r="H4328">
        <v>1</v>
      </c>
      <c r="I4328" t="s">
        <v>90</v>
      </c>
      <c r="J4328" t="s">
        <v>3070</v>
      </c>
      <c r="K4328" t="s">
        <v>38</v>
      </c>
      <c r="L4328">
        <v>97424000</v>
      </c>
      <c r="M4328" t="s">
        <v>44</v>
      </c>
      <c r="N4328">
        <v>0.82499999999999996</v>
      </c>
      <c r="O4328" s="6">
        <v>80374.8</v>
      </c>
      <c r="P4328">
        <v>5579.9859759999999</v>
      </c>
      <c r="Q4328">
        <v>1640.3526360000001</v>
      </c>
      <c r="R4328">
        <v>0</v>
      </c>
      <c r="S4328">
        <v>4979789.5089999996</v>
      </c>
      <c r="T4328">
        <v>0</v>
      </c>
      <c r="U4328">
        <v>0</v>
      </c>
      <c r="V4328">
        <v>448181.06</v>
      </c>
      <c r="W4328">
        <v>448181.06</v>
      </c>
      <c r="X4328" t="s">
        <v>2839</v>
      </c>
      <c r="Y4328" t="s">
        <v>2840</v>
      </c>
      <c r="Z4328">
        <v>156</v>
      </c>
      <c r="AA4328" t="s">
        <v>63</v>
      </c>
      <c r="AB4328">
        <v>156</v>
      </c>
      <c r="AC4328" t="s">
        <v>63</v>
      </c>
      <c r="AD4328">
        <v>0</v>
      </c>
      <c r="AE4328">
        <v>0</v>
      </c>
      <c r="AF4328">
        <v>18</v>
      </c>
      <c r="AG4328">
        <v>56.85</v>
      </c>
      <c r="AH4328">
        <v>0</v>
      </c>
      <c r="AI4328">
        <v>0</v>
      </c>
      <c r="AJ4328">
        <v>1</v>
      </c>
    </row>
    <row r="4329" spans="1:36" x14ac:dyDescent="0.35">
      <c r="A4329" t="s">
        <v>1887</v>
      </c>
      <c r="B4329" t="str">
        <f t="shared" si="67"/>
        <v>2022</v>
      </c>
      <c r="D4329" s="1">
        <v>44862</v>
      </c>
      <c r="E4329">
        <v>1030</v>
      </c>
      <c r="F4329" t="s">
        <v>42</v>
      </c>
      <c r="G4329">
        <v>1</v>
      </c>
      <c r="H4329">
        <v>1</v>
      </c>
      <c r="I4329" t="s">
        <v>214</v>
      </c>
      <c r="J4329" t="s">
        <v>548</v>
      </c>
      <c r="K4329" t="s">
        <v>38</v>
      </c>
      <c r="L4329">
        <v>176710000</v>
      </c>
      <c r="M4329" t="s">
        <v>44</v>
      </c>
      <c r="N4329">
        <v>0.86499999999999999</v>
      </c>
      <c r="O4329" s="6">
        <v>152854.15</v>
      </c>
      <c r="P4329">
        <v>32337.662386</v>
      </c>
      <c r="Q4329">
        <v>109.26124</v>
      </c>
      <c r="R4329">
        <v>0</v>
      </c>
      <c r="S4329">
        <v>10027393.4366</v>
      </c>
      <c r="T4329">
        <v>0</v>
      </c>
      <c r="U4329">
        <v>0</v>
      </c>
      <c r="V4329">
        <v>902465.41</v>
      </c>
      <c r="W4329">
        <v>902465.41</v>
      </c>
      <c r="X4329" t="s">
        <v>2839</v>
      </c>
      <c r="Y4329" t="s">
        <v>2840</v>
      </c>
      <c r="Z4329">
        <v>156</v>
      </c>
      <c r="AA4329" t="s">
        <v>63</v>
      </c>
      <c r="AB4329">
        <v>156</v>
      </c>
      <c r="AC4329" t="s">
        <v>63</v>
      </c>
      <c r="AD4329">
        <v>0</v>
      </c>
      <c r="AE4329">
        <v>0</v>
      </c>
      <c r="AF4329">
        <v>18</v>
      </c>
      <c r="AG4329">
        <v>54.113900000000001</v>
      </c>
      <c r="AH4329">
        <v>0</v>
      </c>
      <c r="AI4329">
        <v>0</v>
      </c>
      <c r="AJ4329">
        <v>1</v>
      </c>
    </row>
    <row r="4330" spans="1:36" x14ac:dyDescent="0.35">
      <c r="A4330" t="s">
        <v>3071</v>
      </c>
      <c r="B4330" t="str">
        <f t="shared" si="67"/>
        <v>2024</v>
      </c>
      <c r="C4330" s="1">
        <v>45378</v>
      </c>
      <c r="D4330" s="1">
        <v>45379</v>
      </c>
      <c r="E4330">
        <v>1030</v>
      </c>
      <c r="F4330" t="s">
        <v>42</v>
      </c>
      <c r="G4330">
        <v>1</v>
      </c>
      <c r="H4330">
        <v>5</v>
      </c>
      <c r="I4330" t="s">
        <v>214</v>
      </c>
      <c r="J4330" t="s">
        <v>59</v>
      </c>
      <c r="K4330" t="s">
        <v>38</v>
      </c>
      <c r="L4330">
        <v>190658000</v>
      </c>
      <c r="M4330" t="s">
        <v>44</v>
      </c>
      <c r="N4330">
        <v>0.67830000000000001</v>
      </c>
      <c r="O4330" s="6">
        <v>129323.3214</v>
      </c>
      <c r="P4330">
        <v>7649.813185</v>
      </c>
      <c r="Q4330">
        <v>180.81841299999999</v>
      </c>
      <c r="R4330">
        <v>10.818262000000001</v>
      </c>
      <c r="S4330">
        <v>8130153.1716999998</v>
      </c>
      <c r="T4330">
        <v>0</v>
      </c>
      <c r="U4330">
        <v>0</v>
      </c>
      <c r="V4330">
        <v>731713.79</v>
      </c>
      <c r="W4330">
        <v>731713.79</v>
      </c>
      <c r="X4330" t="s">
        <v>2839</v>
      </c>
      <c r="Y4330" t="s">
        <v>2840</v>
      </c>
      <c r="Z4330">
        <v>156</v>
      </c>
      <c r="AA4330" t="s">
        <v>63</v>
      </c>
      <c r="AB4330">
        <v>156</v>
      </c>
      <c r="AC4330" t="s">
        <v>63</v>
      </c>
      <c r="AD4330">
        <v>0</v>
      </c>
      <c r="AE4330">
        <v>0</v>
      </c>
      <c r="AF4330">
        <v>18</v>
      </c>
      <c r="AG4330">
        <v>59.2729</v>
      </c>
      <c r="AH4330">
        <v>0</v>
      </c>
      <c r="AI4330">
        <v>0</v>
      </c>
      <c r="AJ4330">
        <v>1</v>
      </c>
    </row>
    <row r="4331" spans="1:36" x14ac:dyDescent="0.35">
      <c r="A4331" t="s">
        <v>2811</v>
      </c>
      <c r="B4331" t="str">
        <f t="shared" si="67"/>
        <v>2024</v>
      </c>
      <c r="C4331" s="1">
        <v>45426</v>
      </c>
      <c r="D4331" s="1">
        <v>45422</v>
      </c>
      <c r="E4331">
        <v>1030</v>
      </c>
      <c r="F4331" t="s">
        <v>42</v>
      </c>
      <c r="G4331">
        <v>1</v>
      </c>
      <c r="H4331">
        <v>6</v>
      </c>
      <c r="I4331" t="s">
        <v>396</v>
      </c>
      <c r="J4331" t="s">
        <v>3072</v>
      </c>
      <c r="K4331" t="s">
        <v>38</v>
      </c>
      <c r="L4331">
        <v>74075000</v>
      </c>
      <c r="M4331" t="s">
        <v>44</v>
      </c>
      <c r="N4331">
        <v>0.60970000000000002</v>
      </c>
      <c r="O4331" s="6">
        <v>45163.527499999997</v>
      </c>
      <c r="P4331">
        <v>4728.2470750000002</v>
      </c>
      <c r="Q4331">
        <v>131.713697</v>
      </c>
      <c r="R4331">
        <v>0</v>
      </c>
      <c r="S4331">
        <v>2928479.6412999998</v>
      </c>
      <c r="T4331">
        <v>87854.39</v>
      </c>
      <c r="U4331">
        <v>0</v>
      </c>
      <c r="V4331">
        <v>542940.13</v>
      </c>
      <c r="W4331">
        <v>630794.52</v>
      </c>
      <c r="X4331" t="s">
        <v>2839</v>
      </c>
      <c r="Y4331" t="s">
        <v>2840</v>
      </c>
      <c r="Z4331">
        <v>156</v>
      </c>
      <c r="AA4331" t="s">
        <v>63</v>
      </c>
      <c r="AB4331">
        <v>156</v>
      </c>
      <c r="AC4331" t="s">
        <v>63</v>
      </c>
      <c r="AD4331">
        <v>3</v>
      </c>
      <c r="AE4331">
        <v>0</v>
      </c>
      <c r="AF4331">
        <v>18</v>
      </c>
      <c r="AG4331">
        <v>58.542000000000002</v>
      </c>
      <c r="AH4331">
        <v>0</v>
      </c>
      <c r="AI4331">
        <v>0</v>
      </c>
      <c r="AJ4331">
        <v>1</v>
      </c>
    </row>
    <row r="4332" spans="1:36" x14ac:dyDescent="0.35">
      <c r="A4332" t="s">
        <v>1035</v>
      </c>
      <c r="B4332" t="str">
        <f t="shared" si="67"/>
        <v>2021</v>
      </c>
      <c r="D4332" s="1">
        <v>44532</v>
      </c>
      <c r="E4332">
        <v>1030</v>
      </c>
      <c r="F4332" t="s">
        <v>42</v>
      </c>
      <c r="G4332">
        <v>1</v>
      </c>
      <c r="H4332">
        <v>4</v>
      </c>
      <c r="I4332" t="s">
        <v>135</v>
      </c>
      <c r="J4332" t="s">
        <v>129</v>
      </c>
      <c r="K4332" t="s">
        <v>38</v>
      </c>
      <c r="L4332">
        <v>76600000</v>
      </c>
      <c r="M4332" t="s">
        <v>44</v>
      </c>
      <c r="N4332">
        <v>1.0351999999999999</v>
      </c>
      <c r="O4332" s="6">
        <v>79296.320000000007</v>
      </c>
      <c r="P4332">
        <v>8024.9086239999997</v>
      </c>
      <c r="Q4332">
        <v>25.408942</v>
      </c>
      <c r="R4332">
        <v>0</v>
      </c>
      <c r="S4332">
        <v>4966162.4929999998</v>
      </c>
      <c r="T4332">
        <v>148984.87</v>
      </c>
      <c r="U4332">
        <v>0</v>
      </c>
      <c r="V4332">
        <v>920726.53</v>
      </c>
      <c r="W4332">
        <v>1069711.3999999999</v>
      </c>
      <c r="X4332" t="s">
        <v>2839</v>
      </c>
      <c r="Y4332" t="s">
        <v>2840</v>
      </c>
      <c r="Z4332">
        <v>156</v>
      </c>
      <c r="AA4332" t="s">
        <v>63</v>
      </c>
      <c r="AB4332">
        <v>156</v>
      </c>
      <c r="AC4332" t="s">
        <v>63</v>
      </c>
      <c r="AD4332">
        <v>3</v>
      </c>
      <c r="AE4332">
        <v>0</v>
      </c>
      <c r="AF4332">
        <v>18</v>
      </c>
      <c r="AG4332">
        <v>56.855800000000002</v>
      </c>
      <c r="AH4332">
        <v>0</v>
      </c>
      <c r="AI4332">
        <v>1</v>
      </c>
      <c r="AJ4332">
        <v>1</v>
      </c>
    </row>
    <row r="4333" spans="1:36" x14ac:dyDescent="0.35">
      <c r="A4333" t="s">
        <v>1983</v>
      </c>
      <c r="B4333" t="str">
        <f t="shared" si="67"/>
        <v>2022</v>
      </c>
      <c r="D4333" s="1">
        <v>44747</v>
      </c>
      <c r="E4333">
        <v>1030</v>
      </c>
      <c r="F4333" t="s">
        <v>42</v>
      </c>
      <c r="G4333">
        <v>1</v>
      </c>
      <c r="H4333">
        <v>4</v>
      </c>
      <c r="I4333" t="s">
        <v>402</v>
      </c>
      <c r="J4333" t="s">
        <v>3073</v>
      </c>
      <c r="K4333" t="s">
        <v>38</v>
      </c>
      <c r="L4333">
        <v>29167960</v>
      </c>
      <c r="M4333" t="s">
        <v>44</v>
      </c>
      <c r="N4333">
        <v>0.88100000000000001</v>
      </c>
      <c r="O4333" s="6">
        <v>25696.972760000001</v>
      </c>
      <c r="P4333">
        <v>3850.159396</v>
      </c>
      <c r="Q4333">
        <v>65.003073000000001</v>
      </c>
      <c r="R4333">
        <v>0</v>
      </c>
      <c r="S4333">
        <v>1628110.1527</v>
      </c>
      <c r="T4333">
        <v>48843.3</v>
      </c>
      <c r="U4333">
        <v>0</v>
      </c>
      <c r="V4333">
        <v>301852.86</v>
      </c>
      <c r="W4333">
        <v>350696.16</v>
      </c>
      <c r="X4333" t="s">
        <v>2839</v>
      </c>
      <c r="Y4333" t="s">
        <v>2840</v>
      </c>
      <c r="Z4333">
        <v>156</v>
      </c>
      <c r="AA4333" t="s">
        <v>63</v>
      </c>
      <c r="AB4333">
        <v>156</v>
      </c>
      <c r="AC4333" t="s">
        <v>63</v>
      </c>
      <c r="AD4333">
        <v>3</v>
      </c>
      <c r="AE4333">
        <v>0</v>
      </c>
      <c r="AF4333">
        <v>18</v>
      </c>
      <c r="AG4333">
        <v>54.981200000000001</v>
      </c>
      <c r="AH4333">
        <v>0</v>
      </c>
      <c r="AI4333">
        <v>0</v>
      </c>
      <c r="AJ4333">
        <v>1</v>
      </c>
    </row>
    <row r="4334" spans="1:36" x14ac:dyDescent="0.35">
      <c r="A4334" t="s">
        <v>2541</v>
      </c>
      <c r="B4334" t="str">
        <f t="shared" si="67"/>
        <v>2020</v>
      </c>
      <c r="D4334" s="1">
        <v>43976</v>
      </c>
      <c r="E4334">
        <v>1030</v>
      </c>
      <c r="F4334" t="s">
        <v>42</v>
      </c>
      <c r="G4334">
        <v>1</v>
      </c>
      <c r="H4334">
        <v>2</v>
      </c>
      <c r="I4334" t="s">
        <v>1498</v>
      </c>
      <c r="J4334" t="s">
        <v>109</v>
      </c>
      <c r="L4334">
        <v>21935000</v>
      </c>
      <c r="M4334" t="s">
        <v>44</v>
      </c>
      <c r="N4334">
        <v>0.53</v>
      </c>
      <c r="O4334" s="6">
        <v>11625.55</v>
      </c>
      <c r="P4334">
        <v>1150.4537929999999</v>
      </c>
      <c r="Q4334">
        <v>28.106957999999999</v>
      </c>
      <c r="R4334">
        <v>0</v>
      </c>
      <c r="S4334">
        <v>712679.32160000002</v>
      </c>
      <c r="T4334">
        <v>21380.38</v>
      </c>
      <c r="U4334">
        <v>0</v>
      </c>
      <c r="V4334">
        <v>132130.75</v>
      </c>
      <c r="W4334">
        <v>153511.13</v>
      </c>
      <c r="X4334" t="s">
        <v>2839</v>
      </c>
      <c r="Y4334" t="s">
        <v>2840</v>
      </c>
      <c r="Z4334">
        <v>156</v>
      </c>
      <c r="AA4334" t="s">
        <v>63</v>
      </c>
      <c r="AB4334">
        <v>156</v>
      </c>
      <c r="AC4334" t="s">
        <v>63</v>
      </c>
      <c r="AD4334">
        <v>3</v>
      </c>
      <c r="AE4334">
        <v>0</v>
      </c>
      <c r="AF4334">
        <v>18</v>
      </c>
      <c r="AG4334">
        <v>55.6601</v>
      </c>
      <c r="AH4334">
        <v>0</v>
      </c>
      <c r="AI4334">
        <v>0</v>
      </c>
      <c r="AJ4334">
        <v>1</v>
      </c>
    </row>
    <row r="4335" spans="1:36" x14ac:dyDescent="0.35">
      <c r="A4335" t="s">
        <v>2049</v>
      </c>
      <c r="B4335" t="str">
        <f t="shared" si="67"/>
        <v>2021</v>
      </c>
      <c r="D4335" s="1">
        <v>44537</v>
      </c>
      <c r="E4335">
        <v>1030</v>
      </c>
      <c r="F4335" t="s">
        <v>42</v>
      </c>
      <c r="G4335">
        <v>1</v>
      </c>
      <c r="H4335">
        <v>6</v>
      </c>
      <c r="I4335" t="s">
        <v>396</v>
      </c>
      <c r="J4335" t="s">
        <v>129</v>
      </c>
      <c r="K4335" t="s">
        <v>38</v>
      </c>
      <c r="L4335">
        <v>38680000</v>
      </c>
      <c r="M4335" t="s">
        <v>44</v>
      </c>
      <c r="N4335">
        <v>1.04</v>
      </c>
      <c r="O4335" s="6">
        <v>40227.199999999997</v>
      </c>
      <c r="P4335">
        <v>354.29731500000003</v>
      </c>
      <c r="Q4335">
        <v>98.010592000000003</v>
      </c>
      <c r="R4335">
        <v>262.116491</v>
      </c>
      <c r="S4335">
        <v>2325775.9583000001</v>
      </c>
      <c r="T4335">
        <v>69773.279999999999</v>
      </c>
      <c r="U4335">
        <v>0</v>
      </c>
      <c r="V4335">
        <v>431198.86</v>
      </c>
      <c r="W4335">
        <v>500972.14</v>
      </c>
      <c r="X4335" t="s">
        <v>2839</v>
      </c>
      <c r="Y4335" t="s">
        <v>2840</v>
      </c>
      <c r="Z4335">
        <v>156</v>
      </c>
      <c r="AA4335" t="s">
        <v>63</v>
      </c>
      <c r="AB4335">
        <v>156</v>
      </c>
      <c r="AC4335" t="s">
        <v>63</v>
      </c>
      <c r="AD4335">
        <v>3</v>
      </c>
      <c r="AE4335">
        <v>0</v>
      </c>
      <c r="AF4335">
        <v>18</v>
      </c>
      <c r="AG4335">
        <v>56.807099999999998</v>
      </c>
      <c r="AH4335">
        <v>0</v>
      </c>
      <c r="AI4335">
        <v>0</v>
      </c>
      <c r="AJ4335">
        <v>1</v>
      </c>
    </row>
    <row r="4336" spans="1:36" x14ac:dyDescent="0.35">
      <c r="A4336" t="s">
        <v>373</v>
      </c>
      <c r="B4336" t="str">
        <f t="shared" si="67"/>
        <v>2019</v>
      </c>
      <c r="D4336" s="1">
        <v>43718</v>
      </c>
      <c r="E4336">
        <v>1030</v>
      </c>
      <c r="F4336" t="s">
        <v>42</v>
      </c>
      <c r="G4336">
        <v>1</v>
      </c>
      <c r="H4336">
        <v>4</v>
      </c>
      <c r="I4336" t="s">
        <v>214</v>
      </c>
      <c r="J4336" t="s">
        <v>3074</v>
      </c>
      <c r="K4336" t="s">
        <v>38</v>
      </c>
      <c r="L4336">
        <v>64350000</v>
      </c>
      <c r="M4336" t="s">
        <v>44</v>
      </c>
      <c r="N4336">
        <v>0.63900000000000001</v>
      </c>
      <c r="O4336" s="6">
        <v>41119.65</v>
      </c>
      <c r="P4336">
        <v>2630.8280020000002</v>
      </c>
      <c r="Q4336">
        <v>56.875427999999999</v>
      </c>
      <c r="R4336">
        <v>0</v>
      </c>
      <c r="S4336">
        <v>2250018.8434000001</v>
      </c>
      <c r="T4336">
        <v>0</v>
      </c>
      <c r="U4336">
        <v>0</v>
      </c>
      <c r="V4336">
        <v>202501.7</v>
      </c>
      <c r="W4336">
        <v>202501.7</v>
      </c>
      <c r="X4336" t="s">
        <v>2839</v>
      </c>
      <c r="Y4336" t="s">
        <v>2840</v>
      </c>
      <c r="Z4336">
        <v>156</v>
      </c>
      <c r="AA4336" t="s">
        <v>63</v>
      </c>
      <c r="AB4336">
        <v>156</v>
      </c>
      <c r="AC4336" t="s">
        <v>63</v>
      </c>
      <c r="AG4336">
        <v>51.361699999999999</v>
      </c>
      <c r="AH4336">
        <v>0</v>
      </c>
      <c r="AI4336">
        <v>0</v>
      </c>
      <c r="AJ4336">
        <v>1</v>
      </c>
    </row>
    <row r="4337" spans="1:36" x14ac:dyDescent="0.35">
      <c r="A4337" t="s">
        <v>2826</v>
      </c>
      <c r="B4337" t="str">
        <f t="shared" si="67"/>
        <v>2023</v>
      </c>
      <c r="C4337" s="1">
        <v>45184</v>
      </c>
      <c r="D4337" s="1">
        <v>45184</v>
      </c>
      <c r="E4337">
        <v>1030</v>
      </c>
      <c r="F4337" t="s">
        <v>42</v>
      </c>
      <c r="G4337">
        <v>1</v>
      </c>
      <c r="H4337">
        <v>1</v>
      </c>
      <c r="I4337" t="s">
        <v>191</v>
      </c>
      <c r="J4337" t="s">
        <v>3057</v>
      </c>
      <c r="K4337" t="s">
        <v>38</v>
      </c>
      <c r="L4337">
        <v>156400</v>
      </c>
      <c r="M4337" t="s">
        <v>130</v>
      </c>
      <c r="N4337">
        <v>671.74260000000004</v>
      </c>
      <c r="O4337" s="6">
        <v>105060.54264</v>
      </c>
      <c r="P4337">
        <v>7231.7718720000003</v>
      </c>
      <c r="Q4337">
        <v>156.31215599999999</v>
      </c>
      <c r="R4337">
        <v>0</v>
      </c>
      <c r="S4337">
        <v>6398856.5542000001</v>
      </c>
      <c r="T4337">
        <v>0</v>
      </c>
      <c r="U4337">
        <v>0</v>
      </c>
      <c r="V4337">
        <v>575897.09</v>
      </c>
      <c r="W4337">
        <v>575897.09</v>
      </c>
      <c r="X4337" t="s">
        <v>2839</v>
      </c>
      <c r="Y4337" t="s">
        <v>2840</v>
      </c>
      <c r="Z4337">
        <v>156</v>
      </c>
      <c r="AA4337" t="s">
        <v>63</v>
      </c>
      <c r="AB4337">
        <v>156</v>
      </c>
      <c r="AC4337" t="s">
        <v>63</v>
      </c>
      <c r="AD4337">
        <v>0</v>
      </c>
      <c r="AE4337">
        <v>0</v>
      </c>
      <c r="AF4337">
        <v>18</v>
      </c>
      <c r="AG4337">
        <v>56.904699999999998</v>
      </c>
      <c r="AH4337">
        <v>0</v>
      </c>
      <c r="AI4337">
        <v>0</v>
      </c>
      <c r="AJ4337">
        <v>1</v>
      </c>
    </row>
    <row r="4338" spans="1:36" x14ac:dyDescent="0.35">
      <c r="A4338" t="s">
        <v>1464</v>
      </c>
      <c r="B4338" t="str">
        <f t="shared" si="67"/>
        <v>2023</v>
      </c>
      <c r="C4338" s="1">
        <v>45171</v>
      </c>
      <c r="D4338" s="1">
        <v>45173</v>
      </c>
      <c r="E4338">
        <v>1030</v>
      </c>
      <c r="F4338" t="s">
        <v>42</v>
      </c>
      <c r="G4338">
        <v>1</v>
      </c>
      <c r="H4338">
        <v>2</v>
      </c>
      <c r="I4338" t="s">
        <v>90</v>
      </c>
      <c r="J4338" t="s">
        <v>3075</v>
      </c>
      <c r="K4338" t="s">
        <v>38</v>
      </c>
      <c r="L4338">
        <v>106675000</v>
      </c>
      <c r="M4338" t="s">
        <v>44</v>
      </c>
      <c r="N4338">
        <v>0.83899999999999997</v>
      </c>
      <c r="O4338" s="6">
        <v>89500.324999999997</v>
      </c>
      <c r="P4338">
        <v>4939.2426889999997</v>
      </c>
      <c r="Q4338">
        <v>86.885718999999995</v>
      </c>
      <c r="R4338">
        <v>0</v>
      </c>
      <c r="S4338">
        <v>5379175.0575999999</v>
      </c>
      <c r="T4338">
        <v>0</v>
      </c>
      <c r="U4338">
        <v>0</v>
      </c>
      <c r="V4338">
        <v>968251.51</v>
      </c>
      <c r="W4338">
        <v>968251.51</v>
      </c>
      <c r="X4338" t="s">
        <v>2839</v>
      </c>
      <c r="Y4338" t="s">
        <v>2840</v>
      </c>
      <c r="Z4338">
        <v>156</v>
      </c>
      <c r="AA4338" t="s">
        <v>63</v>
      </c>
      <c r="AB4338">
        <v>156</v>
      </c>
      <c r="AC4338" t="s">
        <v>63</v>
      </c>
      <c r="AD4338">
        <v>0</v>
      </c>
      <c r="AE4338">
        <v>0</v>
      </c>
      <c r="AF4338">
        <v>18</v>
      </c>
      <c r="AG4338">
        <v>56.906599999999997</v>
      </c>
      <c r="AH4338">
        <v>0</v>
      </c>
      <c r="AI4338">
        <v>0</v>
      </c>
      <c r="AJ4338">
        <v>1</v>
      </c>
    </row>
    <row r="4339" spans="1:36" x14ac:dyDescent="0.35">
      <c r="A4339" t="s">
        <v>1435</v>
      </c>
      <c r="B4339" t="str">
        <f t="shared" si="67"/>
        <v>2020</v>
      </c>
      <c r="D4339" s="1">
        <v>43977</v>
      </c>
      <c r="E4339">
        <v>1030</v>
      </c>
      <c r="F4339" t="s">
        <v>42</v>
      </c>
      <c r="G4339">
        <v>1</v>
      </c>
      <c r="H4339">
        <v>2</v>
      </c>
      <c r="I4339" t="s">
        <v>639</v>
      </c>
      <c r="J4339" t="s">
        <v>129</v>
      </c>
      <c r="L4339">
        <v>68872000</v>
      </c>
      <c r="M4339" t="s">
        <v>44</v>
      </c>
      <c r="N4339">
        <v>0.50090000000000001</v>
      </c>
      <c r="O4339" s="6">
        <v>34497.984799999998</v>
      </c>
      <c r="P4339">
        <v>3099.2320049999998</v>
      </c>
      <c r="Q4339">
        <v>41.362175000000001</v>
      </c>
      <c r="R4339">
        <v>4.8219649999999996</v>
      </c>
      <c r="S4339">
        <v>2107700.2404999998</v>
      </c>
      <c r="T4339">
        <v>0</v>
      </c>
      <c r="U4339">
        <v>0</v>
      </c>
      <c r="V4339">
        <v>0</v>
      </c>
      <c r="W4339">
        <v>0</v>
      </c>
      <c r="X4339" t="s">
        <v>2839</v>
      </c>
      <c r="Y4339" t="s">
        <v>2840</v>
      </c>
      <c r="Z4339">
        <v>156</v>
      </c>
      <c r="AA4339" t="s">
        <v>63</v>
      </c>
      <c r="AB4339">
        <v>156</v>
      </c>
      <c r="AC4339" t="s">
        <v>63</v>
      </c>
      <c r="AD4339">
        <v>0</v>
      </c>
      <c r="AE4339">
        <v>0</v>
      </c>
      <c r="AF4339">
        <v>18</v>
      </c>
      <c r="AG4339">
        <v>55.991199999999999</v>
      </c>
      <c r="AH4339">
        <v>0</v>
      </c>
      <c r="AI4339">
        <v>0</v>
      </c>
      <c r="AJ4339">
        <v>1</v>
      </c>
    </row>
    <row r="4340" spans="1:36" x14ac:dyDescent="0.35">
      <c r="A4340" t="s">
        <v>995</v>
      </c>
      <c r="B4340" t="str">
        <f t="shared" si="67"/>
        <v>2022</v>
      </c>
      <c r="D4340" s="1">
        <v>44613</v>
      </c>
      <c r="E4340">
        <v>1030</v>
      </c>
      <c r="F4340" t="s">
        <v>42</v>
      </c>
      <c r="G4340">
        <v>1</v>
      </c>
      <c r="H4340">
        <v>4</v>
      </c>
      <c r="I4340" t="s">
        <v>135</v>
      </c>
      <c r="J4340" t="s">
        <v>909</v>
      </c>
      <c r="K4340" t="s">
        <v>38</v>
      </c>
      <c r="L4340">
        <v>57120000</v>
      </c>
      <c r="M4340" t="s">
        <v>44</v>
      </c>
      <c r="N4340">
        <v>1.0671999999999999</v>
      </c>
      <c r="O4340" s="6">
        <v>60958.464</v>
      </c>
      <c r="P4340">
        <v>6217.7343099999998</v>
      </c>
      <c r="Q4340">
        <v>167.63426799999999</v>
      </c>
      <c r="R4340">
        <v>0</v>
      </c>
      <c r="S4340">
        <v>3808942.2330999998</v>
      </c>
      <c r="T4340">
        <v>114268.27</v>
      </c>
      <c r="U4340">
        <v>0</v>
      </c>
      <c r="V4340">
        <v>706177.89</v>
      </c>
      <c r="W4340">
        <v>820446.16</v>
      </c>
      <c r="X4340" t="s">
        <v>2839</v>
      </c>
      <c r="Y4340" t="s">
        <v>2840</v>
      </c>
      <c r="Z4340">
        <v>156</v>
      </c>
      <c r="AA4340" t="s">
        <v>63</v>
      </c>
      <c r="AB4340">
        <v>156</v>
      </c>
      <c r="AC4340" t="s">
        <v>63</v>
      </c>
      <c r="AD4340">
        <v>3</v>
      </c>
      <c r="AE4340">
        <v>0</v>
      </c>
      <c r="AF4340">
        <v>18</v>
      </c>
      <c r="AG4340">
        <v>56.559600000000003</v>
      </c>
      <c r="AH4340">
        <v>0</v>
      </c>
      <c r="AI4340">
        <v>0</v>
      </c>
      <c r="AJ4340">
        <v>1</v>
      </c>
    </row>
    <row r="4341" spans="1:36" x14ac:dyDescent="0.35">
      <c r="A4341" t="s">
        <v>2734</v>
      </c>
      <c r="B4341" t="str">
        <f t="shared" si="67"/>
        <v>2021</v>
      </c>
      <c r="D4341" s="1">
        <v>44527</v>
      </c>
      <c r="E4341">
        <v>1030</v>
      </c>
      <c r="F4341" t="s">
        <v>42</v>
      </c>
      <c r="G4341">
        <v>1</v>
      </c>
      <c r="H4341">
        <v>1</v>
      </c>
      <c r="I4341" t="s">
        <v>974</v>
      </c>
      <c r="J4341" t="s">
        <v>59</v>
      </c>
      <c r="K4341" t="s">
        <v>38</v>
      </c>
      <c r="L4341">
        <v>37400000</v>
      </c>
      <c r="M4341" t="s">
        <v>44</v>
      </c>
      <c r="N4341">
        <v>1.137</v>
      </c>
      <c r="O4341" s="6">
        <v>42523.8</v>
      </c>
      <c r="P4341">
        <v>3926.9925250000001</v>
      </c>
      <c r="Q4341">
        <v>116.93961299999999</v>
      </c>
      <c r="R4341">
        <v>0</v>
      </c>
      <c r="S4341">
        <v>2645379.3717</v>
      </c>
      <c r="T4341">
        <v>79361.38</v>
      </c>
      <c r="U4341">
        <v>0</v>
      </c>
      <c r="V4341">
        <v>490453.34</v>
      </c>
      <c r="W4341">
        <v>569814.72</v>
      </c>
      <c r="X4341" t="s">
        <v>2839</v>
      </c>
      <c r="Y4341" t="s">
        <v>2840</v>
      </c>
      <c r="Z4341">
        <v>156</v>
      </c>
      <c r="AA4341" t="s">
        <v>63</v>
      </c>
      <c r="AB4341">
        <v>156</v>
      </c>
      <c r="AC4341" t="s">
        <v>63</v>
      </c>
      <c r="AD4341">
        <v>3</v>
      </c>
      <c r="AE4341">
        <v>0</v>
      </c>
      <c r="AF4341">
        <v>18</v>
      </c>
      <c r="AG4341">
        <v>56.807099999999998</v>
      </c>
      <c r="AH4341">
        <v>0</v>
      </c>
      <c r="AI4341">
        <v>0</v>
      </c>
      <c r="AJ4341">
        <v>1</v>
      </c>
    </row>
    <row r="4342" spans="1:36" x14ac:dyDescent="0.35">
      <c r="A4342" t="s">
        <v>371</v>
      </c>
      <c r="B4342" t="str">
        <f t="shared" si="67"/>
        <v>2019</v>
      </c>
      <c r="D4342" s="1">
        <v>43517</v>
      </c>
      <c r="E4342">
        <v>1030</v>
      </c>
      <c r="F4342" t="s">
        <v>42</v>
      </c>
      <c r="G4342">
        <v>1</v>
      </c>
      <c r="H4342">
        <v>1</v>
      </c>
      <c r="I4342" t="s">
        <v>402</v>
      </c>
      <c r="J4342" t="s">
        <v>3076</v>
      </c>
      <c r="K4342" t="s">
        <v>38</v>
      </c>
      <c r="L4342">
        <v>203380000</v>
      </c>
      <c r="M4342" t="s">
        <v>44</v>
      </c>
      <c r="N4342">
        <v>0.59499999999999997</v>
      </c>
      <c r="O4342" s="6">
        <v>121011.1</v>
      </c>
      <c r="P4342">
        <v>8338.58</v>
      </c>
      <c r="Q4342">
        <v>970.15</v>
      </c>
      <c r="R4342">
        <v>0</v>
      </c>
      <c r="S4342">
        <v>6582005.6122000003</v>
      </c>
      <c r="T4342">
        <v>197460.17</v>
      </c>
      <c r="U4342">
        <v>0</v>
      </c>
      <c r="V4342">
        <v>1220304.9099999999</v>
      </c>
      <c r="W4342">
        <v>1417765.08</v>
      </c>
      <c r="X4342" t="s">
        <v>2839</v>
      </c>
      <c r="Y4342" t="s">
        <v>2840</v>
      </c>
      <c r="Z4342">
        <v>156</v>
      </c>
      <c r="AA4342" t="s">
        <v>63</v>
      </c>
      <c r="AB4342">
        <v>156</v>
      </c>
      <c r="AC4342" t="s">
        <v>63</v>
      </c>
      <c r="AG4342">
        <v>50.506599999999999</v>
      </c>
      <c r="AH4342">
        <v>0</v>
      </c>
      <c r="AI4342">
        <v>0</v>
      </c>
      <c r="AJ4342">
        <v>1</v>
      </c>
    </row>
    <row r="4343" spans="1:36" x14ac:dyDescent="0.35">
      <c r="A4343" t="s">
        <v>374</v>
      </c>
      <c r="B4343" t="str">
        <f t="shared" si="67"/>
        <v>2019</v>
      </c>
      <c r="D4343" s="1">
        <v>43748</v>
      </c>
      <c r="E4343">
        <v>1030</v>
      </c>
      <c r="F4343" t="s">
        <v>42</v>
      </c>
      <c r="G4343">
        <v>1</v>
      </c>
      <c r="H4343">
        <v>1</v>
      </c>
      <c r="I4343" t="s">
        <v>527</v>
      </c>
      <c r="J4343" t="s">
        <v>3016</v>
      </c>
      <c r="K4343" t="s">
        <v>38</v>
      </c>
      <c r="L4343">
        <v>408742000</v>
      </c>
      <c r="M4343" t="s">
        <v>44</v>
      </c>
      <c r="N4343">
        <v>0.6663</v>
      </c>
      <c r="O4343" s="6">
        <v>272344.79460000002</v>
      </c>
      <c r="P4343">
        <v>26046.43406</v>
      </c>
      <c r="Q4343">
        <v>748.92666699999995</v>
      </c>
      <c r="R4343">
        <v>0</v>
      </c>
      <c r="S4343">
        <v>15793774.3544</v>
      </c>
      <c r="T4343">
        <v>1263501.95</v>
      </c>
      <c r="U4343">
        <v>0</v>
      </c>
      <c r="V4343">
        <v>3070309.73</v>
      </c>
      <c r="W4343">
        <v>4333811.68</v>
      </c>
      <c r="X4343" t="s">
        <v>2839</v>
      </c>
      <c r="Y4343" t="s">
        <v>2840</v>
      </c>
      <c r="Z4343">
        <v>156</v>
      </c>
      <c r="AA4343" t="s">
        <v>63</v>
      </c>
      <c r="AB4343">
        <v>156</v>
      </c>
      <c r="AC4343" t="s">
        <v>63</v>
      </c>
      <c r="AG4343">
        <v>52.7973</v>
      </c>
      <c r="AH4343">
        <v>0</v>
      </c>
      <c r="AI4343">
        <v>0</v>
      </c>
      <c r="AJ4343">
        <v>1</v>
      </c>
    </row>
    <row r="4344" spans="1:36" x14ac:dyDescent="0.35">
      <c r="A4344" t="s">
        <v>2733</v>
      </c>
      <c r="B4344" t="str">
        <f t="shared" si="67"/>
        <v>2019</v>
      </c>
      <c r="D4344" s="1">
        <v>43518</v>
      </c>
      <c r="E4344">
        <v>1030</v>
      </c>
      <c r="F4344" t="s">
        <v>42</v>
      </c>
      <c r="G4344">
        <v>1</v>
      </c>
      <c r="H4344">
        <v>6</v>
      </c>
      <c r="I4344" t="s">
        <v>1078</v>
      </c>
      <c r="J4344" t="s">
        <v>3077</v>
      </c>
      <c r="K4344" t="s">
        <v>38</v>
      </c>
      <c r="L4344">
        <v>71860000</v>
      </c>
      <c r="M4344" t="s">
        <v>44</v>
      </c>
      <c r="N4344">
        <v>0.59899999999999998</v>
      </c>
      <c r="O4344" s="6">
        <v>43044.14</v>
      </c>
      <c r="P4344">
        <v>3407.2493909999998</v>
      </c>
      <c r="Q4344">
        <v>27.406327000000001</v>
      </c>
      <c r="R4344">
        <v>0</v>
      </c>
      <c r="S4344">
        <v>2347591.3514</v>
      </c>
      <c r="T4344">
        <v>0</v>
      </c>
      <c r="U4344">
        <v>0</v>
      </c>
      <c r="V4344">
        <v>211283.22</v>
      </c>
      <c r="W4344">
        <v>211283.22</v>
      </c>
      <c r="X4344" t="s">
        <v>2839</v>
      </c>
      <c r="Y4344" t="s">
        <v>2840</v>
      </c>
      <c r="Z4344">
        <v>156</v>
      </c>
      <c r="AA4344" t="s">
        <v>63</v>
      </c>
      <c r="AB4344">
        <v>156</v>
      </c>
      <c r="AC4344" t="s">
        <v>63</v>
      </c>
      <c r="AG4344">
        <v>50.508899999999997</v>
      </c>
      <c r="AH4344">
        <v>0</v>
      </c>
      <c r="AI4344">
        <v>0</v>
      </c>
      <c r="AJ4344">
        <v>1</v>
      </c>
    </row>
    <row r="4345" spans="1:36" x14ac:dyDescent="0.35">
      <c r="A4345" t="s">
        <v>374</v>
      </c>
      <c r="B4345" t="str">
        <f t="shared" si="67"/>
        <v>2019</v>
      </c>
      <c r="D4345" s="1">
        <v>43748</v>
      </c>
      <c r="E4345">
        <v>1030</v>
      </c>
      <c r="F4345" t="s">
        <v>42</v>
      </c>
      <c r="G4345">
        <v>1</v>
      </c>
      <c r="H4345">
        <v>1</v>
      </c>
      <c r="I4345" t="s">
        <v>402</v>
      </c>
      <c r="J4345" t="s">
        <v>3078</v>
      </c>
      <c r="K4345" t="s">
        <v>38</v>
      </c>
      <c r="L4345">
        <v>101924000</v>
      </c>
      <c r="M4345" t="s">
        <v>44</v>
      </c>
      <c r="N4345">
        <v>0.64700000000000002</v>
      </c>
      <c r="O4345" s="6">
        <v>65944.827999999994</v>
      </c>
      <c r="P4345">
        <v>3873.11</v>
      </c>
      <c r="Q4345">
        <v>523.63</v>
      </c>
      <c r="R4345">
        <v>0</v>
      </c>
      <c r="S4345">
        <v>3713849.9671</v>
      </c>
      <c r="T4345">
        <v>111415.5</v>
      </c>
      <c r="U4345">
        <v>0</v>
      </c>
      <c r="V4345">
        <v>688546.87</v>
      </c>
      <c r="W4345">
        <v>799962.37</v>
      </c>
      <c r="X4345" t="s">
        <v>2839</v>
      </c>
      <c r="Y4345" t="s">
        <v>2840</v>
      </c>
      <c r="Z4345">
        <v>156</v>
      </c>
      <c r="AA4345" t="s">
        <v>63</v>
      </c>
      <c r="AB4345">
        <v>156</v>
      </c>
      <c r="AC4345" t="s">
        <v>63</v>
      </c>
      <c r="AG4345">
        <v>52.7973</v>
      </c>
      <c r="AH4345">
        <v>0</v>
      </c>
      <c r="AI4345">
        <v>0</v>
      </c>
      <c r="AJ4345">
        <v>1</v>
      </c>
    </row>
    <row r="4346" spans="1:36" x14ac:dyDescent="0.35">
      <c r="A4346" t="s">
        <v>2875</v>
      </c>
      <c r="B4346" t="str">
        <f t="shared" si="67"/>
        <v>2023</v>
      </c>
      <c r="C4346" s="1">
        <v>45260</v>
      </c>
      <c r="D4346" s="1">
        <v>45259</v>
      </c>
      <c r="E4346">
        <v>1030</v>
      </c>
      <c r="F4346" t="s">
        <v>42</v>
      </c>
      <c r="G4346">
        <v>1</v>
      </c>
      <c r="H4346">
        <v>1</v>
      </c>
      <c r="I4346" t="s">
        <v>128</v>
      </c>
      <c r="J4346" t="s">
        <v>129</v>
      </c>
      <c r="K4346" t="s">
        <v>38</v>
      </c>
      <c r="L4346">
        <v>58380000</v>
      </c>
      <c r="M4346" t="s">
        <v>44</v>
      </c>
      <c r="N4346">
        <v>0.56540000000000001</v>
      </c>
      <c r="O4346" s="6">
        <v>33008.052000000003</v>
      </c>
      <c r="P4346">
        <v>3768.0508810000001</v>
      </c>
      <c r="Q4346">
        <v>90.777730000000005</v>
      </c>
      <c r="R4346">
        <v>0</v>
      </c>
      <c r="S4346">
        <v>2102888.8114999998</v>
      </c>
      <c r="T4346">
        <v>63086.66</v>
      </c>
      <c r="U4346">
        <v>0</v>
      </c>
      <c r="V4346">
        <v>389875.58</v>
      </c>
      <c r="W4346">
        <v>452962.24</v>
      </c>
      <c r="X4346" t="s">
        <v>2839</v>
      </c>
      <c r="Y4346" t="s">
        <v>2840</v>
      </c>
      <c r="Z4346">
        <v>156</v>
      </c>
      <c r="AA4346" t="s">
        <v>63</v>
      </c>
      <c r="AB4346">
        <v>156</v>
      </c>
      <c r="AC4346" t="s">
        <v>63</v>
      </c>
      <c r="AD4346">
        <v>3</v>
      </c>
      <c r="AE4346">
        <v>0</v>
      </c>
      <c r="AF4346">
        <v>18</v>
      </c>
      <c r="AG4346">
        <v>57.039900000000003</v>
      </c>
      <c r="AH4346">
        <v>0</v>
      </c>
      <c r="AI4346">
        <v>0</v>
      </c>
      <c r="AJ4346">
        <v>1</v>
      </c>
    </row>
    <row r="4347" spans="1:36" x14ac:dyDescent="0.35">
      <c r="A4347" t="s">
        <v>2826</v>
      </c>
      <c r="B4347" t="str">
        <f t="shared" si="67"/>
        <v>2023</v>
      </c>
      <c r="C4347" s="1">
        <v>45184</v>
      </c>
      <c r="D4347" s="1">
        <v>45184</v>
      </c>
      <c r="E4347">
        <v>1030</v>
      </c>
      <c r="F4347" t="s">
        <v>42</v>
      </c>
      <c r="G4347">
        <v>1</v>
      </c>
      <c r="H4347">
        <v>5</v>
      </c>
      <c r="I4347" t="s">
        <v>147</v>
      </c>
      <c r="J4347" t="s">
        <v>229</v>
      </c>
      <c r="K4347" t="s">
        <v>38</v>
      </c>
      <c r="L4347">
        <v>29188000</v>
      </c>
      <c r="M4347" t="s">
        <v>44</v>
      </c>
      <c r="N4347">
        <v>0.75339999999999996</v>
      </c>
      <c r="O4347" s="6">
        <v>21990.2392</v>
      </c>
      <c r="P4347">
        <v>1044.6360520000001</v>
      </c>
      <c r="Q4347">
        <v>174.066911</v>
      </c>
      <c r="R4347">
        <v>0</v>
      </c>
      <c r="S4347">
        <v>1320698.1477999999</v>
      </c>
      <c r="T4347">
        <v>184897.74</v>
      </c>
      <c r="U4347">
        <v>0</v>
      </c>
      <c r="V4347">
        <v>271007.26</v>
      </c>
      <c r="W4347">
        <v>455905</v>
      </c>
      <c r="X4347" t="s">
        <v>2839</v>
      </c>
      <c r="Y4347" t="s">
        <v>2840</v>
      </c>
      <c r="Z4347">
        <v>156</v>
      </c>
      <c r="AA4347" t="s">
        <v>63</v>
      </c>
      <c r="AB4347">
        <v>156</v>
      </c>
      <c r="AC4347" t="s">
        <v>63</v>
      </c>
      <c r="AD4347">
        <v>14</v>
      </c>
      <c r="AE4347">
        <v>0</v>
      </c>
      <c r="AF4347">
        <v>18</v>
      </c>
      <c r="AG4347">
        <v>56.904699999999998</v>
      </c>
      <c r="AH4347">
        <v>0</v>
      </c>
      <c r="AI4347">
        <v>0</v>
      </c>
      <c r="AJ4347">
        <v>1</v>
      </c>
    </row>
    <row r="4348" spans="1:36" x14ac:dyDescent="0.35">
      <c r="A4348" t="s">
        <v>1465</v>
      </c>
      <c r="B4348" t="str">
        <f t="shared" si="67"/>
        <v>2025</v>
      </c>
      <c r="C4348" s="1">
        <v>45706</v>
      </c>
      <c r="D4348" s="1">
        <v>45702</v>
      </c>
      <c r="E4348">
        <v>1030</v>
      </c>
      <c r="F4348" t="s">
        <v>42</v>
      </c>
      <c r="G4348">
        <v>1</v>
      </c>
      <c r="H4348">
        <v>3</v>
      </c>
      <c r="I4348" t="s">
        <v>214</v>
      </c>
      <c r="J4348" t="s">
        <v>3079</v>
      </c>
      <c r="K4348" t="s">
        <v>38</v>
      </c>
      <c r="L4348">
        <v>20975000</v>
      </c>
      <c r="M4348" t="s">
        <v>44</v>
      </c>
      <c r="N4348">
        <v>0.77300000000000002</v>
      </c>
      <c r="O4348" s="6">
        <v>16213.674999999999</v>
      </c>
      <c r="P4348">
        <v>1315.0068229999999</v>
      </c>
      <c r="Q4348">
        <v>38.75929</v>
      </c>
      <c r="R4348">
        <v>89.361918000000003</v>
      </c>
      <c r="S4348">
        <v>1099187.6039</v>
      </c>
      <c r="T4348">
        <v>0</v>
      </c>
      <c r="U4348">
        <v>0</v>
      </c>
      <c r="V4348">
        <v>197853.77</v>
      </c>
      <c r="W4348">
        <v>197853.77</v>
      </c>
      <c r="X4348" t="s">
        <v>2839</v>
      </c>
      <c r="Y4348" t="s">
        <v>2840</v>
      </c>
      <c r="Z4348">
        <v>156</v>
      </c>
      <c r="AA4348" t="s">
        <v>63</v>
      </c>
      <c r="AB4348">
        <v>156</v>
      </c>
      <c r="AC4348" t="s">
        <v>63</v>
      </c>
      <c r="AD4348">
        <v>0</v>
      </c>
      <c r="AE4348">
        <v>0</v>
      </c>
      <c r="AF4348">
        <v>18</v>
      </c>
      <c r="AG4348">
        <v>62.252899999999997</v>
      </c>
      <c r="AH4348">
        <v>0</v>
      </c>
      <c r="AI4348">
        <v>0</v>
      </c>
      <c r="AJ4348">
        <v>1</v>
      </c>
    </row>
    <row r="4349" spans="1:36" x14ac:dyDescent="0.35">
      <c r="A4349" t="s">
        <v>425</v>
      </c>
      <c r="B4349" t="str">
        <f t="shared" si="67"/>
        <v>2020</v>
      </c>
      <c r="D4349" s="1">
        <v>43843</v>
      </c>
      <c r="E4349">
        <v>1030</v>
      </c>
      <c r="F4349" t="s">
        <v>42</v>
      </c>
      <c r="G4349">
        <v>11</v>
      </c>
      <c r="H4349">
        <v>1</v>
      </c>
      <c r="I4349" t="s">
        <v>766</v>
      </c>
      <c r="J4349" t="s">
        <v>59</v>
      </c>
      <c r="L4349">
        <v>2386765000</v>
      </c>
      <c r="M4349" t="s">
        <v>44</v>
      </c>
      <c r="N4349">
        <v>0.62490000000000001</v>
      </c>
      <c r="O4349" s="6">
        <v>1491489.4484999999</v>
      </c>
      <c r="P4349">
        <v>76844.7</v>
      </c>
      <c r="Q4349">
        <v>15842.46</v>
      </c>
      <c r="R4349">
        <v>0</v>
      </c>
      <c r="S4349">
        <v>83912179.539700001</v>
      </c>
      <c r="T4349">
        <v>0</v>
      </c>
      <c r="U4349">
        <v>0</v>
      </c>
      <c r="V4349">
        <v>15104205.140000001</v>
      </c>
      <c r="W4349">
        <v>15104205.140000001</v>
      </c>
      <c r="X4349" t="s">
        <v>2839</v>
      </c>
      <c r="Y4349" t="s">
        <v>2840</v>
      </c>
      <c r="Z4349">
        <v>156</v>
      </c>
      <c r="AA4349" t="s">
        <v>63</v>
      </c>
      <c r="AB4349">
        <v>156</v>
      </c>
      <c r="AC4349" t="s">
        <v>63</v>
      </c>
      <c r="AD4349">
        <v>0</v>
      </c>
      <c r="AE4349">
        <v>0</v>
      </c>
      <c r="AF4349">
        <v>18</v>
      </c>
      <c r="AG4349">
        <v>52.969000000000001</v>
      </c>
      <c r="AH4349">
        <v>0</v>
      </c>
      <c r="AI4349">
        <v>0</v>
      </c>
      <c r="AJ4349">
        <v>1</v>
      </c>
    </row>
    <row r="4350" spans="1:36" x14ac:dyDescent="0.35">
      <c r="A4350" t="s">
        <v>606</v>
      </c>
      <c r="B4350" t="str">
        <f t="shared" si="67"/>
        <v>2025</v>
      </c>
      <c r="C4350" s="2">
        <v>45764</v>
      </c>
      <c r="D4350" s="1">
        <v>45762</v>
      </c>
      <c r="E4350">
        <v>1030</v>
      </c>
      <c r="F4350" t="s">
        <v>42</v>
      </c>
      <c r="G4350">
        <v>1</v>
      </c>
      <c r="H4350">
        <v>2</v>
      </c>
      <c r="I4350" t="s">
        <v>214</v>
      </c>
      <c r="J4350" t="s">
        <v>1579</v>
      </c>
      <c r="K4350" t="s">
        <v>38</v>
      </c>
      <c r="L4350">
        <v>47386000</v>
      </c>
      <c r="M4350" t="s">
        <v>44</v>
      </c>
      <c r="N4350">
        <v>0.76819999999999999</v>
      </c>
      <c r="O4350" s="6">
        <v>36401.925199999998</v>
      </c>
      <c r="P4350">
        <v>3303.9946380000001</v>
      </c>
      <c r="Q4350">
        <v>808.88210100000003</v>
      </c>
      <c r="R4350">
        <v>0</v>
      </c>
      <c r="S4350">
        <v>2468265.6653999998</v>
      </c>
      <c r="T4350">
        <v>0</v>
      </c>
      <c r="U4350">
        <v>0</v>
      </c>
      <c r="V4350">
        <v>222143.91</v>
      </c>
      <c r="W4350">
        <v>222143.91</v>
      </c>
      <c r="X4350" t="s">
        <v>2839</v>
      </c>
      <c r="Y4350" t="s">
        <v>2840</v>
      </c>
      <c r="Z4350">
        <v>156</v>
      </c>
      <c r="AA4350" t="s">
        <v>63</v>
      </c>
      <c r="AB4350">
        <v>156</v>
      </c>
      <c r="AC4350" t="s">
        <v>63</v>
      </c>
      <c r="AD4350">
        <v>0</v>
      </c>
      <c r="AE4350">
        <v>0</v>
      </c>
      <c r="AF4350">
        <v>18</v>
      </c>
      <c r="AG4350">
        <v>60.922600000000003</v>
      </c>
      <c r="AH4350">
        <v>0</v>
      </c>
      <c r="AI4350">
        <v>0</v>
      </c>
      <c r="AJ4350">
        <v>1</v>
      </c>
    </row>
    <row r="4351" spans="1:36" x14ac:dyDescent="0.35">
      <c r="A4351" t="s">
        <v>1131</v>
      </c>
      <c r="B4351" t="str">
        <f t="shared" si="67"/>
        <v>2019</v>
      </c>
      <c r="D4351" s="1">
        <v>43522</v>
      </c>
      <c r="E4351">
        <v>1030</v>
      </c>
      <c r="F4351" t="s">
        <v>42</v>
      </c>
      <c r="G4351">
        <v>1</v>
      </c>
      <c r="H4351">
        <v>6</v>
      </c>
      <c r="I4351" t="s">
        <v>218</v>
      </c>
      <c r="J4351" t="s">
        <v>3080</v>
      </c>
      <c r="K4351" t="s">
        <v>38</v>
      </c>
      <c r="L4351">
        <v>56052000</v>
      </c>
      <c r="M4351" t="s">
        <v>44</v>
      </c>
      <c r="N4351">
        <v>0.63049999999999995</v>
      </c>
      <c r="O4351" s="6">
        <v>35340.786</v>
      </c>
      <c r="P4351">
        <v>2272.9252270000002</v>
      </c>
      <c r="Q4351">
        <v>149.81089</v>
      </c>
      <c r="R4351">
        <v>0</v>
      </c>
      <c r="S4351">
        <v>1907833.7921</v>
      </c>
      <c r="T4351">
        <v>0</v>
      </c>
      <c r="U4351">
        <v>0</v>
      </c>
      <c r="V4351">
        <v>343411.81</v>
      </c>
      <c r="W4351">
        <v>343411.81</v>
      </c>
      <c r="X4351" t="s">
        <v>2839</v>
      </c>
      <c r="Y4351" t="s">
        <v>2840</v>
      </c>
      <c r="Z4351">
        <v>156</v>
      </c>
      <c r="AA4351" t="s">
        <v>63</v>
      </c>
      <c r="AB4351">
        <v>156</v>
      </c>
      <c r="AC4351" t="s">
        <v>63</v>
      </c>
      <c r="AG4351">
        <v>50.520600000000002</v>
      </c>
      <c r="AH4351">
        <v>0</v>
      </c>
      <c r="AI4351">
        <v>0</v>
      </c>
      <c r="AJ4351">
        <v>1</v>
      </c>
    </row>
    <row r="4352" spans="1:36" x14ac:dyDescent="0.35">
      <c r="A4352" t="s">
        <v>1596</v>
      </c>
      <c r="B4352" t="str">
        <f t="shared" si="67"/>
        <v>2024</v>
      </c>
      <c r="C4352" s="1">
        <v>45386</v>
      </c>
      <c r="D4352" s="1">
        <v>45386</v>
      </c>
      <c r="E4352">
        <v>1030</v>
      </c>
      <c r="F4352" t="s">
        <v>42</v>
      </c>
      <c r="G4352">
        <v>1</v>
      </c>
      <c r="H4352">
        <v>3</v>
      </c>
      <c r="I4352" t="s">
        <v>48</v>
      </c>
      <c r="J4352" t="s">
        <v>59</v>
      </c>
      <c r="K4352" t="s">
        <v>38</v>
      </c>
      <c r="L4352">
        <v>37890000</v>
      </c>
      <c r="M4352" t="s">
        <v>44</v>
      </c>
      <c r="N4352">
        <v>0.61819999999999997</v>
      </c>
      <c r="O4352" s="6">
        <v>23423.598000000002</v>
      </c>
      <c r="P4352">
        <v>1705.093149</v>
      </c>
      <c r="Q4352">
        <v>33.169651999999999</v>
      </c>
      <c r="R4352">
        <v>3.1763E-2</v>
      </c>
      <c r="S4352">
        <v>1492102.7233</v>
      </c>
      <c r="T4352">
        <v>0</v>
      </c>
      <c r="U4352">
        <v>0</v>
      </c>
      <c r="V4352">
        <v>134289.25</v>
      </c>
      <c r="W4352">
        <v>134289.25</v>
      </c>
      <c r="X4352" t="s">
        <v>2839</v>
      </c>
      <c r="Y4352" t="s">
        <v>2840</v>
      </c>
      <c r="Z4352">
        <v>156</v>
      </c>
      <c r="AA4352" t="s">
        <v>63</v>
      </c>
      <c r="AB4352">
        <v>156</v>
      </c>
      <c r="AC4352" t="s">
        <v>63</v>
      </c>
      <c r="AD4352">
        <v>0</v>
      </c>
      <c r="AE4352">
        <v>0</v>
      </c>
      <c r="AF4352">
        <v>18</v>
      </c>
      <c r="AG4352">
        <v>59.3001</v>
      </c>
      <c r="AH4352">
        <v>0</v>
      </c>
      <c r="AI4352">
        <v>0</v>
      </c>
      <c r="AJ4352">
        <v>1</v>
      </c>
    </row>
    <row r="4353" spans="1:36" x14ac:dyDescent="0.35">
      <c r="A4353" t="s">
        <v>617</v>
      </c>
      <c r="B4353" t="str">
        <f t="shared" si="67"/>
        <v>2025</v>
      </c>
      <c r="C4353" s="1">
        <v>45681</v>
      </c>
      <c r="D4353" s="1">
        <v>45685</v>
      </c>
      <c r="E4353">
        <v>1030</v>
      </c>
      <c r="F4353" t="s">
        <v>42</v>
      </c>
      <c r="G4353">
        <v>1</v>
      </c>
      <c r="H4353">
        <v>10</v>
      </c>
      <c r="I4353" t="s">
        <v>104</v>
      </c>
      <c r="J4353" t="s">
        <v>3081</v>
      </c>
      <c r="K4353" t="s">
        <v>38</v>
      </c>
      <c r="L4353">
        <v>62640000</v>
      </c>
      <c r="M4353" t="s">
        <v>44</v>
      </c>
      <c r="N4353">
        <v>0.71</v>
      </c>
      <c r="O4353" s="6">
        <v>44474.400000000001</v>
      </c>
      <c r="P4353">
        <v>3577.3756800000001</v>
      </c>
      <c r="Q4353">
        <v>95.142403000000002</v>
      </c>
      <c r="R4353">
        <v>0</v>
      </c>
      <c r="S4353">
        <v>2974021.8380999998</v>
      </c>
      <c r="T4353">
        <v>0</v>
      </c>
      <c r="U4353">
        <v>0</v>
      </c>
      <c r="V4353">
        <v>267661.96999999997</v>
      </c>
      <c r="W4353">
        <v>267661.96999999997</v>
      </c>
      <c r="X4353" t="s">
        <v>2839</v>
      </c>
      <c r="Y4353" t="s">
        <v>2840</v>
      </c>
      <c r="Z4353">
        <v>156</v>
      </c>
      <c r="AA4353" t="s">
        <v>63</v>
      </c>
      <c r="AB4353">
        <v>156</v>
      </c>
      <c r="AC4353" t="s">
        <v>63</v>
      </c>
      <c r="AD4353">
        <v>0</v>
      </c>
      <c r="AE4353">
        <v>0</v>
      </c>
      <c r="AF4353">
        <v>18</v>
      </c>
      <c r="AG4353">
        <v>61.7697</v>
      </c>
      <c r="AH4353">
        <v>0</v>
      </c>
      <c r="AI4353">
        <v>0</v>
      </c>
      <c r="AJ4353">
        <v>1</v>
      </c>
    </row>
    <row r="4354" spans="1:36" x14ac:dyDescent="0.35">
      <c r="A4354" t="s">
        <v>2783</v>
      </c>
      <c r="B4354" t="str">
        <f t="shared" si="67"/>
        <v>2025</v>
      </c>
      <c r="C4354" s="1">
        <v>45894</v>
      </c>
      <c r="D4354" s="1">
        <v>45894</v>
      </c>
      <c r="E4354">
        <v>1030</v>
      </c>
      <c r="F4354" t="s">
        <v>42</v>
      </c>
      <c r="G4354">
        <v>1</v>
      </c>
      <c r="H4354">
        <v>2</v>
      </c>
      <c r="I4354" t="s">
        <v>640</v>
      </c>
      <c r="J4354" t="s">
        <v>81</v>
      </c>
      <c r="K4354" t="s">
        <v>38</v>
      </c>
      <c r="L4354">
        <v>30600000</v>
      </c>
      <c r="M4354" t="s">
        <v>44</v>
      </c>
      <c r="N4354">
        <v>0.54810000000000003</v>
      </c>
      <c r="O4354" s="6">
        <v>16771.86</v>
      </c>
      <c r="P4354">
        <v>1312.7569920000001</v>
      </c>
      <c r="Q4354">
        <v>28.130019000000001</v>
      </c>
      <c r="R4354">
        <v>0.72877700000000001</v>
      </c>
      <c r="S4354">
        <v>1139969.1995999999</v>
      </c>
      <c r="T4354">
        <v>0</v>
      </c>
      <c r="U4354">
        <v>0</v>
      </c>
      <c r="V4354">
        <v>102597.23</v>
      </c>
      <c r="W4354">
        <v>102597.23</v>
      </c>
      <c r="X4354" t="s">
        <v>2839</v>
      </c>
      <c r="Y4354" t="s">
        <v>2840</v>
      </c>
      <c r="Z4354">
        <v>156</v>
      </c>
      <c r="AA4354" t="s">
        <v>63</v>
      </c>
      <c r="AB4354">
        <v>156</v>
      </c>
      <c r="AC4354" t="s">
        <v>63</v>
      </c>
      <c r="AD4354">
        <v>0</v>
      </c>
      <c r="AE4354">
        <v>0</v>
      </c>
      <c r="AF4354">
        <v>18</v>
      </c>
      <c r="AG4354">
        <v>62.934800000000003</v>
      </c>
      <c r="AH4354">
        <v>0</v>
      </c>
      <c r="AI4354">
        <v>0</v>
      </c>
      <c r="AJ4354">
        <v>1</v>
      </c>
    </row>
    <row r="4355" spans="1:36" x14ac:dyDescent="0.35">
      <c r="A4355" t="s">
        <v>2140</v>
      </c>
      <c r="B4355" t="str">
        <f t="shared" ref="B4355:B4418" si="68">LEFT(A4355,4)</f>
        <v>2024</v>
      </c>
      <c r="C4355" s="1">
        <v>45583</v>
      </c>
      <c r="D4355" s="1">
        <v>45582</v>
      </c>
      <c r="E4355">
        <v>1030</v>
      </c>
      <c r="F4355" t="s">
        <v>42</v>
      </c>
      <c r="G4355">
        <v>1</v>
      </c>
      <c r="H4355">
        <v>4</v>
      </c>
      <c r="I4355" t="s">
        <v>214</v>
      </c>
      <c r="J4355" t="s">
        <v>59</v>
      </c>
      <c r="K4355" t="s">
        <v>38</v>
      </c>
      <c r="L4355">
        <v>41708000</v>
      </c>
      <c r="M4355" t="s">
        <v>44</v>
      </c>
      <c r="N4355">
        <v>0.70660000000000001</v>
      </c>
      <c r="O4355" s="6">
        <v>29470.872800000001</v>
      </c>
      <c r="P4355">
        <v>2014.5064749999999</v>
      </c>
      <c r="Q4355">
        <v>51.953651999999998</v>
      </c>
      <c r="R4355">
        <v>1.7004950000000001</v>
      </c>
      <c r="S4355">
        <v>1899483.6864</v>
      </c>
      <c r="T4355">
        <v>0</v>
      </c>
      <c r="U4355">
        <v>0</v>
      </c>
      <c r="V4355">
        <v>170953.28</v>
      </c>
      <c r="W4355">
        <v>170953.28</v>
      </c>
      <c r="X4355" t="s">
        <v>2839</v>
      </c>
      <c r="Y4355" t="s">
        <v>2840</v>
      </c>
      <c r="Z4355">
        <v>156</v>
      </c>
      <c r="AA4355" t="s">
        <v>63</v>
      </c>
      <c r="AB4355">
        <v>156</v>
      </c>
      <c r="AC4355" t="s">
        <v>63</v>
      </c>
      <c r="AD4355">
        <v>0</v>
      </c>
      <c r="AE4355">
        <v>0</v>
      </c>
      <c r="AF4355">
        <v>18</v>
      </c>
      <c r="AG4355">
        <v>60.226500000000001</v>
      </c>
      <c r="AH4355">
        <v>0</v>
      </c>
      <c r="AI4355">
        <v>0</v>
      </c>
      <c r="AJ4355">
        <v>1</v>
      </c>
    </row>
    <row r="4356" spans="1:36" x14ac:dyDescent="0.35">
      <c r="A4356" t="s">
        <v>2778</v>
      </c>
      <c r="B4356" t="str">
        <f t="shared" si="68"/>
        <v>2024</v>
      </c>
      <c r="C4356" s="1">
        <v>45611</v>
      </c>
      <c r="D4356" s="1">
        <v>45604</v>
      </c>
      <c r="E4356">
        <v>1030</v>
      </c>
      <c r="F4356" t="s">
        <v>42</v>
      </c>
      <c r="G4356">
        <v>1</v>
      </c>
      <c r="H4356">
        <v>1</v>
      </c>
      <c r="I4356" t="s">
        <v>218</v>
      </c>
      <c r="J4356" t="s">
        <v>129</v>
      </c>
      <c r="K4356" t="s">
        <v>38</v>
      </c>
      <c r="L4356">
        <v>38520</v>
      </c>
      <c r="M4356" t="s">
        <v>130</v>
      </c>
      <c r="N4356">
        <v>608.20000000000005</v>
      </c>
      <c r="O4356" s="6">
        <v>23427.864000000001</v>
      </c>
      <c r="P4356">
        <v>2503.7879979999998</v>
      </c>
      <c r="Q4356">
        <v>261.93391300000002</v>
      </c>
      <c r="R4356">
        <v>0</v>
      </c>
      <c r="S4356">
        <v>1578386.7437</v>
      </c>
      <c r="T4356">
        <v>0</v>
      </c>
      <c r="U4356">
        <v>0</v>
      </c>
      <c r="V4356">
        <v>284109.61</v>
      </c>
      <c r="W4356">
        <v>284109.61</v>
      </c>
      <c r="X4356" t="s">
        <v>2839</v>
      </c>
      <c r="Y4356" t="s">
        <v>2840</v>
      </c>
      <c r="Z4356">
        <v>156</v>
      </c>
      <c r="AA4356" t="s">
        <v>63</v>
      </c>
      <c r="AB4356">
        <v>156</v>
      </c>
      <c r="AC4356" t="s">
        <v>63</v>
      </c>
      <c r="AD4356">
        <v>0</v>
      </c>
      <c r="AE4356">
        <v>0</v>
      </c>
      <c r="AF4356">
        <v>18</v>
      </c>
      <c r="AG4356">
        <v>60.258499999999998</v>
      </c>
      <c r="AH4356">
        <v>0</v>
      </c>
      <c r="AI4356">
        <v>0</v>
      </c>
      <c r="AJ4356">
        <v>1</v>
      </c>
    </row>
    <row r="4357" spans="1:36" x14ac:dyDescent="0.35">
      <c r="A4357" t="s">
        <v>1544</v>
      </c>
      <c r="B4357" t="str">
        <f t="shared" si="68"/>
        <v>2024</v>
      </c>
      <c r="C4357" s="1">
        <v>45415</v>
      </c>
      <c r="D4357" s="1">
        <v>45414</v>
      </c>
      <c r="E4357">
        <v>1030</v>
      </c>
      <c r="F4357" t="s">
        <v>42</v>
      </c>
      <c r="G4357">
        <v>1</v>
      </c>
      <c r="H4357">
        <v>4</v>
      </c>
      <c r="I4357" t="s">
        <v>974</v>
      </c>
      <c r="J4357" t="s">
        <v>59</v>
      </c>
      <c r="K4357" t="s">
        <v>38</v>
      </c>
      <c r="L4357">
        <v>36350</v>
      </c>
      <c r="M4357" t="s">
        <v>130</v>
      </c>
      <c r="N4357">
        <v>663.14380000000006</v>
      </c>
      <c r="O4357" s="6">
        <v>24105.277129999999</v>
      </c>
      <c r="P4357">
        <v>1848.741579</v>
      </c>
      <c r="Q4357">
        <v>71.376496000000003</v>
      </c>
      <c r="R4357">
        <v>1.6250340000000001</v>
      </c>
      <c r="S4357">
        <v>1514460.3100999999</v>
      </c>
      <c r="T4357">
        <v>45433.81</v>
      </c>
      <c r="U4357">
        <v>0</v>
      </c>
      <c r="V4357">
        <v>280780.94</v>
      </c>
      <c r="W4357">
        <v>326214.75</v>
      </c>
      <c r="X4357" t="s">
        <v>2839</v>
      </c>
      <c r="Y4357" t="s">
        <v>2840</v>
      </c>
      <c r="Z4357">
        <v>156</v>
      </c>
      <c r="AA4357" t="s">
        <v>63</v>
      </c>
      <c r="AB4357">
        <v>156</v>
      </c>
      <c r="AC4357" t="s">
        <v>63</v>
      </c>
      <c r="AD4357">
        <v>3</v>
      </c>
      <c r="AE4357">
        <v>0</v>
      </c>
      <c r="AF4357">
        <v>18</v>
      </c>
      <c r="AG4357">
        <v>58.188000000000002</v>
      </c>
      <c r="AH4357">
        <v>0</v>
      </c>
      <c r="AI4357">
        <v>0</v>
      </c>
      <c r="AJ4357">
        <v>1</v>
      </c>
    </row>
    <row r="4358" spans="1:36" x14ac:dyDescent="0.35">
      <c r="A4358" t="s">
        <v>1465</v>
      </c>
      <c r="B4358" t="str">
        <f t="shared" si="68"/>
        <v>2025</v>
      </c>
      <c r="C4358" s="1">
        <v>45706</v>
      </c>
      <c r="D4358" s="1">
        <v>45702</v>
      </c>
      <c r="E4358">
        <v>1030</v>
      </c>
      <c r="F4358" t="s">
        <v>42</v>
      </c>
      <c r="G4358">
        <v>1</v>
      </c>
      <c r="H4358">
        <v>5</v>
      </c>
      <c r="I4358" t="s">
        <v>396</v>
      </c>
      <c r="J4358" t="s">
        <v>129</v>
      </c>
      <c r="K4358" t="s">
        <v>38</v>
      </c>
      <c r="L4358">
        <v>18795000</v>
      </c>
      <c r="M4358" t="s">
        <v>44</v>
      </c>
      <c r="N4358">
        <v>0.52349999999999997</v>
      </c>
      <c r="O4358" s="6">
        <v>9839.1825000000008</v>
      </c>
      <c r="P4358">
        <v>928.99702500000001</v>
      </c>
      <c r="Q4358">
        <v>17.769466000000001</v>
      </c>
      <c r="R4358">
        <v>1.20886</v>
      </c>
      <c r="S4358">
        <v>671532.06499999994</v>
      </c>
      <c r="T4358">
        <v>20145.96</v>
      </c>
      <c r="U4358">
        <v>0</v>
      </c>
      <c r="V4358">
        <v>124502.04</v>
      </c>
      <c r="W4358">
        <v>144648</v>
      </c>
      <c r="X4358" t="s">
        <v>2839</v>
      </c>
      <c r="Y4358" t="s">
        <v>2840</v>
      </c>
      <c r="Z4358">
        <v>156</v>
      </c>
      <c r="AA4358" t="s">
        <v>63</v>
      </c>
      <c r="AB4358">
        <v>156</v>
      </c>
      <c r="AC4358" t="s">
        <v>63</v>
      </c>
      <c r="AD4358">
        <v>3</v>
      </c>
      <c r="AE4358">
        <v>0</v>
      </c>
      <c r="AF4358">
        <v>18</v>
      </c>
      <c r="AG4358">
        <v>62.252899999999997</v>
      </c>
      <c r="AH4358">
        <v>0</v>
      </c>
      <c r="AI4358">
        <v>0</v>
      </c>
      <c r="AJ4358">
        <v>1</v>
      </c>
    </row>
    <row r="4359" spans="1:36" x14ac:dyDescent="0.35">
      <c r="A4359" t="s">
        <v>374</v>
      </c>
      <c r="B4359" t="str">
        <f t="shared" si="68"/>
        <v>2019</v>
      </c>
      <c r="D4359" s="1">
        <v>43748</v>
      </c>
      <c r="E4359">
        <v>1030</v>
      </c>
      <c r="F4359" t="s">
        <v>42</v>
      </c>
      <c r="G4359">
        <v>1</v>
      </c>
      <c r="H4359">
        <v>1</v>
      </c>
      <c r="I4359" t="s">
        <v>319</v>
      </c>
      <c r="J4359" t="s">
        <v>3082</v>
      </c>
      <c r="K4359" t="s">
        <v>38</v>
      </c>
      <c r="L4359">
        <v>51680</v>
      </c>
      <c r="M4359" t="s">
        <v>130</v>
      </c>
      <c r="N4359">
        <v>607</v>
      </c>
      <c r="O4359" s="6">
        <v>31369.759999999998</v>
      </c>
      <c r="P4359">
        <v>2118.88</v>
      </c>
      <c r="Q4359">
        <v>70.91</v>
      </c>
      <c r="R4359">
        <v>0</v>
      </c>
      <c r="S4359">
        <v>1771853.6292000001</v>
      </c>
      <c r="T4359">
        <v>53155.61</v>
      </c>
      <c r="U4359">
        <v>0</v>
      </c>
      <c r="V4359">
        <v>328501.65999999997</v>
      </c>
      <c r="W4359">
        <v>381657.27</v>
      </c>
      <c r="X4359" t="s">
        <v>2839</v>
      </c>
      <c r="Y4359" t="s">
        <v>2840</v>
      </c>
      <c r="Z4359">
        <v>156</v>
      </c>
      <c r="AA4359" t="s">
        <v>63</v>
      </c>
      <c r="AB4359">
        <v>156</v>
      </c>
      <c r="AC4359" t="s">
        <v>63</v>
      </c>
      <c r="AG4359">
        <v>52.7973</v>
      </c>
      <c r="AH4359">
        <v>0</v>
      </c>
      <c r="AI4359">
        <v>0</v>
      </c>
      <c r="AJ4359">
        <v>1</v>
      </c>
    </row>
    <row r="4360" spans="1:36" x14ac:dyDescent="0.35">
      <c r="A4360" t="s">
        <v>400</v>
      </c>
      <c r="B4360" t="str">
        <f t="shared" si="68"/>
        <v>2021</v>
      </c>
      <c r="C4360" s="1">
        <v>44316</v>
      </c>
      <c r="D4360" s="1">
        <v>44319</v>
      </c>
      <c r="E4360">
        <v>1030</v>
      </c>
      <c r="F4360" t="s">
        <v>42</v>
      </c>
      <c r="G4360">
        <v>1</v>
      </c>
      <c r="H4360">
        <v>3</v>
      </c>
      <c r="I4360" t="s">
        <v>214</v>
      </c>
      <c r="J4360" t="s">
        <v>2263</v>
      </c>
      <c r="K4360" t="s">
        <v>38</v>
      </c>
      <c r="L4360">
        <v>300950</v>
      </c>
      <c r="M4360" t="s">
        <v>130</v>
      </c>
      <c r="N4360">
        <v>702.2</v>
      </c>
      <c r="O4360" s="6">
        <v>211327.09</v>
      </c>
      <c r="P4360">
        <v>10533.217135000001</v>
      </c>
      <c r="Q4360">
        <v>130.89729600000001</v>
      </c>
      <c r="R4360">
        <v>6.7706000000000002E-2</v>
      </c>
      <c r="S4360">
        <v>12664337.7917</v>
      </c>
      <c r="T4360">
        <v>0</v>
      </c>
      <c r="U4360">
        <v>0</v>
      </c>
      <c r="V4360">
        <v>1139790.3999999999</v>
      </c>
      <c r="W4360">
        <v>1139790.3999999999</v>
      </c>
      <c r="X4360" t="s">
        <v>2839</v>
      </c>
      <c r="Y4360" t="s">
        <v>2840</v>
      </c>
      <c r="Z4360">
        <v>156</v>
      </c>
      <c r="AA4360" t="s">
        <v>63</v>
      </c>
      <c r="AB4360">
        <v>156</v>
      </c>
      <c r="AC4360" t="s">
        <v>63</v>
      </c>
      <c r="AD4360">
        <v>0</v>
      </c>
      <c r="AE4360">
        <v>0</v>
      </c>
      <c r="AF4360">
        <v>18</v>
      </c>
      <c r="AG4360">
        <v>57.0488</v>
      </c>
      <c r="AH4360">
        <v>0</v>
      </c>
      <c r="AI4360">
        <v>0</v>
      </c>
      <c r="AJ4360">
        <v>1</v>
      </c>
    </row>
    <row r="4361" spans="1:36" x14ac:dyDescent="0.35">
      <c r="A4361" t="s">
        <v>1465</v>
      </c>
      <c r="B4361" t="str">
        <f t="shared" si="68"/>
        <v>2025</v>
      </c>
      <c r="C4361" s="1">
        <v>45706</v>
      </c>
      <c r="D4361" s="1">
        <v>45719</v>
      </c>
      <c r="E4361">
        <v>1030</v>
      </c>
      <c r="F4361" t="s">
        <v>42</v>
      </c>
      <c r="G4361">
        <v>1</v>
      </c>
      <c r="H4361">
        <v>1</v>
      </c>
      <c r="I4361" t="s">
        <v>214</v>
      </c>
      <c r="J4361" t="s">
        <v>1579</v>
      </c>
      <c r="K4361" t="s">
        <v>38</v>
      </c>
      <c r="L4361">
        <v>249033000</v>
      </c>
      <c r="M4361" t="s">
        <v>44</v>
      </c>
      <c r="N4361">
        <v>0.60660000000000003</v>
      </c>
      <c r="O4361" s="6">
        <v>151063.4178</v>
      </c>
      <c r="P4361">
        <v>11608.90142</v>
      </c>
      <c r="Q4361">
        <v>429.45461999999998</v>
      </c>
      <c r="R4361">
        <v>0</v>
      </c>
      <c r="S4361">
        <v>10153556.7925</v>
      </c>
      <c r="T4361">
        <v>0</v>
      </c>
      <c r="U4361">
        <v>0</v>
      </c>
      <c r="V4361">
        <v>913820.11</v>
      </c>
      <c r="W4361">
        <v>913820.11</v>
      </c>
      <c r="X4361" t="s">
        <v>2839</v>
      </c>
      <c r="Y4361" t="s">
        <v>2840</v>
      </c>
      <c r="Z4361">
        <v>156</v>
      </c>
      <c r="AA4361" t="s">
        <v>63</v>
      </c>
      <c r="AB4361">
        <v>156</v>
      </c>
      <c r="AC4361" t="s">
        <v>63</v>
      </c>
      <c r="AD4361">
        <v>0</v>
      </c>
      <c r="AE4361">
        <v>0</v>
      </c>
      <c r="AF4361">
        <v>18</v>
      </c>
      <c r="AG4361">
        <v>62.252899999999997</v>
      </c>
      <c r="AH4361">
        <v>0</v>
      </c>
      <c r="AI4361">
        <v>0</v>
      </c>
      <c r="AJ4361">
        <v>1</v>
      </c>
    </row>
    <row r="4362" spans="1:36" x14ac:dyDescent="0.35">
      <c r="A4362" t="s">
        <v>2829</v>
      </c>
      <c r="B4362" t="str">
        <f t="shared" si="68"/>
        <v>2023</v>
      </c>
      <c r="C4362" s="1">
        <v>45203</v>
      </c>
      <c r="D4362" s="1">
        <v>45201</v>
      </c>
      <c r="E4362">
        <v>1030</v>
      </c>
      <c r="F4362" t="s">
        <v>42</v>
      </c>
      <c r="G4362">
        <v>1</v>
      </c>
      <c r="H4362">
        <v>11</v>
      </c>
      <c r="I4362" t="s">
        <v>218</v>
      </c>
      <c r="J4362" t="s">
        <v>2938</v>
      </c>
      <c r="K4362" t="s">
        <v>38</v>
      </c>
      <c r="L4362">
        <v>58125000</v>
      </c>
      <c r="M4362" t="s">
        <v>44</v>
      </c>
      <c r="N4362">
        <v>0.62109999999999999</v>
      </c>
      <c r="O4362" s="6">
        <v>36101.4375</v>
      </c>
      <c r="P4362">
        <v>4986.9572619999999</v>
      </c>
      <c r="Q4362">
        <v>99.285511</v>
      </c>
      <c r="R4362">
        <v>0</v>
      </c>
      <c r="S4362">
        <v>2342137.6315000001</v>
      </c>
      <c r="T4362">
        <v>0</v>
      </c>
      <c r="U4362">
        <v>0</v>
      </c>
      <c r="V4362">
        <v>421584.77</v>
      </c>
      <c r="W4362">
        <v>421584.77</v>
      </c>
      <c r="X4362" t="s">
        <v>2839</v>
      </c>
      <c r="Y4362" t="s">
        <v>2840</v>
      </c>
      <c r="Z4362">
        <v>156</v>
      </c>
      <c r="AA4362" t="s">
        <v>63</v>
      </c>
      <c r="AB4362">
        <v>156</v>
      </c>
      <c r="AC4362" t="s">
        <v>63</v>
      </c>
      <c r="AD4362">
        <v>0</v>
      </c>
      <c r="AE4362">
        <v>0</v>
      </c>
      <c r="AF4362">
        <v>18</v>
      </c>
      <c r="AG4362">
        <v>56.864899999999999</v>
      </c>
      <c r="AH4362">
        <v>0</v>
      </c>
      <c r="AI4362">
        <v>0</v>
      </c>
      <c r="AJ4362">
        <v>1</v>
      </c>
    </row>
    <row r="4363" spans="1:36" x14ac:dyDescent="0.35">
      <c r="A4363" t="s">
        <v>2734</v>
      </c>
      <c r="B4363" t="str">
        <f t="shared" si="68"/>
        <v>2021</v>
      </c>
      <c r="D4363" s="1">
        <v>44527</v>
      </c>
      <c r="E4363">
        <v>1030</v>
      </c>
      <c r="F4363" t="s">
        <v>42</v>
      </c>
      <c r="G4363">
        <v>1</v>
      </c>
      <c r="H4363">
        <v>7</v>
      </c>
      <c r="I4363" t="s">
        <v>218</v>
      </c>
      <c r="J4363" t="s">
        <v>129</v>
      </c>
      <c r="K4363" t="s">
        <v>38</v>
      </c>
      <c r="L4363">
        <v>59195000</v>
      </c>
      <c r="M4363" t="s">
        <v>44</v>
      </c>
      <c r="N4363">
        <v>1.0246999999999999</v>
      </c>
      <c r="O4363" s="6">
        <v>60657.116499999996</v>
      </c>
      <c r="P4363">
        <v>6231.309088</v>
      </c>
      <c r="Q4363">
        <v>166.80606599999999</v>
      </c>
      <c r="R4363">
        <v>0</v>
      </c>
      <c r="S4363">
        <v>3809214.2623999999</v>
      </c>
      <c r="T4363">
        <v>0</v>
      </c>
      <c r="U4363">
        <v>0</v>
      </c>
      <c r="V4363">
        <v>685658.57</v>
      </c>
      <c r="W4363">
        <v>685658.57</v>
      </c>
      <c r="X4363" t="s">
        <v>2839</v>
      </c>
      <c r="Y4363" t="s">
        <v>2840</v>
      </c>
      <c r="Z4363">
        <v>156</v>
      </c>
      <c r="AA4363" t="s">
        <v>63</v>
      </c>
      <c r="AB4363">
        <v>156</v>
      </c>
      <c r="AC4363" t="s">
        <v>63</v>
      </c>
      <c r="AD4363">
        <v>0</v>
      </c>
      <c r="AE4363">
        <v>0</v>
      </c>
      <c r="AF4363">
        <v>18</v>
      </c>
      <c r="AG4363">
        <v>56.807099999999998</v>
      </c>
      <c r="AH4363">
        <v>0</v>
      </c>
      <c r="AI4363">
        <v>0</v>
      </c>
      <c r="AJ4363">
        <v>1</v>
      </c>
    </row>
    <row r="4364" spans="1:36" x14ac:dyDescent="0.35">
      <c r="A4364" t="s">
        <v>2036</v>
      </c>
      <c r="B4364" t="str">
        <f t="shared" si="68"/>
        <v>2025</v>
      </c>
      <c r="C4364" s="2">
        <v>45778</v>
      </c>
      <c r="D4364" s="1">
        <v>45779</v>
      </c>
      <c r="E4364">
        <v>1030</v>
      </c>
      <c r="F4364" t="s">
        <v>42</v>
      </c>
      <c r="G4364">
        <v>1</v>
      </c>
      <c r="H4364">
        <v>2</v>
      </c>
      <c r="I4364" t="s">
        <v>214</v>
      </c>
      <c r="J4364" t="s">
        <v>129</v>
      </c>
      <c r="K4364" t="s">
        <v>38</v>
      </c>
      <c r="L4364">
        <v>43076000</v>
      </c>
      <c r="M4364" t="s">
        <v>44</v>
      </c>
      <c r="N4364">
        <v>0.61129999999999995</v>
      </c>
      <c r="O4364" s="6">
        <v>26332.358800000002</v>
      </c>
      <c r="P4364">
        <v>2707.5368229999999</v>
      </c>
      <c r="Q4364">
        <v>57.498477000000001</v>
      </c>
      <c r="R4364">
        <v>0</v>
      </c>
      <c r="S4364">
        <v>1715847.2298000001</v>
      </c>
      <c r="T4364">
        <v>0</v>
      </c>
      <c r="U4364">
        <v>0</v>
      </c>
      <c r="V4364">
        <v>308852.5</v>
      </c>
      <c r="W4364">
        <v>308852.5</v>
      </c>
      <c r="X4364" t="s">
        <v>2839</v>
      </c>
      <c r="Y4364" t="s">
        <v>2840</v>
      </c>
      <c r="Z4364">
        <v>156</v>
      </c>
      <c r="AA4364" t="s">
        <v>63</v>
      </c>
      <c r="AB4364">
        <v>156</v>
      </c>
      <c r="AC4364" t="s">
        <v>63</v>
      </c>
      <c r="AD4364">
        <v>0</v>
      </c>
      <c r="AE4364">
        <v>0</v>
      </c>
      <c r="AF4364">
        <v>18</v>
      </c>
      <c r="AG4364">
        <v>59.024000000000001</v>
      </c>
      <c r="AH4364">
        <v>0</v>
      </c>
      <c r="AI4364">
        <v>0</v>
      </c>
      <c r="AJ4364">
        <v>1</v>
      </c>
    </row>
    <row r="4365" spans="1:36" x14ac:dyDescent="0.35">
      <c r="A4365" t="s">
        <v>2583</v>
      </c>
      <c r="B4365" t="str">
        <f t="shared" si="68"/>
        <v>2023</v>
      </c>
      <c r="C4365" s="1">
        <v>45067</v>
      </c>
      <c r="D4365" s="1">
        <v>45068</v>
      </c>
      <c r="E4365">
        <v>1030</v>
      </c>
      <c r="F4365" t="s">
        <v>42</v>
      </c>
      <c r="G4365">
        <v>1</v>
      </c>
      <c r="H4365">
        <v>5</v>
      </c>
      <c r="I4365" t="s">
        <v>135</v>
      </c>
      <c r="J4365" t="s">
        <v>129</v>
      </c>
      <c r="K4365" t="s">
        <v>38</v>
      </c>
      <c r="L4365">
        <v>37260000</v>
      </c>
      <c r="M4365" t="s">
        <v>44</v>
      </c>
      <c r="N4365">
        <v>0.62360000000000004</v>
      </c>
      <c r="O4365" s="6">
        <v>23235.335999999999</v>
      </c>
      <c r="P4365">
        <v>2101.4599130000001</v>
      </c>
      <c r="Q4365">
        <v>30.657464000000001</v>
      </c>
      <c r="R4365">
        <v>9.1500000000000001E-4</v>
      </c>
      <c r="S4365">
        <v>1387233.0007</v>
      </c>
      <c r="T4365">
        <v>41616.99</v>
      </c>
      <c r="U4365">
        <v>0</v>
      </c>
      <c r="V4365">
        <v>257194.28</v>
      </c>
      <c r="W4365">
        <v>298811.27</v>
      </c>
      <c r="X4365" t="s">
        <v>2839</v>
      </c>
      <c r="Y4365" t="s">
        <v>2840</v>
      </c>
      <c r="Z4365">
        <v>156</v>
      </c>
      <c r="AA4365" t="s">
        <v>63</v>
      </c>
      <c r="AB4365">
        <v>156</v>
      </c>
      <c r="AC4365" t="s">
        <v>63</v>
      </c>
      <c r="AD4365">
        <v>3</v>
      </c>
      <c r="AE4365">
        <v>0</v>
      </c>
      <c r="AF4365">
        <v>18</v>
      </c>
      <c r="AG4365">
        <v>54.685600000000001</v>
      </c>
      <c r="AH4365">
        <v>0</v>
      </c>
      <c r="AI4365">
        <v>0</v>
      </c>
      <c r="AJ4365">
        <v>1</v>
      </c>
    </row>
    <row r="4366" spans="1:36" x14ac:dyDescent="0.35">
      <c r="A4366" t="s">
        <v>2875</v>
      </c>
      <c r="B4366" t="str">
        <f t="shared" si="68"/>
        <v>2023</v>
      </c>
      <c r="C4366" s="1">
        <v>45260</v>
      </c>
      <c r="D4366" s="1">
        <v>45259</v>
      </c>
      <c r="E4366">
        <v>1030</v>
      </c>
      <c r="F4366" t="s">
        <v>42</v>
      </c>
      <c r="G4366">
        <v>1</v>
      </c>
      <c r="H4366">
        <v>10</v>
      </c>
      <c r="I4366" t="s">
        <v>128</v>
      </c>
      <c r="J4366" t="s">
        <v>129</v>
      </c>
      <c r="K4366" t="s">
        <v>38</v>
      </c>
      <c r="L4366">
        <v>57330000</v>
      </c>
      <c r="M4366" t="s">
        <v>44</v>
      </c>
      <c r="N4366">
        <v>0.56989999999999996</v>
      </c>
      <c r="O4366" s="6">
        <v>32672.366999999998</v>
      </c>
      <c r="P4366">
        <v>3729.732305</v>
      </c>
      <c r="Q4366">
        <v>89.854580999999996</v>
      </c>
      <c r="R4366">
        <v>0</v>
      </c>
      <c r="S4366">
        <v>2081497.7567</v>
      </c>
      <c r="T4366">
        <v>62444.93</v>
      </c>
      <c r="U4366">
        <v>0</v>
      </c>
      <c r="V4366">
        <v>385909.68</v>
      </c>
      <c r="W4366">
        <v>448354.61</v>
      </c>
      <c r="X4366" t="s">
        <v>2839</v>
      </c>
      <c r="Y4366" t="s">
        <v>2840</v>
      </c>
      <c r="Z4366">
        <v>156</v>
      </c>
      <c r="AA4366" t="s">
        <v>63</v>
      </c>
      <c r="AB4366">
        <v>156</v>
      </c>
      <c r="AC4366" t="s">
        <v>63</v>
      </c>
      <c r="AD4366">
        <v>3</v>
      </c>
      <c r="AE4366">
        <v>0</v>
      </c>
      <c r="AF4366">
        <v>18</v>
      </c>
      <c r="AG4366">
        <v>57.039900000000003</v>
      </c>
      <c r="AH4366">
        <v>0</v>
      </c>
      <c r="AI4366">
        <v>0</v>
      </c>
      <c r="AJ4366">
        <v>1</v>
      </c>
    </row>
    <row r="4367" spans="1:36" x14ac:dyDescent="0.35">
      <c r="A4367" t="s">
        <v>1827</v>
      </c>
      <c r="B4367" t="str">
        <f t="shared" si="68"/>
        <v>2023</v>
      </c>
      <c r="C4367" s="1">
        <v>45055</v>
      </c>
      <c r="D4367" s="1">
        <v>45054</v>
      </c>
      <c r="E4367">
        <v>1030</v>
      </c>
      <c r="F4367" t="s">
        <v>42</v>
      </c>
      <c r="G4367">
        <v>1</v>
      </c>
      <c r="H4367">
        <v>2</v>
      </c>
      <c r="I4367" t="s">
        <v>974</v>
      </c>
      <c r="J4367" t="s">
        <v>59</v>
      </c>
      <c r="K4367" t="s">
        <v>38</v>
      </c>
      <c r="L4367">
        <v>46050000</v>
      </c>
      <c r="M4367" t="s">
        <v>44</v>
      </c>
      <c r="N4367">
        <v>0.51890000000000003</v>
      </c>
      <c r="O4367" s="6">
        <v>23895.345000000001</v>
      </c>
      <c r="P4367">
        <v>4423.637342</v>
      </c>
      <c r="Q4367">
        <v>65.709421000000006</v>
      </c>
      <c r="R4367">
        <v>0</v>
      </c>
      <c r="S4367">
        <v>1551049.3862000001</v>
      </c>
      <c r="T4367">
        <v>46531.48</v>
      </c>
      <c r="U4367">
        <v>0</v>
      </c>
      <c r="V4367">
        <v>287563.88</v>
      </c>
      <c r="W4367">
        <v>334095.35999999999</v>
      </c>
      <c r="X4367" t="s">
        <v>2839</v>
      </c>
      <c r="Y4367" t="s">
        <v>2840</v>
      </c>
      <c r="Z4367">
        <v>156</v>
      </c>
      <c r="AA4367" t="s">
        <v>63</v>
      </c>
      <c r="AB4367">
        <v>156</v>
      </c>
      <c r="AC4367" t="s">
        <v>63</v>
      </c>
      <c r="AD4367">
        <v>3</v>
      </c>
      <c r="AE4367">
        <v>0</v>
      </c>
      <c r="AF4367">
        <v>18</v>
      </c>
      <c r="AG4367">
        <v>54.643799999999999</v>
      </c>
      <c r="AH4367">
        <v>0</v>
      </c>
      <c r="AI4367">
        <v>0</v>
      </c>
      <c r="AJ4367">
        <v>1</v>
      </c>
    </row>
    <row r="4368" spans="1:36" x14ac:dyDescent="0.35">
      <c r="A4368" t="s">
        <v>1464</v>
      </c>
      <c r="B4368" t="str">
        <f t="shared" si="68"/>
        <v>2023</v>
      </c>
      <c r="C4368" s="1">
        <v>45171</v>
      </c>
      <c r="D4368" s="1">
        <v>45173</v>
      </c>
      <c r="E4368">
        <v>1030</v>
      </c>
      <c r="F4368" t="s">
        <v>42</v>
      </c>
      <c r="G4368">
        <v>1</v>
      </c>
      <c r="H4368">
        <v>3</v>
      </c>
      <c r="I4368" t="s">
        <v>338</v>
      </c>
      <c r="J4368" t="s">
        <v>3004</v>
      </c>
      <c r="K4368" t="s">
        <v>38</v>
      </c>
      <c r="L4368">
        <v>10595000</v>
      </c>
      <c r="M4368" t="s">
        <v>44</v>
      </c>
      <c r="N4368">
        <v>0.37</v>
      </c>
      <c r="O4368" s="6">
        <v>3920.15</v>
      </c>
      <c r="P4368">
        <v>491.74683700000003</v>
      </c>
      <c r="Q4368">
        <v>78.400355000000005</v>
      </c>
      <c r="R4368">
        <v>0</v>
      </c>
      <c r="S4368">
        <v>255527.37160000001</v>
      </c>
      <c r="T4368">
        <v>35773.83</v>
      </c>
      <c r="U4368">
        <v>0</v>
      </c>
      <c r="V4368">
        <v>52434.14</v>
      </c>
      <c r="W4368">
        <v>88207.97</v>
      </c>
      <c r="X4368" t="s">
        <v>2839</v>
      </c>
      <c r="Y4368" t="s">
        <v>2840</v>
      </c>
      <c r="Z4368">
        <v>156</v>
      </c>
      <c r="AA4368" t="s">
        <v>63</v>
      </c>
      <c r="AB4368">
        <v>156</v>
      </c>
      <c r="AC4368" t="s">
        <v>63</v>
      </c>
      <c r="AD4368">
        <v>14</v>
      </c>
      <c r="AE4368">
        <v>0</v>
      </c>
      <c r="AF4368">
        <v>18</v>
      </c>
      <c r="AG4368">
        <v>56.906599999999997</v>
      </c>
      <c r="AH4368">
        <v>0</v>
      </c>
      <c r="AI4368">
        <v>0</v>
      </c>
      <c r="AJ4368">
        <v>1</v>
      </c>
    </row>
    <row r="4369" spans="1:36" x14ac:dyDescent="0.35">
      <c r="A4369" t="s">
        <v>2733</v>
      </c>
      <c r="B4369" t="str">
        <f t="shared" si="68"/>
        <v>2019</v>
      </c>
      <c r="D4369" s="1">
        <v>43518</v>
      </c>
      <c r="E4369">
        <v>1030</v>
      </c>
      <c r="F4369" t="s">
        <v>42</v>
      </c>
      <c r="G4369">
        <v>1</v>
      </c>
      <c r="H4369">
        <v>7</v>
      </c>
      <c r="I4369" t="s">
        <v>396</v>
      </c>
      <c r="J4369" t="s">
        <v>3083</v>
      </c>
      <c r="K4369" t="s">
        <v>38</v>
      </c>
      <c r="L4369">
        <v>91964000</v>
      </c>
      <c r="M4369" t="s">
        <v>44</v>
      </c>
      <c r="N4369">
        <v>0.61529999999999996</v>
      </c>
      <c r="O4369" s="6">
        <v>56585.449200000003</v>
      </c>
      <c r="P4369">
        <v>3743.37842</v>
      </c>
      <c r="Q4369">
        <v>156.48887999999999</v>
      </c>
      <c r="R4369">
        <v>0</v>
      </c>
      <c r="S4369">
        <v>3055045.4487000001</v>
      </c>
      <c r="T4369">
        <v>91651.36</v>
      </c>
      <c r="U4369">
        <v>0</v>
      </c>
      <c r="V4369">
        <v>566405.43000000005</v>
      </c>
      <c r="W4369">
        <v>658056.79</v>
      </c>
      <c r="X4369" t="s">
        <v>2839</v>
      </c>
      <c r="Y4369" t="s">
        <v>2840</v>
      </c>
      <c r="Z4369">
        <v>156</v>
      </c>
      <c r="AA4369" t="s">
        <v>63</v>
      </c>
      <c r="AB4369">
        <v>156</v>
      </c>
      <c r="AC4369" t="s">
        <v>63</v>
      </c>
      <c r="AG4369">
        <v>50.508899999999997</v>
      </c>
      <c r="AH4369">
        <v>0</v>
      </c>
      <c r="AI4369">
        <v>0</v>
      </c>
      <c r="AJ4369">
        <v>1</v>
      </c>
    </row>
    <row r="4370" spans="1:36" x14ac:dyDescent="0.35">
      <c r="A4370" t="s">
        <v>1073</v>
      </c>
      <c r="B4370" t="str">
        <f t="shared" si="68"/>
        <v>2019</v>
      </c>
      <c r="D4370" s="1">
        <v>43749</v>
      </c>
      <c r="E4370">
        <v>1030</v>
      </c>
      <c r="F4370" t="s">
        <v>42</v>
      </c>
      <c r="G4370">
        <v>1</v>
      </c>
      <c r="H4370">
        <v>5</v>
      </c>
      <c r="I4370" t="s">
        <v>214</v>
      </c>
      <c r="J4370" t="s">
        <v>3084</v>
      </c>
      <c r="K4370" t="s">
        <v>38</v>
      </c>
      <c r="L4370">
        <v>45972000</v>
      </c>
      <c r="M4370" t="s">
        <v>44</v>
      </c>
      <c r="N4370">
        <v>0.61019999999999996</v>
      </c>
      <c r="O4370" s="6">
        <v>28052.114399999999</v>
      </c>
      <c r="P4370">
        <v>2797.2768299999998</v>
      </c>
      <c r="Q4370">
        <v>77.144773000000001</v>
      </c>
      <c r="R4370">
        <v>0</v>
      </c>
      <c r="S4370">
        <v>1632862.4165000001</v>
      </c>
      <c r="T4370">
        <v>0</v>
      </c>
      <c r="U4370">
        <v>0</v>
      </c>
      <c r="V4370">
        <v>293915.24</v>
      </c>
      <c r="W4370">
        <v>293915.24</v>
      </c>
      <c r="X4370" t="s">
        <v>2839</v>
      </c>
      <c r="Y4370" t="s">
        <v>2840</v>
      </c>
      <c r="Z4370">
        <v>156</v>
      </c>
      <c r="AA4370" t="s">
        <v>63</v>
      </c>
      <c r="AB4370">
        <v>156</v>
      </c>
      <c r="AC4370" t="s">
        <v>63</v>
      </c>
      <c r="AG4370">
        <v>52.798099999999998</v>
      </c>
      <c r="AH4370">
        <v>0</v>
      </c>
      <c r="AI4370">
        <v>0</v>
      </c>
      <c r="AJ4370">
        <v>1</v>
      </c>
    </row>
    <row r="4371" spans="1:36" x14ac:dyDescent="0.35">
      <c r="A4371" t="s">
        <v>357</v>
      </c>
      <c r="B4371" t="str">
        <f t="shared" si="68"/>
        <v>2023</v>
      </c>
      <c r="C4371" s="1">
        <v>45225</v>
      </c>
      <c r="D4371" s="1">
        <v>45223</v>
      </c>
      <c r="E4371">
        <v>1030</v>
      </c>
      <c r="F4371" t="s">
        <v>42</v>
      </c>
      <c r="G4371">
        <v>1</v>
      </c>
      <c r="H4371">
        <v>3</v>
      </c>
      <c r="I4371" t="s">
        <v>191</v>
      </c>
      <c r="J4371" t="s">
        <v>3085</v>
      </c>
      <c r="K4371" t="s">
        <v>38</v>
      </c>
      <c r="L4371">
        <v>292630</v>
      </c>
      <c r="M4371" t="s">
        <v>130</v>
      </c>
      <c r="N4371">
        <v>683.12099999999998</v>
      </c>
      <c r="O4371" s="6">
        <v>199901.69823000001</v>
      </c>
      <c r="P4371">
        <v>15185.023302</v>
      </c>
      <c r="Q4371">
        <v>299.399226</v>
      </c>
      <c r="R4371">
        <v>0</v>
      </c>
      <c r="S4371">
        <v>12244702.1151</v>
      </c>
      <c r="T4371">
        <v>0</v>
      </c>
      <c r="U4371">
        <v>0</v>
      </c>
      <c r="V4371">
        <v>1102023.19</v>
      </c>
      <c r="W4371">
        <v>1102023.19</v>
      </c>
      <c r="X4371" t="s">
        <v>2839</v>
      </c>
      <c r="Y4371" t="s">
        <v>2840</v>
      </c>
      <c r="Z4371">
        <v>156</v>
      </c>
      <c r="AA4371" t="s">
        <v>63</v>
      </c>
      <c r="AB4371">
        <v>156</v>
      </c>
      <c r="AC4371" t="s">
        <v>63</v>
      </c>
      <c r="AD4371">
        <v>0</v>
      </c>
      <c r="AE4371">
        <v>0</v>
      </c>
      <c r="AF4371">
        <v>18</v>
      </c>
      <c r="AG4371">
        <v>56.85</v>
      </c>
      <c r="AH4371">
        <v>0</v>
      </c>
      <c r="AI4371">
        <v>0</v>
      </c>
      <c r="AJ4371">
        <v>1</v>
      </c>
    </row>
    <row r="4372" spans="1:36" x14ac:dyDescent="0.35">
      <c r="A4372" t="s">
        <v>1897</v>
      </c>
      <c r="B4372" t="str">
        <f t="shared" si="68"/>
        <v>2024</v>
      </c>
      <c r="C4372" s="1">
        <v>45627</v>
      </c>
      <c r="D4372" s="1">
        <v>45628</v>
      </c>
      <c r="E4372">
        <v>1030</v>
      </c>
      <c r="F4372" t="s">
        <v>42</v>
      </c>
      <c r="G4372">
        <v>1</v>
      </c>
      <c r="H4372">
        <v>3</v>
      </c>
      <c r="I4372" t="s">
        <v>218</v>
      </c>
      <c r="J4372" t="s">
        <v>129</v>
      </c>
      <c r="K4372" t="s">
        <v>38</v>
      </c>
      <c r="L4372">
        <v>37700</v>
      </c>
      <c r="M4372" t="s">
        <v>130</v>
      </c>
      <c r="N4372">
        <v>553.92650000000003</v>
      </c>
      <c r="O4372" s="6">
        <v>20883.029050000001</v>
      </c>
      <c r="P4372">
        <v>2466.232422</v>
      </c>
      <c r="Q4372">
        <v>64.209022000000004</v>
      </c>
      <c r="R4372">
        <v>0</v>
      </c>
      <c r="S4372">
        <v>1416784.5645999999</v>
      </c>
      <c r="T4372">
        <v>0</v>
      </c>
      <c r="U4372">
        <v>0</v>
      </c>
      <c r="V4372">
        <v>255021.22</v>
      </c>
      <c r="W4372">
        <v>255021.22</v>
      </c>
      <c r="X4372" t="s">
        <v>2839</v>
      </c>
      <c r="Y4372" t="s">
        <v>2840</v>
      </c>
      <c r="Z4372">
        <v>156</v>
      </c>
      <c r="AA4372" t="s">
        <v>63</v>
      </c>
      <c r="AB4372">
        <v>156</v>
      </c>
      <c r="AC4372" t="s">
        <v>63</v>
      </c>
      <c r="AD4372">
        <v>0</v>
      </c>
      <c r="AE4372">
        <v>0</v>
      </c>
      <c r="AF4372">
        <v>18</v>
      </c>
      <c r="AG4372">
        <v>60.511499999999998</v>
      </c>
      <c r="AH4372">
        <v>0</v>
      </c>
      <c r="AI4372">
        <v>1</v>
      </c>
      <c r="AJ4372">
        <v>1</v>
      </c>
    </row>
    <row r="4373" spans="1:36" x14ac:dyDescent="0.35">
      <c r="A4373" t="s">
        <v>655</v>
      </c>
      <c r="B4373" t="str">
        <f t="shared" si="68"/>
        <v>2022</v>
      </c>
      <c r="D4373" s="1">
        <v>44748</v>
      </c>
      <c r="E4373">
        <v>1030</v>
      </c>
      <c r="F4373" t="s">
        <v>42</v>
      </c>
      <c r="G4373">
        <v>1</v>
      </c>
      <c r="H4373">
        <v>7</v>
      </c>
      <c r="I4373" t="s">
        <v>396</v>
      </c>
      <c r="J4373" t="s">
        <v>3086</v>
      </c>
      <c r="K4373" t="s">
        <v>38</v>
      </c>
      <c r="L4373">
        <v>22224000</v>
      </c>
      <c r="M4373" t="s">
        <v>44</v>
      </c>
      <c r="N4373">
        <v>0.94299999999999995</v>
      </c>
      <c r="O4373" s="6">
        <v>20957.232</v>
      </c>
      <c r="P4373">
        <v>2933.56682</v>
      </c>
      <c r="Q4373">
        <v>66.511735999999999</v>
      </c>
      <c r="R4373">
        <v>0</v>
      </c>
      <c r="S4373">
        <v>1316856.9509000001</v>
      </c>
      <c r="T4373">
        <v>39505.71</v>
      </c>
      <c r="U4373">
        <v>0</v>
      </c>
      <c r="V4373">
        <v>244145.28</v>
      </c>
      <c r="W4373">
        <v>283650.99</v>
      </c>
      <c r="X4373" t="s">
        <v>2839</v>
      </c>
      <c r="Y4373" t="s">
        <v>2840</v>
      </c>
      <c r="Z4373">
        <v>156</v>
      </c>
      <c r="AA4373" t="s">
        <v>63</v>
      </c>
      <c r="AB4373">
        <v>156</v>
      </c>
      <c r="AC4373" t="s">
        <v>63</v>
      </c>
      <c r="AD4373">
        <v>3</v>
      </c>
      <c r="AE4373">
        <v>0</v>
      </c>
      <c r="AF4373">
        <v>18</v>
      </c>
      <c r="AG4373">
        <v>54.966799999999999</v>
      </c>
      <c r="AH4373">
        <v>0</v>
      </c>
      <c r="AI4373">
        <v>0</v>
      </c>
      <c r="AJ4373">
        <v>1</v>
      </c>
    </row>
    <row r="4374" spans="1:36" x14ac:dyDescent="0.35">
      <c r="A4374" t="s">
        <v>1917</v>
      </c>
      <c r="B4374" t="str">
        <f t="shared" si="68"/>
        <v>2022</v>
      </c>
      <c r="D4374" s="1">
        <v>44796</v>
      </c>
      <c r="E4374">
        <v>1030</v>
      </c>
      <c r="F4374" t="s">
        <v>42</v>
      </c>
      <c r="G4374">
        <v>1</v>
      </c>
      <c r="H4374">
        <v>5</v>
      </c>
      <c r="I4374" t="s">
        <v>135</v>
      </c>
      <c r="J4374" t="s">
        <v>1324</v>
      </c>
      <c r="K4374" t="s">
        <v>38</v>
      </c>
      <c r="L4374">
        <v>22240000</v>
      </c>
      <c r="M4374" t="s">
        <v>44</v>
      </c>
      <c r="N4374">
        <v>0.97499999999999998</v>
      </c>
      <c r="O4374" s="6">
        <v>21684</v>
      </c>
      <c r="P4374">
        <v>3739.8492839999999</v>
      </c>
      <c r="Q4374">
        <v>15.000283</v>
      </c>
      <c r="R4374">
        <v>0</v>
      </c>
      <c r="S4374">
        <v>1358928.3514</v>
      </c>
      <c r="T4374">
        <v>40767.85</v>
      </c>
      <c r="U4374">
        <v>0</v>
      </c>
      <c r="V4374">
        <v>251945.32</v>
      </c>
      <c r="W4374">
        <v>292713.17</v>
      </c>
      <c r="X4374" t="s">
        <v>2839</v>
      </c>
      <c r="Y4374" t="s">
        <v>2840</v>
      </c>
      <c r="Z4374">
        <v>156</v>
      </c>
      <c r="AA4374" t="s">
        <v>63</v>
      </c>
      <c r="AB4374">
        <v>156</v>
      </c>
      <c r="AC4374" t="s">
        <v>63</v>
      </c>
      <c r="AD4374">
        <v>3</v>
      </c>
      <c r="AE4374">
        <v>0</v>
      </c>
      <c r="AF4374">
        <v>18</v>
      </c>
      <c r="AG4374">
        <v>53.419400000000003</v>
      </c>
      <c r="AH4374">
        <v>0</v>
      </c>
      <c r="AI4374">
        <v>0</v>
      </c>
      <c r="AJ4374">
        <v>1</v>
      </c>
    </row>
    <row r="4375" spans="1:36" x14ac:dyDescent="0.35">
      <c r="A4375" t="s">
        <v>371</v>
      </c>
      <c r="B4375" t="str">
        <f t="shared" si="68"/>
        <v>2019</v>
      </c>
      <c r="D4375" s="1">
        <v>43517</v>
      </c>
      <c r="E4375">
        <v>1030</v>
      </c>
      <c r="F4375" t="s">
        <v>42</v>
      </c>
      <c r="G4375">
        <v>1</v>
      </c>
      <c r="H4375">
        <v>4</v>
      </c>
      <c r="I4375" t="s">
        <v>104</v>
      </c>
      <c r="J4375" t="s">
        <v>3087</v>
      </c>
      <c r="K4375" t="s">
        <v>38</v>
      </c>
      <c r="L4375">
        <v>97745000</v>
      </c>
      <c r="M4375" t="s">
        <v>44</v>
      </c>
      <c r="N4375">
        <v>0.71779999999999999</v>
      </c>
      <c r="O4375" s="6">
        <v>70161.361000000004</v>
      </c>
      <c r="P4375">
        <v>4123.5652499999997</v>
      </c>
      <c r="Q4375">
        <v>215.42979</v>
      </c>
      <c r="R4375">
        <v>0</v>
      </c>
      <c r="S4375">
        <v>3762756.3327000001</v>
      </c>
      <c r="T4375">
        <v>0</v>
      </c>
      <c r="U4375">
        <v>0</v>
      </c>
      <c r="V4375">
        <v>338648.07</v>
      </c>
      <c r="W4375">
        <v>338648.07</v>
      </c>
      <c r="X4375" t="s">
        <v>2839</v>
      </c>
      <c r="Y4375" t="s">
        <v>2840</v>
      </c>
      <c r="Z4375">
        <v>156</v>
      </c>
      <c r="AA4375" t="s">
        <v>63</v>
      </c>
      <c r="AB4375">
        <v>156</v>
      </c>
      <c r="AC4375" t="s">
        <v>63</v>
      </c>
      <c r="AG4375">
        <v>50.506599999999999</v>
      </c>
      <c r="AH4375">
        <v>0</v>
      </c>
      <c r="AI4375">
        <v>0</v>
      </c>
      <c r="AJ4375">
        <v>1</v>
      </c>
    </row>
    <row r="4376" spans="1:36" x14ac:dyDescent="0.35">
      <c r="A4376" t="s">
        <v>2733</v>
      </c>
      <c r="B4376" t="str">
        <f t="shared" si="68"/>
        <v>2019</v>
      </c>
      <c r="D4376" s="1">
        <v>43518</v>
      </c>
      <c r="E4376">
        <v>1030</v>
      </c>
      <c r="F4376" t="s">
        <v>42</v>
      </c>
      <c r="G4376">
        <v>1</v>
      </c>
      <c r="H4376">
        <v>3</v>
      </c>
      <c r="I4376" t="s">
        <v>306</v>
      </c>
      <c r="J4376" t="s">
        <v>3088</v>
      </c>
      <c r="K4376" t="s">
        <v>38</v>
      </c>
      <c r="L4376">
        <v>94025000</v>
      </c>
      <c r="M4376" t="s">
        <v>44</v>
      </c>
      <c r="N4376">
        <v>0.59899999999999998</v>
      </c>
      <c r="O4376" s="6">
        <v>56320.974999999999</v>
      </c>
      <c r="P4376">
        <v>4458.2201130000003</v>
      </c>
      <c r="Q4376">
        <v>35.859845</v>
      </c>
      <c r="R4376">
        <v>0</v>
      </c>
      <c r="S4376">
        <v>3071698.8146000002</v>
      </c>
      <c r="T4376">
        <v>0</v>
      </c>
      <c r="U4376">
        <v>0</v>
      </c>
      <c r="V4376">
        <v>276452.89</v>
      </c>
      <c r="W4376">
        <v>276452.89</v>
      </c>
      <c r="X4376" t="s">
        <v>2839</v>
      </c>
      <c r="Y4376" t="s">
        <v>2840</v>
      </c>
      <c r="Z4376">
        <v>156</v>
      </c>
      <c r="AA4376" t="s">
        <v>63</v>
      </c>
      <c r="AB4376">
        <v>156</v>
      </c>
      <c r="AC4376" t="s">
        <v>63</v>
      </c>
      <c r="AG4376">
        <v>50.508899999999997</v>
      </c>
      <c r="AH4376">
        <v>0</v>
      </c>
      <c r="AI4376">
        <v>0</v>
      </c>
      <c r="AJ4376">
        <v>1</v>
      </c>
    </row>
    <row r="4377" spans="1:36" x14ac:dyDescent="0.35">
      <c r="A4377" t="s">
        <v>2541</v>
      </c>
      <c r="B4377" t="str">
        <f t="shared" si="68"/>
        <v>2020</v>
      </c>
      <c r="D4377" s="1">
        <v>43976</v>
      </c>
      <c r="E4377">
        <v>1030</v>
      </c>
      <c r="F4377" t="s">
        <v>42</v>
      </c>
      <c r="G4377">
        <v>1</v>
      </c>
      <c r="H4377">
        <v>7</v>
      </c>
      <c r="I4377" t="s">
        <v>214</v>
      </c>
      <c r="J4377" t="s">
        <v>59</v>
      </c>
      <c r="L4377">
        <v>53095000</v>
      </c>
      <c r="M4377" t="s">
        <v>44</v>
      </c>
      <c r="N4377">
        <v>0.622</v>
      </c>
      <c r="O4377" s="6">
        <v>33025.089999999997</v>
      </c>
      <c r="P4377">
        <v>2123.790035</v>
      </c>
      <c r="Q4377">
        <v>38.663882000000001</v>
      </c>
      <c r="R4377">
        <v>0</v>
      </c>
      <c r="S4377">
        <v>1958543.7849000001</v>
      </c>
      <c r="T4377">
        <v>0</v>
      </c>
      <c r="U4377">
        <v>0</v>
      </c>
      <c r="V4377">
        <v>0</v>
      </c>
      <c r="W4377">
        <v>0</v>
      </c>
      <c r="X4377" t="s">
        <v>2839</v>
      </c>
      <c r="Y4377" t="s">
        <v>2840</v>
      </c>
      <c r="Z4377">
        <v>156</v>
      </c>
      <c r="AA4377" t="s">
        <v>63</v>
      </c>
      <c r="AB4377">
        <v>156</v>
      </c>
      <c r="AC4377" t="s">
        <v>63</v>
      </c>
      <c r="AD4377">
        <v>0</v>
      </c>
      <c r="AE4377">
        <v>0</v>
      </c>
      <c r="AF4377">
        <v>18</v>
      </c>
      <c r="AG4377">
        <v>55.6601</v>
      </c>
      <c r="AH4377">
        <v>0</v>
      </c>
      <c r="AI4377">
        <v>0</v>
      </c>
      <c r="AJ4377">
        <v>1</v>
      </c>
    </row>
    <row r="4378" spans="1:36" x14ac:dyDescent="0.35">
      <c r="A4378" t="s">
        <v>1141</v>
      </c>
      <c r="B4378" t="str">
        <f t="shared" si="68"/>
        <v>2021</v>
      </c>
      <c r="C4378" s="1">
        <v>44409</v>
      </c>
      <c r="D4378" s="1">
        <v>44406</v>
      </c>
      <c r="E4378">
        <v>1030</v>
      </c>
      <c r="F4378" t="s">
        <v>42</v>
      </c>
      <c r="G4378">
        <v>1</v>
      </c>
      <c r="H4378">
        <v>1</v>
      </c>
      <c r="I4378" t="s">
        <v>640</v>
      </c>
      <c r="J4378" t="s">
        <v>1588</v>
      </c>
      <c r="K4378" t="s">
        <v>38</v>
      </c>
      <c r="L4378">
        <v>246600</v>
      </c>
      <c r="M4378" t="s">
        <v>130</v>
      </c>
      <c r="N4378">
        <v>776</v>
      </c>
      <c r="O4378" s="6">
        <v>191361.6</v>
      </c>
      <c r="P4378">
        <v>16275.583463000001</v>
      </c>
      <c r="Q4378">
        <v>122.507445</v>
      </c>
      <c r="R4378">
        <v>0</v>
      </c>
      <c r="S4378">
        <v>11888176.670600001</v>
      </c>
      <c r="T4378">
        <v>0</v>
      </c>
      <c r="U4378">
        <v>0</v>
      </c>
      <c r="V4378">
        <v>1069935.8999999999</v>
      </c>
      <c r="W4378">
        <v>1069935.8999999999</v>
      </c>
      <c r="X4378" t="s">
        <v>2839</v>
      </c>
      <c r="Y4378" t="s">
        <v>2840</v>
      </c>
      <c r="Z4378">
        <v>156</v>
      </c>
      <c r="AA4378" t="s">
        <v>63</v>
      </c>
      <c r="AB4378">
        <v>156</v>
      </c>
      <c r="AC4378" t="s">
        <v>63</v>
      </c>
      <c r="AD4378">
        <v>0</v>
      </c>
      <c r="AE4378">
        <v>0</v>
      </c>
      <c r="AF4378">
        <v>18</v>
      </c>
      <c r="AG4378">
        <v>57.220799999999997</v>
      </c>
      <c r="AH4378">
        <v>0</v>
      </c>
      <c r="AI4378">
        <v>0</v>
      </c>
      <c r="AJ4378">
        <v>1</v>
      </c>
    </row>
    <row r="4379" spans="1:36" x14ac:dyDescent="0.35">
      <c r="A4379" t="s">
        <v>1909</v>
      </c>
      <c r="B4379" t="str">
        <f t="shared" si="68"/>
        <v>2023</v>
      </c>
      <c r="C4379" s="1">
        <v>44936</v>
      </c>
      <c r="D4379" s="1">
        <v>44943</v>
      </c>
      <c r="E4379">
        <v>1030</v>
      </c>
      <c r="F4379" t="s">
        <v>42</v>
      </c>
      <c r="G4379">
        <v>1</v>
      </c>
      <c r="H4379">
        <v>3</v>
      </c>
      <c r="I4379" t="s">
        <v>214</v>
      </c>
      <c r="J4379" t="s">
        <v>59</v>
      </c>
      <c r="K4379" t="s">
        <v>38</v>
      </c>
      <c r="L4379">
        <v>37920000</v>
      </c>
      <c r="M4379" t="s">
        <v>44</v>
      </c>
      <c r="N4379">
        <v>0.76129999999999998</v>
      </c>
      <c r="O4379" s="6">
        <v>28868.495999999999</v>
      </c>
      <c r="P4379">
        <v>3610.6747369999998</v>
      </c>
      <c r="Q4379">
        <v>39.300536999999998</v>
      </c>
      <c r="R4379">
        <v>0.79242800000000002</v>
      </c>
      <c r="S4379">
        <v>1847956.7435000001</v>
      </c>
      <c r="T4379">
        <v>0</v>
      </c>
      <c r="U4379">
        <v>0</v>
      </c>
      <c r="V4379">
        <v>166316.10999999999</v>
      </c>
      <c r="W4379">
        <v>166316.10999999999</v>
      </c>
      <c r="X4379" t="s">
        <v>2839</v>
      </c>
      <c r="Y4379" t="s">
        <v>2840</v>
      </c>
      <c r="Z4379">
        <v>156</v>
      </c>
      <c r="AA4379" t="s">
        <v>63</v>
      </c>
      <c r="AB4379">
        <v>156</v>
      </c>
      <c r="AC4379" t="s">
        <v>63</v>
      </c>
      <c r="AD4379">
        <v>0</v>
      </c>
      <c r="AE4379">
        <v>0</v>
      </c>
      <c r="AF4379">
        <v>18</v>
      </c>
      <c r="AG4379">
        <v>56.8264</v>
      </c>
      <c r="AH4379">
        <v>0</v>
      </c>
      <c r="AI4379">
        <v>0</v>
      </c>
      <c r="AJ4379">
        <v>1</v>
      </c>
    </row>
    <row r="4380" spans="1:36" x14ac:dyDescent="0.35">
      <c r="A4380" t="s">
        <v>1858</v>
      </c>
      <c r="B4380" t="str">
        <f t="shared" si="68"/>
        <v>2024</v>
      </c>
      <c r="C4380" s="1">
        <v>45627</v>
      </c>
      <c r="D4380" s="1">
        <v>45629</v>
      </c>
      <c r="E4380">
        <v>1030</v>
      </c>
      <c r="F4380" t="s">
        <v>42</v>
      </c>
      <c r="G4380">
        <v>1</v>
      </c>
      <c r="H4380">
        <v>1</v>
      </c>
      <c r="I4380" t="s">
        <v>191</v>
      </c>
      <c r="J4380" t="s">
        <v>3089</v>
      </c>
      <c r="K4380" t="s">
        <v>38</v>
      </c>
      <c r="L4380">
        <v>56470000</v>
      </c>
      <c r="M4380" t="s">
        <v>44</v>
      </c>
      <c r="N4380">
        <v>0.75570000000000004</v>
      </c>
      <c r="O4380" s="6">
        <v>42674.379000000001</v>
      </c>
      <c r="P4380">
        <v>7300</v>
      </c>
      <c r="Q4380">
        <v>853.44</v>
      </c>
      <c r="R4380">
        <v>0</v>
      </c>
      <c r="S4380">
        <v>3082135.1823999998</v>
      </c>
      <c r="T4380">
        <v>0</v>
      </c>
      <c r="U4380">
        <v>0</v>
      </c>
      <c r="V4380">
        <v>554783.92000000004</v>
      </c>
      <c r="W4380">
        <v>554783.92000000004</v>
      </c>
      <c r="X4380" t="s">
        <v>2839</v>
      </c>
      <c r="Y4380" t="s">
        <v>2840</v>
      </c>
      <c r="Z4380">
        <v>156</v>
      </c>
      <c r="AA4380" t="s">
        <v>63</v>
      </c>
      <c r="AB4380">
        <v>156</v>
      </c>
      <c r="AC4380" t="s">
        <v>63</v>
      </c>
      <c r="AD4380">
        <v>0</v>
      </c>
      <c r="AE4380">
        <v>0</v>
      </c>
      <c r="AF4380">
        <v>18</v>
      </c>
      <c r="AG4380">
        <v>60.6387</v>
      </c>
      <c r="AH4380">
        <v>0</v>
      </c>
      <c r="AI4380">
        <v>1</v>
      </c>
      <c r="AJ4380">
        <v>1</v>
      </c>
    </row>
    <row r="4381" spans="1:36" x14ac:dyDescent="0.35">
      <c r="A4381" t="s">
        <v>1824</v>
      </c>
      <c r="B4381" t="str">
        <f t="shared" si="68"/>
        <v>2025</v>
      </c>
      <c r="C4381" s="2">
        <v>45778</v>
      </c>
      <c r="D4381" s="1">
        <v>45776</v>
      </c>
      <c r="E4381">
        <v>1030</v>
      </c>
      <c r="F4381" t="s">
        <v>42</v>
      </c>
      <c r="G4381">
        <v>1</v>
      </c>
      <c r="H4381">
        <v>4</v>
      </c>
      <c r="I4381" t="s">
        <v>218</v>
      </c>
      <c r="J4381" t="s">
        <v>3090</v>
      </c>
      <c r="K4381" t="s">
        <v>38</v>
      </c>
      <c r="L4381">
        <v>38760000</v>
      </c>
      <c r="M4381" t="s">
        <v>44</v>
      </c>
      <c r="N4381">
        <v>0.51</v>
      </c>
      <c r="O4381" s="6">
        <v>19767.599999999999</v>
      </c>
      <c r="P4381">
        <v>3294.5750710000002</v>
      </c>
      <c r="Q4381">
        <v>50.736395999999999</v>
      </c>
      <c r="R4381">
        <v>26.783017999999998</v>
      </c>
      <c r="S4381">
        <v>1368455.8176</v>
      </c>
      <c r="T4381">
        <v>0</v>
      </c>
      <c r="U4381">
        <v>0</v>
      </c>
      <c r="V4381">
        <v>246322.05</v>
      </c>
      <c r="W4381">
        <v>246322.05</v>
      </c>
      <c r="X4381" t="s">
        <v>2839</v>
      </c>
      <c r="Y4381" t="s">
        <v>2840</v>
      </c>
      <c r="Z4381">
        <v>156</v>
      </c>
      <c r="AA4381" t="s">
        <v>63</v>
      </c>
      <c r="AB4381">
        <v>156</v>
      </c>
      <c r="AC4381" t="s">
        <v>63</v>
      </c>
      <c r="AD4381">
        <v>0</v>
      </c>
      <c r="AE4381">
        <v>0</v>
      </c>
      <c r="AF4381">
        <v>18</v>
      </c>
      <c r="AG4381">
        <v>59.138800000000003</v>
      </c>
      <c r="AH4381">
        <v>0</v>
      </c>
      <c r="AI4381">
        <v>0</v>
      </c>
      <c r="AJ4381">
        <v>1</v>
      </c>
    </row>
    <row r="4382" spans="1:36" x14ac:dyDescent="0.35">
      <c r="A4382" t="s">
        <v>681</v>
      </c>
      <c r="B4382" t="str">
        <f t="shared" si="68"/>
        <v>2025</v>
      </c>
      <c r="C4382" s="2">
        <v>45764</v>
      </c>
      <c r="D4382" s="1">
        <v>45761</v>
      </c>
      <c r="E4382">
        <v>1030</v>
      </c>
      <c r="F4382" t="s">
        <v>42</v>
      </c>
      <c r="G4382">
        <v>1</v>
      </c>
      <c r="H4382">
        <v>2</v>
      </c>
      <c r="I4382" t="s">
        <v>90</v>
      </c>
      <c r="J4382" t="s">
        <v>3091</v>
      </c>
      <c r="K4382" t="s">
        <v>38</v>
      </c>
      <c r="L4382">
        <v>105686000</v>
      </c>
      <c r="M4382" t="s">
        <v>44</v>
      </c>
      <c r="N4382">
        <v>0.76300000000000001</v>
      </c>
      <c r="O4382" s="6">
        <v>80638.418000000005</v>
      </c>
      <c r="P4382">
        <v>5623.6505159999997</v>
      </c>
      <c r="Q4382">
        <v>77.355200999999994</v>
      </c>
      <c r="R4382">
        <v>0</v>
      </c>
      <c r="S4382">
        <v>5291090.7341999998</v>
      </c>
      <c r="T4382">
        <v>0</v>
      </c>
      <c r="U4382">
        <v>0</v>
      </c>
      <c r="V4382">
        <v>476199.13</v>
      </c>
      <c r="W4382">
        <v>476199.13</v>
      </c>
      <c r="X4382" t="s">
        <v>2839</v>
      </c>
      <c r="Y4382" t="s">
        <v>2840</v>
      </c>
      <c r="Z4382">
        <v>156</v>
      </c>
      <c r="AA4382" t="s">
        <v>63</v>
      </c>
      <c r="AB4382">
        <v>156</v>
      </c>
      <c r="AC4382" t="s">
        <v>63</v>
      </c>
      <c r="AD4382">
        <v>0</v>
      </c>
      <c r="AE4382">
        <v>0</v>
      </c>
      <c r="AF4382">
        <v>18</v>
      </c>
      <c r="AG4382">
        <v>61.282499999999999</v>
      </c>
      <c r="AH4382">
        <v>0</v>
      </c>
      <c r="AI4382">
        <v>0</v>
      </c>
      <c r="AJ4382">
        <v>1</v>
      </c>
    </row>
    <row r="4383" spans="1:36" x14ac:dyDescent="0.35">
      <c r="A4383" t="s">
        <v>2976</v>
      </c>
      <c r="B4383" t="str">
        <f t="shared" si="68"/>
        <v>2020</v>
      </c>
      <c r="D4383" s="1">
        <v>43978</v>
      </c>
      <c r="E4383">
        <v>1030</v>
      </c>
      <c r="F4383" t="s">
        <v>42</v>
      </c>
      <c r="G4383">
        <v>1</v>
      </c>
      <c r="H4383">
        <v>1</v>
      </c>
      <c r="I4383" t="s">
        <v>135</v>
      </c>
      <c r="J4383" t="s">
        <v>2977</v>
      </c>
      <c r="L4383">
        <v>144170000</v>
      </c>
      <c r="M4383" t="s">
        <v>44</v>
      </c>
      <c r="N4383">
        <v>0.745</v>
      </c>
      <c r="O4383" s="6">
        <v>107406.65</v>
      </c>
      <c r="P4383">
        <v>9376.9459330000009</v>
      </c>
      <c r="Q4383">
        <v>2148.1296929999999</v>
      </c>
      <c r="R4383">
        <v>0</v>
      </c>
      <c r="S4383">
        <v>6671032.5751</v>
      </c>
      <c r="T4383">
        <v>200130.98</v>
      </c>
      <c r="U4383">
        <v>0</v>
      </c>
      <c r="V4383">
        <v>1236809.44</v>
      </c>
      <c r="W4383">
        <v>1436940.42</v>
      </c>
      <c r="X4383" t="s">
        <v>2839</v>
      </c>
      <c r="Y4383" t="s">
        <v>2840</v>
      </c>
      <c r="Z4383">
        <v>156</v>
      </c>
      <c r="AA4383" t="s">
        <v>63</v>
      </c>
      <c r="AB4383">
        <v>156</v>
      </c>
      <c r="AC4383" t="s">
        <v>63</v>
      </c>
      <c r="AD4383">
        <v>3</v>
      </c>
      <c r="AE4383">
        <v>0</v>
      </c>
      <c r="AF4383">
        <v>18</v>
      </c>
      <c r="AG4383">
        <v>56.091299999999997</v>
      </c>
      <c r="AH4383">
        <v>0</v>
      </c>
      <c r="AI4383">
        <v>0</v>
      </c>
      <c r="AJ4383">
        <v>1</v>
      </c>
    </row>
    <row r="4384" spans="1:36" x14ac:dyDescent="0.35">
      <c r="A4384" t="s">
        <v>1887</v>
      </c>
      <c r="B4384" t="str">
        <f t="shared" si="68"/>
        <v>2022</v>
      </c>
      <c r="D4384" s="1">
        <v>44862</v>
      </c>
      <c r="E4384">
        <v>1030</v>
      </c>
      <c r="F4384" t="s">
        <v>42</v>
      </c>
      <c r="G4384">
        <v>1</v>
      </c>
      <c r="H4384">
        <v>4</v>
      </c>
      <c r="I4384" t="s">
        <v>396</v>
      </c>
      <c r="J4384" t="s">
        <v>59</v>
      </c>
      <c r="K4384" t="s">
        <v>38</v>
      </c>
      <c r="L4384">
        <v>4446000</v>
      </c>
      <c r="M4384" t="s">
        <v>44</v>
      </c>
      <c r="N4384">
        <v>0.73499999999999999</v>
      </c>
      <c r="O4384" s="6">
        <v>3267.81</v>
      </c>
      <c r="P4384">
        <v>718.818713</v>
      </c>
      <c r="Q4384">
        <v>2.3520279999999998</v>
      </c>
      <c r="R4384">
        <v>0</v>
      </c>
      <c r="S4384">
        <v>215860.09700000001</v>
      </c>
      <c r="T4384">
        <v>6475.8</v>
      </c>
      <c r="U4384">
        <v>0</v>
      </c>
      <c r="V4384">
        <v>40020.46</v>
      </c>
      <c r="W4384">
        <v>46496.26</v>
      </c>
      <c r="X4384" t="s">
        <v>2839</v>
      </c>
      <c r="Y4384" t="s">
        <v>2840</v>
      </c>
      <c r="Z4384">
        <v>156</v>
      </c>
      <c r="AA4384" t="s">
        <v>63</v>
      </c>
      <c r="AB4384">
        <v>156</v>
      </c>
      <c r="AC4384" t="s">
        <v>63</v>
      </c>
      <c r="AD4384">
        <v>3</v>
      </c>
      <c r="AE4384">
        <v>0</v>
      </c>
      <c r="AF4384">
        <v>18</v>
      </c>
      <c r="AG4384">
        <v>54.113900000000001</v>
      </c>
      <c r="AH4384">
        <v>0</v>
      </c>
      <c r="AI4384">
        <v>0</v>
      </c>
      <c r="AJ4384">
        <v>1</v>
      </c>
    </row>
    <row r="4385" spans="1:36" x14ac:dyDescent="0.35">
      <c r="A4385" t="s">
        <v>1917</v>
      </c>
      <c r="B4385" t="str">
        <f t="shared" si="68"/>
        <v>2022</v>
      </c>
      <c r="D4385" s="1">
        <v>44796</v>
      </c>
      <c r="E4385">
        <v>1030</v>
      </c>
      <c r="F4385" t="s">
        <v>42</v>
      </c>
      <c r="G4385">
        <v>1</v>
      </c>
      <c r="H4385">
        <v>2</v>
      </c>
      <c r="I4385" t="s">
        <v>396</v>
      </c>
      <c r="J4385" t="s">
        <v>3092</v>
      </c>
      <c r="K4385" t="s">
        <v>38</v>
      </c>
      <c r="L4385">
        <v>13344000</v>
      </c>
      <c r="M4385" t="s">
        <v>44</v>
      </c>
      <c r="N4385">
        <v>0.94499999999999995</v>
      </c>
      <c r="O4385" s="6">
        <v>12610.08</v>
      </c>
      <c r="P4385">
        <v>2174.8673050000002</v>
      </c>
      <c r="Q4385">
        <v>8.7232459999999996</v>
      </c>
      <c r="R4385">
        <v>0</v>
      </c>
      <c r="S4385">
        <v>790268.8138</v>
      </c>
      <c r="T4385">
        <v>23708.06</v>
      </c>
      <c r="U4385">
        <v>0</v>
      </c>
      <c r="V4385">
        <v>146515.84</v>
      </c>
      <c r="W4385">
        <v>170223.9</v>
      </c>
      <c r="X4385" t="s">
        <v>2839</v>
      </c>
      <c r="Y4385" t="s">
        <v>2840</v>
      </c>
      <c r="Z4385">
        <v>156</v>
      </c>
      <c r="AA4385" t="s">
        <v>63</v>
      </c>
      <c r="AB4385">
        <v>156</v>
      </c>
      <c r="AC4385" t="s">
        <v>63</v>
      </c>
      <c r="AD4385">
        <v>3</v>
      </c>
      <c r="AE4385">
        <v>0</v>
      </c>
      <c r="AF4385">
        <v>18</v>
      </c>
      <c r="AG4385">
        <v>53.419400000000003</v>
      </c>
      <c r="AH4385">
        <v>0</v>
      </c>
      <c r="AI4385">
        <v>0</v>
      </c>
      <c r="AJ4385">
        <v>1</v>
      </c>
    </row>
    <row r="4386" spans="1:36" x14ac:dyDescent="0.35">
      <c r="A4386" t="s">
        <v>2359</v>
      </c>
      <c r="B4386" t="str">
        <f t="shared" si="68"/>
        <v>2025</v>
      </c>
      <c r="C4386" s="2">
        <v>45778</v>
      </c>
      <c r="D4386" s="1">
        <v>45777</v>
      </c>
      <c r="E4386">
        <v>1030</v>
      </c>
      <c r="F4386" t="s">
        <v>42</v>
      </c>
      <c r="G4386">
        <v>1</v>
      </c>
      <c r="H4386">
        <v>1</v>
      </c>
      <c r="I4386" t="s">
        <v>527</v>
      </c>
      <c r="J4386" t="s">
        <v>2625</v>
      </c>
      <c r="K4386" t="s">
        <v>38</v>
      </c>
      <c r="L4386">
        <v>220270000</v>
      </c>
      <c r="M4386" t="s">
        <v>44</v>
      </c>
      <c r="N4386">
        <v>0.66279999999999994</v>
      </c>
      <c r="O4386" s="6">
        <v>145994.95600000001</v>
      </c>
      <c r="P4386">
        <v>13248.418132000001</v>
      </c>
      <c r="Q4386">
        <v>93.960825</v>
      </c>
      <c r="R4386">
        <v>11.831222</v>
      </c>
      <c r="S4386">
        <v>9393234.4703000002</v>
      </c>
      <c r="T4386">
        <v>751458.76</v>
      </c>
      <c r="U4386">
        <v>0</v>
      </c>
      <c r="V4386">
        <v>1826044.78</v>
      </c>
      <c r="W4386">
        <v>2577503.54</v>
      </c>
      <c r="X4386" t="s">
        <v>2839</v>
      </c>
      <c r="Y4386" t="s">
        <v>2840</v>
      </c>
      <c r="Z4386">
        <v>156</v>
      </c>
      <c r="AA4386" t="s">
        <v>63</v>
      </c>
      <c r="AB4386">
        <v>156</v>
      </c>
      <c r="AC4386" t="s">
        <v>63</v>
      </c>
      <c r="AD4386">
        <v>8</v>
      </c>
      <c r="AE4386">
        <v>0</v>
      </c>
      <c r="AF4386">
        <v>18</v>
      </c>
      <c r="AG4386">
        <v>58.947499999999998</v>
      </c>
      <c r="AH4386">
        <v>0</v>
      </c>
      <c r="AI4386">
        <v>0</v>
      </c>
      <c r="AJ4386">
        <v>1</v>
      </c>
    </row>
    <row r="4387" spans="1:36" x14ac:dyDescent="0.35">
      <c r="A4387" t="s">
        <v>727</v>
      </c>
      <c r="B4387" t="str">
        <f t="shared" si="68"/>
        <v>2025</v>
      </c>
      <c r="C4387" s="1">
        <v>45894</v>
      </c>
      <c r="D4387" s="1">
        <v>45896</v>
      </c>
      <c r="E4387">
        <v>1030</v>
      </c>
      <c r="F4387" t="s">
        <v>42</v>
      </c>
      <c r="G4387">
        <v>1</v>
      </c>
      <c r="H4387">
        <v>1</v>
      </c>
      <c r="I4387" t="s">
        <v>147</v>
      </c>
      <c r="J4387" t="s">
        <v>229</v>
      </c>
      <c r="K4387" t="s">
        <v>38</v>
      </c>
      <c r="L4387">
        <v>54823000</v>
      </c>
      <c r="M4387" t="s">
        <v>44</v>
      </c>
      <c r="N4387">
        <v>0.64470000000000005</v>
      </c>
      <c r="O4387" s="6">
        <v>35344.388099999996</v>
      </c>
      <c r="P4387">
        <v>3015.27</v>
      </c>
      <c r="Q4387">
        <v>22.63</v>
      </c>
      <c r="R4387">
        <v>2.7319</v>
      </c>
      <c r="S4387">
        <v>2423400.46</v>
      </c>
      <c r="T4387">
        <v>339276.06</v>
      </c>
      <c r="U4387">
        <v>0</v>
      </c>
      <c r="V4387">
        <v>497281.66</v>
      </c>
      <c r="W4387">
        <v>836557.72</v>
      </c>
      <c r="X4387" t="s">
        <v>2839</v>
      </c>
      <c r="Y4387" t="s">
        <v>2840</v>
      </c>
      <c r="Z4387">
        <v>156</v>
      </c>
      <c r="AA4387" t="s">
        <v>63</v>
      </c>
      <c r="AB4387">
        <v>156</v>
      </c>
      <c r="AC4387" t="s">
        <v>63</v>
      </c>
      <c r="AD4387">
        <v>14</v>
      </c>
      <c r="AE4387">
        <v>0</v>
      </c>
      <c r="AF4387">
        <v>18</v>
      </c>
      <c r="AG4387">
        <v>63.134</v>
      </c>
      <c r="AH4387">
        <v>0</v>
      </c>
      <c r="AI4387">
        <v>0</v>
      </c>
      <c r="AJ4387">
        <v>1</v>
      </c>
    </row>
    <row r="4388" spans="1:36" x14ac:dyDescent="0.35">
      <c r="A4388" t="s">
        <v>759</v>
      </c>
      <c r="B4388" t="str">
        <f t="shared" si="68"/>
        <v>2019</v>
      </c>
      <c r="D4388" s="1">
        <v>43577</v>
      </c>
      <c r="E4388">
        <v>1030</v>
      </c>
      <c r="F4388" t="s">
        <v>42</v>
      </c>
      <c r="G4388">
        <v>1</v>
      </c>
      <c r="H4388">
        <v>4</v>
      </c>
      <c r="I4388" t="s">
        <v>306</v>
      </c>
      <c r="J4388" t="s">
        <v>3093</v>
      </c>
      <c r="K4388" t="s">
        <v>38</v>
      </c>
      <c r="L4388">
        <v>47170000</v>
      </c>
      <c r="M4388" t="s">
        <v>44</v>
      </c>
      <c r="N4388">
        <v>0.54200000000000004</v>
      </c>
      <c r="O4388" s="6">
        <v>25566.14</v>
      </c>
      <c r="P4388">
        <v>2216.969141</v>
      </c>
      <c r="Q4388">
        <v>16.391670999999999</v>
      </c>
      <c r="R4388">
        <v>0</v>
      </c>
      <c r="S4388">
        <v>1405327.3770000001</v>
      </c>
      <c r="T4388">
        <v>0</v>
      </c>
      <c r="U4388">
        <v>0</v>
      </c>
      <c r="V4388">
        <v>126479.46</v>
      </c>
      <c r="W4388">
        <v>126479.46</v>
      </c>
      <c r="X4388" t="s">
        <v>2839</v>
      </c>
      <c r="Y4388" t="s">
        <v>2840</v>
      </c>
      <c r="Z4388">
        <v>156</v>
      </c>
      <c r="AA4388" t="s">
        <v>63</v>
      </c>
      <c r="AB4388">
        <v>156</v>
      </c>
      <c r="AC4388" t="s">
        <v>63</v>
      </c>
      <c r="AG4388">
        <v>50.552300000000002</v>
      </c>
      <c r="AH4388">
        <v>0</v>
      </c>
      <c r="AI4388">
        <v>0</v>
      </c>
      <c r="AJ4388">
        <v>1</v>
      </c>
    </row>
    <row r="4389" spans="1:36" x14ac:dyDescent="0.35">
      <c r="A4389" t="s">
        <v>1706</v>
      </c>
      <c r="B4389" t="str">
        <f t="shared" si="68"/>
        <v>2019</v>
      </c>
      <c r="D4389" s="1">
        <v>43756</v>
      </c>
      <c r="E4389">
        <v>1030</v>
      </c>
      <c r="F4389" t="s">
        <v>42</v>
      </c>
      <c r="G4389">
        <v>1</v>
      </c>
      <c r="H4389">
        <v>1</v>
      </c>
      <c r="I4389" t="s">
        <v>527</v>
      </c>
      <c r="J4389" t="s">
        <v>3094</v>
      </c>
      <c r="K4389" t="s">
        <v>38</v>
      </c>
      <c r="L4389">
        <v>21890</v>
      </c>
      <c r="M4389" t="s">
        <v>130</v>
      </c>
      <c r="N4389">
        <v>787</v>
      </c>
      <c r="O4389" s="6">
        <v>17227.43</v>
      </c>
      <c r="P4389">
        <v>1182.202753</v>
      </c>
      <c r="Q4389">
        <v>17.227422000000001</v>
      </c>
      <c r="R4389">
        <v>0</v>
      </c>
      <c r="S4389">
        <v>973975.6923</v>
      </c>
      <c r="T4389">
        <v>77918.06</v>
      </c>
      <c r="U4389">
        <v>0</v>
      </c>
      <c r="V4389">
        <v>189340.88</v>
      </c>
      <c r="W4389">
        <v>267258.94</v>
      </c>
      <c r="X4389" t="s">
        <v>2839</v>
      </c>
      <c r="Y4389" t="s">
        <v>2840</v>
      </c>
      <c r="Z4389">
        <v>156</v>
      </c>
      <c r="AA4389" t="s">
        <v>63</v>
      </c>
      <c r="AB4389">
        <v>156</v>
      </c>
      <c r="AC4389" t="s">
        <v>63</v>
      </c>
      <c r="AG4389">
        <v>52.856299999999997</v>
      </c>
      <c r="AH4389">
        <v>0</v>
      </c>
      <c r="AI4389">
        <v>0</v>
      </c>
      <c r="AJ4389">
        <v>1</v>
      </c>
    </row>
    <row r="4390" spans="1:36" x14ac:dyDescent="0.35">
      <c r="A4390" t="s">
        <v>638</v>
      </c>
      <c r="B4390" t="str">
        <f t="shared" si="68"/>
        <v>2024</v>
      </c>
      <c r="C4390" s="1">
        <v>45583</v>
      </c>
      <c r="D4390" s="1">
        <v>45580</v>
      </c>
      <c r="E4390">
        <v>1030</v>
      </c>
      <c r="F4390" t="s">
        <v>42</v>
      </c>
      <c r="G4390">
        <v>1</v>
      </c>
      <c r="H4390">
        <v>1</v>
      </c>
      <c r="I4390" t="s">
        <v>191</v>
      </c>
      <c r="J4390" t="s">
        <v>2141</v>
      </c>
      <c r="K4390" t="s">
        <v>38</v>
      </c>
      <c r="L4390">
        <v>152010</v>
      </c>
      <c r="M4390" t="s">
        <v>130</v>
      </c>
      <c r="N4390">
        <v>593.21</v>
      </c>
      <c r="O4390" s="6">
        <v>90173.852100000004</v>
      </c>
      <c r="P4390">
        <v>9117.9487310000004</v>
      </c>
      <c r="Q4390">
        <v>138.21234100000001</v>
      </c>
      <c r="R4390">
        <v>0</v>
      </c>
      <c r="S4390">
        <v>5985010.8556000004</v>
      </c>
      <c r="T4390">
        <v>0</v>
      </c>
      <c r="U4390">
        <v>0</v>
      </c>
      <c r="V4390">
        <v>538650.98</v>
      </c>
      <c r="W4390">
        <v>538650.98</v>
      </c>
      <c r="X4390" t="s">
        <v>2839</v>
      </c>
      <c r="Y4390" t="s">
        <v>2840</v>
      </c>
      <c r="Z4390">
        <v>156</v>
      </c>
      <c r="AA4390" t="s">
        <v>63</v>
      </c>
      <c r="AB4390">
        <v>156</v>
      </c>
      <c r="AC4390" t="s">
        <v>63</v>
      </c>
      <c r="AD4390">
        <v>0</v>
      </c>
      <c r="AE4390">
        <v>0</v>
      </c>
      <c r="AF4390">
        <v>18</v>
      </c>
      <c r="AG4390">
        <v>60.193199999999997</v>
      </c>
      <c r="AH4390">
        <v>0</v>
      </c>
      <c r="AI4390">
        <v>0</v>
      </c>
      <c r="AJ4390">
        <v>1</v>
      </c>
    </row>
    <row r="4391" spans="1:36" x14ac:dyDescent="0.35">
      <c r="A4391" t="s">
        <v>1554</v>
      </c>
      <c r="B4391" t="str">
        <f t="shared" si="68"/>
        <v>2023</v>
      </c>
      <c r="C4391" s="1">
        <v>45203</v>
      </c>
      <c r="D4391" s="1">
        <v>45209</v>
      </c>
      <c r="E4391">
        <v>1030</v>
      </c>
      <c r="F4391" t="s">
        <v>42</v>
      </c>
      <c r="G4391">
        <v>1</v>
      </c>
      <c r="H4391">
        <v>1</v>
      </c>
      <c r="I4391" t="s">
        <v>218</v>
      </c>
      <c r="J4391" t="s">
        <v>129</v>
      </c>
      <c r="K4391" t="s">
        <v>38</v>
      </c>
      <c r="L4391">
        <v>58180000</v>
      </c>
      <c r="M4391" t="s">
        <v>44</v>
      </c>
      <c r="N4391">
        <v>0.62</v>
      </c>
      <c r="O4391" s="6">
        <v>36071.599999999999</v>
      </c>
      <c r="P4391">
        <v>4945.2954529999997</v>
      </c>
      <c r="Q4391">
        <v>81.214113999999995</v>
      </c>
      <c r="R4391">
        <v>0</v>
      </c>
      <c r="S4391">
        <v>2338920.1934000002</v>
      </c>
      <c r="T4391">
        <v>0</v>
      </c>
      <c r="U4391">
        <v>0</v>
      </c>
      <c r="V4391">
        <v>421005.63</v>
      </c>
      <c r="W4391">
        <v>421005.63</v>
      </c>
      <c r="X4391" t="s">
        <v>2839</v>
      </c>
      <c r="Y4391" t="s">
        <v>2840</v>
      </c>
      <c r="Z4391">
        <v>156</v>
      </c>
      <c r="AA4391" t="s">
        <v>63</v>
      </c>
      <c r="AB4391">
        <v>156</v>
      </c>
      <c r="AC4391" t="s">
        <v>63</v>
      </c>
      <c r="AD4391">
        <v>0</v>
      </c>
      <c r="AE4391">
        <v>0</v>
      </c>
      <c r="AF4391">
        <v>18</v>
      </c>
      <c r="AG4391">
        <v>56.910600000000002</v>
      </c>
      <c r="AH4391">
        <v>0</v>
      </c>
      <c r="AI4391">
        <v>0</v>
      </c>
      <c r="AJ4391">
        <v>1</v>
      </c>
    </row>
    <row r="4392" spans="1:36" x14ac:dyDescent="0.35">
      <c r="A4392" t="s">
        <v>1256</v>
      </c>
      <c r="B4392" t="str">
        <f t="shared" si="68"/>
        <v>2023</v>
      </c>
      <c r="C4392" s="1">
        <v>44936</v>
      </c>
      <c r="D4392" s="1">
        <v>44932</v>
      </c>
      <c r="E4392">
        <v>1030</v>
      </c>
      <c r="F4392" t="s">
        <v>42</v>
      </c>
      <c r="G4392">
        <v>1</v>
      </c>
      <c r="H4392">
        <v>4</v>
      </c>
      <c r="I4392" t="s">
        <v>396</v>
      </c>
      <c r="J4392" t="s">
        <v>129</v>
      </c>
      <c r="K4392" t="s">
        <v>38</v>
      </c>
      <c r="L4392">
        <v>1400000</v>
      </c>
      <c r="M4392" t="s">
        <v>44</v>
      </c>
      <c r="N4392">
        <v>0.66500000000000004</v>
      </c>
      <c r="O4392" s="6">
        <v>931</v>
      </c>
      <c r="P4392">
        <v>164.774991</v>
      </c>
      <c r="Q4392">
        <v>0.64656100000000005</v>
      </c>
      <c r="R4392">
        <v>1.3899999999999999E-4</v>
      </c>
      <c r="S4392">
        <v>62003.368999999999</v>
      </c>
      <c r="T4392">
        <v>1860.1</v>
      </c>
      <c r="U4392">
        <v>0</v>
      </c>
      <c r="V4392">
        <v>11495.42</v>
      </c>
      <c r="W4392">
        <v>13355.52</v>
      </c>
      <c r="X4392" t="s">
        <v>2839</v>
      </c>
      <c r="Y4392" t="s">
        <v>2840</v>
      </c>
      <c r="Z4392">
        <v>156</v>
      </c>
      <c r="AA4392" t="s">
        <v>63</v>
      </c>
      <c r="AB4392">
        <v>156</v>
      </c>
      <c r="AC4392" t="s">
        <v>63</v>
      </c>
      <c r="AD4392">
        <v>3</v>
      </c>
      <c r="AE4392">
        <v>0</v>
      </c>
      <c r="AF4392">
        <v>18</v>
      </c>
      <c r="AG4392">
        <v>56.5505</v>
      </c>
      <c r="AH4392">
        <v>0</v>
      </c>
      <c r="AI4392">
        <v>0</v>
      </c>
      <c r="AJ4392">
        <v>1</v>
      </c>
    </row>
    <row r="4393" spans="1:36" x14ac:dyDescent="0.35">
      <c r="A4393" t="s">
        <v>565</v>
      </c>
      <c r="B4393" t="str">
        <f t="shared" si="68"/>
        <v>2022</v>
      </c>
      <c r="D4393" s="1">
        <v>44838</v>
      </c>
      <c r="E4393">
        <v>1030</v>
      </c>
      <c r="F4393" t="s">
        <v>42</v>
      </c>
      <c r="G4393">
        <v>1</v>
      </c>
      <c r="H4393">
        <v>10</v>
      </c>
      <c r="I4393" t="s">
        <v>396</v>
      </c>
      <c r="J4393" t="s">
        <v>2404</v>
      </c>
      <c r="K4393" t="s">
        <v>38</v>
      </c>
      <c r="L4393">
        <v>4990</v>
      </c>
      <c r="M4393" t="s">
        <v>130</v>
      </c>
      <c r="N4393">
        <v>957.1395</v>
      </c>
      <c r="O4393" s="6">
        <v>4776.1261050000003</v>
      </c>
      <c r="P4393">
        <v>836.47550100000001</v>
      </c>
      <c r="Q4393">
        <v>3.311385</v>
      </c>
      <c r="R4393">
        <v>0</v>
      </c>
      <c r="S4393">
        <v>301809.67989999999</v>
      </c>
      <c r="T4393">
        <v>9054.2900000000009</v>
      </c>
      <c r="U4393">
        <v>0</v>
      </c>
      <c r="V4393">
        <v>55955.51</v>
      </c>
      <c r="W4393">
        <v>65009.8</v>
      </c>
      <c r="X4393" t="s">
        <v>2839</v>
      </c>
      <c r="Y4393" t="s">
        <v>2840</v>
      </c>
      <c r="Z4393">
        <v>156</v>
      </c>
      <c r="AA4393" t="s">
        <v>63</v>
      </c>
      <c r="AB4393">
        <v>156</v>
      </c>
      <c r="AC4393" t="s">
        <v>63</v>
      </c>
      <c r="AD4393">
        <v>3</v>
      </c>
      <c r="AE4393">
        <v>0</v>
      </c>
      <c r="AF4393">
        <v>18</v>
      </c>
      <c r="AG4393">
        <v>53.741599999999998</v>
      </c>
      <c r="AH4393">
        <v>0</v>
      </c>
      <c r="AI4393">
        <v>0</v>
      </c>
      <c r="AJ4393">
        <v>1</v>
      </c>
    </row>
    <row r="4394" spans="1:36" x14ac:dyDescent="0.35">
      <c r="A4394" t="s">
        <v>681</v>
      </c>
      <c r="B4394" t="str">
        <f t="shared" si="68"/>
        <v>2025</v>
      </c>
      <c r="C4394" s="2">
        <v>45764</v>
      </c>
      <c r="D4394" s="1">
        <v>45761</v>
      </c>
      <c r="E4394">
        <v>1030</v>
      </c>
      <c r="F4394" t="s">
        <v>42</v>
      </c>
      <c r="G4394">
        <v>1</v>
      </c>
      <c r="H4394">
        <v>4</v>
      </c>
      <c r="I4394" t="s">
        <v>147</v>
      </c>
      <c r="J4394" t="s">
        <v>3095</v>
      </c>
      <c r="K4394" t="s">
        <v>38</v>
      </c>
      <c r="L4394">
        <v>1144000</v>
      </c>
      <c r="M4394" t="s">
        <v>44</v>
      </c>
      <c r="N4394">
        <v>0.63</v>
      </c>
      <c r="O4394" s="6">
        <v>720.72</v>
      </c>
      <c r="P4394">
        <v>57.189846000000003</v>
      </c>
      <c r="Q4394">
        <v>2.0191219999999999</v>
      </c>
      <c r="R4394">
        <v>0</v>
      </c>
      <c r="S4394">
        <v>47796.672100000003</v>
      </c>
      <c r="T4394">
        <v>6691.53</v>
      </c>
      <c r="U4394">
        <v>0</v>
      </c>
      <c r="V4394">
        <v>9807.8799999999992</v>
      </c>
      <c r="W4394">
        <v>16499.41</v>
      </c>
      <c r="X4394" t="s">
        <v>2839</v>
      </c>
      <c r="Y4394" t="s">
        <v>2840</v>
      </c>
      <c r="Z4394">
        <v>156</v>
      </c>
      <c r="AA4394" t="s">
        <v>63</v>
      </c>
      <c r="AB4394">
        <v>156</v>
      </c>
      <c r="AC4394" t="s">
        <v>63</v>
      </c>
      <c r="AD4394">
        <v>14</v>
      </c>
      <c r="AE4394">
        <v>0</v>
      </c>
      <c r="AF4394">
        <v>18</v>
      </c>
      <c r="AG4394">
        <v>61.282499999999999</v>
      </c>
      <c r="AH4394">
        <v>0</v>
      </c>
      <c r="AI4394">
        <v>0</v>
      </c>
      <c r="AJ4394">
        <v>1</v>
      </c>
    </row>
    <row r="4395" spans="1:36" x14ac:dyDescent="0.35">
      <c r="A4395" t="s">
        <v>2493</v>
      </c>
      <c r="B4395" t="str">
        <f t="shared" si="68"/>
        <v>2024</v>
      </c>
      <c r="C4395" s="1">
        <v>45415</v>
      </c>
      <c r="D4395" s="1">
        <v>45415</v>
      </c>
      <c r="E4395">
        <v>1030</v>
      </c>
      <c r="F4395" t="s">
        <v>42</v>
      </c>
      <c r="G4395">
        <v>1</v>
      </c>
      <c r="H4395">
        <v>2</v>
      </c>
      <c r="I4395" t="s">
        <v>306</v>
      </c>
      <c r="J4395" t="s">
        <v>59</v>
      </c>
      <c r="K4395" t="s">
        <v>38</v>
      </c>
      <c r="L4395">
        <v>29100000</v>
      </c>
      <c r="M4395" t="s">
        <v>44</v>
      </c>
      <c r="N4395">
        <v>0.59199999999999997</v>
      </c>
      <c r="O4395" s="6">
        <v>17227.2</v>
      </c>
      <c r="P4395">
        <v>1745.997977</v>
      </c>
      <c r="Q4395">
        <v>11.193932999999999</v>
      </c>
      <c r="R4395">
        <v>0</v>
      </c>
      <c r="S4395">
        <v>1105497.8171999999</v>
      </c>
      <c r="T4395">
        <v>0</v>
      </c>
      <c r="U4395">
        <v>0</v>
      </c>
      <c r="V4395">
        <v>99494.8</v>
      </c>
      <c r="W4395">
        <v>99494.8</v>
      </c>
      <c r="X4395" t="s">
        <v>2839</v>
      </c>
      <c r="Y4395" t="s">
        <v>2840</v>
      </c>
      <c r="Z4395">
        <v>156</v>
      </c>
      <c r="AA4395" t="s">
        <v>63</v>
      </c>
      <c r="AB4395">
        <v>156</v>
      </c>
      <c r="AC4395" t="s">
        <v>63</v>
      </c>
      <c r="AD4395">
        <v>0</v>
      </c>
      <c r="AE4395">
        <v>0</v>
      </c>
      <c r="AF4395">
        <v>18</v>
      </c>
      <c r="AG4395">
        <v>58.231900000000003</v>
      </c>
      <c r="AH4395">
        <v>0</v>
      </c>
      <c r="AI4395">
        <v>0</v>
      </c>
      <c r="AJ4395">
        <v>1</v>
      </c>
    </row>
    <row r="4396" spans="1:36" x14ac:dyDescent="0.35">
      <c r="A4396" t="s">
        <v>2036</v>
      </c>
      <c r="B4396" t="str">
        <f t="shared" si="68"/>
        <v>2025</v>
      </c>
      <c r="C4396" s="2">
        <v>45778</v>
      </c>
      <c r="D4396" s="1">
        <v>45779</v>
      </c>
      <c r="E4396">
        <v>1030</v>
      </c>
      <c r="F4396" t="s">
        <v>42</v>
      </c>
      <c r="G4396">
        <v>1</v>
      </c>
      <c r="H4396">
        <v>2</v>
      </c>
      <c r="I4396" t="s">
        <v>58</v>
      </c>
      <c r="J4396" t="s">
        <v>1776</v>
      </c>
      <c r="K4396" t="s">
        <v>38</v>
      </c>
      <c r="L4396">
        <v>21902000</v>
      </c>
      <c r="M4396" t="s">
        <v>44</v>
      </c>
      <c r="N4396">
        <v>0.8226</v>
      </c>
      <c r="O4396" s="6">
        <v>18016.585200000001</v>
      </c>
      <c r="P4396">
        <v>1038.115712</v>
      </c>
      <c r="Q4396">
        <v>27.249124999999999</v>
      </c>
      <c r="R4396">
        <v>0</v>
      </c>
      <c r="S4396">
        <v>1125246.1657</v>
      </c>
      <c r="T4396">
        <v>0</v>
      </c>
      <c r="U4396">
        <v>0</v>
      </c>
      <c r="V4396">
        <v>101271.72</v>
      </c>
      <c r="W4396">
        <v>101271.72</v>
      </c>
      <c r="X4396" t="s">
        <v>2839</v>
      </c>
      <c r="Y4396" t="s">
        <v>2840</v>
      </c>
      <c r="Z4396">
        <v>156</v>
      </c>
      <c r="AA4396" t="s">
        <v>63</v>
      </c>
      <c r="AB4396">
        <v>156</v>
      </c>
      <c r="AC4396" t="s">
        <v>63</v>
      </c>
      <c r="AD4396">
        <v>0</v>
      </c>
      <c r="AE4396">
        <v>0</v>
      </c>
      <c r="AF4396">
        <v>18</v>
      </c>
      <c r="AG4396">
        <v>58.969099999999997</v>
      </c>
      <c r="AH4396">
        <v>0</v>
      </c>
      <c r="AI4396">
        <v>0</v>
      </c>
      <c r="AJ4396">
        <v>1</v>
      </c>
    </row>
    <row r="4397" spans="1:36" x14ac:dyDescent="0.35">
      <c r="A4397" t="s">
        <v>1198</v>
      </c>
      <c r="B4397" t="str">
        <f t="shared" si="68"/>
        <v>2023</v>
      </c>
      <c r="C4397" s="1">
        <v>45203</v>
      </c>
      <c r="D4397" s="1">
        <v>45204</v>
      </c>
      <c r="E4397">
        <v>1030</v>
      </c>
      <c r="F4397" t="s">
        <v>42</v>
      </c>
      <c r="G4397">
        <v>1</v>
      </c>
      <c r="H4397">
        <v>1</v>
      </c>
      <c r="I4397" t="s">
        <v>90</v>
      </c>
      <c r="J4397" t="s">
        <v>2126</v>
      </c>
      <c r="K4397" t="s">
        <v>38</v>
      </c>
      <c r="L4397">
        <v>306918000</v>
      </c>
      <c r="M4397" t="s">
        <v>44</v>
      </c>
      <c r="N4397">
        <v>0.8216</v>
      </c>
      <c r="O4397" s="6">
        <v>252163.82879999999</v>
      </c>
      <c r="P4397">
        <v>13274.53</v>
      </c>
      <c r="Q4397">
        <v>58.38</v>
      </c>
      <c r="R4397">
        <v>0</v>
      </c>
      <c r="S4397">
        <v>15109724.4549</v>
      </c>
      <c r="T4397">
        <v>0</v>
      </c>
      <c r="U4397">
        <v>0</v>
      </c>
      <c r="V4397">
        <v>1359874.03</v>
      </c>
      <c r="W4397">
        <v>1359874.03</v>
      </c>
      <c r="X4397" t="s">
        <v>2839</v>
      </c>
      <c r="Y4397" t="s">
        <v>2840</v>
      </c>
      <c r="Z4397">
        <v>156</v>
      </c>
      <c r="AA4397" t="s">
        <v>63</v>
      </c>
      <c r="AB4397">
        <v>156</v>
      </c>
      <c r="AC4397" t="s">
        <v>63</v>
      </c>
      <c r="AD4397">
        <v>0</v>
      </c>
      <c r="AE4397">
        <v>0</v>
      </c>
      <c r="AF4397">
        <v>18</v>
      </c>
      <c r="AG4397">
        <v>56.911099999999998</v>
      </c>
      <c r="AH4397">
        <v>0</v>
      </c>
      <c r="AI4397">
        <v>0</v>
      </c>
      <c r="AJ4397">
        <v>1</v>
      </c>
    </row>
    <row r="4398" spans="1:36" x14ac:dyDescent="0.35">
      <c r="A4398" t="s">
        <v>1824</v>
      </c>
      <c r="B4398" t="str">
        <f t="shared" si="68"/>
        <v>2025</v>
      </c>
      <c r="C4398" s="2">
        <v>45778</v>
      </c>
      <c r="D4398" s="1">
        <v>45776</v>
      </c>
      <c r="E4398">
        <v>1030</v>
      </c>
      <c r="F4398" t="s">
        <v>42</v>
      </c>
      <c r="G4398">
        <v>1</v>
      </c>
      <c r="H4398">
        <v>10</v>
      </c>
      <c r="I4398" t="s">
        <v>218</v>
      </c>
      <c r="J4398" t="s">
        <v>2495</v>
      </c>
      <c r="K4398" t="s">
        <v>38</v>
      </c>
      <c r="L4398">
        <v>38285000</v>
      </c>
      <c r="M4398" t="s">
        <v>44</v>
      </c>
      <c r="N4398">
        <v>0.51</v>
      </c>
      <c r="O4398" s="6">
        <v>19525.349999999999</v>
      </c>
      <c r="P4398">
        <v>3254.2079269999999</v>
      </c>
      <c r="Q4398">
        <v>50.114742</v>
      </c>
      <c r="R4398">
        <v>26.454855999999999</v>
      </c>
      <c r="S4398">
        <v>1351685.5257000001</v>
      </c>
      <c r="T4398">
        <v>0</v>
      </c>
      <c r="U4398">
        <v>0</v>
      </c>
      <c r="V4398">
        <v>243302.44</v>
      </c>
      <c r="W4398">
        <v>243302.44</v>
      </c>
      <c r="X4398" t="s">
        <v>2839</v>
      </c>
      <c r="Y4398" t="s">
        <v>2840</v>
      </c>
      <c r="Z4398">
        <v>156</v>
      </c>
      <c r="AA4398" t="s">
        <v>63</v>
      </c>
      <c r="AB4398">
        <v>156</v>
      </c>
      <c r="AC4398" t="s">
        <v>63</v>
      </c>
      <c r="AD4398">
        <v>0</v>
      </c>
      <c r="AE4398">
        <v>0</v>
      </c>
      <c r="AF4398">
        <v>18</v>
      </c>
      <c r="AG4398">
        <v>59.138800000000003</v>
      </c>
      <c r="AH4398">
        <v>0</v>
      </c>
      <c r="AI4398">
        <v>0</v>
      </c>
      <c r="AJ4398">
        <v>1</v>
      </c>
    </row>
    <row r="4399" spans="1:36" x14ac:dyDescent="0.35">
      <c r="A4399" t="s">
        <v>2408</v>
      </c>
      <c r="B4399" t="str">
        <f t="shared" si="68"/>
        <v>2025</v>
      </c>
      <c r="C4399" s="2">
        <v>45778</v>
      </c>
      <c r="D4399" s="1">
        <v>45778</v>
      </c>
      <c r="E4399">
        <v>1030</v>
      </c>
      <c r="F4399" t="s">
        <v>42</v>
      </c>
      <c r="G4399">
        <v>1</v>
      </c>
      <c r="H4399">
        <v>2</v>
      </c>
      <c r="I4399" t="s">
        <v>135</v>
      </c>
      <c r="J4399" t="s">
        <v>129</v>
      </c>
      <c r="K4399" t="s">
        <v>38</v>
      </c>
      <c r="L4399">
        <v>28350000</v>
      </c>
      <c r="M4399" t="s">
        <v>44</v>
      </c>
      <c r="N4399">
        <v>0.51770000000000005</v>
      </c>
      <c r="O4399" s="6">
        <v>14676.795</v>
      </c>
      <c r="P4399">
        <v>1255.063656</v>
      </c>
      <c r="Q4399">
        <v>24.781155999999999</v>
      </c>
      <c r="R4399">
        <v>0.64381699999999997</v>
      </c>
      <c r="S4399">
        <v>941862.85270000005</v>
      </c>
      <c r="T4399">
        <v>28255.89</v>
      </c>
      <c r="U4399">
        <v>0</v>
      </c>
      <c r="V4399">
        <v>174621.37</v>
      </c>
      <c r="W4399">
        <v>202877.26</v>
      </c>
      <c r="X4399" t="s">
        <v>2839</v>
      </c>
      <c r="Y4399" t="s">
        <v>2840</v>
      </c>
      <c r="Z4399">
        <v>156</v>
      </c>
      <c r="AA4399" t="s">
        <v>63</v>
      </c>
      <c r="AB4399">
        <v>156</v>
      </c>
      <c r="AC4399" t="s">
        <v>63</v>
      </c>
      <c r="AD4399">
        <v>3</v>
      </c>
      <c r="AE4399">
        <v>0</v>
      </c>
      <c r="AF4399">
        <v>18</v>
      </c>
      <c r="AG4399">
        <v>59.024000000000001</v>
      </c>
      <c r="AH4399">
        <v>0</v>
      </c>
      <c r="AI4399">
        <v>0</v>
      </c>
      <c r="AJ4399">
        <v>1</v>
      </c>
    </row>
    <row r="4400" spans="1:36" x14ac:dyDescent="0.35">
      <c r="A4400" t="s">
        <v>2797</v>
      </c>
      <c r="B4400" t="str">
        <f t="shared" si="68"/>
        <v>2024</v>
      </c>
      <c r="C4400" s="1">
        <v>45378</v>
      </c>
      <c r="D4400" s="1">
        <v>45378</v>
      </c>
      <c r="E4400">
        <v>1030</v>
      </c>
      <c r="F4400" t="s">
        <v>42</v>
      </c>
      <c r="G4400">
        <v>1</v>
      </c>
      <c r="H4400">
        <v>4</v>
      </c>
      <c r="I4400" t="s">
        <v>135</v>
      </c>
      <c r="J4400" t="s">
        <v>3096</v>
      </c>
      <c r="K4400" t="s">
        <v>38</v>
      </c>
      <c r="L4400">
        <v>23352000</v>
      </c>
      <c r="M4400" t="s">
        <v>44</v>
      </c>
      <c r="N4400">
        <v>0.63039999999999996</v>
      </c>
      <c r="O4400" s="6">
        <v>14721.1008</v>
      </c>
      <c r="P4400">
        <v>1578.068258</v>
      </c>
      <c r="Q4400">
        <v>9.6168110000000002</v>
      </c>
      <c r="R4400">
        <v>1.4579800000000001</v>
      </c>
      <c r="S4400">
        <v>966376.80740000005</v>
      </c>
      <c r="T4400">
        <v>28991.3</v>
      </c>
      <c r="U4400">
        <v>0</v>
      </c>
      <c r="V4400">
        <v>179166.02</v>
      </c>
      <c r="W4400">
        <v>208157.32</v>
      </c>
      <c r="X4400" t="s">
        <v>2839</v>
      </c>
      <c r="Y4400" t="s">
        <v>2840</v>
      </c>
      <c r="Z4400">
        <v>156</v>
      </c>
      <c r="AA4400" t="s">
        <v>63</v>
      </c>
      <c r="AB4400">
        <v>156</v>
      </c>
      <c r="AC4400" t="s">
        <v>63</v>
      </c>
      <c r="AD4400">
        <v>3</v>
      </c>
      <c r="AE4400">
        <v>0</v>
      </c>
      <c r="AF4400">
        <v>18</v>
      </c>
      <c r="AG4400">
        <v>59.249699999999997</v>
      </c>
      <c r="AH4400">
        <v>0</v>
      </c>
      <c r="AI4400">
        <v>0</v>
      </c>
      <c r="AJ4400">
        <v>1</v>
      </c>
    </row>
    <row r="4401" spans="1:36" x14ac:dyDescent="0.35">
      <c r="A4401" t="s">
        <v>606</v>
      </c>
      <c r="B4401" t="str">
        <f t="shared" si="68"/>
        <v>2025</v>
      </c>
      <c r="C4401" s="2">
        <v>45764</v>
      </c>
      <c r="D4401" s="1">
        <v>45762</v>
      </c>
      <c r="E4401">
        <v>1030</v>
      </c>
      <c r="F4401" t="s">
        <v>42</v>
      </c>
      <c r="G4401">
        <v>1</v>
      </c>
      <c r="H4401">
        <v>1</v>
      </c>
      <c r="I4401" t="s">
        <v>527</v>
      </c>
      <c r="J4401" t="s">
        <v>3016</v>
      </c>
      <c r="K4401" t="s">
        <v>38</v>
      </c>
      <c r="L4401">
        <v>494986000</v>
      </c>
      <c r="M4401" t="s">
        <v>44</v>
      </c>
      <c r="N4401">
        <v>0.64700000000000002</v>
      </c>
      <c r="O4401" s="6">
        <v>320255.94199999998</v>
      </c>
      <c r="P4401">
        <v>28709.19</v>
      </c>
      <c r="Q4401">
        <v>880.7</v>
      </c>
      <c r="R4401">
        <v>0</v>
      </c>
      <c r="S4401">
        <v>21313505.680599999</v>
      </c>
      <c r="T4401">
        <v>1705080.45</v>
      </c>
      <c r="U4401">
        <v>0</v>
      </c>
      <c r="V4401">
        <v>4143347.66</v>
      </c>
      <c r="W4401">
        <v>5848428.1100000003</v>
      </c>
      <c r="X4401" t="s">
        <v>2839</v>
      </c>
      <c r="Y4401" t="s">
        <v>2840</v>
      </c>
      <c r="Z4401">
        <v>156</v>
      </c>
      <c r="AA4401" t="s">
        <v>63</v>
      </c>
      <c r="AB4401">
        <v>156</v>
      </c>
      <c r="AC4401" t="s">
        <v>63</v>
      </c>
      <c r="AD4401">
        <v>8</v>
      </c>
      <c r="AE4401">
        <v>0</v>
      </c>
      <c r="AF4401">
        <v>18</v>
      </c>
      <c r="AG4401">
        <v>60.922600000000003</v>
      </c>
      <c r="AH4401">
        <v>0</v>
      </c>
      <c r="AI4401">
        <v>0</v>
      </c>
      <c r="AJ4401">
        <v>1</v>
      </c>
    </row>
    <row r="4402" spans="1:36" x14ac:dyDescent="0.35">
      <c r="A4402" t="s">
        <v>371</v>
      </c>
      <c r="B4402" t="str">
        <f t="shared" si="68"/>
        <v>2019</v>
      </c>
      <c r="D4402" s="1">
        <v>43517</v>
      </c>
      <c r="E4402">
        <v>1030</v>
      </c>
      <c r="F4402" t="s">
        <v>42</v>
      </c>
      <c r="G4402">
        <v>1</v>
      </c>
      <c r="H4402">
        <v>1</v>
      </c>
      <c r="I4402" t="s">
        <v>128</v>
      </c>
      <c r="J4402" t="s">
        <v>3097</v>
      </c>
      <c r="K4402" t="s">
        <v>38</v>
      </c>
      <c r="L4402">
        <v>46430000</v>
      </c>
      <c r="M4402" t="s">
        <v>44</v>
      </c>
      <c r="N4402">
        <v>0.59850000000000003</v>
      </c>
      <c r="O4402" s="6">
        <v>27788.355</v>
      </c>
      <c r="P4402">
        <v>1882.210769</v>
      </c>
      <c r="Q4402">
        <v>76.414327</v>
      </c>
      <c r="R4402">
        <v>0</v>
      </c>
      <c r="S4402">
        <v>1502419.1166999999</v>
      </c>
      <c r="T4402">
        <v>45072.57</v>
      </c>
      <c r="U4402">
        <v>0</v>
      </c>
      <c r="V4402">
        <v>278548.5</v>
      </c>
      <c r="W4402">
        <v>323621.07</v>
      </c>
      <c r="X4402" t="s">
        <v>2839</v>
      </c>
      <c r="Y4402" t="s">
        <v>2840</v>
      </c>
      <c r="Z4402">
        <v>156</v>
      </c>
      <c r="AA4402" t="s">
        <v>63</v>
      </c>
      <c r="AB4402">
        <v>156</v>
      </c>
      <c r="AC4402" t="s">
        <v>63</v>
      </c>
      <c r="AG4402">
        <v>50.506599999999999</v>
      </c>
      <c r="AH4402">
        <v>0</v>
      </c>
      <c r="AI4402">
        <v>0</v>
      </c>
      <c r="AJ4402">
        <v>1</v>
      </c>
    </row>
    <row r="4403" spans="1:36" x14ac:dyDescent="0.35">
      <c r="A4403" t="s">
        <v>2002</v>
      </c>
      <c r="B4403" t="str">
        <f t="shared" si="68"/>
        <v>2019</v>
      </c>
      <c r="D4403" s="1">
        <v>43621</v>
      </c>
      <c r="E4403">
        <v>1030</v>
      </c>
      <c r="F4403" t="s">
        <v>42</v>
      </c>
      <c r="G4403">
        <v>1</v>
      </c>
      <c r="H4403">
        <v>2</v>
      </c>
      <c r="I4403" t="s">
        <v>1078</v>
      </c>
      <c r="J4403" t="s">
        <v>3098</v>
      </c>
      <c r="K4403" t="s">
        <v>38</v>
      </c>
      <c r="L4403">
        <v>32680</v>
      </c>
      <c r="M4403" t="s">
        <v>130</v>
      </c>
      <c r="N4403">
        <v>630</v>
      </c>
      <c r="O4403" s="6">
        <v>20588.400000000001</v>
      </c>
      <c r="P4403">
        <v>718.95813699999997</v>
      </c>
      <c r="Q4403">
        <v>411.76585699999998</v>
      </c>
      <c r="R4403">
        <v>0</v>
      </c>
      <c r="S4403">
        <v>1098801.1503999999</v>
      </c>
      <c r="T4403">
        <v>0</v>
      </c>
      <c r="U4403">
        <v>0</v>
      </c>
      <c r="V4403">
        <v>197784.21</v>
      </c>
      <c r="W4403">
        <v>197784.21</v>
      </c>
      <c r="X4403" t="s">
        <v>2839</v>
      </c>
      <c r="Y4403" t="s">
        <v>2840</v>
      </c>
      <c r="Z4403">
        <v>156</v>
      </c>
      <c r="AA4403" t="s">
        <v>63</v>
      </c>
      <c r="AB4403">
        <v>156</v>
      </c>
      <c r="AC4403" t="s">
        <v>63</v>
      </c>
      <c r="AG4403">
        <v>50.5914</v>
      </c>
      <c r="AH4403">
        <v>0</v>
      </c>
      <c r="AI4403">
        <v>0</v>
      </c>
      <c r="AJ4403">
        <v>1</v>
      </c>
    </row>
    <row r="4404" spans="1:36" x14ac:dyDescent="0.35">
      <c r="A4404" t="s">
        <v>357</v>
      </c>
      <c r="B4404" t="str">
        <f t="shared" si="68"/>
        <v>2023</v>
      </c>
      <c r="C4404" s="1">
        <v>45225</v>
      </c>
      <c r="D4404" s="1">
        <v>45223</v>
      </c>
      <c r="E4404">
        <v>1030</v>
      </c>
      <c r="F4404" t="s">
        <v>42</v>
      </c>
      <c r="G4404">
        <v>1</v>
      </c>
      <c r="H4404">
        <v>3</v>
      </c>
      <c r="I4404" t="s">
        <v>90</v>
      </c>
      <c r="J4404" t="s">
        <v>3070</v>
      </c>
      <c r="K4404" t="s">
        <v>38</v>
      </c>
      <c r="L4404">
        <v>4465000</v>
      </c>
      <c r="M4404" t="s">
        <v>44</v>
      </c>
      <c r="N4404">
        <v>0.79900000000000004</v>
      </c>
      <c r="O4404" s="6">
        <v>3567.5349999999999</v>
      </c>
      <c r="P4404">
        <v>247.66994299999999</v>
      </c>
      <c r="Q4404">
        <v>72.807717999999994</v>
      </c>
      <c r="R4404">
        <v>0</v>
      </c>
      <c r="S4404">
        <v>221034.1299</v>
      </c>
      <c r="T4404">
        <v>0</v>
      </c>
      <c r="U4404">
        <v>0</v>
      </c>
      <c r="V4404">
        <v>19892.27</v>
      </c>
      <c r="W4404">
        <v>19892.27</v>
      </c>
      <c r="X4404" t="s">
        <v>2839</v>
      </c>
      <c r="Y4404" t="s">
        <v>2840</v>
      </c>
      <c r="Z4404">
        <v>156</v>
      </c>
      <c r="AA4404" t="s">
        <v>63</v>
      </c>
      <c r="AB4404">
        <v>156</v>
      </c>
      <c r="AC4404" t="s">
        <v>63</v>
      </c>
      <c r="AD4404">
        <v>0</v>
      </c>
      <c r="AE4404">
        <v>0</v>
      </c>
      <c r="AF4404">
        <v>18</v>
      </c>
      <c r="AG4404">
        <v>56.85</v>
      </c>
      <c r="AH4404">
        <v>0</v>
      </c>
      <c r="AI4404">
        <v>0</v>
      </c>
      <c r="AJ4404">
        <v>1</v>
      </c>
    </row>
    <row r="4405" spans="1:36" x14ac:dyDescent="0.35">
      <c r="A4405" t="s">
        <v>531</v>
      </c>
      <c r="B4405" t="str">
        <f t="shared" si="68"/>
        <v>2022</v>
      </c>
      <c r="D4405" s="1">
        <v>44844</v>
      </c>
      <c r="E4405">
        <v>1030</v>
      </c>
      <c r="F4405" t="s">
        <v>42</v>
      </c>
      <c r="G4405">
        <v>1</v>
      </c>
      <c r="H4405">
        <v>5</v>
      </c>
      <c r="I4405" t="s">
        <v>48</v>
      </c>
      <c r="J4405" t="s">
        <v>59</v>
      </c>
      <c r="K4405" t="s">
        <v>38</v>
      </c>
      <c r="L4405">
        <v>48030000</v>
      </c>
      <c r="M4405" t="s">
        <v>44</v>
      </c>
      <c r="N4405">
        <v>0.80100000000000005</v>
      </c>
      <c r="O4405" s="6">
        <v>38472.03</v>
      </c>
      <c r="P4405">
        <v>5996.3203130000002</v>
      </c>
      <c r="Q4405">
        <v>53.806406000000003</v>
      </c>
      <c r="R4405">
        <v>0</v>
      </c>
      <c r="S4405">
        <v>2399701.8878000001</v>
      </c>
      <c r="T4405">
        <v>0</v>
      </c>
      <c r="U4405">
        <v>0</v>
      </c>
      <c r="V4405">
        <v>215973.17</v>
      </c>
      <c r="W4405">
        <v>215973.17</v>
      </c>
      <c r="X4405" t="s">
        <v>2839</v>
      </c>
      <c r="Y4405" t="s">
        <v>2840</v>
      </c>
      <c r="Z4405">
        <v>156</v>
      </c>
      <c r="AA4405" t="s">
        <v>63</v>
      </c>
      <c r="AB4405">
        <v>156</v>
      </c>
      <c r="AC4405" t="s">
        <v>63</v>
      </c>
      <c r="AD4405">
        <v>0</v>
      </c>
      <c r="AE4405">
        <v>0</v>
      </c>
      <c r="AF4405">
        <v>18</v>
      </c>
      <c r="AG4405">
        <v>53.899000000000001</v>
      </c>
      <c r="AH4405">
        <v>0</v>
      </c>
      <c r="AI4405">
        <v>0</v>
      </c>
      <c r="AJ4405">
        <v>1</v>
      </c>
    </row>
    <row r="4406" spans="1:36" x14ac:dyDescent="0.35">
      <c r="A4406" t="s">
        <v>2896</v>
      </c>
      <c r="B4406" t="str">
        <f t="shared" si="68"/>
        <v>2025</v>
      </c>
      <c r="C4406" s="1">
        <v>45894</v>
      </c>
      <c r="D4406" s="1">
        <v>45893</v>
      </c>
      <c r="E4406">
        <v>1030</v>
      </c>
      <c r="F4406" t="s">
        <v>42</v>
      </c>
      <c r="G4406">
        <v>1</v>
      </c>
      <c r="H4406">
        <v>2</v>
      </c>
      <c r="I4406" t="s">
        <v>58</v>
      </c>
      <c r="J4406" t="s">
        <v>81</v>
      </c>
      <c r="K4406" t="s">
        <v>38</v>
      </c>
      <c r="L4406">
        <v>157474000</v>
      </c>
      <c r="M4406" t="s">
        <v>44</v>
      </c>
      <c r="N4406">
        <v>0.8286</v>
      </c>
      <c r="O4406" s="6">
        <v>130482.9564</v>
      </c>
      <c r="P4406">
        <v>9421.3481659999998</v>
      </c>
      <c r="Q4406">
        <v>2609.6537819999999</v>
      </c>
      <c r="R4406">
        <v>0</v>
      </c>
      <c r="S4406">
        <v>8969092.7372999992</v>
      </c>
      <c r="T4406">
        <v>0</v>
      </c>
      <c r="U4406">
        <v>0</v>
      </c>
      <c r="V4406">
        <v>807217.77</v>
      </c>
      <c r="W4406">
        <v>807217.77</v>
      </c>
      <c r="X4406" t="s">
        <v>2839</v>
      </c>
      <c r="Y4406" t="s">
        <v>2840</v>
      </c>
      <c r="Z4406">
        <v>156</v>
      </c>
      <c r="AA4406" t="s">
        <v>63</v>
      </c>
      <c r="AB4406">
        <v>156</v>
      </c>
      <c r="AC4406" t="s">
        <v>63</v>
      </c>
      <c r="AD4406">
        <v>0</v>
      </c>
      <c r="AE4406">
        <v>0</v>
      </c>
      <c r="AF4406">
        <v>18</v>
      </c>
      <c r="AG4406">
        <v>62.934800000000003</v>
      </c>
      <c r="AH4406">
        <v>0</v>
      </c>
      <c r="AI4406">
        <v>0</v>
      </c>
      <c r="AJ4406">
        <v>1</v>
      </c>
    </row>
    <row r="4407" spans="1:36" x14ac:dyDescent="0.35">
      <c r="A4407" t="s">
        <v>2783</v>
      </c>
      <c r="B4407" t="str">
        <f t="shared" si="68"/>
        <v>2025</v>
      </c>
      <c r="C4407" s="1">
        <v>45894</v>
      </c>
      <c r="D4407" s="1">
        <v>45894</v>
      </c>
      <c r="E4407">
        <v>1030</v>
      </c>
      <c r="F4407" t="s">
        <v>42</v>
      </c>
      <c r="G4407">
        <v>1</v>
      </c>
      <c r="H4407">
        <v>2</v>
      </c>
      <c r="I4407" t="s">
        <v>191</v>
      </c>
      <c r="J4407" t="s">
        <v>3099</v>
      </c>
      <c r="K4407" t="s">
        <v>38</v>
      </c>
      <c r="L4407">
        <v>838350</v>
      </c>
      <c r="M4407" t="s">
        <v>130</v>
      </c>
      <c r="N4407">
        <v>542.8528</v>
      </c>
      <c r="O4407" s="6">
        <v>455100.64487999998</v>
      </c>
      <c r="P4407">
        <v>41203.710486000004</v>
      </c>
      <c r="Q4407">
        <v>690.85860300000002</v>
      </c>
      <c r="R4407">
        <v>0</v>
      </c>
      <c r="S4407">
        <v>31278296.3488</v>
      </c>
      <c r="T4407">
        <v>0</v>
      </c>
      <c r="U4407">
        <v>0</v>
      </c>
      <c r="V4407">
        <v>2815046.67</v>
      </c>
      <c r="W4407">
        <v>2815046.67</v>
      </c>
      <c r="X4407" t="s">
        <v>2839</v>
      </c>
      <c r="Y4407" t="s">
        <v>2840</v>
      </c>
      <c r="Z4407">
        <v>156</v>
      </c>
      <c r="AA4407" t="s">
        <v>63</v>
      </c>
      <c r="AB4407">
        <v>156</v>
      </c>
      <c r="AC4407" t="s">
        <v>63</v>
      </c>
      <c r="AD4407">
        <v>0</v>
      </c>
      <c r="AE4407">
        <v>0</v>
      </c>
      <c r="AF4407">
        <v>18</v>
      </c>
      <c r="AG4407">
        <v>62.934800000000003</v>
      </c>
      <c r="AH4407">
        <v>0</v>
      </c>
      <c r="AI4407">
        <v>0</v>
      </c>
      <c r="AJ4407">
        <v>1</v>
      </c>
    </row>
    <row r="4408" spans="1:36" x14ac:dyDescent="0.35">
      <c r="A4408" t="s">
        <v>1345</v>
      </c>
      <c r="B4408" t="str">
        <f t="shared" si="68"/>
        <v>2024</v>
      </c>
      <c r="C4408" s="1">
        <v>45378</v>
      </c>
      <c r="D4408" s="1">
        <v>45384</v>
      </c>
      <c r="E4408">
        <v>1030</v>
      </c>
      <c r="F4408" t="s">
        <v>42</v>
      </c>
      <c r="G4408">
        <v>1</v>
      </c>
      <c r="H4408">
        <v>2</v>
      </c>
      <c r="I4408" t="s">
        <v>396</v>
      </c>
      <c r="J4408" t="s">
        <v>3100</v>
      </c>
      <c r="K4408" t="s">
        <v>38</v>
      </c>
      <c r="L4408">
        <v>133380000</v>
      </c>
      <c r="M4408" t="s">
        <v>44</v>
      </c>
      <c r="N4408">
        <v>0.57840000000000003</v>
      </c>
      <c r="O4408" s="6">
        <v>77146.991999999998</v>
      </c>
      <c r="P4408">
        <v>8196.8231899999992</v>
      </c>
      <c r="Q4408">
        <v>237.59212400000001</v>
      </c>
      <c r="R4408">
        <v>0</v>
      </c>
      <c r="S4408">
        <v>5071763.7835999997</v>
      </c>
      <c r="T4408">
        <v>152152.91</v>
      </c>
      <c r="U4408">
        <v>0</v>
      </c>
      <c r="V4408">
        <v>940305</v>
      </c>
      <c r="W4408">
        <v>1092457.9099999999</v>
      </c>
      <c r="X4408" t="s">
        <v>2839</v>
      </c>
      <c r="Y4408" t="s">
        <v>2840</v>
      </c>
      <c r="Z4408">
        <v>156</v>
      </c>
      <c r="AA4408" t="s">
        <v>63</v>
      </c>
      <c r="AB4408">
        <v>156</v>
      </c>
      <c r="AC4408" t="s">
        <v>63</v>
      </c>
      <c r="AD4408">
        <v>3</v>
      </c>
      <c r="AE4408">
        <v>0</v>
      </c>
      <c r="AF4408">
        <v>18</v>
      </c>
      <c r="AG4408">
        <v>59.2624</v>
      </c>
      <c r="AH4408">
        <v>0</v>
      </c>
      <c r="AI4408">
        <v>0</v>
      </c>
      <c r="AJ4408">
        <v>1</v>
      </c>
    </row>
    <row r="4409" spans="1:36" x14ac:dyDescent="0.35">
      <c r="A4409" t="s">
        <v>2541</v>
      </c>
      <c r="B4409" t="str">
        <f t="shared" si="68"/>
        <v>2020</v>
      </c>
      <c r="D4409" s="1">
        <v>43976</v>
      </c>
      <c r="E4409">
        <v>1030</v>
      </c>
      <c r="F4409" t="s">
        <v>42</v>
      </c>
      <c r="G4409">
        <v>1</v>
      </c>
      <c r="H4409">
        <v>3</v>
      </c>
      <c r="I4409" t="s">
        <v>1498</v>
      </c>
      <c r="J4409" t="s">
        <v>109</v>
      </c>
      <c r="L4409">
        <v>21545000</v>
      </c>
      <c r="M4409" t="s">
        <v>44</v>
      </c>
      <c r="N4409">
        <v>0.53</v>
      </c>
      <c r="O4409" s="6">
        <v>11418.85</v>
      </c>
      <c r="P4409">
        <v>1129.9986719999999</v>
      </c>
      <c r="Q4409">
        <v>27.607215</v>
      </c>
      <c r="R4409">
        <v>0</v>
      </c>
      <c r="S4409">
        <v>700008.02289999998</v>
      </c>
      <c r="T4409">
        <v>21000.240000000002</v>
      </c>
      <c r="U4409">
        <v>0</v>
      </c>
      <c r="V4409">
        <v>129781.49</v>
      </c>
      <c r="W4409">
        <v>150781.73000000001</v>
      </c>
      <c r="X4409" t="s">
        <v>2839</v>
      </c>
      <c r="Y4409" t="s">
        <v>2840</v>
      </c>
      <c r="Z4409">
        <v>156</v>
      </c>
      <c r="AA4409" t="s">
        <v>63</v>
      </c>
      <c r="AB4409">
        <v>156</v>
      </c>
      <c r="AC4409" t="s">
        <v>63</v>
      </c>
      <c r="AD4409">
        <v>3</v>
      </c>
      <c r="AE4409">
        <v>0</v>
      </c>
      <c r="AF4409">
        <v>18</v>
      </c>
      <c r="AG4409">
        <v>55.6601</v>
      </c>
      <c r="AH4409">
        <v>0</v>
      </c>
      <c r="AI4409">
        <v>0</v>
      </c>
      <c r="AJ4409">
        <v>1</v>
      </c>
    </row>
    <row r="4410" spans="1:36" x14ac:dyDescent="0.35">
      <c r="A4410" t="s">
        <v>1464</v>
      </c>
      <c r="B4410" t="str">
        <f t="shared" si="68"/>
        <v>2023</v>
      </c>
      <c r="C4410" s="1">
        <v>45171</v>
      </c>
      <c r="D4410" s="1">
        <v>45173</v>
      </c>
      <c r="E4410">
        <v>1030</v>
      </c>
      <c r="F4410" t="s">
        <v>42</v>
      </c>
      <c r="G4410">
        <v>1</v>
      </c>
      <c r="H4410">
        <v>15</v>
      </c>
      <c r="I4410" t="s">
        <v>350</v>
      </c>
      <c r="J4410" t="s">
        <v>3101</v>
      </c>
      <c r="K4410" t="s">
        <v>38</v>
      </c>
      <c r="L4410">
        <v>24987000</v>
      </c>
      <c r="M4410" t="s">
        <v>44</v>
      </c>
      <c r="N4410">
        <v>0.71799999999999997</v>
      </c>
      <c r="O4410" s="6">
        <v>17940.666000000001</v>
      </c>
      <c r="P4410">
        <v>1590.9465130000001</v>
      </c>
      <c r="Q4410">
        <v>53.032035999999998</v>
      </c>
      <c r="R4410">
        <v>0</v>
      </c>
      <c r="S4410">
        <v>1114495.0192</v>
      </c>
      <c r="T4410">
        <v>222899</v>
      </c>
      <c r="U4410">
        <v>0</v>
      </c>
      <c r="V4410">
        <v>240731.4</v>
      </c>
      <c r="W4410">
        <v>463630.4</v>
      </c>
      <c r="X4410" t="s">
        <v>2839</v>
      </c>
      <c r="Y4410" t="s">
        <v>2840</v>
      </c>
      <c r="Z4410">
        <v>156</v>
      </c>
      <c r="AA4410" t="s">
        <v>63</v>
      </c>
      <c r="AB4410">
        <v>156</v>
      </c>
      <c r="AC4410" t="s">
        <v>63</v>
      </c>
      <c r="AD4410">
        <v>20</v>
      </c>
      <c r="AE4410">
        <v>0</v>
      </c>
      <c r="AF4410">
        <v>18</v>
      </c>
      <c r="AG4410">
        <v>56.906599999999997</v>
      </c>
      <c r="AH4410">
        <v>0</v>
      </c>
      <c r="AI4410">
        <v>0</v>
      </c>
      <c r="AJ4410">
        <v>1</v>
      </c>
    </row>
    <row r="4411" spans="1:36" x14ac:dyDescent="0.35">
      <c r="A4411" t="s">
        <v>374</v>
      </c>
      <c r="B4411" t="str">
        <f t="shared" si="68"/>
        <v>2019</v>
      </c>
      <c r="D4411" s="1">
        <v>43748</v>
      </c>
      <c r="E4411">
        <v>1030</v>
      </c>
      <c r="F4411" t="s">
        <v>42</v>
      </c>
      <c r="G4411">
        <v>1</v>
      </c>
      <c r="H4411">
        <v>1</v>
      </c>
      <c r="I4411" t="s">
        <v>1078</v>
      </c>
      <c r="J4411" t="s">
        <v>3102</v>
      </c>
      <c r="K4411" t="s">
        <v>38</v>
      </c>
      <c r="L4411">
        <v>100750</v>
      </c>
      <c r="M4411" t="s">
        <v>130</v>
      </c>
      <c r="N4411">
        <v>645.85</v>
      </c>
      <c r="O4411" s="6">
        <v>65069.387499999997</v>
      </c>
      <c r="P4411">
        <v>6044.9903420000001</v>
      </c>
      <c r="Q4411">
        <v>199.63180500000001</v>
      </c>
      <c r="R4411">
        <v>0</v>
      </c>
      <c r="S4411">
        <v>3765187.6951000001</v>
      </c>
      <c r="T4411">
        <v>0</v>
      </c>
      <c r="U4411">
        <v>0</v>
      </c>
      <c r="V4411">
        <v>338866.89</v>
      </c>
      <c r="W4411">
        <v>338866.89</v>
      </c>
      <c r="X4411" t="s">
        <v>2839</v>
      </c>
      <c r="Y4411" t="s">
        <v>2840</v>
      </c>
      <c r="Z4411">
        <v>156</v>
      </c>
      <c r="AA4411" t="s">
        <v>63</v>
      </c>
      <c r="AB4411">
        <v>156</v>
      </c>
      <c r="AC4411" t="s">
        <v>63</v>
      </c>
      <c r="AG4411">
        <v>52.7973</v>
      </c>
      <c r="AH4411">
        <v>0</v>
      </c>
      <c r="AI4411">
        <v>0</v>
      </c>
      <c r="AJ4411">
        <v>1</v>
      </c>
    </row>
    <row r="4412" spans="1:36" x14ac:dyDescent="0.35">
      <c r="A4412" t="s">
        <v>788</v>
      </c>
      <c r="B4412" t="str">
        <f t="shared" si="68"/>
        <v>2019</v>
      </c>
      <c r="D4412" s="1">
        <v>43719</v>
      </c>
      <c r="E4412">
        <v>1030</v>
      </c>
      <c r="F4412" t="s">
        <v>42</v>
      </c>
      <c r="G4412">
        <v>1</v>
      </c>
      <c r="H4412">
        <v>7</v>
      </c>
      <c r="I4412" t="s">
        <v>829</v>
      </c>
      <c r="J4412" t="s">
        <v>3103</v>
      </c>
      <c r="K4412" t="s">
        <v>38</v>
      </c>
      <c r="L4412">
        <v>3848000</v>
      </c>
      <c r="M4412" t="s">
        <v>44</v>
      </c>
      <c r="N4412">
        <v>0.74309999999999998</v>
      </c>
      <c r="O4412" s="6">
        <v>2859.4488000000001</v>
      </c>
      <c r="P4412">
        <v>180.386876</v>
      </c>
      <c r="Q4412">
        <v>57.185797999999998</v>
      </c>
      <c r="R4412">
        <v>0</v>
      </c>
      <c r="S4412">
        <v>159078.6734</v>
      </c>
      <c r="T4412">
        <v>0</v>
      </c>
      <c r="U4412">
        <v>0</v>
      </c>
      <c r="V4412">
        <v>14317.08</v>
      </c>
      <c r="W4412">
        <v>14317.08</v>
      </c>
      <c r="X4412" t="s">
        <v>2839</v>
      </c>
      <c r="Y4412" t="s">
        <v>2840</v>
      </c>
      <c r="Z4412">
        <v>156</v>
      </c>
      <c r="AA4412" t="s">
        <v>63</v>
      </c>
      <c r="AB4412">
        <v>156</v>
      </c>
      <c r="AC4412" t="s">
        <v>63</v>
      </c>
      <c r="AG4412">
        <v>51.364800000000002</v>
      </c>
      <c r="AH4412">
        <v>0</v>
      </c>
      <c r="AI4412">
        <v>0</v>
      </c>
      <c r="AJ4412">
        <v>1</v>
      </c>
    </row>
    <row r="4413" spans="1:36" x14ac:dyDescent="0.35">
      <c r="A4413" t="s">
        <v>869</v>
      </c>
      <c r="B4413" t="str">
        <f t="shared" si="68"/>
        <v>2019</v>
      </c>
      <c r="D4413" s="1">
        <v>43578</v>
      </c>
      <c r="E4413">
        <v>1030</v>
      </c>
      <c r="F4413" t="s">
        <v>42</v>
      </c>
      <c r="G4413">
        <v>1</v>
      </c>
      <c r="H4413">
        <v>1</v>
      </c>
      <c r="I4413" t="s">
        <v>66</v>
      </c>
      <c r="J4413" t="s">
        <v>2946</v>
      </c>
      <c r="K4413" t="s">
        <v>38</v>
      </c>
      <c r="L4413">
        <v>317052000</v>
      </c>
      <c r="M4413" t="s">
        <v>44</v>
      </c>
      <c r="N4413">
        <v>0.5091</v>
      </c>
      <c r="O4413" s="6">
        <v>161411.17319999999</v>
      </c>
      <c r="P4413">
        <v>14412.935882</v>
      </c>
      <c r="Q4413">
        <v>228.58124900000001</v>
      </c>
      <c r="R4413">
        <v>7.7093420000000004</v>
      </c>
      <c r="S4413">
        <v>8900337.7258000001</v>
      </c>
      <c r="T4413">
        <v>0</v>
      </c>
      <c r="U4413">
        <v>0</v>
      </c>
      <c r="V4413">
        <v>801030.4</v>
      </c>
      <c r="W4413">
        <v>801030.4</v>
      </c>
      <c r="X4413" t="s">
        <v>2839</v>
      </c>
      <c r="Y4413" t="s">
        <v>2840</v>
      </c>
      <c r="Z4413">
        <v>156</v>
      </c>
      <c r="AA4413" t="s">
        <v>63</v>
      </c>
      <c r="AB4413">
        <v>156</v>
      </c>
      <c r="AC4413" t="s">
        <v>63</v>
      </c>
      <c r="AG4413">
        <v>50.552799999999998</v>
      </c>
      <c r="AH4413">
        <v>0</v>
      </c>
      <c r="AI4413">
        <v>0</v>
      </c>
      <c r="AJ4413">
        <v>1</v>
      </c>
    </row>
    <row r="4414" spans="1:36" x14ac:dyDescent="0.35">
      <c r="A4414" t="s">
        <v>2775</v>
      </c>
      <c r="B4414" t="str">
        <f t="shared" si="68"/>
        <v>2025</v>
      </c>
      <c r="C4414" s="1">
        <v>45706</v>
      </c>
      <c r="D4414" s="1">
        <v>45707</v>
      </c>
      <c r="E4414">
        <v>1030</v>
      </c>
      <c r="F4414" t="s">
        <v>42</v>
      </c>
      <c r="G4414">
        <v>1</v>
      </c>
      <c r="H4414">
        <v>1</v>
      </c>
      <c r="I4414" t="s">
        <v>214</v>
      </c>
      <c r="J4414" t="s">
        <v>3104</v>
      </c>
      <c r="K4414" t="s">
        <v>38</v>
      </c>
      <c r="L4414">
        <v>91615000</v>
      </c>
      <c r="M4414" t="s">
        <v>44</v>
      </c>
      <c r="N4414">
        <v>0.75560000000000005</v>
      </c>
      <c r="O4414" s="6">
        <v>69224.293999999994</v>
      </c>
      <c r="P4414">
        <v>8832.4160109999993</v>
      </c>
      <c r="Q4414">
        <v>181.09432100000001</v>
      </c>
      <c r="R4414">
        <v>0</v>
      </c>
      <c r="S4414">
        <v>4876372.2585000005</v>
      </c>
      <c r="T4414">
        <v>0</v>
      </c>
      <c r="U4414">
        <v>0</v>
      </c>
      <c r="V4414">
        <v>438873.5</v>
      </c>
      <c r="W4414">
        <v>438873.5</v>
      </c>
      <c r="X4414" t="s">
        <v>2839</v>
      </c>
      <c r="Y4414" t="s">
        <v>2840</v>
      </c>
      <c r="Z4414">
        <v>156</v>
      </c>
      <c r="AA4414" t="s">
        <v>63</v>
      </c>
      <c r="AB4414">
        <v>156</v>
      </c>
      <c r="AC4414" t="s">
        <v>63</v>
      </c>
      <c r="AD4414">
        <v>0</v>
      </c>
      <c r="AE4414">
        <v>0</v>
      </c>
      <c r="AF4414">
        <v>18</v>
      </c>
      <c r="AG4414">
        <v>62.327599999999997</v>
      </c>
      <c r="AH4414">
        <v>0</v>
      </c>
      <c r="AI4414">
        <v>0</v>
      </c>
      <c r="AJ4414">
        <v>1</v>
      </c>
    </row>
    <row r="4415" spans="1:36" x14ac:dyDescent="0.35">
      <c r="A4415" t="s">
        <v>663</v>
      </c>
      <c r="B4415" t="str">
        <f t="shared" si="68"/>
        <v>2021</v>
      </c>
      <c r="C4415" s="1">
        <v>44359</v>
      </c>
      <c r="D4415" s="1">
        <v>44361</v>
      </c>
      <c r="E4415">
        <v>1030</v>
      </c>
      <c r="F4415" t="s">
        <v>42</v>
      </c>
      <c r="G4415">
        <v>1</v>
      </c>
      <c r="H4415">
        <v>4</v>
      </c>
      <c r="I4415" t="s">
        <v>214</v>
      </c>
      <c r="J4415" t="s">
        <v>59</v>
      </c>
      <c r="K4415" t="s">
        <v>38</v>
      </c>
      <c r="L4415">
        <v>45115000</v>
      </c>
      <c r="M4415" t="s">
        <v>44</v>
      </c>
      <c r="N4415">
        <v>0.7984</v>
      </c>
      <c r="O4415" s="6">
        <v>36019.815999999999</v>
      </c>
      <c r="P4415">
        <v>2038.2829220000001</v>
      </c>
      <c r="Q4415">
        <v>46.051121999999999</v>
      </c>
      <c r="R4415">
        <v>0.90224400000000005</v>
      </c>
      <c r="S4415">
        <v>2173492.1076000002</v>
      </c>
      <c r="T4415">
        <v>0</v>
      </c>
      <c r="U4415">
        <v>0</v>
      </c>
      <c r="V4415">
        <v>195614.29</v>
      </c>
      <c r="W4415">
        <v>195614.29</v>
      </c>
      <c r="X4415" t="s">
        <v>2839</v>
      </c>
      <c r="Y4415" t="s">
        <v>2840</v>
      </c>
      <c r="Z4415">
        <v>156</v>
      </c>
      <c r="AA4415" t="s">
        <v>63</v>
      </c>
      <c r="AB4415">
        <v>156</v>
      </c>
      <c r="AC4415" t="s">
        <v>63</v>
      </c>
      <c r="AD4415">
        <v>0</v>
      </c>
      <c r="AE4415">
        <v>0</v>
      </c>
      <c r="AF4415">
        <v>18</v>
      </c>
      <c r="AG4415">
        <v>57.039499999999997</v>
      </c>
      <c r="AH4415">
        <v>0</v>
      </c>
      <c r="AI4415">
        <v>0</v>
      </c>
      <c r="AJ4415">
        <v>1</v>
      </c>
    </row>
    <row r="4416" spans="1:36" x14ac:dyDescent="0.35">
      <c r="A4416" t="s">
        <v>1684</v>
      </c>
      <c r="B4416" t="str">
        <f t="shared" si="68"/>
        <v>2025</v>
      </c>
      <c r="C4416" s="1">
        <v>46007</v>
      </c>
      <c r="D4416" s="1">
        <v>46001</v>
      </c>
      <c r="E4416">
        <v>1030</v>
      </c>
      <c r="F4416" t="s">
        <v>42</v>
      </c>
      <c r="G4416">
        <v>1</v>
      </c>
      <c r="H4416">
        <v>1</v>
      </c>
      <c r="I4416" t="s">
        <v>104</v>
      </c>
      <c r="J4416" t="s">
        <v>105</v>
      </c>
      <c r="K4416" t="s">
        <v>38</v>
      </c>
      <c r="L4416">
        <v>39026000</v>
      </c>
      <c r="M4416" t="s">
        <v>44</v>
      </c>
      <c r="N4416">
        <v>0.63690000000000002</v>
      </c>
      <c r="O4416" s="6">
        <v>24855.6594</v>
      </c>
      <c r="P4416">
        <v>2263.2106469999999</v>
      </c>
      <c r="Q4416">
        <v>497.125923</v>
      </c>
      <c r="R4416">
        <v>0</v>
      </c>
      <c r="S4416">
        <v>1772503.2997000001</v>
      </c>
      <c r="T4416">
        <v>0</v>
      </c>
      <c r="U4416">
        <v>0</v>
      </c>
      <c r="V4416">
        <v>319050.59000000003</v>
      </c>
      <c r="W4416">
        <v>319050.59000000003</v>
      </c>
      <c r="X4416" t="s">
        <v>2839</v>
      </c>
      <c r="Y4416" t="s">
        <v>2840</v>
      </c>
      <c r="Z4416">
        <v>156</v>
      </c>
      <c r="AA4416" t="s">
        <v>63</v>
      </c>
      <c r="AB4416">
        <v>156</v>
      </c>
      <c r="AC4416" t="s">
        <v>63</v>
      </c>
      <c r="AD4416">
        <v>0</v>
      </c>
      <c r="AE4416">
        <v>0</v>
      </c>
      <c r="AF4416">
        <v>18</v>
      </c>
      <c r="AG4416">
        <v>64.183899999999994</v>
      </c>
      <c r="AH4416">
        <v>0</v>
      </c>
      <c r="AI4416">
        <v>1</v>
      </c>
      <c r="AJ4416">
        <v>1</v>
      </c>
    </row>
    <row r="4417" spans="1:36" x14ac:dyDescent="0.35">
      <c r="A4417" t="s">
        <v>2829</v>
      </c>
      <c r="B4417" t="str">
        <f t="shared" si="68"/>
        <v>2023</v>
      </c>
      <c r="C4417" s="1">
        <v>45203</v>
      </c>
      <c r="D4417" s="1">
        <v>45201</v>
      </c>
      <c r="E4417">
        <v>1030</v>
      </c>
      <c r="F4417" t="s">
        <v>42</v>
      </c>
      <c r="G4417">
        <v>1</v>
      </c>
      <c r="H4417">
        <v>13</v>
      </c>
      <c r="I4417" t="s">
        <v>218</v>
      </c>
      <c r="J4417" t="s">
        <v>129</v>
      </c>
      <c r="K4417" t="s">
        <v>38</v>
      </c>
      <c r="L4417">
        <v>56580000</v>
      </c>
      <c r="M4417" t="s">
        <v>44</v>
      </c>
      <c r="N4417">
        <v>0.62109999999999999</v>
      </c>
      <c r="O4417" s="6">
        <v>35141.838000000003</v>
      </c>
      <c r="P4417">
        <v>4854.4037609999996</v>
      </c>
      <c r="Q4417">
        <v>96.646499000000006</v>
      </c>
      <c r="R4417">
        <v>0</v>
      </c>
      <c r="S4417">
        <v>2279882.1022000001</v>
      </c>
      <c r="T4417">
        <v>0</v>
      </c>
      <c r="U4417">
        <v>0</v>
      </c>
      <c r="V4417">
        <v>410378.78</v>
      </c>
      <c r="W4417">
        <v>410378.78</v>
      </c>
      <c r="X4417" t="s">
        <v>2839</v>
      </c>
      <c r="Y4417" t="s">
        <v>2840</v>
      </c>
      <c r="Z4417">
        <v>156</v>
      </c>
      <c r="AA4417" t="s">
        <v>63</v>
      </c>
      <c r="AB4417">
        <v>156</v>
      </c>
      <c r="AC4417" t="s">
        <v>63</v>
      </c>
      <c r="AD4417">
        <v>0</v>
      </c>
      <c r="AE4417">
        <v>0</v>
      </c>
      <c r="AF4417">
        <v>18</v>
      </c>
      <c r="AG4417">
        <v>56.864899999999999</v>
      </c>
      <c r="AH4417">
        <v>0</v>
      </c>
      <c r="AI4417">
        <v>0</v>
      </c>
      <c r="AJ4417">
        <v>1</v>
      </c>
    </row>
    <row r="4418" spans="1:36" x14ac:dyDescent="0.35">
      <c r="A4418" t="s">
        <v>2343</v>
      </c>
      <c r="B4418" t="str">
        <f t="shared" si="68"/>
        <v>2024</v>
      </c>
      <c r="C4418" s="2">
        <v>45499</v>
      </c>
      <c r="D4418" s="1">
        <v>45503</v>
      </c>
      <c r="E4418">
        <v>1030</v>
      </c>
      <c r="F4418" t="s">
        <v>42</v>
      </c>
      <c r="G4418">
        <v>1</v>
      </c>
      <c r="H4418">
        <v>9</v>
      </c>
      <c r="I4418" t="s">
        <v>104</v>
      </c>
      <c r="J4418" t="s">
        <v>105</v>
      </c>
      <c r="K4418" t="s">
        <v>38</v>
      </c>
      <c r="L4418">
        <v>52364000</v>
      </c>
      <c r="M4418" t="s">
        <v>44</v>
      </c>
      <c r="N4418">
        <v>0.63100000000000001</v>
      </c>
      <c r="O4418" s="6">
        <v>33041.684000000001</v>
      </c>
      <c r="P4418">
        <v>3333.2985990000002</v>
      </c>
      <c r="Q4418">
        <v>660.82784300000003</v>
      </c>
      <c r="R4418">
        <v>0</v>
      </c>
      <c r="S4418">
        <v>2199500.7686000001</v>
      </c>
      <c r="T4418">
        <v>0</v>
      </c>
      <c r="U4418">
        <v>0</v>
      </c>
      <c r="V4418">
        <v>197955.07</v>
      </c>
      <c r="W4418">
        <v>197955.07</v>
      </c>
      <c r="X4418" t="s">
        <v>2839</v>
      </c>
      <c r="Y4418" t="s">
        <v>2840</v>
      </c>
      <c r="Z4418">
        <v>156</v>
      </c>
      <c r="AA4418" t="s">
        <v>63</v>
      </c>
      <c r="AB4418">
        <v>156</v>
      </c>
      <c r="AC4418" t="s">
        <v>63</v>
      </c>
      <c r="AD4418">
        <v>0</v>
      </c>
      <c r="AE4418">
        <v>0</v>
      </c>
      <c r="AF4418">
        <v>18</v>
      </c>
      <c r="AG4418">
        <v>59.388399999999997</v>
      </c>
      <c r="AH4418">
        <v>0</v>
      </c>
      <c r="AI4418">
        <v>0</v>
      </c>
      <c r="AJ4418">
        <v>1</v>
      </c>
    </row>
    <row r="4419" spans="1:36" x14ac:dyDescent="0.35">
      <c r="A4419" t="s">
        <v>1141</v>
      </c>
      <c r="B4419" t="str">
        <f t="shared" ref="B4419:B4482" si="69">LEFT(A4419,4)</f>
        <v>2021</v>
      </c>
      <c r="C4419" s="1">
        <v>44409</v>
      </c>
      <c r="D4419" s="1">
        <v>44406</v>
      </c>
      <c r="E4419">
        <v>1030</v>
      </c>
      <c r="F4419" t="s">
        <v>42</v>
      </c>
      <c r="G4419">
        <v>1</v>
      </c>
      <c r="H4419">
        <v>2</v>
      </c>
      <c r="I4419" t="s">
        <v>135</v>
      </c>
      <c r="J4419" t="s">
        <v>2929</v>
      </c>
      <c r="K4419" t="s">
        <v>38</v>
      </c>
      <c r="L4419">
        <v>9170</v>
      </c>
      <c r="M4419" t="s">
        <v>130</v>
      </c>
      <c r="N4419">
        <v>815.21280000000002</v>
      </c>
      <c r="O4419" s="6">
        <v>7475.5013760000002</v>
      </c>
      <c r="P4419">
        <v>459.945649</v>
      </c>
      <c r="Q4419">
        <v>4.6834530000000001</v>
      </c>
      <c r="R4419">
        <v>0</v>
      </c>
      <c r="S4419">
        <v>454340.66460000002</v>
      </c>
      <c r="T4419">
        <v>13630.22</v>
      </c>
      <c r="U4419">
        <v>0</v>
      </c>
      <c r="V4419">
        <v>84234.76</v>
      </c>
      <c r="W4419">
        <v>97864.98</v>
      </c>
      <c r="X4419" t="s">
        <v>2839</v>
      </c>
      <c r="Y4419" t="s">
        <v>2840</v>
      </c>
      <c r="Z4419">
        <v>156</v>
      </c>
      <c r="AA4419" t="s">
        <v>63</v>
      </c>
      <c r="AB4419">
        <v>156</v>
      </c>
      <c r="AC4419" t="s">
        <v>63</v>
      </c>
      <c r="AD4419">
        <v>3</v>
      </c>
      <c r="AE4419">
        <v>0</v>
      </c>
      <c r="AF4419">
        <v>18</v>
      </c>
      <c r="AG4419">
        <v>57.220799999999997</v>
      </c>
      <c r="AH4419">
        <v>0</v>
      </c>
      <c r="AI4419">
        <v>0</v>
      </c>
      <c r="AJ4419">
        <v>1</v>
      </c>
    </row>
    <row r="4420" spans="1:36" x14ac:dyDescent="0.35">
      <c r="A4420" t="s">
        <v>1053</v>
      </c>
      <c r="B4420" t="str">
        <f t="shared" si="69"/>
        <v>2024</v>
      </c>
      <c r="C4420" s="1">
        <v>45569</v>
      </c>
      <c r="D4420" s="1">
        <v>45569</v>
      </c>
      <c r="E4420">
        <v>1030</v>
      </c>
      <c r="F4420" t="s">
        <v>42</v>
      </c>
      <c r="G4420">
        <v>1</v>
      </c>
      <c r="H4420">
        <v>1</v>
      </c>
      <c r="I4420" t="s">
        <v>974</v>
      </c>
      <c r="J4420" t="s">
        <v>2916</v>
      </c>
      <c r="K4420" t="s">
        <v>38</v>
      </c>
      <c r="L4420">
        <v>19845000</v>
      </c>
      <c r="M4420" t="s">
        <v>44</v>
      </c>
      <c r="N4420">
        <v>0.66200000000000003</v>
      </c>
      <c r="O4420" s="6">
        <v>13137.39</v>
      </c>
      <c r="P4420">
        <v>1210.526257</v>
      </c>
      <c r="Q4420">
        <v>31.616847</v>
      </c>
      <c r="R4420">
        <v>23.503060000000001</v>
      </c>
      <c r="S4420">
        <v>866946.45909999998</v>
      </c>
      <c r="T4420">
        <v>26008.39</v>
      </c>
      <c r="U4420">
        <v>0</v>
      </c>
      <c r="V4420">
        <v>160731.87</v>
      </c>
      <c r="W4420">
        <v>186740.26</v>
      </c>
      <c r="X4420" t="s">
        <v>2839</v>
      </c>
      <c r="Y4420" t="s">
        <v>2840</v>
      </c>
      <c r="Z4420">
        <v>156</v>
      </c>
      <c r="AA4420" t="s">
        <v>63</v>
      </c>
      <c r="AB4420">
        <v>156</v>
      </c>
      <c r="AC4420" t="s">
        <v>63</v>
      </c>
      <c r="AD4420">
        <v>3</v>
      </c>
      <c r="AE4420">
        <v>0</v>
      </c>
      <c r="AF4420">
        <v>18</v>
      </c>
      <c r="AG4420">
        <v>60.191800000000001</v>
      </c>
      <c r="AH4420">
        <v>0</v>
      </c>
      <c r="AI4420">
        <v>0</v>
      </c>
      <c r="AJ4420">
        <v>1</v>
      </c>
    </row>
    <row r="4421" spans="1:36" x14ac:dyDescent="0.35">
      <c r="A4421" t="s">
        <v>2834</v>
      </c>
      <c r="B4421" t="str">
        <f t="shared" si="69"/>
        <v>2024</v>
      </c>
      <c r="C4421" s="1">
        <v>45569</v>
      </c>
      <c r="D4421" s="1">
        <v>45573</v>
      </c>
      <c r="E4421">
        <v>1030</v>
      </c>
      <c r="F4421" t="s">
        <v>42</v>
      </c>
      <c r="G4421">
        <v>1</v>
      </c>
      <c r="H4421">
        <v>8</v>
      </c>
      <c r="I4421" t="s">
        <v>128</v>
      </c>
      <c r="J4421" t="s">
        <v>3105</v>
      </c>
      <c r="K4421" t="s">
        <v>38</v>
      </c>
      <c r="L4421">
        <v>52645000</v>
      </c>
      <c r="M4421" t="s">
        <v>44</v>
      </c>
      <c r="N4421">
        <v>0.55830000000000002</v>
      </c>
      <c r="O4421" s="6">
        <v>29391.7035</v>
      </c>
      <c r="P4421">
        <v>3244.9470209999999</v>
      </c>
      <c r="Q4421">
        <v>80.835804999999993</v>
      </c>
      <c r="R4421">
        <v>0</v>
      </c>
      <c r="S4421">
        <v>1969572.2711</v>
      </c>
      <c r="T4421">
        <v>59087.17</v>
      </c>
      <c r="U4421">
        <v>0</v>
      </c>
      <c r="V4421">
        <v>365158.7</v>
      </c>
      <c r="W4421">
        <v>424245.87</v>
      </c>
      <c r="X4421" t="s">
        <v>2839</v>
      </c>
      <c r="Y4421" t="s">
        <v>2840</v>
      </c>
      <c r="Z4421">
        <v>156</v>
      </c>
      <c r="AA4421" t="s">
        <v>63</v>
      </c>
      <c r="AB4421">
        <v>156</v>
      </c>
      <c r="AC4421" t="s">
        <v>63</v>
      </c>
      <c r="AD4421">
        <v>3</v>
      </c>
      <c r="AE4421">
        <v>0</v>
      </c>
      <c r="AF4421">
        <v>18</v>
      </c>
      <c r="AG4421">
        <v>60.199300000000001</v>
      </c>
      <c r="AH4421">
        <v>0</v>
      </c>
      <c r="AI4421">
        <v>0</v>
      </c>
      <c r="AJ4421">
        <v>1</v>
      </c>
    </row>
    <row r="4422" spans="1:36" x14ac:dyDescent="0.35">
      <c r="A4422" t="s">
        <v>764</v>
      </c>
      <c r="B4422" t="str">
        <f t="shared" si="69"/>
        <v>2025</v>
      </c>
      <c r="C4422" s="1">
        <v>45894</v>
      </c>
      <c r="D4422" s="1">
        <v>45895</v>
      </c>
      <c r="E4422">
        <v>1030</v>
      </c>
      <c r="F4422" t="s">
        <v>42</v>
      </c>
      <c r="G4422">
        <v>1</v>
      </c>
      <c r="H4422">
        <v>2</v>
      </c>
      <c r="I4422" t="s">
        <v>527</v>
      </c>
      <c r="J4422" t="s">
        <v>3106</v>
      </c>
      <c r="K4422" t="s">
        <v>38</v>
      </c>
      <c r="L4422">
        <v>498898000</v>
      </c>
      <c r="M4422" t="s">
        <v>44</v>
      </c>
      <c r="N4422">
        <v>0.61229999999999996</v>
      </c>
      <c r="O4422" s="6">
        <v>305475.24540000001</v>
      </c>
      <c r="P4422">
        <v>30793.868311999999</v>
      </c>
      <c r="Q4422">
        <v>839.99979699999994</v>
      </c>
      <c r="R4422">
        <v>0</v>
      </c>
      <c r="S4422">
        <v>21267552.663699999</v>
      </c>
      <c r="T4422">
        <v>1701404.21</v>
      </c>
      <c r="U4422">
        <v>0</v>
      </c>
      <c r="V4422">
        <v>4134421.69</v>
      </c>
      <c r="W4422">
        <v>5835825.9000000004</v>
      </c>
      <c r="X4422" t="s">
        <v>2839</v>
      </c>
      <c r="Y4422" t="s">
        <v>2840</v>
      </c>
      <c r="Z4422">
        <v>156</v>
      </c>
      <c r="AA4422" t="s">
        <v>63</v>
      </c>
      <c r="AB4422">
        <v>156</v>
      </c>
      <c r="AC4422" t="s">
        <v>63</v>
      </c>
      <c r="AD4422">
        <v>8</v>
      </c>
      <c r="AE4422">
        <v>0</v>
      </c>
      <c r="AF4422">
        <v>18</v>
      </c>
      <c r="AG4422">
        <v>63.088099999999997</v>
      </c>
      <c r="AH4422">
        <v>0</v>
      </c>
      <c r="AI4422">
        <v>0</v>
      </c>
      <c r="AJ4422">
        <v>1</v>
      </c>
    </row>
    <row r="4423" spans="1:36" x14ac:dyDescent="0.35">
      <c r="A4423" t="s">
        <v>2783</v>
      </c>
      <c r="B4423" t="str">
        <f t="shared" si="69"/>
        <v>2025</v>
      </c>
      <c r="C4423" s="1">
        <v>45894</v>
      </c>
      <c r="D4423" s="1">
        <v>45897</v>
      </c>
      <c r="E4423">
        <v>1030</v>
      </c>
      <c r="F4423" t="s">
        <v>42</v>
      </c>
      <c r="G4423">
        <v>1</v>
      </c>
      <c r="H4423">
        <v>1</v>
      </c>
      <c r="I4423" t="s">
        <v>527</v>
      </c>
      <c r="J4423" t="s">
        <v>3016</v>
      </c>
      <c r="K4423" t="s">
        <v>38</v>
      </c>
      <c r="L4423">
        <v>312226000</v>
      </c>
      <c r="M4423" t="s">
        <v>44</v>
      </c>
      <c r="N4423">
        <v>0.6784</v>
      </c>
      <c r="O4423" s="6">
        <v>211814.11840000001</v>
      </c>
      <c r="P4423">
        <v>17317.745906</v>
      </c>
      <c r="Q4423">
        <v>4236.2714880000003</v>
      </c>
      <c r="R4423">
        <v>0</v>
      </c>
      <c r="S4423">
        <v>14686989.7711</v>
      </c>
      <c r="T4423">
        <v>0</v>
      </c>
      <c r="U4423">
        <v>0</v>
      </c>
      <c r="V4423">
        <v>1427575.41</v>
      </c>
      <c r="W4423">
        <v>1427575.41</v>
      </c>
      <c r="X4423" t="s">
        <v>2839</v>
      </c>
      <c r="Y4423" t="s">
        <v>2840</v>
      </c>
      <c r="Z4423">
        <v>156</v>
      </c>
      <c r="AA4423" t="s">
        <v>63</v>
      </c>
      <c r="AB4423">
        <v>156</v>
      </c>
      <c r="AC4423" t="s">
        <v>63</v>
      </c>
      <c r="AD4423">
        <v>8</v>
      </c>
      <c r="AE4423">
        <v>0</v>
      </c>
      <c r="AF4423">
        <v>18</v>
      </c>
      <c r="AG4423">
        <v>62.934800000000003</v>
      </c>
      <c r="AH4423">
        <v>0</v>
      </c>
      <c r="AI4423">
        <v>0</v>
      </c>
      <c r="AJ4423">
        <v>1</v>
      </c>
    </row>
    <row r="4424" spans="1:36" x14ac:dyDescent="0.35">
      <c r="A4424" t="s">
        <v>759</v>
      </c>
      <c r="B4424" t="str">
        <f t="shared" si="69"/>
        <v>2019</v>
      </c>
      <c r="D4424" s="1">
        <v>43577</v>
      </c>
      <c r="E4424">
        <v>1030</v>
      </c>
      <c r="F4424" t="s">
        <v>42</v>
      </c>
      <c r="G4424">
        <v>1</v>
      </c>
      <c r="H4424">
        <v>1</v>
      </c>
      <c r="I4424" t="s">
        <v>585</v>
      </c>
      <c r="J4424" t="s">
        <v>3107</v>
      </c>
      <c r="K4424" t="s">
        <v>38</v>
      </c>
      <c r="L4424">
        <v>14896000</v>
      </c>
      <c r="M4424" t="s">
        <v>44</v>
      </c>
      <c r="N4424">
        <v>0.74460000000000004</v>
      </c>
      <c r="O4424" s="6">
        <v>11091.561600000001</v>
      </c>
      <c r="P4424">
        <v>825.06600000000003</v>
      </c>
      <c r="Q4424">
        <v>221.83644899999999</v>
      </c>
      <c r="R4424">
        <v>0</v>
      </c>
      <c r="S4424">
        <v>613626.65610000002</v>
      </c>
      <c r="T4424">
        <v>0</v>
      </c>
      <c r="U4424">
        <v>0</v>
      </c>
      <c r="V4424">
        <v>110452.8</v>
      </c>
      <c r="W4424">
        <v>110452.8</v>
      </c>
      <c r="X4424" t="s">
        <v>2839</v>
      </c>
      <c r="Y4424" t="s">
        <v>2840</v>
      </c>
      <c r="Z4424">
        <v>156</v>
      </c>
      <c r="AA4424" t="s">
        <v>63</v>
      </c>
      <c r="AB4424">
        <v>156</v>
      </c>
      <c r="AC4424" t="s">
        <v>63</v>
      </c>
      <c r="AG4424">
        <v>50.552300000000002</v>
      </c>
      <c r="AH4424">
        <v>0</v>
      </c>
      <c r="AI4424">
        <v>0</v>
      </c>
      <c r="AJ4424">
        <v>1</v>
      </c>
    </row>
    <row r="4425" spans="1:36" x14ac:dyDescent="0.35">
      <c r="A4425" t="s">
        <v>374</v>
      </c>
      <c r="B4425" t="str">
        <f t="shared" si="69"/>
        <v>2019</v>
      </c>
      <c r="D4425" s="1">
        <v>43748</v>
      </c>
      <c r="E4425">
        <v>1030</v>
      </c>
      <c r="F4425" t="s">
        <v>42</v>
      </c>
      <c r="G4425">
        <v>1</v>
      </c>
      <c r="H4425">
        <v>1</v>
      </c>
      <c r="I4425" t="s">
        <v>527</v>
      </c>
      <c r="J4425" t="s">
        <v>3108</v>
      </c>
      <c r="K4425" t="s">
        <v>38</v>
      </c>
      <c r="L4425">
        <v>272412000</v>
      </c>
      <c r="M4425" t="s">
        <v>44</v>
      </c>
      <c r="N4425">
        <v>0.75</v>
      </c>
      <c r="O4425" s="6">
        <v>204309</v>
      </c>
      <c r="P4425">
        <v>11184.140305999999</v>
      </c>
      <c r="Q4425">
        <v>127.139364</v>
      </c>
      <c r="R4425">
        <v>0</v>
      </c>
      <c r="S4425">
        <v>11384175.875399999</v>
      </c>
      <c r="T4425">
        <v>910734.07</v>
      </c>
      <c r="U4425">
        <v>0</v>
      </c>
      <c r="V4425">
        <v>2213083.79</v>
      </c>
      <c r="W4425">
        <v>3123817.86</v>
      </c>
      <c r="X4425" t="s">
        <v>2839</v>
      </c>
      <c r="Y4425" t="s">
        <v>2840</v>
      </c>
      <c r="Z4425">
        <v>156</v>
      </c>
      <c r="AA4425" t="s">
        <v>63</v>
      </c>
      <c r="AB4425">
        <v>156</v>
      </c>
      <c r="AC4425" t="s">
        <v>63</v>
      </c>
      <c r="AG4425">
        <v>52.7973</v>
      </c>
      <c r="AH4425">
        <v>0</v>
      </c>
      <c r="AI4425">
        <v>0</v>
      </c>
      <c r="AJ4425">
        <v>1</v>
      </c>
    </row>
    <row r="4426" spans="1:36" x14ac:dyDescent="0.35">
      <c r="A4426" t="s">
        <v>2541</v>
      </c>
      <c r="B4426" t="str">
        <f t="shared" si="69"/>
        <v>2020</v>
      </c>
      <c r="D4426" s="1">
        <v>43976</v>
      </c>
      <c r="E4426">
        <v>1030</v>
      </c>
      <c r="F4426" t="s">
        <v>42</v>
      </c>
      <c r="G4426">
        <v>1</v>
      </c>
      <c r="H4426">
        <v>1</v>
      </c>
      <c r="I4426" t="s">
        <v>214</v>
      </c>
      <c r="J4426" t="s">
        <v>59</v>
      </c>
      <c r="L4426">
        <v>54790000</v>
      </c>
      <c r="M4426" t="s">
        <v>44</v>
      </c>
      <c r="N4426">
        <v>0.61699999999999999</v>
      </c>
      <c r="O4426" s="6">
        <v>33805.43</v>
      </c>
      <c r="P4426">
        <v>1972.44</v>
      </c>
      <c r="Q4426">
        <v>39.36</v>
      </c>
      <c r="R4426">
        <v>0</v>
      </c>
      <c r="S4426">
        <v>1993591.6658000001</v>
      </c>
      <c r="T4426">
        <v>0</v>
      </c>
      <c r="U4426">
        <v>0</v>
      </c>
      <c r="V4426">
        <v>0</v>
      </c>
      <c r="W4426">
        <v>0</v>
      </c>
      <c r="X4426" t="s">
        <v>2839</v>
      </c>
      <c r="Y4426" t="s">
        <v>2840</v>
      </c>
      <c r="Z4426">
        <v>156</v>
      </c>
      <c r="AA4426" t="s">
        <v>63</v>
      </c>
      <c r="AB4426">
        <v>156</v>
      </c>
      <c r="AC4426" t="s">
        <v>63</v>
      </c>
      <c r="AD4426">
        <v>0</v>
      </c>
      <c r="AE4426">
        <v>0</v>
      </c>
      <c r="AF4426">
        <v>18</v>
      </c>
      <c r="AG4426">
        <v>55.6601</v>
      </c>
      <c r="AH4426">
        <v>0</v>
      </c>
      <c r="AI4426">
        <v>0</v>
      </c>
      <c r="AJ4426">
        <v>1</v>
      </c>
    </row>
    <row r="4427" spans="1:36" x14ac:dyDescent="0.35">
      <c r="A4427" t="s">
        <v>863</v>
      </c>
      <c r="B4427" t="str">
        <f t="shared" si="69"/>
        <v>2023</v>
      </c>
      <c r="C4427" s="1">
        <v>45108</v>
      </c>
      <c r="D4427" s="1">
        <v>45107</v>
      </c>
      <c r="E4427">
        <v>1030</v>
      </c>
      <c r="F4427" t="s">
        <v>42</v>
      </c>
      <c r="G4427">
        <v>1</v>
      </c>
      <c r="H4427">
        <v>4</v>
      </c>
      <c r="I4427" t="s">
        <v>214</v>
      </c>
      <c r="J4427" t="s">
        <v>59</v>
      </c>
      <c r="K4427" t="s">
        <v>38</v>
      </c>
      <c r="L4427">
        <v>312914000</v>
      </c>
      <c r="M4427" t="s">
        <v>44</v>
      </c>
      <c r="N4427">
        <v>0.73180000000000001</v>
      </c>
      <c r="O4427" s="6">
        <v>228990.46520000001</v>
      </c>
      <c r="P4427">
        <v>12323.272745</v>
      </c>
      <c r="Q4427">
        <v>318.54166099999998</v>
      </c>
      <c r="R4427">
        <v>6.1309329999999997</v>
      </c>
      <c r="S4427">
        <v>13408621.622199999</v>
      </c>
      <c r="T4427">
        <v>0</v>
      </c>
      <c r="U4427">
        <v>0</v>
      </c>
      <c r="V4427">
        <v>1206775.95</v>
      </c>
      <c r="W4427">
        <v>1206775.95</v>
      </c>
      <c r="X4427" t="s">
        <v>2839</v>
      </c>
      <c r="Y4427" t="s">
        <v>2840</v>
      </c>
      <c r="Z4427">
        <v>156</v>
      </c>
      <c r="AA4427" t="s">
        <v>63</v>
      </c>
      <c r="AB4427">
        <v>156</v>
      </c>
      <c r="AC4427" t="s">
        <v>63</v>
      </c>
      <c r="AD4427">
        <v>0</v>
      </c>
      <c r="AE4427">
        <v>0</v>
      </c>
      <c r="AF4427">
        <v>18</v>
      </c>
      <c r="AG4427">
        <v>55.490400000000001</v>
      </c>
      <c r="AH4427">
        <v>0</v>
      </c>
      <c r="AI4427">
        <v>0</v>
      </c>
      <c r="AJ4427">
        <v>1</v>
      </c>
    </row>
    <row r="4428" spans="1:36" x14ac:dyDescent="0.35">
      <c r="A4428" t="s">
        <v>830</v>
      </c>
      <c r="B4428" t="str">
        <f t="shared" si="69"/>
        <v>2023</v>
      </c>
      <c r="C4428" s="1">
        <v>44975</v>
      </c>
      <c r="D4428" s="1">
        <v>44973</v>
      </c>
      <c r="E4428">
        <v>1030</v>
      </c>
      <c r="F4428" t="s">
        <v>42</v>
      </c>
      <c r="G4428">
        <v>1</v>
      </c>
      <c r="H4428">
        <v>2</v>
      </c>
      <c r="I4428" t="s">
        <v>218</v>
      </c>
      <c r="J4428" t="s">
        <v>219</v>
      </c>
      <c r="K4428" t="s">
        <v>38</v>
      </c>
      <c r="L4428">
        <v>36280</v>
      </c>
      <c r="M4428" t="s">
        <v>130</v>
      </c>
      <c r="N4428">
        <v>691.20399999999995</v>
      </c>
      <c r="O4428" s="6">
        <v>25076.881119999998</v>
      </c>
      <c r="P4428">
        <v>2133.115777</v>
      </c>
      <c r="Q4428">
        <v>57.615900000000003</v>
      </c>
      <c r="R4428">
        <v>0</v>
      </c>
      <c r="S4428">
        <v>1530324.0956999999</v>
      </c>
      <c r="T4428">
        <v>0</v>
      </c>
      <c r="U4428">
        <v>0</v>
      </c>
      <c r="V4428">
        <v>275458.34000000003</v>
      </c>
      <c r="W4428">
        <v>275458.34000000003</v>
      </c>
      <c r="X4428" t="s">
        <v>2839</v>
      </c>
      <c r="Y4428" t="s">
        <v>2840</v>
      </c>
      <c r="Z4428">
        <v>156</v>
      </c>
      <c r="AA4428" t="s">
        <v>63</v>
      </c>
      <c r="AB4428">
        <v>156</v>
      </c>
      <c r="AC4428" t="s">
        <v>63</v>
      </c>
      <c r="AD4428">
        <v>0</v>
      </c>
      <c r="AE4428">
        <v>0</v>
      </c>
      <c r="AF4428">
        <v>18</v>
      </c>
      <c r="AG4428">
        <v>56.122399999999999</v>
      </c>
      <c r="AH4428">
        <v>0</v>
      </c>
      <c r="AI4428">
        <v>0</v>
      </c>
      <c r="AJ4428">
        <v>1</v>
      </c>
    </row>
    <row r="4429" spans="1:36" x14ac:dyDescent="0.35">
      <c r="A4429" t="s">
        <v>2887</v>
      </c>
      <c r="B4429" t="str">
        <f t="shared" si="69"/>
        <v>2024</v>
      </c>
      <c r="C4429" s="1">
        <v>45627</v>
      </c>
      <c r="D4429" s="1">
        <v>45626</v>
      </c>
      <c r="E4429">
        <v>1030</v>
      </c>
      <c r="F4429" t="s">
        <v>42</v>
      </c>
      <c r="G4429">
        <v>1</v>
      </c>
      <c r="H4429">
        <v>1</v>
      </c>
      <c r="I4429" t="s">
        <v>214</v>
      </c>
      <c r="J4429" t="s">
        <v>548</v>
      </c>
      <c r="K4429" t="s">
        <v>38</v>
      </c>
      <c r="L4429">
        <v>101510000</v>
      </c>
      <c r="M4429" t="s">
        <v>44</v>
      </c>
      <c r="N4429">
        <v>0.7923</v>
      </c>
      <c r="O4429" s="6">
        <v>80426.373000000007</v>
      </c>
      <c r="P4429">
        <v>7063.0940840000003</v>
      </c>
      <c r="Q4429">
        <v>51.651864000000003</v>
      </c>
      <c r="R4429">
        <v>57.310949000000001</v>
      </c>
      <c r="S4429">
        <v>5300724.6298000002</v>
      </c>
      <c r="T4429">
        <v>0</v>
      </c>
      <c r="U4429">
        <v>0</v>
      </c>
      <c r="V4429">
        <v>477065.22</v>
      </c>
      <c r="W4429">
        <v>477065.22</v>
      </c>
      <c r="X4429" t="s">
        <v>2839</v>
      </c>
      <c r="Y4429" t="s">
        <v>2840</v>
      </c>
      <c r="Z4429">
        <v>156</v>
      </c>
      <c r="AA4429" t="s">
        <v>63</v>
      </c>
      <c r="AB4429">
        <v>156</v>
      </c>
      <c r="AC4429" t="s">
        <v>63</v>
      </c>
      <c r="AD4429">
        <v>0</v>
      </c>
      <c r="AE4429">
        <v>0</v>
      </c>
      <c r="AF4429">
        <v>18</v>
      </c>
      <c r="AG4429">
        <v>60.511499999999998</v>
      </c>
      <c r="AH4429">
        <v>0</v>
      </c>
      <c r="AI4429">
        <v>0</v>
      </c>
      <c r="AJ4429">
        <v>1</v>
      </c>
    </row>
    <row r="4430" spans="1:36" x14ac:dyDescent="0.35">
      <c r="A4430" t="s">
        <v>2887</v>
      </c>
      <c r="B4430" t="str">
        <f t="shared" si="69"/>
        <v>2024</v>
      </c>
      <c r="C4430" s="1">
        <v>45627</v>
      </c>
      <c r="D4430" s="1">
        <v>45626</v>
      </c>
      <c r="E4430">
        <v>1030</v>
      </c>
      <c r="F4430" t="s">
        <v>42</v>
      </c>
      <c r="G4430">
        <v>1</v>
      </c>
      <c r="H4430">
        <v>5</v>
      </c>
      <c r="I4430" t="s">
        <v>214</v>
      </c>
      <c r="J4430" t="s">
        <v>1736</v>
      </c>
      <c r="K4430" t="s">
        <v>38</v>
      </c>
      <c r="L4430">
        <v>180490000</v>
      </c>
      <c r="M4430" t="s">
        <v>44</v>
      </c>
      <c r="N4430">
        <v>0.6673</v>
      </c>
      <c r="O4430" s="6">
        <v>120440.977</v>
      </c>
      <c r="P4430">
        <v>10577.190616</v>
      </c>
      <c r="Q4430">
        <v>77.350181000000006</v>
      </c>
      <c r="R4430">
        <v>85.824826999999999</v>
      </c>
      <c r="S4430">
        <v>7937987.7197000002</v>
      </c>
      <c r="T4430">
        <v>0</v>
      </c>
      <c r="U4430">
        <v>0</v>
      </c>
      <c r="V4430">
        <v>714429.4</v>
      </c>
      <c r="W4430">
        <v>714429.4</v>
      </c>
      <c r="X4430" t="s">
        <v>2839</v>
      </c>
      <c r="Y4430" t="s">
        <v>2840</v>
      </c>
      <c r="Z4430">
        <v>156</v>
      </c>
      <c r="AA4430" t="s">
        <v>63</v>
      </c>
      <c r="AB4430">
        <v>156</v>
      </c>
      <c r="AC4430" t="s">
        <v>63</v>
      </c>
      <c r="AD4430">
        <v>0</v>
      </c>
      <c r="AE4430">
        <v>0</v>
      </c>
      <c r="AF4430">
        <v>18</v>
      </c>
      <c r="AG4430">
        <v>60.511499999999998</v>
      </c>
      <c r="AH4430">
        <v>0</v>
      </c>
      <c r="AI4430">
        <v>0</v>
      </c>
      <c r="AJ4430">
        <v>1</v>
      </c>
    </row>
    <row r="4431" spans="1:36" x14ac:dyDescent="0.35">
      <c r="A4431" t="s">
        <v>1037</v>
      </c>
      <c r="B4431" t="str">
        <f t="shared" si="69"/>
        <v>2021</v>
      </c>
      <c r="D4431" s="1">
        <v>44544</v>
      </c>
      <c r="E4431">
        <v>1030</v>
      </c>
      <c r="F4431" t="s">
        <v>42</v>
      </c>
      <c r="G4431">
        <v>1</v>
      </c>
      <c r="H4431">
        <v>2</v>
      </c>
      <c r="I4431" t="s">
        <v>66</v>
      </c>
      <c r="J4431" t="s">
        <v>67</v>
      </c>
      <c r="K4431" t="s">
        <v>38</v>
      </c>
      <c r="L4431">
        <v>1678803000</v>
      </c>
      <c r="M4431" t="s">
        <v>44</v>
      </c>
      <c r="N4431">
        <v>0.72219999999999995</v>
      </c>
      <c r="O4431" s="6">
        <v>1212431.5266</v>
      </c>
      <c r="P4431">
        <v>110549.02038</v>
      </c>
      <c r="Q4431">
        <v>157.01224300000001</v>
      </c>
      <c r="R4431">
        <v>9.8138389999999998</v>
      </c>
      <c r="S4431">
        <v>75446340.640799999</v>
      </c>
      <c r="T4431">
        <v>0</v>
      </c>
      <c r="U4431">
        <v>0</v>
      </c>
      <c r="V4431">
        <v>6790170.6600000001</v>
      </c>
      <c r="W4431">
        <v>6790170.6600000001</v>
      </c>
      <c r="X4431" t="s">
        <v>2839</v>
      </c>
      <c r="Y4431" t="s">
        <v>2840</v>
      </c>
      <c r="Z4431">
        <v>156</v>
      </c>
      <c r="AA4431" t="s">
        <v>63</v>
      </c>
      <c r="AB4431">
        <v>156</v>
      </c>
      <c r="AC4431" t="s">
        <v>63</v>
      </c>
      <c r="AD4431">
        <v>0</v>
      </c>
      <c r="AE4431">
        <v>0</v>
      </c>
      <c r="AF4431">
        <v>18</v>
      </c>
      <c r="AG4431">
        <v>57.020400000000002</v>
      </c>
      <c r="AH4431">
        <v>0</v>
      </c>
      <c r="AI4431">
        <v>1</v>
      </c>
      <c r="AJ4431">
        <v>1</v>
      </c>
    </row>
    <row r="4432" spans="1:36" x14ac:dyDescent="0.35">
      <c r="A4432" t="s">
        <v>1464</v>
      </c>
      <c r="B4432" t="str">
        <f t="shared" si="69"/>
        <v>2023</v>
      </c>
      <c r="C4432" s="1">
        <v>45171</v>
      </c>
      <c r="D4432" s="1">
        <v>45173</v>
      </c>
      <c r="E4432">
        <v>1030</v>
      </c>
      <c r="F4432" t="s">
        <v>42</v>
      </c>
      <c r="G4432">
        <v>1</v>
      </c>
      <c r="H4432">
        <v>4</v>
      </c>
      <c r="I4432" t="s">
        <v>135</v>
      </c>
      <c r="J4432" t="s">
        <v>3109</v>
      </c>
      <c r="K4432" t="s">
        <v>38</v>
      </c>
      <c r="L4432">
        <v>46325000</v>
      </c>
      <c r="M4432" t="s">
        <v>44</v>
      </c>
      <c r="N4432">
        <v>0.69169999999999998</v>
      </c>
      <c r="O4432" s="6">
        <v>32043.002499999999</v>
      </c>
      <c r="P4432">
        <v>3162.3925939999999</v>
      </c>
      <c r="Q4432">
        <v>98.014593000000005</v>
      </c>
      <c r="R4432">
        <v>0</v>
      </c>
      <c r="S4432">
        <v>2008997.5538000001</v>
      </c>
      <c r="T4432">
        <v>60269.93</v>
      </c>
      <c r="U4432">
        <v>0</v>
      </c>
      <c r="V4432">
        <v>372468.15</v>
      </c>
      <c r="W4432">
        <v>432738.08</v>
      </c>
      <c r="X4432" t="s">
        <v>2839</v>
      </c>
      <c r="Y4432" t="s">
        <v>2840</v>
      </c>
      <c r="Z4432">
        <v>156</v>
      </c>
      <c r="AA4432" t="s">
        <v>63</v>
      </c>
      <c r="AB4432">
        <v>156</v>
      </c>
      <c r="AC4432" t="s">
        <v>63</v>
      </c>
      <c r="AD4432">
        <v>3</v>
      </c>
      <c r="AE4432">
        <v>0</v>
      </c>
      <c r="AF4432">
        <v>18</v>
      </c>
      <c r="AG4432">
        <v>56.906599999999997</v>
      </c>
      <c r="AH4432">
        <v>0</v>
      </c>
      <c r="AI4432">
        <v>0</v>
      </c>
      <c r="AJ4432">
        <v>1</v>
      </c>
    </row>
    <row r="4433" spans="1:36" x14ac:dyDescent="0.35">
      <c r="A4433" t="s">
        <v>2826</v>
      </c>
      <c r="B4433" t="str">
        <f t="shared" si="69"/>
        <v>2023</v>
      </c>
      <c r="C4433" s="1">
        <v>45184</v>
      </c>
      <c r="D4433" s="1">
        <v>45184</v>
      </c>
      <c r="E4433">
        <v>1030</v>
      </c>
      <c r="F4433" t="s">
        <v>42</v>
      </c>
      <c r="G4433">
        <v>1</v>
      </c>
      <c r="H4433">
        <v>3</v>
      </c>
      <c r="I4433" t="s">
        <v>147</v>
      </c>
      <c r="J4433" t="s">
        <v>229</v>
      </c>
      <c r="K4433" t="s">
        <v>38</v>
      </c>
      <c r="L4433">
        <v>30724000</v>
      </c>
      <c r="M4433" t="s">
        <v>44</v>
      </c>
      <c r="N4433">
        <v>0.75539999999999996</v>
      </c>
      <c r="O4433" s="6">
        <v>23208.909599999999</v>
      </c>
      <c r="P4433">
        <v>1102.531792</v>
      </c>
      <c r="Q4433">
        <v>183.714034</v>
      </c>
      <c r="R4433">
        <v>0</v>
      </c>
      <c r="S4433">
        <v>1393889.2134</v>
      </c>
      <c r="T4433">
        <v>195144.49</v>
      </c>
      <c r="U4433">
        <v>0</v>
      </c>
      <c r="V4433">
        <v>286026.07</v>
      </c>
      <c r="W4433">
        <v>481170.56</v>
      </c>
      <c r="X4433" t="s">
        <v>2839</v>
      </c>
      <c r="Y4433" t="s">
        <v>2840</v>
      </c>
      <c r="Z4433">
        <v>156</v>
      </c>
      <c r="AA4433" t="s">
        <v>63</v>
      </c>
      <c r="AB4433">
        <v>156</v>
      </c>
      <c r="AC4433" t="s">
        <v>63</v>
      </c>
      <c r="AD4433">
        <v>14</v>
      </c>
      <c r="AE4433">
        <v>0</v>
      </c>
      <c r="AF4433">
        <v>18</v>
      </c>
      <c r="AG4433">
        <v>56.904699999999998</v>
      </c>
      <c r="AH4433">
        <v>0</v>
      </c>
      <c r="AI4433">
        <v>0</v>
      </c>
      <c r="AJ4433">
        <v>1</v>
      </c>
    </row>
    <row r="4434" spans="1:36" x14ac:dyDescent="0.35">
      <c r="A4434" t="s">
        <v>1874</v>
      </c>
      <c r="B4434" t="str">
        <f t="shared" si="69"/>
        <v>2019</v>
      </c>
      <c r="D4434" s="1">
        <v>43717</v>
      </c>
      <c r="E4434">
        <v>1030</v>
      </c>
      <c r="F4434" t="s">
        <v>42</v>
      </c>
      <c r="G4434">
        <v>1</v>
      </c>
      <c r="H4434">
        <v>1</v>
      </c>
      <c r="I4434" t="s">
        <v>829</v>
      </c>
      <c r="J4434" t="s">
        <v>3110</v>
      </c>
      <c r="K4434" t="s">
        <v>38</v>
      </c>
      <c r="L4434">
        <v>268850000</v>
      </c>
      <c r="M4434" t="s">
        <v>44</v>
      </c>
      <c r="N4434">
        <v>0.7278</v>
      </c>
      <c r="O4434" s="6">
        <v>195669.03</v>
      </c>
      <c r="P4434">
        <v>11088.313495</v>
      </c>
      <c r="Q4434">
        <v>479.652041</v>
      </c>
      <c r="R4434">
        <v>0</v>
      </c>
      <c r="S4434">
        <v>10643604.8862</v>
      </c>
      <c r="T4434">
        <v>0</v>
      </c>
      <c r="U4434">
        <v>0</v>
      </c>
      <c r="V4434">
        <v>957924.44</v>
      </c>
      <c r="W4434">
        <v>957924.44</v>
      </c>
      <c r="X4434" t="s">
        <v>2839</v>
      </c>
      <c r="Y4434" t="s">
        <v>2840</v>
      </c>
      <c r="Z4434">
        <v>156</v>
      </c>
      <c r="AA4434" t="s">
        <v>63</v>
      </c>
      <c r="AB4434">
        <v>156</v>
      </c>
      <c r="AC4434" t="s">
        <v>63</v>
      </c>
      <c r="AG4434">
        <v>51.3596</v>
      </c>
      <c r="AH4434">
        <v>0</v>
      </c>
      <c r="AI4434">
        <v>0</v>
      </c>
      <c r="AJ4434">
        <v>1</v>
      </c>
    </row>
    <row r="4435" spans="1:36" x14ac:dyDescent="0.35">
      <c r="A4435" t="s">
        <v>2821</v>
      </c>
      <c r="B4435" t="str">
        <f t="shared" si="69"/>
        <v>2023</v>
      </c>
      <c r="C4435" s="1">
        <v>44928</v>
      </c>
      <c r="D4435" s="1">
        <v>44943</v>
      </c>
      <c r="E4435">
        <v>1030</v>
      </c>
      <c r="F4435" t="s">
        <v>42</v>
      </c>
      <c r="G4435">
        <v>1</v>
      </c>
      <c r="H4435">
        <v>7</v>
      </c>
      <c r="I4435" t="s">
        <v>306</v>
      </c>
      <c r="J4435" t="s">
        <v>59</v>
      </c>
      <c r="K4435" t="s">
        <v>38</v>
      </c>
      <c r="L4435">
        <v>108880000</v>
      </c>
      <c r="M4435" t="s">
        <v>44</v>
      </c>
      <c r="N4435">
        <v>0.62019999999999997</v>
      </c>
      <c r="O4435" s="6">
        <v>67527.376000000004</v>
      </c>
      <c r="P4435">
        <v>11628.347159000001</v>
      </c>
      <c r="Q4435">
        <v>95.778165999999999</v>
      </c>
      <c r="R4435">
        <v>5.4600000000000004E-4</v>
      </c>
      <c r="S4435">
        <v>4480535.9462000001</v>
      </c>
      <c r="T4435">
        <v>0</v>
      </c>
      <c r="U4435">
        <v>0</v>
      </c>
      <c r="V4435">
        <v>403248.24</v>
      </c>
      <c r="W4435">
        <v>403248.24</v>
      </c>
      <c r="X4435" t="s">
        <v>2839</v>
      </c>
      <c r="Y4435" t="s">
        <v>2840</v>
      </c>
      <c r="Z4435">
        <v>156</v>
      </c>
      <c r="AA4435" t="s">
        <v>63</v>
      </c>
      <c r="AB4435">
        <v>156</v>
      </c>
      <c r="AC4435" t="s">
        <v>63</v>
      </c>
      <c r="AD4435">
        <v>0</v>
      </c>
      <c r="AE4435">
        <v>0</v>
      </c>
      <c r="AF4435">
        <v>18</v>
      </c>
      <c r="AG4435">
        <v>56.535600000000002</v>
      </c>
      <c r="AH4435">
        <v>0</v>
      </c>
      <c r="AI4435">
        <v>0</v>
      </c>
      <c r="AJ4435">
        <v>1</v>
      </c>
    </row>
    <row r="4436" spans="1:36" x14ac:dyDescent="0.35">
      <c r="A4436" t="s">
        <v>1465</v>
      </c>
      <c r="B4436" t="str">
        <f t="shared" si="69"/>
        <v>2025</v>
      </c>
      <c r="C4436" s="1">
        <v>45706</v>
      </c>
      <c r="D4436" s="1">
        <v>45702</v>
      </c>
      <c r="E4436">
        <v>1030</v>
      </c>
      <c r="F4436" t="s">
        <v>42</v>
      </c>
      <c r="G4436">
        <v>1</v>
      </c>
      <c r="H4436">
        <v>2</v>
      </c>
      <c r="I4436" t="s">
        <v>191</v>
      </c>
      <c r="J4436" t="s">
        <v>2304</v>
      </c>
      <c r="K4436" t="s">
        <v>38</v>
      </c>
      <c r="L4436">
        <v>64750</v>
      </c>
      <c r="M4436" t="s">
        <v>130</v>
      </c>
      <c r="N4436">
        <v>577.24599999999998</v>
      </c>
      <c r="O4436" s="6">
        <v>37376.678500000002</v>
      </c>
      <c r="P4436">
        <v>3418.941198</v>
      </c>
      <c r="Q4436">
        <v>56.787063000000003</v>
      </c>
      <c r="R4436">
        <v>0</v>
      </c>
      <c r="S4436">
        <v>2543183.5131000001</v>
      </c>
      <c r="T4436">
        <v>0</v>
      </c>
      <c r="U4436">
        <v>0</v>
      </c>
      <c r="V4436">
        <v>228886.52</v>
      </c>
      <c r="W4436">
        <v>228886.52</v>
      </c>
      <c r="X4436" t="s">
        <v>2839</v>
      </c>
      <c r="Y4436" t="s">
        <v>2840</v>
      </c>
      <c r="Z4436">
        <v>156</v>
      </c>
      <c r="AA4436" t="s">
        <v>63</v>
      </c>
      <c r="AB4436">
        <v>156</v>
      </c>
      <c r="AC4436" t="s">
        <v>63</v>
      </c>
      <c r="AD4436">
        <v>0</v>
      </c>
      <c r="AE4436">
        <v>0</v>
      </c>
      <c r="AF4436">
        <v>18</v>
      </c>
      <c r="AG4436">
        <v>62.252899999999997</v>
      </c>
      <c r="AH4436">
        <v>0</v>
      </c>
      <c r="AI4436">
        <v>0</v>
      </c>
      <c r="AJ4436">
        <v>1</v>
      </c>
    </row>
    <row r="4437" spans="1:36" x14ac:dyDescent="0.35">
      <c r="A4437" t="s">
        <v>524</v>
      </c>
      <c r="B4437" t="str">
        <f t="shared" si="69"/>
        <v>2023</v>
      </c>
      <c r="C4437" s="1">
        <v>45286</v>
      </c>
      <c r="D4437" s="1">
        <v>45286</v>
      </c>
      <c r="E4437">
        <v>1030</v>
      </c>
      <c r="F4437" t="s">
        <v>42</v>
      </c>
      <c r="G4437">
        <v>1</v>
      </c>
      <c r="H4437">
        <v>5</v>
      </c>
      <c r="I4437" t="s">
        <v>214</v>
      </c>
      <c r="J4437" t="s">
        <v>1698</v>
      </c>
      <c r="K4437" t="s">
        <v>38</v>
      </c>
      <c r="L4437">
        <v>14780</v>
      </c>
      <c r="M4437" t="s">
        <v>130</v>
      </c>
      <c r="N4437">
        <v>1405.11</v>
      </c>
      <c r="O4437" s="6">
        <v>20767.525799999999</v>
      </c>
      <c r="P4437">
        <v>1639.5958370000001</v>
      </c>
      <c r="Q4437">
        <v>249.21874</v>
      </c>
      <c r="R4437">
        <v>0</v>
      </c>
      <c r="S4437">
        <v>1307339.0848999999</v>
      </c>
      <c r="T4437">
        <v>0</v>
      </c>
      <c r="U4437">
        <v>0</v>
      </c>
      <c r="V4437">
        <v>235321.04</v>
      </c>
      <c r="W4437">
        <v>235321.04</v>
      </c>
      <c r="X4437" t="s">
        <v>2839</v>
      </c>
      <c r="Y4437" t="s">
        <v>2840</v>
      </c>
      <c r="Z4437">
        <v>156</v>
      </c>
      <c r="AA4437" t="s">
        <v>63</v>
      </c>
      <c r="AB4437">
        <v>156</v>
      </c>
      <c r="AC4437" t="s">
        <v>63</v>
      </c>
      <c r="AD4437">
        <v>0</v>
      </c>
      <c r="AE4437">
        <v>0</v>
      </c>
      <c r="AF4437">
        <v>18</v>
      </c>
      <c r="AG4437">
        <v>57.703000000000003</v>
      </c>
      <c r="AH4437">
        <v>0</v>
      </c>
      <c r="AI4437">
        <v>1</v>
      </c>
      <c r="AJ4437">
        <v>1</v>
      </c>
    </row>
    <row r="4438" spans="1:36" x14ac:dyDescent="0.35">
      <c r="A4438" t="s">
        <v>889</v>
      </c>
      <c r="B4438" t="str">
        <f t="shared" si="69"/>
        <v>2024</v>
      </c>
      <c r="C4438" s="2">
        <v>45499</v>
      </c>
      <c r="D4438" s="1">
        <v>45497</v>
      </c>
      <c r="E4438">
        <v>1030</v>
      </c>
      <c r="F4438" t="s">
        <v>42</v>
      </c>
      <c r="G4438">
        <v>1</v>
      </c>
      <c r="H4438">
        <v>2</v>
      </c>
      <c r="I4438" t="s">
        <v>182</v>
      </c>
      <c r="J4438" t="s">
        <v>59</v>
      </c>
      <c r="K4438" t="s">
        <v>38</v>
      </c>
      <c r="L4438">
        <v>43350000</v>
      </c>
      <c r="M4438" t="s">
        <v>44</v>
      </c>
      <c r="N4438">
        <v>0.59860000000000002</v>
      </c>
      <c r="O4438" s="6">
        <v>25949.31</v>
      </c>
      <c r="P4438">
        <v>2384.2492390000002</v>
      </c>
      <c r="Q4438">
        <v>16.716598000000001</v>
      </c>
      <c r="R4438">
        <v>3.0330840000000001</v>
      </c>
      <c r="S4438">
        <v>1682512.6797</v>
      </c>
      <c r="T4438">
        <v>0</v>
      </c>
      <c r="U4438">
        <v>0</v>
      </c>
      <c r="V4438">
        <v>151425.82</v>
      </c>
      <c r="W4438">
        <v>151425.82</v>
      </c>
      <c r="X4438" t="s">
        <v>2839</v>
      </c>
      <c r="Y4438" t="s">
        <v>2840</v>
      </c>
      <c r="Z4438">
        <v>156</v>
      </c>
      <c r="AA4438" t="s">
        <v>63</v>
      </c>
      <c r="AB4438">
        <v>156</v>
      </c>
      <c r="AC4438" t="s">
        <v>63</v>
      </c>
      <c r="AD4438">
        <v>0</v>
      </c>
      <c r="AE4438">
        <v>0</v>
      </c>
      <c r="AF4438">
        <v>18</v>
      </c>
      <c r="AG4438">
        <v>59.340899999999998</v>
      </c>
      <c r="AH4438">
        <v>0</v>
      </c>
      <c r="AI4438">
        <v>0</v>
      </c>
      <c r="AJ4438">
        <v>1</v>
      </c>
    </row>
    <row r="4439" spans="1:36" x14ac:dyDescent="0.35">
      <c r="A4439" t="s">
        <v>830</v>
      </c>
      <c r="B4439" t="str">
        <f t="shared" si="69"/>
        <v>2023</v>
      </c>
      <c r="C4439" s="1">
        <v>44975</v>
      </c>
      <c r="D4439" s="1">
        <v>44973</v>
      </c>
      <c r="E4439">
        <v>1030</v>
      </c>
      <c r="F4439" t="s">
        <v>42</v>
      </c>
      <c r="G4439">
        <v>1</v>
      </c>
      <c r="H4439">
        <v>2</v>
      </c>
      <c r="I4439" t="s">
        <v>396</v>
      </c>
      <c r="J4439" t="s">
        <v>129</v>
      </c>
      <c r="K4439" t="s">
        <v>38</v>
      </c>
      <c r="L4439">
        <v>15725000</v>
      </c>
      <c r="M4439" t="s">
        <v>44</v>
      </c>
      <c r="N4439">
        <v>0.71960000000000002</v>
      </c>
      <c r="O4439" s="6">
        <v>11315.71</v>
      </c>
      <c r="P4439">
        <v>933.01405299999999</v>
      </c>
      <c r="Q4439">
        <v>26.949506</v>
      </c>
      <c r="R4439">
        <v>1.0671520000000001</v>
      </c>
      <c r="S4439">
        <v>689000.69990000001</v>
      </c>
      <c r="T4439">
        <v>20670.02</v>
      </c>
      <c r="U4439">
        <v>0</v>
      </c>
      <c r="V4439">
        <v>127740.73</v>
      </c>
      <c r="W4439">
        <v>148410.75</v>
      </c>
      <c r="X4439" t="s">
        <v>2839</v>
      </c>
      <c r="Y4439" t="s">
        <v>2840</v>
      </c>
      <c r="Z4439">
        <v>156</v>
      </c>
      <c r="AA4439" t="s">
        <v>63</v>
      </c>
      <c r="AB4439">
        <v>156</v>
      </c>
      <c r="AC4439" t="s">
        <v>63</v>
      </c>
      <c r="AD4439">
        <v>3</v>
      </c>
      <c r="AE4439">
        <v>0</v>
      </c>
      <c r="AF4439">
        <v>18</v>
      </c>
      <c r="AG4439">
        <v>56.122399999999999</v>
      </c>
      <c r="AH4439">
        <v>0</v>
      </c>
      <c r="AI4439">
        <v>0</v>
      </c>
      <c r="AJ4439">
        <v>1</v>
      </c>
    </row>
    <row r="4440" spans="1:36" x14ac:dyDescent="0.35">
      <c r="A4440" t="s">
        <v>830</v>
      </c>
      <c r="B4440" t="str">
        <f t="shared" si="69"/>
        <v>2023</v>
      </c>
      <c r="C4440" s="1">
        <v>44975</v>
      </c>
      <c r="D4440" s="1">
        <v>44973</v>
      </c>
      <c r="E4440">
        <v>1030</v>
      </c>
      <c r="F4440" t="s">
        <v>42</v>
      </c>
      <c r="G4440">
        <v>1</v>
      </c>
      <c r="H4440">
        <v>5</v>
      </c>
      <c r="I4440" t="s">
        <v>135</v>
      </c>
      <c r="J4440" t="s">
        <v>129</v>
      </c>
      <c r="K4440" t="s">
        <v>38</v>
      </c>
      <c r="L4440">
        <v>39300</v>
      </c>
      <c r="M4440" t="s">
        <v>130</v>
      </c>
      <c r="N4440">
        <v>629.60569999999996</v>
      </c>
      <c r="O4440" s="6">
        <v>24743.504010000001</v>
      </c>
      <c r="P4440">
        <v>2255.5900580000002</v>
      </c>
      <c r="Q4440">
        <v>57.169733000000001</v>
      </c>
      <c r="R4440">
        <v>0</v>
      </c>
      <c r="S4440">
        <v>1518462.6928999999</v>
      </c>
      <c r="T4440">
        <v>45553.88</v>
      </c>
      <c r="U4440">
        <v>0</v>
      </c>
      <c r="V4440">
        <v>281522.98</v>
      </c>
      <c r="W4440">
        <v>327076.86</v>
      </c>
      <c r="X4440" t="s">
        <v>2839</v>
      </c>
      <c r="Y4440" t="s">
        <v>2840</v>
      </c>
      <c r="Z4440">
        <v>156</v>
      </c>
      <c r="AA4440" t="s">
        <v>63</v>
      </c>
      <c r="AB4440">
        <v>156</v>
      </c>
      <c r="AC4440" t="s">
        <v>63</v>
      </c>
      <c r="AD4440">
        <v>3</v>
      </c>
      <c r="AE4440">
        <v>0</v>
      </c>
      <c r="AF4440">
        <v>18</v>
      </c>
      <c r="AG4440">
        <v>56.122399999999999</v>
      </c>
      <c r="AH4440">
        <v>0</v>
      </c>
      <c r="AI4440">
        <v>0</v>
      </c>
      <c r="AJ4440">
        <v>1</v>
      </c>
    </row>
    <row r="4441" spans="1:36" x14ac:dyDescent="0.35">
      <c r="A4441" t="s">
        <v>1887</v>
      </c>
      <c r="B4441" t="str">
        <f t="shared" si="69"/>
        <v>2022</v>
      </c>
      <c r="D4441" s="1">
        <v>44862</v>
      </c>
      <c r="E4441">
        <v>1030</v>
      </c>
      <c r="F4441" t="s">
        <v>42</v>
      </c>
      <c r="G4441">
        <v>1</v>
      </c>
      <c r="H4441">
        <v>7</v>
      </c>
      <c r="I4441" t="s">
        <v>396</v>
      </c>
      <c r="J4441" t="s">
        <v>59</v>
      </c>
      <c r="K4441" t="s">
        <v>38</v>
      </c>
      <c r="L4441">
        <v>5926000</v>
      </c>
      <c r="M4441" t="s">
        <v>44</v>
      </c>
      <c r="N4441">
        <v>0.73499999999999999</v>
      </c>
      <c r="O4441" s="6">
        <v>4355.6099999999997</v>
      </c>
      <c r="P4441">
        <v>958.10580500000003</v>
      </c>
      <c r="Q4441">
        <v>3.1349930000000001</v>
      </c>
      <c r="R4441">
        <v>0</v>
      </c>
      <c r="S4441">
        <v>287716.35960000003</v>
      </c>
      <c r="T4441">
        <v>8631.49</v>
      </c>
      <c r="U4441">
        <v>0</v>
      </c>
      <c r="V4441">
        <v>53342.61</v>
      </c>
      <c r="W4441">
        <v>61974.1</v>
      </c>
      <c r="X4441" t="s">
        <v>2839</v>
      </c>
      <c r="Y4441" t="s">
        <v>2840</v>
      </c>
      <c r="Z4441">
        <v>156</v>
      </c>
      <c r="AA4441" t="s">
        <v>63</v>
      </c>
      <c r="AB4441">
        <v>156</v>
      </c>
      <c r="AC4441" t="s">
        <v>63</v>
      </c>
      <c r="AD4441">
        <v>3</v>
      </c>
      <c r="AE4441">
        <v>0</v>
      </c>
      <c r="AF4441">
        <v>18</v>
      </c>
      <c r="AG4441">
        <v>54.113900000000001</v>
      </c>
      <c r="AH4441">
        <v>0</v>
      </c>
      <c r="AI4441">
        <v>0</v>
      </c>
      <c r="AJ4441">
        <v>1</v>
      </c>
    </row>
    <row r="4442" spans="1:36" x14ac:dyDescent="0.35">
      <c r="A4442" t="s">
        <v>2797</v>
      </c>
      <c r="B4442" t="str">
        <f t="shared" si="69"/>
        <v>2024</v>
      </c>
      <c r="C4442" s="1">
        <v>45378</v>
      </c>
      <c r="D4442" s="1">
        <v>45378</v>
      </c>
      <c r="E4442">
        <v>1030</v>
      </c>
      <c r="F4442" t="s">
        <v>42</v>
      </c>
      <c r="G4442">
        <v>1</v>
      </c>
      <c r="H4442">
        <v>5</v>
      </c>
      <c r="I4442" t="s">
        <v>396</v>
      </c>
      <c r="J4442" t="s">
        <v>3111</v>
      </c>
      <c r="K4442" t="s">
        <v>38</v>
      </c>
      <c r="L4442">
        <v>102810000</v>
      </c>
      <c r="M4442" t="s">
        <v>44</v>
      </c>
      <c r="N4442">
        <v>0.55549999999999999</v>
      </c>
      <c r="O4442" s="6">
        <v>57110.955000000002</v>
      </c>
      <c r="P4442">
        <v>6120.6761269999997</v>
      </c>
      <c r="Q4442">
        <v>139.10915800000001</v>
      </c>
      <c r="R4442">
        <v>0</v>
      </c>
      <c r="S4442">
        <v>3754696.6820999999</v>
      </c>
      <c r="T4442">
        <v>112640.9</v>
      </c>
      <c r="U4442">
        <v>0</v>
      </c>
      <c r="V4442">
        <v>696120.76</v>
      </c>
      <c r="W4442">
        <v>808761.66</v>
      </c>
      <c r="X4442" t="s">
        <v>2839</v>
      </c>
      <c r="Y4442" t="s">
        <v>2840</v>
      </c>
      <c r="Z4442">
        <v>156</v>
      </c>
      <c r="AA4442" t="s">
        <v>63</v>
      </c>
      <c r="AB4442">
        <v>156</v>
      </c>
      <c r="AC4442" t="s">
        <v>63</v>
      </c>
      <c r="AD4442">
        <v>3</v>
      </c>
      <c r="AE4442">
        <v>0</v>
      </c>
      <c r="AF4442">
        <v>18</v>
      </c>
      <c r="AG4442">
        <v>59.249699999999997</v>
      </c>
      <c r="AH4442">
        <v>0</v>
      </c>
      <c r="AI4442">
        <v>0</v>
      </c>
      <c r="AJ4442">
        <v>1</v>
      </c>
    </row>
    <row r="4443" spans="1:36" x14ac:dyDescent="0.35">
      <c r="A4443" t="s">
        <v>2797</v>
      </c>
      <c r="B4443" t="str">
        <f t="shared" si="69"/>
        <v>2024</v>
      </c>
      <c r="C4443" s="1">
        <v>45378</v>
      </c>
      <c r="D4443" s="1">
        <v>45378</v>
      </c>
      <c r="E4443">
        <v>1030</v>
      </c>
      <c r="F4443" t="s">
        <v>42</v>
      </c>
      <c r="G4443">
        <v>1</v>
      </c>
      <c r="H4443">
        <v>11</v>
      </c>
      <c r="I4443" t="s">
        <v>396</v>
      </c>
      <c r="J4443" t="s">
        <v>2979</v>
      </c>
      <c r="K4443" t="s">
        <v>38</v>
      </c>
      <c r="L4443">
        <v>40770000</v>
      </c>
      <c r="M4443" t="s">
        <v>44</v>
      </c>
      <c r="N4443">
        <v>0.55549999999999999</v>
      </c>
      <c r="O4443" s="6">
        <v>22647.735000000001</v>
      </c>
      <c r="P4443">
        <v>2427.161177</v>
      </c>
      <c r="Q4443">
        <v>55.163896999999999</v>
      </c>
      <c r="R4443">
        <v>0</v>
      </c>
      <c r="S4443">
        <v>1488950.3329</v>
      </c>
      <c r="T4443">
        <v>44668.51</v>
      </c>
      <c r="U4443">
        <v>0</v>
      </c>
      <c r="V4443">
        <v>276051.84000000003</v>
      </c>
      <c r="W4443">
        <v>320720.34999999998</v>
      </c>
      <c r="X4443" t="s">
        <v>2839</v>
      </c>
      <c r="Y4443" t="s">
        <v>2840</v>
      </c>
      <c r="Z4443">
        <v>156</v>
      </c>
      <c r="AA4443" t="s">
        <v>63</v>
      </c>
      <c r="AB4443">
        <v>156</v>
      </c>
      <c r="AC4443" t="s">
        <v>63</v>
      </c>
      <c r="AD4443">
        <v>3</v>
      </c>
      <c r="AE4443">
        <v>0</v>
      </c>
      <c r="AF4443">
        <v>18</v>
      </c>
      <c r="AG4443">
        <v>59.249699999999997</v>
      </c>
      <c r="AH4443">
        <v>0</v>
      </c>
      <c r="AI4443">
        <v>0</v>
      </c>
      <c r="AJ4443">
        <v>1</v>
      </c>
    </row>
    <row r="4444" spans="1:36" x14ac:dyDescent="0.35">
      <c r="A4444" t="s">
        <v>2826</v>
      </c>
      <c r="B4444" t="str">
        <f t="shared" si="69"/>
        <v>2023</v>
      </c>
      <c r="C4444" s="1">
        <v>45184</v>
      </c>
      <c r="D4444" s="1">
        <v>45184</v>
      </c>
      <c r="E4444">
        <v>1030</v>
      </c>
      <c r="F4444" t="s">
        <v>42</v>
      </c>
      <c r="G4444">
        <v>1</v>
      </c>
      <c r="H4444">
        <v>4</v>
      </c>
      <c r="I4444" t="s">
        <v>147</v>
      </c>
      <c r="J4444" t="s">
        <v>229</v>
      </c>
      <c r="K4444" t="s">
        <v>38</v>
      </c>
      <c r="L4444">
        <v>26335000</v>
      </c>
      <c r="M4444" t="s">
        <v>44</v>
      </c>
      <c r="N4444">
        <v>0.74909999999999999</v>
      </c>
      <c r="O4444" s="6">
        <v>19727.548500000001</v>
      </c>
      <c r="P4444">
        <v>937.15162699999996</v>
      </c>
      <c r="Q4444">
        <v>156.15686299999999</v>
      </c>
      <c r="R4444">
        <v>0</v>
      </c>
      <c r="S4444">
        <v>1184804.3370999999</v>
      </c>
      <c r="T4444">
        <v>165872.60999999999</v>
      </c>
      <c r="U4444">
        <v>0</v>
      </c>
      <c r="V4444">
        <v>243121.85</v>
      </c>
      <c r="W4444">
        <v>408994.46</v>
      </c>
      <c r="X4444" t="s">
        <v>2839</v>
      </c>
      <c r="Y4444" t="s">
        <v>2840</v>
      </c>
      <c r="Z4444">
        <v>156</v>
      </c>
      <c r="AA4444" t="s">
        <v>63</v>
      </c>
      <c r="AB4444">
        <v>156</v>
      </c>
      <c r="AC4444" t="s">
        <v>63</v>
      </c>
      <c r="AD4444">
        <v>14</v>
      </c>
      <c r="AE4444">
        <v>0</v>
      </c>
      <c r="AF4444">
        <v>18</v>
      </c>
      <c r="AG4444">
        <v>56.904699999999998</v>
      </c>
      <c r="AH4444">
        <v>0</v>
      </c>
      <c r="AI4444">
        <v>0</v>
      </c>
      <c r="AJ4444">
        <v>1</v>
      </c>
    </row>
    <row r="4445" spans="1:36" x14ac:dyDescent="0.35">
      <c r="A4445" t="s">
        <v>1749</v>
      </c>
      <c r="B4445" t="str">
        <f t="shared" si="69"/>
        <v>2025</v>
      </c>
      <c r="C4445" s="2">
        <v>45764</v>
      </c>
      <c r="D4445" s="1">
        <v>45764</v>
      </c>
      <c r="E4445">
        <v>1030</v>
      </c>
      <c r="F4445" t="s">
        <v>42</v>
      </c>
      <c r="G4445">
        <v>1</v>
      </c>
      <c r="H4445">
        <v>2</v>
      </c>
      <c r="I4445" t="s">
        <v>147</v>
      </c>
      <c r="J4445" t="s">
        <v>229</v>
      </c>
      <c r="K4445" t="s">
        <v>38</v>
      </c>
      <c r="L4445">
        <v>36874000</v>
      </c>
      <c r="M4445" t="s">
        <v>44</v>
      </c>
      <c r="N4445">
        <v>0.61499999999999999</v>
      </c>
      <c r="O4445" s="6">
        <v>22677.51</v>
      </c>
      <c r="P4445">
        <v>1843.698108</v>
      </c>
      <c r="Q4445">
        <v>48.551788999999999</v>
      </c>
      <c r="R4445">
        <v>0</v>
      </c>
      <c r="S4445">
        <v>1469982.8828</v>
      </c>
      <c r="T4445">
        <v>205797.6</v>
      </c>
      <c r="U4445">
        <v>0</v>
      </c>
      <c r="V4445">
        <v>301640.49</v>
      </c>
      <c r="W4445">
        <v>507438.09</v>
      </c>
      <c r="X4445" t="s">
        <v>2839</v>
      </c>
      <c r="Y4445" t="s">
        <v>2840</v>
      </c>
      <c r="Z4445">
        <v>156</v>
      </c>
      <c r="AA4445" t="s">
        <v>63</v>
      </c>
      <c r="AB4445">
        <v>156</v>
      </c>
      <c r="AC4445" t="s">
        <v>63</v>
      </c>
      <c r="AD4445">
        <v>14</v>
      </c>
      <c r="AE4445">
        <v>0</v>
      </c>
      <c r="AF4445">
        <v>18</v>
      </c>
      <c r="AG4445">
        <v>59.828899999999997</v>
      </c>
      <c r="AH4445">
        <v>0</v>
      </c>
      <c r="AI4445">
        <v>0</v>
      </c>
      <c r="AJ4445">
        <v>1</v>
      </c>
    </row>
    <row r="4446" spans="1:36" x14ac:dyDescent="0.35">
      <c r="A4446" t="s">
        <v>1079</v>
      </c>
      <c r="B4446" t="str">
        <f t="shared" si="69"/>
        <v>2025</v>
      </c>
      <c r="C4446" s="1">
        <v>45681</v>
      </c>
      <c r="D4446" s="1">
        <v>45679</v>
      </c>
      <c r="E4446">
        <v>1030</v>
      </c>
      <c r="F4446" t="s">
        <v>42</v>
      </c>
      <c r="G4446">
        <v>1</v>
      </c>
      <c r="H4446">
        <v>10</v>
      </c>
      <c r="I4446" t="s">
        <v>104</v>
      </c>
      <c r="J4446" t="s">
        <v>105</v>
      </c>
      <c r="K4446" t="s">
        <v>38</v>
      </c>
      <c r="L4446">
        <v>84184000</v>
      </c>
      <c r="M4446" t="s">
        <v>44</v>
      </c>
      <c r="N4446">
        <v>0.628</v>
      </c>
      <c r="O4446" s="6">
        <v>52867.552000000003</v>
      </c>
      <c r="P4446">
        <v>5051.0369659999997</v>
      </c>
      <c r="Q4446">
        <v>1057.3504029999999</v>
      </c>
      <c r="R4446">
        <v>0</v>
      </c>
      <c r="S4446">
        <v>3637707.5386999999</v>
      </c>
      <c r="T4446">
        <v>0</v>
      </c>
      <c r="U4446">
        <v>0</v>
      </c>
      <c r="V4446">
        <v>327393.68</v>
      </c>
      <c r="W4446">
        <v>327393.68</v>
      </c>
      <c r="X4446" t="s">
        <v>2839</v>
      </c>
      <c r="Y4446" t="s">
        <v>2840</v>
      </c>
      <c r="Z4446">
        <v>156</v>
      </c>
      <c r="AA4446" t="s">
        <v>63</v>
      </c>
      <c r="AB4446">
        <v>156</v>
      </c>
      <c r="AC4446" t="s">
        <v>63</v>
      </c>
      <c r="AD4446">
        <v>0</v>
      </c>
      <c r="AE4446">
        <v>0</v>
      </c>
      <c r="AF4446">
        <v>18</v>
      </c>
      <c r="AG4446">
        <v>61.681199999999997</v>
      </c>
      <c r="AH4446">
        <v>0</v>
      </c>
      <c r="AI4446">
        <v>0</v>
      </c>
      <c r="AJ4446">
        <v>1</v>
      </c>
    </row>
    <row r="4447" spans="1:36" x14ac:dyDescent="0.35">
      <c r="A4447" t="s">
        <v>567</v>
      </c>
      <c r="B4447" t="str">
        <f t="shared" si="69"/>
        <v>2021</v>
      </c>
      <c r="C4447" s="1">
        <v>44288</v>
      </c>
      <c r="D4447" s="1">
        <v>44291</v>
      </c>
      <c r="E4447">
        <v>1030</v>
      </c>
      <c r="F4447" t="s">
        <v>42</v>
      </c>
      <c r="G4447">
        <v>1</v>
      </c>
      <c r="H4447">
        <v>1</v>
      </c>
      <c r="I4447" t="s">
        <v>214</v>
      </c>
      <c r="J4447" t="s">
        <v>59</v>
      </c>
      <c r="K4447" t="s">
        <v>38</v>
      </c>
      <c r="L4447">
        <v>1516510000</v>
      </c>
      <c r="M4447" t="s">
        <v>44</v>
      </c>
      <c r="N4447">
        <v>0.65600000000000003</v>
      </c>
      <c r="O4447" s="6">
        <v>994830.56</v>
      </c>
      <c r="P4447">
        <v>48750.759855999997</v>
      </c>
      <c r="Q4447">
        <v>615.71273299999996</v>
      </c>
      <c r="R4447">
        <v>0</v>
      </c>
      <c r="S4447">
        <v>59583379.488399997</v>
      </c>
      <c r="T4447">
        <v>0</v>
      </c>
      <c r="U4447">
        <v>0</v>
      </c>
      <c r="V4447">
        <v>5362504.1500000004</v>
      </c>
      <c r="W4447">
        <v>5362504.1500000004</v>
      </c>
      <c r="X4447" t="s">
        <v>2839</v>
      </c>
      <c r="Y4447" t="s">
        <v>2840</v>
      </c>
      <c r="Z4447">
        <v>156</v>
      </c>
      <c r="AA4447" t="s">
        <v>63</v>
      </c>
      <c r="AB4447">
        <v>156</v>
      </c>
      <c r="AC4447" t="s">
        <v>63</v>
      </c>
      <c r="AD4447">
        <v>0</v>
      </c>
      <c r="AE4447">
        <v>0</v>
      </c>
      <c r="AF4447">
        <v>18</v>
      </c>
      <c r="AG4447">
        <v>57.061399999999999</v>
      </c>
      <c r="AH4447">
        <v>0</v>
      </c>
      <c r="AI4447">
        <v>0</v>
      </c>
      <c r="AJ4447">
        <v>1</v>
      </c>
    </row>
    <row r="4448" spans="1:36" x14ac:dyDescent="0.35">
      <c r="A4448" t="s">
        <v>764</v>
      </c>
      <c r="B4448" t="str">
        <f t="shared" si="69"/>
        <v>2025</v>
      </c>
      <c r="C4448" s="1">
        <v>45894</v>
      </c>
      <c r="D4448" s="1">
        <v>45895</v>
      </c>
      <c r="E4448">
        <v>1030</v>
      </c>
      <c r="F4448" t="s">
        <v>42</v>
      </c>
      <c r="G4448">
        <v>1</v>
      </c>
      <c r="H4448">
        <v>2</v>
      </c>
      <c r="I4448" t="s">
        <v>214</v>
      </c>
      <c r="J4448" t="s">
        <v>3112</v>
      </c>
      <c r="K4448" t="s">
        <v>38</v>
      </c>
      <c r="L4448">
        <v>45240000</v>
      </c>
      <c r="M4448" t="s">
        <v>44</v>
      </c>
      <c r="N4448">
        <v>0.65900000000000003</v>
      </c>
      <c r="O4448" s="6">
        <v>29813.16</v>
      </c>
      <c r="P4448">
        <v>3334.2651259999998</v>
      </c>
      <c r="Q4448">
        <v>73.257581000000002</v>
      </c>
      <c r="R4448">
        <v>151.30122</v>
      </c>
      <c r="S4448">
        <v>2105378.0014</v>
      </c>
      <c r="T4448">
        <v>0</v>
      </c>
      <c r="U4448">
        <v>0</v>
      </c>
      <c r="V4448">
        <v>378968.04</v>
      </c>
      <c r="W4448">
        <v>378968.04</v>
      </c>
      <c r="X4448" t="s">
        <v>2839</v>
      </c>
      <c r="Y4448" t="s">
        <v>2840</v>
      </c>
      <c r="Z4448">
        <v>156</v>
      </c>
      <c r="AA4448" t="s">
        <v>63</v>
      </c>
      <c r="AB4448">
        <v>156</v>
      </c>
      <c r="AC4448" t="s">
        <v>63</v>
      </c>
      <c r="AD4448">
        <v>0</v>
      </c>
      <c r="AE4448">
        <v>0</v>
      </c>
      <c r="AF4448">
        <v>18</v>
      </c>
      <c r="AG4448">
        <v>63.088099999999997</v>
      </c>
      <c r="AH4448">
        <v>0</v>
      </c>
      <c r="AI4448">
        <v>0</v>
      </c>
      <c r="AJ4448">
        <v>1</v>
      </c>
    </row>
    <row r="4449" spans="1:36" x14ac:dyDescent="0.35">
      <c r="A4449" t="s">
        <v>1441</v>
      </c>
      <c r="B4449" t="str">
        <f t="shared" si="69"/>
        <v>2024</v>
      </c>
      <c r="C4449" s="1">
        <v>45583</v>
      </c>
      <c r="D4449" s="1">
        <v>45579</v>
      </c>
      <c r="E4449">
        <v>1030</v>
      </c>
      <c r="F4449" t="s">
        <v>42</v>
      </c>
      <c r="G4449">
        <v>1</v>
      </c>
      <c r="H4449">
        <v>6</v>
      </c>
      <c r="I4449" t="s">
        <v>104</v>
      </c>
      <c r="J4449" t="s">
        <v>105</v>
      </c>
      <c r="K4449" t="s">
        <v>38</v>
      </c>
      <c r="L4449">
        <v>100558000</v>
      </c>
      <c r="M4449" t="s">
        <v>44</v>
      </c>
      <c r="N4449">
        <v>0.61499999999999999</v>
      </c>
      <c r="O4449" s="6">
        <v>61843.17</v>
      </c>
      <c r="P4449">
        <v>6536.4820170000003</v>
      </c>
      <c r="Q4449">
        <v>1236.8634280000001</v>
      </c>
      <c r="R4449">
        <v>0</v>
      </c>
      <c r="S4449">
        <v>4194106.4070000001</v>
      </c>
      <c r="T4449">
        <v>0</v>
      </c>
      <c r="U4449">
        <v>0</v>
      </c>
      <c r="V4449">
        <v>377469.58</v>
      </c>
      <c r="W4449">
        <v>377469.58</v>
      </c>
      <c r="X4449" t="s">
        <v>2839</v>
      </c>
      <c r="Y4449" t="s">
        <v>2840</v>
      </c>
      <c r="Z4449">
        <v>156</v>
      </c>
      <c r="AA4449" t="s">
        <v>63</v>
      </c>
      <c r="AB4449">
        <v>156</v>
      </c>
      <c r="AC4449" t="s">
        <v>63</v>
      </c>
      <c r="AD4449">
        <v>0</v>
      </c>
      <c r="AE4449">
        <v>0</v>
      </c>
      <c r="AF4449">
        <v>18</v>
      </c>
      <c r="AG4449">
        <v>60.245899999999999</v>
      </c>
      <c r="AH4449">
        <v>0</v>
      </c>
      <c r="AI4449">
        <v>0</v>
      </c>
      <c r="AJ4449">
        <v>1</v>
      </c>
    </row>
    <row r="4450" spans="1:36" x14ac:dyDescent="0.35">
      <c r="A4450" t="s">
        <v>2827</v>
      </c>
      <c r="B4450" t="str">
        <f t="shared" si="69"/>
        <v>2021</v>
      </c>
      <c r="D4450" s="1">
        <v>44531</v>
      </c>
      <c r="E4450">
        <v>1030</v>
      </c>
      <c r="F4450" t="s">
        <v>42</v>
      </c>
      <c r="G4450">
        <v>1</v>
      </c>
      <c r="H4450">
        <v>11</v>
      </c>
      <c r="I4450" t="s">
        <v>214</v>
      </c>
      <c r="J4450" t="s">
        <v>129</v>
      </c>
      <c r="K4450" t="s">
        <v>38</v>
      </c>
      <c r="L4450">
        <v>53810</v>
      </c>
      <c r="M4450" t="s">
        <v>130</v>
      </c>
      <c r="N4450">
        <v>1059.914</v>
      </c>
      <c r="O4450" s="6">
        <v>57033.97234</v>
      </c>
      <c r="P4450">
        <v>5653.1527040000001</v>
      </c>
      <c r="Q4450">
        <v>132.723131</v>
      </c>
      <c r="R4450">
        <v>0</v>
      </c>
      <c r="S4450">
        <v>3574489.9786999999</v>
      </c>
      <c r="T4450">
        <v>0</v>
      </c>
      <c r="U4450">
        <v>0</v>
      </c>
      <c r="V4450">
        <v>643408.19999999995</v>
      </c>
      <c r="W4450">
        <v>643408.19999999995</v>
      </c>
      <c r="X4450" t="s">
        <v>2839</v>
      </c>
      <c r="Y4450" t="s">
        <v>2840</v>
      </c>
      <c r="Z4450">
        <v>156</v>
      </c>
      <c r="AA4450" t="s">
        <v>63</v>
      </c>
      <c r="AB4450">
        <v>156</v>
      </c>
      <c r="AC4450" t="s">
        <v>63</v>
      </c>
      <c r="AD4450">
        <v>0</v>
      </c>
      <c r="AE4450">
        <v>0</v>
      </c>
      <c r="AF4450">
        <v>18</v>
      </c>
      <c r="AG4450">
        <v>56.900599999999997</v>
      </c>
      <c r="AH4450">
        <v>0</v>
      </c>
      <c r="AI4450">
        <v>1</v>
      </c>
      <c r="AJ4450">
        <v>1</v>
      </c>
    </row>
    <row r="4451" spans="1:36" x14ac:dyDescent="0.35">
      <c r="A4451" t="s">
        <v>371</v>
      </c>
      <c r="B4451" t="str">
        <f t="shared" si="69"/>
        <v>2019</v>
      </c>
      <c r="D4451" s="1">
        <v>43517</v>
      </c>
      <c r="E4451">
        <v>1030</v>
      </c>
      <c r="F4451" t="s">
        <v>42</v>
      </c>
      <c r="G4451">
        <v>1</v>
      </c>
      <c r="H4451">
        <v>1</v>
      </c>
      <c r="I4451" t="s">
        <v>974</v>
      </c>
      <c r="J4451" t="s">
        <v>3113</v>
      </c>
      <c r="K4451" t="s">
        <v>38</v>
      </c>
      <c r="L4451">
        <v>47090</v>
      </c>
      <c r="M4451" t="s">
        <v>130</v>
      </c>
      <c r="N4451">
        <v>611.41510000000005</v>
      </c>
      <c r="O4451" s="6">
        <v>28791.537058999998</v>
      </c>
      <c r="P4451">
        <v>2099.494557</v>
      </c>
      <c r="Q4451">
        <v>46.583545999999998</v>
      </c>
      <c r="R4451">
        <v>0</v>
      </c>
      <c r="S4451">
        <v>1562554.1738</v>
      </c>
      <c r="T4451">
        <v>46876.63</v>
      </c>
      <c r="U4451">
        <v>0</v>
      </c>
      <c r="V4451">
        <v>289697.53999999998</v>
      </c>
      <c r="W4451">
        <v>336574.17</v>
      </c>
      <c r="X4451" t="s">
        <v>2839</v>
      </c>
      <c r="Y4451" t="s">
        <v>2840</v>
      </c>
      <c r="Z4451">
        <v>156</v>
      </c>
      <c r="AA4451" t="s">
        <v>63</v>
      </c>
      <c r="AB4451">
        <v>156</v>
      </c>
      <c r="AC4451" t="s">
        <v>63</v>
      </c>
      <c r="AG4451">
        <v>50.506599999999999</v>
      </c>
      <c r="AH4451">
        <v>0</v>
      </c>
      <c r="AI4451">
        <v>0</v>
      </c>
      <c r="AJ4451">
        <v>1</v>
      </c>
    </row>
    <row r="4452" spans="1:36" x14ac:dyDescent="0.35">
      <c r="A4452" t="s">
        <v>372</v>
      </c>
      <c r="B4452" t="str">
        <f t="shared" si="69"/>
        <v>2019</v>
      </c>
      <c r="D4452" s="1">
        <v>43747</v>
      </c>
      <c r="E4452">
        <v>1030</v>
      </c>
      <c r="F4452" t="s">
        <v>42</v>
      </c>
      <c r="G4452">
        <v>1</v>
      </c>
      <c r="H4452">
        <v>5</v>
      </c>
      <c r="I4452" t="s">
        <v>214</v>
      </c>
      <c r="J4452" t="s">
        <v>3069</v>
      </c>
      <c r="K4452" t="s">
        <v>38</v>
      </c>
      <c r="L4452">
        <v>44620</v>
      </c>
      <c r="M4452" t="s">
        <v>130</v>
      </c>
      <c r="N4452">
        <v>580.91120000000001</v>
      </c>
      <c r="O4452" s="6">
        <v>25920.257743999999</v>
      </c>
      <c r="P4452">
        <v>1744.118976</v>
      </c>
      <c r="Q4452">
        <v>41.717450999999997</v>
      </c>
      <c r="R4452">
        <v>0</v>
      </c>
      <c r="S4452">
        <v>1462747.2411</v>
      </c>
      <c r="T4452">
        <v>0</v>
      </c>
      <c r="U4452">
        <v>0</v>
      </c>
      <c r="V4452">
        <v>131647.25</v>
      </c>
      <c r="W4452">
        <v>131647.25</v>
      </c>
      <c r="X4452" t="s">
        <v>2839</v>
      </c>
      <c r="Y4452" t="s">
        <v>2840</v>
      </c>
      <c r="Z4452">
        <v>156</v>
      </c>
      <c r="AA4452" t="s">
        <v>63</v>
      </c>
      <c r="AB4452">
        <v>156</v>
      </c>
      <c r="AC4452" t="s">
        <v>63</v>
      </c>
      <c r="AG4452">
        <v>52.795099999999998</v>
      </c>
      <c r="AH4452">
        <v>0</v>
      </c>
      <c r="AI4452">
        <v>0</v>
      </c>
      <c r="AJ4452">
        <v>1</v>
      </c>
    </row>
    <row r="4453" spans="1:36" x14ac:dyDescent="0.35">
      <c r="A4453" t="s">
        <v>2002</v>
      </c>
      <c r="B4453" t="str">
        <f t="shared" si="69"/>
        <v>2019</v>
      </c>
      <c r="D4453" s="1">
        <v>43621</v>
      </c>
      <c r="E4453">
        <v>1030</v>
      </c>
      <c r="F4453" t="s">
        <v>42</v>
      </c>
      <c r="G4453">
        <v>1</v>
      </c>
      <c r="H4453">
        <v>1</v>
      </c>
      <c r="I4453" t="s">
        <v>1078</v>
      </c>
      <c r="J4453" t="s">
        <v>3114</v>
      </c>
      <c r="K4453" t="s">
        <v>38</v>
      </c>
      <c r="L4453">
        <v>37650</v>
      </c>
      <c r="M4453" t="s">
        <v>130</v>
      </c>
      <c r="N4453">
        <v>629.99199999999996</v>
      </c>
      <c r="O4453" s="6">
        <v>23719.198799999998</v>
      </c>
      <c r="P4453">
        <v>828.28975500000001</v>
      </c>
      <c r="Q4453">
        <v>474.38289300000002</v>
      </c>
      <c r="R4453">
        <v>0</v>
      </c>
      <c r="S4453">
        <v>1265891.6163999999</v>
      </c>
      <c r="T4453">
        <v>0</v>
      </c>
      <c r="U4453">
        <v>0</v>
      </c>
      <c r="V4453">
        <v>227860.49</v>
      </c>
      <c r="W4453">
        <v>227860.49</v>
      </c>
      <c r="X4453" t="s">
        <v>2839</v>
      </c>
      <c r="Y4453" t="s">
        <v>2840</v>
      </c>
      <c r="Z4453">
        <v>156</v>
      </c>
      <c r="AA4453" t="s">
        <v>63</v>
      </c>
      <c r="AB4453">
        <v>156</v>
      </c>
      <c r="AC4453" t="s">
        <v>63</v>
      </c>
      <c r="AG4453">
        <v>50.5914</v>
      </c>
      <c r="AH4453">
        <v>0</v>
      </c>
      <c r="AI4453">
        <v>0</v>
      </c>
      <c r="AJ4453">
        <v>1</v>
      </c>
    </row>
    <row r="4454" spans="1:36" x14ac:dyDescent="0.35">
      <c r="A4454" t="s">
        <v>321</v>
      </c>
      <c r="B4454" t="str">
        <f t="shared" si="69"/>
        <v>2023</v>
      </c>
      <c r="C4454" s="1">
        <v>45245</v>
      </c>
      <c r="D4454" s="1">
        <v>45244</v>
      </c>
      <c r="E4454">
        <v>1030</v>
      </c>
      <c r="F4454" t="s">
        <v>42</v>
      </c>
      <c r="G4454">
        <v>1</v>
      </c>
      <c r="H4454">
        <v>3</v>
      </c>
      <c r="I4454" t="s">
        <v>218</v>
      </c>
      <c r="J4454" t="s">
        <v>3115</v>
      </c>
      <c r="K4454" t="s">
        <v>38</v>
      </c>
      <c r="L4454">
        <v>32009.999999999996</v>
      </c>
      <c r="M4454" t="s">
        <v>44</v>
      </c>
      <c r="N4454">
        <v>602.90970000000004</v>
      </c>
      <c r="O4454" s="6">
        <v>19299.139497</v>
      </c>
      <c r="P4454">
        <v>2240.6916980000001</v>
      </c>
      <c r="Q4454">
        <v>47.386457999999998</v>
      </c>
      <c r="R4454">
        <v>0</v>
      </c>
      <c r="S4454">
        <v>1228995.2583999999</v>
      </c>
      <c r="T4454">
        <v>0</v>
      </c>
      <c r="U4454">
        <v>0</v>
      </c>
      <c r="V4454">
        <v>221219.15</v>
      </c>
      <c r="W4454">
        <v>221219.15</v>
      </c>
      <c r="X4454" t="s">
        <v>2839</v>
      </c>
      <c r="Y4454" t="s">
        <v>2840</v>
      </c>
      <c r="Z4454">
        <v>156</v>
      </c>
      <c r="AA4454" t="s">
        <v>63</v>
      </c>
      <c r="AB4454">
        <v>156</v>
      </c>
      <c r="AC4454" t="s">
        <v>63</v>
      </c>
      <c r="AD4454">
        <v>0</v>
      </c>
      <c r="AE4454">
        <v>0</v>
      </c>
      <c r="AF4454">
        <v>18</v>
      </c>
      <c r="AG4454">
        <v>56.931600000000003</v>
      </c>
      <c r="AH4454">
        <v>0</v>
      </c>
      <c r="AI4454">
        <v>0</v>
      </c>
      <c r="AJ4454">
        <v>1</v>
      </c>
    </row>
    <row r="4455" spans="1:36" x14ac:dyDescent="0.35">
      <c r="A4455" t="s">
        <v>2783</v>
      </c>
      <c r="B4455" t="str">
        <f t="shared" si="69"/>
        <v>2025</v>
      </c>
      <c r="C4455" s="1">
        <v>45894</v>
      </c>
      <c r="D4455" s="1">
        <v>45894</v>
      </c>
      <c r="E4455">
        <v>1030</v>
      </c>
      <c r="F4455" t="s">
        <v>42</v>
      </c>
      <c r="G4455">
        <v>1</v>
      </c>
      <c r="H4455">
        <v>3</v>
      </c>
      <c r="I4455" t="s">
        <v>218</v>
      </c>
      <c r="J4455" t="s">
        <v>59</v>
      </c>
      <c r="K4455" t="s">
        <v>38</v>
      </c>
      <c r="L4455">
        <v>38830000</v>
      </c>
      <c r="M4455" t="s">
        <v>44</v>
      </c>
      <c r="N4455">
        <v>0.50129999999999997</v>
      </c>
      <c r="O4455" s="6">
        <v>19465.478999999999</v>
      </c>
      <c r="P4455">
        <v>1734.9686349999999</v>
      </c>
      <c r="Q4455">
        <v>32.977302999999999</v>
      </c>
      <c r="R4455">
        <v>1.4395549999999999</v>
      </c>
      <c r="S4455">
        <v>1336411.6728000001</v>
      </c>
      <c r="T4455">
        <v>0</v>
      </c>
      <c r="U4455">
        <v>0</v>
      </c>
      <c r="V4455">
        <v>120277.05</v>
      </c>
      <c r="W4455">
        <v>120277.05</v>
      </c>
      <c r="X4455" t="s">
        <v>2839</v>
      </c>
      <c r="Y4455" t="s">
        <v>2840</v>
      </c>
      <c r="Z4455">
        <v>156</v>
      </c>
      <c r="AA4455" t="s">
        <v>63</v>
      </c>
      <c r="AB4455">
        <v>156</v>
      </c>
      <c r="AC4455" t="s">
        <v>63</v>
      </c>
      <c r="AD4455">
        <v>0</v>
      </c>
      <c r="AE4455">
        <v>0</v>
      </c>
      <c r="AF4455">
        <v>18</v>
      </c>
      <c r="AG4455">
        <v>62.934800000000003</v>
      </c>
      <c r="AH4455">
        <v>0</v>
      </c>
      <c r="AI4455">
        <v>0</v>
      </c>
      <c r="AJ4455">
        <v>1</v>
      </c>
    </row>
    <row r="4456" spans="1:36" x14ac:dyDescent="0.35">
      <c r="A4456" t="s">
        <v>1065</v>
      </c>
      <c r="B4456" t="str">
        <f t="shared" si="69"/>
        <v>2021</v>
      </c>
      <c r="D4456" s="1">
        <v>44529</v>
      </c>
      <c r="E4456">
        <v>1030</v>
      </c>
      <c r="F4456" t="s">
        <v>42</v>
      </c>
      <c r="G4456">
        <v>1</v>
      </c>
      <c r="H4456">
        <v>4</v>
      </c>
      <c r="I4456" t="s">
        <v>191</v>
      </c>
      <c r="J4456" t="s">
        <v>3116</v>
      </c>
      <c r="K4456" t="s">
        <v>38</v>
      </c>
      <c r="L4456">
        <v>793530</v>
      </c>
      <c r="M4456" t="s">
        <v>130</v>
      </c>
      <c r="N4456">
        <v>1200.4825000000001</v>
      </c>
      <c r="O4456" s="6">
        <v>952618.87822499999</v>
      </c>
      <c r="P4456">
        <v>86111.787098000001</v>
      </c>
      <c r="Q4456">
        <v>1445.9109779999999</v>
      </c>
      <c r="R4456">
        <v>0</v>
      </c>
      <c r="S4456">
        <v>59077561.797799997</v>
      </c>
      <c r="T4456">
        <v>0</v>
      </c>
      <c r="U4456">
        <v>0</v>
      </c>
      <c r="V4456">
        <v>5316980.5599999996</v>
      </c>
      <c r="W4456">
        <v>5316980.5599999996</v>
      </c>
      <c r="X4456" t="s">
        <v>2839</v>
      </c>
      <c r="Y4456" t="s">
        <v>2840</v>
      </c>
      <c r="Z4456">
        <v>156</v>
      </c>
      <c r="AA4456" t="s">
        <v>63</v>
      </c>
      <c r="AB4456">
        <v>156</v>
      </c>
      <c r="AC4456" t="s">
        <v>63</v>
      </c>
      <c r="AD4456">
        <v>0</v>
      </c>
      <c r="AE4456">
        <v>0</v>
      </c>
      <c r="AF4456">
        <v>18</v>
      </c>
      <c r="AG4456">
        <v>56.795699999999997</v>
      </c>
      <c r="AH4456">
        <v>0</v>
      </c>
      <c r="AI4456">
        <v>0</v>
      </c>
      <c r="AJ4456">
        <v>1</v>
      </c>
    </row>
    <row r="4457" spans="1:36" x14ac:dyDescent="0.35">
      <c r="A4457" t="s">
        <v>2541</v>
      </c>
      <c r="B4457" t="str">
        <f t="shared" si="69"/>
        <v>2020</v>
      </c>
      <c r="D4457" s="1">
        <v>43976</v>
      </c>
      <c r="E4457">
        <v>1030</v>
      </c>
      <c r="F4457" t="s">
        <v>42</v>
      </c>
      <c r="G4457">
        <v>1</v>
      </c>
      <c r="H4457">
        <v>3</v>
      </c>
      <c r="I4457" t="s">
        <v>214</v>
      </c>
      <c r="J4457" t="s">
        <v>59</v>
      </c>
      <c r="L4457">
        <v>37170000</v>
      </c>
      <c r="M4457" t="s">
        <v>44</v>
      </c>
      <c r="N4457">
        <v>0.622</v>
      </c>
      <c r="O4457" s="6">
        <v>23119.74</v>
      </c>
      <c r="P4457">
        <v>1486.782029</v>
      </c>
      <c r="Q4457">
        <v>27.067066000000001</v>
      </c>
      <c r="R4457">
        <v>0</v>
      </c>
      <c r="S4457">
        <v>1371109.7557999999</v>
      </c>
      <c r="T4457">
        <v>0</v>
      </c>
      <c r="U4457">
        <v>0</v>
      </c>
      <c r="V4457">
        <v>0</v>
      </c>
      <c r="W4457">
        <v>0</v>
      </c>
      <c r="X4457" t="s">
        <v>2839</v>
      </c>
      <c r="Y4457" t="s">
        <v>2840</v>
      </c>
      <c r="Z4457">
        <v>156</v>
      </c>
      <c r="AA4457" t="s">
        <v>63</v>
      </c>
      <c r="AB4457">
        <v>156</v>
      </c>
      <c r="AC4457" t="s">
        <v>63</v>
      </c>
      <c r="AD4457">
        <v>0</v>
      </c>
      <c r="AE4457">
        <v>0</v>
      </c>
      <c r="AF4457">
        <v>18</v>
      </c>
      <c r="AG4457">
        <v>55.6601</v>
      </c>
      <c r="AH4457">
        <v>0</v>
      </c>
      <c r="AI4457">
        <v>0</v>
      </c>
      <c r="AJ4457">
        <v>1</v>
      </c>
    </row>
    <row r="4458" spans="1:36" x14ac:dyDescent="0.35">
      <c r="A4458" t="s">
        <v>681</v>
      </c>
      <c r="B4458" t="str">
        <f t="shared" si="69"/>
        <v>2025</v>
      </c>
      <c r="C4458" s="2">
        <v>45764</v>
      </c>
      <c r="D4458" s="1">
        <v>45761</v>
      </c>
      <c r="E4458">
        <v>1030</v>
      </c>
      <c r="F4458" t="s">
        <v>42</v>
      </c>
      <c r="G4458">
        <v>1</v>
      </c>
      <c r="H4458">
        <v>2</v>
      </c>
      <c r="I4458" t="s">
        <v>214</v>
      </c>
      <c r="J4458" t="s">
        <v>3117</v>
      </c>
      <c r="K4458" t="s">
        <v>38</v>
      </c>
      <c r="L4458">
        <v>66868000</v>
      </c>
      <c r="M4458" t="s">
        <v>44</v>
      </c>
      <c r="N4458">
        <v>0.66710000000000003</v>
      </c>
      <c r="O4458" s="6">
        <v>44607.642800000001</v>
      </c>
      <c r="P4458">
        <v>4031.6970339999998</v>
      </c>
      <c r="Q4458">
        <v>151.05215100000001</v>
      </c>
      <c r="R4458">
        <v>0</v>
      </c>
      <c r="S4458">
        <v>2990000.6979999999</v>
      </c>
      <c r="T4458">
        <v>0</v>
      </c>
      <c r="U4458">
        <v>0</v>
      </c>
      <c r="V4458">
        <v>538200.13</v>
      </c>
      <c r="W4458">
        <v>538200.13</v>
      </c>
      <c r="X4458" t="s">
        <v>2839</v>
      </c>
      <c r="Y4458" t="s">
        <v>2840</v>
      </c>
      <c r="Z4458">
        <v>156</v>
      </c>
      <c r="AA4458" t="s">
        <v>63</v>
      </c>
      <c r="AB4458">
        <v>156</v>
      </c>
      <c r="AC4458" t="s">
        <v>63</v>
      </c>
      <c r="AD4458">
        <v>0</v>
      </c>
      <c r="AE4458">
        <v>0</v>
      </c>
      <c r="AF4458">
        <v>18</v>
      </c>
      <c r="AG4458">
        <v>61.282499999999999</v>
      </c>
      <c r="AH4458">
        <v>0</v>
      </c>
      <c r="AI4458">
        <v>0</v>
      </c>
      <c r="AJ4458">
        <v>1</v>
      </c>
    </row>
    <row r="4459" spans="1:36" x14ac:dyDescent="0.35">
      <c r="A4459" t="s">
        <v>830</v>
      </c>
      <c r="B4459" t="str">
        <f t="shared" si="69"/>
        <v>2023</v>
      </c>
      <c r="C4459" s="1">
        <v>44975</v>
      </c>
      <c r="D4459" s="1">
        <v>44973</v>
      </c>
      <c r="E4459">
        <v>1030</v>
      </c>
      <c r="F4459" t="s">
        <v>42</v>
      </c>
      <c r="G4459">
        <v>1</v>
      </c>
      <c r="H4459">
        <v>6</v>
      </c>
      <c r="I4459" t="s">
        <v>135</v>
      </c>
      <c r="J4459" t="s">
        <v>129</v>
      </c>
      <c r="K4459" t="s">
        <v>38</v>
      </c>
      <c r="L4459">
        <v>28810</v>
      </c>
      <c r="M4459" t="s">
        <v>130</v>
      </c>
      <c r="N4459">
        <v>629.60569999999996</v>
      </c>
      <c r="O4459" s="6">
        <v>18138.940216999999</v>
      </c>
      <c r="P4459">
        <v>1653.5284240000001</v>
      </c>
      <c r="Q4459">
        <v>41.909998999999999</v>
      </c>
      <c r="R4459">
        <v>0</v>
      </c>
      <c r="S4459">
        <v>1113152.9308</v>
      </c>
      <c r="T4459">
        <v>33394.589999999997</v>
      </c>
      <c r="U4459">
        <v>0</v>
      </c>
      <c r="V4459">
        <v>206378.55</v>
      </c>
      <c r="W4459">
        <v>239773.14</v>
      </c>
      <c r="X4459" t="s">
        <v>2839</v>
      </c>
      <c r="Y4459" t="s">
        <v>2840</v>
      </c>
      <c r="Z4459">
        <v>156</v>
      </c>
      <c r="AA4459" t="s">
        <v>63</v>
      </c>
      <c r="AB4459">
        <v>156</v>
      </c>
      <c r="AC4459" t="s">
        <v>63</v>
      </c>
      <c r="AD4459">
        <v>3</v>
      </c>
      <c r="AE4459">
        <v>0</v>
      </c>
      <c r="AF4459">
        <v>18</v>
      </c>
      <c r="AG4459">
        <v>56.122399999999999</v>
      </c>
      <c r="AH4459">
        <v>0</v>
      </c>
      <c r="AI4459">
        <v>0</v>
      </c>
      <c r="AJ4459">
        <v>1</v>
      </c>
    </row>
    <row r="4460" spans="1:36" x14ac:dyDescent="0.35">
      <c r="A4460" t="s">
        <v>2583</v>
      </c>
      <c r="B4460" t="str">
        <f t="shared" si="69"/>
        <v>2023</v>
      </c>
      <c r="C4460" s="1">
        <v>45067</v>
      </c>
      <c r="D4460" s="1">
        <v>45068</v>
      </c>
      <c r="E4460">
        <v>1030</v>
      </c>
      <c r="F4460" t="s">
        <v>42</v>
      </c>
      <c r="G4460">
        <v>1</v>
      </c>
      <c r="H4460">
        <v>14</v>
      </c>
      <c r="I4460" t="s">
        <v>218</v>
      </c>
      <c r="J4460" t="s">
        <v>129</v>
      </c>
      <c r="K4460" t="s">
        <v>38</v>
      </c>
      <c r="L4460">
        <v>56985000</v>
      </c>
      <c r="M4460" t="s">
        <v>44</v>
      </c>
      <c r="N4460">
        <v>0.65769999999999995</v>
      </c>
      <c r="O4460" s="6">
        <v>37479.034500000002</v>
      </c>
      <c r="P4460">
        <v>2866.9532629999999</v>
      </c>
      <c r="Q4460">
        <v>103.068416</v>
      </c>
      <c r="R4460">
        <v>0</v>
      </c>
      <c r="S4460">
        <v>2211980.7620999999</v>
      </c>
      <c r="T4460">
        <v>0</v>
      </c>
      <c r="U4460">
        <v>0</v>
      </c>
      <c r="V4460">
        <v>398156.54</v>
      </c>
      <c r="W4460">
        <v>398156.54</v>
      </c>
      <c r="X4460" t="s">
        <v>2839</v>
      </c>
      <c r="Y4460" t="s">
        <v>2840</v>
      </c>
      <c r="Z4460">
        <v>156</v>
      </c>
      <c r="AA4460" t="s">
        <v>63</v>
      </c>
      <c r="AB4460">
        <v>156</v>
      </c>
      <c r="AC4460" t="s">
        <v>63</v>
      </c>
      <c r="AD4460">
        <v>0</v>
      </c>
      <c r="AE4460">
        <v>0</v>
      </c>
      <c r="AF4460">
        <v>18</v>
      </c>
      <c r="AG4460">
        <v>54.685600000000001</v>
      </c>
      <c r="AH4460">
        <v>0</v>
      </c>
      <c r="AI4460">
        <v>0</v>
      </c>
      <c r="AJ4460">
        <v>1</v>
      </c>
    </row>
    <row r="4461" spans="1:36" x14ac:dyDescent="0.35">
      <c r="A4461" t="s">
        <v>1401</v>
      </c>
      <c r="B4461" t="str">
        <f t="shared" si="69"/>
        <v>2025</v>
      </c>
      <c r="C4461" s="1">
        <v>45681</v>
      </c>
      <c r="D4461" s="1">
        <v>45682</v>
      </c>
      <c r="E4461">
        <v>1030</v>
      </c>
      <c r="F4461" t="s">
        <v>42</v>
      </c>
      <c r="G4461">
        <v>1</v>
      </c>
      <c r="H4461">
        <v>1</v>
      </c>
      <c r="I4461" t="s">
        <v>58</v>
      </c>
      <c r="J4461" t="s">
        <v>474</v>
      </c>
      <c r="K4461" t="s">
        <v>38</v>
      </c>
      <c r="L4461">
        <v>22970000</v>
      </c>
      <c r="M4461" t="s">
        <v>44</v>
      </c>
      <c r="N4461">
        <v>0.72360000000000002</v>
      </c>
      <c r="O4461" s="6">
        <v>16621.092000000001</v>
      </c>
      <c r="P4461">
        <v>1268.3</v>
      </c>
      <c r="Q4461">
        <v>3.89</v>
      </c>
      <c r="R4461">
        <v>0</v>
      </c>
      <c r="S4461">
        <v>1105308.2866</v>
      </c>
      <c r="T4461">
        <v>0</v>
      </c>
      <c r="U4461">
        <v>0</v>
      </c>
      <c r="V4461">
        <v>198955.65</v>
      </c>
      <c r="W4461">
        <v>198955.65</v>
      </c>
      <c r="X4461" t="s">
        <v>2839</v>
      </c>
      <c r="Y4461" t="s">
        <v>2840</v>
      </c>
      <c r="Z4461">
        <v>156</v>
      </c>
      <c r="AA4461" t="s">
        <v>63</v>
      </c>
      <c r="AB4461">
        <v>156</v>
      </c>
      <c r="AC4461" t="s">
        <v>63</v>
      </c>
      <c r="AD4461">
        <v>0</v>
      </c>
      <c r="AE4461">
        <v>0</v>
      </c>
      <c r="AF4461">
        <v>18</v>
      </c>
      <c r="AG4461">
        <v>61.772300000000001</v>
      </c>
      <c r="AH4461">
        <v>0</v>
      </c>
      <c r="AI4461">
        <v>0</v>
      </c>
      <c r="AJ4461">
        <v>1</v>
      </c>
    </row>
    <row r="4462" spans="1:36" x14ac:dyDescent="0.35">
      <c r="A4462" t="s">
        <v>1966</v>
      </c>
      <c r="B4462" t="str">
        <f t="shared" si="69"/>
        <v>2023</v>
      </c>
      <c r="C4462" s="1">
        <v>45286</v>
      </c>
      <c r="D4462" s="1">
        <v>45287</v>
      </c>
      <c r="E4462">
        <v>1030</v>
      </c>
      <c r="F4462" t="s">
        <v>42</v>
      </c>
      <c r="G4462">
        <v>1</v>
      </c>
      <c r="H4462">
        <v>2</v>
      </c>
      <c r="I4462" t="s">
        <v>306</v>
      </c>
      <c r="J4462" t="s">
        <v>59</v>
      </c>
      <c r="K4462" t="s">
        <v>38</v>
      </c>
      <c r="L4462">
        <v>66000000</v>
      </c>
      <c r="M4462" t="s">
        <v>44</v>
      </c>
      <c r="N4462">
        <v>0.56200000000000006</v>
      </c>
      <c r="O4462" s="6">
        <v>37092</v>
      </c>
      <c r="P4462">
        <v>3959.98938</v>
      </c>
      <c r="Q4462">
        <v>24.221001000000001</v>
      </c>
      <c r="R4462">
        <v>0</v>
      </c>
      <c r="S4462">
        <v>2385717.1519999998</v>
      </c>
      <c r="T4462">
        <v>0</v>
      </c>
      <c r="U4462">
        <v>0</v>
      </c>
      <c r="V4462">
        <v>214714.54</v>
      </c>
      <c r="W4462">
        <v>214714.54</v>
      </c>
      <c r="X4462" t="s">
        <v>2839</v>
      </c>
      <c r="Y4462" t="s">
        <v>2840</v>
      </c>
      <c r="Z4462">
        <v>156</v>
      </c>
      <c r="AA4462" t="s">
        <v>63</v>
      </c>
      <c r="AB4462">
        <v>156</v>
      </c>
      <c r="AC4462" t="s">
        <v>63</v>
      </c>
      <c r="AD4462">
        <v>0</v>
      </c>
      <c r="AE4462">
        <v>0</v>
      </c>
      <c r="AF4462">
        <v>18</v>
      </c>
      <c r="AG4462">
        <v>58.080199999999998</v>
      </c>
      <c r="AH4462">
        <v>0</v>
      </c>
      <c r="AI4462">
        <v>1</v>
      </c>
      <c r="AJ4462">
        <v>1</v>
      </c>
    </row>
    <row r="4463" spans="1:36" x14ac:dyDescent="0.35">
      <c r="A4463" t="s">
        <v>1897</v>
      </c>
      <c r="B4463" t="str">
        <f t="shared" si="69"/>
        <v>2024</v>
      </c>
      <c r="C4463" s="1">
        <v>45627</v>
      </c>
      <c r="D4463" s="1">
        <v>45628</v>
      </c>
      <c r="E4463">
        <v>1030</v>
      </c>
      <c r="F4463" t="s">
        <v>42</v>
      </c>
      <c r="G4463">
        <v>1</v>
      </c>
      <c r="H4463">
        <v>5</v>
      </c>
      <c r="I4463" t="s">
        <v>218</v>
      </c>
      <c r="J4463" t="s">
        <v>3118</v>
      </c>
      <c r="K4463" t="s">
        <v>38</v>
      </c>
      <c r="L4463">
        <v>80355000</v>
      </c>
      <c r="M4463" t="s">
        <v>44</v>
      </c>
      <c r="N4463">
        <v>0.67100000000000004</v>
      </c>
      <c r="O4463" s="6">
        <v>53918.205000000002</v>
      </c>
      <c r="P4463">
        <v>6068.3448399999997</v>
      </c>
      <c r="Q4463">
        <v>132.72924499999999</v>
      </c>
      <c r="R4463">
        <v>345.70206999999999</v>
      </c>
      <c r="S4463">
        <v>3658826.2280999999</v>
      </c>
      <c r="T4463">
        <v>0</v>
      </c>
      <c r="U4463">
        <v>0</v>
      </c>
      <c r="V4463">
        <v>658588.72</v>
      </c>
      <c r="W4463">
        <v>658588.72</v>
      </c>
      <c r="X4463" t="s">
        <v>2839</v>
      </c>
      <c r="Y4463" t="s">
        <v>2840</v>
      </c>
      <c r="Z4463">
        <v>156</v>
      </c>
      <c r="AA4463" t="s">
        <v>63</v>
      </c>
      <c r="AB4463">
        <v>156</v>
      </c>
      <c r="AC4463" t="s">
        <v>63</v>
      </c>
      <c r="AD4463">
        <v>0</v>
      </c>
      <c r="AE4463">
        <v>0</v>
      </c>
      <c r="AF4463">
        <v>18</v>
      </c>
      <c r="AG4463">
        <v>60.511499999999998</v>
      </c>
      <c r="AH4463">
        <v>0</v>
      </c>
      <c r="AI4463">
        <v>1</v>
      </c>
      <c r="AJ4463">
        <v>1</v>
      </c>
    </row>
    <row r="4464" spans="1:36" x14ac:dyDescent="0.35">
      <c r="A4464" t="s">
        <v>2783</v>
      </c>
      <c r="B4464" t="str">
        <f t="shared" si="69"/>
        <v>2025</v>
      </c>
      <c r="C4464" s="1">
        <v>45894</v>
      </c>
      <c r="D4464" s="1">
        <v>45894</v>
      </c>
      <c r="E4464">
        <v>1030</v>
      </c>
      <c r="F4464" t="s">
        <v>42</v>
      </c>
      <c r="G4464">
        <v>1</v>
      </c>
      <c r="H4464">
        <v>1</v>
      </c>
      <c r="I4464" t="s">
        <v>748</v>
      </c>
      <c r="J4464" t="s">
        <v>81</v>
      </c>
      <c r="K4464" t="s">
        <v>38</v>
      </c>
      <c r="L4464">
        <v>25940000</v>
      </c>
      <c r="M4464" t="s">
        <v>44</v>
      </c>
      <c r="N4464">
        <v>0.53549999999999998</v>
      </c>
      <c r="O4464" s="6">
        <v>13890.87</v>
      </c>
      <c r="P4464">
        <v>1412.64</v>
      </c>
      <c r="Q4464">
        <v>9.0299999999999994</v>
      </c>
      <c r="R4464">
        <v>1.0900000000000001</v>
      </c>
      <c r="S4464">
        <v>963760.65879999998</v>
      </c>
      <c r="T4464">
        <v>0</v>
      </c>
      <c r="U4464">
        <v>0</v>
      </c>
      <c r="V4464">
        <v>86738.42</v>
      </c>
      <c r="W4464">
        <v>86738.42</v>
      </c>
      <c r="X4464" t="s">
        <v>2839</v>
      </c>
      <c r="Y4464" t="s">
        <v>2840</v>
      </c>
      <c r="Z4464">
        <v>156</v>
      </c>
      <c r="AA4464" t="s">
        <v>63</v>
      </c>
      <c r="AB4464">
        <v>156</v>
      </c>
      <c r="AC4464" t="s">
        <v>63</v>
      </c>
      <c r="AD4464">
        <v>0</v>
      </c>
      <c r="AE4464">
        <v>0</v>
      </c>
      <c r="AF4464">
        <v>18</v>
      </c>
      <c r="AG4464">
        <v>62.934800000000003</v>
      </c>
      <c r="AH4464">
        <v>0</v>
      </c>
      <c r="AI4464">
        <v>0</v>
      </c>
      <c r="AJ4464">
        <v>1</v>
      </c>
    </row>
    <row r="4465" spans="1:36" x14ac:dyDescent="0.35">
      <c r="A4465" t="s">
        <v>2875</v>
      </c>
      <c r="B4465" t="str">
        <f t="shared" si="69"/>
        <v>2023</v>
      </c>
      <c r="C4465" s="1">
        <v>45260</v>
      </c>
      <c r="D4465" s="1">
        <v>45259</v>
      </c>
      <c r="E4465">
        <v>1030</v>
      </c>
      <c r="F4465" t="s">
        <v>42</v>
      </c>
      <c r="G4465">
        <v>1</v>
      </c>
      <c r="H4465">
        <v>9</v>
      </c>
      <c r="I4465" t="s">
        <v>135</v>
      </c>
      <c r="J4465" t="s">
        <v>2902</v>
      </c>
      <c r="K4465" t="s">
        <v>38</v>
      </c>
      <c r="L4465">
        <v>57680000</v>
      </c>
      <c r="M4465" t="s">
        <v>44</v>
      </c>
      <c r="N4465">
        <v>0.56989999999999996</v>
      </c>
      <c r="O4465" s="6">
        <v>32871.832000000002</v>
      </c>
      <c r="P4465">
        <v>3752.5163229999998</v>
      </c>
      <c r="Q4465">
        <v>90.403480000000002</v>
      </c>
      <c r="R4465">
        <v>0</v>
      </c>
      <c r="S4465">
        <v>2094205.3132</v>
      </c>
      <c r="T4465">
        <v>62826.16</v>
      </c>
      <c r="U4465">
        <v>0</v>
      </c>
      <c r="V4465">
        <v>388265.67</v>
      </c>
      <c r="W4465">
        <v>451091.83</v>
      </c>
      <c r="X4465" t="s">
        <v>2839</v>
      </c>
      <c r="Y4465" t="s">
        <v>2840</v>
      </c>
      <c r="Z4465">
        <v>156</v>
      </c>
      <c r="AA4465" t="s">
        <v>63</v>
      </c>
      <c r="AB4465">
        <v>156</v>
      </c>
      <c r="AC4465" t="s">
        <v>63</v>
      </c>
      <c r="AD4465">
        <v>3</v>
      </c>
      <c r="AE4465">
        <v>0</v>
      </c>
      <c r="AF4465">
        <v>18</v>
      </c>
      <c r="AG4465">
        <v>57.039900000000003</v>
      </c>
      <c r="AH4465">
        <v>0</v>
      </c>
      <c r="AI4465">
        <v>0</v>
      </c>
      <c r="AJ4465">
        <v>1</v>
      </c>
    </row>
    <row r="4466" spans="1:36" x14ac:dyDescent="0.35">
      <c r="A4466" t="s">
        <v>2939</v>
      </c>
      <c r="B4466" t="str">
        <f t="shared" si="69"/>
        <v>2023</v>
      </c>
      <c r="C4466" s="1">
        <v>44968</v>
      </c>
      <c r="D4466" s="1">
        <v>44973</v>
      </c>
      <c r="E4466">
        <v>1030</v>
      </c>
      <c r="F4466" t="s">
        <v>42</v>
      </c>
      <c r="G4466">
        <v>1</v>
      </c>
      <c r="H4466">
        <v>2</v>
      </c>
      <c r="I4466" t="s">
        <v>396</v>
      </c>
      <c r="J4466" t="s">
        <v>2940</v>
      </c>
      <c r="K4466" t="s">
        <v>38</v>
      </c>
      <c r="L4466">
        <v>38320000</v>
      </c>
      <c r="M4466" t="s">
        <v>44</v>
      </c>
      <c r="N4466">
        <v>0.63539999999999996</v>
      </c>
      <c r="O4466" s="6">
        <v>24348.527999999998</v>
      </c>
      <c r="P4466">
        <v>3260.5303629999999</v>
      </c>
      <c r="Q4466">
        <v>16.024010000000001</v>
      </c>
      <c r="R4466">
        <v>0</v>
      </c>
      <c r="S4466">
        <v>1554018.2563</v>
      </c>
      <c r="T4466">
        <v>46620.55</v>
      </c>
      <c r="U4466">
        <v>0</v>
      </c>
      <c r="V4466">
        <v>288114.99</v>
      </c>
      <c r="W4466">
        <v>334735.53999999998</v>
      </c>
      <c r="X4466" t="s">
        <v>2839</v>
      </c>
      <c r="Y4466" t="s">
        <v>2840</v>
      </c>
      <c r="Z4466">
        <v>156</v>
      </c>
      <c r="AA4466" t="s">
        <v>63</v>
      </c>
      <c r="AB4466">
        <v>156</v>
      </c>
      <c r="AC4466" t="s">
        <v>63</v>
      </c>
      <c r="AD4466">
        <v>3</v>
      </c>
      <c r="AE4466">
        <v>0</v>
      </c>
      <c r="AF4466">
        <v>18</v>
      </c>
      <c r="AG4466">
        <v>56.253900000000002</v>
      </c>
      <c r="AH4466">
        <v>0</v>
      </c>
      <c r="AI4466">
        <v>0</v>
      </c>
      <c r="AJ4466">
        <v>1</v>
      </c>
    </row>
    <row r="4467" spans="1:36" x14ac:dyDescent="0.35">
      <c r="A4467" t="s">
        <v>2797</v>
      </c>
      <c r="B4467" t="str">
        <f t="shared" si="69"/>
        <v>2024</v>
      </c>
      <c r="C4467" s="1">
        <v>45378</v>
      </c>
      <c r="D4467" s="1">
        <v>45378</v>
      </c>
      <c r="E4467">
        <v>1030</v>
      </c>
      <c r="F4467" t="s">
        <v>42</v>
      </c>
      <c r="G4467">
        <v>1</v>
      </c>
      <c r="H4467">
        <v>4</v>
      </c>
      <c r="I4467" t="s">
        <v>135</v>
      </c>
      <c r="J4467" t="s">
        <v>129</v>
      </c>
      <c r="K4467" t="s">
        <v>38</v>
      </c>
      <c r="L4467">
        <v>28900000</v>
      </c>
      <c r="M4467" t="s">
        <v>44</v>
      </c>
      <c r="N4467">
        <v>0.60070000000000001</v>
      </c>
      <c r="O4467" s="6">
        <v>17360.23</v>
      </c>
      <c r="P4467">
        <v>1313.047264</v>
      </c>
      <c r="Q4467">
        <v>24.649469</v>
      </c>
      <c r="R4467">
        <v>0.63992400000000005</v>
      </c>
      <c r="S4467">
        <v>1107884.9461000001</v>
      </c>
      <c r="T4467">
        <v>33236.550000000003</v>
      </c>
      <c r="U4467">
        <v>0</v>
      </c>
      <c r="V4467">
        <v>205402.5</v>
      </c>
      <c r="W4467">
        <v>238639.05</v>
      </c>
      <c r="X4467" t="s">
        <v>2839</v>
      </c>
      <c r="Y4467" t="s">
        <v>2840</v>
      </c>
      <c r="Z4467">
        <v>156</v>
      </c>
      <c r="AA4467" t="s">
        <v>63</v>
      </c>
      <c r="AB4467">
        <v>156</v>
      </c>
      <c r="AC4467" t="s">
        <v>63</v>
      </c>
      <c r="AD4467">
        <v>3</v>
      </c>
      <c r="AE4467">
        <v>0</v>
      </c>
      <c r="AF4467">
        <v>18</v>
      </c>
      <c r="AG4467">
        <v>59.249699999999997</v>
      </c>
      <c r="AH4467">
        <v>0</v>
      </c>
      <c r="AI4467">
        <v>0</v>
      </c>
      <c r="AJ4467">
        <v>1</v>
      </c>
    </row>
    <row r="4468" spans="1:36" x14ac:dyDescent="0.35">
      <c r="A4468" t="s">
        <v>2829</v>
      </c>
      <c r="B4468" t="str">
        <f t="shared" si="69"/>
        <v>2023</v>
      </c>
      <c r="C4468" s="1">
        <v>45203</v>
      </c>
      <c r="D4468" s="1">
        <v>45201</v>
      </c>
      <c r="E4468">
        <v>1030</v>
      </c>
      <c r="F4468" t="s">
        <v>42</v>
      </c>
      <c r="G4468">
        <v>1</v>
      </c>
      <c r="H4468">
        <v>6</v>
      </c>
      <c r="I4468" t="s">
        <v>128</v>
      </c>
      <c r="J4468" t="s">
        <v>129</v>
      </c>
      <c r="K4468" t="s">
        <v>38</v>
      </c>
      <c r="L4468">
        <v>56085000</v>
      </c>
      <c r="M4468" t="s">
        <v>44</v>
      </c>
      <c r="N4468">
        <v>0.61240000000000006</v>
      </c>
      <c r="O4468" s="6">
        <v>34346.453999999998</v>
      </c>
      <c r="P4468">
        <v>4744.5379039999998</v>
      </c>
      <c r="Q4468">
        <v>94.459175000000002</v>
      </c>
      <c r="R4468">
        <v>0</v>
      </c>
      <c r="S4468">
        <v>2228281.8975999998</v>
      </c>
      <c r="T4468">
        <v>66848.460000000006</v>
      </c>
      <c r="U4468">
        <v>0</v>
      </c>
      <c r="V4468">
        <v>413123.46</v>
      </c>
      <c r="W4468">
        <v>479971.92</v>
      </c>
      <c r="X4468" t="s">
        <v>2839</v>
      </c>
      <c r="Y4468" t="s">
        <v>2840</v>
      </c>
      <c r="Z4468">
        <v>156</v>
      </c>
      <c r="AA4468" t="s">
        <v>63</v>
      </c>
      <c r="AB4468">
        <v>156</v>
      </c>
      <c r="AC4468" t="s">
        <v>63</v>
      </c>
      <c r="AD4468">
        <v>3</v>
      </c>
      <c r="AE4468">
        <v>0</v>
      </c>
      <c r="AF4468">
        <v>18</v>
      </c>
      <c r="AG4468">
        <v>56.864899999999999</v>
      </c>
      <c r="AH4468">
        <v>0</v>
      </c>
      <c r="AI4468">
        <v>0</v>
      </c>
      <c r="AJ4468">
        <v>1</v>
      </c>
    </row>
    <row r="4469" spans="1:36" x14ac:dyDescent="0.35">
      <c r="A4469" t="s">
        <v>2797</v>
      </c>
      <c r="B4469" t="str">
        <f t="shared" si="69"/>
        <v>2024</v>
      </c>
      <c r="C4469" s="1">
        <v>45378</v>
      </c>
      <c r="D4469" s="1">
        <v>45378</v>
      </c>
      <c r="E4469">
        <v>1030</v>
      </c>
      <c r="F4469" t="s">
        <v>42</v>
      </c>
      <c r="G4469">
        <v>1</v>
      </c>
      <c r="H4469">
        <v>5</v>
      </c>
      <c r="I4469" t="s">
        <v>128</v>
      </c>
      <c r="J4469" t="s">
        <v>3105</v>
      </c>
      <c r="K4469" t="s">
        <v>38</v>
      </c>
      <c r="L4469">
        <v>25510000</v>
      </c>
      <c r="M4469" t="s">
        <v>44</v>
      </c>
      <c r="N4469">
        <v>0.55679999999999996</v>
      </c>
      <c r="O4469" s="6">
        <v>14203.968000000001</v>
      </c>
      <c r="P4469">
        <v>1484.080275</v>
      </c>
      <c r="Q4469">
        <v>34.513941000000003</v>
      </c>
      <c r="R4469">
        <v>0</v>
      </c>
      <c r="S4469">
        <v>931556.24479999999</v>
      </c>
      <c r="T4469">
        <v>27946.69</v>
      </c>
      <c r="U4469">
        <v>0</v>
      </c>
      <c r="V4469">
        <v>172710.53</v>
      </c>
      <c r="W4469">
        <v>200657.22</v>
      </c>
      <c r="X4469" t="s">
        <v>2839</v>
      </c>
      <c r="Y4469" t="s">
        <v>2840</v>
      </c>
      <c r="Z4469">
        <v>156</v>
      </c>
      <c r="AA4469" t="s">
        <v>63</v>
      </c>
      <c r="AB4469">
        <v>156</v>
      </c>
      <c r="AC4469" t="s">
        <v>63</v>
      </c>
      <c r="AD4469">
        <v>3</v>
      </c>
      <c r="AE4469">
        <v>0</v>
      </c>
      <c r="AF4469">
        <v>18</v>
      </c>
      <c r="AG4469">
        <v>59.249699999999997</v>
      </c>
      <c r="AH4469">
        <v>0</v>
      </c>
      <c r="AI4469">
        <v>0</v>
      </c>
      <c r="AJ4469">
        <v>1</v>
      </c>
    </row>
    <row r="4470" spans="1:36" x14ac:dyDescent="0.35">
      <c r="A4470" t="s">
        <v>1073</v>
      </c>
      <c r="B4470" t="str">
        <f t="shared" si="69"/>
        <v>2019</v>
      </c>
      <c r="D4470" s="1">
        <v>43749</v>
      </c>
      <c r="E4470">
        <v>1030</v>
      </c>
      <c r="F4470" t="s">
        <v>42</v>
      </c>
      <c r="G4470">
        <v>1</v>
      </c>
      <c r="H4470">
        <v>2</v>
      </c>
      <c r="I4470" t="s">
        <v>90</v>
      </c>
      <c r="J4470" t="s">
        <v>3119</v>
      </c>
      <c r="K4470" t="s">
        <v>38</v>
      </c>
      <c r="L4470">
        <v>22668000</v>
      </c>
      <c r="M4470" t="s">
        <v>44</v>
      </c>
      <c r="N4470">
        <v>0.94850000000000001</v>
      </c>
      <c r="O4470" s="6">
        <v>21500.598000000002</v>
      </c>
      <c r="P4470">
        <v>1122.5914519999999</v>
      </c>
      <c r="Q4470">
        <v>21.936985</v>
      </c>
      <c r="R4470">
        <v>0</v>
      </c>
      <c r="S4470">
        <v>1195619.8931</v>
      </c>
      <c r="T4470">
        <v>0</v>
      </c>
      <c r="U4470">
        <v>0</v>
      </c>
      <c r="V4470">
        <v>215211.35</v>
      </c>
      <c r="W4470">
        <v>215211.35</v>
      </c>
      <c r="X4470" t="s">
        <v>2839</v>
      </c>
      <c r="Y4470" t="s">
        <v>2840</v>
      </c>
      <c r="Z4470">
        <v>156</v>
      </c>
      <c r="AA4470" t="s">
        <v>63</v>
      </c>
      <c r="AB4470">
        <v>156</v>
      </c>
      <c r="AC4470" t="s">
        <v>63</v>
      </c>
      <c r="AG4470">
        <v>52.798099999999998</v>
      </c>
      <c r="AH4470">
        <v>0</v>
      </c>
      <c r="AI4470">
        <v>0</v>
      </c>
      <c r="AJ4470">
        <v>1</v>
      </c>
    </row>
    <row r="4471" spans="1:36" x14ac:dyDescent="0.35">
      <c r="A4471" t="s">
        <v>1153</v>
      </c>
      <c r="B4471" t="str">
        <f t="shared" si="69"/>
        <v>2023</v>
      </c>
      <c r="C4471" s="1">
        <v>45004</v>
      </c>
      <c r="D4471" s="1">
        <v>45005</v>
      </c>
      <c r="E4471">
        <v>1030</v>
      </c>
      <c r="F4471" t="s">
        <v>42</v>
      </c>
      <c r="G4471">
        <v>1</v>
      </c>
      <c r="H4471">
        <v>6</v>
      </c>
      <c r="I4471" t="s">
        <v>191</v>
      </c>
      <c r="J4471" t="s">
        <v>2891</v>
      </c>
      <c r="K4471" t="s">
        <v>38</v>
      </c>
      <c r="L4471">
        <v>332430</v>
      </c>
      <c r="M4471" t="s">
        <v>130</v>
      </c>
      <c r="N4471">
        <v>687.44479999999999</v>
      </c>
      <c r="O4471" s="6">
        <v>228527.27486400001</v>
      </c>
      <c r="P4471">
        <v>22124.902730999998</v>
      </c>
      <c r="Q4471">
        <v>348.90522399999998</v>
      </c>
      <c r="R4471">
        <v>0</v>
      </c>
      <c r="S4471">
        <v>13783927.363700001</v>
      </c>
      <c r="T4471">
        <v>0</v>
      </c>
      <c r="U4471">
        <v>0</v>
      </c>
      <c r="V4471">
        <v>1240553.46</v>
      </c>
      <c r="W4471">
        <v>1240553.46</v>
      </c>
      <c r="X4471" t="s">
        <v>2839</v>
      </c>
      <c r="Y4471" t="s">
        <v>2840</v>
      </c>
      <c r="Z4471">
        <v>156</v>
      </c>
      <c r="AA4471" t="s">
        <v>63</v>
      </c>
      <c r="AB4471">
        <v>156</v>
      </c>
      <c r="AC4471" t="s">
        <v>63</v>
      </c>
      <c r="AD4471">
        <v>0</v>
      </c>
      <c r="AE4471">
        <v>0</v>
      </c>
      <c r="AF4471">
        <v>18</v>
      </c>
      <c r="AG4471">
        <v>54.915799999999997</v>
      </c>
      <c r="AH4471">
        <v>0</v>
      </c>
      <c r="AI4471">
        <v>0</v>
      </c>
      <c r="AJ4471">
        <v>1</v>
      </c>
    </row>
    <row r="4472" spans="1:36" x14ac:dyDescent="0.35">
      <c r="A4472" t="s">
        <v>830</v>
      </c>
      <c r="B4472" t="str">
        <f t="shared" si="69"/>
        <v>2023</v>
      </c>
      <c r="C4472" s="1">
        <v>44975</v>
      </c>
      <c r="D4472" s="1">
        <v>44973</v>
      </c>
      <c r="E4472">
        <v>1030</v>
      </c>
      <c r="F4472" t="s">
        <v>42</v>
      </c>
      <c r="G4472">
        <v>1</v>
      </c>
      <c r="H4472">
        <v>3</v>
      </c>
      <c r="I4472" t="s">
        <v>218</v>
      </c>
      <c r="J4472" t="s">
        <v>219</v>
      </c>
      <c r="K4472" t="s">
        <v>38</v>
      </c>
      <c r="L4472">
        <v>41430</v>
      </c>
      <c r="M4472" t="s">
        <v>130</v>
      </c>
      <c r="N4472">
        <v>657.09939999999995</v>
      </c>
      <c r="O4472" s="6">
        <v>27223.628142000001</v>
      </c>
      <c r="P4472">
        <v>2481.673542</v>
      </c>
      <c r="Q4472">
        <v>62.899999000000001</v>
      </c>
      <c r="R4472">
        <v>0</v>
      </c>
      <c r="S4472">
        <v>1670663.2886000001</v>
      </c>
      <c r="T4472">
        <v>0</v>
      </c>
      <c r="U4472">
        <v>0</v>
      </c>
      <c r="V4472">
        <v>300719.39</v>
      </c>
      <c r="W4472">
        <v>300719.39</v>
      </c>
      <c r="X4472" t="s">
        <v>2839</v>
      </c>
      <c r="Y4472" t="s">
        <v>2840</v>
      </c>
      <c r="Z4472">
        <v>156</v>
      </c>
      <c r="AA4472" t="s">
        <v>63</v>
      </c>
      <c r="AB4472">
        <v>156</v>
      </c>
      <c r="AC4472" t="s">
        <v>63</v>
      </c>
      <c r="AD4472">
        <v>0</v>
      </c>
      <c r="AE4472">
        <v>0</v>
      </c>
      <c r="AF4472">
        <v>18</v>
      </c>
      <c r="AG4472">
        <v>56.122399999999999</v>
      </c>
      <c r="AH4472">
        <v>0</v>
      </c>
      <c r="AI4472">
        <v>0</v>
      </c>
      <c r="AJ4472">
        <v>1</v>
      </c>
    </row>
    <row r="4473" spans="1:36" x14ac:dyDescent="0.35">
      <c r="A4473" t="s">
        <v>1684</v>
      </c>
      <c r="B4473" t="str">
        <f t="shared" si="69"/>
        <v>2025</v>
      </c>
      <c r="C4473" s="1">
        <v>46007</v>
      </c>
      <c r="D4473" s="1">
        <v>46001</v>
      </c>
      <c r="E4473">
        <v>1030</v>
      </c>
      <c r="F4473" t="s">
        <v>42</v>
      </c>
      <c r="G4473">
        <v>1</v>
      </c>
      <c r="H4473">
        <v>12</v>
      </c>
      <c r="I4473" t="s">
        <v>104</v>
      </c>
      <c r="J4473" t="s">
        <v>105</v>
      </c>
      <c r="K4473" t="s">
        <v>38</v>
      </c>
      <c r="L4473">
        <v>93050000</v>
      </c>
      <c r="M4473" t="s">
        <v>44</v>
      </c>
      <c r="N4473">
        <v>0.63700000000000001</v>
      </c>
      <c r="O4473" s="6">
        <v>59272.85</v>
      </c>
      <c r="P4473">
        <v>5396.8904620000003</v>
      </c>
      <c r="Q4473">
        <v>1376.7068859999999</v>
      </c>
      <c r="R4473">
        <v>0</v>
      </c>
      <c r="S4473">
        <v>4239114.7471000003</v>
      </c>
      <c r="T4473">
        <v>0</v>
      </c>
      <c r="U4473">
        <v>0</v>
      </c>
      <c r="V4473">
        <v>763040.65</v>
      </c>
      <c r="W4473">
        <v>763040.65</v>
      </c>
      <c r="X4473" t="s">
        <v>2839</v>
      </c>
      <c r="Y4473" t="s">
        <v>2840</v>
      </c>
      <c r="Z4473">
        <v>156</v>
      </c>
      <c r="AA4473" t="s">
        <v>63</v>
      </c>
      <c r="AB4473">
        <v>156</v>
      </c>
      <c r="AC4473" t="s">
        <v>63</v>
      </c>
      <c r="AD4473">
        <v>0</v>
      </c>
      <c r="AE4473">
        <v>0</v>
      </c>
      <c r="AF4473">
        <v>18</v>
      </c>
      <c r="AG4473">
        <v>64.183899999999994</v>
      </c>
      <c r="AH4473">
        <v>0</v>
      </c>
      <c r="AI4473">
        <v>1</v>
      </c>
      <c r="AJ4473">
        <v>1</v>
      </c>
    </row>
    <row r="4474" spans="1:36" x14ac:dyDescent="0.35">
      <c r="A4474" t="s">
        <v>2738</v>
      </c>
      <c r="B4474" t="str">
        <f t="shared" si="69"/>
        <v>2024</v>
      </c>
      <c r="C4474" s="1">
        <v>45611</v>
      </c>
      <c r="D4474" s="1">
        <v>45603</v>
      </c>
      <c r="E4474">
        <v>1030</v>
      </c>
      <c r="F4474" t="s">
        <v>42</v>
      </c>
      <c r="G4474">
        <v>1</v>
      </c>
      <c r="H4474">
        <v>3</v>
      </c>
      <c r="I4474" t="s">
        <v>214</v>
      </c>
      <c r="J4474" t="s">
        <v>59</v>
      </c>
      <c r="K4474" t="s">
        <v>38</v>
      </c>
      <c r="L4474">
        <v>66015000</v>
      </c>
      <c r="M4474" t="s">
        <v>44</v>
      </c>
      <c r="N4474">
        <v>0.68489999999999995</v>
      </c>
      <c r="O4474" s="6">
        <v>45213.673499999997</v>
      </c>
      <c r="P4474">
        <v>3367.9252620000002</v>
      </c>
      <c r="Q4474">
        <v>80.166804999999997</v>
      </c>
      <c r="R4474">
        <v>4.3846930000000004</v>
      </c>
      <c r="S4474">
        <v>2932332.7829999998</v>
      </c>
      <c r="T4474">
        <v>0</v>
      </c>
      <c r="U4474">
        <v>0</v>
      </c>
      <c r="V4474">
        <v>263909.95</v>
      </c>
      <c r="W4474">
        <v>263909.95</v>
      </c>
      <c r="X4474" t="s">
        <v>2839</v>
      </c>
      <c r="Y4474" t="s">
        <v>2840</v>
      </c>
      <c r="Z4474">
        <v>156</v>
      </c>
      <c r="AA4474" t="s">
        <v>63</v>
      </c>
      <c r="AB4474">
        <v>156</v>
      </c>
      <c r="AC4474" t="s">
        <v>63</v>
      </c>
      <c r="AD4474">
        <v>0</v>
      </c>
      <c r="AE4474">
        <v>0</v>
      </c>
      <c r="AF4474">
        <v>18</v>
      </c>
      <c r="AG4474">
        <v>60.254100000000001</v>
      </c>
      <c r="AH4474">
        <v>0</v>
      </c>
      <c r="AI4474">
        <v>0</v>
      </c>
      <c r="AJ4474">
        <v>1</v>
      </c>
    </row>
    <row r="4475" spans="1:36" x14ac:dyDescent="0.35">
      <c r="A4475" t="s">
        <v>2875</v>
      </c>
      <c r="B4475" t="str">
        <f t="shared" si="69"/>
        <v>2023</v>
      </c>
      <c r="C4475" s="1">
        <v>45260</v>
      </c>
      <c r="D4475" s="1">
        <v>45259</v>
      </c>
      <c r="E4475">
        <v>1030</v>
      </c>
      <c r="F4475" t="s">
        <v>42</v>
      </c>
      <c r="G4475">
        <v>1</v>
      </c>
      <c r="H4475">
        <v>2</v>
      </c>
      <c r="I4475" t="s">
        <v>128</v>
      </c>
      <c r="J4475" t="s">
        <v>3120</v>
      </c>
      <c r="K4475" t="s">
        <v>38</v>
      </c>
      <c r="L4475">
        <v>54365000</v>
      </c>
      <c r="M4475" t="s">
        <v>44</v>
      </c>
      <c r="N4475">
        <v>0.56540000000000001</v>
      </c>
      <c r="O4475" s="6">
        <v>30737.971000000001</v>
      </c>
      <c r="P4475">
        <v>3508.9114399999999</v>
      </c>
      <c r="Q4475">
        <v>84.534690999999995</v>
      </c>
      <c r="R4475">
        <v>0</v>
      </c>
      <c r="S4475">
        <v>1958265.6772</v>
      </c>
      <c r="T4475">
        <v>58747.97</v>
      </c>
      <c r="U4475">
        <v>0</v>
      </c>
      <c r="V4475">
        <v>363062.46</v>
      </c>
      <c r="W4475">
        <v>421810.43</v>
      </c>
      <c r="X4475" t="s">
        <v>2839</v>
      </c>
      <c r="Y4475" t="s">
        <v>2840</v>
      </c>
      <c r="Z4475">
        <v>156</v>
      </c>
      <c r="AA4475" t="s">
        <v>63</v>
      </c>
      <c r="AB4475">
        <v>156</v>
      </c>
      <c r="AC4475" t="s">
        <v>63</v>
      </c>
      <c r="AD4475">
        <v>3</v>
      </c>
      <c r="AE4475">
        <v>0</v>
      </c>
      <c r="AF4475">
        <v>18</v>
      </c>
      <c r="AG4475">
        <v>57.039900000000003</v>
      </c>
      <c r="AH4475">
        <v>0</v>
      </c>
      <c r="AI4475">
        <v>0</v>
      </c>
      <c r="AJ4475">
        <v>1</v>
      </c>
    </row>
    <row r="4476" spans="1:36" x14ac:dyDescent="0.35">
      <c r="A4476" t="s">
        <v>1111</v>
      </c>
      <c r="B4476" t="str">
        <f t="shared" si="69"/>
        <v>2024</v>
      </c>
      <c r="C4476" s="1">
        <v>45359</v>
      </c>
      <c r="D4476" s="1">
        <v>45359</v>
      </c>
      <c r="E4476">
        <v>1030</v>
      </c>
      <c r="F4476" t="s">
        <v>42</v>
      </c>
      <c r="G4476">
        <v>1</v>
      </c>
      <c r="H4476">
        <v>2</v>
      </c>
      <c r="I4476" t="s">
        <v>396</v>
      </c>
      <c r="J4476" t="s">
        <v>129</v>
      </c>
      <c r="K4476" t="s">
        <v>38</v>
      </c>
      <c r="L4476">
        <v>9174000</v>
      </c>
      <c r="M4476" t="s">
        <v>44</v>
      </c>
      <c r="N4476">
        <v>0.68020000000000003</v>
      </c>
      <c r="O4476" s="6">
        <v>6240.1548000000003</v>
      </c>
      <c r="P4476">
        <v>574.68164100000001</v>
      </c>
      <c r="Q4476">
        <v>4.0208680000000001</v>
      </c>
      <c r="R4476">
        <v>0.47253600000000001</v>
      </c>
      <c r="S4476">
        <v>403073.91200000001</v>
      </c>
      <c r="T4476">
        <v>12092.22</v>
      </c>
      <c r="U4476">
        <v>0</v>
      </c>
      <c r="V4476">
        <v>74729.899999999994</v>
      </c>
      <c r="W4476">
        <v>86822.12</v>
      </c>
      <c r="X4476" t="s">
        <v>2839</v>
      </c>
      <c r="Y4476" t="s">
        <v>2840</v>
      </c>
      <c r="Z4476">
        <v>156</v>
      </c>
      <c r="AA4476" t="s">
        <v>63</v>
      </c>
      <c r="AB4476">
        <v>156</v>
      </c>
      <c r="AC4476" t="s">
        <v>63</v>
      </c>
      <c r="AD4476">
        <v>3</v>
      </c>
      <c r="AE4476">
        <v>0</v>
      </c>
      <c r="AF4476">
        <v>18</v>
      </c>
      <c r="AG4476">
        <v>59.107399999999998</v>
      </c>
      <c r="AH4476">
        <v>0</v>
      </c>
      <c r="AI4476">
        <v>0</v>
      </c>
      <c r="AJ4476">
        <v>1</v>
      </c>
    </row>
    <row r="4477" spans="1:36" x14ac:dyDescent="0.35">
      <c r="A4477" t="s">
        <v>2827</v>
      </c>
      <c r="B4477" t="str">
        <f t="shared" si="69"/>
        <v>2021</v>
      </c>
      <c r="D4477" s="1">
        <v>44531</v>
      </c>
      <c r="E4477">
        <v>1030</v>
      </c>
      <c r="F4477" t="s">
        <v>42</v>
      </c>
      <c r="G4477">
        <v>1</v>
      </c>
      <c r="H4477">
        <v>1</v>
      </c>
      <c r="I4477" t="s">
        <v>396</v>
      </c>
      <c r="J4477" t="s">
        <v>129</v>
      </c>
      <c r="K4477" t="s">
        <v>38</v>
      </c>
      <c r="L4477">
        <v>54030</v>
      </c>
      <c r="M4477" t="s">
        <v>130</v>
      </c>
      <c r="N4477">
        <v>1059.3227999999999</v>
      </c>
      <c r="O4477" s="6">
        <v>57235.210884</v>
      </c>
      <c r="P4477">
        <v>5673.0870439999999</v>
      </c>
      <c r="Q4477">
        <v>133.19114300000001</v>
      </c>
      <c r="R4477">
        <v>0</v>
      </c>
      <c r="S4477">
        <v>3587102.2034</v>
      </c>
      <c r="T4477">
        <v>107613.07</v>
      </c>
      <c r="U4477">
        <v>0</v>
      </c>
      <c r="V4477">
        <v>665048.75</v>
      </c>
      <c r="W4477">
        <v>772661.82</v>
      </c>
      <c r="X4477" t="s">
        <v>2839</v>
      </c>
      <c r="Y4477" t="s">
        <v>2840</v>
      </c>
      <c r="Z4477">
        <v>156</v>
      </c>
      <c r="AA4477" t="s">
        <v>63</v>
      </c>
      <c r="AB4477">
        <v>156</v>
      </c>
      <c r="AC4477" t="s">
        <v>63</v>
      </c>
      <c r="AD4477">
        <v>3</v>
      </c>
      <c r="AE4477">
        <v>0</v>
      </c>
      <c r="AF4477">
        <v>18</v>
      </c>
      <c r="AG4477">
        <v>56.900599999999997</v>
      </c>
      <c r="AH4477">
        <v>0</v>
      </c>
      <c r="AI4477">
        <v>1</v>
      </c>
      <c r="AJ4477">
        <v>1</v>
      </c>
    </row>
    <row r="4478" spans="1:36" x14ac:dyDescent="0.35">
      <c r="A4478" t="s">
        <v>357</v>
      </c>
      <c r="B4478" t="str">
        <f t="shared" si="69"/>
        <v>2023</v>
      </c>
      <c r="C4478" s="1">
        <v>45225</v>
      </c>
      <c r="D4478" s="1">
        <v>45223</v>
      </c>
      <c r="E4478">
        <v>1030</v>
      </c>
      <c r="F4478" t="s">
        <v>42</v>
      </c>
      <c r="G4478">
        <v>1</v>
      </c>
      <c r="H4478">
        <v>1</v>
      </c>
      <c r="I4478" t="s">
        <v>527</v>
      </c>
      <c r="J4478" t="s">
        <v>3016</v>
      </c>
      <c r="K4478" t="s">
        <v>38</v>
      </c>
      <c r="L4478">
        <v>248434000</v>
      </c>
      <c r="M4478" t="s">
        <v>44</v>
      </c>
      <c r="N4478">
        <v>0.72809999999999997</v>
      </c>
      <c r="O4478" s="6">
        <v>180884.7954</v>
      </c>
      <c r="P4478">
        <v>12899.119973999999</v>
      </c>
      <c r="Q4478">
        <v>497.43983600000001</v>
      </c>
      <c r="R4478">
        <v>0</v>
      </c>
      <c r="S4478">
        <v>11044900.003699999</v>
      </c>
      <c r="T4478">
        <v>883592</v>
      </c>
      <c r="U4478">
        <v>0</v>
      </c>
      <c r="V4478">
        <v>2147128.56</v>
      </c>
      <c r="W4478">
        <v>3030720.56</v>
      </c>
      <c r="X4478" t="s">
        <v>2839</v>
      </c>
      <c r="Y4478" t="s">
        <v>2840</v>
      </c>
      <c r="Z4478">
        <v>156</v>
      </c>
      <c r="AA4478" t="s">
        <v>63</v>
      </c>
      <c r="AB4478">
        <v>156</v>
      </c>
      <c r="AC4478" t="s">
        <v>63</v>
      </c>
      <c r="AD4478">
        <v>8</v>
      </c>
      <c r="AE4478">
        <v>0</v>
      </c>
      <c r="AF4478">
        <v>18</v>
      </c>
      <c r="AG4478">
        <v>56.85</v>
      </c>
      <c r="AH4478">
        <v>0</v>
      </c>
      <c r="AI4478">
        <v>0</v>
      </c>
      <c r="AJ4478">
        <v>1</v>
      </c>
    </row>
    <row r="4479" spans="1:36" x14ac:dyDescent="0.35">
      <c r="A4479" t="s">
        <v>676</v>
      </c>
      <c r="B4479" t="str">
        <f t="shared" si="69"/>
        <v>2019</v>
      </c>
      <c r="D4479" s="1">
        <v>43525</v>
      </c>
      <c r="E4479">
        <v>1030</v>
      </c>
      <c r="F4479" t="s">
        <v>42</v>
      </c>
      <c r="G4479">
        <v>1</v>
      </c>
      <c r="H4479">
        <v>1</v>
      </c>
      <c r="I4479" t="s">
        <v>214</v>
      </c>
      <c r="J4479" t="s">
        <v>3121</v>
      </c>
      <c r="K4479" t="s">
        <v>38</v>
      </c>
      <c r="L4479">
        <v>54560000</v>
      </c>
      <c r="M4479" t="s">
        <v>44</v>
      </c>
      <c r="N4479">
        <v>0.73499999999999999</v>
      </c>
      <c r="O4479" s="6">
        <v>40101.599999999999</v>
      </c>
      <c r="P4479">
        <v>2742</v>
      </c>
      <c r="Q4479">
        <v>802.08</v>
      </c>
      <c r="R4479">
        <v>0</v>
      </c>
      <c r="S4479">
        <v>2205318.2302999999</v>
      </c>
      <c r="T4479">
        <v>0</v>
      </c>
      <c r="U4479">
        <v>0</v>
      </c>
      <c r="V4479">
        <v>198478.82</v>
      </c>
      <c r="W4479">
        <v>198478.82</v>
      </c>
      <c r="X4479" t="s">
        <v>2839</v>
      </c>
      <c r="Y4479" t="s">
        <v>2840</v>
      </c>
      <c r="Z4479">
        <v>156</v>
      </c>
      <c r="AA4479" t="s">
        <v>63</v>
      </c>
      <c r="AB4479">
        <v>156</v>
      </c>
      <c r="AC4479" t="s">
        <v>63</v>
      </c>
      <c r="AG4479">
        <v>50.527799999999999</v>
      </c>
      <c r="AH4479">
        <v>0</v>
      </c>
      <c r="AI4479">
        <v>0</v>
      </c>
      <c r="AJ4479">
        <v>1</v>
      </c>
    </row>
    <row r="4480" spans="1:36" x14ac:dyDescent="0.35">
      <c r="A4480" t="s">
        <v>371</v>
      </c>
      <c r="B4480" t="str">
        <f t="shared" si="69"/>
        <v>2019</v>
      </c>
      <c r="D4480" s="1">
        <v>43517</v>
      </c>
      <c r="E4480">
        <v>1030</v>
      </c>
      <c r="F4480" t="s">
        <v>42</v>
      </c>
      <c r="G4480">
        <v>1</v>
      </c>
      <c r="H4480">
        <v>1</v>
      </c>
      <c r="I4480" t="s">
        <v>402</v>
      </c>
      <c r="J4480" t="s">
        <v>2952</v>
      </c>
      <c r="K4480" t="s">
        <v>38</v>
      </c>
      <c r="L4480">
        <v>112060000</v>
      </c>
      <c r="M4480" t="s">
        <v>44</v>
      </c>
      <c r="N4480">
        <v>0.61399999999999999</v>
      </c>
      <c r="O4480" s="6">
        <v>68804.84</v>
      </c>
      <c r="P4480">
        <v>4594.46</v>
      </c>
      <c r="Q4480">
        <v>550.49</v>
      </c>
      <c r="R4480">
        <v>0</v>
      </c>
      <c r="S4480">
        <v>3734958.1965000001</v>
      </c>
      <c r="T4480">
        <v>112048.75</v>
      </c>
      <c r="U4480">
        <v>0</v>
      </c>
      <c r="V4480">
        <v>692460.22</v>
      </c>
      <c r="W4480">
        <v>804508.97</v>
      </c>
      <c r="X4480" t="s">
        <v>2839</v>
      </c>
      <c r="Y4480" t="s">
        <v>2840</v>
      </c>
      <c r="Z4480">
        <v>156</v>
      </c>
      <c r="AA4480" t="s">
        <v>63</v>
      </c>
      <c r="AB4480">
        <v>156</v>
      </c>
      <c r="AC4480" t="s">
        <v>63</v>
      </c>
      <c r="AG4480">
        <v>50.506599999999999</v>
      </c>
      <c r="AH4480">
        <v>0</v>
      </c>
      <c r="AI4480">
        <v>0</v>
      </c>
      <c r="AJ4480">
        <v>1</v>
      </c>
    </row>
    <row r="4481" spans="1:36" x14ac:dyDescent="0.35">
      <c r="A4481" t="s">
        <v>1897</v>
      </c>
      <c r="B4481" t="str">
        <f t="shared" si="69"/>
        <v>2024</v>
      </c>
      <c r="C4481" s="1">
        <v>45627</v>
      </c>
      <c r="D4481" s="1">
        <v>45628</v>
      </c>
      <c r="E4481">
        <v>1030</v>
      </c>
      <c r="F4481" t="s">
        <v>42</v>
      </c>
      <c r="G4481">
        <v>1</v>
      </c>
      <c r="H4481">
        <v>3</v>
      </c>
      <c r="I4481" t="s">
        <v>66</v>
      </c>
      <c r="J4481" t="s">
        <v>3122</v>
      </c>
      <c r="K4481" t="s">
        <v>38</v>
      </c>
      <c r="L4481">
        <v>53290000</v>
      </c>
      <c r="M4481" t="s">
        <v>44</v>
      </c>
      <c r="N4481">
        <v>0.53149999999999997</v>
      </c>
      <c r="O4481" s="6">
        <v>28323.634999999998</v>
      </c>
      <c r="P4481">
        <v>2852.6875660000001</v>
      </c>
      <c r="Q4481">
        <v>42.487467000000002</v>
      </c>
      <c r="R4481">
        <v>0</v>
      </c>
      <c r="S4481">
        <v>1889100.6425999999</v>
      </c>
      <c r="T4481">
        <v>0</v>
      </c>
      <c r="U4481">
        <v>0</v>
      </c>
      <c r="V4481">
        <v>170019.54</v>
      </c>
      <c r="W4481">
        <v>170019.54</v>
      </c>
      <c r="X4481" t="s">
        <v>2839</v>
      </c>
      <c r="Y4481" t="s">
        <v>2840</v>
      </c>
      <c r="Z4481">
        <v>156</v>
      </c>
      <c r="AA4481" t="s">
        <v>63</v>
      </c>
      <c r="AB4481">
        <v>156</v>
      </c>
      <c r="AC4481" t="s">
        <v>63</v>
      </c>
      <c r="AD4481">
        <v>0</v>
      </c>
      <c r="AE4481">
        <v>0</v>
      </c>
      <c r="AF4481">
        <v>18</v>
      </c>
      <c r="AG4481">
        <v>60.511499999999998</v>
      </c>
      <c r="AH4481">
        <v>0</v>
      </c>
      <c r="AI4481">
        <v>1</v>
      </c>
      <c r="AJ4481">
        <v>1</v>
      </c>
    </row>
    <row r="4482" spans="1:36" x14ac:dyDescent="0.35">
      <c r="A4482" t="s">
        <v>1156</v>
      </c>
      <c r="B4482" t="str">
        <f t="shared" si="69"/>
        <v>2021</v>
      </c>
      <c r="D4482" s="1">
        <v>44490</v>
      </c>
      <c r="E4482">
        <v>1030</v>
      </c>
      <c r="F4482" t="s">
        <v>42</v>
      </c>
      <c r="G4482">
        <v>1</v>
      </c>
      <c r="H4482">
        <v>4</v>
      </c>
      <c r="I4482" t="s">
        <v>191</v>
      </c>
      <c r="J4482" t="s">
        <v>81</v>
      </c>
      <c r="K4482" t="s">
        <v>38</v>
      </c>
      <c r="L4482">
        <v>38520</v>
      </c>
      <c r="M4482" t="s">
        <v>130</v>
      </c>
      <c r="N4482">
        <v>938.98450000000003</v>
      </c>
      <c r="O4482" s="6">
        <v>36169.682939999999</v>
      </c>
      <c r="P4482">
        <v>2928.1073139999999</v>
      </c>
      <c r="Q4482">
        <v>54.423890999999998</v>
      </c>
      <c r="R4482">
        <v>0</v>
      </c>
      <c r="S4482">
        <v>2212249.4322000002</v>
      </c>
      <c r="T4482">
        <v>0</v>
      </c>
      <c r="U4482">
        <v>0</v>
      </c>
      <c r="V4482">
        <v>199102.45</v>
      </c>
      <c r="W4482">
        <v>199102.45</v>
      </c>
      <c r="X4482" t="s">
        <v>2839</v>
      </c>
      <c r="Y4482" t="s">
        <v>2840</v>
      </c>
      <c r="Z4482">
        <v>156</v>
      </c>
      <c r="AA4482" t="s">
        <v>63</v>
      </c>
      <c r="AB4482">
        <v>156</v>
      </c>
      <c r="AC4482" t="s">
        <v>63</v>
      </c>
      <c r="AD4482">
        <v>0</v>
      </c>
      <c r="AE4482">
        <v>0</v>
      </c>
      <c r="AF4482">
        <v>18</v>
      </c>
      <c r="AG4482">
        <v>56.503799999999998</v>
      </c>
      <c r="AH4482">
        <v>0</v>
      </c>
      <c r="AI4482">
        <v>0</v>
      </c>
      <c r="AJ4482">
        <v>1</v>
      </c>
    </row>
    <row r="4483" spans="1:36" x14ac:dyDescent="0.35">
      <c r="A4483" t="s">
        <v>2820</v>
      </c>
      <c r="B4483" t="str">
        <f t="shared" ref="B4483:B4546" si="70">LEFT(A4483,4)</f>
        <v>2023</v>
      </c>
      <c r="C4483" s="1">
        <v>45260</v>
      </c>
      <c r="D4483" s="1">
        <v>45264</v>
      </c>
      <c r="E4483">
        <v>1030</v>
      </c>
      <c r="F4483" t="s">
        <v>42</v>
      </c>
      <c r="G4483">
        <v>1</v>
      </c>
      <c r="H4483">
        <v>4</v>
      </c>
      <c r="I4483" t="s">
        <v>135</v>
      </c>
      <c r="J4483" t="s">
        <v>2998</v>
      </c>
      <c r="K4483" t="s">
        <v>38</v>
      </c>
      <c r="L4483">
        <v>41274530</v>
      </c>
      <c r="M4483" t="s">
        <v>44</v>
      </c>
      <c r="N4483">
        <v>0.4269</v>
      </c>
      <c r="O4483" s="6">
        <v>17620.096857</v>
      </c>
      <c r="P4483">
        <v>1739.8431290000001</v>
      </c>
      <c r="Q4483">
        <v>42.591828999999997</v>
      </c>
      <c r="R4483">
        <v>0</v>
      </c>
      <c r="S4483">
        <v>1106940.3898</v>
      </c>
      <c r="T4483">
        <v>33208.21</v>
      </c>
      <c r="U4483">
        <v>0</v>
      </c>
      <c r="V4483">
        <v>205226.75</v>
      </c>
      <c r="W4483">
        <v>238434.96</v>
      </c>
      <c r="X4483" t="s">
        <v>2839</v>
      </c>
      <c r="Y4483" t="s">
        <v>2840</v>
      </c>
      <c r="Z4483">
        <v>156</v>
      </c>
      <c r="AA4483" t="s">
        <v>63</v>
      </c>
      <c r="AB4483">
        <v>156</v>
      </c>
      <c r="AC4483" t="s">
        <v>63</v>
      </c>
      <c r="AD4483">
        <v>3</v>
      </c>
      <c r="AE4483">
        <v>0</v>
      </c>
      <c r="AF4483">
        <v>18</v>
      </c>
      <c r="AG4483">
        <v>57.051299999999998</v>
      </c>
      <c r="AH4483">
        <v>0</v>
      </c>
      <c r="AI4483">
        <v>1</v>
      </c>
      <c r="AJ4483">
        <v>1</v>
      </c>
    </row>
    <row r="4484" spans="1:36" x14ac:dyDescent="0.35">
      <c r="A4484" t="s">
        <v>2797</v>
      </c>
      <c r="B4484" t="str">
        <f t="shared" si="70"/>
        <v>2024</v>
      </c>
      <c r="C4484" s="1">
        <v>45378</v>
      </c>
      <c r="D4484" s="1">
        <v>45378</v>
      </c>
      <c r="E4484">
        <v>1030</v>
      </c>
      <c r="F4484" t="s">
        <v>42</v>
      </c>
      <c r="G4484">
        <v>1</v>
      </c>
      <c r="H4484">
        <v>1</v>
      </c>
      <c r="I4484" t="s">
        <v>396</v>
      </c>
      <c r="J4484" t="s">
        <v>129</v>
      </c>
      <c r="K4484" t="s">
        <v>38</v>
      </c>
      <c r="L4484">
        <v>158788000</v>
      </c>
      <c r="M4484" t="s">
        <v>44</v>
      </c>
      <c r="N4484">
        <v>0.64370000000000005</v>
      </c>
      <c r="O4484" s="6">
        <v>102211.83560000001</v>
      </c>
      <c r="P4484">
        <v>10321.219999999999</v>
      </c>
      <c r="Q4484">
        <v>66.400000000000006</v>
      </c>
      <c r="R4484">
        <v>7.9443999999999999</v>
      </c>
      <c r="S4484">
        <v>6671949.0889999997</v>
      </c>
      <c r="T4484">
        <v>200158.47</v>
      </c>
      <c r="U4484">
        <v>0</v>
      </c>
      <c r="V4484">
        <v>1236980.3600000001</v>
      </c>
      <c r="W4484">
        <v>1437138.83</v>
      </c>
      <c r="X4484" t="s">
        <v>2839</v>
      </c>
      <c r="Y4484" t="s">
        <v>2840</v>
      </c>
      <c r="Z4484">
        <v>156</v>
      </c>
      <c r="AA4484" t="s">
        <v>63</v>
      </c>
      <c r="AB4484">
        <v>156</v>
      </c>
      <c r="AC4484" t="s">
        <v>63</v>
      </c>
      <c r="AD4484">
        <v>3</v>
      </c>
      <c r="AE4484">
        <v>0</v>
      </c>
      <c r="AF4484">
        <v>18</v>
      </c>
      <c r="AG4484">
        <v>59.249699999999997</v>
      </c>
      <c r="AH4484">
        <v>0</v>
      </c>
      <c r="AI4484">
        <v>0</v>
      </c>
      <c r="AJ4484">
        <v>1</v>
      </c>
    </row>
    <row r="4485" spans="1:36" x14ac:dyDescent="0.35">
      <c r="A4485" t="s">
        <v>1464</v>
      </c>
      <c r="B4485" t="str">
        <f t="shared" si="70"/>
        <v>2023</v>
      </c>
      <c r="C4485" s="1">
        <v>45171</v>
      </c>
      <c r="D4485" s="1">
        <v>45173</v>
      </c>
      <c r="E4485">
        <v>1030</v>
      </c>
      <c r="F4485" t="s">
        <v>42</v>
      </c>
      <c r="G4485">
        <v>1</v>
      </c>
      <c r="H4485">
        <v>11</v>
      </c>
      <c r="I4485" t="s">
        <v>135</v>
      </c>
      <c r="J4485" t="s">
        <v>3123</v>
      </c>
      <c r="K4485" t="s">
        <v>38</v>
      </c>
      <c r="L4485">
        <v>35560000</v>
      </c>
      <c r="M4485" t="s">
        <v>44</v>
      </c>
      <c r="N4485">
        <v>0.71899999999999997</v>
      </c>
      <c r="O4485" s="6">
        <v>25567.64</v>
      </c>
      <c r="P4485">
        <v>2523.309358</v>
      </c>
      <c r="Q4485">
        <v>78.206969000000001</v>
      </c>
      <c r="R4485">
        <v>0</v>
      </c>
      <c r="S4485">
        <v>1603010.298</v>
      </c>
      <c r="T4485">
        <v>48090.31</v>
      </c>
      <c r="U4485">
        <v>0</v>
      </c>
      <c r="V4485">
        <v>297198.82</v>
      </c>
      <c r="W4485">
        <v>345289.13</v>
      </c>
      <c r="X4485" t="s">
        <v>2839</v>
      </c>
      <c r="Y4485" t="s">
        <v>2840</v>
      </c>
      <c r="Z4485">
        <v>156</v>
      </c>
      <c r="AA4485" t="s">
        <v>63</v>
      </c>
      <c r="AB4485">
        <v>156</v>
      </c>
      <c r="AC4485" t="s">
        <v>63</v>
      </c>
      <c r="AD4485">
        <v>3</v>
      </c>
      <c r="AE4485">
        <v>0</v>
      </c>
      <c r="AF4485">
        <v>18</v>
      </c>
      <c r="AG4485">
        <v>56.906599999999997</v>
      </c>
      <c r="AH4485">
        <v>0</v>
      </c>
      <c r="AI4485">
        <v>0</v>
      </c>
      <c r="AJ4485">
        <v>1</v>
      </c>
    </row>
    <row r="4486" spans="1:36" x14ac:dyDescent="0.35">
      <c r="A4486" t="s">
        <v>1827</v>
      </c>
      <c r="B4486" t="str">
        <f t="shared" si="70"/>
        <v>2023</v>
      </c>
      <c r="C4486" s="1">
        <v>45055</v>
      </c>
      <c r="D4486" s="1">
        <v>45054</v>
      </c>
      <c r="E4486">
        <v>1030</v>
      </c>
      <c r="F4486" t="s">
        <v>42</v>
      </c>
      <c r="G4486">
        <v>1</v>
      </c>
      <c r="H4486">
        <v>3</v>
      </c>
      <c r="I4486" t="s">
        <v>396</v>
      </c>
      <c r="J4486" t="s">
        <v>3124</v>
      </c>
      <c r="K4486" t="s">
        <v>38</v>
      </c>
      <c r="L4486">
        <v>55100</v>
      </c>
      <c r="M4486" t="s">
        <v>130</v>
      </c>
      <c r="N4486">
        <v>646.82590000000005</v>
      </c>
      <c r="O4486" s="6">
        <v>35640.107089999998</v>
      </c>
      <c r="P4486">
        <v>2768.0746629999999</v>
      </c>
      <c r="Q4486">
        <v>53.463385000000002</v>
      </c>
      <c r="R4486">
        <v>0</v>
      </c>
      <c r="S4486">
        <v>2101690.84</v>
      </c>
      <c r="T4486">
        <v>63050.73</v>
      </c>
      <c r="U4486">
        <v>0</v>
      </c>
      <c r="V4486">
        <v>389653.48</v>
      </c>
      <c r="W4486">
        <v>452704.21</v>
      </c>
      <c r="X4486" t="s">
        <v>2839</v>
      </c>
      <c r="Y4486" t="s">
        <v>2840</v>
      </c>
      <c r="Z4486">
        <v>156</v>
      </c>
      <c r="AA4486" t="s">
        <v>63</v>
      </c>
      <c r="AB4486">
        <v>156</v>
      </c>
      <c r="AC4486" t="s">
        <v>63</v>
      </c>
      <c r="AD4486">
        <v>3</v>
      </c>
      <c r="AE4486">
        <v>0</v>
      </c>
      <c r="AF4486">
        <v>18</v>
      </c>
      <c r="AG4486">
        <v>54.643799999999999</v>
      </c>
      <c r="AH4486">
        <v>0</v>
      </c>
      <c r="AI4486">
        <v>0</v>
      </c>
      <c r="AJ4486">
        <v>1</v>
      </c>
    </row>
    <row r="4487" spans="1:36" x14ac:dyDescent="0.35">
      <c r="A4487" t="s">
        <v>788</v>
      </c>
      <c r="B4487" t="str">
        <f t="shared" si="70"/>
        <v>2019</v>
      </c>
      <c r="D4487" s="1">
        <v>43719</v>
      </c>
      <c r="E4487">
        <v>1030</v>
      </c>
      <c r="F4487" t="s">
        <v>42</v>
      </c>
      <c r="G4487">
        <v>1</v>
      </c>
      <c r="H4487">
        <v>3</v>
      </c>
      <c r="I4487" t="s">
        <v>829</v>
      </c>
      <c r="J4487" t="s">
        <v>3125</v>
      </c>
      <c r="K4487" t="s">
        <v>38</v>
      </c>
      <c r="L4487">
        <v>39700000</v>
      </c>
      <c r="M4487" t="s">
        <v>44</v>
      </c>
      <c r="N4487">
        <v>0.79959999999999998</v>
      </c>
      <c r="O4487" s="6">
        <v>31744.12</v>
      </c>
      <c r="P4487">
        <v>2002.666455</v>
      </c>
      <c r="Q4487">
        <v>634.88032799999996</v>
      </c>
      <c r="R4487">
        <v>0</v>
      </c>
      <c r="S4487">
        <v>1766008.5263</v>
      </c>
      <c r="T4487">
        <v>0</v>
      </c>
      <c r="U4487">
        <v>0</v>
      </c>
      <c r="V4487">
        <v>158940.76999999999</v>
      </c>
      <c r="W4487">
        <v>158940.76999999999</v>
      </c>
      <c r="X4487" t="s">
        <v>2839</v>
      </c>
      <c r="Y4487" t="s">
        <v>2840</v>
      </c>
      <c r="Z4487">
        <v>156</v>
      </c>
      <c r="AA4487" t="s">
        <v>63</v>
      </c>
      <c r="AB4487">
        <v>156</v>
      </c>
      <c r="AC4487" t="s">
        <v>63</v>
      </c>
      <c r="AG4487">
        <v>51.364800000000002</v>
      </c>
      <c r="AH4487">
        <v>0</v>
      </c>
      <c r="AI4487">
        <v>0</v>
      </c>
      <c r="AJ4487">
        <v>1</v>
      </c>
    </row>
    <row r="4488" spans="1:36" x14ac:dyDescent="0.35">
      <c r="A4488" t="s">
        <v>1641</v>
      </c>
      <c r="B4488" t="str">
        <f t="shared" si="70"/>
        <v>2020</v>
      </c>
      <c r="D4488" s="1">
        <v>43846</v>
      </c>
      <c r="E4488">
        <v>1030</v>
      </c>
      <c r="F4488" t="s">
        <v>42</v>
      </c>
      <c r="G4488">
        <v>1</v>
      </c>
      <c r="H4488">
        <v>1</v>
      </c>
      <c r="I4488" t="s">
        <v>58</v>
      </c>
      <c r="J4488" t="s">
        <v>3126</v>
      </c>
      <c r="L4488">
        <v>48315000</v>
      </c>
      <c r="M4488" t="s">
        <v>44</v>
      </c>
      <c r="N4488">
        <v>0.71150000000000002</v>
      </c>
      <c r="O4488" s="6">
        <v>34376.122499999998</v>
      </c>
      <c r="P4488">
        <v>2427.75</v>
      </c>
      <c r="Q4488">
        <v>687.54300000000001</v>
      </c>
      <c r="R4488">
        <v>0</v>
      </c>
      <c r="S4488">
        <v>1994337.8</v>
      </c>
      <c r="T4488">
        <v>0</v>
      </c>
      <c r="U4488">
        <v>0</v>
      </c>
      <c r="V4488">
        <v>179490.34</v>
      </c>
      <c r="W4488">
        <v>179490.34</v>
      </c>
      <c r="X4488" t="s">
        <v>2839</v>
      </c>
      <c r="Y4488" t="s">
        <v>2840</v>
      </c>
      <c r="Z4488">
        <v>156</v>
      </c>
      <c r="AA4488" t="s">
        <v>63</v>
      </c>
      <c r="AB4488">
        <v>156</v>
      </c>
      <c r="AC4488" t="s">
        <v>63</v>
      </c>
      <c r="AD4488">
        <v>0</v>
      </c>
      <c r="AE4488">
        <v>0</v>
      </c>
      <c r="AF4488">
        <v>18</v>
      </c>
      <c r="AG4488">
        <v>53.194499999999998</v>
      </c>
      <c r="AH4488">
        <v>0</v>
      </c>
      <c r="AI4488">
        <v>0</v>
      </c>
      <c r="AJ4488">
        <v>1</v>
      </c>
    </row>
    <row r="4489" spans="1:36" x14ac:dyDescent="0.35">
      <c r="A4489" t="s">
        <v>1228</v>
      </c>
      <c r="B4489" t="str">
        <f t="shared" si="70"/>
        <v>2023</v>
      </c>
      <c r="C4489" s="1">
        <v>45286</v>
      </c>
      <c r="D4489" s="1">
        <v>45289</v>
      </c>
      <c r="E4489">
        <v>1030</v>
      </c>
      <c r="F4489" t="s">
        <v>42</v>
      </c>
      <c r="G4489">
        <v>1</v>
      </c>
      <c r="H4489">
        <v>8</v>
      </c>
      <c r="I4489" t="s">
        <v>214</v>
      </c>
      <c r="J4489" t="s">
        <v>59</v>
      </c>
      <c r="K4489" t="s">
        <v>38</v>
      </c>
      <c r="L4489">
        <v>154552000</v>
      </c>
      <c r="M4489" t="s">
        <v>44</v>
      </c>
      <c r="N4489">
        <v>0.68759999999999999</v>
      </c>
      <c r="O4489" s="6">
        <v>106269.9552</v>
      </c>
      <c r="P4489">
        <v>6700.098935</v>
      </c>
      <c r="Q4489">
        <v>149.12652600000001</v>
      </c>
      <c r="R4489">
        <v>4.7640370000000001</v>
      </c>
      <c r="S4489">
        <v>6591082.7143999999</v>
      </c>
      <c r="T4489">
        <v>0</v>
      </c>
      <c r="U4489">
        <v>0</v>
      </c>
      <c r="V4489">
        <v>593197.43999999994</v>
      </c>
      <c r="W4489">
        <v>593197.43999999994</v>
      </c>
      <c r="X4489" t="s">
        <v>2839</v>
      </c>
      <c r="Y4489" t="s">
        <v>2840</v>
      </c>
      <c r="Z4489">
        <v>156</v>
      </c>
      <c r="AA4489" t="s">
        <v>63</v>
      </c>
      <c r="AB4489">
        <v>156</v>
      </c>
      <c r="AC4489" t="s">
        <v>63</v>
      </c>
      <c r="AD4489">
        <v>0</v>
      </c>
      <c r="AE4489">
        <v>0</v>
      </c>
      <c r="AF4489">
        <v>18</v>
      </c>
      <c r="AG4489">
        <v>58.264299999999999</v>
      </c>
      <c r="AH4489">
        <v>0</v>
      </c>
      <c r="AI4489">
        <v>1</v>
      </c>
      <c r="AJ4489">
        <v>1</v>
      </c>
    </row>
    <row r="4490" spans="1:36" x14ac:dyDescent="0.35">
      <c r="A4490" t="s">
        <v>2783</v>
      </c>
      <c r="B4490" t="str">
        <f t="shared" si="70"/>
        <v>2025</v>
      </c>
      <c r="C4490" s="1">
        <v>45894</v>
      </c>
      <c r="D4490" s="1">
        <v>45894</v>
      </c>
      <c r="E4490">
        <v>1030</v>
      </c>
      <c r="F4490" t="s">
        <v>42</v>
      </c>
      <c r="G4490">
        <v>1</v>
      </c>
      <c r="H4490">
        <v>3</v>
      </c>
      <c r="I4490" t="s">
        <v>66</v>
      </c>
      <c r="J4490" t="s">
        <v>1399</v>
      </c>
      <c r="K4490" t="s">
        <v>38</v>
      </c>
      <c r="L4490">
        <v>518842000</v>
      </c>
      <c r="M4490" t="s">
        <v>44</v>
      </c>
      <c r="N4490">
        <v>0.4894</v>
      </c>
      <c r="O4490" s="6">
        <v>253921.27480000001</v>
      </c>
      <c r="P4490">
        <v>25423.197620999999</v>
      </c>
      <c r="Q4490">
        <v>434.50839300000001</v>
      </c>
      <c r="R4490">
        <v>10.375916</v>
      </c>
      <c r="S4490">
        <v>17608493.008900002</v>
      </c>
      <c r="T4490">
        <v>0</v>
      </c>
      <c r="U4490">
        <v>0</v>
      </c>
      <c r="V4490">
        <v>1584762.59</v>
      </c>
      <c r="W4490">
        <v>1584762.59</v>
      </c>
      <c r="X4490" t="s">
        <v>2839</v>
      </c>
      <c r="Y4490" t="s">
        <v>2840</v>
      </c>
      <c r="Z4490">
        <v>156</v>
      </c>
      <c r="AA4490" t="s">
        <v>63</v>
      </c>
      <c r="AB4490">
        <v>156</v>
      </c>
      <c r="AC4490" t="s">
        <v>63</v>
      </c>
      <c r="AD4490">
        <v>0</v>
      </c>
      <c r="AE4490">
        <v>0</v>
      </c>
      <c r="AF4490">
        <v>18</v>
      </c>
      <c r="AG4490">
        <v>62.934800000000003</v>
      </c>
      <c r="AH4490">
        <v>0</v>
      </c>
      <c r="AI4490">
        <v>0</v>
      </c>
      <c r="AJ4490">
        <v>1</v>
      </c>
    </row>
    <row r="4491" spans="1:36" x14ac:dyDescent="0.35">
      <c r="A4491" t="s">
        <v>1970</v>
      </c>
      <c r="B4491" t="str">
        <f t="shared" si="70"/>
        <v>2022</v>
      </c>
      <c r="D4491" s="1">
        <v>44896</v>
      </c>
      <c r="E4491">
        <v>1030</v>
      </c>
      <c r="F4491" t="s">
        <v>42</v>
      </c>
      <c r="G4491">
        <v>1</v>
      </c>
      <c r="H4491">
        <v>2</v>
      </c>
      <c r="I4491" t="s">
        <v>191</v>
      </c>
      <c r="J4491" t="s">
        <v>2891</v>
      </c>
      <c r="K4491" t="s">
        <v>38</v>
      </c>
      <c r="L4491">
        <v>381300</v>
      </c>
      <c r="M4491" t="s">
        <v>130</v>
      </c>
      <c r="N4491">
        <v>893.92259999999999</v>
      </c>
      <c r="O4491" s="6">
        <v>340852.68738000002</v>
      </c>
      <c r="P4491">
        <v>54168.833331000002</v>
      </c>
      <c r="Q4491">
        <v>482.00711799999999</v>
      </c>
      <c r="R4491">
        <v>0</v>
      </c>
      <c r="S4491">
        <v>21741506.250500001</v>
      </c>
      <c r="T4491">
        <v>0</v>
      </c>
      <c r="U4491">
        <v>0</v>
      </c>
      <c r="V4491">
        <v>1956735.56</v>
      </c>
      <c r="W4491">
        <v>1956735.56</v>
      </c>
      <c r="X4491" t="s">
        <v>2839</v>
      </c>
      <c r="Y4491" t="s">
        <v>2840</v>
      </c>
      <c r="Z4491">
        <v>156</v>
      </c>
      <c r="AA4491" t="s">
        <v>63</v>
      </c>
      <c r="AB4491">
        <v>156</v>
      </c>
      <c r="AC4491" t="s">
        <v>63</v>
      </c>
      <c r="AD4491">
        <v>0</v>
      </c>
      <c r="AE4491">
        <v>0</v>
      </c>
      <c r="AF4491">
        <v>18</v>
      </c>
      <c r="AG4491">
        <v>54.971699999999998</v>
      </c>
      <c r="AH4491">
        <v>0</v>
      </c>
      <c r="AI4491">
        <v>1</v>
      </c>
      <c r="AJ4491">
        <v>1</v>
      </c>
    </row>
    <row r="4492" spans="1:36" x14ac:dyDescent="0.35">
      <c r="A4492" t="s">
        <v>148</v>
      </c>
      <c r="B4492" t="str">
        <f t="shared" si="70"/>
        <v>2024</v>
      </c>
      <c r="C4492" s="1">
        <v>45654</v>
      </c>
      <c r="D4492" s="1">
        <v>45656</v>
      </c>
      <c r="E4492">
        <v>1030</v>
      </c>
      <c r="F4492" t="s">
        <v>42</v>
      </c>
      <c r="G4492">
        <v>1</v>
      </c>
      <c r="H4492">
        <v>1</v>
      </c>
      <c r="I4492" t="s">
        <v>135</v>
      </c>
      <c r="J4492" t="s">
        <v>3127</v>
      </c>
      <c r="K4492" t="s">
        <v>38</v>
      </c>
      <c r="L4492">
        <v>131155000</v>
      </c>
      <c r="M4492" t="s">
        <v>44</v>
      </c>
      <c r="N4492">
        <v>0.52990000000000004</v>
      </c>
      <c r="O4492" s="6">
        <v>69499.034499999994</v>
      </c>
      <c r="P4492">
        <v>6557.75</v>
      </c>
      <c r="Q4492">
        <v>1390.24</v>
      </c>
      <c r="R4492">
        <v>0</v>
      </c>
      <c r="S4492">
        <v>4739790.0532999998</v>
      </c>
      <c r="T4492">
        <v>142193.70000000001</v>
      </c>
      <c r="U4492">
        <v>0</v>
      </c>
      <c r="V4492">
        <v>878756.86</v>
      </c>
      <c r="W4492">
        <v>1020950.56</v>
      </c>
      <c r="X4492" t="s">
        <v>2839</v>
      </c>
      <c r="Y4492" t="s">
        <v>2840</v>
      </c>
      <c r="Z4492">
        <v>156</v>
      </c>
      <c r="AA4492" t="s">
        <v>63</v>
      </c>
      <c r="AB4492">
        <v>156</v>
      </c>
      <c r="AC4492" t="s">
        <v>63</v>
      </c>
      <c r="AD4492">
        <v>3</v>
      </c>
      <c r="AE4492">
        <v>0</v>
      </c>
      <c r="AF4492">
        <v>18</v>
      </c>
      <c r="AG4492">
        <v>61.200400000000002</v>
      </c>
      <c r="AH4492">
        <v>0</v>
      </c>
      <c r="AI4492">
        <v>1</v>
      </c>
      <c r="AJ4492">
        <v>1</v>
      </c>
    </row>
    <row r="4493" spans="1:36" x14ac:dyDescent="0.35">
      <c r="A4493" t="s">
        <v>893</v>
      </c>
      <c r="B4493" t="str">
        <f t="shared" si="70"/>
        <v>2019</v>
      </c>
      <c r="D4493" s="1">
        <v>43714</v>
      </c>
      <c r="E4493">
        <v>1030</v>
      </c>
      <c r="F4493" t="s">
        <v>42</v>
      </c>
      <c r="G4493">
        <v>1</v>
      </c>
      <c r="H4493">
        <v>2</v>
      </c>
      <c r="I4493" t="s">
        <v>214</v>
      </c>
      <c r="J4493" t="s">
        <v>3128</v>
      </c>
      <c r="K4493" t="s">
        <v>38</v>
      </c>
      <c r="L4493">
        <v>35070000</v>
      </c>
      <c r="M4493" t="s">
        <v>44</v>
      </c>
      <c r="N4493">
        <v>0.65749999999999997</v>
      </c>
      <c r="O4493" s="6">
        <v>23058.525000000001</v>
      </c>
      <c r="P4493">
        <v>1472.934935</v>
      </c>
      <c r="Q4493">
        <v>63.411487999999999</v>
      </c>
      <c r="R4493">
        <v>0</v>
      </c>
      <c r="S4493">
        <v>1263073.1662999999</v>
      </c>
      <c r="T4493">
        <v>0</v>
      </c>
      <c r="U4493">
        <v>0</v>
      </c>
      <c r="V4493">
        <v>227353.17</v>
      </c>
      <c r="W4493">
        <v>227353.17</v>
      </c>
      <c r="X4493" t="s">
        <v>2839</v>
      </c>
      <c r="Y4493" t="s">
        <v>2840</v>
      </c>
      <c r="Z4493">
        <v>156</v>
      </c>
      <c r="AA4493" t="s">
        <v>63</v>
      </c>
      <c r="AB4493">
        <v>156</v>
      </c>
      <c r="AC4493" t="s">
        <v>63</v>
      </c>
      <c r="AG4493">
        <v>51.355200000000004</v>
      </c>
      <c r="AH4493">
        <v>0</v>
      </c>
      <c r="AI4493">
        <v>0</v>
      </c>
      <c r="AJ4493">
        <v>1</v>
      </c>
    </row>
    <row r="4494" spans="1:36" x14ac:dyDescent="0.35">
      <c r="A4494" t="s">
        <v>1464</v>
      </c>
      <c r="B4494" t="str">
        <f t="shared" si="70"/>
        <v>2023</v>
      </c>
      <c r="C4494" s="1">
        <v>45171</v>
      </c>
      <c r="D4494" s="1">
        <v>45173</v>
      </c>
      <c r="E4494">
        <v>1030</v>
      </c>
      <c r="F4494" t="s">
        <v>42</v>
      </c>
      <c r="G4494">
        <v>1</v>
      </c>
      <c r="H4494">
        <v>7</v>
      </c>
      <c r="I4494" t="s">
        <v>90</v>
      </c>
      <c r="J4494" t="s">
        <v>3129</v>
      </c>
      <c r="K4494" t="s">
        <v>38</v>
      </c>
      <c r="L4494">
        <v>24278000</v>
      </c>
      <c r="M4494" t="s">
        <v>44</v>
      </c>
      <c r="N4494">
        <v>0.90200000000000002</v>
      </c>
      <c r="O4494" s="6">
        <v>21898.756000000001</v>
      </c>
      <c r="P4494">
        <v>1208.5174360000001</v>
      </c>
      <c r="Q4494">
        <v>21.258908000000002</v>
      </c>
      <c r="R4494">
        <v>0</v>
      </c>
      <c r="S4494">
        <v>1316167.7541</v>
      </c>
      <c r="T4494">
        <v>0</v>
      </c>
      <c r="U4494">
        <v>0</v>
      </c>
      <c r="V4494">
        <v>236910.2</v>
      </c>
      <c r="W4494">
        <v>236910.2</v>
      </c>
      <c r="X4494" t="s">
        <v>2839</v>
      </c>
      <c r="Y4494" t="s">
        <v>2840</v>
      </c>
      <c r="Z4494">
        <v>156</v>
      </c>
      <c r="AA4494" t="s">
        <v>63</v>
      </c>
      <c r="AB4494">
        <v>156</v>
      </c>
      <c r="AC4494" t="s">
        <v>63</v>
      </c>
      <c r="AD4494">
        <v>0</v>
      </c>
      <c r="AE4494">
        <v>0</v>
      </c>
      <c r="AF4494">
        <v>18</v>
      </c>
      <c r="AG4494">
        <v>56.906599999999997</v>
      </c>
      <c r="AH4494">
        <v>0</v>
      </c>
      <c r="AI4494">
        <v>0</v>
      </c>
      <c r="AJ4494">
        <v>1</v>
      </c>
    </row>
    <row r="4495" spans="1:36" x14ac:dyDescent="0.35">
      <c r="A4495" t="s">
        <v>2735</v>
      </c>
      <c r="B4495" t="str">
        <f t="shared" si="70"/>
        <v>2024</v>
      </c>
      <c r="C4495" s="1">
        <v>45627</v>
      </c>
      <c r="D4495" s="1">
        <v>45630</v>
      </c>
      <c r="E4495">
        <v>1030</v>
      </c>
      <c r="F4495" t="s">
        <v>42</v>
      </c>
      <c r="G4495">
        <v>1</v>
      </c>
      <c r="H4495">
        <v>1</v>
      </c>
      <c r="I4495" t="s">
        <v>104</v>
      </c>
      <c r="J4495" t="s">
        <v>105</v>
      </c>
      <c r="K4495" t="s">
        <v>38</v>
      </c>
      <c r="L4495">
        <v>103052000</v>
      </c>
      <c r="M4495" t="s">
        <v>44</v>
      </c>
      <c r="N4495">
        <v>0.621</v>
      </c>
      <c r="O4495" s="6">
        <v>63995.292000000001</v>
      </c>
      <c r="P4495">
        <v>6698.3207259999999</v>
      </c>
      <c r="Q4495">
        <v>1279.8945200000001</v>
      </c>
      <c r="R4495">
        <v>0</v>
      </c>
      <c r="S4495">
        <v>4352686.1474000001</v>
      </c>
      <c r="T4495">
        <v>0</v>
      </c>
      <c r="U4495">
        <v>0</v>
      </c>
      <c r="V4495">
        <v>391741.75</v>
      </c>
      <c r="W4495">
        <v>391741.75</v>
      </c>
      <c r="X4495" t="s">
        <v>2839</v>
      </c>
      <c r="Y4495" t="s">
        <v>2840</v>
      </c>
      <c r="Z4495">
        <v>156</v>
      </c>
      <c r="AA4495" t="s">
        <v>63</v>
      </c>
      <c r="AB4495">
        <v>156</v>
      </c>
      <c r="AC4495" t="s">
        <v>63</v>
      </c>
      <c r="AD4495">
        <v>0</v>
      </c>
      <c r="AE4495">
        <v>0</v>
      </c>
      <c r="AF4495">
        <v>18</v>
      </c>
      <c r="AG4495">
        <v>60.476100000000002</v>
      </c>
      <c r="AH4495">
        <v>0</v>
      </c>
      <c r="AI4495">
        <v>1</v>
      </c>
      <c r="AJ4495">
        <v>1</v>
      </c>
    </row>
    <row r="4496" spans="1:36" x14ac:dyDescent="0.35">
      <c r="A4496" t="s">
        <v>848</v>
      </c>
      <c r="B4496" t="str">
        <f t="shared" si="70"/>
        <v>2020</v>
      </c>
      <c r="D4496" s="1">
        <v>43840</v>
      </c>
      <c r="E4496">
        <v>1030</v>
      </c>
      <c r="F4496" t="s">
        <v>42</v>
      </c>
      <c r="G4496">
        <v>1</v>
      </c>
      <c r="H4496">
        <v>4</v>
      </c>
      <c r="I4496" t="s">
        <v>214</v>
      </c>
      <c r="J4496" t="s">
        <v>3130</v>
      </c>
      <c r="L4496">
        <v>99250</v>
      </c>
      <c r="M4496" t="s">
        <v>130</v>
      </c>
      <c r="N4496">
        <v>564.67650000000003</v>
      </c>
      <c r="O4496" s="6">
        <v>56044.142625</v>
      </c>
      <c r="P4496">
        <v>4399.1000860000004</v>
      </c>
      <c r="Q4496">
        <v>91.148221000000007</v>
      </c>
      <c r="R4496">
        <v>0</v>
      </c>
      <c r="S4496">
        <v>3206440.5578000001</v>
      </c>
      <c r="T4496">
        <v>0</v>
      </c>
      <c r="U4496">
        <v>0</v>
      </c>
      <c r="V4496">
        <v>288579.65000000002</v>
      </c>
      <c r="W4496">
        <v>288579.65000000002</v>
      </c>
      <c r="X4496" t="s">
        <v>2839</v>
      </c>
      <c r="Y4496" t="s">
        <v>2840</v>
      </c>
      <c r="Z4496">
        <v>156</v>
      </c>
      <c r="AA4496" t="s">
        <v>63</v>
      </c>
      <c r="AB4496">
        <v>156</v>
      </c>
      <c r="AC4496" t="s">
        <v>63</v>
      </c>
      <c r="AD4496">
        <v>0</v>
      </c>
      <c r="AE4496">
        <v>0</v>
      </c>
      <c r="AF4496">
        <v>18</v>
      </c>
      <c r="AG4496">
        <v>52.968899999999998</v>
      </c>
      <c r="AH4496">
        <v>0</v>
      </c>
      <c r="AI4496">
        <v>0</v>
      </c>
      <c r="AJ4496">
        <v>1</v>
      </c>
    </row>
    <row r="4497" spans="1:36" x14ac:dyDescent="0.35">
      <c r="A4497" t="s">
        <v>681</v>
      </c>
      <c r="B4497" t="str">
        <f t="shared" si="70"/>
        <v>2025</v>
      </c>
      <c r="C4497" s="2">
        <v>45764</v>
      </c>
      <c r="D4497" s="1">
        <v>45761</v>
      </c>
      <c r="E4497">
        <v>1030</v>
      </c>
      <c r="F4497" t="s">
        <v>42</v>
      </c>
      <c r="G4497">
        <v>1</v>
      </c>
      <c r="H4497">
        <v>1</v>
      </c>
      <c r="I4497" t="s">
        <v>58</v>
      </c>
      <c r="J4497" t="s">
        <v>3131</v>
      </c>
      <c r="K4497" t="s">
        <v>38</v>
      </c>
      <c r="L4497">
        <v>44622000</v>
      </c>
      <c r="M4497" t="s">
        <v>44</v>
      </c>
      <c r="N4497">
        <v>0.71840000000000004</v>
      </c>
      <c r="O4497" s="6">
        <v>32056.444800000001</v>
      </c>
      <c r="P4497">
        <v>2683.32</v>
      </c>
      <c r="Q4497">
        <v>19.440000000000001</v>
      </c>
      <c r="R4497">
        <v>0</v>
      </c>
      <c r="S4497">
        <v>2130128.6457000002</v>
      </c>
      <c r="T4497">
        <v>0</v>
      </c>
      <c r="U4497">
        <v>0</v>
      </c>
      <c r="V4497">
        <v>383423.57</v>
      </c>
      <c r="W4497">
        <v>383423.57</v>
      </c>
      <c r="X4497" t="s">
        <v>2839</v>
      </c>
      <c r="Y4497" t="s">
        <v>2840</v>
      </c>
      <c r="Z4497">
        <v>156</v>
      </c>
      <c r="AA4497" t="s">
        <v>63</v>
      </c>
      <c r="AB4497">
        <v>156</v>
      </c>
      <c r="AC4497" t="s">
        <v>63</v>
      </c>
      <c r="AD4497">
        <v>0</v>
      </c>
      <c r="AE4497">
        <v>0</v>
      </c>
      <c r="AF4497">
        <v>18</v>
      </c>
      <c r="AG4497">
        <v>61.282499999999999</v>
      </c>
      <c r="AH4497">
        <v>0</v>
      </c>
      <c r="AI4497">
        <v>0</v>
      </c>
      <c r="AJ4497">
        <v>1</v>
      </c>
    </row>
    <row r="4498" spans="1:36" x14ac:dyDescent="0.35">
      <c r="A4498" t="s">
        <v>2875</v>
      </c>
      <c r="B4498" t="str">
        <f t="shared" si="70"/>
        <v>2023</v>
      </c>
      <c r="C4498" s="1">
        <v>45260</v>
      </c>
      <c r="D4498" s="1">
        <v>45259</v>
      </c>
      <c r="E4498">
        <v>1030</v>
      </c>
      <c r="F4498" t="s">
        <v>42</v>
      </c>
      <c r="G4498">
        <v>1</v>
      </c>
      <c r="H4498">
        <v>5</v>
      </c>
      <c r="I4498" t="s">
        <v>396</v>
      </c>
      <c r="J4498" t="s">
        <v>129</v>
      </c>
      <c r="K4498" t="s">
        <v>38</v>
      </c>
      <c r="L4498">
        <v>56215000</v>
      </c>
      <c r="M4498" t="s">
        <v>44</v>
      </c>
      <c r="N4498">
        <v>0.56540000000000001</v>
      </c>
      <c r="O4498" s="6">
        <v>31783.960999999999</v>
      </c>
      <c r="P4498">
        <v>3628.35493</v>
      </c>
      <c r="Q4498">
        <v>87.412255000000002</v>
      </c>
      <c r="R4498">
        <v>0</v>
      </c>
      <c r="S4498">
        <v>2024903.9831999999</v>
      </c>
      <c r="T4498">
        <v>60747.12</v>
      </c>
      <c r="U4498">
        <v>0</v>
      </c>
      <c r="V4498">
        <v>375417.2</v>
      </c>
      <c r="W4498">
        <v>436164.32</v>
      </c>
      <c r="X4498" t="s">
        <v>2839</v>
      </c>
      <c r="Y4498" t="s">
        <v>2840</v>
      </c>
      <c r="Z4498">
        <v>156</v>
      </c>
      <c r="AA4498" t="s">
        <v>63</v>
      </c>
      <c r="AB4498">
        <v>156</v>
      </c>
      <c r="AC4498" t="s">
        <v>63</v>
      </c>
      <c r="AD4498">
        <v>3</v>
      </c>
      <c r="AE4498">
        <v>0</v>
      </c>
      <c r="AF4498">
        <v>18</v>
      </c>
      <c r="AG4498">
        <v>57.039900000000003</v>
      </c>
      <c r="AH4498">
        <v>0</v>
      </c>
      <c r="AI4498">
        <v>0</v>
      </c>
      <c r="AJ4498">
        <v>1</v>
      </c>
    </row>
    <row r="4499" spans="1:36" x14ac:dyDescent="0.35">
      <c r="A4499" t="s">
        <v>2797</v>
      </c>
      <c r="B4499" t="str">
        <f t="shared" si="70"/>
        <v>2024</v>
      </c>
      <c r="C4499" s="1">
        <v>45378</v>
      </c>
      <c r="D4499" s="1">
        <v>45378</v>
      </c>
      <c r="E4499">
        <v>1030</v>
      </c>
      <c r="F4499" t="s">
        <v>42</v>
      </c>
      <c r="G4499">
        <v>1</v>
      </c>
      <c r="H4499">
        <v>3</v>
      </c>
      <c r="I4499" t="s">
        <v>135</v>
      </c>
      <c r="J4499" t="s">
        <v>129</v>
      </c>
      <c r="K4499" t="s">
        <v>38</v>
      </c>
      <c r="L4499">
        <v>28500000</v>
      </c>
      <c r="M4499" t="s">
        <v>44</v>
      </c>
      <c r="N4499">
        <v>0.60070000000000001</v>
      </c>
      <c r="O4499" s="6">
        <v>17119.95</v>
      </c>
      <c r="P4499">
        <v>1294.8758290000001</v>
      </c>
      <c r="Q4499">
        <v>24.308342</v>
      </c>
      <c r="R4499">
        <v>0.63106799999999996</v>
      </c>
      <c r="S4499">
        <v>1092550.8984000001</v>
      </c>
      <c r="T4499">
        <v>32776.53</v>
      </c>
      <c r="U4499">
        <v>0</v>
      </c>
      <c r="V4499">
        <v>202558.94</v>
      </c>
      <c r="W4499">
        <v>235335.47</v>
      </c>
      <c r="X4499" t="s">
        <v>2839</v>
      </c>
      <c r="Y4499" t="s">
        <v>2840</v>
      </c>
      <c r="Z4499">
        <v>156</v>
      </c>
      <c r="AA4499" t="s">
        <v>63</v>
      </c>
      <c r="AB4499">
        <v>156</v>
      </c>
      <c r="AC4499" t="s">
        <v>63</v>
      </c>
      <c r="AD4499">
        <v>3</v>
      </c>
      <c r="AE4499">
        <v>0</v>
      </c>
      <c r="AF4499">
        <v>18</v>
      </c>
      <c r="AG4499">
        <v>59.249699999999997</v>
      </c>
      <c r="AH4499">
        <v>0</v>
      </c>
      <c r="AI4499">
        <v>0</v>
      </c>
      <c r="AJ4499">
        <v>1</v>
      </c>
    </row>
    <row r="4500" spans="1:36" x14ac:dyDescent="0.35">
      <c r="A4500" t="s">
        <v>565</v>
      </c>
      <c r="B4500" t="str">
        <f t="shared" si="70"/>
        <v>2022</v>
      </c>
      <c r="D4500" s="1">
        <v>44838</v>
      </c>
      <c r="E4500">
        <v>1030</v>
      </c>
      <c r="F4500" t="s">
        <v>42</v>
      </c>
      <c r="G4500">
        <v>1</v>
      </c>
      <c r="H4500">
        <v>1</v>
      </c>
      <c r="I4500" t="s">
        <v>135</v>
      </c>
      <c r="J4500" t="s">
        <v>3132</v>
      </c>
      <c r="K4500" t="s">
        <v>38</v>
      </c>
      <c r="L4500">
        <v>36700</v>
      </c>
      <c r="M4500" t="s">
        <v>130</v>
      </c>
      <c r="N4500">
        <v>881.97439999999995</v>
      </c>
      <c r="O4500" s="6">
        <v>32368.460480000002</v>
      </c>
      <c r="P4500">
        <v>6162.3397279999999</v>
      </c>
      <c r="Q4500">
        <v>22.732799</v>
      </c>
      <c r="R4500">
        <v>0</v>
      </c>
      <c r="S4500">
        <v>2071928.5765</v>
      </c>
      <c r="T4500">
        <v>62157.86</v>
      </c>
      <c r="U4500">
        <v>0</v>
      </c>
      <c r="V4500">
        <v>384135.56</v>
      </c>
      <c r="W4500">
        <v>446293.42</v>
      </c>
      <c r="X4500" t="s">
        <v>2839</v>
      </c>
      <c r="Y4500" t="s">
        <v>2840</v>
      </c>
      <c r="Z4500">
        <v>156</v>
      </c>
      <c r="AA4500" t="s">
        <v>63</v>
      </c>
      <c r="AB4500">
        <v>156</v>
      </c>
      <c r="AC4500" t="s">
        <v>63</v>
      </c>
      <c r="AD4500">
        <v>3</v>
      </c>
      <c r="AE4500">
        <v>0</v>
      </c>
      <c r="AF4500">
        <v>18</v>
      </c>
      <c r="AG4500">
        <v>53.741599999999998</v>
      </c>
      <c r="AH4500">
        <v>0</v>
      </c>
      <c r="AI4500">
        <v>0</v>
      </c>
      <c r="AJ4500">
        <v>1</v>
      </c>
    </row>
    <row r="4501" spans="1:36" x14ac:dyDescent="0.35">
      <c r="A4501" t="s">
        <v>1706</v>
      </c>
      <c r="B4501" t="str">
        <f t="shared" si="70"/>
        <v>2019</v>
      </c>
      <c r="D4501" s="1">
        <v>43756</v>
      </c>
      <c r="E4501">
        <v>1030</v>
      </c>
      <c r="F4501" t="s">
        <v>42</v>
      </c>
      <c r="G4501">
        <v>1</v>
      </c>
      <c r="H4501">
        <v>8</v>
      </c>
      <c r="I4501" t="s">
        <v>104</v>
      </c>
      <c r="J4501" t="s">
        <v>3133</v>
      </c>
      <c r="K4501" t="s">
        <v>38</v>
      </c>
      <c r="L4501">
        <v>11280</v>
      </c>
      <c r="M4501" t="s">
        <v>130</v>
      </c>
      <c r="N4501">
        <v>792</v>
      </c>
      <c r="O4501" s="6">
        <v>8933.76</v>
      </c>
      <c r="P4501">
        <v>613.05396299999995</v>
      </c>
      <c r="Q4501">
        <v>8.9336110000000009</v>
      </c>
      <c r="R4501">
        <v>0</v>
      </c>
      <c r="S4501">
        <v>505082.01630000002</v>
      </c>
      <c r="T4501">
        <v>0</v>
      </c>
      <c r="U4501">
        <v>0</v>
      </c>
      <c r="V4501">
        <v>90914.76</v>
      </c>
      <c r="W4501">
        <v>90914.76</v>
      </c>
      <c r="X4501" t="s">
        <v>2839</v>
      </c>
      <c r="Y4501" t="s">
        <v>2840</v>
      </c>
      <c r="Z4501">
        <v>156</v>
      </c>
      <c r="AA4501" t="s">
        <v>63</v>
      </c>
      <c r="AB4501">
        <v>156</v>
      </c>
      <c r="AC4501" t="s">
        <v>63</v>
      </c>
      <c r="AG4501">
        <v>52.856299999999997</v>
      </c>
      <c r="AH4501">
        <v>0</v>
      </c>
      <c r="AI4501">
        <v>0</v>
      </c>
      <c r="AJ4501">
        <v>1</v>
      </c>
    </row>
    <row r="4502" spans="1:36" x14ac:dyDescent="0.35">
      <c r="A4502" t="s">
        <v>374</v>
      </c>
      <c r="B4502" t="str">
        <f t="shared" si="70"/>
        <v>2019</v>
      </c>
      <c r="D4502" s="1">
        <v>43748</v>
      </c>
      <c r="E4502">
        <v>1030</v>
      </c>
      <c r="F4502" t="s">
        <v>42</v>
      </c>
      <c r="G4502">
        <v>1</v>
      </c>
      <c r="H4502">
        <v>4</v>
      </c>
      <c r="I4502" t="s">
        <v>214</v>
      </c>
      <c r="J4502" t="s">
        <v>3134</v>
      </c>
      <c r="K4502" t="s">
        <v>38</v>
      </c>
      <c r="L4502">
        <v>1708385000</v>
      </c>
      <c r="M4502" t="s">
        <v>44</v>
      </c>
      <c r="N4502">
        <v>0.64900000000000002</v>
      </c>
      <c r="O4502" s="6">
        <v>1108741.865</v>
      </c>
      <c r="P4502">
        <v>68335.341241999995</v>
      </c>
      <c r="Q4502">
        <v>694.47672</v>
      </c>
      <c r="R4502">
        <v>9.606E-3</v>
      </c>
      <c r="S4502">
        <v>62183081.954300001</v>
      </c>
      <c r="T4502">
        <v>0</v>
      </c>
      <c r="U4502">
        <v>0</v>
      </c>
      <c r="V4502">
        <v>5596477.3799999999</v>
      </c>
      <c r="W4502">
        <v>5596477.3799999999</v>
      </c>
      <c r="X4502" t="s">
        <v>2839</v>
      </c>
      <c r="Y4502" t="s">
        <v>2840</v>
      </c>
      <c r="Z4502">
        <v>156</v>
      </c>
      <c r="AA4502" t="s">
        <v>63</v>
      </c>
      <c r="AB4502">
        <v>156</v>
      </c>
      <c r="AC4502" t="s">
        <v>63</v>
      </c>
      <c r="AG4502">
        <v>52.7973</v>
      </c>
      <c r="AH4502">
        <v>0</v>
      </c>
      <c r="AI4502">
        <v>0</v>
      </c>
      <c r="AJ4502">
        <v>1</v>
      </c>
    </row>
    <row r="4503" spans="1:36" x14ac:dyDescent="0.35">
      <c r="A4503" t="s">
        <v>1073</v>
      </c>
      <c r="B4503" t="str">
        <f t="shared" si="70"/>
        <v>2019</v>
      </c>
      <c r="D4503" s="1">
        <v>43749</v>
      </c>
      <c r="E4503">
        <v>1030</v>
      </c>
      <c r="F4503" t="s">
        <v>42</v>
      </c>
      <c r="G4503">
        <v>1</v>
      </c>
      <c r="H4503">
        <v>7</v>
      </c>
      <c r="I4503" t="s">
        <v>214</v>
      </c>
      <c r="J4503" t="s">
        <v>3135</v>
      </c>
      <c r="K4503" t="s">
        <v>38</v>
      </c>
      <c r="L4503">
        <v>41978000</v>
      </c>
      <c r="M4503" t="s">
        <v>44</v>
      </c>
      <c r="N4503">
        <v>0.62560000000000004</v>
      </c>
      <c r="O4503" s="6">
        <v>26261.436799999999</v>
      </c>
      <c r="P4503">
        <v>2618.6991990000001</v>
      </c>
      <c r="Q4503">
        <v>72.219864999999999</v>
      </c>
      <c r="R4503">
        <v>0</v>
      </c>
      <c r="S4503">
        <v>1528630.7685</v>
      </c>
      <c r="T4503">
        <v>0</v>
      </c>
      <c r="U4503">
        <v>0</v>
      </c>
      <c r="V4503">
        <v>275153.90999999997</v>
      </c>
      <c r="W4503">
        <v>275153.90999999997</v>
      </c>
      <c r="X4503" t="s">
        <v>2839</v>
      </c>
      <c r="Y4503" t="s">
        <v>2840</v>
      </c>
      <c r="Z4503">
        <v>156</v>
      </c>
      <c r="AA4503" t="s">
        <v>63</v>
      </c>
      <c r="AB4503">
        <v>156</v>
      </c>
      <c r="AC4503" t="s">
        <v>63</v>
      </c>
      <c r="AG4503">
        <v>52.798099999999998</v>
      </c>
      <c r="AH4503">
        <v>0</v>
      </c>
      <c r="AI4503">
        <v>0</v>
      </c>
      <c r="AJ4503">
        <v>1</v>
      </c>
    </row>
    <row r="4504" spans="1:36" x14ac:dyDescent="0.35">
      <c r="A4504" t="s">
        <v>1887</v>
      </c>
      <c r="B4504" t="str">
        <f t="shared" si="70"/>
        <v>2022</v>
      </c>
      <c r="D4504" s="1">
        <v>44862</v>
      </c>
      <c r="E4504">
        <v>1030</v>
      </c>
      <c r="F4504" t="s">
        <v>42</v>
      </c>
      <c r="G4504">
        <v>1</v>
      </c>
      <c r="H4504">
        <v>5</v>
      </c>
      <c r="I4504" t="s">
        <v>214</v>
      </c>
      <c r="J4504" t="s">
        <v>1335</v>
      </c>
      <c r="K4504" t="s">
        <v>38</v>
      </c>
      <c r="L4504">
        <v>1585910000</v>
      </c>
      <c r="M4504" t="s">
        <v>44</v>
      </c>
      <c r="N4504">
        <v>0.78</v>
      </c>
      <c r="O4504" s="6">
        <v>1237009.8</v>
      </c>
      <c r="P4504">
        <v>261705.31795999999</v>
      </c>
      <c r="Q4504">
        <v>884.23978099999999</v>
      </c>
      <c r="R4504">
        <v>0</v>
      </c>
      <c r="S4504">
        <v>81149107.395899996</v>
      </c>
      <c r="T4504">
        <v>0</v>
      </c>
      <c r="U4504">
        <v>0</v>
      </c>
      <c r="V4504">
        <v>7303419.6699999999</v>
      </c>
      <c r="W4504">
        <v>7303419.6699999999</v>
      </c>
      <c r="X4504" t="s">
        <v>2839</v>
      </c>
      <c r="Y4504" t="s">
        <v>2840</v>
      </c>
      <c r="Z4504">
        <v>156</v>
      </c>
      <c r="AA4504" t="s">
        <v>63</v>
      </c>
      <c r="AB4504">
        <v>156</v>
      </c>
      <c r="AC4504" t="s">
        <v>63</v>
      </c>
      <c r="AD4504">
        <v>0</v>
      </c>
      <c r="AE4504">
        <v>0</v>
      </c>
      <c r="AF4504">
        <v>18</v>
      </c>
      <c r="AG4504">
        <v>54.113900000000001</v>
      </c>
      <c r="AH4504">
        <v>0</v>
      </c>
      <c r="AI4504">
        <v>0</v>
      </c>
      <c r="AJ4504">
        <v>1</v>
      </c>
    </row>
    <row r="4505" spans="1:36" x14ac:dyDescent="0.35">
      <c r="A4505" t="s">
        <v>491</v>
      </c>
      <c r="B4505" t="str">
        <f t="shared" si="70"/>
        <v>2021</v>
      </c>
      <c r="D4505" s="1">
        <v>44236</v>
      </c>
      <c r="E4505">
        <v>1030</v>
      </c>
      <c r="F4505" t="s">
        <v>42</v>
      </c>
      <c r="G4505">
        <v>1</v>
      </c>
      <c r="H4505">
        <v>3</v>
      </c>
      <c r="I4505" t="s">
        <v>104</v>
      </c>
      <c r="J4505" t="s">
        <v>81</v>
      </c>
      <c r="K4505" t="s">
        <v>38</v>
      </c>
      <c r="L4505">
        <v>312056000</v>
      </c>
      <c r="M4505" t="s">
        <v>44</v>
      </c>
      <c r="N4505">
        <v>0.7399</v>
      </c>
      <c r="O4505" s="6">
        <v>230890.23439999999</v>
      </c>
      <c r="P4505">
        <v>11004.203181000001</v>
      </c>
      <c r="Q4505">
        <v>561.18680700000004</v>
      </c>
      <c r="R4505">
        <v>0</v>
      </c>
      <c r="S4505">
        <v>14086151.380999999</v>
      </c>
      <c r="T4505">
        <v>0</v>
      </c>
      <c r="U4505">
        <v>0</v>
      </c>
      <c r="V4505">
        <v>1267752.51</v>
      </c>
      <c r="W4505">
        <v>1267752.51</v>
      </c>
      <c r="X4505" t="s">
        <v>2839</v>
      </c>
      <c r="Y4505" t="s">
        <v>2840</v>
      </c>
      <c r="Z4505">
        <v>156</v>
      </c>
      <c r="AA4505" t="s">
        <v>63</v>
      </c>
      <c r="AB4505">
        <v>156</v>
      </c>
      <c r="AC4505" t="s">
        <v>63</v>
      </c>
      <c r="AD4505">
        <v>0</v>
      </c>
      <c r="AE4505">
        <v>0</v>
      </c>
      <c r="AF4505">
        <v>18</v>
      </c>
      <c r="AG4505">
        <v>58.097799999999999</v>
      </c>
      <c r="AH4505">
        <v>0</v>
      </c>
      <c r="AI4505">
        <v>0</v>
      </c>
      <c r="AJ4505">
        <v>1</v>
      </c>
    </row>
    <row r="4506" spans="1:36" x14ac:dyDescent="0.35">
      <c r="A4506" t="s">
        <v>2408</v>
      </c>
      <c r="B4506" t="str">
        <f t="shared" si="70"/>
        <v>2025</v>
      </c>
      <c r="C4506" s="2">
        <v>45778</v>
      </c>
      <c r="D4506" s="1">
        <v>45778</v>
      </c>
      <c r="E4506">
        <v>1030</v>
      </c>
      <c r="F4506" t="s">
        <v>42</v>
      </c>
      <c r="G4506">
        <v>1</v>
      </c>
      <c r="H4506">
        <v>3</v>
      </c>
      <c r="I4506" t="s">
        <v>191</v>
      </c>
      <c r="J4506" t="s">
        <v>2895</v>
      </c>
      <c r="K4506" t="s">
        <v>38</v>
      </c>
      <c r="L4506">
        <v>129680</v>
      </c>
      <c r="M4506" t="s">
        <v>130</v>
      </c>
      <c r="N4506">
        <v>606.72260000000006</v>
      </c>
      <c r="O4506" s="6">
        <v>78679.786768000005</v>
      </c>
      <c r="P4506">
        <v>6519.9178670000001</v>
      </c>
      <c r="Q4506">
        <v>118.597251</v>
      </c>
      <c r="R4506">
        <v>0</v>
      </c>
      <c r="S4506">
        <v>5035830.9139999999</v>
      </c>
      <c r="T4506">
        <v>0</v>
      </c>
      <c r="U4506">
        <v>0</v>
      </c>
      <c r="V4506">
        <v>453224.78</v>
      </c>
      <c r="W4506">
        <v>453224.78</v>
      </c>
      <c r="X4506" t="s">
        <v>2839</v>
      </c>
      <c r="Y4506" t="s">
        <v>2840</v>
      </c>
      <c r="Z4506">
        <v>156</v>
      </c>
      <c r="AA4506" t="s">
        <v>63</v>
      </c>
      <c r="AB4506">
        <v>156</v>
      </c>
      <c r="AC4506" t="s">
        <v>63</v>
      </c>
      <c r="AD4506">
        <v>0</v>
      </c>
      <c r="AE4506">
        <v>0</v>
      </c>
      <c r="AF4506">
        <v>18</v>
      </c>
      <c r="AG4506">
        <v>59.024000000000001</v>
      </c>
      <c r="AH4506">
        <v>0</v>
      </c>
      <c r="AI4506">
        <v>0</v>
      </c>
      <c r="AJ4506">
        <v>1</v>
      </c>
    </row>
    <row r="4507" spans="1:36" x14ac:dyDescent="0.35">
      <c r="A4507" t="s">
        <v>1684</v>
      </c>
      <c r="B4507" t="str">
        <f t="shared" si="70"/>
        <v>2025</v>
      </c>
      <c r="C4507" s="1">
        <v>46007</v>
      </c>
      <c r="D4507" s="1">
        <v>46001</v>
      </c>
      <c r="E4507">
        <v>1030</v>
      </c>
      <c r="F4507" t="s">
        <v>42</v>
      </c>
      <c r="G4507">
        <v>1</v>
      </c>
      <c r="H4507">
        <v>9</v>
      </c>
      <c r="I4507" t="s">
        <v>104</v>
      </c>
      <c r="J4507" t="s">
        <v>105</v>
      </c>
      <c r="K4507" t="s">
        <v>38</v>
      </c>
      <c r="L4507">
        <v>44990000</v>
      </c>
      <c r="M4507" t="s">
        <v>44</v>
      </c>
      <c r="N4507">
        <v>0.63700000000000001</v>
      </c>
      <c r="O4507" s="6">
        <v>28658.63</v>
      </c>
      <c r="P4507">
        <v>2609.4601750000002</v>
      </c>
      <c r="Q4507">
        <v>573.181423</v>
      </c>
      <c r="R4507">
        <v>0</v>
      </c>
      <c r="S4507">
        <v>2043699.2871000001</v>
      </c>
      <c r="T4507">
        <v>0</v>
      </c>
      <c r="U4507">
        <v>0</v>
      </c>
      <c r="V4507">
        <v>367865.87</v>
      </c>
      <c r="W4507">
        <v>367865.87</v>
      </c>
      <c r="X4507" t="s">
        <v>2839</v>
      </c>
      <c r="Y4507" t="s">
        <v>2840</v>
      </c>
      <c r="Z4507">
        <v>156</v>
      </c>
      <c r="AA4507" t="s">
        <v>63</v>
      </c>
      <c r="AB4507">
        <v>156</v>
      </c>
      <c r="AC4507" t="s">
        <v>63</v>
      </c>
      <c r="AD4507">
        <v>0</v>
      </c>
      <c r="AE4507">
        <v>0</v>
      </c>
      <c r="AF4507">
        <v>18</v>
      </c>
      <c r="AG4507">
        <v>64.183899999999994</v>
      </c>
      <c r="AH4507">
        <v>0</v>
      </c>
      <c r="AI4507">
        <v>1</v>
      </c>
      <c r="AJ4507">
        <v>1</v>
      </c>
    </row>
    <row r="4508" spans="1:36" ht="159.5" x14ac:dyDescent="0.35">
      <c r="A4508" t="s">
        <v>1310</v>
      </c>
      <c r="B4508" t="str">
        <f t="shared" si="70"/>
        <v>2024</v>
      </c>
      <c r="C4508" s="1">
        <v>45583</v>
      </c>
      <c r="D4508" s="1">
        <v>45586</v>
      </c>
      <c r="E4508">
        <v>1030</v>
      </c>
      <c r="F4508" t="s">
        <v>42</v>
      </c>
      <c r="G4508">
        <v>1</v>
      </c>
      <c r="H4508">
        <v>7</v>
      </c>
      <c r="I4508" t="s">
        <v>104</v>
      </c>
      <c r="J4508" s="4" t="s">
        <v>3136</v>
      </c>
      <c r="K4508" t="s">
        <v>38</v>
      </c>
      <c r="L4508">
        <v>11346000</v>
      </c>
      <c r="M4508" t="s">
        <v>44</v>
      </c>
      <c r="N4508">
        <v>0.71240000000000003</v>
      </c>
      <c r="O4508" s="6">
        <v>8082.8904000000002</v>
      </c>
      <c r="P4508">
        <v>830.95493699999997</v>
      </c>
      <c r="Q4508">
        <v>4.0571000000000002</v>
      </c>
      <c r="R4508">
        <v>0</v>
      </c>
      <c r="S4508">
        <v>537368.00890000002</v>
      </c>
      <c r="T4508">
        <v>0</v>
      </c>
      <c r="U4508">
        <v>0</v>
      </c>
      <c r="V4508">
        <v>48363.12</v>
      </c>
      <c r="W4508">
        <v>48363.12</v>
      </c>
      <c r="X4508" t="s">
        <v>2839</v>
      </c>
      <c r="Y4508" t="s">
        <v>2840</v>
      </c>
      <c r="Z4508">
        <v>156</v>
      </c>
      <c r="AA4508" t="s">
        <v>63</v>
      </c>
      <c r="AB4508">
        <v>156</v>
      </c>
      <c r="AC4508" t="s">
        <v>63</v>
      </c>
      <c r="AD4508">
        <v>0</v>
      </c>
      <c r="AE4508">
        <v>0</v>
      </c>
      <c r="AF4508">
        <v>18</v>
      </c>
      <c r="AG4508">
        <v>60.257100000000001</v>
      </c>
      <c r="AH4508">
        <v>0</v>
      </c>
      <c r="AI4508">
        <v>0</v>
      </c>
      <c r="AJ4508">
        <v>1</v>
      </c>
    </row>
    <row r="4509" spans="1:36" x14ac:dyDescent="0.35">
      <c r="A4509" t="s">
        <v>1464</v>
      </c>
      <c r="B4509" t="str">
        <f t="shared" si="70"/>
        <v>2023</v>
      </c>
      <c r="C4509" s="1">
        <v>45171</v>
      </c>
      <c r="D4509" s="1">
        <v>45173</v>
      </c>
      <c r="E4509">
        <v>1030</v>
      </c>
      <c r="F4509" t="s">
        <v>42</v>
      </c>
      <c r="G4509">
        <v>1</v>
      </c>
      <c r="H4509">
        <v>3</v>
      </c>
      <c r="I4509" t="s">
        <v>90</v>
      </c>
      <c r="J4509" t="s">
        <v>3129</v>
      </c>
      <c r="K4509" t="s">
        <v>38</v>
      </c>
      <c r="L4509">
        <v>23752000</v>
      </c>
      <c r="M4509" t="s">
        <v>44</v>
      </c>
      <c r="N4509">
        <v>0.90200000000000002</v>
      </c>
      <c r="O4509" s="6">
        <v>21424.304</v>
      </c>
      <c r="P4509">
        <v>1182.3316589999999</v>
      </c>
      <c r="Q4509">
        <v>20.798276999999999</v>
      </c>
      <c r="R4509">
        <v>0</v>
      </c>
      <c r="S4509">
        <v>1287652.051</v>
      </c>
      <c r="T4509">
        <v>0</v>
      </c>
      <c r="U4509">
        <v>0</v>
      </c>
      <c r="V4509">
        <v>231777.37</v>
      </c>
      <c r="W4509">
        <v>231777.37</v>
      </c>
      <c r="X4509" t="s">
        <v>2839</v>
      </c>
      <c r="Y4509" t="s">
        <v>2840</v>
      </c>
      <c r="Z4509">
        <v>156</v>
      </c>
      <c r="AA4509" t="s">
        <v>63</v>
      </c>
      <c r="AB4509">
        <v>156</v>
      </c>
      <c r="AC4509" t="s">
        <v>63</v>
      </c>
      <c r="AD4509">
        <v>0</v>
      </c>
      <c r="AE4509">
        <v>0</v>
      </c>
      <c r="AF4509">
        <v>18</v>
      </c>
      <c r="AG4509">
        <v>56.906599999999997</v>
      </c>
      <c r="AH4509">
        <v>0</v>
      </c>
      <c r="AI4509">
        <v>0</v>
      </c>
      <c r="AJ4509">
        <v>1</v>
      </c>
    </row>
    <row r="4510" spans="1:36" x14ac:dyDescent="0.35">
      <c r="A4510" t="s">
        <v>638</v>
      </c>
      <c r="B4510" t="str">
        <f t="shared" si="70"/>
        <v>2024</v>
      </c>
      <c r="C4510" s="1">
        <v>45583</v>
      </c>
      <c r="D4510" s="1">
        <v>45580</v>
      </c>
      <c r="E4510">
        <v>1030</v>
      </c>
      <c r="F4510" t="s">
        <v>42</v>
      </c>
      <c r="G4510">
        <v>1</v>
      </c>
      <c r="H4510">
        <v>1</v>
      </c>
      <c r="I4510" t="s">
        <v>66</v>
      </c>
      <c r="J4510" t="s">
        <v>2860</v>
      </c>
      <c r="K4510" t="s">
        <v>38</v>
      </c>
      <c r="L4510">
        <v>510413000</v>
      </c>
      <c r="M4510" t="s">
        <v>44</v>
      </c>
      <c r="N4510">
        <v>0.57499999999999996</v>
      </c>
      <c r="O4510" s="6">
        <v>293487.47499999998</v>
      </c>
      <c r="P4510">
        <v>28057.390159999999</v>
      </c>
      <c r="Q4510">
        <v>440.24426999999997</v>
      </c>
      <c r="R4510">
        <v>0</v>
      </c>
      <c r="S4510">
        <v>19381320.387600001</v>
      </c>
      <c r="T4510">
        <v>0</v>
      </c>
      <c r="U4510">
        <v>0</v>
      </c>
      <c r="V4510">
        <v>1744318.83</v>
      </c>
      <c r="W4510">
        <v>1744318.83</v>
      </c>
      <c r="X4510" t="s">
        <v>2839</v>
      </c>
      <c r="Y4510" t="s">
        <v>2840</v>
      </c>
      <c r="Z4510">
        <v>156</v>
      </c>
      <c r="AA4510" t="s">
        <v>63</v>
      </c>
      <c r="AB4510">
        <v>156</v>
      </c>
      <c r="AC4510" t="s">
        <v>63</v>
      </c>
      <c r="AD4510">
        <v>0</v>
      </c>
      <c r="AE4510">
        <v>0</v>
      </c>
      <c r="AF4510">
        <v>18</v>
      </c>
      <c r="AG4510">
        <v>60.193199999999997</v>
      </c>
      <c r="AH4510">
        <v>0</v>
      </c>
      <c r="AI4510">
        <v>0</v>
      </c>
      <c r="AJ4510">
        <v>1</v>
      </c>
    </row>
    <row r="4511" spans="1:36" x14ac:dyDescent="0.35">
      <c r="A4511" t="s">
        <v>1826</v>
      </c>
      <c r="B4511" t="str">
        <f t="shared" si="70"/>
        <v>2021</v>
      </c>
      <c r="D4511" s="1">
        <v>44523</v>
      </c>
      <c r="E4511">
        <v>1030</v>
      </c>
      <c r="F4511" t="s">
        <v>42</v>
      </c>
      <c r="G4511">
        <v>1</v>
      </c>
      <c r="H4511">
        <v>1</v>
      </c>
      <c r="I4511" t="s">
        <v>306</v>
      </c>
      <c r="J4511" t="s">
        <v>59</v>
      </c>
      <c r="K4511" t="s">
        <v>38</v>
      </c>
      <c r="L4511">
        <v>94000</v>
      </c>
      <c r="M4511" t="s">
        <v>130</v>
      </c>
      <c r="N4511">
        <v>1094.8664000000001</v>
      </c>
      <c r="O4511" s="6">
        <v>102917.44160000001</v>
      </c>
      <c r="P4511">
        <v>10070.532706</v>
      </c>
      <c r="Q4511">
        <v>66.661855000000003</v>
      </c>
      <c r="R4511">
        <v>0</v>
      </c>
      <c r="S4511">
        <v>6418327.7560999999</v>
      </c>
      <c r="T4511">
        <v>0</v>
      </c>
      <c r="U4511">
        <v>0</v>
      </c>
      <c r="V4511">
        <v>577649.5</v>
      </c>
      <c r="W4511">
        <v>577649.5</v>
      </c>
      <c r="X4511" t="s">
        <v>2839</v>
      </c>
      <c r="Y4511" t="s">
        <v>2840</v>
      </c>
      <c r="Z4511">
        <v>156</v>
      </c>
      <c r="AA4511" t="s">
        <v>63</v>
      </c>
      <c r="AB4511">
        <v>156</v>
      </c>
      <c r="AC4511" t="s">
        <v>63</v>
      </c>
      <c r="AD4511">
        <v>0</v>
      </c>
      <c r="AE4511">
        <v>0</v>
      </c>
      <c r="AF4511">
        <v>18</v>
      </c>
      <c r="AG4511">
        <v>56.771900000000002</v>
      </c>
      <c r="AH4511">
        <v>0</v>
      </c>
      <c r="AI4511">
        <v>0</v>
      </c>
      <c r="AJ4511">
        <v>1</v>
      </c>
    </row>
    <row r="4512" spans="1:36" x14ac:dyDescent="0.35">
      <c r="A4512" t="s">
        <v>1206</v>
      </c>
      <c r="B4512" t="str">
        <f t="shared" si="70"/>
        <v>2023</v>
      </c>
      <c r="C4512" s="1">
        <v>44975</v>
      </c>
      <c r="D4512" s="1">
        <v>44972</v>
      </c>
      <c r="E4512">
        <v>1030</v>
      </c>
      <c r="F4512" t="s">
        <v>42</v>
      </c>
      <c r="G4512">
        <v>1</v>
      </c>
      <c r="H4512">
        <v>2</v>
      </c>
      <c r="I4512" t="s">
        <v>135</v>
      </c>
      <c r="J4512" t="s">
        <v>129</v>
      </c>
      <c r="K4512" t="s">
        <v>38</v>
      </c>
      <c r="L4512">
        <v>56000000</v>
      </c>
      <c r="M4512" t="s">
        <v>44</v>
      </c>
      <c r="N4512">
        <v>0.64229999999999998</v>
      </c>
      <c r="O4512" s="6">
        <v>35968.800000000003</v>
      </c>
      <c r="P4512">
        <v>3230.9502550000002</v>
      </c>
      <c r="Q4512">
        <v>98.916212000000002</v>
      </c>
      <c r="R4512">
        <v>0</v>
      </c>
      <c r="S4512">
        <v>2208845.3842000002</v>
      </c>
      <c r="T4512">
        <v>66265.36</v>
      </c>
      <c r="U4512">
        <v>0</v>
      </c>
      <c r="V4512">
        <v>409519.93</v>
      </c>
      <c r="W4512">
        <v>475785.29</v>
      </c>
      <c r="X4512" t="s">
        <v>2839</v>
      </c>
      <c r="Y4512" t="s">
        <v>2840</v>
      </c>
      <c r="Z4512">
        <v>156</v>
      </c>
      <c r="AA4512" t="s">
        <v>63</v>
      </c>
      <c r="AB4512">
        <v>156</v>
      </c>
      <c r="AC4512" t="s">
        <v>63</v>
      </c>
      <c r="AD4512">
        <v>3</v>
      </c>
      <c r="AE4512">
        <v>0</v>
      </c>
      <c r="AF4512">
        <v>18</v>
      </c>
      <c r="AG4512">
        <v>56.206600000000002</v>
      </c>
      <c r="AH4512">
        <v>0</v>
      </c>
      <c r="AI4512">
        <v>0</v>
      </c>
      <c r="AJ4512">
        <v>1</v>
      </c>
    </row>
    <row r="4513" spans="1:36" x14ac:dyDescent="0.35">
      <c r="A4513" t="s">
        <v>2826</v>
      </c>
      <c r="B4513" t="str">
        <f t="shared" si="70"/>
        <v>2023</v>
      </c>
      <c r="C4513" s="1">
        <v>45184</v>
      </c>
      <c r="D4513" s="1">
        <v>45184</v>
      </c>
      <c r="E4513">
        <v>1030</v>
      </c>
      <c r="F4513" t="s">
        <v>42</v>
      </c>
      <c r="G4513">
        <v>1</v>
      </c>
      <c r="H4513">
        <v>1</v>
      </c>
      <c r="I4513" t="s">
        <v>402</v>
      </c>
      <c r="J4513" t="s">
        <v>3137</v>
      </c>
      <c r="K4513" t="s">
        <v>38</v>
      </c>
      <c r="L4513">
        <v>280255000</v>
      </c>
      <c r="M4513" t="s">
        <v>44</v>
      </c>
      <c r="N4513">
        <v>0.71</v>
      </c>
      <c r="O4513" s="6">
        <v>198981.05</v>
      </c>
      <c r="P4513">
        <v>10089.18</v>
      </c>
      <c r="Q4513">
        <v>1568.03</v>
      </c>
      <c r="R4513">
        <v>0</v>
      </c>
      <c r="S4513">
        <v>11986296.016899999</v>
      </c>
      <c r="T4513">
        <v>359588.88</v>
      </c>
      <c r="U4513">
        <v>0</v>
      </c>
      <c r="V4513">
        <v>2222261.2599999998</v>
      </c>
      <c r="W4513">
        <v>2581850.14</v>
      </c>
      <c r="X4513" t="s">
        <v>2839</v>
      </c>
      <c r="Y4513" t="s">
        <v>2840</v>
      </c>
      <c r="Z4513">
        <v>156</v>
      </c>
      <c r="AA4513" t="s">
        <v>63</v>
      </c>
      <c r="AB4513">
        <v>156</v>
      </c>
      <c r="AC4513" t="s">
        <v>63</v>
      </c>
      <c r="AD4513">
        <v>3</v>
      </c>
      <c r="AE4513">
        <v>0</v>
      </c>
      <c r="AF4513">
        <v>18</v>
      </c>
      <c r="AG4513">
        <v>56.904699999999998</v>
      </c>
      <c r="AH4513">
        <v>0</v>
      </c>
      <c r="AI4513">
        <v>0</v>
      </c>
      <c r="AJ4513">
        <v>1</v>
      </c>
    </row>
    <row r="4514" spans="1:36" x14ac:dyDescent="0.35">
      <c r="A4514" t="s">
        <v>834</v>
      </c>
      <c r="B4514" t="str">
        <f t="shared" si="70"/>
        <v>2022</v>
      </c>
      <c r="D4514" s="1">
        <v>44804</v>
      </c>
      <c r="E4514">
        <v>1030</v>
      </c>
      <c r="F4514" t="s">
        <v>42</v>
      </c>
      <c r="G4514">
        <v>1</v>
      </c>
      <c r="H4514">
        <v>3</v>
      </c>
      <c r="I4514" t="s">
        <v>402</v>
      </c>
      <c r="J4514" t="s">
        <v>3138</v>
      </c>
      <c r="K4514" t="s">
        <v>38</v>
      </c>
      <c r="L4514">
        <v>40020000</v>
      </c>
      <c r="M4514" t="s">
        <v>44</v>
      </c>
      <c r="N4514">
        <v>0.12809999999999999</v>
      </c>
      <c r="O4514" s="6">
        <v>5126.5619999999999</v>
      </c>
      <c r="P4514">
        <v>1232.0792919999999</v>
      </c>
      <c r="Q4514">
        <v>102.525665</v>
      </c>
      <c r="R4514">
        <v>0</v>
      </c>
      <c r="S4514">
        <v>343598.17349999998</v>
      </c>
      <c r="T4514">
        <v>10307.950000000001</v>
      </c>
      <c r="U4514">
        <v>0</v>
      </c>
      <c r="V4514">
        <v>63703.1</v>
      </c>
      <c r="W4514">
        <v>74011.05</v>
      </c>
      <c r="X4514" t="s">
        <v>2839</v>
      </c>
      <c r="Y4514" t="s">
        <v>2840</v>
      </c>
      <c r="Z4514">
        <v>156</v>
      </c>
      <c r="AA4514" t="s">
        <v>63</v>
      </c>
      <c r="AB4514">
        <v>156</v>
      </c>
      <c r="AC4514" t="s">
        <v>63</v>
      </c>
      <c r="AD4514">
        <v>3</v>
      </c>
      <c r="AE4514">
        <v>0</v>
      </c>
      <c r="AF4514">
        <v>18</v>
      </c>
      <c r="AG4514">
        <v>53.178600000000003</v>
      </c>
      <c r="AH4514">
        <v>0</v>
      </c>
      <c r="AI4514">
        <v>0</v>
      </c>
      <c r="AJ4514">
        <v>1</v>
      </c>
    </row>
    <row r="4515" spans="1:36" x14ac:dyDescent="0.35">
      <c r="A4515" t="s">
        <v>1065</v>
      </c>
      <c r="B4515" t="str">
        <f t="shared" si="70"/>
        <v>2021</v>
      </c>
      <c r="D4515" s="1">
        <v>44529</v>
      </c>
      <c r="E4515">
        <v>1030</v>
      </c>
      <c r="F4515" t="s">
        <v>42</v>
      </c>
      <c r="G4515">
        <v>1</v>
      </c>
      <c r="H4515">
        <v>2</v>
      </c>
      <c r="I4515" t="s">
        <v>402</v>
      </c>
      <c r="J4515" t="s">
        <v>3139</v>
      </c>
      <c r="K4515" t="s">
        <v>38</v>
      </c>
      <c r="L4515">
        <v>53340000</v>
      </c>
      <c r="M4515" t="s">
        <v>44</v>
      </c>
      <c r="N4515">
        <v>0.7</v>
      </c>
      <c r="O4515" s="6">
        <v>37338</v>
      </c>
      <c r="P4515">
        <v>5600.677745</v>
      </c>
      <c r="Q4515">
        <v>746.75675100000001</v>
      </c>
      <c r="R4515">
        <v>0</v>
      </c>
      <c r="S4515">
        <v>2481146.8886000002</v>
      </c>
      <c r="T4515">
        <v>74434.41</v>
      </c>
      <c r="U4515">
        <v>0</v>
      </c>
      <c r="V4515">
        <v>460004.63</v>
      </c>
      <c r="W4515">
        <v>534439.04</v>
      </c>
      <c r="X4515" t="s">
        <v>2839</v>
      </c>
      <c r="Y4515" t="s">
        <v>2840</v>
      </c>
      <c r="Z4515">
        <v>156</v>
      </c>
      <c r="AA4515" t="s">
        <v>63</v>
      </c>
      <c r="AB4515">
        <v>156</v>
      </c>
      <c r="AC4515" t="s">
        <v>63</v>
      </c>
      <c r="AD4515">
        <v>3</v>
      </c>
      <c r="AE4515">
        <v>0</v>
      </c>
      <c r="AF4515">
        <v>18</v>
      </c>
      <c r="AG4515">
        <v>56.795699999999997</v>
      </c>
      <c r="AH4515">
        <v>0</v>
      </c>
      <c r="AI4515">
        <v>0</v>
      </c>
      <c r="AJ4515">
        <v>1</v>
      </c>
    </row>
    <row r="4516" spans="1:36" x14ac:dyDescent="0.35">
      <c r="A4516" t="s">
        <v>722</v>
      </c>
      <c r="B4516" t="str">
        <f t="shared" si="70"/>
        <v>2024</v>
      </c>
      <c r="C4516" s="1">
        <v>45426</v>
      </c>
      <c r="D4516" s="1">
        <v>45425</v>
      </c>
      <c r="E4516">
        <v>1030</v>
      </c>
      <c r="F4516" t="s">
        <v>42</v>
      </c>
      <c r="G4516">
        <v>1</v>
      </c>
      <c r="H4516">
        <v>3</v>
      </c>
      <c r="I4516" t="s">
        <v>191</v>
      </c>
      <c r="J4516" t="s">
        <v>2953</v>
      </c>
      <c r="K4516" t="s">
        <v>38</v>
      </c>
      <c r="L4516">
        <v>19980</v>
      </c>
      <c r="M4516" t="s">
        <v>130</v>
      </c>
      <c r="N4516">
        <v>717.71510000000001</v>
      </c>
      <c r="O4516" s="6">
        <v>14339.947698</v>
      </c>
      <c r="P4516">
        <v>1144.5181090000001</v>
      </c>
      <c r="Q4516">
        <v>21.553766</v>
      </c>
      <c r="R4516">
        <v>0</v>
      </c>
      <c r="S4516">
        <v>909622.34010000003</v>
      </c>
      <c r="T4516">
        <v>0</v>
      </c>
      <c r="U4516">
        <v>0</v>
      </c>
      <c r="V4516">
        <v>81866.009999999995</v>
      </c>
      <c r="W4516">
        <v>81866.009999999995</v>
      </c>
      <c r="X4516" t="s">
        <v>2839</v>
      </c>
      <c r="Y4516" t="s">
        <v>2840</v>
      </c>
      <c r="Z4516">
        <v>156</v>
      </c>
      <c r="AA4516" t="s">
        <v>63</v>
      </c>
      <c r="AB4516">
        <v>156</v>
      </c>
      <c r="AC4516" t="s">
        <v>63</v>
      </c>
      <c r="AD4516">
        <v>0</v>
      </c>
      <c r="AE4516">
        <v>0</v>
      </c>
      <c r="AF4516">
        <v>18</v>
      </c>
      <c r="AG4516">
        <v>58.662399999999998</v>
      </c>
      <c r="AH4516">
        <v>0</v>
      </c>
      <c r="AI4516">
        <v>0</v>
      </c>
      <c r="AJ4516">
        <v>1</v>
      </c>
    </row>
    <row r="4517" spans="1:36" x14ac:dyDescent="0.35">
      <c r="A4517" t="s">
        <v>1215</v>
      </c>
      <c r="B4517" t="str">
        <f t="shared" si="70"/>
        <v>2024</v>
      </c>
      <c r="C4517" s="1">
        <v>45453</v>
      </c>
      <c r="D4517" s="1">
        <v>45456</v>
      </c>
      <c r="E4517">
        <v>1030</v>
      </c>
      <c r="F4517" t="s">
        <v>42</v>
      </c>
      <c r="G4517">
        <v>1</v>
      </c>
      <c r="H4517">
        <v>1</v>
      </c>
      <c r="I4517" t="s">
        <v>306</v>
      </c>
      <c r="J4517" t="s">
        <v>59</v>
      </c>
      <c r="K4517" t="s">
        <v>38</v>
      </c>
      <c r="L4517">
        <v>119350000</v>
      </c>
      <c r="M4517" t="s">
        <v>44</v>
      </c>
      <c r="N4517">
        <v>0.624</v>
      </c>
      <c r="O4517" s="6">
        <v>74474.399999999994</v>
      </c>
      <c r="P4517">
        <v>5609.45</v>
      </c>
      <c r="Q4517">
        <v>47.25</v>
      </c>
      <c r="R4517">
        <v>0</v>
      </c>
      <c r="S4517">
        <v>4769893.6182000004</v>
      </c>
      <c r="T4517">
        <v>0</v>
      </c>
      <c r="U4517">
        <v>0</v>
      </c>
      <c r="V4517">
        <v>429290.99</v>
      </c>
      <c r="W4517">
        <v>429290.99</v>
      </c>
      <c r="X4517" t="s">
        <v>2839</v>
      </c>
      <c r="Y4517" t="s">
        <v>2840</v>
      </c>
      <c r="Z4517">
        <v>156</v>
      </c>
      <c r="AA4517" t="s">
        <v>63</v>
      </c>
      <c r="AB4517">
        <v>156</v>
      </c>
      <c r="AC4517" t="s">
        <v>63</v>
      </c>
      <c r="AD4517">
        <v>0</v>
      </c>
      <c r="AE4517">
        <v>0</v>
      </c>
      <c r="AF4517">
        <v>18</v>
      </c>
      <c r="AG4517">
        <v>59.526200000000003</v>
      </c>
      <c r="AH4517">
        <v>0</v>
      </c>
      <c r="AI4517">
        <v>0</v>
      </c>
      <c r="AJ4517">
        <v>1</v>
      </c>
    </row>
    <row r="4518" spans="1:36" x14ac:dyDescent="0.35">
      <c r="A4518" t="s">
        <v>2359</v>
      </c>
      <c r="B4518" t="str">
        <f t="shared" si="70"/>
        <v>2025</v>
      </c>
      <c r="C4518" s="2">
        <v>45778</v>
      </c>
      <c r="D4518" s="1">
        <v>45777</v>
      </c>
      <c r="E4518">
        <v>1030</v>
      </c>
      <c r="F4518" t="s">
        <v>42</v>
      </c>
      <c r="G4518">
        <v>1</v>
      </c>
      <c r="H4518">
        <v>3</v>
      </c>
      <c r="I4518" t="s">
        <v>218</v>
      </c>
      <c r="J4518" t="s">
        <v>3140</v>
      </c>
      <c r="K4518" t="s">
        <v>38</v>
      </c>
      <c r="L4518">
        <v>268960000</v>
      </c>
      <c r="M4518" t="s">
        <v>44</v>
      </c>
      <c r="N4518">
        <v>0.63</v>
      </c>
      <c r="O4518" s="6">
        <v>169444.8</v>
      </c>
      <c r="P4518">
        <v>15583.2</v>
      </c>
      <c r="Q4518">
        <v>407.84350999999998</v>
      </c>
      <c r="R4518">
        <v>356.20078599999999</v>
      </c>
      <c r="S4518">
        <v>10951970.4113</v>
      </c>
      <c r="T4518">
        <v>0</v>
      </c>
      <c r="U4518">
        <v>0</v>
      </c>
      <c r="V4518">
        <v>1971354.67</v>
      </c>
      <c r="W4518">
        <v>1971354.67</v>
      </c>
      <c r="X4518" t="s">
        <v>2839</v>
      </c>
      <c r="Y4518" t="s">
        <v>2840</v>
      </c>
      <c r="Z4518">
        <v>156</v>
      </c>
      <c r="AA4518" t="s">
        <v>63</v>
      </c>
      <c r="AB4518">
        <v>156</v>
      </c>
      <c r="AC4518" t="s">
        <v>63</v>
      </c>
      <c r="AD4518">
        <v>0</v>
      </c>
      <c r="AE4518">
        <v>0</v>
      </c>
      <c r="AF4518">
        <v>18</v>
      </c>
      <c r="AG4518">
        <v>58.947499999999998</v>
      </c>
      <c r="AH4518">
        <v>0</v>
      </c>
      <c r="AI4518">
        <v>0</v>
      </c>
      <c r="AJ4518">
        <v>1</v>
      </c>
    </row>
    <row r="4519" spans="1:36" x14ac:dyDescent="0.35">
      <c r="A4519" t="s">
        <v>1256</v>
      </c>
      <c r="B4519" t="str">
        <f t="shared" si="70"/>
        <v>2023</v>
      </c>
      <c r="C4519" s="1">
        <v>44936</v>
      </c>
      <c r="D4519" s="1">
        <v>44932</v>
      </c>
      <c r="E4519">
        <v>1030</v>
      </c>
      <c r="F4519" t="s">
        <v>42</v>
      </c>
      <c r="G4519">
        <v>1</v>
      </c>
      <c r="H4519">
        <v>7</v>
      </c>
      <c r="I4519" t="s">
        <v>135</v>
      </c>
      <c r="J4519" t="s">
        <v>1216</v>
      </c>
      <c r="K4519" t="s">
        <v>38</v>
      </c>
      <c r="L4519">
        <v>5004000</v>
      </c>
      <c r="M4519" t="s">
        <v>44</v>
      </c>
      <c r="N4519">
        <v>0.7</v>
      </c>
      <c r="O4519" s="6">
        <v>3502.8</v>
      </c>
      <c r="P4519">
        <v>619.954294</v>
      </c>
      <c r="Q4519">
        <v>2.4326400000000001</v>
      </c>
      <c r="R4519">
        <v>5.2400000000000005E-4</v>
      </c>
      <c r="S4519">
        <v>233282.03469999999</v>
      </c>
      <c r="T4519">
        <v>6998.46</v>
      </c>
      <c r="U4519">
        <v>0</v>
      </c>
      <c r="V4519">
        <v>43250.57</v>
      </c>
      <c r="W4519">
        <v>50249.03</v>
      </c>
      <c r="X4519" t="s">
        <v>2839</v>
      </c>
      <c r="Y4519" t="s">
        <v>2840</v>
      </c>
      <c r="Z4519">
        <v>156</v>
      </c>
      <c r="AA4519" t="s">
        <v>63</v>
      </c>
      <c r="AB4519">
        <v>156</v>
      </c>
      <c r="AC4519" t="s">
        <v>63</v>
      </c>
      <c r="AD4519">
        <v>3</v>
      </c>
      <c r="AE4519">
        <v>0</v>
      </c>
      <c r="AF4519">
        <v>18</v>
      </c>
      <c r="AG4519">
        <v>56.5505</v>
      </c>
      <c r="AH4519">
        <v>0</v>
      </c>
      <c r="AI4519">
        <v>0</v>
      </c>
      <c r="AJ4519">
        <v>1</v>
      </c>
    </row>
    <row r="4520" spans="1:36" x14ac:dyDescent="0.35">
      <c r="A4520" t="s">
        <v>1464</v>
      </c>
      <c r="B4520" t="str">
        <f t="shared" si="70"/>
        <v>2023</v>
      </c>
      <c r="C4520" s="1">
        <v>45171</v>
      </c>
      <c r="D4520" s="1">
        <v>45173</v>
      </c>
      <c r="E4520">
        <v>1030</v>
      </c>
      <c r="F4520" t="s">
        <v>42</v>
      </c>
      <c r="G4520">
        <v>1</v>
      </c>
      <c r="H4520">
        <v>10</v>
      </c>
      <c r="I4520" t="s">
        <v>135</v>
      </c>
      <c r="J4520" t="s">
        <v>3141</v>
      </c>
      <c r="K4520" t="s">
        <v>38</v>
      </c>
      <c r="L4520">
        <v>37040000</v>
      </c>
      <c r="M4520" t="s">
        <v>44</v>
      </c>
      <c r="N4520">
        <v>0.71899999999999997</v>
      </c>
      <c r="O4520" s="6">
        <v>26631.759999999998</v>
      </c>
      <c r="P4520">
        <v>2628.3434419999999</v>
      </c>
      <c r="Q4520">
        <v>81.462374999999994</v>
      </c>
      <c r="R4520">
        <v>0</v>
      </c>
      <c r="S4520">
        <v>1669727.2620000001</v>
      </c>
      <c r="T4520">
        <v>50091.82</v>
      </c>
      <c r="U4520">
        <v>0</v>
      </c>
      <c r="V4520">
        <v>309567.43</v>
      </c>
      <c r="W4520">
        <v>359659.25</v>
      </c>
      <c r="X4520" t="s">
        <v>2839</v>
      </c>
      <c r="Y4520" t="s">
        <v>2840</v>
      </c>
      <c r="Z4520">
        <v>156</v>
      </c>
      <c r="AA4520" t="s">
        <v>63</v>
      </c>
      <c r="AB4520">
        <v>156</v>
      </c>
      <c r="AC4520" t="s">
        <v>63</v>
      </c>
      <c r="AD4520">
        <v>3</v>
      </c>
      <c r="AE4520">
        <v>0</v>
      </c>
      <c r="AF4520">
        <v>18</v>
      </c>
      <c r="AG4520">
        <v>56.906599999999997</v>
      </c>
      <c r="AH4520">
        <v>0</v>
      </c>
      <c r="AI4520">
        <v>0</v>
      </c>
      <c r="AJ4520">
        <v>1</v>
      </c>
    </row>
    <row r="4521" spans="1:36" x14ac:dyDescent="0.35">
      <c r="A4521" t="s">
        <v>1444</v>
      </c>
      <c r="B4521" t="str">
        <f t="shared" si="70"/>
        <v>2021</v>
      </c>
      <c r="D4521" s="1">
        <v>44249</v>
      </c>
      <c r="E4521">
        <v>1030</v>
      </c>
      <c r="F4521" t="s">
        <v>42</v>
      </c>
      <c r="G4521">
        <v>1</v>
      </c>
      <c r="H4521">
        <v>1</v>
      </c>
      <c r="I4521" t="s">
        <v>527</v>
      </c>
      <c r="J4521" t="s">
        <v>59</v>
      </c>
      <c r="K4521" t="s">
        <v>38</v>
      </c>
      <c r="L4521">
        <v>306100</v>
      </c>
      <c r="M4521" t="s">
        <v>130</v>
      </c>
      <c r="N4521">
        <v>709.00459999999998</v>
      </c>
      <c r="O4521" s="6">
        <v>217026.30806000001</v>
      </c>
      <c r="P4521">
        <v>9489.1505109999998</v>
      </c>
      <c r="Q4521">
        <v>133.339867</v>
      </c>
      <c r="R4521">
        <v>0</v>
      </c>
      <c r="S4521">
        <v>13160159.057600001</v>
      </c>
      <c r="T4521">
        <v>1052812.72</v>
      </c>
      <c r="U4521">
        <v>0</v>
      </c>
      <c r="V4521">
        <v>2558334.92</v>
      </c>
      <c r="W4521">
        <v>3611147.64</v>
      </c>
      <c r="X4521" t="s">
        <v>2839</v>
      </c>
      <c r="Y4521" t="s">
        <v>2840</v>
      </c>
      <c r="Z4521">
        <v>156</v>
      </c>
      <c r="AA4521" t="s">
        <v>63</v>
      </c>
      <c r="AB4521">
        <v>156</v>
      </c>
      <c r="AC4521" t="s">
        <v>63</v>
      </c>
      <c r="AD4521">
        <v>8</v>
      </c>
      <c r="AE4521">
        <v>0</v>
      </c>
      <c r="AF4521">
        <v>18</v>
      </c>
      <c r="AG4521">
        <v>58.064100000000003</v>
      </c>
      <c r="AH4521">
        <v>0</v>
      </c>
      <c r="AI4521">
        <v>0</v>
      </c>
      <c r="AJ4521">
        <v>1</v>
      </c>
    </row>
    <row r="4522" spans="1:36" x14ac:dyDescent="0.35">
      <c r="A4522" t="s">
        <v>371</v>
      </c>
      <c r="B4522" t="str">
        <f t="shared" si="70"/>
        <v>2019</v>
      </c>
      <c r="D4522" s="1">
        <v>43517</v>
      </c>
      <c r="E4522">
        <v>1030</v>
      </c>
      <c r="F4522" t="s">
        <v>42</v>
      </c>
      <c r="G4522">
        <v>1</v>
      </c>
      <c r="H4522">
        <v>1</v>
      </c>
      <c r="I4522" t="s">
        <v>104</v>
      </c>
      <c r="J4522" t="s">
        <v>3142</v>
      </c>
      <c r="K4522" t="s">
        <v>38</v>
      </c>
      <c r="L4522">
        <v>150410000</v>
      </c>
      <c r="M4522" t="s">
        <v>44</v>
      </c>
      <c r="N4522">
        <v>0.74490000000000001</v>
      </c>
      <c r="O4522" s="6">
        <v>112040.409</v>
      </c>
      <c r="P4522">
        <v>6337.38</v>
      </c>
      <c r="Q4522">
        <v>343.28</v>
      </c>
      <c r="R4522">
        <v>0</v>
      </c>
      <c r="S4522">
        <v>5996202.9082000004</v>
      </c>
      <c r="T4522">
        <v>0</v>
      </c>
      <c r="U4522">
        <v>0</v>
      </c>
      <c r="V4522">
        <v>539657.78</v>
      </c>
      <c r="W4522">
        <v>539657.78</v>
      </c>
      <c r="X4522" t="s">
        <v>2839</v>
      </c>
      <c r="Y4522" t="s">
        <v>2840</v>
      </c>
      <c r="Z4522">
        <v>156</v>
      </c>
      <c r="AA4522" t="s">
        <v>63</v>
      </c>
      <c r="AB4522">
        <v>156</v>
      </c>
      <c r="AC4522" t="s">
        <v>63</v>
      </c>
      <c r="AG4522">
        <v>50.506599999999999</v>
      </c>
      <c r="AH4522">
        <v>0</v>
      </c>
      <c r="AI4522">
        <v>0</v>
      </c>
      <c r="AJ4522">
        <v>1</v>
      </c>
    </row>
    <row r="4523" spans="1:36" x14ac:dyDescent="0.35">
      <c r="A4523" t="s">
        <v>283</v>
      </c>
      <c r="B4523" t="str">
        <f t="shared" si="70"/>
        <v>2019</v>
      </c>
      <c r="D4523" s="1">
        <v>43715</v>
      </c>
      <c r="E4523">
        <v>1030</v>
      </c>
      <c r="F4523" t="s">
        <v>42</v>
      </c>
      <c r="G4523">
        <v>1</v>
      </c>
      <c r="H4523">
        <v>2</v>
      </c>
      <c r="I4523" t="s">
        <v>527</v>
      </c>
      <c r="J4523" t="s">
        <v>3143</v>
      </c>
      <c r="K4523" t="s">
        <v>38</v>
      </c>
      <c r="L4523">
        <v>512624000</v>
      </c>
      <c r="M4523" t="s">
        <v>44</v>
      </c>
      <c r="N4523">
        <v>0.7147</v>
      </c>
      <c r="O4523" s="6">
        <v>366372.37280000001</v>
      </c>
      <c r="P4523">
        <v>33488.780448999998</v>
      </c>
      <c r="Q4523">
        <v>1007.485098</v>
      </c>
      <c r="R4523">
        <v>0</v>
      </c>
      <c r="S4523">
        <v>20586712.7203</v>
      </c>
      <c r="T4523">
        <v>1646937.02</v>
      </c>
      <c r="U4523">
        <v>0</v>
      </c>
      <c r="V4523">
        <v>4002056.95</v>
      </c>
      <c r="W4523">
        <v>5648993.9699999997</v>
      </c>
      <c r="X4523" t="s">
        <v>2839</v>
      </c>
      <c r="Y4523" t="s">
        <v>2840</v>
      </c>
      <c r="Z4523">
        <v>156</v>
      </c>
      <c r="AA4523" t="s">
        <v>63</v>
      </c>
      <c r="AB4523">
        <v>156</v>
      </c>
      <c r="AC4523" t="s">
        <v>63</v>
      </c>
      <c r="AG4523">
        <v>51.355200000000004</v>
      </c>
      <c r="AH4523">
        <v>0</v>
      </c>
      <c r="AI4523">
        <v>0</v>
      </c>
      <c r="AJ4523">
        <v>1</v>
      </c>
    </row>
    <row r="4524" spans="1:36" x14ac:dyDescent="0.35">
      <c r="A4524" t="s">
        <v>2783</v>
      </c>
      <c r="B4524" t="str">
        <f t="shared" si="70"/>
        <v>2025</v>
      </c>
      <c r="C4524" s="1">
        <v>45894</v>
      </c>
      <c r="D4524" s="1">
        <v>45894</v>
      </c>
      <c r="E4524">
        <v>1030</v>
      </c>
      <c r="F4524" t="s">
        <v>42</v>
      </c>
      <c r="G4524">
        <v>1</v>
      </c>
      <c r="H4524">
        <v>1</v>
      </c>
      <c r="I4524" t="s">
        <v>66</v>
      </c>
      <c r="J4524" t="s">
        <v>67</v>
      </c>
      <c r="K4524" t="s">
        <v>38</v>
      </c>
      <c r="L4524">
        <v>383223000</v>
      </c>
      <c r="M4524" t="s">
        <v>44</v>
      </c>
      <c r="N4524">
        <v>0.53649999999999998</v>
      </c>
      <c r="O4524" s="6">
        <v>205599.13949999999</v>
      </c>
      <c r="P4524">
        <v>19456.038302000001</v>
      </c>
      <c r="Q4524">
        <v>132.791022</v>
      </c>
      <c r="R4524">
        <v>15.564226</v>
      </c>
      <c r="S4524">
        <v>14173132.786</v>
      </c>
      <c r="T4524">
        <v>0</v>
      </c>
      <c r="U4524">
        <v>0</v>
      </c>
      <c r="V4524">
        <v>1275581.95</v>
      </c>
      <c r="W4524">
        <v>1275581.95</v>
      </c>
      <c r="X4524" t="s">
        <v>2839</v>
      </c>
      <c r="Y4524" t="s">
        <v>2840</v>
      </c>
      <c r="Z4524">
        <v>156</v>
      </c>
      <c r="AA4524" t="s">
        <v>63</v>
      </c>
      <c r="AB4524">
        <v>156</v>
      </c>
      <c r="AC4524" t="s">
        <v>63</v>
      </c>
      <c r="AD4524">
        <v>0</v>
      </c>
      <c r="AE4524">
        <v>0</v>
      </c>
      <c r="AF4524">
        <v>18</v>
      </c>
      <c r="AG4524">
        <v>62.934800000000003</v>
      </c>
      <c r="AH4524">
        <v>0</v>
      </c>
      <c r="AI4524">
        <v>0</v>
      </c>
      <c r="AJ4524">
        <v>1</v>
      </c>
    </row>
    <row r="4525" spans="1:36" x14ac:dyDescent="0.35">
      <c r="A4525" t="s">
        <v>2343</v>
      </c>
      <c r="B4525" t="str">
        <f t="shared" si="70"/>
        <v>2024</v>
      </c>
      <c r="C4525" s="2">
        <v>45499</v>
      </c>
      <c r="D4525" s="1">
        <v>45503</v>
      </c>
      <c r="E4525">
        <v>1030</v>
      </c>
      <c r="F4525" t="s">
        <v>42</v>
      </c>
      <c r="G4525">
        <v>1</v>
      </c>
      <c r="H4525">
        <v>6</v>
      </c>
      <c r="I4525" t="s">
        <v>585</v>
      </c>
      <c r="J4525" t="s">
        <v>81</v>
      </c>
      <c r="K4525" t="s">
        <v>38</v>
      </c>
      <c r="L4525">
        <v>102786000</v>
      </c>
      <c r="M4525" t="s">
        <v>44</v>
      </c>
      <c r="N4525">
        <v>0.622</v>
      </c>
      <c r="O4525" s="6">
        <v>63932.892</v>
      </c>
      <c r="P4525">
        <v>6449.6524369999997</v>
      </c>
      <c r="Q4525">
        <v>1278.6462959999999</v>
      </c>
      <c r="R4525">
        <v>0</v>
      </c>
      <c r="S4525">
        <v>4255849.3509999998</v>
      </c>
      <c r="T4525">
        <v>0</v>
      </c>
      <c r="U4525">
        <v>0</v>
      </c>
      <c r="V4525">
        <v>383026.44</v>
      </c>
      <c r="W4525">
        <v>383026.44</v>
      </c>
      <c r="X4525" t="s">
        <v>2839</v>
      </c>
      <c r="Y4525" t="s">
        <v>2840</v>
      </c>
      <c r="Z4525">
        <v>156</v>
      </c>
      <c r="AA4525" t="s">
        <v>63</v>
      </c>
      <c r="AB4525">
        <v>156</v>
      </c>
      <c r="AC4525" t="s">
        <v>63</v>
      </c>
      <c r="AD4525">
        <v>0</v>
      </c>
      <c r="AE4525">
        <v>0</v>
      </c>
      <c r="AF4525">
        <v>18</v>
      </c>
      <c r="AG4525">
        <v>59.388399999999997</v>
      </c>
      <c r="AH4525">
        <v>0</v>
      </c>
      <c r="AI4525">
        <v>0</v>
      </c>
      <c r="AJ4525">
        <v>1</v>
      </c>
    </row>
    <row r="4526" spans="1:36" x14ac:dyDescent="0.35">
      <c r="A4526" t="s">
        <v>2769</v>
      </c>
      <c r="B4526" t="str">
        <f t="shared" si="70"/>
        <v>2024</v>
      </c>
      <c r="C4526" s="2">
        <v>45499</v>
      </c>
      <c r="D4526" s="1">
        <v>45499</v>
      </c>
      <c r="E4526">
        <v>1030</v>
      </c>
      <c r="F4526" t="s">
        <v>42</v>
      </c>
      <c r="G4526">
        <v>1</v>
      </c>
      <c r="H4526">
        <v>1</v>
      </c>
      <c r="I4526" t="s">
        <v>58</v>
      </c>
      <c r="J4526" t="s">
        <v>1545</v>
      </c>
      <c r="K4526" t="s">
        <v>38</v>
      </c>
      <c r="L4526">
        <v>105500</v>
      </c>
      <c r="M4526" t="s">
        <v>130</v>
      </c>
      <c r="N4526">
        <v>850.19590000000005</v>
      </c>
      <c r="O4526" s="6">
        <v>89695.667449999994</v>
      </c>
      <c r="P4526">
        <v>8099.9919</v>
      </c>
      <c r="Q4526">
        <v>529.99946999999997</v>
      </c>
      <c r="R4526">
        <v>0</v>
      </c>
      <c r="S4526">
        <v>5846994.8087999998</v>
      </c>
      <c r="T4526">
        <v>0</v>
      </c>
      <c r="U4526">
        <v>0</v>
      </c>
      <c r="V4526">
        <v>526229.53</v>
      </c>
      <c r="W4526">
        <v>526229.53</v>
      </c>
      <c r="X4526" t="s">
        <v>2839</v>
      </c>
      <c r="Y4526" t="s">
        <v>2840</v>
      </c>
      <c r="Z4526">
        <v>156</v>
      </c>
      <c r="AA4526" t="s">
        <v>63</v>
      </c>
      <c r="AB4526">
        <v>156</v>
      </c>
      <c r="AC4526" t="s">
        <v>63</v>
      </c>
      <c r="AD4526">
        <v>0</v>
      </c>
      <c r="AE4526">
        <v>0</v>
      </c>
      <c r="AF4526">
        <v>18</v>
      </c>
      <c r="AG4526">
        <v>59.465600000000002</v>
      </c>
      <c r="AH4526">
        <v>0</v>
      </c>
      <c r="AI4526">
        <v>0</v>
      </c>
      <c r="AJ4526">
        <v>1</v>
      </c>
    </row>
    <row r="4527" spans="1:36" x14ac:dyDescent="0.35">
      <c r="A4527" t="s">
        <v>1858</v>
      </c>
      <c r="B4527" t="str">
        <f t="shared" si="70"/>
        <v>2024</v>
      </c>
      <c r="C4527" s="1">
        <v>45627</v>
      </c>
      <c r="D4527" s="1">
        <v>45629</v>
      </c>
      <c r="E4527">
        <v>1030</v>
      </c>
      <c r="F4527" t="s">
        <v>42</v>
      </c>
      <c r="G4527">
        <v>1</v>
      </c>
      <c r="H4527">
        <v>4</v>
      </c>
      <c r="I4527" t="s">
        <v>135</v>
      </c>
      <c r="J4527" t="s">
        <v>909</v>
      </c>
      <c r="K4527" t="s">
        <v>38</v>
      </c>
      <c r="L4527">
        <v>38360000</v>
      </c>
      <c r="M4527" t="s">
        <v>44</v>
      </c>
      <c r="N4527">
        <v>0.53359999999999996</v>
      </c>
      <c r="O4527" s="6">
        <v>20468.896000000001</v>
      </c>
      <c r="P4527">
        <v>2355.0144700000001</v>
      </c>
      <c r="Q4527">
        <v>56.293694000000002</v>
      </c>
      <c r="R4527">
        <v>0</v>
      </c>
      <c r="S4527">
        <v>1387425.7716000001</v>
      </c>
      <c r="T4527">
        <v>41622.769999999997</v>
      </c>
      <c r="U4527">
        <v>0</v>
      </c>
      <c r="V4527">
        <v>257228.74</v>
      </c>
      <c r="W4527">
        <v>298851.51</v>
      </c>
      <c r="X4527" t="s">
        <v>2839</v>
      </c>
      <c r="Y4527" t="s">
        <v>2840</v>
      </c>
      <c r="Z4527">
        <v>156</v>
      </c>
      <c r="AA4527" t="s">
        <v>63</v>
      </c>
      <c r="AB4527">
        <v>156</v>
      </c>
      <c r="AC4527" t="s">
        <v>63</v>
      </c>
      <c r="AD4527">
        <v>3</v>
      </c>
      <c r="AE4527">
        <v>0</v>
      </c>
      <c r="AF4527">
        <v>18</v>
      </c>
      <c r="AG4527">
        <v>60.6387</v>
      </c>
      <c r="AH4527">
        <v>0</v>
      </c>
      <c r="AI4527">
        <v>1</v>
      </c>
      <c r="AJ4527">
        <v>1</v>
      </c>
    </row>
    <row r="4528" spans="1:36" x14ac:dyDescent="0.35">
      <c r="A4528" t="s">
        <v>2783</v>
      </c>
      <c r="B4528" t="str">
        <f t="shared" si="70"/>
        <v>2025</v>
      </c>
      <c r="C4528" s="1">
        <v>45894</v>
      </c>
      <c r="D4528" s="1">
        <v>45894</v>
      </c>
      <c r="E4528">
        <v>1030</v>
      </c>
      <c r="F4528" t="s">
        <v>42</v>
      </c>
      <c r="G4528">
        <v>1</v>
      </c>
      <c r="H4528">
        <v>1</v>
      </c>
      <c r="I4528" t="s">
        <v>396</v>
      </c>
      <c r="J4528" t="s">
        <v>3144</v>
      </c>
      <c r="K4528" t="s">
        <v>38</v>
      </c>
      <c r="L4528">
        <v>61096000</v>
      </c>
      <c r="M4528" t="s">
        <v>44</v>
      </c>
      <c r="N4528">
        <v>0.54200000000000004</v>
      </c>
      <c r="O4528" s="6">
        <v>33114.031999999999</v>
      </c>
      <c r="P4528">
        <v>3349.2894970000002</v>
      </c>
      <c r="Q4528">
        <v>121.792345</v>
      </c>
      <c r="R4528">
        <v>0</v>
      </c>
      <c r="S4528">
        <v>2302479.5539000002</v>
      </c>
      <c r="T4528">
        <v>69074.39</v>
      </c>
      <c r="U4528">
        <v>0</v>
      </c>
      <c r="V4528">
        <v>426879.71</v>
      </c>
      <c r="W4528">
        <v>495954.1</v>
      </c>
      <c r="X4528" t="s">
        <v>2839</v>
      </c>
      <c r="Y4528" t="s">
        <v>2840</v>
      </c>
      <c r="Z4528">
        <v>156</v>
      </c>
      <c r="AA4528" t="s">
        <v>63</v>
      </c>
      <c r="AB4528">
        <v>156</v>
      </c>
      <c r="AC4528" t="s">
        <v>63</v>
      </c>
      <c r="AD4528">
        <v>3</v>
      </c>
      <c r="AE4528">
        <v>0</v>
      </c>
      <c r="AF4528">
        <v>18</v>
      </c>
      <c r="AG4528">
        <v>62.934800000000003</v>
      </c>
      <c r="AH4528">
        <v>0</v>
      </c>
      <c r="AI4528">
        <v>0</v>
      </c>
      <c r="AJ4528">
        <v>1</v>
      </c>
    </row>
    <row r="4529" spans="1:36" x14ac:dyDescent="0.35">
      <c r="A4529" t="s">
        <v>2783</v>
      </c>
      <c r="B4529" t="str">
        <f t="shared" si="70"/>
        <v>2025</v>
      </c>
      <c r="C4529" s="1">
        <v>45894</v>
      </c>
      <c r="D4529" s="1">
        <v>45894</v>
      </c>
      <c r="E4529">
        <v>1030</v>
      </c>
      <c r="F4529" t="s">
        <v>42</v>
      </c>
      <c r="G4529">
        <v>1</v>
      </c>
      <c r="H4529">
        <v>2</v>
      </c>
      <c r="I4529" t="s">
        <v>135</v>
      </c>
      <c r="J4529" t="s">
        <v>129</v>
      </c>
      <c r="K4529" t="s">
        <v>38</v>
      </c>
      <c r="L4529">
        <v>21700000</v>
      </c>
      <c r="M4529" t="s">
        <v>44</v>
      </c>
      <c r="N4529">
        <v>0.4945</v>
      </c>
      <c r="O4529" s="6">
        <v>10730.65</v>
      </c>
      <c r="P4529">
        <v>1074.1450600000001</v>
      </c>
      <c r="Q4529">
        <v>6.9645720000000004</v>
      </c>
      <c r="R4529">
        <v>0</v>
      </c>
      <c r="S4529">
        <v>743372.03189999994</v>
      </c>
      <c r="T4529">
        <v>22301.16</v>
      </c>
      <c r="U4529">
        <v>0</v>
      </c>
      <c r="V4529">
        <v>137821.17000000001</v>
      </c>
      <c r="W4529">
        <v>160122.32999999999</v>
      </c>
      <c r="X4529" t="s">
        <v>2839</v>
      </c>
      <c r="Y4529" t="s">
        <v>2840</v>
      </c>
      <c r="Z4529">
        <v>156</v>
      </c>
      <c r="AA4529" t="s">
        <v>63</v>
      </c>
      <c r="AB4529">
        <v>156</v>
      </c>
      <c r="AC4529" t="s">
        <v>63</v>
      </c>
      <c r="AD4529">
        <v>3</v>
      </c>
      <c r="AE4529">
        <v>0</v>
      </c>
      <c r="AF4529">
        <v>18</v>
      </c>
      <c r="AG4529">
        <v>62.934800000000003</v>
      </c>
      <c r="AH4529">
        <v>0</v>
      </c>
      <c r="AI4529">
        <v>0</v>
      </c>
      <c r="AJ4529">
        <v>1</v>
      </c>
    </row>
    <row r="4530" spans="1:36" x14ac:dyDescent="0.35">
      <c r="A4530" t="s">
        <v>863</v>
      </c>
      <c r="B4530" t="str">
        <f t="shared" si="70"/>
        <v>2023</v>
      </c>
      <c r="C4530" s="1">
        <v>45108</v>
      </c>
      <c r="D4530" s="1">
        <v>45107</v>
      </c>
      <c r="E4530">
        <v>1030</v>
      </c>
      <c r="F4530" t="s">
        <v>42</v>
      </c>
      <c r="G4530">
        <v>1</v>
      </c>
      <c r="H4530">
        <v>2</v>
      </c>
      <c r="I4530" t="s">
        <v>214</v>
      </c>
      <c r="J4530" t="s">
        <v>59</v>
      </c>
      <c r="K4530" t="s">
        <v>38</v>
      </c>
      <c r="L4530">
        <v>59400000</v>
      </c>
      <c r="M4530" t="s">
        <v>44</v>
      </c>
      <c r="N4530">
        <v>0.80179999999999996</v>
      </c>
      <c r="O4530" s="6">
        <v>47626.92</v>
      </c>
      <c r="P4530">
        <v>2563.0652730000002</v>
      </c>
      <c r="Q4530">
        <v>66.252129999999994</v>
      </c>
      <c r="R4530">
        <v>1.275147</v>
      </c>
      <c r="S4530">
        <v>2788810.0588000002</v>
      </c>
      <c r="T4530">
        <v>0</v>
      </c>
      <c r="U4530">
        <v>0</v>
      </c>
      <c r="V4530">
        <v>250992.91</v>
      </c>
      <c r="W4530">
        <v>250992.91</v>
      </c>
      <c r="X4530" t="s">
        <v>2839</v>
      </c>
      <c r="Y4530" t="s">
        <v>2840</v>
      </c>
      <c r="Z4530">
        <v>156</v>
      </c>
      <c r="AA4530" t="s">
        <v>63</v>
      </c>
      <c r="AB4530">
        <v>156</v>
      </c>
      <c r="AC4530" t="s">
        <v>63</v>
      </c>
      <c r="AD4530">
        <v>0</v>
      </c>
      <c r="AE4530">
        <v>0</v>
      </c>
      <c r="AF4530">
        <v>18</v>
      </c>
      <c r="AG4530">
        <v>55.490400000000001</v>
      </c>
      <c r="AH4530">
        <v>0</v>
      </c>
      <c r="AI4530">
        <v>0</v>
      </c>
      <c r="AJ4530">
        <v>1</v>
      </c>
    </row>
    <row r="4531" spans="1:36" x14ac:dyDescent="0.35">
      <c r="A4531" t="s">
        <v>1198</v>
      </c>
      <c r="B4531" t="str">
        <f t="shared" si="70"/>
        <v>2023</v>
      </c>
      <c r="C4531" s="1">
        <v>45203</v>
      </c>
      <c r="D4531" s="1">
        <v>45204</v>
      </c>
      <c r="E4531">
        <v>1030</v>
      </c>
      <c r="F4531" t="s">
        <v>42</v>
      </c>
      <c r="G4531">
        <v>1</v>
      </c>
      <c r="H4531">
        <v>1</v>
      </c>
      <c r="I4531" t="s">
        <v>90</v>
      </c>
      <c r="J4531" t="s">
        <v>474</v>
      </c>
      <c r="K4531" t="s">
        <v>38</v>
      </c>
      <c r="L4531">
        <v>51682000</v>
      </c>
      <c r="M4531" t="s">
        <v>44</v>
      </c>
      <c r="N4531">
        <v>0.79159999999999997</v>
      </c>
      <c r="O4531" s="6">
        <v>40911.4712</v>
      </c>
      <c r="P4531">
        <v>2233.16</v>
      </c>
      <c r="Q4531">
        <v>9.07</v>
      </c>
      <c r="R4531">
        <v>0</v>
      </c>
      <c r="S4531">
        <v>2455923.1455999999</v>
      </c>
      <c r="T4531">
        <v>0</v>
      </c>
      <c r="U4531">
        <v>0</v>
      </c>
      <c r="V4531">
        <v>221033.21</v>
      </c>
      <c r="W4531">
        <v>221033.21</v>
      </c>
      <c r="X4531" t="s">
        <v>2839</v>
      </c>
      <c r="Y4531" t="s">
        <v>2840</v>
      </c>
      <c r="Z4531">
        <v>156</v>
      </c>
      <c r="AA4531" t="s">
        <v>63</v>
      </c>
      <c r="AB4531">
        <v>156</v>
      </c>
      <c r="AC4531" t="s">
        <v>63</v>
      </c>
      <c r="AD4531">
        <v>0</v>
      </c>
      <c r="AE4531">
        <v>0</v>
      </c>
      <c r="AF4531">
        <v>18</v>
      </c>
      <c r="AG4531">
        <v>56.911099999999998</v>
      </c>
      <c r="AH4531">
        <v>0</v>
      </c>
      <c r="AI4531">
        <v>0</v>
      </c>
      <c r="AJ4531">
        <v>1</v>
      </c>
    </row>
    <row r="4532" spans="1:36" x14ac:dyDescent="0.35">
      <c r="A4532" t="s">
        <v>617</v>
      </c>
      <c r="B4532" t="str">
        <f t="shared" si="70"/>
        <v>2025</v>
      </c>
      <c r="C4532" s="1">
        <v>45681</v>
      </c>
      <c r="D4532" s="1">
        <v>45685</v>
      </c>
      <c r="E4532">
        <v>1030</v>
      </c>
      <c r="F4532" t="s">
        <v>42</v>
      </c>
      <c r="G4532">
        <v>1</v>
      </c>
      <c r="H4532">
        <v>5</v>
      </c>
      <c r="I4532" t="s">
        <v>104</v>
      </c>
      <c r="J4532" t="s">
        <v>3145</v>
      </c>
      <c r="K4532" t="s">
        <v>38</v>
      </c>
      <c r="L4532">
        <v>5668000</v>
      </c>
      <c r="M4532" t="s">
        <v>44</v>
      </c>
      <c r="N4532">
        <v>0.76500000000000001</v>
      </c>
      <c r="O4532" s="6">
        <v>4336.0200000000004</v>
      </c>
      <c r="P4532">
        <v>348.75976400000002</v>
      </c>
      <c r="Q4532">
        <v>9.2754700000000003</v>
      </c>
      <c r="R4532">
        <v>0</v>
      </c>
      <c r="S4532">
        <v>289951.26980000001</v>
      </c>
      <c r="T4532">
        <v>0</v>
      </c>
      <c r="U4532">
        <v>0</v>
      </c>
      <c r="V4532">
        <v>26095.61</v>
      </c>
      <c r="W4532">
        <v>26095.61</v>
      </c>
      <c r="X4532" t="s">
        <v>2839</v>
      </c>
      <c r="Y4532" t="s">
        <v>2840</v>
      </c>
      <c r="Z4532">
        <v>156</v>
      </c>
      <c r="AA4532" t="s">
        <v>63</v>
      </c>
      <c r="AB4532">
        <v>156</v>
      </c>
      <c r="AC4532" t="s">
        <v>63</v>
      </c>
      <c r="AD4532">
        <v>0</v>
      </c>
      <c r="AE4532">
        <v>0</v>
      </c>
      <c r="AF4532">
        <v>18</v>
      </c>
      <c r="AG4532">
        <v>61.7697</v>
      </c>
      <c r="AH4532">
        <v>0</v>
      </c>
      <c r="AI4532">
        <v>0</v>
      </c>
      <c r="AJ4532">
        <v>1</v>
      </c>
    </row>
    <row r="4533" spans="1:36" x14ac:dyDescent="0.35">
      <c r="A4533" t="s">
        <v>1345</v>
      </c>
      <c r="B4533" t="str">
        <f t="shared" si="70"/>
        <v>2024</v>
      </c>
      <c r="C4533" s="1">
        <v>45378</v>
      </c>
      <c r="D4533" s="1">
        <v>45384</v>
      </c>
      <c r="E4533">
        <v>1030</v>
      </c>
      <c r="F4533" t="s">
        <v>42</v>
      </c>
      <c r="G4533">
        <v>1</v>
      </c>
      <c r="H4533">
        <v>1</v>
      </c>
      <c r="I4533" t="s">
        <v>396</v>
      </c>
      <c r="J4533" t="s">
        <v>3146</v>
      </c>
      <c r="K4533" t="s">
        <v>38</v>
      </c>
      <c r="L4533">
        <v>44460000</v>
      </c>
      <c r="M4533" t="s">
        <v>44</v>
      </c>
      <c r="N4533">
        <v>0.5786</v>
      </c>
      <c r="O4533" s="6">
        <v>25724.556</v>
      </c>
      <c r="P4533">
        <v>2733.1997200000001</v>
      </c>
      <c r="Q4533">
        <v>79.224196000000006</v>
      </c>
      <c r="R4533">
        <v>0</v>
      </c>
      <c r="S4533">
        <v>1691169.9129999999</v>
      </c>
      <c r="T4533">
        <v>50735.1</v>
      </c>
      <c r="U4533">
        <v>0</v>
      </c>
      <c r="V4533">
        <v>313542.90000000002</v>
      </c>
      <c r="W4533">
        <v>364278</v>
      </c>
      <c r="X4533" t="s">
        <v>2839</v>
      </c>
      <c r="Y4533" t="s">
        <v>2840</v>
      </c>
      <c r="Z4533">
        <v>156</v>
      </c>
      <c r="AA4533" t="s">
        <v>63</v>
      </c>
      <c r="AB4533">
        <v>156</v>
      </c>
      <c r="AC4533" t="s">
        <v>63</v>
      </c>
      <c r="AD4533">
        <v>3</v>
      </c>
      <c r="AE4533">
        <v>0</v>
      </c>
      <c r="AF4533">
        <v>18</v>
      </c>
      <c r="AG4533">
        <v>59.2624</v>
      </c>
      <c r="AH4533">
        <v>0</v>
      </c>
      <c r="AI4533">
        <v>0</v>
      </c>
      <c r="AJ4533">
        <v>1</v>
      </c>
    </row>
    <row r="4534" spans="1:36" x14ac:dyDescent="0.35">
      <c r="A4534" t="s">
        <v>2797</v>
      </c>
      <c r="B4534" t="str">
        <f t="shared" si="70"/>
        <v>2024</v>
      </c>
      <c r="C4534" s="1">
        <v>45378</v>
      </c>
      <c r="D4534" s="1">
        <v>45378</v>
      </c>
      <c r="E4534">
        <v>1030</v>
      </c>
      <c r="F4534" t="s">
        <v>42</v>
      </c>
      <c r="G4534">
        <v>1</v>
      </c>
      <c r="H4534">
        <v>2</v>
      </c>
      <c r="I4534" t="s">
        <v>396</v>
      </c>
      <c r="J4534" t="s">
        <v>3092</v>
      </c>
      <c r="K4534" t="s">
        <v>38</v>
      </c>
      <c r="L4534">
        <v>10008000</v>
      </c>
      <c r="M4534" t="s">
        <v>44</v>
      </c>
      <c r="N4534">
        <v>0.59540000000000004</v>
      </c>
      <c r="O4534" s="6">
        <v>5958.7632000000003</v>
      </c>
      <c r="P4534">
        <v>638.76361899999995</v>
      </c>
      <c r="Q4534">
        <v>3.8926509999999999</v>
      </c>
      <c r="R4534">
        <v>0.59015499999999999</v>
      </c>
      <c r="S4534">
        <v>391167.54820000002</v>
      </c>
      <c r="T4534">
        <v>11735.03</v>
      </c>
      <c r="U4534">
        <v>0</v>
      </c>
      <c r="V4534">
        <v>72522.460000000006</v>
      </c>
      <c r="W4534">
        <v>84257.49</v>
      </c>
      <c r="X4534" t="s">
        <v>2839</v>
      </c>
      <c r="Y4534" t="s">
        <v>2840</v>
      </c>
      <c r="Z4534">
        <v>156</v>
      </c>
      <c r="AA4534" t="s">
        <v>63</v>
      </c>
      <c r="AB4534">
        <v>156</v>
      </c>
      <c r="AC4534" t="s">
        <v>63</v>
      </c>
      <c r="AD4534">
        <v>3</v>
      </c>
      <c r="AE4534">
        <v>0</v>
      </c>
      <c r="AF4534">
        <v>18</v>
      </c>
      <c r="AG4534">
        <v>59.249699999999997</v>
      </c>
      <c r="AH4534">
        <v>0</v>
      </c>
      <c r="AI4534">
        <v>0</v>
      </c>
      <c r="AJ4534">
        <v>1</v>
      </c>
    </row>
    <row r="4535" spans="1:36" x14ac:dyDescent="0.35">
      <c r="A4535" t="s">
        <v>2783</v>
      </c>
      <c r="B4535" t="str">
        <f t="shared" si="70"/>
        <v>2025</v>
      </c>
      <c r="C4535" s="1">
        <v>45894</v>
      </c>
      <c r="D4535" s="1">
        <v>45894</v>
      </c>
      <c r="E4535">
        <v>1030</v>
      </c>
      <c r="F4535" t="s">
        <v>42</v>
      </c>
      <c r="G4535">
        <v>1</v>
      </c>
      <c r="H4535">
        <v>6</v>
      </c>
      <c r="I4535" t="s">
        <v>396</v>
      </c>
      <c r="J4535" t="s">
        <v>59</v>
      </c>
      <c r="K4535" t="s">
        <v>38</v>
      </c>
      <c r="L4535">
        <v>18500000</v>
      </c>
      <c r="M4535" t="s">
        <v>44</v>
      </c>
      <c r="N4535">
        <v>0.49209999999999998</v>
      </c>
      <c r="O4535" s="6">
        <v>9103.85</v>
      </c>
      <c r="P4535">
        <v>811.43201099999999</v>
      </c>
      <c r="Q4535">
        <v>15.423241000000001</v>
      </c>
      <c r="R4535">
        <v>0.67326900000000001</v>
      </c>
      <c r="S4535">
        <v>625029.12780000002</v>
      </c>
      <c r="T4535">
        <v>18750.87</v>
      </c>
      <c r="U4535">
        <v>0</v>
      </c>
      <c r="V4535">
        <v>115880.4</v>
      </c>
      <c r="W4535">
        <v>134631.26999999999</v>
      </c>
      <c r="X4535" t="s">
        <v>2839</v>
      </c>
      <c r="Y4535" t="s">
        <v>2840</v>
      </c>
      <c r="Z4535">
        <v>156</v>
      </c>
      <c r="AA4535" t="s">
        <v>63</v>
      </c>
      <c r="AB4535">
        <v>156</v>
      </c>
      <c r="AC4535" t="s">
        <v>63</v>
      </c>
      <c r="AD4535">
        <v>3</v>
      </c>
      <c r="AE4535">
        <v>0</v>
      </c>
      <c r="AF4535">
        <v>18</v>
      </c>
      <c r="AG4535">
        <v>62.934800000000003</v>
      </c>
      <c r="AH4535">
        <v>0</v>
      </c>
      <c r="AI4535">
        <v>0</v>
      </c>
      <c r="AJ4535">
        <v>1</v>
      </c>
    </row>
    <row r="4536" spans="1:36" x14ac:dyDescent="0.35">
      <c r="A4536" t="s">
        <v>834</v>
      </c>
      <c r="B4536" t="str">
        <f t="shared" si="70"/>
        <v>2022</v>
      </c>
      <c r="D4536" s="1">
        <v>44804</v>
      </c>
      <c r="E4536">
        <v>1030</v>
      </c>
      <c r="F4536" t="s">
        <v>42</v>
      </c>
      <c r="G4536">
        <v>1</v>
      </c>
      <c r="H4536">
        <v>5</v>
      </c>
      <c r="I4536" t="s">
        <v>402</v>
      </c>
      <c r="J4536" t="s">
        <v>3147</v>
      </c>
      <c r="K4536" t="s">
        <v>38</v>
      </c>
      <c r="L4536">
        <v>822510000</v>
      </c>
      <c r="M4536" t="s">
        <v>44</v>
      </c>
      <c r="N4536">
        <v>0.81489999999999996</v>
      </c>
      <c r="O4536" s="6">
        <v>670263.39899999998</v>
      </c>
      <c r="P4536">
        <v>161088.75336500001</v>
      </c>
      <c r="Q4536">
        <v>13404.763574000001</v>
      </c>
      <c r="R4536">
        <v>0</v>
      </c>
      <c r="S4536">
        <v>44922959.983599998</v>
      </c>
      <c r="T4536">
        <v>1347688.8</v>
      </c>
      <c r="U4536">
        <v>0</v>
      </c>
      <c r="V4536">
        <v>8328716.7800000003</v>
      </c>
      <c r="W4536">
        <v>9676405.5800000001</v>
      </c>
      <c r="X4536" t="s">
        <v>2839</v>
      </c>
      <c r="Y4536" t="s">
        <v>2840</v>
      </c>
      <c r="Z4536">
        <v>156</v>
      </c>
      <c r="AA4536" t="s">
        <v>63</v>
      </c>
      <c r="AB4536">
        <v>156</v>
      </c>
      <c r="AC4536" t="s">
        <v>63</v>
      </c>
      <c r="AD4536">
        <v>3</v>
      </c>
      <c r="AE4536">
        <v>0</v>
      </c>
      <c r="AF4536">
        <v>18</v>
      </c>
      <c r="AG4536">
        <v>53.178600000000003</v>
      </c>
      <c r="AH4536">
        <v>0</v>
      </c>
      <c r="AI4536">
        <v>0</v>
      </c>
      <c r="AJ4536">
        <v>1</v>
      </c>
    </row>
    <row r="4537" spans="1:36" x14ac:dyDescent="0.35">
      <c r="A4537" t="s">
        <v>371</v>
      </c>
      <c r="B4537" t="str">
        <f t="shared" si="70"/>
        <v>2019</v>
      </c>
      <c r="D4537" s="1">
        <v>43517</v>
      </c>
      <c r="E4537">
        <v>1030</v>
      </c>
      <c r="F4537" t="s">
        <v>42</v>
      </c>
      <c r="G4537">
        <v>1</v>
      </c>
      <c r="H4537">
        <v>15</v>
      </c>
      <c r="I4537" t="s">
        <v>135</v>
      </c>
      <c r="J4537" t="s">
        <v>3148</v>
      </c>
      <c r="K4537" t="s">
        <v>38</v>
      </c>
      <c r="L4537">
        <v>58430000</v>
      </c>
      <c r="M4537" t="s">
        <v>44</v>
      </c>
      <c r="N4537">
        <v>0.61050000000000004</v>
      </c>
      <c r="O4537" s="6">
        <v>35671.514999999999</v>
      </c>
      <c r="P4537">
        <v>2369.0113710000001</v>
      </c>
      <c r="Q4537">
        <v>98.094074000000006</v>
      </c>
      <c r="R4537">
        <v>0</v>
      </c>
      <c r="S4537">
        <v>1926254.1174000001</v>
      </c>
      <c r="T4537">
        <v>57787.62</v>
      </c>
      <c r="U4537">
        <v>0</v>
      </c>
      <c r="V4537">
        <v>357127.51</v>
      </c>
      <c r="W4537">
        <v>414915.13</v>
      </c>
      <c r="X4537" t="s">
        <v>2839</v>
      </c>
      <c r="Y4537" t="s">
        <v>2840</v>
      </c>
      <c r="Z4537">
        <v>156</v>
      </c>
      <c r="AA4537" t="s">
        <v>63</v>
      </c>
      <c r="AB4537">
        <v>156</v>
      </c>
      <c r="AC4537" t="s">
        <v>63</v>
      </c>
      <c r="AG4537">
        <v>50.506599999999999</v>
      </c>
      <c r="AH4537">
        <v>0</v>
      </c>
      <c r="AI4537">
        <v>0</v>
      </c>
      <c r="AJ4537">
        <v>1</v>
      </c>
    </row>
    <row r="4538" spans="1:36" x14ac:dyDescent="0.35">
      <c r="A4538" t="s">
        <v>617</v>
      </c>
      <c r="B4538" t="str">
        <f t="shared" si="70"/>
        <v>2025</v>
      </c>
      <c r="C4538" s="1">
        <v>45681</v>
      </c>
      <c r="D4538" s="1">
        <v>45685</v>
      </c>
      <c r="E4538">
        <v>1030</v>
      </c>
      <c r="F4538" t="s">
        <v>42</v>
      </c>
      <c r="G4538">
        <v>1</v>
      </c>
      <c r="H4538">
        <v>4</v>
      </c>
      <c r="I4538" t="s">
        <v>214</v>
      </c>
      <c r="J4538" t="s">
        <v>59</v>
      </c>
      <c r="K4538" t="s">
        <v>38</v>
      </c>
      <c r="L4538">
        <v>43200000</v>
      </c>
      <c r="M4538" t="s">
        <v>44</v>
      </c>
      <c r="N4538">
        <v>0.62290000000000001</v>
      </c>
      <c r="O4538" s="6">
        <v>26909.279999999999</v>
      </c>
      <c r="P4538">
        <v>2120.7639250000002</v>
      </c>
      <c r="Q4538">
        <v>47.901311</v>
      </c>
      <c r="R4538">
        <v>0.396121</v>
      </c>
      <c r="S4538">
        <v>1796158.4357</v>
      </c>
      <c r="T4538">
        <v>0</v>
      </c>
      <c r="U4538">
        <v>0</v>
      </c>
      <c r="V4538">
        <v>161654.26</v>
      </c>
      <c r="W4538">
        <v>161654.26</v>
      </c>
      <c r="X4538" t="s">
        <v>2839</v>
      </c>
      <c r="Y4538" t="s">
        <v>2840</v>
      </c>
      <c r="Z4538">
        <v>156</v>
      </c>
      <c r="AA4538" t="s">
        <v>63</v>
      </c>
      <c r="AB4538">
        <v>156</v>
      </c>
      <c r="AC4538" t="s">
        <v>63</v>
      </c>
      <c r="AD4538">
        <v>0</v>
      </c>
      <c r="AE4538">
        <v>0</v>
      </c>
      <c r="AF4538">
        <v>18</v>
      </c>
      <c r="AG4538">
        <v>61.7697</v>
      </c>
      <c r="AH4538">
        <v>0</v>
      </c>
      <c r="AI4538">
        <v>0</v>
      </c>
      <c r="AJ4538">
        <v>1</v>
      </c>
    </row>
    <row r="4539" spans="1:36" x14ac:dyDescent="0.35">
      <c r="A4539" t="s">
        <v>2738</v>
      </c>
      <c r="B4539" t="str">
        <f t="shared" si="70"/>
        <v>2024</v>
      </c>
      <c r="C4539" s="1">
        <v>45611</v>
      </c>
      <c r="D4539" s="1">
        <v>45603</v>
      </c>
      <c r="E4539">
        <v>1030</v>
      </c>
      <c r="F4539" t="s">
        <v>42</v>
      </c>
      <c r="G4539">
        <v>1</v>
      </c>
      <c r="H4539">
        <v>1</v>
      </c>
      <c r="I4539" t="s">
        <v>214</v>
      </c>
      <c r="J4539" t="s">
        <v>59</v>
      </c>
      <c r="K4539" t="s">
        <v>38</v>
      </c>
      <c r="L4539">
        <v>65370000</v>
      </c>
      <c r="M4539" t="s">
        <v>44</v>
      </c>
      <c r="N4539">
        <v>0.65700000000000003</v>
      </c>
      <c r="O4539" s="6">
        <v>42948.09</v>
      </c>
      <c r="P4539">
        <v>3199.1556350000001</v>
      </c>
      <c r="Q4539">
        <v>76.149576999999994</v>
      </c>
      <c r="R4539">
        <v>4.1649729999999998</v>
      </c>
      <c r="S4539">
        <v>2785397.5243000002</v>
      </c>
      <c r="T4539">
        <v>0</v>
      </c>
      <c r="U4539">
        <v>0</v>
      </c>
      <c r="V4539">
        <v>250685.78</v>
      </c>
      <c r="W4539">
        <v>250685.78</v>
      </c>
      <c r="X4539" t="s">
        <v>2839</v>
      </c>
      <c r="Y4539" t="s">
        <v>2840</v>
      </c>
      <c r="Z4539">
        <v>156</v>
      </c>
      <c r="AA4539" t="s">
        <v>63</v>
      </c>
      <c r="AB4539">
        <v>156</v>
      </c>
      <c r="AC4539" t="s">
        <v>63</v>
      </c>
      <c r="AD4539">
        <v>0</v>
      </c>
      <c r="AE4539">
        <v>0</v>
      </c>
      <c r="AF4539">
        <v>18</v>
      </c>
      <c r="AG4539">
        <v>60.254100000000001</v>
      </c>
      <c r="AH4539">
        <v>0</v>
      </c>
      <c r="AI4539">
        <v>0</v>
      </c>
      <c r="AJ4539">
        <v>1</v>
      </c>
    </row>
    <row r="4540" spans="1:36" x14ac:dyDescent="0.35">
      <c r="A4540" t="s">
        <v>2036</v>
      </c>
      <c r="B4540" t="str">
        <f t="shared" si="70"/>
        <v>2025</v>
      </c>
      <c r="C4540" s="2">
        <v>45778</v>
      </c>
      <c r="D4540" s="1">
        <v>45779</v>
      </c>
      <c r="E4540">
        <v>1030</v>
      </c>
      <c r="F4540" t="s">
        <v>42</v>
      </c>
      <c r="G4540">
        <v>1</v>
      </c>
      <c r="H4540">
        <v>4</v>
      </c>
      <c r="I4540" t="s">
        <v>214</v>
      </c>
      <c r="J4540" t="s">
        <v>59</v>
      </c>
      <c r="K4540" t="s">
        <v>38</v>
      </c>
      <c r="L4540">
        <v>302636000</v>
      </c>
      <c r="M4540" t="s">
        <v>44</v>
      </c>
      <c r="N4540">
        <v>0.59240000000000004</v>
      </c>
      <c r="O4540" s="6">
        <v>179281.56640000001</v>
      </c>
      <c r="P4540">
        <v>13191.557036</v>
      </c>
      <c r="Q4540">
        <v>299.37289299999998</v>
      </c>
      <c r="R4540">
        <v>0.77012000000000003</v>
      </c>
      <c r="S4540">
        <v>11367670.2519</v>
      </c>
      <c r="T4540">
        <v>0</v>
      </c>
      <c r="U4540">
        <v>0</v>
      </c>
      <c r="V4540">
        <v>1023090.32</v>
      </c>
      <c r="W4540">
        <v>1023090.32</v>
      </c>
      <c r="X4540" t="s">
        <v>2839</v>
      </c>
      <c r="Y4540" t="s">
        <v>2840</v>
      </c>
      <c r="Z4540">
        <v>156</v>
      </c>
      <c r="AA4540" t="s">
        <v>63</v>
      </c>
      <c r="AB4540">
        <v>156</v>
      </c>
      <c r="AC4540" t="s">
        <v>63</v>
      </c>
      <c r="AD4540">
        <v>0</v>
      </c>
      <c r="AE4540">
        <v>0</v>
      </c>
      <c r="AF4540">
        <v>18</v>
      </c>
      <c r="AG4540">
        <v>58.969099999999997</v>
      </c>
      <c r="AH4540">
        <v>0</v>
      </c>
      <c r="AI4540">
        <v>0</v>
      </c>
      <c r="AJ4540">
        <v>1</v>
      </c>
    </row>
    <row r="4541" spans="1:36" x14ac:dyDescent="0.35">
      <c r="A4541" t="s">
        <v>2783</v>
      </c>
      <c r="B4541" t="str">
        <f t="shared" si="70"/>
        <v>2025</v>
      </c>
      <c r="C4541" s="1">
        <v>45894</v>
      </c>
      <c r="D4541" s="1">
        <v>45894</v>
      </c>
      <c r="E4541">
        <v>1030</v>
      </c>
      <c r="F4541" t="s">
        <v>42</v>
      </c>
      <c r="G4541">
        <v>1</v>
      </c>
      <c r="H4541">
        <v>1</v>
      </c>
      <c r="I4541" t="s">
        <v>66</v>
      </c>
      <c r="J4541" t="s">
        <v>1399</v>
      </c>
      <c r="K4541" t="s">
        <v>38</v>
      </c>
      <c r="L4541">
        <v>497958000</v>
      </c>
      <c r="M4541" t="s">
        <v>44</v>
      </c>
      <c r="N4541">
        <v>0.4894</v>
      </c>
      <c r="O4541" s="6">
        <v>243700.6452</v>
      </c>
      <c r="P4541">
        <v>24399.825271000002</v>
      </c>
      <c r="Q4541">
        <v>417.01791500000002</v>
      </c>
      <c r="R4541">
        <v>9.9582490000000004</v>
      </c>
      <c r="S4541">
        <v>16899730.480099998</v>
      </c>
      <c r="T4541">
        <v>0</v>
      </c>
      <c r="U4541">
        <v>0</v>
      </c>
      <c r="V4541">
        <v>1520975.74</v>
      </c>
      <c r="W4541">
        <v>1520975.74</v>
      </c>
      <c r="X4541" t="s">
        <v>2839</v>
      </c>
      <c r="Y4541" t="s">
        <v>2840</v>
      </c>
      <c r="Z4541">
        <v>156</v>
      </c>
      <c r="AA4541" t="s">
        <v>63</v>
      </c>
      <c r="AB4541">
        <v>156</v>
      </c>
      <c r="AC4541" t="s">
        <v>63</v>
      </c>
      <c r="AD4541">
        <v>0</v>
      </c>
      <c r="AE4541">
        <v>0</v>
      </c>
      <c r="AF4541">
        <v>18</v>
      </c>
      <c r="AG4541">
        <v>62.934800000000003</v>
      </c>
      <c r="AH4541">
        <v>0</v>
      </c>
      <c r="AI4541">
        <v>0</v>
      </c>
      <c r="AJ4541">
        <v>1</v>
      </c>
    </row>
    <row r="4542" spans="1:36" x14ac:dyDescent="0.35">
      <c r="A4542" t="s">
        <v>2343</v>
      </c>
      <c r="B4542" t="str">
        <f t="shared" si="70"/>
        <v>2024</v>
      </c>
      <c r="C4542" s="2">
        <v>45499</v>
      </c>
      <c r="D4542" s="1">
        <v>45503</v>
      </c>
      <c r="E4542">
        <v>1030</v>
      </c>
      <c r="F4542" t="s">
        <v>42</v>
      </c>
      <c r="G4542">
        <v>1</v>
      </c>
      <c r="H4542">
        <v>3</v>
      </c>
      <c r="I4542" t="s">
        <v>104</v>
      </c>
      <c r="J4542" t="s">
        <v>105</v>
      </c>
      <c r="K4542" t="s">
        <v>38</v>
      </c>
      <c r="L4542">
        <v>54862000</v>
      </c>
      <c r="M4542" t="s">
        <v>44</v>
      </c>
      <c r="N4542">
        <v>0.63100000000000001</v>
      </c>
      <c r="O4542" s="6">
        <v>34617.921999999999</v>
      </c>
      <c r="P4542">
        <v>3492.3390209999998</v>
      </c>
      <c r="Q4542">
        <v>692.35767299999998</v>
      </c>
      <c r="R4542">
        <v>0</v>
      </c>
      <c r="S4542">
        <v>2304426.9186</v>
      </c>
      <c r="T4542">
        <v>0</v>
      </c>
      <c r="U4542">
        <v>0</v>
      </c>
      <c r="V4542">
        <v>207398.42</v>
      </c>
      <c r="W4542">
        <v>207398.42</v>
      </c>
      <c r="X4542" t="s">
        <v>2839</v>
      </c>
      <c r="Y4542" t="s">
        <v>2840</v>
      </c>
      <c r="Z4542">
        <v>156</v>
      </c>
      <c r="AA4542" t="s">
        <v>63</v>
      </c>
      <c r="AB4542">
        <v>156</v>
      </c>
      <c r="AC4542" t="s">
        <v>63</v>
      </c>
      <c r="AD4542">
        <v>0</v>
      </c>
      <c r="AE4542">
        <v>0</v>
      </c>
      <c r="AF4542">
        <v>18</v>
      </c>
      <c r="AG4542">
        <v>59.388399999999997</v>
      </c>
      <c r="AH4542">
        <v>0</v>
      </c>
      <c r="AI4542">
        <v>0</v>
      </c>
      <c r="AJ4542">
        <v>1</v>
      </c>
    </row>
    <row r="4543" spans="1:36" x14ac:dyDescent="0.35">
      <c r="A4543" t="s">
        <v>2875</v>
      </c>
      <c r="B4543" t="str">
        <f t="shared" si="70"/>
        <v>2023</v>
      </c>
      <c r="C4543" s="1">
        <v>45260</v>
      </c>
      <c r="D4543" s="1">
        <v>45259</v>
      </c>
      <c r="E4543">
        <v>1030</v>
      </c>
      <c r="F4543" t="s">
        <v>42</v>
      </c>
      <c r="G4543">
        <v>1</v>
      </c>
      <c r="H4543">
        <v>12</v>
      </c>
      <c r="I4543" t="s">
        <v>135</v>
      </c>
      <c r="J4543" t="s">
        <v>3047</v>
      </c>
      <c r="K4543" t="s">
        <v>38</v>
      </c>
      <c r="L4543">
        <v>57335000</v>
      </c>
      <c r="M4543" t="s">
        <v>44</v>
      </c>
      <c r="N4543">
        <v>0.56989999999999996</v>
      </c>
      <c r="O4543" s="6">
        <v>32675.216499999999</v>
      </c>
      <c r="P4543">
        <v>3730.0775170000002</v>
      </c>
      <c r="Q4543">
        <v>89.862897000000004</v>
      </c>
      <c r="R4543">
        <v>0</v>
      </c>
      <c r="S4543">
        <v>2081679.2932</v>
      </c>
      <c r="T4543">
        <v>62450.38</v>
      </c>
      <c r="U4543">
        <v>0</v>
      </c>
      <c r="V4543">
        <v>385943.34</v>
      </c>
      <c r="W4543">
        <v>448393.72</v>
      </c>
      <c r="X4543" t="s">
        <v>2839</v>
      </c>
      <c r="Y4543" t="s">
        <v>2840</v>
      </c>
      <c r="Z4543">
        <v>156</v>
      </c>
      <c r="AA4543" t="s">
        <v>63</v>
      </c>
      <c r="AB4543">
        <v>156</v>
      </c>
      <c r="AC4543" t="s">
        <v>63</v>
      </c>
      <c r="AD4543">
        <v>3</v>
      </c>
      <c r="AE4543">
        <v>0</v>
      </c>
      <c r="AF4543">
        <v>18</v>
      </c>
      <c r="AG4543">
        <v>57.039900000000003</v>
      </c>
      <c r="AH4543">
        <v>0</v>
      </c>
      <c r="AI4543">
        <v>0</v>
      </c>
      <c r="AJ4543">
        <v>1</v>
      </c>
    </row>
    <row r="4544" spans="1:36" x14ac:dyDescent="0.35">
      <c r="A4544" t="s">
        <v>1917</v>
      </c>
      <c r="B4544" t="str">
        <f t="shared" si="70"/>
        <v>2022</v>
      </c>
      <c r="D4544" s="1">
        <v>44796</v>
      </c>
      <c r="E4544">
        <v>1030</v>
      </c>
      <c r="F4544" t="s">
        <v>42</v>
      </c>
      <c r="G4544">
        <v>1</v>
      </c>
      <c r="H4544">
        <v>8</v>
      </c>
      <c r="I4544" t="s">
        <v>396</v>
      </c>
      <c r="J4544" t="s">
        <v>2799</v>
      </c>
      <c r="K4544" t="s">
        <v>38</v>
      </c>
      <c r="L4544">
        <v>2964000</v>
      </c>
      <c r="M4544" t="s">
        <v>44</v>
      </c>
      <c r="N4544">
        <v>0.97499999999999998</v>
      </c>
      <c r="O4544" s="6">
        <v>2889.9</v>
      </c>
      <c r="P4544">
        <v>498.41355600000003</v>
      </c>
      <c r="Q4544">
        <v>1.9991030000000001</v>
      </c>
      <c r="R4544">
        <v>0</v>
      </c>
      <c r="S4544">
        <v>181108.97630000001</v>
      </c>
      <c r="T4544">
        <v>5433.27</v>
      </c>
      <c r="U4544">
        <v>0</v>
      </c>
      <c r="V4544">
        <v>33578.15</v>
      </c>
      <c r="W4544">
        <v>39011.42</v>
      </c>
      <c r="X4544" t="s">
        <v>2839</v>
      </c>
      <c r="Y4544" t="s">
        <v>2840</v>
      </c>
      <c r="Z4544">
        <v>156</v>
      </c>
      <c r="AA4544" t="s">
        <v>63</v>
      </c>
      <c r="AB4544">
        <v>156</v>
      </c>
      <c r="AC4544" t="s">
        <v>63</v>
      </c>
      <c r="AD4544">
        <v>3</v>
      </c>
      <c r="AE4544">
        <v>0</v>
      </c>
      <c r="AF4544">
        <v>18</v>
      </c>
      <c r="AG4544">
        <v>53.419400000000003</v>
      </c>
      <c r="AH4544">
        <v>0</v>
      </c>
      <c r="AI4544">
        <v>0</v>
      </c>
      <c r="AJ4544">
        <v>1</v>
      </c>
    </row>
    <row r="4545" spans="1:36" x14ac:dyDescent="0.35">
      <c r="A4545" t="s">
        <v>655</v>
      </c>
      <c r="B4545" t="str">
        <f t="shared" si="70"/>
        <v>2022</v>
      </c>
      <c r="D4545" s="1">
        <v>44748</v>
      </c>
      <c r="E4545">
        <v>1030</v>
      </c>
      <c r="F4545" t="s">
        <v>42</v>
      </c>
      <c r="G4545">
        <v>1</v>
      </c>
      <c r="H4545">
        <v>8</v>
      </c>
      <c r="I4545" t="s">
        <v>396</v>
      </c>
      <c r="J4545" t="s">
        <v>3149</v>
      </c>
      <c r="K4545" t="s">
        <v>38</v>
      </c>
      <c r="L4545">
        <v>13335000</v>
      </c>
      <c r="M4545" t="s">
        <v>44</v>
      </c>
      <c r="N4545">
        <v>0.94299999999999995</v>
      </c>
      <c r="O4545" s="6">
        <v>12574.905000000001</v>
      </c>
      <c r="P4545">
        <v>1760.170991</v>
      </c>
      <c r="Q4545">
        <v>39.907741999999999</v>
      </c>
      <c r="R4545">
        <v>0</v>
      </c>
      <c r="S4545">
        <v>790149.72279999999</v>
      </c>
      <c r="T4545">
        <v>23704.49</v>
      </c>
      <c r="U4545">
        <v>0</v>
      </c>
      <c r="V4545">
        <v>146493.15</v>
      </c>
      <c r="W4545">
        <v>170197.64</v>
      </c>
      <c r="X4545" t="s">
        <v>2839</v>
      </c>
      <c r="Y4545" t="s">
        <v>2840</v>
      </c>
      <c r="Z4545">
        <v>156</v>
      </c>
      <c r="AA4545" t="s">
        <v>63</v>
      </c>
      <c r="AB4545">
        <v>156</v>
      </c>
      <c r="AC4545" t="s">
        <v>63</v>
      </c>
      <c r="AD4545">
        <v>3</v>
      </c>
      <c r="AE4545">
        <v>0</v>
      </c>
      <c r="AF4545">
        <v>18</v>
      </c>
      <c r="AG4545">
        <v>54.966799999999999</v>
      </c>
      <c r="AH4545">
        <v>0</v>
      </c>
      <c r="AI4545">
        <v>0</v>
      </c>
      <c r="AJ4545">
        <v>1</v>
      </c>
    </row>
    <row r="4546" spans="1:36" x14ac:dyDescent="0.35">
      <c r="A4546" t="s">
        <v>1749</v>
      </c>
      <c r="B4546" t="str">
        <f t="shared" si="70"/>
        <v>2025</v>
      </c>
      <c r="C4546" s="2">
        <v>45764</v>
      </c>
      <c r="D4546" s="1">
        <v>45764</v>
      </c>
      <c r="E4546">
        <v>1030</v>
      </c>
      <c r="F4546" t="s">
        <v>42</v>
      </c>
      <c r="G4546">
        <v>1</v>
      </c>
      <c r="H4546">
        <v>9</v>
      </c>
      <c r="I4546" t="s">
        <v>147</v>
      </c>
      <c r="J4546" t="s">
        <v>229</v>
      </c>
      <c r="K4546" t="s">
        <v>38</v>
      </c>
      <c r="L4546">
        <v>43296000</v>
      </c>
      <c r="M4546" t="s">
        <v>44</v>
      </c>
      <c r="N4546">
        <v>0.61499999999999999</v>
      </c>
      <c r="O4546" s="6">
        <v>26627.040000000001</v>
      </c>
      <c r="P4546">
        <v>2164.7832699999999</v>
      </c>
      <c r="Q4546">
        <v>57.007218999999999</v>
      </c>
      <c r="R4546">
        <v>0</v>
      </c>
      <c r="S4546">
        <v>1725996.0648000001</v>
      </c>
      <c r="T4546">
        <v>241639.45</v>
      </c>
      <c r="U4546">
        <v>0</v>
      </c>
      <c r="V4546">
        <v>354174.39</v>
      </c>
      <c r="W4546">
        <v>595813.84</v>
      </c>
      <c r="X4546" t="s">
        <v>2839</v>
      </c>
      <c r="Y4546" t="s">
        <v>2840</v>
      </c>
      <c r="Z4546">
        <v>156</v>
      </c>
      <c r="AA4546" t="s">
        <v>63</v>
      </c>
      <c r="AB4546">
        <v>156</v>
      </c>
      <c r="AC4546" t="s">
        <v>63</v>
      </c>
      <c r="AD4546">
        <v>14</v>
      </c>
      <c r="AE4546">
        <v>0</v>
      </c>
      <c r="AF4546">
        <v>18</v>
      </c>
      <c r="AG4546">
        <v>59.828899999999997</v>
      </c>
      <c r="AH4546">
        <v>0</v>
      </c>
      <c r="AI4546">
        <v>0</v>
      </c>
      <c r="AJ4546">
        <v>1</v>
      </c>
    </row>
    <row r="4547" spans="1:36" x14ac:dyDescent="0.35">
      <c r="A4547" t="s">
        <v>374</v>
      </c>
      <c r="B4547" t="str">
        <f t="shared" ref="B4547:B4610" si="71">LEFT(A4547,4)</f>
        <v>2019</v>
      </c>
      <c r="D4547" s="1">
        <v>43755</v>
      </c>
      <c r="E4547">
        <v>1030</v>
      </c>
      <c r="F4547" t="s">
        <v>42</v>
      </c>
      <c r="G4547">
        <v>1</v>
      </c>
      <c r="H4547">
        <v>1</v>
      </c>
      <c r="I4547" t="s">
        <v>527</v>
      </c>
      <c r="J4547" t="s">
        <v>2937</v>
      </c>
      <c r="K4547" t="s">
        <v>38</v>
      </c>
      <c r="L4547">
        <v>312818000</v>
      </c>
      <c r="M4547" t="s">
        <v>44</v>
      </c>
      <c r="N4547">
        <v>0.69079999999999997</v>
      </c>
      <c r="O4547" s="6">
        <v>216094.67439999999</v>
      </c>
      <c r="P4547">
        <v>11937.32</v>
      </c>
      <c r="Q4547">
        <v>4322.1400000000003</v>
      </c>
      <c r="R4547">
        <v>12.33</v>
      </c>
      <c r="S4547">
        <v>12268330.393999999</v>
      </c>
      <c r="T4547">
        <v>0</v>
      </c>
      <c r="U4547">
        <v>0</v>
      </c>
      <c r="V4547">
        <v>0</v>
      </c>
      <c r="W4547">
        <v>0</v>
      </c>
      <c r="X4547" t="s">
        <v>2839</v>
      </c>
      <c r="Y4547" t="s">
        <v>2840</v>
      </c>
      <c r="Z4547">
        <v>156</v>
      </c>
      <c r="AA4547" t="s">
        <v>63</v>
      </c>
      <c r="AB4547">
        <v>156</v>
      </c>
      <c r="AC4547" t="s">
        <v>63</v>
      </c>
      <c r="AG4547">
        <v>52.7973</v>
      </c>
      <c r="AH4547">
        <v>0</v>
      </c>
      <c r="AI4547">
        <v>0</v>
      </c>
      <c r="AJ4547">
        <v>1</v>
      </c>
    </row>
    <row r="4548" spans="1:36" x14ac:dyDescent="0.35">
      <c r="A4548" t="s">
        <v>2875</v>
      </c>
      <c r="B4548" t="str">
        <f t="shared" si="71"/>
        <v>2023</v>
      </c>
      <c r="C4548" s="1">
        <v>45260</v>
      </c>
      <c r="D4548" s="1">
        <v>45259</v>
      </c>
      <c r="E4548">
        <v>1030</v>
      </c>
      <c r="F4548" t="s">
        <v>42</v>
      </c>
      <c r="G4548">
        <v>1</v>
      </c>
      <c r="H4548">
        <v>14</v>
      </c>
      <c r="I4548" t="s">
        <v>218</v>
      </c>
      <c r="J4548" t="s">
        <v>3001</v>
      </c>
      <c r="K4548" t="s">
        <v>38</v>
      </c>
      <c r="L4548">
        <v>50910000</v>
      </c>
      <c r="M4548" t="s">
        <v>44</v>
      </c>
      <c r="N4548">
        <v>0.57440000000000002</v>
      </c>
      <c r="O4548" s="6">
        <v>29242.704000000002</v>
      </c>
      <c r="P4548">
        <v>3338.203908</v>
      </c>
      <c r="Q4548">
        <v>80.422101999999995</v>
      </c>
      <c r="R4548">
        <v>0</v>
      </c>
      <c r="S4548">
        <v>1863001.2738999999</v>
      </c>
      <c r="T4548">
        <v>0</v>
      </c>
      <c r="U4548">
        <v>0</v>
      </c>
      <c r="V4548">
        <v>335340.23</v>
      </c>
      <c r="W4548">
        <v>335340.23</v>
      </c>
      <c r="X4548" t="s">
        <v>2839</v>
      </c>
      <c r="Y4548" t="s">
        <v>2840</v>
      </c>
      <c r="Z4548">
        <v>156</v>
      </c>
      <c r="AA4548" t="s">
        <v>63</v>
      </c>
      <c r="AB4548">
        <v>156</v>
      </c>
      <c r="AC4548" t="s">
        <v>63</v>
      </c>
      <c r="AD4548">
        <v>0</v>
      </c>
      <c r="AE4548">
        <v>0</v>
      </c>
      <c r="AF4548">
        <v>18</v>
      </c>
      <c r="AG4548">
        <v>57.039900000000003</v>
      </c>
      <c r="AH4548">
        <v>0</v>
      </c>
      <c r="AI4548">
        <v>0</v>
      </c>
      <c r="AJ4548">
        <v>1</v>
      </c>
    </row>
    <row r="4549" spans="1:36" x14ac:dyDescent="0.35">
      <c r="A4549" t="s">
        <v>1465</v>
      </c>
      <c r="B4549" t="str">
        <f t="shared" si="71"/>
        <v>2025</v>
      </c>
      <c r="C4549" s="1">
        <v>45706</v>
      </c>
      <c r="D4549" s="1">
        <v>45702</v>
      </c>
      <c r="E4549">
        <v>1030</v>
      </c>
      <c r="F4549" t="s">
        <v>42</v>
      </c>
      <c r="G4549">
        <v>1</v>
      </c>
      <c r="H4549">
        <v>4</v>
      </c>
      <c r="I4549" t="s">
        <v>214</v>
      </c>
      <c r="J4549" t="s">
        <v>59</v>
      </c>
      <c r="K4549" t="s">
        <v>38</v>
      </c>
      <c r="L4549">
        <v>41592000</v>
      </c>
      <c r="M4549" t="s">
        <v>44</v>
      </c>
      <c r="N4549">
        <v>0.6653</v>
      </c>
      <c r="O4549" s="6">
        <v>27671.157599999999</v>
      </c>
      <c r="P4549">
        <v>2064.3809839999999</v>
      </c>
      <c r="Q4549">
        <v>49.063670999999999</v>
      </c>
      <c r="R4549">
        <v>0.16982</v>
      </c>
      <c r="S4549">
        <v>1854191.1416</v>
      </c>
      <c r="T4549">
        <v>0</v>
      </c>
      <c r="U4549">
        <v>0</v>
      </c>
      <c r="V4549">
        <v>166877.20000000001</v>
      </c>
      <c r="W4549">
        <v>166877.20000000001</v>
      </c>
      <c r="X4549" t="s">
        <v>2839</v>
      </c>
      <c r="Y4549" t="s">
        <v>2840</v>
      </c>
      <c r="Z4549">
        <v>156</v>
      </c>
      <c r="AA4549" t="s">
        <v>63</v>
      </c>
      <c r="AB4549">
        <v>156</v>
      </c>
      <c r="AC4549" t="s">
        <v>63</v>
      </c>
      <c r="AD4549">
        <v>0</v>
      </c>
      <c r="AE4549">
        <v>0</v>
      </c>
      <c r="AF4549">
        <v>18</v>
      </c>
      <c r="AG4549">
        <v>62.252899999999997</v>
      </c>
      <c r="AH4549">
        <v>0</v>
      </c>
      <c r="AI4549">
        <v>0</v>
      </c>
      <c r="AJ4549">
        <v>1</v>
      </c>
    </row>
    <row r="4550" spans="1:36" x14ac:dyDescent="0.35">
      <c r="A4550" t="s">
        <v>1970</v>
      </c>
      <c r="B4550" t="str">
        <f t="shared" si="71"/>
        <v>2022</v>
      </c>
      <c r="D4550" s="1">
        <v>44902</v>
      </c>
      <c r="E4550">
        <v>1030</v>
      </c>
      <c r="F4550" t="s">
        <v>42</v>
      </c>
      <c r="G4550">
        <v>1</v>
      </c>
      <c r="H4550">
        <v>2</v>
      </c>
      <c r="I4550" t="s">
        <v>120</v>
      </c>
      <c r="J4550" t="s">
        <v>3150</v>
      </c>
      <c r="K4550" t="s">
        <v>38</v>
      </c>
      <c r="L4550">
        <v>94920000</v>
      </c>
      <c r="M4550" t="s">
        <v>44</v>
      </c>
      <c r="N4550">
        <v>1.8736999999999999</v>
      </c>
      <c r="O4550" s="6">
        <v>177851.60399999999</v>
      </c>
      <c r="P4550">
        <v>12456.688214</v>
      </c>
      <c r="Q4550">
        <v>3557.0099180000002</v>
      </c>
      <c r="R4550">
        <v>0</v>
      </c>
      <c r="S4550">
        <v>10675063.694499999</v>
      </c>
      <c r="T4550">
        <v>0</v>
      </c>
      <c r="U4550">
        <v>0</v>
      </c>
      <c r="V4550">
        <v>0</v>
      </c>
      <c r="W4550">
        <v>0</v>
      </c>
      <c r="X4550" t="s">
        <v>2839</v>
      </c>
      <c r="Y4550" t="s">
        <v>2840</v>
      </c>
      <c r="Z4550">
        <v>156</v>
      </c>
      <c r="AA4550" t="s">
        <v>63</v>
      </c>
      <c r="AB4550">
        <v>156</v>
      </c>
      <c r="AC4550" t="s">
        <v>63</v>
      </c>
      <c r="AD4550">
        <v>0</v>
      </c>
      <c r="AE4550">
        <v>0</v>
      </c>
      <c r="AF4550">
        <v>18</v>
      </c>
      <c r="AG4550">
        <v>54.971699999999998</v>
      </c>
      <c r="AH4550">
        <v>0</v>
      </c>
      <c r="AI4550">
        <v>1</v>
      </c>
      <c r="AJ4550">
        <v>1</v>
      </c>
    </row>
    <row r="4551" spans="1:36" x14ac:dyDescent="0.35">
      <c r="A4551" t="s">
        <v>2408</v>
      </c>
      <c r="B4551" t="str">
        <f t="shared" si="71"/>
        <v>2025</v>
      </c>
      <c r="C4551" s="2">
        <v>45778</v>
      </c>
      <c r="D4551" s="1">
        <v>45778</v>
      </c>
      <c r="E4551">
        <v>1030</v>
      </c>
      <c r="F4551" t="s">
        <v>42</v>
      </c>
      <c r="G4551">
        <v>1</v>
      </c>
      <c r="H4551">
        <v>8</v>
      </c>
      <c r="I4551" t="s">
        <v>218</v>
      </c>
      <c r="J4551" t="s">
        <v>129</v>
      </c>
      <c r="K4551" t="s">
        <v>38</v>
      </c>
      <c r="L4551">
        <v>55670000</v>
      </c>
      <c r="M4551" t="s">
        <v>44</v>
      </c>
      <c r="N4551">
        <v>0.52600000000000002</v>
      </c>
      <c r="O4551" s="6">
        <v>29282.42</v>
      </c>
      <c r="P4551">
        <v>2504.0648230000002</v>
      </c>
      <c r="Q4551">
        <v>49.442608999999997</v>
      </c>
      <c r="R4551">
        <v>1.2845249999999999</v>
      </c>
      <c r="S4551">
        <v>1879158.5425</v>
      </c>
      <c r="T4551">
        <v>0</v>
      </c>
      <c r="U4551">
        <v>0</v>
      </c>
      <c r="V4551">
        <v>169124.27</v>
      </c>
      <c r="W4551">
        <v>169124.27</v>
      </c>
      <c r="X4551" t="s">
        <v>2839</v>
      </c>
      <c r="Y4551" t="s">
        <v>2840</v>
      </c>
      <c r="Z4551">
        <v>156</v>
      </c>
      <c r="AA4551" t="s">
        <v>63</v>
      </c>
      <c r="AB4551">
        <v>156</v>
      </c>
      <c r="AC4551" t="s">
        <v>63</v>
      </c>
      <c r="AD4551">
        <v>0</v>
      </c>
      <c r="AE4551">
        <v>0</v>
      </c>
      <c r="AF4551">
        <v>18</v>
      </c>
      <c r="AG4551">
        <v>59.024000000000001</v>
      </c>
      <c r="AH4551">
        <v>0</v>
      </c>
      <c r="AI4551">
        <v>0</v>
      </c>
      <c r="AJ4551">
        <v>1</v>
      </c>
    </row>
    <row r="4552" spans="1:36" x14ac:dyDescent="0.35">
      <c r="A4552" t="s">
        <v>2046</v>
      </c>
      <c r="B4552" t="str">
        <f t="shared" si="71"/>
        <v>2021</v>
      </c>
      <c r="D4552" s="1">
        <v>44496</v>
      </c>
      <c r="E4552">
        <v>1030</v>
      </c>
      <c r="F4552" t="s">
        <v>42</v>
      </c>
      <c r="G4552">
        <v>1</v>
      </c>
      <c r="H4552">
        <v>2</v>
      </c>
      <c r="I4552" t="s">
        <v>214</v>
      </c>
      <c r="J4552" t="s">
        <v>129</v>
      </c>
      <c r="K4552" t="s">
        <v>38</v>
      </c>
      <c r="L4552">
        <v>55240000</v>
      </c>
      <c r="M4552" t="s">
        <v>44</v>
      </c>
      <c r="N4552">
        <v>0.86119999999999997</v>
      </c>
      <c r="O4552" s="6">
        <v>47572.688000000002</v>
      </c>
      <c r="P4552">
        <v>5566.1790840000003</v>
      </c>
      <c r="Q4552">
        <v>130.83009699999999</v>
      </c>
      <c r="R4552">
        <v>0</v>
      </c>
      <c r="S4552">
        <v>3011909.4441999998</v>
      </c>
      <c r="T4552">
        <v>0</v>
      </c>
      <c r="U4552">
        <v>0</v>
      </c>
      <c r="V4552">
        <v>542143.69999999995</v>
      </c>
      <c r="W4552">
        <v>542143.69999999995</v>
      </c>
      <c r="X4552" t="s">
        <v>2839</v>
      </c>
      <c r="Y4552" t="s">
        <v>2840</v>
      </c>
      <c r="Z4552">
        <v>156</v>
      </c>
      <c r="AA4552" t="s">
        <v>63</v>
      </c>
      <c r="AB4552">
        <v>156</v>
      </c>
      <c r="AC4552" t="s">
        <v>63</v>
      </c>
      <c r="AD4552">
        <v>0</v>
      </c>
      <c r="AE4552">
        <v>0</v>
      </c>
      <c r="AF4552">
        <v>18</v>
      </c>
      <c r="AG4552">
        <v>56.540700000000001</v>
      </c>
      <c r="AH4552">
        <v>0</v>
      </c>
      <c r="AI4552">
        <v>0</v>
      </c>
      <c r="AJ4552">
        <v>1</v>
      </c>
    </row>
    <row r="4553" spans="1:36" x14ac:dyDescent="0.35">
      <c r="A4553" t="s">
        <v>1065</v>
      </c>
      <c r="B4553" t="str">
        <f t="shared" si="71"/>
        <v>2021</v>
      </c>
      <c r="D4553" s="1">
        <v>44529</v>
      </c>
      <c r="E4553">
        <v>1030</v>
      </c>
      <c r="F4553" t="s">
        <v>42</v>
      </c>
      <c r="G4553">
        <v>1</v>
      </c>
      <c r="H4553">
        <v>5</v>
      </c>
      <c r="I4553" t="s">
        <v>191</v>
      </c>
      <c r="J4553" t="s">
        <v>791</v>
      </c>
      <c r="K4553" t="s">
        <v>38</v>
      </c>
      <c r="L4553">
        <v>33380</v>
      </c>
      <c r="M4553" t="s">
        <v>130</v>
      </c>
      <c r="N4553">
        <v>1161.0473</v>
      </c>
      <c r="O4553" s="6">
        <v>38755.758873999999</v>
      </c>
      <c r="P4553">
        <v>3503.1686589999999</v>
      </c>
      <c r="Q4553">
        <v>58.822029000000001</v>
      </c>
      <c r="R4553">
        <v>0</v>
      </c>
      <c r="S4553">
        <v>2403475.0852000001</v>
      </c>
      <c r="T4553">
        <v>0</v>
      </c>
      <c r="U4553">
        <v>0</v>
      </c>
      <c r="V4553">
        <v>216312.76</v>
      </c>
      <c r="W4553">
        <v>216312.76</v>
      </c>
      <c r="X4553" t="s">
        <v>2839</v>
      </c>
      <c r="Y4553" t="s">
        <v>2840</v>
      </c>
      <c r="Z4553">
        <v>156</v>
      </c>
      <c r="AA4553" t="s">
        <v>63</v>
      </c>
      <c r="AB4553">
        <v>156</v>
      </c>
      <c r="AC4553" t="s">
        <v>63</v>
      </c>
      <c r="AD4553">
        <v>0</v>
      </c>
      <c r="AE4553">
        <v>0</v>
      </c>
      <c r="AF4553">
        <v>18</v>
      </c>
      <c r="AG4553">
        <v>56.795699999999997</v>
      </c>
      <c r="AH4553">
        <v>0</v>
      </c>
      <c r="AI4553">
        <v>0</v>
      </c>
      <c r="AJ4553">
        <v>1</v>
      </c>
    </row>
    <row r="4554" spans="1:36" x14ac:dyDescent="0.35">
      <c r="A4554" t="s">
        <v>749</v>
      </c>
      <c r="B4554" t="str">
        <f t="shared" si="71"/>
        <v>2023</v>
      </c>
      <c r="C4554" s="1">
        <v>44936</v>
      </c>
      <c r="D4554" s="1">
        <v>44937</v>
      </c>
      <c r="E4554">
        <v>1030</v>
      </c>
      <c r="F4554" t="s">
        <v>42</v>
      </c>
      <c r="G4554">
        <v>1</v>
      </c>
      <c r="H4554">
        <v>7</v>
      </c>
      <c r="I4554" t="s">
        <v>135</v>
      </c>
      <c r="J4554" t="s">
        <v>129</v>
      </c>
      <c r="K4554" t="s">
        <v>38</v>
      </c>
      <c r="L4554">
        <v>57090000</v>
      </c>
      <c r="M4554" t="s">
        <v>44</v>
      </c>
      <c r="N4554">
        <v>0.63600000000000001</v>
      </c>
      <c r="O4554" s="6">
        <v>36309.24</v>
      </c>
      <c r="P4554">
        <v>6565.3301719999999</v>
      </c>
      <c r="Q4554">
        <v>99.851172000000005</v>
      </c>
      <c r="R4554">
        <v>0</v>
      </c>
      <c r="S4554">
        <v>2436522.4947000002</v>
      </c>
      <c r="T4554">
        <v>73095.67</v>
      </c>
      <c r="U4554">
        <v>0</v>
      </c>
      <c r="V4554">
        <v>451730.66</v>
      </c>
      <c r="W4554">
        <v>524826.32999999996</v>
      </c>
      <c r="X4554" t="s">
        <v>2839</v>
      </c>
      <c r="Y4554" t="s">
        <v>2840</v>
      </c>
      <c r="Z4554">
        <v>156</v>
      </c>
      <c r="AA4554" t="s">
        <v>63</v>
      </c>
      <c r="AB4554">
        <v>156</v>
      </c>
      <c r="AC4554" t="s">
        <v>63</v>
      </c>
      <c r="AD4554">
        <v>3</v>
      </c>
      <c r="AE4554">
        <v>0</v>
      </c>
      <c r="AF4554">
        <v>18</v>
      </c>
      <c r="AG4554">
        <v>56.697000000000003</v>
      </c>
      <c r="AH4554">
        <v>0</v>
      </c>
      <c r="AI4554">
        <v>0</v>
      </c>
      <c r="AJ4554">
        <v>1</v>
      </c>
    </row>
    <row r="4555" spans="1:36" x14ac:dyDescent="0.35">
      <c r="A4555" t="s">
        <v>995</v>
      </c>
      <c r="B4555" t="str">
        <f t="shared" si="71"/>
        <v>2022</v>
      </c>
      <c r="D4555" s="1">
        <v>44613</v>
      </c>
      <c r="E4555">
        <v>1030</v>
      </c>
      <c r="F4555" t="s">
        <v>42</v>
      </c>
      <c r="G4555">
        <v>1</v>
      </c>
      <c r="H4555">
        <v>10</v>
      </c>
      <c r="I4555" t="s">
        <v>135</v>
      </c>
      <c r="J4555" t="s">
        <v>3047</v>
      </c>
      <c r="K4555" t="s">
        <v>38</v>
      </c>
      <c r="L4555">
        <v>58395000</v>
      </c>
      <c r="M4555" t="s">
        <v>44</v>
      </c>
      <c r="N4555">
        <v>1.0770999999999999</v>
      </c>
      <c r="O4555" s="6">
        <v>62897.254500000003</v>
      </c>
      <c r="P4555">
        <v>6415.4765399999997</v>
      </c>
      <c r="Q4555">
        <v>172.965531</v>
      </c>
      <c r="R4555">
        <v>0</v>
      </c>
      <c r="S4555">
        <v>3930083.4703000002</v>
      </c>
      <c r="T4555">
        <v>117902.5</v>
      </c>
      <c r="U4555">
        <v>0</v>
      </c>
      <c r="V4555">
        <v>728639.87</v>
      </c>
      <c r="W4555">
        <v>846542.37</v>
      </c>
      <c r="X4555" t="s">
        <v>2839</v>
      </c>
      <c r="Y4555" t="s">
        <v>2840</v>
      </c>
      <c r="Z4555">
        <v>156</v>
      </c>
      <c r="AA4555" t="s">
        <v>63</v>
      </c>
      <c r="AB4555">
        <v>156</v>
      </c>
      <c r="AC4555" t="s">
        <v>63</v>
      </c>
      <c r="AD4555">
        <v>3</v>
      </c>
      <c r="AE4555">
        <v>0</v>
      </c>
      <c r="AF4555">
        <v>18</v>
      </c>
      <c r="AG4555">
        <v>56.559600000000003</v>
      </c>
      <c r="AH4555">
        <v>0</v>
      </c>
      <c r="AI4555">
        <v>0</v>
      </c>
      <c r="AJ4555">
        <v>1</v>
      </c>
    </row>
    <row r="4556" spans="1:36" x14ac:dyDescent="0.35">
      <c r="A4556" t="s">
        <v>1897</v>
      </c>
      <c r="B4556" t="str">
        <f t="shared" si="71"/>
        <v>2024</v>
      </c>
      <c r="C4556" s="1">
        <v>45627</v>
      </c>
      <c r="D4556" s="1">
        <v>45628</v>
      </c>
      <c r="E4556">
        <v>1030</v>
      </c>
      <c r="F4556" t="s">
        <v>42</v>
      </c>
      <c r="G4556">
        <v>1</v>
      </c>
      <c r="H4556">
        <v>4</v>
      </c>
      <c r="I4556" t="s">
        <v>396</v>
      </c>
      <c r="J4556" t="s">
        <v>3151</v>
      </c>
      <c r="K4556" t="s">
        <v>38</v>
      </c>
      <c r="L4556">
        <v>38080000</v>
      </c>
      <c r="M4556" t="s">
        <v>44</v>
      </c>
      <c r="N4556">
        <v>0.63900000000000001</v>
      </c>
      <c r="O4556" s="6">
        <v>24333.119999999999</v>
      </c>
      <c r="P4556">
        <v>2738.6218600000002</v>
      </c>
      <c r="Q4556">
        <v>59.900222999999997</v>
      </c>
      <c r="R4556">
        <v>156.014082</v>
      </c>
      <c r="S4556">
        <v>1651215.6177000001</v>
      </c>
      <c r="T4556">
        <v>49536.47</v>
      </c>
      <c r="U4556">
        <v>0</v>
      </c>
      <c r="V4556">
        <v>306135.38</v>
      </c>
      <c r="W4556">
        <v>355671.85</v>
      </c>
      <c r="X4556" t="s">
        <v>2839</v>
      </c>
      <c r="Y4556" t="s">
        <v>2840</v>
      </c>
      <c r="Z4556">
        <v>156</v>
      </c>
      <c r="AA4556" t="s">
        <v>63</v>
      </c>
      <c r="AB4556">
        <v>156</v>
      </c>
      <c r="AC4556" t="s">
        <v>63</v>
      </c>
      <c r="AD4556">
        <v>3</v>
      </c>
      <c r="AE4556">
        <v>0</v>
      </c>
      <c r="AF4556">
        <v>18</v>
      </c>
      <c r="AG4556">
        <v>60.511499999999998</v>
      </c>
      <c r="AH4556">
        <v>0</v>
      </c>
      <c r="AI4556">
        <v>1</v>
      </c>
      <c r="AJ4556">
        <v>1</v>
      </c>
    </row>
    <row r="4557" spans="1:36" x14ac:dyDescent="0.35">
      <c r="A4557" t="s">
        <v>995</v>
      </c>
      <c r="B4557" t="str">
        <f t="shared" si="71"/>
        <v>2022</v>
      </c>
      <c r="D4557" s="1">
        <v>44613</v>
      </c>
      <c r="E4557">
        <v>1030</v>
      </c>
      <c r="F4557" t="s">
        <v>42</v>
      </c>
      <c r="G4557">
        <v>1</v>
      </c>
      <c r="H4557">
        <v>5</v>
      </c>
      <c r="I4557" t="s">
        <v>135</v>
      </c>
      <c r="J4557" t="s">
        <v>3152</v>
      </c>
      <c r="K4557" t="s">
        <v>38</v>
      </c>
      <c r="L4557">
        <v>57885000</v>
      </c>
      <c r="M4557" t="s">
        <v>44</v>
      </c>
      <c r="N4557">
        <v>1.0671999999999999</v>
      </c>
      <c r="O4557" s="6">
        <v>61774.872000000003</v>
      </c>
      <c r="P4557">
        <v>6301.0010979999997</v>
      </c>
      <c r="Q4557">
        <v>169.879197</v>
      </c>
      <c r="R4557">
        <v>0</v>
      </c>
      <c r="S4557">
        <v>3859954.8522999999</v>
      </c>
      <c r="T4557">
        <v>115798.65</v>
      </c>
      <c r="U4557">
        <v>0</v>
      </c>
      <c r="V4557">
        <v>715635.63</v>
      </c>
      <c r="W4557">
        <v>831434.28</v>
      </c>
      <c r="X4557" t="s">
        <v>2839</v>
      </c>
      <c r="Y4557" t="s">
        <v>2840</v>
      </c>
      <c r="Z4557">
        <v>156</v>
      </c>
      <c r="AA4557" t="s">
        <v>63</v>
      </c>
      <c r="AB4557">
        <v>156</v>
      </c>
      <c r="AC4557" t="s">
        <v>63</v>
      </c>
      <c r="AD4557">
        <v>3</v>
      </c>
      <c r="AE4557">
        <v>0</v>
      </c>
      <c r="AF4557">
        <v>18</v>
      </c>
      <c r="AG4557">
        <v>56.559600000000003</v>
      </c>
      <c r="AH4557">
        <v>0</v>
      </c>
      <c r="AI4557">
        <v>0</v>
      </c>
      <c r="AJ4557">
        <v>1</v>
      </c>
    </row>
    <row r="4558" spans="1:36" x14ac:dyDescent="0.35">
      <c r="A4558" t="s">
        <v>565</v>
      </c>
      <c r="B4558" t="str">
        <f t="shared" si="71"/>
        <v>2022</v>
      </c>
      <c r="D4558" s="1">
        <v>44838</v>
      </c>
      <c r="E4558">
        <v>1030</v>
      </c>
      <c r="F4558" t="s">
        <v>42</v>
      </c>
      <c r="G4558">
        <v>1</v>
      </c>
      <c r="H4558">
        <v>6</v>
      </c>
      <c r="I4558" t="s">
        <v>396</v>
      </c>
      <c r="J4558" t="s">
        <v>3153</v>
      </c>
      <c r="K4558" t="s">
        <v>38</v>
      </c>
      <c r="L4558">
        <v>2960</v>
      </c>
      <c r="M4558" t="s">
        <v>130</v>
      </c>
      <c r="N4558">
        <v>928.48680000000002</v>
      </c>
      <c r="O4558" s="6">
        <v>2748.3209280000001</v>
      </c>
      <c r="P4558">
        <v>481.341657</v>
      </c>
      <c r="Q4558">
        <v>1.9055040000000001</v>
      </c>
      <c r="R4558">
        <v>0</v>
      </c>
      <c r="S4558">
        <v>173670.0079</v>
      </c>
      <c r="T4558">
        <v>5210.1000000000004</v>
      </c>
      <c r="U4558">
        <v>0</v>
      </c>
      <c r="V4558">
        <v>32198.42</v>
      </c>
      <c r="W4558">
        <v>37408.519999999997</v>
      </c>
      <c r="X4558" t="s">
        <v>2839</v>
      </c>
      <c r="Y4558" t="s">
        <v>2840</v>
      </c>
      <c r="Z4558">
        <v>156</v>
      </c>
      <c r="AA4558" t="s">
        <v>63</v>
      </c>
      <c r="AB4558">
        <v>156</v>
      </c>
      <c r="AC4558" t="s">
        <v>63</v>
      </c>
      <c r="AD4558">
        <v>3</v>
      </c>
      <c r="AE4558">
        <v>0</v>
      </c>
      <c r="AF4558">
        <v>18</v>
      </c>
      <c r="AG4558">
        <v>53.741599999999998</v>
      </c>
      <c r="AH4558">
        <v>0</v>
      </c>
      <c r="AI4558">
        <v>0</v>
      </c>
      <c r="AJ4558">
        <v>1</v>
      </c>
    </row>
    <row r="4559" spans="1:36" x14ac:dyDescent="0.35">
      <c r="A4559" t="s">
        <v>371</v>
      </c>
      <c r="B4559" t="str">
        <f t="shared" si="71"/>
        <v>2019</v>
      </c>
      <c r="D4559" s="1">
        <v>43517</v>
      </c>
      <c r="E4559">
        <v>1030</v>
      </c>
      <c r="F4559" t="s">
        <v>42</v>
      </c>
      <c r="G4559">
        <v>1</v>
      </c>
      <c r="H4559">
        <v>10</v>
      </c>
      <c r="I4559" t="s">
        <v>396</v>
      </c>
      <c r="J4559" t="s">
        <v>3154</v>
      </c>
      <c r="K4559" t="s">
        <v>38</v>
      </c>
      <c r="L4559">
        <v>45290000</v>
      </c>
      <c r="M4559" t="s">
        <v>44</v>
      </c>
      <c r="N4559">
        <v>0.61509999999999998</v>
      </c>
      <c r="O4559" s="6">
        <v>27857.879000000001</v>
      </c>
      <c r="P4559">
        <v>1850.104456</v>
      </c>
      <c r="Q4559">
        <v>76.607602999999997</v>
      </c>
      <c r="R4559">
        <v>0</v>
      </c>
      <c r="S4559">
        <v>1504317.9808</v>
      </c>
      <c r="T4559">
        <v>45129.54</v>
      </c>
      <c r="U4559">
        <v>0</v>
      </c>
      <c r="V4559">
        <v>278900.55</v>
      </c>
      <c r="W4559">
        <v>324030.09000000003</v>
      </c>
      <c r="X4559" t="s">
        <v>2839</v>
      </c>
      <c r="Y4559" t="s">
        <v>2840</v>
      </c>
      <c r="Z4559">
        <v>156</v>
      </c>
      <c r="AA4559" t="s">
        <v>63</v>
      </c>
      <c r="AB4559">
        <v>156</v>
      </c>
      <c r="AC4559" t="s">
        <v>63</v>
      </c>
      <c r="AG4559">
        <v>50.506599999999999</v>
      </c>
      <c r="AH4559">
        <v>0</v>
      </c>
      <c r="AI4559">
        <v>0</v>
      </c>
      <c r="AJ4559">
        <v>1</v>
      </c>
    </row>
    <row r="4560" spans="1:36" x14ac:dyDescent="0.35">
      <c r="A4560" t="s">
        <v>373</v>
      </c>
      <c r="B4560" t="str">
        <f t="shared" si="71"/>
        <v>2019</v>
      </c>
      <c r="D4560" s="1">
        <v>43718</v>
      </c>
      <c r="E4560">
        <v>1030</v>
      </c>
      <c r="F4560" t="s">
        <v>42</v>
      </c>
      <c r="G4560">
        <v>1</v>
      </c>
      <c r="H4560">
        <v>5</v>
      </c>
      <c r="I4560" t="s">
        <v>214</v>
      </c>
      <c r="J4560" t="s">
        <v>3155</v>
      </c>
      <c r="K4560" t="s">
        <v>38</v>
      </c>
      <c r="L4560">
        <v>64770000</v>
      </c>
      <c r="M4560" t="s">
        <v>44</v>
      </c>
      <c r="N4560">
        <v>0.65100000000000002</v>
      </c>
      <c r="O4560" s="6">
        <v>42165.27</v>
      </c>
      <c r="P4560">
        <v>2697.7192070000001</v>
      </c>
      <c r="Q4560">
        <v>58.321537999999997</v>
      </c>
      <c r="R4560">
        <v>0</v>
      </c>
      <c r="S4560">
        <v>2307238.0857000002</v>
      </c>
      <c r="T4560">
        <v>0</v>
      </c>
      <c r="U4560">
        <v>0</v>
      </c>
      <c r="V4560">
        <v>207651.43</v>
      </c>
      <c r="W4560">
        <v>207651.43</v>
      </c>
      <c r="X4560" t="s">
        <v>2839</v>
      </c>
      <c r="Y4560" t="s">
        <v>2840</v>
      </c>
      <c r="Z4560">
        <v>156</v>
      </c>
      <c r="AA4560" t="s">
        <v>63</v>
      </c>
      <c r="AB4560">
        <v>156</v>
      </c>
      <c r="AC4560" t="s">
        <v>63</v>
      </c>
      <c r="AG4560">
        <v>51.361699999999999</v>
      </c>
      <c r="AH4560">
        <v>0</v>
      </c>
      <c r="AI4560">
        <v>0</v>
      </c>
      <c r="AJ4560">
        <v>1</v>
      </c>
    </row>
    <row r="4561" spans="1:36" x14ac:dyDescent="0.35">
      <c r="A4561" t="s">
        <v>1441</v>
      </c>
      <c r="B4561" t="str">
        <f t="shared" si="71"/>
        <v>2024</v>
      </c>
      <c r="C4561" s="1">
        <v>45583</v>
      </c>
      <c r="D4561" s="1">
        <v>45579</v>
      </c>
      <c r="E4561">
        <v>1030</v>
      </c>
      <c r="F4561" t="s">
        <v>42</v>
      </c>
      <c r="G4561">
        <v>1</v>
      </c>
      <c r="H4561">
        <v>1</v>
      </c>
      <c r="I4561" t="s">
        <v>640</v>
      </c>
      <c r="J4561" t="s">
        <v>1534</v>
      </c>
      <c r="K4561" t="s">
        <v>38</v>
      </c>
      <c r="L4561">
        <v>95260</v>
      </c>
      <c r="M4561" t="s">
        <v>130</v>
      </c>
      <c r="N4561">
        <v>634.17370000000005</v>
      </c>
      <c r="O4561" s="6">
        <v>60411.386661999997</v>
      </c>
      <c r="P4561">
        <v>5318.0046819999998</v>
      </c>
      <c r="Q4561">
        <v>91.499909000000002</v>
      </c>
      <c r="R4561">
        <v>0</v>
      </c>
      <c r="S4561">
        <v>3965439.1567000002</v>
      </c>
      <c r="T4561">
        <v>0</v>
      </c>
      <c r="U4561">
        <v>0</v>
      </c>
      <c r="V4561">
        <v>356889.52</v>
      </c>
      <c r="W4561">
        <v>356889.52</v>
      </c>
      <c r="X4561" t="s">
        <v>2839</v>
      </c>
      <c r="Y4561" t="s">
        <v>2840</v>
      </c>
      <c r="Z4561">
        <v>156</v>
      </c>
      <c r="AA4561" t="s">
        <v>63</v>
      </c>
      <c r="AB4561">
        <v>156</v>
      </c>
      <c r="AC4561" t="s">
        <v>63</v>
      </c>
      <c r="AD4561">
        <v>0</v>
      </c>
      <c r="AE4561">
        <v>0</v>
      </c>
      <c r="AF4561">
        <v>18</v>
      </c>
      <c r="AG4561">
        <v>60.245899999999999</v>
      </c>
      <c r="AH4561">
        <v>0</v>
      </c>
      <c r="AI4561">
        <v>0</v>
      </c>
      <c r="AJ4561">
        <v>1</v>
      </c>
    </row>
    <row r="4562" spans="1:36" x14ac:dyDescent="0.35">
      <c r="A4562" t="s">
        <v>1435</v>
      </c>
      <c r="B4562" t="str">
        <f t="shared" si="71"/>
        <v>2020</v>
      </c>
      <c r="D4562" s="1">
        <v>43977</v>
      </c>
      <c r="E4562">
        <v>1030</v>
      </c>
      <c r="F4562" t="s">
        <v>42</v>
      </c>
      <c r="G4562">
        <v>1</v>
      </c>
      <c r="H4562">
        <v>3</v>
      </c>
      <c r="I4562" t="s">
        <v>214</v>
      </c>
      <c r="J4562" t="s">
        <v>59</v>
      </c>
      <c r="L4562">
        <v>40235000</v>
      </c>
      <c r="M4562" t="s">
        <v>44</v>
      </c>
      <c r="N4562">
        <v>0.61699999999999999</v>
      </c>
      <c r="O4562" s="6">
        <v>24824.994999999999</v>
      </c>
      <c r="P4562">
        <v>1448.4571149999999</v>
      </c>
      <c r="Q4562">
        <v>28.900521999999999</v>
      </c>
      <c r="R4562">
        <v>0</v>
      </c>
      <c r="S4562">
        <v>1472701.7135999999</v>
      </c>
      <c r="T4562">
        <v>0</v>
      </c>
      <c r="U4562">
        <v>0</v>
      </c>
      <c r="V4562">
        <v>0</v>
      </c>
      <c r="W4562">
        <v>0</v>
      </c>
      <c r="X4562" t="s">
        <v>2839</v>
      </c>
      <c r="Y4562" t="s">
        <v>2840</v>
      </c>
      <c r="Z4562">
        <v>156</v>
      </c>
      <c r="AA4562" t="s">
        <v>63</v>
      </c>
      <c r="AB4562">
        <v>156</v>
      </c>
      <c r="AC4562" t="s">
        <v>63</v>
      </c>
      <c r="AD4562">
        <v>0</v>
      </c>
      <c r="AE4562">
        <v>0</v>
      </c>
      <c r="AF4562">
        <v>18</v>
      </c>
      <c r="AG4562">
        <v>55.991199999999999</v>
      </c>
      <c r="AH4562">
        <v>0</v>
      </c>
      <c r="AI4562">
        <v>0</v>
      </c>
      <c r="AJ4562">
        <v>1</v>
      </c>
    </row>
    <row r="4563" spans="1:36" x14ac:dyDescent="0.35">
      <c r="A4563" t="s">
        <v>2049</v>
      </c>
      <c r="B4563" t="str">
        <f t="shared" si="71"/>
        <v>2021</v>
      </c>
      <c r="D4563" s="1">
        <v>44537</v>
      </c>
      <c r="E4563">
        <v>1030</v>
      </c>
      <c r="F4563" t="s">
        <v>42</v>
      </c>
      <c r="G4563">
        <v>1</v>
      </c>
      <c r="H4563">
        <v>8</v>
      </c>
      <c r="I4563" t="s">
        <v>218</v>
      </c>
      <c r="J4563" t="s">
        <v>129</v>
      </c>
      <c r="K4563" t="s">
        <v>38</v>
      </c>
      <c r="L4563">
        <v>39530000</v>
      </c>
      <c r="M4563" t="s">
        <v>44</v>
      </c>
      <c r="N4563">
        <v>1.04</v>
      </c>
      <c r="O4563" s="6">
        <v>41111.199999999997</v>
      </c>
      <c r="P4563">
        <v>362.08589999999998</v>
      </c>
      <c r="Q4563">
        <v>100.165178</v>
      </c>
      <c r="R4563">
        <v>267.878648</v>
      </c>
      <c r="S4563">
        <v>2376885.3059</v>
      </c>
      <c r="T4563">
        <v>0</v>
      </c>
      <c r="U4563">
        <v>0</v>
      </c>
      <c r="V4563">
        <v>427839.36</v>
      </c>
      <c r="W4563">
        <v>427839.36</v>
      </c>
      <c r="X4563" t="s">
        <v>2839</v>
      </c>
      <c r="Y4563" t="s">
        <v>2840</v>
      </c>
      <c r="Z4563">
        <v>156</v>
      </c>
      <c r="AA4563" t="s">
        <v>63</v>
      </c>
      <c r="AB4563">
        <v>156</v>
      </c>
      <c r="AC4563" t="s">
        <v>63</v>
      </c>
      <c r="AD4563">
        <v>0</v>
      </c>
      <c r="AE4563">
        <v>0</v>
      </c>
      <c r="AF4563">
        <v>18</v>
      </c>
      <c r="AG4563">
        <v>56.807099999999998</v>
      </c>
      <c r="AH4563">
        <v>0</v>
      </c>
      <c r="AI4563">
        <v>0</v>
      </c>
      <c r="AJ4563">
        <v>1</v>
      </c>
    </row>
    <row r="4564" spans="1:36" x14ac:dyDescent="0.35">
      <c r="A4564" t="s">
        <v>542</v>
      </c>
      <c r="B4564" t="str">
        <f t="shared" si="71"/>
        <v>2020</v>
      </c>
      <c r="D4564" s="1">
        <v>43839</v>
      </c>
      <c r="E4564">
        <v>1030</v>
      </c>
      <c r="F4564" t="s">
        <v>42</v>
      </c>
      <c r="G4564">
        <v>1</v>
      </c>
      <c r="H4564">
        <v>1</v>
      </c>
      <c r="I4564" t="s">
        <v>214</v>
      </c>
      <c r="J4564" t="s">
        <v>3156</v>
      </c>
      <c r="L4564">
        <v>19900</v>
      </c>
      <c r="M4564" t="s">
        <v>130</v>
      </c>
      <c r="N4564">
        <v>607.54999999999995</v>
      </c>
      <c r="O4564" s="6">
        <v>12090.245000000001</v>
      </c>
      <c r="P4564">
        <v>884.4</v>
      </c>
      <c r="Q4564">
        <v>19.57</v>
      </c>
      <c r="R4564">
        <v>0</v>
      </c>
      <c r="S4564">
        <v>688287.97459999996</v>
      </c>
      <c r="T4564">
        <v>0</v>
      </c>
      <c r="U4564">
        <v>0</v>
      </c>
      <c r="V4564">
        <v>61945.919999999998</v>
      </c>
      <c r="W4564">
        <v>61945.919999999998</v>
      </c>
      <c r="X4564" t="s">
        <v>2839</v>
      </c>
      <c r="Y4564" t="s">
        <v>2840</v>
      </c>
      <c r="Z4564">
        <v>156</v>
      </c>
      <c r="AA4564" t="s">
        <v>63</v>
      </c>
      <c r="AB4564">
        <v>156</v>
      </c>
      <c r="AC4564" t="s">
        <v>63</v>
      </c>
      <c r="AD4564">
        <v>0</v>
      </c>
      <c r="AE4564">
        <v>0</v>
      </c>
      <c r="AF4564">
        <v>18</v>
      </c>
      <c r="AG4564">
        <v>52.968800000000002</v>
      </c>
      <c r="AH4564">
        <v>0</v>
      </c>
      <c r="AI4564">
        <v>0</v>
      </c>
      <c r="AJ4564">
        <v>1</v>
      </c>
    </row>
    <row r="4565" spans="1:36" x14ac:dyDescent="0.35">
      <c r="A4565" t="s">
        <v>2036</v>
      </c>
      <c r="B4565" t="str">
        <f t="shared" si="71"/>
        <v>2025</v>
      </c>
      <c r="C4565" s="2">
        <v>45778</v>
      </c>
      <c r="D4565" s="1">
        <v>45779</v>
      </c>
      <c r="E4565">
        <v>1030</v>
      </c>
      <c r="F4565" t="s">
        <v>42</v>
      </c>
      <c r="G4565">
        <v>1</v>
      </c>
      <c r="H4565">
        <v>7</v>
      </c>
      <c r="I4565" t="s">
        <v>214</v>
      </c>
      <c r="J4565" t="s">
        <v>59</v>
      </c>
      <c r="K4565" t="s">
        <v>38</v>
      </c>
      <c r="L4565">
        <v>42996000</v>
      </c>
      <c r="M4565" t="s">
        <v>44</v>
      </c>
      <c r="N4565">
        <v>0.59240000000000004</v>
      </c>
      <c r="O4565" s="6">
        <v>25470.830399999999</v>
      </c>
      <c r="P4565">
        <v>1874.096274</v>
      </c>
      <c r="Q4565">
        <v>42.531266000000002</v>
      </c>
      <c r="R4565">
        <v>0.10940900000000001</v>
      </c>
      <c r="S4565">
        <v>1615023.8245000001</v>
      </c>
      <c r="T4565">
        <v>0</v>
      </c>
      <c r="U4565">
        <v>0</v>
      </c>
      <c r="V4565">
        <v>145354.25</v>
      </c>
      <c r="W4565">
        <v>145354.25</v>
      </c>
      <c r="X4565" t="s">
        <v>2839</v>
      </c>
      <c r="Y4565" t="s">
        <v>2840</v>
      </c>
      <c r="Z4565">
        <v>156</v>
      </c>
      <c r="AA4565" t="s">
        <v>63</v>
      </c>
      <c r="AB4565">
        <v>156</v>
      </c>
      <c r="AC4565" t="s">
        <v>63</v>
      </c>
      <c r="AD4565">
        <v>0</v>
      </c>
      <c r="AE4565">
        <v>0</v>
      </c>
      <c r="AF4565">
        <v>18</v>
      </c>
      <c r="AG4565">
        <v>58.969099999999997</v>
      </c>
      <c r="AH4565">
        <v>0</v>
      </c>
      <c r="AI4565">
        <v>0</v>
      </c>
      <c r="AJ4565">
        <v>1</v>
      </c>
    </row>
    <row r="4566" spans="1:36" x14ac:dyDescent="0.35">
      <c r="A4566" t="s">
        <v>2829</v>
      </c>
      <c r="B4566" t="str">
        <f t="shared" si="71"/>
        <v>2023</v>
      </c>
      <c r="C4566" s="1">
        <v>45203</v>
      </c>
      <c r="D4566" s="1">
        <v>45201</v>
      </c>
      <c r="E4566">
        <v>1030</v>
      </c>
      <c r="F4566" t="s">
        <v>42</v>
      </c>
      <c r="G4566">
        <v>1</v>
      </c>
      <c r="H4566">
        <v>1</v>
      </c>
      <c r="I4566" t="s">
        <v>128</v>
      </c>
      <c r="J4566" t="s">
        <v>129</v>
      </c>
      <c r="K4566" t="s">
        <v>38</v>
      </c>
      <c r="L4566">
        <v>56480000</v>
      </c>
      <c r="M4566" t="s">
        <v>44</v>
      </c>
      <c r="N4566">
        <v>0.60360000000000003</v>
      </c>
      <c r="O4566" s="6">
        <v>34091.328000000001</v>
      </c>
      <c r="P4566">
        <v>4709.3156499999996</v>
      </c>
      <c r="Q4566">
        <v>93.757934000000006</v>
      </c>
      <c r="R4566">
        <v>0</v>
      </c>
      <c r="S4566">
        <v>2211730.9338000002</v>
      </c>
      <c r="T4566">
        <v>66351.929999999993</v>
      </c>
      <c r="U4566">
        <v>0</v>
      </c>
      <c r="V4566">
        <v>410054.92</v>
      </c>
      <c r="W4566">
        <v>476406.85</v>
      </c>
      <c r="X4566" t="s">
        <v>2839</v>
      </c>
      <c r="Y4566" t="s">
        <v>2840</v>
      </c>
      <c r="Z4566">
        <v>156</v>
      </c>
      <c r="AA4566" t="s">
        <v>63</v>
      </c>
      <c r="AB4566">
        <v>156</v>
      </c>
      <c r="AC4566" t="s">
        <v>63</v>
      </c>
      <c r="AD4566">
        <v>3</v>
      </c>
      <c r="AE4566">
        <v>0</v>
      </c>
      <c r="AF4566">
        <v>18</v>
      </c>
      <c r="AG4566">
        <v>56.864899999999999</v>
      </c>
      <c r="AH4566">
        <v>0</v>
      </c>
      <c r="AI4566">
        <v>0</v>
      </c>
      <c r="AJ4566">
        <v>1</v>
      </c>
    </row>
    <row r="4567" spans="1:36" x14ac:dyDescent="0.35">
      <c r="A4567" t="s">
        <v>889</v>
      </c>
      <c r="B4567" t="str">
        <f t="shared" si="71"/>
        <v>2024</v>
      </c>
      <c r="C4567" s="2">
        <v>45499</v>
      </c>
      <c r="D4567" s="1">
        <v>45497</v>
      </c>
      <c r="E4567">
        <v>1030</v>
      </c>
      <c r="F4567" t="s">
        <v>42</v>
      </c>
      <c r="G4567">
        <v>1</v>
      </c>
      <c r="H4567">
        <v>1</v>
      </c>
      <c r="I4567" t="s">
        <v>135</v>
      </c>
      <c r="J4567" t="s">
        <v>129</v>
      </c>
      <c r="K4567" t="s">
        <v>38</v>
      </c>
      <c r="L4567">
        <v>63140000</v>
      </c>
      <c r="M4567" t="s">
        <v>44</v>
      </c>
      <c r="N4567">
        <v>0.58020000000000005</v>
      </c>
      <c r="O4567" s="6">
        <v>36633.828000000001</v>
      </c>
      <c r="P4567">
        <v>3472.6989410000001</v>
      </c>
      <c r="Q4567">
        <v>23.664525999999999</v>
      </c>
      <c r="R4567">
        <v>1.2607250000000001</v>
      </c>
      <c r="S4567">
        <v>2381437.2338999999</v>
      </c>
      <c r="T4567">
        <v>71443.12</v>
      </c>
      <c r="U4567">
        <v>0</v>
      </c>
      <c r="V4567">
        <v>441518.46</v>
      </c>
      <c r="W4567">
        <v>512961.58</v>
      </c>
      <c r="X4567" t="s">
        <v>2839</v>
      </c>
      <c r="Y4567" t="s">
        <v>2840</v>
      </c>
      <c r="Z4567">
        <v>156</v>
      </c>
      <c r="AA4567" t="s">
        <v>63</v>
      </c>
      <c r="AB4567">
        <v>156</v>
      </c>
      <c r="AC4567" t="s">
        <v>63</v>
      </c>
      <c r="AD4567">
        <v>3</v>
      </c>
      <c r="AE4567">
        <v>0</v>
      </c>
      <c r="AF4567">
        <v>18</v>
      </c>
      <c r="AG4567">
        <v>59.340899999999998</v>
      </c>
      <c r="AH4567">
        <v>0</v>
      </c>
      <c r="AI4567">
        <v>0</v>
      </c>
      <c r="AJ4567">
        <v>1</v>
      </c>
    </row>
    <row r="4568" spans="1:36" x14ac:dyDescent="0.35">
      <c r="A4568" t="s">
        <v>1749</v>
      </c>
      <c r="B4568" t="str">
        <f t="shared" si="71"/>
        <v>2025</v>
      </c>
      <c r="C4568" s="2">
        <v>45764</v>
      </c>
      <c r="D4568" s="1">
        <v>45764</v>
      </c>
      <c r="E4568">
        <v>1030</v>
      </c>
      <c r="F4568" t="s">
        <v>42</v>
      </c>
      <c r="G4568">
        <v>1</v>
      </c>
      <c r="H4568">
        <v>4</v>
      </c>
      <c r="I4568" t="s">
        <v>147</v>
      </c>
      <c r="J4568" t="s">
        <v>229</v>
      </c>
      <c r="K4568" t="s">
        <v>38</v>
      </c>
      <c r="L4568">
        <v>40323000</v>
      </c>
      <c r="M4568" t="s">
        <v>44</v>
      </c>
      <c r="N4568">
        <v>0.61499999999999999</v>
      </c>
      <c r="O4568" s="6">
        <v>24798.645</v>
      </c>
      <c r="P4568">
        <v>2016.131611</v>
      </c>
      <c r="Q4568">
        <v>53.092638999999998</v>
      </c>
      <c r="R4568">
        <v>0</v>
      </c>
      <c r="S4568">
        <v>1607477.3493999999</v>
      </c>
      <c r="T4568">
        <v>225046.83</v>
      </c>
      <c r="U4568">
        <v>0</v>
      </c>
      <c r="V4568">
        <v>329854.34999999998</v>
      </c>
      <c r="W4568">
        <v>554901.18000000005</v>
      </c>
      <c r="X4568" t="s">
        <v>2839</v>
      </c>
      <c r="Y4568" t="s">
        <v>2840</v>
      </c>
      <c r="Z4568">
        <v>156</v>
      </c>
      <c r="AA4568" t="s">
        <v>63</v>
      </c>
      <c r="AB4568">
        <v>156</v>
      </c>
      <c r="AC4568" t="s">
        <v>63</v>
      </c>
      <c r="AD4568">
        <v>14</v>
      </c>
      <c r="AE4568">
        <v>0</v>
      </c>
      <c r="AF4568">
        <v>18</v>
      </c>
      <c r="AG4568">
        <v>59.828899999999997</v>
      </c>
      <c r="AH4568">
        <v>0</v>
      </c>
      <c r="AI4568">
        <v>0</v>
      </c>
      <c r="AJ4568">
        <v>1</v>
      </c>
    </row>
    <row r="4569" spans="1:36" x14ac:dyDescent="0.35">
      <c r="A4569" t="s">
        <v>321</v>
      </c>
      <c r="B4569" t="str">
        <f t="shared" si="71"/>
        <v>2023</v>
      </c>
      <c r="C4569" s="1">
        <v>45245</v>
      </c>
      <c r="D4569" s="1">
        <v>45244</v>
      </c>
      <c r="E4569">
        <v>1030</v>
      </c>
      <c r="F4569" t="s">
        <v>42</v>
      </c>
      <c r="G4569">
        <v>1</v>
      </c>
      <c r="H4569">
        <v>1</v>
      </c>
      <c r="I4569" t="s">
        <v>218</v>
      </c>
      <c r="J4569" t="s">
        <v>3115</v>
      </c>
      <c r="K4569" t="s">
        <v>38</v>
      </c>
      <c r="L4569">
        <v>31850</v>
      </c>
      <c r="M4569" t="s">
        <v>44</v>
      </c>
      <c r="N4569">
        <v>602.91020000000003</v>
      </c>
      <c r="O4569" s="6">
        <v>19202.689869999998</v>
      </c>
      <c r="P4569">
        <v>2229.4945899999998</v>
      </c>
      <c r="Q4569">
        <v>47.149659999999997</v>
      </c>
      <c r="R4569">
        <v>0</v>
      </c>
      <c r="S4569">
        <v>1222853.2135999999</v>
      </c>
      <c r="T4569">
        <v>0</v>
      </c>
      <c r="U4569">
        <v>0</v>
      </c>
      <c r="V4569">
        <v>220113.58</v>
      </c>
      <c r="W4569">
        <v>220113.58</v>
      </c>
      <c r="X4569" t="s">
        <v>2839</v>
      </c>
      <c r="Y4569" t="s">
        <v>2840</v>
      </c>
      <c r="Z4569">
        <v>156</v>
      </c>
      <c r="AA4569" t="s">
        <v>63</v>
      </c>
      <c r="AB4569">
        <v>156</v>
      </c>
      <c r="AC4569" t="s">
        <v>63</v>
      </c>
      <c r="AD4569">
        <v>0</v>
      </c>
      <c r="AE4569">
        <v>0</v>
      </c>
      <c r="AF4569">
        <v>18</v>
      </c>
      <c r="AG4569">
        <v>56.931600000000003</v>
      </c>
      <c r="AH4569">
        <v>0</v>
      </c>
      <c r="AI4569">
        <v>0</v>
      </c>
      <c r="AJ4569">
        <v>1</v>
      </c>
    </row>
    <row r="4570" spans="1:36" x14ac:dyDescent="0.35">
      <c r="A4570" t="s">
        <v>1141</v>
      </c>
      <c r="B4570" t="str">
        <f t="shared" si="71"/>
        <v>2021</v>
      </c>
      <c r="C4570" s="1">
        <v>44409</v>
      </c>
      <c r="D4570" s="1">
        <v>44406</v>
      </c>
      <c r="E4570">
        <v>1030</v>
      </c>
      <c r="F4570" t="s">
        <v>42</v>
      </c>
      <c r="G4570">
        <v>1</v>
      </c>
      <c r="H4570">
        <v>1</v>
      </c>
      <c r="I4570" t="s">
        <v>135</v>
      </c>
      <c r="J4570" t="s">
        <v>3157</v>
      </c>
      <c r="K4570" t="s">
        <v>38</v>
      </c>
      <c r="L4570">
        <v>6670</v>
      </c>
      <c r="M4570" t="s">
        <v>130</v>
      </c>
      <c r="N4570">
        <v>815.10159999999996</v>
      </c>
      <c r="O4570" s="6">
        <v>5436.727672</v>
      </c>
      <c r="P4570">
        <v>334.50641899999999</v>
      </c>
      <c r="Q4570">
        <v>3.4061530000000002</v>
      </c>
      <c r="R4570">
        <v>0</v>
      </c>
      <c r="S4570">
        <v>330429.53739999997</v>
      </c>
      <c r="T4570">
        <v>9912.89</v>
      </c>
      <c r="U4570">
        <v>0</v>
      </c>
      <c r="V4570">
        <v>61261.64</v>
      </c>
      <c r="W4570">
        <v>71174.53</v>
      </c>
      <c r="X4570" t="s">
        <v>2839</v>
      </c>
      <c r="Y4570" t="s">
        <v>2840</v>
      </c>
      <c r="Z4570">
        <v>156</v>
      </c>
      <c r="AA4570" t="s">
        <v>63</v>
      </c>
      <c r="AB4570">
        <v>156</v>
      </c>
      <c r="AC4570" t="s">
        <v>63</v>
      </c>
      <c r="AD4570">
        <v>3</v>
      </c>
      <c r="AE4570">
        <v>0</v>
      </c>
      <c r="AF4570">
        <v>18</v>
      </c>
      <c r="AG4570">
        <v>57.220799999999997</v>
      </c>
      <c r="AH4570">
        <v>0</v>
      </c>
      <c r="AI4570">
        <v>0</v>
      </c>
      <c r="AJ4570">
        <v>1</v>
      </c>
    </row>
    <row r="4571" spans="1:36" x14ac:dyDescent="0.35">
      <c r="A4571" t="s">
        <v>1464</v>
      </c>
      <c r="B4571" t="str">
        <f t="shared" si="71"/>
        <v>2023</v>
      </c>
      <c r="C4571" s="1">
        <v>45171</v>
      </c>
      <c r="D4571" s="1">
        <v>45173</v>
      </c>
      <c r="E4571">
        <v>1030</v>
      </c>
      <c r="F4571" t="s">
        <v>42</v>
      </c>
      <c r="G4571">
        <v>1</v>
      </c>
      <c r="H4571">
        <v>2</v>
      </c>
      <c r="I4571" t="s">
        <v>135</v>
      </c>
      <c r="J4571" t="s">
        <v>3047</v>
      </c>
      <c r="K4571" t="s">
        <v>38</v>
      </c>
      <c r="L4571">
        <v>89940000</v>
      </c>
      <c r="M4571" t="s">
        <v>44</v>
      </c>
      <c r="N4571">
        <v>0.65680000000000005</v>
      </c>
      <c r="O4571" s="6">
        <v>59072.591999999997</v>
      </c>
      <c r="P4571">
        <v>7211.4955620000001</v>
      </c>
      <c r="Q4571">
        <v>162.44690199999999</v>
      </c>
      <c r="R4571">
        <v>0</v>
      </c>
      <c r="S4571">
        <v>3781252.0044</v>
      </c>
      <c r="T4571">
        <v>113437.56</v>
      </c>
      <c r="U4571">
        <v>0</v>
      </c>
      <c r="V4571">
        <v>701044.12</v>
      </c>
      <c r="W4571">
        <v>814481.68</v>
      </c>
      <c r="X4571" t="s">
        <v>2839</v>
      </c>
      <c r="Y4571" t="s">
        <v>2840</v>
      </c>
      <c r="Z4571">
        <v>156</v>
      </c>
      <c r="AA4571" t="s">
        <v>63</v>
      </c>
      <c r="AB4571">
        <v>156</v>
      </c>
      <c r="AC4571" t="s">
        <v>63</v>
      </c>
      <c r="AD4571">
        <v>3</v>
      </c>
      <c r="AE4571">
        <v>0</v>
      </c>
      <c r="AF4571">
        <v>18</v>
      </c>
      <c r="AG4571">
        <v>56.906599999999997</v>
      </c>
      <c r="AH4571">
        <v>0</v>
      </c>
      <c r="AI4571">
        <v>0</v>
      </c>
      <c r="AJ4571">
        <v>1</v>
      </c>
    </row>
    <row r="4572" spans="1:36" x14ac:dyDescent="0.35">
      <c r="A4572" t="s">
        <v>1887</v>
      </c>
      <c r="B4572" t="str">
        <f t="shared" si="71"/>
        <v>2022</v>
      </c>
      <c r="D4572" s="1">
        <v>44862</v>
      </c>
      <c r="E4572">
        <v>1030</v>
      </c>
      <c r="F4572" t="s">
        <v>42</v>
      </c>
      <c r="G4572">
        <v>1</v>
      </c>
      <c r="H4572">
        <v>1</v>
      </c>
      <c r="I4572" t="s">
        <v>135</v>
      </c>
      <c r="J4572" t="s">
        <v>1216</v>
      </c>
      <c r="K4572" t="s">
        <v>38</v>
      </c>
      <c r="L4572">
        <v>15846000</v>
      </c>
      <c r="M4572" t="s">
        <v>44</v>
      </c>
      <c r="N4572">
        <v>0.77</v>
      </c>
      <c r="O4572" s="6">
        <v>12201.42</v>
      </c>
      <c r="P4572">
        <v>2683.9792170000001</v>
      </c>
      <c r="Q4572">
        <v>8.782178</v>
      </c>
      <c r="R4572">
        <v>0</v>
      </c>
      <c r="S4572">
        <v>805983.39800000004</v>
      </c>
      <c r="T4572">
        <v>24179.5</v>
      </c>
      <c r="U4572">
        <v>0</v>
      </c>
      <c r="V4572">
        <v>149429.32</v>
      </c>
      <c r="W4572">
        <v>173608.82</v>
      </c>
      <c r="X4572" t="s">
        <v>2839</v>
      </c>
      <c r="Y4572" t="s">
        <v>2840</v>
      </c>
      <c r="Z4572">
        <v>156</v>
      </c>
      <c r="AA4572" t="s">
        <v>63</v>
      </c>
      <c r="AB4572">
        <v>156</v>
      </c>
      <c r="AC4572" t="s">
        <v>63</v>
      </c>
      <c r="AD4572">
        <v>3</v>
      </c>
      <c r="AE4572">
        <v>0</v>
      </c>
      <c r="AF4572">
        <v>18</v>
      </c>
      <c r="AG4572">
        <v>54.113900000000001</v>
      </c>
      <c r="AH4572">
        <v>0</v>
      </c>
      <c r="AI4572">
        <v>0</v>
      </c>
      <c r="AJ4572">
        <v>1</v>
      </c>
    </row>
    <row r="4573" spans="1:36" x14ac:dyDescent="0.35">
      <c r="A4573" t="s">
        <v>911</v>
      </c>
      <c r="B4573" t="str">
        <f t="shared" si="71"/>
        <v>2024</v>
      </c>
      <c r="C4573" s="1">
        <v>45627</v>
      </c>
      <c r="D4573" s="1">
        <v>45625</v>
      </c>
      <c r="E4573">
        <v>1030</v>
      </c>
      <c r="F4573" t="s">
        <v>42</v>
      </c>
      <c r="G4573">
        <v>1</v>
      </c>
      <c r="H4573">
        <v>1</v>
      </c>
      <c r="I4573" t="s">
        <v>396</v>
      </c>
      <c r="J4573" t="s">
        <v>397</v>
      </c>
      <c r="K4573" t="s">
        <v>38</v>
      </c>
      <c r="L4573">
        <v>20530000</v>
      </c>
      <c r="M4573" t="s">
        <v>44</v>
      </c>
      <c r="N4573">
        <v>0.52500000000000002</v>
      </c>
      <c r="O4573" s="6">
        <v>10778.25</v>
      </c>
      <c r="P4573">
        <v>1334.45</v>
      </c>
      <c r="Q4573">
        <v>35.5</v>
      </c>
      <c r="R4573">
        <v>0</v>
      </c>
      <c r="S4573">
        <v>734301.99840000004</v>
      </c>
      <c r="T4573">
        <v>22029.06</v>
      </c>
      <c r="U4573">
        <v>0</v>
      </c>
      <c r="V4573">
        <v>136139.74</v>
      </c>
      <c r="W4573">
        <v>158168.79999999999</v>
      </c>
      <c r="X4573" t="s">
        <v>2839</v>
      </c>
      <c r="Y4573" t="s">
        <v>2840</v>
      </c>
      <c r="Z4573">
        <v>156</v>
      </c>
      <c r="AA4573" t="s">
        <v>63</v>
      </c>
      <c r="AB4573">
        <v>156</v>
      </c>
      <c r="AC4573" t="s">
        <v>63</v>
      </c>
      <c r="AD4573">
        <v>3</v>
      </c>
      <c r="AE4573">
        <v>0</v>
      </c>
      <c r="AF4573">
        <v>18</v>
      </c>
      <c r="AG4573">
        <v>60.445399999999999</v>
      </c>
      <c r="AH4573">
        <v>0</v>
      </c>
      <c r="AI4573">
        <v>0</v>
      </c>
      <c r="AJ4573">
        <v>1</v>
      </c>
    </row>
    <row r="4574" spans="1:36" x14ac:dyDescent="0.35">
      <c r="A4574" t="s">
        <v>1749</v>
      </c>
      <c r="B4574" t="str">
        <f t="shared" si="71"/>
        <v>2025</v>
      </c>
      <c r="C4574" s="2">
        <v>45764</v>
      </c>
      <c r="D4574" s="1">
        <v>45764</v>
      </c>
      <c r="E4574">
        <v>1030</v>
      </c>
      <c r="F4574" t="s">
        <v>42</v>
      </c>
      <c r="G4574">
        <v>1</v>
      </c>
      <c r="H4574">
        <v>10</v>
      </c>
      <c r="I4574" t="s">
        <v>147</v>
      </c>
      <c r="J4574" t="s">
        <v>229</v>
      </c>
      <c r="K4574" t="s">
        <v>38</v>
      </c>
      <c r="L4574">
        <v>61608000</v>
      </c>
      <c r="M4574" t="s">
        <v>44</v>
      </c>
      <c r="N4574">
        <v>0.61499999999999999</v>
      </c>
      <c r="O4574" s="6">
        <v>37888.92</v>
      </c>
      <c r="P4574">
        <v>3080.384294</v>
      </c>
      <c r="Q4574">
        <v>81.118577999999999</v>
      </c>
      <c r="R4574">
        <v>0</v>
      </c>
      <c r="S4574">
        <v>2456004.3782000002</v>
      </c>
      <c r="T4574">
        <v>343840.61</v>
      </c>
      <c r="U4574">
        <v>0</v>
      </c>
      <c r="V4574">
        <v>503972.1</v>
      </c>
      <c r="W4574">
        <v>847812.71</v>
      </c>
      <c r="X4574" t="s">
        <v>2839</v>
      </c>
      <c r="Y4574" t="s">
        <v>2840</v>
      </c>
      <c r="Z4574">
        <v>156</v>
      </c>
      <c r="AA4574" t="s">
        <v>63</v>
      </c>
      <c r="AB4574">
        <v>156</v>
      </c>
      <c r="AC4574" t="s">
        <v>63</v>
      </c>
      <c r="AD4574">
        <v>14</v>
      </c>
      <c r="AE4574">
        <v>0</v>
      </c>
      <c r="AF4574">
        <v>18</v>
      </c>
      <c r="AG4574">
        <v>59.828899999999997</v>
      </c>
      <c r="AH4574">
        <v>0</v>
      </c>
      <c r="AI4574">
        <v>0</v>
      </c>
      <c r="AJ4574">
        <v>1</v>
      </c>
    </row>
    <row r="4575" spans="1:36" x14ac:dyDescent="0.35">
      <c r="A4575" t="s">
        <v>373</v>
      </c>
      <c r="B4575" t="str">
        <f t="shared" si="71"/>
        <v>2019</v>
      </c>
      <c r="D4575" s="1">
        <v>43718</v>
      </c>
      <c r="E4575">
        <v>1030</v>
      </c>
      <c r="F4575" t="s">
        <v>42</v>
      </c>
      <c r="G4575">
        <v>1</v>
      </c>
      <c r="H4575">
        <v>1</v>
      </c>
      <c r="I4575" t="s">
        <v>527</v>
      </c>
      <c r="J4575" t="s">
        <v>3158</v>
      </c>
      <c r="K4575" t="s">
        <v>38</v>
      </c>
      <c r="L4575">
        <v>790974000</v>
      </c>
      <c r="M4575" t="s">
        <v>44</v>
      </c>
      <c r="N4575">
        <v>0.80500000000000005</v>
      </c>
      <c r="O4575" s="6">
        <v>636734.06999999995</v>
      </c>
      <c r="P4575">
        <v>36014.466506999997</v>
      </c>
      <c r="Q4575">
        <v>874.57487200000003</v>
      </c>
      <c r="R4575">
        <v>0</v>
      </c>
      <c r="S4575">
        <v>34598456.138099998</v>
      </c>
      <c r="T4575">
        <v>2767876.49</v>
      </c>
      <c r="U4575">
        <v>0</v>
      </c>
      <c r="V4575">
        <v>6725939.8700000001</v>
      </c>
      <c r="W4575">
        <v>9493816.3599999994</v>
      </c>
      <c r="X4575" t="s">
        <v>2839</v>
      </c>
      <c r="Y4575" t="s">
        <v>2840</v>
      </c>
      <c r="Z4575">
        <v>156</v>
      </c>
      <c r="AA4575" t="s">
        <v>63</v>
      </c>
      <c r="AB4575">
        <v>156</v>
      </c>
      <c r="AC4575" t="s">
        <v>63</v>
      </c>
      <c r="AG4575">
        <v>51.361699999999999</v>
      </c>
      <c r="AH4575">
        <v>0</v>
      </c>
      <c r="AI4575">
        <v>0</v>
      </c>
      <c r="AJ4575">
        <v>1</v>
      </c>
    </row>
    <row r="4576" spans="1:36" x14ac:dyDescent="0.35">
      <c r="A4576" t="s">
        <v>283</v>
      </c>
      <c r="B4576" t="str">
        <f t="shared" si="71"/>
        <v>2019</v>
      </c>
      <c r="D4576" s="1">
        <v>43715</v>
      </c>
      <c r="E4576">
        <v>1030</v>
      </c>
      <c r="F4576" t="s">
        <v>42</v>
      </c>
      <c r="G4576">
        <v>1</v>
      </c>
      <c r="H4576">
        <v>1</v>
      </c>
      <c r="I4576" t="s">
        <v>90</v>
      </c>
      <c r="J4576" t="s">
        <v>3159</v>
      </c>
      <c r="K4576" t="s">
        <v>38</v>
      </c>
      <c r="L4576">
        <v>994750000</v>
      </c>
      <c r="M4576" t="s">
        <v>44</v>
      </c>
      <c r="N4576">
        <v>0.71499999999999997</v>
      </c>
      <c r="O4576" s="6">
        <v>711246.25</v>
      </c>
      <c r="P4576">
        <v>34816.25</v>
      </c>
      <c r="Q4576">
        <v>440.18</v>
      </c>
      <c r="R4576">
        <v>0</v>
      </c>
      <c r="S4576">
        <v>38336827.841799997</v>
      </c>
      <c r="T4576">
        <v>0</v>
      </c>
      <c r="U4576">
        <v>0</v>
      </c>
      <c r="V4576">
        <v>3450311.5</v>
      </c>
      <c r="W4576">
        <v>3450311.5</v>
      </c>
      <c r="X4576" t="s">
        <v>2839</v>
      </c>
      <c r="Y4576" t="s">
        <v>2840</v>
      </c>
      <c r="Z4576">
        <v>156</v>
      </c>
      <c r="AA4576" t="s">
        <v>63</v>
      </c>
      <c r="AB4576">
        <v>156</v>
      </c>
      <c r="AC4576" t="s">
        <v>63</v>
      </c>
      <c r="AG4576">
        <v>51.355200000000004</v>
      </c>
      <c r="AH4576">
        <v>0</v>
      </c>
      <c r="AI4576">
        <v>0</v>
      </c>
      <c r="AJ4576">
        <v>1</v>
      </c>
    </row>
    <row r="4577" spans="1:36" x14ac:dyDescent="0.35">
      <c r="A4577" t="s">
        <v>617</v>
      </c>
      <c r="B4577" t="str">
        <f t="shared" si="71"/>
        <v>2025</v>
      </c>
      <c r="C4577" s="1">
        <v>45681</v>
      </c>
      <c r="D4577" s="1">
        <v>45685</v>
      </c>
      <c r="E4577">
        <v>1030</v>
      </c>
      <c r="F4577" t="s">
        <v>42</v>
      </c>
      <c r="G4577">
        <v>1</v>
      </c>
      <c r="H4577">
        <v>5</v>
      </c>
      <c r="I4577" t="s">
        <v>214</v>
      </c>
      <c r="J4577" t="s">
        <v>59</v>
      </c>
      <c r="K4577" t="s">
        <v>38</v>
      </c>
      <c r="L4577">
        <v>57910000</v>
      </c>
      <c r="M4577" t="s">
        <v>44</v>
      </c>
      <c r="N4577">
        <v>0.63400000000000001</v>
      </c>
      <c r="O4577" s="6">
        <v>36714.94</v>
      </c>
      <c r="P4577">
        <v>2893.5668609999998</v>
      </c>
      <c r="Q4577">
        <v>65.356470999999999</v>
      </c>
      <c r="R4577">
        <v>0.54046700000000003</v>
      </c>
      <c r="S4577">
        <v>2450676.6973000001</v>
      </c>
      <c r="T4577">
        <v>0</v>
      </c>
      <c r="U4577">
        <v>0</v>
      </c>
      <c r="V4577">
        <v>220560.9</v>
      </c>
      <c r="W4577">
        <v>220560.9</v>
      </c>
      <c r="X4577" t="s">
        <v>2839</v>
      </c>
      <c r="Y4577" t="s">
        <v>2840</v>
      </c>
      <c r="Z4577">
        <v>156</v>
      </c>
      <c r="AA4577" t="s">
        <v>63</v>
      </c>
      <c r="AB4577">
        <v>156</v>
      </c>
      <c r="AC4577" t="s">
        <v>63</v>
      </c>
      <c r="AD4577">
        <v>0</v>
      </c>
      <c r="AE4577">
        <v>0</v>
      </c>
      <c r="AF4577">
        <v>18</v>
      </c>
      <c r="AG4577">
        <v>61.7697</v>
      </c>
      <c r="AH4577">
        <v>0</v>
      </c>
      <c r="AI4577">
        <v>0</v>
      </c>
      <c r="AJ4577">
        <v>1</v>
      </c>
    </row>
    <row r="4578" spans="1:36" x14ac:dyDescent="0.35">
      <c r="A4578" t="s">
        <v>1629</v>
      </c>
      <c r="B4578" t="str">
        <f t="shared" si="71"/>
        <v>2023</v>
      </c>
      <c r="C4578" s="1">
        <v>45203</v>
      </c>
      <c r="D4578" s="1">
        <v>45202</v>
      </c>
      <c r="E4578">
        <v>1030</v>
      </c>
      <c r="F4578" t="s">
        <v>42</v>
      </c>
      <c r="G4578">
        <v>1</v>
      </c>
      <c r="H4578">
        <v>1</v>
      </c>
      <c r="I4578" t="s">
        <v>48</v>
      </c>
      <c r="J4578" t="s">
        <v>2479</v>
      </c>
      <c r="K4578" t="s">
        <v>38</v>
      </c>
      <c r="L4578">
        <v>92880</v>
      </c>
      <c r="M4578" t="s">
        <v>130</v>
      </c>
      <c r="N4578">
        <v>562</v>
      </c>
      <c r="O4578" s="6">
        <v>52198.559999999998</v>
      </c>
      <c r="P4578">
        <v>6965.9993180000001</v>
      </c>
      <c r="Q4578">
        <v>82.357502999999994</v>
      </c>
      <c r="R4578">
        <v>0</v>
      </c>
      <c r="S4578">
        <v>3371973.1386000002</v>
      </c>
      <c r="T4578">
        <v>0</v>
      </c>
      <c r="U4578">
        <v>0</v>
      </c>
      <c r="V4578">
        <v>303477.58</v>
      </c>
      <c r="W4578">
        <v>303477.58</v>
      </c>
      <c r="X4578" t="s">
        <v>2839</v>
      </c>
      <c r="Y4578" t="s">
        <v>2840</v>
      </c>
      <c r="Z4578">
        <v>156</v>
      </c>
      <c r="AA4578" t="s">
        <v>63</v>
      </c>
      <c r="AB4578">
        <v>156</v>
      </c>
      <c r="AC4578" t="s">
        <v>63</v>
      </c>
      <c r="AD4578">
        <v>0</v>
      </c>
      <c r="AE4578">
        <v>0</v>
      </c>
      <c r="AF4578">
        <v>18</v>
      </c>
      <c r="AG4578">
        <v>56.913899999999998</v>
      </c>
      <c r="AH4578">
        <v>0</v>
      </c>
      <c r="AI4578">
        <v>0</v>
      </c>
      <c r="AJ4578">
        <v>1</v>
      </c>
    </row>
    <row r="4579" spans="1:36" x14ac:dyDescent="0.35">
      <c r="A4579" t="s">
        <v>2826</v>
      </c>
      <c r="B4579" t="str">
        <f t="shared" si="71"/>
        <v>2023</v>
      </c>
      <c r="C4579" s="1">
        <v>45184</v>
      </c>
      <c r="D4579" s="1">
        <v>45184</v>
      </c>
      <c r="E4579">
        <v>1030</v>
      </c>
      <c r="F4579" t="s">
        <v>42</v>
      </c>
      <c r="G4579">
        <v>1</v>
      </c>
      <c r="H4579">
        <v>2</v>
      </c>
      <c r="I4579" t="s">
        <v>214</v>
      </c>
      <c r="J4579" t="s">
        <v>3160</v>
      </c>
      <c r="K4579" t="s">
        <v>38</v>
      </c>
      <c r="L4579">
        <v>99487000</v>
      </c>
      <c r="M4579" t="s">
        <v>44</v>
      </c>
      <c r="N4579">
        <v>0.753</v>
      </c>
      <c r="O4579" s="6">
        <v>74913.710999999996</v>
      </c>
      <c r="P4579">
        <v>3605.8110449999999</v>
      </c>
      <c r="Q4579">
        <v>172.90418500000001</v>
      </c>
      <c r="R4579">
        <v>72.783953999999994</v>
      </c>
      <c r="S4579">
        <v>4482106.9428000003</v>
      </c>
      <c r="T4579">
        <v>0</v>
      </c>
      <c r="U4579">
        <v>0</v>
      </c>
      <c r="V4579">
        <v>806780.73</v>
      </c>
      <c r="W4579">
        <v>806780.73</v>
      </c>
      <c r="X4579" t="s">
        <v>2839</v>
      </c>
      <c r="Y4579" t="s">
        <v>2840</v>
      </c>
      <c r="Z4579">
        <v>156</v>
      </c>
      <c r="AA4579" t="s">
        <v>63</v>
      </c>
      <c r="AB4579">
        <v>156</v>
      </c>
      <c r="AC4579" t="s">
        <v>63</v>
      </c>
      <c r="AD4579">
        <v>0</v>
      </c>
      <c r="AE4579">
        <v>0</v>
      </c>
      <c r="AF4579">
        <v>18</v>
      </c>
      <c r="AG4579">
        <v>56.904699999999998</v>
      </c>
      <c r="AH4579">
        <v>0</v>
      </c>
      <c r="AI4579">
        <v>0</v>
      </c>
      <c r="AJ4579">
        <v>1</v>
      </c>
    </row>
    <row r="4580" spans="1:36" x14ac:dyDescent="0.35">
      <c r="A4580" t="s">
        <v>364</v>
      </c>
      <c r="B4580" t="str">
        <f t="shared" si="71"/>
        <v>2021</v>
      </c>
      <c r="D4580" s="1">
        <v>44235</v>
      </c>
      <c r="E4580">
        <v>1030</v>
      </c>
      <c r="F4580" t="s">
        <v>42</v>
      </c>
      <c r="G4580">
        <v>1</v>
      </c>
      <c r="H4580">
        <v>1</v>
      </c>
      <c r="I4580" t="s">
        <v>1078</v>
      </c>
      <c r="J4580" t="s">
        <v>59</v>
      </c>
      <c r="K4580" t="s">
        <v>38</v>
      </c>
      <c r="L4580">
        <v>202200000</v>
      </c>
      <c r="M4580" t="s">
        <v>44</v>
      </c>
      <c r="N4580">
        <v>0.58099999999999996</v>
      </c>
      <c r="O4580" s="6">
        <v>117478.2</v>
      </c>
      <c r="P4580">
        <v>4448.3999999999996</v>
      </c>
      <c r="Q4580">
        <v>71.94</v>
      </c>
      <c r="R4580">
        <v>0</v>
      </c>
      <c r="S4580">
        <v>7090130.9846000001</v>
      </c>
      <c r="T4580">
        <v>0</v>
      </c>
      <c r="U4580">
        <v>0</v>
      </c>
      <c r="V4580">
        <v>638112.63</v>
      </c>
      <c r="W4580">
        <v>638112.63</v>
      </c>
      <c r="X4580" t="s">
        <v>2839</v>
      </c>
      <c r="Y4580" t="s">
        <v>2840</v>
      </c>
      <c r="Z4580">
        <v>156</v>
      </c>
      <c r="AA4580" t="s">
        <v>63</v>
      </c>
      <c r="AB4580">
        <v>156</v>
      </c>
      <c r="AC4580" t="s">
        <v>63</v>
      </c>
      <c r="AD4580">
        <v>0</v>
      </c>
      <c r="AE4580">
        <v>0</v>
      </c>
      <c r="AF4580">
        <v>18</v>
      </c>
      <c r="AG4580">
        <v>58.116599999999998</v>
      </c>
      <c r="AH4580">
        <v>0</v>
      </c>
      <c r="AI4580">
        <v>0</v>
      </c>
      <c r="AJ4580">
        <v>1</v>
      </c>
    </row>
    <row r="4581" spans="1:36" x14ac:dyDescent="0.35">
      <c r="A4581" t="s">
        <v>911</v>
      </c>
      <c r="B4581" t="str">
        <f t="shared" si="71"/>
        <v>2024</v>
      </c>
      <c r="C4581" s="1">
        <v>45627</v>
      </c>
      <c r="D4581" s="1">
        <v>45625</v>
      </c>
      <c r="E4581">
        <v>1030</v>
      </c>
      <c r="F4581" t="s">
        <v>42</v>
      </c>
      <c r="G4581">
        <v>1</v>
      </c>
      <c r="H4581">
        <v>2</v>
      </c>
      <c r="I4581" t="s">
        <v>191</v>
      </c>
      <c r="J4581" t="s">
        <v>3161</v>
      </c>
      <c r="K4581" t="s">
        <v>38</v>
      </c>
      <c r="L4581">
        <v>46060</v>
      </c>
      <c r="M4581" t="s">
        <v>130</v>
      </c>
      <c r="N4581">
        <v>628.23389999999995</v>
      </c>
      <c r="O4581" s="6">
        <v>28936.453433999999</v>
      </c>
      <c r="P4581">
        <v>2568.584417</v>
      </c>
      <c r="Q4581">
        <v>43.852392999999999</v>
      </c>
      <c r="R4581">
        <v>0</v>
      </c>
      <c r="S4581">
        <v>1906985.3154</v>
      </c>
      <c r="T4581">
        <v>0</v>
      </c>
      <c r="U4581">
        <v>0</v>
      </c>
      <c r="V4581">
        <v>171628.68</v>
      </c>
      <c r="W4581">
        <v>171628.68</v>
      </c>
      <c r="X4581" t="s">
        <v>2839</v>
      </c>
      <c r="Y4581" t="s">
        <v>2840</v>
      </c>
      <c r="Z4581">
        <v>156</v>
      </c>
      <c r="AA4581" t="s">
        <v>63</v>
      </c>
      <c r="AB4581">
        <v>156</v>
      </c>
      <c r="AC4581" t="s">
        <v>63</v>
      </c>
      <c r="AD4581">
        <v>0</v>
      </c>
      <c r="AE4581">
        <v>0</v>
      </c>
      <c r="AF4581">
        <v>18</v>
      </c>
      <c r="AG4581">
        <v>60.445399999999999</v>
      </c>
      <c r="AH4581">
        <v>0</v>
      </c>
      <c r="AI4581">
        <v>0</v>
      </c>
      <c r="AJ4581">
        <v>1</v>
      </c>
    </row>
    <row r="4582" spans="1:36" x14ac:dyDescent="0.35">
      <c r="A4582" t="s">
        <v>1405</v>
      </c>
      <c r="B4582" t="str">
        <f t="shared" si="71"/>
        <v>2024</v>
      </c>
      <c r="C4582" s="1">
        <v>45569</v>
      </c>
      <c r="D4582" s="1">
        <v>45572</v>
      </c>
      <c r="E4582">
        <v>1030</v>
      </c>
      <c r="F4582" t="s">
        <v>42</v>
      </c>
      <c r="G4582">
        <v>1</v>
      </c>
      <c r="H4582">
        <v>1</v>
      </c>
      <c r="I4582" t="s">
        <v>306</v>
      </c>
      <c r="J4582" t="s">
        <v>59</v>
      </c>
      <c r="K4582" t="s">
        <v>38</v>
      </c>
      <c r="L4582">
        <v>38380000</v>
      </c>
      <c r="M4582" t="s">
        <v>44</v>
      </c>
      <c r="N4582">
        <v>0.57730000000000004</v>
      </c>
      <c r="O4582" s="6">
        <v>22156.774000000001</v>
      </c>
      <c r="P4582">
        <v>2234.2571790000002</v>
      </c>
      <c r="Q4582">
        <v>14.391854</v>
      </c>
      <c r="R4582">
        <v>1.539191</v>
      </c>
      <c r="S4582">
        <v>1469005.3004000001</v>
      </c>
      <c r="T4582">
        <v>0</v>
      </c>
      <c r="U4582">
        <v>0</v>
      </c>
      <c r="V4582">
        <v>132210.48000000001</v>
      </c>
      <c r="W4582">
        <v>132210.48000000001</v>
      </c>
      <c r="X4582" t="s">
        <v>2839</v>
      </c>
      <c r="Y4582" t="s">
        <v>2840</v>
      </c>
      <c r="Z4582">
        <v>156</v>
      </c>
      <c r="AA4582" t="s">
        <v>63</v>
      </c>
      <c r="AB4582">
        <v>156</v>
      </c>
      <c r="AC4582" t="s">
        <v>63</v>
      </c>
      <c r="AD4582">
        <v>0</v>
      </c>
      <c r="AE4582">
        <v>0</v>
      </c>
      <c r="AF4582">
        <v>18</v>
      </c>
      <c r="AG4582">
        <v>60.188000000000002</v>
      </c>
      <c r="AH4582">
        <v>0</v>
      </c>
      <c r="AI4582">
        <v>0</v>
      </c>
      <c r="AJ4582">
        <v>1</v>
      </c>
    </row>
    <row r="4583" spans="1:36" x14ac:dyDescent="0.35">
      <c r="A4583" t="s">
        <v>2897</v>
      </c>
      <c r="B4583" t="str">
        <f t="shared" si="71"/>
        <v>2023</v>
      </c>
      <c r="C4583" s="1">
        <v>45225</v>
      </c>
      <c r="D4583" s="1">
        <v>45224</v>
      </c>
      <c r="E4583">
        <v>1030</v>
      </c>
      <c r="F4583" t="s">
        <v>42</v>
      </c>
      <c r="G4583">
        <v>1</v>
      </c>
      <c r="H4583">
        <v>1</v>
      </c>
      <c r="I4583" t="s">
        <v>402</v>
      </c>
      <c r="J4583" t="s">
        <v>3162</v>
      </c>
      <c r="K4583" t="s">
        <v>38</v>
      </c>
      <c r="L4583">
        <v>40352000</v>
      </c>
      <c r="M4583" t="s">
        <v>44</v>
      </c>
      <c r="N4583">
        <v>0.66049999999999998</v>
      </c>
      <c r="O4583" s="6">
        <v>26652.495999999999</v>
      </c>
      <c r="P4583">
        <v>1610.1926860000001</v>
      </c>
      <c r="Q4583">
        <v>533.052952</v>
      </c>
      <c r="R4583">
        <v>0</v>
      </c>
      <c r="S4583">
        <v>1637037.0015</v>
      </c>
      <c r="T4583">
        <v>49111.11</v>
      </c>
      <c r="U4583">
        <v>0</v>
      </c>
      <c r="V4583">
        <v>303506.65999999997</v>
      </c>
      <c r="W4583">
        <v>352617.77</v>
      </c>
      <c r="X4583" t="s">
        <v>2839</v>
      </c>
      <c r="Y4583" t="s">
        <v>2840</v>
      </c>
      <c r="Z4583">
        <v>156</v>
      </c>
      <c r="AA4583" t="s">
        <v>63</v>
      </c>
      <c r="AB4583">
        <v>156</v>
      </c>
      <c r="AC4583" t="s">
        <v>63</v>
      </c>
      <c r="AD4583">
        <v>3</v>
      </c>
      <c r="AE4583">
        <v>0</v>
      </c>
      <c r="AF4583">
        <v>18</v>
      </c>
      <c r="AG4583">
        <v>56.85</v>
      </c>
      <c r="AH4583">
        <v>0</v>
      </c>
      <c r="AI4583">
        <v>0</v>
      </c>
      <c r="AJ4583">
        <v>1</v>
      </c>
    </row>
    <row r="4584" spans="1:36" x14ac:dyDescent="0.35">
      <c r="A4584" t="s">
        <v>2811</v>
      </c>
      <c r="B4584" t="str">
        <f t="shared" si="71"/>
        <v>2024</v>
      </c>
      <c r="C4584" s="1">
        <v>45426</v>
      </c>
      <c r="D4584" s="1">
        <v>45422</v>
      </c>
      <c r="E4584">
        <v>1030</v>
      </c>
      <c r="F4584" t="s">
        <v>42</v>
      </c>
      <c r="G4584">
        <v>1</v>
      </c>
      <c r="H4584">
        <v>10</v>
      </c>
      <c r="I4584" t="s">
        <v>396</v>
      </c>
      <c r="J4584" t="s">
        <v>3072</v>
      </c>
      <c r="K4584" t="s">
        <v>38</v>
      </c>
      <c r="L4584">
        <v>44445000</v>
      </c>
      <c r="M4584" t="s">
        <v>44</v>
      </c>
      <c r="N4584">
        <v>0.62609999999999999</v>
      </c>
      <c r="O4584" s="6">
        <v>27827.014500000001</v>
      </c>
      <c r="P4584">
        <v>2913.2553119999998</v>
      </c>
      <c r="Q4584">
        <v>81.153886999999997</v>
      </c>
      <c r="R4584">
        <v>0</v>
      </c>
      <c r="S4584">
        <v>1804346.3382000001</v>
      </c>
      <c r="T4584">
        <v>54130.39</v>
      </c>
      <c r="U4584">
        <v>0</v>
      </c>
      <c r="V4584">
        <v>334525.81</v>
      </c>
      <c r="W4584">
        <v>388656.2</v>
      </c>
      <c r="X4584" t="s">
        <v>2839</v>
      </c>
      <c r="Y4584" t="s">
        <v>2840</v>
      </c>
      <c r="Z4584">
        <v>156</v>
      </c>
      <c r="AA4584" t="s">
        <v>63</v>
      </c>
      <c r="AB4584">
        <v>156</v>
      </c>
      <c r="AC4584" t="s">
        <v>63</v>
      </c>
      <c r="AD4584">
        <v>3</v>
      </c>
      <c r="AE4584">
        <v>0</v>
      </c>
      <c r="AF4584">
        <v>18</v>
      </c>
      <c r="AG4584">
        <v>58.542000000000002</v>
      </c>
      <c r="AH4584">
        <v>0</v>
      </c>
      <c r="AI4584">
        <v>0</v>
      </c>
      <c r="AJ4584">
        <v>1</v>
      </c>
    </row>
    <row r="4585" spans="1:36" x14ac:dyDescent="0.35">
      <c r="A4585" t="s">
        <v>1053</v>
      </c>
      <c r="B4585" t="str">
        <f t="shared" si="71"/>
        <v>2024</v>
      </c>
      <c r="C4585" s="1">
        <v>45569</v>
      </c>
      <c r="D4585" s="1">
        <v>45569</v>
      </c>
      <c r="E4585">
        <v>1030</v>
      </c>
      <c r="F4585" t="s">
        <v>42</v>
      </c>
      <c r="G4585">
        <v>1</v>
      </c>
      <c r="H4585">
        <v>3</v>
      </c>
      <c r="I4585" t="s">
        <v>128</v>
      </c>
      <c r="J4585" t="s">
        <v>3022</v>
      </c>
      <c r="K4585" t="s">
        <v>38</v>
      </c>
      <c r="L4585">
        <v>19880000</v>
      </c>
      <c r="M4585" t="s">
        <v>44</v>
      </c>
      <c r="N4585">
        <v>0.66200000000000003</v>
      </c>
      <c r="O4585" s="6">
        <v>13160.56</v>
      </c>
      <c r="P4585">
        <v>1212.65914</v>
      </c>
      <c r="Q4585">
        <v>31.672554000000002</v>
      </c>
      <c r="R4585">
        <v>23.544471999999999</v>
      </c>
      <c r="S4585">
        <v>868475.46519999998</v>
      </c>
      <c r="T4585">
        <v>26054.26</v>
      </c>
      <c r="U4585">
        <v>0</v>
      </c>
      <c r="V4585">
        <v>161015.35</v>
      </c>
      <c r="W4585">
        <v>187069.61</v>
      </c>
      <c r="X4585" t="s">
        <v>2839</v>
      </c>
      <c r="Y4585" t="s">
        <v>2840</v>
      </c>
      <c r="Z4585">
        <v>156</v>
      </c>
      <c r="AA4585" t="s">
        <v>63</v>
      </c>
      <c r="AB4585">
        <v>156</v>
      </c>
      <c r="AC4585" t="s">
        <v>63</v>
      </c>
      <c r="AD4585">
        <v>3</v>
      </c>
      <c r="AE4585">
        <v>0</v>
      </c>
      <c r="AF4585">
        <v>18</v>
      </c>
      <c r="AG4585">
        <v>60.191800000000001</v>
      </c>
      <c r="AH4585">
        <v>0</v>
      </c>
      <c r="AI4585">
        <v>0</v>
      </c>
      <c r="AJ4585">
        <v>1</v>
      </c>
    </row>
    <row r="4586" spans="1:36" x14ac:dyDescent="0.35">
      <c r="A4586" t="s">
        <v>1708</v>
      </c>
      <c r="B4586" t="str">
        <f t="shared" si="71"/>
        <v>2025</v>
      </c>
      <c r="C4586" s="1">
        <v>45681</v>
      </c>
      <c r="D4586" s="1">
        <v>45685</v>
      </c>
      <c r="E4586">
        <v>1030</v>
      </c>
      <c r="F4586" t="s">
        <v>42</v>
      </c>
      <c r="G4586">
        <v>1</v>
      </c>
      <c r="H4586">
        <v>1</v>
      </c>
      <c r="I4586" t="s">
        <v>527</v>
      </c>
      <c r="J4586" t="s">
        <v>3163</v>
      </c>
      <c r="K4586" t="s">
        <v>38</v>
      </c>
      <c r="L4586">
        <v>278898000</v>
      </c>
      <c r="M4586" t="s">
        <v>44</v>
      </c>
      <c r="N4586">
        <v>0.6109</v>
      </c>
      <c r="O4586" s="6">
        <v>170378.78820000001</v>
      </c>
      <c r="P4586">
        <v>16768.080000000002</v>
      </c>
      <c r="Q4586">
        <v>3407.57</v>
      </c>
      <c r="R4586">
        <v>0</v>
      </c>
      <c r="S4586">
        <v>11756884.894400001</v>
      </c>
      <c r="T4586">
        <v>0</v>
      </c>
      <c r="U4586">
        <v>0</v>
      </c>
      <c r="V4586">
        <v>1142769.23</v>
      </c>
      <c r="W4586">
        <v>1142769.23</v>
      </c>
      <c r="X4586" t="s">
        <v>2839</v>
      </c>
      <c r="Y4586" t="s">
        <v>2840</v>
      </c>
      <c r="Z4586">
        <v>156</v>
      </c>
      <c r="AA4586" t="s">
        <v>63</v>
      </c>
      <c r="AB4586">
        <v>156</v>
      </c>
      <c r="AC4586" t="s">
        <v>63</v>
      </c>
      <c r="AD4586">
        <v>8</v>
      </c>
      <c r="AE4586">
        <v>0</v>
      </c>
      <c r="AF4586">
        <v>18</v>
      </c>
      <c r="AG4586">
        <v>61.698300000000003</v>
      </c>
      <c r="AH4586">
        <v>0</v>
      </c>
      <c r="AI4586">
        <v>0</v>
      </c>
      <c r="AJ4586">
        <v>1</v>
      </c>
    </row>
    <row r="4587" spans="1:36" x14ac:dyDescent="0.35">
      <c r="A4587" t="s">
        <v>1749</v>
      </c>
      <c r="B4587" t="str">
        <f t="shared" si="71"/>
        <v>2025</v>
      </c>
      <c r="C4587" s="2">
        <v>45764</v>
      </c>
      <c r="D4587" s="1">
        <v>45764</v>
      </c>
      <c r="E4587">
        <v>1030</v>
      </c>
      <c r="F4587" t="s">
        <v>42</v>
      </c>
      <c r="G4587">
        <v>1</v>
      </c>
      <c r="H4587">
        <v>6</v>
      </c>
      <c r="I4587" t="s">
        <v>147</v>
      </c>
      <c r="J4587" t="s">
        <v>229</v>
      </c>
      <c r="K4587" t="s">
        <v>38</v>
      </c>
      <c r="L4587">
        <v>138700000</v>
      </c>
      <c r="M4587" t="s">
        <v>44</v>
      </c>
      <c r="N4587">
        <v>0.61499999999999999</v>
      </c>
      <c r="O4587" s="6">
        <v>85300.5</v>
      </c>
      <c r="P4587">
        <v>6934.9795869999998</v>
      </c>
      <c r="Q4587">
        <v>182.62516299999999</v>
      </c>
      <c r="R4587">
        <v>0</v>
      </c>
      <c r="S4587">
        <v>5529278.7829999998</v>
      </c>
      <c r="T4587">
        <v>774099.03</v>
      </c>
      <c r="U4587">
        <v>0</v>
      </c>
      <c r="V4587">
        <v>1134608.01</v>
      </c>
      <c r="W4587">
        <v>1908707.04</v>
      </c>
      <c r="X4587" t="s">
        <v>2839</v>
      </c>
      <c r="Y4587" t="s">
        <v>2840</v>
      </c>
      <c r="Z4587">
        <v>156</v>
      </c>
      <c r="AA4587" t="s">
        <v>63</v>
      </c>
      <c r="AB4587">
        <v>156</v>
      </c>
      <c r="AC4587" t="s">
        <v>63</v>
      </c>
      <c r="AD4587">
        <v>14</v>
      </c>
      <c r="AE4587">
        <v>0</v>
      </c>
      <c r="AF4587">
        <v>18</v>
      </c>
      <c r="AG4587">
        <v>59.828899999999997</v>
      </c>
      <c r="AH4587">
        <v>0</v>
      </c>
      <c r="AI4587">
        <v>0</v>
      </c>
      <c r="AJ4587">
        <v>1</v>
      </c>
    </row>
    <row r="4588" spans="1:36" x14ac:dyDescent="0.35">
      <c r="A4588" t="s">
        <v>617</v>
      </c>
      <c r="B4588" t="str">
        <f t="shared" si="71"/>
        <v>2025</v>
      </c>
      <c r="C4588" s="1">
        <v>45681</v>
      </c>
      <c r="D4588" s="1">
        <v>45685</v>
      </c>
      <c r="E4588">
        <v>1030</v>
      </c>
      <c r="F4588" t="s">
        <v>42</v>
      </c>
      <c r="G4588">
        <v>1</v>
      </c>
      <c r="H4588">
        <v>6</v>
      </c>
      <c r="I4588" t="s">
        <v>218</v>
      </c>
      <c r="J4588" t="s">
        <v>129</v>
      </c>
      <c r="K4588" t="s">
        <v>38</v>
      </c>
      <c r="L4588">
        <v>58670000</v>
      </c>
      <c r="M4588" t="s">
        <v>44</v>
      </c>
      <c r="N4588">
        <v>0.51119999999999999</v>
      </c>
      <c r="O4588" s="6">
        <v>29992.103999999999</v>
      </c>
      <c r="P4588">
        <v>2980.4784380000001</v>
      </c>
      <c r="Q4588">
        <v>54.407049999999998</v>
      </c>
      <c r="R4588">
        <v>1.5248250000000001</v>
      </c>
      <c r="S4588">
        <v>2040164.1132</v>
      </c>
      <c r="T4588">
        <v>0</v>
      </c>
      <c r="U4588">
        <v>0</v>
      </c>
      <c r="V4588">
        <v>183614.77</v>
      </c>
      <c r="W4588">
        <v>183614.77</v>
      </c>
      <c r="X4588" t="s">
        <v>2839</v>
      </c>
      <c r="Y4588" t="s">
        <v>2840</v>
      </c>
      <c r="Z4588">
        <v>156</v>
      </c>
      <c r="AA4588" t="s">
        <v>63</v>
      </c>
      <c r="AB4588">
        <v>156</v>
      </c>
      <c r="AC4588" t="s">
        <v>63</v>
      </c>
      <c r="AD4588">
        <v>0</v>
      </c>
      <c r="AE4588">
        <v>0</v>
      </c>
      <c r="AF4588">
        <v>18</v>
      </c>
      <c r="AG4588">
        <v>61.7697</v>
      </c>
      <c r="AH4588">
        <v>0</v>
      </c>
      <c r="AI4588">
        <v>0</v>
      </c>
      <c r="AJ4588">
        <v>1</v>
      </c>
    </row>
    <row r="4589" spans="1:36" x14ac:dyDescent="0.35">
      <c r="A4589" t="s">
        <v>1684</v>
      </c>
      <c r="B4589" t="str">
        <f t="shared" si="71"/>
        <v>2025</v>
      </c>
      <c r="C4589" s="1">
        <v>46007</v>
      </c>
      <c r="D4589" s="1">
        <v>46001</v>
      </c>
      <c r="E4589">
        <v>1030</v>
      </c>
      <c r="F4589" t="s">
        <v>42</v>
      </c>
      <c r="G4589">
        <v>1</v>
      </c>
      <c r="H4589">
        <v>13</v>
      </c>
      <c r="I4589" t="s">
        <v>104</v>
      </c>
      <c r="J4589" t="s">
        <v>105</v>
      </c>
      <c r="K4589" t="s">
        <v>38</v>
      </c>
      <c r="L4589">
        <v>32690000</v>
      </c>
      <c r="M4589" t="s">
        <v>44</v>
      </c>
      <c r="N4589">
        <v>0.63700000000000001</v>
      </c>
      <c r="O4589" s="6">
        <v>20823.53</v>
      </c>
      <c r="P4589">
        <v>1896.039878</v>
      </c>
      <c r="Q4589">
        <v>416.474965</v>
      </c>
      <c r="R4589">
        <v>0</v>
      </c>
      <c r="S4589">
        <v>1484963.9853000001</v>
      </c>
      <c r="T4589">
        <v>0</v>
      </c>
      <c r="U4589">
        <v>0</v>
      </c>
      <c r="V4589">
        <v>267301.77</v>
      </c>
      <c r="W4589">
        <v>267301.77</v>
      </c>
      <c r="X4589" t="s">
        <v>2839</v>
      </c>
      <c r="Y4589" t="s">
        <v>2840</v>
      </c>
      <c r="Z4589">
        <v>156</v>
      </c>
      <c r="AA4589" t="s">
        <v>63</v>
      </c>
      <c r="AB4589">
        <v>156</v>
      </c>
      <c r="AC4589" t="s">
        <v>63</v>
      </c>
      <c r="AD4589">
        <v>0</v>
      </c>
      <c r="AE4589">
        <v>0</v>
      </c>
      <c r="AF4589">
        <v>18</v>
      </c>
      <c r="AG4589">
        <v>64.183899999999994</v>
      </c>
      <c r="AH4589">
        <v>0</v>
      </c>
      <c r="AI4589">
        <v>1</v>
      </c>
      <c r="AJ4589">
        <v>1</v>
      </c>
    </row>
    <row r="4590" spans="1:36" x14ac:dyDescent="0.35">
      <c r="A4590" t="s">
        <v>1555</v>
      </c>
      <c r="B4590" t="str">
        <f t="shared" si="71"/>
        <v>2023</v>
      </c>
      <c r="C4590" s="1">
        <v>45258</v>
      </c>
      <c r="D4590" s="1">
        <v>45257</v>
      </c>
      <c r="E4590">
        <v>1030</v>
      </c>
      <c r="F4590" t="s">
        <v>42</v>
      </c>
      <c r="G4590">
        <v>1</v>
      </c>
      <c r="H4590">
        <v>1</v>
      </c>
      <c r="I4590" t="s">
        <v>640</v>
      </c>
      <c r="J4590" t="s">
        <v>641</v>
      </c>
      <c r="K4590" t="s">
        <v>38</v>
      </c>
      <c r="L4590">
        <v>289040</v>
      </c>
      <c r="M4590" t="s">
        <v>130</v>
      </c>
      <c r="N4590">
        <v>617.99570000000006</v>
      </c>
      <c r="O4590" s="6">
        <v>178625.477128</v>
      </c>
      <c r="P4590">
        <v>21390.19</v>
      </c>
      <c r="Q4590">
        <v>278.42</v>
      </c>
      <c r="R4590">
        <v>0</v>
      </c>
      <c r="S4590">
        <v>11423913.450300001</v>
      </c>
      <c r="T4590">
        <v>0</v>
      </c>
      <c r="U4590">
        <v>0</v>
      </c>
      <c r="V4590">
        <v>1028152.21</v>
      </c>
      <c r="W4590">
        <v>1028152.21</v>
      </c>
      <c r="X4590" t="s">
        <v>2839</v>
      </c>
      <c r="Y4590" t="s">
        <v>2840</v>
      </c>
      <c r="Z4590">
        <v>156</v>
      </c>
      <c r="AA4590" t="s">
        <v>63</v>
      </c>
      <c r="AB4590">
        <v>156</v>
      </c>
      <c r="AC4590" t="s">
        <v>63</v>
      </c>
      <c r="AD4590">
        <v>0</v>
      </c>
      <c r="AE4590">
        <v>0</v>
      </c>
      <c r="AF4590">
        <v>18</v>
      </c>
      <c r="AG4590">
        <v>57.035699999999999</v>
      </c>
      <c r="AH4590">
        <v>0</v>
      </c>
      <c r="AI4590">
        <v>0</v>
      </c>
      <c r="AJ4590">
        <v>1</v>
      </c>
    </row>
    <row r="4591" spans="1:36" x14ac:dyDescent="0.35">
      <c r="A4591" t="s">
        <v>3164</v>
      </c>
      <c r="B4591" t="str">
        <f t="shared" si="71"/>
        <v>2023</v>
      </c>
      <c r="C4591" s="1">
        <v>45286</v>
      </c>
      <c r="D4591" s="1">
        <v>45288</v>
      </c>
      <c r="E4591">
        <v>1030</v>
      </c>
      <c r="F4591" t="s">
        <v>42</v>
      </c>
      <c r="G4591">
        <v>1</v>
      </c>
      <c r="H4591">
        <v>4</v>
      </c>
      <c r="I4591" t="s">
        <v>104</v>
      </c>
      <c r="J4591" t="s">
        <v>3165</v>
      </c>
      <c r="K4591" t="s">
        <v>38</v>
      </c>
      <c r="L4591">
        <v>154205000</v>
      </c>
      <c r="M4591" t="s">
        <v>44</v>
      </c>
      <c r="N4591">
        <v>0.71989999999999998</v>
      </c>
      <c r="O4591" s="6">
        <v>111012.1795</v>
      </c>
      <c r="P4591">
        <v>10056.811433000001</v>
      </c>
      <c r="Q4591">
        <v>2220.2382469999998</v>
      </c>
      <c r="R4591">
        <v>0</v>
      </c>
      <c r="S4591">
        <v>7170642.8558999998</v>
      </c>
      <c r="T4591">
        <v>0</v>
      </c>
      <c r="U4591">
        <v>0</v>
      </c>
      <c r="V4591">
        <v>1290715.5</v>
      </c>
      <c r="W4591">
        <v>1290715.5</v>
      </c>
      <c r="X4591" t="s">
        <v>2839</v>
      </c>
      <c r="Y4591" t="s">
        <v>2840</v>
      </c>
      <c r="Z4591">
        <v>156</v>
      </c>
      <c r="AA4591" t="s">
        <v>63</v>
      </c>
      <c r="AB4591">
        <v>156</v>
      </c>
      <c r="AC4591" t="s">
        <v>63</v>
      </c>
      <c r="AD4591">
        <v>0</v>
      </c>
      <c r="AE4591">
        <v>0</v>
      </c>
      <c r="AF4591">
        <v>18</v>
      </c>
      <c r="AG4591">
        <v>58.161099999999998</v>
      </c>
      <c r="AH4591">
        <v>0</v>
      </c>
      <c r="AI4591">
        <v>1</v>
      </c>
      <c r="AJ4591">
        <v>1</v>
      </c>
    </row>
    <row r="4592" spans="1:36" x14ac:dyDescent="0.35">
      <c r="A4592" t="s">
        <v>1858</v>
      </c>
      <c r="B4592" t="str">
        <f t="shared" si="71"/>
        <v>2024</v>
      </c>
      <c r="C4592" s="1">
        <v>45627</v>
      </c>
      <c r="D4592" s="1">
        <v>45629</v>
      </c>
      <c r="E4592">
        <v>1030</v>
      </c>
      <c r="F4592" t="s">
        <v>42</v>
      </c>
      <c r="G4592">
        <v>1</v>
      </c>
      <c r="H4592">
        <v>2</v>
      </c>
      <c r="I4592" t="s">
        <v>90</v>
      </c>
      <c r="J4592" t="s">
        <v>59</v>
      </c>
      <c r="K4592" t="s">
        <v>38</v>
      </c>
      <c r="L4592">
        <v>48165000</v>
      </c>
      <c r="M4592" t="s">
        <v>44</v>
      </c>
      <c r="N4592">
        <v>0.73</v>
      </c>
      <c r="O4592" s="6">
        <v>35160.449999999997</v>
      </c>
      <c r="P4592">
        <v>2310.0075149999998</v>
      </c>
      <c r="Q4592">
        <v>53.582642</v>
      </c>
      <c r="R4592">
        <v>0</v>
      </c>
      <c r="S4592">
        <v>2275412.0158000002</v>
      </c>
      <c r="T4592">
        <v>0</v>
      </c>
      <c r="U4592">
        <v>0</v>
      </c>
      <c r="V4592">
        <v>204786.35</v>
      </c>
      <c r="W4592">
        <v>204786.35</v>
      </c>
      <c r="X4592" t="s">
        <v>2839</v>
      </c>
      <c r="Y4592" t="s">
        <v>2840</v>
      </c>
      <c r="Z4592">
        <v>156</v>
      </c>
      <c r="AA4592" t="s">
        <v>63</v>
      </c>
      <c r="AB4592">
        <v>156</v>
      </c>
      <c r="AC4592" t="s">
        <v>63</v>
      </c>
      <c r="AD4592">
        <v>0</v>
      </c>
      <c r="AE4592">
        <v>0</v>
      </c>
      <c r="AF4592">
        <v>18</v>
      </c>
      <c r="AG4592">
        <v>60.6387</v>
      </c>
      <c r="AH4592">
        <v>0</v>
      </c>
      <c r="AI4592">
        <v>1</v>
      </c>
      <c r="AJ4592">
        <v>1</v>
      </c>
    </row>
    <row r="4593" spans="1:36" x14ac:dyDescent="0.35">
      <c r="A4593" t="s">
        <v>848</v>
      </c>
      <c r="B4593" t="str">
        <f t="shared" si="71"/>
        <v>2020</v>
      </c>
      <c r="D4593" s="1">
        <v>43840</v>
      </c>
      <c r="E4593">
        <v>1030</v>
      </c>
      <c r="F4593" t="s">
        <v>42</v>
      </c>
      <c r="G4593">
        <v>1</v>
      </c>
      <c r="H4593">
        <v>1</v>
      </c>
      <c r="I4593" t="s">
        <v>214</v>
      </c>
      <c r="J4593" t="s">
        <v>3166</v>
      </c>
      <c r="L4593">
        <v>186520</v>
      </c>
      <c r="M4593" t="s">
        <v>130</v>
      </c>
      <c r="N4593">
        <v>564.67650000000003</v>
      </c>
      <c r="O4593" s="6">
        <v>105323.46077999999</v>
      </c>
      <c r="P4593">
        <v>8267.2171639999997</v>
      </c>
      <c r="Q4593">
        <v>171.294611</v>
      </c>
      <c r="R4593">
        <v>0</v>
      </c>
      <c r="S4593">
        <v>6025846.7792999996</v>
      </c>
      <c r="T4593">
        <v>0</v>
      </c>
      <c r="U4593">
        <v>0</v>
      </c>
      <c r="V4593">
        <v>542326.21</v>
      </c>
      <c r="W4593">
        <v>542326.21</v>
      </c>
      <c r="X4593" t="s">
        <v>2839</v>
      </c>
      <c r="Y4593" t="s">
        <v>2840</v>
      </c>
      <c r="Z4593">
        <v>156</v>
      </c>
      <c r="AA4593" t="s">
        <v>63</v>
      </c>
      <c r="AB4593">
        <v>156</v>
      </c>
      <c r="AC4593" t="s">
        <v>63</v>
      </c>
      <c r="AD4593">
        <v>0</v>
      </c>
      <c r="AE4593">
        <v>0</v>
      </c>
      <c r="AF4593">
        <v>18</v>
      </c>
      <c r="AG4593">
        <v>52.968899999999998</v>
      </c>
      <c r="AH4593">
        <v>0</v>
      </c>
      <c r="AI4593">
        <v>0</v>
      </c>
      <c r="AJ4593">
        <v>1</v>
      </c>
    </row>
    <row r="4594" spans="1:36" x14ac:dyDescent="0.35">
      <c r="A4594" t="s">
        <v>1887</v>
      </c>
      <c r="B4594" t="str">
        <f t="shared" si="71"/>
        <v>2022</v>
      </c>
      <c r="D4594" s="1">
        <v>44862</v>
      </c>
      <c r="E4594">
        <v>1030</v>
      </c>
      <c r="F4594" t="s">
        <v>42</v>
      </c>
      <c r="G4594">
        <v>1</v>
      </c>
      <c r="H4594">
        <v>3</v>
      </c>
      <c r="I4594" t="s">
        <v>214</v>
      </c>
      <c r="J4594" t="s">
        <v>2263</v>
      </c>
      <c r="K4594" t="s">
        <v>38</v>
      </c>
      <c r="L4594">
        <v>85630000</v>
      </c>
      <c r="M4594" t="s">
        <v>44</v>
      </c>
      <c r="N4594">
        <v>0.77500000000000002</v>
      </c>
      <c r="O4594" s="6">
        <v>66363.25</v>
      </c>
      <c r="P4594">
        <v>14039.582614000001</v>
      </c>
      <c r="Q4594">
        <v>47.436396999999999</v>
      </c>
      <c r="R4594">
        <v>0</v>
      </c>
      <c r="S4594">
        <v>4353504.2255999995</v>
      </c>
      <c r="T4594">
        <v>0</v>
      </c>
      <c r="U4594">
        <v>0</v>
      </c>
      <c r="V4594">
        <v>391813.82</v>
      </c>
      <c r="W4594">
        <v>391813.82</v>
      </c>
      <c r="X4594" t="s">
        <v>2839</v>
      </c>
      <c r="Y4594" t="s">
        <v>2840</v>
      </c>
      <c r="Z4594">
        <v>156</v>
      </c>
      <c r="AA4594" t="s">
        <v>63</v>
      </c>
      <c r="AB4594">
        <v>156</v>
      </c>
      <c r="AC4594" t="s">
        <v>63</v>
      </c>
      <c r="AD4594">
        <v>0</v>
      </c>
      <c r="AE4594">
        <v>0</v>
      </c>
      <c r="AF4594">
        <v>18</v>
      </c>
      <c r="AG4594">
        <v>54.113900000000001</v>
      </c>
      <c r="AH4594">
        <v>0</v>
      </c>
      <c r="AI4594">
        <v>0</v>
      </c>
      <c r="AJ4594">
        <v>1</v>
      </c>
    </row>
    <row r="4595" spans="1:36" x14ac:dyDescent="0.35">
      <c r="A4595" t="s">
        <v>1715</v>
      </c>
      <c r="B4595" t="str">
        <f t="shared" si="71"/>
        <v>2024</v>
      </c>
      <c r="C4595" s="2">
        <v>45499</v>
      </c>
      <c r="D4595" s="1">
        <v>45504</v>
      </c>
      <c r="E4595">
        <v>1030</v>
      </c>
      <c r="F4595" t="s">
        <v>42</v>
      </c>
      <c r="G4595">
        <v>1</v>
      </c>
      <c r="H4595">
        <v>1</v>
      </c>
      <c r="I4595" t="s">
        <v>90</v>
      </c>
      <c r="J4595" t="s">
        <v>59</v>
      </c>
      <c r="K4595" t="s">
        <v>38</v>
      </c>
      <c r="L4595">
        <v>25230000</v>
      </c>
      <c r="M4595" t="s">
        <v>44</v>
      </c>
      <c r="N4595">
        <v>0.878</v>
      </c>
      <c r="O4595" s="6">
        <v>22151.94</v>
      </c>
      <c r="P4595">
        <v>1620.41291</v>
      </c>
      <c r="Q4595">
        <v>39.433562000000002</v>
      </c>
      <c r="R4595">
        <v>54.014045000000003</v>
      </c>
      <c r="S4595">
        <v>1420931.2771999999</v>
      </c>
      <c r="T4595">
        <v>0</v>
      </c>
      <c r="U4595">
        <v>0</v>
      </c>
      <c r="V4595">
        <v>127883.81</v>
      </c>
      <c r="W4595">
        <v>127883.81</v>
      </c>
      <c r="X4595" t="s">
        <v>2839</v>
      </c>
      <c r="Y4595" t="s">
        <v>2840</v>
      </c>
      <c r="Z4595">
        <v>156</v>
      </c>
      <c r="AA4595" t="s">
        <v>63</v>
      </c>
      <c r="AB4595">
        <v>156</v>
      </c>
      <c r="AC4595" t="s">
        <v>63</v>
      </c>
      <c r="AD4595">
        <v>0</v>
      </c>
      <c r="AE4595">
        <v>0</v>
      </c>
      <c r="AF4595">
        <v>18</v>
      </c>
      <c r="AG4595">
        <v>59.538400000000003</v>
      </c>
      <c r="AH4595">
        <v>0</v>
      </c>
      <c r="AI4595">
        <v>0</v>
      </c>
      <c r="AJ4595">
        <v>1</v>
      </c>
    </row>
    <row r="4596" spans="1:36" x14ac:dyDescent="0.35">
      <c r="A4596" t="s">
        <v>1405</v>
      </c>
      <c r="B4596" t="str">
        <f t="shared" si="71"/>
        <v>2024</v>
      </c>
      <c r="C4596" s="1">
        <v>45569</v>
      </c>
      <c r="D4596" s="1">
        <v>45572</v>
      </c>
      <c r="E4596">
        <v>1030</v>
      </c>
      <c r="F4596" t="s">
        <v>42</v>
      </c>
      <c r="G4596">
        <v>1</v>
      </c>
      <c r="H4596">
        <v>3</v>
      </c>
      <c r="I4596" t="s">
        <v>191</v>
      </c>
      <c r="J4596" t="s">
        <v>3167</v>
      </c>
      <c r="K4596" t="s">
        <v>38</v>
      </c>
      <c r="L4596">
        <v>19440</v>
      </c>
      <c r="M4596" t="s">
        <v>130</v>
      </c>
      <c r="N4596">
        <v>652.24220000000003</v>
      </c>
      <c r="O4596" s="6">
        <v>12679.588368000001</v>
      </c>
      <c r="P4596">
        <v>1178.278808</v>
      </c>
      <c r="Q4596">
        <v>19.290382999999999</v>
      </c>
      <c r="R4596">
        <v>0</v>
      </c>
      <c r="S4596">
        <v>835238.5821</v>
      </c>
      <c r="T4596">
        <v>0</v>
      </c>
      <c r="U4596">
        <v>0</v>
      </c>
      <c r="V4596">
        <v>75171.47</v>
      </c>
      <c r="W4596">
        <v>75171.47</v>
      </c>
      <c r="X4596" t="s">
        <v>2839</v>
      </c>
      <c r="Y4596" t="s">
        <v>2840</v>
      </c>
      <c r="Z4596">
        <v>156</v>
      </c>
      <c r="AA4596" t="s">
        <v>63</v>
      </c>
      <c r="AB4596">
        <v>156</v>
      </c>
      <c r="AC4596" t="s">
        <v>63</v>
      </c>
      <c r="AD4596">
        <v>0</v>
      </c>
      <c r="AE4596">
        <v>0</v>
      </c>
      <c r="AF4596">
        <v>18</v>
      </c>
      <c r="AG4596">
        <v>60.188000000000002</v>
      </c>
      <c r="AH4596">
        <v>0</v>
      </c>
      <c r="AI4596">
        <v>0</v>
      </c>
      <c r="AJ4596">
        <v>1</v>
      </c>
    </row>
    <row r="4597" spans="1:36" x14ac:dyDescent="0.35">
      <c r="A4597" t="s">
        <v>1858</v>
      </c>
      <c r="B4597" t="str">
        <f t="shared" si="71"/>
        <v>2024</v>
      </c>
      <c r="C4597" s="1">
        <v>45627</v>
      </c>
      <c r="D4597" s="1">
        <v>45629</v>
      </c>
      <c r="E4597">
        <v>1030</v>
      </c>
      <c r="F4597" t="s">
        <v>42</v>
      </c>
      <c r="G4597">
        <v>1</v>
      </c>
      <c r="H4597">
        <v>5</v>
      </c>
      <c r="I4597" t="s">
        <v>135</v>
      </c>
      <c r="J4597" t="s">
        <v>3168</v>
      </c>
      <c r="K4597" t="s">
        <v>38</v>
      </c>
      <c r="L4597">
        <v>56465000</v>
      </c>
      <c r="M4597" t="s">
        <v>44</v>
      </c>
      <c r="N4597">
        <v>0.53359999999999996</v>
      </c>
      <c r="O4597" s="6">
        <v>30129.723999999998</v>
      </c>
      <c r="P4597">
        <v>3466.5057660000002</v>
      </c>
      <c r="Q4597">
        <v>82.862511999999995</v>
      </c>
      <c r="R4597">
        <v>0</v>
      </c>
      <c r="S4597">
        <v>2042257.4608</v>
      </c>
      <c r="T4597">
        <v>61267.72</v>
      </c>
      <c r="U4597">
        <v>0</v>
      </c>
      <c r="V4597">
        <v>378634.53</v>
      </c>
      <c r="W4597">
        <v>439902.25</v>
      </c>
      <c r="X4597" t="s">
        <v>2839</v>
      </c>
      <c r="Y4597" t="s">
        <v>2840</v>
      </c>
      <c r="Z4597">
        <v>156</v>
      </c>
      <c r="AA4597" t="s">
        <v>63</v>
      </c>
      <c r="AB4597">
        <v>156</v>
      </c>
      <c r="AC4597" t="s">
        <v>63</v>
      </c>
      <c r="AD4597">
        <v>3</v>
      </c>
      <c r="AE4597">
        <v>0</v>
      </c>
      <c r="AF4597">
        <v>18</v>
      </c>
      <c r="AG4597">
        <v>60.6387</v>
      </c>
      <c r="AH4597">
        <v>0</v>
      </c>
      <c r="AI4597">
        <v>1</v>
      </c>
      <c r="AJ4597">
        <v>1</v>
      </c>
    </row>
    <row r="4598" spans="1:36" x14ac:dyDescent="0.35">
      <c r="A4598" t="s">
        <v>2868</v>
      </c>
      <c r="B4598" t="str">
        <f t="shared" si="71"/>
        <v>2023</v>
      </c>
      <c r="C4598" s="1">
        <v>45225</v>
      </c>
      <c r="D4598" s="1">
        <v>45225</v>
      </c>
      <c r="E4598">
        <v>1030</v>
      </c>
      <c r="F4598" t="s">
        <v>42</v>
      </c>
      <c r="G4598">
        <v>1</v>
      </c>
      <c r="H4598">
        <v>8</v>
      </c>
      <c r="I4598" t="s">
        <v>182</v>
      </c>
      <c r="J4598" t="s">
        <v>59</v>
      </c>
      <c r="K4598" t="s">
        <v>38</v>
      </c>
      <c r="L4598">
        <v>145820000</v>
      </c>
      <c r="M4598" t="s">
        <v>44</v>
      </c>
      <c r="N4598">
        <v>0.55030000000000001</v>
      </c>
      <c r="O4598" s="6">
        <v>80244.745999999999</v>
      </c>
      <c r="P4598">
        <v>7249.4681520000004</v>
      </c>
      <c r="Q4598">
        <v>115.493306</v>
      </c>
      <c r="R4598">
        <v>0.98412599999999995</v>
      </c>
      <c r="S4598">
        <v>4982236.5164999999</v>
      </c>
      <c r="T4598">
        <v>0</v>
      </c>
      <c r="U4598">
        <v>0</v>
      </c>
      <c r="V4598">
        <v>448401.29</v>
      </c>
      <c r="W4598">
        <v>448401.29</v>
      </c>
      <c r="X4598" t="s">
        <v>2839</v>
      </c>
      <c r="Y4598" t="s">
        <v>2840</v>
      </c>
      <c r="Z4598">
        <v>156</v>
      </c>
      <c r="AA4598" t="s">
        <v>63</v>
      </c>
      <c r="AB4598">
        <v>156</v>
      </c>
      <c r="AC4598" t="s">
        <v>63</v>
      </c>
      <c r="AD4598">
        <v>0</v>
      </c>
      <c r="AE4598">
        <v>0</v>
      </c>
      <c r="AF4598">
        <v>18</v>
      </c>
      <c r="AG4598">
        <v>56.867800000000003</v>
      </c>
      <c r="AH4598">
        <v>0</v>
      </c>
      <c r="AI4598">
        <v>0</v>
      </c>
      <c r="AJ4598">
        <v>1</v>
      </c>
    </row>
    <row r="4599" spans="1:36" x14ac:dyDescent="0.35">
      <c r="A4599" t="s">
        <v>1387</v>
      </c>
      <c r="B4599" t="str">
        <f t="shared" si="71"/>
        <v>2025</v>
      </c>
      <c r="C4599" s="1">
        <v>45706</v>
      </c>
      <c r="D4599" s="1">
        <v>45706</v>
      </c>
      <c r="E4599">
        <v>1030</v>
      </c>
      <c r="F4599" t="s">
        <v>42</v>
      </c>
      <c r="G4599">
        <v>1</v>
      </c>
      <c r="H4599">
        <v>2</v>
      </c>
      <c r="I4599" t="s">
        <v>90</v>
      </c>
      <c r="J4599" t="s">
        <v>1775</v>
      </c>
      <c r="K4599" t="s">
        <v>38</v>
      </c>
      <c r="L4599">
        <v>43808000</v>
      </c>
      <c r="M4599" t="s">
        <v>44</v>
      </c>
      <c r="N4599">
        <v>0.87209999999999999</v>
      </c>
      <c r="O4599" s="6">
        <v>38204.9568</v>
      </c>
      <c r="P4599">
        <v>3851.2010989999999</v>
      </c>
      <c r="Q4599">
        <v>90.615553000000006</v>
      </c>
      <c r="R4599">
        <v>0</v>
      </c>
      <c r="S4599">
        <v>2625998.9010999999</v>
      </c>
      <c r="T4599">
        <v>0</v>
      </c>
      <c r="U4599">
        <v>0</v>
      </c>
      <c r="V4599">
        <v>472680.19</v>
      </c>
      <c r="W4599">
        <v>472680.19</v>
      </c>
      <c r="X4599" t="s">
        <v>2839</v>
      </c>
      <c r="Y4599" t="s">
        <v>2840</v>
      </c>
      <c r="Z4599">
        <v>156</v>
      </c>
      <c r="AA4599" t="s">
        <v>63</v>
      </c>
      <c r="AB4599">
        <v>156</v>
      </c>
      <c r="AC4599" t="s">
        <v>63</v>
      </c>
      <c r="AD4599">
        <v>0</v>
      </c>
      <c r="AE4599">
        <v>0</v>
      </c>
      <c r="AF4599">
        <v>18</v>
      </c>
      <c r="AG4599">
        <v>62.306100000000001</v>
      </c>
      <c r="AH4599">
        <v>0</v>
      </c>
      <c r="AI4599">
        <v>0</v>
      </c>
      <c r="AJ4599">
        <v>1</v>
      </c>
    </row>
    <row r="4600" spans="1:36" x14ac:dyDescent="0.35">
      <c r="A4600" t="s">
        <v>681</v>
      </c>
      <c r="B4600" t="str">
        <f t="shared" si="71"/>
        <v>2025</v>
      </c>
      <c r="C4600" s="2">
        <v>45764</v>
      </c>
      <c r="D4600" s="1">
        <v>45761</v>
      </c>
      <c r="E4600">
        <v>1030</v>
      </c>
      <c r="F4600" t="s">
        <v>42</v>
      </c>
      <c r="G4600">
        <v>1</v>
      </c>
      <c r="H4600">
        <v>1</v>
      </c>
      <c r="I4600" t="s">
        <v>90</v>
      </c>
      <c r="J4600" t="s">
        <v>2993</v>
      </c>
      <c r="K4600" t="s">
        <v>38</v>
      </c>
      <c r="L4600">
        <v>54724000</v>
      </c>
      <c r="M4600" t="s">
        <v>44</v>
      </c>
      <c r="N4600">
        <v>0.76300000000000001</v>
      </c>
      <c r="O4600" s="6">
        <v>41754.411999999997</v>
      </c>
      <c r="P4600">
        <v>2912.0481380000001</v>
      </c>
      <c r="Q4600">
        <v>41.091037999999998</v>
      </c>
      <c r="R4600">
        <v>0</v>
      </c>
      <c r="S4600">
        <v>2739787.9778999998</v>
      </c>
      <c r="T4600">
        <v>0</v>
      </c>
      <c r="U4600">
        <v>0</v>
      </c>
      <c r="V4600">
        <v>493161.84</v>
      </c>
      <c r="W4600">
        <v>493161.84</v>
      </c>
      <c r="X4600" t="s">
        <v>2839</v>
      </c>
      <c r="Y4600" t="s">
        <v>2840</v>
      </c>
      <c r="Z4600">
        <v>156</v>
      </c>
      <c r="AA4600" t="s">
        <v>63</v>
      </c>
      <c r="AB4600">
        <v>156</v>
      </c>
      <c r="AC4600" t="s">
        <v>63</v>
      </c>
      <c r="AD4600">
        <v>0</v>
      </c>
      <c r="AE4600">
        <v>0</v>
      </c>
      <c r="AF4600">
        <v>18</v>
      </c>
      <c r="AG4600">
        <v>61.282499999999999</v>
      </c>
      <c r="AH4600">
        <v>0</v>
      </c>
      <c r="AI4600">
        <v>0</v>
      </c>
      <c r="AJ4600">
        <v>1</v>
      </c>
    </row>
    <row r="4601" spans="1:36" x14ac:dyDescent="0.35">
      <c r="A4601" t="s">
        <v>1405</v>
      </c>
      <c r="B4601" t="str">
        <f t="shared" si="71"/>
        <v>2024</v>
      </c>
      <c r="C4601" s="1">
        <v>45569</v>
      </c>
      <c r="D4601" s="1">
        <v>45572</v>
      </c>
      <c r="E4601">
        <v>1030</v>
      </c>
      <c r="F4601" t="s">
        <v>42</v>
      </c>
      <c r="G4601">
        <v>1</v>
      </c>
      <c r="H4601">
        <v>2</v>
      </c>
      <c r="I4601" t="s">
        <v>191</v>
      </c>
      <c r="J4601" t="s">
        <v>1609</v>
      </c>
      <c r="K4601" t="s">
        <v>38</v>
      </c>
      <c r="L4601">
        <v>39110</v>
      </c>
      <c r="M4601" t="s">
        <v>130</v>
      </c>
      <c r="N4601">
        <v>656.98490000000004</v>
      </c>
      <c r="O4601" s="6">
        <v>25694.679439</v>
      </c>
      <c r="P4601">
        <v>2387.7404969999998</v>
      </c>
      <c r="Q4601">
        <v>39.091282</v>
      </c>
      <c r="R4601">
        <v>0</v>
      </c>
      <c r="S4601">
        <v>1692577.6325999999</v>
      </c>
      <c r="T4601">
        <v>0</v>
      </c>
      <c r="U4601">
        <v>0</v>
      </c>
      <c r="V4601">
        <v>152331.99</v>
      </c>
      <c r="W4601">
        <v>152331.99</v>
      </c>
      <c r="X4601" t="s">
        <v>2839</v>
      </c>
      <c r="Y4601" t="s">
        <v>2840</v>
      </c>
      <c r="Z4601">
        <v>156</v>
      </c>
      <c r="AA4601" t="s">
        <v>63</v>
      </c>
      <c r="AB4601">
        <v>156</v>
      </c>
      <c r="AC4601" t="s">
        <v>63</v>
      </c>
      <c r="AD4601">
        <v>0</v>
      </c>
      <c r="AE4601">
        <v>0</v>
      </c>
      <c r="AF4601">
        <v>18</v>
      </c>
      <c r="AG4601">
        <v>60.188000000000002</v>
      </c>
      <c r="AH4601">
        <v>0</v>
      </c>
      <c r="AI4601">
        <v>0</v>
      </c>
      <c r="AJ4601">
        <v>1</v>
      </c>
    </row>
    <row r="4602" spans="1:36" x14ac:dyDescent="0.35">
      <c r="A4602" t="s">
        <v>538</v>
      </c>
      <c r="B4602" t="str">
        <f t="shared" si="71"/>
        <v>2024</v>
      </c>
      <c r="C4602" s="1">
        <v>45378</v>
      </c>
      <c r="D4602" s="1">
        <v>45383</v>
      </c>
      <c r="E4602">
        <v>1030</v>
      </c>
      <c r="F4602" t="s">
        <v>42</v>
      </c>
      <c r="G4602">
        <v>1</v>
      </c>
      <c r="H4602">
        <v>6</v>
      </c>
      <c r="I4602" t="s">
        <v>396</v>
      </c>
      <c r="J4602" t="s">
        <v>2877</v>
      </c>
      <c r="K4602" t="s">
        <v>38</v>
      </c>
      <c r="L4602">
        <v>103082000</v>
      </c>
      <c r="M4602" t="s">
        <v>44</v>
      </c>
      <c r="N4602">
        <v>0.61650000000000005</v>
      </c>
      <c r="O4602" s="6">
        <v>63550.053</v>
      </c>
      <c r="P4602">
        <v>4591.7228210000003</v>
      </c>
      <c r="Q4602">
        <v>134.919479</v>
      </c>
      <c r="R4602">
        <v>0</v>
      </c>
      <c r="S4602">
        <v>4046953.9097000002</v>
      </c>
      <c r="T4602">
        <v>121408.62</v>
      </c>
      <c r="U4602">
        <v>0</v>
      </c>
      <c r="V4602">
        <v>750305.26</v>
      </c>
      <c r="W4602">
        <v>871713.88</v>
      </c>
      <c r="X4602" t="s">
        <v>2839</v>
      </c>
      <c r="Y4602" t="s">
        <v>2840</v>
      </c>
      <c r="Z4602">
        <v>156</v>
      </c>
      <c r="AA4602" t="s">
        <v>63</v>
      </c>
      <c r="AB4602">
        <v>156</v>
      </c>
      <c r="AC4602" t="s">
        <v>63</v>
      </c>
      <c r="AD4602">
        <v>3</v>
      </c>
      <c r="AE4602">
        <v>0</v>
      </c>
      <c r="AF4602">
        <v>18</v>
      </c>
      <c r="AG4602">
        <v>59.2729</v>
      </c>
      <c r="AH4602">
        <v>0</v>
      </c>
      <c r="AI4602">
        <v>0</v>
      </c>
      <c r="AJ4602">
        <v>1</v>
      </c>
    </row>
    <row r="4603" spans="1:36" x14ac:dyDescent="0.35">
      <c r="A4603" t="s">
        <v>863</v>
      </c>
      <c r="B4603" t="str">
        <f t="shared" si="71"/>
        <v>2023</v>
      </c>
      <c r="C4603" s="1">
        <v>45108</v>
      </c>
      <c r="D4603" s="1">
        <v>45107</v>
      </c>
      <c r="E4603">
        <v>1030</v>
      </c>
      <c r="F4603" t="s">
        <v>42</v>
      </c>
      <c r="G4603">
        <v>1</v>
      </c>
      <c r="H4603">
        <v>1</v>
      </c>
      <c r="I4603" t="s">
        <v>396</v>
      </c>
      <c r="J4603" t="s">
        <v>129</v>
      </c>
      <c r="K4603" t="s">
        <v>38</v>
      </c>
      <c r="L4603">
        <v>36920000</v>
      </c>
      <c r="M4603" t="s">
        <v>44</v>
      </c>
      <c r="N4603">
        <v>0.66700000000000004</v>
      </c>
      <c r="O4603" s="6">
        <v>24625.64</v>
      </c>
      <c r="P4603">
        <v>1661.3991679999999</v>
      </c>
      <c r="Q4603">
        <v>34.698802000000001</v>
      </c>
      <c r="R4603">
        <v>2.4910000000000002E-3</v>
      </c>
      <c r="S4603">
        <v>1460604.2213999999</v>
      </c>
      <c r="T4603">
        <v>43818.13</v>
      </c>
      <c r="U4603">
        <v>0</v>
      </c>
      <c r="V4603">
        <v>270796.02</v>
      </c>
      <c r="W4603">
        <v>314614.15000000002</v>
      </c>
      <c r="X4603" t="s">
        <v>2839</v>
      </c>
      <c r="Y4603" t="s">
        <v>2840</v>
      </c>
      <c r="Z4603">
        <v>156</v>
      </c>
      <c r="AA4603" t="s">
        <v>63</v>
      </c>
      <c r="AB4603">
        <v>156</v>
      </c>
      <c r="AC4603" t="s">
        <v>63</v>
      </c>
      <c r="AD4603">
        <v>3</v>
      </c>
      <c r="AE4603">
        <v>0</v>
      </c>
      <c r="AF4603">
        <v>18</v>
      </c>
      <c r="AG4603">
        <v>55.490400000000001</v>
      </c>
      <c r="AH4603">
        <v>0</v>
      </c>
      <c r="AI4603">
        <v>0</v>
      </c>
      <c r="AJ4603">
        <v>1</v>
      </c>
    </row>
    <row r="4604" spans="1:36" x14ac:dyDescent="0.35">
      <c r="A4604" t="s">
        <v>1464</v>
      </c>
      <c r="B4604" t="str">
        <f t="shared" si="71"/>
        <v>2023</v>
      </c>
      <c r="C4604" s="1">
        <v>45171</v>
      </c>
      <c r="D4604" s="1">
        <v>45173</v>
      </c>
      <c r="E4604">
        <v>1030</v>
      </c>
      <c r="F4604" t="s">
        <v>42</v>
      </c>
      <c r="G4604">
        <v>11</v>
      </c>
      <c r="H4604">
        <v>1</v>
      </c>
      <c r="I4604" t="s">
        <v>128</v>
      </c>
      <c r="J4604" t="s">
        <v>3169</v>
      </c>
      <c r="K4604" t="s">
        <v>38</v>
      </c>
      <c r="L4604">
        <v>196783800</v>
      </c>
      <c r="M4604" t="s">
        <v>44</v>
      </c>
      <c r="N4604">
        <v>0.57820000000000005</v>
      </c>
      <c r="O4604" s="6">
        <v>113780.39316000001</v>
      </c>
      <c r="P4604">
        <v>7725.7138859999995</v>
      </c>
      <c r="Q4604">
        <v>2275.606749</v>
      </c>
      <c r="R4604">
        <v>0</v>
      </c>
      <c r="S4604">
        <v>7043998.3858000003</v>
      </c>
      <c r="T4604">
        <v>211319.95</v>
      </c>
      <c r="U4604">
        <v>0</v>
      </c>
      <c r="V4604">
        <v>1305957.3</v>
      </c>
      <c r="W4604">
        <v>1517277.25</v>
      </c>
      <c r="X4604" t="s">
        <v>2839</v>
      </c>
      <c r="Y4604" t="s">
        <v>2840</v>
      </c>
      <c r="Z4604">
        <v>156</v>
      </c>
      <c r="AA4604" t="s">
        <v>63</v>
      </c>
      <c r="AB4604">
        <v>156</v>
      </c>
      <c r="AC4604" t="s">
        <v>63</v>
      </c>
      <c r="AD4604">
        <v>3</v>
      </c>
      <c r="AE4604">
        <v>0</v>
      </c>
      <c r="AF4604">
        <v>18</v>
      </c>
      <c r="AG4604">
        <v>56.906599999999997</v>
      </c>
      <c r="AH4604">
        <v>0</v>
      </c>
      <c r="AI4604">
        <v>0</v>
      </c>
      <c r="AJ4604">
        <v>1</v>
      </c>
    </row>
    <row r="4605" spans="1:36" x14ac:dyDescent="0.35">
      <c r="A4605" t="s">
        <v>1887</v>
      </c>
      <c r="B4605" t="str">
        <f t="shared" si="71"/>
        <v>2022</v>
      </c>
      <c r="D4605" s="1">
        <v>44862</v>
      </c>
      <c r="E4605">
        <v>1030</v>
      </c>
      <c r="F4605" t="s">
        <v>42</v>
      </c>
      <c r="G4605">
        <v>1</v>
      </c>
      <c r="H4605">
        <v>9</v>
      </c>
      <c r="I4605" t="s">
        <v>396</v>
      </c>
      <c r="J4605" t="s">
        <v>59</v>
      </c>
      <c r="K4605" t="s">
        <v>38</v>
      </c>
      <c r="L4605">
        <v>4446000</v>
      </c>
      <c r="M4605" t="s">
        <v>44</v>
      </c>
      <c r="N4605">
        <v>0.76500000000000001</v>
      </c>
      <c r="O4605" s="6">
        <v>3401.19</v>
      </c>
      <c r="P4605">
        <v>748.16411400000004</v>
      </c>
      <c r="Q4605">
        <v>2.448048</v>
      </c>
      <c r="R4605">
        <v>0</v>
      </c>
      <c r="S4605">
        <v>224670.62460000001</v>
      </c>
      <c r="T4605">
        <v>6740.12</v>
      </c>
      <c r="U4605">
        <v>0</v>
      </c>
      <c r="V4605">
        <v>41654.620000000003</v>
      </c>
      <c r="W4605">
        <v>48394.74</v>
      </c>
      <c r="X4605" t="s">
        <v>2839</v>
      </c>
      <c r="Y4605" t="s">
        <v>2840</v>
      </c>
      <c r="Z4605">
        <v>156</v>
      </c>
      <c r="AA4605" t="s">
        <v>63</v>
      </c>
      <c r="AB4605">
        <v>156</v>
      </c>
      <c r="AC4605" t="s">
        <v>63</v>
      </c>
      <c r="AD4605">
        <v>3</v>
      </c>
      <c r="AE4605">
        <v>0</v>
      </c>
      <c r="AF4605">
        <v>18</v>
      </c>
      <c r="AG4605">
        <v>54.113900000000001</v>
      </c>
      <c r="AH4605">
        <v>0</v>
      </c>
      <c r="AI4605">
        <v>0</v>
      </c>
      <c r="AJ4605">
        <v>1</v>
      </c>
    </row>
    <row r="4606" spans="1:36" x14ac:dyDescent="0.35">
      <c r="A4606" t="s">
        <v>1749</v>
      </c>
      <c r="B4606" t="str">
        <f t="shared" si="71"/>
        <v>2025</v>
      </c>
      <c r="C4606" s="2">
        <v>45764</v>
      </c>
      <c r="D4606" s="1">
        <v>45764</v>
      </c>
      <c r="E4606">
        <v>1030</v>
      </c>
      <c r="F4606" t="s">
        <v>42</v>
      </c>
      <c r="G4606">
        <v>1</v>
      </c>
      <c r="H4606">
        <v>5</v>
      </c>
      <c r="I4606" t="s">
        <v>147</v>
      </c>
      <c r="J4606" t="s">
        <v>229</v>
      </c>
      <c r="K4606" t="s">
        <v>38</v>
      </c>
      <c r="L4606">
        <v>52882000</v>
      </c>
      <c r="M4606" t="s">
        <v>44</v>
      </c>
      <c r="N4606">
        <v>0.61499999999999999</v>
      </c>
      <c r="O4606" s="6">
        <v>32522.43</v>
      </c>
      <c r="P4606">
        <v>2644.0812380000002</v>
      </c>
      <c r="Q4606">
        <v>69.629011000000006</v>
      </c>
      <c r="R4606">
        <v>0</v>
      </c>
      <c r="S4606">
        <v>2108142.1817000001</v>
      </c>
      <c r="T4606">
        <v>295139.90999999997</v>
      </c>
      <c r="U4606">
        <v>0</v>
      </c>
      <c r="V4606">
        <v>432590.78</v>
      </c>
      <c r="W4606">
        <v>727730.69</v>
      </c>
      <c r="X4606" t="s">
        <v>2839</v>
      </c>
      <c r="Y4606" t="s">
        <v>2840</v>
      </c>
      <c r="Z4606">
        <v>156</v>
      </c>
      <c r="AA4606" t="s">
        <v>63</v>
      </c>
      <c r="AB4606">
        <v>156</v>
      </c>
      <c r="AC4606" t="s">
        <v>63</v>
      </c>
      <c r="AD4606">
        <v>14</v>
      </c>
      <c r="AE4606">
        <v>0</v>
      </c>
      <c r="AF4606">
        <v>18</v>
      </c>
      <c r="AG4606">
        <v>59.828899999999997</v>
      </c>
      <c r="AH4606">
        <v>0</v>
      </c>
      <c r="AI4606">
        <v>0</v>
      </c>
      <c r="AJ4606">
        <v>1</v>
      </c>
    </row>
    <row r="4607" spans="1:36" x14ac:dyDescent="0.35">
      <c r="A4607" t="s">
        <v>1596</v>
      </c>
      <c r="B4607" t="str">
        <f t="shared" si="71"/>
        <v>2024</v>
      </c>
      <c r="C4607" s="1">
        <v>45386</v>
      </c>
      <c r="D4607" s="1">
        <v>45386</v>
      </c>
      <c r="E4607">
        <v>1030</v>
      </c>
      <c r="F4607" t="s">
        <v>42</v>
      </c>
      <c r="G4607">
        <v>1</v>
      </c>
      <c r="H4607">
        <v>5</v>
      </c>
      <c r="I4607" t="s">
        <v>306</v>
      </c>
      <c r="J4607" t="s">
        <v>59</v>
      </c>
      <c r="K4607" t="s">
        <v>38</v>
      </c>
      <c r="L4607">
        <v>72180000</v>
      </c>
      <c r="M4607" t="s">
        <v>44</v>
      </c>
      <c r="N4607">
        <v>0.61809999999999998</v>
      </c>
      <c r="O4607" s="6">
        <v>44614.457999999999</v>
      </c>
      <c r="P4607">
        <v>3247.6669010000001</v>
      </c>
      <c r="Q4607">
        <v>63.177768</v>
      </c>
      <c r="R4607">
        <v>6.0498000000000003E-2</v>
      </c>
      <c r="S4607">
        <v>2841980.5010000002</v>
      </c>
      <c r="T4607">
        <v>0</v>
      </c>
      <c r="U4607">
        <v>0</v>
      </c>
      <c r="V4607">
        <v>255778.25</v>
      </c>
      <c r="W4607">
        <v>255778.25</v>
      </c>
      <c r="X4607" t="s">
        <v>2839</v>
      </c>
      <c r="Y4607" t="s">
        <v>2840</v>
      </c>
      <c r="Z4607">
        <v>156</v>
      </c>
      <c r="AA4607" t="s">
        <v>63</v>
      </c>
      <c r="AB4607">
        <v>156</v>
      </c>
      <c r="AC4607" t="s">
        <v>63</v>
      </c>
      <c r="AD4607">
        <v>0</v>
      </c>
      <c r="AE4607">
        <v>0</v>
      </c>
      <c r="AF4607">
        <v>18</v>
      </c>
      <c r="AG4607">
        <v>59.3001</v>
      </c>
      <c r="AH4607">
        <v>0</v>
      </c>
      <c r="AI4607">
        <v>0</v>
      </c>
      <c r="AJ4607">
        <v>1</v>
      </c>
    </row>
    <row r="4608" spans="1:36" x14ac:dyDescent="0.35">
      <c r="A4608" t="s">
        <v>2343</v>
      </c>
      <c r="B4608" t="str">
        <f t="shared" si="71"/>
        <v>2024</v>
      </c>
      <c r="C4608" s="2">
        <v>45499</v>
      </c>
      <c r="D4608" s="1">
        <v>45498</v>
      </c>
      <c r="E4608">
        <v>1030</v>
      </c>
      <c r="F4608" t="s">
        <v>42</v>
      </c>
      <c r="G4608">
        <v>1</v>
      </c>
      <c r="H4608">
        <v>3</v>
      </c>
      <c r="I4608" t="s">
        <v>66</v>
      </c>
      <c r="J4608" t="s">
        <v>1399</v>
      </c>
      <c r="K4608" t="s">
        <v>38</v>
      </c>
      <c r="L4608">
        <v>213129000</v>
      </c>
      <c r="M4608" t="s">
        <v>44</v>
      </c>
      <c r="N4608">
        <v>0.56479999999999997</v>
      </c>
      <c r="O4608" s="6">
        <v>120375.2592</v>
      </c>
      <c r="P4608">
        <v>8967.9125519999998</v>
      </c>
      <c r="Q4608">
        <v>213.42152999999999</v>
      </c>
      <c r="R4608">
        <v>3.4161030000000001</v>
      </c>
      <c r="S4608">
        <v>7694370.0110999998</v>
      </c>
      <c r="T4608">
        <v>0</v>
      </c>
      <c r="U4608">
        <v>0</v>
      </c>
      <c r="V4608">
        <v>692490.85</v>
      </c>
      <c r="W4608">
        <v>692490.85</v>
      </c>
      <c r="X4608" t="s">
        <v>2839</v>
      </c>
      <c r="Y4608" t="s">
        <v>2840</v>
      </c>
      <c r="Z4608">
        <v>156</v>
      </c>
      <c r="AA4608" t="s">
        <v>63</v>
      </c>
      <c r="AB4608">
        <v>156</v>
      </c>
      <c r="AC4608" t="s">
        <v>63</v>
      </c>
      <c r="AD4608">
        <v>0</v>
      </c>
      <c r="AE4608">
        <v>0</v>
      </c>
      <c r="AF4608">
        <v>18</v>
      </c>
      <c r="AG4608">
        <v>59.388399999999997</v>
      </c>
      <c r="AH4608">
        <v>0</v>
      </c>
      <c r="AI4608">
        <v>0</v>
      </c>
      <c r="AJ4608">
        <v>1</v>
      </c>
    </row>
    <row r="4609" spans="1:36" x14ac:dyDescent="0.35">
      <c r="A4609" t="s">
        <v>2735</v>
      </c>
      <c r="B4609" t="str">
        <f t="shared" si="71"/>
        <v>2024</v>
      </c>
      <c r="C4609" s="1">
        <v>45627</v>
      </c>
      <c r="D4609" s="1">
        <v>45630</v>
      </c>
      <c r="E4609">
        <v>1030</v>
      </c>
      <c r="F4609" t="s">
        <v>42</v>
      </c>
      <c r="G4609">
        <v>1</v>
      </c>
      <c r="H4609">
        <v>11</v>
      </c>
      <c r="I4609" t="s">
        <v>104</v>
      </c>
      <c r="J4609" t="s">
        <v>105</v>
      </c>
      <c r="K4609" t="s">
        <v>38</v>
      </c>
      <c r="L4609">
        <v>136112000</v>
      </c>
      <c r="M4609" t="s">
        <v>44</v>
      </c>
      <c r="N4609">
        <v>0.621</v>
      </c>
      <c r="O4609" s="6">
        <v>84525.551999999996</v>
      </c>
      <c r="P4609">
        <v>8847.2706999999991</v>
      </c>
      <c r="Q4609">
        <v>1690.5092709999999</v>
      </c>
      <c r="R4609">
        <v>0</v>
      </c>
      <c r="S4609">
        <v>5749066.6546</v>
      </c>
      <c r="T4609">
        <v>0</v>
      </c>
      <c r="U4609">
        <v>0</v>
      </c>
      <c r="V4609">
        <v>517416</v>
      </c>
      <c r="W4609">
        <v>517416</v>
      </c>
      <c r="X4609" t="s">
        <v>2839</v>
      </c>
      <c r="Y4609" t="s">
        <v>2840</v>
      </c>
      <c r="Z4609">
        <v>156</v>
      </c>
      <c r="AA4609" t="s">
        <v>63</v>
      </c>
      <c r="AB4609">
        <v>156</v>
      </c>
      <c r="AC4609" t="s">
        <v>63</v>
      </c>
      <c r="AD4609">
        <v>0</v>
      </c>
      <c r="AE4609">
        <v>0</v>
      </c>
      <c r="AF4609">
        <v>18</v>
      </c>
      <c r="AG4609">
        <v>60.476100000000002</v>
      </c>
      <c r="AH4609">
        <v>0</v>
      </c>
      <c r="AI4609">
        <v>1</v>
      </c>
      <c r="AJ4609">
        <v>1</v>
      </c>
    </row>
    <row r="4610" spans="1:36" x14ac:dyDescent="0.35">
      <c r="A4610" t="s">
        <v>2103</v>
      </c>
      <c r="B4610" t="str">
        <f t="shared" si="71"/>
        <v>2024</v>
      </c>
      <c r="C4610" s="1">
        <v>45611</v>
      </c>
      <c r="D4610" s="1">
        <v>45602</v>
      </c>
      <c r="E4610">
        <v>1030</v>
      </c>
      <c r="F4610" t="s">
        <v>42</v>
      </c>
      <c r="G4610">
        <v>1</v>
      </c>
      <c r="H4610">
        <v>2</v>
      </c>
      <c r="I4610" t="s">
        <v>135</v>
      </c>
      <c r="J4610" t="s">
        <v>1216</v>
      </c>
      <c r="K4610" t="s">
        <v>38</v>
      </c>
      <c r="L4610">
        <v>76750</v>
      </c>
      <c r="M4610" t="s">
        <v>130</v>
      </c>
      <c r="N4610">
        <v>568.03710000000001</v>
      </c>
      <c r="O4610" s="6">
        <v>43596.847425</v>
      </c>
      <c r="P4610">
        <v>4989.0668999999998</v>
      </c>
      <c r="Q4610">
        <v>133.60943599999999</v>
      </c>
      <c r="R4610">
        <v>0</v>
      </c>
      <c r="S4610">
        <v>2934976.6691000001</v>
      </c>
      <c r="T4610">
        <v>88049.3</v>
      </c>
      <c r="U4610">
        <v>0</v>
      </c>
      <c r="V4610">
        <v>544144.67000000004</v>
      </c>
      <c r="W4610">
        <v>632193.97</v>
      </c>
      <c r="X4610" t="s">
        <v>2839</v>
      </c>
      <c r="Y4610" t="s">
        <v>2840</v>
      </c>
      <c r="Z4610">
        <v>156</v>
      </c>
      <c r="AA4610" t="s">
        <v>63</v>
      </c>
      <c r="AB4610">
        <v>156</v>
      </c>
      <c r="AC4610" t="s">
        <v>63</v>
      </c>
      <c r="AD4610">
        <v>3</v>
      </c>
      <c r="AE4610">
        <v>0</v>
      </c>
      <c r="AF4610">
        <v>18</v>
      </c>
      <c r="AG4610">
        <v>60.2423</v>
      </c>
      <c r="AH4610">
        <v>0</v>
      </c>
      <c r="AI4610">
        <v>0</v>
      </c>
      <c r="AJ4610">
        <v>1</v>
      </c>
    </row>
    <row r="4611" spans="1:36" x14ac:dyDescent="0.35">
      <c r="A4611" t="s">
        <v>2826</v>
      </c>
      <c r="B4611" t="str">
        <f t="shared" ref="B4611:B4674" si="72">LEFT(A4611,4)</f>
        <v>2023</v>
      </c>
      <c r="C4611" s="1">
        <v>45184</v>
      </c>
      <c r="D4611" s="1">
        <v>45184</v>
      </c>
      <c r="E4611">
        <v>1030</v>
      </c>
      <c r="F4611" t="s">
        <v>42</v>
      </c>
      <c r="G4611">
        <v>1</v>
      </c>
      <c r="H4611">
        <v>2</v>
      </c>
      <c r="I4611" t="s">
        <v>1498</v>
      </c>
      <c r="J4611" t="s">
        <v>109</v>
      </c>
      <c r="K4611" t="s">
        <v>38</v>
      </c>
      <c r="L4611">
        <v>47675000</v>
      </c>
      <c r="M4611" t="s">
        <v>44</v>
      </c>
      <c r="N4611">
        <v>0.67620000000000002</v>
      </c>
      <c r="O4611" s="6">
        <v>32237.834999999999</v>
      </c>
      <c r="P4611">
        <v>4088.6450949999999</v>
      </c>
      <c r="Q4611">
        <v>88.657165000000006</v>
      </c>
      <c r="R4611">
        <v>0</v>
      </c>
      <c r="S4611">
        <v>2072195.3114</v>
      </c>
      <c r="T4611">
        <v>62165.86</v>
      </c>
      <c r="U4611">
        <v>0</v>
      </c>
      <c r="V4611">
        <v>384185.01</v>
      </c>
      <c r="W4611">
        <v>446350.87</v>
      </c>
      <c r="X4611" t="s">
        <v>2839</v>
      </c>
      <c r="Y4611" t="s">
        <v>2840</v>
      </c>
      <c r="Z4611">
        <v>156</v>
      </c>
      <c r="AA4611" t="s">
        <v>63</v>
      </c>
      <c r="AB4611">
        <v>156</v>
      </c>
      <c r="AC4611" t="s">
        <v>63</v>
      </c>
      <c r="AD4611">
        <v>3</v>
      </c>
      <c r="AE4611">
        <v>0</v>
      </c>
      <c r="AF4611">
        <v>18</v>
      </c>
      <c r="AG4611">
        <v>56.904699999999998</v>
      </c>
      <c r="AH4611">
        <v>0</v>
      </c>
      <c r="AI4611">
        <v>0</v>
      </c>
      <c r="AJ4611">
        <v>1</v>
      </c>
    </row>
    <row r="4612" spans="1:36" x14ac:dyDescent="0.35">
      <c r="A4612" t="s">
        <v>2917</v>
      </c>
      <c r="B4612" t="str">
        <f t="shared" si="72"/>
        <v>2025</v>
      </c>
      <c r="C4612" s="1">
        <v>45894</v>
      </c>
      <c r="D4612" s="1">
        <v>45892</v>
      </c>
      <c r="E4612">
        <v>1030</v>
      </c>
      <c r="F4612" t="s">
        <v>42</v>
      </c>
      <c r="G4612">
        <v>1</v>
      </c>
      <c r="H4612">
        <v>2</v>
      </c>
      <c r="I4612" t="s">
        <v>135</v>
      </c>
      <c r="J4612" t="s">
        <v>287</v>
      </c>
      <c r="K4612" t="s">
        <v>38</v>
      </c>
      <c r="L4612">
        <v>25380000</v>
      </c>
      <c r="M4612" t="s">
        <v>44</v>
      </c>
      <c r="N4612">
        <v>0.53700000000000003</v>
      </c>
      <c r="O4612" s="6">
        <v>13629.06</v>
      </c>
      <c r="P4612">
        <v>1218.23116</v>
      </c>
      <c r="Q4612">
        <v>38.298248000000001</v>
      </c>
      <c r="R4612">
        <v>0</v>
      </c>
      <c r="S4612">
        <v>936822.5098</v>
      </c>
      <c r="T4612">
        <v>28104.68</v>
      </c>
      <c r="U4612">
        <v>0</v>
      </c>
      <c r="V4612">
        <v>173686.89</v>
      </c>
      <c r="W4612">
        <v>201791.57</v>
      </c>
      <c r="X4612" t="s">
        <v>2839</v>
      </c>
      <c r="Y4612" t="s">
        <v>2840</v>
      </c>
      <c r="Z4612">
        <v>156</v>
      </c>
      <c r="AA4612" t="s">
        <v>63</v>
      </c>
      <c r="AB4612">
        <v>156</v>
      </c>
      <c r="AC4612" t="s">
        <v>63</v>
      </c>
      <c r="AD4612">
        <v>3</v>
      </c>
      <c r="AE4612">
        <v>0</v>
      </c>
      <c r="AF4612">
        <v>18</v>
      </c>
      <c r="AG4612">
        <v>62.934800000000003</v>
      </c>
      <c r="AH4612">
        <v>0</v>
      </c>
      <c r="AI4612">
        <v>0</v>
      </c>
      <c r="AJ4612">
        <v>1</v>
      </c>
    </row>
    <row r="4613" spans="1:36" x14ac:dyDescent="0.35">
      <c r="A4613" t="s">
        <v>357</v>
      </c>
      <c r="B4613" t="str">
        <f t="shared" si="72"/>
        <v>2023</v>
      </c>
      <c r="C4613" s="1">
        <v>45225</v>
      </c>
      <c r="D4613" s="1">
        <v>45223</v>
      </c>
      <c r="E4613">
        <v>1030</v>
      </c>
      <c r="F4613" t="s">
        <v>42</v>
      </c>
      <c r="G4613">
        <v>1</v>
      </c>
      <c r="H4613">
        <v>2</v>
      </c>
      <c r="I4613" t="s">
        <v>527</v>
      </c>
      <c r="J4613" t="s">
        <v>3106</v>
      </c>
      <c r="K4613" t="s">
        <v>38</v>
      </c>
      <c r="L4613">
        <v>247908000</v>
      </c>
      <c r="M4613" t="s">
        <v>44</v>
      </c>
      <c r="N4613">
        <v>0.69069999999999998</v>
      </c>
      <c r="O4613" s="6">
        <v>171230.05559999999</v>
      </c>
      <c r="P4613">
        <v>12210.634916000001</v>
      </c>
      <c r="Q4613">
        <v>470.88919600000003</v>
      </c>
      <c r="R4613">
        <v>0</v>
      </c>
      <c r="S4613">
        <v>10455375.163000001</v>
      </c>
      <c r="T4613">
        <v>836430.01</v>
      </c>
      <c r="U4613">
        <v>0</v>
      </c>
      <c r="V4613">
        <v>2032523.97</v>
      </c>
      <c r="W4613">
        <v>2868953.98</v>
      </c>
      <c r="X4613" t="s">
        <v>2839</v>
      </c>
      <c r="Y4613" t="s">
        <v>2840</v>
      </c>
      <c r="Z4613">
        <v>156</v>
      </c>
      <c r="AA4613" t="s">
        <v>63</v>
      </c>
      <c r="AB4613">
        <v>156</v>
      </c>
      <c r="AC4613" t="s">
        <v>63</v>
      </c>
      <c r="AD4613">
        <v>8</v>
      </c>
      <c r="AE4613">
        <v>0</v>
      </c>
      <c r="AF4613">
        <v>18</v>
      </c>
      <c r="AG4613">
        <v>56.85</v>
      </c>
      <c r="AH4613">
        <v>0</v>
      </c>
      <c r="AI4613">
        <v>0</v>
      </c>
      <c r="AJ4613">
        <v>1</v>
      </c>
    </row>
    <row r="4614" spans="1:36" x14ac:dyDescent="0.35">
      <c r="A4614" t="s">
        <v>681</v>
      </c>
      <c r="B4614" t="str">
        <f t="shared" si="72"/>
        <v>2025</v>
      </c>
      <c r="C4614" s="2">
        <v>45764</v>
      </c>
      <c r="D4614" s="1">
        <v>45761</v>
      </c>
      <c r="E4614">
        <v>1030</v>
      </c>
      <c r="F4614" t="s">
        <v>42</v>
      </c>
      <c r="G4614">
        <v>1</v>
      </c>
      <c r="H4614">
        <v>18</v>
      </c>
      <c r="I4614" t="s">
        <v>338</v>
      </c>
      <c r="J4614" t="s">
        <v>1066</v>
      </c>
      <c r="K4614" t="s">
        <v>38</v>
      </c>
      <c r="L4614">
        <v>4008000</v>
      </c>
      <c r="M4614" t="s">
        <v>44</v>
      </c>
      <c r="N4614">
        <v>0.63</v>
      </c>
      <c r="O4614" s="6">
        <v>2525.04</v>
      </c>
      <c r="P4614">
        <v>200.3948</v>
      </c>
      <c r="Q4614">
        <v>7.0750580000000003</v>
      </c>
      <c r="R4614">
        <v>0</v>
      </c>
      <c r="S4614">
        <v>167455.4737</v>
      </c>
      <c r="T4614">
        <v>23443.77</v>
      </c>
      <c r="U4614">
        <v>0</v>
      </c>
      <c r="V4614">
        <v>34361.86</v>
      </c>
      <c r="W4614">
        <v>57805.63</v>
      </c>
      <c r="X4614" t="s">
        <v>2839</v>
      </c>
      <c r="Y4614" t="s">
        <v>2840</v>
      </c>
      <c r="Z4614">
        <v>156</v>
      </c>
      <c r="AA4614" t="s">
        <v>63</v>
      </c>
      <c r="AB4614">
        <v>156</v>
      </c>
      <c r="AC4614" t="s">
        <v>63</v>
      </c>
      <c r="AD4614">
        <v>14</v>
      </c>
      <c r="AE4614">
        <v>0</v>
      </c>
      <c r="AF4614">
        <v>18</v>
      </c>
      <c r="AG4614">
        <v>61.282499999999999</v>
      </c>
      <c r="AH4614">
        <v>0</v>
      </c>
      <c r="AI4614">
        <v>0</v>
      </c>
      <c r="AJ4614">
        <v>1</v>
      </c>
    </row>
    <row r="4615" spans="1:36" x14ac:dyDescent="0.35">
      <c r="A4615" t="s">
        <v>3170</v>
      </c>
      <c r="B4615" t="str">
        <f t="shared" si="72"/>
        <v>2023</v>
      </c>
      <c r="C4615" s="1">
        <v>45184</v>
      </c>
      <c r="D4615" s="1">
        <v>45189</v>
      </c>
      <c r="E4615">
        <v>1030</v>
      </c>
      <c r="F4615" t="s">
        <v>42</v>
      </c>
      <c r="G4615">
        <v>1</v>
      </c>
      <c r="H4615">
        <v>4</v>
      </c>
      <c r="I4615" t="s">
        <v>43</v>
      </c>
      <c r="J4615" t="s">
        <v>3171</v>
      </c>
      <c r="K4615" t="s">
        <v>38</v>
      </c>
      <c r="L4615">
        <v>2408000</v>
      </c>
      <c r="M4615" t="s">
        <v>44</v>
      </c>
      <c r="N4615">
        <v>4.6005000000000003</v>
      </c>
      <c r="O4615" s="6">
        <v>11078.004000000001</v>
      </c>
      <c r="P4615">
        <v>8187.5559999999996</v>
      </c>
      <c r="Q4615">
        <v>27.471405000000001</v>
      </c>
      <c r="R4615">
        <v>0</v>
      </c>
      <c r="S4615">
        <v>1097670.081</v>
      </c>
      <c r="T4615">
        <v>219534.02</v>
      </c>
      <c r="U4615">
        <v>0</v>
      </c>
      <c r="V4615">
        <v>237096.74</v>
      </c>
      <c r="W4615">
        <v>456630.76</v>
      </c>
      <c r="X4615" t="s">
        <v>2839</v>
      </c>
      <c r="Y4615" t="s">
        <v>2840</v>
      </c>
      <c r="Z4615">
        <v>156</v>
      </c>
      <c r="AA4615" t="s">
        <v>63</v>
      </c>
      <c r="AB4615">
        <v>156</v>
      </c>
      <c r="AC4615" t="s">
        <v>63</v>
      </c>
      <c r="AD4615">
        <v>20</v>
      </c>
      <c r="AE4615">
        <v>0</v>
      </c>
      <c r="AF4615">
        <v>18</v>
      </c>
      <c r="AG4615">
        <v>56.894599999999997</v>
      </c>
      <c r="AH4615">
        <v>0</v>
      </c>
      <c r="AI4615">
        <v>0</v>
      </c>
      <c r="AJ4615">
        <v>1</v>
      </c>
    </row>
    <row r="4616" spans="1:36" x14ac:dyDescent="0.35">
      <c r="A4616" t="s">
        <v>357</v>
      </c>
      <c r="B4616" t="str">
        <f t="shared" si="72"/>
        <v>2023</v>
      </c>
      <c r="C4616" s="1">
        <v>45225</v>
      </c>
      <c r="D4616" s="1">
        <v>45223</v>
      </c>
      <c r="E4616">
        <v>1030</v>
      </c>
      <c r="F4616" t="s">
        <v>42</v>
      </c>
      <c r="G4616">
        <v>1</v>
      </c>
      <c r="H4616">
        <v>3</v>
      </c>
      <c r="I4616" t="s">
        <v>104</v>
      </c>
      <c r="J4616" t="s">
        <v>3172</v>
      </c>
      <c r="K4616" t="s">
        <v>38</v>
      </c>
      <c r="L4616">
        <v>21658000</v>
      </c>
      <c r="M4616" t="s">
        <v>44</v>
      </c>
      <c r="N4616">
        <v>0.86599999999999999</v>
      </c>
      <c r="O4616" s="6">
        <v>18755.828000000001</v>
      </c>
      <c r="P4616">
        <v>1094.170374</v>
      </c>
      <c r="Q4616">
        <v>18.261620000000001</v>
      </c>
      <c r="R4616">
        <v>0</v>
      </c>
      <c r="S4616">
        <v>1129511.1628</v>
      </c>
      <c r="T4616">
        <v>0</v>
      </c>
      <c r="U4616">
        <v>0</v>
      </c>
      <c r="V4616">
        <v>101656</v>
      </c>
      <c r="W4616">
        <v>101656</v>
      </c>
      <c r="X4616" t="s">
        <v>2839</v>
      </c>
      <c r="Y4616" t="s">
        <v>2840</v>
      </c>
      <c r="Z4616">
        <v>156</v>
      </c>
      <c r="AA4616" t="s">
        <v>63</v>
      </c>
      <c r="AB4616">
        <v>156</v>
      </c>
      <c r="AC4616" t="s">
        <v>63</v>
      </c>
      <c r="AD4616">
        <v>0</v>
      </c>
      <c r="AE4616">
        <v>0</v>
      </c>
      <c r="AF4616">
        <v>18</v>
      </c>
      <c r="AG4616">
        <v>56.85</v>
      </c>
      <c r="AH4616">
        <v>0</v>
      </c>
      <c r="AI4616">
        <v>0</v>
      </c>
      <c r="AJ4616">
        <v>1</v>
      </c>
    </row>
    <row r="4617" spans="1:36" x14ac:dyDescent="0.35">
      <c r="A4617" t="s">
        <v>1465</v>
      </c>
      <c r="B4617" t="str">
        <f t="shared" si="72"/>
        <v>2025</v>
      </c>
      <c r="C4617" s="1">
        <v>45706</v>
      </c>
      <c r="D4617" s="1">
        <v>45702</v>
      </c>
      <c r="E4617">
        <v>1030</v>
      </c>
      <c r="F4617" t="s">
        <v>42</v>
      </c>
      <c r="G4617">
        <v>1</v>
      </c>
      <c r="H4617">
        <v>3</v>
      </c>
      <c r="I4617" t="s">
        <v>191</v>
      </c>
      <c r="J4617" t="s">
        <v>2948</v>
      </c>
      <c r="K4617" t="s">
        <v>38</v>
      </c>
      <c r="L4617">
        <v>43260</v>
      </c>
      <c r="M4617" t="s">
        <v>130</v>
      </c>
      <c r="N4617">
        <v>619.01949999999999</v>
      </c>
      <c r="O4617" s="6">
        <v>26778.78357</v>
      </c>
      <c r="P4617">
        <v>2721.7999329999998</v>
      </c>
      <c r="Q4617">
        <v>41.065137999999997</v>
      </c>
      <c r="R4617">
        <v>0</v>
      </c>
      <c r="S4617">
        <v>1839053.7694999999</v>
      </c>
      <c r="T4617">
        <v>0</v>
      </c>
      <c r="U4617">
        <v>0</v>
      </c>
      <c r="V4617">
        <v>165514.84</v>
      </c>
      <c r="W4617">
        <v>165514.84</v>
      </c>
      <c r="X4617" t="s">
        <v>2839</v>
      </c>
      <c r="Y4617" t="s">
        <v>2840</v>
      </c>
      <c r="Z4617">
        <v>156</v>
      </c>
      <c r="AA4617" t="s">
        <v>63</v>
      </c>
      <c r="AB4617">
        <v>156</v>
      </c>
      <c r="AC4617" t="s">
        <v>63</v>
      </c>
      <c r="AD4617">
        <v>0</v>
      </c>
      <c r="AE4617">
        <v>0</v>
      </c>
      <c r="AF4617">
        <v>18</v>
      </c>
      <c r="AG4617">
        <v>62.252899999999997</v>
      </c>
      <c r="AH4617">
        <v>0</v>
      </c>
      <c r="AI4617">
        <v>0</v>
      </c>
      <c r="AJ4617">
        <v>1</v>
      </c>
    </row>
    <row r="4618" spans="1:36" x14ac:dyDescent="0.35">
      <c r="A4618" t="s">
        <v>1464</v>
      </c>
      <c r="B4618" t="str">
        <f t="shared" si="72"/>
        <v>2023</v>
      </c>
      <c r="C4618" s="1">
        <v>45171</v>
      </c>
      <c r="D4618" s="1">
        <v>45173</v>
      </c>
      <c r="E4618">
        <v>1030</v>
      </c>
      <c r="F4618" t="s">
        <v>42</v>
      </c>
      <c r="G4618">
        <v>1</v>
      </c>
      <c r="H4618">
        <v>2</v>
      </c>
      <c r="I4618" t="s">
        <v>66</v>
      </c>
      <c r="J4618" t="s">
        <v>3173</v>
      </c>
      <c r="K4618" t="s">
        <v>38</v>
      </c>
      <c r="L4618">
        <v>102098000</v>
      </c>
      <c r="M4618" t="s">
        <v>44</v>
      </c>
      <c r="N4618">
        <v>0.72209999999999996</v>
      </c>
      <c r="O4618" s="6">
        <v>73724.965800000005</v>
      </c>
      <c r="P4618">
        <v>4892.2303030000003</v>
      </c>
      <c r="Q4618">
        <v>110.584127</v>
      </c>
      <c r="R4618">
        <v>0</v>
      </c>
      <c r="S4618">
        <v>4480135.3165999996</v>
      </c>
      <c r="T4618">
        <v>0</v>
      </c>
      <c r="U4618">
        <v>0</v>
      </c>
      <c r="V4618">
        <v>403212.18</v>
      </c>
      <c r="W4618">
        <v>403212.18</v>
      </c>
      <c r="X4618" t="s">
        <v>2839</v>
      </c>
      <c r="Y4618" t="s">
        <v>2840</v>
      </c>
      <c r="Z4618">
        <v>156</v>
      </c>
      <c r="AA4618" t="s">
        <v>63</v>
      </c>
      <c r="AB4618">
        <v>156</v>
      </c>
      <c r="AC4618" t="s">
        <v>63</v>
      </c>
      <c r="AD4618">
        <v>0</v>
      </c>
      <c r="AE4618">
        <v>0</v>
      </c>
      <c r="AF4618">
        <v>18</v>
      </c>
      <c r="AG4618">
        <v>56.906599999999997</v>
      </c>
      <c r="AH4618">
        <v>0</v>
      </c>
      <c r="AI4618">
        <v>0</v>
      </c>
      <c r="AJ4618">
        <v>1</v>
      </c>
    </row>
    <row r="4619" spans="1:36" x14ac:dyDescent="0.35">
      <c r="A4619" t="s">
        <v>1521</v>
      </c>
      <c r="B4619" t="str">
        <f t="shared" si="72"/>
        <v>2025</v>
      </c>
      <c r="C4619" s="1">
        <v>45894</v>
      </c>
      <c r="D4619" s="1">
        <v>45897</v>
      </c>
      <c r="E4619">
        <v>1030</v>
      </c>
      <c r="F4619" t="s">
        <v>42</v>
      </c>
      <c r="G4619">
        <v>1</v>
      </c>
      <c r="H4619">
        <v>3</v>
      </c>
      <c r="I4619" t="s">
        <v>766</v>
      </c>
      <c r="J4619" t="s">
        <v>1542</v>
      </c>
      <c r="K4619" t="s">
        <v>38</v>
      </c>
      <c r="L4619">
        <v>22278000</v>
      </c>
      <c r="M4619" t="s">
        <v>44</v>
      </c>
      <c r="N4619">
        <v>0.82</v>
      </c>
      <c r="O4619" s="6">
        <v>18267.96</v>
      </c>
      <c r="P4619">
        <v>1333.7452800000001</v>
      </c>
      <c r="Q4619">
        <v>365.35742399999998</v>
      </c>
      <c r="R4619">
        <v>0</v>
      </c>
      <c r="S4619">
        <v>1261061.7618</v>
      </c>
      <c r="T4619">
        <v>0</v>
      </c>
      <c r="U4619">
        <v>0</v>
      </c>
      <c r="V4619">
        <v>226991.69</v>
      </c>
      <c r="W4619">
        <v>226991.69</v>
      </c>
      <c r="X4619" t="s">
        <v>2839</v>
      </c>
      <c r="Y4619" t="s">
        <v>2840</v>
      </c>
      <c r="Z4619">
        <v>156</v>
      </c>
      <c r="AA4619" t="s">
        <v>63</v>
      </c>
      <c r="AB4619">
        <v>156</v>
      </c>
      <c r="AC4619" t="s">
        <v>63</v>
      </c>
      <c r="AD4619">
        <v>0</v>
      </c>
      <c r="AE4619">
        <v>0</v>
      </c>
      <c r="AF4619">
        <v>18</v>
      </c>
      <c r="AG4619">
        <v>63.1571</v>
      </c>
      <c r="AH4619">
        <v>0</v>
      </c>
      <c r="AI4619">
        <v>0</v>
      </c>
      <c r="AJ4619">
        <v>1</v>
      </c>
    </row>
    <row r="4620" spans="1:36" x14ac:dyDescent="0.35">
      <c r="A4620" t="s">
        <v>2582</v>
      </c>
      <c r="B4620" t="str">
        <f t="shared" si="72"/>
        <v>2023</v>
      </c>
      <c r="C4620" s="1">
        <v>45184</v>
      </c>
      <c r="D4620" s="1">
        <v>45190</v>
      </c>
      <c r="E4620">
        <v>1030</v>
      </c>
      <c r="F4620" t="s">
        <v>42</v>
      </c>
      <c r="G4620">
        <v>1</v>
      </c>
      <c r="H4620">
        <v>1</v>
      </c>
      <c r="I4620" t="s">
        <v>214</v>
      </c>
      <c r="J4620" t="s">
        <v>129</v>
      </c>
      <c r="K4620" t="s">
        <v>38</v>
      </c>
      <c r="L4620">
        <v>62964000</v>
      </c>
      <c r="M4620" t="s">
        <v>44</v>
      </c>
      <c r="N4620">
        <v>0.75600000000000001</v>
      </c>
      <c r="O4620" s="6">
        <v>47600.784</v>
      </c>
      <c r="P4620">
        <v>2266.71</v>
      </c>
      <c r="Q4620">
        <v>98.74</v>
      </c>
      <c r="R4620">
        <v>0</v>
      </c>
      <c r="S4620">
        <v>2842807.7337000002</v>
      </c>
      <c r="T4620">
        <v>0</v>
      </c>
      <c r="U4620">
        <v>0</v>
      </c>
      <c r="V4620">
        <v>511705.59999999998</v>
      </c>
      <c r="W4620">
        <v>511705.59999999998</v>
      </c>
      <c r="X4620" t="s">
        <v>2839</v>
      </c>
      <c r="Y4620" t="s">
        <v>2840</v>
      </c>
      <c r="Z4620">
        <v>156</v>
      </c>
      <c r="AA4620" t="s">
        <v>63</v>
      </c>
      <c r="AB4620">
        <v>156</v>
      </c>
      <c r="AC4620" t="s">
        <v>63</v>
      </c>
      <c r="AD4620">
        <v>0</v>
      </c>
      <c r="AE4620">
        <v>0</v>
      </c>
      <c r="AF4620">
        <v>18</v>
      </c>
      <c r="AG4620">
        <v>56.894599999999997</v>
      </c>
      <c r="AH4620">
        <v>0</v>
      </c>
      <c r="AI4620">
        <v>0</v>
      </c>
      <c r="AJ4620">
        <v>1</v>
      </c>
    </row>
    <row r="4621" spans="1:36" x14ac:dyDescent="0.35">
      <c r="A4621" t="s">
        <v>1824</v>
      </c>
      <c r="B4621" t="str">
        <f t="shared" si="72"/>
        <v>2025</v>
      </c>
      <c r="C4621" s="2">
        <v>45778</v>
      </c>
      <c r="D4621" s="1">
        <v>45776</v>
      </c>
      <c r="E4621">
        <v>1030</v>
      </c>
      <c r="F4621" t="s">
        <v>42</v>
      </c>
      <c r="G4621">
        <v>1</v>
      </c>
      <c r="H4621">
        <v>5</v>
      </c>
      <c r="I4621" t="s">
        <v>214</v>
      </c>
      <c r="J4621" t="s">
        <v>1159</v>
      </c>
      <c r="K4621" t="s">
        <v>38</v>
      </c>
      <c r="L4621">
        <v>44176000</v>
      </c>
      <c r="M4621" t="s">
        <v>44</v>
      </c>
      <c r="N4621">
        <v>0.61760000000000004</v>
      </c>
      <c r="O4621" s="6">
        <v>27283.097600000001</v>
      </c>
      <c r="P4621">
        <v>2753.7498529999998</v>
      </c>
      <c r="Q4621">
        <v>75.033732999999998</v>
      </c>
      <c r="R4621">
        <v>0</v>
      </c>
      <c r="S4621">
        <v>1780781.121</v>
      </c>
      <c r="T4621">
        <v>0</v>
      </c>
      <c r="U4621">
        <v>0</v>
      </c>
      <c r="V4621">
        <v>320540.59999999998</v>
      </c>
      <c r="W4621">
        <v>320540.59999999998</v>
      </c>
      <c r="X4621" t="s">
        <v>2839</v>
      </c>
      <c r="Y4621" t="s">
        <v>2840</v>
      </c>
      <c r="Z4621">
        <v>156</v>
      </c>
      <c r="AA4621" t="s">
        <v>63</v>
      </c>
      <c r="AB4621">
        <v>156</v>
      </c>
      <c r="AC4621" t="s">
        <v>63</v>
      </c>
      <c r="AD4621">
        <v>0</v>
      </c>
      <c r="AE4621">
        <v>0</v>
      </c>
      <c r="AF4621">
        <v>18</v>
      </c>
      <c r="AG4621">
        <v>59.138800000000003</v>
      </c>
      <c r="AH4621">
        <v>0</v>
      </c>
      <c r="AI4621">
        <v>0</v>
      </c>
      <c r="AJ4621">
        <v>1</v>
      </c>
    </row>
    <row r="4622" spans="1:36" x14ac:dyDescent="0.35">
      <c r="A4622" t="s">
        <v>1037</v>
      </c>
      <c r="B4622" t="str">
        <f t="shared" si="72"/>
        <v>2021</v>
      </c>
      <c r="D4622" s="1">
        <v>44544</v>
      </c>
      <c r="E4622">
        <v>1030</v>
      </c>
      <c r="F4622" t="s">
        <v>42</v>
      </c>
      <c r="G4622">
        <v>1</v>
      </c>
      <c r="H4622">
        <v>4</v>
      </c>
      <c r="I4622" t="s">
        <v>66</v>
      </c>
      <c r="J4622" t="s">
        <v>67</v>
      </c>
      <c r="K4622" t="s">
        <v>38</v>
      </c>
      <c r="L4622">
        <v>100890000</v>
      </c>
      <c r="M4622" t="s">
        <v>44</v>
      </c>
      <c r="N4622">
        <v>0.74160000000000004</v>
      </c>
      <c r="O4622" s="6">
        <v>74820.024000000005</v>
      </c>
      <c r="P4622">
        <v>6822.0235190000003</v>
      </c>
      <c r="Q4622">
        <v>9.6892870000000002</v>
      </c>
      <c r="R4622">
        <v>0.60561600000000004</v>
      </c>
      <c r="S4622">
        <v>4655848.6623999998</v>
      </c>
      <c r="T4622">
        <v>0</v>
      </c>
      <c r="U4622">
        <v>0</v>
      </c>
      <c r="V4622">
        <v>419026.38</v>
      </c>
      <c r="W4622">
        <v>419026.38</v>
      </c>
      <c r="X4622" t="s">
        <v>2839</v>
      </c>
      <c r="Y4622" t="s">
        <v>2840</v>
      </c>
      <c r="Z4622">
        <v>156</v>
      </c>
      <c r="AA4622" t="s">
        <v>63</v>
      </c>
      <c r="AB4622">
        <v>156</v>
      </c>
      <c r="AC4622" t="s">
        <v>63</v>
      </c>
      <c r="AD4622">
        <v>0</v>
      </c>
      <c r="AE4622">
        <v>0</v>
      </c>
      <c r="AF4622">
        <v>18</v>
      </c>
      <c r="AG4622">
        <v>57.020400000000002</v>
      </c>
      <c r="AH4622">
        <v>0</v>
      </c>
      <c r="AI4622">
        <v>1</v>
      </c>
      <c r="AJ4622">
        <v>1</v>
      </c>
    </row>
    <row r="4623" spans="1:36" x14ac:dyDescent="0.35">
      <c r="A4623" t="s">
        <v>759</v>
      </c>
      <c r="B4623" t="str">
        <f t="shared" si="72"/>
        <v>2019</v>
      </c>
      <c r="D4623" s="1">
        <v>43577</v>
      </c>
      <c r="E4623">
        <v>1030</v>
      </c>
      <c r="F4623" t="s">
        <v>42</v>
      </c>
      <c r="G4623">
        <v>1</v>
      </c>
      <c r="H4623">
        <v>2</v>
      </c>
      <c r="I4623" t="s">
        <v>640</v>
      </c>
      <c r="J4623" t="s">
        <v>3174</v>
      </c>
      <c r="K4623" t="s">
        <v>38</v>
      </c>
      <c r="L4623">
        <v>272140000</v>
      </c>
      <c r="M4623" t="s">
        <v>44</v>
      </c>
      <c r="N4623">
        <v>0.57599999999999996</v>
      </c>
      <c r="O4623" s="6">
        <v>156752.64000000001</v>
      </c>
      <c r="P4623">
        <v>12790.573823000001</v>
      </c>
      <c r="Q4623">
        <v>100.030799</v>
      </c>
      <c r="R4623">
        <v>0</v>
      </c>
      <c r="S4623">
        <v>8575849.4101</v>
      </c>
      <c r="T4623">
        <v>0</v>
      </c>
      <c r="U4623">
        <v>0</v>
      </c>
      <c r="V4623">
        <v>771827.27</v>
      </c>
      <c r="W4623">
        <v>771827.27</v>
      </c>
      <c r="X4623" t="s">
        <v>2839</v>
      </c>
      <c r="Y4623" t="s">
        <v>2840</v>
      </c>
      <c r="Z4623">
        <v>156</v>
      </c>
      <c r="AA4623" t="s">
        <v>63</v>
      </c>
      <c r="AB4623">
        <v>156</v>
      </c>
      <c r="AC4623" t="s">
        <v>63</v>
      </c>
      <c r="AG4623">
        <v>50.552300000000002</v>
      </c>
      <c r="AH4623">
        <v>0</v>
      </c>
      <c r="AI4623">
        <v>0</v>
      </c>
      <c r="AJ4623">
        <v>1</v>
      </c>
    </row>
    <row r="4624" spans="1:36" x14ac:dyDescent="0.35">
      <c r="A4624" t="s">
        <v>617</v>
      </c>
      <c r="B4624" t="str">
        <f t="shared" si="72"/>
        <v>2025</v>
      </c>
      <c r="C4624" s="1">
        <v>45681</v>
      </c>
      <c r="D4624" s="1">
        <v>45685</v>
      </c>
      <c r="E4624">
        <v>1030</v>
      </c>
      <c r="F4624" t="s">
        <v>42</v>
      </c>
      <c r="G4624">
        <v>1</v>
      </c>
      <c r="H4624">
        <v>1</v>
      </c>
      <c r="I4624" t="s">
        <v>66</v>
      </c>
      <c r="J4624" t="s">
        <v>67</v>
      </c>
      <c r="K4624" t="s">
        <v>38</v>
      </c>
      <c r="L4624">
        <v>536466000</v>
      </c>
      <c r="M4624" t="s">
        <v>44</v>
      </c>
      <c r="N4624">
        <v>0.55279999999999996</v>
      </c>
      <c r="O4624" s="6">
        <v>296558.40480000002</v>
      </c>
      <c r="P4624">
        <v>29501.574309</v>
      </c>
      <c r="Q4624">
        <v>538.01132099999995</v>
      </c>
      <c r="R4624">
        <v>8.0743519999999993</v>
      </c>
      <c r="S4624">
        <v>20174368.045699999</v>
      </c>
      <c r="T4624">
        <v>0</v>
      </c>
      <c r="U4624">
        <v>0</v>
      </c>
      <c r="V4624">
        <v>1815693.12</v>
      </c>
      <c r="W4624">
        <v>1815693.12</v>
      </c>
      <c r="X4624" t="s">
        <v>2839</v>
      </c>
      <c r="Y4624" t="s">
        <v>2840</v>
      </c>
      <c r="Z4624">
        <v>156</v>
      </c>
      <c r="AA4624" t="s">
        <v>63</v>
      </c>
      <c r="AB4624">
        <v>156</v>
      </c>
      <c r="AC4624" t="s">
        <v>63</v>
      </c>
      <c r="AD4624">
        <v>0</v>
      </c>
      <c r="AE4624">
        <v>0</v>
      </c>
      <c r="AF4624">
        <v>18</v>
      </c>
      <c r="AG4624">
        <v>61.7697</v>
      </c>
      <c r="AH4624">
        <v>0</v>
      </c>
      <c r="AI4624">
        <v>0</v>
      </c>
      <c r="AJ4624">
        <v>1</v>
      </c>
    </row>
    <row r="4625" spans="1:36" x14ac:dyDescent="0.35">
      <c r="A4625" t="s">
        <v>2821</v>
      </c>
      <c r="B4625" t="str">
        <f t="shared" si="72"/>
        <v>2023</v>
      </c>
      <c r="C4625" s="1">
        <v>44928</v>
      </c>
      <c r="D4625" s="1">
        <v>44943</v>
      </c>
      <c r="E4625">
        <v>1030</v>
      </c>
      <c r="F4625" t="s">
        <v>42</v>
      </c>
      <c r="G4625">
        <v>1</v>
      </c>
      <c r="H4625">
        <v>2</v>
      </c>
      <c r="I4625" t="s">
        <v>306</v>
      </c>
      <c r="J4625" t="s">
        <v>59</v>
      </c>
      <c r="K4625" t="s">
        <v>38</v>
      </c>
      <c r="L4625">
        <v>43940000</v>
      </c>
      <c r="M4625" t="s">
        <v>44</v>
      </c>
      <c r="N4625">
        <v>0.61009999999999998</v>
      </c>
      <c r="O4625" s="6">
        <v>26807.794000000002</v>
      </c>
      <c r="P4625">
        <v>4694.1854899999998</v>
      </c>
      <c r="Q4625">
        <v>38.120206000000003</v>
      </c>
      <c r="R4625">
        <v>2.4722059999999999</v>
      </c>
      <c r="S4625">
        <v>1783281.1672</v>
      </c>
      <c r="T4625">
        <v>0</v>
      </c>
      <c r="U4625">
        <v>0</v>
      </c>
      <c r="V4625">
        <v>160495.31</v>
      </c>
      <c r="W4625">
        <v>160495.31</v>
      </c>
      <c r="X4625" t="s">
        <v>2839</v>
      </c>
      <c r="Y4625" t="s">
        <v>2840</v>
      </c>
      <c r="Z4625">
        <v>156</v>
      </c>
      <c r="AA4625" t="s">
        <v>63</v>
      </c>
      <c r="AB4625">
        <v>156</v>
      </c>
      <c r="AC4625" t="s">
        <v>63</v>
      </c>
      <c r="AD4625">
        <v>0</v>
      </c>
      <c r="AE4625">
        <v>0</v>
      </c>
      <c r="AF4625">
        <v>18</v>
      </c>
      <c r="AG4625">
        <v>56.535600000000002</v>
      </c>
      <c r="AH4625">
        <v>0</v>
      </c>
      <c r="AI4625">
        <v>0</v>
      </c>
      <c r="AJ4625">
        <v>1</v>
      </c>
    </row>
    <row r="4626" spans="1:36" x14ac:dyDescent="0.35">
      <c r="A4626" t="s">
        <v>2829</v>
      </c>
      <c r="B4626" t="str">
        <f t="shared" si="72"/>
        <v>2023</v>
      </c>
      <c r="C4626" s="1">
        <v>45203</v>
      </c>
      <c r="D4626" s="1">
        <v>45201</v>
      </c>
      <c r="E4626">
        <v>1030</v>
      </c>
      <c r="F4626" t="s">
        <v>42</v>
      </c>
      <c r="G4626">
        <v>1</v>
      </c>
      <c r="H4626">
        <v>2</v>
      </c>
      <c r="I4626" t="s">
        <v>748</v>
      </c>
      <c r="J4626" t="s">
        <v>1368</v>
      </c>
      <c r="K4626" t="s">
        <v>38</v>
      </c>
      <c r="L4626">
        <v>44360000</v>
      </c>
      <c r="M4626" t="s">
        <v>44</v>
      </c>
      <c r="N4626">
        <v>0.60799999999999998</v>
      </c>
      <c r="O4626" s="6">
        <v>26970.880000000001</v>
      </c>
      <c r="P4626">
        <v>3129.6755619999999</v>
      </c>
      <c r="Q4626">
        <v>17.759067999999999</v>
      </c>
      <c r="R4626">
        <v>0</v>
      </c>
      <c r="S4626">
        <v>1712678.8962000001</v>
      </c>
      <c r="T4626">
        <v>0</v>
      </c>
      <c r="U4626">
        <v>0</v>
      </c>
      <c r="V4626">
        <v>154144.01</v>
      </c>
      <c r="W4626">
        <v>154144.01</v>
      </c>
      <c r="X4626" t="s">
        <v>2839</v>
      </c>
      <c r="Y4626" t="s">
        <v>2840</v>
      </c>
      <c r="Z4626">
        <v>156</v>
      </c>
      <c r="AA4626" t="s">
        <v>63</v>
      </c>
      <c r="AB4626">
        <v>156</v>
      </c>
      <c r="AC4626" t="s">
        <v>63</v>
      </c>
      <c r="AD4626">
        <v>0</v>
      </c>
      <c r="AE4626">
        <v>0</v>
      </c>
      <c r="AF4626">
        <v>18</v>
      </c>
      <c r="AG4626">
        <v>56.864899999999999</v>
      </c>
      <c r="AH4626">
        <v>0</v>
      </c>
      <c r="AI4626">
        <v>0</v>
      </c>
      <c r="AJ4626">
        <v>1</v>
      </c>
    </row>
    <row r="4627" spans="1:36" x14ac:dyDescent="0.35">
      <c r="A4627" t="s">
        <v>1037</v>
      </c>
      <c r="B4627" t="str">
        <f t="shared" si="72"/>
        <v>2021</v>
      </c>
      <c r="D4627" s="1">
        <v>44544</v>
      </c>
      <c r="E4627">
        <v>1030</v>
      </c>
      <c r="F4627" t="s">
        <v>42</v>
      </c>
      <c r="G4627">
        <v>1</v>
      </c>
      <c r="H4627">
        <v>2</v>
      </c>
      <c r="I4627" t="s">
        <v>182</v>
      </c>
      <c r="J4627" t="s">
        <v>59</v>
      </c>
      <c r="K4627" t="s">
        <v>38</v>
      </c>
      <c r="L4627">
        <v>83460000</v>
      </c>
      <c r="M4627" t="s">
        <v>44</v>
      </c>
      <c r="N4627">
        <v>0.74439999999999995</v>
      </c>
      <c r="O4627" s="6">
        <v>62127.624000000003</v>
      </c>
      <c r="P4627">
        <v>5485.7970290000003</v>
      </c>
      <c r="Q4627">
        <v>81.816829999999996</v>
      </c>
      <c r="R4627">
        <v>3.8392770000000001</v>
      </c>
      <c r="S4627">
        <v>3860229.9611999998</v>
      </c>
      <c r="T4627">
        <v>0</v>
      </c>
      <c r="U4627">
        <v>0</v>
      </c>
      <c r="V4627">
        <v>347420.7</v>
      </c>
      <c r="W4627">
        <v>347420.7</v>
      </c>
      <c r="X4627" t="s">
        <v>2839</v>
      </c>
      <c r="Y4627" t="s">
        <v>2840</v>
      </c>
      <c r="Z4627">
        <v>156</v>
      </c>
      <c r="AA4627" t="s">
        <v>63</v>
      </c>
      <c r="AB4627">
        <v>156</v>
      </c>
      <c r="AC4627" t="s">
        <v>63</v>
      </c>
      <c r="AD4627">
        <v>0</v>
      </c>
      <c r="AE4627">
        <v>0</v>
      </c>
      <c r="AF4627">
        <v>18</v>
      </c>
      <c r="AG4627">
        <v>57.020400000000002</v>
      </c>
      <c r="AH4627">
        <v>0</v>
      </c>
      <c r="AI4627">
        <v>1</v>
      </c>
      <c r="AJ4627">
        <v>1</v>
      </c>
    </row>
    <row r="4628" spans="1:36" x14ac:dyDescent="0.35">
      <c r="A4628" t="s">
        <v>606</v>
      </c>
      <c r="B4628" t="str">
        <f t="shared" si="72"/>
        <v>2025</v>
      </c>
      <c r="C4628" s="2">
        <v>45764</v>
      </c>
      <c r="D4628" s="1">
        <v>45762</v>
      </c>
      <c r="E4628">
        <v>1030</v>
      </c>
      <c r="F4628" t="s">
        <v>42</v>
      </c>
      <c r="G4628">
        <v>1</v>
      </c>
      <c r="H4628">
        <v>2</v>
      </c>
      <c r="I4628" t="s">
        <v>748</v>
      </c>
      <c r="J4628" t="s">
        <v>3175</v>
      </c>
      <c r="K4628" t="s">
        <v>38</v>
      </c>
      <c r="L4628">
        <v>22400</v>
      </c>
      <c r="M4628" t="s">
        <v>130</v>
      </c>
      <c r="N4628">
        <v>596</v>
      </c>
      <c r="O4628" s="6">
        <v>13350.4</v>
      </c>
      <c r="P4628">
        <v>1097.5876780000001</v>
      </c>
      <c r="Q4628">
        <v>8.5244490000000006</v>
      </c>
      <c r="R4628">
        <v>0</v>
      </c>
      <c r="S4628">
        <v>880729.06220000004</v>
      </c>
      <c r="T4628">
        <v>0</v>
      </c>
      <c r="U4628">
        <v>0</v>
      </c>
      <c r="V4628">
        <v>79265.62</v>
      </c>
      <c r="W4628">
        <v>79265.62</v>
      </c>
      <c r="X4628" t="s">
        <v>2839</v>
      </c>
      <c r="Y4628" t="s">
        <v>2840</v>
      </c>
      <c r="Z4628">
        <v>156</v>
      </c>
      <c r="AA4628" t="s">
        <v>63</v>
      </c>
      <c r="AB4628">
        <v>156</v>
      </c>
      <c r="AC4628" t="s">
        <v>63</v>
      </c>
      <c r="AD4628">
        <v>0</v>
      </c>
      <c r="AE4628">
        <v>0</v>
      </c>
      <c r="AF4628">
        <v>18</v>
      </c>
      <c r="AG4628">
        <v>60.922600000000003</v>
      </c>
      <c r="AH4628">
        <v>0</v>
      </c>
      <c r="AI4628">
        <v>0</v>
      </c>
      <c r="AJ4628">
        <v>1</v>
      </c>
    </row>
    <row r="4629" spans="1:36" x14ac:dyDescent="0.35">
      <c r="A4629" t="s">
        <v>1537</v>
      </c>
      <c r="B4629" t="str">
        <f t="shared" si="72"/>
        <v>2023</v>
      </c>
      <c r="C4629" s="1">
        <v>45184</v>
      </c>
      <c r="D4629" s="1">
        <v>45187</v>
      </c>
      <c r="E4629">
        <v>1030</v>
      </c>
      <c r="F4629" t="s">
        <v>42</v>
      </c>
      <c r="G4629">
        <v>1</v>
      </c>
      <c r="H4629">
        <v>1</v>
      </c>
      <c r="I4629" t="s">
        <v>58</v>
      </c>
      <c r="J4629" t="s">
        <v>1776</v>
      </c>
      <c r="K4629" t="s">
        <v>38</v>
      </c>
      <c r="L4629">
        <v>103840000</v>
      </c>
      <c r="M4629" t="s">
        <v>44</v>
      </c>
      <c r="N4629">
        <v>0.98370000000000002</v>
      </c>
      <c r="O4629" s="6">
        <v>102147.408</v>
      </c>
      <c r="P4629">
        <v>3768.84</v>
      </c>
      <c r="Q4629">
        <v>175.69</v>
      </c>
      <c r="R4629">
        <v>0</v>
      </c>
      <c r="S4629">
        <v>6033446.4649</v>
      </c>
      <c r="T4629">
        <v>0</v>
      </c>
      <c r="U4629">
        <v>0</v>
      </c>
      <c r="V4629">
        <v>543010.37</v>
      </c>
      <c r="W4629">
        <v>543010.37</v>
      </c>
      <c r="X4629" t="s">
        <v>2839</v>
      </c>
      <c r="Y4629" t="s">
        <v>2840</v>
      </c>
      <c r="Z4629">
        <v>156</v>
      </c>
      <c r="AA4629" t="s">
        <v>63</v>
      </c>
      <c r="AB4629">
        <v>156</v>
      </c>
      <c r="AC4629" t="s">
        <v>63</v>
      </c>
      <c r="AD4629">
        <v>0</v>
      </c>
      <c r="AE4629">
        <v>0</v>
      </c>
      <c r="AF4629">
        <v>18</v>
      </c>
      <c r="AG4629">
        <v>56.87</v>
      </c>
      <c r="AH4629">
        <v>0</v>
      </c>
      <c r="AI4629">
        <v>0</v>
      </c>
      <c r="AJ4629">
        <v>1</v>
      </c>
    </row>
    <row r="4630" spans="1:36" x14ac:dyDescent="0.35">
      <c r="A4630" t="s">
        <v>2783</v>
      </c>
      <c r="B4630" t="str">
        <f t="shared" si="72"/>
        <v>2025</v>
      </c>
      <c r="C4630" s="1">
        <v>45894</v>
      </c>
      <c r="D4630" s="1">
        <v>45894</v>
      </c>
      <c r="E4630">
        <v>1030</v>
      </c>
      <c r="F4630" t="s">
        <v>42</v>
      </c>
      <c r="G4630">
        <v>1</v>
      </c>
      <c r="H4630">
        <v>2</v>
      </c>
      <c r="I4630" t="s">
        <v>66</v>
      </c>
      <c r="J4630" t="s">
        <v>1399</v>
      </c>
      <c r="K4630" t="s">
        <v>38</v>
      </c>
      <c r="L4630">
        <v>1002849000</v>
      </c>
      <c r="M4630" t="s">
        <v>44</v>
      </c>
      <c r="N4630">
        <v>0.4894</v>
      </c>
      <c r="O4630" s="6">
        <v>490794.30060000002</v>
      </c>
      <c r="P4630">
        <v>49139.488145000003</v>
      </c>
      <c r="Q4630">
        <v>839.84400100000005</v>
      </c>
      <c r="R4630">
        <v>20.055195000000001</v>
      </c>
      <c r="S4630">
        <v>34034753.557899997</v>
      </c>
      <c r="T4630">
        <v>0</v>
      </c>
      <c r="U4630">
        <v>0</v>
      </c>
      <c r="V4630">
        <v>3063127.82</v>
      </c>
      <c r="W4630">
        <v>3063127.82</v>
      </c>
      <c r="X4630" t="s">
        <v>2839</v>
      </c>
      <c r="Y4630" t="s">
        <v>2840</v>
      </c>
      <c r="Z4630">
        <v>156</v>
      </c>
      <c r="AA4630" t="s">
        <v>63</v>
      </c>
      <c r="AB4630">
        <v>156</v>
      </c>
      <c r="AC4630" t="s">
        <v>63</v>
      </c>
      <c r="AD4630">
        <v>0</v>
      </c>
      <c r="AE4630">
        <v>0</v>
      </c>
      <c r="AF4630">
        <v>18</v>
      </c>
      <c r="AG4630">
        <v>62.934800000000003</v>
      </c>
      <c r="AH4630">
        <v>0</v>
      </c>
      <c r="AI4630">
        <v>0</v>
      </c>
      <c r="AJ4630">
        <v>1</v>
      </c>
    </row>
    <row r="4631" spans="1:36" x14ac:dyDescent="0.35">
      <c r="A4631" t="s">
        <v>2343</v>
      </c>
      <c r="B4631" t="str">
        <f t="shared" si="72"/>
        <v>2024</v>
      </c>
      <c r="C4631" s="2">
        <v>45499</v>
      </c>
      <c r="D4631" s="1">
        <v>45503</v>
      </c>
      <c r="E4631">
        <v>1030</v>
      </c>
      <c r="F4631" t="s">
        <v>42</v>
      </c>
      <c r="G4631">
        <v>1</v>
      </c>
      <c r="H4631">
        <v>7</v>
      </c>
      <c r="I4631" t="s">
        <v>104</v>
      </c>
      <c r="J4631" t="s">
        <v>105</v>
      </c>
      <c r="K4631" t="s">
        <v>38</v>
      </c>
      <c r="L4631">
        <v>154499000</v>
      </c>
      <c r="M4631" t="s">
        <v>44</v>
      </c>
      <c r="N4631">
        <v>0.63100000000000001</v>
      </c>
      <c r="O4631" s="6">
        <v>97488.869000000006</v>
      </c>
      <c r="P4631">
        <v>9834.8291310000004</v>
      </c>
      <c r="Q4631">
        <v>1949.7589929999999</v>
      </c>
      <c r="R4631">
        <v>0</v>
      </c>
      <c r="S4631">
        <v>6489585.7697999999</v>
      </c>
      <c r="T4631">
        <v>0</v>
      </c>
      <c r="U4631">
        <v>0</v>
      </c>
      <c r="V4631">
        <v>584062.71999999997</v>
      </c>
      <c r="W4631">
        <v>584062.71999999997</v>
      </c>
      <c r="X4631" t="s">
        <v>2839</v>
      </c>
      <c r="Y4631" t="s">
        <v>2840</v>
      </c>
      <c r="Z4631">
        <v>156</v>
      </c>
      <c r="AA4631" t="s">
        <v>63</v>
      </c>
      <c r="AB4631">
        <v>156</v>
      </c>
      <c r="AC4631" t="s">
        <v>63</v>
      </c>
      <c r="AD4631">
        <v>0</v>
      </c>
      <c r="AE4631">
        <v>0</v>
      </c>
      <c r="AF4631">
        <v>18</v>
      </c>
      <c r="AG4631">
        <v>59.388399999999997</v>
      </c>
      <c r="AH4631">
        <v>0</v>
      </c>
      <c r="AI4631">
        <v>0</v>
      </c>
      <c r="AJ4631">
        <v>1</v>
      </c>
    </row>
    <row r="4632" spans="1:36" x14ac:dyDescent="0.35">
      <c r="A4632" t="s">
        <v>2583</v>
      </c>
      <c r="B4632" t="str">
        <f t="shared" si="72"/>
        <v>2023</v>
      </c>
      <c r="C4632" s="1">
        <v>45067</v>
      </c>
      <c r="D4632" s="1">
        <v>45068</v>
      </c>
      <c r="E4632">
        <v>1030</v>
      </c>
      <c r="F4632" t="s">
        <v>42</v>
      </c>
      <c r="G4632">
        <v>1</v>
      </c>
      <c r="H4632">
        <v>1</v>
      </c>
      <c r="I4632" t="s">
        <v>974</v>
      </c>
      <c r="J4632" t="s">
        <v>129</v>
      </c>
      <c r="K4632" t="s">
        <v>38</v>
      </c>
      <c r="L4632">
        <v>36445000</v>
      </c>
      <c r="M4632" t="s">
        <v>44</v>
      </c>
      <c r="N4632">
        <v>0.6623</v>
      </c>
      <c r="O4632" s="6">
        <v>24137.523499999999</v>
      </c>
      <c r="P4632">
        <v>1846.404115</v>
      </c>
      <c r="Q4632">
        <v>66.379159999999999</v>
      </c>
      <c r="R4632">
        <v>0</v>
      </c>
      <c r="S4632">
        <v>1424577.9461000001</v>
      </c>
      <c r="T4632">
        <v>42737.34</v>
      </c>
      <c r="U4632">
        <v>0</v>
      </c>
      <c r="V4632">
        <v>264116.75</v>
      </c>
      <c r="W4632">
        <v>306854.09000000003</v>
      </c>
      <c r="X4632" t="s">
        <v>2839</v>
      </c>
      <c r="Y4632" t="s">
        <v>2840</v>
      </c>
      <c r="Z4632">
        <v>156</v>
      </c>
      <c r="AA4632" t="s">
        <v>63</v>
      </c>
      <c r="AB4632">
        <v>156</v>
      </c>
      <c r="AC4632" t="s">
        <v>63</v>
      </c>
      <c r="AD4632">
        <v>3</v>
      </c>
      <c r="AE4632">
        <v>0</v>
      </c>
      <c r="AF4632">
        <v>18</v>
      </c>
      <c r="AG4632">
        <v>54.685600000000001</v>
      </c>
      <c r="AH4632">
        <v>0</v>
      </c>
      <c r="AI4632">
        <v>0</v>
      </c>
      <c r="AJ4632">
        <v>1</v>
      </c>
    </row>
    <row r="4633" spans="1:36" x14ac:dyDescent="0.35">
      <c r="A4633" t="s">
        <v>830</v>
      </c>
      <c r="B4633" t="str">
        <f t="shared" si="72"/>
        <v>2023</v>
      </c>
      <c r="C4633" s="1">
        <v>44975</v>
      </c>
      <c r="D4633" s="1">
        <v>44973</v>
      </c>
      <c r="E4633">
        <v>1030</v>
      </c>
      <c r="F4633" t="s">
        <v>42</v>
      </c>
      <c r="G4633">
        <v>1</v>
      </c>
      <c r="H4633">
        <v>1</v>
      </c>
      <c r="I4633" t="s">
        <v>402</v>
      </c>
      <c r="J4633" t="s">
        <v>3176</v>
      </c>
      <c r="K4633" t="s">
        <v>38</v>
      </c>
      <c r="L4633">
        <v>299682000</v>
      </c>
      <c r="M4633" t="s">
        <v>44</v>
      </c>
      <c r="N4633">
        <v>0.66800000000000004</v>
      </c>
      <c r="O4633" s="6">
        <v>200187.576</v>
      </c>
      <c r="P4633">
        <v>17391.560000000001</v>
      </c>
      <c r="Q4633">
        <v>1631.82</v>
      </c>
      <c r="R4633">
        <v>0</v>
      </c>
      <c r="S4633">
        <v>12302657.033299999</v>
      </c>
      <c r="T4633">
        <v>369079.71</v>
      </c>
      <c r="U4633">
        <v>0</v>
      </c>
      <c r="V4633">
        <v>2280910.44</v>
      </c>
      <c r="W4633">
        <v>2649990.15</v>
      </c>
      <c r="X4633" t="s">
        <v>2839</v>
      </c>
      <c r="Y4633" t="s">
        <v>2840</v>
      </c>
      <c r="Z4633">
        <v>156</v>
      </c>
      <c r="AA4633" t="s">
        <v>63</v>
      </c>
      <c r="AB4633">
        <v>156</v>
      </c>
      <c r="AC4633" t="s">
        <v>63</v>
      </c>
      <c r="AD4633">
        <v>3</v>
      </c>
      <c r="AE4633">
        <v>0</v>
      </c>
      <c r="AF4633">
        <v>18</v>
      </c>
      <c r="AG4633">
        <v>56.122399999999999</v>
      </c>
      <c r="AH4633">
        <v>0</v>
      </c>
      <c r="AI4633">
        <v>0</v>
      </c>
      <c r="AJ4633">
        <v>1</v>
      </c>
    </row>
    <row r="4634" spans="1:36" x14ac:dyDescent="0.35">
      <c r="A4634" t="s">
        <v>1978</v>
      </c>
      <c r="B4634" t="str">
        <f t="shared" si="72"/>
        <v>2023</v>
      </c>
      <c r="C4634" s="1">
        <v>45171</v>
      </c>
      <c r="D4634" s="1">
        <v>45182</v>
      </c>
      <c r="E4634">
        <v>1030</v>
      </c>
      <c r="F4634" t="s">
        <v>42</v>
      </c>
      <c r="G4634">
        <v>1</v>
      </c>
      <c r="H4634">
        <v>3</v>
      </c>
      <c r="I4634" t="s">
        <v>338</v>
      </c>
      <c r="J4634" t="s">
        <v>3177</v>
      </c>
      <c r="K4634" t="s">
        <v>38</v>
      </c>
      <c r="L4634">
        <v>3240000</v>
      </c>
      <c r="M4634" t="s">
        <v>44</v>
      </c>
      <c r="N4634">
        <v>0.79</v>
      </c>
      <c r="O4634" s="6">
        <v>2559.6</v>
      </c>
      <c r="P4634">
        <v>194.39791099999999</v>
      </c>
      <c r="Q4634">
        <v>51.191450000000003</v>
      </c>
      <c r="R4634">
        <v>0</v>
      </c>
      <c r="S4634">
        <v>159724.79180000001</v>
      </c>
      <c r="T4634">
        <v>22361.47</v>
      </c>
      <c r="U4634">
        <v>0</v>
      </c>
      <c r="V4634">
        <v>32775.61</v>
      </c>
      <c r="W4634">
        <v>55137.08</v>
      </c>
      <c r="X4634" t="s">
        <v>2839</v>
      </c>
      <c r="Y4634" t="s">
        <v>2840</v>
      </c>
      <c r="Z4634">
        <v>156</v>
      </c>
      <c r="AA4634" t="s">
        <v>63</v>
      </c>
      <c r="AB4634">
        <v>156</v>
      </c>
      <c r="AC4634" t="s">
        <v>63</v>
      </c>
      <c r="AD4634">
        <v>14</v>
      </c>
      <c r="AE4634">
        <v>0</v>
      </c>
      <c r="AF4634">
        <v>18</v>
      </c>
      <c r="AG4634">
        <v>56.939</v>
      </c>
      <c r="AH4634">
        <v>0</v>
      </c>
      <c r="AI4634">
        <v>0</v>
      </c>
      <c r="AJ4634">
        <v>1</v>
      </c>
    </row>
    <row r="4635" spans="1:36" x14ac:dyDescent="0.35">
      <c r="A4635" t="s">
        <v>740</v>
      </c>
      <c r="B4635" t="str">
        <f t="shared" si="72"/>
        <v>2025</v>
      </c>
      <c r="C4635" s="1">
        <v>45681</v>
      </c>
      <c r="D4635" s="1">
        <v>45677</v>
      </c>
      <c r="E4635">
        <v>1030</v>
      </c>
      <c r="F4635" t="s">
        <v>42</v>
      </c>
      <c r="G4635">
        <v>1</v>
      </c>
      <c r="H4635">
        <v>2</v>
      </c>
      <c r="I4635" t="s">
        <v>158</v>
      </c>
      <c r="J4635" t="s">
        <v>3178</v>
      </c>
      <c r="K4635" t="s">
        <v>38</v>
      </c>
      <c r="L4635">
        <v>4602000</v>
      </c>
      <c r="M4635" t="s">
        <v>44</v>
      </c>
      <c r="N4635">
        <v>0.63149999999999995</v>
      </c>
      <c r="O4635" s="6">
        <v>2906.163</v>
      </c>
      <c r="P4635">
        <v>223.25135900000001</v>
      </c>
      <c r="Q4635">
        <v>9.5830509999999993</v>
      </c>
      <c r="R4635">
        <v>0</v>
      </c>
      <c r="S4635">
        <v>193579.04180000001</v>
      </c>
      <c r="T4635">
        <v>38715.81</v>
      </c>
      <c r="U4635">
        <v>0</v>
      </c>
      <c r="V4635">
        <v>41813.07</v>
      </c>
      <c r="W4635">
        <v>80528.88</v>
      </c>
      <c r="X4635" t="s">
        <v>2839</v>
      </c>
      <c r="Y4635" t="s">
        <v>2840</v>
      </c>
      <c r="Z4635">
        <v>156</v>
      </c>
      <c r="AA4635" t="s">
        <v>63</v>
      </c>
      <c r="AB4635">
        <v>156</v>
      </c>
      <c r="AC4635" t="s">
        <v>63</v>
      </c>
      <c r="AD4635">
        <v>20</v>
      </c>
      <c r="AE4635">
        <v>0</v>
      </c>
      <c r="AF4635">
        <v>18</v>
      </c>
      <c r="AG4635">
        <v>61.668999999999997</v>
      </c>
      <c r="AH4635">
        <v>0</v>
      </c>
      <c r="AI4635">
        <v>0</v>
      </c>
      <c r="AJ4635">
        <v>1</v>
      </c>
    </row>
    <row r="4636" spans="1:36" x14ac:dyDescent="0.35">
      <c r="A4636" t="s">
        <v>2782</v>
      </c>
      <c r="B4636" t="str">
        <f t="shared" si="72"/>
        <v>2025</v>
      </c>
      <c r="C4636" s="1">
        <v>45681</v>
      </c>
      <c r="D4636" s="1">
        <v>45686</v>
      </c>
      <c r="E4636">
        <v>1030</v>
      </c>
      <c r="F4636" t="s">
        <v>42</v>
      </c>
      <c r="G4636">
        <v>1</v>
      </c>
      <c r="H4636">
        <v>1</v>
      </c>
      <c r="I4636" t="s">
        <v>766</v>
      </c>
      <c r="J4636" t="s">
        <v>1542</v>
      </c>
      <c r="K4636" t="s">
        <v>38</v>
      </c>
      <c r="L4636">
        <v>117356000</v>
      </c>
      <c r="M4636" t="s">
        <v>44</v>
      </c>
      <c r="N4636">
        <v>0.874</v>
      </c>
      <c r="O4636" s="6">
        <v>102569.144</v>
      </c>
      <c r="P4636">
        <v>5238.6859999999997</v>
      </c>
      <c r="Q4636">
        <v>2051.382106</v>
      </c>
      <c r="R4636">
        <v>0</v>
      </c>
      <c r="S4636">
        <v>6795169.5186999999</v>
      </c>
      <c r="T4636">
        <v>0</v>
      </c>
      <c r="U4636">
        <v>0</v>
      </c>
      <c r="V4636">
        <v>1223130.51</v>
      </c>
      <c r="W4636">
        <v>1223130.51</v>
      </c>
      <c r="X4636" t="s">
        <v>2839</v>
      </c>
      <c r="Y4636" t="s">
        <v>2840</v>
      </c>
      <c r="Z4636">
        <v>156</v>
      </c>
      <c r="AA4636" t="s">
        <v>63</v>
      </c>
      <c r="AB4636">
        <v>156</v>
      </c>
      <c r="AC4636" t="s">
        <v>63</v>
      </c>
      <c r="AD4636">
        <v>0</v>
      </c>
      <c r="AE4636">
        <v>0</v>
      </c>
      <c r="AF4636">
        <v>18</v>
      </c>
      <c r="AG4636">
        <v>61.853400000000001</v>
      </c>
      <c r="AH4636">
        <v>0</v>
      </c>
      <c r="AI4636">
        <v>0</v>
      </c>
      <c r="AJ4636">
        <v>1</v>
      </c>
    </row>
    <row r="4637" spans="1:36" x14ac:dyDescent="0.35">
      <c r="A4637" t="s">
        <v>1596</v>
      </c>
      <c r="B4637" t="str">
        <f t="shared" si="72"/>
        <v>2024</v>
      </c>
      <c r="C4637" s="1">
        <v>45386</v>
      </c>
      <c r="D4637" s="1">
        <v>45386</v>
      </c>
      <c r="E4637">
        <v>1030</v>
      </c>
      <c r="F4637" t="s">
        <v>42</v>
      </c>
      <c r="G4637">
        <v>1</v>
      </c>
      <c r="H4637">
        <v>3</v>
      </c>
      <c r="I4637" t="s">
        <v>214</v>
      </c>
      <c r="J4637" t="s">
        <v>59</v>
      </c>
      <c r="K4637" t="s">
        <v>38</v>
      </c>
      <c r="L4637">
        <v>41480000</v>
      </c>
      <c r="M4637" t="s">
        <v>44</v>
      </c>
      <c r="N4637">
        <v>0.72070000000000001</v>
      </c>
      <c r="O4637" s="6">
        <v>29894.635999999999</v>
      </c>
      <c r="P4637">
        <v>1861.4115549999999</v>
      </c>
      <c r="Q4637">
        <v>41.918497000000002</v>
      </c>
      <c r="R4637">
        <v>0.65927599999999997</v>
      </c>
      <c r="S4637">
        <v>1885663.456</v>
      </c>
      <c r="T4637">
        <v>0</v>
      </c>
      <c r="U4637">
        <v>0</v>
      </c>
      <c r="V4637">
        <v>169709.71</v>
      </c>
      <c r="W4637">
        <v>169709.71</v>
      </c>
      <c r="X4637" t="s">
        <v>2839</v>
      </c>
      <c r="Y4637" t="s">
        <v>2840</v>
      </c>
      <c r="Z4637">
        <v>156</v>
      </c>
      <c r="AA4637" t="s">
        <v>63</v>
      </c>
      <c r="AB4637">
        <v>156</v>
      </c>
      <c r="AC4637" t="s">
        <v>63</v>
      </c>
      <c r="AD4637">
        <v>0</v>
      </c>
      <c r="AE4637">
        <v>0</v>
      </c>
      <c r="AF4637">
        <v>18</v>
      </c>
      <c r="AG4637">
        <v>59.3001</v>
      </c>
      <c r="AH4637">
        <v>0</v>
      </c>
      <c r="AI4637">
        <v>0</v>
      </c>
      <c r="AJ4637">
        <v>1</v>
      </c>
    </row>
    <row r="4638" spans="1:36" x14ac:dyDescent="0.35">
      <c r="A4638" t="s">
        <v>2824</v>
      </c>
      <c r="B4638" t="str">
        <f t="shared" si="72"/>
        <v>2025</v>
      </c>
      <c r="C4638" s="1">
        <v>46007</v>
      </c>
      <c r="D4638" s="1">
        <v>45998</v>
      </c>
      <c r="E4638">
        <v>1030</v>
      </c>
      <c r="F4638" t="s">
        <v>42</v>
      </c>
      <c r="G4638">
        <v>1</v>
      </c>
      <c r="H4638">
        <v>1</v>
      </c>
      <c r="I4638" t="s">
        <v>48</v>
      </c>
      <c r="J4638" t="s">
        <v>3179</v>
      </c>
      <c r="K4638" t="s">
        <v>38</v>
      </c>
      <c r="L4638">
        <v>154920000</v>
      </c>
      <c r="M4638" t="s">
        <v>44</v>
      </c>
      <c r="N4638">
        <v>0.51239999999999997</v>
      </c>
      <c r="O4638" s="6">
        <v>79381.008000000002</v>
      </c>
      <c r="P4638">
        <v>6753.8453849999996</v>
      </c>
      <c r="Q4638">
        <v>133.97985299999999</v>
      </c>
      <c r="R4638">
        <v>3.8830119999999999</v>
      </c>
      <c r="S4638">
        <v>5589796.0417999998</v>
      </c>
      <c r="T4638">
        <v>0</v>
      </c>
      <c r="U4638">
        <v>0</v>
      </c>
      <c r="V4638">
        <v>503081.64</v>
      </c>
      <c r="W4638">
        <v>503081.64</v>
      </c>
      <c r="X4638" t="s">
        <v>2839</v>
      </c>
      <c r="Y4638" t="s">
        <v>2840</v>
      </c>
      <c r="Z4638">
        <v>156</v>
      </c>
      <c r="AA4638" t="s">
        <v>63</v>
      </c>
      <c r="AB4638">
        <v>156</v>
      </c>
      <c r="AC4638" t="s">
        <v>63</v>
      </c>
      <c r="AD4638">
        <v>0</v>
      </c>
      <c r="AE4638">
        <v>0</v>
      </c>
      <c r="AF4638">
        <v>18</v>
      </c>
      <c r="AG4638">
        <v>64.792100000000005</v>
      </c>
      <c r="AH4638">
        <v>0</v>
      </c>
      <c r="AI4638">
        <v>1</v>
      </c>
      <c r="AJ4638">
        <v>1</v>
      </c>
    </row>
    <row r="4639" spans="1:36" x14ac:dyDescent="0.35">
      <c r="A4639" t="s">
        <v>2046</v>
      </c>
      <c r="B4639" t="str">
        <f t="shared" si="72"/>
        <v>2021</v>
      </c>
      <c r="D4639" s="1">
        <v>44496</v>
      </c>
      <c r="E4639">
        <v>1030</v>
      </c>
      <c r="F4639" t="s">
        <v>42</v>
      </c>
      <c r="G4639">
        <v>1</v>
      </c>
      <c r="H4639">
        <v>4</v>
      </c>
      <c r="I4639" t="s">
        <v>214</v>
      </c>
      <c r="J4639" t="s">
        <v>129</v>
      </c>
      <c r="K4639" t="s">
        <v>38</v>
      </c>
      <c r="L4639">
        <v>53695000</v>
      </c>
      <c r="M4639" t="s">
        <v>44</v>
      </c>
      <c r="N4639">
        <v>0.84240000000000004</v>
      </c>
      <c r="O4639" s="6">
        <v>45232.667999999998</v>
      </c>
      <c r="P4639">
        <v>5292.39192</v>
      </c>
      <c r="Q4639">
        <v>124.394875</v>
      </c>
      <c r="R4639">
        <v>0</v>
      </c>
      <c r="S4639">
        <v>2863756.6864999998</v>
      </c>
      <c r="T4639">
        <v>0</v>
      </c>
      <c r="U4639">
        <v>0</v>
      </c>
      <c r="V4639">
        <v>515476.2</v>
      </c>
      <c r="W4639">
        <v>515476.2</v>
      </c>
      <c r="X4639" t="s">
        <v>2839</v>
      </c>
      <c r="Y4639" t="s">
        <v>2840</v>
      </c>
      <c r="Z4639">
        <v>156</v>
      </c>
      <c r="AA4639" t="s">
        <v>63</v>
      </c>
      <c r="AB4639">
        <v>156</v>
      </c>
      <c r="AC4639" t="s">
        <v>63</v>
      </c>
      <c r="AD4639">
        <v>0</v>
      </c>
      <c r="AE4639">
        <v>0</v>
      </c>
      <c r="AF4639">
        <v>18</v>
      </c>
      <c r="AG4639">
        <v>56.540700000000001</v>
      </c>
      <c r="AH4639">
        <v>0</v>
      </c>
      <c r="AI4639">
        <v>0</v>
      </c>
      <c r="AJ4639">
        <v>1</v>
      </c>
    </row>
    <row r="4640" spans="1:36" x14ac:dyDescent="0.35">
      <c r="A4640" t="s">
        <v>1653</v>
      </c>
      <c r="B4640" t="str">
        <f t="shared" si="72"/>
        <v>2024</v>
      </c>
      <c r="C4640" s="1">
        <v>45359</v>
      </c>
      <c r="D4640" s="1">
        <v>45361</v>
      </c>
      <c r="E4640">
        <v>1030</v>
      </c>
      <c r="F4640" t="s">
        <v>42</v>
      </c>
      <c r="G4640">
        <v>1</v>
      </c>
      <c r="H4640">
        <v>1</v>
      </c>
      <c r="I4640" t="s">
        <v>48</v>
      </c>
      <c r="J4640" t="s">
        <v>59</v>
      </c>
      <c r="K4640" t="s">
        <v>38</v>
      </c>
      <c r="L4640">
        <v>72990000</v>
      </c>
      <c r="M4640" t="s">
        <v>44</v>
      </c>
      <c r="N4640">
        <v>0.59960000000000002</v>
      </c>
      <c r="O4640" s="6">
        <v>43764.803999999996</v>
      </c>
      <c r="P4640">
        <v>3138.57</v>
      </c>
      <c r="Q4640">
        <v>61.920200000000001</v>
      </c>
      <c r="R4640">
        <v>5.8360000000000003</v>
      </c>
      <c r="S4640">
        <v>2778535.0614</v>
      </c>
      <c r="T4640">
        <v>0</v>
      </c>
      <c r="U4640">
        <v>0</v>
      </c>
      <c r="V4640">
        <v>250068.14</v>
      </c>
      <c r="W4640">
        <v>250068.14</v>
      </c>
      <c r="X4640" t="s">
        <v>2839</v>
      </c>
      <c r="Y4640" t="s">
        <v>2840</v>
      </c>
      <c r="Z4640">
        <v>156</v>
      </c>
      <c r="AA4640" t="s">
        <v>63</v>
      </c>
      <c r="AB4640">
        <v>156</v>
      </c>
      <c r="AC4640" t="s">
        <v>63</v>
      </c>
      <c r="AD4640">
        <v>0</v>
      </c>
      <c r="AE4640">
        <v>0</v>
      </c>
      <c r="AF4640">
        <v>18</v>
      </c>
      <c r="AG4640">
        <v>59.1541</v>
      </c>
      <c r="AH4640">
        <v>0</v>
      </c>
      <c r="AI4640">
        <v>0</v>
      </c>
      <c r="AJ4640">
        <v>1</v>
      </c>
    </row>
    <row r="4641" spans="1:36" x14ac:dyDescent="0.35">
      <c r="A4641" t="s">
        <v>2735</v>
      </c>
      <c r="B4641" t="str">
        <f t="shared" si="72"/>
        <v>2024</v>
      </c>
      <c r="C4641" s="1">
        <v>45627</v>
      </c>
      <c r="D4641" s="1">
        <v>45630</v>
      </c>
      <c r="E4641">
        <v>1030</v>
      </c>
      <c r="F4641" t="s">
        <v>42</v>
      </c>
      <c r="G4641">
        <v>1</v>
      </c>
      <c r="H4641">
        <v>12</v>
      </c>
      <c r="I4641" t="s">
        <v>104</v>
      </c>
      <c r="J4641" t="s">
        <v>105</v>
      </c>
      <c r="K4641" t="s">
        <v>38</v>
      </c>
      <c r="L4641">
        <v>127892000</v>
      </c>
      <c r="M4641" t="s">
        <v>44</v>
      </c>
      <c r="N4641">
        <v>0.621</v>
      </c>
      <c r="O4641" s="6">
        <v>79420.932000000001</v>
      </c>
      <c r="P4641">
        <v>8312.9599180000005</v>
      </c>
      <c r="Q4641">
        <v>1588.41481</v>
      </c>
      <c r="R4641">
        <v>0</v>
      </c>
      <c r="S4641">
        <v>5401872.2271999996</v>
      </c>
      <c r="T4641">
        <v>0</v>
      </c>
      <c r="U4641">
        <v>0</v>
      </c>
      <c r="V4641">
        <v>486164.28</v>
      </c>
      <c r="W4641">
        <v>486164.28</v>
      </c>
      <c r="X4641" t="s">
        <v>2839</v>
      </c>
      <c r="Y4641" t="s">
        <v>2840</v>
      </c>
      <c r="Z4641">
        <v>156</v>
      </c>
      <c r="AA4641" t="s">
        <v>63</v>
      </c>
      <c r="AB4641">
        <v>156</v>
      </c>
      <c r="AC4641" t="s">
        <v>63</v>
      </c>
      <c r="AD4641">
        <v>0</v>
      </c>
      <c r="AE4641">
        <v>0</v>
      </c>
      <c r="AF4641">
        <v>18</v>
      </c>
      <c r="AG4641">
        <v>60.476100000000002</v>
      </c>
      <c r="AH4641">
        <v>0</v>
      </c>
      <c r="AI4641">
        <v>1</v>
      </c>
      <c r="AJ4641">
        <v>1</v>
      </c>
    </row>
    <row r="4642" spans="1:36" x14ac:dyDescent="0.35">
      <c r="A4642" t="s">
        <v>1435</v>
      </c>
      <c r="B4642" t="str">
        <f t="shared" si="72"/>
        <v>2020</v>
      </c>
      <c r="D4642" s="1">
        <v>43977</v>
      </c>
      <c r="E4642">
        <v>1030</v>
      </c>
      <c r="F4642" t="s">
        <v>42</v>
      </c>
      <c r="G4642">
        <v>1</v>
      </c>
      <c r="H4642">
        <v>7</v>
      </c>
      <c r="I4642" t="s">
        <v>135</v>
      </c>
      <c r="J4642" t="s">
        <v>129</v>
      </c>
      <c r="L4642">
        <v>63000</v>
      </c>
      <c r="M4642" t="s">
        <v>130</v>
      </c>
      <c r="N4642">
        <v>508.71</v>
      </c>
      <c r="O4642" s="6">
        <v>32048.73</v>
      </c>
      <c r="P4642">
        <v>2630.86319</v>
      </c>
      <c r="Q4642">
        <v>73.438214000000002</v>
      </c>
      <c r="R4642">
        <v>2.5926269999999998</v>
      </c>
      <c r="S4642">
        <v>1946010.0965</v>
      </c>
      <c r="T4642">
        <v>58380.3</v>
      </c>
      <c r="U4642">
        <v>0</v>
      </c>
      <c r="V4642">
        <v>360790.27</v>
      </c>
      <c r="W4642">
        <v>419170.57</v>
      </c>
      <c r="X4642" t="s">
        <v>2839</v>
      </c>
      <c r="Y4642" t="s">
        <v>2840</v>
      </c>
      <c r="Z4642">
        <v>156</v>
      </c>
      <c r="AA4642" t="s">
        <v>63</v>
      </c>
      <c r="AB4642">
        <v>156</v>
      </c>
      <c r="AC4642" t="s">
        <v>63</v>
      </c>
      <c r="AD4642">
        <v>3</v>
      </c>
      <c r="AE4642">
        <v>0</v>
      </c>
      <c r="AF4642">
        <v>18</v>
      </c>
      <c r="AG4642">
        <v>55.991199999999999</v>
      </c>
      <c r="AH4642">
        <v>0</v>
      </c>
      <c r="AI4642">
        <v>0</v>
      </c>
      <c r="AJ4642">
        <v>1</v>
      </c>
    </row>
    <row r="4643" spans="1:36" x14ac:dyDescent="0.35">
      <c r="A4643" t="s">
        <v>1256</v>
      </c>
      <c r="B4643" t="str">
        <f t="shared" si="72"/>
        <v>2023</v>
      </c>
      <c r="C4643" s="1">
        <v>44936</v>
      </c>
      <c r="D4643" s="1">
        <v>44932</v>
      </c>
      <c r="E4643">
        <v>1030</v>
      </c>
      <c r="F4643" t="s">
        <v>42</v>
      </c>
      <c r="G4643">
        <v>1</v>
      </c>
      <c r="H4643">
        <v>3</v>
      </c>
      <c r="I4643" t="s">
        <v>396</v>
      </c>
      <c r="J4643" t="s">
        <v>129</v>
      </c>
      <c r="K4643" t="s">
        <v>38</v>
      </c>
      <c r="L4643">
        <v>2963000</v>
      </c>
      <c r="M4643" t="s">
        <v>44</v>
      </c>
      <c r="N4643">
        <v>0.64</v>
      </c>
      <c r="O4643" s="6">
        <v>1896.32</v>
      </c>
      <c r="P4643">
        <v>335.62471699999998</v>
      </c>
      <c r="Q4643">
        <v>1.316959</v>
      </c>
      <c r="R4643">
        <v>2.8400000000000002E-4</v>
      </c>
      <c r="S4643">
        <v>126292.2761</v>
      </c>
      <c r="T4643">
        <v>3788.77</v>
      </c>
      <c r="U4643">
        <v>0</v>
      </c>
      <c r="V4643">
        <v>23414.59</v>
      </c>
      <c r="W4643">
        <v>27203.360000000001</v>
      </c>
      <c r="X4643" t="s">
        <v>2839</v>
      </c>
      <c r="Y4643" t="s">
        <v>2840</v>
      </c>
      <c r="Z4643">
        <v>156</v>
      </c>
      <c r="AA4643" t="s">
        <v>63</v>
      </c>
      <c r="AB4643">
        <v>156</v>
      </c>
      <c r="AC4643" t="s">
        <v>63</v>
      </c>
      <c r="AD4643">
        <v>3</v>
      </c>
      <c r="AE4643">
        <v>0</v>
      </c>
      <c r="AF4643">
        <v>18</v>
      </c>
      <c r="AG4643">
        <v>56.5505</v>
      </c>
      <c r="AH4643">
        <v>0</v>
      </c>
      <c r="AI4643">
        <v>0</v>
      </c>
      <c r="AJ4643">
        <v>1</v>
      </c>
    </row>
    <row r="4644" spans="1:36" x14ac:dyDescent="0.35">
      <c r="A4644" t="s">
        <v>1555</v>
      </c>
      <c r="B4644" t="str">
        <f t="shared" si="72"/>
        <v>2023</v>
      </c>
      <c r="C4644" s="1">
        <v>45258</v>
      </c>
      <c r="D4644" s="1">
        <v>45257</v>
      </c>
      <c r="E4644">
        <v>1030</v>
      </c>
      <c r="F4644" t="s">
        <v>42</v>
      </c>
      <c r="G4644">
        <v>1</v>
      </c>
      <c r="H4644">
        <v>2</v>
      </c>
      <c r="I4644" t="s">
        <v>396</v>
      </c>
      <c r="J4644" t="s">
        <v>129</v>
      </c>
      <c r="K4644" t="s">
        <v>38</v>
      </c>
      <c r="L4644">
        <v>10374000</v>
      </c>
      <c r="M4644" t="s">
        <v>44</v>
      </c>
      <c r="N4644">
        <v>0.60399999999999998</v>
      </c>
      <c r="O4644" s="6">
        <v>6265.8959999999997</v>
      </c>
      <c r="P4644">
        <v>714.42230600000005</v>
      </c>
      <c r="Q4644">
        <v>4.119154</v>
      </c>
      <c r="R4644">
        <v>4.0499999999999998E-4</v>
      </c>
      <c r="S4644">
        <v>398362.85149999999</v>
      </c>
      <c r="T4644">
        <v>11950.89</v>
      </c>
      <c r="U4644">
        <v>0</v>
      </c>
      <c r="V4644">
        <v>73856.47</v>
      </c>
      <c r="W4644">
        <v>85807.360000000001</v>
      </c>
      <c r="X4644" t="s">
        <v>2839</v>
      </c>
      <c r="Y4644" t="s">
        <v>2840</v>
      </c>
      <c r="Z4644">
        <v>156</v>
      </c>
      <c r="AA4644" t="s">
        <v>63</v>
      </c>
      <c r="AB4644">
        <v>156</v>
      </c>
      <c r="AC4644" t="s">
        <v>63</v>
      </c>
      <c r="AD4644">
        <v>3</v>
      </c>
      <c r="AE4644">
        <v>0</v>
      </c>
      <c r="AF4644">
        <v>18</v>
      </c>
      <c r="AG4644">
        <v>57.035699999999999</v>
      </c>
      <c r="AH4644">
        <v>0</v>
      </c>
      <c r="AI4644">
        <v>0</v>
      </c>
      <c r="AJ4644">
        <v>1</v>
      </c>
    </row>
    <row r="4645" spans="1:36" x14ac:dyDescent="0.35">
      <c r="A4645" t="s">
        <v>1858</v>
      </c>
      <c r="B4645" t="str">
        <f t="shared" si="72"/>
        <v>2024</v>
      </c>
      <c r="C4645" s="1">
        <v>45627</v>
      </c>
      <c r="D4645" s="1">
        <v>45629</v>
      </c>
      <c r="E4645">
        <v>1030</v>
      </c>
      <c r="F4645" t="s">
        <v>42</v>
      </c>
      <c r="G4645">
        <v>1</v>
      </c>
      <c r="H4645">
        <v>10</v>
      </c>
      <c r="I4645" t="s">
        <v>396</v>
      </c>
      <c r="J4645" t="s">
        <v>2485</v>
      </c>
      <c r="K4645" t="s">
        <v>38</v>
      </c>
      <c r="L4645">
        <v>57960000</v>
      </c>
      <c r="M4645" t="s">
        <v>44</v>
      </c>
      <c r="N4645">
        <v>0.53800000000000003</v>
      </c>
      <c r="O4645" s="6">
        <v>31182.48</v>
      </c>
      <c r="P4645">
        <v>3587.6432949999999</v>
      </c>
      <c r="Q4645">
        <v>85.758154000000005</v>
      </c>
      <c r="R4645">
        <v>0</v>
      </c>
      <c r="S4645">
        <v>2113614.8650000002</v>
      </c>
      <c r="T4645">
        <v>63408.45</v>
      </c>
      <c r="U4645">
        <v>0</v>
      </c>
      <c r="V4645">
        <v>391864.2</v>
      </c>
      <c r="W4645">
        <v>455272.65</v>
      </c>
      <c r="X4645" t="s">
        <v>2839</v>
      </c>
      <c r="Y4645" t="s">
        <v>2840</v>
      </c>
      <c r="Z4645">
        <v>156</v>
      </c>
      <c r="AA4645" t="s">
        <v>63</v>
      </c>
      <c r="AB4645">
        <v>156</v>
      </c>
      <c r="AC4645" t="s">
        <v>63</v>
      </c>
      <c r="AD4645">
        <v>3</v>
      </c>
      <c r="AE4645">
        <v>0</v>
      </c>
      <c r="AF4645">
        <v>18</v>
      </c>
      <c r="AG4645">
        <v>60.6387</v>
      </c>
      <c r="AH4645">
        <v>0</v>
      </c>
      <c r="AI4645">
        <v>1</v>
      </c>
      <c r="AJ4645">
        <v>1</v>
      </c>
    </row>
    <row r="4646" spans="1:36" x14ac:dyDescent="0.35">
      <c r="A4646" t="s">
        <v>681</v>
      </c>
      <c r="B4646" t="str">
        <f t="shared" si="72"/>
        <v>2025</v>
      </c>
      <c r="C4646" s="2">
        <v>45764</v>
      </c>
      <c r="D4646" s="1">
        <v>45761</v>
      </c>
      <c r="E4646">
        <v>1030</v>
      </c>
      <c r="F4646" t="s">
        <v>42</v>
      </c>
      <c r="G4646">
        <v>1</v>
      </c>
      <c r="H4646">
        <v>15</v>
      </c>
      <c r="I4646" t="s">
        <v>147</v>
      </c>
      <c r="J4646" t="s">
        <v>1654</v>
      </c>
      <c r="K4646" t="s">
        <v>38</v>
      </c>
      <c r="L4646">
        <v>28688000</v>
      </c>
      <c r="M4646" t="s">
        <v>44</v>
      </c>
      <c r="N4646">
        <v>0.63</v>
      </c>
      <c r="O4646" s="6">
        <v>18073.439999999999</v>
      </c>
      <c r="P4646">
        <v>1434.3858299999999</v>
      </c>
      <c r="Q4646">
        <v>50.641843999999999</v>
      </c>
      <c r="R4646">
        <v>0</v>
      </c>
      <c r="S4646">
        <v>1198593.4704</v>
      </c>
      <c r="T4646">
        <v>167803.09</v>
      </c>
      <c r="U4646">
        <v>0</v>
      </c>
      <c r="V4646">
        <v>245951.38</v>
      </c>
      <c r="W4646">
        <v>413754.47</v>
      </c>
      <c r="X4646" t="s">
        <v>2839</v>
      </c>
      <c r="Y4646" t="s">
        <v>2840</v>
      </c>
      <c r="Z4646">
        <v>156</v>
      </c>
      <c r="AA4646" t="s">
        <v>63</v>
      </c>
      <c r="AB4646">
        <v>156</v>
      </c>
      <c r="AC4646" t="s">
        <v>63</v>
      </c>
      <c r="AD4646">
        <v>14</v>
      </c>
      <c r="AE4646">
        <v>0</v>
      </c>
      <c r="AF4646">
        <v>18</v>
      </c>
      <c r="AG4646">
        <v>61.282499999999999</v>
      </c>
      <c r="AH4646">
        <v>0</v>
      </c>
      <c r="AI4646">
        <v>0</v>
      </c>
      <c r="AJ4646">
        <v>1</v>
      </c>
    </row>
    <row r="4647" spans="1:36" x14ac:dyDescent="0.35">
      <c r="A4647" t="s">
        <v>681</v>
      </c>
      <c r="B4647" t="str">
        <f t="shared" si="72"/>
        <v>2025</v>
      </c>
      <c r="C4647" s="2">
        <v>45764</v>
      </c>
      <c r="D4647" s="1">
        <v>45761</v>
      </c>
      <c r="E4647">
        <v>1030</v>
      </c>
      <c r="F4647" t="s">
        <v>42</v>
      </c>
      <c r="G4647">
        <v>1</v>
      </c>
      <c r="H4647">
        <v>13</v>
      </c>
      <c r="I4647" t="s">
        <v>338</v>
      </c>
      <c r="J4647" t="s">
        <v>963</v>
      </c>
      <c r="K4647" t="s">
        <v>38</v>
      </c>
      <c r="L4647">
        <v>4750000</v>
      </c>
      <c r="M4647" t="s">
        <v>44</v>
      </c>
      <c r="N4647">
        <v>0.63</v>
      </c>
      <c r="O4647" s="6">
        <v>2992.5</v>
      </c>
      <c r="P4647">
        <v>237.479354</v>
      </c>
      <c r="Q4647">
        <v>8.3843499999999995</v>
      </c>
      <c r="R4647">
        <v>0</v>
      </c>
      <c r="S4647">
        <v>198456.4621</v>
      </c>
      <c r="T4647">
        <v>27783.9</v>
      </c>
      <c r="U4647">
        <v>0</v>
      </c>
      <c r="V4647">
        <v>40723.269999999997</v>
      </c>
      <c r="W4647">
        <v>68507.17</v>
      </c>
      <c r="X4647" t="s">
        <v>2839</v>
      </c>
      <c r="Y4647" t="s">
        <v>2840</v>
      </c>
      <c r="Z4647">
        <v>156</v>
      </c>
      <c r="AA4647" t="s">
        <v>63</v>
      </c>
      <c r="AB4647">
        <v>156</v>
      </c>
      <c r="AC4647" t="s">
        <v>63</v>
      </c>
      <c r="AD4647">
        <v>14</v>
      </c>
      <c r="AE4647">
        <v>0</v>
      </c>
      <c r="AF4647">
        <v>18</v>
      </c>
      <c r="AG4647">
        <v>61.282499999999999</v>
      </c>
      <c r="AH4647">
        <v>0</v>
      </c>
      <c r="AI4647">
        <v>0</v>
      </c>
      <c r="AJ4647">
        <v>1</v>
      </c>
    </row>
    <row r="4648" spans="1:36" x14ac:dyDescent="0.35">
      <c r="A4648" t="s">
        <v>1139</v>
      </c>
      <c r="B4648" t="str">
        <f t="shared" si="72"/>
        <v>2022</v>
      </c>
      <c r="D4648" s="1">
        <v>44816</v>
      </c>
      <c r="E4648">
        <v>1030</v>
      </c>
      <c r="F4648" t="s">
        <v>42</v>
      </c>
      <c r="G4648">
        <v>1</v>
      </c>
      <c r="H4648">
        <v>3</v>
      </c>
      <c r="I4648" t="s">
        <v>66</v>
      </c>
      <c r="J4648" t="s">
        <v>67</v>
      </c>
      <c r="K4648" t="s">
        <v>38</v>
      </c>
      <c r="L4648">
        <v>203753000</v>
      </c>
      <c r="M4648" t="s">
        <v>44</v>
      </c>
      <c r="N4648">
        <v>0.878</v>
      </c>
      <c r="O4648" s="6">
        <v>178895.13399999999</v>
      </c>
      <c r="P4648">
        <v>25469.078128000001</v>
      </c>
      <c r="Q4648">
        <v>247.280294</v>
      </c>
      <c r="R4648">
        <v>0</v>
      </c>
      <c r="S4648">
        <v>10960839.799900001</v>
      </c>
      <c r="T4648">
        <v>0</v>
      </c>
      <c r="U4648">
        <v>0</v>
      </c>
      <c r="V4648">
        <v>986469.26</v>
      </c>
      <c r="W4648">
        <v>986469.26</v>
      </c>
      <c r="X4648" t="s">
        <v>2839</v>
      </c>
      <c r="Y4648" t="s">
        <v>2840</v>
      </c>
      <c r="Z4648">
        <v>156</v>
      </c>
      <c r="AA4648" t="s">
        <v>63</v>
      </c>
      <c r="AB4648">
        <v>156</v>
      </c>
      <c r="AC4648" t="s">
        <v>63</v>
      </c>
      <c r="AD4648">
        <v>0</v>
      </c>
      <c r="AE4648">
        <v>0</v>
      </c>
      <c r="AF4648">
        <v>18</v>
      </c>
      <c r="AG4648">
        <v>53.569000000000003</v>
      </c>
      <c r="AH4648">
        <v>0</v>
      </c>
      <c r="AI4648">
        <v>0</v>
      </c>
      <c r="AJ4648">
        <v>1</v>
      </c>
    </row>
    <row r="4649" spans="1:36" x14ac:dyDescent="0.35">
      <c r="A4649" t="s">
        <v>2408</v>
      </c>
      <c r="B4649" t="str">
        <f t="shared" si="72"/>
        <v>2025</v>
      </c>
      <c r="C4649" s="2">
        <v>45778</v>
      </c>
      <c r="D4649" s="1">
        <v>45778</v>
      </c>
      <c r="E4649">
        <v>1030</v>
      </c>
      <c r="F4649" t="s">
        <v>42</v>
      </c>
      <c r="G4649">
        <v>1</v>
      </c>
      <c r="H4649">
        <v>1</v>
      </c>
      <c r="I4649" t="s">
        <v>191</v>
      </c>
      <c r="J4649" t="s">
        <v>1819</v>
      </c>
      <c r="K4649" t="s">
        <v>38</v>
      </c>
      <c r="L4649">
        <v>370810</v>
      </c>
      <c r="M4649" t="s">
        <v>130</v>
      </c>
      <c r="N4649">
        <v>586.40610000000004</v>
      </c>
      <c r="O4649" s="6">
        <v>217445.245941</v>
      </c>
      <c r="P4649">
        <v>18018.997264000001</v>
      </c>
      <c r="Q4649">
        <v>327.76540799999998</v>
      </c>
      <c r="R4649">
        <v>0</v>
      </c>
      <c r="S4649">
        <v>13917392.7183</v>
      </c>
      <c r="T4649">
        <v>0</v>
      </c>
      <c r="U4649">
        <v>0</v>
      </c>
      <c r="V4649">
        <v>1252565.3400000001</v>
      </c>
      <c r="W4649">
        <v>1252565.3400000001</v>
      </c>
      <c r="X4649" t="s">
        <v>2839</v>
      </c>
      <c r="Y4649" t="s">
        <v>2840</v>
      </c>
      <c r="Z4649">
        <v>156</v>
      </c>
      <c r="AA4649" t="s">
        <v>63</v>
      </c>
      <c r="AB4649">
        <v>156</v>
      </c>
      <c r="AC4649" t="s">
        <v>63</v>
      </c>
      <c r="AD4649">
        <v>0</v>
      </c>
      <c r="AE4649">
        <v>0</v>
      </c>
      <c r="AF4649">
        <v>18</v>
      </c>
      <c r="AG4649">
        <v>59.024000000000001</v>
      </c>
      <c r="AH4649">
        <v>0</v>
      </c>
      <c r="AI4649">
        <v>0</v>
      </c>
      <c r="AJ4649">
        <v>1</v>
      </c>
    </row>
    <row r="4650" spans="1:36" x14ac:dyDescent="0.35">
      <c r="A4650" t="s">
        <v>2036</v>
      </c>
      <c r="B4650" t="str">
        <f t="shared" si="72"/>
        <v>2025</v>
      </c>
      <c r="C4650" s="2">
        <v>45778</v>
      </c>
      <c r="D4650" s="1">
        <v>45779</v>
      </c>
      <c r="E4650">
        <v>1030</v>
      </c>
      <c r="F4650" t="s">
        <v>42</v>
      </c>
      <c r="G4650">
        <v>1</v>
      </c>
      <c r="H4650">
        <v>5</v>
      </c>
      <c r="I4650" t="s">
        <v>214</v>
      </c>
      <c r="J4650" t="s">
        <v>59</v>
      </c>
      <c r="K4650" t="s">
        <v>38</v>
      </c>
      <c r="L4650">
        <v>195816000</v>
      </c>
      <c r="M4650" t="s">
        <v>44</v>
      </c>
      <c r="N4650">
        <v>0.60770000000000002</v>
      </c>
      <c r="O4650" s="6">
        <v>118997.3832</v>
      </c>
      <c r="P4650">
        <v>8755.8605619999998</v>
      </c>
      <c r="Q4650">
        <v>198.707954</v>
      </c>
      <c r="R4650">
        <v>0.51116499999999998</v>
      </c>
      <c r="S4650">
        <v>7545237.4012000002</v>
      </c>
      <c r="T4650">
        <v>0</v>
      </c>
      <c r="U4650">
        <v>0</v>
      </c>
      <c r="V4650">
        <v>679071.37</v>
      </c>
      <c r="W4650">
        <v>679071.37</v>
      </c>
      <c r="X4650" t="s">
        <v>2839</v>
      </c>
      <c r="Y4650" t="s">
        <v>2840</v>
      </c>
      <c r="Z4650">
        <v>156</v>
      </c>
      <c r="AA4650" t="s">
        <v>63</v>
      </c>
      <c r="AB4650">
        <v>156</v>
      </c>
      <c r="AC4650" t="s">
        <v>63</v>
      </c>
      <c r="AD4650">
        <v>0</v>
      </c>
      <c r="AE4650">
        <v>0</v>
      </c>
      <c r="AF4650">
        <v>18</v>
      </c>
      <c r="AG4650">
        <v>58.969099999999997</v>
      </c>
      <c r="AH4650">
        <v>0</v>
      </c>
      <c r="AI4650">
        <v>0</v>
      </c>
      <c r="AJ4650">
        <v>1</v>
      </c>
    </row>
    <row r="4651" spans="1:36" x14ac:dyDescent="0.35">
      <c r="A4651" t="s">
        <v>497</v>
      </c>
      <c r="B4651" t="str">
        <f t="shared" si="72"/>
        <v>2024</v>
      </c>
      <c r="C4651" s="2">
        <v>45490</v>
      </c>
      <c r="D4651" s="1">
        <v>45489</v>
      </c>
      <c r="E4651">
        <v>1030</v>
      </c>
      <c r="F4651" t="s">
        <v>42</v>
      </c>
      <c r="G4651">
        <v>1</v>
      </c>
      <c r="H4651">
        <v>1</v>
      </c>
      <c r="I4651" t="s">
        <v>48</v>
      </c>
      <c r="J4651" t="s">
        <v>59</v>
      </c>
      <c r="K4651" t="s">
        <v>38</v>
      </c>
      <c r="L4651">
        <v>54160000</v>
      </c>
      <c r="M4651" t="s">
        <v>44</v>
      </c>
      <c r="N4651">
        <v>0.62880000000000003</v>
      </c>
      <c r="O4651" s="6">
        <v>34055.807999999997</v>
      </c>
      <c r="P4651">
        <v>2767.604202</v>
      </c>
      <c r="Q4651">
        <v>60.762070000000001</v>
      </c>
      <c r="R4651">
        <v>2.1870059999999998</v>
      </c>
      <c r="S4651">
        <v>2187218.5885000001</v>
      </c>
      <c r="T4651">
        <v>0</v>
      </c>
      <c r="U4651">
        <v>0</v>
      </c>
      <c r="V4651">
        <v>196849.67</v>
      </c>
      <c r="W4651">
        <v>196849.67</v>
      </c>
      <c r="X4651" t="s">
        <v>2839</v>
      </c>
      <c r="Y4651" t="s">
        <v>2840</v>
      </c>
      <c r="Z4651">
        <v>156</v>
      </c>
      <c r="AA4651" t="s">
        <v>63</v>
      </c>
      <c r="AB4651">
        <v>156</v>
      </c>
      <c r="AC4651" t="s">
        <v>63</v>
      </c>
      <c r="AD4651">
        <v>0</v>
      </c>
      <c r="AE4651">
        <v>0</v>
      </c>
      <c r="AF4651">
        <v>18</v>
      </c>
      <c r="AG4651">
        <v>59.296100000000003</v>
      </c>
      <c r="AH4651">
        <v>0</v>
      </c>
      <c r="AI4651">
        <v>0</v>
      </c>
      <c r="AJ4651">
        <v>1</v>
      </c>
    </row>
    <row r="4652" spans="1:36" x14ac:dyDescent="0.35">
      <c r="A4652" t="s">
        <v>1405</v>
      </c>
      <c r="B4652" t="str">
        <f t="shared" si="72"/>
        <v>2024</v>
      </c>
      <c r="C4652" s="1">
        <v>45569</v>
      </c>
      <c r="D4652" s="1">
        <v>45572</v>
      </c>
      <c r="E4652">
        <v>1030</v>
      </c>
      <c r="F4652" t="s">
        <v>42</v>
      </c>
      <c r="G4652">
        <v>1</v>
      </c>
      <c r="H4652">
        <v>1</v>
      </c>
      <c r="I4652" t="s">
        <v>640</v>
      </c>
      <c r="J4652" t="s">
        <v>1588</v>
      </c>
      <c r="K4652" t="s">
        <v>38</v>
      </c>
      <c r="L4652">
        <v>573585000</v>
      </c>
      <c r="M4652" t="s">
        <v>44</v>
      </c>
      <c r="N4652">
        <v>0.6472</v>
      </c>
      <c r="O4652" s="6">
        <v>371224.212</v>
      </c>
      <c r="P4652">
        <v>33418.730000000003</v>
      </c>
      <c r="Q4652">
        <v>238.75</v>
      </c>
      <c r="R4652">
        <v>21.277999999999999</v>
      </c>
      <c r="S4652">
        <v>24370316.474800002</v>
      </c>
      <c r="T4652">
        <v>0</v>
      </c>
      <c r="U4652">
        <v>0</v>
      </c>
      <c r="V4652">
        <v>2193327</v>
      </c>
      <c r="W4652">
        <v>2193327</v>
      </c>
      <c r="X4652" t="s">
        <v>2839</v>
      </c>
      <c r="Y4652" t="s">
        <v>2840</v>
      </c>
      <c r="Z4652">
        <v>156</v>
      </c>
      <c r="AA4652" t="s">
        <v>63</v>
      </c>
      <c r="AB4652">
        <v>156</v>
      </c>
      <c r="AC4652" t="s">
        <v>63</v>
      </c>
      <c r="AD4652">
        <v>0</v>
      </c>
      <c r="AE4652">
        <v>0</v>
      </c>
      <c r="AF4652">
        <v>18</v>
      </c>
      <c r="AG4652">
        <v>60.188000000000002</v>
      </c>
      <c r="AH4652">
        <v>0</v>
      </c>
      <c r="AI4652">
        <v>0</v>
      </c>
      <c r="AJ4652">
        <v>1</v>
      </c>
    </row>
    <row r="4653" spans="1:36" x14ac:dyDescent="0.35">
      <c r="A4653" t="s">
        <v>2493</v>
      </c>
      <c r="B4653" t="str">
        <f t="shared" si="72"/>
        <v>2024</v>
      </c>
      <c r="C4653" s="1">
        <v>45415</v>
      </c>
      <c r="D4653" s="1">
        <v>45415</v>
      </c>
      <c r="E4653">
        <v>1030</v>
      </c>
      <c r="F4653" t="s">
        <v>42</v>
      </c>
      <c r="G4653">
        <v>1</v>
      </c>
      <c r="H4653">
        <v>3</v>
      </c>
      <c r="I4653" t="s">
        <v>135</v>
      </c>
      <c r="J4653" t="s">
        <v>59</v>
      </c>
      <c r="K4653" t="s">
        <v>38</v>
      </c>
      <c r="L4653">
        <v>21880000</v>
      </c>
      <c r="M4653" t="s">
        <v>44</v>
      </c>
      <c r="N4653">
        <v>0.61839999999999995</v>
      </c>
      <c r="O4653" s="6">
        <v>13530.592000000001</v>
      </c>
      <c r="P4653">
        <v>1203.394816</v>
      </c>
      <c r="Q4653">
        <v>19.449648</v>
      </c>
      <c r="R4653">
        <v>0.65683100000000005</v>
      </c>
      <c r="S4653">
        <v>859159.02619999996</v>
      </c>
      <c r="T4653">
        <v>25774.77</v>
      </c>
      <c r="U4653">
        <v>0</v>
      </c>
      <c r="V4653">
        <v>159288.07999999999</v>
      </c>
      <c r="W4653">
        <v>185062.85</v>
      </c>
      <c r="X4653" t="s">
        <v>2839</v>
      </c>
      <c r="Y4653" t="s">
        <v>2840</v>
      </c>
      <c r="Z4653">
        <v>156</v>
      </c>
      <c r="AA4653" t="s">
        <v>63</v>
      </c>
      <c r="AB4653">
        <v>156</v>
      </c>
      <c r="AC4653" t="s">
        <v>63</v>
      </c>
      <c r="AD4653">
        <v>3</v>
      </c>
      <c r="AE4653">
        <v>0</v>
      </c>
      <c r="AF4653">
        <v>18</v>
      </c>
      <c r="AG4653">
        <v>58.231900000000003</v>
      </c>
      <c r="AH4653">
        <v>0</v>
      </c>
      <c r="AI4653">
        <v>0</v>
      </c>
      <c r="AJ4653">
        <v>1</v>
      </c>
    </row>
    <row r="4654" spans="1:36" x14ac:dyDescent="0.35">
      <c r="A4654" t="s">
        <v>1111</v>
      </c>
      <c r="B4654" t="str">
        <f t="shared" si="72"/>
        <v>2024</v>
      </c>
      <c r="C4654" s="1">
        <v>45359</v>
      </c>
      <c r="D4654" s="1">
        <v>45359</v>
      </c>
      <c r="E4654">
        <v>1030</v>
      </c>
      <c r="F4654" t="s">
        <v>42</v>
      </c>
      <c r="G4654">
        <v>1</v>
      </c>
      <c r="H4654">
        <v>2</v>
      </c>
      <c r="I4654" t="s">
        <v>974</v>
      </c>
      <c r="J4654" t="s">
        <v>3002</v>
      </c>
      <c r="K4654" t="s">
        <v>38</v>
      </c>
      <c r="L4654">
        <v>35840000</v>
      </c>
      <c r="M4654" t="s">
        <v>44</v>
      </c>
      <c r="N4654">
        <v>0.58499999999999996</v>
      </c>
      <c r="O4654" s="6">
        <v>20966.400000000001</v>
      </c>
      <c r="P4654">
        <v>1441.3049349999999</v>
      </c>
      <c r="Q4654">
        <v>49.447254999999998</v>
      </c>
      <c r="R4654">
        <v>57.2117</v>
      </c>
      <c r="S4654">
        <v>1330764.7514</v>
      </c>
      <c r="T4654">
        <v>39922.94</v>
      </c>
      <c r="U4654">
        <v>0</v>
      </c>
      <c r="V4654">
        <v>246723.78</v>
      </c>
      <c r="W4654">
        <v>286646.71999999997</v>
      </c>
      <c r="X4654" t="s">
        <v>2839</v>
      </c>
      <c r="Y4654" t="s">
        <v>2840</v>
      </c>
      <c r="Z4654">
        <v>156</v>
      </c>
      <c r="AA4654" t="s">
        <v>63</v>
      </c>
      <c r="AB4654">
        <v>156</v>
      </c>
      <c r="AC4654" t="s">
        <v>63</v>
      </c>
      <c r="AD4654">
        <v>3</v>
      </c>
      <c r="AE4654">
        <v>0</v>
      </c>
      <c r="AF4654">
        <v>18</v>
      </c>
      <c r="AG4654">
        <v>59.107399999999998</v>
      </c>
      <c r="AH4654">
        <v>0</v>
      </c>
      <c r="AI4654">
        <v>0</v>
      </c>
      <c r="AJ4654">
        <v>1</v>
      </c>
    </row>
    <row r="4655" spans="1:36" x14ac:dyDescent="0.35">
      <c r="A4655" t="s">
        <v>1465</v>
      </c>
      <c r="B4655" t="str">
        <f t="shared" si="72"/>
        <v>2025</v>
      </c>
      <c r="C4655" s="1">
        <v>45706</v>
      </c>
      <c r="D4655" s="1">
        <v>45702</v>
      </c>
      <c r="E4655">
        <v>1030</v>
      </c>
      <c r="F4655" t="s">
        <v>42</v>
      </c>
      <c r="G4655">
        <v>1</v>
      </c>
      <c r="H4655">
        <v>1</v>
      </c>
      <c r="I4655" t="s">
        <v>396</v>
      </c>
      <c r="J4655" t="s">
        <v>3180</v>
      </c>
      <c r="K4655" t="s">
        <v>38</v>
      </c>
      <c r="L4655">
        <v>22410000</v>
      </c>
      <c r="M4655" t="s">
        <v>44</v>
      </c>
      <c r="N4655">
        <v>0.54800000000000004</v>
      </c>
      <c r="O4655" s="6">
        <v>12280.68</v>
      </c>
      <c r="P4655">
        <v>1232.55</v>
      </c>
      <c r="Q4655">
        <v>7.97</v>
      </c>
      <c r="R4655">
        <v>0.22</v>
      </c>
      <c r="S4655">
        <v>841747.87360000005</v>
      </c>
      <c r="T4655">
        <v>25252.44</v>
      </c>
      <c r="U4655">
        <v>0</v>
      </c>
      <c r="V4655">
        <v>156060.01</v>
      </c>
      <c r="W4655">
        <v>181312.45</v>
      </c>
      <c r="X4655" t="s">
        <v>2839</v>
      </c>
      <c r="Y4655" t="s">
        <v>2840</v>
      </c>
      <c r="Z4655">
        <v>156</v>
      </c>
      <c r="AA4655" t="s">
        <v>63</v>
      </c>
      <c r="AB4655">
        <v>156</v>
      </c>
      <c r="AC4655" t="s">
        <v>63</v>
      </c>
      <c r="AD4655">
        <v>3</v>
      </c>
      <c r="AE4655">
        <v>0</v>
      </c>
      <c r="AF4655">
        <v>18</v>
      </c>
      <c r="AG4655">
        <v>62.252899999999997</v>
      </c>
      <c r="AH4655">
        <v>0</v>
      </c>
      <c r="AI4655">
        <v>0</v>
      </c>
      <c r="AJ4655">
        <v>1</v>
      </c>
    </row>
    <row r="4656" spans="1:36" x14ac:dyDescent="0.35">
      <c r="A4656" t="s">
        <v>283</v>
      </c>
      <c r="B4656" t="str">
        <f t="shared" si="72"/>
        <v>2019</v>
      </c>
      <c r="D4656" s="1">
        <v>43715</v>
      </c>
      <c r="E4656">
        <v>1030</v>
      </c>
      <c r="F4656" t="s">
        <v>42</v>
      </c>
      <c r="G4656">
        <v>1</v>
      </c>
      <c r="H4656">
        <v>1</v>
      </c>
      <c r="I4656" t="s">
        <v>90</v>
      </c>
      <c r="J4656" t="s">
        <v>3159</v>
      </c>
      <c r="K4656" t="s">
        <v>38</v>
      </c>
      <c r="L4656">
        <v>760250000</v>
      </c>
      <c r="M4656" t="s">
        <v>44</v>
      </c>
      <c r="N4656">
        <v>0.72360000000000002</v>
      </c>
      <c r="O4656" s="6">
        <v>550116.9</v>
      </c>
      <c r="P4656">
        <v>32172</v>
      </c>
      <c r="Q4656">
        <v>343.59</v>
      </c>
      <c r="R4656">
        <v>62.6</v>
      </c>
      <c r="S4656">
        <v>29924404.5902</v>
      </c>
      <c r="T4656">
        <v>0</v>
      </c>
      <c r="U4656">
        <v>0</v>
      </c>
      <c r="V4656">
        <v>2693198.06</v>
      </c>
      <c r="W4656">
        <v>2693198.06</v>
      </c>
      <c r="X4656" t="s">
        <v>2839</v>
      </c>
      <c r="Y4656" t="s">
        <v>2840</v>
      </c>
      <c r="Z4656">
        <v>156</v>
      </c>
      <c r="AA4656" t="s">
        <v>63</v>
      </c>
      <c r="AB4656">
        <v>156</v>
      </c>
      <c r="AC4656" t="s">
        <v>63</v>
      </c>
      <c r="AG4656">
        <v>51.355200000000004</v>
      </c>
      <c r="AH4656">
        <v>0</v>
      </c>
      <c r="AI4656">
        <v>0</v>
      </c>
      <c r="AJ4656">
        <v>1</v>
      </c>
    </row>
    <row r="4657" spans="1:36" x14ac:dyDescent="0.35">
      <c r="A4657" t="s">
        <v>374</v>
      </c>
      <c r="B4657" t="str">
        <f t="shared" si="72"/>
        <v>2019</v>
      </c>
      <c r="D4657" s="1">
        <v>43748</v>
      </c>
      <c r="E4657">
        <v>1030</v>
      </c>
      <c r="F4657" t="s">
        <v>42</v>
      </c>
      <c r="G4657">
        <v>1</v>
      </c>
      <c r="H4657">
        <v>1</v>
      </c>
      <c r="I4657" t="s">
        <v>1498</v>
      </c>
      <c r="J4657" t="s">
        <v>3181</v>
      </c>
      <c r="K4657" t="s">
        <v>38</v>
      </c>
      <c r="L4657">
        <v>53055000</v>
      </c>
      <c r="M4657" t="s">
        <v>44</v>
      </c>
      <c r="N4657">
        <v>0.59499999999999997</v>
      </c>
      <c r="O4657" s="6">
        <v>31567.724999999999</v>
      </c>
      <c r="P4657">
        <v>3289.41</v>
      </c>
      <c r="Q4657">
        <v>86.81</v>
      </c>
      <c r="R4657">
        <v>0</v>
      </c>
      <c r="S4657">
        <v>1844946.3291</v>
      </c>
      <c r="T4657">
        <v>55348.39</v>
      </c>
      <c r="U4657">
        <v>0</v>
      </c>
      <c r="V4657">
        <v>342052.98</v>
      </c>
      <c r="W4657">
        <v>397401.37</v>
      </c>
      <c r="X4657" t="s">
        <v>2839</v>
      </c>
      <c r="Y4657" t="s">
        <v>2840</v>
      </c>
      <c r="Z4657">
        <v>156</v>
      </c>
      <c r="AA4657" t="s">
        <v>63</v>
      </c>
      <c r="AB4657">
        <v>156</v>
      </c>
      <c r="AC4657" t="s">
        <v>63</v>
      </c>
      <c r="AG4657">
        <v>52.7973</v>
      </c>
      <c r="AH4657">
        <v>0</v>
      </c>
      <c r="AI4657">
        <v>0</v>
      </c>
      <c r="AJ4657">
        <v>1</v>
      </c>
    </row>
    <row r="4658" spans="1:36" x14ac:dyDescent="0.35">
      <c r="A4658" t="s">
        <v>1907</v>
      </c>
      <c r="B4658" t="str">
        <f t="shared" si="72"/>
        <v>2023</v>
      </c>
      <c r="C4658" s="1">
        <v>45245</v>
      </c>
      <c r="D4658" s="1">
        <v>45245</v>
      </c>
      <c r="E4658">
        <v>1030</v>
      </c>
      <c r="F4658" t="s">
        <v>42</v>
      </c>
      <c r="G4658">
        <v>1</v>
      </c>
      <c r="H4658">
        <v>6</v>
      </c>
      <c r="I4658" t="s">
        <v>182</v>
      </c>
      <c r="J4658" t="s">
        <v>59</v>
      </c>
      <c r="K4658" t="s">
        <v>38</v>
      </c>
      <c r="L4658">
        <v>152840000</v>
      </c>
      <c r="M4658" t="s">
        <v>44</v>
      </c>
      <c r="N4658">
        <v>0.54</v>
      </c>
      <c r="O4658" s="6">
        <v>82533.600000000006</v>
      </c>
      <c r="P4658">
        <v>12227.179975999999</v>
      </c>
      <c r="Q4658">
        <v>55.910547999999999</v>
      </c>
      <c r="R4658">
        <v>0</v>
      </c>
      <c r="S4658">
        <v>5401971.3848999999</v>
      </c>
      <c r="T4658">
        <v>0</v>
      </c>
      <c r="U4658">
        <v>0</v>
      </c>
      <c r="V4658">
        <v>486175.59</v>
      </c>
      <c r="W4658">
        <v>486175.59</v>
      </c>
      <c r="X4658" t="s">
        <v>2839</v>
      </c>
      <c r="Y4658" t="s">
        <v>2840</v>
      </c>
      <c r="Z4658">
        <v>156</v>
      </c>
      <c r="AA4658" t="s">
        <v>63</v>
      </c>
      <c r="AB4658">
        <v>156</v>
      </c>
      <c r="AC4658" t="s">
        <v>63</v>
      </c>
      <c r="AD4658">
        <v>0</v>
      </c>
      <c r="AE4658">
        <v>0</v>
      </c>
      <c r="AF4658">
        <v>18</v>
      </c>
      <c r="AG4658">
        <v>56.972700000000003</v>
      </c>
      <c r="AH4658">
        <v>0</v>
      </c>
      <c r="AI4658">
        <v>0</v>
      </c>
      <c r="AJ4658">
        <v>1</v>
      </c>
    </row>
    <row r="4659" spans="1:36" x14ac:dyDescent="0.35">
      <c r="A4659" t="s">
        <v>2797</v>
      </c>
      <c r="B4659" t="str">
        <f t="shared" si="72"/>
        <v>2024</v>
      </c>
      <c r="C4659" s="1">
        <v>45378</v>
      </c>
      <c r="D4659" s="1">
        <v>45378</v>
      </c>
      <c r="E4659">
        <v>1030</v>
      </c>
      <c r="F4659" t="s">
        <v>42</v>
      </c>
      <c r="G4659">
        <v>1</v>
      </c>
      <c r="H4659">
        <v>3</v>
      </c>
      <c r="I4659" t="s">
        <v>214</v>
      </c>
      <c r="J4659" t="s">
        <v>2133</v>
      </c>
      <c r="K4659" t="s">
        <v>38</v>
      </c>
      <c r="L4659">
        <v>2195632000</v>
      </c>
      <c r="M4659" t="s">
        <v>44</v>
      </c>
      <c r="N4659">
        <v>0.65720000000000001</v>
      </c>
      <c r="O4659" s="6">
        <v>1442969.3504000001</v>
      </c>
      <c r="P4659">
        <v>141735.719774</v>
      </c>
      <c r="Q4659">
        <v>935.03849100000002</v>
      </c>
      <c r="R4659">
        <v>109.025627</v>
      </c>
      <c r="S4659">
        <v>93955158.700399995</v>
      </c>
      <c r="T4659">
        <v>0</v>
      </c>
      <c r="U4659">
        <v>0</v>
      </c>
      <c r="V4659">
        <v>8455964.7100000009</v>
      </c>
      <c r="W4659">
        <v>8455964.7100000009</v>
      </c>
      <c r="X4659" t="s">
        <v>2839</v>
      </c>
      <c r="Y4659" t="s">
        <v>2840</v>
      </c>
      <c r="Z4659">
        <v>156</v>
      </c>
      <c r="AA4659" t="s">
        <v>63</v>
      </c>
      <c r="AB4659">
        <v>156</v>
      </c>
      <c r="AC4659" t="s">
        <v>63</v>
      </c>
      <c r="AD4659">
        <v>0</v>
      </c>
      <c r="AE4659">
        <v>0</v>
      </c>
      <c r="AF4659">
        <v>18</v>
      </c>
      <c r="AG4659">
        <v>59.249699999999997</v>
      </c>
      <c r="AH4659">
        <v>0</v>
      </c>
      <c r="AI4659">
        <v>0</v>
      </c>
      <c r="AJ4659">
        <v>1</v>
      </c>
    </row>
    <row r="4660" spans="1:36" x14ac:dyDescent="0.35">
      <c r="A4660" t="s">
        <v>1464</v>
      </c>
      <c r="B4660" t="str">
        <f t="shared" si="72"/>
        <v>2023</v>
      </c>
      <c r="C4660" s="1">
        <v>45171</v>
      </c>
      <c r="D4660" s="1">
        <v>45173</v>
      </c>
      <c r="E4660">
        <v>1030</v>
      </c>
      <c r="F4660" t="s">
        <v>42</v>
      </c>
      <c r="G4660">
        <v>1</v>
      </c>
      <c r="H4660">
        <v>3</v>
      </c>
      <c r="I4660" t="s">
        <v>58</v>
      </c>
      <c r="J4660" t="s">
        <v>1545</v>
      </c>
      <c r="K4660" t="s">
        <v>38</v>
      </c>
      <c r="L4660">
        <v>4494000</v>
      </c>
      <c r="M4660" t="s">
        <v>44</v>
      </c>
      <c r="N4660">
        <v>0.77900000000000003</v>
      </c>
      <c r="O4660" s="6">
        <v>3500.826</v>
      </c>
      <c r="P4660">
        <v>231.63210900000001</v>
      </c>
      <c r="Q4660">
        <v>11.74203</v>
      </c>
      <c r="R4660">
        <v>0</v>
      </c>
      <c r="S4660">
        <v>213069.9632</v>
      </c>
      <c r="T4660">
        <v>0</v>
      </c>
      <c r="U4660">
        <v>0</v>
      </c>
      <c r="V4660">
        <v>19176.3</v>
      </c>
      <c r="W4660">
        <v>19176.3</v>
      </c>
      <c r="X4660" t="s">
        <v>2839</v>
      </c>
      <c r="Y4660" t="s">
        <v>2840</v>
      </c>
      <c r="Z4660">
        <v>156</v>
      </c>
      <c r="AA4660" t="s">
        <v>63</v>
      </c>
      <c r="AB4660">
        <v>156</v>
      </c>
      <c r="AC4660" t="s">
        <v>63</v>
      </c>
      <c r="AD4660">
        <v>0</v>
      </c>
      <c r="AE4660">
        <v>0</v>
      </c>
      <c r="AF4660">
        <v>18</v>
      </c>
      <c r="AG4660">
        <v>56.906599999999997</v>
      </c>
      <c r="AH4660">
        <v>0</v>
      </c>
      <c r="AI4660">
        <v>0</v>
      </c>
      <c r="AJ4660">
        <v>1</v>
      </c>
    </row>
    <row r="4661" spans="1:36" x14ac:dyDescent="0.35">
      <c r="A4661" t="s">
        <v>1464</v>
      </c>
      <c r="B4661" t="str">
        <f t="shared" si="72"/>
        <v>2023</v>
      </c>
      <c r="C4661" s="1">
        <v>45171</v>
      </c>
      <c r="D4661" s="1">
        <v>45173</v>
      </c>
      <c r="E4661">
        <v>1030</v>
      </c>
      <c r="F4661" t="s">
        <v>42</v>
      </c>
      <c r="G4661">
        <v>1</v>
      </c>
      <c r="H4661">
        <v>1</v>
      </c>
      <c r="I4661" t="s">
        <v>191</v>
      </c>
      <c r="J4661" t="s">
        <v>3182</v>
      </c>
      <c r="K4661" t="s">
        <v>38</v>
      </c>
      <c r="L4661">
        <v>200530</v>
      </c>
      <c r="M4661" t="s">
        <v>130</v>
      </c>
      <c r="N4661">
        <v>772.22910000000002</v>
      </c>
      <c r="O4661" s="6">
        <v>154855.10142299999</v>
      </c>
      <c r="P4661">
        <v>9035.4147580000008</v>
      </c>
      <c r="Q4661">
        <v>228.13636600000001</v>
      </c>
      <c r="R4661">
        <v>138.93287699999999</v>
      </c>
      <c r="S4661">
        <v>9347341.3179000001</v>
      </c>
      <c r="T4661">
        <v>0</v>
      </c>
      <c r="U4661">
        <v>0</v>
      </c>
      <c r="V4661">
        <v>841260.72</v>
      </c>
      <c r="W4661">
        <v>841260.72</v>
      </c>
      <c r="X4661" t="s">
        <v>2839</v>
      </c>
      <c r="Y4661" t="s">
        <v>2840</v>
      </c>
      <c r="Z4661">
        <v>156</v>
      </c>
      <c r="AA4661" t="s">
        <v>63</v>
      </c>
      <c r="AB4661">
        <v>156</v>
      </c>
      <c r="AC4661" t="s">
        <v>63</v>
      </c>
      <c r="AD4661">
        <v>0</v>
      </c>
      <c r="AE4661">
        <v>0</v>
      </c>
      <c r="AF4661">
        <v>18</v>
      </c>
      <c r="AG4661">
        <v>56.906599999999997</v>
      </c>
      <c r="AH4661">
        <v>0</v>
      </c>
      <c r="AI4661">
        <v>0</v>
      </c>
      <c r="AJ4661">
        <v>1</v>
      </c>
    </row>
    <row r="4662" spans="1:36" x14ac:dyDescent="0.35">
      <c r="A4662" t="s">
        <v>567</v>
      </c>
      <c r="B4662" t="str">
        <f t="shared" si="72"/>
        <v>2021</v>
      </c>
      <c r="C4662" s="1">
        <v>44288</v>
      </c>
      <c r="D4662" s="1">
        <v>44291</v>
      </c>
      <c r="E4662">
        <v>1030</v>
      </c>
      <c r="F4662" t="s">
        <v>42</v>
      </c>
      <c r="G4662">
        <v>1</v>
      </c>
      <c r="H4662">
        <v>2</v>
      </c>
      <c r="I4662" t="s">
        <v>214</v>
      </c>
      <c r="J4662" t="s">
        <v>59</v>
      </c>
      <c r="K4662" t="s">
        <v>38</v>
      </c>
      <c r="L4662">
        <v>1195950000</v>
      </c>
      <c r="M4662" t="s">
        <v>44</v>
      </c>
      <c r="N4662">
        <v>0.64300000000000002</v>
      </c>
      <c r="O4662" s="6">
        <v>768995.85</v>
      </c>
      <c r="P4662">
        <v>59797.353175999997</v>
      </c>
      <c r="Q4662">
        <v>488.98668199999997</v>
      </c>
      <c r="R4662">
        <v>0</v>
      </c>
      <c r="S4662">
        <v>47320036.7311</v>
      </c>
      <c r="T4662">
        <v>0</v>
      </c>
      <c r="U4662">
        <v>0</v>
      </c>
      <c r="V4662">
        <v>4258796.6100000003</v>
      </c>
      <c r="W4662">
        <v>4258796.6100000003</v>
      </c>
      <c r="X4662" t="s">
        <v>2839</v>
      </c>
      <c r="Y4662" t="s">
        <v>2840</v>
      </c>
      <c r="Z4662">
        <v>156</v>
      </c>
      <c r="AA4662" t="s">
        <v>63</v>
      </c>
      <c r="AB4662">
        <v>156</v>
      </c>
      <c r="AC4662" t="s">
        <v>63</v>
      </c>
      <c r="AD4662">
        <v>0</v>
      </c>
      <c r="AE4662">
        <v>0</v>
      </c>
      <c r="AF4662">
        <v>18</v>
      </c>
      <c r="AG4662">
        <v>57.061399999999999</v>
      </c>
      <c r="AH4662">
        <v>0</v>
      </c>
      <c r="AI4662">
        <v>0</v>
      </c>
      <c r="AJ4662">
        <v>1</v>
      </c>
    </row>
    <row r="4663" spans="1:36" x14ac:dyDescent="0.35">
      <c r="A4663" t="s">
        <v>1824</v>
      </c>
      <c r="B4663" t="str">
        <f t="shared" si="72"/>
        <v>2025</v>
      </c>
      <c r="C4663" s="2">
        <v>45778</v>
      </c>
      <c r="D4663" s="1">
        <v>45789</v>
      </c>
      <c r="E4663">
        <v>1030</v>
      </c>
      <c r="F4663" t="s">
        <v>42</v>
      </c>
      <c r="G4663">
        <v>1</v>
      </c>
      <c r="H4663">
        <v>1</v>
      </c>
      <c r="I4663" t="s">
        <v>214</v>
      </c>
      <c r="J4663" t="s">
        <v>1579</v>
      </c>
      <c r="K4663" t="s">
        <v>38</v>
      </c>
      <c r="L4663">
        <v>98426000</v>
      </c>
      <c r="M4663" t="s">
        <v>44</v>
      </c>
      <c r="N4663">
        <v>0.68620000000000003</v>
      </c>
      <c r="O4663" s="6">
        <v>67539.921199999997</v>
      </c>
      <c r="P4663">
        <v>4450.2950049999999</v>
      </c>
      <c r="Q4663">
        <v>190.055553</v>
      </c>
      <c r="R4663">
        <v>0</v>
      </c>
      <c r="S4663">
        <v>4268650.1239999998</v>
      </c>
      <c r="T4663">
        <v>0</v>
      </c>
      <c r="U4663">
        <v>0</v>
      </c>
      <c r="V4663">
        <v>384178.51</v>
      </c>
      <c r="W4663">
        <v>384178.51</v>
      </c>
      <c r="X4663" t="s">
        <v>2839</v>
      </c>
      <c r="Y4663" t="s">
        <v>2840</v>
      </c>
      <c r="Z4663">
        <v>156</v>
      </c>
      <c r="AA4663" t="s">
        <v>63</v>
      </c>
      <c r="AB4663">
        <v>156</v>
      </c>
      <c r="AC4663" t="s">
        <v>63</v>
      </c>
      <c r="AD4663">
        <v>0</v>
      </c>
      <c r="AE4663">
        <v>0</v>
      </c>
      <c r="AF4663">
        <v>18</v>
      </c>
      <c r="AG4663">
        <v>59.138800000000003</v>
      </c>
      <c r="AH4663">
        <v>0</v>
      </c>
      <c r="AI4663">
        <v>0</v>
      </c>
      <c r="AJ4663">
        <v>1</v>
      </c>
    </row>
    <row r="4664" spans="1:36" x14ac:dyDescent="0.35">
      <c r="A4664" t="s">
        <v>2049</v>
      </c>
      <c r="B4664" t="str">
        <f t="shared" si="72"/>
        <v>2021</v>
      </c>
      <c r="D4664" s="1">
        <v>44526</v>
      </c>
      <c r="E4664">
        <v>1030</v>
      </c>
      <c r="F4664" t="s">
        <v>42</v>
      </c>
      <c r="G4664">
        <v>1</v>
      </c>
      <c r="H4664">
        <v>2</v>
      </c>
      <c r="I4664" t="s">
        <v>218</v>
      </c>
      <c r="J4664" t="s">
        <v>821</v>
      </c>
      <c r="K4664" t="s">
        <v>38</v>
      </c>
      <c r="L4664">
        <v>37243280</v>
      </c>
      <c r="M4664" t="s">
        <v>44</v>
      </c>
      <c r="N4664">
        <v>1.0431999999999999</v>
      </c>
      <c r="O4664" s="6">
        <v>38852.189696000001</v>
      </c>
      <c r="P4664">
        <v>3910.5015990000002</v>
      </c>
      <c r="Q4664">
        <v>94.076774999999998</v>
      </c>
      <c r="R4664">
        <v>0</v>
      </c>
      <c r="S4664">
        <v>2434572.5924</v>
      </c>
      <c r="T4664">
        <v>0</v>
      </c>
      <c r="U4664">
        <v>0</v>
      </c>
      <c r="V4664">
        <v>438223.07</v>
      </c>
      <c r="W4664">
        <v>438223.07</v>
      </c>
      <c r="X4664" t="s">
        <v>2839</v>
      </c>
      <c r="Y4664" t="s">
        <v>2840</v>
      </c>
      <c r="Z4664">
        <v>156</v>
      </c>
      <c r="AA4664" t="s">
        <v>63</v>
      </c>
      <c r="AB4664">
        <v>156</v>
      </c>
      <c r="AC4664" t="s">
        <v>63</v>
      </c>
      <c r="AD4664">
        <v>0</v>
      </c>
      <c r="AE4664">
        <v>0</v>
      </c>
      <c r="AF4664">
        <v>18</v>
      </c>
      <c r="AG4664">
        <v>56.807099999999998</v>
      </c>
      <c r="AH4664">
        <v>0</v>
      </c>
      <c r="AI4664">
        <v>0</v>
      </c>
      <c r="AJ4664">
        <v>1</v>
      </c>
    </row>
    <row r="4665" spans="1:36" x14ac:dyDescent="0.35">
      <c r="A4665" t="s">
        <v>395</v>
      </c>
      <c r="B4665" t="str">
        <f t="shared" si="72"/>
        <v>2025</v>
      </c>
      <c r="C4665" s="2">
        <v>45764</v>
      </c>
      <c r="D4665" s="1">
        <v>45768</v>
      </c>
      <c r="E4665">
        <v>1030</v>
      </c>
      <c r="F4665" t="s">
        <v>42</v>
      </c>
      <c r="G4665">
        <v>1</v>
      </c>
      <c r="H4665">
        <v>1</v>
      </c>
      <c r="I4665" t="s">
        <v>90</v>
      </c>
      <c r="J4665" t="s">
        <v>2111</v>
      </c>
      <c r="K4665" t="s">
        <v>38</v>
      </c>
      <c r="L4665">
        <v>97188000</v>
      </c>
      <c r="M4665" t="s">
        <v>44</v>
      </c>
      <c r="N4665">
        <v>0.71120000000000005</v>
      </c>
      <c r="O4665" s="6">
        <v>69120.105599999995</v>
      </c>
      <c r="P4665">
        <v>5695.9246869999997</v>
      </c>
      <c r="Q4665">
        <v>191.67023499999999</v>
      </c>
      <c r="R4665">
        <v>0</v>
      </c>
      <c r="S4665">
        <v>4487627.1319000004</v>
      </c>
      <c r="T4665">
        <v>0</v>
      </c>
      <c r="U4665">
        <v>0</v>
      </c>
      <c r="V4665">
        <v>807772.88</v>
      </c>
      <c r="W4665">
        <v>807772.88</v>
      </c>
      <c r="X4665" t="s">
        <v>2839</v>
      </c>
      <c r="Y4665" t="s">
        <v>2840</v>
      </c>
      <c r="Z4665">
        <v>156</v>
      </c>
      <c r="AA4665" t="s">
        <v>63</v>
      </c>
      <c r="AB4665">
        <v>156</v>
      </c>
      <c r="AC4665" t="s">
        <v>63</v>
      </c>
      <c r="AD4665">
        <v>0</v>
      </c>
      <c r="AE4665">
        <v>0</v>
      </c>
      <c r="AF4665">
        <v>18</v>
      </c>
      <c r="AG4665">
        <v>59.828899999999997</v>
      </c>
      <c r="AH4665">
        <v>0</v>
      </c>
      <c r="AI4665">
        <v>0</v>
      </c>
      <c r="AJ4665">
        <v>1</v>
      </c>
    </row>
    <row r="4666" spans="1:36" x14ac:dyDescent="0.35">
      <c r="A4666" t="s">
        <v>2811</v>
      </c>
      <c r="B4666" t="str">
        <f t="shared" si="72"/>
        <v>2024</v>
      </c>
      <c r="C4666" s="1">
        <v>45426</v>
      </c>
      <c r="D4666" s="1">
        <v>45422</v>
      </c>
      <c r="E4666">
        <v>1030</v>
      </c>
      <c r="F4666" t="s">
        <v>42</v>
      </c>
      <c r="G4666">
        <v>1</v>
      </c>
      <c r="H4666">
        <v>3</v>
      </c>
      <c r="I4666" t="s">
        <v>396</v>
      </c>
      <c r="J4666" t="s">
        <v>3183</v>
      </c>
      <c r="K4666" t="s">
        <v>38</v>
      </c>
      <c r="L4666">
        <v>114114000</v>
      </c>
      <c r="M4666" t="s">
        <v>44</v>
      </c>
      <c r="N4666">
        <v>0.59499999999999997</v>
      </c>
      <c r="O4666" s="6">
        <v>67897.83</v>
      </c>
      <c r="P4666">
        <v>7108.3384480000004</v>
      </c>
      <c r="Q4666">
        <v>198.01535799999999</v>
      </c>
      <c r="R4666">
        <v>0</v>
      </c>
      <c r="S4666">
        <v>4402606.3422999997</v>
      </c>
      <c r="T4666">
        <v>132078.19</v>
      </c>
      <c r="U4666">
        <v>0</v>
      </c>
      <c r="V4666">
        <v>816243.22</v>
      </c>
      <c r="W4666">
        <v>948321.41</v>
      </c>
      <c r="X4666" t="s">
        <v>2839</v>
      </c>
      <c r="Y4666" t="s">
        <v>2840</v>
      </c>
      <c r="Z4666">
        <v>156</v>
      </c>
      <c r="AA4666" t="s">
        <v>63</v>
      </c>
      <c r="AB4666">
        <v>156</v>
      </c>
      <c r="AC4666" t="s">
        <v>63</v>
      </c>
      <c r="AD4666">
        <v>3</v>
      </c>
      <c r="AE4666">
        <v>0</v>
      </c>
      <c r="AF4666">
        <v>18</v>
      </c>
      <c r="AG4666">
        <v>58.542000000000002</v>
      </c>
      <c r="AH4666">
        <v>0</v>
      </c>
      <c r="AI4666">
        <v>0</v>
      </c>
      <c r="AJ4666">
        <v>1</v>
      </c>
    </row>
    <row r="4667" spans="1:36" x14ac:dyDescent="0.35">
      <c r="A4667" t="s">
        <v>722</v>
      </c>
      <c r="B4667" t="str">
        <f t="shared" si="72"/>
        <v>2024</v>
      </c>
      <c r="C4667" s="1">
        <v>45426</v>
      </c>
      <c r="D4667" s="1">
        <v>45425</v>
      </c>
      <c r="E4667">
        <v>1030</v>
      </c>
      <c r="F4667" t="s">
        <v>42</v>
      </c>
      <c r="G4667">
        <v>1</v>
      </c>
      <c r="H4667">
        <v>4</v>
      </c>
      <c r="I4667" t="s">
        <v>396</v>
      </c>
      <c r="J4667" t="s">
        <v>129</v>
      </c>
      <c r="K4667" t="s">
        <v>38</v>
      </c>
      <c r="L4667">
        <v>11120000</v>
      </c>
      <c r="M4667" t="s">
        <v>44</v>
      </c>
      <c r="N4667">
        <v>0.60299999999999998</v>
      </c>
      <c r="O4667" s="6">
        <v>6705.36</v>
      </c>
      <c r="P4667">
        <v>667.19567400000005</v>
      </c>
      <c r="Q4667">
        <v>4.3492940000000004</v>
      </c>
      <c r="R4667">
        <v>1.15E-4</v>
      </c>
      <c r="S4667">
        <v>432746.87939999998</v>
      </c>
      <c r="T4667">
        <v>12982.41</v>
      </c>
      <c r="U4667">
        <v>0</v>
      </c>
      <c r="V4667">
        <v>80231.27</v>
      </c>
      <c r="W4667">
        <v>93213.68</v>
      </c>
      <c r="X4667" t="s">
        <v>2839</v>
      </c>
      <c r="Y4667" t="s">
        <v>2840</v>
      </c>
      <c r="Z4667">
        <v>156</v>
      </c>
      <c r="AA4667" t="s">
        <v>63</v>
      </c>
      <c r="AB4667">
        <v>156</v>
      </c>
      <c r="AC4667" t="s">
        <v>63</v>
      </c>
      <c r="AD4667">
        <v>3</v>
      </c>
      <c r="AE4667">
        <v>0</v>
      </c>
      <c r="AF4667">
        <v>18</v>
      </c>
      <c r="AG4667">
        <v>58.662399999999998</v>
      </c>
      <c r="AH4667">
        <v>0</v>
      </c>
      <c r="AI4667">
        <v>0</v>
      </c>
      <c r="AJ4667">
        <v>1</v>
      </c>
    </row>
    <row r="4668" spans="1:36" x14ac:dyDescent="0.35">
      <c r="A4668" t="s">
        <v>1917</v>
      </c>
      <c r="B4668" t="str">
        <f t="shared" si="72"/>
        <v>2022</v>
      </c>
      <c r="D4668" s="1">
        <v>44796</v>
      </c>
      <c r="E4668">
        <v>1030</v>
      </c>
      <c r="F4668" t="s">
        <v>42</v>
      </c>
      <c r="G4668">
        <v>1</v>
      </c>
      <c r="H4668">
        <v>1</v>
      </c>
      <c r="I4668" t="s">
        <v>396</v>
      </c>
      <c r="J4668" t="s">
        <v>129</v>
      </c>
      <c r="K4668" t="s">
        <v>38</v>
      </c>
      <c r="L4668">
        <v>56760</v>
      </c>
      <c r="M4668" t="s">
        <v>130</v>
      </c>
      <c r="N4668">
        <v>981.10860000000002</v>
      </c>
      <c r="O4668" s="6">
        <v>55687.724135999997</v>
      </c>
      <c r="P4668">
        <v>6748.5268749999996</v>
      </c>
      <c r="Q4668">
        <v>132.213112</v>
      </c>
      <c r="R4668">
        <v>2.439587</v>
      </c>
      <c r="S4668">
        <v>3342500.5693000001</v>
      </c>
      <c r="T4668">
        <v>100275.02</v>
      </c>
      <c r="U4668">
        <v>0</v>
      </c>
      <c r="V4668">
        <v>619699.61</v>
      </c>
      <c r="W4668">
        <v>719974.63</v>
      </c>
      <c r="X4668" t="s">
        <v>2839</v>
      </c>
      <c r="Y4668" t="s">
        <v>2840</v>
      </c>
      <c r="Z4668">
        <v>156</v>
      </c>
      <c r="AA4668" t="s">
        <v>63</v>
      </c>
      <c r="AB4668">
        <v>156</v>
      </c>
      <c r="AC4668" t="s">
        <v>63</v>
      </c>
      <c r="AD4668">
        <v>3</v>
      </c>
      <c r="AE4668">
        <v>0</v>
      </c>
      <c r="AF4668">
        <v>18</v>
      </c>
      <c r="AG4668">
        <v>53.419400000000003</v>
      </c>
      <c r="AH4668">
        <v>0</v>
      </c>
      <c r="AI4668">
        <v>0</v>
      </c>
      <c r="AJ4668">
        <v>1</v>
      </c>
    </row>
    <row r="4669" spans="1:36" x14ac:dyDescent="0.35">
      <c r="A4669" t="s">
        <v>2826</v>
      </c>
      <c r="B4669" t="str">
        <f t="shared" si="72"/>
        <v>2023</v>
      </c>
      <c r="C4669" s="1">
        <v>45184</v>
      </c>
      <c r="D4669" s="1">
        <v>45184</v>
      </c>
      <c r="E4669">
        <v>1030</v>
      </c>
      <c r="F4669" t="s">
        <v>42</v>
      </c>
      <c r="G4669">
        <v>1</v>
      </c>
      <c r="H4669">
        <v>6</v>
      </c>
      <c r="I4669" t="s">
        <v>147</v>
      </c>
      <c r="J4669" t="s">
        <v>229</v>
      </c>
      <c r="K4669" t="s">
        <v>38</v>
      </c>
      <c r="L4669">
        <v>26262000</v>
      </c>
      <c r="M4669" t="s">
        <v>44</v>
      </c>
      <c r="N4669">
        <v>0.79100000000000004</v>
      </c>
      <c r="O4669" s="6">
        <v>20773.241999999998</v>
      </c>
      <c r="P4669">
        <v>986.81957699999998</v>
      </c>
      <c r="Q4669">
        <v>164.432996</v>
      </c>
      <c r="R4669">
        <v>0</v>
      </c>
      <c r="S4669">
        <v>1247606.8051</v>
      </c>
      <c r="T4669">
        <v>174664.95</v>
      </c>
      <c r="U4669">
        <v>0</v>
      </c>
      <c r="V4669">
        <v>256008.92</v>
      </c>
      <c r="W4669">
        <v>430673.87</v>
      </c>
      <c r="X4669" t="s">
        <v>2839</v>
      </c>
      <c r="Y4669" t="s">
        <v>2840</v>
      </c>
      <c r="Z4669">
        <v>156</v>
      </c>
      <c r="AA4669" t="s">
        <v>63</v>
      </c>
      <c r="AB4669">
        <v>156</v>
      </c>
      <c r="AC4669" t="s">
        <v>63</v>
      </c>
      <c r="AD4669">
        <v>14</v>
      </c>
      <c r="AE4669">
        <v>0</v>
      </c>
      <c r="AF4669">
        <v>18</v>
      </c>
      <c r="AG4669">
        <v>56.904699999999998</v>
      </c>
      <c r="AH4669">
        <v>0</v>
      </c>
      <c r="AI4669">
        <v>0</v>
      </c>
      <c r="AJ4669">
        <v>1</v>
      </c>
    </row>
    <row r="4670" spans="1:36" x14ac:dyDescent="0.35">
      <c r="A4670" t="s">
        <v>893</v>
      </c>
      <c r="B4670" t="str">
        <f t="shared" si="72"/>
        <v>2019</v>
      </c>
      <c r="D4670" s="1">
        <v>43714</v>
      </c>
      <c r="E4670">
        <v>1030</v>
      </c>
      <c r="F4670" t="s">
        <v>42</v>
      </c>
      <c r="G4670">
        <v>1</v>
      </c>
      <c r="H4670">
        <v>5</v>
      </c>
      <c r="I4670" t="s">
        <v>402</v>
      </c>
      <c r="J4670" t="s">
        <v>3184</v>
      </c>
      <c r="K4670" t="s">
        <v>38</v>
      </c>
      <c r="L4670">
        <v>106704000</v>
      </c>
      <c r="M4670" t="s">
        <v>44</v>
      </c>
      <c r="N4670">
        <v>0.4173</v>
      </c>
      <c r="O4670" s="6">
        <v>44527.5792</v>
      </c>
      <c r="P4670">
        <v>4491.9856120000004</v>
      </c>
      <c r="Q4670">
        <v>890.51921300000004</v>
      </c>
      <c r="R4670">
        <v>0</v>
      </c>
      <c r="S4670">
        <v>2563140.3805999998</v>
      </c>
      <c r="T4670">
        <v>76894.210000000006</v>
      </c>
      <c r="U4670">
        <v>0</v>
      </c>
      <c r="V4670">
        <v>475206.23</v>
      </c>
      <c r="W4670">
        <v>552100.43999999994</v>
      </c>
      <c r="X4670" t="s">
        <v>2839</v>
      </c>
      <c r="Y4670" t="s">
        <v>2840</v>
      </c>
      <c r="Z4670">
        <v>156</v>
      </c>
      <c r="AA4670" t="s">
        <v>63</v>
      </c>
      <c r="AB4670">
        <v>156</v>
      </c>
      <c r="AC4670" t="s">
        <v>63</v>
      </c>
      <c r="AG4670">
        <v>51.355200000000004</v>
      </c>
      <c r="AH4670">
        <v>0</v>
      </c>
      <c r="AI4670">
        <v>0</v>
      </c>
      <c r="AJ4670">
        <v>1</v>
      </c>
    </row>
    <row r="4671" spans="1:36" x14ac:dyDescent="0.35">
      <c r="A4671" t="s">
        <v>2733</v>
      </c>
      <c r="B4671" t="str">
        <f t="shared" si="72"/>
        <v>2019</v>
      </c>
      <c r="D4671" s="1">
        <v>43518</v>
      </c>
      <c r="E4671">
        <v>1030</v>
      </c>
      <c r="F4671" t="s">
        <v>42</v>
      </c>
      <c r="G4671">
        <v>1</v>
      </c>
      <c r="H4671">
        <v>1</v>
      </c>
      <c r="I4671" t="s">
        <v>48</v>
      </c>
      <c r="J4671" t="s">
        <v>3185</v>
      </c>
      <c r="K4671" t="s">
        <v>38</v>
      </c>
      <c r="L4671">
        <v>117510000</v>
      </c>
      <c r="M4671" t="s">
        <v>44</v>
      </c>
      <c r="N4671">
        <v>0.61899999999999999</v>
      </c>
      <c r="O4671" s="6">
        <v>72738.69</v>
      </c>
      <c r="P4671">
        <v>5757.7885759999999</v>
      </c>
      <c r="Q4671">
        <v>46.312969000000002</v>
      </c>
      <c r="R4671">
        <v>0</v>
      </c>
      <c r="S4671">
        <v>3967110.1661999999</v>
      </c>
      <c r="T4671">
        <v>0</v>
      </c>
      <c r="U4671">
        <v>0</v>
      </c>
      <c r="V4671">
        <v>357041.49</v>
      </c>
      <c r="W4671">
        <v>357041.49</v>
      </c>
      <c r="X4671" t="s">
        <v>2839</v>
      </c>
      <c r="Y4671" t="s">
        <v>2840</v>
      </c>
      <c r="Z4671">
        <v>156</v>
      </c>
      <c r="AA4671" t="s">
        <v>63</v>
      </c>
      <c r="AB4671">
        <v>156</v>
      </c>
      <c r="AC4671" t="s">
        <v>63</v>
      </c>
      <c r="AG4671">
        <v>50.508899999999997</v>
      </c>
      <c r="AH4671">
        <v>0</v>
      </c>
      <c r="AI4671">
        <v>0</v>
      </c>
      <c r="AJ4671">
        <v>1</v>
      </c>
    </row>
    <row r="4672" spans="1:36" x14ac:dyDescent="0.35">
      <c r="A4672" t="s">
        <v>869</v>
      </c>
      <c r="B4672" t="str">
        <f t="shared" si="72"/>
        <v>2019</v>
      </c>
      <c r="D4672" s="1">
        <v>43578</v>
      </c>
      <c r="E4672">
        <v>1030</v>
      </c>
      <c r="F4672" t="s">
        <v>42</v>
      </c>
      <c r="G4672">
        <v>1</v>
      </c>
      <c r="H4672">
        <v>1</v>
      </c>
      <c r="I4672" t="s">
        <v>214</v>
      </c>
      <c r="J4672" t="s">
        <v>1506</v>
      </c>
      <c r="K4672" t="s">
        <v>38</v>
      </c>
      <c r="L4672">
        <v>22520000</v>
      </c>
      <c r="M4672" t="s">
        <v>44</v>
      </c>
      <c r="N4672">
        <v>0.63929999999999998</v>
      </c>
      <c r="O4672" s="6">
        <v>14397.036</v>
      </c>
      <c r="P4672">
        <v>691.55169999999998</v>
      </c>
      <c r="Q4672">
        <v>11.462821999999999</v>
      </c>
      <c r="R4672">
        <v>0</v>
      </c>
      <c r="S4672">
        <v>763349.79890000005</v>
      </c>
      <c r="T4672">
        <v>0</v>
      </c>
      <c r="U4672">
        <v>0</v>
      </c>
      <c r="V4672">
        <v>137402.96</v>
      </c>
      <c r="W4672">
        <v>137402.96</v>
      </c>
      <c r="X4672" t="s">
        <v>2839</v>
      </c>
      <c r="Y4672" t="s">
        <v>2840</v>
      </c>
      <c r="Z4672">
        <v>156</v>
      </c>
      <c r="AA4672" t="s">
        <v>63</v>
      </c>
      <c r="AB4672">
        <v>156</v>
      </c>
      <c r="AC4672" t="s">
        <v>63</v>
      </c>
      <c r="AG4672">
        <v>50.552799999999998</v>
      </c>
      <c r="AH4672">
        <v>0</v>
      </c>
      <c r="AI4672">
        <v>0</v>
      </c>
      <c r="AJ4672">
        <v>1</v>
      </c>
    </row>
    <row r="4673" spans="1:36" x14ac:dyDescent="0.35">
      <c r="A4673" t="s">
        <v>3186</v>
      </c>
      <c r="B4673" t="str">
        <f t="shared" si="72"/>
        <v>2020</v>
      </c>
      <c r="D4673" s="1">
        <v>43974</v>
      </c>
      <c r="E4673">
        <v>1030</v>
      </c>
      <c r="F4673" t="s">
        <v>42</v>
      </c>
      <c r="G4673">
        <v>1</v>
      </c>
      <c r="H4673">
        <v>1</v>
      </c>
      <c r="I4673" t="s">
        <v>214</v>
      </c>
      <c r="J4673" t="s">
        <v>1575</v>
      </c>
      <c r="L4673">
        <v>43760000</v>
      </c>
      <c r="M4673" t="s">
        <v>44</v>
      </c>
      <c r="N4673">
        <v>0.58660000000000001</v>
      </c>
      <c r="O4673" s="6">
        <v>25669.616000000002</v>
      </c>
      <c r="P4673">
        <v>1900</v>
      </c>
      <c r="Q4673">
        <v>14.81</v>
      </c>
      <c r="R4673">
        <v>0</v>
      </c>
      <c r="S4673">
        <v>1531090.8230000001</v>
      </c>
      <c r="T4673">
        <v>0</v>
      </c>
      <c r="U4673">
        <v>0</v>
      </c>
      <c r="V4673">
        <v>275596.71999999997</v>
      </c>
      <c r="W4673">
        <v>275596.71999999997</v>
      </c>
      <c r="X4673" t="s">
        <v>2839</v>
      </c>
      <c r="Y4673" t="s">
        <v>2840</v>
      </c>
      <c r="Z4673">
        <v>156</v>
      </c>
      <c r="AA4673" t="s">
        <v>63</v>
      </c>
      <c r="AB4673">
        <v>156</v>
      </c>
      <c r="AC4673" t="s">
        <v>63</v>
      </c>
      <c r="AD4673">
        <v>0</v>
      </c>
      <c r="AE4673">
        <v>0</v>
      </c>
      <c r="AF4673">
        <v>18</v>
      </c>
      <c r="AG4673">
        <v>55.505699999999997</v>
      </c>
      <c r="AH4673">
        <v>0</v>
      </c>
      <c r="AI4673">
        <v>0</v>
      </c>
      <c r="AJ4673">
        <v>1</v>
      </c>
    </row>
    <row r="4674" spans="1:36" x14ac:dyDescent="0.35">
      <c r="A4674" t="s">
        <v>1966</v>
      </c>
      <c r="B4674" t="str">
        <f t="shared" si="72"/>
        <v>2023</v>
      </c>
      <c r="C4674" s="1">
        <v>45286</v>
      </c>
      <c r="D4674" s="1">
        <v>45287</v>
      </c>
      <c r="E4674">
        <v>1030</v>
      </c>
      <c r="F4674" t="s">
        <v>42</v>
      </c>
      <c r="G4674">
        <v>1</v>
      </c>
      <c r="H4674">
        <v>1</v>
      </c>
      <c r="I4674" t="s">
        <v>90</v>
      </c>
      <c r="J4674" t="s">
        <v>509</v>
      </c>
      <c r="K4674" t="s">
        <v>38</v>
      </c>
      <c r="L4674">
        <v>822794000</v>
      </c>
      <c r="M4674" t="s">
        <v>44</v>
      </c>
      <c r="N4674">
        <v>0.72099999999999997</v>
      </c>
      <c r="O4674" s="6">
        <v>593234.47400000005</v>
      </c>
      <c r="P4674">
        <v>41139.699999999997</v>
      </c>
      <c r="Q4674">
        <v>11864.6895</v>
      </c>
      <c r="R4674">
        <v>0</v>
      </c>
      <c r="S4674">
        <v>37533660.749200001</v>
      </c>
      <c r="T4674">
        <v>0</v>
      </c>
      <c r="U4674">
        <v>0</v>
      </c>
      <c r="V4674">
        <v>3378031.42</v>
      </c>
      <c r="W4674">
        <v>3378031.42</v>
      </c>
      <c r="X4674" t="s">
        <v>2839</v>
      </c>
      <c r="Y4674" t="s">
        <v>2840</v>
      </c>
      <c r="Z4674">
        <v>156</v>
      </c>
      <c r="AA4674" t="s">
        <v>63</v>
      </c>
      <c r="AB4674">
        <v>156</v>
      </c>
      <c r="AC4674" t="s">
        <v>63</v>
      </c>
      <c r="AD4674">
        <v>0</v>
      </c>
      <c r="AE4674">
        <v>0</v>
      </c>
      <c r="AF4674">
        <v>18</v>
      </c>
      <c r="AG4674">
        <v>58.080199999999998</v>
      </c>
      <c r="AH4674">
        <v>0</v>
      </c>
      <c r="AI4674">
        <v>1</v>
      </c>
      <c r="AJ4674">
        <v>1</v>
      </c>
    </row>
    <row r="4675" spans="1:36" x14ac:dyDescent="0.35">
      <c r="A4675" t="s">
        <v>2140</v>
      </c>
      <c r="B4675" t="str">
        <f t="shared" ref="B4675:B4738" si="73">LEFT(A4675,4)</f>
        <v>2024</v>
      </c>
      <c r="C4675" s="1">
        <v>45583</v>
      </c>
      <c r="D4675" s="1">
        <v>45582</v>
      </c>
      <c r="E4675">
        <v>1030</v>
      </c>
      <c r="F4675" t="s">
        <v>42</v>
      </c>
      <c r="G4675">
        <v>1</v>
      </c>
      <c r="H4675">
        <v>1</v>
      </c>
      <c r="I4675" t="s">
        <v>48</v>
      </c>
      <c r="J4675" t="s">
        <v>59</v>
      </c>
      <c r="K4675" t="s">
        <v>38</v>
      </c>
      <c r="L4675">
        <v>153620000</v>
      </c>
      <c r="M4675" t="s">
        <v>44</v>
      </c>
      <c r="N4675">
        <v>0.59499999999999997</v>
      </c>
      <c r="O4675" s="6">
        <v>91403.9</v>
      </c>
      <c r="P4675">
        <v>7681</v>
      </c>
      <c r="Q4675">
        <v>163.49</v>
      </c>
      <c r="R4675">
        <v>0</v>
      </c>
      <c r="S4675">
        <v>5977388.5815000003</v>
      </c>
      <c r="T4675">
        <v>0</v>
      </c>
      <c r="U4675">
        <v>0</v>
      </c>
      <c r="V4675">
        <v>537964.48</v>
      </c>
      <c r="W4675">
        <v>537964.48</v>
      </c>
      <c r="X4675" t="s">
        <v>2839</v>
      </c>
      <c r="Y4675" t="s">
        <v>2840</v>
      </c>
      <c r="Z4675">
        <v>156</v>
      </c>
      <c r="AA4675" t="s">
        <v>63</v>
      </c>
      <c r="AB4675">
        <v>156</v>
      </c>
      <c r="AC4675" t="s">
        <v>63</v>
      </c>
      <c r="AD4675">
        <v>0</v>
      </c>
      <c r="AE4675">
        <v>0</v>
      </c>
      <c r="AF4675">
        <v>18</v>
      </c>
      <c r="AG4675">
        <v>60.226500000000001</v>
      </c>
      <c r="AH4675">
        <v>0</v>
      </c>
      <c r="AI4675">
        <v>0</v>
      </c>
      <c r="AJ4675">
        <v>1</v>
      </c>
    </row>
    <row r="4676" spans="1:36" x14ac:dyDescent="0.35">
      <c r="A4676" t="s">
        <v>1336</v>
      </c>
      <c r="B4676" t="str">
        <f t="shared" si="73"/>
        <v>2021</v>
      </c>
      <c r="C4676" s="1">
        <v>44344</v>
      </c>
      <c r="D4676" s="1">
        <v>44345</v>
      </c>
      <c r="E4676">
        <v>1030</v>
      </c>
      <c r="F4676" t="s">
        <v>42</v>
      </c>
      <c r="G4676">
        <v>1</v>
      </c>
      <c r="H4676">
        <v>2</v>
      </c>
      <c r="I4676" t="s">
        <v>214</v>
      </c>
      <c r="J4676" t="s">
        <v>59</v>
      </c>
      <c r="K4676" t="s">
        <v>38</v>
      </c>
      <c r="L4676">
        <v>19110000</v>
      </c>
      <c r="M4676" t="s">
        <v>44</v>
      </c>
      <c r="N4676">
        <v>0.81100000000000005</v>
      </c>
      <c r="O4676" s="6">
        <v>15498.21</v>
      </c>
      <c r="P4676">
        <v>1625.841946</v>
      </c>
      <c r="Q4676">
        <v>10.102916</v>
      </c>
      <c r="R4676">
        <v>0</v>
      </c>
      <c r="S4676">
        <v>977213.46109999996</v>
      </c>
      <c r="T4676">
        <v>0</v>
      </c>
      <c r="U4676">
        <v>0</v>
      </c>
      <c r="V4676">
        <v>87949.21</v>
      </c>
      <c r="W4676">
        <v>87949.21</v>
      </c>
      <c r="X4676" t="s">
        <v>2839</v>
      </c>
      <c r="Y4676" t="s">
        <v>2840</v>
      </c>
      <c r="Z4676">
        <v>156</v>
      </c>
      <c r="AA4676" t="s">
        <v>63</v>
      </c>
      <c r="AB4676">
        <v>156</v>
      </c>
      <c r="AC4676" t="s">
        <v>63</v>
      </c>
      <c r="AD4676">
        <v>0</v>
      </c>
      <c r="AE4676">
        <v>0</v>
      </c>
      <c r="AF4676">
        <v>18</v>
      </c>
      <c r="AG4676">
        <v>57.032899999999998</v>
      </c>
      <c r="AH4676">
        <v>0</v>
      </c>
      <c r="AI4676">
        <v>0</v>
      </c>
      <c r="AJ4676">
        <v>1</v>
      </c>
    </row>
    <row r="4677" spans="1:36" x14ac:dyDescent="0.35">
      <c r="A4677" t="s">
        <v>491</v>
      </c>
      <c r="B4677" t="str">
        <f t="shared" si="73"/>
        <v>2021</v>
      </c>
      <c r="D4677" s="1">
        <v>44236</v>
      </c>
      <c r="E4677">
        <v>1030</v>
      </c>
      <c r="F4677" t="s">
        <v>42</v>
      </c>
      <c r="G4677">
        <v>1</v>
      </c>
      <c r="H4677">
        <v>2</v>
      </c>
      <c r="I4677" t="s">
        <v>104</v>
      </c>
      <c r="J4677" t="s">
        <v>81</v>
      </c>
      <c r="K4677" t="s">
        <v>38</v>
      </c>
      <c r="L4677">
        <v>31052000</v>
      </c>
      <c r="M4677" t="s">
        <v>44</v>
      </c>
      <c r="N4677">
        <v>0.7399</v>
      </c>
      <c r="O4677" s="6">
        <v>22975.374800000001</v>
      </c>
      <c r="P4677">
        <v>1095.0002480000001</v>
      </c>
      <c r="Q4677">
        <v>55.842270999999997</v>
      </c>
      <c r="R4677">
        <v>0</v>
      </c>
      <c r="S4677">
        <v>1401681.6618999999</v>
      </c>
      <c r="T4677">
        <v>0</v>
      </c>
      <c r="U4677">
        <v>0</v>
      </c>
      <c r="V4677">
        <v>126151.35</v>
      </c>
      <c r="W4677">
        <v>126151.35</v>
      </c>
      <c r="X4677" t="s">
        <v>2839</v>
      </c>
      <c r="Y4677" t="s">
        <v>2840</v>
      </c>
      <c r="Z4677">
        <v>156</v>
      </c>
      <c r="AA4677" t="s">
        <v>63</v>
      </c>
      <c r="AB4677">
        <v>156</v>
      </c>
      <c r="AC4677" t="s">
        <v>63</v>
      </c>
      <c r="AD4677">
        <v>0</v>
      </c>
      <c r="AE4677">
        <v>0</v>
      </c>
      <c r="AF4677">
        <v>18</v>
      </c>
      <c r="AG4677">
        <v>58.097799999999999</v>
      </c>
      <c r="AH4677">
        <v>0</v>
      </c>
      <c r="AI4677">
        <v>0</v>
      </c>
      <c r="AJ4677">
        <v>1</v>
      </c>
    </row>
    <row r="4678" spans="1:36" x14ac:dyDescent="0.35">
      <c r="A4678" t="s">
        <v>1037</v>
      </c>
      <c r="B4678" t="str">
        <f t="shared" si="73"/>
        <v>2021</v>
      </c>
      <c r="D4678" s="1">
        <v>44544</v>
      </c>
      <c r="E4678">
        <v>1030</v>
      </c>
      <c r="F4678" t="s">
        <v>42</v>
      </c>
      <c r="G4678">
        <v>1</v>
      </c>
      <c r="H4678">
        <v>4</v>
      </c>
      <c r="I4678" t="s">
        <v>306</v>
      </c>
      <c r="J4678" t="s">
        <v>59</v>
      </c>
      <c r="K4678" t="s">
        <v>38</v>
      </c>
      <c r="L4678">
        <v>60870000</v>
      </c>
      <c r="M4678" t="s">
        <v>44</v>
      </c>
      <c r="N4678">
        <v>0.74439999999999995</v>
      </c>
      <c r="O4678" s="6">
        <v>45311.627999999997</v>
      </c>
      <c r="P4678">
        <v>4000.9560620000002</v>
      </c>
      <c r="Q4678">
        <v>59.671464</v>
      </c>
      <c r="R4678">
        <v>2.8000989999999999</v>
      </c>
      <c r="S4678">
        <v>2815386.9846000001</v>
      </c>
      <c r="T4678">
        <v>0</v>
      </c>
      <c r="U4678">
        <v>0</v>
      </c>
      <c r="V4678">
        <v>253384.83</v>
      </c>
      <c r="W4678">
        <v>253384.83</v>
      </c>
      <c r="X4678" t="s">
        <v>2839</v>
      </c>
      <c r="Y4678" t="s">
        <v>2840</v>
      </c>
      <c r="Z4678">
        <v>156</v>
      </c>
      <c r="AA4678" t="s">
        <v>63</v>
      </c>
      <c r="AB4678">
        <v>156</v>
      </c>
      <c r="AC4678" t="s">
        <v>63</v>
      </c>
      <c r="AD4678">
        <v>0</v>
      </c>
      <c r="AE4678">
        <v>0</v>
      </c>
      <c r="AF4678">
        <v>18</v>
      </c>
      <c r="AG4678">
        <v>57.020400000000002</v>
      </c>
      <c r="AH4678">
        <v>0</v>
      </c>
      <c r="AI4678">
        <v>1</v>
      </c>
      <c r="AJ4678">
        <v>1</v>
      </c>
    </row>
    <row r="4679" spans="1:36" x14ac:dyDescent="0.35">
      <c r="A4679" t="s">
        <v>2343</v>
      </c>
      <c r="B4679" t="str">
        <f t="shared" si="73"/>
        <v>2024</v>
      </c>
      <c r="C4679" s="2">
        <v>45499</v>
      </c>
      <c r="D4679" s="1">
        <v>45503</v>
      </c>
      <c r="E4679">
        <v>1030</v>
      </c>
      <c r="F4679" t="s">
        <v>42</v>
      </c>
      <c r="G4679">
        <v>1</v>
      </c>
      <c r="H4679">
        <v>12</v>
      </c>
      <c r="I4679" t="s">
        <v>585</v>
      </c>
      <c r="J4679" t="s">
        <v>81</v>
      </c>
      <c r="K4679" t="s">
        <v>38</v>
      </c>
      <c r="L4679">
        <v>147472000</v>
      </c>
      <c r="M4679" t="s">
        <v>44</v>
      </c>
      <c r="N4679">
        <v>0.622</v>
      </c>
      <c r="O4679" s="6">
        <v>91727.584000000003</v>
      </c>
      <c r="P4679">
        <v>9253.6896639999995</v>
      </c>
      <c r="Q4679">
        <v>1834.547851</v>
      </c>
      <c r="R4679">
        <v>0</v>
      </c>
      <c r="S4679">
        <v>6106071.0164000001</v>
      </c>
      <c r="T4679">
        <v>0</v>
      </c>
      <c r="U4679">
        <v>0</v>
      </c>
      <c r="V4679">
        <v>549546.39</v>
      </c>
      <c r="W4679">
        <v>549546.39</v>
      </c>
      <c r="X4679" t="s">
        <v>2839</v>
      </c>
      <c r="Y4679" t="s">
        <v>2840</v>
      </c>
      <c r="Z4679">
        <v>156</v>
      </c>
      <c r="AA4679" t="s">
        <v>63</v>
      </c>
      <c r="AB4679">
        <v>156</v>
      </c>
      <c r="AC4679" t="s">
        <v>63</v>
      </c>
      <c r="AD4679">
        <v>0</v>
      </c>
      <c r="AE4679">
        <v>0</v>
      </c>
      <c r="AF4679">
        <v>18</v>
      </c>
      <c r="AG4679">
        <v>59.388399999999997</v>
      </c>
      <c r="AH4679">
        <v>0</v>
      </c>
      <c r="AI4679">
        <v>0</v>
      </c>
      <c r="AJ4679">
        <v>1</v>
      </c>
    </row>
    <row r="4680" spans="1:36" x14ac:dyDescent="0.35">
      <c r="A4680" t="s">
        <v>1464</v>
      </c>
      <c r="B4680" t="str">
        <f t="shared" si="73"/>
        <v>2023</v>
      </c>
      <c r="C4680" s="1">
        <v>45171</v>
      </c>
      <c r="D4680" s="1">
        <v>45173</v>
      </c>
      <c r="E4680">
        <v>1030</v>
      </c>
      <c r="F4680" t="s">
        <v>42</v>
      </c>
      <c r="G4680">
        <v>1</v>
      </c>
      <c r="H4680">
        <v>1</v>
      </c>
      <c r="I4680" t="s">
        <v>338</v>
      </c>
      <c r="J4680" t="s">
        <v>3004</v>
      </c>
      <c r="K4680" t="s">
        <v>38</v>
      </c>
      <c r="L4680">
        <v>33744000</v>
      </c>
      <c r="M4680" t="s">
        <v>44</v>
      </c>
      <c r="N4680">
        <v>0.49399999999999999</v>
      </c>
      <c r="O4680" s="6">
        <v>16669.536</v>
      </c>
      <c r="P4680">
        <v>2100.5987409999998</v>
      </c>
      <c r="Q4680">
        <v>333.78962200000001</v>
      </c>
      <c r="R4680">
        <v>0</v>
      </c>
      <c r="S4680">
        <v>1087140.9295000001</v>
      </c>
      <c r="T4680">
        <v>152199.73000000001</v>
      </c>
      <c r="U4680">
        <v>0</v>
      </c>
      <c r="V4680">
        <v>223081.32</v>
      </c>
      <c r="W4680">
        <v>375281.05</v>
      </c>
      <c r="X4680" t="s">
        <v>2839</v>
      </c>
      <c r="Y4680" t="s">
        <v>2840</v>
      </c>
      <c r="Z4680">
        <v>156</v>
      </c>
      <c r="AA4680" t="s">
        <v>63</v>
      </c>
      <c r="AB4680">
        <v>156</v>
      </c>
      <c r="AC4680" t="s">
        <v>63</v>
      </c>
      <c r="AD4680">
        <v>14</v>
      </c>
      <c r="AE4680">
        <v>0</v>
      </c>
      <c r="AF4680">
        <v>18</v>
      </c>
      <c r="AG4680">
        <v>56.906599999999997</v>
      </c>
      <c r="AH4680">
        <v>0</v>
      </c>
      <c r="AI4680">
        <v>0</v>
      </c>
      <c r="AJ4680">
        <v>1</v>
      </c>
    </row>
    <row r="4681" spans="1:36" x14ac:dyDescent="0.35">
      <c r="A4681" t="s">
        <v>863</v>
      </c>
      <c r="B4681" t="str">
        <f t="shared" si="73"/>
        <v>2023</v>
      </c>
      <c r="C4681" s="1">
        <v>45108</v>
      </c>
      <c r="D4681" s="1">
        <v>45107</v>
      </c>
      <c r="E4681">
        <v>1030</v>
      </c>
      <c r="F4681" t="s">
        <v>42</v>
      </c>
      <c r="G4681">
        <v>1</v>
      </c>
      <c r="H4681">
        <v>5</v>
      </c>
      <c r="I4681" t="s">
        <v>214</v>
      </c>
      <c r="J4681" t="s">
        <v>59</v>
      </c>
      <c r="K4681" t="s">
        <v>38</v>
      </c>
      <c r="L4681">
        <v>95932000</v>
      </c>
      <c r="M4681" t="s">
        <v>44</v>
      </c>
      <c r="N4681">
        <v>0.73180000000000001</v>
      </c>
      <c r="O4681" s="6">
        <v>70203.037599999996</v>
      </c>
      <c r="P4681">
        <v>3778.0172600000001</v>
      </c>
      <c r="Q4681">
        <v>97.657166000000004</v>
      </c>
      <c r="R4681">
        <v>1.879596</v>
      </c>
      <c r="S4681">
        <v>4110764.9049</v>
      </c>
      <c r="T4681">
        <v>0</v>
      </c>
      <c r="U4681">
        <v>0</v>
      </c>
      <c r="V4681">
        <v>369968.84</v>
      </c>
      <c r="W4681">
        <v>369968.84</v>
      </c>
      <c r="X4681" t="s">
        <v>2839</v>
      </c>
      <c r="Y4681" t="s">
        <v>2840</v>
      </c>
      <c r="Z4681">
        <v>156</v>
      </c>
      <c r="AA4681" t="s">
        <v>63</v>
      </c>
      <c r="AB4681">
        <v>156</v>
      </c>
      <c r="AC4681" t="s">
        <v>63</v>
      </c>
      <c r="AD4681">
        <v>0</v>
      </c>
      <c r="AE4681">
        <v>0</v>
      </c>
      <c r="AF4681">
        <v>18</v>
      </c>
      <c r="AG4681">
        <v>55.490400000000001</v>
      </c>
      <c r="AH4681">
        <v>0</v>
      </c>
      <c r="AI4681">
        <v>0</v>
      </c>
      <c r="AJ4681">
        <v>1</v>
      </c>
    </row>
    <row r="4682" spans="1:36" x14ac:dyDescent="0.35">
      <c r="A4682" t="s">
        <v>617</v>
      </c>
      <c r="B4682" t="str">
        <f t="shared" si="73"/>
        <v>2025</v>
      </c>
      <c r="C4682" s="1">
        <v>45681</v>
      </c>
      <c r="D4682" s="1">
        <v>45685</v>
      </c>
      <c r="E4682">
        <v>1030</v>
      </c>
      <c r="F4682" t="s">
        <v>42</v>
      </c>
      <c r="G4682">
        <v>1</v>
      </c>
      <c r="H4682">
        <v>3</v>
      </c>
      <c r="I4682" t="s">
        <v>214</v>
      </c>
      <c r="J4682" t="s">
        <v>59</v>
      </c>
      <c r="K4682" t="s">
        <v>38</v>
      </c>
      <c r="L4682">
        <v>106510000</v>
      </c>
      <c r="M4682" t="s">
        <v>44</v>
      </c>
      <c r="N4682">
        <v>0.59599999999999997</v>
      </c>
      <c r="O4682" s="6">
        <v>63479.96</v>
      </c>
      <c r="P4682">
        <v>5002.9446099999996</v>
      </c>
      <c r="Q4682">
        <v>113.00060499999999</v>
      </c>
      <c r="R4682">
        <v>0.93446099999999999</v>
      </c>
      <c r="S4682">
        <v>4237202.7325999998</v>
      </c>
      <c r="T4682">
        <v>0</v>
      </c>
      <c r="U4682">
        <v>0</v>
      </c>
      <c r="V4682">
        <v>381348.25</v>
      </c>
      <c r="W4682">
        <v>381348.25</v>
      </c>
      <c r="X4682" t="s">
        <v>2839</v>
      </c>
      <c r="Y4682" t="s">
        <v>2840</v>
      </c>
      <c r="Z4682">
        <v>156</v>
      </c>
      <c r="AA4682" t="s">
        <v>63</v>
      </c>
      <c r="AB4682">
        <v>156</v>
      </c>
      <c r="AC4682" t="s">
        <v>63</v>
      </c>
      <c r="AD4682">
        <v>0</v>
      </c>
      <c r="AE4682">
        <v>0</v>
      </c>
      <c r="AF4682">
        <v>18</v>
      </c>
      <c r="AG4682">
        <v>61.7697</v>
      </c>
      <c r="AH4682">
        <v>0</v>
      </c>
      <c r="AI4682">
        <v>0</v>
      </c>
      <c r="AJ4682">
        <v>1</v>
      </c>
    </row>
    <row r="4683" spans="1:36" x14ac:dyDescent="0.35">
      <c r="A4683" t="s">
        <v>2783</v>
      </c>
      <c r="B4683" t="str">
        <f t="shared" si="73"/>
        <v>2025</v>
      </c>
      <c r="C4683" s="1">
        <v>45894</v>
      </c>
      <c r="D4683" s="1">
        <v>45894</v>
      </c>
      <c r="E4683">
        <v>1030</v>
      </c>
      <c r="F4683" t="s">
        <v>42</v>
      </c>
      <c r="G4683">
        <v>1</v>
      </c>
      <c r="H4683">
        <v>1</v>
      </c>
      <c r="I4683" t="s">
        <v>66</v>
      </c>
      <c r="J4683" t="s">
        <v>67</v>
      </c>
      <c r="K4683" t="s">
        <v>38</v>
      </c>
      <c r="L4683">
        <v>258193000</v>
      </c>
      <c r="M4683" t="s">
        <v>44</v>
      </c>
      <c r="N4683">
        <v>0.52129999999999999</v>
      </c>
      <c r="O4683" s="6">
        <v>134596.01089999999</v>
      </c>
      <c r="P4683">
        <v>13699.7255</v>
      </c>
      <c r="Q4683">
        <v>2747.1736000000001</v>
      </c>
      <c r="R4683">
        <v>0</v>
      </c>
      <c r="S4683">
        <v>9505852.0756000001</v>
      </c>
      <c r="T4683">
        <v>0</v>
      </c>
      <c r="U4683">
        <v>0</v>
      </c>
      <c r="V4683">
        <v>855526.98</v>
      </c>
      <c r="W4683">
        <v>855526.98</v>
      </c>
      <c r="X4683" t="s">
        <v>2839</v>
      </c>
      <c r="Y4683" t="s">
        <v>2840</v>
      </c>
      <c r="Z4683">
        <v>156</v>
      </c>
      <c r="AA4683" t="s">
        <v>63</v>
      </c>
      <c r="AB4683">
        <v>156</v>
      </c>
      <c r="AC4683" t="s">
        <v>63</v>
      </c>
      <c r="AD4683">
        <v>0</v>
      </c>
      <c r="AE4683">
        <v>0</v>
      </c>
      <c r="AF4683">
        <v>18</v>
      </c>
      <c r="AG4683">
        <v>62.934800000000003</v>
      </c>
      <c r="AH4683">
        <v>0</v>
      </c>
      <c r="AI4683">
        <v>0</v>
      </c>
      <c r="AJ4683">
        <v>1</v>
      </c>
    </row>
    <row r="4684" spans="1:36" x14ac:dyDescent="0.35">
      <c r="A4684" t="s">
        <v>2159</v>
      </c>
      <c r="B4684" t="str">
        <f t="shared" si="73"/>
        <v>2020</v>
      </c>
      <c r="D4684" s="1">
        <v>43973</v>
      </c>
      <c r="E4684">
        <v>1030</v>
      </c>
      <c r="F4684" t="s">
        <v>42</v>
      </c>
      <c r="G4684">
        <v>1</v>
      </c>
      <c r="H4684">
        <v>3</v>
      </c>
      <c r="I4684" t="s">
        <v>319</v>
      </c>
      <c r="J4684" t="s">
        <v>81</v>
      </c>
      <c r="L4684">
        <v>36975000</v>
      </c>
      <c r="M4684" t="s">
        <v>44</v>
      </c>
      <c r="N4684">
        <v>0.621</v>
      </c>
      <c r="O4684" s="6">
        <v>22961.474999999999</v>
      </c>
      <c r="P4684">
        <v>1294.122241</v>
      </c>
      <c r="Q4684">
        <v>53.361888999999998</v>
      </c>
      <c r="R4684">
        <v>0</v>
      </c>
      <c r="S4684">
        <v>1349284.3981999999</v>
      </c>
      <c r="T4684">
        <v>40478.53</v>
      </c>
      <c r="U4684">
        <v>0</v>
      </c>
      <c r="V4684">
        <v>250158.13</v>
      </c>
      <c r="W4684">
        <v>290636.65999999997</v>
      </c>
      <c r="X4684" t="s">
        <v>2839</v>
      </c>
      <c r="Y4684" t="s">
        <v>2840</v>
      </c>
      <c r="Z4684">
        <v>156</v>
      </c>
      <c r="AA4684" t="s">
        <v>63</v>
      </c>
      <c r="AB4684">
        <v>156</v>
      </c>
      <c r="AC4684" t="s">
        <v>63</v>
      </c>
      <c r="AD4684">
        <v>3</v>
      </c>
      <c r="AE4684">
        <v>0</v>
      </c>
      <c r="AF4684">
        <v>18</v>
      </c>
      <c r="AG4684">
        <v>55.505699999999997</v>
      </c>
      <c r="AH4684">
        <v>0</v>
      </c>
      <c r="AI4684">
        <v>0</v>
      </c>
      <c r="AJ4684">
        <v>1</v>
      </c>
    </row>
    <row r="4685" spans="1:36" x14ac:dyDescent="0.35">
      <c r="A4685" t="s">
        <v>1464</v>
      </c>
      <c r="B4685" t="str">
        <f t="shared" si="73"/>
        <v>2023</v>
      </c>
      <c r="C4685" s="1">
        <v>45171</v>
      </c>
      <c r="D4685" s="1">
        <v>45173</v>
      </c>
      <c r="E4685">
        <v>1030</v>
      </c>
      <c r="F4685" t="s">
        <v>42</v>
      </c>
      <c r="G4685">
        <v>1</v>
      </c>
      <c r="H4685">
        <v>8</v>
      </c>
      <c r="I4685" t="s">
        <v>135</v>
      </c>
      <c r="J4685" t="s">
        <v>3187</v>
      </c>
      <c r="K4685" t="s">
        <v>38</v>
      </c>
      <c r="L4685">
        <v>26670000</v>
      </c>
      <c r="M4685" t="s">
        <v>44</v>
      </c>
      <c r="N4685">
        <v>0.69169999999999998</v>
      </c>
      <c r="O4685" s="6">
        <v>18447.638999999999</v>
      </c>
      <c r="P4685">
        <v>1820.6172899999999</v>
      </c>
      <c r="Q4685">
        <v>56.427864999999997</v>
      </c>
      <c r="R4685">
        <v>0</v>
      </c>
      <c r="S4685">
        <v>1156610.1405</v>
      </c>
      <c r="T4685">
        <v>34698.300000000003</v>
      </c>
      <c r="U4685">
        <v>0</v>
      </c>
      <c r="V4685">
        <v>214435.52</v>
      </c>
      <c r="W4685">
        <v>249133.82</v>
      </c>
      <c r="X4685" t="s">
        <v>2839</v>
      </c>
      <c r="Y4685" t="s">
        <v>2840</v>
      </c>
      <c r="Z4685">
        <v>156</v>
      </c>
      <c r="AA4685" t="s">
        <v>63</v>
      </c>
      <c r="AB4685">
        <v>156</v>
      </c>
      <c r="AC4685" t="s">
        <v>63</v>
      </c>
      <c r="AD4685">
        <v>3</v>
      </c>
      <c r="AE4685">
        <v>0</v>
      </c>
      <c r="AF4685">
        <v>18</v>
      </c>
      <c r="AG4685">
        <v>56.906599999999997</v>
      </c>
      <c r="AH4685">
        <v>0</v>
      </c>
      <c r="AI4685">
        <v>0</v>
      </c>
      <c r="AJ4685">
        <v>1</v>
      </c>
    </row>
    <row r="4686" spans="1:36" x14ac:dyDescent="0.35">
      <c r="A4686" t="s">
        <v>2751</v>
      </c>
      <c r="B4686" t="str">
        <f t="shared" si="73"/>
        <v>2025</v>
      </c>
      <c r="C4686" s="2">
        <v>45778</v>
      </c>
      <c r="D4686" s="1">
        <v>45780</v>
      </c>
      <c r="E4686">
        <v>1030</v>
      </c>
      <c r="F4686" t="s">
        <v>42</v>
      </c>
      <c r="G4686">
        <v>1</v>
      </c>
      <c r="H4686">
        <v>1</v>
      </c>
      <c r="I4686" t="s">
        <v>135</v>
      </c>
      <c r="J4686" t="s">
        <v>3188</v>
      </c>
      <c r="K4686" t="s">
        <v>38</v>
      </c>
      <c r="L4686">
        <v>56870000</v>
      </c>
      <c r="M4686" t="s">
        <v>44</v>
      </c>
      <c r="N4686">
        <v>0.54210000000000003</v>
      </c>
      <c r="O4686" s="6">
        <v>30829.226999999999</v>
      </c>
      <c r="P4686">
        <v>2672.8853859999999</v>
      </c>
      <c r="Q4686">
        <v>338.37199099999998</v>
      </c>
      <c r="R4686">
        <v>2.83521</v>
      </c>
      <c r="S4686">
        <v>1996600.0874999999</v>
      </c>
      <c r="T4686">
        <v>59898</v>
      </c>
      <c r="U4686">
        <v>0</v>
      </c>
      <c r="V4686">
        <v>370169.66</v>
      </c>
      <c r="W4686">
        <v>430067.66</v>
      </c>
      <c r="X4686" t="s">
        <v>2839</v>
      </c>
      <c r="Y4686" t="s">
        <v>2840</v>
      </c>
      <c r="Z4686">
        <v>156</v>
      </c>
      <c r="AA4686" t="s">
        <v>63</v>
      </c>
      <c r="AB4686">
        <v>156</v>
      </c>
      <c r="AC4686" t="s">
        <v>63</v>
      </c>
      <c r="AD4686">
        <v>3</v>
      </c>
      <c r="AE4686">
        <v>0</v>
      </c>
      <c r="AF4686">
        <v>18</v>
      </c>
      <c r="AG4686">
        <v>58.995399999999997</v>
      </c>
      <c r="AH4686">
        <v>0</v>
      </c>
      <c r="AI4686">
        <v>0</v>
      </c>
      <c r="AJ4686">
        <v>1</v>
      </c>
    </row>
    <row r="4687" spans="1:36" x14ac:dyDescent="0.35">
      <c r="A4687" t="s">
        <v>759</v>
      </c>
      <c r="B4687" t="str">
        <f t="shared" si="73"/>
        <v>2019</v>
      </c>
      <c r="D4687" s="1">
        <v>43577</v>
      </c>
      <c r="E4687">
        <v>1030</v>
      </c>
      <c r="F4687" t="s">
        <v>42</v>
      </c>
      <c r="G4687">
        <v>1</v>
      </c>
      <c r="H4687">
        <v>2</v>
      </c>
      <c r="I4687" t="s">
        <v>748</v>
      </c>
      <c r="J4687" t="s">
        <v>3189</v>
      </c>
      <c r="K4687" t="s">
        <v>38</v>
      </c>
      <c r="L4687">
        <v>68180000</v>
      </c>
      <c r="M4687" t="s">
        <v>44</v>
      </c>
      <c r="N4687">
        <v>0.59099999999999997</v>
      </c>
      <c r="O4687" s="6">
        <v>40294.379999999997</v>
      </c>
      <c r="P4687">
        <v>3954.4306529999999</v>
      </c>
      <c r="Q4687">
        <v>26.106376999999998</v>
      </c>
      <c r="R4687">
        <v>0</v>
      </c>
      <c r="S4687">
        <v>2238198.6671000002</v>
      </c>
      <c r="T4687">
        <v>0</v>
      </c>
      <c r="U4687">
        <v>0</v>
      </c>
      <c r="V4687">
        <v>201438.41</v>
      </c>
      <c r="W4687">
        <v>201438.41</v>
      </c>
      <c r="X4687" t="s">
        <v>2839</v>
      </c>
      <c r="Y4687" t="s">
        <v>2840</v>
      </c>
      <c r="Z4687">
        <v>156</v>
      </c>
      <c r="AA4687" t="s">
        <v>63</v>
      </c>
      <c r="AB4687">
        <v>156</v>
      </c>
      <c r="AC4687" t="s">
        <v>63</v>
      </c>
      <c r="AG4687">
        <v>50.552300000000002</v>
      </c>
      <c r="AH4687">
        <v>0</v>
      </c>
      <c r="AI4687">
        <v>0</v>
      </c>
      <c r="AJ4687">
        <v>1</v>
      </c>
    </row>
    <row r="4688" spans="1:36" x14ac:dyDescent="0.35">
      <c r="A4688" t="s">
        <v>893</v>
      </c>
      <c r="B4688" t="str">
        <f t="shared" si="73"/>
        <v>2019</v>
      </c>
      <c r="D4688" s="1">
        <v>43714</v>
      </c>
      <c r="E4688">
        <v>1030</v>
      </c>
      <c r="F4688" t="s">
        <v>42</v>
      </c>
      <c r="G4688">
        <v>1</v>
      </c>
      <c r="H4688">
        <v>2</v>
      </c>
      <c r="I4688" t="s">
        <v>402</v>
      </c>
      <c r="J4688" t="s">
        <v>3190</v>
      </c>
      <c r="K4688" t="s">
        <v>38</v>
      </c>
      <c r="L4688">
        <v>107445000</v>
      </c>
      <c r="M4688" t="s">
        <v>44</v>
      </c>
      <c r="N4688">
        <v>0.41760000000000003</v>
      </c>
      <c r="O4688" s="6">
        <v>44869.031999999999</v>
      </c>
      <c r="P4688">
        <v>4526.4336059999996</v>
      </c>
      <c r="Q4688">
        <v>897.34839799999997</v>
      </c>
      <c r="R4688">
        <v>0</v>
      </c>
      <c r="S4688">
        <v>2582794.6351000001</v>
      </c>
      <c r="T4688">
        <v>77483.839999999997</v>
      </c>
      <c r="U4688">
        <v>0</v>
      </c>
      <c r="V4688">
        <v>478850.13</v>
      </c>
      <c r="W4688">
        <v>556333.97</v>
      </c>
      <c r="X4688" t="s">
        <v>2839</v>
      </c>
      <c r="Y4688" t="s">
        <v>2840</v>
      </c>
      <c r="Z4688">
        <v>156</v>
      </c>
      <c r="AA4688" t="s">
        <v>63</v>
      </c>
      <c r="AB4688">
        <v>156</v>
      </c>
      <c r="AC4688" t="s">
        <v>63</v>
      </c>
      <c r="AG4688">
        <v>51.355200000000004</v>
      </c>
      <c r="AH4688">
        <v>0</v>
      </c>
      <c r="AI4688">
        <v>0</v>
      </c>
      <c r="AJ4688">
        <v>1</v>
      </c>
    </row>
    <row r="4689" spans="1:36" x14ac:dyDescent="0.35">
      <c r="A4689" t="s">
        <v>2821</v>
      </c>
      <c r="B4689" t="str">
        <f t="shared" si="73"/>
        <v>2023</v>
      </c>
      <c r="C4689" s="1">
        <v>44928</v>
      </c>
      <c r="D4689" s="1">
        <v>44943</v>
      </c>
      <c r="E4689">
        <v>1030</v>
      </c>
      <c r="F4689" t="s">
        <v>42</v>
      </c>
      <c r="G4689">
        <v>1</v>
      </c>
      <c r="H4689">
        <v>6</v>
      </c>
      <c r="I4689" t="s">
        <v>182</v>
      </c>
      <c r="J4689" t="s">
        <v>59</v>
      </c>
      <c r="K4689" t="s">
        <v>38</v>
      </c>
      <c r="L4689">
        <v>153380000</v>
      </c>
      <c r="M4689" t="s">
        <v>44</v>
      </c>
      <c r="N4689">
        <v>0.62019999999999997</v>
      </c>
      <c r="O4689" s="6">
        <v>95126.275999999998</v>
      </c>
      <c r="P4689">
        <v>16380.962179</v>
      </c>
      <c r="Q4689">
        <v>134.92360500000001</v>
      </c>
      <c r="R4689">
        <v>7.6900000000000004E-4</v>
      </c>
      <c r="S4689">
        <v>6311761.6037999997</v>
      </c>
      <c r="T4689">
        <v>0</v>
      </c>
      <c r="U4689">
        <v>0</v>
      </c>
      <c r="V4689">
        <v>568058.55000000005</v>
      </c>
      <c r="W4689">
        <v>568058.55000000005</v>
      </c>
      <c r="X4689" t="s">
        <v>2839</v>
      </c>
      <c r="Y4689" t="s">
        <v>2840</v>
      </c>
      <c r="Z4689">
        <v>156</v>
      </c>
      <c r="AA4689" t="s">
        <v>63</v>
      </c>
      <c r="AB4689">
        <v>156</v>
      </c>
      <c r="AC4689" t="s">
        <v>63</v>
      </c>
      <c r="AD4689">
        <v>0</v>
      </c>
      <c r="AE4689">
        <v>0</v>
      </c>
      <c r="AF4689">
        <v>18</v>
      </c>
      <c r="AG4689">
        <v>56.535600000000002</v>
      </c>
      <c r="AH4689">
        <v>0</v>
      </c>
      <c r="AI4689">
        <v>0</v>
      </c>
      <c r="AJ4689">
        <v>1</v>
      </c>
    </row>
    <row r="4690" spans="1:36" x14ac:dyDescent="0.35">
      <c r="A4690" t="s">
        <v>1465</v>
      </c>
      <c r="B4690" t="str">
        <f t="shared" si="73"/>
        <v>2025</v>
      </c>
      <c r="C4690" s="1">
        <v>45706</v>
      </c>
      <c r="D4690" s="1">
        <v>45702</v>
      </c>
      <c r="E4690">
        <v>1030</v>
      </c>
      <c r="F4690" t="s">
        <v>42</v>
      </c>
      <c r="G4690">
        <v>1</v>
      </c>
      <c r="H4690">
        <v>3</v>
      </c>
      <c r="I4690" t="s">
        <v>191</v>
      </c>
      <c r="J4690" t="s">
        <v>2304</v>
      </c>
      <c r="K4690" t="s">
        <v>38</v>
      </c>
      <c r="L4690">
        <v>42780</v>
      </c>
      <c r="M4690" t="s">
        <v>130</v>
      </c>
      <c r="N4690">
        <v>627.66719999999998</v>
      </c>
      <c r="O4690" s="6">
        <v>26851.602815999999</v>
      </c>
      <c r="P4690">
        <v>2367.1365740000001</v>
      </c>
      <c r="Q4690">
        <v>40.672507000000003</v>
      </c>
      <c r="R4690">
        <v>0</v>
      </c>
      <c r="S4690">
        <v>1821483.3234999999</v>
      </c>
      <c r="T4690">
        <v>0</v>
      </c>
      <c r="U4690">
        <v>0</v>
      </c>
      <c r="V4690">
        <v>163933.5</v>
      </c>
      <c r="W4690">
        <v>163933.5</v>
      </c>
      <c r="X4690" t="s">
        <v>2839</v>
      </c>
      <c r="Y4690" t="s">
        <v>2840</v>
      </c>
      <c r="Z4690">
        <v>156</v>
      </c>
      <c r="AA4690" t="s">
        <v>63</v>
      </c>
      <c r="AB4690">
        <v>156</v>
      </c>
      <c r="AC4690" t="s">
        <v>63</v>
      </c>
      <c r="AD4690">
        <v>0</v>
      </c>
      <c r="AE4690">
        <v>0</v>
      </c>
      <c r="AF4690">
        <v>18</v>
      </c>
      <c r="AG4690">
        <v>62.252899999999997</v>
      </c>
      <c r="AH4690">
        <v>0</v>
      </c>
      <c r="AI4690">
        <v>0</v>
      </c>
      <c r="AJ4690">
        <v>1</v>
      </c>
    </row>
    <row r="4691" spans="1:36" x14ac:dyDescent="0.35">
      <c r="A4691" t="s">
        <v>1206</v>
      </c>
      <c r="B4691" t="str">
        <f t="shared" si="73"/>
        <v>2023</v>
      </c>
      <c r="C4691" s="1">
        <v>44975</v>
      </c>
      <c r="D4691" s="1">
        <v>44972</v>
      </c>
      <c r="E4691">
        <v>1030</v>
      </c>
      <c r="F4691" t="s">
        <v>42</v>
      </c>
      <c r="G4691">
        <v>1</v>
      </c>
      <c r="H4691">
        <v>5</v>
      </c>
      <c r="I4691" t="s">
        <v>128</v>
      </c>
      <c r="J4691" t="s">
        <v>3120</v>
      </c>
      <c r="K4691" t="s">
        <v>38</v>
      </c>
      <c r="L4691">
        <v>54980000</v>
      </c>
      <c r="M4691" t="s">
        <v>44</v>
      </c>
      <c r="N4691">
        <v>0.64229999999999998</v>
      </c>
      <c r="O4691" s="6">
        <v>35313.654000000002</v>
      </c>
      <c r="P4691">
        <v>3172.1054559999998</v>
      </c>
      <c r="Q4691">
        <v>97.114666</v>
      </c>
      <c r="R4691">
        <v>0</v>
      </c>
      <c r="S4691">
        <v>2168612.8432</v>
      </c>
      <c r="T4691">
        <v>65058.39</v>
      </c>
      <c r="U4691">
        <v>0</v>
      </c>
      <c r="V4691">
        <v>402060.82</v>
      </c>
      <c r="W4691">
        <v>467119.21</v>
      </c>
      <c r="X4691" t="s">
        <v>2839</v>
      </c>
      <c r="Y4691" t="s">
        <v>2840</v>
      </c>
      <c r="Z4691">
        <v>156</v>
      </c>
      <c r="AA4691" t="s">
        <v>63</v>
      </c>
      <c r="AB4691">
        <v>156</v>
      </c>
      <c r="AC4691" t="s">
        <v>63</v>
      </c>
      <c r="AD4691">
        <v>3</v>
      </c>
      <c r="AE4691">
        <v>0</v>
      </c>
      <c r="AF4691">
        <v>18</v>
      </c>
      <c r="AG4691">
        <v>56.206600000000002</v>
      </c>
      <c r="AH4691">
        <v>0</v>
      </c>
      <c r="AI4691">
        <v>0</v>
      </c>
      <c r="AJ4691">
        <v>1</v>
      </c>
    </row>
    <row r="4692" spans="1:36" x14ac:dyDescent="0.35">
      <c r="A4692" t="s">
        <v>1256</v>
      </c>
      <c r="B4692" t="str">
        <f t="shared" si="73"/>
        <v>2023</v>
      </c>
      <c r="C4692" s="1">
        <v>44936</v>
      </c>
      <c r="D4692" s="1">
        <v>44932</v>
      </c>
      <c r="E4692">
        <v>1030</v>
      </c>
      <c r="F4692" t="s">
        <v>42</v>
      </c>
      <c r="G4692">
        <v>1</v>
      </c>
      <c r="H4692">
        <v>2</v>
      </c>
      <c r="I4692" t="s">
        <v>396</v>
      </c>
      <c r="J4692" t="s">
        <v>129</v>
      </c>
      <c r="K4692" t="s">
        <v>38</v>
      </c>
      <c r="L4692">
        <v>74795000</v>
      </c>
      <c r="M4692" t="s">
        <v>44</v>
      </c>
      <c r="N4692">
        <v>0.6</v>
      </c>
      <c r="O4692" s="6">
        <v>44877</v>
      </c>
      <c r="P4692">
        <v>8601.4265699999996</v>
      </c>
      <c r="Q4692">
        <v>31.549852999999999</v>
      </c>
      <c r="R4692">
        <v>0</v>
      </c>
      <c r="S4692">
        <v>3026016.0578999999</v>
      </c>
      <c r="T4692">
        <v>90780.479999999996</v>
      </c>
      <c r="U4692">
        <v>0</v>
      </c>
      <c r="V4692">
        <v>561023.38</v>
      </c>
      <c r="W4692">
        <v>651803.86</v>
      </c>
      <c r="X4692" t="s">
        <v>2839</v>
      </c>
      <c r="Y4692" t="s">
        <v>2840</v>
      </c>
      <c r="Z4692">
        <v>156</v>
      </c>
      <c r="AA4692" t="s">
        <v>63</v>
      </c>
      <c r="AB4692">
        <v>156</v>
      </c>
      <c r="AC4692" t="s">
        <v>63</v>
      </c>
      <c r="AD4692">
        <v>3</v>
      </c>
      <c r="AE4692">
        <v>0</v>
      </c>
      <c r="AF4692">
        <v>18</v>
      </c>
      <c r="AG4692">
        <v>56.5505</v>
      </c>
      <c r="AH4692">
        <v>0</v>
      </c>
      <c r="AI4692">
        <v>0</v>
      </c>
      <c r="AJ4692">
        <v>1</v>
      </c>
    </row>
    <row r="4693" spans="1:36" x14ac:dyDescent="0.35">
      <c r="A4693" t="s">
        <v>1897</v>
      </c>
      <c r="B4693" t="str">
        <f t="shared" si="73"/>
        <v>2024</v>
      </c>
      <c r="C4693" s="1">
        <v>45627</v>
      </c>
      <c r="D4693" s="1">
        <v>45628</v>
      </c>
      <c r="E4693">
        <v>1030</v>
      </c>
      <c r="F4693" t="s">
        <v>42</v>
      </c>
      <c r="G4693">
        <v>1</v>
      </c>
      <c r="H4693">
        <v>4</v>
      </c>
      <c r="I4693" t="s">
        <v>135</v>
      </c>
      <c r="J4693" t="s">
        <v>129</v>
      </c>
      <c r="K4693" t="s">
        <v>38</v>
      </c>
      <c r="L4693">
        <v>40000</v>
      </c>
      <c r="M4693" t="s">
        <v>130</v>
      </c>
      <c r="N4693">
        <v>546</v>
      </c>
      <c r="O4693" s="6">
        <v>21840</v>
      </c>
      <c r="P4693">
        <v>2579.243504</v>
      </c>
      <c r="Q4693">
        <v>67.151296000000002</v>
      </c>
      <c r="R4693">
        <v>0</v>
      </c>
      <c r="S4693">
        <v>1481709.1343</v>
      </c>
      <c r="T4693">
        <v>44451.27</v>
      </c>
      <c r="U4693">
        <v>0</v>
      </c>
      <c r="V4693">
        <v>274708.87</v>
      </c>
      <c r="W4693">
        <v>319160.14</v>
      </c>
      <c r="X4693" t="s">
        <v>2839</v>
      </c>
      <c r="Y4693" t="s">
        <v>2840</v>
      </c>
      <c r="Z4693">
        <v>156</v>
      </c>
      <c r="AA4693" t="s">
        <v>63</v>
      </c>
      <c r="AB4693">
        <v>156</v>
      </c>
      <c r="AC4693" t="s">
        <v>63</v>
      </c>
      <c r="AD4693">
        <v>3</v>
      </c>
      <c r="AE4693">
        <v>0</v>
      </c>
      <c r="AF4693">
        <v>18</v>
      </c>
      <c r="AG4693">
        <v>60.511499999999998</v>
      </c>
      <c r="AH4693">
        <v>0</v>
      </c>
      <c r="AI4693">
        <v>1</v>
      </c>
      <c r="AJ4693">
        <v>1</v>
      </c>
    </row>
    <row r="4694" spans="1:36" x14ac:dyDescent="0.35">
      <c r="A4694" t="s">
        <v>2733</v>
      </c>
      <c r="B4694" t="str">
        <f t="shared" si="73"/>
        <v>2019</v>
      </c>
      <c r="D4694" s="1">
        <v>43518</v>
      </c>
      <c r="E4694">
        <v>1030</v>
      </c>
      <c r="F4694" t="s">
        <v>42</v>
      </c>
      <c r="G4694">
        <v>1</v>
      </c>
      <c r="H4694">
        <v>1</v>
      </c>
      <c r="I4694" t="s">
        <v>128</v>
      </c>
      <c r="J4694" t="s">
        <v>3191</v>
      </c>
      <c r="K4694" t="s">
        <v>38</v>
      </c>
      <c r="L4694">
        <v>92922000</v>
      </c>
      <c r="M4694" t="s">
        <v>44</v>
      </c>
      <c r="N4694">
        <v>0.61060000000000003</v>
      </c>
      <c r="O4694" s="6">
        <v>56738.173199999997</v>
      </c>
      <c r="P4694">
        <v>3753.4812480000001</v>
      </c>
      <c r="Q4694">
        <v>156.91121999999999</v>
      </c>
      <c r="R4694">
        <v>0</v>
      </c>
      <c r="S4694">
        <v>3063290.1782</v>
      </c>
      <c r="T4694">
        <v>91898.71</v>
      </c>
      <c r="U4694">
        <v>0</v>
      </c>
      <c r="V4694">
        <v>567934</v>
      </c>
      <c r="W4694">
        <v>659832.71</v>
      </c>
      <c r="X4694" t="s">
        <v>2839</v>
      </c>
      <c r="Y4694" t="s">
        <v>2840</v>
      </c>
      <c r="Z4694">
        <v>156</v>
      </c>
      <c r="AA4694" t="s">
        <v>63</v>
      </c>
      <c r="AB4694">
        <v>156</v>
      </c>
      <c r="AC4694" t="s">
        <v>63</v>
      </c>
      <c r="AG4694">
        <v>50.508899999999997</v>
      </c>
      <c r="AH4694">
        <v>0</v>
      </c>
      <c r="AI4694">
        <v>0</v>
      </c>
      <c r="AJ4694">
        <v>1</v>
      </c>
    </row>
    <row r="4695" spans="1:36" x14ac:dyDescent="0.35">
      <c r="A4695" t="s">
        <v>1228</v>
      </c>
      <c r="B4695" t="str">
        <f t="shared" si="73"/>
        <v>2023</v>
      </c>
      <c r="C4695" s="1">
        <v>45286</v>
      </c>
      <c r="D4695" s="1">
        <v>45289</v>
      </c>
      <c r="E4695">
        <v>1030</v>
      </c>
      <c r="F4695" t="s">
        <v>42</v>
      </c>
      <c r="G4695">
        <v>1</v>
      </c>
      <c r="H4695">
        <v>1</v>
      </c>
      <c r="I4695" t="s">
        <v>214</v>
      </c>
      <c r="J4695" t="s">
        <v>59</v>
      </c>
      <c r="K4695" t="s">
        <v>38</v>
      </c>
      <c r="L4695">
        <v>48575000</v>
      </c>
      <c r="M4695" t="s">
        <v>44</v>
      </c>
      <c r="N4695">
        <v>0.6825</v>
      </c>
      <c r="O4695" s="6">
        <v>33152.4375</v>
      </c>
      <c r="P4695">
        <v>2090.193569</v>
      </c>
      <c r="Q4695">
        <v>46.522195000000004</v>
      </c>
      <c r="R4695">
        <v>1.4862109999999999</v>
      </c>
      <c r="S4695">
        <v>2056185.3007</v>
      </c>
      <c r="T4695">
        <v>0</v>
      </c>
      <c r="U4695">
        <v>0</v>
      </c>
      <c r="V4695">
        <v>185056.68</v>
      </c>
      <c r="W4695">
        <v>185056.68</v>
      </c>
      <c r="X4695" t="s">
        <v>2839</v>
      </c>
      <c r="Y4695" t="s">
        <v>2840</v>
      </c>
      <c r="Z4695">
        <v>156</v>
      </c>
      <c r="AA4695" t="s">
        <v>63</v>
      </c>
      <c r="AB4695">
        <v>156</v>
      </c>
      <c r="AC4695" t="s">
        <v>63</v>
      </c>
      <c r="AD4695">
        <v>0</v>
      </c>
      <c r="AE4695">
        <v>0</v>
      </c>
      <c r="AF4695">
        <v>18</v>
      </c>
      <c r="AG4695">
        <v>58.264299999999999</v>
      </c>
      <c r="AH4695">
        <v>0</v>
      </c>
      <c r="AI4695">
        <v>1</v>
      </c>
      <c r="AJ4695">
        <v>1</v>
      </c>
    </row>
    <row r="4696" spans="1:36" x14ac:dyDescent="0.35">
      <c r="A4696" t="s">
        <v>911</v>
      </c>
      <c r="B4696" t="str">
        <f t="shared" si="73"/>
        <v>2024</v>
      </c>
      <c r="C4696" s="1">
        <v>45627</v>
      </c>
      <c r="D4696" s="1">
        <v>45625</v>
      </c>
      <c r="E4696">
        <v>1030</v>
      </c>
      <c r="F4696" t="s">
        <v>42</v>
      </c>
      <c r="G4696">
        <v>1</v>
      </c>
      <c r="H4696">
        <v>1</v>
      </c>
      <c r="I4696" t="s">
        <v>191</v>
      </c>
      <c r="J4696" t="s">
        <v>2141</v>
      </c>
      <c r="K4696" t="s">
        <v>38</v>
      </c>
      <c r="L4696">
        <v>343490</v>
      </c>
      <c r="M4696" t="s">
        <v>130</v>
      </c>
      <c r="N4696">
        <v>560.90150000000006</v>
      </c>
      <c r="O4696" s="6">
        <v>192664.056235</v>
      </c>
      <c r="P4696">
        <v>18892.169999999998</v>
      </c>
      <c r="Q4696">
        <v>294.49</v>
      </c>
      <c r="R4696">
        <v>0</v>
      </c>
      <c r="S4696">
        <v>12805401.272700001</v>
      </c>
      <c r="T4696">
        <v>0</v>
      </c>
      <c r="U4696">
        <v>0</v>
      </c>
      <c r="V4696">
        <v>1152486.1200000001</v>
      </c>
      <c r="W4696">
        <v>1152486.1200000001</v>
      </c>
      <c r="X4696" t="s">
        <v>2839</v>
      </c>
      <c r="Y4696" t="s">
        <v>2840</v>
      </c>
      <c r="Z4696">
        <v>156</v>
      </c>
      <c r="AA4696" t="s">
        <v>63</v>
      </c>
      <c r="AB4696">
        <v>156</v>
      </c>
      <c r="AC4696" t="s">
        <v>63</v>
      </c>
      <c r="AD4696">
        <v>0</v>
      </c>
      <c r="AE4696">
        <v>0</v>
      </c>
      <c r="AF4696">
        <v>18</v>
      </c>
      <c r="AG4696">
        <v>60.445399999999999</v>
      </c>
      <c r="AH4696">
        <v>0</v>
      </c>
      <c r="AI4696">
        <v>0</v>
      </c>
      <c r="AJ4696">
        <v>1</v>
      </c>
    </row>
    <row r="4697" spans="1:36" x14ac:dyDescent="0.35">
      <c r="A4697" t="s">
        <v>2826</v>
      </c>
      <c r="B4697" t="str">
        <f t="shared" si="73"/>
        <v>2023</v>
      </c>
      <c r="C4697" s="1">
        <v>45184</v>
      </c>
      <c r="D4697" s="1">
        <v>45184</v>
      </c>
      <c r="E4697">
        <v>1030</v>
      </c>
      <c r="F4697" t="s">
        <v>42</v>
      </c>
      <c r="G4697">
        <v>1</v>
      </c>
      <c r="H4697">
        <v>1</v>
      </c>
      <c r="I4697" t="s">
        <v>214</v>
      </c>
      <c r="J4697" t="s">
        <v>2997</v>
      </c>
      <c r="K4697" t="s">
        <v>38</v>
      </c>
      <c r="L4697">
        <v>440894000</v>
      </c>
      <c r="M4697" t="s">
        <v>44</v>
      </c>
      <c r="N4697">
        <v>0.68</v>
      </c>
      <c r="O4697" s="6">
        <v>299807.92</v>
      </c>
      <c r="P4697">
        <v>33067.045337000003</v>
      </c>
      <c r="Q4697">
        <v>5996.1575540000003</v>
      </c>
      <c r="R4697">
        <v>0</v>
      </c>
      <c r="S4697">
        <v>19283361.893599998</v>
      </c>
      <c r="T4697">
        <v>0</v>
      </c>
      <c r="U4697">
        <v>0</v>
      </c>
      <c r="V4697">
        <v>3471005.14</v>
      </c>
      <c r="W4697">
        <v>3471005.14</v>
      </c>
      <c r="X4697" t="s">
        <v>2839</v>
      </c>
      <c r="Y4697" t="s">
        <v>2840</v>
      </c>
      <c r="Z4697">
        <v>156</v>
      </c>
      <c r="AA4697" t="s">
        <v>63</v>
      </c>
      <c r="AB4697">
        <v>156</v>
      </c>
      <c r="AC4697" t="s">
        <v>63</v>
      </c>
      <c r="AD4697">
        <v>0</v>
      </c>
      <c r="AE4697">
        <v>0</v>
      </c>
      <c r="AF4697">
        <v>18</v>
      </c>
      <c r="AG4697">
        <v>56.904699999999998</v>
      </c>
      <c r="AH4697">
        <v>0</v>
      </c>
      <c r="AI4697">
        <v>0</v>
      </c>
      <c r="AJ4697">
        <v>1</v>
      </c>
    </row>
    <row r="4698" spans="1:36" x14ac:dyDescent="0.35">
      <c r="A4698" t="s">
        <v>1228</v>
      </c>
      <c r="B4698" t="str">
        <f t="shared" si="73"/>
        <v>2023</v>
      </c>
      <c r="C4698" s="1">
        <v>45286</v>
      </c>
      <c r="D4698" s="1">
        <v>45289</v>
      </c>
      <c r="E4698">
        <v>1030</v>
      </c>
      <c r="F4698" t="s">
        <v>42</v>
      </c>
      <c r="G4698">
        <v>1</v>
      </c>
      <c r="H4698">
        <v>7</v>
      </c>
      <c r="I4698" t="s">
        <v>214</v>
      </c>
      <c r="J4698" t="s">
        <v>59</v>
      </c>
      <c r="K4698" t="s">
        <v>38</v>
      </c>
      <c r="L4698">
        <v>101366000</v>
      </c>
      <c r="M4698" t="s">
        <v>44</v>
      </c>
      <c r="N4698">
        <v>0.68759999999999999</v>
      </c>
      <c r="O4698" s="6">
        <v>69699.261599999998</v>
      </c>
      <c r="P4698">
        <v>4394.3892100000003</v>
      </c>
      <c r="Q4698">
        <v>97.807511000000005</v>
      </c>
      <c r="R4698">
        <v>3.1245859999999999</v>
      </c>
      <c r="S4698">
        <v>4322892.5568000004</v>
      </c>
      <c r="T4698">
        <v>0</v>
      </c>
      <c r="U4698">
        <v>0</v>
      </c>
      <c r="V4698">
        <v>389061.64</v>
      </c>
      <c r="W4698">
        <v>389061.64</v>
      </c>
      <c r="X4698" t="s">
        <v>2839</v>
      </c>
      <c r="Y4698" t="s">
        <v>2840</v>
      </c>
      <c r="Z4698">
        <v>156</v>
      </c>
      <c r="AA4698" t="s">
        <v>63</v>
      </c>
      <c r="AB4698">
        <v>156</v>
      </c>
      <c r="AC4698" t="s">
        <v>63</v>
      </c>
      <c r="AD4698">
        <v>0</v>
      </c>
      <c r="AE4698">
        <v>0</v>
      </c>
      <c r="AF4698">
        <v>18</v>
      </c>
      <c r="AG4698">
        <v>58.264299999999999</v>
      </c>
      <c r="AH4698">
        <v>0</v>
      </c>
      <c r="AI4698">
        <v>1</v>
      </c>
      <c r="AJ4698">
        <v>1</v>
      </c>
    </row>
    <row r="4699" spans="1:36" x14ac:dyDescent="0.35">
      <c r="A4699" t="s">
        <v>376</v>
      </c>
      <c r="B4699" t="str">
        <f t="shared" si="73"/>
        <v>2022</v>
      </c>
      <c r="D4699" s="1">
        <v>44900</v>
      </c>
      <c r="E4699">
        <v>1030</v>
      </c>
      <c r="F4699" t="s">
        <v>42</v>
      </c>
      <c r="G4699">
        <v>1</v>
      </c>
      <c r="H4699">
        <v>1</v>
      </c>
      <c r="I4699" t="s">
        <v>218</v>
      </c>
      <c r="J4699" t="s">
        <v>2975</v>
      </c>
      <c r="K4699" t="s">
        <v>38</v>
      </c>
      <c r="L4699">
        <v>111645000</v>
      </c>
      <c r="M4699" t="s">
        <v>44</v>
      </c>
      <c r="N4699">
        <v>0.83</v>
      </c>
      <c r="O4699" s="6">
        <v>92665.35</v>
      </c>
      <c r="P4699">
        <v>13731.871852</v>
      </c>
      <c r="Q4699">
        <v>234.673844</v>
      </c>
      <c r="R4699">
        <v>273.78615200000002</v>
      </c>
      <c r="S4699">
        <v>5883110.3550000004</v>
      </c>
      <c r="T4699">
        <v>0</v>
      </c>
      <c r="U4699">
        <v>0</v>
      </c>
      <c r="V4699">
        <v>1058959.8600000001</v>
      </c>
      <c r="W4699">
        <v>1058959.8600000001</v>
      </c>
      <c r="X4699" t="s">
        <v>2839</v>
      </c>
      <c r="Y4699" t="s">
        <v>2840</v>
      </c>
      <c r="Z4699">
        <v>156</v>
      </c>
      <c r="AA4699" t="s">
        <v>63</v>
      </c>
      <c r="AB4699">
        <v>156</v>
      </c>
      <c r="AC4699" t="s">
        <v>63</v>
      </c>
      <c r="AD4699">
        <v>0</v>
      </c>
      <c r="AE4699">
        <v>0</v>
      </c>
      <c r="AF4699">
        <v>18</v>
      </c>
      <c r="AG4699">
        <v>55.030900000000003</v>
      </c>
      <c r="AH4699">
        <v>0</v>
      </c>
      <c r="AI4699">
        <v>1</v>
      </c>
      <c r="AJ4699">
        <v>1</v>
      </c>
    </row>
    <row r="4700" spans="1:36" x14ac:dyDescent="0.35">
      <c r="A4700" t="s">
        <v>2140</v>
      </c>
      <c r="B4700" t="str">
        <f t="shared" si="73"/>
        <v>2024</v>
      </c>
      <c r="C4700" s="1">
        <v>45583</v>
      </c>
      <c r="D4700" s="1">
        <v>45582</v>
      </c>
      <c r="E4700">
        <v>1030</v>
      </c>
      <c r="F4700" t="s">
        <v>42</v>
      </c>
      <c r="G4700">
        <v>1</v>
      </c>
      <c r="H4700">
        <v>2</v>
      </c>
      <c r="I4700" t="s">
        <v>214</v>
      </c>
      <c r="J4700" t="s">
        <v>59</v>
      </c>
      <c r="K4700" t="s">
        <v>38</v>
      </c>
      <c r="L4700">
        <v>165152000</v>
      </c>
      <c r="M4700" t="s">
        <v>44</v>
      </c>
      <c r="N4700">
        <v>0.69169999999999998</v>
      </c>
      <c r="O4700" s="6">
        <v>114235.6384</v>
      </c>
      <c r="P4700">
        <v>7808.6738070000001</v>
      </c>
      <c r="Q4700">
        <v>201.38387700000001</v>
      </c>
      <c r="R4700">
        <v>6.591494</v>
      </c>
      <c r="S4700">
        <v>7362833.0577999996</v>
      </c>
      <c r="T4700">
        <v>0</v>
      </c>
      <c r="U4700">
        <v>0</v>
      </c>
      <c r="V4700">
        <v>662654.98</v>
      </c>
      <c r="W4700">
        <v>662654.98</v>
      </c>
      <c r="X4700" t="s">
        <v>2839</v>
      </c>
      <c r="Y4700" t="s">
        <v>2840</v>
      </c>
      <c r="Z4700">
        <v>156</v>
      </c>
      <c r="AA4700" t="s">
        <v>63</v>
      </c>
      <c r="AB4700">
        <v>156</v>
      </c>
      <c r="AC4700" t="s">
        <v>63</v>
      </c>
      <c r="AD4700">
        <v>0</v>
      </c>
      <c r="AE4700">
        <v>0</v>
      </c>
      <c r="AF4700">
        <v>18</v>
      </c>
      <c r="AG4700">
        <v>60.226500000000001</v>
      </c>
      <c r="AH4700">
        <v>0</v>
      </c>
      <c r="AI4700">
        <v>0</v>
      </c>
      <c r="AJ4700">
        <v>1</v>
      </c>
    </row>
    <row r="4701" spans="1:36" x14ac:dyDescent="0.35">
      <c r="A4701" t="s">
        <v>1970</v>
      </c>
      <c r="B4701" t="str">
        <f t="shared" si="73"/>
        <v>2022</v>
      </c>
      <c r="D4701" s="1">
        <v>44901</v>
      </c>
      <c r="E4701">
        <v>1030</v>
      </c>
      <c r="F4701" t="s">
        <v>42</v>
      </c>
      <c r="G4701">
        <v>1</v>
      </c>
      <c r="H4701">
        <v>2</v>
      </c>
      <c r="I4701" t="s">
        <v>120</v>
      </c>
      <c r="J4701" t="s">
        <v>3192</v>
      </c>
      <c r="K4701" t="s">
        <v>38</v>
      </c>
      <c r="L4701">
        <v>71580000</v>
      </c>
      <c r="M4701" t="s">
        <v>44</v>
      </c>
      <c r="N4701">
        <v>1.7249000000000001</v>
      </c>
      <c r="O4701" s="6">
        <v>123468.342</v>
      </c>
      <c r="P4701">
        <v>8665.2056630000006</v>
      </c>
      <c r="Q4701">
        <v>2469.351287</v>
      </c>
      <c r="R4701">
        <v>0</v>
      </c>
      <c r="S4701">
        <v>7411817.3158999998</v>
      </c>
      <c r="T4701">
        <v>0</v>
      </c>
      <c r="U4701">
        <v>0</v>
      </c>
      <c r="V4701">
        <v>0</v>
      </c>
      <c r="W4701">
        <v>0</v>
      </c>
      <c r="X4701" t="s">
        <v>2839</v>
      </c>
      <c r="Y4701" t="s">
        <v>2840</v>
      </c>
      <c r="Z4701">
        <v>156</v>
      </c>
      <c r="AA4701" t="s">
        <v>63</v>
      </c>
      <c r="AB4701">
        <v>156</v>
      </c>
      <c r="AC4701" t="s">
        <v>63</v>
      </c>
      <c r="AD4701">
        <v>0</v>
      </c>
      <c r="AE4701">
        <v>0</v>
      </c>
      <c r="AF4701">
        <v>18</v>
      </c>
      <c r="AG4701">
        <v>54.971699999999998</v>
      </c>
      <c r="AH4701">
        <v>0</v>
      </c>
      <c r="AI4701">
        <v>1</v>
      </c>
      <c r="AJ4701">
        <v>1</v>
      </c>
    </row>
    <row r="4702" spans="1:36" x14ac:dyDescent="0.35">
      <c r="A4702" t="s">
        <v>2733</v>
      </c>
      <c r="B4702" t="str">
        <f t="shared" si="73"/>
        <v>2019</v>
      </c>
      <c r="D4702" s="1">
        <v>43518</v>
      </c>
      <c r="E4702">
        <v>1030</v>
      </c>
      <c r="F4702" t="s">
        <v>42</v>
      </c>
      <c r="G4702">
        <v>1</v>
      </c>
      <c r="H4702">
        <v>4</v>
      </c>
      <c r="I4702" t="s">
        <v>135</v>
      </c>
      <c r="J4702" t="s">
        <v>3193</v>
      </c>
      <c r="K4702" t="s">
        <v>38</v>
      </c>
      <c r="L4702">
        <v>64590000</v>
      </c>
      <c r="M4702" t="s">
        <v>44</v>
      </c>
      <c r="N4702">
        <v>0.61809999999999998</v>
      </c>
      <c r="O4702" s="6">
        <v>39923.078999999998</v>
      </c>
      <c r="P4702">
        <v>2641.0944</v>
      </c>
      <c r="Q4702">
        <v>110.408796</v>
      </c>
      <c r="R4702">
        <v>0</v>
      </c>
      <c r="S4702">
        <v>2155450.1431999998</v>
      </c>
      <c r="T4702">
        <v>64663.5</v>
      </c>
      <c r="U4702">
        <v>0</v>
      </c>
      <c r="V4702">
        <v>399620.46</v>
      </c>
      <c r="W4702">
        <v>464283.96</v>
      </c>
      <c r="X4702" t="s">
        <v>2839</v>
      </c>
      <c r="Y4702" t="s">
        <v>2840</v>
      </c>
      <c r="Z4702">
        <v>156</v>
      </c>
      <c r="AA4702" t="s">
        <v>63</v>
      </c>
      <c r="AB4702">
        <v>156</v>
      </c>
      <c r="AC4702" t="s">
        <v>63</v>
      </c>
      <c r="AG4702">
        <v>50.508899999999997</v>
      </c>
      <c r="AH4702">
        <v>0</v>
      </c>
      <c r="AI4702">
        <v>0</v>
      </c>
      <c r="AJ4702">
        <v>1</v>
      </c>
    </row>
    <row r="4703" spans="1:36" x14ac:dyDescent="0.35">
      <c r="A4703" t="s">
        <v>2733</v>
      </c>
      <c r="B4703" t="str">
        <f t="shared" si="73"/>
        <v>2019</v>
      </c>
      <c r="D4703" s="1">
        <v>43518</v>
      </c>
      <c r="E4703">
        <v>1030</v>
      </c>
      <c r="F4703" t="s">
        <v>42</v>
      </c>
      <c r="G4703">
        <v>1</v>
      </c>
      <c r="H4703">
        <v>13</v>
      </c>
      <c r="I4703" t="s">
        <v>218</v>
      </c>
      <c r="J4703" t="s">
        <v>3194</v>
      </c>
      <c r="K4703" t="s">
        <v>38</v>
      </c>
      <c r="L4703">
        <v>55312000</v>
      </c>
      <c r="M4703" t="s">
        <v>44</v>
      </c>
      <c r="N4703">
        <v>0.62929999999999997</v>
      </c>
      <c r="O4703" s="6">
        <v>34807.8416</v>
      </c>
      <c r="P4703">
        <v>2302.696434</v>
      </c>
      <c r="Q4703">
        <v>96.262344999999996</v>
      </c>
      <c r="R4703">
        <v>0</v>
      </c>
      <c r="S4703">
        <v>1879278.0443</v>
      </c>
      <c r="T4703">
        <v>0</v>
      </c>
      <c r="U4703">
        <v>0</v>
      </c>
      <c r="V4703">
        <v>338270.05</v>
      </c>
      <c r="W4703">
        <v>338270.05</v>
      </c>
      <c r="X4703" t="s">
        <v>2839</v>
      </c>
      <c r="Y4703" t="s">
        <v>2840</v>
      </c>
      <c r="Z4703">
        <v>156</v>
      </c>
      <c r="AA4703" t="s">
        <v>63</v>
      </c>
      <c r="AB4703">
        <v>156</v>
      </c>
      <c r="AC4703" t="s">
        <v>63</v>
      </c>
      <c r="AG4703">
        <v>50.508899999999997</v>
      </c>
      <c r="AH4703">
        <v>0</v>
      </c>
      <c r="AI4703">
        <v>0</v>
      </c>
      <c r="AJ4703">
        <v>1</v>
      </c>
    </row>
    <row r="4704" spans="1:36" x14ac:dyDescent="0.35">
      <c r="A4704" t="s">
        <v>617</v>
      </c>
      <c r="B4704" t="str">
        <f t="shared" si="73"/>
        <v>2025</v>
      </c>
      <c r="C4704" s="1">
        <v>45681</v>
      </c>
      <c r="D4704" s="1">
        <v>45687</v>
      </c>
      <c r="E4704">
        <v>1030</v>
      </c>
      <c r="F4704" t="s">
        <v>42</v>
      </c>
      <c r="G4704">
        <v>1</v>
      </c>
      <c r="H4704">
        <v>2</v>
      </c>
      <c r="I4704" t="s">
        <v>214</v>
      </c>
      <c r="J4704" t="s">
        <v>1677</v>
      </c>
      <c r="K4704" t="s">
        <v>38</v>
      </c>
      <c r="L4704">
        <v>23542000</v>
      </c>
      <c r="M4704" t="s">
        <v>44</v>
      </c>
      <c r="N4704">
        <v>0.75649999999999995</v>
      </c>
      <c r="O4704" s="6">
        <v>17809.523000000001</v>
      </c>
      <c r="P4704">
        <v>1648.0842680000001</v>
      </c>
      <c r="Q4704">
        <v>12.850313</v>
      </c>
      <c r="R4704">
        <v>0.49194199999999999</v>
      </c>
      <c r="S4704">
        <v>1204344.5774999999</v>
      </c>
      <c r="T4704">
        <v>0</v>
      </c>
      <c r="U4704">
        <v>0</v>
      </c>
      <c r="V4704">
        <v>108391.06</v>
      </c>
      <c r="W4704">
        <v>108391.06</v>
      </c>
      <c r="X4704" t="s">
        <v>2839</v>
      </c>
      <c r="Y4704" t="s">
        <v>2840</v>
      </c>
      <c r="Z4704">
        <v>156</v>
      </c>
      <c r="AA4704" t="s">
        <v>63</v>
      </c>
      <c r="AB4704">
        <v>156</v>
      </c>
      <c r="AC4704" t="s">
        <v>63</v>
      </c>
      <c r="AD4704">
        <v>0</v>
      </c>
      <c r="AE4704">
        <v>0</v>
      </c>
      <c r="AF4704">
        <v>18</v>
      </c>
      <c r="AG4704">
        <v>61.7697</v>
      </c>
      <c r="AH4704">
        <v>0</v>
      </c>
      <c r="AI4704">
        <v>0</v>
      </c>
      <c r="AJ4704">
        <v>1</v>
      </c>
    </row>
    <row r="4705" spans="1:36" x14ac:dyDescent="0.35">
      <c r="A4705" t="s">
        <v>1596</v>
      </c>
      <c r="B4705" t="str">
        <f t="shared" si="73"/>
        <v>2024</v>
      </c>
      <c r="C4705" s="1">
        <v>45386</v>
      </c>
      <c r="D4705" s="1">
        <v>45386</v>
      </c>
      <c r="E4705">
        <v>1030</v>
      </c>
      <c r="F4705" t="s">
        <v>42</v>
      </c>
      <c r="G4705">
        <v>1</v>
      </c>
      <c r="H4705">
        <v>7</v>
      </c>
      <c r="I4705" t="s">
        <v>214</v>
      </c>
      <c r="J4705" t="s">
        <v>59</v>
      </c>
      <c r="K4705" t="s">
        <v>38</v>
      </c>
      <c r="L4705">
        <v>348434000</v>
      </c>
      <c r="M4705" t="s">
        <v>44</v>
      </c>
      <c r="N4705">
        <v>0.7268</v>
      </c>
      <c r="O4705" s="6">
        <v>253241.83119999999</v>
      </c>
      <c r="P4705">
        <v>15768.411504</v>
      </c>
      <c r="Q4705">
        <v>355.10046899999998</v>
      </c>
      <c r="R4705">
        <v>5.5848620000000002</v>
      </c>
      <c r="S4705">
        <v>15973719.358999999</v>
      </c>
      <c r="T4705">
        <v>0</v>
      </c>
      <c r="U4705">
        <v>0</v>
      </c>
      <c r="V4705">
        <v>1437635.21</v>
      </c>
      <c r="W4705">
        <v>1437635.21</v>
      </c>
      <c r="X4705" t="s">
        <v>2839</v>
      </c>
      <c r="Y4705" t="s">
        <v>2840</v>
      </c>
      <c r="Z4705">
        <v>156</v>
      </c>
      <c r="AA4705" t="s">
        <v>63</v>
      </c>
      <c r="AB4705">
        <v>156</v>
      </c>
      <c r="AC4705" t="s">
        <v>63</v>
      </c>
      <c r="AD4705">
        <v>0</v>
      </c>
      <c r="AE4705">
        <v>0</v>
      </c>
      <c r="AF4705">
        <v>18</v>
      </c>
      <c r="AG4705">
        <v>59.3001</v>
      </c>
      <c r="AH4705">
        <v>0</v>
      </c>
      <c r="AI4705">
        <v>0</v>
      </c>
      <c r="AJ4705">
        <v>1</v>
      </c>
    </row>
    <row r="4706" spans="1:36" x14ac:dyDescent="0.35">
      <c r="A4706" t="s">
        <v>2826</v>
      </c>
      <c r="B4706" t="str">
        <f t="shared" si="73"/>
        <v>2023</v>
      </c>
      <c r="C4706" s="1">
        <v>45184</v>
      </c>
      <c r="D4706" s="1">
        <v>45184</v>
      </c>
      <c r="E4706">
        <v>1030</v>
      </c>
      <c r="F4706" t="s">
        <v>42</v>
      </c>
      <c r="G4706">
        <v>1</v>
      </c>
      <c r="H4706">
        <v>1</v>
      </c>
      <c r="I4706" t="s">
        <v>58</v>
      </c>
      <c r="J4706" t="s">
        <v>474</v>
      </c>
      <c r="K4706" t="s">
        <v>38</v>
      </c>
      <c r="L4706">
        <v>23116000</v>
      </c>
      <c r="M4706" t="s">
        <v>44</v>
      </c>
      <c r="N4706">
        <v>0.88019999999999998</v>
      </c>
      <c r="O4706" s="6">
        <v>20346.7032</v>
      </c>
      <c r="P4706">
        <v>1145.5999999999999</v>
      </c>
      <c r="Q4706">
        <v>4.8600000000000003</v>
      </c>
      <c r="R4706">
        <v>0</v>
      </c>
      <c r="S4706">
        <v>1223289.209</v>
      </c>
      <c r="T4706">
        <v>0</v>
      </c>
      <c r="U4706">
        <v>0</v>
      </c>
      <c r="V4706">
        <v>110096.07</v>
      </c>
      <c r="W4706">
        <v>110096.07</v>
      </c>
      <c r="X4706" t="s">
        <v>2839</v>
      </c>
      <c r="Y4706" t="s">
        <v>2840</v>
      </c>
      <c r="Z4706">
        <v>156</v>
      </c>
      <c r="AA4706" t="s">
        <v>63</v>
      </c>
      <c r="AB4706">
        <v>156</v>
      </c>
      <c r="AC4706" t="s">
        <v>63</v>
      </c>
      <c r="AD4706">
        <v>0</v>
      </c>
      <c r="AE4706">
        <v>0</v>
      </c>
      <c r="AF4706">
        <v>18</v>
      </c>
      <c r="AG4706">
        <v>56.904699999999998</v>
      </c>
      <c r="AH4706">
        <v>0</v>
      </c>
      <c r="AI4706">
        <v>0</v>
      </c>
      <c r="AJ4706">
        <v>1</v>
      </c>
    </row>
    <row r="4707" spans="1:36" x14ac:dyDescent="0.35">
      <c r="A4707" t="s">
        <v>1441</v>
      </c>
      <c r="B4707" t="str">
        <f t="shared" si="73"/>
        <v>2024</v>
      </c>
      <c r="C4707" s="1">
        <v>45583</v>
      </c>
      <c r="D4707" s="1">
        <v>45579</v>
      </c>
      <c r="E4707">
        <v>1030</v>
      </c>
      <c r="F4707" t="s">
        <v>42</v>
      </c>
      <c r="G4707">
        <v>1</v>
      </c>
      <c r="H4707">
        <v>9</v>
      </c>
      <c r="I4707" t="s">
        <v>104</v>
      </c>
      <c r="J4707" t="s">
        <v>105</v>
      </c>
      <c r="K4707" t="s">
        <v>38</v>
      </c>
      <c r="L4707">
        <v>103430000</v>
      </c>
      <c r="M4707" t="s">
        <v>44</v>
      </c>
      <c r="N4707">
        <v>0.61499999999999999</v>
      </c>
      <c r="O4707" s="6">
        <v>63609.45</v>
      </c>
      <c r="P4707">
        <v>6723.1541129999996</v>
      </c>
      <c r="Q4707">
        <v>1272.1863880000001</v>
      </c>
      <c r="R4707">
        <v>0</v>
      </c>
      <c r="S4707">
        <v>4313892.7352999998</v>
      </c>
      <c r="T4707">
        <v>0</v>
      </c>
      <c r="U4707">
        <v>0</v>
      </c>
      <c r="V4707">
        <v>388250.35</v>
      </c>
      <c r="W4707">
        <v>388250.35</v>
      </c>
      <c r="X4707" t="s">
        <v>2839</v>
      </c>
      <c r="Y4707" t="s">
        <v>2840</v>
      </c>
      <c r="Z4707">
        <v>156</v>
      </c>
      <c r="AA4707" t="s">
        <v>63</v>
      </c>
      <c r="AB4707">
        <v>156</v>
      </c>
      <c r="AC4707" t="s">
        <v>63</v>
      </c>
      <c r="AD4707">
        <v>0</v>
      </c>
      <c r="AE4707">
        <v>0</v>
      </c>
      <c r="AF4707">
        <v>18</v>
      </c>
      <c r="AG4707">
        <v>60.245899999999999</v>
      </c>
      <c r="AH4707">
        <v>0</v>
      </c>
      <c r="AI4707">
        <v>0</v>
      </c>
      <c r="AJ4707">
        <v>1</v>
      </c>
    </row>
    <row r="4708" spans="1:36" x14ac:dyDescent="0.35">
      <c r="A4708" t="s">
        <v>606</v>
      </c>
      <c r="B4708" t="str">
        <f t="shared" si="73"/>
        <v>2025</v>
      </c>
      <c r="C4708" s="2">
        <v>45764</v>
      </c>
      <c r="D4708" s="1">
        <v>45762</v>
      </c>
      <c r="E4708">
        <v>1030</v>
      </c>
      <c r="F4708" t="s">
        <v>42</v>
      </c>
      <c r="G4708">
        <v>1</v>
      </c>
      <c r="H4708">
        <v>4</v>
      </c>
      <c r="I4708" t="s">
        <v>104</v>
      </c>
      <c r="J4708" t="s">
        <v>3195</v>
      </c>
      <c r="K4708" t="s">
        <v>38</v>
      </c>
      <c r="L4708">
        <v>27955000</v>
      </c>
      <c r="M4708" t="s">
        <v>44</v>
      </c>
      <c r="N4708">
        <v>0.6694</v>
      </c>
      <c r="O4708" s="6">
        <v>18713.077000000001</v>
      </c>
      <c r="P4708">
        <v>1698.483964</v>
      </c>
      <c r="Q4708">
        <v>415.82188500000001</v>
      </c>
      <c r="R4708">
        <v>0</v>
      </c>
      <c r="S4708">
        <v>1268858.6956</v>
      </c>
      <c r="T4708">
        <v>0</v>
      </c>
      <c r="U4708">
        <v>0</v>
      </c>
      <c r="V4708">
        <v>114197.28</v>
      </c>
      <c r="W4708">
        <v>114197.28</v>
      </c>
      <c r="X4708" t="s">
        <v>2839</v>
      </c>
      <c r="Y4708" t="s">
        <v>2840</v>
      </c>
      <c r="Z4708">
        <v>156</v>
      </c>
      <c r="AA4708" t="s">
        <v>63</v>
      </c>
      <c r="AB4708">
        <v>156</v>
      </c>
      <c r="AC4708" t="s">
        <v>63</v>
      </c>
      <c r="AD4708">
        <v>0</v>
      </c>
      <c r="AE4708">
        <v>0</v>
      </c>
      <c r="AF4708">
        <v>18</v>
      </c>
      <c r="AG4708">
        <v>60.922600000000003</v>
      </c>
      <c r="AH4708">
        <v>0</v>
      </c>
      <c r="AI4708">
        <v>0</v>
      </c>
      <c r="AJ4708">
        <v>1</v>
      </c>
    </row>
    <row r="4709" spans="1:36" x14ac:dyDescent="0.35">
      <c r="A4709" t="s">
        <v>1970</v>
      </c>
      <c r="B4709" t="str">
        <f t="shared" si="73"/>
        <v>2022</v>
      </c>
      <c r="D4709" s="1">
        <v>44901</v>
      </c>
      <c r="E4709">
        <v>1030</v>
      </c>
      <c r="F4709" t="s">
        <v>42</v>
      </c>
      <c r="G4709">
        <v>1</v>
      </c>
      <c r="H4709">
        <v>1</v>
      </c>
      <c r="I4709" t="s">
        <v>120</v>
      </c>
      <c r="J4709" t="s">
        <v>3196</v>
      </c>
      <c r="K4709" t="s">
        <v>38</v>
      </c>
      <c r="L4709">
        <v>69645000</v>
      </c>
      <c r="M4709" t="s">
        <v>44</v>
      </c>
      <c r="N4709">
        <v>1.8324</v>
      </c>
      <c r="O4709" s="6">
        <v>127617.49800000001</v>
      </c>
      <c r="P4709">
        <v>8956.4174629999998</v>
      </c>
      <c r="Q4709">
        <v>2552.338843</v>
      </c>
      <c r="R4709">
        <v>0</v>
      </c>
      <c r="S4709">
        <v>7660890.7011000002</v>
      </c>
      <c r="T4709">
        <v>0</v>
      </c>
      <c r="U4709">
        <v>0</v>
      </c>
      <c r="V4709">
        <v>0</v>
      </c>
      <c r="W4709">
        <v>0</v>
      </c>
      <c r="X4709" t="s">
        <v>2839</v>
      </c>
      <c r="Y4709" t="s">
        <v>2840</v>
      </c>
      <c r="Z4709">
        <v>156</v>
      </c>
      <c r="AA4709" t="s">
        <v>63</v>
      </c>
      <c r="AB4709">
        <v>156</v>
      </c>
      <c r="AC4709" t="s">
        <v>63</v>
      </c>
      <c r="AD4709">
        <v>0</v>
      </c>
      <c r="AE4709">
        <v>0</v>
      </c>
      <c r="AF4709">
        <v>18</v>
      </c>
      <c r="AG4709">
        <v>54.971699999999998</v>
      </c>
      <c r="AH4709">
        <v>0</v>
      </c>
      <c r="AI4709">
        <v>1</v>
      </c>
      <c r="AJ4709">
        <v>1</v>
      </c>
    </row>
    <row r="4710" spans="1:36" x14ac:dyDescent="0.35">
      <c r="A4710" t="s">
        <v>2769</v>
      </c>
      <c r="B4710" t="str">
        <f t="shared" si="73"/>
        <v>2024</v>
      </c>
      <c r="C4710" s="2">
        <v>45499</v>
      </c>
      <c r="D4710" s="1">
        <v>45499</v>
      </c>
      <c r="E4710">
        <v>1030</v>
      </c>
      <c r="F4710" t="s">
        <v>42</v>
      </c>
      <c r="G4710">
        <v>1</v>
      </c>
      <c r="H4710">
        <v>3</v>
      </c>
      <c r="I4710" t="s">
        <v>90</v>
      </c>
      <c r="J4710" t="s">
        <v>509</v>
      </c>
      <c r="K4710" t="s">
        <v>38</v>
      </c>
      <c r="L4710">
        <v>312580</v>
      </c>
      <c r="M4710" t="s">
        <v>44</v>
      </c>
      <c r="N4710">
        <v>668.77909999999997</v>
      </c>
      <c r="O4710" s="6">
        <v>209046.971078</v>
      </c>
      <c r="P4710">
        <v>22364.367638</v>
      </c>
      <c r="Q4710">
        <v>1460.5278800000001</v>
      </c>
      <c r="R4710">
        <v>0</v>
      </c>
      <c r="S4710">
        <v>13847865.8616</v>
      </c>
      <c r="T4710">
        <v>0</v>
      </c>
      <c r="U4710">
        <v>0</v>
      </c>
      <c r="V4710">
        <v>1246307.93</v>
      </c>
      <c r="W4710">
        <v>1246307.93</v>
      </c>
      <c r="X4710" t="s">
        <v>2839</v>
      </c>
      <c r="Y4710" t="s">
        <v>2840</v>
      </c>
      <c r="Z4710">
        <v>156</v>
      </c>
      <c r="AA4710" t="s">
        <v>63</v>
      </c>
      <c r="AB4710">
        <v>156</v>
      </c>
      <c r="AC4710" t="s">
        <v>63</v>
      </c>
      <c r="AD4710">
        <v>0</v>
      </c>
      <c r="AE4710">
        <v>0</v>
      </c>
      <c r="AF4710">
        <v>18</v>
      </c>
      <c r="AG4710">
        <v>59.465600000000002</v>
      </c>
      <c r="AH4710">
        <v>0</v>
      </c>
      <c r="AI4710">
        <v>0</v>
      </c>
      <c r="AJ4710">
        <v>1</v>
      </c>
    </row>
    <row r="4711" spans="1:36" x14ac:dyDescent="0.35">
      <c r="A4711" t="s">
        <v>2820</v>
      </c>
      <c r="B4711" t="str">
        <f t="shared" si="73"/>
        <v>2023</v>
      </c>
      <c r="C4711" s="1">
        <v>45260</v>
      </c>
      <c r="D4711" s="1">
        <v>45264</v>
      </c>
      <c r="E4711">
        <v>1030</v>
      </c>
      <c r="F4711" t="s">
        <v>42</v>
      </c>
      <c r="G4711">
        <v>1</v>
      </c>
      <c r="H4711">
        <v>5</v>
      </c>
      <c r="I4711" t="s">
        <v>128</v>
      </c>
      <c r="J4711" t="s">
        <v>3197</v>
      </c>
      <c r="K4711" t="s">
        <v>38</v>
      </c>
      <c r="L4711">
        <v>82422870</v>
      </c>
      <c r="M4711" t="s">
        <v>44</v>
      </c>
      <c r="N4711">
        <v>0.61439999999999995</v>
      </c>
      <c r="O4711" s="6">
        <v>50640.611327999999</v>
      </c>
      <c r="P4711">
        <v>5000.3625670000001</v>
      </c>
      <c r="Q4711">
        <v>122.410225</v>
      </c>
      <c r="R4711">
        <v>0</v>
      </c>
      <c r="S4711">
        <v>3181373.4336000001</v>
      </c>
      <c r="T4711">
        <v>95441.2</v>
      </c>
      <c r="U4711">
        <v>0</v>
      </c>
      <c r="V4711">
        <v>589826.63</v>
      </c>
      <c r="W4711">
        <v>685267.83</v>
      </c>
      <c r="X4711" t="s">
        <v>2839</v>
      </c>
      <c r="Y4711" t="s">
        <v>2840</v>
      </c>
      <c r="Z4711">
        <v>156</v>
      </c>
      <c r="AA4711" t="s">
        <v>63</v>
      </c>
      <c r="AB4711">
        <v>156</v>
      </c>
      <c r="AC4711" t="s">
        <v>63</v>
      </c>
      <c r="AD4711">
        <v>3</v>
      </c>
      <c r="AE4711">
        <v>0</v>
      </c>
      <c r="AF4711">
        <v>18</v>
      </c>
      <c r="AG4711">
        <v>57.051299999999998</v>
      </c>
      <c r="AH4711">
        <v>0</v>
      </c>
      <c r="AI4711">
        <v>1</v>
      </c>
      <c r="AJ4711">
        <v>1</v>
      </c>
    </row>
    <row r="4712" spans="1:36" x14ac:dyDescent="0.35">
      <c r="A4712" t="s">
        <v>565</v>
      </c>
      <c r="B4712" t="str">
        <f t="shared" si="73"/>
        <v>2022</v>
      </c>
      <c r="D4712" s="1">
        <v>44838</v>
      </c>
      <c r="E4712">
        <v>1030</v>
      </c>
      <c r="F4712" t="s">
        <v>42</v>
      </c>
      <c r="G4712">
        <v>1</v>
      </c>
      <c r="H4712">
        <v>4</v>
      </c>
      <c r="I4712" t="s">
        <v>402</v>
      </c>
      <c r="J4712" t="s">
        <v>3198</v>
      </c>
      <c r="K4712" t="s">
        <v>38</v>
      </c>
      <c r="L4712">
        <v>77064000</v>
      </c>
      <c r="M4712" t="s">
        <v>44</v>
      </c>
      <c r="N4712">
        <v>0.9395</v>
      </c>
      <c r="O4712" s="6">
        <v>72401.627999999997</v>
      </c>
      <c r="P4712">
        <v>9454.1053479999991</v>
      </c>
      <c r="Q4712">
        <v>613.90821500000004</v>
      </c>
      <c r="R4712">
        <v>0</v>
      </c>
      <c r="S4712">
        <v>4432048.2865000004</v>
      </c>
      <c r="T4712">
        <v>132961.45000000001</v>
      </c>
      <c r="U4712">
        <v>0</v>
      </c>
      <c r="V4712">
        <v>821701.75</v>
      </c>
      <c r="W4712">
        <v>954663.2</v>
      </c>
      <c r="X4712" t="s">
        <v>2839</v>
      </c>
      <c r="Y4712" t="s">
        <v>2840</v>
      </c>
      <c r="Z4712">
        <v>156</v>
      </c>
      <c r="AA4712" t="s">
        <v>63</v>
      </c>
      <c r="AB4712">
        <v>156</v>
      </c>
      <c r="AC4712" t="s">
        <v>63</v>
      </c>
      <c r="AD4712">
        <v>3</v>
      </c>
      <c r="AE4712">
        <v>0</v>
      </c>
      <c r="AF4712">
        <v>18</v>
      </c>
      <c r="AG4712">
        <v>53.741599999999998</v>
      </c>
      <c r="AH4712">
        <v>0</v>
      </c>
      <c r="AI4712">
        <v>0</v>
      </c>
      <c r="AJ4712">
        <v>1</v>
      </c>
    </row>
    <row r="4713" spans="1:36" x14ac:dyDescent="0.35">
      <c r="A4713" t="s">
        <v>371</v>
      </c>
      <c r="B4713" t="str">
        <f t="shared" si="73"/>
        <v>2019</v>
      </c>
      <c r="D4713" s="1">
        <v>43517</v>
      </c>
      <c r="E4713">
        <v>1030</v>
      </c>
      <c r="F4713" t="s">
        <v>42</v>
      </c>
      <c r="G4713">
        <v>1</v>
      </c>
      <c r="H4713">
        <v>12</v>
      </c>
      <c r="I4713" t="s">
        <v>218</v>
      </c>
      <c r="J4713" t="s">
        <v>3199</v>
      </c>
      <c r="K4713" t="s">
        <v>38</v>
      </c>
      <c r="L4713">
        <v>55932000</v>
      </c>
      <c r="M4713" t="s">
        <v>44</v>
      </c>
      <c r="N4713">
        <v>0.60880000000000001</v>
      </c>
      <c r="O4713" s="6">
        <v>34051.401599999997</v>
      </c>
      <c r="P4713">
        <v>2306.4323989999998</v>
      </c>
      <c r="Q4713">
        <v>93.636951999999994</v>
      </c>
      <c r="R4713">
        <v>0</v>
      </c>
      <c r="S4713">
        <v>1841039.0541000001</v>
      </c>
      <c r="T4713">
        <v>0</v>
      </c>
      <c r="U4713">
        <v>0</v>
      </c>
      <c r="V4713">
        <v>331389.14</v>
      </c>
      <c r="W4713">
        <v>331389.14</v>
      </c>
      <c r="X4713" t="s">
        <v>2839</v>
      </c>
      <c r="Y4713" t="s">
        <v>2840</v>
      </c>
      <c r="Z4713">
        <v>156</v>
      </c>
      <c r="AA4713" t="s">
        <v>63</v>
      </c>
      <c r="AB4713">
        <v>156</v>
      </c>
      <c r="AC4713" t="s">
        <v>63</v>
      </c>
      <c r="AG4713">
        <v>50.506599999999999</v>
      </c>
      <c r="AH4713">
        <v>0</v>
      </c>
      <c r="AI4713">
        <v>0</v>
      </c>
      <c r="AJ4713">
        <v>1</v>
      </c>
    </row>
    <row r="4714" spans="1:36" x14ac:dyDescent="0.35">
      <c r="A4714" t="s">
        <v>1708</v>
      </c>
      <c r="B4714" t="str">
        <f t="shared" si="73"/>
        <v>2025</v>
      </c>
      <c r="C4714" s="1">
        <v>45681</v>
      </c>
      <c r="D4714" s="1">
        <v>45680</v>
      </c>
      <c r="E4714">
        <v>1030</v>
      </c>
      <c r="F4714" t="s">
        <v>42</v>
      </c>
      <c r="G4714">
        <v>1</v>
      </c>
      <c r="H4714">
        <v>2</v>
      </c>
      <c r="I4714" t="s">
        <v>58</v>
      </c>
      <c r="J4714" t="s">
        <v>3200</v>
      </c>
      <c r="K4714" t="s">
        <v>38</v>
      </c>
      <c r="L4714">
        <v>55186000</v>
      </c>
      <c r="M4714" t="s">
        <v>44</v>
      </c>
      <c r="N4714">
        <v>0.87960000000000005</v>
      </c>
      <c r="O4714" s="6">
        <v>48541.605600000003</v>
      </c>
      <c r="P4714">
        <v>4433.7323880000004</v>
      </c>
      <c r="Q4714">
        <v>158.92636899999999</v>
      </c>
      <c r="R4714">
        <v>0</v>
      </c>
      <c r="S4714">
        <v>3277386.5120999999</v>
      </c>
      <c r="T4714">
        <v>0</v>
      </c>
      <c r="U4714">
        <v>0</v>
      </c>
      <c r="V4714">
        <v>294964.78999999998</v>
      </c>
      <c r="W4714">
        <v>294964.78999999998</v>
      </c>
      <c r="X4714" t="s">
        <v>2839</v>
      </c>
      <c r="Y4714" t="s">
        <v>2840</v>
      </c>
      <c r="Z4714">
        <v>156</v>
      </c>
      <c r="AA4714" t="s">
        <v>63</v>
      </c>
      <c r="AB4714">
        <v>156</v>
      </c>
      <c r="AC4714" t="s">
        <v>63</v>
      </c>
      <c r="AD4714">
        <v>0</v>
      </c>
      <c r="AE4714">
        <v>0</v>
      </c>
      <c r="AF4714">
        <v>18</v>
      </c>
      <c r="AG4714">
        <v>61.681199999999997</v>
      </c>
      <c r="AH4714">
        <v>0</v>
      </c>
      <c r="AI4714">
        <v>0</v>
      </c>
      <c r="AJ4714">
        <v>1</v>
      </c>
    </row>
    <row r="4715" spans="1:36" x14ac:dyDescent="0.35">
      <c r="A4715" t="s">
        <v>1387</v>
      </c>
      <c r="B4715" t="str">
        <f t="shared" si="73"/>
        <v>2025</v>
      </c>
      <c r="C4715" s="1">
        <v>45706</v>
      </c>
      <c r="D4715" s="1">
        <v>45706</v>
      </c>
      <c r="E4715">
        <v>1030</v>
      </c>
      <c r="F4715" t="s">
        <v>42</v>
      </c>
      <c r="G4715">
        <v>1</v>
      </c>
      <c r="H4715">
        <v>1</v>
      </c>
      <c r="I4715" t="s">
        <v>58</v>
      </c>
      <c r="J4715" t="s">
        <v>1545</v>
      </c>
      <c r="K4715" t="s">
        <v>38</v>
      </c>
      <c r="L4715">
        <v>52228000</v>
      </c>
      <c r="M4715" t="s">
        <v>44</v>
      </c>
      <c r="N4715">
        <v>0.81899999999999995</v>
      </c>
      <c r="O4715" s="6">
        <v>42774.732000000004</v>
      </c>
      <c r="P4715">
        <v>4311.8507380000001</v>
      </c>
      <c r="Q4715">
        <v>101.454255</v>
      </c>
      <c r="R4715">
        <v>0</v>
      </c>
      <c r="S4715">
        <v>2940103.0816000002</v>
      </c>
      <c r="T4715">
        <v>0</v>
      </c>
      <c r="U4715">
        <v>0</v>
      </c>
      <c r="V4715">
        <v>529218.55000000005</v>
      </c>
      <c r="W4715">
        <v>529218.55000000005</v>
      </c>
      <c r="X4715" t="s">
        <v>2839</v>
      </c>
      <c r="Y4715" t="s">
        <v>2840</v>
      </c>
      <c r="Z4715">
        <v>156</v>
      </c>
      <c r="AA4715" t="s">
        <v>63</v>
      </c>
      <c r="AB4715">
        <v>156</v>
      </c>
      <c r="AC4715" t="s">
        <v>63</v>
      </c>
      <c r="AD4715">
        <v>0</v>
      </c>
      <c r="AE4715">
        <v>0</v>
      </c>
      <c r="AF4715">
        <v>18</v>
      </c>
      <c r="AG4715">
        <v>62.306100000000001</v>
      </c>
      <c r="AH4715">
        <v>0</v>
      </c>
      <c r="AI4715">
        <v>0</v>
      </c>
      <c r="AJ4715">
        <v>1</v>
      </c>
    </row>
    <row r="4716" spans="1:36" x14ac:dyDescent="0.35">
      <c r="A4716" t="s">
        <v>617</v>
      </c>
      <c r="B4716" t="str">
        <f t="shared" si="73"/>
        <v>2025</v>
      </c>
      <c r="C4716" s="1">
        <v>45681</v>
      </c>
      <c r="D4716" s="1">
        <v>45685</v>
      </c>
      <c r="E4716">
        <v>1030</v>
      </c>
      <c r="F4716" t="s">
        <v>42</v>
      </c>
      <c r="G4716">
        <v>1</v>
      </c>
      <c r="H4716">
        <v>8</v>
      </c>
      <c r="I4716" t="s">
        <v>218</v>
      </c>
      <c r="J4716" t="s">
        <v>129</v>
      </c>
      <c r="K4716" t="s">
        <v>38</v>
      </c>
      <c r="L4716">
        <v>19160000</v>
      </c>
      <c r="M4716" t="s">
        <v>44</v>
      </c>
      <c r="N4716">
        <v>0.50849999999999995</v>
      </c>
      <c r="O4716" s="6">
        <v>9742.86</v>
      </c>
      <c r="P4716">
        <v>968.19862499999999</v>
      </c>
      <c r="Q4716">
        <v>17.673950999999999</v>
      </c>
      <c r="R4716">
        <v>0.495334</v>
      </c>
      <c r="S4716">
        <v>662741.75459999999</v>
      </c>
      <c r="T4716">
        <v>0</v>
      </c>
      <c r="U4716">
        <v>0</v>
      </c>
      <c r="V4716">
        <v>59646.58</v>
      </c>
      <c r="W4716">
        <v>59646.58</v>
      </c>
      <c r="X4716" t="s">
        <v>2839</v>
      </c>
      <c r="Y4716" t="s">
        <v>2840</v>
      </c>
      <c r="Z4716">
        <v>156</v>
      </c>
      <c r="AA4716" t="s">
        <v>63</v>
      </c>
      <c r="AB4716">
        <v>156</v>
      </c>
      <c r="AC4716" t="s">
        <v>63</v>
      </c>
      <c r="AD4716">
        <v>0</v>
      </c>
      <c r="AE4716">
        <v>0</v>
      </c>
      <c r="AF4716">
        <v>18</v>
      </c>
      <c r="AG4716">
        <v>61.7697</v>
      </c>
      <c r="AH4716">
        <v>0</v>
      </c>
      <c r="AI4716">
        <v>0</v>
      </c>
      <c r="AJ4716">
        <v>1</v>
      </c>
    </row>
    <row r="4717" spans="1:36" x14ac:dyDescent="0.35">
      <c r="A4717" t="s">
        <v>1970</v>
      </c>
      <c r="B4717" t="str">
        <f t="shared" si="73"/>
        <v>2022</v>
      </c>
      <c r="D4717" s="1">
        <v>44901</v>
      </c>
      <c r="E4717">
        <v>1030</v>
      </c>
      <c r="F4717" t="s">
        <v>42</v>
      </c>
      <c r="G4717">
        <v>1</v>
      </c>
      <c r="H4717">
        <v>4</v>
      </c>
      <c r="I4717" t="s">
        <v>120</v>
      </c>
      <c r="J4717" t="s">
        <v>3201</v>
      </c>
      <c r="K4717" t="s">
        <v>38</v>
      </c>
      <c r="L4717">
        <v>193560000</v>
      </c>
      <c r="M4717" t="s">
        <v>44</v>
      </c>
      <c r="N4717">
        <v>1.8324</v>
      </c>
      <c r="O4717" s="6">
        <v>354679.34399999998</v>
      </c>
      <c r="P4717">
        <v>24892.100758</v>
      </c>
      <c r="Q4717">
        <v>7093.5813230000003</v>
      </c>
      <c r="R4717">
        <v>0</v>
      </c>
      <c r="S4717">
        <v>21291435.194400001</v>
      </c>
      <c r="T4717">
        <v>0</v>
      </c>
      <c r="U4717">
        <v>0</v>
      </c>
      <c r="V4717">
        <v>0</v>
      </c>
      <c r="W4717">
        <v>0</v>
      </c>
      <c r="X4717" t="s">
        <v>2839</v>
      </c>
      <c r="Y4717" t="s">
        <v>2840</v>
      </c>
      <c r="Z4717">
        <v>156</v>
      </c>
      <c r="AA4717" t="s">
        <v>63</v>
      </c>
      <c r="AB4717">
        <v>156</v>
      </c>
      <c r="AC4717" t="s">
        <v>63</v>
      </c>
      <c r="AD4717">
        <v>0</v>
      </c>
      <c r="AE4717">
        <v>0</v>
      </c>
      <c r="AF4717">
        <v>18</v>
      </c>
      <c r="AG4717">
        <v>54.971699999999998</v>
      </c>
      <c r="AH4717">
        <v>0</v>
      </c>
      <c r="AI4717">
        <v>1</v>
      </c>
      <c r="AJ4717">
        <v>1</v>
      </c>
    </row>
    <row r="4718" spans="1:36" x14ac:dyDescent="0.35">
      <c r="A4718" t="s">
        <v>376</v>
      </c>
      <c r="B4718" t="str">
        <f t="shared" si="73"/>
        <v>2022</v>
      </c>
      <c r="D4718" s="1">
        <v>44900</v>
      </c>
      <c r="E4718">
        <v>1030</v>
      </c>
      <c r="F4718" t="s">
        <v>42</v>
      </c>
      <c r="G4718">
        <v>1</v>
      </c>
      <c r="H4718">
        <v>2</v>
      </c>
      <c r="I4718" t="s">
        <v>218</v>
      </c>
      <c r="J4718" t="s">
        <v>3001</v>
      </c>
      <c r="K4718" t="s">
        <v>38</v>
      </c>
      <c r="L4718">
        <v>18565000</v>
      </c>
      <c r="M4718" t="s">
        <v>44</v>
      </c>
      <c r="N4718">
        <v>0.83</v>
      </c>
      <c r="O4718" s="6">
        <v>15408.95</v>
      </c>
      <c r="P4718">
        <v>2283.4057750000002</v>
      </c>
      <c r="Q4718">
        <v>39.022765</v>
      </c>
      <c r="R4718">
        <v>45.526558999999999</v>
      </c>
      <c r="S4718">
        <v>978278.86369999999</v>
      </c>
      <c r="T4718">
        <v>0</v>
      </c>
      <c r="U4718">
        <v>0</v>
      </c>
      <c r="V4718">
        <v>176090.2</v>
      </c>
      <c r="W4718">
        <v>176090.2</v>
      </c>
      <c r="X4718" t="s">
        <v>2839</v>
      </c>
      <c r="Y4718" t="s">
        <v>2840</v>
      </c>
      <c r="Z4718">
        <v>156</v>
      </c>
      <c r="AA4718" t="s">
        <v>63</v>
      </c>
      <c r="AB4718">
        <v>156</v>
      </c>
      <c r="AC4718" t="s">
        <v>63</v>
      </c>
      <c r="AD4718">
        <v>0</v>
      </c>
      <c r="AE4718">
        <v>0</v>
      </c>
      <c r="AF4718">
        <v>18</v>
      </c>
      <c r="AG4718">
        <v>55.030900000000003</v>
      </c>
      <c r="AH4718">
        <v>0</v>
      </c>
      <c r="AI4718">
        <v>1</v>
      </c>
      <c r="AJ4718">
        <v>1</v>
      </c>
    </row>
    <row r="4719" spans="1:36" x14ac:dyDescent="0.35">
      <c r="A4719" t="s">
        <v>1676</v>
      </c>
      <c r="B4719" t="str">
        <f t="shared" si="73"/>
        <v>2021</v>
      </c>
      <c r="D4719" s="1">
        <v>44237</v>
      </c>
      <c r="E4719">
        <v>1030</v>
      </c>
      <c r="F4719" t="s">
        <v>42</v>
      </c>
      <c r="G4719">
        <v>1</v>
      </c>
      <c r="H4719">
        <v>6</v>
      </c>
      <c r="I4719" t="s">
        <v>182</v>
      </c>
      <c r="J4719" t="s">
        <v>59</v>
      </c>
      <c r="K4719" t="s">
        <v>38</v>
      </c>
      <c r="L4719">
        <v>78800000</v>
      </c>
      <c r="M4719" t="s">
        <v>44</v>
      </c>
      <c r="N4719">
        <v>0.55620000000000003</v>
      </c>
      <c r="O4719" s="6">
        <v>43828.56</v>
      </c>
      <c r="P4719">
        <v>1715.8197929999999</v>
      </c>
      <c r="Q4719">
        <v>55.109245999999999</v>
      </c>
      <c r="R4719">
        <v>0.46506500000000001</v>
      </c>
      <c r="S4719">
        <v>2650454.2980999998</v>
      </c>
      <c r="T4719">
        <v>0</v>
      </c>
      <c r="U4719">
        <v>0</v>
      </c>
      <c r="V4719">
        <v>238541</v>
      </c>
      <c r="W4719">
        <v>238541</v>
      </c>
      <c r="X4719" t="s">
        <v>2839</v>
      </c>
      <c r="Y4719" t="s">
        <v>2840</v>
      </c>
      <c r="Z4719">
        <v>156</v>
      </c>
      <c r="AA4719" t="s">
        <v>63</v>
      </c>
      <c r="AB4719">
        <v>156</v>
      </c>
      <c r="AC4719" t="s">
        <v>63</v>
      </c>
      <c r="AD4719">
        <v>0</v>
      </c>
      <c r="AE4719">
        <v>0</v>
      </c>
      <c r="AF4719">
        <v>18</v>
      </c>
      <c r="AG4719">
        <v>58.124000000000002</v>
      </c>
      <c r="AH4719">
        <v>0</v>
      </c>
      <c r="AI4719">
        <v>0</v>
      </c>
      <c r="AJ4719">
        <v>1</v>
      </c>
    </row>
    <row r="4720" spans="1:36" x14ac:dyDescent="0.35">
      <c r="A4720" t="s">
        <v>638</v>
      </c>
      <c r="B4720" t="str">
        <f t="shared" si="73"/>
        <v>2024</v>
      </c>
      <c r="C4720" s="1">
        <v>45583</v>
      </c>
      <c r="D4720" s="1">
        <v>45580</v>
      </c>
      <c r="E4720">
        <v>1030</v>
      </c>
      <c r="F4720" t="s">
        <v>42</v>
      </c>
      <c r="G4720">
        <v>1</v>
      </c>
      <c r="H4720">
        <v>2</v>
      </c>
      <c r="I4720" t="s">
        <v>214</v>
      </c>
      <c r="J4720" t="s">
        <v>129</v>
      </c>
      <c r="K4720" t="s">
        <v>38</v>
      </c>
      <c r="L4720">
        <v>98878000</v>
      </c>
      <c r="M4720" t="s">
        <v>44</v>
      </c>
      <c r="N4720">
        <v>0.66469999999999996</v>
      </c>
      <c r="O4720" s="6">
        <v>65724.206600000005</v>
      </c>
      <c r="P4720">
        <v>5766.7670969999999</v>
      </c>
      <c r="Q4720">
        <v>196.59493599999999</v>
      </c>
      <c r="R4720">
        <v>0</v>
      </c>
      <c r="S4720">
        <v>4315102.0609999998</v>
      </c>
      <c r="T4720">
        <v>0</v>
      </c>
      <c r="U4720">
        <v>0</v>
      </c>
      <c r="V4720">
        <v>776719.17</v>
      </c>
      <c r="W4720">
        <v>776719.17</v>
      </c>
      <c r="X4720" t="s">
        <v>2839</v>
      </c>
      <c r="Y4720" t="s">
        <v>2840</v>
      </c>
      <c r="Z4720">
        <v>156</v>
      </c>
      <c r="AA4720" t="s">
        <v>63</v>
      </c>
      <c r="AB4720">
        <v>156</v>
      </c>
      <c r="AC4720" t="s">
        <v>63</v>
      </c>
      <c r="AD4720">
        <v>0</v>
      </c>
      <c r="AE4720">
        <v>0</v>
      </c>
      <c r="AF4720">
        <v>18</v>
      </c>
      <c r="AG4720">
        <v>60.193199999999997</v>
      </c>
      <c r="AH4720">
        <v>0</v>
      </c>
      <c r="AI4720">
        <v>0</v>
      </c>
      <c r="AJ4720">
        <v>1</v>
      </c>
    </row>
    <row r="4721" spans="1:36" x14ac:dyDescent="0.35">
      <c r="A4721" t="s">
        <v>2734</v>
      </c>
      <c r="B4721" t="str">
        <f t="shared" si="73"/>
        <v>2021</v>
      </c>
      <c r="D4721" s="1">
        <v>44527</v>
      </c>
      <c r="E4721">
        <v>1030</v>
      </c>
      <c r="F4721" t="s">
        <v>42</v>
      </c>
      <c r="G4721">
        <v>1</v>
      </c>
      <c r="H4721">
        <v>4</v>
      </c>
      <c r="I4721" t="s">
        <v>218</v>
      </c>
      <c r="J4721" t="s">
        <v>129</v>
      </c>
      <c r="K4721" t="s">
        <v>38</v>
      </c>
      <c r="L4721">
        <v>39835000</v>
      </c>
      <c r="M4721" t="s">
        <v>44</v>
      </c>
      <c r="N4721">
        <v>1.137</v>
      </c>
      <c r="O4721" s="6">
        <v>45292.394999999997</v>
      </c>
      <c r="P4721">
        <v>4182.6660700000002</v>
      </c>
      <c r="Q4721">
        <v>124.55316500000001</v>
      </c>
      <c r="R4721">
        <v>0</v>
      </c>
      <c r="S4721">
        <v>2817611.9591000001</v>
      </c>
      <c r="T4721">
        <v>0</v>
      </c>
      <c r="U4721">
        <v>0</v>
      </c>
      <c r="V4721">
        <v>507169.31</v>
      </c>
      <c r="W4721">
        <v>507169.31</v>
      </c>
      <c r="X4721" t="s">
        <v>2839</v>
      </c>
      <c r="Y4721" t="s">
        <v>2840</v>
      </c>
      <c r="Z4721">
        <v>156</v>
      </c>
      <c r="AA4721" t="s">
        <v>63</v>
      </c>
      <c r="AB4721">
        <v>156</v>
      </c>
      <c r="AC4721" t="s">
        <v>63</v>
      </c>
      <c r="AD4721">
        <v>0</v>
      </c>
      <c r="AE4721">
        <v>0</v>
      </c>
      <c r="AF4721">
        <v>18</v>
      </c>
      <c r="AG4721">
        <v>56.807099999999998</v>
      </c>
      <c r="AH4721">
        <v>0</v>
      </c>
      <c r="AI4721">
        <v>0</v>
      </c>
      <c r="AJ4721">
        <v>1</v>
      </c>
    </row>
    <row r="4722" spans="1:36" x14ac:dyDescent="0.35">
      <c r="A4722" t="s">
        <v>2583</v>
      </c>
      <c r="B4722" t="str">
        <f t="shared" si="73"/>
        <v>2023</v>
      </c>
      <c r="C4722" s="1">
        <v>45067</v>
      </c>
      <c r="D4722" s="1">
        <v>45068</v>
      </c>
      <c r="E4722">
        <v>1030</v>
      </c>
      <c r="F4722" t="s">
        <v>42</v>
      </c>
      <c r="G4722">
        <v>1</v>
      </c>
      <c r="H4722">
        <v>2</v>
      </c>
      <c r="I4722" t="s">
        <v>396</v>
      </c>
      <c r="J4722" t="s">
        <v>129</v>
      </c>
      <c r="K4722" t="s">
        <v>38</v>
      </c>
      <c r="L4722">
        <v>28590000</v>
      </c>
      <c r="M4722" t="s">
        <v>44</v>
      </c>
      <c r="N4722">
        <v>0.62360000000000004</v>
      </c>
      <c r="O4722" s="6">
        <v>17828.723999999998</v>
      </c>
      <c r="P4722">
        <v>1612.469713</v>
      </c>
      <c r="Q4722">
        <v>23.523757</v>
      </c>
      <c r="R4722">
        <v>7.0200000000000004E-4</v>
      </c>
      <c r="S4722">
        <v>1064438.8484</v>
      </c>
      <c r="T4722">
        <v>31933.17</v>
      </c>
      <c r="U4722">
        <v>0</v>
      </c>
      <c r="V4722">
        <v>197346.96</v>
      </c>
      <c r="W4722">
        <v>229280.13</v>
      </c>
      <c r="X4722" t="s">
        <v>2839</v>
      </c>
      <c r="Y4722" t="s">
        <v>2840</v>
      </c>
      <c r="Z4722">
        <v>156</v>
      </c>
      <c r="AA4722" t="s">
        <v>63</v>
      </c>
      <c r="AB4722">
        <v>156</v>
      </c>
      <c r="AC4722" t="s">
        <v>63</v>
      </c>
      <c r="AD4722">
        <v>3</v>
      </c>
      <c r="AE4722">
        <v>0</v>
      </c>
      <c r="AF4722">
        <v>18</v>
      </c>
      <c r="AG4722">
        <v>54.685600000000001</v>
      </c>
      <c r="AH4722">
        <v>0</v>
      </c>
      <c r="AI4722">
        <v>0</v>
      </c>
      <c r="AJ4722">
        <v>1</v>
      </c>
    </row>
    <row r="4723" spans="1:36" x14ac:dyDescent="0.35">
      <c r="A4723" t="s">
        <v>371</v>
      </c>
      <c r="B4723" t="str">
        <f t="shared" si="73"/>
        <v>2019</v>
      </c>
      <c r="D4723" s="1">
        <v>43517</v>
      </c>
      <c r="E4723">
        <v>1030</v>
      </c>
      <c r="F4723" t="s">
        <v>42</v>
      </c>
      <c r="G4723">
        <v>1</v>
      </c>
      <c r="H4723">
        <v>5</v>
      </c>
      <c r="I4723" t="s">
        <v>128</v>
      </c>
      <c r="J4723" t="s">
        <v>3202</v>
      </c>
      <c r="K4723" t="s">
        <v>38</v>
      </c>
      <c r="L4723">
        <v>46390000</v>
      </c>
      <c r="M4723" t="s">
        <v>44</v>
      </c>
      <c r="N4723">
        <v>0.61050000000000004</v>
      </c>
      <c r="O4723" s="6">
        <v>28321.095000000001</v>
      </c>
      <c r="P4723">
        <v>1880.8391160000001</v>
      </c>
      <c r="Q4723">
        <v>77.880239000000003</v>
      </c>
      <c r="R4723">
        <v>0</v>
      </c>
      <c r="S4723">
        <v>1529333.0225</v>
      </c>
      <c r="T4723">
        <v>45879.99</v>
      </c>
      <c r="U4723">
        <v>0</v>
      </c>
      <c r="V4723">
        <v>283538.34000000003</v>
      </c>
      <c r="W4723">
        <v>329418.33</v>
      </c>
      <c r="X4723" t="s">
        <v>2839</v>
      </c>
      <c r="Y4723" t="s">
        <v>2840</v>
      </c>
      <c r="Z4723">
        <v>156</v>
      </c>
      <c r="AA4723" t="s">
        <v>63</v>
      </c>
      <c r="AB4723">
        <v>156</v>
      </c>
      <c r="AC4723" t="s">
        <v>63</v>
      </c>
      <c r="AG4723">
        <v>50.506599999999999</v>
      </c>
      <c r="AH4723">
        <v>0</v>
      </c>
      <c r="AI4723">
        <v>0</v>
      </c>
      <c r="AJ4723">
        <v>1</v>
      </c>
    </row>
    <row r="4724" spans="1:36" x14ac:dyDescent="0.35">
      <c r="A4724" t="s">
        <v>1874</v>
      </c>
      <c r="B4724" t="str">
        <f t="shared" si="73"/>
        <v>2019</v>
      </c>
      <c r="D4724" s="1">
        <v>43717</v>
      </c>
      <c r="E4724">
        <v>1030</v>
      </c>
      <c r="F4724" t="s">
        <v>42</v>
      </c>
      <c r="G4724">
        <v>1</v>
      </c>
      <c r="H4724">
        <v>2</v>
      </c>
      <c r="I4724" t="s">
        <v>214</v>
      </c>
      <c r="J4724" t="s">
        <v>3026</v>
      </c>
      <c r="K4724" t="s">
        <v>38</v>
      </c>
      <c r="L4724">
        <v>57980</v>
      </c>
      <c r="M4724" t="s">
        <v>130</v>
      </c>
      <c r="N4724">
        <v>607.66480000000001</v>
      </c>
      <c r="O4724" s="6">
        <v>35232.405103999998</v>
      </c>
      <c r="P4724">
        <v>2454.574028</v>
      </c>
      <c r="Q4724">
        <v>56.831116000000002</v>
      </c>
      <c r="R4724">
        <v>0</v>
      </c>
      <c r="S4724">
        <v>1938508.0434000001</v>
      </c>
      <c r="T4724">
        <v>0</v>
      </c>
      <c r="U4724">
        <v>0</v>
      </c>
      <c r="V4724">
        <v>174465.72</v>
      </c>
      <c r="W4724">
        <v>174465.72</v>
      </c>
      <c r="X4724" t="s">
        <v>2839</v>
      </c>
      <c r="Y4724" t="s">
        <v>2840</v>
      </c>
      <c r="Z4724">
        <v>156</v>
      </c>
      <c r="AA4724" t="s">
        <v>63</v>
      </c>
      <c r="AB4724">
        <v>156</v>
      </c>
      <c r="AC4724" t="s">
        <v>63</v>
      </c>
      <c r="AG4724">
        <v>51.3596</v>
      </c>
      <c r="AH4724">
        <v>0</v>
      </c>
      <c r="AI4724">
        <v>0</v>
      </c>
      <c r="AJ4724">
        <v>1</v>
      </c>
    </row>
    <row r="4725" spans="1:36" x14ac:dyDescent="0.35">
      <c r="A4725" t="s">
        <v>1465</v>
      </c>
      <c r="B4725" t="str">
        <f t="shared" si="73"/>
        <v>2025</v>
      </c>
      <c r="C4725" s="1">
        <v>45706</v>
      </c>
      <c r="D4725" s="1">
        <v>45719</v>
      </c>
      <c r="E4725">
        <v>1030</v>
      </c>
      <c r="F4725" t="s">
        <v>42</v>
      </c>
      <c r="G4725">
        <v>1</v>
      </c>
      <c r="H4725">
        <v>1</v>
      </c>
      <c r="I4725" t="s">
        <v>214</v>
      </c>
      <c r="J4725" t="s">
        <v>1579</v>
      </c>
      <c r="K4725" t="s">
        <v>38</v>
      </c>
      <c r="L4725">
        <v>78160000</v>
      </c>
      <c r="M4725" t="s">
        <v>44</v>
      </c>
      <c r="N4725">
        <v>0.60299999999999998</v>
      </c>
      <c r="O4725" s="6">
        <v>47130.48</v>
      </c>
      <c r="P4725">
        <v>5080.3999999999996</v>
      </c>
      <c r="Q4725">
        <v>160.57</v>
      </c>
      <c r="R4725">
        <v>0</v>
      </c>
      <c r="S4725">
        <v>3260274.6397000002</v>
      </c>
      <c r="T4725">
        <v>0</v>
      </c>
      <c r="U4725">
        <v>0</v>
      </c>
      <c r="V4725">
        <v>293424.71999999997</v>
      </c>
      <c r="W4725">
        <v>293424.71999999997</v>
      </c>
      <c r="X4725" t="s">
        <v>2839</v>
      </c>
      <c r="Y4725" t="s">
        <v>2840</v>
      </c>
      <c r="Z4725">
        <v>156</v>
      </c>
      <c r="AA4725" t="s">
        <v>63</v>
      </c>
      <c r="AB4725">
        <v>156</v>
      </c>
      <c r="AC4725" t="s">
        <v>63</v>
      </c>
      <c r="AD4725">
        <v>0</v>
      </c>
      <c r="AE4725">
        <v>0</v>
      </c>
      <c r="AF4725">
        <v>18</v>
      </c>
      <c r="AG4725">
        <v>62.252899999999997</v>
      </c>
      <c r="AH4725">
        <v>0</v>
      </c>
      <c r="AI4725">
        <v>0</v>
      </c>
      <c r="AJ4725">
        <v>1</v>
      </c>
    </row>
    <row r="4726" spans="1:36" x14ac:dyDescent="0.35">
      <c r="A4726" t="s">
        <v>1349</v>
      </c>
      <c r="B4726" t="str">
        <f t="shared" si="73"/>
        <v>2025</v>
      </c>
      <c r="C4726" s="1">
        <v>46007</v>
      </c>
      <c r="D4726" s="1">
        <v>46007</v>
      </c>
      <c r="E4726">
        <v>1030</v>
      </c>
      <c r="F4726" t="s">
        <v>42</v>
      </c>
      <c r="G4726">
        <v>1</v>
      </c>
      <c r="H4726">
        <v>2</v>
      </c>
      <c r="I4726" t="s">
        <v>90</v>
      </c>
      <c r="J4726" t="s">
        <v>59</v>
      </c>
      <c r="K4726" t="s">
        <v>38</v>
      </c>
      <c r="L4726">
        <v>92214000</v>
      </c>
      <c r="M4726" t="s">
        <v>44</v>
      </c>
      <c r="N4726">
        <v>0.80300000000000005</v>
      </c>
      <c r="O4726" s="6">
        <v>74047.842000000004</v>
      </c>
      <c r="P4726">
        <v>5925.374202</v>
      </c>
      <c r="Q4726">
        <v>114.360663</v>
      </c>
      <c r="R4726">
        <v>197.512473</v>
      </c>
      <c r="S4726">
        <v>5104972.5472999997</v>
      </c>
      <c r="T4726">
        <v>0</v>
      </c>
      <c r="U4726">
        <v>0</v>
      </c>
      <c r="V4726">
        <v>459447.53</v>
      </c>
      <c r="W4726">
        <v>459447.53</v>
      </c>
      <c r="X4726" t="s">
        <v>2839</v>
      </c>
      <c r="Y4726" t="s">
        <v>2840</v>
      </c>
      <c r="Z4726">
        <v>156</v>
      </c>
      <c r="AA4726" t="s">
        <v>63</v>
      </c>
      <c r="AB4726">
        <v>156</v>
      </c>
      <c r="AC4726" t="s">
        <v>63</v>
      </c>
      <c r="AD4726">
        <v>0</v>
      </c>
      <c r="AE4726">
        <v>0</v>
      </c>
      <c r="AF4726">
        <v>18</v>
      </c>
      <c r="AG4726">
        <v>63.585500000000003</v>
      </c>
      <c r="AH4726">
        <v>0</v>
      </c>
      <c r="AI4726">
        <v>1</v>
      </c>
      <c r="AJ4726">
        <v>1</v>
      </c>
    </row>
    <row r="4727" spans="1:36" x14ac:dyDescent="0.35">
      <c r="A4727" t="s">
        <v>3203</v>
      </c>
      <c r="B4727" t="str">
        <f t="shared" si="73"/>
        <v>2023</v>
      </c>
      <c r="C4727" s="1">
        <v>45171</v>
      </c>
      <c r="D4727" s="1">
        <v>45172</v>
      </c>
      <c r="E4727">
        <v>1030</v>
      </c>
      <c r="F4727" t="s">
        <v>42</v>
      </c>
      <c r="G4727">
        <v>1</v>
      </c>
      <c r="H4727">
        <v>1</v>
      </c>
      <c r="I4727" t="s">
        <v>58</v>
      </c>
      <c r="J4727" t="s">
        <v>3204</v>
      </c>
      <c r="K4727" t="s">
        <v>38</v>
      </c>
      <c r="L4727">
        <v>106346000</v>
      </c>
      <c r="M4727" t="s">
        <v>44</v>
      </c>
      <c r="N4727">
        <v>0.93840000000000001</v>
      </c>
      <c r="O4727" s="6">
        <v>99795.0864</v>
      </c>
      <c r="P4727">
        <v>5690.1083330000001</v>
      </c>
      <c r="Q4727">
        <v>116.158238</v>
      </c>
      <c r="R4727">
        <v>0</v>
      </c>
      <c r="S4727">
        <v>6009419.6346000005</v>
      </c>
      <c r="T4727">
        <v>0</v>
      </c>
      <c r="U4727">
        <v>0</v>
      </c>
      <c r="V4727">
        <v>1081695.53</v>
      </c>
      <c r="W4727">
        <v>1081695.53</v>
      </c>
      <c r="X4727" t="s">
        <v>2839</v>
      </c>
      <c r="Y4727" t="s">
        <v>2840</v>
      </c>
      <c r="Z4727">
        <v>156</v>
      </c>
      <c r="AA4727" t="s">
        <v>63</v>
      </c>
      <c r="AB4727">
        <v>156</v>
      </c>
      <c r="AC4727" t="s">
        <v>63</v>
      </c>
      <c r="AD4727">
        <v>0</v>
      </c>
      <c r="AE4727">
        <v>0</v>
      </c>
      <c r="AF4727">
        <v>18</v>
      </c>
      <c r="AG4727">
        <v>56.906599999999997</v>
      </c>
      <c r="AH4727">
        <v>0</v>
      </c>
      <c r="AI4727">
        <v>0</v>
      </c>
      <c r="AJ4727">
        <v>1</v>
      </c>
    </row>
    <row r="4728" spans="1:36" x14ac:dyDescent="0.35">
      <c r="A4728" t="s">
        <v>1464</v>
      </c>
      <c r="B4728" t="str">
        <f t="shared" si="73"/>
        <v>2023</v>
      </c>
      <c r="C4728" s="1">
        <v>45171</v>
      </c>
      <c r="D4728" s="1">
        <v>45173</v>
      </c>
      <c r="E4728">
        <v>1030</v>
      </c>
      <c r="F4728" t="s">
        <v>42</v>
      </c>
      <c r="G4728">
        <v>1</v>
      </c>
      <c r="H4728">
        <v>5</v>
      </c>
      <c r="I4728" t="s">
        <v>90</v>
      </c>
      <c r="J4728" t="s">
        <v>3129</v>
      </c>
      <c r="K4728" t="s">
        <v>38</v>
      </c>
      <c r="L4728">
        <v>23576000</v>
      </c>
      <c r="M4728" t="s">
        <v>44</v>
      </c>
      <c r="N4728">
        <v>0.90200000000000002</v>
      </c>
      <c r="O4728" s="6">
        <v>21265.552</v>
      </c>
      <c r="P4728">
        <v>1173.5629489999999</v>
      </c>
      <c r="Q4728">
        <v>20.644027000000001</v>
      </c>
      <c r="R4728">
        <v>0</v>
      </c>
      <c r="S4728">
        <v>1278110.6751000001</v>
      </c>
      <c r="T4728">
        <v>0</v>
      </c>
      <c r="U4728">
        <v>0</v>
      </c>
      <c r="V4728">
        <v>230059.92</v>
      </c>
      <c r="W4728">
        <v>230059.92</v>
      </c>
      <c r="X4728" t="s">
        <v>2839</v>
      </c>
      <c r="Y4728" t="s">
        <v>2840</v>
      </c>
      <c r="Z4728">
        <v>156</v>
      </c>
      <c r="AA4728" t="s">
        <v>63</v>
      </c>
      <c r="AB4728">
        <v>156</v>
      </c>
      <c r="AC4728" t="s">
        <v>63</v>
      </c>
      <c r="AD4728">
        <v>0</v>
      </c>
      <c r="AE4728">
        <v>0</v>
      </c>
      <c r="AF4728">
        <v>18</v>
      </c>
      <c r="AG4728">
        <v>56.906599999999997</v>
      </c>
      <c r="AH4728">
        <v>0</v>
      </c>
      <c r="AI4728">
        <v>0</v>
      </c>
      <c r="AJ4728">
        <v>1</v>
      </c>
    </row>
    <row r="4729" spans="1:36" x14ac:dyDescent="0.35">
      <c r="A4729" t="s">
        <v>1824</v>
      </c>
      <c r="B4729" t="str">
        <f t="shared" si="73"/>
        <v>2025</v>
      </c>
      <c r="C4729" s="2">
        <v>45778</v>
      </c>
      <c r="D4729" s="1">
        <v>45789</v>
      </c>
      <c r="E4729">
        <v>1030</v>
      </c>
      <c r="F4729" t="s">
        <v>42</v>
      </c>
      <c r="G4729">
        <v>1</v>
      </c>
      <c r="H4729">
        <v>4</v>
      </c>
      <c r="I4729" t="s">
        <v>214</v>
      </c>
      <c r="J4729" t="s">
        <v>1579</v>
      </c>
      <c r="K4729" t="s">
        <v>38</v>
      </c>
      <c r="L4729">
        <v>52320000</v>
      </c>
      <c r="M4729" t="s">
        <v>44</v>
      </c>
      <c r="N4729">
        <v>0.71309999999999996</v>
      </c>
      <c r="O4729" s="6">
        <v>37309.392</v>
      </c>
      <c r="P4729">
        <v>2458.3660679999998</v>
      </c>
      <c r="Q4729">
        <v>104.987674</v>
      </c>
      <c r="R4729">
        <v>0</v>
      </c>
      <c r="S4729">
        <v>2358036.5657000002</v>
      </c>
      <c r="T4729">
        <v>0</v>
      </c>
      <c r="U4729">
        <v>0</v>
      </c>
      <c r="V4729">
        <v>212223.29</v>
      </c>
      <c r="W4729">
        <v>212223.29</v>
      </c>
      <c r="X4729" t="s">
        <v>2839</v>
      </c>
      <c r="Y4729" t="s">
        <v>2840</v>
      </c>
      <c r="Z4729">
        <v>156</v>
      </c>
      <c r="AA4729" t="s">
        <v>63</v>
      </c>
      <c r="AB4729">
        <v>156</v>
      </c>
      <c r="AC4729" t="s">
        <v>63</v>
      </c>
      <c r="AD4729">
        <v>0</v>
      </c>
      <c r="AE4729">
        <v>0</v>
      </c>
      <c r="AF4729">
        <v>18</v>
      </c>
      <c r="AG4729">
        <v>59.138800000000003</v>
      </c>
      <c r="AH4729">
        <v>0</v>
      </c>
      <c r="AI4729">
        <v>0</v>
      </c>
      <c r="AJ4729">
        <v>1</v>
      </c>
    </row>
    <row r="4730" spans="1:36" x14ac:dyDescent="0.35">
      <c r="A4730" t="s">
        <v>2797</v>
      </c>
      <c r="B4730" t="str">
        <f t="shared" si="73"/>
        <v>2024</v>
      </c>
      <c r="C4730" s="1">
        <v>45378</v>
      </c>
      <c r="D4730" s="1">
        <v>45378</v>
      </c>
      <c r="E4730">
        <v>1030</v>
      </c>
      <c r="F4730" t="s">
        <v>42</v>
      </c>
      <c r="G4730">
        <v>1</v>
      </c>
      <c r="H4730">
        <v>4</v>
      </c>
      <c r="I4730" t="s">
        <v>218</v>
      </c>
      <c r="J4730" t="s">
        <v>3205</v>
      </c>
      <c r="K4730" t="s">
        <v>38</v>
      </c>
      <c r="L4730">
        <v>61110000</v>
      </c>
      <c r="M4730" t="s">
        <v>44</v>
      </c>
      <c r="N4730">
        <v>0.5645</v>
      </c>
      <c r="O4730" s="6">
        <v>34496.595000000001</v>
      </c>
      <c r="P4730">
        <v>3697.0412689999998</v>
      </c>
      <c r="Q4730">
        <v>84.025407000000001</v>
      </c>
      <c r="R4730">
        <v>0</v>
      </c>
      <c r="S4730">
        <v>2267944.1343</v>
      </c>
      <c r="T4730">
        <v>0</v>
      </c>
      <c r="U4730">
        <v>0</v>
      </c>
      <c r="V4730">
        <v>408229.94</v>
      </c>
      <c r="W4730">
        <v>408229.94</v>
      </c>
      <c r="X4730" t="s">
        <v>2839</v>
      </c>
      <c r="Y4730" t="s">
        <v>2840</v>
      </c>
      <c r="Z4730">
        <v>156</v>
      </c>
      <c r="AA4730" t="s">
        <v>63</v>
      </c>
      <c r="AB4730">
        <v>156</v>
      </c>
      <c r="AC4730" t="s">
        <v>63</v>
      </c>
      <c r="AD4730">
        <v>0</v>
      </c>
      <c r="AE4730">
        <v>0</v>
      </c>
      <c r="AF4730">
        <v>18</v>
      </c>
      <c r="AG4730">
        <v>59.249699999999997</v>
      </c>
      <c r="AH4730">
        <v>0</v>
      </c>
      <c r="AI4730">
        <v>0</v>
      </c>
      <c r="AJ4730">
        <v>1</v>
      </c>
    </row>
    <row r="4731" spans="1:36" x14ac:dyDescent="0.35">
      <c r="A4731" t="s">
        <v>764</v>
      </c>
      <c r="B4731" t="str">
        <f t="shared" si="73"/>
        <v>2025</v>
      </c>
      <c r="C4731" s="1">
        <v>45894</v>
      </c>
      <c r="D4731" s="1">
        <v>45895</v>
      </c>
      <c r="E4731">
        <v>1030</v>
      </c>
      <c r="F4731" t="s">
        <v>42</v>
      </c>
      <c r="G4731">
        <v>1</v>
      </c>
      <c r="H4731">
        <v>3</v>
      </c>
      <c r="I4731" t="s">
        <v>214</v>
      </c>
      <c r="J4731" t="s">
        <v>3079</v>
      </c>
      <c r="K4731" t="s">
        <v>38</v>
      </c>
      <c r="L4731">
        <v>45185000</v>
      </c>
      <c r="M4731" t="s">
        <v>44</v>
      </c>
      <c r="N4731">
        <v>0.65900000000000003</v>
      </c>
      <c r="O4731" s="6">
        <v>29776.915000000001</v>
      </c>
      <c r="P4731">
        <v>3330.2049809999999</v>
      </c>
      <c r="Q4731">
        <v>73.168374999999997</v>
      </c>
      <c r="R4731">
        <v>151.11698000000001</v>
      </c>
      <c r="S4731">
        <v>2102818.4128</v>
      </c>
      <c r="T4731">
        <v>0</v>
      </c>
      <c r="U4731">
        <v>0</v>
      </c>
      <c r="V4731">
        <v>378507.31</v>
      </c>
      <c r="W4731">
        <v>378507.31</v>
      </c>
      <c r="X4731" t="s">
        <v>2839</v>
      </c>
      <c r="Y4731" t="s">
        <v>2840</v>
      </c>
      <c r="Z4731">
        <v>156</v>
      </c>
      <c r="AA4731" t="s">
        <v>63</v>
      </c>
      <c r="AB4731">
        <v>156</v>
      </c>
      <c r="AC4731" t="s">
        <v>63</v>
      </c>
      <c r="AD4731">
        <v>0</v>
      </c>
      <c r="AE4731">
        <v>0</v>
      </c>
      <c r="AF4731">
        <v>18</v>
      </c>
      <c r="AG4731">
        <v>63.088099999999997</v>
      </c>
      <c r="AH4731">
        <v>0</v>
      </c>
      <c r="AI4731">
        <v>0</v>
      </c>
      <c r="AJ4731">
        <v>1</v>
      </c>
    </row>
    <row r="4732" spans="1:36" x14ac:dyDescent="0.35">
      <c r="A4732" t="s">
        <v>1907</v>
      </c>
      <c r="B4732" t="str">
        <f t="shared" si="73"/>
        <v>2023</v>
      </c>
      <c r="C4732" s="1">
        <v>45245</v>
      </c>
      <c r="D4732" s="1">
        <v>45245</v>
      </c>
      <c r="E4732">
        <v>1030</v>
      </c>
      <c r="F4732" t="s">
        <v>42</v>
      </c>
      <c r="G4732">
        <v>1</v>
      </c>
      <c r="H4732">
        <v>2</v>
      </c>
      <c r="I4732" t="s">
        <v>135</v>
      </c>
      <c r="J4732" t="s">
        <v>129</v>
      </c>
      <c r="K4732" t="s">
        <v>38</v>
      </c>
      <c r="L4732">
        <v>26688000</v>
      </c>
      <c r="M4732" t="s">
        <v>44</v>
      </c>
      <c r="N4732">
        <v>0.61499999999999999</v>
      </c>
      <c r="O4732" s="6">
        <v>16413.12</v>
      </c>
      <c r="P4732">
        <v>1882.3493370000001</v>
      </c>
      <c r="Q4732">
        <v>10.793533</v>
      </c>
      <c r="R4732">
        <v>0</v>
      </c>
      <c r="S4732">
        <v>1042957.2609</v>
      </c>
      <c r="T4732">
        <v>31288.720000000001</v>
      </c>
      <c r="U4732">
        <v>0</v>
      </c>
      <c r="V4732">
        <v>193364.28</v>
      </c>
      <c r="W4732">
        <v>224653</v>
      </c>
      <c r="X4732" t="s">
        <v>2839</v>
      </c>
      <c r="Y4732" t="s">
        <v>2840</v>
      </c>
      <c r="Z4732">
        <v>156</v>
      </c>
      <c r="AA4732" t="s">
        <v>63</v>
      </c>
      <c r="AB4732">
        <v>156</v>
      </c>
      <c r="AC4732" t="s">
        <v>63</v>
      </c>
      <c r="AD4732">
        <v>3</v>
      </c>
      <c r="AE4732">
        <v>0</v>
      </c>
      <c r="AF4732">
        <v>18</v>
      </c>
      <c r="AG4732">
        <v>56.972700000000003</v>
      </c>
      <c r="AH4732">
        <v>0</v>
      </c>
      <c r="AI4732">
        <v>0</v>
      </c>
      <c r="AJ4732">
        <v>1</v>
      </c>
    </row>
    <row r="4733" spans="1:36" x14ac:dyDescent="0.35">
      <c r="A4733" t="s">
        <v>1858</v>
      </c>
      <c r="B4733" t="str">
        <f t="shared" si="73"/>
        <v>2024</v>
      </c>
      <c r="C4733" s="1">
        <v>45627</v>
      </c>
      <c r="D4733" s="1">
        <v>45629</v>
      </c>
      <c r="E4733">
        <v>1030</v>
      </c>
      <c r="F4733" t="s">
        <v>42</v>
      </c>
      <c r="G4733">
        <v>1</v>
      </c>
      <c r="H4733">
        <v>8</v>
      </c>
      <c r="I4733" t="s">
        <v>135</v>
      </c>
      <c r="J4733" t="s">
        <v>2954</v>
      </c>
      <c r="K4733" t="s">
        <v>38</v>
      </c>
      <c r="L4733">
        <v>57330000</v>
      </c>
      <c r="M4733" t="s">
        <v>44</v>
      </c>
      <c r="N4733">
        <v>0.53359999999999996</v>
      </c>
      <c r="O4733" s="6">
        <v>30591.288</v>
      </c>
      <c r="P4733">
        <v>3519.601388</v>
      </c>
      <c r="Q4733">
        <v>84.131697000000003</v>
      </c>
      <c r="R4733">
        <v>0</v>
      </c>
      <c r="S4733">
        <v>2073543.2609000001</v>
      </c>
      <c r="T4733">
        <v>62206.3</v>
      </c>
      <c r="U4733">
        <v>0</v>
      </c>
      <c r="V4733">
        <v>384434.92</v>
      </c>
      <c r="W4733">
        <v>446641.22</v>
      </c>
      <c r="X4733" t="s">
        <v>2839</v>
      </c>
      <c r="Y4733" t="s">
        <v>2840</v>
      </c>
      <c r="Z4733">
        <v>156</v>
      </c>
      <c r="AA4733" t="s">
        <v>63</v>
      </c>
      <c r="AB4733">
        <v>156</v>
      </c>
      <c r="AC4733" t="s">
        <v>63</v>
      </c>
      <c r="AD4733">
        <v>3</v>
      </c>
      <c r="AE4733">
        <v>0</v>
      </c>
      <c r="AF4733">
        <v>18</v>
      </c>
      <c r="AG4733">
        <v>60.6387</v>
      </c>
      <c r="AH4733">
        <v>0</v>
      </c>
      <c r="AI4733">
        <v>1</v>
      </c>
      <c r="AJ4733">
        <v>1</v>
      </c>
    </row>
    <row r="4734" spans="1:36" x14ac:dyDescent="0.35">
      <c r="A4734" t="s">
        <v>2829</v>
      </c>
      <c r="B4734" t="str">
        <f t="shared" si="73"/>
        <v>2023</v>
      </c>
      <c r="C4734" s="1">
        <v>45203</v>
      </c>
      <c r="D4734" s="1">
        <v>45201</v>
      </c>
      <c r="E4734">
        <v>1030</v>
      </c>
      <c r="F4734" t="s">
        <v>42</v>
      </c>
      <c r="G4734">
        <v>1</v>
      </c>
      <c r="H4734">
        <v>2</v>
      </c>
      <c r="I4734" t="s">
        <v>128</v>
      </c>
      <c r="J4734" t="s">
        <v>3120</v>
      </c>
      <c r="K4734" t="s">
        <v>38</v>
      </c>
      <c r="L4734">
        <v>57755000</v>
      </c>
      <c r="M4734" t="s">
        <v>44</v>
      </c>
      <c r="N4734">
        <v>0.60360000000000003</v>
      </c>
      <c r="O4734" s="6">
        <v>34860.917999999998</v>
      </c>
      <c r="P4734">
        <v>4815.6091429999997</v>
      </c>
      <c r="Q4734">
        <v>95.874134999999995</v>
      </c>
      <c r="R4734">
        <v>0</v>
      </c>
      <c r="S4734">
        <v>2261659.3498999998</v>
      </c>
      <c r="T4734">
        <v>67849.78</v>
      </c>
      <c r="U4734">
        <v>0</v>
      </c>
      <c r="V4734">
        <v>419311.64</v>
      </c>
      <c r="W4734">
        <v>487161.42</v>
      </c>
      <c r="X4734" t="s">
        <v>2839</v>
      </c>
      <c r="Y4734" t="s">
        <v>2840</v>
      </c>
      <c r="Z4734">
        <v>156</v>
      </c>
      <c r="AA4734" t="s">
        <v>63</v>
      </c>
      <c r="AB4734">
        <v>156</v>
      </c>
      <c r="AC4734" t="s">
        <v>63</v>
      </c>
      <c r="AD4734">
        <v>3</v>
      </c>
      <c r="AE4734">
        <v>0</v>
      </c>
      <c r="AF4734">
        <v>18</v>
      </c>
      <c r="AG4734">
        <v>56.864899999999999</v>
      </c>
      <c r="AH4734">
        <v>0</v>
      </c>
      <c r="AI4734">
        <v>0</v>
      </c>
      <c r="AJ4734">
        <v>1</v>
      </c>
    </row>
    <row r="4735" spans="1:36" x14ac:dyDescent="0.35">
      <c r="A4735" t="s">
        <v>995</v>
      </c>
      <c r="B4735" t="str">
        <f t="shared" si="73"/>
        <v>2022</v>
      </c>
      <c r="D4735" s="1">
        <v>44613</v>
      </c>
      <c r="E4735">
        <v>1030</v>
      </c>
      <c r="F4735" t="s">
        <v>42</v>
      </c>
      <c r="G4735">
        <v>1</v>
      </c>
      <c r="H4735">
        <v>6</v>
      </c>
      <c r="I4735" t="s">
        <v>214</v>
      </c>
      <c r="J4735" t="s">
        <v>59</v>
      </c>
      <c r="K4735" t="s">
        <v>38</v>
      </c>
      <c r="L4735">
        <v>39140000</v>
      </c>
      <c r="M4735" t="s">
        <v>44</v>
      </c>
      <c r="N4735">
        <v>1.256</v>
      </c>
      <c r="O4735" s="6">
        <v>49159.839999999997</v>
      </c>
      <c r="P4735">
        <v>4298.1242609999999</v>
      </c>
      <c r="Q4735">
        <v>31.539594000000001</v>
      </c>
      <c r="R4735">
        <v>0</v>
      </c>
      <c r="S4735">
        <v>3025351.6359999999</v>
      </c>
      <c r="T4735">
        <v>0</v>
      </c>
      <c r="U4735">
        <v>0</v>
      </c>
      <c r="V4735">
        <v>272267.82</v>
      </c>
      <c r="W4735">
        <v>272267.82</v>
      </c>
      <c r="X4735" t="s">
        <v>2839</v>
      </c>
      <c r="Y4735" t="s">
        <v>2840</v>
      </c>
      <c r="Z4735">
        <v>156</v>
      </c>
      <c r="AA4735" t="s">
        <v>63</v>
      </c>
      <c r="AB4735">
        <v>156</v>
      </c>
      <c r="AC4735" t="s">
        <v>63</v>
      </c>
      <c r="AD4735">
        <v>0</v>
      </c>
      <c r="AE4735">
        <v>0</v>
      </c>
      <c r="AF4735">
        <v>18</v>
      </c>
      <c r="AG4735">
        <v>56.559600000000003</v>
      </c>
      <c r="AH4735">
        <v>0</v>
      </c>
      <c r="AI4735">
        <v>0</v>
      </c>
      <c r="AJ4735">
        <v>1</v>
      </c>
    </row>
    <row r="4736" spans="1:36" x14ac:dyDescent="0.35">
      <c r="A4736" t="s">
        <v>2140</v>
      </c>
      <c r="B4736" t="str">
        <f t="shared" si="73"/>
        <v>2024</v>
      </c>
      <c r="C4736" s="1">
        <v>45583</v>
      </c>
      <c r="D4736" s="1">
        <v>45582</v>
      </c>
      <c r="E4736">
        <v>1030</v>
      </c>
      <c r="F4736" t="s">
        <v>42</v>
      </c>
      <c r="G4736">
        <v>1</v>
      </c>
      <c r="H4736">
        <v>7</v>
      </c>
      <c r="I4736" t="s">
        <v>182</v>
      </c>
      <c r="J4736" t="s">
        <v>59</v>
      </c>
      <c r="K4736" t="s">
        <v>38</v>
      </c>
      <c r="L4736">
        <v>174220000</v>
      </c>
      <c r="M4736" t="s">
        <v>44</v>
      </c>
      <c r="N4736">
        <v>0.59050000000000002</v>
      </c>
      <c r="O4736" s="6">
        <v>102876.91</v>
      </c>
      <c r="P4736">
        <v>8270.4282810000004</v>
      </c>
      <c r="Q4736">
        <v>183.39702800000001</v>
      </c>
      <c r="R4736">
        <v>2.50543</v>
      </c>
      <c r="S4736">
        <v>6705202.6845000004</v>
      </c>
      <c r="T4736">
        <v>0</v>
      </c>
      <c r="U4736">
        <v>0</v>
      </c>
      <c r="V4736">
        <v>603468.23</v>
      </c>
      <c r="W4736">
        <v>603468.23</v>
      </c>
      <c r="X4736" t="s">
        <v>2839</v>
      </c>
      <c r="Y4736" t="s">
        <v>2840</v>
      </c>
      <c r="Z4736">
        <v>156</v>
      </c>
      <c r="AA4736" t="s">
        <v>63</v>
      </c>
      <c r="AB4736">
        <v>156</v>
      </c>
      <c r="AC4736" t="s">
        <v>63</v>
      </c>
      <c r="AD4736">
        <v>0</v>
      </c>
      <c r="AE4736">
        <v>0</v>
      </c>
      <c r="AF4736">
        <v>18</v>
      </c>
      <c r="AG4736">
        <v>60.226500000000001</v>
      </c>
      <c r="AH4736">
        <v>0</v>
      </c>
      <c r="AI4736">
        <v>0</v>
      </c>
      <c r="AJ4736">
        <v>1</v>
      </c>
    </row>
    <row r="4737" spans="1:36" x14ac:dyDescent="0.35">
      <c r="A4737" t="s">
        <v>2783</v>
      </c>
      <c r="B4737" t="str">
        <f t="shared" si="73"/>
        <v>2025</v>
      </c>
      <c r="C4737" s="1">
        <v>45894</v>
      </c>
      <c r="D4737" s="1">
        <v>45894</v>
      </c>
      <c r="E4737">
        <v>1030</v>
      </c>
      <c r="F4737" t="s">
        <v>42</v>
      </c>
      <c r="G4737">
        <v>1</v>
      </c>
      <c r="H4737">
        <v>4</v>
      </c>
      <c r="I4737" t="s">
        <v>214</v>
      </c>
      <c r="J4737" t="s">
        <v>59</v>
      </c>
      <c r="K4737" t="s">
        <v>38</v>
      </c>
      <c r="L4737">
        <v>91820000</v>
      </c>
      <c r="M4737" t="s">
        <v>44</v>
      </c>
      <c r="N4737">
        <v>0.57340000000000002</v>
      </c>
      <c r="O4737" s="6">
        <v>52649.588000000003</v>
      </c>
      <c r="P4737">
        <v>3726.408418</v>
      </c>
      <c r="Q4737">
        <v>87.688804000000005</v>
      </c>
      <c r="R4737">
        <v>1.1185430000000001</v>
      </c>
      <c r="S4737">
        <v>3553600.1430000002</v>
      </c>
      <c r="T4737">
        <v>0</v>
      </c>
      <c r="U4737">
        <v>0</v>
      </c>
      <c r="V4737">
        <v>319824.01</v>
      </c>
      <c r="W4737">
        <v>319824.01</v>
      </c>
      <c r="X4737" t="s">
        <v>2839</v>
      </c>
      <c r="Y4737" t="s">
        <v>2840</v>
      </c>
      <c r="Z4737">
        <v>156</v>
      </c>
      <c r="AA4737" t="s">
        <v>63</v>
      </c>
      <c r="AB4737">
        <v>156</v>
      </c>
      <c r="AC4737" t="s">
        <v>63</v>
      </c>
      <c r="AD4737">
        <v>0</v>
      </c>
      <c r="AE4737">
        <v>0</v>
      </c>
      <c r="AF4737">
        <v>18</v>
      </c>
      <c r="AG4737">
        <v>62.934800000000003</v>
      </c>
      <c r="AH4737">
        <v>0</v>
      </c>
      <c r="AI4737">
        <v>0</v>
      </c>
      <c r="AJ4737">
        <v>1</v>
      </c>
    </row>
    <row r="4738" spans="1:36" x14ac:dyDescent="0.35">
      <c r="A4738" t="s">
        <v>1435</v>
      </c>
      <c r="B4738" t="str">
        <f t="shared" si="73"/>
        <v>2020</v>
      </c>
      <c r="D4738" s="1">
        <v>43977</v>
      </c>
      <c r="E4738">
        <v>1030</v>
      </c>
      <c r="F4738" t="s">
        <v>42</v>
      </c>
      <c r="G4738">
        <v>1</v>
      </c>
      <c r="H4738">
        <v>4</v>
      </c>
      <c r="I4738" t="s">
        <v>135</v>
      </c>
      <c r="J4738" t="s">
        <v>129</v>
      </c>
      <c r="L4738">
        <v>69130</v>
      </c>
      <c r="M4738" t="s">
        <v>130</v>
      </c>
      <c r="N4738">
        <v>504.56040000000002</v>
      </c>
      <c r="O4738" s="6">
        <v>34880.260452000002</v>
      </c>
      <c r="P4738">
        <v>2863.2952529999998</v>
      </c>
      <c r="Q4738">
        <v>79.926349000000002</v>
      </c>
      <c r="R4738">
        <v>2.8216809999999999</v>
      </c>
      <c r="S4738">
        <v>2117941.6148000001</v>
      </c>
      <c r="T4738">
        <v>63538.25</v>
      </c>
      <c r="U4738">
        <v>0</v>
      </c>
      <c r="V4738">
        <v>392666.38</v>
      </c>
      <c r="W4738">
        <v>456204.63</v>
      </c>
      <c r="X4738" t="s">
        <v>2839</v>
      </c>
      <c r="Y4738" t="s">
        <v>2840</v>
      </c>
      <c r="Z4738">
        <v>156</v>
      </c>
      <c r="AA4738" t="s">
        <v>63</v>
      </c>
      <c r="AB4738">
        <v>156</v>
      </c>
      <c r="AC4738" t="s">
        <v>63</v>
      </c>
      <c r="AD4738">
        <v>3</v>
      </c>
      <c r="AE4738">
        <v>0</v>
      </c>
      <c r="AF4738">
        <v>18</v>
      </c>
      <c r="AG4738">
        <v>55.991199999999999</v>
      </c>
      <c r="AH4738">
        <v>0</v>
      </c>
      <c r="AI4738">
        <v>0</v>
      </c>
      <c r="AJ4738">
        <v>1</v>
      </c>
    </row>
    <row r="4739" spans="1:36" x14ac:dyDescent="0.35">
      <c r="A4739" t="s">
        <v>2976</v>
      </c>
      <c r="B4739" t="str">
        <f t="shared" ref="B4739:B4802" si="74">LEFT(A4739,4)</f>
        <v>2020</v>
      </c>
      <c r="D4739" s="1">
        <v>43978</v>
      </c>
      <c r="E4739">
        <v>1030</v>
      </c>
      <c r="F4739" t="s">
        <v>42</v>
      </c>
      <c r="G4739">
        <v>1</v>
      </c>
      <c r="H4739">
        <v>2</v>
      </c>
      <c r="I4739" t="s">
        <v>396</v>
      </c>
      <c r="J4739" t="s">
        <v>2977</v>
      </c>
      <c r="L4739">
        <v>44490000</v>
      </c>
      <c r="M4739" t="s">
        <v>44</v>
      </c>
      <c r="N4739">
        <v>0.745</v>
      </c>
      <c r="O4739" s="6">
        <v>33145.050000000003</v>
      </c>
      <c r="P4739">
        <v>2893.6711289999998</v>
      </c>
      <c r="Q4739">
        <v>662.90036399999997</v>
      </c>
      <c r="R4739">
        <v>0</v>
      </c>
      <c r="S4739">
        <v>2058640.7662</v>
      </c>
      <c r="T4739">
        <v>61759.22</v>
      </c>
      <c r="U4739">
        <v>0</v>
      </c>
      <c r="V4739">
        <v>381672</v>
      </c>
      <c r="W4739">
        <v>443431.22</v>
      </c>
      <c r="X4739" t="s">
        <v>2839</v>
      </c>
      <c r="Y4739" t="s">
        <v>2840</v>
      </c>
      <c r="Z4739">
        <v>156</v>
      </c>
      <c r="AA4739" t="s">
        <v>63</v>
      </c>
      <c r="AB4739">
        <v>156</v>
      </c>
      <c r="AC4739" t="s">
        <v>63</v>
      </c>
      <c r="AD4739">
        <v>3</v>
      </c>
      <c r="AE4739">
        <v>0</v>
      </c>
      <c r="AF4739">
        <v>18</v>
      </c>
      <c r="AG4739">
        <v>56.091299999999997</v>
      </c>
      <c r="AH4739">
        <v>0</v>
      </c>
      <c r="AI4739">
        <v>0</v>
      </c>
      <c r="AJ4739">
        <v>1</v>
      </c>
    </row>
    <row r="4740" spans="1:36" x14ac:dyDescent="0.35">
      <c r="A4740" t="s">
        <v>749</v>
      </c>
      <c r="B4740" t="str">
        <f t="shared" si="74"/>
        <v>2023</v>
      </c>
      <c r="C4740" s="1">
        <v>44936</v>
      </c>
      <c r="D4740" s="1">
        <v>44937</v>
      </c>
      <c r="E4740">
        <v>1030</v>
      </c>
      <c r="F4740" t="s">
        <v>42</v>
      </c>
      <c r="G4740">
        <v>1</v>
      </c>
      <c r="H4740">
        <v>4</v>
      </c>
      <c r="I4740" t="s">
        <v>396</v>
      </c>
      <c r="J4740" t="s">
        <v>129</v>
      </c>
      <c r="K4740" t="s">
        <v>38</v>
      </c>
      <c r="L4740">
        <v>57800000</v>
      </c>
      <c r="M4740" t="s">
        <v>44</v>
      </c>
      <c r="N4740">
        <v>0.63600000000000001</v>
      </c>
      <c r="O4740" s="6">
        <v>36760.800000000003</v>
      </c>
      <c r="P4740">
        <v>6646.9691510000002</v>
      </c>
      <c r="Q4740">
        <v>101.09280800000001</v>
      </c>
      <c r="R4740">
        <v>0</v>
      </c>
      <c r="S4740">
        <v>2466824.3158999998</v>
      </c>
      <c r="T4740">
        <v>74004.73</v>
      </c>
      <c r="U4740">
        <v>0</v>
      </c>
      <c r="V4740">
        <v>457349.23</v>
      </c>
      <c r="W4740">
        <v>531353.96</v>
      </c>
      <c r="X4740" t="s">
        <v>2839</v>
      </c>
      <c r="Y4740" t="s">
        <v>2840</v>
      </c>
      <c r="Z4740">
        <v>156</v>
      </c>
      <c r="AA4740" t="s">
        <v>63</v>
      </c>
      <c r="AB4740">
        <v>156</v>
      </c>
      <c r="AC4740" t="s">
        <v>63</v>
      </c>
      <c r="AD4740">
        <v>3</v>
      </c>
      <c r="AE4740">
        <v>0</v>
      </c>
      <c r="AF4740">
        <v>18</v>
      </c>
      <c r="AG4740">
        <v>56.697000000000003</v>
      </c>
      <c r="AH4740">
        <v>0</v>
      </c>
      <c r="AI4740">
        <v>0</v>
      </c>
      <c r="AJ4740">
        <v>1</v>
      </c>
    </row>
    <row r="4741" spans="1:36" x14ac:dyDescent="0.35">
      <c r="A4741" t="s">
        <v>617</v>
      </c>
      <c r="B4741" t="str">
        <f t="shared" si="74"/>
        <v>2025</v>
      </c>
      <c r="C4741" s="1">
        <v>45681</v>
      </c>
      <c r="D4741" s="1">
        <v>45685</v>
      </c>
      <c r="E4741">
        <v>1030</v>
      </c>
      <c r="F4741" t="s">
        <v>42</v>
      </c>
      <c r="G4741">
        <v>1</v>
      </c>
      <c r="H4741">
        <v>2</v>
      </c>
      <c r="I4741" t="s">
        <v>135</v>
      </c>
      <c r="J4741" t="s">
        <v>129</v>
      </c>
      <c r="K4741" t="s">
        <v>38</v>
      </c>
      <c r="L4741">
        <v>28350000</v>
      </c>
      <c r="M4741" t="s">
        <v>44</v>
      </c>
      <c r="N4741">
        <v>0.50209999999999999</v>
      </c>
      <c r="O4741" s="6">
        <v>14234.535</v>
      </c>
      <c r="P4741">
        <v>1414.5554999999999</v>
      </c>
      <c r="Q4741">
        <v>25.821959</v>
      </c>
      <c r="R4741">
        <v>0.723692</v>
      </c>
      <c r="S4741">
        <v>968281.25040000002</v>
      </c>
      <c r="T4741">
        <v>29048.44</v>
      </c>
      <c r="U4741">
        <v>0</v>
      </c>
      <c r="V4741">
        <v>179519.34</v>
      </c>
      <c r="W4741">
        <v>208567.78</v>
      </c>
      <c r="X4741" t="s">
        <v>2839</v>
      </c>
      <c r="Y4741" t="s">
        <v>2840</v>
      </c>
      <c r="Z4741">
        <v>156</v>
      </c>
      <c r="AA4741" t="s">
        <v>63</v>
      </c>
      <c r="AB4741">
        <v>156</v>
      </c>
      <c r="AC4741" t="s">
        <v>63</v>
      </c>
      <c r="AD4741">
        <v>3</v>
      </c>
      <c r="AE4741">
        <v>0</v>
      </c>
      <c r="AF4741">
        <v>18</v>
      </c>
      <c r="AG4741">
        <v>61.7697</v>
      </c>
      <c r="AH4741">
        <v>0</v>
      </c>
      <c r="AI4741">
        <v>0</v>
      </c>
      <c r="AJ4741">
        <v>1</v>
      </c>
    </row>
    <row r="4742" spans="1:36" x14ac:dyDescent="0.35">
      <c r="A4742" t="s">
        <v>2826</v>
      </c>
      <c r="B4742" t="str">
        <f t="shared" si="74"/>
        <v>2023</v>
      </c>
      <c r="C4742" s="1">
        <v>45184</v>
      </c>
      <c r="D4742" s="1">
        <v>45184</v>
      </c>
      <c r="E4742">
        <v>1030</v>
      </c>
      <c r="F4742" t="s">
        <v>42</v>
      </c>
      <c r="G4742">
        <v>1</v>
      </c>
      <c r="H4742">
        <v>3</v>
      </c>
      <c r="I4742" t="s">
        <v>319</v>
      </c>
      <c r="J4742" t="s">
        <v>81</v>
      </c>
      <c r="K4742" t="s">
        <v>38</v>
      </c>
      <c r="L4742">
        <v>46705000</v>
      </c>
      <c r="M4742" t="s">
        <v>44</v>
      </c>
      <c r="N4742">
        <v>0.67620000000000002</v>
      </c>
      <c r="O4742" s="6">
        <v>31581.920999999998</v>
      </c>
      <c r="P4742">
        <v>4005.4609</v>
      </c>
      <c r="Q4742">
        <v>86.85342</v>
      </c>
      <c r="R4742">
        <v>0</v>
      </c>
      <c r="S4742">
        <v>2030034.2320999999</v>
      </c>
      <c r="T4742">
        <v>60901.03</v>
      </c>
      <c r="U4742">
        <v>0</v>
      </c>
      <c r="V4742">
        <v>376367.22</v>
      </c>
      <c r="W4742">
        <v>437268.25</v>
      </c>
      <c r="X4742" t="s">
        <v>2839</v>
      </c>
      <c r="Y4742" t="s">
        <v>2840</v>
      </c>
      <c r="Z4742">
        <v>156</v>
      </c>
      <c r="AA4742" t="s">
        <v>63</v>
      </c>
      <c r="AB4742">
        <v>156</v>
      </c>
      <c r="AC4742" t="s">
        <v>63</v>
      </c>
      <c r="AD4742">
        <v>3</v>
      </c>
      <c r="AE4742">
        <v>0</v>
      </c>
      <c r="AF4742">
        <v>18</v>
      </c>
      <c r="AG4742">
        <v>56.904699999999998</v>
      </c>
      <c r="AH4742">
        <v>0</v>
      </c>
      <c r="AI4742">
        <v>0</v>
      </c>
      <c r="AJ4742">
        <v>1</v>
      </c>
    </row>
    <row r="4743" spans="1:36" x14ac:dyDescent="0.35">
      <c r="A4743" t="s">
        <v>1824</v>
      </c>
      <c r="B4743" t="str">
        <f t="shared" si="74"/>
        <v>2025</v>
      </c>
      <c r="C4743" s="2">
        <v>45778</v>
      </c>
      <c r="D4743" s="1">
        <v>45776</v>
      </c>
      <c r="E4743">
        <v>1030</v>
      </c>
      <c r="F4743" t="s">
        <v>42</v>
      </c>
      <c r="G4743">
        <v>1</v>
      </c>
      <c r="H4743">
        <v>5</v>
      </c>
      <c r="I4743" t="s">
        <v>396</v>
      </c>
      <c r="J4743" t="s">
        <v>3206</v>
      </c>
      <c r="K4743" t="s">
        <v>38</v>
      </c>
      <c r="L4743">
        <v>42696000</v>
      </c>
      <c r="M4743" t="s">
        <v>44</v>
      </c>
      <c r="N4743">
        <v>0.51</v>
      </c>
      <c r="O4743" s="6">
        <v>21774.959999999999</v>
      </c>
      <c r="P4743">
        <v>3629.1580650000001</v>
      </c>
      <c r="Q4743">
        <v>55.889898000000002</v>
      </c>
      <c r="R4743">
        <v>29.501360999999999</v>
      </c>
      <c r="S4743">
        <v>1507419.7109000001</v>
      </c>
      <c r="T4743">
        <v>45222.59</v>
      </c>
      <c r="U4743">
        <v>0</v>
      </c>
      <c r="V4743">
        <v>279474.99</v>
      </c>
      <c r="W4743">
        <v>324697.58</v>
      </c>
      <c r="X4743" t="s">
        <v>2839</v>
      </c>
      <c r="Y4743" t="s">
        <v>2840</v>
      </c>
      <c r="Z4743">
        <v>156</v>
      </c>
      <c r="AA4743" t="s">
        <v>63</v>
      </c>
      <c r="AB4743">
        <v>156</v>
      </c>
      <c r="AC4743" t="s">
        <v>63</v>
      </c>
      <c r="AD4743">
        <v>3</v>
      </c>
      <c r="AE4743">
        <v>0</v>
      </c>
      <c r="AF4743">
        <v>18</v>
      </c>
      <c r="AG4743">
        <v>59.138800000000003</v>
      </c>
      <c r="AH4743">
        <v>0</v>
      </c>
      <c r="AI4743">
        <v>0</v>
      </c>
      <c r="AJ4743">
        <v>1</v>
      </c>
    </row>
    <row r="4744" spans="1:36" x14ac:dyDescent="0.35">
      <c r="A4744" t="s">
        <v>2359</v>
      </c>
      <c r="B4744" t="str">
        <f t="shared" si="74"/>
        <v>2025</v>
      </c>
      <c r="C4744" s="2">
        <v>45778</v>
      </c>
      <c r="D4744" s="1">
        <v>45777</v>
      </c>
      <c r="E4744">
        <v>1030</v>
      </c>
      <c r="F4744" t="s">
        <v>42</v>
      </c>
      <c r="G4744">
        <v>1</v>
      </c>
      <c r="H4744">
        <v>2</v>
      </c>
      <c r="I4744" t="s">
        <v>527</v>
      </c>
      <c r="J4744" t="s">
        <v>59</v>
      </c>
      <c r="K4744" t="s">
        <v>38</v>
      </c>
      <c r="L4744">
        <v>206378000</v>
      </c>
      <c r="M4744" t="s">
        <v>44</v>
      </c>
      <c r="N4744">
        <v>0.65649999999999997</v>
      </c>
      <c r="O4744" s="6">
        <v>135487.15700000001</v>
      </c>
      <c r="P4744">
        <v>9919.0674639999997</v>
      </c>
      <c r="Q4744">
        <v>85.789883000000003</v>
      </c>
      <c r="R4744">
        <v>2.1580000000000002E-3</v>
      </c>
      <c r="S4744">
        <v>8576383.2468999997</v>
      </c>
      <c r="T4744">
        <v>686110.66</v>
      </c>
      <c r="U4744">
        <v>0</v>
      </c>
      <c r="V4744">
        <v>1667248.9</v>
      </c>
      <c r="W4744">
        <v>2353359.56</v>
      </c>
      <c r="X4744" t="s">
        <v>2839</v>
      </c>
      <c r="Y4744" t="s">
        <v>2840</v>
      </c>
      <c r="Z4744">
        <v>156</v>
      </c>
      <c r="AA4744" t="s">
        <v>63</v>
      </c>
      <c r="AB4744">
        <v>156</v>
      </c>
      <c r="AC4744" t="s">
        <v>63</v>
      </c>
      <c r="AD4744">
        <v>8</v>
      </c>
      <c r="AE4744">
        <v>0</v>
      </c>
      <c r="AF4744">
        <v>18</v>
      </c>
      <c r="AG4744">
        <v>58.947499999999998</v>
      </c>
      <c r="AH4744">
        <v>0</v>
      </c>
      <c r="AI4744">
        <v>0</v>
      </c>
      <c r="AJ4744">
        <v>1</v>
      </c>
    </row>
    <row r="4745" spans="1:36" x14ac:dyDescent="0.35">
      <c r="A4745" t="s">
        <v>1464</v>
      </c>
      <c r="B4745" t="str">
        <f t="shared" si="74"/>
        <v>2023</v>
      </c>
      <c r="C4745" s="1">
        <v>45171</v>
      </c>
      <c r="D4745" s="1">
        <v>45173</v>
      </c>
      <c r="E4745">
        <v>1030</v>
      </c>
      <c r="F4745" t="s">
        <v>42</v>
      </c>
      <c r="G4745">
        <v>1</v>
      </c>
      <c r="H4745">
        <v>2</v>
      </c>
      <c r="I4745" t="s">
        <v>338</v>
      </c>
      <c r="J4745" t="s">
        <v>3004</v>
      </c>
      <c r="K4745" t="s">
        <v>38</v>
      </c>
      <c r="L4745">
        <v>17664000</v>
      </c>
      <c r="M4745" t="s">
        <v>44</v>
      </c>
      <c r="N4745">
        <v>0.49</v>
      </c>
      <c r="O4745" s="6">
        <v>8655.36</v>
      </c>
      <c r="P4745">
        <v>1092.145896</v>
      </c>
      <c r="Q4745">
        <v>173.5412</v>
      </c>
      <c r="R4745">
        <v>0</v>
      </c>
      <c r="S4745">
        <v>564572.53570000001</v>
      </c>
      <c r="T4745">
        <v>79040.160000000003</v>
      </c>
      <c r="U4745">
        <v>0</v>
      </c>
      <c r="V4745">
        <v>115850.29</v>
      </c>
      <c r="W4745">
        <v>194890.45</v>
      </c>
      <c r="X4745" t="s">
        <v>2839</v>
      </c>
      <c r="Y4745" t="s">
        <v>2840</v>
      </c>
      <c r="Z4745">
        <v>156</v>
      </c>
      <c r="AA4745" t="s">
        <v>63</v>
      </c>
      <c r="AB4745">
        <v>156</v>
      </c>
      <c r="AC4745" t="s">
        <v>63</v>
      </c>
      <c r="AD4745">
        <v>14</v>
      </c>
      <c r="AE4745">
        <v>0</v>
      </c>
      <c r="AF4745">
        <v>18</v>
      </c>
      <c r="AG4745">
        <v>56.906599999999997</v>
      </c>
      <c r="AH4745">
        <v>0</v>
      </c>
      <c r="AI4745">
        <v>0</v>
      </c>
      <c r="AJ4745">
        <v>1</v>
      </c>
    </row>
    <row r="4746" spans="1:36" x14ac:dyDescent="0.35">
      <c r="A4746" t="s">
        <v>283</v>
      </c>
      <c r="B4746" t="str">
        <f t="shared" si="74"/>
        <v>2019</v>
      </c>
      <c r="D4746" s="1">
        <v>43715</v>
      </c>
      <c r="E4746">
        <v>1030</v>
      </c>
      <c r="F4746" t="s">
        <v>42</v>
      </c>
      <c r="G4746">
        <v>1</v>
      </c>
      <c r="H4746">
        <v>1</v>
      </c>
      <c r="I4746" t="s">
        <v>527</v>
      </c>
      <c r="J4746" t="s">
        <v>3016</v>
      </c>
      <c r="K4746" t="s">
        <v>38</v>
      </c>
      <c r="L4746">
        <v>490714000</v>
      </c>
      <c r="M4746" t="s">
        <v>44</v>
      </c>
      <c r="N4746">
        <v>0.71930000000000005</v>
      </c>
      <c r="O4746" s="6">
        <v>352970.58020000003</v>
      </c>
      <c r="P4746">
        <v>32263.803362999999</v>
      </c>
      <c r="Q4746">
        <v>970.63257099999998</v>
      </c>
      <c r="R4746">
        <v>0</v>
      </c>
      <c r="S4746">
        <v>19833638.536899999</v>
      </c>
      <c r="T4746">
        <v>1586691.08</v>
      </c>
      <c r="U4746">
        <v>0</v>
      </c>
      <c r="V4746">
        <v>3855659.33</v>
      </c>
      <c r="W4746">
        <v>5442350.4100000001</v>
      </c>
      <c r="X4746" t="s">
        <v>2839</v>
      </c>
      <c r="Y4746" t="s">
        <v>2840</v>
      </c>
      <c r="Z4746">
        <v>156</v>
      </c>
      <c r="AA4746" t="s">
        <v>63</v>
      </c>
      <c r="AB4746">
        <v>156</v>
      </c>
      <c r="AC4746" t="s">
        <v>63</v>
      </c>
      <c r="AG4746">
        <v>51.355200000000004</v>
      </c>
      <c r="AH4746">
        <v>0</v>
      </c>
      <c r="AI4746">
        <v>0</v>
      </c>
      <c r="AJ4746">
        <v>1</v>
      </c>
    </row>
    <row r="4747" spans="1:36" x14ac:dyDescent="0.35">
      <c r="A4747" t="s">
        <v>1079</v>
      </c>
      <c r="B4747" t="str">
        <f t="shared" si="74"/>
        <v>2025</v>
      </c>
      <c r="C4747" s="1">
        <v>45681</v>
      </c>
      <c r="D4747" s="1">
        <v>45679</v>
      </c>
      <c r="E4747">
        <v>1030</v>
      </c>
      <c r="F4747" t="s">
        <v>42</v>
      </c>
      <c r="G4747">
        <v>1</v>
      </c>
      <c r="H4747">
        <v>7</v>
      </c>
      <c r="I4747" t="s">
        <v>104</v>
      </c>
      <c r="J4747" t="s">
        <v>105</v>
      </c>
      <c r="K4747" t="s">
        <v>38</v>
      </c>
      <c r="L4747">
        <v>100309000</v>
      </c>
      <c r="M4747" t="s">
        <v>44</v>
      </c>
      <c r="N4747">
        <v>0.628</v>
      </c>
      <c r="O4747" s="6">
        <v>62994.052000000003</v>
      </c>
      <c r="P4747">
        <v>6018.490108</v>
      </c>
      <c r="Q4747">
        <v>1259.8705930000001</v>
      </c>
      <c r="R4747">
        <v>0</v>
      </c>
      <c r="S4747">
        <v>4334491.1801000005</v>
      </c>
      <c r="T4747">
        <v>0</v>
      </c>
      <c r="U4747">
        <v>0</v>
      </c>
      <c r="V4747">
        <v>390104.21</v>
      </c>
      <c r="W4747">
        <v>390104.21</v>
      </c>
      <c r="X4747" t="s">
        <v>2839</v>
      </c>
      <c r="Y4747" t="s">
        <v>2840</v>
      </c>
      <c r="Z4747">
        <v>156</v>
      </c>
      <c r="AA4747" t="s">
        <v>63</v>
      </c>
      <c r="AB4747">
        <v>156</v>
      </c>
      <c r="AC4747" t="s">
        <v>63</v>
      </c>
      <c r="AD4747">
        <v>0</v>
      </c>
      <c r="AE4747">
        <v>0</v>
      </c>
      <c r="AF4747">
        <v>18</v>
      </c>
      <c r="AG4747">
        <v>61.681199999999997</v>
      </c>
      <c r="AH4747">
        <v>0</v>
      </c>
      <c r="AI4747">
        <v>0</v>
      </c>
      <c r="AJ4747">
        <v>1</v>
      </c>
    </row>
    <row r="4748" spans="1:36" x14ac:dyDescent="0.35">
      <c r="A4748" t="s">
        <v>911</v>
      </c>
      <c r="B4748" t="str">
        <f t="shared" si="74"/>
        <v>2024</v>
      </c>
      <c r="C4748" s="1">
        <v>45627</v>
      </c>
      <c r="D4748" s="1">
        <v>45625</v>
      </c>
      <c r="E4748">
        <v>1030</v>
      </c>
      <c r="F4748" t="s">
        <v>42</v>
      </c>
      <c r="G4748">
        <v>1</v>
      </c>
      <c r="H4748">
        <v>1</v>
      </c>
      <c r="I4748" t="s">
        <v>191</v>
      </c>
      <c r="J4748" t="s">
        <v>3207</v>
      </c>
      <c r="K4748" t="s">
        <v>38</v>
      </c>
      <c r="L4748">
        <v>41570</v>
      </c>
      <c r="M4748" t="s">
        <v>130</v>
      </c>
      <c r="N4748">
        <v>628.23389999999995</v>
      </c>
      <c r="O4748" s="6">
        <v>26115.683223</v>
      </c>
      <c r="P4748">
        <v>2318.1906960000001</v>
      </c>
      <c r="Q4748">
        <v>39.577522999999999</v>
      </c>
      <c r="R4748">
        <v>0</v>
      </c>
      <c r="S4748">
        <v>1721089.439</v>
      </c>
      <c r="T4748">
        <v>0</v>
      </c>
      <c r="U4748">
        <v>0</v>
      </c>
      <c r="V4748">
        <v>154898.04999999999</v>
      </c>
      <c r="W4748">
        <v>154898.04999999999</v>
      </c>
      <c r="X4748" t="s">
        <v>2839</v>
      </c>
      <c r="Y4748" t="s">
        <v>2840</v>
      </c>
      <c r="Z4748">
        <v>156</v>
      </c>
      <c r="AA4748" t="s">
        <v>63</v>
      </c>
      <c r="AB4748">
        <v>156</v>
      </c>
      <c r="AC4748" t="s">
        <v>63</v>
      </c>
      <c r="AD4748">
        <v>0</v>
      </c>
      <c r="AE4748">
        <v>0</v>
      </c>
      <c r="AF4748">
        <v>18</v>
      </c>
      <c r="AG4748">
        <v>60.445399999999999</v>
      </c>
      <c r="AH4748">
        <v>0</v>
      </c>
      <c r="AI4748">
        <v>0</v>
      </c>
      <c r="AJ4748">
        <v>1</v>
      </c>
    </row>
    <row r="4749" spans="1:36" x14ac:dyDescent="0.35">
      <c r="A4749" t="s">
        <v>1441</v>
      </c>
      <c r="B4749" t="str">
        <f t="shared" si="74"/>
        <v>2024</v>
      </c>
      <c r="C4749" s="1">
        <v>45583</v>
      </c>
      <c r="D4749" s="1">
        <v>45579</v>
      </c>
      <c r="E4749">
        <v>1030</v>
      </c>
      <c r="F4749" t="s">
        <v>42</v>
      </c>
      <c r="G4749">
        <v>1</v>
      </c>
      <c r="H4749">
        <v>2</v>
      </c>
      <c r="I4749" t="s">
        <v>191</v>
      </c>
      <c r="J4749" t="s">
        <v>1106</v>
      </c>
      <c r="K4749" t="s">
        <v>38</v>
      </c>
      <c r="L4749">
        <v>146900</v>
      </c>
      <c r="M4749" t="s">
        <v>130</v>
      </c>
      <c r="N4749">
        <v>698.66880000000003</v>
      </c>
      <c r="O4749" s="6">
        <v>102634.44672000001</v>
      </c>
      <c r="P4749">
        <v>8278.0750790000002</v>
      </c>
      <c r="Q4749">
        <v>154.392121</v>
      </c>
      <c r="R4749">
        <v>0</v>
      </c>
      <c r="S4749">
        <v>6691326.2887000004</v>
      </c>
      <c r="T4749">
        <v>0</v>
      </c>
      <c r="U4749">
        <v>0</v>
      </c>
      <c r="V4749">
        <v>602219.37</v>
      </c>
      <c r="W4749">
        <v>602219.37</v>
      </c>
      <c r="X4749" t="s">
        <v>2839</v>
      </c>
      <c r="Y4749" t="s">
        <v>2840</v>
      </c>
      <c r="Z4749">
        <v>156</v>
      </c>
      <c r="AA4749" t="s">
        <v>63</v>
      </c>
      <c r="AB4749">
        <v>156</v>
      </c>
      <c r="AC4749" t="s">
        <v>63</v>
      </c>
      <c r="AD4749">
        <v>0</v>
      </c>
      <c r="AE4749">
        <v>0</v>
      </c>
      <c r="AF4749">
        <v>18</v>
      </c>
      <c r="AG4749">
        <v>60.245899999999999</v>
      </c>
      <c r="AH4749">
        <v>0</v>
      </c>
      <c r="AI4749">
        <v>0</v>
      </c>
      <c r="AJ4749">
        <v>1</v>
      </c>
    </row>
    <row r="4750" spans="1:36" x14ac:dyDescent="0.35">
      <c r="A4750" t="s">
        <v>470</v>
      </c>
      <c r="B4750" t="str">
        <f t="shared" si="74"/>
        <v>2022</v>
      </c>
      <c r="D4750" s="1">
        <v>44795</v>
      </c>
      <c r="E4750">
        <v>1030</v>
      </c>
      <c r="F4750" t="s">
        <v>42</v>
      </c>
      <c r="G4750">
        <v>1</v>
      </c>
      <c r="H4750">
        <v>3</v>
      </c>
      <c r="I4750" t="s">
        <v>214</v>
      </c>
      <c r="J4750" t="s">
        <v>2997</v>
      </c>
      <c r="K4750" t="s">
        <v>38</v>
      </c>
      <c r="L4750">
        <v>177680000</v>
      </c>
      <c r="M4750" t="s">
        <v>44</v>
      </c>
      <c r="N4750">
        <v>0.97950000000000004</v>
      </c>
      <c r="O4750" s="6">
        <v>174037.56</v>
      </c>
      <c r="P4750">
        <v>25728.862943</v>
      </c>
      <c r="Q4750">
        <v>117.860941</v>
      </c>
      <c r="R4750">
        <v>8.34E-4</v>
      </c>
      <c r="S4750">
        <v>10709484.662799999</v>
      </c>
      <c r="T4750">
        <v>0</v>
      </c>
      <c r="U4750">
        <v>0</v>
      </c>
      <c r="V4750">
        <v>963853.62</v>
      </c>
      <c r="W4750">
        <v>963853.62</v>
      </c>
      <c r="X4750" t="s">
        <v>2839</v>
      </c>
      <c r="Y4750" t="s">
        <v>2840</v>
      </c>
      <c r="Z4750">
        <v>156</v>
      </c>
      <c r="AA4750" t="s">
        <v>63</v>
      </c>
      <c r="AB4750">
        <v>156</v>
      </c>
      <c r="AC4750" t="s">
        <v>63</v>
      </c>
      <c r="AD4750">
        <v>0</v>
      </c>
      <c r="AE4750">
        <v>0</v>
      </c>
      <c r="AF4750">
        <v>18</v>
      </c>
      <c r="AG4750">
        <v>53.578400000000002</v>
      </c>
      <c r="AH4750">
        <v>0</v>
      </c>
      <c r="AI4750">
        <v>0</v>
      </c>
      <c r="AJ4750">
        <v>1</v>
      </c>
    </row>
    <row r="4751" spans="1:36" x14ac:dyDescent="0.35">
      <c r="A4751" t="s">
        <v>2811</v>
      </c>
      <c r="B4751" t="str">
        <f t="shared" si="74"/>
        <v>2024</v>
      </c>
      <c r="C4751" s="1">
        <v>45426</v>
      </c>
      <c r="D4751" s="1">
        <v>45422</v>
      </c>
      <c r="E4751">
        <v>1030</v>
      </c>
      <c r="F4751" t="s">
        <v>42</v>
      </c>
      <c r="G4751">
        <v>1</v>
      </c>
      <c r="H4751">
        <v>7</v>
      </c>
      <c r="I4751" t="s">
        <v>396</v>
      </c>
      <c r="J4751" t="s">
        <v>3208</v>
      </c>
      <c r="K4751" t="s">
        <v>38</v>
      </c>
      <c r="L4751">
        <v>44450000</v>
      </c>
      <c r="M4751" t="s">
        <v>44</v>
      </c>
      <c r="N4751">
        <v>0.60970000000000002</v>
      </c>
      <c r="O4751" s="6">
        <v>27101.165000000001</v>
      </c>
      <c r="P4751">
        <v>2837.2717400000001</v>
      </c>
      <c r="Q4751">
        <v>79.037229999999994</v>
      </c>
      <c r="R4751">
        <v>0</v>
      </c>
      <c r="S4751">
        <v>1757285.4546999999</v>
      </c>
      <c r="T4751">
        <v>52718.559999999998</v>
      </c>
      <c r="U4751">
        <v>0</v>
      </c>
      <c r="V4751">
        <v>325800.71999999997</v>
      </c>
      <c r="W4751">
        <v>378519.28</v>
      </c>
      <c r="X4751" t="s">
        <v>2839</v>
      </c>
      <c r="Y4751" t="s">
        <v>2840</v>
      </c>
      <c r="Z4751">
        <v>156</v>
      </c>
      <c r="AA4751" t="s">
        <v>63</v>
      </c>
      <c r="AB4751">
        <v>156</v>
      </c>
      <c r="AC4751" t="s">
        <v>63</v>
      </c>
      <c r="AD4751">
        <v>3</v>
      </c>
      <c r="AE4751">
        <v>0</v>
      </c>
      <c r="AF4751">
        <v>18</v>
      </c>
      <c r="AG4751">
        <v>58.542000000000002</v>
      </c>
      <c r="AH4751">
        <v>0</v>
      </c>
      <c r="AI4751">
        <v>0</v>
      </c>
      <c r="AJ4751">
        <v>1</v>
      </c>
    </row>
    <row r="4752" spans="1:36" x14ac:dyDescent="0.35">
      <c r="A4752" t="s">
        <v>1435</v>
      </c>
      <c r="B4752" t="str">
        <f t="shared" si="74"/>
        <v>2020</v>
      </c>
      <c r="D4752" s="1">
        <v>43977</v>
      </c>
      <c r="E4752">
        <v>1030</v>
      </c>
      <c r="F4752" t="s">
        <v>42</v>
      </c>
      <c r="G4752">
        <v>1</v>
      </c>
      <c r="H4752">
        <v>1</v>
      </c>
      <c r="I4752" t="s">
        <v>396</v>
      </c>
      <c r="J4752" t="s">
        <v>129</v>
      </c>
      <c r="L4752">
        <v>44610</v>
      </c>
      <c r="M4752" t="s">
        <v>130</v>
      </c>
      <c r="N4752">
        <v>511.93079999999998</v>
      </c>
      <c r="O4752" s="6">
        <v>22837.232988</v>
      </c>
      <c r="P4752">
        <v>1874.6814449999999</v>
      </c>
      <c r="Q4752">
        <v>52.330070999999997</v>
      </c>
      <c r="R4752">
        <v>1.8474349999999999</v>
      </c>
      <c r="S4752">
        <v>1386684.7729</v>
      </c>
      <c r="T4752">
        <v>41600.54</v>
      </c>
      <c r="U4752">
        <v>0</v>
      </c>
      <c r="V4752">
        <v>257091.36</v>
      </c>
      <c r="W4752">
        <v>298691.90000000002</v>
      </c>
      <c r="X4752" t="s">
        <v>2839</v>
      </c>
      <c r="Y4752" t="s">
        <v>2840</v>
      </c>
      <c r="Z4752">
        <v>156</v>
      </c>
      <c r="AA4752" t="s">
        <v>63</v>
      </c>
      <c r="AB4752">
        <v>156</v>
      </c>
      <c r="AC4752" t="s">
        <v>63</v>
      </c>
      <c r="AD4752">
        <v>3</v>
      </c>
      <c r="AE4752">
        <v>0</v>
      </c>
      <c r="AF4752">
        <v>18</v>
      </c>
      <c r="AG4752">
        <v>55.991199999999999</v>
      </c>
      <c r="AH4752">
        <v>0</v>
      </c>
      <c r="AI4752">
        <v>0</v>
      </c>
      <c r="AJ4752">
        <v>1</v>
      </c>
    </row>
    <row r="4753" spans="1:36" x14ac:dyDescent="0.35">
      <c r="A4753" t="s">
        <v>1978</v>
      </c>
      <c r="B4753" t="str">
        <f t="shared" si="74"/>
        <v>2023</v>
      </c>
      <c r="C4753" s="1">
        <v>45171</v>
      </c>
      <c r="D4753" s="1">
        <v>45184</v>
      </c>
      <c r="E4753">
        <v>1030</v>
      </c>
      <c r="F4753" t="s">
        <v>42</v>
      </c>
      <c r="G4753">
        <v>1</v>
      </c>
      <c r="H4753">
        <v>2</v>
      </c>
      <c r="I4753" t="s">
        <v>338</v>
      </c>
      <c r="J4753" t="s">
        <v>2603</v>
      </c>
      <c r="K4753" t="s">
        <v>38</v>
      </c>
      <c r="L4753">
        <v>50616000</v>
      </c>
      <c r="M4753" t="s">
        <v>44</v>
      </c>
      <c r="N4753">
        <v>0.79</v>
      </c>
      <c r="O4753" s="6">
        <v>39986.639999999999</v>
      </c>
      <c r="P4753">
        <v>3036.9589000000001</v>
      </c>
      <c r="Q4753">
        <v>799.73251000000005</v>
      </c>
      <c r="R4753">
        <v>0</v>
      </c>
      <c r="S4753">
        <v>2495256.1916</v>
      </c>
      <c r="T4753">
        <v>349335.87</v>
      </c>
      <c r="U4753">
        <v>0</v>
      </c>
      <c r="V4753">
        <v>512026.57</v>
      </c>
      <c r="W4753">
        <v>861362.44</v>
      </c>
      <c r="X4753" t="s">
        <v>2839</v>
      </c>
      <c r="Y4753" t="s">
        <v>2840</v>
      </c>
      <c r="Z4753">
        <v>156</v>
      </c>
      <c r="AA4753" t="s">
        <v>63</v>
      </c>
      <c r="AB4753">
        <v>156</v>
      </c>
      <c r="AC4753" t="s">
        <v>63</v>
      </c>
      <c r="AD4753">
        <v>14</v>
      </c>
      <c r="AE4753">
        <v>0</v>
      </c>
      <c r="AF4753">
        <v>18</v>
      </c>
      <c r="AG4753">
        <v>56.939</v>
      </c>
      <c r="AH4753">
        <v>0</v>
      </c>
      <c r="AI4753">
        <v>0</v>
      </c>
      <c r="AJ4753">
        <v>1</v>
      </c>
    </row>
    <row r="4754" spans="1:36" x14ac:dyDescent="0.35">
      <c r="A4754" t="s">
        <v>371</v>
      </c>
      <c r="B4754" t="str">
        <f t="shared" si="74"/>
        <v>2019</v>
      </c>
      <c r="D4754" s="1">
        <v>43517</v>
      </c>
      <c r="E4754">
        <v>1030</v>
      </c>
      <c r="F4754" t="s">
        <v>42</v>
      </c>
      <c r="G4754">
        <v>1</v>
      </c>
      <c r="H4754">
        <v>16</v>
      </c>
      <c r="I4754" t="s">
        <v>135</v>
      </c>
      <c r="J4754" t="s">
        <v>3209</v>
      </c>
      <c r="K4754" t="s">
        <v>38</v>
      </c>
      <c r="L4754">
        <v>64034000</v>
      </c>
      <c r="M4754" t="s">
        <v>44</v>
      </c>
      <c r="N4754">
        <v>0.61799999999999999</v>
      </c>
      <c r="O4754" s="6">
        <v>39573.012000000002</v>
      </c>
      <c r="P4754">
        <v>2628.1188099999999</v>
      </c>
      <c r="Q4754">
        <v>108.822982</v>
      </c>
      <c r="R4754">
        <v>0</v>
      </c>
      <c r="S4754">
        <v>2136934.1309000002</v>
      </c>
      <c r="T4754">
        <v>64108.02</v>
      </c>
      <c r="U4754">
        <v>0</v>
      </c>
      <c r="V4754">
        <v>396187.59</v>
      </c>
      <c r="W4754">
        <v>460295.61</v>
      </c>
      <c r="X4754" t="s">
        <v>2839</v>
      </c>
      <c r="Y4754" t="s">
        <v>2840</v>
      </c>
      <c r="Z4754">
        <v>156</v>
      </c>
      <c r="AA4754" t="s">
        <v>63</v>
      </c>
      <c r="AB4754">
        <v>156</v>
      </c>
      <c r="AC4754" t="s">
        <v>63</v>
      </c>
      <c r="AG4754">
        <v>50.506599999999999</v>
      </c>
      <c r="AH4754">
        <v>0</v>
      </c>
      <c r="AI4754">
        <v>0</v>
      </c>
      <c r="AJ4754">
        <v>1</v>
      </c>
    </row>
    <row r="4755" spans="1:36" x14ac:dyDescent="0.35">
      <c r="A4755" t="s">
        <v>371</v>
      </c>
      <c r="B4755" t="str">
        <f t="shared" si="74"/>
        <v>2019</v>
      </c>
      <c r="D4755" s="1">
        <v>43517</v>
      </c>
      <c r="E4755">
        <v>1030</v>
      </c>
      <c r="F4755" t="s">
        <v>42</v>
      </c>
      <c r="G4755">
        <v>1</v>
      </c>
      <c r="H4755">
        <v>13</v>
      </c>
      <c r="I4755" t="s">
        <v>128</v>
      </c>
      <c r="J4755" t="s">
        <v>3210</v>
      </c>
      <c r="K4755" t="s">
        <v>38</v>
      </c>
      <c r="L4755">
        <v>58728000</v>
      </c>
      <c r="M4755" t="s">
        <v>44</v>
      </c>
      <c r="N4755">
        <v>0.61050000000000004</v>
      </c>
      <c r="O4755" s="6">
        <v>35853.444000000003</v>
      </c>
      <c r="P4755">
        <v>2381.1016949999998</v>
      </c>
      <c r="Q4755">
        <v>98.594700000000003</v>
      </c>
      <c r="R4755">
        <v>0</v>
      </c>
      <c r="S4755">
        <v>1936078.2442000001</v>
      </c>
      <c r="T4755">
        <v>58082.35</v>
      </c>
      <c r="U4755">
        <v>0</v>
      </c>
      <c r="V4755">
        <v>358948.91</v>
      </c>
      <c r="W4755">
        <v>417031.26</v>
      </c>
      <c r="X4755" t="s">
        <v>2839</v>
      </c>
      <c r="Y4755" t="s">
        <v>2840</v>
      </c>
      <c r="Z4755">
        <v>156</v>
      </c>
      <c r="AA4755" t="s">
        <v>63</v>
      </c>
      <c r="AB4755">
        <v>156</v>
      </c>
      <c r="AC4755" t="s">
        <v>63</v>
      </c>
      <c r="AG4755">
        <v>50.506599999999999</v>
      </c>
      <c r="AH4755">
        <v>0</v>
      </c>
      <c r="AI4755">
        <v>0</v>
      </c>
      <c r="AJ4755">
        <v>1</v>
      </c>
    </row>
    <row r="4756" spans="1:36" x14ac:dyDescent="0.35">
      <c r="A4756" t="s">
        <v>2583</v>
      </c>
      <c r="B4756" t="str">
        <f t="shared" si="74"/>
        <v>2023</v>
      </c>
      <c r="C4756" s="1">
        <v>45067</v>
      </c>
      <c r="D4756" s="1">
        <v>45068</v>
      </c>
      <c r="E4756">
        <v>1030</v>
      </c>
      <c r="F4756" t="s">
        <v>42</v>
      </c>
      <c r="G4756">
        <v>1</v>
      </c>
      <c r="H4756">
        <v>13</v>
      </c>
      <c r="I4756" t="s">
        <v>218</v>
      </c>
      <c r="J4756" t="s">
        <v>129</v>
      </c>
      <c r="K4756" t="s">
        <v>38</v>
      </c>
      <c r="L4756">
        <v>56685000</v>
      </c>
      <c r="M4756" t="s">
        <v>44</v>
      </c>
      <c r="N4756">
        <v>0.66979999999999995</v>
      </c>
      <c r="O4756" s="6">
        <v>37967.612999999998</v>
      </c>
      <c r="P4756">
        <v>2904.3239549999998</v>
      </c>
      <c r="Q4756">
        <v>104.411912</v>
      </c>
      <c r="R4756">
        <v>0</v>
      </c>
      <c r="S4756">
        <v>2240816.5307999998</v>
      </c>
      <c r="T4756">
        <v>0</v>
      </c>
      <c r="U4756">
        <v>0</v>
      </c>
      <c r="V4756">
        <v>403346.98</v>
      </c>
      <c r="W4756">
        <v>403346.98</v>
      </c>
      <c r="X4756" t="s">
        <v>2839</v>
      </c>
      <c r="Y4756" t="s">
        <v>2840</v>
      </c>
      <c r="Z4756">
        <v>156</v>
      </c>
      <c r="AA4756" t="s">
        <v>63</v>
      </c>
      <c r="AB4756">
        <v>156</v>
      </c>
      <c r="AC4756" t="s">
        <v>63</v>
      </c>
      <c r="AD4756">
        <v>0</v>
      </c>
      <c r="AE4756">
        <v>0</v>
      </c>
      <c r="AF4756">
        <v>18</v>
      </c>
      <c r="AG4756">
        <v>54.685600000000001</v>
      </c>
      <c r="AH4756">
        <v>0</v>
      </c>
      <c r="AI4756">
        <v>0</v>
      </c>
      <c r="AJ4756">
        <v>1</v>
      </c>
    </row>
    <row r="4757" spans="1:36" x14ac:dyDescent="0.35">
      <c r="A4757" t="s">
        <v>1079</v>
      </c>
      <c r="B4757" t="str">
        <f t="shared" si="74"/>
        <v>2025</v>
      </c>
      <c r="C4757" s="1">
        <v>45681</v>
      </c>
      <c r="D4757" s="1">
        <v>45679</v>
      </c>
      <c r="E4757">
        <v>1030</v>
      </c>
      <c r="F4757" t="s">
        <v>42</v>
      </c>
      <c r="G4757">
        <v>1</v>
      </c>
      <c r="H4757">
        <v>6</v>
      </c>
      <c r="I4757" t="s">
        <v>104</v>
      </c>
      <c r="J4757" t="s">
        <v>105</v>
      </c>
      <c r="K4757" t="s">
        <v>38</v>
      </c>
      <c r="L4757">
        <v>203756000</v>
      </c>
      <c r="M4757" t="s">
        <v>44</v>
      </c>
      <c r="N4757">
        <v>0.628</v>
      </c>
      <c r="O4757" s="6">
        <v>127958.768</v>
      </c>
      <c r="P4757">
        <v>12225.287412</v>
      </c>
      <c r="Q4757">
        <v>2559.160159</v>
      </c>
      <c r="R4757">
        <v>0</v>
      </c>
      <c r="S4757">
        <v>8804579.6975999996</v>
      </c>
      <c r="T4757">
        <v>0</v>
      </c>
      <c r="U4757">
        <v>0</v>
      </c>
      <c r="V4757">
        <v>792412.17</v>
      </c>
      <c r="W4757">
        <v>792412.17</v>
      </c>
      <c r="X4757" t="s">
        <v>2839</v>
      </c>
      <c r="Y4757" t="s">
        <v>2840</v>
      </c>
      <c r="Z4757">
        <v>156</v>
      </c>
      <c r="AA4757" t="s">
        <v>63</v>
      </c>
      <c r="AB4757">
        <v>156</v>
      </c>
      <c r="AC4757" t="s">
        <v>63</v>
      </c>
      <c r="AD4757">
        <v>0</v>
      </c>
      <c r="AE4757">
        <v>0</v>
      </c>
      <c r="AF4757">
        <v>18</v>
      </c>
      <c r="AG4757">
        <v>61.681199999999997</v>
      </c>
      <c r="AH4757">
        <v>0</v>
      </c>
      <c r="AI4757">
        <v>0</v>
      </c>
      <c r="AJ4757">
        <v>1</v>
      </c>
    </row>
    <row r="4758" spans="1:36" x14ac:dyDescent="0.35">
      <c r="A4758" t="s">
        <v>2140</v>
      </c>
      <c r="B4758" t="str">
        <f t="shared" si="74"/>
        <v>2024</v>
      </c>
      <c r="C4758" s="1">
        <v>45583</v>
      </c>
      <c r="D4758" s="1">
        <v>45582</v>
      </c>
      <c r="E4758">
        <v>1030</v>
      </c>
      <c r="F4758" t="s">
        <v>42</v>
      </c>
      <c r="G4758">
        <v>1</v>
      </c>
      <c r="H4758">
        <v>6</v>
      </c>
      <c r="I4758" t="s">
        <v>182</v>
      </c>
      <c r="J4758" t="s">
        <v>59</v>
      </c>
      <c r="K4758" t="s">
        <v>38</v>
      </c>
      <c r="L4758">
        <v>73590000</v>
      </c>
      <c r="M4758" t="s">
        <v>44</v>
      </c>
      <c r="N4758">
        <v>0.58130000000000004</v>
      </c>
      <c r="O4758" s="6">
        <v>42777.866999999998</v>
      </c>
      <c r="P4758">
        <v>3438.9589219999998</v>
      </c>
      <c r="Q4758">
        <v>76.259030999999993</v>
      </c>
      <c r="R4758">
        <v>1.041793</v>
      </c>
      <c r="S4758">
        <v>2788137.2900999999</v>
      </c>
      <c r="T4758">
        <v>0</v>
      </c>
      <c r="U4758">
        <v>0</v>
      </c>
      <c r="V4758">
        <v>250932.36</v>
      </c>
      <c r="W4758">
        <v>250932.36</v>
      </c>
      <c r="X4758" t="s">
        <v>2839</v>
      </c>
      <c r="Y4758" t="s">
        <v>2840</v>
      </c>
      <c r="Z4758">
        <v>156</v>
      </c>
      <c r="AA4758" t="s">
        <v>63</v>
      </c>
      <c r="AB4758">
        <v>156</v>
      </c>
      <c r="AC4758" t="s">
        <v>63</v>
      </c>
      <c r="AD4758">
        <v>0</v>
      </c>
      <c r="AE4758">
        <v>0</v>
      </c>
      <c r="AF4758">
        <v>18</v>
      </c>
      <c r="AG4758">
        <v>60.226500000000001</v>
      </c>
      <c r="AH4758">
        <v>0</v>
      </c>
      <c r="AI4758">
        <v>0</v>
      </c>
      <c r="AJ4758">
        <v>1</v>
      </c>
    </row>
    <row r="4759" spans="1:36" x14ac:dyDescent="0.35">
      <c r="A4759" t="s">
        <v>2743</v>
      </c>
      <c r="B4759" t="str">
        <f t="shared" si="74"/>
        <v>2024</v>
      </c>
      <c r="C4759" s="1">
        <v>45343</v>
      </c>
      <c r="D4759" s="1">
        <v>45345</v>
      </c>
      <c r="E4759">
        <v>1030</v>
      </c>
      <c r="F4759" t="s">
        <v>42</v>
      </c>
      <c r="G4759">
        <v>1</v>
      </c>
      <c r="H4759">
        <v>1</v>
      </c>
      <c r="I4759" t="s">
        <v>66</v>
      </c>
      <c r="J4759" t="s">
        <v>3211</v>
      </c>
      <c r="K4759" t="s">
        <v>38</v>
      </c>
      <c r="L4759">
        <v>1973062000</v>
      </c>
      <c r="M4759" t="s">
        <v>44</v>
      </c>
      <c r="N4759">
        <v>0.55400000000000005</v>
      </c>
      <c r="O4759" s="6">
        <v>1093076.348</v>
      </c>
      <c r="P4759">
        <v>94706.98</v>
      </c>
      <c r="Q4759">
        <v>1567.8739</v>
      </c>
      <c r="R4759">
        <v>2E-3</v>
      </c>
      <c r="S4759">
        <v>69981725.395500004</v>
      </c>
      <c r="T4759">
        <v>0</v>
      </c>
      <c r="U4759">
        <v>0</v>
      </c>
      <c r="V4759">
        <v>6298360.3499999996</v>
      </c>
      <c r="W4759">
        <v>6298360.3499999996</v>
      </c>
      <c r="X4759" t="s">
        <v>2839</v>
      </c>
      <c r="Y4759" t="s">
        <v>2840</v>
      </c>
      <c r="Z4759">
        <v>156</v>
      </c>
      <c r="AA4759" t="s">
        <v>63</v>
      </c>
      <c r="AB4759">
        <v>156</v>
      </c>
      <c r="AC4759" t="s">
        <v>63</v>
      </c>
      <c r="AD4759">
        <v>0</v>
      </c>
      <c r="AE4759">
        <v>0</v>
      </c>
      <c r="AF4759">
        <v>18</v>
      </c>
      <c r="AG4759">
        <v>58.840299999999999</v>
      </c>
      <c r="AH4759">
        <v>0</v>
      </c>
      <c r="AI4759">
        <v>0</v>
      </c>
      <c r="AJ4759">
        <v>1</v>
      </c>
    </row>
    <row r="4760" spans="1:36" ht="159.5" x14ac:dyDescent="0.35">
      <c r="A4760" t="s">
        <v>1310</v>
      </c>
      <c r="B4760" t="str">
        <f t="shared" si="74"/>
        <v>2024</v>
      </c>
      <c r="C4760" s="1">
        <v>45583</v>
      </c>
      <c r="D4760" s="1">
        <v>45586</v>
      </c>
      <c r="E4760">
        <v>1030</v>
      </c>
      <c r="F4760" t="s">
        <v>42</v>
      </c>
      <c r="G4760">
        <v>1</v>
      </c>
      <c r="H4760">
        <v>6</v>
      </c>
      <c r="I4760" t="s">
        <v>104</v>
      </c>
      <c r="J4760" s="4" t="s">
        <v>3212</v>
      </c>
      <c r="K4760" t="s">
        <v>38</v>
      </c>
      <c r="L4760">
        <v>13054000</v>
      </c>
      <c r="M4760" t="s">
        <v>44</v>
      </c>
      <c r="N4760">
        <v>0.71240000000000003</v>
      </c>
      <c r="O4760" s="6">
        <v>9299.6695999999993</v>
      </c>
      <c r="P4760">
        <v>956.04569800000002</v>
      </c>
      <c r="Q4760">
        <v>4.6678499999999996</v>
      </c>
      <c r="R4760">
        <v>0</v>
      </c>
      <c r="S4760">
        <v>618262.11769999994</v>
      </c>
      <c r="T4760">
        <v>0</v>
      </c>
      <c r="U4760">
        <v>0</v>
      </c>
      <c r="V4760">
        <v>55643.59</v>
      </c>
      <c r="W4760">
        <v>55643.59</v>
      </c>
      <c r="X4760" t="s">
        <v>2839</v>
      </c>
      <c r="Y4760" t="s">
        <v>2840</v>
      </c>
      <c r="Z4760">
        <v>156</v>
      </c>
      <c r="AA4760" t="s">
        <v>63</v>
      </c>
      <c r="AB4760">
        <v>156</v>
      </c>
      <c r="AC4760" t="s">
        <v>63</v>
      </c>
      <c r="AD4760">
        <v>0</v>
      </c>
      <c r="AE4760">
        <v>0</v>
      </c>
      <c r="AF4760">
        <v>18</v>
      </c>
      <c r="AG4760">
        <v>60.257100000000001</v>
      </c>
      <c r="AH4760">
        <v>0</v>
      </c>
      <c r="AI4760">
        <v>0</v>
      </c>
      <c r="AJ4760">
        <v>1</v>
      </c>
    </row>
    <row r="4761" spans="1:36" x14ac:dyDescent="0.35">
      <c r="A4761" t="s">
        <v>848</v>
      </c>
      <c r="B4761" t="str">
        <f t="shared" si="74"/>
        <v>2020</v>
      </c>
      <c r="D4761" s="1">
        <v>43840</v>
      </c>
      <c r="E4761">
        <v>1030</v>
      </c>
      <c r="F4761" t="s">
        <v>42</v>
      </c>
      <c r="G4761">
        <v>1</v>
      </c>
      <c r="H4761">
        <v>2</v>
      </c>
      <c r="I4761" t="s">
        <v>214</v>
      </c>
      <c r="J4761" t="s">
        <v>2758</v>
      </c>
      <c r="L4761">
        <v>257470.00000000003</v>
      </c>
      <c r="M4761" t="s">
        <v>130</v>
      </c>
      <c r="N4761">
        <v>564.67650000000003</v>
      </c>
      <c r="O4761" s="6">
        <v>145387.258455</v>
      </c>
      <c r="P4761">
        <v>11411.949527000001</v>
      </c>
      <c r="Q4761">
        <v>236.45265499999999</v>
      </c>
      <c r="R4761">
        <v>0</v>
      </c>
      <c r="S4761">
        <v>8318007.5609999998</v>
      </c>
      <c r="T4761">
        <v>0</v>
      </c>
      <c r="U4761">
        <v>0</v>
      </c>
      <c r="V4761">
        <v>748620.68</v>
      </c>
      <c r="W4761">
        <v>748620.68</v>
      </c>
      <c r="X4761" t="s">
        <v>2839</v>
      </c>
      <c r="Y4761" t="s">
        <v>2840</v>
      </c>
      <c r="Z4761">
        <v>156</v>
      </c>
      <c r="AA4761" t="s">
        <v>63</v>
      </c>
      <c r="AB4761">
        <v>156</v>
      </c>
      <c r="AC4761" t="s">
        <v>63</v>
      </c>
      <c r="AD4761">
        <v>0</v>
      </c>
      <c r="AE4761">
        <v>0</v>
      </c>
      <c r="AF4761">
        <v>18</v>
      </c>
      <c r="AG4761">
        <v>52.968899999999998</v>
      </c>
      <c r="AH4761">
        <v>0</v>
      </c>
      <c r="AI4761">
        <v>0</v>
      </c>
      <c r="AJ4761">
        <v>1</v>
      </c>
    </row>
    <row r="4762" spans="1:36" x14ac:dyDescent="0.35">
      <c r="A4762" t="s">
        <v>1676</v>
      </c>
      <c r="B4762" t="str">
        <f t="shared" si="74"/>
        <v>2021</v>
      </c>
      <c r="D4762" s="1">
        <v>44237</v>
      </c>
      <c r="E4762">
        <v>1030</v>
      </c>
      <c r="F4762" t="s">
        <v>42</v>
      </c>
      <c r="G4762">
        <v>1</v>
      </c>
      <c r="H4762">
        <v>1</v>
      </c>
      <c r="I4762" t="s">
        <v>48</v>
      </c>
      <c r="J4762" t="s">
        <v>59</v>
      </c>
      <c r="K4762" t="s">
        <v>38</v>
      </c>
      <c r="L4762">
        <v>39260000</v>
      </c>
      <c r="M4762" t="s">
        <v>44</v>
      </c>
      <c r="N4762">
        <v>0.57350000000000001</v>
      </c>
      <c r="O4762" s="6">
        <v>22515.61</v>
      </c>
      <c r="P4762">
        <v>881.44724299999996</v>
      </c>
      <c r="Q4762">
        <v>28.310603</v>
      </c>
      <c r="R4762">
        <v>0.23891200000000001</v>
      </c>
      <c r="S4762">
        <v>1361589.6265</v>
      </c>
      <c r="T4762">
        <v>0</v>
      </c>
      <c r="U4762">
        <v>0</v>
      </c>
      <c r="V4762">
        <v>122543.07</v>
      </c>
      <c r="W4762">
        <v>122543.07</v>
      </c>
      <c r="X4762" t="s">
        <v>2839</v>
      </c>
      <c r="Y4762" t="s">
        <v>2840</v>
      </c>
      <c r="Z4762">
        <v>156</v>
      </c>
      <c r="AA4762" t="s">
        <v>63</v>
      </c>
      <c r="AB4762">
        <v>156</v>
      </c>
      <c r="AC4762" t="s">
        <v>63</v>
      </c>
      <c r="AD4762">
        <v>0</v>
      </c>
      <c r="AE4762">
        <v>0</v>
      </c>
      <c r="AF4762">
        <v>18</v>
      </c>
      <c r="AG4762">
        <v>58.124000000000002</v>
      </c>
      <c r="AH4762">
        <v>0</v>
      </c>
      <c r="AI4762">
        <v>0</v>
      </c>
      <c r="AJ4762">
        <v>1</v>
      </c>
    </row>
    <row r="4763" spans="1:36" x14ac:dyDescent="0.35">
      <c r="A4763" t="s">
        <v>606</v>
      </c>
      <c r="B4763" t="str">
        <f t="shared" si="74"/>
        <v>2025</v>
      </c>
      <c r="C4763" s="2">
        <v>45764</v>
      </c>
      <c r="D4763" s="1">
        <v>45762</v>
      </c>
      <c r="E4763">
        <v>1030</v>
      </c>
      <c r="F4763" t="s">
        <v>42</v>
      </c>
      <c r="G4763">
        <v>1</v>
      </c>
      <c r="H4763">
        <v>5</v>
      </c>
      <c r="I4763" t="s">
        <v>104</v>
      </c>
      <c r="J4763" t="s">
        <v>3195</v>
      </c>
      <c r="K4763" t="s">
        <v>38</v>
      </c>
      <c r="L4763">
        <v>33766000</v>
      </c>
      <c r="M4763" t="s">
        <v>44</v>
      </c>
      <c r="N4763">
        <v>0.6694</v>
      </c>
      <c r="O4763" s="6">
        <v>22602.9604</v>
      </c>
      <c r="P4763">
        <v>2051.5454669999999</v>
      </c>
      <c r="Q4763">
        <v>502.25820299999998</v>
      </c>
      <c r="R4763">
        <v>0</v>
      </c>
      <c r="S4763">
        <v>1532616.0870999999</v>
      </c>
      <c r="T4763">
        <v>0</v>
      </c>
      <c r="U4763">
        <v>0</v>
      </c>
      <c r="V4763">
        <v>137935.45000000001</v>
      </c>
      <c r="W4763">
        <v>137935.45000000001</v>
      </c>
      <c r="X4763" t="s">
        <v>2839</v>
      </c>
      <c r="Y4763" t="s">
        <v>2840</v>
      </c>
      <c r="Z4763">
        <v>156</v>
      </c>
      <c r="AA4763" t="s">
        <v>63</v>
      </c>
      <c r="AB4763">
        <v>156</v>
      </c>
      <c r="AC4763" t="s">
        <v>63</v>
      </c>
      <c r="AD4763">
        <v>0</v>
      </c>
      <c r="AE4763">
        <v>0</v>
      </c>
      <c r="AF4763">
        <v>18</v>
      </c>
      <c r="AG4763">
        <v>60.922600000000003</v>
      </c>
      <c r="AH4763">
        <v>0</v>
      </c>
      <c r="AI4763">
        <v>0</v>
      </c>
      <c r="AJ4763">
        <v>1</v>
      </c>
    </row>
    <row r="4764" spans="1:36" x14ac:dyDescent="0.35">
      <c r="A4764" t="s">
        <v>2783</v>
      </c>
      <c r="B4764" t="str">
        <f t="shared" si="74"/>
        <v>2025</v>
      </c>
      <c r="C4764" s="1">
        <v>45894</v>
      </c>
      <c r="D4764" s="1">
        <v>45894</v>
      </c>
      <c r="E4764">
        <v>1030</v>
      </c>
      <c r="F4764" t="s">
        <v>42</v>
      </c>
      <c r="G4764">
        <v>1</v>
      </c>
      <c r="H4764">
        <v>2</v>
      </c>
      <c r="I4764" t="s">
        <v>66</v>
      </c>
      <c r="J4764" t="s">
        <v>1025</v>
      </c>
      <c r="K4764" t="s">
        <v>38</v>
      </c>
      <c r="L4764">
        <v>2215392000</v>
      </c>
      <c r="M4764" t="s">
        <v>44</v>
      </c>
      <c r="N4764">
        <v>0.52549999999999997</v>
      </c>
      <c r="O4764" s="6">
        <v>1164188.496</v>
      </c>
      <c r="P4764">
        <v>110168.327961</v>
      </c>
      <c r="Q4764">
        <v>751.91899699999999</v>
      </c>
      <c r="R4764">
        <v>88.131236000000001</v>
      </c>
      <c r="S4764">
        <v>80254175.158099994</v>
      </c>
      <c r="T4764">
        <v>0</v>
      </c>
      <c r="U4764">
        <v>0</v>
      </c>
      <c r="V4764">
        <v>7222875.7599999998</v>
      </c>
      <c r="W4764">
        <v>7222875.7599999998</v>
      </c>
      <c r="X4764" t="s">
        <v>2839</v>
      </c>
      <c r="Y4764" t="s">
        <v>2840</v>
      </c>
      <c r="Z4764">
        <v>156</v>
      </c>
      <c r="AA4764" t="s">
        <v>63</v>
      </c>
      <c r="AB4764">
        <v>156</v>
      </c>
      <c r="AC4764" t="s">
        <v>63</v>
      </c>
      <c r="AD4764">
        <v>0</v>
      </c>
      <c r="AE4764">
        <v>0</v>
      </c>
      <c r="AF4764">
        <v>18</v>
      </c>
      <c r="AG4764">
        <v>62.934800000000003</v>
      </c>
      <c r="AH4764">
        <v>0</v>
      </c>
      <c r="AI4764">
        <v>0</v>
      </c>
      <c r="AJ4764">
        <v>1</v>
      </c>
    </row>
    <row r="4765" spans="1:36" x14ac:dyDescent="0.35">
      <c r="A4765" t="s">
        <v>2783</v>
      </c>
      <c r="B4765" t="str">
        <f t="shared" si="74"/>
        <v>2025</v>
      </c>
      <c r="C4765" s="1">
        <v>45894</v>
      </c>
      <c r="D4765" s="1">
        <v>45894</v>
      </c>
      <c r="E4765">
        <v>1030</v>
      </c>
      <c r="F4765" t="s">
        <v>42</v>
      </c>
      <c r="G4765">
        <v>1</v>
      </c>
      <c r="H4765">
        <v>3</v>
      </c>
      <c r="I4765" t="s">
        <v>396</v>
      </c>
      <c r="J4765" t="s">
        <v>129</v>
      </c>
      <c r="K4765" t="s">
        <v>38</v>
      </c>
      <c r="L4765">
        <v>43950000</v>
      </c>
      <c r="M4765" t="s">
        <v>44</v>
      </c>
      <c r="N4765">
        <v>0.4945</v>
      </c>
      <c r="O4765" s="6">
        <v>21733.275000000001</v>
      </c>
      <c r="P4765">
        <v>2175.5237430000002</v>
      </c>
      <c r="Q4765">
        <v>14.105722999999999</v>
      </c>
      <c r="R4765">
        <v>0</v>
      </c>
      <c r="S4765">
        <v>1505585.2904000001</v>
      </c>
      <c r="T4765">
        <v>45167.56</v>
      </c>
      <c r="U4765">
        <v>0</v>
      </c>
      <c r="V4765">
        <v>279134.42</v>
      </c>
      <c r="W4765">
        <v>324301.98</v>
      </c>
      <c r="X4765" t="s">
        <v>2839</v>
      </c>
      <c r="Y4765" t="s">
        <v>2840</v>
      </c>
      <c r="Z4765">
        <v>156</v>
      </c>
      <c r="AA4765" t="s">
        <v>63</v>
      </c>
      <c r="AB4765">
        <v>156</v>
      </c>
      <c r="AC4765" t="s">
        <v>63</v>
      </c>
      <c r="AD4765">
        <v>3</v>
      </c>
      <c r="AE4765">
        <v>0</v>
      </c>
      <c r="AF4765">
        <v>18</v>
      </c>
      <c r="AG4765">
        <v>62.934800000000003</v>
      </c>
      <c r="AH4765">
        <v>0</v>
      </c>
      <c r="AI4765">
        <v>0</v>
      </c>
      <c r="AJ4765">
        <v>1</v>
      </c>
    </row>
    <row r="4766" spans="1:36" x14ac:dyDescent="0.35">
      <c r="A4766" t="s">
        <v>1177</v>
      </c>
      <c r="B4766" t="str">
        <f t="shared" si="74"/>
        <v>2024</v>
      </c>
      <c r="C4766" s="1">
        <v>45583</v>
      </c>
      <c r="D4766" s="1">
        <v>45581</v>
      </c>
      <c r="E4766">
        <v>1030</v>
      </c>
      <c r="F4766" t="s">
        <v>42</v>
      </c>
      <c r="G4766">
        <v>1</v>
      </c>
      <c r="H4766">
        <v>1</v>
      </c>
      <c r="I4766" t="s">
        <v>527</v>
      </c>
      <c r="J4766" t="s">
        <v>1866</v>
      </c>
      <c r="K4766" t="s">
        <v>38</v>
      </c>
      <c r="L4766">
        <v>576774000</v>
      </c>
      <c r="M4766" t="s">
        <v>44</v>
      </c>
      <c r="N4766">
        <v>0.70599999999999996</v>
      </c>
      <c r="O4766" s="6">
        <v>407202.44400000002</v>
      </c>
      <c r="P4766">
        <v>34703.045133</v>
      </c>
      <c r="Q4766">
        <v>260.72617500000001</v>
      </c>
      <c r="R4766">
        <v>8.67502</v>
      </c>
      <c r="S4766">
        <v>26612228.829500001</v>
      </c>
      <c r="T4766">
        <v>2128978.31</v>
      </c>
      <c r="U4766">
        <v>0</v>
      </c>
      <c r="V4766">
        <v>5173417.29</v>
      </c>
      <c r="W4766">
        <v>7302395.5999999996</v>
      </c>
      <c r="X4766" t="s">
        <v>2839</v>
      </c>
      <c r="Y4766" t="s">
        <v>2840</v>
      </c>
      <c r="Z4766">
        <v>156</v>
      </c>
      <c r="AA4766" t="s">
        <v>63</v>
      </c>
      <c r="AB4766">
        <v>156</v>
      </c>
      <c r="AC4766" t="s">
        <v>63</v>
      </c>
      <c r="AD4766">
        <v>8</v>
      </c>
      <c r="AE4766">
        <v>0</v>
      </c>
      <c r="AF4766">
        <v>18</v>
      </c>
      <c r="AG4766">
        <v>60.184899999999999</v>
      </c>
      <c r="AH4766">
        <v>0</v>
      </c>
      <c r="AI4766">
        <v>0</v>
      </c>
      <c r="AJ4766">
        <v>1</v>
      </c>
    </row>
    <row r="4767" spans="1:36" x14ac:dyDescent="0.35">
      <c r="A4767" t="s">
        <v>2541</v>
      </c>
      <c r="B4767" t="str">
        <f t="shared" si="74"/>
        <v>2020</v>
      </c>
      <c r="D4767" s="1">
        <v>43976</v>
      </c>
      <c r="E4767">
        <v>1030</v>
      </c>
      <c r="F4767" t="s">
        <v>42</v>
      </c>
      <c r="G4767">
        <v>1</v>
      </c>
      <c r="H4767">
        <v>10</v>
      </c>
      <c r="I4767" t="s">
        <v>147</v>
      </c>
      <c r="J4767" t="s">
        <v>229</v>
      </c>
      <c r="L4767">
        <v>11780000</v>
      </c>
      <c r="M4767" t="s">
        <v>44</v>
      </c>
      <c r="N4767">
        <v>0.54500000000000004</v>
      </c>
      <c r="O4767" s="6">
        <v>6420.1</v>
      </c>
      <c r="P4767">
        <v>412.29930000000002</v>
      </c>
      <c r="Q4767">
        <v>5.0334729999999999</v>
      </c>
      <c r="R4767">
        <v>0</v>
      </c>
      <c r="S4767">
        <v>380572.82459999999</v>
      </c>
      <c r="T4767">
        <v>53280.2</v>
      </c>
      <c r="U4767">
        <v>0</v>
      </c>
      <c r="V4767">
        <v>78093.539999999994</v>
      </c>
      <c r="W4767">
        <v>131373.74</v>
      </c>
      <c r="X4767" t="s">
        <v>2839</v>
      </c>
      <c r="Y4767" t="s">
        <v>2840</v>
      </c>
      <c r="Z4767">
        <v>156</v>
      </c>
      <c r="AA4767" t="s">
        <v>63</v>
      </c>
      <c r="AB4767">
        <v>156</v>
      </c>
      <c r="AC4767" t="s">
        <v>63</v>
      </c>
      <c r="AD4767">
        <v>14</v>
      </c>
      <c r="AE4767">
        <v>0</v>
      </c>
      <c r="AF4767">
        <v>18</v>
      </c>
      <c r="AG4767">
        <v>55.6601</v>
      </c>
      <c r="AH4767">
        <v>0</v>
      </c>
      <c r="AI4767">
        <v>0</v>
      </c>
      <c r="AJ4767">
        <v>1</v>
      </c>
    </row>
    <row r="4768" spans="1:36" x14ac:dyDescent="0.35">
      <c r="A4768" t="s">
        <v>371</v>
      </c>
      <c r="B4768" t="str">
        <f t="shared" si="74"/>
        <v>2019</v>
      </c>
      <c r="D4768" s="1">
        <v>43517</v>
      </c>
      <c r="E4768">
        <v>1030</v>
      </c>
      <c r="F4768" t="s">
        <v>42</v>
      </c>
      <c r="G4768">
        <v>1</v>
      </c>
      <c r="H4768">
        <v>7</v>
      </c>
      <c r="I4768" t="s">
        <v>974</v>
      </c>
      <c r="J4768" t="s">
        <v>3213</v>
      </c>
      <c r="K4768" t="s">
        <v>38</v>
      </c>
      <c r="L4768">
        <v>58552000</v>
      </c>
      <c r="M4768" t="s">
        <v>44</v>
      </c>
      <c r="N4768">
        <v>0.60880000000000001</v>
      </c>
      <c r="O4768" s="6">
        <v>35646.457600000002</v>
      </c>
      <c r="P4768">
        <v>2414.4675080000002</v>
      </c>
      <c r="Q4768">
        <v>98.022980000000004</v>
      </c>
      <c r="R4768">
        <v>0</v>
      </c>
      <c r="S4768">
        <v>1927278.1000999999</v>
      </c>
      <c r="T4768">
        <v>57818.34</v>
      </c>
      <c r="U4768">
        <v>0</v>
      </c>
      <c r="V4768">
        <v>357317.36</v>
      </c>
      <c r="W4768">
        <v>415135.7</v>
      </c>
      <c r="X4768" t="s">
        <v>2839</v>
      </c>
      <c r="Y4768" t="s">
        <v>2840</v>
      </c>
      <c r="Z4768">
        <v>156</v>
      </c>
      <c r="AA4768" t="s">
        <v>63</v>
      </c>
      <c r="AB4768">
        <v>156</v>
      </c>
      <c r="AC4768" t="s">
        <v>63</v>
      </c>
      <c r="AG4768">
        <v>50.506599999999999</v>
      </c>
      <c r="AH4768">
        <v>0</v>
      </c>
      <c r="AI4768">
        <v>0</v>
      </c>
      <c r="AJ4768">
        <v>1</v>
      </c>
    </row>
    <row r="4769" spans="1:36" x14ac:dyDescent="0.35">
      <c r="A4769" t="s">
        <v>371</v>
      </c>
      <c r="B4769" t="str">
        <f t="shared" si="74"/>
        <v>2019</v>
      </c>
      <c r="D4769" s="1">
        <v>43517</v>
      </c>
      <c r="E4769">
        <v>1030</v>
      </c>
      <c r="F4769" t="s">
        <v>42</v>
      </c>
      <c r="G4769">
        <v>1</v>
      </c>
      <c r="H4769">
        <v>1</v>
      </c>
      <c r="I4769" t="s">
        <v>396</v>
      </c>
      <c r="J4769" t="s">
        <v>2903</v>
      </c>
      <c r="K4769" t="s">
        <v>38</v>
      </c>
      <c r="L4769">
        <v>56770</v>
      </c>
      <c r="M4769" t="s">
        <v>130</v>
      </c>
      <c r="N4769">
        <v>599.82690000000002</v>
      </c>
      <c r="O4769" s="6">
        <v>34052.173112999997</v>
      </c>
      <c r="P4769">
        <v>2450.9508470000001</v>
      </c>
      <c r="Q4769">
        <v>70.269327000000004</v>
      </c>
      <c r="R4769">
        <v>0</v>
      </c>
      <c r="S4769">
        <v>1847197.8128</v>
      </c>
      <c r="T4769">
        <v>55415.93</v>
      </c>
      <c r="U4769">
        <v>0</v>
      </c>
      <c r="V4769">
        <v>342470.47</v>
      </c>
      <c r="W4769">
        <v>397886.4</v>
      </c>
      <c r="X4769" t="s">
        <v>2839</v>
      </c>
      <c r="Y4769" t="s">
        <v>2840</v>
      </c>
      <c r="Z4769">
        <v>156</v>
      </c>
      <c r="AA4769" t="s">
        <v>63</v>
      </c>
      <c r="AB4769">
        <v>156</v>
      </c>
      <c r="AC4769" t="s">
        <v>63</v>
      </c>
      <c r="AG4769">
        <v>50.506599999999999</v>
      </c>
      <c r="AH4769">
        <v>0</v>
      </c>
      <c r="AI4769">
        <v>0</v>
      </c>
      <c r="AJ4769">
        <v>1</v>
      </c>
    </row>
    <row r="4770" spans="1:36" x14ac:dyDescent="0.35">
      <c r="A4770" t="s">
        <v>2868</v>
      </c>
      <c r="B4770" t="str">
        <f t="shared" si="74"/>
        <v>2023</v>
      </c>
      <c r="C4770" s="1">
        <v>45225</v>
      </c>
      <c r="D4770" s="1">
        <v>45225</v>
      </c>
      <c r="E4770">
        <v>1030</v>
      </c>
      <c r="F4770" t="s">
        <v>42</v>
      </c>
      <c r="G4770">
        <v>1</v>
      </c>
      <c r="H4770">
        <v>2</v>
      </c>
      <c r="I4770" t="s">
        <v>1121</v>
      </c>
      <c r="J4770" t="s">
        <v>3214</v>
      </c>
      <c r="K4770" t="s">
        <v>38</v>
      </c>
      <c r="L4770">
        <v>50215000</v>
      </c>
      <c r="M4770" t="s">
        <v>44</v>
      </c>
      <c r="N4770">
        <v>0.78069999999999995</v>
      </c>
      <c r="O4770" s="6">
        <v>39202.8505</v>
      </c>
      <c r="P4770">
        <v>2222.5432719999999</v>
      </c>
      <c r="Q4770">
        <v>96.110378999999995</v>
      </c>
      <c r="R4770">
        <v>0</v>
      </c>
      <c r="S4770">
        <v>2361237.0652000001</v>
      </c>
      <c r="T4770">
        <v>0</v>
      </c>
      <c r="U4770">
        <v>0</v>
      </c>
      <c r="V4770">
        <v>212511.34</v>
      </c>
      <c r="W4770">
        <v>212511.34</v>
      </c>
      <c r="X4770" t="s">
        <v>2839</v>
      </c>
      <c r="Y4770" t="s">
        <v>2840</v>
      </c>
      <c r="Z4770">
        <v>156</v>
      </c>
      <c r="AA4770" t="s">
        <v>63</v>
      </c>
      <c r="AB4770">
        <v>156</v>
      </c>
      <c r="AC4770" t="s">
        <v>63</v>
      </c>
      <c r="AD4770">
        <v>0</v>
      </c>
      <c r="AE4770">
        <v>0</v>
      </c>
      <c r="AF4770">
        <v>18</v>
      </c>
      <c r="AG4770">
        <v>56.867800000000003</v>
      </c>
      <c r="AH4770">
        <v>0</v>
      </c>
      <c r="AI4770">
        <v>0</v>
      </c>
      <c r="AJ4770">
        <v>1</v>
      </c>
    </row>
    <row r="4771" spans="1:36" x14ac:dyDescent="0.35">
      <c r="A4771" t="s">
        <v>1465</v>
      </c>
      <c r="B4771" t="str">
        <f t="shared" si="74"/>
        <v>2025</v>
      </c>
      <c r="C4771" s="1">
        <v>45706</v>
      </c>
      <c r="D4771" s="1">
        <v>45702</v>
      </c>
      <c r="E4771">
        <v>1030</v>
      </c>
      <c r="F4771" t="s">
        <v>42</v>
      </c>
      <c r="G4771">
        <v>1</v>
      </c>
      <c r="H4771">
        <v>2</v>
      </c>
      <c r="I4771" t="s">
        <v>214</v>
      </c>
      <c r="J4771" t="s">
        <v>105</v>
      </c>
      <c r="K4771" t="s">
        <v>38</v>
      </c>
      <c r="L4771">
        <v>121890000</v>
      </c>
      <c r="M4771" t="s">
        <v>44</v>
      </c>
      <c r="N4771">
        <v>0.64700000000000002</v>
      </c>
      <c r="O4771" s="6">
        <v>78862.83</v>
      </c>
      <c r="P4771">
        <v>6510.111328</v>
      </c>
      <c r="Q4771">
        <v>50.371583999999999</v>
      </c>
      <c r="R4771">
        <v>3.4193699999999998</v>
      </c>
      <c r="S4771">
        <v>5318062.9106000001</v>
      </c>
      <c r="T4771">
        <v>0</v>
      </c>
      <c r="U4771">
        <v>0</v>
      </c>
      <c r="V4771">
        <v>478625.66</v>
      </c>
      <c r="W4771">
        <v>478625.66</v>
      </c>
      <c r="X4771" t="s">
        <v>2839</v>
      </c>
      <c r="Y4771" t="s">
        <v>2840</v>
      </c>
      <c r="Z4771">
        <v>156</v>
      </c>
      <c r="AA4771" t="s">
        <v>63</v>
      </c>
      <c r="AB4771">
        <v>156</v>
      </c>
      <c r="AC4771" t="s">
        <v>63</v>
      </c>
      <c r="AD4771">
        <v>0</v>
      </c>
      <c r="AE4771">
        <v>0</v>
      </c>
      <c r="AF4771">
        <v>18</v>
      </c>
      <c r="AG4771">
        <v>62.252899999999997</v>
      </c>
      <c r="AH4771">
        <v>0</v>
      </c>
      <c r="AI4771">
        <v>0</v>
      </c>
      <c r="AJ4771">
        <v>1</v>
      </c>
    </row>
    <row r="4772" spans="1:36" x14ac:dyDescent="0.35">
      <c r="A4772" t="s">
        <v>1182</v>
      </c>
      <c r="B4772" t="str">
        <f t="shared" si="74"/>
        <v>2023</v>
      </c>
      <c r="C4772" s="1">
        <v>45171</v>
      </c>
      <c r="D4772" s="1">
        <v>45174</v>
      </c>
      <c r="E4772">
        <v>1030</v>
      </c>
      <c r="F4772" t="s">
        <v>42</v>
      </c>
      <c r="G4772">
        <v>1</v>
      </c>
      <c r="H4772">
        <v>2</v>
      </c>
      <c r="I4772" t="s">
        <v>306</v>
      </c>
      <c r="J4772" t="s">
        <v>59</v>
      </c>
      <c r="K4772" t="s">
        <v>38</v>
      </c>
      <c r="L4772">
        <v>59730000</v>
      </c>
      <c r="M4772" t="s">
        <v>44</v>
      </c>
      <c r="N4772">
        <v>0.71299999999999997</v>
      </c>
      <c r="O4772" s="6">
        <v>42587.49</v>
      </c>
      <c r="P4772">
        <v>3220.0214879999999</v>
      </c>
      <c r="Q4772">
        <v>60.466051</v>
      </c>
      <c r="R4772">
        <v>0.47923300000000002</v>
      </c>
      <c r="S4772">
        <v>2613410.0153999999</v>
      </c>
      <c r="T4772">
        <v>0</v>
      </c>
      <c r="U4772">
        <v>0</v>
      </c>
      <c r="V4772">
        <v>235206.9</v>
      </c>
      <c r="W4772">
        <v>235206.9</v>
      </c>
      <c r="X4772" t="s">
        <v>2839</v>
      </c>
      <c r="Y4772" t="s">
        <v>2840</v>
      </c>
      <c r="Z4772">
        <v>156</v>
      </c>
      <c r="AA4772" t="s">
        <v>63</v>
      </c>
      <c r="AB4772">
        <v>156</v>
      </c>
      <c r="AC4772" t="s">
        <v>63</v>
      </c>
      <c r="AD4772">
        <v>0</v>
      </c>
      <c r="AE4772">
        <v>0</v>
      </c>
      <c r="AF4772">
        <v>18</v>
      </c>
      <c r="AG4772">
        <v>56.976100000000002</v>
      </c>
      <c r="AH4772">
        <v>0</v>
      </c>
      <c r="AI4772">
        <v>0</v>
      </c>
      <c r="AJ4772">
        <v>1</v>
      </c>
    </row>
    <row r="4773" spans="1:36" x14ac:dyDescent="0.35">
      <c r="A4773" t="s">
        <v>995</v>
      </c>
      <c r="B4773" t="str">
        <f t="shared" si="74"/>
        <v>2022</v>
      </c>
      <c r="D4773" s="1">
        <v>44613</v>
      </c>
      <c r="E4773">
        <v>1030</v>
      </c>
      <c r="F4773" t="s">
        <v>42</v>
      </c>
      <c r="G4773">
        <v>1</v>
      </c>
      <c r="H4773">
        <v>5</v>
      </c>
      <c r="I4773" t="s">
        <v>214</v>
      </c>
      <c r="J4773" t="s">
        <v>59</v>
      </c>
      <c r="K4773" t="s">
        <v>38</v>
      </c>
      <c r="L4773">
        <v>289610000</v>
      </c>
      <c r="M4773" t="s">
        <v>44</v>
      </c>
      <c r="N4773">
        <v>1.256</v>
      </c>
      <c r="O4773" s="6">
        <v>363750.16</v>
      </c>
      <c r="P4773">
        <v>31803.652074000001</v>
      </c>
      <c r="Q4773">
        <v>233.374887</v>
      </c>
      <c r="R4773">
        <v>0</v>
      </c>
      <c r="S4773">
        <v>22385592.419399999</v>
      </c>
      <c r="T4773">
        <v>0</v>
      </c>
      <c r="U4773">
        <v>0</v>
      </c>
      <c r="V4773">
        <v>2014703.32</v>
      </c>
      <c r="W4773">
        <v>2014703.32</v>
      </c>
      <c r="X4773" t="s">
        <v>2839</v>
      </c>
      <c r="Y4773" t="s">
        <v>2840</v>
      </c>
      <c r="Z4773">
        <v>156</v>
      </c>
      <c r="AA4773" t="s">
        <v>63</v>
      </c>
      <c r="AB4773">
        <v>156</v>
      </c>
      <c r="AC4773" t="s">
        <v>63</v>
      </c>
      <c r="AD4773">
        <v>0</v>
      </c>
      <c r="AE4773">
        <v>0</v>
      </c>
      <c r="AF4773">
        <v>18</v>
      </c>
      <c r="AG4773">
        <v>56.559600000000003</v>
      </c>
      <c r="AH4773">
        <v>0</v>
      </c>
      <c r="AI4773">
        <v>0</v>
      </c>
      <c r="AJ4773">
        <v>1</v>
      </c>
    </row>
    <row r="4774" spans="1:36" x14ac:dyDescent="0.35">
      <c r="A4774" t="s">
        <v>1035</v>
      </c>
      <c r="B4774" t="str">
        <f t="shared" si="74"/>
        <v>2021</v>
      </c>
      <c r="D4774" s="1">
        <v>44532</v>
      </c>
      <c r="E4774">
        <v>1030</v>
      </c>
      <c r="F4774" t="s">
        <v>42</v>
      </c>
      <c r="G4774">
        <v>1</v>
      </c>
      <c r="H4774">
        <v>6</v>
      </c>
      <c r="I4774" t="s">
        <v>396</v>
      </c>
      <c r="J4774" t="s">
        <v>129</v>
      </c>
      <c r="K4774" t="s">
        <v>38</v>
      </c>
      <c r="L4774">
        <v>19380000</v>
      </c>
      <c r="M4774" t="s">
        <v>44</v>
      </c>
      <c r="N4774">
        <v>1.0351999999999999</v>
      </c>
      <c r="O4774" s="6">
        <v>20062.175999999999</v>
      </c>
      <c r="P4774">
        <v>2030.3163569999999</v>
      </c>
      <c r="Q4774">
        <v>6.4285079999999999</v>
      </c>
      <c r="R4774">
        <v>0</v>
      </c>
      <c r="S4774">
        <v>1256452.0771999999</v>
      </c>
      <c r="T4774">
        <v>37693.56</v>
      </c>
      <c r="U4774">
        <v>0</v>
      </c>
      <c r="V4774">
        <v>232946.21</v>
      </c>
      <c r="W4774">
        <v>270639.77</v>
      </c>
      <c r="X4774" t="s">
        <v>2839</v>
      </c>
      <c r="Y4774" t="s">
        <v>2840</v>
      </c>
      <c r="Z4774">
        <v>156</v>
      </c>
      <c r="AA4774" t="s">
        <v>63</v>
      </c>
      <c r="AB4774">
        <v>156</v>
      </c>
      <c r="AC4774" t="s">
        <v>63</v>
      </c>
      <c r="AD4774">
        <v>3</v>
      </c>
      <c r="AE4774">
        <v>0</v>
      </c>
      <c r="AF4774">
        <v>18</v>
      </c>
      <c r="AG4774">
        <v>56.855800000000002</v>
      </c>
      <c r="AH4774">
        <v>0</v>
      </c>
      <c r="AI4774">
        <v>1</v>
      </c>
      <c r="AJ4774">
        <v>1</v>
      </c>
    </row>
    <row r="4775" spans="1:36" x14ac:dyDescent="0.35">
      <c r="A4775" t="s">
        <v>1464</v>
      </c>
      <c r="B4775" t="str">
        <f t="shared" si="74"/>
        <v>2023</v>
      </c>
      <c r="C4775" s="1">
        <v>45171</v>
      </c>
      <c r="D4775" s="1">
        <v>45173</v>
      </c>
      <c r="E4775">
        <v>1030</v>
      </c>
      <c r="F4775" t="s">
        <v>42</v>
      </c>
      <c r="G4775">
        <v>1</v>
      </c>
      <c r="H4775">
        <v>2</v>
      </c>
      <c r="I4775" t="s">
        <v>338</v>
      </c>
      <c r="J4775" t="s">
        <v>3004</v>
      </c>
      <c r="K4775" t="s">
        <v>38</v>
      </c>
      <c r="L4775">
        <v>26496000</v>
      </c>
      <c r="M4775" t="s">
        <v>44</v>
      </c>
      <c r="N4775">
        <v>0.48399999999999999</v>
      </c>
      <c r="O4775" s="6">
        <v>12824.064</v>
      </c>
      <c r="P4775">
        <v>1608.674432</v>
      </c>
      <c r="Q4775">
        <v>256.47474899999997</v>
      </c>
      <c r="R4775">
        <v>0</v>
      </c>
      <c r="S4775">
        <v>835913.56700000004</v>
      </c>
      <c r="T4775">
        <v>117027.9</v>
      </c>
      <c r="U4775">
        <v>0</v>
      </c>
      <c r="V4775">
        <v>171529.46</v>
      </c>
      <c r="W4775">
        <v>288557.36</v>
      </c>
      <c r="X4775" t="s">
        <v>2839</v>
      </c>
      <c r="Y4775" t="s">
        <v>2840</v>
      </c>
      <c r="Z4775">
        <v>156</v>
      </c>
      <c r="AA4775" t="s">
        <v>63</v>
      </c>
      <c r="AB4775">
        <v>156</v>
      </c>
      <c r="AC4775" t="s">
        <v>63</v>
      </c>
      <c r="AD4775">
        <v>14</v>
      </c>
      <c r="AE4775">
        <v>0</v>
      </c>
      <c r="AF4775">
        <v>18</v>
      </c>
      <c r="AG4775">
        <v>56.906599999999997</v>
      </c>
      <c r="AH4775">
        <v>0</v>
      </c>
      <c r="AI4775">
        <v>0</v>
      </c>
      <c r="AJ4775">
        <v>1</v>
      </c>
    </row>
    <row r="4776" spans="1:36" x14ac:dyDescent="0.35">
      <c r="A4776" t="s">
        <v>1131</v>
      </c>
      <c r="B4776" t="str">
        <f t="shared" si="74"/>
        <v>2019</v>
      </c>
      <c r="D4776" s="1">
        <v>43522</v>
      </c>
      <c r="E4776">
        <v>1030</v>
      </c>
      <c r="F4776" t="s">
        <v>42</v>
      </c>
      <c r="G4776">
        <v>1</v>
      </c>
      <c r="H4776">
        <v>5</v>
      </c>
      <c r="I4776" t="s">
        <v>218</v>
      </c>
      <c r="J4776" t="s">
        <v>3215</v>
      </c>
      <c r="K4776" t="s">
        <v>38</v>
      </c>
      <c r="L4776">
        <v>55404000</v>
      </c>
      <c r="M4776" t="s">
        <v>44</v>
      </c>
      <c r="N4776">
        <v>0.63980000000000004</v>
      </c>
      <c r="O4776" s="6">
        <v>35447.479200000002</v>
      </c>
      <c r="P4776">
        <v>2279.7848090000002</v>
      </c>
      <c r="Q4776">
        <v>150.263012</v>
      </c>
      <c r="R4776">
        <v>0</v>
      </c>
      <c r="S4776">
        <v>1913597.0001999999</v>
      </c>
      <c r="T4776">
        <v>0</v>
      </c>
      <c r="U4776">
        <v>0</v>
      </c>
      <c r="V4776">
        <v>344447.46</v>
      </c>
      <c r="W4776">
        <v>344447.46</v>
      </c>
      <c r="X4776" t="s">
        <v>2839</v>
      </c>
      <c r="Y4776" t="s">
        <v>2840</v>
      </c>
      <c r="Z4776">
        <v>156</v>
      </c>
      <c r="AA4776" t="s">
        <v>63</v>
      </c>
      <c r="AB4776">
        <v>156</v>
      </c>
      <c r="AC4776" t="s">
        <v>63</v>
      </c>
      <c r="AG4776">
        <v>50.520600000000002</v>
      </c>
      <c r="AH4776">
        <v>0</v>
      </c>
      <c r="AI4776">
        <v>0</v>
      </c>
      <c r="AJ4776">
        <v>1</v>
      </c>
    </row>
    <row r="4777" spans="1:36" x14ac:dyDescent="0.35">
      <c r="A4777" t="s">
        <v>1079</v>
      </c>
      <c r="B4777" t="str">
        <f t="shared" si="74"/>
        <v>2025</v>
      </c>
      <c r="C4777" s="1">
        <v>45681</v>
      </c>
      <c r="D4777" s="1">
        <v>45679</v>
      </c>
      <c r="E4777">
        <v>1030</v>
      </c>
      <c r="F4777" t="s">
        <v>42</v>
      </c>
      <c r="G4777">
        <v>1</v>
      </c>
      <c r="H4777">
        <v>5</v>
      </c>
      <c r="I4777" t="s">
        <v>104</v>
      </c>
      <c r="J4777" t="s">
        <v>105</v>
      </c>
      <c r="K4777" t="s">
        <v>38</v>
      </c>
      <c r="L4777">
        <v>197325000</v>
      </c>
      <c r="M4777" t="s">
        <v>44</v>
      </c>
      <c r="N4777">
        <v>0.626</v>
      </c>
      <c r="O4777" s="6">
        <v>123525.45</v>
      </c>
      <c r="P4777">
        <v>11839.474952</v>
      </c>
      <c r="Q4777">
        <v>2470.5037649999999</v>
      </c>
      <c r="R4777">
        <v>0</v>
      </c>
      <c r="S4777">
        <v>8501849.6434000004</v>
      </c>
      <c r="T4777">
        <v>0</v>
      </c>
      <c r="U4777">
        <v>0</v>
      </c>
      <c r="V4777">
        <v>765166.47</v>
      </c>
      <c r="W4777">
        <v>765166.47</v>
      </c>
      <c r="X4777" t="s">
        <v>2839</v>
      </c>
      <c r="Y4777" t="s">
        <v>2840</v>
      </c>
      <c r="Z4777">
        <v>156</v>
      </c>
      <c r="AA4777" t="s">
        <v>63</v>
      </c>
      <c r="AB4777">
        <v>156</v>
      </c>
      <c r="AC4777" t="s">
        <v>63</v>
      </c>
      <c r="AD4777">
        <v>0</v>
      </c>
      <c r="AE4777">
        <v>0</v>
      </c>
      <c r="AF4777">
        <v>18</v>
      </c>
      <c r="AG4777">
        <v>61.681199999999997</v>
      </c>
      <c r="AH4777">
        <v>0</v>
      </c>
      <c r="AI4777">
        <v>0</v>
      </c>
      <c r="AJ4777">
        <v>1</v>
      </c>
    </row>
    <row r="4778" spans="1:36" x14ac:dyDescent="0.35">
      <c r="A4778" t="s">
        <v>2343</v>
      </c>
      <c r="B4778" t="str">
        <f t="shared" si="74"/>
        <v>2024</v>
      </c>
      <c r="C4778" s="2">
        <v>45499</v>
      </c>
      <c r="D4778" s="1">
        <v>45498</v>
      </c>
      <c r="E4778">
        <v>1030</v>
      </c>
      <c r="F4778" t="s">
        <v>42</v>
      </c>
      <c r="G4778">
        <v>1</v>
      </c>
      <c r="H4778">
        <v>2</v>
      </c>
      <c r="I4778" t="s">
        <v>66</v>
      </c>
      <c r="J4778" t="s">
        <v>1399</v>
      </c>
      <c r="K4778" t="s">
        <v>38</v>
      </c>
      <c r="L4778">
        <v>1082455000</v>
      </c>
      <c r="M4778" t="s">
        <v>44</v>
      </c>
      <c r="N4778">
        <v>0.56479999999999997</v>
      </c>
      <c r="O4778" s="6">
        <v>611370.58400000003</v>
      </c>
      <c r="P4778">
        <v>45546.945486999997</v>
      </c>
      <c r="Q4778">
        <v>1083.942192</v>
      </c>
      <c r="R4778">
        <v>17.349975000000001</v>
      </c>
      <c r="S4778">
        <v>39078723.638800003</v>
      </c>
      <c r="T4778">
        <v>0</v>
      </c>
      <c r="U4778">
        <v>0</v>
      </c>
      <c r="V4778">
        <v>3517085.13</v>
      </c>
      <c r="W4778">
        <v>3517085.13</v>
      </c>
      <c r="X4778" t="s">
        <v>2839</v>
      </c>
      <c r="Y4778" t="s">
        <v>2840</v>
      </c>
      <c r="Z4778">
        <v>156</v>
      </c>
      <c r="AA4778" t="s">
        <v>63</v>
      </c>
      <c r="AB4778">
        <v>156</v>
      </c>
      <c r="AC4778" t="s">
        <v>63</v>
      </c>
      <c r="AD4778">
        <v>0</v>
      </c>
      <c r="AE4778">
        <v>0</v>
      </c>
      <c r="AF4778">
        <v>18</v>
      </c>
      <c r="AG4778">
        <v>59.388399999999997</v>
      </c>
      <c r="AH4778">
        <v>0</v>
      </c>
      <c r="AI4778">
        <v>0</v>
      </c>
      <c r="AJ4778">
        <v>1</v>
      </c>
    </row>
    <row r="4779" spans="1:36" x14ac:dyDescent="0.35">
      <c r="A4779" t="s">
        <v>395</v>
      </c>
      <c r="B4779" t="str">
        <f t="shared" si="74"/>
        <v>2025</v>
      </c>
      <c r="C4779" s="2">
        <v>45764</v>
      </c>
      <c r="D4779" s="1">
        <v>45768</v>
      </c>
      <c r="E4779">
        <v>1030</v>
      </c>
      <c r="F4779" t="s">
        <v>42</v>
      </c>
      <c r="G4779">
        <v>1</v>
      </c>
      <c r="H4779">
        <v>5</v>
      </c>
      <c r="I4779" t="s">
        <v>90</v>
      </c>
      <c r="J4779" t="s">
        <v>1262</v>
      </c>
      <c r="K4779" t="s">
        <v>38</v>
      </c>
      <c r="L4779">
        <v>26340000</v>
      </c>
      <c r="M4779" t="s">
        <v>44</v>
      </c>
      <c r="N4779">
        <v>0.74060000000000004</v>
      </c>
      <c r="O4779" s="6">
        <v>19507.403999999999</v>
      </c>
      <c r="P4779">
        <v>1607.5261230000001</v>
      </c>
      <c r="Q4779">
        <v>54.093922999999997</v>
      </c>
      <c r="R4779">
        <v>0</v>
      </c>
      <c r="S4779">
        <v>1266520.2948</v>
      </c>
      <c r="T4779">
        <v>0</v>
      </c>
      <c r="U4779">
        <v>0</v>
      </c>
      <c r="V4779">
        <v>227973.65</v>
      </c>
      <c r="W4779">
        <v>227973.65</v>
      </c>
      <c r="X4779" t="s">
        <v>2839</v>
      </c>
      <c r="Y4779" t="s">
        <v>2840</v>
      </c>
      <c r="Z4779">
        <v>156</v>
      </c>
      <c r="AA4779" t="s">
        <v>63</v>
      </c>
      <c r="AB4779">
        <v>156</v>
      </c>
      <c r="AC4779" t="s">
        <v>63</v>
      </c>
      <c r="AD4779">
        <v>0</v>
      </c>
      <c r="AE4779">
        <v>0</v>
      </c>
      <c r="AF4779">
        <v>18</v>
      </c>
      <c r="AG4779">
        <v>59.828899999999997</v>
      </c>
      <c r="AH4779">
        <v>0</v>
      </c>
      <c r="AI4779">
        <v>0</v>
      </c>
      <c r="AJ4779">
        <v>1</v>
      </c>
    </row>
    <row r="4780" spans="1:36" x14ac:dyDescent="0.35">
      <c r="A4780" t="s">
        <v>2343</v>
      </c>
      <c r="B4780" t="str">
        <f t="shared" si="74"/>
        <v>2024</v>
      </c>
      <c r="C4780" s="2">
        <v>45499</v>
      </c>
      <c r="D4780" s="1">
        <v>45498</v>
      </c>
      <c r="E4780">
        <v>1030</v>
      </c>
      <c r="F4780" t="s">
        <v>42</v>
      </c>
      <c r="G4780">
        <v>1</v>
      </c>
      <c r="H4780">
        <v>1</v>
      </c>
      <c r="I4780" t="s">
        <v>191</v>
      </c>
      <c r="J4780" t="s">
        <v>2141</v>
      </c>
      <c r="K4780" t="s">
        <v>38</v>
      </c>
      <c r="L4780">
        <v>536110</v>
      </c>
      <c r="M4780" t="s">
        <v>130</v>
      </c>
      <c r="N4780">
        <v>628.8261</v>
      </c>
      <c r="O4780" s="6">
        <v>337119.960471</v>
      </c>
      <c r="P4780">
        <v>31118.908880999999</v>
      </c>
      <c r="Q4780">
        <v>512.67948699999999</v>
      </c>
      <c r="R4780">
        <v>0</v>
      </c>
      <c r="S4780">
        <v>21899566.386599999</v>
      </c>
      <c r="T4780">
        <v>0</v>
      </c>
      <c r="U4780">
        <v>0</v>
      </c>
      <c r="V4780">
        <v>1970960.97</v>
      </c>
      <c r="W4780">
        <v>1970960.97</v>
      </c>
      <c r="X4780" t="s">
        <v>2839</v>
      </c>
      <c r="Y4780" t="s">
        <v>2840</v>
      </c>
      <c r="Z4780">
        <v>156</v>
      </c>
      <c r="AA4780" t="s">
        <v>63</v>
      </c>
      <c r="AB4780">
        <v>156</v>
      </c>
      <c r="AC4780" t="s">
        <v>63</v>
      </c>
      <c r="AD4780">
        <v>0</v>
      </c>
      <c r="AE4780">
        <v>0</v>
      </c>
      <c r="AF4780">
        <v>18</v>
      </c>
      <c r="AG4780">
        <v>59.388399999999997</v>
      </c>
      <c r="AH4780">
        <v>0</v>
      </c>
      <c r="AI4780">
        <v>0</v>
      </c>
      <c r="AJ4780">
        <v>1</v>
      </c>
    </row>
    <row r="4781" spans="1:36" x14ac:dyDescent="0.35">
      <c r="A4781" t="s">
        <v>2343</v>
      </c>
      <c r="B4781" t="str">
        <f t="shared" si="74"/>
        <v>2024</v>
      </c>
      <c r="C4781" s="2">
        <v>45499</v>
      </c>
      <c r="D4781" s="1">
        <v>45498</v>
      </c>
      <c r="E4781">
        <v>1030</v>
      </c>
      <c r="F4781" t="s">
        <v>42</v>
      </c>
      <c r="G4781">
        <v>1</v>
      </c>
      <c r="H4781">
        <v>1</v>
      </c>
      <c r="I4781" t="s">
        <v>90</v>
      </c>
      <c r="J4781" t="s">
        <v>3216</v>
      </c>
      <c r="K4781" t="s">
        <v>38</v>
      </c>
      <c r="L4781">
        <v>361390</v>
      </c>
      <c r="M4781" t="s">
        <v>130</v>
      </c>
      <c r="N4781">
        <v>687.99220000000003</v>
      </c>
      <c r="O4781" s="6">
        <v>248633.501158</v>
      </c>
      <c r="P4781">
        <v>22405.907594</v>
      </c>
      <c r="Q4781">
        <v>377.28962300000001</v>
      </c>
      <c r="R4781">
        <v>0</v>
      </c>
      <c r="S4781">
        <v>16119004.814200001</v>
      </c>
      <c r="T4781">
        <v>0</v>
      </c>
      <c r="U4781">
        <v>0</v>
      </c>
      <c r="V4781">
        <v>1450710.43</v>
      </c>
      <c r="W4781">
        <v>1450710.43</v>
      </c>
      <c r="X4781" t="s">
        <v>2839</v>
      </c>
      <c r="Y4781" t="s">
        <v>2840</v>
      </c>
      <c r="Z4781">
        <v>156</v>
      </c>
      <c r="AA4781" t="s">
        <v>63</v>
      </c>
      <c r="AB4781">
        <v>156</v>
      </c>
      <c r="AC4781" t="s">
        <v>63</v>
      </c>
      <c r="AD4781">
        <v>0</v>
      </c>
      <c r="AE4781">
        <v>0</v>
      </c>
      <c r="AF4781">
        <v>18</v>
      </c>
      <c r="AG4781">
        <v>59.388399999999997</v>
      </c>
      <c r="AH4781">
        <v>0</v>
      </c>
      <c r="AI4781">
        <v>0</v>
      </c>
      <c r="AJ4781">
        <v>1</v>
      </c>
    </row>
    <row r="4782" spans="1:36" x14ac:dyDescent="0.35">
      <c r="A4782" t="s">
        <v>1992</v>
      </c>
      <c r="B4782" t="str">
        <f t="shared" si="74"/>
        <v>2022</v>
      </c>
      <c r="D4782" s="1">
        <v>44754</v>
      </c>
      <c r="E4782">
        <v>1030</v>
      </c>
      <c r="F4782" t="s">
        <v>42</v>
      </c>
      <c r="G4782">
        <v>1</v>
      </c>
      <c r="H4782">
        <v>3</v>
      </c>
      <c r="I4782" t="s">
        <v>396</v>
      </c>
      <c r="J4782" t="s">
        <v>129</v>
      </c>
      <c r="K4782" t="s">
        <v>38</v>
      </c>
      <c r="L4782">
        <v>11112000</v>
      </c>
      <c r="M4782" t="s">
        <v>44</v>
      </c>
      <c r="N4782">
        <v>0.84499999999999997</v>
      </c>
      <c r="O4782" s="6">
        <v>9389.64</v>
      </c>
      <c r="P4782">
        <v>1611.23642</v>
      </c>
      <c r="Q4782">
        <v>6.4906030000000001</v>
      </c>
      <c r="R4782">
        <v>0</v>
      </c>
      <c r="S4782">
        <v>604071.473</v>
      </c>
      <c r="T4782">
        <v>18122.14</v>
      </c>
      <c r="U4782">
        <v>0</v>
      </c>
      <c r="V4782">
        <v>111993.84</v>
      </c>
      <c r="W4782">
        <v>130115.98</v>
      </c>
      <c r="X4782" t="s">
        <v>2839</v>
      </c>
      <c r="Y4782" t="s">
        <v>2840</v>
      </c>
      <c r="Z4782">
        <v>156</v>
      </c>
      <c r="AA4782" t="s">
        <v>63</v>
      </c>
      <c r="AB4782">
        <v>156</v>
      </c>
      <c r="AC4782" t="s">
        <v>63</v>
      </c>
      <c r="AD4782">
        <v>3</v>
      </c>
      <c r="AE4782">
        <v>0</v>
      </c>
      <c r="AF4782">
        <v>18</v>
      </c>
      <c r="AG4782">
        <v>54.878799999999998</v>
      </c>
      <c r="AH4782">
        <v>0</v>
      </c>
      <c r="AI4782">
        <v>0</v>
      </c>
      <c r="AJ4782">
        <v>1</v>
      </c>
    </row>
    <row r="4783" spans="1:36" x14ac:dyDescent="0.35">
      <c r="A4783" t="s">
        <v>1684</v>
      </c>
      <c r="B4783" t="str">
        <f t="shared" si="74"/>
        <v>2025</v>
      </c>
      <c r="C4783" s="1">
        <v>46007</v>
      </c>
      <c r="D4783" s="1">
        <v>46001</v>
      </c>
      <c r="E4783">
        <v>1030</v>
      </c>
      <c r="F4783" t="s">
        <v>42</v>
      </c>
      <c r="G4783">
        <v>1</v>
      </c>
      <c r="H4783">
        <v>2</v>
      </c>
      <c r="I4783" t="s">
        <v>104</v>
      </c>
      <c r="J4783" t="s">
        <v>105</v>
      </c>
      <c r="K4783" t="s">
        <v>38</v>
      </c>
      <c r="L4783">
        <v>116843000</v>
      </c>
      <c r="M4783" t="s">
        <v>44</v>
      </c>
      <c r="N4783">
        <v>0.63700000000000001</v>
      </c>
      <c r="O4783" s="6">
        <v>74428.990999999995</v>
      </c>
      <c r="P4783">
        <v>6776.8432860000003</v>
      </c>
      <c r="Q4783">
        <v>1728.7226559999999</v>
      </c>
      <c r="R4783">
        <v>0</v>
      </c>
      <c r="S4783">
        <v>5323061.6270000003</v>
      </c>
      <c r="T4783">
        <v>0</v>
      </c>
      <c r="U4783">
        <v>0</v>
      </c>
      <c r="V4783">
        <v>958151.09</v>
      </c>
      <c r="W4783">
        <v>958151.09</v>
      </c>
      <c r="X4783" t="s">
        <v>2839</v>
      </c>
      <c r="Y4783" t="s">
        <v>2840</v>
      </c>
      <c r="Z4783">
        <v>156</v>
      </c>
      <c r="AA4783" t="s">
        <v>63</v>
      </c>
      <c r="AB4783">
        <v>156</v>
      </c>
      <c r="AC4783" t="s">
        <v>63</v>
      </c>
      <c r="AD4783">
        <v>0</v>
      </c>
      <c r="AE4783">
        <v>0</v>
      </c>
      <c r="AF4783">
        <v>18</v>
      </c>
      <c r="AG4783">
        <v>64.183899999999994</v>
      </c>
      <c r="AH4783">
        <v>0</v>
      </c>
      <c r="AI4783">
        <v>1</v>
      </c>
      <c r="AJ4783">
        <v>1</v>
      </c>
    </row>
    <row r="4784" spans="1:36" x14ac:dyDescent="0.35">
      <c r="A4784" t="s">
        <v>1465</v>
      </c>
      <c r="B4784" t="str">
        <f t="shared" si="74"/>
        <v>2025</v>
      </c>
      <c r="C4784" s="1">
        <v>45706</v>
      </c>
      <c r="D4784" s="1">
        <v>45702</v>
      </c>
      <c r="E4784">
        <v>1030</v>
      </c>
      <c r="F4784" t="s">
        <v>42</v>
      </c>
      <c r="G4784">
        <v>1</v>
      </c>
      <c r="H4784">
        <v>1</v>
      </c>
      <c r="I4784" t="s">
        <v>214</v>
      </c>
      <c r="J4784" t="s">
        <v>3217</v>
      </c>
      <c r="K4784" t="s">
        <v>38</v>
      </c>
      <c r="L4784">
        <v>132395000</v>
      </c>
      <c r="M4784" t="s">
        <v>44</v>
      </c>
      <c r="N4784">
        <v>0.747</v>
      </c>
      <c r="O4784" s="6">
        <v>98899.065000000002</v>
      </c>
      <c r="P4784">
        <v>7076.6807099999996</v>
      </c>
      <c r="Q4784">
        <v>234.46304900000001</v>
      </c>
      <c r="R4784">
        <v>598.54056800000001</v>
      </c>
      <c r="S4784">
        <v>6649152.9090999998</v>
      </c>
      <c r="T4784">
        <v>0</v>
      </c>
      <c r="U4784">
        <v>0</v>
      </c>
      <c r="V4784">
        <v>1196847.52</v>
      </c>
      <c r="W4784">
        <v>1196847.52</v>
      </c>
      <c r="X4784" t="s">
        <v>2839</v>
      </c>
      <c r="Y4784" t="s">
        <v>2840</v>
      </c>
      <c r="Z4784">
        <v>156</v>
      </c>
      <c r="AA4784" t="s">
        <v>63</v>
      </c>
      <c r="AB4784">
        <v>156</v>
      </c>
      <c r="AC4784" t="s">
        <v>63</v>
      </c>
      <c r="AD4784">
        <v>0</v>
      </c>
      <c r="AE4784">
        <v>0</v>
      </c>
      <c r="AF4784">
        <v>18</v>
      </c>
      <c r="AG4784">
        <v>62.252899999999997</v>
      </c>
      <c r="AH4784">
        <v>0</v>
      </c>
      <c r="AI4784">
        <v>0</v>
      </c>
      <c r="AJ4784">
        <v>1</v>
      </c>
    </row>
    <row r="4785" spans="1:36" x14ac:dyDescent="0.35">
      <c r="A4785" t="s">
        <v>1772</v>
      </c>
      <c r="B4785" t="str">
        <f t="shared" si="74"/>
        <v>2023</v>
      </c>
      <c r="C4785" s="1">
        <v>45055</v>
      </c>
      <c r="D4785" s="1">
        <v>45055</v>
      </c>
      <c r="E4785">
        <v>1030</v>
      </c>
      <c r="F4785" t="s">
        <v>42</v>
      </c>
      <c r="G4785">
        <v>1</v>
      </c>
      <c r="H4785">
        <v>1</v>
      </c>
      <c r="I4785" t="s">
        <v>58</v>
      </c>
      <c r="J4785" t="s">
        <v>59</v>
      </c>
      <c r="K4785" t="s">
        <v>38</v>
      </c>
      <c r="L4785">
        <v>44384000</v>
      </c>
      <c r="M4785" t="s">
        <v>44</v>
      </c>
      <c r="N4785">
        <v>0.88200000000000001</v>
      </c>
      <c r="O4785" s="6">
        <v>39146.688000000002</v>
      </c>
      <c r="P4785">
        <v>2884.96</v>
      </c>
      <c r="Q4785">
        <v>50.858199999999997</v>
      </c>
      <c r="R4785">
        <v>2E-3</v>
      </c>
      <c r="S4785">
        <v>2299546.6538999998</v>
      </c>
      <c r="T4785">
        <v>0</v>
      </c>
      <c r="U4785">
        <v>0</v>
      </c>
      <c r="V4785">
        <v>206959.33</v>
      </c>
      <c r="W4785">
        <v>206959.33</v>
      </c>
      <c r="X4785" t="s">
        <v>2839</v>
      </c>
      <c r="Y4785" t="s">
        <v>2840</v>
      </c>
      <c r="Z4785">
        <v>156</v>
      </c>
      <c r="AA4785" t="s">
        <v>63</v>
      </c>
      <c r="AB4785">
        <v>156</v>
      </c>
      <c r="AC4785" t="s">
        <v>63</v>
      </c>
      <c r="AD4785">
        <v>0</v>
      </c>
      <c r="AE4785">
        <v>0</v>
      </c>
      <c r="AF4785">
        <v>18</v>
      </c>
      <c r="AG4785">
        <v>54.643799999999999</v>
      </c>
      <c r="AH4785">
        <v>0</v>
      </c>
      <c r="AI4785">
        <v>0</v>
      </c>
      <c r="AJ4785">
        <v>1</v>
      </c>
    </row>
    <row r="4786" spans="1:36" x14ac:dyDescent="0.35">
      <c r="A4786" t="s">
        <v>1897</v>
      </c>
      <c r="B4786" t="str">
        <f t="shared" si="74"/>
        <v>2024</v>
      </c>
      <c r="C4786" s="1">
        <v>45627</v>
      </c>
      <c r="D4786" s="1">
        <v>45628</v>
      </c>
      <c r="E4786">
        <v>1030</v>
      </c>
      <c r="F4786" t="s">
        <v>42</v>
      </c>
      <c r="G4786">
        <v>1</v>
      </c>
      <c r="H4786">
        <v>3</v>
      </c>
      <c r="I4786" t="s">
        <v>66</v>
      </c>
      <c r="J4786" t="s">
        <v>2958</v>
      </c>
      <c r="K4786" t="s">
        <v>38</v>
      </c>
      <c r="L4786">
        <v>49023000</v>
      </c>
      <c r="M4786" t="s">
        <v>44</v>
      </c>
      <c r="N4786">
        <v>0.54930000000000001</v>
      </c>
      <c r="O4786" s="6">
        <v>26928.333900000001</v>
      </c>
      <c r="P4786">
        <v>3414.3447150000002</v>
      </c>
      <c r="Q4786">
        <v>40.394528999999999</v>
      </c>
      <c r="R4786">
        <v>0</v>
      </c>
      <c r="S4786">
        <v>1838528.9513999999</v>
      </c>
      <c r="T4786">
        <v>0</v>
      </c>
      <c r="U4786">
        <v>0</v>
      </c>
      <c r="V4786">
        <v>165465.99</v>
      </c>
      <c r="W4786">
        <v>165465.99</v>
      </c>
      <c r="X4786" t="s">
        <v>2839</v>
      </c>
      <c r="Y4786" t="s">
        <v>2840</v>
      </c>
      <c r="Z4786">
        <v>156</v>
      </c>
      <c r="AA4786" t="s">
        <v>63</v>
      </c>
      <c r="AB4786">
        <v>156</v>
      </c>
      <c r="AC4786" t="s">
        <v>63</v>
      </c>
      <c r="AD4786">
        <v>0</v>
      </c>
      <c r="AE4786">
        <v>0</v>
      </c>
      <c r="AF4786">
        <v>18</v>
      </c>
      <c r="AG4786">
        <v>60.511499999999998</v>
      </c>
      <c r="AH4786">
        <v>0</v>
      </c>
      <c r="AI4786">
        <v>1</v>
      </c>
      <c r="AJ4786">
        <v>1</v>
      </c>
    </row>
    <row r="4787" spans="1:36" x14ac:dyDescent="0.35">
      <c r="A4787" t="s">
        <v>1858</v>
      </c>
      <c r="B4787" t="str">
        <f t="shared" si="74"/>
        <v>2024</v>
      </c>
      <c r="C4787" s="1">
        <v>45627</v>
      </c>
      <c r="D4787" s="1">
        <v>45629</v>
      </c>
      <c r="E4787">
        <v>1030</v>
      </c>
      <c r="F4787" t="s">
        <v>42</v>
      </c>
      <c r="G4787">
        <v>1</v>
      </c>
      <c r="H4787">
        <v>11</v>
      </c>
      <c r="I4787" t="s">
        <v>218</v>
      </c>
      <c r="J4787" t="s">
        <v>2975</v>
      </c>
      <c r="K4787" t="s">
        <v>38</v>
      </c>
      <c r="L4787">
        <v>56615000</v>
      </c>
      <c r="M4787" t="s">
        <v>44</v>
      </c>
      <c r="N4787">
        <v>0.56489999999999996</v>
      </c>
      <c r="O4787" s="6">
        <v>31981.8135</v>
      </c>
      <c r="P4787">
        <v>3679.6145449999999</v>
      </c>
      <c r="Q4787">
        <v>87.956612000000007</v>
      </c>
      <c r="R4787">
        <v>0</v>
      </c>
      <c r="S4787">
        <v>2167796.6565999999</v>
      </c>
      <c r="T4787">
        <v>0</v>
      </c>
      <c r="U4787">
        <v>0</v>
      </c>
      <c r="V4787">
        <v>390203.4</v>
      </c>
      <c r="W4787">
        <v>390203.4</v>
      </c>
      <c r="X4787" t="s">
        <v>2839</v>
      </c>
      <c r="Y4787" t="s">
        <v>2840</v>
      </c>
      <c r="Z4787">
        <v>156</v>
      </c>
      <c r="AA4787" t="s">
        <v>63</v>
      </c>
      <c r="AB4787">
        <v>156</v>
      </c>
      <c r="AC4787" t="s">
        <v>63</v>
      </c>
      <c r="AD4787">
        <v>0</v>
      </c>
      <c r="AE4787">
        <v>0</v>
      </c>
      <c r="AF4787">
        <v>18</v>
      </c>
      <c r="AG4787">
        <v>60.6387</v>
      </c>
      <c r="AH4787">
        <v>0</v>
      </c>
      <c r="AI4787">
        <v>1</v>
      </c>
      <c r="AJ4787">
        <v>1</v>
      </c>
    </row>
    <row r="4788" spans="1:36" x14ac:dyDescent="0.35">
      <c r="A4788" t="s">
        <v>491</v>
      </c>
      <c r="B4788" t="str">
        <f t="shared" si="74"/>
        <v>2021</v>
      </c>
      <c r="D4788" s="1">
        <v>44236</v>
      </c>
      <c r="E4788">
        <v>1030</v>
      </c>
      <c r="F4788" t="s">
        <v>42</v>
      </c>
      <c r="G4788">
        <v>1</v>
      </c>
      <c r="H4788">
        <v>1</v>
      </c>
      <c r="I4788" t="s">
        <v>66</v>
      </c>
      <c r="J4788" t="s">
        <v>67</v>
      </c>
      <c r="K4788" t="s">
        <v>38</v>
      </c>
      <c r="L4788">
        <v>904937000</v>
      </c>
      <c r="M4788" t="s">
        <v>44</v>
      </c>
      <c r="N4788">
        <v>0.53600000000000003</v>
      </c>
      <c r="O4788" s="6">
        <v>485046.23200000002</v>
      </c>
      <c r="P4788">
        <v>19908.61</v>
      </c>
      <c r="Q4788">
        <v>610.99530000000004</v>
      </c>
      <c r="R4788">
        <v>8.0000000000000002E-3</v>
      </c>
      <c r="S4788">
        <v>29372243.748100001</v>
      </c>
      <c r="T4788">
        <v>0</v>
      </c>
      <c r="U4788">
        <v>0</v>
      </c>
      <c r="V4788">
        <v>2643503.7000000002</v>
      </c>
      <c r="W4788">
        <v>2643503.7000000002</v>
      </c>
      <c r="X4788" t="s">
        <v>2839</v>
      </c>
      <c r="Y4788" t="s">
        <v>2840</v>
      </c>
      <c r="Z4788">
        <v>156</v>
      </c>
      <c r="AA4788" t="s">
        <v>63</v>
      </c>
      <c r="AB4788">
        <v>156</v>
      </c>
      <c r="AC4788" t="s">
        <v>63</v>
      </c>
      <c r="AD4788">
        <v>0</v>
      </c>
      <c r="AE4788">
        <v>0</v>
      </c>
      <c r="AF4788">
        <v>18</v>
      </c>
      <c r="AG4788">
        <v>58.097799999999999</v>
      </c>
      <c r="AH4788">
        <v>0</v>
      </c>
      <c r="AI4788">
        <v>0</v>
      </c>
      <c r="AJ4788">
        <v>1</v>
      </c>
    </row>
    <row r="4789" spans="1:36" x14ac:dyDescent="0.35">
      <c r="A4789" t="s">
        <v>2343</v>
      </c>
      <c r="B4789" t="str">
        <f t="shared" si="74"/>
        <v>2024</v>
      </c>
      <c r="C4789" s="2">
        <v>45499</v>
      </c>
      <c r="D4789" s="1">
        <v>45498</v>
      </c>
      <c r="E4789">
        <v>1030</v>
      </c>
      <c r="F4789" t="s">
        <v>42</v>
      </c>
      <c r="G4789">
        <v>1</v>
      </c>
      <c r="H4789">
        <v>2</v>
      </c>
      <c r="I4789" t="s">
        <v>66</v>
      </c>
      <c r="J4789" t="s">
        <v>2934</v>
      </c>
      <c r="K4789" t="s">
        <v>38</v>
      </c>
      <c r="L4789">
        <v>106050000</v>
      </c>
      <c r="M4789" t="s">
        <v>44</v>
      </c>
      <c r="N4789">
        <v>0.57940000000000003</v>
      </c>
      <c r="O4789" s="6">
        <v>61445.37</v>
      </c>
      <c r="P4789">
        <v>5685.1411010000002</v>
      </c>
      <c r="Q4789">
        <v>92.164152000000001</v>
      </c>
      <c r="R4789">
        <v>0</v>
      </c>
      <c r="S4789">
        <v>3992243.4942000001</v>
      </c>
      <c r="T4789">
        <v>0</v>
      </c>
      <c r="U4789">
        <v>0</v>
      </c>
      <c r="V4789">
        <v>359301.91</v>
      </c>
      <c r="W4789">
        <v>359301.91</v>
      </c>
      <c r="X4789" t="s">
        <v>2839</v>
      </c>
      <c r="Y4789" t="s">
        <v>2840</v>
      </c>
      <c r="Z4789">
        <v>156</v>
      </c>
      <c r="AA4789" t="s">
        <v>63</v>
      </c>
      <c r="AB4789">
        <v>156</v>
      </c>
      <c r="AC4789" t="s">
        <v>63</v>
      </c>
      <c r="AD4789">
        <v>0</v>
      </c>
      <c r="AE4789">
        <v>0</v>
      </c>
      <c r="AF4789">
        <v>18</v>
      </c>
      <c r="AG4789">
        <v>59.388399999999997</v>
      </c>
      <c r="AH4789">
        <v>0</v>
      </c>
      <c r="AI4789">
        <v>0</v>
      </c>
      <c r="AJ4789">
        <v>1</v>
      </c>
    </row>
    <row r="4790" spans="1:36" x14ac:dyDescent="0.35">
      <c r="A4790" t="s">
        <v>681</v>
      </c>
      <c r="B4790" t="str">
        <f t="shared" si="74"/>
        <v>2025</v>
      </c>
      <c r="C4790" s="2">
        <v>45764</v>
      </c>
      <c r="D4790" s="1">
        <v>45761</v>
      </c>
      <c r="E4790">
        <v>1030</v>
      </c>
      <c r="F4790" t="s">
        <v>42</v>
      </c>
      <c r="G4790">
        <v>1</v>
      </c>
      <c r="H4790">
        <v>16</v>
      </c>
      <c r="I4790" t="s">
        <v>147</v>
      </c>
      <c r="J4790" t="s">
        <v>3218</v>
      </c>
      <c r="K4790" t="s">
        <v>38</v>
      </c>
      <c r="L4790">
        <v>2066000</v>
      </c>
      <c r="M4790" t="s">
        <v>44</v>
      </c>
      <c r="N4790">
        <v>0.63</v>
      </c>
      <c r="O4790" s="6">
        <v>1301.58</v>
      </c>
      <c r="P4790">
        <v>103.290521</v>
      </c>
      <c r="Q4790">
        <v>3.6467329999999998</v>
      </c>
      <c r="R4790">
        <v>0</v>
      </c>
      <c r="S4790">
        <v>86318.115900000004</v>
      </c>
      <c r="T4790">
        <v>12084.54</v>
      </c>
      <c r="U4790">
        <v>0</v>
      </c>
      <c r="V4790">
        <v>17712.48</v>
      </c>
      <c r="W4790">
        <v>29797.02</v>
      </c>
      <c r="X4790" t="s">
        <v>2839</v>
      </c>
      <c r="Y4790" t="s">
        <v>2840</v>
      </c>
      <c r="Z4790">
        <v>156</v>
      </c>
      <c r="AA4790" t="s">
        <v>63</v>
      </c>
      <c r="AB4790">
        <v>156</v>
      </c>
      <c r="AC4790" t="s">
        <v>63</v>
      </c>
      <c r="AD4790">
        <v>14</v>
      </c>
      <c r="AE4790">
        <v>0</v>
      </c>
      <c r="AF4790">
        <v>18</v>
      </c>
      <c r="AG4790">
        <v>61.282499999999999</v>
      </c>
      <c r="AH4790">
        <v>0</v>
      </c>
      <c r="AI4790">
        <v>0</v>
      </c>
      <c r="AJ4790">
        <v>1</v>
      </c>
    </row>
    <row r="4791" spans="1:36" x14ac:dyDescent="0.35">
      <c r="A4791" t="s">
        <v>2868</v>
      </c>
      <c r="B4791" t="str">
        <f t="shared" si="74"/>
        <v>2023</v>
      </c>
      <c r="C4791" s="1">
        <v>45225</v>
      </c>
      <c r="D4791" s="1">
        <v>45225</v>
      </c>
      <c r="E4791">
        <v>1030</v>
      </c>
      <c r="F4791" t="s">
        <v>42</v>
      </c>
      <c r="G4791">
        <v>1</v>
      </c>
      <c r="H4791">
        <v>6</v>
      </c>
      <c r="I4791" t="s">
        <v>182</v>
      </c>
      <c r="J4791" t="s">
        <v>59</v>
      </c>
      <c r="K4791" t="s">
        <v>38</v>
      </c>
      <c r="L4791">
        <v>67920000</v>
      </c>
      <c r="M4791" t="s">
        <v>44</v>
      </c>
      <c r="N4791">
        <v>0.54020000000000001</v>
      </c>
      <c r="O4791" s="6">
        <v>36690.383999999998</v>
      </c>
      <c r="P4791">
        <v>3314.6711479999999</v>
      </c>
      <c r="Q4791">
        <v>52.806953999999998</v>
      </c>
      <c r="R4791">
        <v>0.44997199999999998</v>
      </c>
      <c r="S4791">
        <v>2278030.35</v>
      </c>
      <c r="T4791">
        <v>0</v>
      </c>
      <c r="U4791">
        <v>0</v>
      </c>
      <c r="V4791">
        <v>205022.73</v>
      </c>
      <c r="W4791">
        <v>205022.73</v>
      </c>
      <c r="X4791" t="s">
        <v>2839</v>
      </c>
      <c r="Y4791" t="s">
        <v>2840</v>
      </c>
      <c r="Z4791">
        <v>156</v>
      </c>
      <c r="AA4791" t="s">
        <v>63</v>
      </c>
      <c r="AB4791">
        <v>156</v>
      </c>
      <c r="AC4791" t="s">
        <v>63</v>
      </c>
      <c r="AD4791">
        <v>0</v>
      </c>
      <c r="AE4791">
        <v>0</v>
      </c>
      <c r="AF4791">
        <v>18</v>
      </c>
      <c r="AG4791">
        <v>56.867800000000003</v>
      </c>
      <c r="AH4791">
        <v>0</v>
      </c>
      <c r="AI4791">
        <v>0</v>
      </c>
      <c r="AJ4791">
        <v>1</v>
      </c>
    </row>
    <row r="4792" spans="1:36" x14ac:dyDescent="0.35">
      <c r="A4792" t="s">
        <v>1909</v>
      </c>
      <c r="B4792" t="str">
        <f t="shared" si="74"/>
        <v>2023</v>
      </c>
      <c r="C4792" s="1">
        <v>44936</v>
      </c>
      <c r="D4792" s="1">
        <v>44943</v>
      </c>
      <c r="E4792">
        <v>1030</v>
      </c>
      <c r="F4792" t="s">
        <v>42</v>
      </c>
      <c r="G4792">
        <v>1</v>
      </c>
      <c r="H4792">
        <v>2</v>
      </c>
      <c r="I4792" t="s">
        <v>214</v>
      </c>
      <c r="J4792" t="s">
        <v>59</v>
      </c>
      <c r="K4792" t="s">
        <v>38</v>
      </c>
      <c r="L4792">
        <v>52490000</v>
      </c>
      <c r="M4792" t="s">
        <v>44</v>
      </c>
      <c r="N4792">
        <v>0.72140000000000004</v>
      </c>
      <c r="O4792" s="6">
        <v>37866.286</v>
      </c>
      <c r="P4792">
        <v>4736.0745749999996</v>
      </c>
      <c r="Q4792">
        <v>51.549996999999998</v>
      </c>
      <c r="R4792">
        <v>1.039417</v>
      </c>
      <c r="S4792">
        <v>2423930.0044</v>
      </c>
      <c r="T4792">
        <v>0</v>
      </c>
      <c r="U4792">
        <v>0</v>
      </c>
      <c r="V4792">
        <v>218153.7</v>
      </c>
      <c r="W4792">
        <v>218153.7</v>
      </c>
      <c r="X4792" t="s">
        <v>2839</v>
      </c>
      <c r="Y4792" t="s">
        <v>2840</v>
      </c>
      <c r="Z4792">
        <v>156</v>
      </c>
      <c r="AA4792" t="s">
        <v>63</v>
      </c>
      <c r="AB4792">
        <v>156</v>
      </c>
      <c r="AC4792" t="s">
        <v>63</v>
      </c>
      <c r="AD4792">
        <v>0</v>
      </c>
      <c r="AE4792">
        <v>0</v>
      </c>
      <c r="AF4792">
        <v>18</v>
      </c>
      <c r="AG4792">
        <v>56.8264</v>
      </c>
      <c r="AH4792">
        <v>0</v>
      </c>
      <c r="AI4792">
        <v>0</v>
      </c>
      <c r="AJ4792">
        <v>1</v>
      </c>
    </row>
    <row r="4793" spans="1:36" x14ac:dyDescent="0.35">
      <c r="A4793" t="s">
        <v>2367</v>
      </c>
      <c r="B4793" t="str">
        <f t="shared" si="74"/>
        <v>2025</v>
      </c>
      <c r="C4793" s="1">
        <v>45681</v>
      </c>
      <c r="D4793" s="1">
        <v>45681</v>
      </c>
      <c r="E4793">
        <v>1030</v>
      </c>
      <c r="F4793" t="s">
        <v>42</v>
      </c>
      <c r="G4793">
        <v>1</v>
      </c>
      <c r="H4793">
        <v>1</v>
      </c>
      <c r="I4793" t="s">
        <v>104</v>
      </c>
      <c r="J4793" t="s">
        <v>1880</v>
      </c>
      <c r="K4793" t="s">
        <v>38</v>
      </c>
      <c r="L4793">
        <v>199445000</v>
      </c>
      <c r="M4793" t="s">
        <v>44</v>
      </c>
      <c r="N4793">
        <v>0.622</v>
      </c>
      <c r="O4793" s="6">
        <v>124054.79</v>
      </c>
      <c r="P4793">
        <v>11567.52</v>
      </c>
      <c r="Q4793">
        <v>498.6</v>
      </c>
      <c r="R4793">
        <v>0</v>
      </c>
      <c r="S4793">
        <v>8402468.0309999995</v>
      </c>
      <c r="T4793">
        <v>0</v>
      </c>
      <c r="U4793">
        <v>0</v>
      </c>
      <c r="V4793">
        <v>1512444.88</v>
      </c>
      <c r="W4793">
        <v>1512444.88</v>
      </c>
      <c r="X4793" t="s">
        <v>2839</v>
      </c>
      <c r="Y4793" t="s">
        <v>2840</v>
      </c>
      <c r="Z4793">
        <v>156</v>
      </c>
      <c r="AA4793" t="s">
        <v>63</v>
      </c>
      <c r="AB4793">
        <v>156</v>
      </c>
      <c r="AC4793" t="s">
        <v>63</v>
      </c>
      <c r="AD4793">
        <v>0</v>
      </c>
      <c r="AE4793">
        <v>0</v>
      </c>
      <c r="AF4793">
        <v>18</v>
      </c>
      <c r="AG4793">
        <v>61.728000000000002</v>
      </c>
      <c r="AH4793">
        <v>0</v>
      </c>
      <c r="AI4793">
        <v>0</v>
      </c>
      <c r="AJ4793">
        <v>1</v>
      </c>
    </row>
    <row r="4794" spans="1:36" x14ac:dyDescent="0.35">
      <c r="A4794" t="s">
        <v>2821</v>
      </c>
      <c r="B4794" t="str">
        <f t="shared" si="74"/>
        <v>2023</v>
      </c>
      <c r="C4794" s="1">
        <v>44936</v>
      </c>
      <c r="D4794" s="1">
        <v>44931</v>
      </c>
      <c r="E4794">
        <v>1030</v>
      </c>
      <c r="F4794" t="s">
        <v>42</v>
      </c>
      <c r="G4794">
        <v>1</v>
      </c>
      <c r="H4794">
        <v>1</v>
      </c>
      <c r="I4794" t="s">
        <v>218</v>
      </c>
      <c r="J4794" t="s">
        <v>3115</v>
      </c>
      <c r="K4794" t="s">
        <v>38</v>
      </c>
      <c r="L4794">
        <v>39885000</v>
      </c>
      <c r="M4794" t="s">
        <v>44</v>
      </c>
      <c r="N4794">
        <v>0.69489999999999996</v>
      </c>
      <c r="O4794" s="6">
        <v>27716.086500000001</v>
      </c>
      <c r="P4794">
        <v>3153.6776129999998</v>
      </c>
      <c r="Q4794">
        <v>67.912246999999994</v>
      </c>
      <c r="R4794">
        <v>0</v>
      </c>
      <c r="S4794">
        <v>1749081.5793000001</v>
      </c>
      <c r="T4794">
        <v>0</v>
      </c>
      <c r="U4794">
        <v>0</v>
      </c>
      <c r="V4794">
        <v>314834.68</v>
      </c>
      <c r="W4794">
        <v>314834.68</v>
      </c>
      <c r="X4794" t="s">
        <v>2839</v>
      </c>
      <c r="Y4794" t="s">
        <v>2840</v>
      </c>
      <c r="Z4794">
        <v>156</v>
      </c>
      <c r="AA4794" t="s">
        <v>63</v>
      </c>
      <c r="AB4794">
        <v>156</v>
      </c>
      <c r="AC4794" t="s">
        <v>63</v>
      </c>
      <c r="AD4794">
        <v>0</v>
      </c>
      <c r="AE4794">
        <v>0</v>
      </c>
      <c r="AF4794">
        <v>18</v>
      </c>
      <c r="AG4794">
        <v>56.535600000000002</v>
      </c>
      <c r="AH4794">
        <v>0</v>
      </c>
      <c r="AI4794">
        <v>0</v>
      </c>
      <c r="AJ4794">
        <v>1</v>
      </c>
    </row>
    <row r="4795" spans="1:36" x14ac:dyDescent="0.35">
      <c r="A4795" t="s">
        <v>722</v>
      </c>
      <c r="B4795" t="str">
        <f t="shared" si="74"/>
        <v>2024</v>
      </c>
      <c r="C4795" s="1">
        <v>45426</v>
      </c>
      <c r="D4795" s="1">
        <v>45425</v>
      </c>
      <c r="E4795">
        <v>1030</v>
      </c>
      <c r="F4795" t="s">
        <v>42</v>
      </c>
      <c r="G4795">
        <v>1</v>
      </c>
      <c r="H4795">
        <v>5</v>
      </c>
      <c r="I4795" t="s">
        <v>191</v>
      </c>
      <c r="J4795" t="s">
        <v>2348</v>
      </c>
      <c r="K4795" t="s">
        <v>38</v>
      </c>
      <c r="L4795">
        <v>154050</v>
      </c>
      <c r="M4795" t="s">
        <v>130</v>
      </c>
      <c r="N4795">
        <v>684.00879999999995</v>
      </c>
      <c r="O4795" s="6">
        <v>105371.55564000001</v>
      </c>
      <c r="P4795">
        <v>8410.2491659999996</v>
      </c>
      <c r="Q4795">
        <v>158.38328799999999</v>
      </c>
      <c r="R4795">
        <v>0</v>
      </c>
      <c r="S4795">
        <v>6684007.7057999996</v>
      </c>
      <c r="T4795">
        <v>0</v>
      </c>
      <c r="U4795">
        <v>0</v>
      </c>
      <c r="V4795">
        <v>601560.68999999994</v>
      </c>
      <c r="W4795">
        <v>601560.68999999994</v>
      </c>
      <c r="X4795" t="s">
        <v>2839</v>
      </c>
      <c r="Y4795" t="s">
        <v>2840</v>
      </c>
      <c r="Z4795">
        <v>156</v>
      </c>
      <c r="AA4795" t="s">
        <v>63</v>
      </c>
      <c r="AB4795">
        <v>156</v>
      </c>
      <c r="AC4795" t="s">
        <v>63</v>
      </c>
      <c r="AD4795">
        <v>0</v>
      </c>
      <c r="AE4795">
        <v>0</v>
      </c>
      <c r="AF4795">
        <v>18</v>
      </c>
      <c r="AG4795">
        <v>58.662399999999998</v>
      </c>
      <c r="AH4795">
        <v>0</v>
      </c>
      <c r="AI4795">
        <v>0</v>
      </c>
      <c r="AJ4795">
        <v>1</v>
      </c>
    </row>
    <row r="4796" spans="1:36" x14ac:dyDescent="0.35">
      <c r="A4796" t="s">
        <v>157</v>
      </c>
      <c r="B4796" t="str">
        <f t="shared" si="74"/>
        <v>2023</v>
      </c>
      <c r="C4796" s="1">
        <v>45260</v>
      </c>
      <c r="D4796" s="1">
        <v>45258</v>
      </c>
      <c r="E4796">
        <v>1030</v>
      </c>
      <c r="F4796" t="s">
        <v>42</v>
      </c>
      <c r="G4796">
        <v>1</v>
      </c>
      <c r="H4796">
        <v>1</v>
      </c>
      <c r="I4796" t="s">
        <v>191</v>
      </c>
      <c r="J4796" t="s">
        <v>1819</v>
      </c>
      <c r="K4796" t="s">
        <v>38</v>
      </c>
      <c r="L4796">
        <v>447910</v>
      </c>
      <c r="M4796" t="s">
        <v>130</v>
      </c>
      <c r="N4796">
        <v>647.68730000000005</v>
      </c>
      <c r="O4796" s="6">
        <v>290105.61854300002</v>
      </c>
      <c r="P4796">
        <v>21191.792716</v>
      </c>
      <c r="Q4796">
        <v>433.32522299999999</v>
      </c>
      <c r="R4796">
        <v>0</v>
      </c>
      <c r="S4796">
        <v>17781185.312600002</v>
      </c>
      <c r="T4796">
        <v>0</v>
      </c>
      <c r="U4796">
        <v>0</v>
      </c>
      <c r="V4796">
        <v>1600306.68</v>
      </c>
      <c r="W4796">
        <v>1600306.68</v>
      </c>
      <c r="X4796" t="s">
        <v>2839</v>
      </c>
      <c r="Y4796" t="s">
        <v>2840</v>
      </c>
      <c r="Z4796">
        <v>156</v>
      </c>
      <c r="AA4796" t="s">
        <v>63</v>
      </c>
      <c r="AB4796">
        <v>156</v>
      </c>
      <c r="AC4796" t="s">
        <v>63</v>
      </c>
      <c r="AD4796">
        <v>0</v>
      </c>
      <c r="AE4796">
        <v>0</v>
      </c>
      <c r="AF4796">
        <v>18</v>
      </c>
      <c r="AG4796">
        <v>57.040199999999999</v>
      </c>
      <c r="AH4796">
        <v>0</v>
      </c>
      <c r="AI4796">
        <v>0</v>
      </c>
      <c r="AJ4796">
        <v>1</v>
      </c>
    </row>
    <row r="4797" spans="1:36" x14ac:dyDescent="0.35">
      <c r="A4797" t="s">
        <v>2049</v>
      </c>
      <c r="B4797" t="str">
        <f t="shared" si="74"/>
        <v>2021</v>
      </c>
      <c r="D4797" s="1">
        <v>44526</v>
      </c>
      <c r="E4797">
        <v>1030</v>
      </c>
      <c r="F4797" t="s">
        <v>42</v>
      </c>
      <c r="G4797">
        <v>1</v>
      </c>
      <c r="H4797">
        <v>5</v>
      </c>
      <c r="I4797" t="s">
        <v>218</v>
      </c>
      <c r="J4797" t="s">
        <v>2495</v>
      </c>
      <c r="K4797" t="s">
        <v>38</v>
      </c>
      <c r="L4797">
        <v>59663810</v>
      </c>
      <c r="M4797" t="s">
        <v>44</v>
      </c>
      <c r="N4797">
        <v>1.0431999999999999</v>
      </c>
      <c r="O4797" s="6">
        <v>62241.286591999997</v>
      </c>
      <c r="P4797">
        <v>6264.6753419999995</v>
      </c>
      <c r="Q4797">
        <v>150.71224000000001</v>
      </c>
      <c r="R4797">
        <v>0</v>
      </c>
      <c r="S4797">
        <v>3900190.2245</v>
      </c>
      <c r="T4797">
        <v>0</v>
      </c>
      <c r="U4797">
        <v>0</v>
      </c>
      <c r="V4797">
        <v>702034.24</v>
      </c>
      <c r="W4797">
        <v>702034.24</v>
      </c>
      <c r="X4797" t="s">
        <v>2839</v>
      </c>
      <c r="Y4797" t="s">
        <v>2840</v>
      </c>
      <c r="Z4797">
        <v>156</v>
      </c>
      <c r="AA4797" t="s">
        <v>63</v>
      </c>
      <c r="AB4797">
        <v>156</v>
      </c>
      <c r="AC4797" t="s">
        <v>63</v>
      </c>
      <c r="AD4797">
        <v>0</v>
      </c>
      <c r="AE4797">
        <v>0</v>
      </c>
      <c r="AF4797">
        <v>18</v>
      </c>
      <c r="AG4797">
        <v>56.807099999999998</v>
      </c>
      <c r="AH4797">
        <v>0</v>
      </c>
      <c r="AI4797">
        <v>0</v>
      </c>
      <c r="AJ4797">
        <v>1</v>
      </c>
    </row>
    <row r="4798" spans="1:36" x14ac:dyDescent="0.35">
      <c r="A4798" t="s">
        <v>1405</v>
      </c>
      <c r="B4798" t="str">
        <f t="shared" si="74"/>
        <v>2024</v>
      </c>
      <c r="C4798" s="1">
        <v>45569</v>
      </c>
      <c r="D4798" s="1">
        <v>45572</v>
      </c>
      <c r="E4798">
        <v>1030</v>
      </c>
      <c r="F4798" t="s">
        <v>42</v>
      </c>
      <c r="G4798">
        <v>1</v>
      </c>
      <c r="H4798">
        <v>4</v>
      </c>
      <c r="I4798" t="s">
        <v>182</v>
      </c>
      <c r="J4798" t="s">
        <v>59</v>
      </c>
      <c r="K4798" t="s">
        <v>38</v>
      </c>
      <c r="L4798">
        <v>57690000</v>
      </c>
      <c r="M4798" t="s">
        <v>44</v>
      </c>
      <c r="N4798">
        <v>0.57330000000000003</v>
      </c>
      <c r="O4798" s="6">
        <v>33073.677000000003</v>
      </c>
      <c r="P4798">
        <v>3335.1054319999998</v>
      </c>
      <c r="Q4798">
        <v>21.482913</v>
      </c>
      <c r="R4798">
        <v>2.297571</v>
      </c>
      <c r="S4798">
        <v>2192804.7702000001</v>
      </c>
      <c r="T4798">
        <v>0</v>
      </c>
      <c r="U4798">
        <v>0</v>
      </c>
      <c r="V4798">
        <v>197352.43</v>
      </c>
      <c r="W4798">
        <v>197352.43</v>
      </c>
      <c r="X4798" t="s">
        <v>2839</v>
      </c>
      <c r="Y4798" t="s">
        <v>2840</v>
      </c>
      <c r="Z4798">
        <v>156</v>
      </c>
      <c r="AA4798" t="s">
        <v>63</v>
      </c>
      <c r="AB4798">
        <v>156</v>
      </c>
      <c r="AC4798" t="s">
        <v>63</v>
      </c>
      <c r="AD4798">
        <v>0</v>
      </c>
      <c r="AE4798">
        <v>0</v>
      </c>
      <c r="AF4798">
        <v>18</v>
      </c>
      <c r="AG4798">
        <v>60.188000000000002</v>
      </c>
      <c r="AH4798">
        <v>0</v>
      </c>
      <c r="AI4798">
        <v>0</v>
      </c>
      <c r="AJ4798">
        <v>1</v>
      </c>
    </row>
    <row r="4799" spans="1:36" x14ac:dyDescent="0.35">
      <c r="A4799" t="s">
        <v>848</v>
      </c>
      <c r="B4799" t="str">
        <f t="shared" si="74"/>
        <v>2020</v>
      </c>
      <c r="D4799" s="1">
        <v>43840</v>
      </c>
      <c r="E4799">
        <v>1030</v>
      </c>
      <c r="F4799" t="s">
        <v>42</v>
      </c>
      <c r="G4799">
        <v>1</v>
      </c>
      <c r="H4799">
        <v>1</v>
      </c>
      <c r="I4799" t="s">
        <v>640</v>
      </c>
      <c r="J4799" t="s">
        <v>3011</v>
      </c>
      <c r="L4799">
        <v>141240</v>
      </c>
      <c r="M4799" t="s">
        <v>130</v>
      </c>
      <c r="N4799">
        <v>539.59950000000003</v>
      </c>
      <c r="O4799" s="6">
        <v>76213.033379999993</v>
      </c>
      <c r="P4799">
        <v>6412.3635880000002</v>
      </c>
      <c r="Q4799">
        <v>124.599875</v>
      </c>
      <c r="R4799">
        <v>0</v>
      </c>
      <c r="S4799">
        <v>4383176.6607999997</v>
      </c>
      <c r="T4799">
        <v>0</v>
      </c>
      <c r="U4799">
        <v>0</v>
      </c>
      <c r="V4799">
        <v>394485.9</v>
      </c>
      <c r="W4799">
        <v>394485.9</v>
      </c>
      <c r="X4799" t="s">
        <v>2839</v>
      </c>
      <c r="Y4799" t="s">
        <v>2840</v>
      </c>
      <c r="Z4799">
        <v>156</v>
      </c>
      <c r="AA4799" t="s">
        <v>63</v>
      </c>
      <c r="AB4799">
        <v>156</v>
      </c>
      <c r="AC4799" t="s">
        <v>63</v>
      </c>
      <c r="AD4799">
        <v>0</v>
      </c>
      <c r="AE4799">
        <v>0</v>
      </c>
      <c r="AF4799">
        <v>18</v>
      </c>
      <c r="AG4799">
        <v>52.968899999999998</v>
      </c>
      <c r="AH4799">
        <v>0</v>
      </c>
      <c r="AI4799">
        <v>0</v>
      </c>
      <c r="AJ4799">
        <v>1</v>
      </c>
    </row>
    <row r="4800" spans="1:36" x14ac:dyDescent="0.35">
      <c r="A4800" t="s">
        <v>722</v>
      </c>
      <c r="B4800" t="str">
        <f t="shared" si="74"/>
        <v>2024</v>
      </c>
      <c r="C4800" s="1">
        <v>45426</v>
      </c>
      <c r="D4800" s="1">
        <v>45425</v>
      </c>
      <c r="E4800">
        <v>1030</v>
      </c>
      <c r="F4800" t="s">
        <v>42</v>
      </c>
      <c r="G4800">
        <v>1</v>
      </c>
      <c r="H4800">
        <v>5</v>
      </c>
      <c r="I4800" t="s">
        <v>396</v>
      </c>
      <c r="J4800" t="s">
        <v>129</v>
      </c>
      <c r="K4800" t="s">
        <v>38</v>
      </c>
      <c r="L4800">
        <v>9800000</v>
      </c>
      <c r="M4800" t="s">
        <v>44</v>
      </c>
      <c r="N4800">
        <v>0.60299999999999998</v>
      </c>
      <c r="O4800" s="6">
        <v>5909.4</v>
      </c>
      <c r="P4800">
        <v>587.996397</v>
      </c>
      <c r="Q4800">
        <v>3.8330120000000001</v>
      </c>
      <c r="R4800">
        <v>1.01E-4</v>
      </c>
      <c r="S4800">
        <v>381377.64549999998</v>
      </c>
      <c r="T4800">
        <v>11441.33</v>
      </c>
      <c r="U4800">
        <v>0</v>
      </c>
      <c r="V4800">
        <v>70707.42</v>
      </c>
      <c r="W4800">
        <v>82148.75</v>
      </c>
      <c r="X4800" t="s">
        <v>2839</v>
      </c>
      <c r="Y4800" t="s">
        <v>2840</v>
      </c>
      <c r="Z4800">
        <v>156</v>
      </c>
      <c r="AA4800" t="s">
        <v>63</v>
      </c>
      <c r="AB4800">
        <v>156</v>
      </c>
      <c r="AC4800" t="s">
        <v>63</v>
      </c>
      <c r="AD4800">
        <v>3</v>
      </c>
      <c r="AE4800">
        <v>0</v>
      </c>
      <c r="AF4800">
        <v>18</v>
      </c>
      <c r="AG4800">
        <v>58.662399999999998</v>
      </c>
      <c r="AH4800">
        <v>0</v>
      </c>
      <c r="AI4800">
        <v>0</v>
      </c>
      <c r="AJ4800">
        <v>1</v>
      </c>
    </row>
    <row r="4801" spans="1:36" x14ac:dyDescent="0.35">
      <c r="A4801" t="s">
        <v>1464</v>
      </c>
      <c r="B4801" t="str">
        <f t="shared" si="74"/>
        <v>2023</v>
      </c>
      <c r="C4801" s="1">
        <v>45171</v>
      </c>
      <c r="D4801" s="1">
        <v>45173</v>
      </c>
      <c r="E4801">
        <v>1030</v>
      </c>
      <c r="F4801" t="s">
        <v>42</v>
      </c>
      <c r="G4801">
        <v>1</v>
      </c>
      <c r="H4801">
        <v>6</v>
      </c>
      <c r="I4801" t="s">
        <v>135</v>
      </c>
      <c r="J4801" t="s">
        <v>3219</v>
      </c>
      <c r="K4801" t="s">
        <v>38</v>
      </c>
      <c r="L4801">
        <v>41482000</v>
      </c>
      <c r="M4801" t="s">
        <v>44</v>
      </c>
      <c r="N4801">
        <v>0.69169999999999998</v>
      </c>
      <c r="O4801" s="6">
        <v>28693.099399999999</v>
      </c>
      <c r="P4801">
        <v>2831.7856900000002</v>
      </c>
      <c r="Q4801">
        <v>87.767825000000002</v>
      </c>
      <c r="R4801">
        <v>0</v>
      </c>
      <c r="S4801">
        <v>1798968.9483</v>
      </c>
      <c r="T4801">
        <v>53969.07</v>
      </c>
      <c r="U4801">
        <v>0</v>
      </c>
      <c r="V4801">
        <v>333528.84000000003</v>
      </c>
      <c r="W4801">
        <v>387497.91</v>
      </c>
      <c r="X4801" t="s">
        <v>2839</v>
      </c>
      <c r="Y4801" t="s">
        <v>2840</v>
      </c>
      <c r="Z4801">
        <v>156</v>
      </c>
      <c r="AA4801" t="s">
        <v>63</v>
      </c>
      <c r="AB4801">
        <v>156</v>
      </c>
      <c r="AC4801" t="s">
        <v>63</v>
      </c>
      <c r="AD4801">
        <v>3</v>
      </c>
      <c r="AE4801">
        <v>0</v>
      </c>
      <c r="AF4801">
        <v>18</v>
      </c>
      <c r="AG4801">
        <v>56.906599999999997</v>
      </c>
      <c r="AH4801">
        <v>0</v>
      </c>
      <c r="AI4801">
        <v>0</v>
      </c>
      <c r="AJ4801">
        <v>1</v>
      </c>
    </row>
    <row r="4802" spans="1:36" x14ac:dyDescent="0.35">
      <c r="A4802" t="s">
        <v>2797</v>
      </c>
      <c r="B4802" t="str">
        <f t="shared" si="74"/>
        <v>2024</v>
      </c>
      <c r="C4802" s="1">
        <v>45378</v>
      </c>
      <c r="D4802" s="1">
        <v>45378</v>
      </c>
      <c r="E4802">
        <v>1030</v>
      </c>
      <c r="F4802" t="s">
        <v>42</v>
      </c>
      <c r="G4802">
        <v>1</v>
      </c>
      <c r="H4802">
        <v>1</v>
      </c>
      <c r="I4802" t="s">
        <v>396</v>
      </c>
      <c r="J4802" t="s">
        <v>2798</v>
      </c>
      <c r="K4802" t="s">
        <v>38</v>
      </c>
      <c r="L4802">
        <v>16620000</v>
      </c>
      <c r="M4802" t="s">
        <v>44</v>
      </c>
      <c r="N4802">
        <v>0.59540000000000004</v>
      </c>
      <c r="O4802" s="6">
        <v>9895.5480000000007</v>
      </c>
      <c r="P4802">
        <v>1060.776938</v>
      </c>
      <c r="Q4802">
        <v>6.4644170000000001</v>
      </c>
      <c r="R4802">
        <v>0.98005399999999998</v>
      </c>
      <c r="S4802">
        <v>649600.7844</v>
      </c>
      <c r="T4802">
        <v>19488.02</v>
      </c>
      <c r="U4802">
        <v>0</v>
      </c>
      <c r="V4802">
        <v>120435.98</v>
      </c>
      <c r="W4802">
        <v>139924</v>
      </c>
      <c r="X4802" t="s">
        <v>2839</v>
      </c>
      <c r="Y4802" t="s">
        <v>2840</v>
      </c>
      <c r="Z4802">
        <v>156</v>
      </c>
      <c r="AA4802" t="s">
        <v>63</v>
      </c>
      <c r="AB4802">
        <v>156</v>
      </c>
      <c r="AC4802" t="s">
        <v>63</v>
      </c>
      <c r="AD4802">
        <v>3</v>
      </c>
      <c r="AE4802">
        <v>0</v>
      </c>
      <c r="AF4802">
        <v>18</v>
      </c>
      <c r="AG4802">
        <v>59.249699999999997</v>
      </c>
      <c r="AH4802">
        <v>0</v>
      </c>
      <c r="AI4802">
        <v>0</v>
      </c>
      <c r="AJ4802">
        <v>1</v>
      </c>
    </row>
    <row r="4803" spans="1:36" x14ac:dyDescent="0.35">
      <c r="A4803" t="s">
        <v>1464</v>
      </c>
      <c r="B4803" t="str">
        <f t="shared" ref="B4803:B4866" si="75">LEFT(A4803,4)</f>
        <v>2023</v>
      </c>
      <c r="C4803" s="1">
        <v>45171</v>
      </c>
      <c r="D4803" s="1">
        <v>45173</v>
      </c>
      <c r="E4803">
        <v>1030</v>
      </c>
      <c r="F4803" t="s">
        <v>42</v>
      </c>
      <c r="G4803">
        <v>1</v>
      </c>
      <c r="H4803">
        <v>3</v>
      </c>
      <c r="I4803" t="s">
        <v>338</v>
      </c>
      <c r="J4803" t="s">
        <v>3004</v>
      </c>
      <c r="K4803" t="s">
        <v>38</v>
      </c>
      <c r="L4803">
        <v>7063000</v>
      </c>
      <c r="M4803" t="s">
        <v>44</v>
      </c>
      <c r="N4803">
        <v>0.37</v>
      </c>
      <c r="O4803" s="6">
        <v>2613.31</v>
      </c>
      <c r="P4803">
        <v>329.31335000000001</v>
      </c>
      <c r="Q4803">
        <v>52.328594000000002</v>
      </c>
      <c r="R4803">
        <v>0</v>
      </c>
      <c r="S4803">
        <v>170432.25399999999</v>
      </c>
      <c r="T4803">
        <v>23860.52</v>
      </c>
      <c r="U4803">
        <v>0</v>
      </c>
      <c r="V4803">
        <v>34972.49</v>
      </c>
      <c r="W4803">
        <v>58833.01</v>
      </c>
      <c r="X4803" t="s">
        <v>2839</v>
      </c>
      <c r="Y4803" t="s">
        <v>2840</v>
      </c>
      <c r="Z4803">
        <v>156</v>
      </c>
      <c r="AA4803" t="s">
        <v>63</v>
      </c>
      <c r="AB4803">
        <v>156</v>
      </c>
      <c r="AC4803" t="s">
        <v>63</v>
      </c>
      <c r="AD4803">
        <v>14</v>
      </c>
      <c r="AE4803">
        <v>0</v>
      </c>
      <c r="AF4803">
        <v>18</v>
      </c>
      <c r="AG4803">
        <v>56.906599999999997</v>
      </c>
      <c r="AH4803">
        <v>0</v>
      </c>
      <c r="AI4803">
        <v>0</v>
      </c>
      <c r="AJ4803">
        <v>1</v>
      </c>
    </row>
    <row r="4804" spans="1:36" x14ac:dyDescent="0.35">
      <c r="A4804" t="s">
        <v>371</v>
      </c>
      <c r="B4804" t="str">
        <f t="shared" si="75"/>
        <v>2019</v>
      </c>
      <c r="D4804" s="1">
        <v>43517</v>
      </c>
      <c r="E4804">
        <v>1030</v>
      </c>
      <c r="F4804" t="s">
        <v>42</v>
      </c>
      <c r="G4804">
        <v>1</v>
      </c>
      <c r="H4804">
        <v>10</v>
      </c>
      <c r="I4804" t="s">
        <v>218</v>
      </c>
      <c r="J4804" t="s">
        <v>3220</v>
      </c>
      <c r="K4804" t="s">
        <v>38</v>
      </c>
      <c r="L4804">
        <v>52668000</v>
      </c>
      <c r="M4804" t="s">
        <v>44</v>
      </c>
      <c r="N4804">
        <v>0.61809999999999998</v>
      </c>
      <c r="O4804" s="6">
        <v>32554.090800000002</v>
      </c>
      <c r="P4804">
        <v>2204.9828269999998</v>
      </c>
      <c r="Q4804">
        <v>89.518283999999994</v>
      </c>
      <c r="R4804">
        <v>0</v>
      </c>
      <c r="S4804">
        <v>1760084.1198</v>
      </c>
      <c r="T4804">
        <v>0</v>
      </c>
      <c r="U4804">
        <v>0</v>
      </c>
      <c r="V4804">
        <v>316815.14</v>
      </c>
      <c r="W4804">
        <v>316815.14</v>
      </c>
      <c r="X4804" t="s">
        <v>2839</v>
      </c>
      <c r="Y4804" t="s">
        <v>2840</v>
      </c>
      <c r="Z4804">
        <v>156</v>
      </c>
      <c r="AA4804" t="s">
        <v>63</v>
      </c>
      <c r="AB4804">
        <v>156</v>
      </c>
      <c r="AC4804" t="s">
        <v>63</v>
      </c>
      <c r="AG4804">
        <v>50.506599999999999</v>
      </c>
      <c r="AH4804">
        <v>0</v>
      </c>
      <c r="AI4804">
        <v>0</v>
      </c>
      <c r="AJ4804">
        <v>1</v>
      </c>
    </row>
    <row r="4805" spans="1:36" x14ac:dyDescent="0.35">
      <c r="A4805" t="s">
        <v>1907</v>
      </c>
      <c r="B4805" t="str">
        <f t="shared" si="75"/>
        <v>2023</v>
      </c>
      <c r="C4805" s="1">
        <v>45245</v>
      </c>
      <c r="D4805" s="1">
        <v>45245</v>
      </c>
      <c r="E4805">
        <v>1030</v>
      </c>
      <c r="F4805" t="s">
        <v>42</v>
      </c>
      <c r="G4805">
        <v>1</v>
      </c>
      <c r="H4805">
        <v>2</v>
      </c>
      <c r="I4805" t="s">
        <v>214</v>
      </c>
      <c r="J4805" t="s">
        <v>2997</v>
      </c>
      <c r="K4805" t="s">
        <v>38</v>
      </c>
      <c r="L4805">
        <v>167170000</v>
      </c>
      <c r="M4805" t="s">
        <v>44</v>
      </c>
      <c r="N4805">
        <v>0.68200000000000005</v>
      </c>
      <c r="O4805" s="6">
        <v>114009.94</v>
      </c>
      <c r="P4805">
        <v>11990.768053</v>
      </c>
      <c r="Q4805">
        <v>74.339834999999994</v>
      </c>
      <c r="R4805">
        <v>0</v>
      </c>
      <c r="S4805">
        <v>7182844.7951999996</v>
      </c>
      <c r="T4805">
        <v>0</v>
      </c>
      <c r="U4805">
        <v>0</v>
      </c>
      <c r="V4805">
        <v>646456.03</v>
      </c>
      <c r="W4805">
        <v>646456.03</v>
      </c>
      <c r="X4805" t="s">
        <v>2839</v>
      </c>
      <c r="Y4805" t="s">
        <v>2840</v>
      </c>
      <c r="Z4805">
        <v>156</v>
      </c>
      <c r="AA4805" t="s">
        <v>63</v>
      </c>
      <c r="AB4805">
        <v>156</v>
      </c>
      <c r="AC4805" t="s">
        <v>63</v>
      </c>
      <c r="AD4805">
        <v>0</v>
      </c>
      <c r="AE4805">
        <v>0</v>
      </c>
      <c r="AF4805">
        <v>18</v>
      </c>
      <c r="AG4805">
        <v>56.972700000000003</v>
      </c>
      <c r="AH4805">
        <v>0</v>
      </c>
      <c r="AI4805">
        <v>0</v>
      </c>
      <c r="AJ4805">
        <v>1</v>
      </c>
    </row>
    <row r="4806" spans="1:36" x14ac:dyDescent="0.35">
      <c r="A4806" t="s">
        <v>1907</v>
      </c>
      <c r="B4806" t="str">
        <f t="shared" si="75"/>
        <v>2023</v>
      </c>
      <c r="C4806" s="1">
        <v>45245</v>
      </c>
      <c r="D4806" s="1">
        <v>45245</v>
      </c>
      <c r="E4806">
        <v>1030</v>
      </c>
      <c r="F4806" t="s">
        <v>42</v>
      </c>
      <c r="G4806">
        <v>1</v>
      </c>
      <c r="H4806">
        <v>4</v>
      </c>
      <c r="I4806" t="s">
        <v>214</v>
      </c>
      <c r="J4806" t="s">
        <v>59</v>
      </c>
      <c r="K4806" t="s">
        <v>38</v>
      </c>
      <c r="L4806">
        <v>149925000</v>
      </c>
      <c r="M4806" t="s">
        <v>44</v>
      </c>
      <c r="N4806">
        <v>0.72660000000000002</v>
      </c>
      <c r="O4806" s="6">
        <v>108935.505</v>
      </c>
      <c r="P4806">
        <v>6209.9257859999998</v>
      </c>
      <c r="Q4806">
        <v>151.99731800000001</v>
      </c>
      <c r="R4806">
        <v>4.5284599999999999</v>
      </c>
      <c r="S4806">
        <v>6569071.1045000004</v>
      </c>
      <c r="T4806">
        <v>0</v>
      </c>
      <c r="U4806">
        <v>0</v>
      </c>
      <c r="V4806">
        <v>591216.4</v>
      </c>
      <c r="W4806">
        <v>591216.4</v>
      </c>
      <c r="X4806" t="s">
        <v>2839</v>
      </c>
      <c r="Y4806" t="s">
        <v>2840</v>
      </c>
      <c r="Z4806">
        <v>156</v>
      </c>
      <c r="AA4806" t="s">
        <v>63</v>
      </c>
      <c r="AB4806">
        <v>156</v>
      </c>
      <c r="AC4806" t="s">
        <v>63</v>
      </c>
      <c r="AD4806">
        <v>0</v>
      </c>
      <c r="AE4806">
        <v>0</v>
      </c>
      <c r="AF4806">
        <v>18</v>
      </c>
      <c r="AG4806">
        <v>56.972700000000003</v>
      </c>
      <c r="AH4806">
        <v>0</v>
      </c>
      <c r="AI4806">
        <v>0</v>
      </c>
      <c r="AJ4806">
        <v>1</v>
      </c>
    </row>
    <row r="4807" spans="1:36" x14ac:dyDescent="0.35">
      <c r="A4807" t="s">
        <v>2336</v>
      </c>
      <c r="B4807" t="str">
        <f t="shared" si="75"/>
        <v>2020</v>
      </c>
      <c r="D4807" s="1">
        <v>44152</v>
      </c>
      <c r="E4807">
        <v>1030</v>
      </c>
      <c r="F4807" t="s">
        <v>42</v>
      </c>
      <c r="G4807">
        <v>1</v>
      </c>
      <c r="H4807">
        <v>1</v>
      </c>
      <c r="I4807" t="s">
        <v>66</v>
      </c>
      <c r="J4807" t="s">
        <v>67</v>
      </c>
      <c r="K4807" t="s">
        <v>38</v>
      </c>
      <c r="L4807">
        <v>531747000</v>
      </c>
      <c r="M4807" t="s">
        <v>44</v>
      </c>
      <c r="N4807">
        <v>0.53249999999999997</v>
      </c>
      <c r="O4807" s="6">
        <v>283155.27750000003</v>
      </c>
      <c r="P4807">
        <v>22865.119999999999</v>
      </c>
      <c r="Q4807">
        <v>336.62200000000001</v>
      </c>
      <c r="R4807">
        <v>0</v>
      </c>
      <c r="S4807">
        <v>17908509.4892</v>
      </c>
      <c r="T4807">
        <v>0</v>
      </c>
      <c r="U4807">
        <v>0</v>
      </c>
      <c r="V4807">
        <v>1611767.56</v>
      </c>
      <c r="W4807">
        <v>1611767.56</v>
      </c>
      <c r="X4807" t="s">
        <v>2839</v>
      </c>
      <c r="Y4807" t="s">
        <v>2840</v>
      </c>
      <c r="Z4807">
        <v>156</v>
      </c>
      <c r="AA4807" t="s">
        <v>63</v>
      </c>
      <c r="AB4807">
        <v>156</v>
      </c>
      <c r="AC4807" t="s">
        <v>63</v>
      </c>
      <c r="AD4807">
        <v>0</v>
      </c>
      <c r="AE4807">
        <v>0</v>
      </c>
      <c r="AF4807">
        <v>18</v>
      </c>
      <c r="AG4807">
        <v>58.456400000000002</v>
      </c>
      <c r="AI4807">
        <v>0</v>
      </c>
      <c r="AJ4807">
        <v>1</v>
      </c>
    </row>
    <row r="4808" spans="1:36" x14ac:dyDescent="0.35">
      <c r="A4808" t="s">
        <v>1435</v>
      </c>
      <c r="B4808" t="str">
        <f t="shared" si="75"/>
        <v>2020</v>
      </c>
      <c r="D4808" s="1">
        <v>43977</v>
      </c>
      <c r="E4808">
        <v>1030</v>
      </c>
      <c r="F4808" t="s">
        <v>42</v>
      </c>
      <c r="G4808">
        <v>1</v>
      </c>
      <c r="H4808">
        <v>4</v>
      </c>
      <c r="I4808" t="s">
        <v>214</v>
      </c>
      <c r="J4808" t="s">
        <v>59</v>
      </c>
      <c r="L4808">
        <v>40415000</v>
      </c>
      <c r="M4808" t="s">
        <v>44</v>
      </c>
      <c r="N4808">
        <v>0.61699999999999999</v>
      </c>
      <c r="O4808" s="6">
        <v>24936.055</v>
      </c>
      <c r="P4808">
        <v>1454.9345189999999</v>
      </c>
      <c r="Q4808">
        <v>29.029762999999999</v>
      </c>
      <c r="R4808">
        <v>0</v>
      </c>
      <c r="S4808">
        <v>1479290.1640999999</v>
      </c>
      <c r="T4808">
        <v>0</v>
      </c>
      <c r="U4808">
        <v>0</v>
      </c>
      <c r="V4808">
        <v>0</v>
      </c>
      <c r="W4808">
        <v>0</v>
      </c>
      <c r="X4808" t="s">
        <v>2839</v>
      </c>
      <c r="Y4808" t="s">
        <v>2840</v>
      </c>
      <c r="Z4808">
        <v>156</v>
      </c>
      <c r="AA4808" t="s">
        <v>63</v>
      </c>
      <c r="AB4808">
        <v>156</v>
      </c>
      <c r="AC4808" t="s">
        <v>63</v>
      </c>
      <c r="AD4808">
        <v>0</v>
      </c>
      <c r="AE4808">
        <v>0</v>
      </c>
      <c r="AF4808">
        <v>18</v>
      </c>
      <c r="AG4808">
        <v>55.991199999999999</v>
      </c>
      <c r="AH4808">
        <v>0</v>
      </c>
      <c r="AI4808">
        <v>0</v>
      </c>
      <c r="AJ4808">
        <v>1</v>
      </c>
    </row>
    <row r="4809" spans="1:36" x14ac:dyDescent="0.35">
      <c r="A4809" t="s">
        <v>995</v>
      </c>
      <c r="B4809" t="str">
        <f t="shared" si="75"/>
        <v>2022</v>
      </c>
      <c r="D4809" s="1">
        <v>44613</v>
      </c>
      <c r="E4809">
        <v>1030</v>
      </c>
      <c r="F4809" t="s">
        <v>42</v>
      </c>
      <c r="G4809">
        <v>1</v>
      </c>
      <c r="H4809">
        <v>6</v>
      </c>
      <c r="I4809" t="s">
        <v>135</v>
      </c>
      <c r="J4809" t="s">
        <v>3168</v>
      </c>
      <c r="K4809" t="s">
        <v>38</v>
      </c>
      <c r="L4809">
        <v>49755000</v>
      </c>
      <c r="M4809" t="s">
        <v>44</v>
      </c>
      <c r="N4809">
        <v>1.0671999999999999</v>
      </c>
      <c r="O4809" s="6">
        <v>53098.536</v>
      </c>
      <c r="P4809">
        <v>5416.0128260000001</v>
      </c>
      <c r="Q4809">
        <v>146.01932199999999</v>
      </c>
      <c r="R4809">
        <v>0</v>
      </c>
      <c r="S4809">
        <v>3317820.7423999999</v>
      </c>
      <c r="T4809">
        <v>99534.62</v>
      </c>
      <c r="U4809">
        <v>0</v>
      </c>
      <c r="V4809">
        <v>615123.97</v>
      </c>
      <c r="W4809">
        <v>714658.59</v>
      </c>
      <c r="X4809" t="s">
        <v>2839</v>
      </c>
      <c r="Y4809" t="s">
        <v>2840</v>
      </c>
      <c r="Z4809">
        <v>156</v>
      </c>
      <c r="AA4809" t="s">
        <v>63</v>
      </c>
      <c r="AB4809">
        <v>156</v>
      </c>
      <c r="AC4809" t="s">
        <v>63</v>
      </c>
      <c r="AD4809">
        <v>3</v>
      </c>
      <c r="AE4809">
        <v>0</v>
      </c>
      <c r="AF4809">
        <v>18</v>
      </c>
      <c r="AG4809">
        <v>56.559600000000003</v>
      </c>
      <c r="AH4809">
        <v>0</v>
      </c>
      <c r="AI4809">
        <v>0</v>
      </c>
      <c r="AJ4809">
        <v>1</v>
      </c>
    </row>
    <row r="4810" spans="1:36" x14ac:dyDescent="0.35">
      <c r="A4810" t="s">
        <v>1917</v>
      </c>
      <c r="B4810" t="str">
        <f t="shared" si="75"/>
        <v>2022</v>
      </c>
      <c r="D4810" s="1">
        <v>44796</v>
      </c>
      <c r="E4810">
        <v>1030</v>
      </c>
      <c r="F4810" t="s">
        <v>42</v>
      </c>
      <c r="G4810">
        <v>1</v>
      </c>
      <c r="H4810">
        <v>3</v>
      </c>
      <c r="I4810" t="s">
        <v>135</v>
      </c>
      <c r="J4810" t="s">
        <v>129</v>
      </c>
      <c r="K4810" t="s">
        <v>38</v>
      </c>
      <c r="L4810">
        <v>51185000</v>
      </c>
      <c r="M4810" t="s">
        <v>44</v>
      </c>
      <c r="N4810">
        <v>0.878</v>
      </c>
      <c r="O4810" s="6">
        <v>44940.43</v>
      </c>
      <c r="P4810">
        <v>6142.1886240000003</v>
      </c>
      <c r="Q4810">
        <v>123.58632299999999</v>
      </c>
      <c r="R4810">
        <v>0</v>
      </c>
      <c r="S4810">
        <v>2735403.4282</v>
      </c>
      <c r="T4810">
        <v>82062.100000000006</v>
      </c>
      <c r="U4810">
        <v>0</v>
      </c>
      <c r="V4810">
        <v>507143.8</v>
      </c>
      <c r="W4810">
        <v>589205.9</v>
      </c>
      <c r="X4810" t="s">
        <v>2839</v>
      </c>
      <c r="Y4810" t="s">
        <v>2840</v>
      </c>
      <c r="Z4810">
        <v>156</v>
      </c>
      <c r="AA4810" t="s">
        <v>63</v>
      </c>
      <c r="AB4810">
        <v>156</v>
      </c>
      <c r="AC4810" t="s">
        <v>63</v>
      </c>
      <c r="AD4810">
        <v>3</v>
      </c>
      <c r="AE4810">
        <v>0</v>
      </c>
      <c r="AF4810">
        <v>18</v>
      </c>
      <c r="AG4810">
        <v>53.419400000000003</v>
      </c>
      <c r="AH4810">
        <v>0</v>
      </c>
      <c r="AI4810">
        <v>0</v>
      </c>
      <c r="AJ4810">
        <v>1</v>
      </c>
    </row>
    <row r="4811" spans="1:36" x14ac:dyDescent="0.35">
      <c r="A4811" t="s">
        <v>2541</v>
      </c>
      <c r="B4811" t="str">
        <f t="shared" si="75"/>
        <v>2020</v>
      </c>
      <c r="D4811" s="1">
        <v>43976</v>
      </c>
      <c r="E4811">
        <v>1030</v>
      </c>
      <c r="F4811" t="s">
        <v>42</v>
      </c>
      <c r="G4811">
        <v>1</v>
      </c>
      <c r="H4811">
        <v>1</v>
      </c>
      <c r="I4811" t="s">
        <v>338</v>
      </c>
      <c r="J4811" t="s">
        <v>339</v>
      </c>
      <c r="L4811">
        <v>11220000</v>
      </c>
      <c r="M4811" t="s">
        <v>44</v>
      </c>
      <c r="N4811">
        <v>0.54500000000000004</v>
      </c>
      <c r="O4811" s="6">
        <v>6114.9</v>
      </c>
      <c r="P4811">
        <v>392.69679500000001</v>
      </c>
      <c r="Q4811">
        <v>4.7941599999999998</v>
      </c>
      <c r="R4811">
        <v>0</v>
      </c>
      <c r="S4811">
        <v>362481.07740000001</v>
      </c>
      <c r="T4811">
        <v>50747.35</v>
      </c>
      <c r="U4811">
        <v>0</v>
      </c>
      <c r="V4811">
        <v>74381.119999999995</v>
      </c>
      <c r="W4811">
        <v>125128.47</v>
      </c>
      <c r="X4811" t="s">
        <v>2839</v>
      </c>
      <c r="Y4811" t="s">
        <v>2840</v>
      </c>
      <c r="Z4811">
        <v>156</v>
      </c>
      <c r="AA4811" t="s">
        <v>63</v>
      </c>
      <c r="AB4811">
        <v>156</v>
      </c>
      <c r="AC4811" t="s">
        <v>63</v>
      </c>
      <c r="AD4811">
        <v>14</v>
      </c>
      <c r="AE4811">
        <v>0</v>
      </c>
      <c r="AF4811">
        <v>18</v>
      </c>
      <c r="AG4811">
        <v>55.6601</v>
      </c>
      <c r="AH4811">
        <v>0</v>
      </c>
      <c r="AI4811">
        <v>0</v>
      </c>
      <c r="AJ4811">
        <v>1</v>
      </c>
    </row>
    <row r="4812" spans="1:36" x14ac:dyDescent="0.35">
      <c r="A4812" t="s">
        <v>2541</v>
      </c>
      <c r="B4812" t="str">
        <f t="shared" si="75"/>
        <v>2020</v>
      </c>
      <c r="D4812" s="1">
        <v>43976</v>
      </c>
      <c r="E4812">
        <v>1030</v>
      </c>
      <c r="F4812" t="s">
        <v>42</v>
      </c>
      <c r="G4812">
        <v>1</v>
      </c>
      <c r="H4812">
        <v>9</v>
      </c>
      <c r="I4812" t="s">
        <v>147</v>
      </c>
      <c r="J4812" t="s">
        <v>229</v>
      </c>
      <c r="L4812">
        <v>11328000</v>
      </c>
      <c r="M4812" t="s">
        <v>44</v>
      </c>
      <c r="N4812">
        <v>0.54500000000000004</v>
      </c>
      <c r="O4812" s="6">
        <v>6173.76</v>
      </c>
      <c r="P4812">
        <v>396.47864499999997</v>
      </c>
      <c r="Q4812">
        <v>4.8403299999999998</v>
      </c>
      <c r="R4812">
        <v>0</v>
      </c>
      <c r="S4812">
        <v>365970.20010000002</v>
      </c>
      <c r="T4812">
        <v>51235.83</v>
      </c>
      <c r="U4812">
        <v>0</v>
      </c>
      <c r="V4812">
        <v>75097.09</v>
      </c>
      <c r="W4812">
        <v>126332.92</v>
      </c>
      <c r="X4812" t="s">
        <v>2839</v>
      </c>
      <c r="Y4812" t="s">
        <v>2840</v>
      </c>
      <c r="Z4812">
        <v>156</v>
      </c>
      <c r="AA4812" t="s">
        <v>63</v>
      </c>
      <c r="AB4812">
        <v>156</v>
      </c>
      <c r="AC4812" t="s">
        <v>63</v>
      </c>
      <c r="AD4812">
        <v>14</v>
      </c>
      <c r="AE4812">
        <v>0</v>
      </c>
      <c r="AF4812">
        <v>18</v>
      </c>
      <c r="AG4812">
        <v>55.6601</v>
      </c>
      <c r="AH4812">
        <v>0</v>
      </c>
      <c r="AI4812">
        <v>0</v>
      </c>
      <c r="AJ4812">
        <v>1</v>
      </c>
    </row>
    <row r="4813" spans="1:36" x14ac:dyDescent="0.35">
      <c r="A4813" t="s">
        <v>374</v>
      </c>
      <c r="B4813" t="str">
        <f t="shared" si="75"/>
        <v>2019</v>
      </c>
      <c r="D4813" s="1">
        <v>43748</v>
      </c>
      <c r="E4813">
        <v>1030</v>
      </c>
      <c r="F4813" t="s">
        <v>42</v>
      </c>
      <c r="G4813">
        <v>1</v>
      </c>
      <c r="H4813">
        <v>3</v>
      </c>
      <c r="I4813" t="s">
        <v>829</v>
      </c>
      <c r="J4813" t="s">
        <v>3221</v>
      </c>
      <c r="K4813" t="s">
        <v>38</v>
      </c>
      <c r="L4813">
        <v>63045000</v>
      </c>
      <c r="M4813" t="s">
        <v>44</v>
      </c>
      <c r="N4813">
        <v>0.67979999999999996</v>
      </c>
      <c r="O4813" s="6">
        <v>42857.991000000002</v>
      </c>
      <c r="P4813">
        <v>2848.2478919999999</v>
      </c>
      <c r="Q4813">
        <v>106.041652</v>
      </c>
      <c r="R4813">
        <v>0</v>
      </c>
      <c r="S4813">
        <v>2418764.8823000002</v>
      </c>
      <c r="T4813">
        <v>0</v>
      </c>
      <c r="U4813">
        <v>0</v>
      </c>
      <c r="V4813">
        <v>217688.97</v>
      </c>
      <c r="W4813">
        <v>217688.97</v>
      </c>
      <c r="X4813" t="s">
        <v>2839</v>
      </c>
      <c r="Y4813" t="s">
        <v>2840</v>
      </c>
      <c r="Z4813">
        <v>156</v>
      </c>
      <c r="AA4813" t="s">
        <v>63</v>
      </c>
      <c r="AB4813">
        <v>156</v>
      </c>
      <c r="AC4813" t="s">
        <v>63</v>
      </c>
      <c r="AG4813">
        <v>52.7973</v>
      </c>
      <c r="AH4813">
        <v>0</v>
      </c>
      <c r="AI4813">
        <v>0</v>
      </c>
      <c r="AJ4813">
        <v>1</v>
      </c>
    </row>
    <row r="4814" spans="1:36" x14ac:dyDescent="0.35">
      <c r="A4814" t="s">
        <v>1131</v>
      </c>
      <c r="B4814" t="str">
        <f t="shared" si="75"/>
        <v>2019</v>
      </c>
      <c r="D4814" s="1">
        <v>43522</v>
      </c>
      <c r="E4814">
        <v>1030</v>
      </c>
      <c r="F4814" t="s">
        <v>42</v>
      </c>
      <c r="G4814">
        <v>1</v>
      </c>
      <c r="H4814">
        <v>4</v>
      </c>
      <c r="I4814" t="s">
        <v>396</v>
      </c>
      <c r="J4814" t="s">
        <v>3222</v>
      </c>
      <c r="K4814" t="s">
        <v>38</v>
      </c>
      <c r="L4814">
        <v>45934000</v>
      </c>
      <c r="M4814" t="s">
        <v>44</v>
      </c>
      <c r="N4814">
        <v>0.62580000000000002</v>
      </c>
      <c r="O4814" s="6">
        <v>28745.497200000002</v>
      </c>
      <c r="P4814">
        <v>1848.75568</v>
      </c>
      <c r="Q4814">
        <v>121.85342900000001</v>
      </c>
      <c r="R4814">
        <v>0</v>
      </c>
      <c r="S4814">
        <v>1551796.6026999999</v>
      </c>
      <c r="T4814">
        <v>46553.9</v>
      </c>
      <c r="U4814">
        <v>0</v>
      </c>
      <c r="V4814">
        <v>287703.09000000003</v>
      </c>
      <c r="W4814">
        <v>334256.99</v>
      </c>
      <c r="X4814" t="s">
        <v>2839</v>
      </c>
      <c r="Y4814" t="s">
        <v>2840</v>
      </c>
      <c r="Z4814">
        <v>156</v>
      </c>
      <c r="AA4814" t="s">
        <v>63</v>
      </c>
      <c r="AB4814">
        <v>156</v>
      </c>
      <c r="AC4814" t="s">
        <v>63</v>
      </c>
      <c r="AG4814">
        <v>50.520600000000002</v>
      </c>
      <c r="AH4814">
        <v>0</v>
      </c>
      <c r="AI4814">
        <v>0</v>
      </c>
      <c r="AJ4814">
        <v>1</v>
      </c>
    </row>
    <row r="4815" spans="1:36" x14ac:dyDescent="0.35">
      <c r="A4815" t="s">
        <v>2145</v>
      </c>
      <c r="B4815" t="str">
        <f t="shared" si="75"/>
        <v>2023</v>
      </c>
      <c r="C4815" s="1">
        <v>44968</v>
      </c>
      <c r="D4815" s="1">
        <v>44970</v>
      </c>
      <c r="E4815">
        <v>1030</v>
      </c>
      <c r="F4815" t="s">
        <v>42</v>
      </c>
      <c r="G4815">
        <v>1</v>
      </c>
      <c r="H4815">
        <v>1</v>
      </c>
      <c r="I4815" t="s">
        <v>214</v>
      </c>
      <c r="J4815" t="s">
        <v>59</v>
      </c>
      <c r="K4815" t="s">
        <v>38</v>
      </c>
      <c r="L4815">
        <v>87395000</v>
      </c>
      <c r="M4815" t="s">
        <v>44</v>
      </c>
      <c r="N4815">
        <v>0.75960000000000005</v>
      </c>
      <c r="O4815" s="6">
        <v>66385.241999999998</v>
      </c>
      <c r="P4815">
        <v>6583.47</v>
      </c>
      <c r="Q4815">
        <v>88.299499999999995</v>
      </c>
      <c r="R4815">
        <v>6.1180000000000003</v>
      </c>
      <c r="S4815">
        <v>4110330.0591000002</v>
      </c>
      <c r="T4815">
        <v>0</v>
      </c>
      <c r="U4815">
        <v>0</v>
      </c>
      <c r="V4815">
        <v>369930.1</v>
      </c>
      <c r="W4815">
        <v>369930.1</v>
      </c>
      <c r="X4815" t="s">
        <v>2839</v>
      </c>
      <c r="Y4815" t="s">
        <v>2840</v>
      </c>
      <c r="Z4815">
        <v>156</v>
      </c>
      <c r="AA4815" t="s">
        <v>63</v>
      </c>
      <c r="AB4815">
        <v>156</v>
      </c>
      <c r="AC4815" t="s">
        <v>63</v>
      </c>
      <c r="AD4815">
        <v>0</v>
      </c>
      <c r="AE4815">
        <v>0</v>
      </c>
      <c r="AF4815">
        <v>18</v>
      </c>
      <c r="AG4815">
        <v>56.257300000000001</v>
      </c>
      <c r="AH4815">
        <v>0</v>
      </c>
      <c r="AI4815">
        <v>0</v>
      </c>
      <c r="AJ4815">
        <v>1</v>
      </c>
    </row>
    <row r="4816" spans="1:36" x14ac:dyDescent="0.35">
      <c r="A4816" t="s">
        <v>2140</v>
      </c>
      <c r="B4816" t="str">
        <f t="shared" si="75"/>
        <v>2024</v>
      </c>
      <c r="C4816" s="1">
        <v>45583</v>
      </c>
      <c r="D4816" s="1">
        <v>45582</v>
      </c>
      <c r="E4816">
        <v>1030</v>
      </c>
      <c r="F4816" t="s">
        <v>42</v>
      </c>
      <c r="G4816">
        <v>1</v>
      </c>
      <c r="H4816">
        <v>2</v>
      </c>
      <c r="I4816" t="s">
        <v>48</v>
      </c>
      <c r="J4816" t="s">
        <v>59</v>
      </c>
      <c r="K4816" t="s">
        <v>38</v>
      </c>
      <c r="L4816">
        <v>101210000</v>
      </c>
      <c r="M4816" t="s">
        <v>44</v>
      </c>
      <c r="N4816">
        <v>0.58579999999999999</v>
      </c>
      <c r="O4816" s="6">
        <v>59288.817999999999</v>
      </c>
      <c r="P4816">
        <v>4766.2992430000004</v>
      </c>
      <c r="Q4816">
        <v>105.692847</v>
      </c>
      <c r="R4816">
        <v>1.4438949999999999</v>
      </c>
      <c r="S4816">
        <v>3864271.0462000002</v>
      </c>
      <c r="T4816">
        <v>0</v>
      </c>
      <c r="U4816">
        <v>0</v>
      </c>
      <c r="V4816">
        <v>347784.39</v>
      </c>
      <c r="W4816">
        <v>347784.39</v>
      </c>
      <c r="X4816" t="s">
        <v>2839</v>
      </c>
      <c r="Y4816" t="s">
        <v>2840</v>
      </c>
      <c r="Z4816">
        <v>156</v>
      </c>
      <c r="AA4816" t="s">
        <v>63</v>
      </c>
      <c r="AB4816">
        <v>156</v>
      </c>
      <c r="AC4816" t="s">
        <v>63</v>
      </c>
      <c r="AD4816">
        <v>0</v>
      </c>
      <c r="AE4816">
        <v>0</v>
      </c>
      <c r="AF4816">
        <v>18</v>
      </c>
      <c r="AG4816">
        <v>60.226500000000001</v>
      </c>
      <c r="AH4816">
        <v>0</v>
      </c>
      <c r="AI4816">
        <v>0</v>
      </c>
      <c r="AJ4816">
        <v>1</v>
      </c>
    </row>
    <row r="4817" spans="1:36" x14ac:dyDescent="0.35">
      <c r="A4817" t="s">
        <v>2343</v>
      </c>
      <c r="B4817" t="str">
        <f t="shared" si="75"/>
        <v>2024</v>
      </c>
      <c r="C4817" s="2">
        <v>45499</v>
      </c>
      <c r="D4817" s="1">
        <v>45498</v>
      </c>
      <c r="E4817">
        <v>1030</v>
      </c>
      <c r="F4817" t="s">
        <v>42</v>
      </c>
      <c r="G4817">
        <v>1</v>
      </c>
      <c r="H4817">
        <v>1</v>
      </c>
      <c r="I4817" t="s">
        <v>306</v>
      </c>
      <c r="J4817" t="s">
        <v>59</v>
      </c>
      <c r="K4817" t="s">
        <v>38</v>
      </c>
      <c r="L4817">
        <v>37920000</v>
      </c>
      <c r="M4817" t="s">
        <v>44</v>
      </c>
      <c r="N4817">
        <v>0.54600000000000004</v>
      </c>
      <c r="O4817" s="6">
        <v>20704.32</v>
      </c>
      <c r="P4817">
        <v>2083.1016599999998</v>
      </c>
      <c r="Q4817">
        <v>13.445259</v>
      </c>
      <c r="R4817">
        <v>0</v>
      </c>
      <c r="S4817">
        <v>1354108.8317</v>
      </c>
      <c r="T4817">
        <v>0</v>
      </c>
      <c r="U4817">
        <v>0</v>
      </c>
      <c r="V4817">
        <v>121869.79</v>
      </c>
      <c r="W4817">
        <v>121869.79</v>
      </c>
      <c r="X4817" t="s">
        <v>2839</v>
      </c>
      <c r="Y4817" t="s">
        <v>2840</v>
      </c>
      <c r="Z4817">
        <v>156</v>
      </c>
      <c r="AA4817" t="s">
        <v>63</v>
      </c>
      <c r="AB4817">
        <v>156</v>
      </c>
      <c r="AC4817" t="s">
        <v>63</v>
      </c>
      <c r="AD4817">
        <v>0</v>
      </c>
      <c r="AE4817">
        <v>0</v>
      </c>
      <c r="AF4817">
        <v>18</v>
      </c>
      <c r="AG4817">
        <v>59.388399999999997</v>
      </c>
      <c r="AH4817">
        <v>0</v>
      </c>
      <c r="AI4817">
        <v>0</v>
      </c>
      <c r="AJ4817">
        <v>1</v>
      </c>
    </row>
    <row r="4818" spans="1:36" x14ac:dyDescent="0.35">
      <c r="A4818" t="s">
        <v>1111</v>
      </c>
      <c r="B4818" t="str">
        <f t="shared" si="75"/>
        <v>2024</v>
      </c>
      <c r="C4818" s="1">
        <v>45359</v>
      </c>
      <c r="D4818" s="1">
        <v>45359</v>
      </c>
      <c r="E4818">
        <v>1030</v>
      </c>
      <c r="F4818" t="s">
        <v>42</v>
      </c>
      <c r="G4818">
        <v>1</v>
      </c>
      <c r="H4818">
        <v>1</v>
      </c>
      <c r="I4818" t="s">
        <v>214</v>
      </c>
      <c r="J4818" t="s">
        <v>59</v>
      </c>
      <c r="K4818" t="s">
        <v>38</v>
      </c>
      <c r="L4818">
        <v>306220000</v>
      </c>
      <c r="M4818" t="s">
        <v>44</v>
      </c>
      <c r="N4818">
        <v>0.70499999999999996</v>
      </c>
      <c r="O4818" s="6">
        <v>215885.1</v>
      </c>
      <c r="P4818">
        <v>18373.2</v>
      </c>
      <c r="Q4818">
        <v>138.21</v>
      </c>
      <c r="R4818">
        <v>0</v>
      </c>
      <c r="S4818">
        <v>13854562.6231</v>
      </c>
      <c r="T4818">
        <v>0</v>
      </c>
      <c r="U4818">
        <v>0</v>
      </c>
      <c r="V4818">
        <v>1246911.1399999999</v>
      </c>
      <c r="W4818">
        <v>1246911.1399999999</v>
      </c>
      <c r="X4818" t="s">
        <v>2839</v>
      </c>
      <c r="Y4818" t="s">
        <v>2840</v>
      </c>
      <c r="Z4818">
        <v>156</v>
      </c>
      <c r="AA4818" t="s">
        <v>63</v>
      </c>
      <c r="AB4818">
        <v>156</v>
      </c>
      <c r="AC4818" t="s">
        <v>63</v>
      </c>
      <c r="AD4818">
        <v>0</v>
      </c>
      <c r="AE4818">
        <v>0</v>
      </c>
      <c r="AF4818">
        <v>18</v>
      </c>
      <c r="AG4818">
        <v>59.107399999999998</v>
      </c>
      <c r="AH4818">
        <v>0</v>
      </c>
      <c r="AI4818">
        <v>0</v>
      </c>
      <c r="AJ4818">
        <v>1</v>
      </c>
    </row>
    <row r="4819" spans="1:36" x14ac:dyDescent="0.35">
      <c r="A4819" t="s">
        <v>2827</v>
      </c>
      <c r="B4819" t="str">
        <f t="shared" si="75"/>
        <v>2021</v>
      </c>
      <c r="D4819" s="1">
        <v>44531</v>
      </c>
      <c r="E4819">
        <v>1030</v>
      </c>
      <c r="F4819" t="s">
        <v>42</v>
      </c>
      <c r="G4819">
        <v>1</v>
      </c>
      <c r="H4819">
        <v>8</v>
      </c>
      <c r="I4819" t="s">
        <v>218</v>
      </c>
      <c r="J4819" t="s">
        <v>129</v>
      </c>
      <c r="K4819" t="s">
        <v>38</v>
      </c>
      <c r="L4819">
        <v>59510</v>
      </c>
      <c r="M4819" t="s">
        <v>130</v>
      </c>
      <c r="N4819">
        <v>1059.3227999999999</v>
      </c>
      <c r="O4819" s="6">
        <v>63040.299828000003</v>
      </c>
      <c r="P4819">
        <v>6248.496725</v>
      </c>
      <c r="Q4819">
        <v>146.70044999999999</v>
      </c>
      <c r="R4819">
        <v>0</v>
      </c>
      <c r="S4819">
        <v>3950924.5257000001</v>
      </c>
      <c r="T4819">
        <v>0</v>
      </c>
      <c r="U4819">
        <v>0</v>
      </c>
      <c r="V4819">
        <v>711166.41</v>
      </c>
      <c r="W4819">
        <v>711166.41</v>
      </c>
      <c r="X4819" t="s">
        <v>2839</v>
      </c>
      <c r="Y4819" t="s">
        <v>2840</v>
      </c>
      <c r="Z4819">
        <v>156</v>
      </c>
      <c r="AA4819" t="s">
        <v>63</v>
      </c>
      <c r="AB4819">
        <v>156</v>
      </c>
      <c r="AC4819" t="s">
        <v>63</v>
      </c>
      <c r="AD4819">
        <v>0</v>
      </c>
      <c r="AE4819">
        <v>0</v>
      </c>
      <c r="AF4819">
        <v>18</v>
      </c>
      <c r="AG4819">
        <v>56.900599999999997</v>
      </c>
      <c r="AH4819">
        <v>0</v>
      </c>
      <c r="AI4819">
        <v>1</v>
      </c>
      <c r="AJ4819">
        <v>1</v>
      </c>
    </row>
    <row r="4820" spans="1:36" x14ac:dyDescent="0.35">
      <c r="A4820" t="s">
        <v>1858</v>
      </c>
      <c r="B4820" t="str">
        <f t="shared" si="75"/>
        <v>2024</v>
      </c>
      <c r="C4820" s="1">
        <v>45627</v>
      </c>
      <c r="D4820" s="1">
        <v>45629</v>
      </c>
      <c r="E4820">
        <v>1030</v>
      </c>
      <c r="F4820" t="s">
        <v>42</v>
      </c>
      <c r="G4820">
        <v>1</v>
      </c>
      <c r="H4820">
        <v>9</v>
      </c>
      <c r="I4820" t="s">
        <v>396</v>
      </c>
      <c r="J4820" t="s">
        <v>936</v>
      </c>
      <c r="K4820" t="s">
        <v>38</v>
      </c>
      <c r="L4820">
        <v>56840000</v>
      </c>
      <c r="M4820" t="s">
        <v>44</v>
      </c>
      <c r="N4820">
        <v>0.53359999999999996</v>
      </c>
      <c r="O4820" s="6">
        <v>30329.824000000001</v>
      </c>
      <c r="P4820">
        <v>3489.555918</v>
      </c>
      <c r="Q4820">
        <v>83.413497000000007</v>
      </c>
      <c r="R4820">
        <v>0</v>
      </c>
      <c r="S4820">
        <v>2055820.6688999999</v>
      </c>
      <c r="T4820">
        <v>61674.62</v>
      </c>
      <c r="U4820">
        <v>0</v>
      </c>
      <c r="V4820">
        <v>381149.15</v>
      </c>
      <c r="W4820">
        <v>442823.77</v>
      </c>
      <c r="X4820" t="s">
        <v>2839</v>
      </c>
      <c r="Y4820" t="s">
        <v>2840</v>
      </c>
      <c r="Z4820">
        <v>156</v>
      </c>
      <c r="AA4820" t="s">
        <v>63</v>
      </c>
      <c r="AB4820">
        <v>156</v>
      </c>
      <c r="AC4820" t="s">
        <v>63</v>
      </c>
      <c r="AD4820">
        <v>3</v>
      </c>
      <c r="AE4820">
        <v>0</v>
      </c>
      <c r="AF4820">
        <v>18</v>
      </c>
      <c r="AG4820">
        <v>60.6387</v>
      </c>
      <c r="AH4820">
        <v>0</v>
      </c>
      <c r="AI4820">
        <v>1</v>
      </c>
      <c r="AJ4820">
        <v>1</v>
      </c>
    </row>
    <row r="4821" spans="1:36" x14ac:dyDescent="0.35">
      <c r="A4821" t="s">
        <v>2794</v>
      </c>
      <c r="B4821" t="str">
        <f t="shared" si="75"/>
        <v>2025</v>
      </c>
      <c r="C4821" s="1">
        <v>45706</v>
      </c>
      <c r="D4821" s="1">
        <v>45710</v>
      </c>
      <c r="E4821">
        <v>1030</v>
      </c>
      <c r="F4821" t="s">
        <v>42</v>
      </c>
      <c r="G4821">
        <v>1</v>
      </c>
      <c r="H4821">
        <v>4</v>
      </c>
      <c r="I4821" t="s">
        <v>147</v>
      </c>
      <c r="J4821" t="s">
        <v>3021</v>
      </c>
      <c r="K4821" t="s">
        <v>38</v>
      </c>
      <c r="L4821">
        <v>54079000</v>
      </c>
      <c r="M4821" t="s">
        <v>130</v>
      </c>
      <c r="N4821">
        <v>0.71950000000000003</v>
      </c>
      <c r="O4821" s="6">
        <v>38909.840499999998</v>
      </c>
      <c r="P4821">
        <v>4552.5325160000002</v>
      </c>
      <c r="Q4821">
        <v>58.364448000000003</v>
      </c>
      <c r="R4821">
        <v>0</v>
      </c>
      <c r="S4821">
        <v>2717430.1161000002</v>
      </c>
      <c r="T4821">
        <v>380440.22</v>
      </c>
      <c r="U4821">
        <v>0</v>
      </c>
      <c r="V4821">
        <v>557617.03</v>
      </c>
      <c r="W4821">
        <v>938057.25</v>
      </c>
      <c r="X4821" t="s">
        <v>2839</v>
      </c>
      <c r="Y4821" t="s">
        <v>2840</v>
      </c>
      <c r="Z4821">
        <v>156</v>
      </c>
      <c r="AA4821" t="s">
        <v>63</v>
      </c>
      <c r="AB4821">
        <v>156</v>
      </c>
      <c r="AC4821" t="s">
        <v>63</v>
      </c>
      <c r="AD4821">
        <v>14</v>
      </c>
      <c r="AE4821">
        <v>0</v>
      </c>
      <c r="AF4821">
        <v>18</v>
      </c>
      <c r="AG4821">
        <v>62.439900000000002</v>
      </c>
      <c r="AH4821">
        <v>0</v>
      </c>
      <c r="AI4821">
        <v>0</v>
      </c>
      <c r="AJ4821">
        <v>1</v>
      </c>
    </row>
    <row r="4822" spans="1:36" x14ac:dyDescent="0.35">
      <c r="A4822" t="s">
        <v>3009</v>
      </c>
      <c r="B4822" t="str">
        <f t="shared" si="75"/>
        <v>2023</v>
      </c>
      <c r="C4822" s="1">
        <v>45184</v>
      </c>
      <c r="D4822" s="1">
        <v>45188</v>
      </c>
      <c r="E4822">
        <v>1030</v>
      </c>
      <c r="F4822" t="s">
        <v>42</v>
      </c>
      <c r="G4822">
        <v>1</v>
      </c>
      <c r="H4822">
        <v>13</v>
      </c>
      <c r="I4822" t="s">
        <v>158</v>
      </c>
      <c r="J4822" t="s">
        <v>2825</v>
      </c>
      <c r="K4822" t="s">
        <v>38</v>
      </c>
      <c r="L4822">
        <v>6726000</v>
      </c>
      <c r="M4822" t="s">
        <v>44</v>
      </c>
      <c r="N4822">
        <v>1.1678999999999999</v>
      </c>
      <c r="O4822" s="6">
        <v>7855.2954</v>
      </c>
      <c r="P4822">
        <v>936.68643199999997</v>
      </c>
      <c r="Q4822">
        <v>12.572054</v>
      </c>
      <c r="R4822">
        <v>0</v>
      </c>
      <c r="S4822">
        <v>501148.37689999997</v>
      </c>
      <c r="T4822">
        <v>100229.68</v>
      </c>
      <c r="U4822">
        <v>0</v>
      </c>
      <c r="V4822">
        <v>108247.85</v>
      </c>
      <c r="W4822">
        <v>208477.53</v>
      </c>
      <c r="X4822" t="s">
        <v>2839</v>
      </c>
      <c r="Y4822" t="s">
        <v>2840</v>
      </c>
      <c r="Z4822">
        <v>156</v>
      </c>
      <c r="AA4822" t="s">
        <v>63</v>
      </c>
      <c r="AB4822">
        <v>156</v>
      </c>
      <c r="AC4822" t="s">
        <v>63</v>
      </c>
      <c r="AD4822">
        <v>20</v>
      </c>
      <c r="AE4822">
        <v>0</v>
      </c>
      <c r="AF4822">
        <v>18</v>
      </c>
      <c r="AG4822">
        <v>56.918999999999997</v>
      </c>
      <c r="AH4822">
        <v>0</v>
      </c>
      <c r="AI4822">
        <v>0</v>
      </c>
      <c r="AJ4822">
        <v>1</v>
      </c>
    </row>
    <row r="4823" spans="1:36" x14ac:dyDescent="0.35">
      <c r="A4823" t="s">
        <v>1706</v>
      </c>
      <c r="B4823" t="str">
        <f t="shared" si="75"/>
        <v>2019</v>
      </c>
      <c r="D4823" s="1">
        <v>43756</v>
      </c>
      <c r="E4823">
        <v>1030</v>
      </c>
      <c r="F4823" t="s">
        <v>42</v>
      </c>
      <c r="G4823">
        <v>1</v>
      </c>
      <c r="H4823">
        <v>2</v>
      </c>
      <c r="I4823" t="s">
        <v>527</v>
      </c>
      <c r="J4823" t="s">
        <v>3223</v>
      </c>
      <c r="K4823" t="s">
        <v>38</v>
      </c>
      <c r="L4823">
        <v>23050</v>
      </c>
      <c r="M4823" t="s">
        <v>130</v>
      </c>
      <c r="N4823">
        <v>752.00040000000001</v>
      </c>
      <c r="O4823" s="6">
        <v>17333.609219999998</v>
      </c>
      <c r="P4823">
        <v>1189.4804529999999</v>
      </c>
      <c r="Q4823">
        <v>17.333475</v>
      </c>
      <c r="R4823">
        <v>0</v>
      </c>
      <c r="S4823">
        <v>979978.67480000004</v>
      </c>
      <c r="T4823">
        <v>78398.289999999994</v>
      </c>
      <c r="U4823">
        <v>0</v>
      </c>
      <c r="V4823">
        <v>190507.85</v>
      </c>
      <c r="W4823">
        <v>268906.14</v>
      </c>
      <c r="X4823" t="s">
        <v>2839</v>
      </c>
      <c r="Y4823" t="s">
        <v>2840</v>
      </c>
      <c r="Z4823">
        <v>156</v>
      </c>
      <c r="AA4823" t="s">
        <v>63</v>
      </c>
      <c r="AB4823">
        <v>156</v>
      </c>
      <c r="AC4823" t="s">
        <v>63</v>
      </c>
      <c r="AG4823">
        <v>52.856299999999997</v>
      </c>
      <c r="AH4823">
        <v>0</v>
      </c>
      <c r="AI4823">
        <v>0</v>
      </c>
      <c r="AJ4823">
        <v>1</v>
      </c>
    </row>
    <row r="4824" spans="1:36" x14ac:dyDescent="0.35">
      <c r="A4824" t="s">
        <v>1465</v>
      </c>
      <c r="B4824" t="str">
        <f t="shared" si="75"/>
        <v>2025</v>
      </c>
      <c r="C4824" s="1">
        <v>45706</v>
      </c>
      <c r="D4824" s="1">
        <v>45702</v>
      </c>
      <c r="E4824">
        <v>1030</v>
      </c>
      <c r="F4824" t="s">
        <v>42</v>
      </c>
      <c r="G4824">
        <v>1</v>
      </c>
      <c r="H4824">
        <v>7</v>
      </c>
      <c r="I4824" t="s">
        <v>214</v>
      </c>
      <c r="J4824" t="s">
        <v>59</v>
      </c>
      <c r="K4824" t="s">
        <v>38</v>
      </c>
      <c r="L4824">
        <v>66724000</v>
      </c>
      <c r="M4824" t="s">
        <v>44</v>
      </c>
      <c r="N4824">
        <v>0.61709999999999998</v>
      </c>
      <c r="O4824" s="6">
        <v>41175.380400000002</v>
      </c>
      <c r="P4824">
        <v>3071.851079</v>
      </c>
      <c r="Q4824">
        <v>73.007982999999996</v>
      </c>
      <c r="R4824">
        <v>0.252697</v>
      </c>
      <c r="S4824">
        <v>2759082.6864</v>
      </c>
      <c r="T4824">
        <v>0</v>
      </c>
      <c r="U4824">
        <v>0</v>
      </c>
      <c r="V4824">
        <v>248317.11</v>
      </c>
      <c r="W4824">
        <v>248317.11</v>
      </c>
      <c r="X4824" t="s">
        <v>2839</v>
      </c>
      <c r="Y4824" t="s">
        <v>2840</v>
      </c>
      <c r="Z4824">
        <v>156</v>
      </c>
      <c r="AA4824" t="s">
        <v>63</v>
      </c>
      <c r="AB4824">
        <v>156</v>
      </c>
      <c r="AC4824" t="s">
        <v>63</v>
      </c>
      <c r="AD4824">
        <v>0</v>
      </c>
      <c r="AE4824">
        <v>0</v>
      </c>
      <c r="AF4824">
        <v>18</v>
      </c>
      <c r="AG4824">
        <v>62.252899999999997</v>
      </c>
      <c r="AH4824">
        <v>0</v>
      </c>
      <c r="AI4824">
        <v>0</v>
      </c>
      <c r="AJ4824">
        <v>1</v>
      </c>
    </row>
    <row r="4825" spans="1:36" x14ac:dyDescent="0.35">
      <c r="A4825" t="s">
        <v>2735</v>
      </c>
      <c r="B4825" t="str">
        <f t="shared" si="75"/>
        <v>2024</v>
      </c>
      <c r="C4825" s="1">
        <v>45627</v>
      </c>
      <c r="D4825" s="1">
        <v>45630</v>
      </c>
      <c r="E4825">
        <v>1030</v>
      </c>
      <c r="F4825" t="s">
        <v>42</v>
      </c>
      <c r="G4825">
        <v>1</v>
      </c>
      <c r="H4825">
        <v>6</v>
      </c>
      <c r="I4825" t="s">
        <v>104</v>
      </c>
      <c r="J4825" t="s">
        <v>105</v>
      </c>
      <c r="K4825" t="s">
        <v>38</v>
      </c>
      <c r="L4825">
        <v>96048000</v>
      </c>
      <c r="M4825" t="s">
        <v>44</v>
      </c>
      <c r="N4825">
        <v>0.621</v>
      </c>
      <c r="O4825" s="6">
        <v>59645.807999999997</v>
      </c>
      <c r="P4825">
        <v>6243.1120000000001</v>
      </c>
      <c r="Q4825">
        <v>1192.9146370000001</v>
      </c>
      <c r="R4825">
        <v>0</v>
      </c>
      <c r="S4825">
        <v>4056852.8421</v>
      </c>
      <c r="T4825">
        <v>0</v>
      </c>
      <c r="U4825">
        <v>0</v>
      </c>
      <c r="V4825">
        <v>365116.76</v>
      </c>
      <c r="W4825">
        <v>365116.76</v>
      </c>
      <c r="X4825" t="s">
        <v>2839</v>
      </c>
      <c r="Y4825" t="s">
        <v>2840</v>
      </c>
      <c r="Z4825">
        <v>156</v>
      </c>
      <c r="AA4825" t="s">
        <v>63</v>
      </c>
      <c r="AB4825">
        <v>156</v>
      </c>
      <c r="AC4825" t="s">
        <v>63</v>
      </c>
      <c r="AD4825">
        <v>0</v>
      </c>
      <c r="AE4825">
        <v>0</v>
      </c>
      <c r="AF4825">
        <v>18</v>
      </c>
      <c r="AG4825">
        <v>60.476100000000002</v>
      </c>
      <c r="AH4825">
        <v>0</v>
      </c>
      <c r="AI4825">
        <v>1</v>
      </c>
      <c r="AJ4825">
        <v>1</v>
      </c>
    </row>
    <row r="4826" spans="1:36" x14ac:dyDescent="0.35">
      <c r="A4826" t="s">
        <v>1182</v>
      </c>
      <c r="B4826" t="str">
        <f t="shared" si="75"/>
        <v>2023</v>
      </c>
      <c r="C4826" s="1">
        <v>45171</v>
      </c>
      <c r="D4826" s="1">
        <v>45174</v>
      </c>
      <c r="E4826">
        <v>1030</v>
      </c>
      <c r="F4826" t="s">
        <v>42</v>
      </c>
      <c r="G4826">
        <v>1</v>
      </c>
      <c r="H4826">
        <v>5</v>
      </c>
      <c r="I4826" t="s">
        <v>214</v>
      </c>
      <c r="J4826" t="s">
        <v>59</v>
      </c>
      <c r="K4826" t="s">
        <v>38</v>
      </c>
      <c r="L4826">
        <v>332852000</v>
      </c>
      <c r="M4826" t="s">
        <v>44</v>
      </c>
      <c r="N4826">
        <v>0.77180000000000004</v>
      </c>
      <c r="O4826" s="6">
        <v>256895.17360000001</v>
      </c>
      <c r="P4826">
        <v>14803.711352</v>
      </c>
      <c r="Q4826">
        <v>358.64299099999999</v>
      </c>
      <c r="R4826">
        <v>0.58524100000000001</v>
      </c>
      <c r="S4826">
        <v>15500827.149599999</v>
      </c>
      <c r="T4826">
        <v>0</v>
      </c>
      <c r="U4826">
        <v>0</v>
      </c>
      <c r="V4826">
        <v>1395074.44</v>
      </c>
      <c r="W4826">
        <v>1395074.44</v>
      </c>
      <c r="X4826" t="s">
        <v>2839</v>
      </c>
      <c r="Y4826" t="s">
        <v>2840</v>
      </c>
      <c r="Z4826">
        <v>156</v>
      </c>
      <c r="AA4826" t="s">
        <v>63</v>
      </c>
      <c r="AB4826">
        <v>156</v>
      </c>
      <c r="AC4826" t="s">
        <v>63</v>
      </c>
      <c r="AD4826">
        <v>0</v>
      </c>
      <c r="AE4826">
        <v>0</v>
      </c>
      <c r="AF4826">
        <v>18</v>
      </c>
      <c r="AG4826">
        <v>56.976100000000002</v>
      </c>
      <c r="AH4826">
        <v>0</v>
      </c>
      <c r="AI4826">
        <v>0</v>
      </c>
      <c r="AJ4826">
        <v>1</v>
      </c>
    </row>
    <row r="4827" spans="1:36" x14ac:dyDescent="0.35">
      <c r="A4827" t="s">
        <v>1441</v>
      </c>
      <c r="B4827" t="str">
        <f t="shared" si="75"/>
        <v>2024</v>
      </c>
      <c r="C4827" s="1">
        <v>45583</v>
      </c>
      <c r="D4827" s="1">
        <v>45579</v>
      </c>
      <c r="E4827">
        <v>1030</v>
      </c>
      <c r="F4827" t="s">
        <v>42</v>
      </c>
      <c r="G4827">
        <v>1</v>
      </c>
      <c r="H4827">
        <v>1</v>
      </c>
      <c r="I4827" t="s">
        <v>104</v>
      </c>
      <c r="J4827" t="s">
        <v>105</v>
      </c>
      <c r="K4827" t="s">
        <v>38</v>
      </c>
      <c r="L4827">
        <v>104497000</v>
      </c>
      <c r="M4827" t="s">
        <v>44</v>
      </c>
      <c r="N4827">
        <v>0.61499999999999999</v>
      </c>
      <c r="O4827" s="6">
        <v>64265.654999999999</v>
      </c>
      <c r="P4827">
        <v>6792.4973879999998</v>
      </c>
      <c r="Q4827">
        <v>1285.3078439999999</v>
      </c>
      <c r="R4827">
        <v>0</v>
      </c>
      <c r="S4827">
        <v>4358395.5251000002</v>
      </c>
      <c r="T4827">
        <v>0</v>
      </c>
      <c r="U4827">
        <v>0</v>
      </c>
      <c r="V4827">
        <v>392255.6</v>
      </c>
      <c r="W4827">
        <v>392255.6</v>
      </c>
      <c r="X4827" t="s">
        <v>2839</v>
      </c>
      <c r="Y4827" t="s">
        <v>2840</v>
      </c>
      <c r="Z4827">
        <v>156</v>
      </c>
      <c r="AA4827" t="s">
        <v>63</v>
      </c>
      <c r="AB4827">
        <v>156</v>
      </c>
      <c r="AC4827" t="s">
        <v>63</v>
      </c>
      <c r="AD4827">
        <v>0</v>
      </c>
      <c r="AE4827">
        <v>0</v>
      </c>
      <c r="AF4827">
        <v>18</v>
      </c>
      <c r="AG4827">
        <v>60.245899999999999</v>
      </c>
      <c r="AH4827">
        <v>0</v>
      </c>
      <c r="AI4827">
        <v>0</v>
      </c>
      <c r="AJ4827">
        <v>1</v>
      </c>
    </row>
    <row r="4828" spans="1:36" x14ac:dyDescent="0.35">
      <c r="A4828" t="s">
        <v>2769</v>
      </c>
      <c r="B4828" t="str">
        <f t="shared" si="75"/>
        <v>2024</v>
      </c>
      <c r="C4828" s="2">
        <v>45499</v>
      </c>
      <c r="D4828" s="1">
        <v>45499</v>
      </c>
      <c r="E4828">
        <v>1030</v>
      </c>
      <c r="F4828" t="s">
        <v>42</v>
      </c>
      <c r="G4828">
        <v>1</v>
      </c>
      <c r="H4828">
        <v>2</v>
      </c>
      <c r="I4828" t="s">
        <v>58</v>
      </c>
      <c r="J4828" t="s">
        <v>1545</v>
      </c>
      <c r="K4828" t="s">
        <v>38</v>
      </c>
      <c r="L4828">
        <v>53700</v>
      </c>
      <c r="M4828" t="s">
        <v>44</v>
      </c>
      <c r="N4828">
        <v>824.07929999999999</v>
      </c>
      <c r="O4828" s="6">
        <v>44253.058409999998</v>
      </c>
      <c r="P4828">
        <v>4734.2804169999999</v>
      </c>
      <c r="Q4828">
        <v>309.17702000000003</v>
      </c>
      <c r="R4828">
        <v>0</v>
      </c>
      <c r="S4828">
        <v>2931448.4402999999</v>
      </c>
      <c r="T4828">
        <v>0</v>
      </c>
      <c r="U4828">
        <v>0</v>
      </c>
      <c r="V4828">
        <v>263830.36</v>
      </c>
      <c r="W4828">
        <v>263830.36</v>
      </c>
      <c r="X4828" t="s">
        <v>2839</v>
      </c>
      <c r="Y4828" t="s">
        <v>2840</v>
      </c>
      <c r="Z4828">
        <v>156</v>
      </c>
      <c r="AA4828" t="s">
        <v>63</v>
      </c>
      <c r="AB4828">
        <v>156</v>
      </c>
      <c r="AC4828" t="s">
        <v>63</v>
      </c>
      <c r="AD4828">
        <v>0</v>
      </c>
      <c r="AE4828">
        <v>0</v>
      </c>
      <c r="AF4828">
        <v>18</v>
      </c>
      <c r="AG4828">
        <v>59.465600000000002</v>
      </c>
      <c r="AH4828">
        <v>0</v>
      </c>
      <c r="AI4828">
        <v>0</v>
      </c>
      <c r="AJ4828">
        <v>1</v>
      </c>
    </row>
    <row r="4829" spans="1:36" x14ac:dyDescent="0.35">
      <c r="A4829" t="s">
        <v>1897</v>
      </c>
      <c r="B4829" t="str">
        <f t="shared" si="75"/>
        <v>2024</v>
      </c>
      <c r="C4829" s="1">
        <v>45627</v>
      </c>
      <c r="D4829" s="1">
        <v>45628</v>
      </c>
      <c r="E4829">
        <v>1030</v>
      </c>
      <c r="F4829" t="s">
        <v>42</v>
      </c>
      <c r="G4829">
        <v>1</v>
      </c>
      <c r="H4829">
        <v>3</v>
      </c>
      <c r="I4829" t="s">
        <v>135</v>
      </c>
      <c r="J4829" t="s">
        <v>3224</v>
      </c>
      <c r="K4829" t="s">
        <v>38</v>
      </c>
      <c r="L4829">
        <v>38010000</v>
      </c>
      <c r="M4829" t="s">
        <v>44</v>
      </c>
      <c r="N4829">
        <v>0.63900000000000001</v>
      </c>
      <c r="O4829" s="6">
        <v>24288.39</v>
      </c>
      <c r="P4829">
        <v>2733.5961349999998</v>
      </c>
      <c r="Q4829">
        <v>59.790298999999997</v>
      </c>
      <c r="R4829">
        <v>155.72777600000001</v>
      </c>
      <c r="S4829">
        <v>1648180.2949000001</v>
      </c>
      <c r="T4829">
        <v>49445.41</v>
      </c>
      <c r="U4829">
        <v>0</v>
      </c>
      <c r="V4829">
        <v>305572.63</v>
      </c>
      <c r="W4829">
        <v>355018.04</v>
      </c>
      <c r="X4829" t="s">
        <v>2839</v>
      </c>
      <c r="Y4829" t="s">
        <v>2840</v>
      </c>
      <c r="Z4829">
        <v>156</v>
      </c>
      <c r="AA4829" t="s">
        <v>63</v>
      </c>
      <c r="AB4829">
        <v>156</v>
      </c>
      <c r="AC4829" t="s">
        <v>63</v>
      </c>
      <c r="AD4829">
        <v>3</v>
      </c>
      <c r="AE4829">
        <v>0</v>
      </c>
      <c r="AF4829">
        <v>18</v>
      </c>
      <c r="AG4829">
        <v>60.511499999999998</v>
      </c>
      <c r="AH4829">
        <v>0</v>
      </c>
      <c r="AI4829">
        <v>1</v>
      </c>
      <c r="AJ4829">
        <v>1</v>
      </c>
    </row>
    <row r="4830" spans="1:36" x14ac:dyDescent="0.35">
      <c r="A4830" t="s">
        <v>1206</v>
      </c>
      <c r="B4830" t="str">
        <f t="shared" si="75"/>
        <v>2023</v>
      </c>
      <c r="C4830" s="1">
        <v>44975</v>
      </c>
      <c r="D4830" s="1">
        <v>44972</v>
      </c>
      <c r="E4830">
        <v>1030</v>
      </c>
      <c r="F4830" t="s">
        <v>42</v>
      </c>
      <c r="G4830">
        <v>1</v>
      </c>
      <c r="H4830">
        <v>4</v>
      </c>
      <c r="I4830" t="s">
        <v>396</v>
      </c>
      <c r="J4830" t="s">
        <v>129</v>
      </c>
      <c r="K4830" t="s">
        <v>38</v>
      </c>
      <c r="L4830">
        <v>62120000</v>
      </c>
      <c r="M4830" t="s">
        <v>44</v>
      </c>
      <c r="N4830">
        <v>0.64229999999999998</v>
      </c>
      <c r="O4830" s="6">
        <v>39899.675999999999</v>
      </c>
      <c r="P4830">
        <v>3584.043126</v>
      </c>
      <c r="Q4830">
        <v>109.726223</v>
      </c>
      <c r="R4830">
        <v>0</v>
      </c>
      <c r="S4830">
        <v>2450240.6296999999</v>
      </c>
      <c r="T4830">
        <v>73507.22</v>
      </c>
      <c r="U4830">
        <v>0</v>
      </c>
      <c r="V4830">
        <v>454274.61</v>
      </c>
      <c r="W4830">
        <v>527781.82999999996</v>
      </c>
      <c r="X4830" t="s">
        <v>2839</v>
      </c>
      <c r="Y4830" t="s">
        <v>2840</v>
      </c>
      <c r="Z4830">
        <v>156</v>
      </c>
      <c r="AA4830" t="s">
        <v>63</v>
      </c>
      <c r="AB4830">
        <v>156</v>
      </c>
      <c r="AC4830" t="s">
        <v>63</v>
      </c>
      <c r="AD4830">
        <v>3</v>
      </c>
      <c r="AE4830">
        <v>0</v>
      </c>
      <c r="AF4830">
        <v>18</v>
      </c>
      <c r="AG4830">
        <v>56.206600000000002</v>
      </c>
      <c r="AH4830">
        <v>0</v>
      </c>
      <c r="AI4830">
        <v>0</v>
      </c>
      <c r="AJ4830">
        <v>1</v>
      </c>
    </row>
    <row r="4831" spans="1:36" x14ac:dyDescent="0.35">
      <c r="A4831" t="s">
        <v>1150</v>
      </c>
      <c r="B4831" t="str">
        <f t="shared" si="75"/>
        <v>2022</v>
      </c>
      <c r="D4831" s="1">
        <v>44862</v>
      </c>
      <c r="E4831">
        <v>1030</v>
      </c>
      <c r="F4831" t="s">
        <v>42</v>
      </c>
      <c r="G4831">
        <v>1</v>
      </c>
      <c r="H4831">
        <v>3</v>
      </c>
      <c r="I4831" t="s">
        <v>319</v>
      </c>
      <c r="J4831" t="s">
        <v>109</v>
      </c>
      <c r="K4831" t="s">
        <v>38</v>
      </c>
      <c r="L4831">
        <v>21036000</v>
      </c>
      <c r="M4831" t="s">
        <v>44</v>
      </c>
      <c r="N4831">
        <v>0.93</v>
      </c>
      <c r="O4831" s="6">
        <v>19563.48</v>
      </c>
      <c r="P4831">
        <v>1998.4183379999999</v>
      </c>
      <c r="Q4831">
        <v>47.454237999999997</v>
      </c>
      <c r="R4831">
        <v>7.7559829999999996</v>
      </c>
      <c r="S4831">
        <v>1172433.0305999999</v>
      </c>
      <c r="T4831">
        <v>35172.99</v>
      </c>
      <c r="U4831">
        <v>0</v>
      </c>
      <c r="V4831">
        <v>217368.57</v>
      </c>
      <c r="W4831">
        <v>252541.56</v>
      </c>
      <c r="X4831" t="s">
        <v>2839</v>
      </c>
      <c r="Y4831" t="s">
        <v>2840</v>
      </c>
      <c r="Z4831">
        <v>156</v>
      </c>
      <c r="AA4831" t="s">
        <v>63</v>
      </c>
      <c r="AB4831">
        <v>156</v>
      </c>
      <c r="AC4831" t="s">
        <v>63</v>
      </c>
      <c r="AD4831">
        <v>3</v>
      </c>
      <c r="AE4831">
        <v>0</v>
      </c>
      <c r="AF4831">
        <v>18</v>
      </c>
      <c r="AG4831">
        <v>54.2363</v>
      </c>
      <c r="AH4831">
        <v>0</v>
      </c>
      <c r="AI4831">
        <v>0</v>
      </c>
      <c r="AJ4831">
        <v>1</v>
      </c>
    </row>
    <row r="4832" spans="1:36" x14ac:dyDescent="0.35">
      <c r="A4832" t="s">
        <v>2037</v>
      </c>
      <c r="B4832" t="str">
        <f t="shared" si="75"/>
        <v>2022</v>
      </c>
      <c r="D4832" s="1">
        <v>44921</v>
      </c>
      <c r="E4832">
        <v>1030</v>
      </c>
      <c r="F4832" t="s">
        <v>42</v>
      </c>
      <c r="G4832">
        <v>1</v>
      </c>
      <c r="H4832">
        <v>1</v>
      </c>
      <c r="I4832" t="s">
        <v>135</v>
      </c>
      <c r="J4832" t="s">
        <v>129</v>
      </c>
      <c r="K4832" t="s">
        <v>38</v>
      </c>
      <c r="L4832">
        <v>15846000</v>
      </c>
      <c r="M4832" t="s">
        <v>44</v>
      </c>
      <c r="N4832">
        <v>0.67500000000000004</v>
      </c>
      <c r="O4832" s="6">
        <v>10696.05</v>
      </c>
      <c r="P4832">
        <v>2737.8477830000002</v>
      </c>
      <c r="Q4832">
        <v>7.9255449999999996</v>
      </c>
      <c r="R4832">
        <v>0</v>
      </c>
      <c r="S4832">
        <v>753977.71519999998</v>
      </c>
      <c r="T4832">
        <v>22619.33</v>
      </c>
      <c r="U4832">
        <v>0</v>
      </c>
      <c r="V4832">
        <v>139787.47</v>
      </c>
      <c r="W4832">
        <v>162406.79999999999</v>
      </c>
      <c r="X4832" t="s">
        <v>2839</v>
      </c>
      <c r="Y4832" t="s">
        <v>2840</v>
      </c>
      <c r="Z4832">
        <v>156</v>
      </c>
      <c r="AA4832" t="s">
        <v>63</v>
      </c>
      <c r="AB4832">
        <v>156</v>
      </c>
      <c r="AC4832" t="s">
        <v>63</v>
      </c>
      <c r="AD4832">
        <v>3</v>
      </c>
      <c r="AE4832">
        <v>0</v>
      </c>
      <c r="AF4832">
        <v>18</v>
      </c>
      <c r="AG4832">
        <v>56.091799999999999</v>
      </c>
      <c r="AH4832">
        <v>0</v>
      </c>
      <c r="AI4832">
        <v>1</v>
      </c>
      <c r="AJ4832">
        <v>1</v>
      </c>
    </row>
    <row r="4833" spans="1:36" x14ac:dyDescent="0.35">
      <c r="A4833" t="s">
        <v>703</v>
      </c>
      <c r="B4833" t="str">
        <f t="shared" si="75"/>
        <v>2022</v>
      </c>
      <c r="D4833" s="1">
        <v>44746</v>
      </c>
      <c r="E4833">
        <v>1030</v>
      </c>
      <c r="F4833" t="s">
        <v>42</v>
      </c>
      <c r="G4833">
        <v>1</v>
      </c>
      <c r="H4833">
        <v>3</v>
      </c>
      <c r="I4833" t="s">
        <v>402</v>
      </c>
      <c r="J4833" t="s">
        <v>3225</v>
      </c>
      <c r="K4833" t="s">
        <v>38</v>
      </c>
      <c r="L4833">
        <v>60762000</v>
      </c>
      <c r="M4833" t="s">
        <v>44</v>
      </c>
      <c r="N4833">
        <v>0.91539999999999999</v>
      </c>
      <c r="O4833" s="6">
        <v>55621.534800000001</v>
      </c>
      <c r="P4833">
        <v>7851.0582059999997</v>
      </c>
      <c r="Q4833">
        <v>476.04321700000003</v>
      </c>
      <c r="R4833">
        <v>0</v>
      </c>
      <c r="S4833">
        <v>3514773.8237000001</v>
      </c>
      <c r="T4833">
        <v>105443.21</v>
      </c>
      <c r="U4833">
        <v>0</v>
      </c>
      <c r="V4833">
        <v>651639.06999999995</v>
      </c>
      <c r="W4833">
        <v>757082.28</v>
      </c>
      <c r="X4833" t="s">
        <v>2839</v>
      </c>
      <c r="Y4833" t="s">
        <v>2840</v>
      </c>
      <c r="Z4833">
        <v>156</v>
      </c>
      <c r="AA4833" t="s">
        <v>63</v>
      </c>
      <c r="AB4833">
        <v>156</v>
      </c>
      <c r="AC4833" t="s">
        <v>63</v>
      </c>
      <c r="AD4833">
        <v>3</v>
      </c>
      <c r="AE4833">
        <v>0</v>
      </c>
      <c r="AF4833">
        <v>18</v>
      </c>
      <c r="AG4833">
        <v>54.962400000000002</v>
      </c>
      <c r="AH4833">
        <v>0</v>
      </c>
      <c r="AI4833">
        <v>0</v>
      </c>
      <c r="AJ4833">
        <v>1</v>
      </c>
    </row>
    <row r="4834" spans="1:36" x14ac:dyDescent="0.35">
      <c r="A4834" t="s">
        <v>2827</v>
      </c>
      <c r="B4834" t="str">
        <f t="shared" si="75"/>
        <v>2021</v>
      </c>
      <c r="D4834" s="1">
        <v>44531</v>
      </c>
      <c r="E4834">
        <v>1030</v>
      </c>
      <c r="F4834" t="s">
        <v>42</v>
      </c>
      <c r="G4834">
        <v>1</v>
      </c>
      <c r="H4834">
        <v>10</v>
      </c>
      <c r="I4834" t="s">
        <v>319</v>
      </c>
      <c r="J4834" t="s">
        <v>109</v>
      </c>
      <c r="K4834" t="s">
        <v>38</v>
      </c>
      <c r="L4834">
        <v>56220</v>
      </c>
      <c r="M4834" t="s">
        <v>130</v>
      </c>
      <c r="N4834">
        <v>1059.3227999999999</v>
      </c>
      <c r="O4834" s="6">
        <v>59555.127816</v>
      </c>
      <c r="P4834">
        <v>5903.0388489999996</v>
      </c>
      <c r="Q4834">
        <v>138.589887</v>
      </c>
      <c r="R4834">
        <v>0</v>
      </c>
      <c r="S4834">
        <v>3732498.3505000002</v>
      </c>
      <c r="T4834">
        <v>111974.95</v>
      </c>
      <c r="U4834">
        <v>0</v>
      </c>
      <c r="V4834">
        <v>692005.19</v>
      </c>
      <c r="W4834">
        <v>803980.14</v>
      </c>
      <c r="X4834" t="s">
        <v>2839</v>
      </c>
      <c r="Y4834" t="s">
        <v>2840</v>
      </c>
      <c r="Z4834">
        <v>156</v>
      </c>
      <c r="AA4834" t="s">
        <v>63</v>
      </c>
      <c r="AB4834">
        <v>156</v>
      </c>
      <c r="AC4834" t="s">
        <v>63</v>
      </c>
      <c r="AD4834">
        <v>3</v>
      </c>
      <c r="AE4834">
        <v>0</v>
      </c>
      <c r="AF4834">
        <v>18</v>
      </c>
      <c r="AG4834">
        <v>56.900599999999997</v>
      </c>
      <c r="AH4834">
        <v>0</v>
      </c>
      <c r="AI4834">
        <v>1</v>
      </c>
      <c r="AJ4834">
        <v>1</v>
      </c>
    </row>
    <row r="4835" spans="1:36" x14ac:dyDescent="0.35">
      <c r="A4835" t="s">
        <v>1465</v>
      </c>
      <c r="B4835" t="str">
        <f t="shared" si="75"/>
        <v>2025</v>
      </c>
      <c r="C4835" s="1">
        <v>45706</v>
      </c>
      <c r="D4835" s="1">
        <v>45702</v>
      </c>
      <c r="E4835">
        <v>1030</v>
      </c>
      <c r="F4835" t="s">
        <v>42</v>
      </c>
      <c r="G4835">
        <v>1</v>
      </c>
      <c r="H4835">
        <v>1</v>
      </c>
      <c r="I4835" t="s">
        <v>527</v>
      </c>
      <c r="J4835" t="s">
        <v>3016</v>
      </c>
      <c r="K4835" t="s">
        <v>38</v>
      </c>
      <c r="L4835">
        <v>825462000</v>
      </c>
      <c r="M4835" t="s">
        <v>44</v>
      </c>
      <c r="N4835">
        <v>0.71379999999999999</v>
      </c>
      <c r="O4835" s="6">
        <v>589214.77560000005</v>
      </c>
      <c r="P4835">
        <v>48904.038</v>
      </c>
      <c r="Q4835">
        <v>1620.24</v>
      </c>
      <c r="R4835">
        <v>0</v>
      </c>
      <c r="S4835">
        <v>39825593.387000002</v>
      </c>
      <c r="T4835">
        <v>3186047.47</v>
      </c>
      <c r="U4835">
        <v>0</v>
      </c>
      <c r="V4835">
        <v>7742098.5800000001</v>
      </c>
      <c r="W4835">
        <v>10928146.050000001</v>
      </c>
      <c r="X4835" t="s">
        <v>2839</v>
      </c>
      <c r="Y4835" t="s">
        <v>2840</v>
      </c>
      <c r="Z4835">
        <v>156</v>
      </c>
      <c r="AA4835" t="s">
        <v>63</v>
      </c>
      <c r="AB4835">
        <v>156</v>
      </c>
      <c r="AC4835" t="s">
        <v>63</v>
      </c>
      <c r="AD4835">
        <v>8</v>
      </c>
      <c r="AE4835">
        <v>0</v>
      </c>
      <c r="AF4835">
        <v>18</v>
      </c>
      <c r="AG4835">
        <v>62.252899999999997</v>
      </c>
      <c r="AH4835">
        <v>0</v>
      </c>
      <c r="AI4835">
        <v>0</v>
      </c>
      <c r="AJ4835">
        <v>1</v>
      </c>
    </row>
    <row r="4836" spans="1:36" x14ac:dyDescent="0.35">
      <c r="A4836" t="s">
        <v>788</v>
      </c>
      <c r="B4836" t="str">
        <f t="shared" si="75"/>
        <v>2019</v>
      </c>
      <c r="D4836" s="1">
        <v>43719</v>
      </c>
      <c r="E4836">
        <v>1030</v>
      </c>
      <c r="F4836" t="s">
        <v>42</v>
      </c>
      <c r="G4836">
        <v>1</v>
      </c>
      <c r="H4836">
        <v>11</v>
      </c>
      <c r="I4836" t="s">
        <v>829</v>
      </c>
      <c r="J4836" t="s">
        <v>3226</v>
      </c>
      <c r="K4836" t="s">
        <v>38</v>
      </c>
      <c r="L4836">
        <v>98386000</v>
      </c>
      <c r="M4836" t="s">
        <v>44</v>
      </c>
      <c r="N4836">
        <v>0.81079999999999997</v>
      </c>
      <c r="O4836" s="6">
        <v>79771.368799999997</v>
      </c>
      <c r="P4836">
        <v>5032.617561</v>
      </c>
      <c r="Q4836">
        <v>1595.4278750000001</v>
      </c>
      <c r="R4836">
        <v>0</v>
      </c>
      <c r="S4836">
        <v>4437891.6580999997</v>
      </c>
      <c r="T4836">
        <v>0</v>
      </c>
      <c r="U4836">
        <v>0</v>
      </c>
      <c r="V4836">
        <v>399410.25</v>
      </c>
      <c r="W4836">
        <v>399410.25</v>
      </c>
      <c r="X4836" t="s">
        <v>2839</v>
      </c>
      <c r="Y4836" t="s">
        <v>2840</v>
      </c>
      <c r="Z4836">
        <v>156</v>
      </c>
      <c r="AA4836" t="s">
        <v>63</v>
      </c>
      <c r="AB4836">
        <v>156</v>
      </c>
      <c r="AC4836" t="s">
        <v>63</v>
      </c>
      <c r="AG4836">
        <v>51.364800000000002</v>
      </c>
      <c r="AH4836">
        <v>0</v>
      </c>
      <c r="AI4836">
        <v>0</v>
      </c>
      <c r="AJ4836">
        <v>1</v>
      </c>
    </row>
    <row r="4837" spans="1:36" x14ac:dyDescent="0.35">
      <c r="A4837" t="s">
        <v>2002</v>
      </c>
      <c r="B4837" t="str">
        <f t="shared" si="75"/>
        <v>2019</v>
      </c>
      <c r="D4837" s="1">
        <v>43621</v>
      </c>
      <c r="E4837">
        <v>1030</v>
      </c>
      <c r="F4837" t="s">
        <v>42</v>
      </c>
      <c r="G4837">
        <v>1</v>
      </c>
      <c r="H4837">
        <v>3</v>
      </c>
      <c r="I4837" t="s">
        <v>1078</v>
      </c>
      <c r="J4837" t="s">
        <v>3227</v>
      </c>
      <c r="K4837" t="s">
        <v>38</v>
      </c>
      <c r="L4837">
        <v>132210</v>
      </c>
      <c r="M4837" t="s">
        <v>130</v>
      </c>
      <c r="N4837">
        <v>630</v>
      </c>
      <c r="O4837" s="6">
        <v>83292.3</v>
      </c>
      <c r="P4837">
        <v>2908.6208099999999</v>
      </c>
      <c r="Q4837">
        <v>1665.84211</v>
      </c>
      <c r="R4837">
        <v>0</v>
      </c>
      <c r="S4837">
        <v>4445302.9406000003</v>
      </c>
      <c r="T4837">
        <v>0</v>
      </c>
      <c r="U4837">
        <v>0</v>
      </c>
      <c r="V4837">
        <v>800154.53</v>
      </c>
      <c r="W4837">
        <v>800154.53</v>
      </c>
      <c r="X4837" t="s">
        <v>2839</v>
      </c>
      <c r="Y4837" t="s">
        <v>2840</v>
      </c>
      <c r="Z4837">
        <v>156</v>
      </c>
      <c r="AA4837" t="s">
        <v>63</v>
      </c>
      <c r="AB4837">
        <v>156</v>
      </c>
      <c r="AC4837" t="s">
        <v>63</v>
      </c>
      <c r="AG4837">
        <v>50.5914</v>
      </c>
      <c r="AH4837">
        <v>0</v>
      </c>
      <c r="AI4837">
        <v>0</v>
      </c>
      <c r="AJ4837">
        <v>1</v>
      </c>
    </row>
    <row r="4838" spans="1:36" x14ac:dyDescent="0.35">
      <c r="A4838" t="s">
        <v>617</v>
      </c>
      <c r="B4838" t="str">
        <f t="shared" si="75"/>
        <v>2025</v>
      </c>
      <c r="C4838" s="1">
        <v>45681</v>
      </c>
      <c r="D4838" s="1">
        <v>45685</v>
      </c>
      <c r="E4838">
        <v>1030</v>
      </c>
      <c r="F4838" t="s">
        <v>42</v>
      </c>
      <c r="G4838">
        <v>1</v>
      </c>
      <c r="H4838">
        <v>3</v>
      </c>
      <c r="I4838" t="s">
        <v>104</v>
      </c>
      <c r="J4838" t="s">
        <v>3228</v>
      </c>
      <c r="K4838" t="s">
        <v>38</v>
      </c>
      <c r="L4838">
        <v>118333000</v>
      </c>
      <c r="M4838" t="s">
        <v>44</v>
      </c>
      <c r="N4838">
        <v>0.76500000000000001</v>
      </c>
      <c r="O4838" s="6">
        <v>90524.744999999995</v>
      </c>
      <c r="P4838">
        <v>7281.5145160000002</v>
      </c>
      <c r="Q4838">
        <v>193.656147</v>
      </c>
      <c r="R4838">
        <v>0</v>
      </c>
      <c r="S4838">
        <v>6053423.3608999997</v>
      </c>
      <c r="T4838">
        <v>0</v>
      </c>
      <c r="U4838">
        <v>0</v>
      </c>
      <c r="V4838">
        <v>544808.1</v>
      </c>
      <c r="W4838">
        <v>544808.1</v>
      </c>
      <c r="X4838" t="s">
        <v>2839</v>
      </c>
      <c r="Y4838" t="s">
        <v>2840</v>
      </c>
      <c r="Z4838">
        <v>156</v>
      </c>
      <c r="AA4838" t="s">
        <v>63</v>
      </c>
      <c r="AB4838">
        <v>156</v>
      </c>
      <c r="AC4838" t="s">
        <v>63</v>
      </c>
      <c r="AD4838">
        <v>0</v>
      </c>
      <c r="AE4838">
        <v>0</v>
      </c>
      <c r="AF4838">
        <v>18</v>
      </c>
      <c r="AG4838">
        <v>61.7697</v>
      </c>
      <c r="AH4838">
        <v>0</v>
      </c>
      <c r="AI4838">
        <v>0</v>
      </c>
      <c r="AJ4838">
        <v>1</v>
      </c>
    </row>
    <row r="4839" spans="1:36" x14ac:dyDescent="0.35">
      <c r="A4839" t="s">
        <v>1465</v>
      </c>
      <c r="B4839" t="str">
        <f t="shared" si="75"/>
        <v>2025</v>
      </c>
      <c r="C4839" s="1">
        <v>45706</v>
      </c>
      <c r="D4839" s="1">
        <v>45702</v>
      </c>
      <c r="E4839">
        <v>1030</v>
      </c>
      <c r="F4839" t="s">
        <v>42</v>
      </c>
      <c r="G4839">
        <v>1</v>
      </c>
      <c r="H4839">
        <v>5</v>
      </c>
      <c r="I4839" t="s">
        <v>191</v>
      </c>
      <c r="J4839" t="s">
        <v>2969</v>
      </c>
      <c r="K4839" t="s">
        <v>38</v>
      </c>
      <c r="L4839">
        <v>494530</v>
      </c>
      <c r="M4839" t="s">
        <v>130</v>
      </c>
      <c r="N4839">
        <v>596.44140000000004</v>
      </c>
      <c r="O4839" s="6">
        <v>294958.16554199997</v>
      </c>
      <c r="P4839">
        <v>26980.912864999998</v>
      </c>
      <c r="Q4839">
        <v>448.14072900000002</v>
      </c>
      <c r="R4839">
        <v>0</v>
      </c>
      <c r="S4839">
        <v>20069539.975900002</v>
      </c>
      <c r="T4839">
        <v>0</v>
      </c>
      <c r="U4839">
        <v>0</v>
      </c>
      <c r="V4839">
        <v>1806258.6</v>
      </c>
      <c r="W4839">
        <v>1806258.6</v>
      </c>
      <c r="X4839" t="s">
        <v>2839</v>
      </c>
      <c r="Y4839" t="s">
        <v>2840</v>
      </c>
      <c r="Z4839">
        <v>156</v>
      </c>
      <c r="AA4839" t="s">
        <v>63</v>
      </c>
      <c r="AB4839">
        <v>156</v>
      </c>
      <c r="AC4839" t="s">
        <v>63</v>
      </c>
      <c r="AD4839">
        <v>0</v>
      </c>
      <c r="AE4839">
        <v>0</v>
      </c>
      <c r="AF4839">
        <v>18</v>
      </c>
      <c r="AG4839">
        <v>62.252899999999997</v>
      </c>
      <c r="AH4839">
        <v>0</v>
      </c>
      <c r="AI4839">
        <v>0</v>
      </c>
      <c r="AJ4839">
        <v>1</v>
      </c>
    </row>
    <row r="4840" spans="1:36" x14ac:dyDescent="0.35">
      <c r="A4840" t="s">
        <v>400</v>
      </c>
      <c r="B4840" t="str">
        <f t="shared" si="75"/>
        <v>2021</v>
      </c>
      <c r="C4840" s="1">
        <v>44316</v>
      </c>
      <c r="D4840" s="1">
        <v>44319</v>
      </c>
      <c r="E4840">
        <v>1030</v>
      </c>
      <c r="F4840" t="s">
        <v>42</v>
      </c>
      <c r="G4840">
        <v>1</v>
      </c>
      <c r="H4840">
        <v>1</v>
      </c>
      <c r="I4840" t="s">
        <v>214</v>
      </c>
      <c r="J4840" t="s">
        <v>2514</v>
      </c>
      <c r="K4840" t="s">
        <v>38</v>
      </c>
      <c r="L4840">
        <v>260190</v>
      </c>
      <c r="M4840" t="s">
        <v>130</v>
      </c>
      <c r="N4840">
        <v>702.2</v>
      </c>
      <c r="O4840" s="6">
        <v>182705.41800000001</v>
      </c>
      <c r="P4840">
        <v>9106.5493399999996</v>
      </c>
      <c r="Q4840">
        <v>113.167959</v>
      </c>
      <c r="R4840">
        <v>5.8534999999999997E-2</v>
      </c>
      <c r="S4840">
        <v>10949107.9914</v>
      </c>
      <c r="T4840">
        <v>0</v>
      </c>
      <c r="U4840">
        <v>0</v>
      </c>
      <c r="V4840">
        <v>985419.72</v>
      </c>
      <c r="W4840">
        <v>985419.72</v>
      </c>
      <c r="X4840" t="s">
        <v>2839</v>
      </c>
      <c r="Y4840" t="s">
        <v>2840</v>
      </c>
      <c r="Z4840">
        <v>156</v>
      </c>
      <c r="AA4840" t="s">
        <v>63</v>
      </c>
      <c r="AB4840">
        <v>156</v>
      </c>
      <c r="AC4840" t="s">
        <v>63</v>
      </c>
      <c r="AD4840">
        <v>0</v>
      </c>
      <c r="AE4840">
        <v>0</v>
      </c>
      <c r="AF4840">
        <v>18</v>
      </c>
      <c r="AG4840">
        <v>57.0488</v>
      </c>
      <c r="AH4840">
        <v>0</v>
      </c>
      <c r="AI4840">
        <v>0</v>
      </c>
      <c r="AJ4840">
        <v>1</v>
      </c>
    </row>
    <row r="4841" spans="1:36" x14ac:dyDescent="0.35">
      <c r="A4841" t="s">
        <v>524</v>
      </c>
      <c r="B4841" t="str">
        <f t="shared" si="75"/>
        <v>2023</v>
      </c>
      <c r="C4841" s="1">
        <v>45286</v>
      </c>
      <c r="D4841" s="1">
        <v>45286</v>
      </c>
      <c r="E4841">
        <v>1030</v>
      </c>
      <c r="F4841" t="s">
        <v>42</v>
      </c>
      <c r="G4841">
        <v>1</v>
      </c>
      <c r="H4841">
        <v>3</v>
      </c>
      <c r="I4841" t="s">
        <v>214</v>
      </c>
      <c r="J4841" t="s">
        <v>1698</v>
      </c>
      <c r="K4841" t="s">
        <v>38</v>
      </c>
      <c r="L4841">
        <v>34510</v>
      </c>
      <c r="M4841" t="s">
        <v>130</v>
      </c>
      <c r="N4841">
        <v>601.98</v>
      </c>
      <c r="O4841" s="6">
        <v>20774.3298</v>
      </c>
      <c r="P4841">
        <v>1640.1370910000001</v>
      </c>
      <c r="Q4841">
        <v>249.30101099999999</v>
      </c>
      <c r="R4841">
        <v>0</v>
      </c>
      <c r="S4841">
        <v>1307767.4032999999</v>
      </c>
      <c r="T4841">
        <v>0</v>
      </c>
      <c r="U4841">
        <v>0</v>
      </c>
      <c r="V4841">
        <v>235398.13</v>
      </c>
      <c r="W4841">
        <v>235398.13</v>
      </c>
      <c r="X4841" t="s">
        <v>2839</v>
      </c>
      <c r="Y4841" t="s">
        <v>2840</v>
      </c>
      <c r="Z4841">
        <v>156</v>
      </c>
      <c r="AA4841" t="s">
        <v>63</v>
      </c>
      <c r="AB4841">
        <v>156</v>
      </c>
      <c r="AC4841" t="s">
        <v>63</v>
      </c>
      <c r="AD4841">
        <v>0</v>
      </c>
      <c r="AE4841">
        <v>0</v>
      </c>
      <c r="AF4841">
        <v>18</v>
      </c>
      <c r="AG4841">
        <v>57.703000000000003</v>
      </c>
      <c r="AH4841">
        <v>0</v>
      </c>
      <c r="AI4841">
        <v>1</v>
      </c>
      <c r="AJ4841">
        <v>1</v>
      </c>
    </row>
    <row r="4842" spans="1:36" x14ac:dyDescent="0.35">
      <c r="A4842" t="s">
        <v>1177</v>
      </c>
      <c r="B4842" t="str">
        <f t="shared" si="75"/>
        <v>2024</v>
      </c>
      <c r="C4842" s="1">
        <v>45583</v>
      </c>
      <c r="D4842" s="1">
        <v>45581</v>
      </c>
      <c r="E4842">
        <v>1030</v>
      </c>
      <c r="F4842" t="s">
        <v>42</v>
      </c>
      <c r="G4842">
        <v>1</v>
      </c>
      <c r="H4842">
        <v>1</v>
      </c>
      <c r="I4842" t="s">
        <v>58</v>
      </c>
      <c r="J4842" t="s">
        <v>1750</v>
      </c>
      <c r="K4842" t="s">
        <v>38</v>
      </c>
      <c r="L4842">
        <v>1600000000</v>
      </c>
      <c r="M4842" t="s">
        <v>44</v>
      </c>
      <c r="N4842">
        <v>0.621</v>
      </c>
      <c r="O4842" s="6">
        <v>993600</v>
      </c>
      <c r="P4842">
        <v>104570</v>
      </c>
      <c r="Q4842">
        <v>21830</v>
      </c>
      <c r="R4842">
        <v>0</v>
      </c>
      <c r="S4842">
        <v>67407046.698899999</v>
      </c>
      <c r="T4842">
        <v>0</v>
      </c>
      <c r="U4842">
        <v>0</v>
      </c>
      <c r="V4842">
        <v>12133275.84</v>
      </c>
      <c r="W4842">
        <v>12133275.84</v>
      </c>
      <c r="X4842" t="s">
        <v>2839</v>
      </c>
      <c r="Y4842" t="s">
        <v>2840</v>
      </c>
      <c r="Z4842">
        <v>156</v>
      </c>
      <c r="AA4842" t="s">
        <v>63</v>
      </c>
      <c r="AB4842">
        <v>156</v>
      </c>
      <c r="AC4842" t="s">
        <v>63</v>
      </c>
      <c r="AD4842">
        <v>0</v>
      </c>
      <c r="AE4842">
        <v>0</v>
      </c>
      <c r="AF4842">
        <v>18</v>
      </c>
      <c r="AG4842">
        <v>60.184899999999999</v>
      </c>
      <c r="AH4842">
        <v>0</v>
      </c>
      <c r="AI4842">
        <v>0</v>
      </c>
      <c r="AJ4842">
        <v>1</v>
      </c>
    </row>
    <row r="4843" spans="1:36" x14ac:dyDescent="0.35">
      <c r="A4843" t="s">
        <v>531</v>
      </c>
      <c r="B4843" t="str">
        <f t="shared" si="75"/>
        <v>2022</v>
      </c>
      <c r="D4843" s="1">
        <v>44844</v>
      </c>
      <c r="E4843">
        <v>1030</v>
      </c>
      <c r="F4843" t="s">
        <v>42</v>
      </c>
      <c r="G4843">
        <v>1</v>
      </c>
      <c r="H4843">
        <v>1</v>
      </c>
      <c r="I4843" t="s">
        <v>306</v>
      </c>
      <c r="J4843" t="s">
        <v>59</v>
      </c>
      <c r="K4843" t="s">
        <v>38</v>
      </c>
      <c r="L4843">
        <v>71990000</v>
      </c>
      <c r="M4843" t="s">
        <v>44</v>
      </c>
      <c r="N4843">
        <v>0.80100000000000005</v>
      </c>
      <c r="O4843" s="6">
        <v>57663.99</v>
      </c>
      <c r="P4843">
        <v>8987.6201629999996</v>
      </c>
      <c r="Q4843">
        <v>80.648049</v>
      </c>
      <c r="R4843">
        <v>0</v>
      </c>
      <c r="S4843">
        <v>3596804.8906999999</v>
      </c>
      <c r="T4843">
        <v>0</v>
      </c>
      <c r="U4843">
        <v>0</v>
      </c>
      <c r="V4843">
        <v>323712.44</v>
      </c>
      <c r="W4843">
        <v>323712.44</v>
      </c>
      <c r="X4843" t="s">
        <v>2839</v>
      </c>
      <c r="Y4843" t="s">
        <v>2840</v>
      </c>
      <c r="Z4843">
        <v>156</v>
      </c>
      <c r="AA4843" t="s">
        <v>63</v>
      </c>
      <c r="AB4843">
        <v>156</v>
      </c>
      <c r="AC4843" t="s">
        <v>63</v>
      </c>
      <c r="AD4843">
        <v>0</v>
      </c>
      <c r="AE4843">
        <v>0</v>
      </c>
      <c r="AF4843">
        <v>18</v>
      </c>
      <c r="AG4843">
        <v>53.899000000000001</v>
      </c>
      <c r="AH4843">
        <v>0</v>
      </c>
      <c r="AI4843">
        <v>0</v>
      </c>
      <c r="AJ4843">
        <v>1</v>
      </c>
    </row>
    <row r="4844" spans="1:36" x14ac:dyDescent="0.35">
      <c r="A4844" t="s">
        <v>2140</v>
      </c>
      <c r="B4844" t="str">
        <f t="shared" si="75"/>
        <v>2024</v>
      </c>
      <c r="C4844" s="1">
        <v>45583</v>
      </c>
      <c r="D4844" s="1">
        <v>45582</v>
      </c>
      <c r="E4844">
        <v>1030</v>
      </c>
      <c r="F4844" t="s">
        <v>42</v>
      </c>
      <c r="G4844">
        <v>1</v>
      </c>
      <c r="H4844">
        <v>3</v>
      </c>
      <c r="I4844" t="s">
        <v>306</v>
      </c>
      <c r="J4844" t="s">
        <v>59</v>
      </c>
      <c r="K4844" t="s">
        <v>38</v>
      </c>
      <c r="L4844">
        <v>99420000</v>
      </c>
      <c r="M4844" t="s">
        <v>44</v>
      </c>
      <c r="N4844">
        <v>0.58130000000000004</v>
      </c>
      <c r="O4844" s="6">
        <v>57792.845999999998</v>
      </c>
      <c r="P4844">
        <v>4646.0416830000004</v>
      </c>
      <c r="Q4844">
        <v>103.026132</v>
      </c>
      <c r="R4844">
        <v>1.407464</v>
      </c>
      <c r="S4844">
        <v>3766770.0690000001</v>
      </c>
      <c r="T4844">
        <v>0</v>
      </c>
      <c r="U4844">
        <v>0</v>
      </c>
      <c r="V4844">
        <v>339009.31</v>
      </c>
      <c r="W4844">
        <v>339009.31</v>
      </c>
      <c r="X4844" t="s">
        <v>2839</v>
      </c>
      <c r="Y4844" t="s">
        <v>2840</v>
      </c>
      <c r="Z4844">
        <v>156</v>
      </c>
      <c r="AA4844" t="s">
        <v>63</v>
      </c>
      <c r="AB4844">
        <v>156</v>
      </c>
      <c r="AC4844" t="s">
        <v>63</v>
      </c>
      <c r="AD4844">
        <v>0</v>
      </c>
      <c r="AE4844">
        <v>0</v>
      </c>
      <c r="AF4844">
        <v>18</v>
      </c>
      <c r="AG4844">
        <v>60.226500000000001</v>
      </c>
      <c r="AH4844">
        <v>0</v>
      </c>
      <c r="AI4844">
        <v>0</v>
      </c>
      <c r="AJ4844">
        <v>1</v>
      </c>
    </row>
    <row r="4845" spans="1:36" x14ac:dyDescent="0.35">
      <c r="A4845" t="s">
        <v>3229</v>
      </c>
      <c r="B4845" t="str">
        <f t="shared" si="75"/>
        <v>2021</v>
      </c>
      <c r="D4845" s="1">
        <v>44247</v>
      </c>
      <c r="E4845">
        <v>1030</v>
      </c>
      <c r="F4845" t="s">
        <v>42</v>
      </c>
      <c r="G4845">
        <v>1</v>
      </c>
      <c r="H4845">
        <v>2</v>
      </c>
      <c r="I4845" t="s">
        <v>58</v>
      </c>
      <c r="J4845" t="s">
        <v>59</v>
      </c>
      <c r="K4845" t="s">
        <v>38</v>
      </c>
      <c r="L4845">
        <v>65498000</v>
      </c>
      <c r="M4845" t="s">
        <v>44</v>
      </c>
      <c r="N4845">
        <v>0.71</v>
      </c>
      <c r="O4845" s="6">
        <v>46503.58</v>
      </c>
      <c r="P4845">
        <v>4123.6088810000001</v>
      </c>
      <c r="Q4845">
        <v>930.069076</v>
      </c>
      <c r="R4845">
        <v>0</v>
      </c>
      <c r="S4845">
        <v>2995629.3182000001</v>
      </c>
      <c r="T4845">
        <v>0</v>
      </c>
      <c r="U4845">
        <v>0</v>
      </c>
      <c r="V4845">
        <v>269606.59000000003</v>
      </c>
      <c r="W4845">
        <v>269606.59000000003</v>
      </c>
      <c r="X4845" t="s">
        <v>2839</v>
      </c>
      <c r="Y4845" t="s">
        <v>2840</v>
      </c>
      <c r="Z4845">
        <v>156</v>
      </c>
      <c r="AA4845" t="s">
        <v>63</v>
      </c>
      <c r="AB4845">
        <v>156</v>
      </c>
      <c r="AC4845" t="s">
        <v>63</v>
      </c>
      <c r="AD4845">
        <v>0</v>
      </c>
      <c r="AE4845">
        <v>0</v>
      </c>
      <c r="AF4845">
        <v>18</v>
      </c>
      <c r="AG4845">
        <v>58.102899999999998</v>
      </c>
      <c r="AH4845">
        <v>0</v>
      </c>
      <c r="AI4845">
        <v>0</v>
      </c>
      <c r="AJ4845">
        <v>1</v>
      </c>
    </row>
    <row r="4846" spans="1:36" x14ac:dyDescent="0.35">
      <c r="A4846" t="s">
        <v>2875</v>
      </c>
      <c r="B4846" t="str">
        <f t="shared" si="75"/>
        <v>2023</v>
      </c>
      <c r="C4846" s="1">
        <v>45260</v>
      </c>
      <c r="D4846" s="1">
        <v>45259</v>
      </c>
      <c r="E4846">
        <v>1030</v>
      </c>
      <c r="F4846" t="s">
        <v>42</v>
      </c>
      <c r="G4846">
        <v>1</v>
      </c>
      <c r="H4846">
        <v>8</v>
      </c>
      <c r="I4846" t="s">
        <v>135</v>
      </c>
      <c r="J4846" t="s">
        <v>2902</v>
      </c>
      <c r="K4846" t="s">
        <v>38</v>
      </c>
      <c r="L4846">
        <v>29100000</v>
      </c>
      <c r="M4846" t="s">
        <v>44</v>
      </c>
      <c r="N4846">
        <v>0.57279999999999998</v>
      </c>
      <c r="O4846" s="6">
        <v>16668.48</v>
      </c>
      <c r="P4846">
        <v>1896.352533</v>
      </c>
      <c r="Q4846">
        <v>45.841000000000001</v>
      </c>
      <c r="R4846">
        <v>0</v>
      </c>
      <c r="S4846">
        <v>1061552.5090000001</v>
      </c>
      <c r="T4846">
        <v>31846.58</v>
      </c>
      <c r="U4846">
        <v>0</v>
      </c>
      <c r="V4846">
        <v>196811.84</v>
      </c>
      <c r="W4846">
        <v>228658.42</v>
      </c>
      <c r="X4846" t="s">
        <v>2839</v>
      </c>
      <c r="Y4846" t="s">
        <v>2840</v>
      </c>
      <c r="Z4846">
        <v>156</v>
      </c>
      <c r="AA4846" t="s">
        <v>63</v>
      </c>
      <c r="AB4846">
        <v>156</v>
      </c>
      <c r="AC4846" t="s">
        <v>63</v>
      </c>
      <c r="AD4846">
        <v>3</v>
      </c>
      <c r="AE4846">
        <v>0</v>
      </c>
      <c r="AF4846">
        <v>18</v>
      </c>
      <c r="AG4846">
        <v>57.039900000000003</v>
      </c>
      <c r="AH4846">
        <v>0</v>
      </c>
      <c r="AI4846">
        <v>0</v>
      </c>
      <c r="AJ4846">
        <v>1</v>
      </c>
    </row>
    <row r="4847" spans="1:36" x14ac:dyDescent="0.35">
      <c r="A4847" t="s">
        <v>1660</v>
      </c>
      <c r="B4847" t="str">
        <f t="shared" si="75"/>
        <v>2024</v>
      </c>
      <c r="C4847" s="1">
        <v>45459</v>
      </c>
      <c r="D4847" s="1">
        <v>45460</v>
      </c>
      <c r="E4847">
        <v>1030</v>
      </c>
      <c r="F4847" t="s">
        <v>42</v>
      </c>
      <c r="G4847">
        <v>1</v>
      </c>
      <c r="H4847">
        <v>1</v>
      </c>
      <c r="I4847" t="s">
        <v>135</v>
      </c>
      <c r="J4847" t="s">
        <v>1216</v>
      </c>
      <c r="K4847" t="s">
        <v>38</v>
      </c>
      <c r="L4847">
        <v>5004000</v>
      </c>
      <c r="M4847" t="s">
        <v>44</v>
      </c>
      <c r="N4847">
        <v>0.64</v>
      </c>
      <c r="O4847" s="6">
        <v>3202.56</v>
      </c>
      <c r="P4847">
        <v>286.98190199999999</v>
      </c>
      <c r="Q4847">
        <v>2.059631</v>
      </c>
      <c r="R4847">
        <v>0</v>
      </c>
      <c r="S4847">
        <v>206974.54560000001</v>
      </c>
      <c r="T4847">
        <v>6209.24</v>
      </c>
      <c r="U4847">
        <v>0</v>
      </c>
      <c r="V4847">
        <v>38373.08</v>
      </c>
      <c r="W4847">
        <v>44582.32</v>
      </c>
      <c r="X4847" t="s">
        <v>2839</v>
      </c>
      <c r="Y4847" t="s">
        <v>2840</v>
      </c>
      <c r="Z4847">
        <v>156</v>
      </c>
      <c r="AA4847" t="s">
        <v>63</v>
      </c>
      <c r="AB4847">
        <v>156</v>
      </c>
      <c r="AC4847" t="s">
        <v>63</v>
      </c>
      <c r="AD4847">
        <v>3</v>
      </c>
      <c r="AE4847">
        <v>0</v>
      </c>
      <c r="AF4847">
        <v>18</v>
      </c>
      <c r="AG4847">
        <v>59.277799999999999</v>
      </c>
      <c r="AH4847">
        <v>0</v>
      </c>
      <c r="AI4847">
        <v>0</v>
      </c>
      <c r="AJ4847">
        <v>1</v>
      </c>
    </row>
    <row r="4848" spans="1:36" x14ac:dyDescent="0.35">
      <c r="A4848" t="s">
        <v>1824</v>
      </c>
      <c r="B4848" t="str">
        <f t="shared" si="75"/>
        <v>2025</v>
      </c>
      <c r="C4848" s="2">
        <v>45778</v>
      </c>
      <c r="D4848" s="1">
        <v>45776</v>
      </c>
      <c r="E4848">
        <v>1030</v>
      </c>
      <c r="F4848" t="s">
        <v>42</v>
      </c>
      <c r="G4848">
        <v>1</v>
      </c>
      <c r="H4848">
        <v>2</v>
      </c>
      <c r="I4848" t="s">
        <v>128</v>
      </c>
      <c r="J4848" t="s">
        <v>2903</v>
      </c>
      <c r="K4848" t="s">
        <v>38</v>
      </c>
      <c r="L4848">
        <v>43504000</v>
      </c>
      <c r="M4848" t="s">
        <v>44</v>
      </c>
      <c r="N4848">
        <v>0.50190000000000001</v>
      </c>
      <c r="O4848" s="6">
        <v>21834.657599999999</v>
      </c>
      <c r="P4848">
        <v>2660.0350319999998</v>
      </c>
      <c r="Q4848">
        <v>60.051451999999998</v>
      </c>
      <c r="R4848">
        <v>0</v>
      </c>
      <c r="S4848">
        <v>1452141.2646999999</v>
      </c>
      <c r="T4848">
        <v>43564.24</v>
      </c>
      <c r="U4848">
        <v>0</v>
      </c>
      <c r="V4848">
        <v>269226.99</v>
      </c>
      <c r="W4848">
        <v>312791.23</v>
      </c>
      <c r="X4848" t="s">
        <v>2839</v>
      </c>
      <c r="Y4848" t="s">
        <v>2840</v>
      </c>
      <c r="Z4848">
        <v>156</v>
      </c>
      <c r="AA4848" t="s">
        <v>63</v>
      </c>
      <c r="AB4848">
        <v>156</v>
      </c>
      <c r="AC4848" t="s">
        <v>63</v>
      </c>
      <c r="AD4848">
        <v>3</v>
      </c>
      <c r="AE4848">
        <v>0</v>
      </c>
      <c r="AF4848">
        <v>18</v>
      </c>
      <c r="AG4848">
        <v>59.138800000000003</v>
      </c>
      <c r="AH4848">
        <v>0</v>
      </c>
      <c r="AI4848">
        <v>0</v>
      </c>
      <c r="AJ4848">
        <v>1</v>
      </c>
    </row>
    <row r="4849" spans="1:36" x14ac:dyDescent="0.35">
      <c r="A4849" t="s">
        <v>617</v>
      </c>
      <c r="B4849" t="str">
        <f t="shared" si="75"/>
        <v>2025</v>
      </c>
      <c r="C4849" s="1">
        <v>45681</v>
      </c>
      <c r="D4849" s="1">
        <v>45685</v>
      </c>
      <c r="E4849">
        <v>1030</v>
      </c>
      <c r="F4849" t="s">
        <v>42</v>
      </c>
      <c r="G4849">
        <v>1</v>
      </c>
      <c r="H4849">
        <v>1</v>
      </c>
      <c r="I4849" t="s">
        <v>330</v>
      </c>
      <c r="J4849" t="s">
        <v>59</v>
      </c>
      <c r="K4849" t="s">
        <v>38</v>
      </c>
      <c r="L4849">
        <v>84946000</v>
      </c>
      <c r="M4849" t="s">
        <v>44</v>
      </c>
      <c r="N4849">
        <v>0.63639999999999997</v>
      </c>
      <c r="O4849" s="6">
        <v>54059.634400000003</v>
      </c>
      <c r="P4849">
        <v>4678.83</v>
      </c>
      <c r="Q4849">
        <v>96.921000000000006</v>
      </c>
      <c r="R4849">
        <v>1.6966000000000001</v>
      </c>
      <c r="S4849">
        <v>3634345.4759</v>
      </c>
      <c r="T4849">
        <v>290747.64</v>
      </c>
      <c r="U4849">
        <v>0</v>
      </c>
      <c r="V4849">
        <v>706517.38</v>
      </c>
      <c r="W4849">
        <v>997265.02</v>
      </c>
      <c r="X4849" t="s">
        <v>2839</v>
      </c>
      <c r="Y4849" t="s">
        <v>2840</v>
      </c>
      <c r="Z4849">
        <v>156</v>
      </c>
      <c r="AA4849" t="s">
        <v>63</v>
      </c>
      <c r="AB4849">
        <v>156</v>
      </c>
      <c r="AC4849" t="s">
        <v>63</v>
      </c>
      <c r="AD4849">
        <v>8</v>
      </c>
      <c r="AE4849">
        <v>0</v>
      </c>
      <c r="AF4849">
        <v>18</v>
      </c>
      <c r="AG4849">
        <v>61.7697</v>
      </c>
      <c r="AH4849">
        <v>0</v>
      </c>
      <c r="AI4849">
        <v>0</v>
      </c>
      <c r="AJ4849">
        <v>1</v>
      </c>
    </row>
    <row r="4850" spans="1:36" x14ac:dyDescent="0.35">
      <c r="A4850" t="s">
        <v>2733</v>
      </c>
      <c r="B4850" t="str">
        <f t="shared" si="75"/>
        <v>2019</v>
      </c>
      <c r="D4850" s="1">
        <v>43518</v>
      </c>
      <c r="E4850">
        <v>1030</v>
      </c>
      <c r="F4850" t="s">
        <v>42</v>
      </c>
      <c r="G4850">
        <v>1</v>
      </c>
      <c r="H4850">
        <v>16</v>
      </c>
      <c r="I4850" t="s">
        <v>135</v>
      </c>
      <c r="J4850" t="s">
        <v>3230</v>
      </c>
      <c r="K4850" t="s">
        <v>38</v>
      </c>
      <c r="L4850">
        <v>92684000</v>
      </c>
      <c r="M4850" t="s">
        <v>44</v>
      </c>
      <c r="N4850">
        <v>0.61060000000000003</v>
      </c>
      <c r="O4850" s="6">
        <v>56592.850400000003</v>
      </c>
      <c r="P4850">
        <v>3743.8461430000002</v>
      </c>
      <c r="Q4850">
        <v>156.508432</v>
      </c>
      <c r="R4850">
        <v>0</v>
      </c>
      <c r="S4850">
        <v>3055444.2099000001</v>
      </c>
      <c r="T4850">
        <v>91663.33</v>
      </c>
      <c r="U4850">
        <v>0</v>
      </c>
      <c r="V4850">
        <v>566481.24</v>
      </c>
      <c r="W4850">
        <v>658144.56999999995</v>
      </c>
      <c r="X4850" t="s">
        <v>2839</v>
      </c>
      <c r="Y4850" t="s">
        <v>2840</v>
      </c>
      <c r="Z4850">
        <v>156</v>
      </c>
      <c r="AA4850" t="s">
        <v>63</v>
      </c>
      <c r="AB4850">
        <v>156</v>
      </c>
      <c r="AC4850" t="s">
        <v>63</v>
      </c>
      <c r="AG4850">
        <v>50.508899999999997</v>
      </c>
      <c r="AH4850">
        <v>0</v>
      </c>
      <c r="AI4850">
        <v>0</v>
      </c>
      <c r="AJ4850">
        <v>1</v>
      </c>
    </row>
    <row r="4851" spans="1:36" x14ac:dyDescent="0.35">
      <c r="A4851" t="s">
        <v>1101</v>
      </c>
      <c r="B4851" t="str">
        <f t="shared" si="75"/>
        <v>2019</v>
      </c>
      <c r="D4851" s="1">
        <v>43721</v>
      </c>
      <c r="E4851">
        <v>1030</v>
      </c>
      <c r="F4851" t="s">
        <v>42</v>
      </c>
      <c r="G4851">
        <v>11</v>
      </c>
      <c r="H4851">
        <v>1</v>
      </c>
      <c r="I4851" t="s">
        <v>90</v>
      </c>
      <c r="J4851" t="s">
        <v>1503</v>
      </c>
      <c r="K4851" t="s">
        <v>38</v>
      </c>
      <c r="L4851">
        <v>115035000</v>
      </c>
      <c r="M4851" t="s">
        <v>44</v>
      </c>
      <c r="N4851">
        <v>0.78259999999999996</v>
      </c>
      <c r="O4851" s="6">
        <v>90026.391000000003</v>
      </c>
      <c r="P4851">
        <v>3500</v>
      </c>
      <c r="Q4851">
        <v>1800.5278000000001</v>
      </c>
      <c r="R4851">
        <v>0</v>
      </c>
      <c r="S4851">
        <v>4899482.0532999998</v>
      </c>
      <c r="T4851">
        <v>0</v>
      </c>
      <c r="U4851">
        <v>0</v>
      </c>
      <c r="V4851">
        <v>881906.31</v>
      </c>
      <c r="W4851">
        <v>881906.31</v>
      </c>
      <c r="X4851" t="s">
        <v>2839</v>
      </c>
      <c r="Y4851" t="s">
        <v>2840</v>
      </c>
      <c r="Z4851">
        <v>156</v>
      </c>
      <c r="AA4851" t="s">
        <v>63</v>
      </c>
      <c r="AB4851">
        <v>156</v>
      </c>
      <c r="AC4851" t="s">
        <v>63</v>
      </c>
      <c r="AG4851">
        <v>51.396599999999999</v>
      </c>
      <c r="AH4851">
        <v>0</v>
      </c>
      <c r="AI4851">
        <v>0</v>
      </c>
      <c r="AJ4851">
        <v>1</v>
      </c>
    </row>
    <row r="4852" spans="1:36" x14ac:dyDescent="0.35">
      <c r="A4852" t="s">
        <v>893</v>
      </c>
      <c r="B4852" t="str">
        <f t="shared" si="75"/>
        <v>2019</v>
      </c>
      <c r="D4852" s="1">
        <v>43714</v>
      </c>
      <c r="E4852">
        <v>1030</v>
      </c>
      <c r="F4852" t="s">
        <v>42</v>
      </c>
      <c r="G4852">
        <v>1</v>
      </c>
      <c r="H4852">
        <v>1</v>
      </c>
      <c r="I4852" t="s">
        <v>153</v>
      </c>
      <c r="J4852" t="s">
        <v>3231</v>
      </c>
      <c r="K4852" t="s">
        <v>38</v>
      </c>
      <c r="L4852">
        <v>56410</v>
      </c>
      <c r="M4852" t="s">
        <v>130</v>
      </c>
      <c r="N4852">
        <v>767.82</v>
      </c>
      <c r="O4852" s="6">
        <v>43312.726199999997</v>
      </c>
      <c r="P4852">
        <v>2379.3000000000002</v>
      </c>
      <c r="Q4852">
        <v>96.75</v>
      </c>
      <c r="R4852">
        <v>0</v>
      </c>
      <c r="S4852">
        <v>2351491.7617000001</v>
      </c>
      <c r="T4852">
        <v>470298.35</v>
      </c>
      <c r="U4852">
        <v>0</v>
      </c>
      <c r="V4852">
        <v>507922.22</v>
      </c>
      <c r="W4852">
        <v>978220.57</v>
      </c>
      <c r="X4852" t="s">
        <v>2839</v>
      </c>
      <c r="Y4852" t="s">
        <v>2840</v>
      </c>
      <c r="Z4852">
        <v>156</v>
      </c>
      <c r="AA4852" t="s">
        <v>63</v>
      </c>
      <c r="AB4852">
        <v>156</v>
      </c>
      <c r="AC4852" t="s">
        <v>63</v>
      </c>
      <c r="AG4852">
        <v>51.355200000000004</v>
      </c>
      <c r="AH4852">
        <v>0</v>
      </c>
      <c r="AI4852">
        <v>0</v>
      </c>
      <c r="AJ4852">
        <v>1</v>
      </c>
    </row>
    <row r="4853" spans="1:36" x14ac:dyDescent="0.35">
      <c r="A4853" t="s">
        <v>1706</v>
      </c>
      <c r="B4853" t="str">
        <f t="shared" si="75"/>
        <v>2019</v>
      </c>
      <c r="D4853" s="1">
        <v>43756</v>
      </c>
      <c r="E4853">
        <v>1030</v>
      </c>
      <c r="F4853" t="s">
        <v>42</v>
      </c>
      <c r="G4853">
        <v>1</v>
      </c>
      <c r="H4853">
        <v>11</v>
      </c>
      <c r="I4853" t="s">
        <v>104</v>
      </c>
      <c r="J4853" t="s">
        <v>3232</v>
      </c>
      <c r="K4853" t="s">
        <v>38</v>
      </c>
      <c r="L4853">
        <v>11390</v>
      </c>
      <c r="M4853" t="s">
        <v>130</v>
      </c>
      <c r="N4853">
        <v>762</v>
      </c>
      <c r="O4853" s="6">
        <v>8679.18</v>
      </c>
      <c r="P4853">
        <v>595.58748100000003</v>
      </c>
      <c r="Q4853">
        <v>8.6790839999999996</v>
      </c>
      <c r="R4853">
        <v>0</v>
      </c>
      <c r="S4853">
        <v>490688.99709999998</v>
      </c>
      <c r="T4853">
        <v>0</v>
      </c>
      <c r="U4853">
        <v>0</v>
      </c>
      <c r="V4853">
        <v>88324.02</v>
      </c>
      <c r="W4853">
        <v>88324.02</v>
      </c>
      <c r="X4853" t="s">
        <v>2839</v>
      </c>
      <c r="Y4853" t="s">
        <v>2840</v>
      </c>
      <c r="Z4853">
        <v>156</v>
      </c>
      <c r="AA4853" t="s">
        <v>63</v>
      </c>
      <c r="AB4853">
        <v>156</v>
      </c>
      <c r="AC4853" t="s">
        <v>63</v>
      </c>
      <c r="AG4853">
        <v>52.856299999999997</v>
      </c>
      <c r="AH4853">
        <v>0</v>
      </c>
      <c r="AI4853">
        <v>0</v>
      </c>
      <c r="AJ4853">
        <v>1</v>
      </c>
    </row>
    <row r="4854" spans="1:36" x14ac:dyDescent="0.35">
      <c r="A4854" t="s">
        <v>2775</v>
      </c>
      <c r="B4854" t="str">
        <f t="shared" si="75"/>
        <v>2025</v>
      </c>
      <c r="C4854" s="1">
        <v>45706</v>
      </c>
      <c r="D4854" s="1">
        <v>45707</v>
      </c>
      <c r="E4854">
        <v>1030</v>
      </c>
      <c r="F4854" t="s">
        <v>42</v>
      </c>
      <c r="G4854">
        <v>1</v>
      </c>
      <c r="H4854">
        <v>5</v>
      </c>
      <c r="I4854" t="s">
        <v>214</v>
      </c>
      <c r="J4854" t="s">
        <v>3233</v>
      </c>
      <c r="K4854" t="s">
        <v>38</v>
      </c>
      <c r="L4854">
        <v>46910000</v>
      </c>
      <c r="M4854" t="s">
        <v>44</v>
      </c>
      <c r="N4854">
        <v>0.72370000000000001</v>
      </c>
      <c r="O4854" s="6">
        <v>33948.767</v>
      </c>
      <c r="P4854">
        <v>4331.5468689999998</v>
      </c>
      <c r="Q4854">
        <v>88.811321000000007</v>
      </c>
      <c r="R4854">
        <v>0</v>
      </c>
      <c r="S4854">
        <v>2391458.1978000002</v>
      </c>
      <c r="T4854">
        <v>0</v>
      </c>
      <c r="U4854">
        <v>0</v>
      </c>
      <c r="V4854">
        <v>215231.24</v>
      </c>
      <c r="W4854">
        <v>215231.24</v>
      </c>
      <c r="X4854" t="s">
        <v>2839</v>
      </c>
      <c r="Y4854" t="s">
        <v>2840</v>
      </c>
      <c r="Z4854">
        <v>156</v>
      </c>
      <c r="AA4854" t="s">
        <v>63</v>
      </c>
      <c r="AB4854">
        <v>156</v>
      </c>
      <c r="AC4854" t="s">
        <v>63</v>
      </c>
      <c r="AD4854">
        <v>0</v>
      </c>
      <c r="AE4854">
        <v>0</v>
      </c>
      <c r="AF4854">
        <v>18</v>
      </c>
      <c r="AG4854">
        <v>62.327599999999997</v>
      </c>
      <c r="AH4854">
        <v>0</v>
      </c>
      <c r="AI4854">
        <v>0</v>
      </c>
      <c r="AJ4854">
        <v>1</v>
      </c>
    </row>
    <row r="4855" spans="1:36" x14ac:dyDescent="0.35">
      <c r="A4855" t="s">
        <v>1684</v>
      </c>
      <c r="B4855" t="str">
        <f t="shared" si="75"/>
        <v>2025</v>
      </c>
      <c r="C4855" s="1">
        <v>46007</v>
      </c>
      <c r="D4855" s="1">
        <v>46001</v>
      </c>
      <c r="E4855">
        <v>1030</v>
      </c>
      <c r="F4855" t="s">
        <v>42</v>
      </c>
      <c r="G4855">
        <v>1</v>
      </c>
      <c r="H4855">
        <v>13</v>
      </c>
      <c r="I4855" t="s">
        <v>104</v>
      </c>
      <c r="J4855" t="s">
        <v>105</v>
      </c>
      <c r="K4855" t="s">
        <v>38</v>
      </c>
      <c r="L4855">
        <v>36230000</v>
      </c>
      <c r="M4855" t="s">
        <v>44</v>
      </c>
      <c r="N4855">
        <v>0.63700000000000001</v>
      </c>
      <c r="O4855" s="6">
        <v>23078.51</v>
      </c>
      <c r="P4855">
        <v>2101.3366930000002</v>
      </c>
      <c r="Q4855">
        <v>536.03546600000004</v>
      </c>
      <c r="R4855">
        <v>0</v>
      </c>
      <c r="S4855">
        <v>1650544.0869</v>
      </c>
      <c r="T4855">
        <v>0</v>
      </c>
      <c r="U4855">
        <v>0</v>
      </c>
      <c r="V4855">
        <v>297097.94</v>
      </c>
      <c r="W4855">
        <v>297097.94</v>
      </c>
      <c r="X4855" t="s">
        <v>2839</v>
      </c>
      <c r="Y4855" t="s">
        <v>2840</v>
      </c>
      <c r="Z4855">
        <v>156</v>
      </c>
      <c r="AA4855" t="s">
        <v>63</v>
      </c>
      <c r="AB4855">
        <v>156</v>
      </c>
      <c r="AC4855" t="s">
        <v>63</v>
      </c>
      <c r="AD4855">
        <v>0</v>
      </c>
      <c r="AE4855">
        <v>0</v>
      </c>
      <c r="AF4855">
        <v>18</v>
      </c>
      <c r="AG4855">
        <v>64.183899999999994</v>
      </c>
      <c r="AH4855">
        <v>0</v>
      </c>
      <c r="AI4855">
        <v>1</v>
      </c>
      <c r="AJ4855">
        <v>1</v>
      </c>
    </row>
    <row r="4856" spans="1:36" x14ac:dyDescent="0.35">
      <c r="A4856" t="s">
        <v>2917</v>
      </c>
      <c r="B4856" t="str">
        <f t="shared" si="75"/>
        <v>2025</v>
      </c>
      <c r="C4856" s="1">
        <v>45894</v>
      </c>
      <c r="D4856" s="1">
        <v>45892</v>
      </c>
      <c r="E4856">
        <v>1030</v>
      </c>
      <c r="F4856" t="s">
        <v>42</v>
      </c>
      <c r="G4856">
        <v>1</v>
      </c>
      <c r="H4856">
        <v>1</v>
      </c>
      <c r="I4856" t="s">
        <v>90</v>
      </c>
      <c r="J4856" t="s">
        <v>1643</v>
      </c>
      <c r="K4856" t="s">
        <v>38</v>
      </c>
      <c r="L4856">
        <v>92026000</v>
      </c>
      <c r="M4856" t="s">
        <v>44</v>
      </c>
      <c r="N4856">
        <v>0.87590000000000001</v>
      </c>
      <c r="O4856" s="6">
        <v>80605.573399999994</v>
      </c>
      <c r="P4856">
        <v>5302.48</v>
      </c>
      <c r="Q4856">
        <v>47.27</v>
      </c>
      <c r="R4856">
        <v>0</v>
      </c>
      <c r="S4856">
        <v>5409581.9389000004</v>
      </c>
      <c r="T4856">
        <v>0</v>
      </c>
      <c r="U4856">
        <v>0</v>
      </c>
      <c r="V4856">
        <v>486862.3</v>
      </c>
      <c r="W4856">
        <v>486862.3</v>
      </c>
      <c r="X4856" t="s">
        <v>2839</v>
      </c>
      <c r="Y4856" t="s">
        <v>2840</v>
      </c>
      <c r="Z4856">
        <v>156</v>
      </c>
      <c r="AA4856" t="s">
        <v>63</v>
      </c>
      <c r="AB4856">
        <v>156</v>
      </c>
      <c r="AC4856" t="s">
        <v>63</v>
      </c>
      <c r="AD4856">
        <v>0</v>
      </c>
      <c r="AE4856">
        <v>0</v>
      </c>
      <c r="AF4856">
        <v>18</v>
      </c>
      <c r="AG4856">
        <v>62.934800000000003</v>
      </c>
      <c r="AH4856">
        <v>0</v>
      </c>
      <c r="AI4856">
        <v>0</v>
      </c>
      <c r="AJ4856">
        <v>1</v>
      </c>
    </row>
    <row r="4857" spans="1:36" x14ac:dyDescent="0.35">
      <c r="A4857" t="s">
        <v>1156</v>
      </c>
      <c r="B4857" t="str">
        <f t="shared" si="75"/>
        <v>2021</v>
      </c>
      <c r="D4857" s="1">
        <v>44490</v>
      </c>
      <c r="E4857">
        <v>1030</v>
      </c>
      <c r="F4857" t="s">
        <v>42</v>
      </c>
      <c r="G4857">
        <v>1</v>
      </c>
      <c r="H4857">
        <v>3</v>
      </c>
      <c r="I4857" t="s">
        <v>191</v>
      </c>
      <c r="J4857" t="s">
        <v>81</v>
      </c>
      <c r="K4857" t="s">
        <v>38</v>
      </c>
      <c r="L4857">
        <v>58230</v>
      </c>
      <c r="M4857" t="s">
        <v>130</v>
      </c>
      <c r="N4857">
        <v>957.48670000000004</v>
      </c>
      <c r="O4857" s="6">
        <v>55754.450540999998</v>
      </c>
      <c r="P4857">
        <v>4513.523115</v>
      </c>
      <c r="Q4857">
        <v>83.891559999999998</v>
      </c>
      <c r="R4857">
        <v>0</v>
      </c>
      <c r="S4857">
        <v>3410114.2588999998</v>
      </c>
      <c r="T4857">
        <v>0</v>
      </c>
      <c r="U4857">
        <v>0</v>
      </c>
      <c r="V4857">
        <v>306910.28000000003</v>
      </c>
      <c r="W4857">
        <v>306910.28000000003</v>
      </c>
      <c r="X4857" t="s">
        <v>2839</v>
      </c>
      <c r="Y4857" t="s">
        <v>2840</v>
      </c>
      <c r="Z4857">
        <v>156</v>
      </c>
      <c r="AA4857" t="s">
        <v>63</v>
      </c>
      <c r="AB4857">
        <v>156</v>
      </c>
      <c r="AC4857" t="s">
        <v>63</v>
      </c>
      <c r="AD4857">
        <v>0</v>
      </c>
      <c r="AE4857">
        <v>0</v>
      </c>
      <c r="AF4857">
        <v>18</v>
      </c>
      <c r="AG4857">
        <v>56.503799999999998</v>
      </c>
      <c r="AH4857">
        <v>0</v>
      </c>
      <c r="AI4857">
        <v>0</v>
      </c>
      <c r="AJ4857">
        <v>1</v>
      </c>
    </row>
    <row r="4858" spans="1:36" x14ac:dyDescent="0.35">
      <c r="A4858" t="s">
        <v>2794</v>
      </c>
      <c r="B4858" t="str">
        <f t="shared" si="75"/>
        <v>2025</v>
      </c>
      <c r="C4858" s="1">
        <v>45706</v>
      </c>
      <c r="D4858" s="1">
        <v>45710</v>
      </c>
      <c r="E4858">
        <v>1030</v>
      </c>
      <c r="F4858" t="s">
        <v>42</v>
      </c>
      <c r="G4858">
        <v>1</v>
      </c>
      <c r="H4858">
        <v>2</v>
      </c>
      <c r="I4858" t="s">
        <v>147</v>
      </c>
      <c r="J4858" t="s">
        <v>3021</v>
      </c>
      <c r="K4858" t="s">
        <v>38</v>
      </c>
      <c r="L4858">
        <v>27665000</v>
      </c>
      <c r="M4858" t="s">
        <v>130</v>
      </c>
      <c r="N4858">
        <v>0.71950000000000003</v>
      </c>
      <c r="O4858" s="6">
        <v>19904.967499999999</v>
      </c>
      <c r="P4858">
        <v>2328.9111090000001</v>
      </c>
      <c r="Q4858">
        <v>29.857142</v>
      </c>
      <c r="R4858">
        <v>0</v>
      </c>
      <c r="S4858">
        <v>1390145.9746000001</v>
      </c>
      <c r="T4858">
        <v>194620.44</v>
      </c>
      <c r="U4858">
        <v>0</v>
      </c>
      <c r="V4858">
        <v>285257.95</v>
      </c>
      <c r="W4858">
        <v>479878.39</v>
      </c>
      <c r="X4858" t="s">
        <v>2839</v>
      </c>
      <c r="Y4858" t="s">
        <v>2840</v>
      </c>
      <c r="Z4858">
        <v>156</v>
      </c>
      <c r="AA4858" t="s">
        <v>63</v>
      </c>
      <c r="AB4858">
        <v>156</v>
      </c>
      <c r="AC4858" t="s">
        <v>63</v>
      </c>
      <c r="AD4858">
        <v>14</v>
      </c>
      <c r="AE4858">
        <v>0</v>
      </c>
      <c r="AF4858">
        <v>18</v>
      </c>
      <c r="AG4858">
        <v>62.439900000000002</v>
      </c>
      <c r="AH4858">
        <v>0</v>
      </c>
      <c r="AI4858">
        <v>0</v>
      </c>
      <c r="AJ4858">
        <v>1</v>
      </c>
    </row>
    <row r="4859" spans="1:36" x14ac:dyDescent="0.35">
      <c r="A4859" t="s">
        <v>371</v>
      </c>
      <c r="B4859" t="str">
        <f t="shared" si="75"/>
        <v>2019</v>
      </c>
      <c r="D4859" s="1">
        <v>43517</v>
      </c>
      <c r="E4859">
        <v>1030</v>
      </c>
      <c r="F4859" t="s">
        <v>42</v>
      </c>
      <c r="G4859">
        <v>1</v>
      </c>
      <c r="H4859">
        <v>1</v>
      </c>
      <c r="I4859" t="s">
        <v>974</v>
      </c>
      <c r="J4859" t="s">
        <v>3234</v>
      </c>
      <c r="K4859" t="s">
        <v>38</v>
      </c>
      <c r="L4859">
        <v>46418000</v>
      </c>
      <c r="M4859" t="s">
        <v>44</v>
      </c>
      <c r="N4859">
        <v>0.60799999999999998</v>
      </c>
      <c r="O4859" s="6">
        <v>28222.144</v>
      </c>
      <c r="P4859">
        <v>1903.120523</v>
      </c>
      <c r="Q4859">
        <v>66.322856000000002</v>
      </c>
      <c r="R4859">
        <v>21.668628999999999</v>
      </c>
      <c r="S4859">
        <v>1525969.1066999999</v>
      </c>
      <c r="T4859">
        <v>45779.07</v>
      </c>
      <c r="U4859">
        <v>0</v>
      </c>
      <c r="V4859">
        <v>282914.67</v>
      </c>
      <c r="W4859">
        <v>328693.74</v>
      </c>
      <c r="X4859" t="s">
        <v>2839</v>
      </c>
      <c r="Y4859" t="s">
        <v>2840</v>
      </c>
      <c r="Z4859">
        <v>156</v>
      </c>
      <c r="AA4859" t="s">
        <v>63</v>
      </c>
      <c r="AB4859">
        <v>156</v>
      </c>
      <c r="AC4859" t="s">
        <v>63</v>
      </c>
      <c r="AG4859">
        <v>50.506599999999999</v>
      </c>
      <c r="AH4859">
        <v>0</v>
      </c>
      <c r="AI4859">
        <v>0</v>
      </c>
      <c r="AJ4859">
        <v>1</v>
      </c>
    </row>
    <row r="4860" spans="1:36" x14ac:dyDescent="0.35">
      <c r="A4860" t="s">
        <v>2733</v>
      </c>
      <c r="B4860" t="str">
        <f t="shared" si="75"/>
        <v>2019</v>
      </c>
      <c r="D4860" s="1">
        <v>43518</v>
      </c>
      <c r="E4860">
        <v>1030</v>
      </c>
      <c r="F4860" t="s">
        <v>42</v>
      </c>
      <c r="G4860">
        <v>1</v>
      </c>
      <c r="H4860">
        <v>10</v>
      </c>
      <c r="I4860" t="s">
        <v>974</v>
      </c>
      <c r="J4860" t="s">
        <v>3235</v>
      </c>
      <c r="K4860" t="s">
        <v>38</v>
      </c>
      <c r="L4860">
        <v>58436000</v>
      </c>
      <c r="M4860" t="s">
        <v>44</v>
      </c>
      <c r="N4860">
        <v>0.62</v>
      </c>
      <c r="O4860" s="6">
        <v>36230.32</v>
      </c>
      <c r="P4860">
        <v>2396.8024059999998</v>
      </c>
      <c r="Q4860">
        <v>100.19636800000001</v>
      </c>
      <c r="R4860">
        <v>0</v>
      </c>
      <c r="S4860">
        <v>1956073.6085000001</v>
      </c>
      <c r="T4860">
        <v>58682.21</v>
      </c>
      <c r="U4860">
        <v>0</v>
      </c>
      <c r="V4860">
        <v>362656.05</v>
      </c>
      <c r="W4860">
        <v>421338.26</v>
      </c>
      <c r="X4860" t="s">
        <v>2839</v>
      </c>
      <c r="Y4860" t="s">
        <v>2840</v>
      </c>
      <c r="Z4860">
        <v>156</v>
      </c>
      <c r="AA4860" t="s">
        <v>63</v>
      </c>
      <c r="AB4860">
        <v>156</v>
      </c>
      <c r="AC4860" t="s">
        <v>63</v>
      </c>
      <c r="AG4860">
        <v>50.508899999999997</v>
      </c>
      <c r="AH4860">
        <v>0</v>
      </c>
      <c r="AI4860">
        <v>0</v>
      </c>
      <c r="AJ4860">
        <v>1</v>
      </c>
    </row>
    <row r="4861" spans="1:36" x14ac:dyDescent="0.35">
      <c r="A4861" t="s">
        <v>373</v>
      </c>
      <c r="B4861" t="str">
        <f t="shared" si="75"/>
        <v>2019</v>
      </c>
      <c r="D4861" s="1">
        <v>43718</v>
      </c>
      <c r="E4861">
        <v>1030</v>
      </c>
      <c r="F4861" t="s">
        <v>42</v>
      </c>
      <c r="G4861">
        <v>1</v>
      </c>
      <c r="H4861">
        <v>6</v>
      </c>
      <c r="I4861" t="s">
        <v>214</v>
      </c>
      <c r="J4861" t="s">
        <v>3236</v>
      </c>
      <c r="K4861" t="s">
        <v>38</v>
      </c>
      <c r="L4861">
        <v>124590000</v>
      </c>
      <c r="M4861" t="s">
        <v>44</v>
      </c>
      <c r="N4861">
        <v>0.69199999999999995</v>
      </c>
      <c r="O4861" s="6">
        <v>86216.28</v>
      </c>
      <c r="P4861">
        <v>5516.1200120000003</v>
      </c>
      <c r="Q4861">
        <v>119.25207</v>
      </c>
      <c r="R4861">
        <v>0</v>
      </c>
      <c r="S4861">
        <v>4717657.6091999998</v>
      </c>
      <c r="T4861">
        <v>0</v>
      </c>
      <c r="U4861">
        <v>0</v>
      </c>
      <c r="V4861">
        <v>424590.81</v>
      </c>
      <c r="W4861">
        <v>424590.81</v>
      </c>
      <c r="X4861" t="s">
        <v>2839</v>
      </c>
      <c r="Y4861" t="s">
        <v>2840</v>
      </c>
      <c r="Z4861">
        <v>156</v>
      </c>
      <c r="AA4861" t="s">
        <v>63</v>
      </c>
      <c r="AB4861">
        <v>156</v>
      </c>
      <c r="AC4861" t="s">
        <v>63</v>
      </c>
      <c r="AG4861">
        <v>51.361699999999999</v>
      </c>
      <c r="AH4861">
        <v>0</v>
      </c>
      <c r="AI4861">
        <v>0</v>
      </c>
      <c r="AJ4861">
        <v>1</v>
      </c>
    </row>
    <row r="4862" spans="1:36" x14ac:dyDescent="0.35">
      <c r="A4862" t="s">
        <v>283</v>
      </c>
      <c r="B4862" t="str">
        <f t="shared" si="75"/>
        <v>2019</v>
      </c>
      <c r="D4862" s="1">
        <v>43715</v>
      </c>
      <c r="E4862">
        <v>1030</v>
      </c>
      <c r="F4862" t="s">
        <v>42</v>
      </c>
      <c r="G4862">
        <v>1</v>
      </c>
      <c r="H4862">
        <v>1</v>
      </c>
      <c r="I4862" t="s">
        <v>58</v>
      </c>
      <c r="J4862" t="s">
        <v>3237</v>
      </c>
      <c r="K4862" t="s">
        <v>38</v>
      </c>
      <c r="L4862">
        <v>198660000</v>
      </c>
      <c r="M4862" t="s">
        <v>44</v>
      </c>
      <c r="N4862">
        <v>0.68</v>
      </c>
      <c r="O4862" s="6">
        <v>135088.79999999999</v>
      </c>
      <c r="P4862">
        <v>9338</v>
      </c>
      <c r="Q4862">
        <v>197.68</v>
      </c>
      <c r="R4862">
        <v>0</v>
      </c>
      <c r="S4862">
        <v>7427211.4386999998</v>
      </c>
      <c r="T4862">
        <v>0</v>
      </c>
      <c r="U4862">
        <v>0</v>
      </c>
      <c r="V4862">
        <v>668449.72</v>
      </c>
      <c r="W4862">
        <v>668449.72</v>
      </c>
      <c r="X4862" t="s">
        <v>2839</v>
      </c>
      <c r="Y4862" t="s">
        <v>2840</v>
      </c>
      <c r="Z4862">
        <v>156</v>
      </c>
      <c r="AA4862" t="s">
        <v>63</v>
      </c>
      <c r="AB4862">
        <v>156</v>
      </c>
      <c r="AC4862" t="s">
        <v>63</v>
      </c>
      <c r="AG4862">
        <v>51.355200000000004</v>
      </c>
      <c r="AH4862">
        <v>0</v>
      </c>
      <c r="AI4862">
        <v>0</v>
      </c>
      <c r="AJ4862">
        <v>1</v>
      </c>
    </row>
    <row r="4863" spans="1:36" x14ac:dyDescent="0.35">
      <c r="A4863" t="s">
        <v>869</v>
      </c>
      <c r="B4863" t="str">
        <f t="shared" si="75"/>
        <v>2019</v>
      </c>
      <c r="D4863" s="1">
        <v>43578</v>
      </c>
      <c r="E4863">
        <v>1030</v>
      </c>
      <c r="F4863" t="s">
        <v>42</v>
      </c>
      <c r="G4863">
        <v>1</v>
      </c>
      <c r="H4863">
        <v>1</v>
      </c>
      <c r="I4863" t="s">
        <v>90</v>
      </c>
      <c r="J4863" t="s">
        <v>1651</v>
      </c>
      <c r="K4863" t="s">
        <v>38</v>
      </c>
      <c r="L4863">
        <v>397175000</v>
      </c>
      <c r="M4863" t="s">
        <v>44</v>
      </c>
      <c r="N4863">
        <v>0.75660000000000005</v>
      </c>
      <c r="O4863" s="6">
        <v>300502.60499999998</v>
      </c>
      <c r="P4863">
        <v>19970</v>
      </c>
      <c r="Q4863">
        <v>6009.9578000000001</v>
      </c>
      <c r="R4863">
        <v>0</v>
      </c>
      <c r="S4863">
        <v>16504586.780999999</v>
      </c>
      <c r="T4863">
        <v>0</v>
      </c>
      <c r="U4863">
        <v>0</v>
      </c>
      <c r="V4863">
        <v>1485414.69</v>
      </c>
      <c r="W4863">
        <v>1485414.69</v>
      </c>
      <c r="X4863" t="s">
        <v>2839</v>
      </c>
      <c r="Y4863" t="s">
        <v>2840</v>
      </c>
      <c r="Z4863">
        <v>156</v>
      </c>
      <c r="AA4863" t="s">
        <v>63</v>
      </c>
      <c r="AB4863">
        <v>156</v>
      </c>
      <c r="AC4863" t="s">
        <v>63</v>
      </c>
      <c r="AG4863">
        <v>50.552799999999998</v>
      </c>
      <c r="AH4863">
        <v>0</v>
      </c>
      <c r="AI4863">
        <v>0</v>
      </c>
      <c r="AJ4863">
        <v>1</v>
      </c>
    </row>
    <row r="4864" spans="1:36" x14ac:dyDescent="0.35">
      <c r="A4864" t="s">
        <v>1596</v>
      </c>
      <c r="B4864" t="str">
        <f t="shared" si="75"/>
        <v>2024</v>
      </c>
      <c r="C4864" s="1">
        <v>45386</v>
      </c>
      <c r="D4864" s="1">
        <v>45386</v>
      </c>
      <c r="E4864">
        <v>1030</v>
      </c>
      <c r="F4864" t="s">
        <v>42</v>
      </c>
      <c r="G4864">
        <v>1</v>
      </c>
      <c r="H4864">
        <v>2</v>
      </c>
      <c r="I4864" t="s">
        <v>214</v>
      </c>
      <c r="J4864" t="s">
        <v>59</v>
      </c>
      <c r="K4864" t="s">
        <v>38</v>
      </c>
      <c r="L4864">
        <v>41690000</v>
      </c>
      <c r="M4864" t="s">
        <v>44</v>
      </c>
      <c r="N4864">
        <v>0.7268</v>
      </c>
      <c r="O4864" s="6">
        <v>30300.292000000001</v>
      </c>
      <c r="P4864">
        <v>1886.671822</v>
      </c>
      <c r="Q4864">
        <v>42.487352000000001</v>
      </c>
      <c r="R4864">
        <v>0.66822199999999998</v>
      </c>
      <c r="S4864">
        <v>1911249.6486</v>
      </c>
      <c r="T4864">
        <v>0</v>
      </c>
      <c r="U4864">
        <v>0</v>
      </c>
      <c r="V4864">
        <v>172012.47</v>
      </c>
      <c r="W4864">
        <v>172012.47</v>
      </c>
      <c r="X4864" t="s">
        <v>2839</v>
      </c>
      <c r="Y4864" t="s">
        <v>2840</v>
      </c>
      <c r="Z4864">
        <v>156</v>
      </c>
      <c r="AA4864" t="s">
        <v>63</v>
      </c>
      <c r="AB4864">
        <v>156</v>
      </c>
      <c r="AC4864" t="s">
        <v>63</v>
      </c>
      <c r="AD4864">
        <v>0</v>
      </c>
      <c r="AE4864">
        <v>0</v>
      </c>
      <c r="AF4864">
        <v>18</v>
      </c>
      <c r="AG4864">
        <v>59.3001</v>
      </c>
      <c r="AH4864">
        <v>0</v>
      </c>
      <c r="AI4864">
        <v>0</v>
      </c>
      <c r="AJ4864">
        <v>1</v>
      </c>
    </row>
    <row r="4865" spans="1:36" x14ac:dyDescent="0.35">
      <c r="A4865" t="s">
        <v>1684</v>
      </c>
      <c r="B4865" t="str">
        <f t="shared" si="75"/>
        <v>2025</v>
      </c>
      <c r="C4865" s="1">
        <v>46007</v>
      </c>
      <c r="D4865" s="1">
        <v>46001</v>
      </c>
      <c r="E4865">
        <v>1030</v>
      </c>
      <c r="F4865" t="s">
        <v>42</v>
      </c>
      <c r="G4865">
        <v>1</v>
      </c>
      <c r="H4865">
        <v>5</v>
      </c>
      <c r="I4865" t="s">
        <v>104</v>
      </c>
      <c r="J4865" t="s">
        <v>105</v>
      </c>
      <c r="K4865" t="s">
        <v>38</v>
      </c>
      <c r="L4865">
        <v>60910000</v>
      </c>
      <c r="M4865" t="s">
        <v>44</v>
      </c>
      <c r="N4865">
        <v>0.63700000000000001</v>
      </c>
      <c r="O4865" s="6">
        <v>38799.67</v>
      </c>
      <c r="P4865">
        <v>3532.8721799999998</v>
      </c>
      <c r="Q4865">
        <v>776.013645</v>
      </c>
      <c r="R4865">
        <v>0</v>
      </c>
      <c r="S4865">
        <v>2766875.3851999999</v>
      </c>
      <c r="T4865">
        <v>0</v>
      </c>
      <c r="U4865">
        <v>0</v>
      </c>
      <c r="V4865">
        <v>498037.57</v>
      </c>
      <c r="W4865">
        <v>498037.57</v>
      </c>
      <c r="X4865" t="s">
        <v>2839</v>
      </c>
      <c r="Y4865" t="s">
        <v>2840</v>
      </c>
      <c r="Z4865">
        <v>156</v>
      </c>
      <c r="AA4865" t="s">
        <v>63</v>
      </c>
      <c r="AB4865">
        <v>156</v>
      </c>
      <c r="AC4865" t="s">
        <v>63</v>
      </c>
      <c r="AD4865">
        <v>0</v>
      </c>
      <c r="AE4865">
        <v>0</v>
      </c>
      <c r="AF4865">
        <v>18</v>
      </c>
      <c r="AG4865">
        <v>64.183899999999994</v>
      </c>
      <c r="AH4865">
        <v>0</v>
      </c>
      <c r="AI4865">
        <v>1</v>
      </c>
      <c r="AJ4865">
        <v>1</v>
      </c>
    </row>
    <row r="4866" spans="1:36" x14ac:dyDescent="0.35">
      <c r="A4866" t="s">
        <v>2824</v>
      </c>
      <c r="B4866" t="str">
        <f t="shared" si="75"/>
        <v>2025</v>
      </c>
      <c r="C4866" s="1">
        <v>46007</v>
      </c>
      <c r="D4866" s="1">
        <v>45998</v>
      </c>
      <c r="E4866">
        <v>1030</v>
      </c>
      <c r="F4866" t="s">
        <v>42</v>
      </c>
      <c r="G4866">
        <v>1</v>
      </c>
      <c r="H4866">
        <v>1</v>
      </c>
      <c r="I4866" t="s">
        <v>66</v>
      </c>
      <c r="J4866" t="s">
        <v>3238</v>
      </c>
      <c r="K4866" t="s">
        <v>38</v>
      </c>
      <c r="L4866">
        <v>1495900000</v>
      </c>
      <c r="M4866" t="s">
        <v>44</v>
      </c>
      <c r="N4866">
        <v>0.49099999999999999</v>
      </c>
      <c r="O4866" s="6">
        <v>734486.9</v>
      </c>
      <c r="P4866">
        <v>62827.8</v>
      </c>
      <c r="Q4866">
        <v>1240.143</v>
      </c>
      <c r="R4866">
        <v>0</v>
      </c>
      <c r="S4866">
        <v>51740010.926399998</v>
      </c>
      <c r="T4866">
        <v>0</v>
      </c>
      <c r="U4866">
        <v>0</v>
      </c>
      <c r="V4866">
        <v>4656604.07</v>
      </c>
      <c r="W4866">
        <v>4656604.07</v>
      </c>
      <c r="X4866" t="s">
        <v>2839</v>
      </c>
      <c r="Y4866" t="s">
        <v>2840</v>
      </c>
      <c r="Z4866">
        <v>156</v>
      </c>
      <c r="AA4866" t="s">
        <v>63</v>
      </c>
      <c r="AB4866">
        <v>156</v>
      </c>
      <c r="AC4866" t="s">
        <v>63</v>
      </c>
      <c r="AD4866">
        <v>0</v>
      </c>
      <c r="AE4866">
        <v>0</v>
      </c>
      <c r="AF4866">
        <v>18</v>
      </c>
      <c r="AG4866">
        <v>64.792100000000005</v>
      </c>
      <c r="AH4866">
        <v>0</v>
      </c>
      <c r="AI4866">
        <v>1</v>
      </c>
      <c r="AJ4866">
        <v>1</v>
      </c>
    </row>
    <row r="4867" spans="1:36" x14ac:dyDescent="0.35">
      <c r="A4867" t="s">
        <v>681</v>
      </c>
      <c r="B4867" t="str">
        <f t="shared" ref="B4867:B4930" si="76">LEFT(A4867,4)</f>
        <v>2025</v>
      </c>
      <c r="C4867" s="2">
        <v>45764</v>
      </c>
      <c r="D4867" s="1">
        <v>45761</v>
      </c>
      <c r="E4867">
        <v>1030</v>
      </c>
      <c r="F4867" t="s">
        <v>42</v>
      </c>
      <c r="G4867">
        <v>1</v>
      </c>
      <c r="H4867">
        <v>2</v>
      </c>
      <c r="I4867" t="s">
        <v>90</v>
      </c>
      <c r="J4867" t="s">
        <v>3091</v>
      </c>
      <c r="K4867" t="s">
        <v>38</v>
      </c>
      <c r="L4867">
        <v>57245000</v>
      </c>
      <c r="M4867" t="s">
        <v>44</v>
      </c>
      <c r="N4867">
        <v>0.749</v>
      </c>
      <c r="O4867" s="6">
        <v>42876.504999999997</v>
      </c>
      <c r="P4867">
        <v>2978.3571139999999</v>
      </c>
      <c r="Q4867">
        <v>42.183875999999998</v>
      </c>
      <c r="R4867">
        <v>0</v>
      </c>
      <c r="S4867">
        <v>2812686.4479999999</v>
      </c>
      <c r="T4867">
        <v>0</v>
      </c>
      <c r="U4867">
        <v>0</v>
      </c>
      <c r="V4867">
        <v>253141.95</v>
      </c>
      <c r="W4867">
        <v>253141.95</v>
      </c>
      <c r="X4867" t="s">
        <v>2839</v>
      </c>
      <c r="Y4867" t="s">
        <v>2840</v>
      </c>
      <c r="Z4867">
        <v>156</v>
      </c>
      <c r="AA4867" t="s">
        <v>63</v>
      </c>
      <c r="AB4867">
        <v>156</v>
      </c>
      <c r="AC4867" t="s">
        <v>63</v>
      </c>
      <c r="AD4867">
        <v>0</v>
      </c>
      <c r="AE4867">
        <v>0</v>
      </c>
      <c r="AF4867">
        <v>18</v>
      </c>
      <c r="AG4867">
        <v>61.282499999999999</v>
      </c>
      <c r="AH4867">
        <v>0</v>
      </c>
      <c r="AI4867">
        <v>0</v>
      </c>
      <c r="AJ4867">
        <v>1</v>
      </c>
    </row>
    <row r="4868" spans="1:36" x14ac:dyDescent="0.35">
      <c r="A4868" t="s">
        <v>2897</v>
      </c>
      <c r="B4868" t="str">
        <f t="shared" si="76"/>
        <v>2023</v>
      </c>
      <c r="C4868" s="1">
        <v>45225</v>
      </c>
      <c r="D4868" s="1">
        <v>45224</v>
      </c>
      <c r="E4868">
        <v>1030</v>
      </c>
      <c r="F4868" t="s">
        <v>42</v>
      </c>
      <c r="G4868">
        <v>1</v>
      </c>
      <c r="H4868">
        <v>2</v>
      </c>
      <c r="I4868" t="s">
        <v>402</v>
      </c>
      <c r="J4868" t="s">
        <v>3239</v>
      </c>
      <c r="K4868" t="s">
        <v>38</v>
      </c>
      <c r="L4868">
        <v>40562000</v>
      </c>
      <c r="M4868" t="s">
        <v>44</v>
      </c>
      <c r="N4868">
        <v>0.67069999999999996</v>
      </c>
      <c r="O4868" s="6">
        <v>27204.933400000002</v>
      </c>
      <c r="P4868">
        <v>1643.567957</v>
      </c>
      <c r="Q4868">
        <v>544.10180700000001</v>
      </c>
      <c r="R4868">
        <v>0</v>
      </c>
      <c r="S4868">
        <v>1670969.8818000001</v>
      </c>
      <c r="T4868">
        <v>50129.1</v>
      </c>
      <c r="U4868">
        <v>0</v>
      </c>
      <c r="V4868">
        <v>309797.82</v>
      </c>
      <c r="W4868">
        <v>359926.92</v>
      </c>
      <c r="X4868" t="s">
        <v>2839</v>
      </c>
      <c r="Y4868" t="s">
        <v>2840</v>
      </c>
      <c r="Z4868">
        <v>156</v>
      </c>
      <c r="AA4868" t="s">
        <v>63</v>
      </c>
      <c r="AB4868">
        <v>156</v>
      </c>
      <c r="AC4868" t="s">
        <v>63</v>
      </c>
      <c r="AD4868">
        <v>3</v>
      </c>
      <c r="AE4868">
        <v>0</v>
      </c>
      <c r="AF4868">
        <v>18</v>
      </c>
      <c r="AG4868">
        <v>56.85</v>
      </c>
      <c r="AH4868">
        <v>0</v>
      </c>
      <c r="AI4868">
        <v>0</v>
      </c>
      <c r="AJ4868">
        <v>1</v>
      </c>
    </row>
    <row r="4869" spans="1:36" x14ac:dyDescent="0.35">
      <c r="A4869" t="s">
        <v>157</v>
      </c>
      <c r="B4869" t="str">
        <f t="shared" si="76"/>
        <v>2023</v>
      </c>
      <c r="C4869" s="1">
        <v>45260</v>
      </c>
      <c r="D4869" s="1">
        <v>45258</v>
      </c>
      <c r="E4869">
        <v>1030</v>
      </c>
      <c r="F4869" t="s">
        <v>42</v>
      </c>
      <c r="G4869">
        <v>1</v>
      </c>
      <c r="H4869">
        <v>2</v>
      </c>
      <c r="I4869" t="s">
        <v>396</v>
      </c>
      <c r="J4869" t="s">
        <v>129</v>
      </c>
      <c r="K4869" t="s">
        <v>38</v>
      </c>
      <c r="L4869">
        <v>37240000</v>
      </c>
      <c r="M4869" t="s">
        <v>44</v>
      </c>
      <c r="N4869">
        <v>0.56499999999999995</v>
      </c>
      <c r="O4869" s="6">
        <v>21040.6</v>
      </c>
      <c r="P4869">
        <v>2979.1910939999998</v>
      </c>
      <c r="Q4869">
        <v>66.053917999999996</v>
      </c>
      <c r="R4869">
        <v>0</v>
      </c>
      <c r="S4869">
        <v>1373861.3817</v>
      </c>
      <c r="T4869">
        <v>41215.839999999997</v>
      </c>
      <c r="U4869">
        <v>0</v>
      </c>
      <c r="V4869">
        <v>254713.9</v>
      </c>
      <c r="W4869">
        <v>295929.74</v>
      </c>
      <c r="X4869" t="s">
        <v>2839</v>
      </c>
      <c r="Y4869" t="s">
        <v>2840</v>
      </c>
      <c r="Z4869">
        <v>156</v>
      </c>
      <c r="AA4869" t="s">
        <v>63</v>
      </c>
      <c r="AB4869">
        <v>156</v>
      </c>
      <c r="AC4869" t="s">
        <v>63</v>
      </c>
      <c r="AD4869">
        <v>3</v>
      </c>
      <c r="AE4869">
        <v>0</v>
      </c>
      <c r="AF4869">
        <v>18</v>
      </c>
      <c r="AG4869">
        <v>57.040199999999999</v>
      </c>
      <c r="AH4869">
        <v>0</v>
      </c>
      <c r="AI4869">
        <v>0</v>
      </c>
      <c r="AJ4869">
        <v>1</v>
      </c>
    </row>
    <row r="4870" spans="1:36" x14ac:dyDescent="0.35">
      <c r="A4870" t="s">
        <v>357</v>
      </c>
      <c r="B4870" t="str">
        <f t="shared" si="76"/>
        <v>2023</v>
      </c>
      <c r="C4870" s="1">
        <v>45225</v>
      </c>
      <c r="D4870" s="1">
        <v>45223</v>
      </c>
      <c r="E4870">
        <v>1030</v>
      </c>
      <c r="F4870" t="s">
        <v>42</v>
      </c>
      <c r="G4870">
        <v>1</v>
      </c>
      <c r="H4870">
        <v>2</v>
      </c>
      <c r="I4870" t="s">
        <v>135</v>
      </c>
      <c r="J4870" t="s">
        <v>2906</v>
      </c>
      <c r="K4870" t="s">
        <v>38</v>
      </c>
      <c r="L4870">
        <v>10008000</v>
      </c>
      <c r="M4870" t="s">
        <v>44</v>
      </c>
      <c r="N4870">
        <v>0.64900000000000002</v>
      </c>
      <c r="O4870" s="6">
        <v>6495.192</v>
      </c>
      <c r="P4870">
        <v>700.56</v>
      </c>
      <c r="Q4870">
        <v>4.2460000000000004</v>
      </c>
      <c r="R4870">
        <v>0</v>
      </c>
      <c r="S4870">
        <v>409320.44099999999</v>
      </c>
      <c r="T4870">
        <v>12279.61</v>
      </c>
      <c r="U4870">
        <v>0</v>
      </c>
      <c r="V4870">
        <v>75887.509999999995</v>
      </c>
      <c r="W4870">
        <v>88167.12</v>
      </c>
      <c r="X4870" t="s">
        <v>2839</v>
      </c>
      <c r="Y4870" t="s">
        <v>2840</v>
      </c>
      <c r="Z4870">
        <v>156</v>
      </c>
      <c r="AA4870" t="s">
        <v>63</v>
      </c>
      <c r="AB4870">
        <v>156</v>
      </c>
      <c r="AC4870" t="s">
        <v>63</v>
      </c>
      <c r="AD4870">
        <v>3</v>
      </c>
      <c r="AE4870">
        <v>0</v>
      </c>
      <c r="AF4870">
        <v>18</v>
      </c>
      <c r="AG4870">
        <v>56.85</v>
      </c>
      <c r="AH4870">
        <v>0</v>
      </c>
      <c r="AI4870">
        <v>0</v>
      </c>
      <c r="AJ4870">
        <v>1</v>
      </c>
    </row>
    <row r="4871" spans="1:36" x14ac:dyDescent="0.35">
      <c r="A4871" t="s">
        <v>2049</v>
      </c>
      <c r="B4871" t="str">
        <f t="shared" si="76"/>
        <v>2021</v>
      </c>
      <c r="D4871" s="1">
        <v>44526</v>
      </c>
      <c r="E4871">
        <v>1030</v>
      </c>
      <c r="F4871" t="s">
        <v>42</v>
      </c>
      <c r="G4871">
        <v>1</v>
      </c>
      <c r="H4871">
        <v>6</v>
      </c>
      <c r="I4871" t="s">
        <v>128</v>
      </c>
      <c r="J4871" t="s">
        <v>129</v>
      </c>
      <c r="K4871" t="s">
        <v>38</v>
      </c>
      <c r="L4871">
        <v>38318210</v>
      </c>
      <c r="M4871" t="s">
        <v>44</v>
      </c>
      <c r="N4871">
        <v>1.0431999999999999</v>
      </c>
      <c r="O4871" s="6">
        <v>39973.556671999999</v>
      </c>
      <c r="P4871">
        <v>4023.3976720000001</v>
      </c>
      <c r="Q4871">
        <v>96.792769000000007</v>
      </c>
      <c r="R4871">
        <v>0</v>
      </c>
      <c r="S4871">
        <v>2504840.1713</v>
      </c>
      <c r="T4871">
        <v>75145.210000000006</v>
      </c>
      <c r="U4871">
        <v>0</v>
      </c>
      <c r="V4871">
        <v>464397.37</v>
      </c>
      <c r="W4871">
        <v>539542.57999999996</v>
      </c>
      <c r="X4871" t="s">
        <v>2839</v>
      </c>
      <c r="Y4871" t="s">
        <v>2840</v>
      </c>
      <c r="Z4871">
        <v>156</v>
      </c>
      <c r="AA4871" t="s">
        <v>63</v>
      </c>
      <c r="AB4871">
        <v>156</v>
      </c>
      <c r="AC4871" t="s">
        <v>63</v>
      </c>
      <c r="AD4871">
        <v>3</v>
      </c>
      <c r="AE4871">
        <v>0</v>
      </c>
      <c r="AF4871">
        <v>18</v>
      </c>
      <c r="AG4871">
        <v>56.807099999999998</v>
      </c>
      <c r="AH4871">
        <v>0</v>
      </c>
      <c r="AI4871">
        <v>0</v>
      </c>
      <c r="AJ4871">
        <v>1</v>
      </c>
    </row>
    <row r="4872" spans="1:36" x14ac:dyDescent="0.35">
      <c r="A4872" t="s">
        <v>1198</v>
      </c>
      <c r="B4872" t="str">
        <f t="shared" si="76"/>
        <v>2023</v>
      </c>
      <c r="C4872" s="1">
        <v>45203</v>
      </c>
      <c r="D4872" s="1">
        <v>45204</v>
      </c>
      <c r="E4872">
        <v>1030</v>
      </c>
      <c r="F4872" t="s">
        <v>42</v>
      </c>
      <c r="G4872">
        <v>1</v>
      </c>
      <c r="H4872">
        <v>1</v>
      </c>
      <c r="I4872" t="s">
        <v>90</v>
      </c>
      <c r="J4872" t="s">
        <v>2126</v>
      </c>
      <c r="K4872" t="s">
        <v>38</v>
      </c>
      <c r="L4872">
        <v>515990000</v>
      </c>
      <c r="M4872" t="s">
        <v>44</v>
      </c>
      <c r="N4872">
        <v>0.78979999999999995</v>
      </c>
      <c r="O4872" s="6">
        <v>407528.902</v>
      </c>
      <c r="P4872">
        <v>23232.400000000001</v>
      </c>
      <c r="Q4872">
        <v>97.8</v>
      </c>
      <c r="R4872">
        <v>0</v>
      </c>
      <c r="S4872">
        <v>24520672.651700001</v>
      </c>
      <c r="T4872">
        <v>0</v>
      </c>
      <c r="U4872">
        <v>0</v>
      </c>
      <c r="V4872">
        <v>2206859.89</v>
      </c>
      <c r="W4872">
        <v>2206859.89</v>
      </c>
      <c r="X4872" t="s">
        <v>2839</v>
      </c>
      <c r="Y4872" t="s">
        <v>2840</v>
      </c>
      <c r="Z4872">
        <v>156</v>
      </c>
      <c r="AA4872" t="s">
        <v>63</v>
      </c>
      <c r="AB4872">
        <v>156</v>
      </c>
      <c r="AC4872" t="s">
        <v>63</v>
      </c>
      <c r="AD4872">
        <v>0</v>
      </c>
      <c r="AE4872">
        <v>0</v>
      </c>
      <c r="AF4872">
        <v>18</v>
      </c>
      <c r="AG4872">
        <v>56.911099999999998</v>
      </c>
      <c r="AH4872">
        <v>0</v>
      </c>
      <c r="AI4872">
        <v>0</v>
      </c>
      <c r="AJ4872">
        <v>1</v>
      </c>
    </row>
    <row r="4873" spans="1:36" x14ac:dyDescent="0.35">
      <c r="A4873" t="s">
        <v>2036</v>
      </c>
      <c r="B4873" t="str">
        <f t="shared" si="76"/>
        <v>2025</v>
      </c>
      <c r="C4873" s="2">
        <v>45778</v>
      </c>
      <c r="D4873" s="1">
        <v>45779</v>
      </c>
      <c r="E4873">
        <v>1030</v>
      </c>
      <c r="F4873" t="s">
        <v>42</v>
      </c>
      <c r="G4873">
        <v>1</v>
      </c>
      <c r="H4873">
        <v>7</v>
      </c>
      <c r="I4873" t="s">
        <v>214</v>
      </c>
      <c r="J4873" t="s">
        <v>59</v>
      </c>
      <c r="K4873" t="s">
        <v>38</v>
      </c>
      <c r="L4873">
        <v>149062000</v>
      </c>
      <c r="M4873" t="s">
        <v>44</v>
      </c>
      <c r="N4873">
        <v>0.64980000000000004</v>
      </c>
      <c r="O4873" s="6">
        <v>96860.487599999993</v>
      </c>
      <c r="P4873">
        <v>6984.5151079999996</v>
      </c>
      <c r="Q4873">
        <v>161.52003400000001</v>
      </c>
      <c r="R4873">
        <v>0.38758999999999999</v>
      </c>
      <c r="S4873">
        <v>6133193.6111000003</v>
      </c>
      <c r="T4873">
        <v>0</v>
      </c>
      <c r="U4873">
        <v>0</v>
      </c>
      <c r="V4873">
        <v>551990.14</v>
      </c>
      <c r="W4873">
        <v>551990.14</v>
      </c>
      <c r="X4873" t="s">
        <v>2839</v>
      </c>
      <c r="Y4873" t="s">
        <v>2840</v>
      </c>
      <c r="Z4873">
        <v>156</v>
      </c>
      <c r="AA4873" t="s">
        <v>63</v>
      </c>
      <c r="AB4873">
        <v>156</v>
      </c>
      <c r="AC4873" t="s">
        <v>63</v>
      </c>
      <c r="AD4873">
        <v>0</v>
      </c>
      <c r="AE4873">
        <v>0</v>
      </c>
      <c r="AF4873">
        <v>18</v>
      </c>
      <c r="AG4873">
        <v>58.969099999999997</v>
      </c>
      <c r="AH4873">
        <v>0</v>
      </c>
      <c r="AI4873">
        <v>0</v>
      </c>
      <c r="AJ4873">
        <v>1</v>
      </c>
    </row>
    <row r="4874" spans="1:36" x14ac:dyDescent="0.35">
      <c r="A4874" t="s">
        <v>2783</v>
      </c>
      <c r="B4874" t="str">
        <f t="shared" si="76"/>
        <v>2025</v>
      </c>
      <c r="C4874" s="1">
        <v>45894</v>
      </c>
      <c r="D4874" s="1">
        <v>45894</v>
      </c>
      <c r="E4874">
        <v>1030</v>
      </c>
      <c r="F4874" t="s">
        <v>42</v>
      </c>
      <c r="G4874">
        <v>1</v>
      </c>
      <c r="H4874">
        <v>2</v>
      </c>
      <c r="I4874" t="s">
        <v>214</v>
      </c>
      <c r="J4874" t="s">
        <v>59</v>
      </c>
      <c r="K4874" t="s">
        <v>38</v>
      </c>
      <c r="L4874">
        <v>61975000</v>
      </c>
      <c r="M4874" t="s">
        <v>44</v>
      </c>
      <c r="N4874">
        <v>0.56269999999999998</v>
      </c>
      <c r="O4874" s="6">
        <v>34873.332499999997</v>
      </c>
      <c r="P4874">
        <v>3111.117577</v>
      </c>
      <c r="Q4874">
        <v>22.413802</v>
      </c>
      <c r="R4874">
        <v>6.1381589999999999</v>
      </c>
      <c r="S4874">
        <v>2392345.3799000001</v>
      </c>
      <c r="T4874">
        <v>0</v>
      </c>
      <c r="U4874">
        <v>0</v>
      </c>
      <c r="V4874">
        <v>215311.08</v>
      </c>
      <c r="W4874">
        <v>215311.08</v>
      </c>
      <c r="X4874" t="s">
        <v>2839</v>
      </c>
      <c r="Y4874" t="s">
        <v>2840</v>
      </c>
      <c r="Z4874">
        <v>156</v>
      </c>
      <c r="AA4874" t="s">
        <v>63</v>
      </c>
      <c r="AB4874">
        <v>156</v>
      </c>
      <c r="AC4874" t="s">
        <v>63</v>
      </c>
      <c r="AD4874">
        <v>0</v>
      </c>
      <c r="AE4874">
        <v>0</v>
      </c>
      <c r="AF4874">
        <v>18</v>
      </c>
      <c r="AG4874">
        <v>62.934800000000003</v>
      </c>
      <c r="AH4874">
        <v>0</v>
      </c>
      <c r="AI4874">
        <v>0</v>
      </c>
      <c r="AJ4874">
        <v>1</v>
      </c>
    </row>
    <row r="4875" spans="1:36" x14ac:dyDescent="0.35">
      <c r="A4875" t="s">
        <v>1970</v>
      </c>
      <c r="B4875" t="str">
        <f t="shared" si="76"/>
        <v>2022</v>
      </c>
      <c r="D4875" s="1">
        <v>44902</v>
      </c>
      <c r="E4875">
        <v>1030</v>
      </c>
      <c r="F4875" t="s">
        <v>42</v>
      </c>
      <c r="G4875">
        <v>1</v>
      </c>
      <c r="H4875">
        <v>5</v>
      </c>
      <c r="I4875" t="s">
        <v>120</v>
      </c>
      <c r="J4875" t="s">
        <v>3240</v>
      </c>
      <c r="K4875" t="s">
        <v>38</v>
      </c>
      <c r="L4875">
        <v>244140000</v>
      </c>
      <c r="M4875" t="s">
        <v>44</v>
      </c>
      <c r="N4875">
        <v>1.7290000000000001</v>
      </c>
      <c r="O4875" s="6">
        <v>422118.06</v>
      </c>
      <c r="P4875">
        <v>29565.165417</v>
      </c>
      <c r="Q4875">
        <v>8442.3391530000008</v>
      </c>
      <c r="R4875">
        <v>0</v>
      </c>
      <c r="S4875">
        <v>25336487.567400001</v>
      </c>
      <c r="T4875">
        <v>0</v>
      </c>
      <c r="U4875">
        <v>0</v>
      </c>
      <c r="V4875">
        <v>0</v>
      </c>
      <c r="W4875">
        <v>0</v>
      </c>
      <c r="X4875" t="s">
        <v>2839</v>
      </c>
      <c r="Y4875" t="s">
        <v>2840</v>
      </c>
      <c r="Z4875">
        <v>156</v>
      </c>
      <c r="AA4875" t="s">
        <v>63</v>
      </c>
      <c r="AB4875">
        <v>156</v>
      </c>
      <c r="AC4875" t="s">
        <v>63</v>
      </c>
      <c r="AD4875">
        <v>0</v>
      </c>
      <c r="AE4875">
        <v>0</v>
      </c>
      <c r="AF4875">
        <v>18</v>
      </c>
      <c r="AG4875">
        <v>54.971699999999998</v>
      </c>
      <c r="AH4875">
        <v>0</v>
      </c>
      <c r="AI4875">
        <v>1</v>
      </c>
      <c r="AJ4875">
        <v>1</v>
      </c>
    </row>
    <row r="4876" spans="1:36" x14ac:dyDescent="0.35">
      <c r="A4876" t="s">
        <v>1065</v>
      </c>
      <c r="B4876" t="str">
        <f t="shared" si="76"/>
        <v>2021</v>
      </c>
      <c r="D4876" s="1">
        <v>44529</v>
      </c>
      <c r="E4876">
        <v>1030</v>
      </c>
      <c r="F4876" t="s">
        <v>42</v>
      </c>
      <c r="G4876">
        <v>1</v>
      </c>
      <c r="H4876">
        <v>2</v>
      </c>
      <c r="I4876" t="s">
        <v>191</v>
      </c>
      <c r="J4876" t="s">
        <v>3241</v>
      </c>
      <c r="K4876" t="s">
        <v>38</v>
      </c>
      <c r="L4876">
        <v>150410</v>
      </c>
      <c r="M4876" t="s">
        <v>130</v>
      </c>
      <c r="N4876">
        <v>1161.0473</v>
      </c>
      <c r="O4876" s="6">
        <v>174633.12439300001</v>
      </c>
      <c r="P4876">
        <v>15785.864136</v>
      </c>
      <c r="Q4876">
        <v>265.06190400000003</v>
      </c>
      <c r="R4876">
        <v>0</v>
      </c>
      <c r="S4876">
        <v>10830038.572799999</v>
      </c>
      <c r="T4876">
        <v>0</v>
      </c>
      <c r="U4876">
        <v>0</v>
      </c>
      <c r="V4876">
        <v>974703.47</v>
      </c>
      <c r="W4876">
        <v>974703.47</v>
      </c>
      <c r="X4876" t="s">
        <v>2839</v>
      </c>
      <c r="Y4876" t="s">
        <v>2840</v>
      </c>
      <c r="Z4876">
        <v>156</v>
      </c>
      <c r="AA4876" t="s">
        <v>63</v>
      </c>
      <c r="AB4876">
        <v>156</v>
      </c>
      <c r="AC4876" t="s">
        <v>63</v>
      </c>
      <c r="AD4876">
        <v>0</v>
      </c>
      <c r="AE4876">
        <v>0</v>
      </c>
      <c r="AF4876">
        <v>18</v>
      </c>
      <c r="AG4876">
        <v>56.795699999999997</v>
      </c>
      <c r="AH4876">
        <v>0</v>
      </c>
      <c r="AI4876">
        <v>0</v>
      </c>
      <c r="AJ4876">
        <v>1</v>
      </c>
    </row>
    <row r="4877" spans="1:36" x14ac:dyDescent="0.35">
      <c r="A4877" t="s">
        <v>722</v>
      </c>
      <c r="B4877" t="str">
        <f t="shared" si="76"/>
        <v>2024</v>
      </c>
      <c r="C4877" s="1">
        <v>45426</v>
      </c>
      <c r="D4877" s="1">
        <v>45425</v>
      </c>
      <c r="E4877">
        <v>1030</v>
      </c>
      <c r="F4877" t="s">
        <v>42</v>
      </c>
      <c r="G4877">
        <v>1</v>
      </c>
      <c r="H4877">
        <v>3</v>
      </c>
      <c r="I4877" t="s">
        <v>135</v>
      </c>
      <c r="J4877" t="s">
        <v>3242</v>
      </c>
      <c r="K4877" t="s">
        <v>38</v>
      </c>
      <c r="L4877">
        <v>22240000</v>
      </c>
      <c r="M4877" t="s">
        <v>44</v>
      </c>
      <c r="N4877">
        <v>0.60299999999999998</v>
      </c>
      <c r="O4877" s="6">
        <v>13410.72</v>
      </c>
      <c r="P4877">
        <v>1334.397158</v>
      </c>
      <c r="Q4877">
        <v>8.6986249999999998</v>
      </c>
      <c r="R4877">
        <v>2.3000000000000001E-4</v>
      </c>
      <c r="S4877">
        <v>865493.75879999995</v>
      </c>
      <c r="T4877">
        <v>25964.81</v>
      </c>
      <c r="U4877">
        <v>0</v>
      </c>
      <c r="V4877">
        <v>160462.54</v>
      </c>
      <c r="W4877">
        <v>186427.35</v>
      </c>
      <c r="X4877" t="s">
        <v>2839</v>
      </c>
      <c r="Y4877" t="s">
        <v>2840</v>
      </c>
      <c r="Z4877">
        <v>156</v>
      </c>
      <c r="AA4877" t="s">
        <v>63</v>
      </c>
      <c r="AB4877">
        <v>156</v>
      </c>
      <c r="AC4877" t="s">
        <v>63</v>
      </c>
      <c r="AD4877">
        <v>3</v>
      </c>
      <c r="AE4877">
        <v>0</v>
      </c>
      <c r="AF4877">
        <v>18</v>
      </c>
      <c r="AG4877">
        <v>58.662399999999998</v>
      </c>
      <c r="AH4877">
        <v>0</v>
      </c>
      <c r="AI4877">
        <v>0</v>
      </c>
      <c r="AJ4877">
        <v>1</v>
      </c>
    </row>
    <row r="4878" spans="1:36" x14ac:dyDescent="0.35">
      <c r="A4878" t="s">
        <v>1907</v>
      </c>
      <c r="B4878" t="str">
        <f t="shared" si="76"/>
        <v>2023</v>
      </c>
      <c r="C4878" s="1">
        <v>45245</v>
      </c>
      <c r="D4878" s="1">
        <v>45245</v>
      </c>
      <c r="E4878">
        <v>1030</v>
      </c>
      <c r="F4878" t="s">
        <v>42</v>
      </c>
      <c r="G4878">
        <v>1</v>
      </c>
      <c r="H4878">
        <v>4</v>
      </c>
      <c r="I4878" t="s">
        <v>396</v>
      </c>
      <c r="J4878" t="s">
        <v>129</v>
      </c>
      <c r="K4878" t="s">
        <v>38</v>
      </c>
      <c r="L4878">
        <v>4448000</v>
      </c>
      <c r="M4878" t="s">
        <v>44</v>
      </c>
      <c r="N4878">
        <v>0.59</v>
      </c>
      <c r="O4878" s="6">
        <v>2624.32</v>
      </c>
      <c r="P4878">
        <v>300.96952499999998</v>
      </c>
      <c r="Q4878">
        <v>1.7257819999999999</v>
      </c>
      <c r="R4878">
        <v>0</v>
      </c>
      <c r="S4878">
        <v>166760.1887</v>
      </c>
      <c r="T4878">
        <v>5002.8100000000004</v>
      </c>
      <c r="U4878">
        <v>0</v>
      </c>
      <c r="V4878">
        <v>30917.34</v>
      </c>
      <c r="W4878">
        <v>35920.15</v>
      </c>
      <c r="X4878" t="s">
        <v>2839</v>
      </c>
      <c r="Y4878" t="s">
        <v>2840</v>
      </c>
      <c r="Z4878">
        <v>156</v>
      </c>
      <c r="AA4878" t="s">
        <v>63</v>
      </c>
      <c r="AB4878">
        <v>156</v>
      </c>
      <c r="AC4878" t="s">
        <v>63</v>
      </c>
      <c r="AD4878">
        <v>3</v>
      </c>
      <c r="AE4878">
        <v>0</v>
      </c>
      <c r="AF4878">
        <v>18</v>
      </c>
      <c r="AG4878">
        <v>56.972700000000003</v>
      </c>
      <c r="AH4878">
        <v>0</v>
      </c>
      <c r="AI4878">
        <v>0</v>
      </c>
      <c r="AJ4878">
        <v>1</v>
      </c>
    </row>
    <row r="4879" spans="1:36" x14ac:dyDescent="0.35">
      <c r="A4879" t="s">
        <v>1824</v>
      </c>
      <c r="B4879" t="str">
        <f t="shared" si="76"/>
        <v>2025</v>
      </c>
      <c r="C4879" s="2">
        <v>45778</v>
      </c>
      <c r="D4879" s="1">
        <v>45776</v>
      </c>
      <c r="E4879">
        <v>1030</v>
      </c>
      <c r="F4879" t="s">
        <v>42</v>
      </c>
      <c r="G4879">
        <v>1</v>
      </c>
      <c r="H4879">
        <v>1</v>
      </c>
      <c r="I4879" t="s">
        <v>396</v>
      </c>
      <c r="J4879" t="s">
        <v>2877</v>
      </c>
      <c r="K4879" t="s">
        <v>38</v>
      </c>
      <c r="L4879">
        <v>35870000</v>
      </c>
      <c r="M4879" t="s">
        <v>44</v>
      </c>
      <c r="N4879">
        <v>0.51</v>
      </c>
      <c r="O4879" s="6">
        <v>18293.7</v>
      </c>
      <c r="P4879">
        <v>3048.938752</v>
      </c>
      <c r="Q4879">
        <v>46.953600999999999</v>
      </c>
      <c r="R4879">
        <v>24.786135000000002</v>
      </c>
      <c r="S4879">
        <v>1266421.8311999999</v>
      </c>
      <c r="T4879">
        <v>37992.65</v>
      </c>
      <c r="U4879">
        <v>0</v>
      </c>
      <c r="V4879">
        <v>234794.61</v>
      </c>
      <c r="W4879">
        <v>272787.26</v>
      </c>
      <c r="X4879" t="s">
        <v>2839</v>
      </c>
      <c r="Y4879" t="s">
        <v>2840</v>
      </c>
      <c r="Z4879">
        <v>156</v>
      </c>
      <c r="AA4879" t="s">
        <v>63</v>
      </c>
      <c r="AB4879">
        <v>156</v>
      </c>
      <c r="AC4879" t="s">
        <v>63</v>
      </c>
      <c r="AD4879">
        <v>3</v>
      </c>
      <c r="AE4879">
        <v>0</v>
      </c>
      <c r="AF4879">
        <v>18</v>
      </c>
      <c r="AG4879">
        <v>59.138800000000003</v>
      </c>
      <c r="AH4879">
        <v>0</v>
      </c>
      <c r="AI4879">
        <v>0</v>
      </c>
      <c r="AJ4879">
        <v>1</v>
      </c>
    </row>
    <row r="4880" spans="1:36" x14ac:dyDescent="0.35">
      <c r="A4880" t="s">
        <v>2733</v>
      </c>
      <c r="B4880" t="str">
        <f t="shared" si="76"/>
        <v>2019</v>
      </c>
      <c r="D4880" s="1">
        <v>43518</v>
      </c>
      <c r="E4880">
        <v>1030</v>
      </c>
      <c r="F4880" t="s">
        <v>42</v>
      </c>
      <c r="G4880">
        <v>1</v>
      </c>
      <c r="H4880">
        <v>6</v>
      </c>
      <c r="I4880" t="s">
        <v>135</v>
      </c>
      <c r="J4880" t="s">
        <v>3243</v>
      </c>
      <c r="K4880" t="s">
        <v>38</v>
      </c>
      <c r="L4880">
        <v>58836000</v>
      </c>
      <c r="M4880" t="s">
        <v>44</v>
      </c>
      <c r="N4880">
        <v>0.61060000000000003</v>
      </c>
      <c r="O4880" s="6">
        <v>35925.261599999998</v>
      </c>
      <c r="P4880">
        <v>2376.5967500000002</v>
      </c>
      <c r="Q4880">
        <v>99.351686999999998</v>
      </c>
      <c r="R4880">
        <v>0</v>
      </c>
      <c r="S4880">
        <v>1939602.4722</v>
      </c>
      <c r="T4880">
        <v>58188.07</v>
      </c>
      <c r="U4880">
        <v>0</v>
      </c>
      <c r="V4880">
        <v>359602.3</v>
      </c>
      <c r="W4880">
        <v>417790.37</v>
      </c>
      <c r="X4880" t="s">
        <v>2839</v>
      </c>
      <c r="Y4880" t="s">
        <v>2840</v>
      </c>
      <c r="Z4880">
        <v>156</v>
      </c>
      <c r="AA4880" t="s">
        <v>63</v>
      </c>
      <c r="AB4880">
        <v>156</v>
      </c>
      <c r="AC4880" t="s">
        <v>63</v>
      </c>
      <c r="AG4880">
        <v>50.508899999999997</v>
      </c>
      <c r="AH4880">
        <v>0</v>
      </c>
      <c r="AI4880">
        <v>0</v>
      </c>
      <c r="AJ4880">
        <v>1</v>
      </c>
    </row>
    <row r="4881" spans="1:36" x14ac:dyDescent="0.35">
      <c r="A4881" t="s">
        <v>2733</v>
      </c>
      <c r="B4881" t="str">
        <f t="shared" si="76"/>
        <v>2019</v>
      </c>
      <c r="D4881" s="1">
        <v>43518</v>
      </c>
      <c r="E4881">
        <v>1030</v>
      </c>
      <c r="F4881" t="s">
        <v>42</v>
      </c>
      <c r="G4881">
        <v>1</v>
      </c>
      <c r="H4881">
        <v>4</v>
      </c>
      <c r="I4881" t="s">
        <v>182</v>
      </c>
      <c r="J4881" t="s">
        <v>3244</v>
      </c>
      <c r="K4881" t="s">
        <v>38</v>
      </c>
      <c r="L4881">
        <v>163005000</v>
      </c>
      <c r="M4881" t="s">
        <v>44</v>
      </c>
      <c r="N4881">
        <v>0.59899999999999998</v>
      </c>
      <c r="O4881" s="6">
        <v>97639.994999999995</v>
      </c>
      <c r="P4881">
        <v>7728.910554</v>
      </c>
      <c r="Q4881">
        <v>62.167755</v>
      </c>
      <c r="R4881">
        <v>0</v>
      </c>
      <c r="S4881">
        <v>5325203.5658999998</v>
      </c>
      <c r="T4881">
        <v>0</v>
      </c>
      <c r="U4881">
        <v>0</v>
      </c>
      <c r="V4881">
        <v>479268.32</v>
      </c>
      <c r="W4881">
        <v>479268.32</v>
      </c>
      <c r="X4881" t="s">
        <v>2839</v>
      </c>
      <c r="Y4881" t="s">
        <v>2840</v>
      </c>
      <c r="Z4881">
        <v>156</v>
      </c>
      <c r="AA4881" t="s">
        <v>63</v>
      </c>
      <c r="AB4881">
        <v>156</v>
      </c>
      <c r="AC4881" t="s">
        <v>63</v>
      </c>
      <c r="AG4881">
        <v>50.508899999999997</v>
      </c>
      <c r="AH4881">
        <v>0</v>
      </c>
      <c r="AI4881">
        <v>0</v>
      </c>
      <c r="AJ4881">
        <v>1</v>
      </c>
    </row>
    <row r="4882" spans="1:36" x14ac:dyDescent="0.35">
      <c r="A4882" t="s">
        <v>1073</v>
      </c>
      <c r="B4882" t="str">
        <f t="shared" si="76"/>
        <v>2019</v>
      </c>
      <c r="D4882" s="1">
        <v>43749</v>
      </c>
      <c r="E4882">
        <v>1030</v>
      </c>
      <c r="F4882" t="s">
        <v>42</v>
      </c>
      <c r="G4882">
        <v>1</v>
      </c>
      <c r="H4882">
        <v>1</v>
      </c>
      <c r="I4882" t="s">
        <v>214</v>
      </c>
      <c r="J4882" t="s">
        <v>3245</v>
      </c>
      <c r="K4882" t="s">
        <v>38</v>
      </c>
      <c r="L4882">
        <v>44429000</v>
      </c>
      <c r="M4882" t="s">
        <v>44</v>
      </c>
      <c r="N4882">
        <v>0.67290000000000005</v>
      </c>
      <c r="O4882" s="6">
        <v>29896.274099999999</v>
      </c>
      <c r="P4882">
        <v>2981.1663429999999</v>
      </c>
      <c r="Q4882">
        <v>82.216175000000007</v>
      </c>
      <c r="R4882">
        <v>0</v>
      </c>
      <c r="S4882">
        <v>1740205.5904000001</v>
      </c>
      <c r="T4882">
        <v>0</v>
      </c>
      <c r="U4882">
        <v>0</v>
      </c>
      <c r="V4882">
        <v>313237.01</v>
      </c>
      <c r="W4882">
        <v>313237.01</v>
      </c>
      <c r="X4882" t="s">
        <v>2839</v>
      </c>
      <c r="Y4882" t="s">
        <v>2840</v>
      </c>
      <c r="Z4882">
        <v>156</v>
      </c>
      <c r="AA4882" t="s">
        <v>63</v>
      </c>
      <c r="AB4882">
        <v>156</v>
      </c>
      <c r="AC4882" t="s">
        <v>63</v>
      </c>
      <c r="AG4882">
        <v>52.798099999999998</v>
      </c>
      <c r="AH4882">
        <v>0</v>
      </c>
      <c r="AI4882">
        <v>0</v>
      </c>
      <c r="AJ4882">
        <v>1</v>
      </c>
    </row>
    <row r="4883" spans="1:36" x14ac:dyDescent="0.35">
      <c r="A4883" t="s">
        <v>2875</v>
      </c>
      <c r="B4883" t="str">
        <f t="shared" si="76"/>
        <v>2023</v>
      </c>
      <c r="C4883" s="1">
        <v>45260</v>
      </c>
      <c r="D4883" s="1">
        <v>45259</v>
      </c>
      <c r="E4883">
        <v>1030</v>
      </c>
      <c r="F4883" t="s">
        <v>42</v>
      </c>
      <c r="G4883">
        <v>1</v>
      </c>
      <c r="H4883">
        <v>15</v>
      </c>
      <c r="I4883" t="s">
        <v>218</v>
      </c>
      <c r="J4883" t="s">
        <v>2185</v>
      </c>
      <c r="K4883" t="s">
        <v>38</v>
      </c>
      <c r="L4883">
        <v>57000000</v>
      </c>
      <c r="M4883" t="s">
        <v>44</v>
      </c>
      <c r="N4883">
        <v>0.57440000000000002</v>
      </c>
      <c r="O4883" s="6">
        <v>32740.799999999999</v>
      </c>
      <c r="P4883">
        <v>3737.5571190000001</v>
      </c>
      <c r="Q4883">
        <v>90.043092000000001</v>
      </c>
      <c r="R4883">
        <v>0</v>
      </c>
      <c r="S4883">
        <v>2085858.8215999999</v>
      </c>
      <c r="T4883">
        <v>0</v>
      </c>
      <c r="U4883">
        <v>0</v>
      </c>
      <c r="V4883">
        <v>375454.59</v>
      </c>
      <c r="W4883">
        <v>375454.59</v>
      </c>
      <c r="X4883" t="s">
        <v>2839</v>
      </c>
      <c r="Y4883" t="s">
        <v>2840</v>
      </c>
      <c r="Z4883">
        <v>156</v>
      </c>
      <c r="AA4883" t="s">
        <v>63</v>
      </c>
      <c r="AB4883">
        <v>156</v>
      </c>
      <c r="AC4883" t="s">
        <v>63</v>
      </c>
      <c r="AD4883">
        <v>0</v>
      </c>
      <c r="AE4883">
        <v>0</v>
      </c>
      <c r="AF4883">
        <v>18</v>
      </c>
      <c r="AG4883">
        <v>57.039900000000003</v>
      </c>
      <c r="AH4883">
        <v>0</v>
      </c>
      <c r="AI4883">
        <v>0</v>
      </c>
      <c r="AJ4883">
        <v>1</v>
      </c>
    </row>
    <row r="4884" spans="1:36" x14ac:dyDescent="0.35">
      <c r="A4884" t="s">
        <v>2821</v>
      </c>
      <c r="B4884" t="str">
        <f t="shared" si="76"/>
        <v>2023</v>
      </c>
      <c r="C4884" s="1">
        <v>44928</v>
      </c>
      <c r="D4884" s="1">
        <v>44943</v>
      </c>
      <c r="E4884">
        <v>1030</v>
      </c>
      <c r="F4884" t="s">
        <v>42</v>
      </c>
      <c r="G4884">
        <v>1</v>
      </c>
      <c r="H4884">
        <v>5</v>
      </c>
      <c r="I4884" t="s">
        <v>306</v>
      </c>
      <c r="J4884" t="s">
        <v>59</v>
      </c>
      <c r="K4884" t="s">
        <v>38</v>
      </c>
      <c r="L4884">
        <v>25120000</v>
      </c>
      <c r="M4884" t="s">
        <v>44</v>
      </c>
      <c r="N4884">
        <v>0.61009999999999998</v>
      </c>
      <c r="O4884" s="6">
        <v>15325.712</v>
      </c>
      <c r="P4884">
        <v>2683.6227279999998</v>
      </c>
      <c r="Q4884">
        <v>21.792971999999999</v>
      </c>
      <c r="R4884">
        <v>1.413338</v>
      </c>
      <c r="S4884">
        <v>1019481.6322</v>
      </c>
      <c r="T4884">
        <v>0</v>
      </c>
      <c r="U4884">
        <v>0</v>
      </c>
      <c r="V4884">
        <v>91753.35</v>
      </c>
      <c r="W4884">
        <v>91753.35</v>
      </c>
      <c r="X4884" t="s">
        <v>2839</v>
      </c>
      <c r="Y4884" t="s">
        <v>2840</v>
      </c>
      <c r="Z4884">
        <v>156</v>
      </c>
      <c r="AA4884" t="s">
        <v>63</v>
      </c>
      <c r="AB4884">
        <v>156</v>
      </c>
      <c r="AC4884" t="s">
        <v>63</v>
      </c>
      <c r="AD4884">
        <v>0</v>
      </c>
      <c r="AE4884">
        <v>0</v>
      </c>
      <c r="AF4884">
        <v>18</v>
      </c>
      <c r="AG4884">
        <v>56.535600000000002</v>
      </c>
      <c r="AH4884">
        <v>0</v>
      </c>
      <c r="AI4884">
        <v>0</v>
      </c>
      <c r="AJ4884">
        <v>1</v>
      </c>
    </row>
    <row r="4885" spans="1:36" x14ac:dyDescent="0.35">
      <c r="A4885" t="s">
        <v>357</v>
      </c>
      <c r="B4885" t="str">
        <f t="shared" si="76"/>
        <v>2023</v>
      </c>
      <c r="C4885" s="1">
        <v>45225</v>
      </c>
      <c r="D4885" s="1">
        <v>45223</v>
      </c>
      <c r="E4885">
        <v>1030</v>
      </c>
      <c r="F4885" t="s">
        <v>42</v>
      </c>
      <c r="G4885">
        <v>1</v>
      </c>
      <c r="H4885">
        <v>1</v>
      </c>
      <c r="I4885" t="s">
        <v>90</v>
      </c>
      <c r="J4885" t="s">
        <v>3246</v>
      </c>
      <c r="K4885" t="s">
        <v>38</v>
      </c>
      <c r="L4885">
        <v>290120</v>
      </c>
      <c r="M4885" t="s">
        <v>130</v>
      </c>
      <c r="N4885">
        <v>788.67909999999995</v>
      </c>
      <c r="O4885" s="6">
        <v>228811.58049200001</v>
      </c>
      <c r="P4885">
        <v>14308.135692</v>
      </c>
      <c r="Q4885">
        <v>338.41966200000002</v>
      </c>
      <c r="R4885">
        <v>0</v>
      </c>
      <c r="S4885">
        <v>13840595.844599999</v>
      </c>
      <c r="T4885">
        <v>0</v>
      </c>
      <c r="U4885">
        <v>0</v>
      </c>
      <c r="V4885">
        <v>1245653.6299999999</v>
      </c>
      <c r="W4885">
        <v>1245653.6299999999</v>
      </c>
      <c r="X4885" t="s">
        <v>2839</v>
      </c>
      <c r="Y4885" t="s">
        <v>2840</v>
      </c>
      <c r="Z4885">
        <v>156</v>
      </c>
      <c r="AA4885" t="s">
        <v>63</v>
      </c>
      <c r="AB4885">
        <v>156</v>
      </c>
      <c r="AC4885" t="s">
        <v>63</v>
      </c>
      <c r="AD4885">
        <v>0</v>
      </c>
      <c r="AE4885">
        <v>0</v>
      </c>
      <c r="AF4885">
        <v>18</v>
      </c>
      <c r="AG4885">
        <v>56.85</v>
      </c>
      <c r="AH4885">
        <v>0</v>
      </c>
      <c r="AI4885">
        <v>0</v>
      </c>
      <c r="AJ4885">
        <v>1</v>
      </c>
    </row>
    <row r="4886" spans="1:36" x14ac:dyDescent="0.35">
      <c r="A4886" t="s">
        <v>2510</v>
      </c>
      <c r="B4886" t="str">
        <f t="shared" si="76"/>
        <v>2025</v>
      </c>
      <c r="C4886" s="1">
        <v>45743</v>
      </c>
      <c r="D4886" s="1">
        <v>45743</v>
      </c>
      <c r="E4886">
        <v>1030</v>
      </c>
      <c r="F4886" t="s">
        <v>42</v>
      </c>
      <c r="G4886">
        <v>1</v>
      </c>
      <c r="H4886">
        <v>1</v>
      </c>
      <c r="I4886" t="s">
        <v>66</v>
      </c>
      <c r="J4886" t="s">
        <v>2759</v>
      </c>
      <c r="K4886" t="s">
        <v>38</v>
      </c>
      <c r="L4886">
        <v>42669360</v>
      </c>
      <c r="M4886" t="s">
        <v>44</v>
      </c>
      <c r="N4886">
        <v>0.58799999999999997</v>
      </c>
      <c r="O4886" s="6">
        <v>25089.58368</v>
      </c>
      <c r="P4886">
        <v>2560.15744</v>
      </c>
      <c r="Q4886">
        <v>501.98949800000003</v>
      </c>
      <c r="R4886">
        <v>10.049989999999999</v>
      </c>
      <c r="S4886">
        <v>1786592.1775</v>
      </c>
      <c r="T4886">
        <v>0</v>
      </c>
      <c r="U4886">
        <v>0</v>
      </c>
      <c r="V4886">
        <v>321586.56</v>
      </c>
      <c r="W4886">
        <v>321586.56</v>
      </c>
      <c r="X4886" t="s">
        <v>2839</v>
      </c>
      <c r="Y4886" t="s">
        <v>2840</v>
      </c>
      <c r="Z4886">
        <v>156</v>
      </c>
      <c r="AA4886" t="s">
        <v>63</v>
      </c>
      <c r="AB4886">
        <v>156</v>
      </c>
      <c r="AC4886" t="s">
        <v>63</v>
      </c>
      <c r="AD4886">
        <v>0</v>
      </c>
      <c r="AE4886">
        <v>0</v>
      </c>
      <c r="AF4886">
        <v>18</v>
      </c>
      <c r="AG4886">
        <v>63.440300000000001</v>
      </c>
      <c r="AH4886">
        <v>0</v>
      </c>
      <c r="AI4886">
        <v>0</v>
      </c>
      <c r="AJ4886">
        <v>1</v>
      </c>
    </row>
    <row r="4887" spans="1:36" x14ac:dyDescent="0.35">
      <c r="A4887" t="s">
        <v>1182</v>
      </c>
      <c r="B4887" t="str">
        <f t="shared" si="76"/>
        <v>2023</v>
      </c>
      <c r="C4887" s="1">
        <v>45171</v>
      </c>
      <c r="D4887" s="1">
        <v>45174</v>
      </c>
      <c r="E4887">
        <v>1030</v>
      </c>
      <c r="F4887" t="s">
        <v>42</v>
      </c>
      <c r="G4887">
        <v>1</v>
      </c>
      <c r="H4887">
        <v>1</v>
      </c>
      <c r="I4887" t="s">
        <v>214</v>
      </c>
      <c r="J4887" t="s">
        <v>59</v>
      </c>
      <c r="K4887" t="s">
        <v>38</v>
      </c>
      <c r="L4887">
        <v>46914000</v>
      </c>
      <c r="M4887" t="s">
        <v>44</v>
      </c>
      <c r="N4887">
        <v>0.86170000000000002</v>
      </c>
      <c r="O4887" s="6">
        <v>40425.793799999999</v>
      </c>
      <c r="P4887">
        <v>2121.4499999999998</v>
      </c>
      <c r="Q4887">
        <v>56.167299999999997</v>
      </c>
      <c r="R4887">
        <v>3.7562000000000002</v>
      </c>
      <c r="S4887">
        <v>2427589.9593000002</v>
      </c>
      <c r="T4887">
        <v>0</v>
      </c>
      <c r="U4887">
        <v>0</v>
      </c>
      <c r="V4887">
        <v>218483.12</v>
      </c>
      <c r="W4887">
        <v>218483.12</v>
      </c>
      <c r="X4887" t="s">
        <v>2839</v>
      </c>
      <c r="Y4887" t="s">
        <v>2840</v>
      </c>
      <c r="Z4887">
        <v>156</v>
      </c>
      <c r="AA4887" t="s">
        <v>63</v>
      </c>
      <c r="AB4887">
        <v>156</v>
      </c>
      <c r="AC4887" t="s">
        <v>63</v>
      </c>
      <c r="AD4887">
        <v>0</v>
      </c>
      <c r="AE4887">
        <v>0</v>
      </c>
      <c r="AF4887">
        <v>18</v>
      </c>
      <c r="AG4887">
        <v>56.976100000000002</v>
      </c>
      <c r="AH4887">
        <v>0</v>
      </c>
      <c r="AI4887">
        <v>0</v>
      </c>
      <c r="AJ4887">
        <v>1</v>
      </c>
    </row>
    <row r="4888" spans="1:36" x14ac:dyDescent="0.35">
      <c r="A4888" t="s">
        <v>663</v>
      </c>
      <c r="B4888" t="str">
        <f t="shared" si="76"/>
        <v>2021</v>
      </c>
      <c r="C4888" s="1">
        <v>44359</v>
      </c>
      <c r="D4888" s="1">
        <v>44361</v>
      </c>
      <c r="E4888">
        <v>1030</v>
      </c>
      <c r="F4888" t="s">
        <v>42</v>
      </c>
      <c r="G4888">
        <v>1</v>
      </c>
      <c r="H4888">
        <v>2</v>
      </c>
      <c r="I4888" t="s">
        <v>66</v>
      </c>
      <c r="J4888" t="s">
        <v>67</v>
      </c>
      <c r="K4888" t="s">
        <v>38</v>
      </c>
      <c r="L4888">
        <v>1840005000</v>
      </c>
      <c r="M4888" t="s">
        <v>44</v>
      </c>
      <c r="N4888">
        <v>0.61199999999999999</v>
      </c>
      <c r="O4888" s="6">
        <v>1126083.06</v>
      </c>
      <c r="P4888">
        <v>82764.187286</v>
      </c>
      <c r="Q4888">
        <v>1462.7048380000001</v>
      </c>
      <c r="R4888">
        <v>0</v>
      </c>
      <c r="S4888">
        <v>69035527.198100001</v>
      </c>
      <c r="T4888">
        <v>0</v>
      </c>
      <c r="U4888">
        <v>0</v>
      </c>
      <c r="V4888">
        <v>6213197.4500000002</v>
      </c>
      <c r="W4888">
        <v>6213197.4500000002</v>
      </c>
      <c r="X4888" t="s">
        <v>2839</v>
      </c>
      <c r="Y4888" t="s">
        <v>2840</v>
      </c>
      <c r="Z4888">
        <v>156</v>
      </c>
      <c r="AA4888" t="s">
        <v>63</v>
      </c>
      <c r="AB4888">
        <v>156</v>
      </c>
      <c r="AC4888" t="s">
        <v>63</v>
      </c>
      <c r="AD4888">
        <v>0</v>
      </c>
      <c r="AE4888">
        <v>0</v>
      </c>
      <c r="AF4888">
        <v>18</v>
      </c>
      <c r="AG4888">
        <v>57.039499999999997</v>
      </c>
      <c r="AH4888">
        <v>0</v>
      </c>
      <c r="AI4888">
        <v>0</v>
      </c>
      <c r="AJ4888">
        <v>1</v>
      </c>
    </row>
    <row r="4889" spans="1:36" x14ac:dyDescent="0.35">
      <c r="A4889" t="s">
        <v>2896</v>
      </c>
      <c r="B4889" t="str">
        <f t="shared" si="76"/>
        <v>2025</v>
      </c>
      <c r="C4889" s="1">
        <v>45894</v>
      </c>
      <c r="D4889" s="1">
        <v>45893</v>
      </c>
      <c r="E4889">
        <v>1030</v>
      </c>
      <c r="F4889" t="s">
        <v>42</v>
      </c>
      <c r="G4889">
        <v>1</v>
      </c>
      <c r="H4889">
        <v>3</v>
      </c>
      <c r="I4889" t="s">
        <v>58</v>
      </c>
      <c r="J4889" t="s">
        <v>81</v>
      </c>
      <c r="K4889" t="s">
        <v>38</v>
      </c>
      <c r="L4889">
        <v>50906000</v>
      </c>
      <c r="M4889" t="s">
        <v>44</v>
      </c>
      <c r="N4889">
        <v>0.81120000000000003</v>
      </c>
      <c r="O4889" s="6">
        <v>41294.947200000002</v>
      </c>
      <c r="P4889">
        <v>3604.9621550000002</v>
      </c>
      <c r="Q4889">
        <v>49.442438000000003</v>
      </c>
      <c r="R4889">
        <v>0</v>
      </c>
      <c r="S4889">
        <v>2828879.1346999998</v>
      </c>
      <c r="T4889">
        <v>0</v>
      </c>
      <c r="U4889">
        <v>0</v>
      </c>
      <c r="V4889">
        <v>254599.12</v>
      </c>
      <c r="W4889">
        <v>254599.12</v>
      </c>
      <c r="X4889" t="s">
        <v>2839</v>
      </c>
      <c r="Y4889" t="s">
        <v>2840</v>
      </c>
      <c r="Z4889">
        <v>156</v>
      </c>
      <c r="AA4889" t="s">
        <v>63</v>
      </c>
      <c r="AB4889">
        <v>156</v>
      </c>
      <c r="AC4889" t="s">
        <v>63</v>
      </c>
      <c r="AD4889">
        <v>0</v>
      </c>
      <c r="AE4889">
        <v>0</v>
      </c>
      <c r="AF4889">
        <v>18</v>
      </c>
      <c r="AG4889">
        <v>62.934800000000003</v>
      </c>
      <c r="AH4889">
        <v>0</v>
      </c>
      <c r="AI4889">
        <v>0</v>
      </c>
      <c r="AJ4889">
        <v>1</v>
      </c>
    </row>
    <row r="4890" spans="1:36" x14ac:dyDescent="0.35">
      <c r="A4890" t="s">
        <v>2049</v>
      </c>
      <c r="B4890" t="str">
        <f t="shared" si="76"/>
        <v>2021</v>
      </c>
      <c r="D4890" s="1">
        <v>44526</v>
      </c>
      <c r="E4890">
        <v>1030</v>
      </c>
      <c r="F4890" t="s">
        <v>42</v>
      </c>
      <c r="G4890">
        <v>1</v>
      </c>
      <c r="H4890">
        <v>3</v>
      </c>
      <c r="I4890" t="s">
        <v>135</v>
      </c>
      <c r="J4890" t="s">
        <v>129</v>
      </c>
      <c r="K4890" t="s">
        <v>38</v>
      </c>
      <c r="L4890">
        <v>75230290</v>
      </c>
      <c r="M4890" t="s">
        <v>44</v>
      </c>
      <c r="N4890">
        <v>1.0431999999999999</v>
      </c>
      <c r="O4890" s="6">
        <v>78480.238528000002</v>
      </c>
      <c r="P4890">
        <v>7899.1586310000002</v>
      </c>
      <c r="Q4890">
        <v>190.033773</v>
      </c>
      <c r="R4890">
        <v>0</v>
      </c>
      <c r="S4890">
        <v>4917762.4030999998</v>
      </c>
      <c r="T4890">
        <v>147532.87</v>
      </c>
      <c r="U4890">
        <v>0</v>
      </c>
      <c r="V4890">
        <v>911753.15</v>
      </c>
      <c r="W4890">
        <v>1059286.02</v>
      </c>
      <c r="X4890" t="s">
        <v>2839</v>
      </c>
      <c r="Y4890" t="s">
        <v>2840</v>
      </c>
      <c r="Z4890">
        <v>156</v>
      </c>
      <c r="AA4890" t="s">
        <v>63</v>
      </c>
      <c r="AB4890">
        <v>156</v>
      </c>
      <c r="AC4890" t="s">
        <v>63</v>
      </c>
      <c r="AD4890">
        <v>3</v>
      </c>
      <c r="AE4890">
        <v>0</v>
      </c>
      <c r="AF4890">
        <v>18</v>
      </c>
      <c r="AG4890">
        <v>56.807099999999998</v>
      </c>
      <c r="AH4890">
        <v>0</v>
      </c>
      <c r="AI4890">
        <v>0</v>
      </c>
      <c r="AJ4890">
        <v>1</v>
      </c>
    </row>
    <row r="4891" spans="1:36" x14ac:dyDescent="0.35">
      <c r="A4891" t="s">
        <v>1464</v>
      </c>
      <c r="B4891" t="str">
        <f t="shared" si="76"/>
        <v>2023</v>
      </c>
      <c r="C4891" s="1">
        <v>45171</v>
      </c>
      <c r="D4891" s="1">
        <v>45173</v>
      </c>
      <c r="E4891">
        <v>1030</v>
      </c>
      <c r="F4891" t="s">
        <v>42</v>
      </c>
      <c r="G4891">
        <v>1</v>
      </c>
      <c r="H4891">
        <v>2</v>
      </c>
      <c r="I4891" t="s">
        <v>338</v>
      </c>
      <c r="J4891" t="s">
        <v>3004</v>
      </c>
      <c r="K4891" t="s">
        <v>38</v>
      </c>
      <c r="L4891">
        <v>17644000</v>
      </c>
      <c r="M4891" t="s">
        <v>44</v>
      </c>
      <c r="N4891">
        <v>0.48499999999999999</v>
      </c>
      <c r="O4891" s="6">
        <v>8557.34</v>
      </c>
      <c r="P4891">
        <v>1078.3444010000001</v>
      </c>
      <c r="Q4891">
        <v>171.351226</v>
      </c>
      <c r="R4891">
        <v>0</v>
      </c>
      <c r="S4891">
        <v>558085.18720000004</v>
      </c>
      <c r="T4891">
        <v>78131.929999999993</v>
      </c>
      <c r="U4891">
        <v>0</v>
      </c>
      <c r="V4891">
        <v>114519.08</v>
      </c>
      <c r="W4891">
        <v>192651.01</v>
      </c>
      <c r="X4891" t="s">
        <v>2839</v>
      </c>
      <c r="Y4891" t="s">
        <v>2840</v>
      </c>
      <c r="Z4891">
        <v>156</v>
      </c>
      <c r="AA4891" t="s">
        <v>63</v>
      </c>
      <c r="AB4891">
        <v>156</v>
      </c>
      <c r="AC4891" t="s">
        <v>63</v>
      </c>
      <c r="AD4891">
        <v>14</v>
      </c>
      <c r="AE4891">
        <v>0</v>
      </c>
      <c r="AF4891">
        <v>18</v>
      </c>
      <c r="AG4891">
        <v>56.906599999999997</v>
      </c>
      <c r="AH4891">
        <v>0</v>
      </c>
      <c r="AI4891">
        <v>0</v>
      </c>
      <c r="AJ4891">
        <v>1</v>
      </c>
    </row>
    <row r="4892" spans="1:36" x14ac:dyDescent="0.35">
      <c r="A4892" t="s">
        <v>1464</v>
      </c>
      <c r="B4892" t="str">
        <f t="shared" si="76"/>
        <v>2023</v>
      </c>
      <c r="C4892" s="1">
        <v>45171</v>
      </c>
      <c r="D4892" s="1">
        <v>45173</v>
      </c>
      <c r="E4892">
        <v>1030</v>
      </c>
      <c r="F4892" t="s">
        <v>42</v>
      </c>
      <c r="G4892">
        <v>1</v>
      </c>
      <c r="H4892">
        <v>1</v>
      </c>
      <c r="I4892" t="s">
        <v>338</v>
      </c>
      <c r="J4892" t="s">
        <v>3004</v>
      </c>
      <c r="K4892" t="s">
        <v>38</v>
      </c>
      <c r="L4892">
        <v>33744000</v>
      </c>
      <c r="M4892" t="s">
        <v>44</v>
      </c>
      <c r="N4892">
        <v>0.49</v>
      </c>
      <c r="O4892" s="6">
        <v>16534.560000000001</v>
      </c>
      <c r="P4892">
        <v>2086.358714</v>
      </c>
      <c r="Q4892">
        <v>331.52090500000003</v>
      </c>
      <c r="R4892">
        <v>0</v>
      </c>
      <c r="S4892">
        <v>1078517.6429000001</v>
      </c>
      <c r="T4892">
        <v>150992.47</v>
      </c>
      <c r="U4892">
        <v>0</v>
      </c>
      <c r="V4892">
        <v>221311.82</v>
      </c>
      <c r="W4892">
        <v>372304.29</v>
      </c>
      <c r="X4892" t="s">
        <v>2839</v>
      </c>
      <c r="Y4892" t="s">
        <v>2840</v>
      </c>
      <c r="Z4892">
        <v>156</v>
      </c>
      <c r="AA4892" t="s">
        <v>63</v>
      </c>
      <c r="AB4892">
        <v>156</v>
      </c>
      <c r="AC4892" t="s">
        <v>63</v>
      </c>
      <c r="AD4892">
        <v>14</v>
      </c>
      <c r="AE4892">
        <v>0</v>
      </c>
      <c r="AF4892">
        <v>18</v>
      </c>
      <c r="AG4892">
        <v>56.906599999999997</v>
      </c>
      <c r="AH4892">
        <v>0</v>
      </c>
      <c r="AI4892">
        <v>0</v>
      </c>
      <c r="AJ4892">
        <v>1</v>
      </c>
    </row>
    <row r="4893" spans="1:36" x14ac:dyDescent="0.35">
      <c r="A4893" t="s">
        <v>1978</v>
      </c>
      <c r="B4893" t="str">
        <f t="shared" si="76"/>
        <v>2023</v>
      </c>
      <c r="C4893" s="1">
        <v>45171</v>
      </c>
      <c r="D4893" s="1">
        <v>45182</v>
      </c>
      <c r="E4893">
        <v>1030</v>
      </c>
      <c r="F4893" t="s">
        <v>42</v>
      </c>
      <c r="G4893">
        <v>1</v>
      </c>
      <c r="H4893">
        <v>2</v>
      </c>
      <c r="I4893" t="s">
        <v>338</v>
      </c>
      <c r="J4893" t="s">
        <v>2472</v>
      </c>
      <c r="K4893" t="s">
        <v>38</v>
      </c>
      <c r="L4893">
        <v>7063000</v>
      </c>
      <c r="M4893" t="s">
        <v>44</v>
      </c>
      <c r="N4893">
        <v>0.79</v>
      </c>
      <c r="O4893" s="6">
        <v>5579.77</v>
      </c>
      <c r="P4893">
        <v>423.77883000000003</v>
      </c>
      <c r="Q4893">
        <v>111.59509199999999</v>
      </c>
      <c r="R4893">
        <v>0</v>
      </c>
      <c r="S4893">
        <v>348190.18650000001</v>
      </c>
      <c r="T4893">
        <v>48746.63</v>
      </c>
      <c r="U4893">
        <v>0</v>
      </c>
      <c r="V4893">
        <v>71448.63</v>
      </c>
      <c r="W4893">
        <v>120195.26</v>
      </c>
      <c r="X4893" t="s">
        <v>2839</v>
      </c>
      <c r="Y4893" t="s">
        <v>2840</v>
      </c>
      <c r="Z4893">
        <v>156</v>
      </c>
      <c r="AA4893" t="s">
        <v>63</v>
      </c>
      <c r="AB4893">
        <v>156</v>
      </c>
      <c r="AC4893" t="s">
        <v>63</v>
      </c>
      <c r="AD4893">
        <v>14</v>
      </c>
      <c r="AE4893">
        <v>0</v>
      </c>
      <c r="AF4893">
        <v>18</v>
      </c>
      <c r="AG4893">
        <v>56.939</v>
      </c>
      <c r="AH4893">
        <v>0</v>
      </c>
      <c r="AI4893">
        <v>0</v>
      </c>
      <c r="AJ4893">
        <v>1</v>
      </c>
    </row>
    <row r="4894" spans="1:36" x14ac:dyDescent="0.35">
      <c r="A4894" t="s">
        <v>1978</v>
      </c>
      <c r="B4894" t="str">
        <f t="shared" si="76"/>
        <v>2023</v>
      </c>
      <c r="C4894" s="1">
        <v>45171</v>
      </c>
      <c r="D4894" s="1">
        <v>45184</v>
      </c>
      <c r="E4894">
        <v>1030</v>
      </c>
      <c r="F4894" t="s">
        <v>42</v>
      </c>
      <c r="G4894">
        <v>1</v>
      </c>
      <c r="H4894">
        <v>3</v>
      </c>
      <c r="I4894" t="s">
        <v>338</v>
      </c>
      <c r="J4894" t="s">
        <v>2472</v>
      </c>
      <c r="K4894" t="s">
        <v>38</v>
      </c>
      <c r="L4894">
        <v>10595000</v>
      </c>
      <c r="M4894" t="s">
        <v>44</v>
      </c>
      <c r="N4894">
        <v>0.79</v>
      </c>
      <c r="O4894" s="6">
        <v>8370.0499999999993</v>
      </c>
      <c r="P4894">
        <v>635.69720700000005</v>
      </c>
      <c r="Q4894">
        <v>167.40026399999999</v>
      </c>
      <c r="R4894">
        <v>0</v>
      </c>
      <c r="S4894">
        <v>522309.92869999999</v>
      </c>
      <c r="T4894">
        <v>73123.39</v>
      </c>
      <c r="U4894">
        <v>0</v>
      </c>
      <c r="V4894">
        <v>107178.16</v>
      </c>
      <c r="W4894">
        <v>180301.55</v>
      </c>
      <c r="X4894" t="s">
        <v>2839</v>
      </c>
      <c r="Y4894" t="s">
        <v>2840</v>
      </c>
      <c r="Z4894">
        <v>156</v>
      </c>
      <c r="AA4894" t="s">
        <v>63</v>
      </c>
      <c r="AB4894">
        <v>156</v>
      </c>
      <c r="AC4894" t="s">
        <v>63</v>
      </c>
      <c r="AD4894">
        <v>14</v>
      </c>
      <c r="AE4894">
        <v>0</v>
      </c>
      <c r="AF4894">
        <v>18</v>
      </c>
      <c r="AG4894">
        <v>56.939</v>
      </c>
      <c r="AH4894">
        <v>0</v>
      </c>
      <c r="AI4894">
        <v>0</v>
      </c>
      <c r="AJ4894">
        <v>1</v>
      </c>
    </row>
    <row r="4895" spans="1:36" x14ac:dyDescent="0.35">
      <c r="A4895" t="s">
        <v>759</v>
      </c>
      <c r="B4895" t="str">
        <f t="shared" si="76"/>
        <v>2019</v>
      </c>
      <c r="D4895" s="1">
        <v>43577</v>
      </c>
      <c r="E4895">
        <v>1030</v>
      </c>
      <c r="F4895" t="s">
        <v>42</v>
      </c>
      <c r="G4895">
        <v>1</v>
      </c>
      <c r="H4895">
        <v>4</v>
      </c>
      <c r="I4895" t="s">
        <v>58</v>
      </c>
      <c r="J4895" t="s">
        <v>3247</v>
      </c>
      <c r="K4895" t="s">
        <v>38</v>
      </c>
      <c r="L4895">
        <v>21433000</v>
      </c>
      <c r="M4895" t="s">
        <v>44</v>
      </c>
      <c r="N4895">
        <v>0.88419999999999999</v>
      </c>
      <c r="O4895" s="6">
        <v>18951.0586</v>
      </c>
      <c r="P4895">
        <v>1409.7104999999999</v>
      </c>
      <c r="Q4895">
        <v>379.03049099999998</v>
      </c>
      <c r="R4895">
        <v>0</v>
      </c>
      <c r="S4895">
        <v>1048443.5767</v>
      </c>
      <c r="T4895">
        <v>0</v>
      </c>
      <c r="U4895">
        <v>0</v>
      </c>
      <c r="V4895">
        <v>188720.47</v>
      </c>
      <c r="W4895">
        <v>188720.47</v>
      </c>
      <c r="X4895" t="s">
        <v>2839</v>
      </c>
      <c r="Y4895" t="s">
        <v>2840</v>
      </c>
      <c r="Z4895">
        <v>156</v>
      </c>
      <c r="AA4895" t="s">
        <v>63</v>
      </c>
      <c r="AB4895">
        <v>156</v>
      </c>
      <c r="AC4895" t="s">
        <v>63</v>
      </c>
      <c r="AG4895">
        <v>50.552300000000002</v>
      </c>
      <c r="AH4895">
        <v>0</v>
      </c>
      <c r="AI4895">
        <v>0</v>
      </c>
      <c r="AJ4895">
        <v>1</v>
      </c>
    </row>
    <row r="4896" spans="1:36" x14ac:dyDescent="0.35">
      <c r="A4896" t="s">
        <v>1345</v>
      </c>
      <c r="B4896" t="str">
        <f t="shared" si="76"/>
        <v>2024</v>
      </c>
      <c r="C4896" s="1">
        <v>45378</v>
      </c>
      <c r="D4896" s="1">
        <v>45384</v>
      </c>
      <c r="E4896">
        <v>1030</v>
      </c>
      <c r="F4896" t="s">
        <v>42</v>
      </c>
      <c r="G4896">
        <v>1</v>
      </c>
      <c r="H4896">
        <v>1</v>
      </c>
      <c r="I4896" t="s">
        <v>191</v>
      </c>
      <c r="J4896" t="s">
        <v>3248</v>
      </c>
      <c r="K4896" t="s">
        <v>38</v>
      </c>
      <c r="L4896">
        <v>44490</v>
      </c>
      <c r="M4896" t="s">
        <v>130</v>
      </c>
      <c r="N4896">
        <v>669.75530000000003</v>
      </c>
      <c r="O4896" s="6">
        <v>29797.413296999999</v>
      </c>
      <c r="P4896">
        <v>2456.3750709999999</v>
      </c>
      <c r="Q4896">
        <v>44.897452000000001</v>
      </c>
      <c r="R4896">
        <v>0</v>
      </c>
      <c r="S4896">
        <v>1914098.2341</v>
      </c>
      <c r="T4896">
        <v>0</v>
      </c>
      <c r="U4896">
        <v>0</v>
      </c>
      <c r="V4896">
        <v>172268.84</v>
      </c>
      <c r="W4896">
        <v>172268.84</v>
      </c>
      <c r="X4896" t="s">
        <v>2839</v>
      </c>
      <c r="Y4896" t="s">
        <v>2840</v>
      </c>
      <c r="Z4896">
        <v>156</v>
      </c>
      <c r="AA4896" t="s">
        <v>63</v>
      </c>
      <c r="AB4896">
        <v>156</v>
      </c>
      <c r="AC4896" t="s">
        <v>63</v>
      </c>
      <c r="AD4896">
        <v>0</v>
      </c>
      <c r="AE4896">
        <v>0</v>
      </c>
      <c r="AF4896">
        <v>18</v>
      </c>
      <c r="AG4896">
        <v>59.2624</v>
      </c>
      <c r="AH4896">
        <v>0</v>
      </c>
      <c r="AI4896">
        <v>0</v>
      </c>
      <c r="AJ4896">
        <v>1</v>
      </c>
    </row>
    <row r="4897" spans="1:36" x14ac:dyDescent="0.35">
      <c r="A4897" t="s">
        <v>3043</v>
      </c>
      <c r="B4897" t="str">
        <f t="shared" si="76"/>
        <v>2023</v>
      </c>
      <c r="C4897" s="1">
        <v>44928</v>
      </c>
      <c r="D4897" s="1">
        <v>44929</v>
      </c>
      <c r="E4897">
        <v>1030</v>
      </c>
      <c r="F4897" t="s">
        <v>42</v>
      </c>
      <c r="G4897">
        <v>1</v>
      </c>
      <c r="H4897">
        <v>1</v>
      </c>
      <c r="I4897" t="s">
        <v>214</v>
      </c>
      <c r="J4897" t="s">
        <v>59</v>
      </c>
      <c r="K4897" t="s">
        <v>38</v>
      </c>
      <c r="L4897">
        <v>132030000</v>
      </c>
      <c r="M4897" t="s">
        <v>44</v>
      </c>
      <c r="N4897">
        <v>0.84219999999999995</v>
      </c>
      <c r="O4897" s="6">
        <v>111195.666</v>
      </c>
      <c r="P4897">
        <v>14228.96</v>
      </c>
      <c r="Q4897">
        <v>74</v>
      </c>
      <c r="R4897">
        <v>3.8740000000000001</v>
      </c>
      <c r="S4897">
        <v>7080117.2880999995</v>
      </c>
      <c r="T4897">
        <v>0</v>
      </c>
      <c r="U4897">
        <v>0</v>
      </c>
      <c r="V4897">
        <v>637211.07999999996</v>
      </c>
      <c r="W4897">
        <v>637211.07999999996</v>
      </c>
      <c r="X4897" t="s">
        <v>2839</v>
      </c>
      <c r="Y4897" t="s">
        <v>2840</v>
      </c>
      <c r="Z4897">
        <v>156</v>
      </c>
      <c r="AA4897" t="s">
        <v>63</v>
      </c>
      <c r="AB4897">
        <v>156</v>
      </c>
      <c r="AC4897" t="s">
        <v>63</v>
      </c>
      <c r="AD4897">
        <v>0</v>
      </c>
      <c r="AE4897">
        <v>0</v>
      </c>
      <c r="AF4897">
        <v>18</v>
      </c>
      <c r="AG4897">
        <v>56.414200000000001</v>
      </c>
      <c r="AH4897">
        <v>0</v>
      </c>
      <c r="AI4897">
        <v>0</v>
      </c>
      <c r="AJ4897">
        <v>1</v>
      </c>
    </row>
    <row r="4898" spans="1:36" x14ac:dyDescent="0.35">
      <c r="A4898" t="s">
        <v>1465</v>
      </c>
      <c r="B4898" t="str">
        <f t="shared" si="76"/>
        <v>2025</v>
      </c>
      <c r="C4898" s="1">
        <v>45706</v>
      </c>
      <c r="D4898" s="1">
        <v>45702</v>
      </c>
      <c r="E4898">
        <v>1030</v>
      </c>
      <c r="F4898" t="s">
        <v>42</v>
      </c>
      <c r="G4898">
        <v>1</v>
      </c>
      <c r="H4898">
        <v>1</v>
      </c>
      <c r="I4898" t="s">
        <v>48</v>
      </c>
      <c r="J4898" t="s">
        <v>3249</v>
      </c>
      <c r="K4898" t="s">
        <v>38</v>
      </c>
      <c r="L4898">
        <v>1982860000</v>
      </c>
      <c r="M4898" t="s">
        <v>130</v>
      </c>
      <c r="N4898">
        <v>0.55349999999999999</v>
      </c>
      <c r="O4898" s="6">
        <v>1097513.01</v>
      </c>
      <c r="P4898">
        <v>107074.44</v>
      </c>
      <c r="Q4898">
        <v>710.71</v>
      </c>
      <c r="R4898">
        <v>0</v>
      </c>
      <c r="S4898">
        <v>75033349.049899995</v>
      </c>
      <c r="T4898">
        <v>0</v>
      </c>
      <c r="U4898">
        <v>0</v>
      </c>
      <c r="V4898">
        <v>6752997.5199999996</v>
      </c>
      <c r="W4898">
        <v>6752997.5199999996</v>
      </c>
      <c r="X4898" t="s">
        <v>2839</v>
      </c>
      <c r="Y4898" t="s">
        <v>2840</v>
      </c>
      <c r="Z4898">
        <v>156</v>
      </c>
      <c r="AA4898" t="s">
        <v>63</v>
      </c>
      <c r="AB4898">
        <v>156</v>
      </c>
      <c r="AC4898" t="s">
        <v>63</v>
      </c>
      <c r="AD4898">
        <v>0</v>
      </c>
      <c r="AE4898">
        <v>0</v>
      </c>
      <c r="AF4898">
        <v>18</v>
      </c>
      <c r="AG4898">
        <v>62.252899999999997</v>
      </c>
      <c r="AH4898">
        <v>0</v>
      </c>
      <c r="AI4898">
        <v>0</v>
      </c>
      <c r="AJ4898">
        <v>1</v>
      </c>
    </row>
    <row r="4899" spans="1:36" x14ac:dyDescent="0.35">
      <c r="A4899" t="s">
        <v>1079</v>
      </c>
      <c r="B4899" t="str">
        <f t="shared" si="76"/>
        <v>2025</v>
      </c>
      <c r="C4899" s="1">
        <v>45681</v>
      </c>
      <c r="D4899" s="1">
        <v>45679</v>
      </c>
      <c r="E4899">
        <v>1030</v>
      </c>
      <c r="F4899" t="s">
        <v>42</v>
      </c>
      <c r="G4899">
        <v>1</v>
      </c>
      <c r="H4899">
        <v>1</v>
      </c>
      <c r="I4899" t="s">
        <v>104</v>
      </c>
      <c r="J4899" t="s">
        <v>105</v>
      </c>
      <c r="K4899" t="s">
        <v>38</v>
      </c>
      <c r="L4899">
        <v>98320000</v>
      </c>
      <c r="M4899" t="s">
        <v>44</v>
      </c>
      <c r="N4899">
        <v>0.626</v>
      </c>
      <c r="O4899" s="6">
        <v>61548.32</v>
      </c>
      <c r="P4899">
        <v>5899.1907590000001</v>
      </c>
      <c r="Q4899">
        <v>1230.9644679999999</v>
      </c>
      <c r="R4899">
        <v>0</v>
      </c>
      <c r="S4899">
        <v>4236168.0321000004</v>
      </c>
      <c r="T4899">
        <v>0</v>
      </c>
      <c r="U4899">
        <v>0</v>
      </c>
      <c r="V4899">
        <v>381255.12</v>
      </c>
      <c r="W4899">
        <v>381255.12</v>
      </c>
      <c r="X4899" t="s">
        <v>2839</v>
      </c>
      <c r="Y4899" t="s">
        <v>2840</v>
      </c>
      <c r="Z4899">
        <v>156</v>
      </c>
      <c r="AA4899" t="s">
        <v>63</v>
      </c>
      <c r="AB4899">
        <v>156</v>
      </c>
      <c r="AC4899" t="s">
        <v>63</v>
      </c>
      <c r="AD4899">
        <v>0</v>
      </c>
      <c r="AE4899">
        <v>0</v>
      </c>
      <c r="AF4899">
        <v>18</v>
      </c>
      <c r="AG4899">
        <v>61.681199999999997</v>
      </c>
      <c r="AH4899">
        <v>0</v>
      </c>
      <c r="AI4899">
        <v>0</v>
      </c>
      <c r="AJ4899">
        <v>1</v>
      </c>
    </row>
    <row r="4900" spans="1:36" x14ac:dyDescent="0.35">
      <c r="A4900" t="s">
        <v>681</v>
      </c>
      <c r="B4900" t="str">
        <f t="shared" si="76"/>
        <v>2025</v>
      </c>
      <c r="C4900" s="2">
        <v>45764</v>
      </c>
      <c r="D4900" s="1">
        <v>45761</v>
      </c>
      <c r="E4900">
        <v>1030</v>
      </c>
      <c r="F4900" t="s">
        <v>42</v>
      </c>
      <c r="G4900">
        <v>1</v>
      </c>
      <c r="H4900">
        <v>3</v>
      </c>
      <c r="I4900" t="s">
        <v>104</v>
      </c>
      <c r="J4900" t="s">
        <v>3250</v>
      </c>
      <c r="K4900" t="s">
        <v>38</v>
      </c>
      <c r="L4900">
        <v>75152000</v>
      </c>
      <c r="M4900" t="s">
        <v>44</v>
      </c>
      <c r="N4900">
        <v>0.751</v>
      </c>
      <c r="O4900" s="6">
        <v>56439.152000000002</v>
      </c>
      <c r="P4900">
        <v>3745.5970189999998</v>
      </c>
      <c r="Q4900">
        <v>57.77655</v>
      </c>
      <c r="R4900">
        <v>0</v>
      </c>
      <c r="S4900">
        <v>3691817.1738</v>
      </c>
      <c r="T4900">
        <v>0</v>
      </c>
      <c r="U4900">
        <v>0</v>
      </c>
      <c r="V4900">
        <v>332263.73</v>
      </c>
      <c r="W4900">
        <v>332263.73</v>
      </c>
      <c r="X4900" t="s">
        <v>2839</v>
      </c>
      <c r="Y4900" t="s">
        <v>2840</v>
      </c>
      <c r="Z4900">
        <v>156</v>
      </c>
      <c r="AA4900" t="s">
        <v>63</v>
      </c>
      <c r="AB4900">
        <v>156</v>
      </c>
      <c r="AC4900" t="s">
        <v>63</v>
      </c>
      <c r="AD4900">
        <v>0</v>
      </c>
      <c r="AE4900">
        <v>0</v>
      </c>
      <c r="AF4900">
        <v>18</v>
      </c>
      <c r="AG4900">
        <v>61.282499999999999</v>
      </c>
      <c r="AH4900">
        <v>0</v>
      </c>
      <c r="AI4900">
        <v>0</v>
      </c>
      <c r="AJ4900">
        <v>1</v>
      </c>
    </row>
    <row r="4901" spans="1:36" x14ac:dyDescent="0.35">
      <c r="A4901" t="s">
        <v>2159</v>
      </c>
      <c r="B4901" t="str">
        <f t="shared" si="76"/>
        <v>2020</v>
      </c>
      <c r="D4901" s="1">
        <v>43973</v>
      </c>
      <c r="E4901">
        <v>1030</v>
      </c>
      <c r="F4901" t="s">
        <v>42</v>
      </c>
      <c r="G4901">
        <v>1</v>
      </c>
      <c r="H4901">
        <v>1</v>
      </c>
      <c r="I4901" t="s">
        <v>90</v>
      </c>
      <c r="J4901" t="s">
        <v>59</v>
      </c>
      <c r="L4901">
        <v>32855000</v>
      </c>
      <c r="M4901" t="s">
        <v>44</v>
      </c>
      <c r="N4901">
        <v>0.621</v>
      </c>
      <c r="O4901" s="6">
        <v>20402.955000000002</v>
      </c>
      <c r="P4901">
        <v>1149.922857</v>
      </c>
      <c r="Q4901">
        <v>47.415965999999997</v>
      </c>
      <c r="R4901">
        <v>0</v>
      </c>
      <c r="S4901">
        <v>1198938.1717999999</v>
      </c>
      <c r="T4901">
        <v>0</v>
      </c>
      <c r="U4901">
        <v>0</v>
      </c>
      <c r="V4901">
        <v>215808.87</v>
      </c>
      <c r="W4901">
        <v>215808.87</v>
      </c>
      <c r="X4901" t="s">
        <v>2839</v>
      </c>
      <c r="Y4901" t="s">
        <v>2840</v>
      </c>
      <c r="Z4901">
        <v>156</v>
      </c>
      <c r="AA4901" t="s">
        <v>63</v>
      </c>
      <c r="AB4901">
        <v>156</v>
      </c>
      <c r="AC4901" t="s">
        <v>63</v>
      </c>
      <c r="AD4901">
        <v>0</v>
      </c>
      <c r="AE4901">
        <v>0</v>
      </c>
      <c r="AF4901">
        <v>18</v>
      </c>
      <c r="AG4901">
        <v>55.505699999999997</v>
      </c>
      <c r="AH4901">
        <v>0</v>
      </c>
      <c r="AI4901">
        <v>0</v>
      </c>
      <c r="AJ4901">
        <v>1</v>
      </c>
    </row>
    <row r="4902" spans="1:36" x14ac:dyDescent="0.35">
      <c r="A4902" t="s">
        <v>1464</v>
      </c>
      <c r="B4902" t="str">
        <f t="shared" si="76"/>
        <v>2023</v>
      </c>
      <c r="C4902" s="1">
        <v>45171</v>
      </c>
      <c r="D4902" s="1">
        <v>45173</v>
      </c>
      <c r="E4902">
        <v>1030</v>
      </c>
      <c r="F4902" t="s">
        <v>42</v>
      </c>
      <c r="G4902">
        <v>1</v>
      </c>
      <c r="H4902">
        <v>2</v>
      </c>
      <c r="I4902" t="s">
        <v>90</v>
      </c>
      <c r="J4902" t="s">
        <v>3246</v>
      </c>
      <c r="K4902" t="s">
        <v>38</v>
      </c>
      <c r="L4902">
        <v>238780</v>
      </c>
      <c r="M4902" t="s">
        <v>130</v>
      </c>
      <c r="N4902">
        <v>913.14170000000001</v>
      </c>
      <c r="O4902" s="6">
        <v>218039.975126</v>
      </c>
      <c r="P4902">
        <v>13094.190189000001</v>
      </c>
      <c r="Q4902">
        <v>321.73596300000003</v>
      </c>
      <c r="R4902">
        <v>0</v>
      </c>
      <c r="S4902">
        <v>13171369.694700001</v>
      </c>
      <c r="T4902">
        <v>0</v>
      </c>
      <c r="U4902">
        <v>0</v>
      </c>
      <c r="V4902">
        <v>1185423.27</v>
      </c>
      <c r="W4902">
        <v>1185423.27</v>
      </c>
      <c r="X4902" t="s">
        <v>2839</v>
      </c>
      <c r="Y4902" t="s">
        <v>2840</v>
      </c>
      <c r="Z4902">
        <v>156</v>
      </c>
      <c r="AA4902" t="s">
        <v>63</v>
      </c>
      <c r="AB4902">
        <v>156</v>
      </c>
      <c r="AC4902" t="s">
        <v>63</v>
      </c>
      <c r="AD4902">
        <v>0</v>
      </c>
      <c r="AE4902">
        <v>0</v>
      </c>
      <c r="AF4902">
        <v>18</v>
      </c>
      <c r="AG4902">
        <v>56.906599999999997</v>
      </c>
      <c r="AH4902">
        <v>0</v>
      </c>
      <c r="AI4902">
        <v>0</v>
      </c>
      <c r="AJ4902">
        <v>1</v>
      </c>
    </row>
    <row r="4903" spans="1:36" x14ac:dyDescent="0.35">
      <c r="A4903" t="s">
        <v>479</v>
      </c>
      <c r="B4903" t="str">
        <f t="shared" si="76"/>
        <v>2024</v>
      </c>
      <c r="C4903" s="1">
        <v>45359</v>
      </c>
      <c r="D4903" s="1">
        <v>45362</v>
      </c>
      <c r="E4903">
        <v>1030</v>
      </c>
      <c r="F4903" t="s">
        <v>42</v>
      </c>
      <c r="G4903">
        <v>1</v>
      </c>
      <c r="H4903">
        <v>1</v>
      </c>
      <c r="I4903" t="s">
        <v>128</v>
      </c>
      <c r="J4903" t="s">
        <v>129</v>
      </c>
      <c r="K4903" t="s">
        <v>38</v>
      </c>
      <c r="L4903">
        <v>38550</v>
      </c>
      <c r="M4903" t="s">
        <v>130</v>
      </c>
      <c r="N4903">
        <v>600.14099999999996</v>
      </c>
      <c r="O4903" s="6">
        <v>23135.435549999998</v>
      </c>
      <c r="P4903">
        <v>1536.6008340000001</v>
      </c>
      <c r="Q4903">
        <v>67.849663000000007</v>
      </c>
      <c r="R4903">
        <v>0.93993199999999999</v>
      </c>
      <c r="S4903">
        <v>1463521.9124</v>
      </c>
      <c r="T4903">
        <v>43905.66</v>
      </c>
      <c r="U4903">
        <v>0</v>
      </c>
      <c r="V4903">
        <v>271336.96000000002</v>
      </c>
      <c r="W4903">
        <v>315242.62</v>
      </c>
      <c r="X4903" t="s">
        <v>2839</v>
      </c>
      <c r="Y4903" t="s">
        <v>2840</v>
      </c>
      <c r="Z4903">
        <v>156</v>
      </c>
      <c r="AA4903" t="s">
        <v>63</v>
      </c>
      <c r="AB4903">
        <v>156</v>
      </c>
      <c r="AC4903" t="s">
        <v>63</v>
      </c>
      <c r="AD4903">
        <v>3</v>
      </c>
      <c r="AE4903">
        <v>0</v>
      </c>
      <c r="AF4903">
        <v>18</v>
      </c>
      <c r="AG4903">
        <v>59.1541</v>
      </c>
      <c r="AH4903">
        <v>0</v>
      </c>
      <c r="AI4903">
        <v>0</v>
      </c>
      <c r="AJ4903">
        <v>1</v>
      </c>
    </row>
    <row r="4904" spans="1:36" x14ac:dyDescent="0.35">
      <c r="A4904" t="s">
        <v>1917</v>
      </c>
      <c r="B4904" t="str">
        <f t="shared" si="76"/>
        <v>2022</v>
      </c>
      <c r="D4904" s="1">
        <v>44796</v>
      </c>
      <c r="E4904">
        <v>1030</v>
      </c>
      <c r="F4904" t="s">
        <v>42</v>
      </c>
      <c r="G4904">
        <v>1</v>
      </c>
      <c r="H4904">
        <v>4</v>
      </c>
      <c r="I4904" t="s">
        <v>396</v>
      </c>
      <c r="J4904" t="s">
        <v>129</v>
      </c>
      <c r="K4904" t="s">
        <v>38</v>
      </c>
      <c r="L4904">
        <v>26676000</v>
      </c>
      <c r="M4904" t="s">
        <v>44</v>
      </c>
      <c r="N4904">
        <v>0.94499999999999995</v>
      </c>
      <c r="O4904" s="6">
        <v>25208.82</v>
      </c>
      <c r="P4904">
        <v>4347.7746660000003</v>
      </c>
      <c r="Q4904">
        <v>17.438631000000001</v>
      </c>
      <c r="R4904">
        <v>0</v>
      </c>
      <c r="S4904">
        <v>1579826.9542</v>
      </c>
      <c r="T4904">
        <v>47394.81</v>
      </c>
      <c r="U4904">
        <v>0</v>
      </c>
      <c r="V4904">
        <v>292899.92</v>
      </c>
      <c r="W4904">
        <v>340294.73</v>
      </c>
      <c r="X4904" t="s">
        <v>2839</v>
      </c>
      <c r="Y4904" t="s">
        <v>2840</v>
      </c>
      <c r="Z4904">
        <v>156</v>
      </c>
      <c r="AA4904" t="s">
        <v>63</v>
      </c>
      <c r="AB4904">
        <v>156</v>
      </c>
      <c r="AC4904" t="s">
        <v>63</v>
      </c>
      <c r="AD4904">
        <v>3</v>
      </c>
      <c r="AE4904">
        <v>0</v>
      </c>
      <c r="AF4904">
        <v>18</v>
      </c>
      <c r="AG4904">
        <v>53.419400000000003</v>
      </c>
      <c r="AH4904">
        <v>0</v>
      </c>
      <c r="AI4904">
        <v>0</v>
      </c>
      <c r="AJ4904">
        <v>1</v>
      </c>
    </row>
    <row r="4905" spans="1:36" x14ac:dyDescent="0.35">
      <c r="A4905" t="s">
        <v>2783</v>
      </c>
      <c r="B4905" t="str">
        <f t="shared" si="76"/>
        <v>2025</v>
      </c>
      <c r="C4905" s="1">
        <v>45894</v>
      </c>
      <c r="D4905" s="1">
        <v>45894</v>
      </c>
      <c r="E4905">
        <v>1030</v>
      </c>
      <c r="F4905" t="s">
        <v>42</v>
      </c>
      <c r="G4905">
        <v>1</v>
      </c>
      <c r="H4905">
        <v>1</v>
      </c>
      <c r="I4905" t="s">
        <v>396</v>
      </c>
      <c r="J4905" t="s">
        <v>129</v>
      </c>
      <c r="K4905" t="s">
        <v>38</v>
      </c>
      <c r="L4905">
        <v>26790000</v>
      </c>
      <c r="M4905" t="s">
        <v>44</v>
      </c>
      <c r="N4905">
        <v>0.496</v>
      </c>
      <c r="O4905" s="6">
        <v>13287.84</v>
      </c>
      <c r="P4905">
        <v>1285.92</v>
      </c>
      <c r="Q4905">
        <v>8.6</v>
      </c>
      <c r="R4905">
        <v>0</v>
      </c>
      <c r="S4905">
        <v>917739.06259999995</v>
      </c>
      <c r="T4905">
        <v>27532.17</v>
      </c>
      <c r="U4905">
        <v>0</v>
      </c>
      <c r="V4905">
        <v>170148.61</v>
      </c>
      <c r="W4905">
        <v>197680.78</v>
      </c>
      <c r="X4905" t="s">
        <v>2839</v>
      </c>
      <c r="Y4905" t="s">
        <v>2840</v>
      </c>
      <c r="Z4905">
        <v>156</v>
      </c>
      <c r="AA4905" t="s">
        <v>63</v>
      </c>
      <c r="AB4905">
        <v>156</v>
      </c>
      <c r="AC4905" t="s">
        <v>63</v>
      </c>
      <c r="AD4905">
        <v>3</v>
      </c>
      <c r="AE4905">
        <v>0</v>
      </c>
      <c r="AF4905">
        <v>18</v>
      </c>
      <c r="AG4905">
        <v>62.934800000000003</v>
      </c>
      <c r="AH4905">
        <v>0</v>
      </c>
      <c r="AI4905">
        <v>0</v>
      </c>
      <c r="AJ4905">
        <v>1</v>
      </c>
    </row>
    <row r="4906" spans="1:36" x14ac:dyDescent="0.35">
      <c r="A4906" t="s">
        <v>703</v>
      </c>
      <c r="B4906" t="str">
        <f t="shared" si="76"/>
        <v>2022</v>
      </c>
      <c r="D4906" s="1">
        <v>44746</v>
      </c>
      <c r="E4906">
        <v>1030</v>
      </c>
      <c r="F4906" t="s">
        <v>42</v>
      </c>
      <c r="G4906">
        <v>1</v>
      </c>
      <c r="H4906">
        <v>1</v>
      </c>
      <c r="I4906" t="s">
        <v>402</v>
      </c>
      <c r="J4906" t="s">
        <v>3251</v>
      </c>
      <c r="K4906" t="s">
        <v>38</v>
      </c>
      <c r="L4906">
        <v>80082000</v>
      </c>
      <c r="M4906" t="s">
        <v>44</v>
      </c>
      <c r="N4906">
        <v>0.92449999999999999</v>
      </c>
      <c r="O4906" s="6">
        <v>74035.808999999994</v>
      </c>
      <c r="P4906">
        <v>10450.301178</v>
      </c>
      <c r="Q4906">
        <v>633.64642900000001</v>
      </c>
      <c r="R4906">
        <v>0</v>
      </c>
      <c r="S4906">
        <v>4678382.7028000001</v>
      </c>
      <c r="T4906">
        <v>140351.48000000001</v>
      </c>
      <c r="U4906">
        <v>0</v>
      </c>
      <c r="V4906">
        <v>867372.15</v>
      </c>
      <c r="W4906">
        <v>1007723.63</v>
      </c>
      <c r="X4906" t="s">
        <v>2839</v>
      </c>
      <c r="Y4906" t="s">
        <v>2840</v>
      </c>
      <c r="Z4906">
        <v>156</v>
      </c>
      <c r="AA4906" t="s">
        <v>63</v>
      </c>
      <c r="AB4906">
        <v>156</v>
      </c>
      <c r="AC4906" t="s">
        <v>63</v>
      </c>
      <c r="AD4906">
        <v>3</v>
      </c>
      <c r="AE4906">
        <v>0</v>
      </c>
      <c r="AF4906">
        <v>18</v>
      </c>
      <c r="AG4906">
        <v>54.962400000000002</v>
      </c>
      <c r="AH4906">
        <v>0</v>
      </c>
      <c r="AI4906">
        <v>0</v>
      </c>
      <c r="AJ4906">
        <v>1</v>
      </c>
    </row>
    <row r="4907" spans="1:36" x14ac:dyDescent="0.35">
      <c r="A4907" t="s">
        <v>1073</v>
      </c>
      <c r="B4907" t="str">
        <f t="shared" si="76"/>
        <v>2019</v>
      </c>
      <c r="D4907" s="1">
        <v>43749</v>
      </c>
      <c r="E4907">
        <v>1030</v>
      </c>
      <c r="F4907" t="s">
        <v>42</v>
      </c>
      <c r="G4907">
        <v>1</v>
      </c>
      <c r="H4907">
        <v>1</v>
      </c>
      <c r="I4907" t="s">
        <v>214</v>
      </c>
      <c r="J4907" t="s">
        <v>3252</v>
      </c>
      <c r="K4907" t="s">
        <v>38</v>
      </c>
      <c r="L4907">
        <v>22580</v>
      </c>
      <c r="M4907" t="s">
        <v>130</v>
      </c>
      <c r="N4907">
        <v>668.69770000000005</v>
      </c>
      <c r="O4907" s="6">
        <v>15099.194066</v>
      </c>
      <c r="P4907">
        <v>1022.920577</v>
      </c>
      <c r="Q4907">
        <v>34.136647000000004</v>
      </c>
      <c r="R4907">
        <v>0</v>
      </c>
      <c r="S4907">
        <v>853019.62190000003</v>
      </c>
      <c r="T4907">
        <v>0</v>
      </c>
      <c r="U4907">
        <v>0</v>
      </c>
      <c r="V4907">
        <v>153543.53</v>
      </c>
      <c r="W4907">
        <v>153543.53</v>
      </c>
      <c r="X4907" t="s">
        <v>2839</v>
      </c>
      <c r="Y4907" t="s">
        <v>2840</v>
      </c>
      <c r="Z4907">
        <v>156</v>
      </c>
      <c r="AA4907" t="s">
        <v>63</v>
      </c>
      <c r="AB4907">
        <v>156</v>
      </c>
      <c r="AC4907" t="s">
        <v>63</v>
      </c>
      <c r="AG4907">
        <v>52.798099999999998</v>
      </c>
      <c r="AH4907">
        <v>0</v>
      </c>
      <c r="AI4907">
        <v>0</v>
      </c>
      <c r="AJ4907">
        <v>1</v>
      </c>
    </row>
    <row r="4908" spans="1:36" x14ac:dyDescent="0.35">
      <c r="A4908" t="s">
        <v>2583</v>
      </c>
      <c r="B4908" t="str">
        <f t="shared" si="76"/>
        <v>2023</v>
      </c>
      <c r="C4908" s="1">
        <v>45067</v>
      </c>
      <c r="D4908" s="1">
        <v>45068</v>
      </c>
      <c r="E4908">
        <v>1030</v>
      </c>
      <c r="F4908" t="s">
        <v>42</v>
      </c>
      <c r="G4908">
        <v>1</v>
      </c>
      <c r="H4908">
        <v>1</v>
      </c>
      <c r="I4908" t="s">
        <v>640</v>
      </c>
      <c r="J4908" t="s">
        <v>3253</v>
      </c>
      <c r="K4908" t="s">
        <v>38</v>
      </c>
      <c r="L4908">
        <v>166510</v>
      </c>
      <c r="M4908" t="s">
        <v>130</v>
      </c>
      <c r="N4908">
        <v>633.37850000000003</v>
      </c>
      <c r="O4908" s="6">
        <v>105463.854035</v>
      </c>
      <c r="P4908">
        <v>9591.11</v>
      </c>
      <c r="Q4908">
        <v>160.16</v>
      </c>
      <c r="R4908">
        <v>0</v>
      </c>
      <c r="S4908">
        <v>6300608.1871999996</v>
      </c>
      <c r="T4908">
        <v>0</v>
      </c>
      <c r="U4908">
        <v>0</v>
      </c>
      <c r="V4908">
        <v>567054.74</v>
      </c>
      <c r="W4908">
        <v>567054.74</v>
      </c>
      <c r="X4908" t="s">
        <v>2839</v>
      </c>
      <c r="Y4908" t="s">
        <v>2840</v>
      </c>
      <c r="Z4908">
        <v>156</v>
      </c>
      <c r="AA4908" t="s">
        <v>63</v>
      </c>
      <c r="AB4908">
        <v>156</v>
      </c>
      <c r="AC4908" t="s">
        <v>63</v>
      </c>
      <c r="AD4908">
        <v>0</v>
      </c>
      <c r="AE4908">
        <v>0</v>
      </c>
      <c r="AF4908">
        <v>18</v>
      </c>
      <c r="AG4908">
        <v>54.685600000000001</v>
      </c>
      <c r="AH4908">
        <v>0</v>
      </c>
      <c r="AI4908">
        <v>0</v>
      </c>
      <c r="AJ4908">
        <v>1</v>
      </c>
    </row>
    <row r="4909" spans="1:36" x14ac:dyDescent="0.35">
      <c r="A4909" t="s">
        <v>2868</v>
      </c>
      <c r="B4909" t="str">
        <f t="shared" si="76"/>
        <v>2023</v>
      </c>
      <c r="C4909" s="1">
        <v>45225</v>
      </c>
      <c r="D4909" s="1">
        <v>45225</v>
      </c>
      <c r="E4909">
        <v>1030</v>
      </c>
      <c r="F4909" t="s">
        <v>42</v>
      </c>
      <c r="G4909">
        <v>1</v>
      </c>
      <c r="H4909">
        <v>7</v>
      </c>
      <c r="I4909" t="s">
        <v>214</v>
      </c>
      <c r="J4909" t="s">
        <v>59</v>
      </c>
      <c r="K4909" t="s">
        <v>38</v>
      </c>
      <c r="L4909">
        <v>63404000</v>
      </c>
      <c r="M4909" t="s">
        <v>44</v>
      </c>
      <c r="N4909">
        <v>0.61960000000000004</v>
      </c>
      <c r="O4909" s="6">
        <v>39285.118399999999</v>
      </c>
      <c r="P4909">
        <v>2406.1348760000001</v>
      </c>
      <c r="Q4909">
        <v>55.03537</v>
      </c>
      <c r="R4909">
        <v>2.384439</v>
      </c>
      <c r="S4909">
        <v>2374156.5660000001</v>
      </c>
      <c r="T4909">
        <v>0</v>
      </c>
      <c r="U4909">
        <v>0</v>
      </c>
      <c r="V4909">
        <v>213674.09</v>
      </c>
      <c r="W4909">
        <v>213674.09</v>
      </c>
      <c r="X4909" t="s">
        <v>2839</v>
      </c>
      <c r="Y4909" t="s">
        <v>2840</v>
      </c>
      <c r="Z4909">
        <v>156</v>
      </c>
      <c r="AA4909" t="s">
        <v>63</v>
      </c>
      <c r="AB4909">
        <v>156</v>
      </c>
      <c r="AC4909" t="s">
        <v>63</v>
      </c>
      <c r="AD4909">
        <v>0</v>
      </c>
      <c r="AE4909">
        <v>0</v>
      </c>
      <c r="AF4909">
        <v>18</v>
      </c>
      <c r="AG4909">
        <v>56.867800000000003</v>
      </c>
      <c r="AH4909">
        <v>0</v>
      </c>
      <c r="AI4909">
        <v>0</v>
      </c>
      <c r="AJ4909">
        <v>1</v>
      </c>
    </row>
    <row r="4910" spans="1:36" x14ac:dyDescent="0.35">
      <c r="A4910" t="s">
        <v>524</v>
      </c>
      <c r="B4910" t="str">
        <f t="shared" si="76"/>
        <v>2023</v>
      </c>
      <c r="C4910" s="1">
        <v>45286</v>
      </c>
      <c r="D4910" s="1">
        <v>45286</v>
      </c>
      <c r="E4910">
        <v>1030</v>
      </c>
      <c r="F4910" t="s">
        <v>42</v>
      </c>
      <c r="G4910">
        <v>1</v>
      </c>
      <c r="H4910">
        <v>4</v>
      </c>
      <c r="I4910" t="s">
        <v>214</v>
      </c>
      <c r="J4910" t="s">
        <v>1698</v>
      </c>
      <c r="K4910" t="s">
        <v>38</v>
      </c>
      <c r="L4910">
        <v>25840</v>
      </c>
      <c r="M4910" t="s">
        <v>130</v>
      </c>
      <c r="N4910">
        <v>803.81</v>
      </c>
      <c r="O4910" s="6">
        <v>20770.450400000002</v>
      </c>
      <c r="P4910">
        <v>1639.822179</v>
      </c>
      <c r="Q4910">
        <v>249.25314499999999</v>
      </c>
      <c r="R4910">
        <v>0</v>
      </c>
      <c r="S4910">
        <v>1307523.1913999999</v>
      </c>
      <c r="T4910">
        <v>0</v>
      </c>
      <c r="U4910">
        <v>0</v>
      </c>
      <c r="V4910">
        <v>235354.17</v>
      </c>
      <c r="W4910">
        <v>235354.17</v>
      </c>
      <c r="X4910" t="s">
        <v>2839</v>
      </c>
      <c r="Y4910" t="s">
        <v>2840</v>
      </c>
      <c r="Z4910">
        <v>156</v>
      </c>
      <c r="AA4910" t="s">
        <v>63</v>
      </c>
      <c r="AB4910">
        <v>156</v>
      </c>
      <c r="AC4910" t="s">
        <v>63</v>
      </c>
      <c r="AD4910">
        <v>0</v>
      </c>
      <c r="AE4910">
        <v>0</v>
      </c>
      <c r="AF4910">
        <v>18</v>
      </c>
      <c r="AG4910">
        <v>57.703000000000003</v>
      </c>
      <c r="AH4910">
        <v>0</v>
      </c>
      <c r="AI4910">
        <v>1</v>
      </c>
      <c r="AJ4910">
        <v>1</v>
      </c>
    </row>
    <row r="4911" spans="1:36" x14ac:dyDescent="0.35">
      <c r="A4911" t="s">
        <v>1465</v>
      </c>
      <c r="B4911" t="str">
        <f t="shared" si="76"/>
        <v>2025</v>
      </c>
      <c r="C4911" s="1">
        <v>45706</v>
      </c>
      <c r="D4911" s="1">
        <v>45702</v>
      </c>
      <c r="E4911">
        <v>1030</v>
      </c>
      <c r="F4911" t="s">
        <v>42</v>
      </c>
      <c r="G4911">
        <v>1</v>
      </c>
      <c r="H4911">
        <v>2</v>
      </c>
      <c r="I4911" t="s">
        <v>66</v>
      </c>
      <c r="J4911" t="s">
        <v>1399</v>
      </c>
      <c r="K4911" t="s">
        <v>38</v>
      </c>
      <c r="L4911">
        <v>981498000</v>
      </c>
      <c r="M4911" t="s">
        <v>44</v>
      </c>
      <c r="N4911">
        <v>0.53469999999999995</v>
      </c>
      <c r="O4911" s="6">
        <v>524806.98060000001</v>
      </c>
      <c r="P4911">
        <v>46424.674714000001</v>
      </c>
      <c r="Q4911">
        <v>942.52895000000001</v>
      </c>
      <c r="R4911">
        <v>1.075E-3</v>
      </c>
      <c r="S4911">
        <v>35619486.386600003</v>
      </c>
      <c r="T4911">
        <v>0</v>
      </c>
      <c r="U4911">
        <v>0</v>
      </c>
      <c r="V4911">
        <v>3205763.88</v>
      </c>
      <c r="W4911">
        <v>3205763.88</v>
      </c>
      <c r="X4911" t="s">
        <v>2839</v>
      </c>
      <c r="Y4911" t="s">
        <v>2840</v>
      </c>
      <c r="Z4911">
        <v>156</v>
      </c>
      <c r="AA4911" t="s">
        <v>63</v>
      </c>
      <c r="AB4911">
        <v>156</v>
      </c>
      <c r="AC4911" t="s">
        <v>63</v>
      </c>
      <c r="AD4911">
        <v>0</v>
      </c>
      <c r="AE4911">
        <v>0</v>
      </c>
      <c r="AF4911">
        <v>18</v>
      </c>
      <c r="AG4911">
        <v>62.252899999999997</v>
      </c>
      <c r="AH4911">
        <v>0</v>
      </c>
      <c r="AI4911">
        <v>0</v>
      </c>
      <c r="AJ4911">
        <v>1</v>
      </c>
    </row>
    <row r="4912" spans="1:36" x14ac:dyDescent="0.35">
      <c r="A4912" t="s">
        <v>2493</v>
      </c>
      <c r="B4912" t="str">
        <f t="shared" si="76"/>
        <v>2024</v>
      </c>
      <c r="C4912" s="1">
        <v>45415</v>
      </c>
      <c r="D4912" s="1">
        <v>45415</v>
      </c>
      <c r="E4912">
        <v>1030</v>
      </c>
      <c r="F4912" t="s">
        <v>42</v>
      </c>
      <c r="G4912">
        <v>1</v>
      </c>
      <c r="H4912">
        <v>2</v>
      </c>
      <c r="I4912" t="s">
        <v>306</v>
      </c>
      <c r="J4912" t="s">
        <v>59</v>
      </c>
      <c r="K4912" t="s">
        <v>38</v>
      </c>
      <c r="L4912">
        <v>21430000</v>
      </c>
      <c r="M4912" t="s">
        <v>44</v>
      </c>
      <c r="N4912">
        <v>0.56200000000000006</v>
      </c>
      <c r="O4912" s="6">
        <v>12043.66</v>
      </c>
      <c r="P4912">
        <v>1285.7983160000001</v>
      </c>
      <c r="Q4912">
        <v>7.8654999999999999</v>
      </c>
      <c r="R4912">
        <v>0</v>
      </c>
      <c r="S4912">
        <v>776657.14569999999</v>
      </c>
      <c r="T4912">
        <v>0</v>
      </c>
      <c r="U4912">
        <v>0</v>
      </c>
      <c r="V4912">
        <v>69899.14</v>
      </c>
      <c r="W4912">
        <v>69899.14</v>
      </c>
      <c r="X4912" t="s">
        <v>2839</v>
      </c>
      <c r="Y4912" t="s">
        <v>2840</v>
      </c>
      <c r="Z4912">
        <v>156</v>
      </c>
      <c r="AA4912" t="s">
        <v>63</v>
      </c>
      <c r="AB4912">
        <v>156</v>
      </c>
      <c r="AC4912" t="s">
        <v>63</v>
      </c>
      <c r="AD4912">
        <v>0</v>
      </c>
      <c r="AE4912">
        <v>0</v>
      </c>
      <c r="AF4912">
        <v>18</v>
      </c>
      <c r="AG4912">
        <v>58.231900000000003</v>
      </c>
      <c r="AH4912">
        <v>0</v>
      </c>
      <c r="AI4912">
        <v>0</v>
      </c>
      <c r="AJ4912">
        <v>1</v>
      </c>
    </row>
    <row r="4913" spans="1:36" x14ac:dyDescent="0.35">
      <c r="A4913" t="s">
        <v>1858</v>
      </c>
      <c r="B4913" t="str">
        <f t="shared" si="76"/>
        <v>2024</v>
      </c>
      <c r="C4913" s="1">
        <v>45627</v>
      </c>
      <c r="D4913" s="1">
        <v>45629</v>
      </c>
      <c r="E4913">
        <v>1030</v>
      </c>
      <c r="F4913" t="s">
        <v>42</v>
      </c>
      <c r="G4913">
        <v>1</v>
      </c>
      <c r="H4913">
        <v>4</v>
      </c>
      <c r="I4913" t="s">
        <v>214</v>
      </c>
      <c r="J4913" t="s">
        <v>59</v>
      </c>
      <c r="K4913" t="s">
        <v>38</v>
      </c>
      <c r="L4913">
        <v>43910000</v>
      </c>
      <c r="M4913" t="s">
        <v>44</v>
      </c>
      <c r="N4913">
        <v>0.6865</v>
      </c>
      <c r="O4913" s="6">
        <v>30144.215</v>
      </c>
      <c r="P4913">
        <v>2173.0860360000001</v>
      </c>
      <c r="Q4913">
        <v>53.325937000000003</v>
      </c>
      <c r="R4913">
        <v>1.549345</v>
      </c>
      <c r="S4913">
        <v>1963008.5756000001</v>
      </c>
      <c r="T4913">
        <v>0</v>
      </c>
      <c r="U4913">
        <v>0</v>
      </c>
      <c r="V4913">
        <v>176670.77</v>
      </c>
      <c r="W4913">
        <v>176670.77</v>
      </c>
      <c r="X4913" t="s">
        <v>2839</v>
      </c>
      <c r="Y4913" t="s">
        <v>2840</v>
      </c>
      <c r="Z4913">
        <v>156</v>
      </c>
      <c r="AA4913" t="s">
        <v>63</v>
      </c>
      <c r="AB4913">
        <v>156</v>
      </c>
      <c r="AC4913" t="s">
        <v>63</v>
      </c>
      <c r="AD4913">
        <v>0</v>
      </c>
      <c r="AE4913">
        <v>0</v>
      </c>
      <c r="AF4913">
        <v>18</v>
      </c>
      <c r="AG4913">
        <v>60.6387</v>
      </c>
      <c r="AH4913">
        <v>0</v>
      </c>
      <c r="AI4913">
        <v>1</v>
      </c>
      <c r="AJ4913">
        <v>1</v>
      </c>
    </row>
    <row r="4914" spans="1:36" x14ac:dyDescent="0.35">
      <c r="A4914" t="s">
        <v>3009</v>
      </c>
      <c r="B4914" t="str">
        <f t="shared" si="76"/>
        <v>2023</v>
      </c>
      <c r="C4914" s="1">
        <v>45184</v>
      </c>
      <c r="D4914" s="1">
        <v>45188</v>
      </c>
      <c r="E4914">
        <v>1030</v>
      </c>
      <c r="F4914" t="s">
        <v>42</v>
      </c>
      <c r="G4914">
        <v>1</v>
      </c>
      <c r="H4914">
        <v>1</v>
      </c>
      <c r="I4914" t="s">
        <v>90</v>
      </c>
      <c r="J4914" t="s">
        <v>509</v>
      </c>
      <c r="K4914" t="s">
        <v>38</v>
      </c>
      <c r="L4914">
        <v>296770000</v>
      </c>
      <c r="M4914" t="s">
        <v>44</v>
      </c>
      <c r="N4914">
        <v>0.70499999999999996</v>
      </c>
      <c r="O4914" s="6">
        <v>209222.85</v>
      </c>
      <c r="P4914">
        <v>14874.306877999999</v>
      </c>
      <c r="Q4914">
        <v>4184.4555369999998</v>
      </c>
      <c r="R4914">
        <v>0</v>
      </c>
      <c r="S4914">
        <v>12993563.0953</v>
      </c>
      <c r="T4914">
        <v>0</v>
      </c>
      <c r="U4914">
        <v>0</v>
      </c>
      <c r="V4914">
        <v>1169420.68</v>
      </c>
      <c r="W4914">
        <v>1169420.68</v>
      </c>
      <c r="X4914" t="s">
        <v>2839</v>
      </c>
      <c r="Y4914" t="s">
        <v>2840</v>
      </c>
      <c r="Z4914">
        <v>156</v>
      </c>
      <c r="AA4914" t="s">
        <v>63</v>
      </c>
      <c r="AB4914">
        <v>156</v>
      </c>
      <c r="AC4914" t="s">
        <v>63</v>
      </c>
      <c r="AD4914">
        <v>0</v>
      </c>
      <c r="AE4914">
        <v>0</v>
      </c>
      <c r="AF4914">
        <v>18</v>
      </c>
      <c r="AG4914">
        <v>56.918999999999997</v>
      </c>
      <c r="AH4914">
        <v>0</v>
      </c>
      <c r="AI4914">
        <v>0</v>
      </c>
      <c r="AJ4914">
        <v>1</v>
      </c>
    </row>
    <row r="4915" spans="1:36" x14ac:dyDescent="0.35">
      <c r="A4915" t="s">
        <v>2783</v>
      </c>
      <c r="B4915" t="str">
        <f t="shared" si="76"/>
        <v>2025</v>
      </c>
      <c r="C4915" s="1">
        <v>45894</v>
      </c>
      <c r="D4915" s="1">
        <v>45894</v>
      </c>
      <c r="E4915">
        <v>1030</v>
      </c>
      <c r="F4915" t="s">
        <v>42</v>
      </c>
      <c r="G4915">
        <v>1</v>
      </c>
      <c r="H4915">
        <v>1</v>
      </c>
      <c r="I4915" t="s">
        <v>214</v>
      </c>
      <c r="J4915" t="s">
        <v>59</v>
      </c>
      <c r="K4915" t="s">
        <v>38</v>
      </c>
      <c r="L4915">
        <v>43820000</v>
      </c>
      <c r="M4915" t="s">
        <v>44</v>
      </c>
      <c r="N4915">
        <v>0.60509999999999997</v>
      </c>
      <c r="O4915" s="6">
        <v>26515.482</v>
      </c>
      <c r="P4915">
        <v>1876.69343</v>
      </c>
      <c r="Q4915">
        <v>44.161825999999998</v>
      </c>
      <c r="R4915">
        <v>0.56332099999999996</v>
      </c>
      <c r="S4915">
        <v>1789669.0955999999</v>
      </c>
      <c r="T4915">
        <v>0</v>
      </c>
      <c r="U4915">
        <v>0</v>
      </c>
      <c r="V4915">
        <v>161070.22</v>
      </c>
      <c r="W4915">
        <v>161070.22</v>
      </c>
      <c r="X4915" t="s">
        <v>2839</v>
      </c>
      <c r="Y4915" t="s">
        <v>2840</v>
      </c>
      <c r="Z4915">
        <v>156</v>
      </c>
      <c r="AA4915" t="s">
        <v>63</v>
      </c>
      <c r="AB4915">
        <v>156</v>
      </c>
      <c r="AC4915" t="s">
        <v>63</v>
      </c>
      <c r="AD4915">
        <v>0</v>
      </c>
      <c r="AE4915">
        <v>0</v>
      </c>
      <c r="AF4915">
        <v>18</v>
      </c>
      <c r="AG4915">
        <v>62.934800000000003</v>
      </c>
      <c r="AH4915">
        <v>0</v>
      </c>
      <c r="AI4915">
        <v>0</v>
      </c>
      <c r="AJ4915">
        <v>1</v>
      </c>
    </row>
    <row r="4916" spans="1:36" x14ac:dyDescent="0.35">
      <c r="A4916" t="s">
        <v>1228</v>
      </c>
      <c r="B4916" t="str">
        <f t="shared" si="76"/>
        <v>2023</v>
      </c>
      <c r="C4916" s="1">
        <v>45286</v>
      </c>
      <c r="D4916" s="1">
        <v>45289</v>
      </c>
      <c r="E4916">
        <v>1030</v>
      </c>
      <c r="F4916" t="s">
        <v>42</v>
      </c>
      <c r="G4916">
        <v>1</v>
      </c>
      <c r="H4916">
        <v>3</v>
      </c>
      <c r="I4916" t="s">
        <v>396</v>
      </c>
      <c r="J4916" t="s">
        <v>129</v>
      </c>
      <c r="K4916" t="s">
        <v>38</v>
      </c>
      <c r="L4916">
        <v>25820000</v>
      </c>
      <c r="M4916" t="s">
        <v>44</v>
      </c>
      <c r="N4916">
        <v>0.59960000000000002</v>
      </c>
      <c r="O4916" s="6">
        <v>15481.672</v>
      </c>
      <c r="P4916">
        <v>1080.1520909999999</v>
      </c>
      <c r="Q4916">
        <v>21.86422</v>
      </c>
      <c r="R4916">
        <v>2.0111680000000001</v>
      </c>
      <c r="S4916">
        <v>966354.95010000002</v>
      </c>
      <c r="T4916">
        <v>28990.65</v>
      </c>
      <c r="U4916">
        <v>0</v>
      </c>
      <c r="V4916">
        <v>179162.21</v>
      </c>
      <c r="W4916">
        <v>208152.86</v>
      </c>
      <c r="X4916" t="s">
        <v>2839</v>
      </c>
      <c r="Y4916" t="s">
        <v>2840</v>
      </c>
      <c r="Z4916">
        <v>156</v>
      </c>
      <c r="AA4916" t="s">
        <v>63</v>
      </c>
      <c r="AB4916">
        <v>156</v>
      </c>
      <c r="AC4916" t="s">
        <v>63</v>
      </c>
      <c r="AD4916">
        <v>3</v>
      </c>
      <c r="AE4916">
        <v>0</v>
      </c>
      <c r="AF4916">
        <v>18</v>
      </c>
      <c r="AG4916">
        <v>58.264299999999999</v>
      </c>
      <c r="AH4916">
        <v>0</v>
      </c>
      <c r="AI4916">
        <v>1</v>
      </c>
      <c r="AJ4916">
        <v>1</v>
      </c>
    </row>
    <row r="4917" spans="1:36" x14ac:dyDescent="0.35">
      <c r="A4917" t="s">
        <v>1464</v>
      </c>
      <c r="B4917" t="str">
        <f t="shared" si="76"/>
        <v>2023</v>
      </c>
      <c r="C4917" s="1">
        <v>45171</v>
      </c>
      <c r="D4917" s="1">
        <v>45173</v>
      </c>
      <c r="E4917">
        <v>1030</v>
      </c>
      <c r="F4917" t="s">
        <v>42</v>
      </c>
      <c r="G4917">
        <v>1</v>
      </c>
      <c r="H4917">
        <v>1</v>
      </c>
      <c r="I4917" t="s">
        <v>338</v>
      </c>
      <c r="J4917" t="s">
        <v>3004</v>
      </c>
      <c r="K4917" t="s">
        <v>38</v>
      </c>
      <c r="L4917">
        <v>50616000</v>
      </c>
      <c r="M4917" t="s">
        <v>44</v>
      </c>
      <c r="N4917">
        <v>0.498</v>
      </c>
      <c r="O4917" s="6">
        <v>25206.768</v>
      </c>
      <c r="P4917">
        <v>3161.988206</v>
      </c>
      <c r="Q4917">
        <v>504.12321800000001</v>
      </c>
      <c r="R4917">
        <v>0</v>
      </c>
      <c r="S4917">
        <v>1643058.3067000001</v>
      </c>
      <c r="T4917">
        <v>230028.16</v>
      </c>
      <c r="U4917">
        <v>0</v>
      </c>
      <c r="V4917">
        <v>337155.56</v>
      </c>
      <c r="W4917">
        <v>567183.72</v>
      </c>
      <c r="X4917" t="s">
        <v>2839</v>
      </c>
      <c r="Y4917" t="s">
        <v>2840</v>
      </c>
      <c r="Z4917">
        <v>156</v>
      </c>
      <c r="AA4917" t="s">
        <v>63</v>
      </c>
      <c r="AB4917">
        <v>156</v>
      </c>
      <c r="AC4917" t="s">
        <v>63</v>
      </c>
      <c r="AD4917">
        <v>14</v>
      </c>
      <c r="AE4917">
        <v>0</v>
      </c>
      <c r="AF4917">
        <v>18</v>
      </c>
      <c r="AG4917">
        <v>56.906599999999997</v>
      </c>
      <c r="AH4917">
        <v>0</v>
      </c>
      <c r="AI4917">
        <v>0</v>
      </c>
      <c r="AJ4917">
        <v>1</v>
      </c>
    </row>
    <row r="4918" spans="1:36" x14ac:dyDescent="0.35">
      <c r="A4918" t="s">
        <v>2408</v>
      </c>
      <c r="B4918" t="str">
        <f t="shared" si="76"/>
        <v>2025</v>
      </c>
      <c r="C4918" s="2">
        <v>45778</v>
      </c>
      <c r="D4918" s="1">
        <v>45778</v>
      </c>
      <c r="E4918">
        <v>1030</v>
      </c>
      <c r="F4918" t="s">
        <v>42</v>
      </c>
      <c r="G4918">
        <v>1</v>
      </c>
      <c r="H4918">
        <v>1</v>
      </c>
      <c r="I4918" t="s">
        <v>66</v>
      </c>
      <c r="J4918" t="s">
        <v>67</v>
      </c>
      <c r="K4918" t="s">
        <v>38</v>
      </c>
      <c r="L4918">
        <v>623007000</v>
      </c>
      <c r="M4918" t="s">
        <v>44</v>
      </c>
      <c r="N4918">
        <v>0.504</v>
      </c>
      <c r="O4918" s="6">
        <v>313995.52799999999</v>
      </c>
      <c r="P4918">
        <v>22428.230517</v>
      </c>
      <c r="Q4918">
        <v>523.27307299999995</v>
      </c>
      <c r="R4918">
        <v>0</v>
      </c>
      <c r="S4918">
        <v>19887965.615400001</v>
      </c>
      <c r="T4918">
        <v>0</v>
      </c>
      <c r="U4918">
        <v>0</v>
      </c>
      <c r="V4918">
        <v>1789916.91</v>
      </c>
      <c r="W4918">
        <v>1789916.91</v>
      </c>
      <c r="X4918" t="s">
        <v>2839</v>
      </c>
      <c r="Y4918" t="s">
        <v>2840</v>
      </c>
      <c r="Z4918">
        <v>156</v>
      </c>
      <c r="AA4918" t="s">
        <v>63</v>
      </c>
      <c r="AB4918">
        <v>156</v>
      </c>
      <c r="AC4918" t="s">
        <v>63</v>
      </c>
      <c r="AD4918">
        <v>0</v>
      </c>
      <c r="AE4918">
        <v>0</v>
      </c>
      <c r="AF4918">
        <v>18</v>
      </c>
      <c r="AG4918">
        <v>59.024000000000001</v>
      </c>
      <c r="AH4918">
        <v>0</v>
      </c>
      <c r="AI4918">
        <v>0</v>
      </c>
      <c r="AJ4918">
        <v>1</v>
      </c>
    </row>
    <row r="4919" spans="1:36" x14ac:dyDescent="0.35">
      <c r="A4919" t="s">
        <v>2221</v>
      </c>
      <c r="B4919" t="str">
        <f t="shared" si="76"/>
        <v>2021</v>
      </c>
      <c r="D4919" s="1">
        <v>44227</v>
      </c>
      <c r="E4919">
        <v>1030</v>
      </c>
      <c r="F4919" t="s">
        <v>42</v>
      </c>
      <c r="G4919">
        <v>1</v>
      </c>
      <c r="H4919">
        <v>1</v>
      </c>
      <c r="I4919" t="s">
        <v>640</v>
      </c>
      <c r="J4919" t="s">
        <v>81</v>
      </c>
      <c r="K4919" t="s">
        <v>38</v>
      </c>
      <c r="L4919">
        <v>57780000</v>
      </c>
      <c r="M4919" t="s">
        <v>44</v>
      </c>
      <c r="N4919">
        <v>0.63</v>
      </c>
      <c r="O4919" s="6">
        <v>36401.4</v>
      </c>
      <c r="P4919">
        <v>2311.1999999999998</v>
      </c>
      <c r="Q4919">
        <v>197.5</v>
      </c>
      <c r="R4919">
        <v>0</v>
      </c>
      <c r="S4919">
        <v>2263900.7897000001</v>
      </c>
      <c r="T4919">
        <v>0</v>
      </c>
      <c r="U4919">
        <v>0</v>
      </c>
      <c r="V4919">
        <v>203750.87</v>
      </c>
      <c r="W4919">
        <v>203750.87</v>
      </c>
      <c r="X4919" t="s">
        <v>2839</v>
      </c>
      <c r="Y4919" t="s">
        <v>2840</v>
      </c>
      <c r="Z4919">
        <v>156</v>
      </c>
      <c r="AA4919" t="s">
        <v>63</v>
      </c>
      <c r="AB4919">
        <v>156</v>
      </c>
      <c r="AC4919" t="s">
        <v>63</v>
      </c>
      <c r="AD4919">
        <v>0</v>
      </c>
      <c r="AE4919">
        <v>0</v>
      </c>
      <c r="AF4919">
        <v>18</v>
      </c>
      <c r="AG4919">
        <v>58.1828</v>
      </c>
      <c r="AH4919">
        <v>0</v>
      </c>
      <c r="AI4919">
        <v>0</v>
      </c>
      <c r="AJ4919">
        <v>1</v>
      </c>
    </row>
    <row r="4920" spans="1:36" x14ac:dyDescent="0.35">
      <c r="A4920" t="s">
        <v>2036</v>
      </c>
      <c r="B4920" t="str">
        <f t="shared" si="76"/>
        <v>2025</v>
      </c>
      <c r="C4920" s="2">
        <v>45778</v>
      </c>
      <c r="D4920" s="1">
        <v>45779</v>
      </c>
      <c r="E4920">
        <v>1030</v>
      </c>
      <c r="F4920" t="s">
        <v>42</v>
      </c>
      <c r="G4920">
        <v>1</v>
      </c>
      <c r="H4920">
        <v>2</v>
      </c>
      <c r="I4920" t="s">
        <v>214</v>
      </c>
      <c r="J4920" t="s">
        <v>59</v>
      </c>
      <c r="K4920" t="s">
        <v>38</v>
      </c>
      <c r="L4920">
        <v>242836000</v>
      </c>
      <c r="M4920" t="s">
        <v>44</v>
      </c>
      <c r="N4920">
        <v>0.59750000000000003</v>
      </c>
      <c r="O4920" s="6">
        <v>145094.51</v>
      </c>
      <c r="P4920">
        <v>10676.054833</v>
      </c>
      <c r="Q4920">
        <v>242.285381</v>
      </c>
      <c r="R4920">
        <v>0.62326599999999999</v>
      </c>
      <c r="S4920">
        <v>9199967.3518000003</v>
      </c>
      <c r="T4920">
        <v>0</v>
      </c>
      <c r="U4920">
        <v>0</v>
      </c>
      <c r="V4920">
        <v>827997.06</v>
      </c>
      <c r="W4920">
        <v>827997.06</v>
      </c>
      <c r="X4920" t="s">
        <v>2839</v>
      </c>
      <c r="Y4920" t="s">
        <v>2840</v>
      </c>
      <c r="Z4920">
        <v>156</v>
      </c>
      <c r="AA4920" t="s">
        <v>63</v>
      </c>
      <c r="AB4920">
        <v>156</v>
      </c>
      <c r="AC4920" t="s">
        <v>63</v>
      </c>
      <c r="AD4920">
        <v>0</v>
      </c>
      <c r="AE4920">
        <v>0</v>
      </c>
      <c r="AF4920">
        <v>18</v>
      </c>
      <c r="AG4920">
        <v>58.969099999999997</v>
      </c>
      <c r="AH4920">
        <v>0</v>
      </c>
      <c r="AI4920">
        <v>0</v>
      </c>
      <c r="AJ4920">
        <v>1</v>
      </c>
    </row>
    <row r="4921" spans="1:36" x14ac:dyDescent="0.35">
      <c r="A4921" t="s">
        <v>1065</v>
      </c>
      <c r="B4921" t="str">
        <f t="shared" si="76"/>
        <v>2021</v>
      </c>
      <c r="D4921" s="1">
        <v>44529</v>
      </c>
      <c r="E4921">
        <v>1030</v>
      </c>
      <c r="F4921" t="s">
        <v>42</v>
      </c>
      <c r="G4921">
        <v>1</v>
      </c>
      <c r="H4921">
        <v>1</v>
      </c>
      <c r="I4921" t="s">
        <v>48</v>
      </c>
      <c r="J4921" t="s">
        <v>3254</v>
      </c>
      <c r="K4921" t="s">
        <v>38</v>
      </c>
      <c r="L4921">
        <v>148400000</v>
      </c>
      <c r="M4921" t="s">
        <v>44</v>
      </c>
      <c r="N4921">
        <v>1.0940000000000001</v>
      </c>
      <c r="O4921" s="6">
        <v>162349.6</v>
      </c>
      <c r="P4921">
        <v>14368.621045</v>
      </c>
      <c r="Q4921">
        <v>104.263569</v>
      </c>
      <c r="R4921">
        <v>2.6360000000000001E-2</v>
      </c>
      <c r="S4921">
        <v>10042759.798900001</v>
      </c>
      <c r="T4921">
        <v>0</v>
      </c>
      <c r="U4921">
        <v>0</v>
      </c>
      <c r="V4921">
        <v>903848.38</v>
      </c>
      <c r="W4921">
        <v>903848.38</v>
      </c>
      <c r="X4921" t="s">
        <v>2839</v>
      </c>
      <c r="Y4921" t="s">
        <v>2840</v>
      </c>
      <c r="Z4921">
        <v>156</v>
      </c>
      <c r="AA4921" t="s">
        <v>63</v>
      </c>
      <c r="AB4921">
        <v>156</v>
      </c>
      <c r="AC4921" t="s">
        <v>63</v>
      </c>
      <c r="AD4921">
        <v>0</v>
      </c>
      <c r="AE4921">
        <v>0</v>
      </c>
      <c r="AF4921">
        <v>18</v>
      </c>
      <c r="AG4921">
        <v>56.795699999999997</v>
      </c>
      <c r="AH4921">
        <v>0</v>
      </c>
      <c r="AI4921">
        <v>0</v>
      </c>
      <c r="AJ4921">
        <v>1</v>
      </c>
    </row>
    <row r="4922" spans="1:36" x14ac:dyDescent="0.35">
      <c r="A4922" t="s">
        <v>2783</v>
      </c>
      <c r="B4922" t="str">
        <f t="shared" si="76"/>
        <v>2025</v>
      </c>
      <c r="C4922" s="1">
        <v>45894</v>
      </c>
      <c r="D4922" s="1">
        <v>45894</v>
      </c>
      <c r="E4922">
        <v>1030</v>
      </c>
      <c r="F4922" t="s">
        <v>42</v>
      </c>
      <c r="G4922">
        <v>1</v>
      </c>
      <c r="H4922">
        <v>2</v>
      </c>
      <c r="I4922" t="s">
        <v>214</v>
      </c>
      <c r="J4922" t="s">
        <v>59</v>
      </c>
      <c r="K4922" t="s">
        <v>38</v>
      </c>
      <c r="L4922">
        <v>44070000</v>
      </c>
      <c r="M4922" t="s">
        <v>44</v>
      </c>
      <c r="N4922">
        <v>0.61629999999999996</v>
      </c>
      <c r="O4922" s="6">
        <v>27160.341</v>
      </c>
      <c r="P4922">
        <v>1922.3243620000001</v>
      </c>
      <c r="Q4922">
        <v>45.235601000000003</v>
      </c>
      <c r="R4922">
        <v>0.57701800000000003</v>
      </c>
      <c r="S4922">
        <v>1833195.486</v>
      </c>
      <c r="T4922">
        <v>0</v>
      </c>
      <c r="U4922">
        <v>0</v>
      </c>
      <c r="V4922">
        <v>164987.59</v>
      </c>
      <c r="W4922">
        <v>164987.59</v>
      </c>
      <c r="X4922" t="s">
        <v>2839</v>
      </c>
      <c r="Y4922" t="s">
        <v>2840</v>
      </c>
      <c r="Z4922">
        <v>156</v>
      </c>
      <c r="AA4922" t="s">
        <v>63</v>
      </c>
      <c r="AB4922">
        <v>156</v>
      </c>
      <c r="AC4922" t="s">
        <v>63</v>
      </c>
      <c r="AD4922">
        <v>0</v>
      </c>
      <c r="AE4922">
        <v>0</v>
      </c>
      <c r="AF4922">
        <v>18</v>
      </c>
      <c r="AG4922">
        <v>62.934800000000003</v>
      </c>
      <c r="AH4922">
        <v>0</v>
      </c>
      <c r="AI4922">
        <v>0</v>
      </c>
      <c r="AJ4922">
        <v>1</v>
      </c>
    </row>
    <row r="4923" spans="1:36" x14ac:dyDescent="0.35">
      <c r="A4923" t="s">
        <v>1907</v>
      </c>
      <c r="B4923" t="str">
        <f t="shared" si="76"/>
        <v>2023</v>
      </c>
      <c r="C4923" s="1">
        <v>45245</v>
      </c>
      <c r="D4923" s="1">
        <v>45245</v>
      </c>
      <c r="E4923">
        <v>1030</v>
      </c>
      <c r="F4923" t="s">
        <v>42</v>
      </c>
      <c r="G4923">
        <v>1</v>
      </c>
      <c r="H4923">
        <v>1</v>
      </c>
      <c r="I4923" t="s">
        <v>135</v>
      </c>
      <c r="J4923" t="s">
        <v>129</v>
      </c>
      <c r="K4923" t="s">
        <v>38</v>
      </c>
      <c r="L4923">
        <v>10008000</v>
      </c>
      <c r="M4923" t="s">
        <v>44</v>
      </c>
      <c r="N4923">
        <v>0.61499999999999999</v>
      </c>
      <c r="O4923" s="6">
        <v>6154.92</v>
      </c>
      <c r="P4923">
        <v>705.87920199999996</v>
      </c>
      <c r="Q4923">
        <v>4.0475649999999996</v>
      </c>
      <c r="R4923">
        <v>0</v>
      </c>
      <c r="S4923">
        <v>391108.97279999999</v>
      </c>
      <c r="T4923">
        <v>11733.27</v>
      </c>
      <c r="U4923">
        <v>0</v>
      </c>
      <c r="V4923">
        <v>72511.600000000006</v>
      </c>
      <c r="W4923">
        <v>84244.87</v>
      </c>
      <c r="X4923" t="s">
        <v>2839</v>
      </c>
      <c r="Y4923" t="s">
        <v>2840</v>
      </c>
      <c r="Z4923">
        <v>156</v>
      </c>
      <c r="AA4923" t="s">
        <v>63</v>
      </c>
      <c r="AB4923">
        <v>156</v>
      </c>
      <c r="AC4923" t="s">
        <v>63</v>
      </c>
      <c r="AD4923">
        <v>3</v>
      </c>
      <c r="AE4923">
        <v>0</v>
      </c>
      <c r="AF4923">
        <v>18</v>
      </c>
      <c r="AG4923">
        <v>56.972700000000003</v>
      </c>
      <c r="AH4923">
        <v>0</v>
      </c>
      <c r="AI4923">
        <v>0</v>
      </c>
      <c r="AJ4923">
        <v>1</v>
      </c>
    </row>
    <row r="4924" spans="1:36" x14ac:dyDescent="0.35">
      <c r="A4924" t="s">
        <v>2875</v>
      </c>
      <c r="B4924" t="str">
        <f t="shared" si="76"/>
        <v>2023</v>
      </c>
      <c r="C4924" s="1">
        <v>45260</v>
      </c>
      <c r="D4924" s="1">
        <v>45259</v>
      </c>
      <c r="E4924">
        <v>1030</v>
      </c>
      <c r="F4924" t="s">
        <v>42</v>
      </c>
      <c r="G4924">
        <v>1</v>
      </c>
      <c r="H4924">
        <v>7</v>
      </c>
      <c r="I4924" t="s">
        <v>396</v>
      </c>
      <c r="J4924" t="s">
        <v>129</v>
      </c>
      <c r="K4924" t="s">
        <v>38</v>
      </c>
      <c r="L4924">
        <v>57425000</v>
      </c>
      <c r="M4924" t="s">
        <v>44</v>
      </c>
      <c r="N4924">
        <v>0.56989999999999996</v>
      </c>
      <c r="O4924" s="6">
        <v>32726.5075</v>
      </c>
      <c r="P4924">
        <v>3735.946128</v>
      </c>
      <c r="Q4924">
        <v>90.004281000000006</v>
      </c>
      <c r="R4924">
        <v>0</v>
      </c>
      <c r="S4924">
        <v>2084946.9506000001</v>
      </c>
      <c r="T4924">
        <v>62548.41</v>
      </c>
      <c r="U4924">
        <v>0</v>
      </c>
      <c r="V4924">
        <v>386549.16</v>
      </c>
      <c r="W4924">
        <v>449097.57</v>
      </c>
      <c r="X4924" t="s">
        <v>2839</v>
      </c>
      <c r="Y4924" t="s">
        <v>2840</v>
      </c>
      <c r="Z4924">
        <v>156</v>
      </c>
      <c r="AA4924" t="s">
        <v>63</v>
      </c>
      <c r="AB4924">
        <v>156</v>
      </c>
      <c r="AC4924" t="s">
        <v>63</v>
      </c>
      <c r="AD4924">
        <v>3</v>
      </c>
      <c r="AE4924">
        <v>0</v>
      </c>
      <c r="AF4924">
        <v>18</v>
      </c>
      <c r="AG4924">
        <v>57.039900000000003</v>
      </c>
      <c r="AH4924">
        <v>0</v>
      </c>
      <c r="AI4924">
        <v>0</v>
      </c>
      <c r="AJ4924">
        <v>1</v>
      </c>
    </row>
    <row r="4925" spans="1:36" x14ac:dyDescent="0.35">
      <c r="A4925" t="s">
        <v>1706</v>
      </c>
      <c r="B4925" t="str">
        <f t="shared" si="76"/>
        <v>2019</v>
      </c>
      <c r="D4925" s="1">
        <v>43756</v>
      </c>
      <c r="E4925">
        <v>1030</v>
      </c>
      <c r="F4925" t="s">
        <v>42</v>
      </c>
      <c r="G4925">
        <v>1</v>
      </c>
      <c r="H4925">
        <v>6</v>
      </c>
      <c r="I4925" t="s">
        <v>104</v>
      </c>
      <c r="J4925" t="s">
        <v>3255</v>
      </c>
      <c r="K4925" t="s">
        <v>38</v>
      </c>
      <c r="L4925">
        <v>11420</v>
      </c>
      <c r="M4925" t="s">
        <v>130</v>
      </c>
      <c r="N4925">
        <v>797</v>
      </c>
      <c r="O4925" s="6">
        <v>9101.74</v>
      </c>
      <c r="P4925">
        <v>624.58966199999998</v>
      </c>
      <c r="Q4925">
        <v>9.1017130000000002</v>
      </c>
      <c r="R4925">
        <v>0</v>
      </c>
      <c r="S4925">
        <v>514578.98930000002</v>
      </c>
      <c r="T4925">
        <v>0</v>
      </c>
      <c r="U4925">
        <v>0</v>
      </c>
      <c r="V4925">
        <v>92624.22</v>
      </c>
      <c r="W4925">
        <v>92624.22</v>
      </c>
      <c r="X4925" t="s">
        <v>2839</v>
      </c>
      <c r="Y4925" t="s">
        <v>2840</v>
      </c>
      <c r="Z4925">
        <v>156</v>
      </c>
      <c r="AA4925" t="s">
        <v>63</v>
      </c>
      <c r="AB4925">
        <v>156</v>
      </c>
      <c r="AC4925" t="s">
        <v>63</v>
      </c>
      <c r="AG4925">
        <v>52.856299999999997</v>
      </c>
      <c r="AH4925">
        <v>0</v>
      </c>
      <c r="AI4925">
        <v>0</v>
      </c>
      <c r="AJ4925">
        <v>1</v>
      </c>
    </row>
    <row r="4926" spans="1:36" x14ac:dyDescent="0.35">
      <c r="A4926" t="s">
        <v>2868</v>
      </c>
      <c r="B4926" t="str">
        <f t="shared" si="76"/>
        <v>2023</v>
      </c>
      <c r="C4926" s="1">
        <v>45225</v>
      </c>
      <c r="D4926" s="1">
        <v>45225</v>
      </c>
      <c r="E4926">
        <v>1030</v>
      </c>
      <c r="F4926" t="s">
        <v>42</v>
      </c>
      <c r="G4926">
        <v>1</v>
      </c>
      <c r="H4926">
        <v>7</v>
      </c>
      <c r="I4926" t="s">
        <v>306</v>
      </c>
      <c r="J4926" t="s">
        <v>59</v>
      </c>
      <c r="K4926" t="s">
        <v>38</v>
      </c>
      <c r="L4926">
        <v>58500000</v>
      </c>
      <c r="M4926" t="s">
        <v>44</v>
      </c>
      <c r="N4926">
        <v>0.55030000000000001</v>
      </c>
      <c r="O4926" s="6">
        <v>32192.55</v>
      </c>
      <c r="P4926">
        <v>2908.3440740000001</v>
      </c>
      <c r="Q4926">
        <v>46.333643000000002</v>
      </c>
      <c r="R4926">
        <v>0.394812</v>
      </c>
      <c r="S4926">
        <v>1998771.3359999999</v>
      </c>
      <c r="T4926">
        <v>0</v>
      </c>
      <c r="U4926">
        <v>0</v>
      </c>
      <c r="V4926">
        <v>179889.42</v>
      </c>
      <c r="W4926">
        <v>179889.42</v>
      </c>
      <c r="X4926" t="s">
        <v>2839</v>
      </c>
      <c r="Y4926" t="s">
        <v>2840</v>
      </c>
      <c r="Z4926">
        <v>156</v>
      </c>
      <c r="AA4926" t="s">
        <v>63</v>
      </c>
      <c r="AB4926">
        <v>156</v>
      </c>
      <c r="AC4926" t="s">
        <v>63</v>
      </c>
      <c r="AD4926">
        <v>0</v>
      </c>
      <c r="AE4926">
        <v>0</v>
      </c>
      <c r="AF4926">
        <v>18</v>
      </c>
      <c r="AG4926">
        <v>56.867800000000003</v>
      </c>
      <c r="AH4926">
        <v>0</v>
      </c>
      <c r="AI4926">
        <v>0</v>
      </c>
      <c r="AJ4926">
        <v>1</v>
      </c>
    </row>
    <row r="4927" spans="1:36" x14ac:dyDescent="0.35">
      <c r="A4927" t="s">
        <v>1228</v>
      </c>
      <c r="B4927" t="str">
        <f t="shared" si="76"/>
        <v>2023</v>
      </c>
      <c r="C4927" s="1">
        <v>45286</v>
      </c>
      <c r="D4927" s="1">
        <v>45289</v>
      </c>
      <c r="E4927">
        <v>1030</v>
      </c>
      <c r="F4927" t="s">
        <v>42</v>
      </c>
      <c r="G4927">
        <v>1</v>
      </c>
      <c r="H4927">
        <v>2</v>
      </c>
      <c r="I4927" t="s">
        <v>214</v>
      </c>
      <c r="J4927" t="s">
        <v>59</v>
      </c>
      <c r="K4927" t="s">
        <v>38</v>
      </c>
      <c r="L4927">
        <v>103850000</v>
      </c>
      <c r="M4927" t="s">
        <v>44</v>
      </c>
      <c r="N4927">
        <v>0.74909999999999999</v>
      </c>
      <c r="O4927" s="6">
        <v>77794.035000000003</v>
      </c>
      <c r="P4927">
        <v>4904.7388989999999</v>
      </c>
      <c r="Q4927">
        <v>109.16654800000001</v>
      </c>
      <c r="R4927">
        <v>3.4874649999999998</v>
      </c>
      <c r="S4927">
        <v>4824952.5264999997</v>
      </c>
      <c r="T4927">
        <v>0</v>
      </c>
      <c r="U4927">
        <v>0</v>
      </c>
      <c r="V4927">
        <v>434245.73</v>
      </c>
      <c r="W4927">
        <v>434245.73</v>
      </c>
      <c r="X4927" t="s">
        <v>2839</v>
      </c>
      <c r="Y4927" t="s">
        <v>2840</v>
      </c>
      <c r="Z4927">
        <v>156</v>
      </c>
      <c r="AA4927" t="s">
        <v>63</v>
      </c>
      <c r="AB4927">
        <v>156</v>
      </c>
      <c r="AC4927" t="s">
        <v>63</v>
      </c>
      <c r="AD4927">
        <v>0</v>
      </c>
      <c r="AE4927">
        <v>0</v>
      </c>
      <c r="AF4927">
        <v>18</v>
      </c>
      <c r="AG4927">
        <v>58.264299999999999</v>
      </c>
      <c r="AH4927">
        <v>0</v>
      </c>
      <c r="AI4927">
        <v>1</v>
      </c>
      <c r="AJ4927">
        <v>1</v>
      </c>
    </row>
    <row r="4928" spans="1:36" x14ac:dyDescent="0.35">
      <c r="A4928" t="s">
        <v>1458</v>
      </c>
      <c r="B4928" t="str">
        <f t="shared" si="76"/>
        <v>2025</v>
      </c>
      <c r="C4928" s="1">
        <v>45848</v>
      </c>
      <c r="D4928" s="1">
        <v>45852</v>
      </c>
      <c r="E4928">
        <v>1030</v>
      </c>
      <c r="F4928" t="s">
        <v>42</v>
      </c>
      <c r="G4928">
        <v>1</v>
      </c>
      <c r="H4928">
        <v>1</v>
      </c>
      <c r="I4928" t="s">
        <v>66</v>
      </c>
      <c r="J4928" t="s">
        <v>2759</v>
      </c>
      <c r="K4928" t="s">
        <v>38</v>
      </c>
      <c r="L4928">
        <v>32629510</v>
      </c>
      <c r="M4928" t="s">
        <v>44</v>
      </c>
      <c r="N4928">
        <v>0.58799999999999997</v>
      </c>
      <c r="O4928" s="6">
        <v>19186.151880000001</v>
      </c>
      <c r="P4928">
        <v>1957.7780419999999</v>
      </c>
      <c r="Q4928">
        <v>383.879616</v>
      </c>
      <c r="R4928">
        <v>7.6780920000000004</v>
      </c>
      <c r="S4928">
        <v>1304519.6303999999</v>
      </c>
      <c r="T4928">
        <v>0</v>
      </c>
      <c r="U4928">
        <v>0</v>
      </c>
      <c r="V4928">
        <v>234813.38</v>
      </c>
      <c r="W4928">
        <v>234813.38</v>
      </c>
      <c r="X4928" t="s">
        <v>2839</v>
      </c>
      <c r="Y4928" t="s">
        <v>2840</v>
      </c>
      <c r="Z4928">
        <v>156</v>
      </c>
      <c r="AA4928" t="s">
        <v>63</v>
      </c>
      <c r="AB4928">
        <v>156</v>
      </c>
      <c r="AC4928" t="s">
        <v>63</v>
      </c>
      <c r="AD4928">
        <v>0</v>
      </c>
      <c r="AE4928">
        <v>0</v>
      </c>
      <c r="AF4928">
        <v>18</v>
      </c>
      <c r="AG4928">
        <v>60.575299999999999</v>
      </c>
      <c r="AH4928">
        <v>0</v>
      </c>
      <c r="AI4928">
        <v>0</v>
      </c>
      <c r="AJ4928">
        <v>1</v>
      </c>
    </row>
    <row r="4929" spans="1:36" x14ac:dyDescent="0.35">
      <c r="A4929" t="s">
        <v>1256</v>
      </c>
      <c r="B4929" t="str">
        <f t="shared" si="76"/>
        <v>2023</v>
      </c>
      <c r="C4929" s="1">
        <v>44936</v>
      </c>
      <c r="D4929" s="1">
        <v>44932</v>
      </c>
      <c r="E4929">
        <v>1030</v>
      </c>
      <c r="F4929" t="s">
        <v>42</v>
      </c>
      <c r="G4929">
        <v>1</v>
      </c>
      <c r="H4929">
        <v>1</v>
      </c>
      <c r="I4929" t="s">
        <v>396</v>
      </c>
      <c r="J4929" t="s">
        <v>129</v>
      </c>
      <c r="K4929" t="s">
        <v>38</v>
      </c>
      <c r="L4929">
        <v>15400000</v>
      </c>
      <c r="M4929" t="s">
        <v>44</v>
      </c>
      <c r="N4929">
        <v>0.64</v>
      </c>
      <c r="O4929" s="6">
        <v>9856</v>
      </c>
      <c r="P4929">
        <v>1744.407412</v>
      </c>
      <c r="Q4929">
        <v>6.8448840000000004</v>
      </c>
      <c r="R4929">
        <v>1.475E-3</v>
      </c>
      <c r="S4929">
        <v>656395.90009999997</v>
      </c>
      <c r="T4929">
        <v>19691.88</v>
      </c>
      <c r="U4929">
        <v>0</v>
      </c>
      <c r="V4929">
        <v>121695.8</v>
      </c>
      <c r="W4929">
        <v>141387.68</v>
      </c>
      <c r="X4929" t="s">
        <v>2839</v>
      </c>
      <c r="Y4929" t="s">
        <v>2840</v>
      </c>
      <c r="Z4929">
        <v>156</v>
      </c>
      <c r="AA4929" t="s">
        <v>63</v>
      </c>
      <c r="AB4929">
        <v>156</v>
      </c>
      <c r="AC4929" t="s">
        <v>63</v>
      </c>
      <c r="AD4929">
        <v>3</v>
      </c>
      <c r="AE4929">
        <v>0</v>
      </c>
      <c r="AF4929">
        <v>18</v>
      </c>
      <c r="AG4929">
        <v>56.5505</v>
      </c>
      <c r="AH4929">
        <v>0</v>
      </c>
      <c r="AI4929">
        <v>0</v>
      </c>
      <c r="AJ4929">
        <v>1</v>
      </c>
    </row>
    <row r="4930" spans="1:36" x14ac:dyDescent="0.35">
      <c r="A4930" t="s">
        <v>2834</v>
      </c>
      <c r="B4930" t="str">
        <f t="shared" si="76"/>
        <v>2024</v>
      </c>
      <c r="C4930" s="1">
        <v>45569</v>
      </c>
      <c r="D4930" s="1">
        <v>45573</v>
      </c>
      <c r="E4930">
        <v>1030</v>
      </c>
      <c r="F4930" t="s">
        <v>42</v>
      </c>
      <c r="G4930">
        <v>1</v>
      </c>
      <c r="H4930">
        <v>6</v>
      </c>
      <c r="I4930" t="s">
        <v>128</v>
      </c>
      <c r="J4930" t="s">
        <v>3256</v>
      </c>
      <c r="K4930" t="s">
        <v>38</v>
      </c>
      <c r="L4930">
        <v>47305000</v>
      </c>
      <c r="M4930" t="s">
        <v>44</v>
      </c>
      <c r="N4930">
        <v>0.56100000000000005</v>
      </c>
      <c r="O4930" s="6">
        <v>26538.105</v>
      </c>
      <c r="P4930">
        <v>2929.8680789999999</v>
      </c>
      <c r="Q4930">
        <v>72.986783000000003</v>
      </c>
      <c r="R4930">
        <v>0</v>
      </c>
      <c r="S4930">
        <v>1778347.2986999999</v>
      </c>
      <c r="T4930">
        <v>53350.42</v>
      </c>
      <c r="U4930">
        <v>0</v>
      </c>
      <c r="V4930">
        <v>329705.59000000003</v>
      </c>
      <c r="W4930">
        <v>383056.01</v>
      </c>
      <c r="X4930" t="s">
        <v>2839</v>
      </c>
      <c r="Y4930" t="s">
        <v>2840</v>
      </c>
      <c r="Z4930">
        <v>156</v>
      </c>
      <c r="AA4930" t="s">
        <v>63</v>
      </c>
      <c r="AB4930">
        <v>156</v>
      </c>
      <c r="AC4930" t="s">
        <v>63</v>
      </c>
      <c r="AD4930">
        <v>3</v>
      </c>
      <c r="AE4930">
        <v>0</v>
      </c>
      <c r="AF4930">
        <v>18</v>
      </c>
      <c r="AG4930">
        <v>60.199300000000001</v>
      </c>
      <c r="AH4930">
        <v>0</v>
      </c>
      <c r="AI4930">
        <v>0</v>
      </c>
      <c r="AJ4930">
        <v>1</v>
      </c>
    </row>
    <row r="4931" spans="1:36" x14ac:dyDescent="0.35">
      <c r="A4931" t="s">
        <v>869</v>
      </c>
      <c r="B4931" t="str">
        <f t="shared" ref="B4931:B4994" si="77">LEFT(A4931,4)</f>
        <v>2019</v>
      </c>
      <c r="D4931" s="1">
        <v>43578</v>
      </c>
      <c r="E4931">
        <v>1030</v>
      </c>
      <c r="F4931" t="s">
        <v>42</v>
      </c>
      <c r="G4931">
        <v>1</v>
      </c>
      <c r="H4931">
        <v>1</v>
      </c>
      <c r="I4931" t="s">
        <v>639</v>
      </c>
      <c r="J4931" t="s">
        <v>3257</v>
      </c>
      <c r="K4931" t="s">
        <v>38</v>
      </c>
      <c r="L4931">
        <v>105670000</v>
      </c>
      <c r="M4931" t="s">
        <v>44</v>
      </c>
      <c r="N4931">
        <v>0.57399999999999995</v>
      </c>
      <c r="O4931" s="6">
        <v>60654.58</v>
      </c>
      <c r="P4931">
        <v>4332.47</v>
      </c>
      <c r="Q4931">
        <v>1213.0899999999999</v>
      </c>
      <c r="R4931">
        <v>0</v>
      </c>
      <c r="S4931">
        <v>3346601.6069999998</v>
      </c>
      <c r="T4931">
        <v>0</v>
      </c>
      <c r="U4931">
        <v>0</v>
      </c>
      <c r="V4931">
        <v>602388.43999999994</v>
      </c>
      <c r="W4931">
        <v>602388.43999999994</v>
      </c>
      <c r="X4931" t="s">
        <v>2839</v>
      </c>
      <c r="Y4931" t="s">
        <v>2840</v>
      </c>
      <c r="Z4931">
        <v>156</v>
      </c>
      <c r="AA4931" t="s">
        <v>63</v>
      </c>
      <c r="AB4931">
        <v>156</v>
      </c>
      <c r="AC4931" t="s">
        <v>63</v>
      </c>
      <c r="AG4931">
        <v>50.552799999999998</v>
      </c>
      <c r="AH4931">
        <v>0</v>
      </c>
      <c r="AI4931">
        <v>0</v>
      </c>
      <c r="AJ4931">
        <v>1</v>
      </c>
    </row>
    <row r="4932" spans="1:36" x14ac:dyDescent="0.35">
      <c r="A4932" t="s">
        <v>538</v>
      </c>
      <c r="B4932" t="str">
        <f t="shared" si="77"/>
        <v>2024</v>
      </c>
      <c r="C4932" s="1">
        <v>45378</v>
      </c>
      <c r="D4932" s="1">
        <v>45383</v>
      </c>
      <c r="E4932">
        <v>1030</v>
      </c>
      <c r="F4932" t="s">
        <v>42</v>
      </c>
      <c r="G4932">
        <v>1</v>
      </c>
      <c r="H4932">
        <v>7</v>
      </c>
      <c r="I4932" t="s">
        <v>218</v>
      </c>
      <c r="J4932" t="s">
        <v>129</v>
      </c>
      <c r="K4932" t="s">
        <v>38</v>
      </c>
      <c r="L4932">
        <v>59550000</v>
      </c>
      <c r="M4932" t="s">
        <v>44</v>
      </c>
      <c r="N4932">
        <v>0.62670000000000003</v>
      </c>
      <c r="O4932" s="6">
        <v>37319.985000000001</v>
      </c>
      <c r="P4932">
        <v>2696.5111419999998</v>
      </c>
      <c r="Q4932">
        <v>79.232107999999997</v>
      </c>
      <c r="R4932">
        <v>0</v>
      </c>
      <c r="S4932">
        <v>2376588.5584999998</v>
      </c>
      <c r="T4932">
        <v>0</v>
      </c>
      <c r="U4932">
        <v>0</v>
      </c>
      <c r="V4932">
        <v>427786.5</v>
      </c>
      <c r="W4932">
        <v>427786.5</v>
      </c>
      <c r="X4932" t="s">
        <v>2839</v>
      </c>
      <c r="Y4932" t="s">
        <v>2840</v>
      </c>
      <c r="Z4932">
        <v>156</v>
      </c>
      <c r="AA4932" t="s">
        <v>63</v>
      </c>
      <c r="AB4932">
        <v>156</v>
      </c>
      <c r="AC4932" t="s">
        <v>63</v>
      </c>
      <c r="AD4932">
        <v>0</v>
      </c>
      <c r="AE4932">
        <v>0</v>
      </c>
      <c r="AF4932">
        <v>18</v>
      </c>
      <c r="AG4932">
        <v>59.2729</v>
      </c>
      <c r="AH4932">
        <v>0</v>
      </c>
      <c r="AI4932">
        <v>0</v>
      </c>
      <c r="AJ4932">
        <v>1</v>
      </c>
    </row>
    <row r="4933" spans="1:36" x14ac:dyDescent="0.35">
      <c r="A4933" t="s">
        <v>1708</v>
      </c>
      <c r="B4933" t="str">
        <f t="shared" si="77"/>
        <v>2025</v>
      </c>
      <c r="C4933" s="1">
        <v>45681</v>
      </c>
      <c r="D4933" s="1">
        <v>45680</v>
      </c>
      <c r="E4933">
        <v>1030</v>
      </c>
      <c r="F4933" t="s">
        <v>42</v>
      </c>
      <c r="G4933">
        <v>1</v>
      </c>
      <c r="H4933">
        <v>3</v>
      </c>
      <c r="I4933" t="s">
        <v>58</v>
      </c>
      <c r="J4933" t="s">
        <v>3258</v>
      </c>
      <c r="K4933" t="s">
        <v>38</v>
      </c>
      <c r="L4933">
        <v>55048000</v>
      </c>
      <c r="M4933" t="s">
        <v>44</v>
      </c>
      <c r="N4933">
        <v>0.87960000000000005</v>
      </c>
      <c r="O4933" s="6">
        <v>48420.220800000003</v>
      </c>
      <c r="P4933">
        <v>4422.6488449999997</v>
      </c>
      <c r="Q4933">
        <v>158.52908199999999</v>
      </c>
      <c r="R4933">
        <v>0</v>
      </c>
      <c r="S4933">
        <v>3269190.9673000001</v>
      </c>
      <c r="T4933">
        <v>0</v>
      </c>
      <c r="U4933">
        <v>0</v>
      </c>
      <c r="V4933">
        <v>294226.76</v>
      </c>
      <c r="W4933">
        <v>294226.76</v>
      </c>
      <c r="X4933" t="s">
        <v>2839</v>
      </c>
      <c r="Y4933" t="s">
        <v>2840</v>
      </c>
      <c r="Z4933">
        <v>156</v>
      </c>
      <c r="AA4933" t="s">
        <v>63</v>
      </c>
      <c r="AB4933">
        <v>156</v>
      </c>
      <c r="AC4933" t="s">
        <v>63</v>
      </c>
      <c r="AD4933">
        <v>0</v>
      </c>
      <c r="AE4933">
        <v>0</v>
      </c>
      <c r="AF4933">
        <v>18</v>
      </c>
      <c r="AG4933">
        <v>61.681199999999997</v>
      </c>
      <c r="AH4933">
        <v>0</v>
      </c>
      <c r="AI4933">
        <v>0</v>
      </c>
      <c r="AJ4933">
        <v>1</v>
      </c>
    </row>
    <row r="4934" spans="1:36" x14ac:dyDescent="0.35">
      <c r="A4934" t="s">
        <v>606</v>
      </c>
      <c r="B4934" t="str">
        <f t="shared" si="77"/>
        <v>2025</v>
      </c>
      <c r="C4934" s="2">
        <v>45764</v>
      </c>
      <c r="D4934" s="1">
        <v>45762</v>
      </c>
      <c r="E4934">
        <v>1030</v>
      </c>
      <c r="F4934" t="s">
        <v>42</v>
      </c>
      <c r="G4934">
        <v>1</v>
      </c>
      <c r="H4934">
        <v>2</v>
      </c>
      <c r="I4934" t="s">
        <v>66</v>
      </c>
      <c r="J4934" t="s">
        <v>125</v>
      </c>
      <c r="K4934" t="s">
        <v>38</v>
      </c>
      <c r="L4934">
        <v>208780</v>
      </c>
      <c r="M4934" t="s">
        <v>130</v>
      </c>
      <c r="N4934">
        <v>490.00700000000001</v>
      </c>
      <c r="O4934" s="6">
        <v>102303.66146</v>
      </c>
      <c r="P4934">
        <v>12526.941531</v>
      </c>
      <c r="Q4934">
        <v>67.749814999999998</v>
      </c>
      <c r="R4934">
        <v>0</v>
      </c>
      <c r="S4934">
        <v>6999908.6545000002</v>
      </c>
      <c r="T4934">
        <v>0</v>
      </c>
      <c r="U4934">
        <v>0</v>
      </c>
      <c r="V4934">
        <v>629991.78</v>
      </c>
      <c r="W4934">
        <v>629991.78</v>
      </c>
      <c r="X4934" t="s">
        <v>2839</v>
      </c>
      <c r="Y4934" t="s">
        <v>2840</v>
      </c>
      <c r="Z4934">
        <v>156</v>
      </c>
      <c r="AA4934" t="s">
        <v>63</v>
      </c>
      <c r="AB4934">
        <v>156</v>
      </c>
      <c r="AC4934" t="s">
        <v>63</v>
      </c>
      <c r="AD4934">
        <v>0</v>
      </c>
      <c r="AE4934">
        <v>0</v>
      </c>
      <c r="AF4934">
        <v>18</v>
      </c>
      <c r="AG4934">
        <v>60.922600000000003</v>
      </c>
      <c r="AH4934">
        <v>0</v>
      </c>
      <c r="AI4934">
        <v>0</v>
      </c>
      <c r="AJ4934">
        <v>1</v>
      </c>
    </row>
    <row r="4935" spans="1:36" x14ac:dyDescent="0.35">
      <c r="A4935" t="s">
        <v>2783</v>
      </c>
      <c r="B4935" t="str">
        <f t="shared" si="77"/>
        <v>2025</v>
      </c>
      <c r="C4935" s="1">
        <v>45894</v>
      </c>
      <c r="D4935" s="1">
        <v>45894</v>
      </c>
      <c r="E4935">
        <v>1030</v>
      </c>
      <c r="F4935" t="s">
        <v>42</v>
      </c>
      <c r="G4935">
        <v>1</v>
      </c>
      <c r="H4935">
        <v>3</v>
      </c>
      <c r="I4935" t="s">
        <v>640</v>
      </c>
      <c r="J4935" t="s">
        <v>81</v>
      </c>
      <c r="K4935" t="s">
        <v>38</v>
      </c>
      <c r="L4935">
        <v>122670000</v>
      </c>
      <c r="M4935" t="s">
        <v>44</v>
      </c>
      <c r="N4935">
        <v>0.54530000000000001</v>
      </c>
      <c r="O4935" s="6">
        <v>66891.951000000001</v>
      </c>
      <c r="P4935">
        <v>5235.7217849999997</v>
      </c>
      <c r="Q4935">
        <v>112.192091</v>
      </c>
      <c r="R4935">
        <v>2.9066100000000001</v>
      </c>
      <c r="S4935">
        <v>4546578.6623999998</v>
      </c>
      <c r="T4935">
        <v>0</v>
      </c>
      <c r="U4935">
        <v>0</v>
      </c>
      <c r="V4935">
        <v>409192.54</v>
      </c>
      <c r="W4935">
        <v>409192.54</v>
      </c>
      <c r="X4935" t="s">
        <v>2839</v>
      </c>
      <c r="Y4935" t="s">
        <v>2840</v>
      </c>
      <c r="Z4935">
        <v>156</v>
      </c>
      <c r="AA4935" t="s">
        <v>63</v>
      </c>
      <c r="AB4935">
        <v>156</v>
      </c>
      <c r="AC4935" t="s">
        <v>63</v>
      </c>
      <c r="AD4935">
        <v>0</v>
      </c>
      <c r="AE4935">
        <v>0</v>
      </c>
      <c r="AF4935">
        <v>18</v>
      </c>
      <c r="AG4935">
        <v>62.934800000000003</v>
      </c>
      <c r="AH4935">
        <v>0</v>
      </c>
      <c r="AI4935">
        <v>0</v>
      </c>
      <c r="AJ4935">
        <v>1</v>
      </c>
    </row>
    <row r="4936" spans="1:36" x14ac:dyDescent="0.35">
      <c r="A4936" t="s">
        <v>2826</v>
      </c>
      <c r="B4936" t="str">
        <f t="shared" si="77"/>
        <v>2023</v>
      </c>
      <c r="C4936" s="1">
        <v>45184</v>
      </c>
      <c r="D4936" s="1">
        <v>45184</v>
      </c>
      <c r="E4936">
        <v>1030</v>
      </c>
      <c r="F4936" t="s">
        <v>42</v>
      </c>
      <c r="G4936">
        <v>1</v>
      </c>
      <c r="H4936">
        <v>1</v>
      </c>
      <c r="I4936" t="s">
        <v>58</v>
      </c>
      <c r="J4936" t="s">
        <v>1545</v>
      </c>
      <c r="K4936" t="s">
        <v>38</v>
      </c>
      <c r="L4936">
        <v>12018000</v>
      </c>
      <c r="M4936" t="s">
        <v>44</v>
      </c>
      <c r="N4936">
        <v>0.746</v>
      </c>
      <c r="O4936" s="6">
        <v>8965.4279999999999</v>
      </c>
      <c r="P4936">
        <v>619.77968099999998</v>
      </c>
      <c r="Q4936">
        <v>23.668500000000002</v>
      </c>
      <c r="R4936">
        <v>0</v>
      </c>
      <c r="S4936">
        <v>546790.41579999996</v>
      </c>
      <c r="T4936">
        <v>0</v>
      </c>
      <c r="U4936">
        <v>0</v>
      </c>
      <c r="V4936">
        <v>49211.14</v>
      </c>
      <c r="W4936">
        <v>49211.14</v>
      </c>
      <c r="X4936" t="s">
        <v>2839</v>
      </c>
      <c r="Y4936" t="s">
        <v>2840</v>
      </c>
      <c r="Z4936">
        <v>156</v>
      </c>
      <c r="AA4936" t="s">
        <v>63</v>
      </c>
      <c r="AB4936">
        <v>156</v>
      </c>
      <c r="AC4936" t="s">
        <v>63</v>
      </c>
      <c r="AD4936">
        <v>0</v>
      </c>
      <c r="AE4936">
        <v>0</v>
      </c>
      <c r="AF4936">
        <v>18</v>
      </c>
      <c r="AG4936">
        <v>56.904699999999998</v>
      </c>
      <c r="AH4936">
        <v>0</v>
      </c>
      <c r="AI4936">
        <v>0</v>
      </c>
      <c r="AJ4936">
        <v>1</v>
      </c>
    </row>
    <row r="4937" spans="1:36" x14ac:dyDescent="0.35">
      <c r="A4937" t="s">
        <v>531</v>
      </c>
      <c r="B4937" t="str">
        <f t="shared" si="77"/>
        <v>2022</v>
      </c>
      <c r="D4937" s="1">
        <v>44844</v>
      </c>
      <c r="E4937">
        <v>1030</v>
      </c>
      <c r="F4937" t="s">
        <v>42</v>
      </c>
      <c r="G4937">
        <v>1</v>
      </c>
      <c r="H4937">
        <v>9</v>
      </c>
      <c r="I4937" t="s">
        <v>182</v>
      </c>
      <c r="J4937" t="s">
        <v>59</v>
      </c>
      <c r="K4937" t="s">
        <v>38</v>
      </c>
      <c r="L4937">
        <v>39110000</v>
      </c>
      <c r="M4937" t="s">
        <v>44</v>
      </c>
      <c r="N4937">
        <v>0.80100000000000005</v>
      </c>
      <c r="O4937" s="6">
        <v>31327.11</v>
      </c>
      <c r="P4937">
        <v>4882.6811250000001</v>
      </c>
      <c r="Q4937">
        <v>43.813457</v>
      </c>
      <c r="R4937">
        <v>0</v>
      </c>
      <c r="S4937">
        <v>1954035.8282000001</v>
      </c>
      <c r="T4937">
        <v>0</v>
      </c>
      <c r="U4937">
        <v>0</v>
      </c>
      <c r="V4937">
        <v>175863.22</v>
      </c>
      <c r="W4937">
        <v>175863.22</v>
      </c>
      <c r="X4937" t="s">
        <v>2839</v>
      </c>
      <c r="Y4937" t="s">
        <v>2840</v>
      </c>
      <c r="Z4937">
        <v>156</v>
      </c>
      <c r="AA4937" t="s">
        <v>63</v>
      </c>
      <c r="AB4937">
        <v>156</v>
      </c>
      <c r="AC4937" t="s">
        <v>63</v>
      </c>
      <c r="AD4937">
        <v>0</v>
      </c>
      <c r="AE4937">
        <v>0</v>
      </c>
      <c r="AF4937">
        <v>18</v>
      </c>
      <c r="AG4937">
        <v>53.899000000000001</v>
      </c>
      <c r="AH4937">
        <v>0</v>
      </c>
      <c r="AI4937">
        <v>0</v>
      </c>
      <c r="AJ4937">
        <v>1</v>
      </c>
    </row>
    <row r="4938" spans="1:36" x14ac:dyDescent="0.35">
      <c r="A4938" t="s">
        <v>2046</v>
      </c>
      <c r="B4938" t="str">
        <f t="shared" si="77"/>
        <v>2021</v>
      </c>
      <c r="D4938" s="1">
        <v>44496</v>
      </c>
      <c r="E4938">
        <v>1030</v>
      </c>
      <c r="F4938" t="s">
        <v>42</v>
      </c>
      <c r="G4938">
        <v>1</v>
      </c>
      <c r="H4938">
        <v>2</v>
      </c>
      <c r="I4938" t="s">
        <v>214</v>
      </c>
      <c r="J4938" t="s">
        <v>219</v>
      </c>
      <c r="K4938" t="s">
        <v>38</v>
      </c>
      <c r="L4938">
        <v>56600000</v>
      </c>
      <c r="M4938" t="s">
        <v>44</v>
      </c>
      <c r="N4938">
        <v>0.83899999999999997</v>
      </c>
      <c r="O4938" s="6">
        <v>47487.4</v>
      </c>
      <c r="P4938">
        <v>5659.9982170000003</v>
      </c>
      <c r="Q4938">
        <v>117.00506900000001</v>
      </c>
      <c r="R4938">
        <v>37.072730999999997</v>
      </c>
      <c r="S4938">
        <v>3013699.8635999998</v>
      </c>
      <c r="T4938">
        <v>0</v>
      </c>
      <c r="U4938">
        <v>0</v>
      </c>
      <c r="V4938">
        <v>542465.98</v>
      </c>
      <c r="W4938">
        <v>542465.98</v>
      </c>
      <c r="X4938" t="s">
        <v>2839</v>
      </c>
      <c r="Y4938" t="s">
        <v>2840</v>
      </c>
      <c r="Z4938">
        <v>156</v>
      </c>
      <c r="AA4938" t="s">
        <v>63</v>
      </c>
      <c r="AB4938">
        <v>156</v>
      </c>
      <c r="AC4938" t="s">
        <v>63</v>
      </c>
      <c r="AD4938">
        <v>0</v>
      </c>
      <c r="AE4938">
        <v>0</v>
      </c>
      <c r="AF4938">
        <v>18</v>
      </c>
      <c r="AG4938">
        <v>56.540700000000001</v>
      </c>
      <c r="AH4938">
        <v>0</v>
      </c>
      <c r="AI4938">
        <v>0</v>
      </c>
      <c r="AJ4938">
        <v>1</v>
      </c>
    </row>
    <row r="4939" spans="1:36" x14ac:dyDescent="0.35">
      <c r="A4939" t="s">
        <v>1706</v>
      </c>
      <c r="B4939" t="str">
        <f t="shared" si="77"/>
        <v>2019</v>
      </c>
      <c r="D4939" s="1">
        <v>43756</v>
      </c>
      <c r="E4939">
        <v>1030</v>
      </c>
      <c r="F4939" t="s">
        <v>42</v>
      </c>
      <c r="G4939">
        <v>1</v>
      </c>
      <c r="H4939">
        <v>3</v>
      </c>
      <c r="I4939" t="s">
        <v>214</v>
      </c>
      <c r="J4939" t="s">
        <v>3259</v>
      </c>
      <c r="K4939" t="s">
        <v>38</v>
      </c>
      <c r="L4939">
        <v>23060</v>
      </c>
      <c r="M4939" t="s">
        <v>130</v>
      </c>
      <c r="N4939">
        <v>722</v>
      </c>
      <c r="O4939" s="6">
        <v>16649.32</v>
      </c>
      <c r="P4939">
        <v>1142.5229899999999</v>
      </c>
      <c r="Q4939">
        <v>16.649196</v>
      </c>
      <c r="R4939">
        <v>0</v>
      </c>
      <c r="S4939">
        <v>941291.47369999997</v>
      </c>
      <c r="T4939">
        <v>0</v>
      </c>
      <c r="U4939">
        <v>0</v>
      </c>
      <c r="V4939">
        <v>169432.47</v>
      </c>
      <c r="W4939">
        <v>169432.47</v>
      </c>
      <c r="X4939" t="s">
        <v>2839</v>
      </c>
      <c r="Y4939" t="s">
        <v>2840</v>
      </c>
      <c r="Z4939">
        <v>156</v>
      </c>
      <c r="AA4939" t="s">
        <v>63</v>
      </c>
      <c r="AB4939">
        <v>156</v>
      </c>
      <c r="AC4939" t="s">
        <v>63</v>
      </c>
      <c r="AG4939">
        <v>52.856299999999997</v>
      </c>
      <c r="AH4939">
        <v>0</v>
      </c>
      <c r="AI4939">
        <v>0</v>
      </c>
      <c r="AJ4939">
        <v>1</v>
      </c>
    </row>
    <row r="4940" spans="1:36" x14ac:dyDescent="0.35">
      <c r="A4940" t="s">
        <v>759</v>
      </c>
      <c r="B4940" t="str">
        <f t="shared" si="77"/>
        <v>2019</v>
      </c>
      <c r="D4940" s="1">
        <v>43577</v>
      </c>
      <c r="E4940">
        <v>1030</v>
      </c>
      <c r="F4940" t="s">
        <v>42</v>
      </c>
      <c r="G4940">
        <v>1</v>
      </c>
      <c r="H4940">
        <v>3</v>
      </c>
      <c r="I4940" t="s">
        <v>182</v>
      </c>
      <c r="J4940" t="s">
        <v>3260</v>
      </c>
      <c r="K4940" t="s">
        <v>38</v>
      </c>
      <c r="L4940">
        <v>207590000</v>
      </c>
      <c r="M4940" t="s">
        <v>44</v>
      </c>
      <c r="N4940">
        <v>0.54200000000000004</v>
      </c>
      <c r="O4940" s="6">
        <v>112513.78</v>
      </c>
      <c r="P4940">
        <v>9756.7230479999998</v>
      </c>
      <c r="Q4940">
        <v>72.138572999999994</v>
      </c>
      <c r="R4940">
        <v>0</v>
      </c>
      <c r="S4940">
        <v>6184691.7572999997</v>
      </c>
      <c r="T4940">
        <v>0</v>
      </c>
      <c r="U4940">
        <v>0</v>
      </c>
      <c r="V4940">
        <v>556622.26</v>
      </c>
      <c r="W4940">
        <v>556622.26</v>
      </c>
      <c r="X4940" t="s">
        <v>2839</v>
      </c>
      <c r="Y4940" t="s">
        <v>2840</v>
      </c>
      <c r="Z4940">
        <v>156</v>
      </c>
      <c r="AA4940" t="s">
        <v>63</v>
      </c>
      <c r="AB4940">
        <v>156</v>
      </c>
      <c r="AC4940" t="s">
        <v>63</v>
      </c>
      <c r="AG4940">
        <v>50.552300000000002</v>
      </c>
      <c r="AH4940">
        <v>0</v>
      </c>
      <c r="AI4940">
        <v>0</v>
      </c>
      <c r="AJ4940">
        <v>1</v>
      </c>
    </row>
    <row r="4941" spans="1:36" x14ac:dyDescent="0.35">
      <c r="A4941" t="s">
        <v>357</v>
      </c>
      <c r="B4941" t="str">
        <f t="shared" si="77"/>
        <v>2023</v>
      </c>
      <c r="C4941" s="1">
        <v>45225</v>
      </c>
      <c r="D4941" s="1">
        <v>45223</v>
      </c>
      <c r="E4941">
        <v>1030</v>
      </c>
      <c r="F4941" t="s">
        <v>42</v>
      </c>
      <c r="G4941">
        <v>1</v>
      </c>
      <c r="H4941">
        <v>1</v>
      </c>
      <c r="I4941" t="s">
        <v>104</v>
      </c>
      <c r="J4941" t="s">
        <v>660</v>
      </c>
      <c r="K4941" t="s">
        <v>38</v>
      </c>
      <c r="L4941">
        <v>58874000</v>
      </c>
      <c r="M4941" t="s">
        <v>44</v>
      </c>
      <c r="N4941">
        <v>0.90200000000000002</v>
      </c>
      <c r="O4941" s="6">
        <v>53104.347999999998</v>
      </c>
      <c r="P4941">
        <v>3097.9876859999999</v>
      </c>
      <c r="Q4941">
        <v>51.705177999999997</v>
      </c>
      <c r="R4941">
        <v>0</v>
      </c>
      <c r="S4941">
        <v>3198043.5019</v>
      </c>
      <c r="T4941">
        <v>0</v>
      </c>
      <c r="U4941">
        <v>0</v>
      </c>
      <c r="V4941">
        <v>287823.92</v>
      </c>
      <c r="W4941">
        <v>287823.92</v>
      </c>
      <c r="X4941" t="s">
        <v>2839</v>
      </c>
      <c r="Y4941" t="s">
        <v>2840</v>
      </c>
      <c r="Z4941">
        <v>156</v>
      </c>
      <c r="AA4941" t="s">
        <v>63</v>
      </c>
      <c r="AB4941">
        <v>156</v>
      </c>
      <c r="AC4941" t="s">
        <v>63</v>
      </c>
      <c r="AD4941">
        <v>0</v>
      </c>
      <c r="AE4941">
        <v>0</v>
      </c>
      <c r="AF4941">
        <v>18</v>
      </c>
      <c r="AG4941">
        <v>56.85</v>
      </c>
      <c r="AH4941">
        <v>0</v>
      </c>
      <c r="AI4941">
        <v>0</v>
      </c>
      <c r="AJ4941">
        <v>1</v>
      </c>
    </row>
    <row r="4942" spans="1:36" x14ac:dyDescent="0.35">
      <c r="A4942" t="s">
        <v>1079</v>
      </c>
      <c r="B4942" t="str">
        <f t="shared" si="77"/>
        <v>2025</v>
      </c>
      <c r="C4942" s="1">
        <v>45681</v>
      </c>
      <c r="D4942" s="1">
        <v>45679</v>
      </c>
      <c r="E4942">
        <v>1030</v>
      </c>
      <c r="F4942" t="s">
        <v>42</v>
      </c>
      <c r="G4942">
        <v>1</v>
      </c>
      <c r="H4942">
        <v>7</v>
      </c>
      <c r="I4942" t="s">
        <v>104</v>
      </c>
      <c r="J4942" t="s">
        <v>105</v>
      </c>
      <c r="K4942" t="s">
        <v>38</v>
      </c>
      <c r="L4942">
        <v>100271000</v>
      </c>
      <c r="M4942" t="s">
        <v>44</v>
      </c>
      <c r="N4942">
        <v>0.626</v>
      </c>
      <c r="O4942" s="6">
        <v>62769.646000000001</v>
      </c>
      <c r="P4942">
        <v>6016.2229369999995</v>
      </c>
      <c r="Q4942">
        <v>1255.385182</v>
      </c>
      <c r="R4942">
        <v>0</v>
      </c>
      <c r="S4942">
        <v>4320227.8757999996</v>
      </c>
      <c r="T4942">
        <v>0</v>
      </c>
      <c r="U4942">
        <v>0</v>
      </c>
      <c r="V4942">
        <v>388820.51</v>
      </c>
      <c r="W4942">
        <v>388820.51</v>
      </c>
      <c r="X4942" t="s">
        <v>2839</v>
      </c>
      <c r="Y4942" t="s">
        <v>2840</v>
      </c>
      <c r="Z4942">
        <v>156</v>
      </c>
      <c r="AA4942" t="s">
        <v>63</v>
      </c>
      <c r="AB4942">
        <v>156</v>
      </c>
      <c r="AC4942" t="s">
        <v>63</v>
      </c>
      <c r="AD4942">
        <v>0</v>
      </c>
      <c r="AE4942">
        <v>0</v>
      </c>
      <c r="AF4942">
        <v>18</v>
      </c>
      <c r="AG4942">
        <v>61.681199999999997</v>
      </c>
      <c r="AH4942">
        <v>0</v>
      </c>
      <c r="AI4942">
        <v>0</v>
      </c>
      <c r="AJ4942">
        <v>1</v>
      </c>
    </row>
    <row r="4943" spans="1:36" x14ac:dyDescent="0.35">
      <c r="A4943" t="s">
        <v>1544</v>
      </c>
      <c r="B4943" t="str">
        <f t="shared" si="77"/>
        <v>2024</v>
      </c>
      <c r="C4943" s="1">
        <v>45415</v>
      </c>
      <c r="D4943" s="1">
        <v>45426</v>
      </c>
      <c r="E4943">
        <v>1030</v>
      </c>
      <c r="F4943" t="s">
        <v>42</v>
      </c>
      <c r="G4943">
        <v>1</v>
      </c>
      <c r="H4943">
        <v>1</v>
      </c>
      <c r="I4943" t="s">
        <v>214</v>
      </c>
      <c r="J4943" t="s">
        <v>1579</v>
      </c>
      <c r="K4943" t="s">
        <v>38</v>
      </c>
      <c r="L4943">
        <v>103530000</v>
      </c>
      <c r="M4943" t="s">
        <v>44</v>
      </c>
      <c r="N4943">
        <v>0.87480000000000002</v>
      </c>
      <c r="O4943" s="6">
        <v>90568.043999999994</v>
      </c>
      <c r="P4943">
        <v>5719.23</v>
      </c>
      <c r="Q4943">
        <v>254.19</v>
      </c>
      <c r="R4943">
        <v>0</v>
      </c>
      <c r="S4943">
        <v>5617554.7072000001</v>
      </c>
      <c r="T4943">
        <v>0</v>
      </c>
      <c r="U4943">
        <v>0</v>
      </c>
      <c r="V4943">
        <v>505579.93</v>
      </c>
      <c r="W4943">
        <v>505579.93</v>
      </c>
      <c r="X4943" t="s">
        <v>2839</v>
      </c>
      <c r="Y4943" t="s">
        <v>2840</v>
      </c>
      <c r="Z4943">
        <v>156</v>
      </c>
      <c r="AA4943" t="s">
        <v>63</v>
      </c>
      <c r="AB4943">
        <v>156</v>
      </c>
      <c r="AC4943" t="s">
        <v>63</v>
      </c>
      <c r="AD4943">
        <v>0</v>
      </c>
      <c r="AE4943">
        <v>0</v>
      </c>
      <c r="AF4943">
        <v>18</v>
      </c>
      <c r="AG4943">
        <v>58.188000000000002</v>
      </c>
      <c r="AH4943">
        <v>0</v>
      </c>
      <c r="AI4943">
        <v>0</v>
      </c>
      <c r="AJ4943">
        <v>1</v>
      </c>
    </row>
    <row r="4944" spans="1:36" x14ac:dyDescent="0.35">
      <c r="A4944" t="s">
        <v>1522</v>
      </c>
      <c r="B4944" t="str">
        <f t="shared" si="77"/>
        <v>2025</v>
      </c>
      <c r="C4944" s="1">
        <v>46007</v>
      </c>
      <c r="D4944" s="1">
        <v>45989</v>
      </c>
      <c r="E4944">
        <v>1030</v>
      </c>
      <c r="F4944" t="s">
        <v>42</v>
      </c>
      <c r="G4944">
        <v>1</v>
      </c>
      <c r="H4944">
        <v>2</v>
      </c>
      <c r="I4944" t="s">
        <v>191</v>
      </c>
      <c r="J4944" t="s">
        <v>2141</v>
      </c>
      <c r="K4944" t="s">
        <v>38</v>
      </c>
      <c r="L4944">
        <v>993420</v>
      </c>
      <c r="M4944" t="s">
        <v>130</v>
      </c>
      <c r="N4944">
        <v>522.84860000000003</v>
      </c>
      <c r="O4944" s="6">
        <v>519408.25621199998</v>
      </c>
      <c r="P4944">
        <v>52802.740840999999</v>
      </c>
      <c r="Q4944">
        <v>796.52006800000004</v>
      </c>
      <c r="R4944">
        <v>0</v>
      </c>
      <c r="S4944">
        <v>36187719.301399998</v>
      </c>
      <c r="T4944">
        <v>0</v>
      </c>
      <c r="U4944">
        <v>0</v>
      </c>
      <c r="V4944">
        <v>3256894.74</v>
      </c>
      <c r="W4944">
        <v>3256894.74</v>
      </c>
      <c r="X4944" t="s">
        <v>2839</v>
      </c>
      <c r="Y4944" t="s">
        <v>2840</v>
      </c>
      <c r="Z4944">
        <v>156</v>
      </c>
      <c r="AA4944" t="s">
        <v>63</v>
      </c>
      <c r="AB4944">
        <v>156</v>
      </c>
      <c r="AC4944" t="s">
        <v>63</v>
      </c>
      <c r="AD4944">
        <v>0</v>
      </c>
      <c r="AE4944">
        <v>0</v>
      </c>
      <c r="AF4944">
        <v>18</v>
      </c>
      <c r="AG4944">
        <v>63.154000000000003</v>
      </c>
      <c r="AH4944">
        <v>0</v>
      </c>
      <c r="AI4944">
        <v>0</v>
      </c>
      <c r="AJ4944">
        <v>1</v>
      </c>
    </row>
    <row r="4945" spans="1:36" x14ac:dyDescent="0.35">
      <c r="A4945" t="s">
        <v>1182</v>
      </c>
      <c r="B4945" t="str">
        <f t="shared" si="77"/>
        <v>2023</v>
      </c>
      <c r="C4945" s="1">
        <v>45171</v>
      </c>
      <c r="D4945" s="1">
        <v>45174</v>
      </c>
      <c r="E4945">
        <v>1030</v>
      </c>
      <c r="F4945" t="s">
        <v>42</v>
      </c>
      <c r="G4945">
        <v>1</v>
      </c>
      <c r="H4945">
        <v>1</v>
      </c>
      <c r="I4945" t="s">
        <v>48</v>
      </c>
      <c r="J4945" t="s">
        <v>59</v>
      </c>
      <c r="K4945" t="s">
        <v>38</v>
      </c>
      <c r="L4945">
        <v>59670000</v>
      </c>
      <c r="M4945" t="s">
        <v>44</v>
      </c>
      <c r="N4945">
        <v>0.72330000000000005</v>
      </c>
      <c r="O4945" s="6">
        <v>43159.311000000002</v>
      </c>
      <c r="P4945">
        <v>3263.2637129999998</v>
      </c>
      <c r="Q4945">
        <v>61.278060000000004</v>
      </c>
      <c r="R4945">
        <v>0.48566900000000002</v>
      </c>
      <c r="S4945">
        <v>2648496.699</v>
      </c>
      <c r="T4945">
        <v>0</v>
      </c>
      <c r="U4945">
        <v>0</v>
      </c>
      <c r="V4945">
        <v>238364.7</v>
      </c>
      <c r="W4945">
        <v>238364.7</v>
      </c>
      <c r="X4945" t="s">
        <v>2839</v>
      </c>
      <c r="Y4945" t="s">
        <v>2840</v>
      </c>
      <c r="Z4945">
        <v>156</v>
      </c>
      <c r="AA4945" t="s">
        <v>63</v>
      </c>
      <c r="AB4945">
        <v>156</v>
      </c>
      <c r="AC4945" t="s">
        <v>63</v>
      </c>
      <c r="AD4945">
        <v>0</v>
      </c>
      <c r="AE4945">
        <v>0</v>
      </c>
      <c r="AF4945">
        <v>18</v>
      </c>
      <c r="AG4945">
        <v>56.976100000000002</v>
      </c>
      <c r="AH4945">
        <v>0</v>
      </c>
      <c r="AI4945">
        <v>0</v>
      </c>
      <c r="AJ4945">
        <v>1</v>
      </c>
    </row>
    <row r="4946" spans="1:36" x14ac:dyDescent="0.35">
      <c r="A4946" t="s">
        <v>1037</v>
      </c>
      <c r="B4946" t="str">
        <f t="shared" si="77"/>
        <v>2021</v>
      </c>
      <c r="D4946" s="1">
        <v>44544</v>
      </c>
      <c r="E4946">
        <v>1030</v>
      </c>
      <c r="F4946" t="s">
        <v>42</v>
      </c>
      <c r="G4946">
        <v>1</v>
      </c>
      <c r="H4946">
        <v>1</v>
      </c>
      <c r="I4946" t="s">
        <v>66</v>
      </c>
      <c r="J4946" t="s">
        <v>67</v>
      </c>
      <c r="K4946" t="s">
        <v>38</v>
      </c>
      <c r="L4946">
        <v>1011140000</v>
      </c>
      <c r="M4946" t="s">
        <v>44</v>
      </c>
      <c r="N4946">
        <v>0.72219999999999995</v>
      </c>
      <c r="O4946" s="6">
        <v>730245.30799999996</v>
      </c>
      <c r="P4946">
        <v>66583.376246999993</v>
      </c>
      <c r="Q4946">
        <v>94.568049999999999</v>
      </c>
      <c r="R4946">
        <v>5.9108489999999998</v>
      </c>
      <c r="S4946">
        <v>45441194.038599998</v>
      </c>
      <c r="T4946">
        <v>0</v>
      </c>
      <c r="U4946">
        <v>0</v>
      </c>
      <c r="V4946">
        <v>4089707.46</v>
      </c>
      <c r="W4946">
        <v>4089707.46</v>
      </c>
      <c r="X4946" t="s">
        <v>2839</v>
      </c>
      <c r="Y4946" t="s">
        <v>2840</v>
      </c>
      <c r="Z4946">
        <v>156</v>
      </c>
      <c r="AA4946" t="s">
        <v>63</v>
      </c>
      <c r="AB4946">
        <v>156</v>
      </c>
      <c r="AC4946" t="s">
        <v>63</v>
      </c>
      <c r="AD4946">
        <v>0</v>
      </c>
      <c r="AE4946">
        <v>0</v>
      </c>
      <c r="AF4946">
        <v>18</v>
      </c>
      <c r="AG4946">
        <v>57.020400000000002</v>
      </c>
      <c r="AH4946">
        <v>0</v>
      </c>
      <c r="AI4946">
        <v>1</v>
      </c>
      <c r="AJ4946">
        <v>1</v>
      </c>
    </row>
    <row r="4947" spans="1:36" x14ac:dyDescent="0.35">
      <c r="A4947" t="s">
        <v>834</v>
      </c>
      <c r="B4947" t="str">
        <f t="shared" si="77"/>
        <v>2022</v>
      </c>
      <c r="D4947" s="1">
        <v>44804</v>
      </c>
      <c r="E4947">
        <v>1030</v>
      </c>
      <c r="F4947" t="s">
        <v>42</v>
      </c>
      <c r="G4947">
        <v>1</v>
      </c>
      <c r="H4947">
        <v>9</v>
      </c>
      <c r="I4947" t="s">
        <v>402</v>
      </c>
      <c r="J4947" t="s">
        <v>3261</v>
      </c>
      <c r="K4947" t="s">
        <v>38</v>
      </c>
      <c r="L4947">
        <v>186690000</v>
      </c>
      <c r="M4947" t="s">
        <v>44</v>
      </c>
      <c r="N4947">
        <v>0.69530000000000003</v>
      </c>
      <c r="O4947" s="6">
        <v>129805.557</v>
      </c>
      <c r="P4947">
        <v>31196.863345999998</v>
      </c>
      <c r="Q4947">
        <v>2596.0010779999998</v>
      </c>
      <c r="R4947">
        <v>0</v>
      </c>
      <c r="S4947">
        <v>8699950.5716999993</v>
      </c>
      <c r="T4947">
        <v>260998.52</v>
      </c>
      <c r="U4947">
        <v>0</v>
      </c>
      <c r="V4947">
        <v>1612970.84</v>
      </c>
      <c r="W4947">
        <v>1873969.36</v>
      </c>
      <c r="X4947" t="s">
        <v>2839</v>
      </c>
      <c r="Y4947" t="s">
        <v>2840</v>
      </c>
      <c r="Z4947">
        <v>156</v>
      </c>
      <c r="AA4947" t="s">
        <v>63</v>
      </c>
      <c r="AB4947">
        <v>156</v>
      </c>
      <c r="AC4947" t="s">
        <v>63</v>
      </c>
      <c r="AD4947">
        <v>3</v>
      </c>
      <c r="AE4947">
        <v>0</v>
      </c>
      <c r="AF4947">
        <v>18</v>
      </c>
      <c r="AG4947">
        <v>53.178600000000003</v>
      </c>
      <c r="AH4947">
        <v>0</v>
      </c>
      <c r="AI4947">
        <v>0</v>
      </c>
      <c r="AJ4947">
        <v>1</v>
      </c>
    </row>
    <row r="4948" spans="1:36" x14ac:dyDescent="0.35">
      <c r="A4948" t="s">
        <v>371</v>
      </c>
      <c r="B4948" t="str">
        <f t="shared" si="77"/>
        <v>2019</v>
      </c>
      <c r="D4948" s="1">
        <v>43517</v>
      </c>
      <c r="E4948">
        <v>1030</v>
      </c>
      <c r="F4948" t="s">
        <v>42</v>
      </c>
      <c r="G4948">
        <v>1</v>
      </c>
      <c r="H4948">
        <v>2</v>
      </c>
      <c r="I4948" t="s">
        <v>128</v>
      </c>
      <c r="J4948" t="s">
        <v>3199</v>
      </c>
      <c r="K4948" t="s">
        <v>38</v>
      </c>
      <c r="L4948">
        <v>45832000</v>
      </c>
      <c r="M4948" t="s">
        <v>44</v>
      </c>
      <c r="N4948">
        <v>0.59850000000000003</v>
      </c>
      <c r="O4948" s="6">
        <v>27430.452000000001</v>
      </c>
      <c r="P4948">
        <v>1857.969533</v>
      </c>
      <c r="Q4948">
        <v>75.430177</v>
      </c>
      <c r="R4948">
        <v>0</v>
      </c>
      <c r="S4948">
        <v>1483068.5538999999</v>
      </c>
      <c r="T4948">
        <v>44492.06</v>
      </c>
      <c r="U4948">
        <v>0</v>
      </c>
      <c r="V4948">
        <v>274960.90999999997</v>
      </c>
      <c r="W4948">
        <v>319452.96999999997</v>
      </c>
      <c r="X4948" t="s">
        <v>2839</v>
      </c>
      <c r="Y4948" t="s">
        <v>2840</v>
      </c>
      <c r="Z4948">
        <v>156</v>
      </c>
      <c r="AA4948" t="s">
        <v>63</v>
      </c>
      <c r="AB4948">
        <v>156</v>
      </c>
      <c r="AC4948" t="s">
        <v>63</v>
      </c>
      <c r="AG4948">
        <v>50.506599999999999</v>
      </c>
      <c r="AH4948">
        <v>0</v>
      </c>
      <c r="AI4948">
        <v>0</v>
      </c>
      <c r="AJ4948">
        <v>1</v>
      </c>
    </row>
    <row r="4949" spans="1:36" x14ac:dyDescent="0.35">
      <c r="A4949" t="s">
        <v>2783</v>
      </c>
      <c r="B4949" t="str">
        <f t="shared" si="77"/>
        <v>2025</v>
      </c>
      <c r="C4949" s="1">
        <v>45894</v>
      </c>
      <c r="D4949" s="1">
        <v>45894</v>
      </c>
      <c r="E4949">
        <v>1030</v>
      </c>
      <c r="F4949" t="s">
        <v>42</v>
      </c>
      <c r="G4949">
        <v>1</v>
      </c>
      <c r="H4949">
        <v>3</v>
      </c>
      <c r="I4949" t="s">
        <v>214</v>
      </c>
      <c r="J4949" t="s">
        <v>59</v>
      </c>
      <c r="K4949" t="s">
        <v>38</v>
      </c>
      <c r="L4949">
        <v>91390000</v>
      </c>
      <c r="M4949" t="s">
        <v>44</v>
      </c>
      <c r="N4949">
        <v>0.57340000000000002</v>
      </c>
      <c r="O4949" s="6">
        <v>52403.025999999998</v>
      </c>
      <c r="P4949">
        <v>3708.9621619999998</v>
      </c>
      <c r="Q4949">
        <v>87.278262999999995</v>
      </c>
      <c r="R4949">
        <v>1.113307</v>
      </c>
      <c r="S4949">
        <v>3536958.3648999999</v>
      </c>
      <c r="T4949">
        <v>0</v>
      </c>
      <c r="U4949">
        <v>0</v>
      </c>
      <c r="V4949">
        <v>318326.25</v>
      </c>
      <c r="W4949">
        <v>318326.25</v>
      </c>
      <c r="X4949" t="s">
        <v>2839</v>
      </c>
      <c r="Y4949" t="s">
        <v>2840</v>
      </c>
      <c r="Z4949">
        <v>156</v>
      </c>
      <c r="AA4949" t="s">
        <v>63</v>
      </c>
      <c r="AB4949">
        <v>156</v>
      </c>
      <c r="AC4949" t="s">
        <v>63</v>
      </c>
      <c r="AD4949">
        <v>0</v>
      </c>
      <c r="AE4949">
        <v>0</v>
      </c>
      <c r="AF4949">
        <v>18</v>
      </c>
      <c r="AG4949">
        <v>62.934800000000003</v>
      </c>
      <c r="AH4949">
        <v>0</v>
      </c>
      <c r="AI4949">
        <v>0</v>
      </c>
      <c r="AJ4949">
        <v>1</v>
      </c>
    </row>
    <row r="4950" spans="1:36" x14ac:dyDescent="0.35">
      <c r="A4950" t="s">
        <v>1858</v>
      </c>
      <c r="B4950" t="str">
        <f t="shared" si="77"/>
        <v>2024</v>
      </c>
      <c r="C4950" s="1">
        <v>45627</v>
      </c>
      <c r="D4950" s="1">
        <v>45629</v>
      </c>
      <c r="E4950">
        <v>1030</v>
      </c>
      <c r="F4950" t="s">
        <v>42</v>
      </c>
      <c r="G4950">
        <v>1</v>
      </c>
      <c r="H4950">
        <v>1</v>
      </c>
      <c r="I4950" t="s">
        <v>90</v>
      </c>
      <c r="J4950" t="s">
        <v>59</v>
      </c>
      <c r="K4950" t="s">
        <v>38</v>
      </c>
      <c r="L4950">
        <v>306444000</v>
      </c>
      <c r="M4950" t="s">
        <v>44</v>
      </c>
      <c r="N4950">
        <v>0.71609999999999996</v>
      </c>
      <c r="O4950" s="6">
        <v>219444.5484</v>
      </c>
      <c r="P4950">
        <v>14666.1</v>
      </c>
      <c r="Q4950">
        <v>386.303</v>
      </c>
      <c r="R4950">
        <v>12.5716</v>
      </c>
      <c r="S4950">
        <v>14220361.431399999</v>
      </c>
      <c r="T4950">
        <v>0</v>
      </c>
      <c r="U4950">
        <v>0</v>
      </c>
      <c r="V4950">
        <v>1279831.74</v>
      </c>
      <c r="W4950">
        <v>1279831.74</v>
      </c>
      <c r="X4950" t="s">
        <v>2839</v>
      </c>
      <c r="Y4950" t="s">
        <v>2840</v>
      </c>
      <c r="Z4950">
        <v>156</v>
      </c>
      <c r="AA4950" t="s">
        <v>63</v>
      </c>
      <c r="AB4950">
        <v>156</v>
      </c>
      <c r="AC4950" t="s">
        <v>63</v>
      </c>
      <c r="AD4950">
        <v>0</v>
      </c>
      <c r="AE4950">
        <v>0</v>
      </c>
      <c r="AF4950">
        <v>18</v>
      </c>
      <c r="AG4950">
        <v>60.6387</v>
      </c>
      <c r="AH4950">
        <v>0</v>
      </c>
      <c r="AI4950">
        <v>1</v>
      </c>
      <c r="AJ4950">
        <v>1</v>
      </c>
    </row>
    <row r="4951" spans="1:36" x14ac:dyDescent="0.35">
      <c r="A4951" t="s">
        <v>2343</v>
      </c>
      <c r="B4951" t="str">
        <f t="shared" si="77"/>
        <v>2024</v>
      </c>
      <c r="C4951" s="2">
        <v>45499</v>
      </c>
      <c r="D4951" s="1">
        <v>45498</v>
      </c>
      <c r="E4951">
        <v>1030</v>
      </c>
      <c r="F4951" t="s">
        <v>42</v>
      </c>
      <c r="G4951">
        <v>1</v>
      </c>
      <c r="H4951">
        <v>1</v>
      </c>
      <c r="I4951" t="s">
        <v>66</v>
      </c>
      <c r="J4951" t="s">
        <v>1399</v>
      </c>
      <c r="K4951" t="s">
        <v>38</v>
      </c>
      <c r="L4951">
        <v>323882000</v>
      </c>
      <c r="M4951" t="s">
        <v>44</v>
      </c>
      <c r="N4951">
        <v>0.55959999999999999</v>
      </c>
      <c r="O4951" s="6">
        <v>181244.36720000001</v>
      </c>
      <c r="P4951">
        <v>13502.643943999999</v>
      </c>
      <c r="Q4951">
        <v>321.34065900000002</v>
      </c>
      <c r="R4951">
        <v>5.1434959999999998</v>
      </c>
      <c r="S4951">
        <v>11585087.1249</v>
      </c>
      <c r="T4951">
        <v>0</v>
      </c>
      <c r="U4951">
        <v>0</v>
      </c>
      <c r="V4951">
        <v>1042657.84</v>
      </c>
      <c r="W4951">
        <v>1042657.84</v>
      </c>
      <c r="X4951" t="s">
        <v>2839</v>
      </c>
      <c r="Y4951" t="s">
        <v>2840</v>
      </c>
      <c r="Z4951">
        <v>156</v>
      </c>
      <c r="AA4951" t="s">
        <v>63</v>
      </c>
      <c r="AB4951">
        <v>156</v>
      </c>
      <c r="AC4951" t="s">
        <v>63</v>
      </c>
      <c r="AD4951">
        <v>0</v>
      </c>
      <c r="AE4951">
        <v>0</v>
      </c>
      <c r="AF4951">
        <v>18</v>
      </c>
      <c r="AG4951">
        <v>59.388399999999997</v>
      </c>
      <c r="AH4951">
        <v>0</v>
      </c>
      <c r="AI4951">
        <v>0</v>
      </c>
      <c r="AJ4951">
        <v>1</v>
      </c>
    </row>
    <row r="4952" spans="1:36" x14ac:dyDescent="0.35">
      <c r="A4952" t="s">
        <v>157</v>
      </c>
      <c r="B4952" t="str">
        <f t="shared" si="77"/>
        <v>2023</v>
      </c>
      <c r="C4952" s="1">
        <v>45260</v>
      </c>
      <c r="D4952" s="1">
        <v>45258</v>
      </c>
      <c r="E4952">
        <v>1030</v>
      </c>
      <c r="F4952" t="s">
        <v>42</v>
      </c>
      <c r="G4952">
        <v>1</v>
      </c>
      <c r="H4952">
        <v>4</v>
      </c>
      <c r="I4952" t="s">
        <v>128</v>
      </c>
      <c r="J4952" t="s">
        <v>129</v>
      </c>
      <c r="K4952" t="s">
        <v>38</v>
      </c>
      <c r="L4952">
        <v>38540000</v>
      </c>
      <c r="M4952" t="s">
        <v>44</v>
      </c>
      <c r="N4952">
        <v>0.56499999999999995</v>
      </c>
      <c r="O4952" s="6">
        <v>21775.1</v>
      </c>
      <c r="P4952">
        <v>3083.1966259999999</v>
      </c>
      <c r="Q4952">
        <v>68.359904</v>
      </c>
      <c r="R4952">
        <v>0</v>
      </c>
      <c r="S4952">
        <v>1421821.0970000001</v>
      </c>
      <c r="T4952">
        <v>42654.63</v>
      </c>
      <c r="U4952">
        <v>0</v>
      </c>
      <c r="V4952">
        <v>263605.99</v>
      </c>
      <c r="W4952">
        <v>306260.62</v>
      </c>
      <c r="X4952" t="s">
        <v>2839</v>
      </c>
      <c r="Y4952" t="s">
        <v>2840</v>
      </c>
      <c r="Z4952">
        <v>156</v>
      </c>
      <c r="AA4952" t="s">
        <v>63</v>
      </c>
      <c r="AB4952">
        <v>156</v>
      </c>
      <c r="AC4952" t="s">
        <v>63</v>
      </c>
      <c r="AD4952">
        <v>3</v>
      </c>
      <c r="AE4952">
        <v>0</v>
      </c>
      <c r="AF4952">
        <v>18</v>
      </c>
      <c r="AG4952">
        <v>57.040199999999999</v>
      </c>
      <c r="AH4952">
        <v>0</v>
      </c>
      <c r="AI4952">
        <v>0</v>
      </c>
      <c r="AJ4952">
        <v>1</v>
      </c>
    </row>
    <row r="4953" spans="1:36" x14ac:dyDescent="0.35">
      <c r="A4953" t="s">
        <v>1141</v>
      </c>
      <c r="B4953" t="str">
        <f t="shared" si="77"/>
        <v>2021</v>
      </c>
      <c r="C4953" s="1">
        <v>44409</v>
      </c>
      <c r="D4953" s="1">
        <v>44406</v>
      </c>
      <c r="E4953">
        <v>1030</v>
      </c>
      <c r="F4953" t="s">
        <v>42</v>
      </c>
      <c r="G4953">
        <v>1</v>
      </c>
      <c r="H4953">
        <v>3</v>
      </c>
      <c r="I4953" t="s">
        <v>396</v>
      </c>
      <c r="J4953" t="s">
        <v>3019</v>
      </c>
      <c r="K4953" t="s">
        <v>38</v>
      </c>
      <c r="L4953">
        <v>2220</v>
      </c>
      <c r="M4953" t="s">
        <v>130</v>
      </c>
      <c r="N4953">
        <v>798.35140000000001</v>
      </c>
      <c r="O4953" s="6">
        <v>1772.3401080000001</v>
      </c>
      <c r="P4953">
        <v>109.04702899999999</v>
      </c>
      <c r="Q4953">
        <v>1.110385</v>
      </c>
      <c r="R4953">
        <v>0</v>
      </c>
      <c r="S4953">
        <v>107718.0168</v>
      </c>
      <c r="T4953">
        <v>3231.54</v>
      </c>
      <c r="U4953">
        <v>0</v>
      </c>
      <c r="V4953">
        <v>19970.919999999998</v>
      </c>
      <c r="W4953">
        <v>23202.46</v>
      </c>
      <c r="X4953" t="s">
        <v>2839</v>
      </c>
      <c r="Y4953" t="s">
        <v>2840</v>
      </c>
      <c r="Z4953">
        <v>156</v>
      </c>
      <c r="AA4953" t="s">
        <v>63</v>
      </c>
      <c r="AB4953">
        <v>156</v>
      </c>
      <c r="AC4953" t="s">
        <v>63</v>
      </c>
      <c r="AD4953">
        <v>3</v>
      </c>
      <c r="AE4953">
        <v>0</v>
      </c>
      <c r="AF4953">
        <v>18</v>
      </c>
      <c r="AG4953">
        <v>57.220799999999997</v>
      </c>
      <c r="AH4953">
        <v>0</v>
      </c>
      <c r="AI4953">
        <v>0</v>
      </c>
      <c r="AJ4953">
        <v>1</v>
      </c>
    </row>
    <row r="4954" spans="1:36" x14ac:dyDescent="0.35">
      <c r="A4954" t="s">
        <v>1465</v>
      </c>
      <c r="B4954" t="str">
        <f t="shared" si="77"/>
        <v>2025</v>
      </c>
      <c r="C4954" s="1">
        <v>45706</v>
      </c>
      <c r="D4954" s="1">
        <v>45702</v>
      </c>
      <c r="E4954">
        <v>1030</v>
      </c>
      <c r="F4954" t="s">
        <v>42</v>
      </c>
      <c r="G4954">
        <v>1</v>
      </c>
      <c r="H4954">
        <v>1</v>
      </c>
      <c r="I4954" t="s">
        <v>527</v>
      </c>
      <c r="J4954" t="s">
        <v>2911</v>
      </c>
      <c r="K4954" t="s">
        <v>38</v>
      </c>
      <c r="L4954">
        <v>832542000</v>
      </c>
      <c r="M4954" t="s">
        <v>44</v>
      </c>
      <c r="N4954">
        <v>0.71379999999999999</v>
      </c>
      <c r="O4954" s="6">
        <v>594268.47959999996</v>
      </c>
      <c r="P4954">
        <v>49322.938000000002</v>
      </c>
      <c r="Q4954">
        <v>1634.1379999999999</v>
      </c>
      <c r="R4954">
        <v>0</v>
      </c>
      <c r="S4954">
        <v>40167143.8935</v>
      </c>
      <c r="T4954">
        <v>3213371.51</v>
      </c>
      <c r="U4954">
        <v>0</v>
      </c>
      <c r="V4954">
        <v>7808496.0300000003</v>
      </c>
      <c r="W4954">
        <v>11021867.539999999</v>
      </c>
      <c r="X4954" t="s">
        <v>2839</v>
      </c>
      <c r="Y4954" t="s">
        <v>2840</v>
      </c>
      <c r="Z4954">
        <v>156</v>
      </c>
      <c r="AA4954" t="s">
        <v>63</v>
      </c>
      <c r="AB4954">
        <v>156</v>
      </c>
      <c r="AC4954" t="s">
        <v>63</v>
      </c>
      <c r="AD4954">
        <v>8</v>
      </c>
      <c r="AE4954">
        <v>0</v>
      </c>
      <c r="AF4954">
        <v>18</v>
      </c>
      <c r="AG4954">
        <v>62.252899999999997</v>
      </c>
      <c r="AH4954">
        <v>0</v>
      </c>
      <c r="AI4954">
        <v>0</v>
      </c>
      <c r="AJ4954">
        <v>1</v>
      </c>
    </row>
    <row r="4955" spans="1:36" x14ac:dyDescent="0.35">
      <c r="A4955" t="s">
        <v>869</v>
      </c>
      <c r="B4955" t="str">
        <f t="shared" si="77"/>
        <v>2019</v>
      </c>
      <c r="D4955" s="1">
        <v>43578</v>
      </c>
      <c r="E4955">
        <v>1030</v>
      </c>
      <c r="F4955" t="s">
        <v>42</v>
      </c>
      <c r="G4955">
        <v>1</v>
      </c>
      <c r="H4955">
        <v>1</v>
      </c>
      <c r="I4955" t="s">
        <v>214</v>
      </c>
      <c r="J4955" t="s">
        <v>3262</v>
      </c>
      <c r="K4955" t="s">
        <v>38</v>
      </c>
      <c r="L4955">
        <v>249210000</v>
      </c>
      <c r="M4955" t="s">
        <v>44</v>
      </c>
      <c r="N4955">
        <v>0.64990000000000003</v>
      </c>
      <c r="O4955" s="6">
        <v>161961.579</v>
      </c>
      <c r="P4955">
        <v>11235.576841</v>
      </c>
      <c r="Q4955">
        <v>225.16082</v>
      </c>
      <c r="R4955">
        <v>3.1641720000000002</v>
      </c>
      <c r="S4955">
        <v>8767153.5426000003</v>
      </c>
      <c r="T4955">
        <v>0</v>
      </c>
      <c r="U4955">
        <v>0</v>
      </c>
      <c r="V4955">
        <v>789043.82</v>
      </c>
      <c r="W4955">
        <v>789043.82</v>
      </c>
      <c r="X4955" t="s">
        <v>2839</v>
      </c>
      <c r="Y4955" t="s">
        <v>2840</v>
      </c>
      <c r="Z4955">
        <v>156</v>
      </c>
      <c r="AA4955" t="s">
        <v>63</v>
      </c>
      <c r="AB4955">
        <v>156</v>
      </c>
      <c r="AC4955" t="s">
        <v>63</v>
      </c>
      <c r="AG4955">
        <v>50.552799999999998</v>
      </c>
      <c r="AH4955">
        <v>0</v>
      </c>
      <c r="AI4955">
        <v>0</v>
      </c>
      <c r="AJ4955">
        <v>1</v>
      </c>
    </row>
    <row r="4956" spans="1:36" x14ac:dyDescent="0.35">
      <c r="A4956" t="s">
        <v>1907</v>
      </c>
      <c r="B4956" t="str">
        <f t="shared" si="77"/>
        <v>2023</v>
      </c>
      <c r="C4956" s="1">
        <v>45245</v>
      </c>
      <c r="D4956" s="1">
        <v>45245</v>
      </c>
      <c r="E4956">
        <v>1030</v>
      </c>
      <c r="F4956" t="s">
        <v>42</v>
      </c>
      <c r="G4956">
        <v>1</v>
      </c>
      <c r="H4956">
        <v>2</v>
      </c>
      <c r="I4956" t="s">
        <v>748</v>
      </c>
      <c r="J4956" t="s">
        <v>1242</v>
      </c>
      <c r="K4956" t="s">
        <v>38</v>
      </c>
      <c r="L4956">
        <v>20490000</v>
      </c>
      <c r="M4956" t="s">
        <v>44</v>
      </c>
      <c r="N4956">
        <v>0.62</v>
      </c>
      <c r="O4956" s="6">
        <v>12703.8</v>
      </c>
      <c r="P4956">
        <v>1467.2848610000001</v>
      </c>
      <c r="Q4956">
        <v>8.3609170000000006</v>
      </c>
      <c r="R4956">
        <v>0</v>
      </c>
      <c r="S4956">
        <v>807842.21409999998</v>
      </c>
      <c r="T4956">
        <v>0</v>
      </c>
      <c r="U4956">
        <v>0</v>
      </c>
      <c r="V4956">
        <v>72705.3</v>
      </c>
      <c r="W4956">
        <v>72705.3</v>
      </c>
      <c r="X4956" t="s">
        <v>2839</v>
      </c>
      <c r="Y4956" t="s">
        <v>2840</v>
      </c>
      <c r="Z4956">
        <v>156</v>
      </c>
      <c r="AA4956" t="s">
        <v>63</v>
      </c>
      <c r="AB4956">
        <v>156</v>
      </c>
      <c r="AC4956" t="s">
        <v>63</v>
      </c>
      <c r="AD4956">
        <v>0</v>
      </c>
      <c r="AE4956">
        <v>0</v>
      </c>
      <c r="AF4956">
        <v>18</v>
      </c>
      <c r="AG4956">
        <v>56.972700000000003</v>
      </c>
      <c r="AH4956">
        <v>0</v>
      </c>
      <c r="AI4956">
        <v>0</v>
      </c>
      <c r="AJ4956">
        <v>1</v>
      </c>
    </row>
    <row r="4957" spans="1:36" x14ac:dyDescent="0.35">
      <c r="A4957" t="s">
        <v>2493</v>
      </c>
      <c r="B4957" t="str">
        <f t="shared" si="77"/>
        <v>2024</v>
      </c>
      <c r="C4957" s="1">
        <v>45415</v>
      </c>
      <c r="D4957" s="1">
        <v>45415</v>
      </c>
      <c r="E4957">
        <v>1030</v>
      </c>
      <c r="F4957" t="s">
        <v>42</v>
      </c>
      <c r="G4957">
        <v>1</v>
      </c>
      <c r="H4957">
        <v>1</v>
      </c>
      <c r="I4957" t="s">
        <v>306</v>
      </c>
      <c r="J4957" t="s">
        <v>59</v>
      </c>
      <c r="K4957" t="s">
        <v>38</v>
      </c>
      <c r="L4957">
        <v>28940000</v>
      </c>
      <c r="M4957" t="s">
        <v>44</v>
      </c>
      <c r="N4957">
        <v>0.56200000000000006</v>
      </c>
      <c r="O4957" s="6">
        <v>16264.28</v>
      </c>
      <c r="P4957">
        <v>1736.396757</v>
      </c>
      <c r="Q4957">
        <v>10.621905999999999</v>
      </c>
      <c r="R4957">
        <v>0</v>
      </c>
      <c r="S4957">
        <v>1048831.4417000001</v>
      </c>
      <c r="T4957">
        <v>0</v>
      </c>
      <c r="U4957">
        <v>0</v>
      </c>
      <c r="V4957">
        <v>94394.83</v>
      </c>
      <c r="W4957">
        <v>94394.83</v>
      </c>
      <c r="X4957" t="s">
        <v>2839</v>
      </c>
      <c r="Y4957" t="s">
        <v>2840</v>
      </c>
      <c r="Z4957">
        <v>156</v>
      </c>
      <c r="AA4957" t="s">
        <v>63</v>
      </c>
      <c r="AB4957">
        <v>156</v>
      </c>
      <c r="AC4957" t="s">
        <v>63</v>
      </c>
      <c r="AD4957">
        <v>0</v>
      </c>
      <c r="AE4957">
        <v>0</v>
      </c>
      <c r="AF4957">
        <v>18</v>
      </c>
      <c r="AG4957">
        <v>58.231900000000003</v>
      </c>
      <c r="AH4957">
        <v>0</v>
      </c>
      <c r="AI4957">
        <v>0</v>
      </c>
      <c r="AJ4957">
        <v>1</v>
      </c>
    </row>
    <row r="4958" spans="1:36" x14ac:dyDescent="0.35">
      <c r="A4958" t="s">
        <v>1680</v>
      </c>
      <c r="B4958" t="str">
        <f t="shared" si="77"/>
        <v>2025</v>
      </c>
      <c r="C4958" s="1">
        <v>45706</v>
      </c>
      <c r="D4958" s="1">
        <v>45709</v>
      </c>
      <c r="E4958">
        <v>1030</v>
      </c>
      <c r="F4958" t="s">
        <v>42</v>
      </c>
      <c r="G4958">
        <v>1</v>
      </c>
      <c r="H4958">
        <v>1</v>
      </c>
      <c r="I4958" t="s">
        <v>191</v>
      </c>
      <c r="J4958" t="s">
        <v>129</v>
      </c>
      <c r="K4958" t="s">
        <v>38</v>
      </c>
      <c r="L4958">
        <v>52040</v>
      </c>
      <c r="M4958" t="s">
        <v>44</v>
      </c>
      <c r="N4958">
        <v>805</v>
      </c>
      <c r="O4958" s="6">
        <v>41892.199999999997</v>
      </c>
      <c r="P4958">
        <v>3282.9217939999999</v>
      </c>
      <c r="Q4958">
        <v>108.752269</v>
      </c>
      <c r="R4958">
        <v>0</v>
      </c>
      <c r="S4958">
        <v>2826674.1619000002</v>
      </c>
      <c r="T4958">
        <v>0</v>
      </c>
      <c r="U4958">
        <v>0</v>
      </c>
      <c r="V4958">
        <v>508801.35</v>
      </c>
      <c r="W4958">
        <v>508801.35</v>
      </c>
      <c r="X4958" t="s">
        <v>2839</v>
      </c>
      <c r="Y4958" t="s">
        <v>2840</v>
      </c>
      <c r="Z4958">
        <v>156</v>
      </c>
      <c r="AA4958" t="s">
        <v>63</v>
      </c>
      <c r="AB4958">
        <v>156</v>
      </c>
      <c r="AC4958" t="s">
        <v>63</v>
      </c>
      <c r="AD4958">
        <v>0</v>
      </c>
      <c r="AE4958">
        <v>0</v>
      </c>
      <c r="AF4958">
        <v>18</v>
      </c>
      <c r="AG4958">
        <v>62.421199999999999</v>
      </c>
      <c r="AH4958">
        <v>0</v>
      </c>
      <c r="AI4958">
        <v>0</v>
      </c>
      <c r="AJ4958">
        <v>1</v>
      </c>
    </row>
    <row r="4959" spans="1:36" x14ac:dyDescent="0.35">
      <c r="A4959" t="s">
        <v>1684</v>
      </c>
      <c r="B4959" t="str">
        <f t="shared" si="77"/>
        <v>2025</v>
      </c>
      <c r="C4959" s="1">
        <v>46007</v>
      </c>
      <c r="D4959" s="1">
        <v>46001</v>
      </c>
      <c r="E4959">
        <v>1030</v>
      </c>
      <c r="F4959" t="s">
        <v>42</v>
      </c>
      <c r="G4959">
        <v>1</v>
      </c>
      <c r="H4959">
        <v>2</v>
      </c>
      <c r="I4959" t="s">
        <v>214</v>
      </c>
      <c r="J4959" t="s">
        <v>1579</v>
      </c>
      <c r="K4959" t="s">
        <v>38</v>
      </c>
      <c r="L4959">
        <v>141340000</v>
      </c>
      <c r="M4959" t="s">
        <v>44</v>
      </c>
      <c r="N4959">
        <v>0.62170000000000003</v>
      </c>
      <c r="O4959" s="6">
        <v>87871.077999999994</v>
      </c>
      <c r="P4959">
        <v>8375.4233220000006</v>
      </c>
      <c r="Q4959">
        <v>254.09183999999999</v>
      </c>
      <c r="R4959">
        <v>0</v>
      </c>
      <c r="S4959">
        <v>6193784.7145999996</v>
      </c>
      <c r="T4959">
        <v>0</v>
      </c>
      <c r="U4959">
        <v>0</v>
      </c>
      <c r="V4959">
        <v>557440.63</v>
      </c>
      <c r="W4959">
        <v>557440.63</v>
      </c>
      <c r="X4959" t="s">
        <v>2839</v>
      </c>
      <c r="Y4959" t="s">
        <v>2840</v>
      </c>
      <c r="Z4959">
        <v>156</v>
      </c>
      <c r="AA4959" t="s">
        <v>63</v>
      </c>
      <c r="AB4959">
        <v>156</v>
      </c>
      <c r="AC4959" t="s">
        <v>63</v>
      </c>
      <c r="AD4959">
        <v>0</v>
      </c>
      <c r="AE4959">
        <v>0</v>
      </c>
      <c r="AF4959">
        <v>18</v>
      </c>
      <c r="AG4959">
        <v>64.183899999999994</v>
      </c>
      <c r="AH4959">
        <v>0</v>
      </c>
      <c r="AI4959">
        <v>1</v>
      </c>
      <c r="AJ4959">
        <v>1</v>
      </c>
    </row>
    <row r="4960" spans="1:36" x14ac:dyDescent="0.35">
      <c r="A4960" t="s">
        <v>1097</v>
      </c>
      <c r="B4960" t="str">
        <f t="shared" si="77"/>
        <v>2025</v>
      </c>
      <c r="C4960" s="1">
        <v>46007</v>
      </c>
      <c r="D4960" s="1">
        <v>45999</v>
      </c>
      <c r="E4960">
        <v>1030</v>
      </c>
      <c r="F4960" t="s">
        <v>42</v>
      </c>
      <c r="G4960">
        <v>1</v>
      </c>
      <c r="H4960">
        <v>1</v>
      </c>
      <c r="I4960" t="s">
        <v>58</v>
      </c>
      <c r="J4960" t="s">
        <v>3263</v>
      </c>
      <c r="K4960" t="s">
        <v>38</v>
      </c>
      <c r="L4960">
        <v>100660000</v>
      </c>
      <c r="M4960" t="s">
        <v>44</v>
      </c>
      <c r="N4960">
        <v>0.69</v>
      </c>
      <c r="O4960" s="6">
        <v>69455.399999999994</v>
      </c>
      <c r="P4960">
        <v>7062.3</v>
      </c>
      <c r="Q4960">
        <v>1389.1079999999999</v>
      </c>
      <c r="R4960">
        <v>41.67</v>
      </c>
      <c r="S4960">
        <v>5050440.0460000001</v>
      </c>
      <c r="T4960">
        <v>0</v>
      </c>
      <c r="U4960">
        <v>0</v>
      </c>
      <c r="V4960">
        <v>909080.2</v>
      </c>
      <c r="W4960">
        <v>909080.2</v>
      </c>
      <c r="X4960" t="s">
        <v>2839</v>
      </c>
      <c r="Y4960" t="s">
        <v>2840</v>
      </c>
      <c r="Z4960">
        <v>156</v>
      </c>
      <c r="AA4960" t="s">
        <v>63</v>
      </c>
      <c r="AB4960">
        <v>156</v>
      </c>
      <c r="AC4960" t="s">
        <v>63</v>
      </c>
      <c r="AD4960">
        <v>0</v>
      </c>
      <c r="AE4960">
        <v>0</v>
      </c>
      <c r="AF4960">
        <v>18</v>
      </c>
      <c r="AG4960">
        <v>64.792100000000005</v>
      </c>
      <c r="AH4960">
        <v>0</v>
      </c>
      <c r="AI4960">
        <v>1</v>
      </c>
      <c r="AJ4960">
        <v>1</v>
      </c>
    </row>
    <row r="4961" spans="1:36" x14ac:dyDescent="0.35">
      <c r="A4961" t="s">
        <v>425</v>
      </c>
      <c r="B4961" t="str">
        <f t="shared" si="77"/>
        <v>2020</v>
      </c>
      <c r="D4961" s="1">
        <v>43843</v>
      </c>
      <c r="E4961">
        <v>1030</v>
      </c>
      <c r="F4961" t="s">
        <v>42</v>
      </c>
      <c r="G4961">
        <v>1</v>
      </c>
      <c r="H4961">
        <v>1</v>
      </c>
      <c r="I4961" t="s">
        <v>104</v>
      </c>
      <c r="J4961" t="s">
        <v>3264</v>
      </c>
      <c r="L4961">
        <v>201420000</v>
      </c>
      <c r="M4961" t="s">
        <v>44</v>
      </c>
      <c r="N4961">
        <v>0.62670000000000003</v>
      </c>
      <c r="O4961" s="6">
        <v>126229.914</v>
      </c>
      <c r="P4961">
        <v>8716.1</v>
      </c>
      <c r="Q4961">
        <v>313.08999999999997</v>
      </c>
      <c r="R4961">
        <v>0</v>
      </c>
      <c r="S4961">
        <v>7164545.4582000002</v>
      </c>
      <c r="T4961">
        <v>0</v>
      </c>
      <c r="U4961">
        <v>0</v>
      </c>
      <c r="V4961">
        <v>644808.55000000005</v>
      </c>
      <c r="W4961">
        <v>644808.55000000005</v>
      </c>
      <c r="X4961" t="s">
        <v>2839</v>
      </c>
      <c r="Y4961" t="s">
        <v>2840</v>
      </c>
      <c r="Z4961">
        <v>156</v>
      </c>
      <c r="AA4961" t="s">
        <v>63</v>
      </c>
      <c r="AB4961">
        <v>156</v>
      </c>
      <c r="AC4961" t="s">
        <v>63</v>
      </c>
      <c r="AD4961">
        <v>0</v>
      </c>
      <c r="AE4961">
        <v>0</v>
      </c>
      <c r="AF4961">
        <v>18</v>
      </c>
      <c r="AG4961">
        <v>52.969000000000001</v>
      </c>
      <c r="AH4961">
        <v>0</v>
      </c>
      <c r="AI4961">
        <v>0</v>
      </c>
      <c r="AJ4961">
        <v>1</v>
      </c>
    </row>
    <row r="4962" spans="1:36" x14ac:dyDescent="0.35">
      <c r="A4962" t="s">
        <v>2821</v>
      </c>
      <c r="B4962" t="str">
        <f t="shared" si="77"/>
        <v>2023</v>
      </c>
      <c r="C4962" s="1">
        <v>44936</v>
      </c>
      <c r="D4962" s="1">
        <v>44931</v>
      </c>
      <c r="E4962">
        <v>1030</v>
      </c>
      <c r="F4962" t="s">
        <v>42</v>
      </c>
      <c r="G4962">
        <v>1</v>
      </c>
      <c r="H4962">
        <v>4</v>
      </c>
      <c r="I4962" t="s">
        <v>128</v>
      </c>
      <c r="J4962" t="s">
        <v>3197</v>
      </c>
      <c r="K4962" t="s">
        <v>38</v>
      </c>
      <c r="L4962">
        <v>33770000</v>
      </c>
      <c r="M4962" t="s">
        <v>44</v>
      </c>
      <c r="N4962">
        <v>0.68500000000000005</v>
      </c>
      <c r="O4962" s="6">
        <v>23132.45</v>
      </c>
      <c r="P4962">
        <v>2632.1298750000001</v>
      </c>
      <c r="Q4962">
        <v>56.681080999999999</v>
      </c>
      <c r="R4962">
        <v>0</v>
      </c>
      <c r="S4962">
        <v>1459821.7139999999</v>
      </c>
      <c r="T4962">
        <v>43794.65</v>
      </c>
      <c r="U4962">
        <v>0</v>
      </c>
      <c r="V4962">
        <v>270650.95</v>
      </c>
      <c r="W4962">
        <v>314445.59999999998</v>
      </c>
      <c r="X4962" t="s">
        <v>2839</v>
      </c>
      <c r="Y4962" t="s">
        <v>2840</v>
      </c>
      <c r="Z4962">
        <v>156</v>
      </c>
      <c r="AA4962" t="s">
        <v>63</v>
      </c>
      <c r="AB4962">
        <v>156</v>
      </c>
      <c r="AC4962" t="s">
        <v>63</v>
      </c>
      <c r="AD4962">
        <v>3</v>
      </c>
      <c r="AE4962">
        <v>0</v>
      </c>
      <c r="AF4962">
        <v>18</v>
      </c>
      <c r="AG4962">
        <v>56.535600000000002</v>
      </c>
      <c r="AH4962">
        <v>0</v>
      </c>
      <c r="AI4962">
        <v>0</v>
      </c>
      <c r="AJ4962">
        <v>1</v>
      </c>
    </row>
    <row r="4963" spans="1:36" x14ac:dyDescent="0.35">
      <c r="A4963" t="s">
        <v>1917</v>
      </c>
      <c r="B4963" t="str">
        <f t="shared" si="77"/>
        <v>2022</v>
      </c>
      <c r="D4963" s="1">
        <v>44796</v>
      </c>
      <c r="E4963">
        <v>1030</v>
      </c>
      <c r="F4963" t="s">
        <v>42</v>
      </c>
      <c r="G4963">
        <v>1</v>
      </c>
      <c r="H4963">
        <v>1</v>
      </c>
      <c r="I4963" t="s">
        <v>128</v>
      </c>
      <c r="J4963" t="s">
        <v>129</v>
      </c>
      <c r="K4963" t="s">
        <v>38</v>
      </c>
      <c r="L4963">
        <v>38955000</v>
      </c>
      <c r="M4963" t="s">
        <v>44</v>
      </c>
      <c r="N4963">
        <v>0.878</v>
      </c>
      <c r="O4963" s="6">
        <v>34202.49</v>
      </c>
      <c r="P4963">
        <v>4674.5920319999996</v>
      </c>
      <c r="Q4963">
        <v>94.056968999999995</v>
      </c>
      <c r="R4963">
        <v>0</v>
      </c>
      <c r="S4963">
        <v>2081813.8233</v>
      </c>
      <c r="T4963">
        <v>62454.41</v>
      </c>
      <c r="U4963">
        <v>0</v>
      </c>
      <c r="V4963">
        <v>385968.28</v>
      </c>
      <c r="W4963">
        <v>448422.69</v>
      </c>
      <c r="X4963" t="s">
        <v>2839</v>
      </c>
      <c r="Y4963" t="s">
        <v>2840</v>
      </c>
      <c r="Z4963">
        <v>156</v>
      </c>
      <c r="AA4963" t="s">
        <v>63</v>
      </c>
      <c r="AB4963">
        <v>156</v>
      </c>
      <c r="AC4963" t="s">
        <v>63</v>
      </c>
      <c r="AD4963">
        <v>3</v>
      </c>
      <c r="AE4963">
        <v>0</v>
      </c>
      <c r="AF4963">
        <v>18</v>
      </c>
      <c r="AG4963">
        <v>53.419400000000003</v>
      </c>
      <c r="AH4963">
        <v>0</v>
      </c>
      <c r="AI4963">
        <v>0</v>
      </c>
      <c r="AJ4963">
        <v>1</v>
      </c>
    </row>
    <row r="4964" spans="1:36" x14ac:dyDescent="0.35">
      <c r="A4964" t="s">
        <v>2848</v>
      </c>
      <c r="B4964" t="str">
        <f t="shared" si="77"/>
        <v>2022</v>
      </c>
      <c r="D4964" s="1">
        <v>44839</v>
      </c>
      <c r="E4964">
        <v>1030</v>
      </c>
      <c r="F4964" t="s">
        <v>42</v>
      </c>
      <c r="G4964">
        <v>1</v>
      </c>
      <c r="H4964">
        <v>4</v>
      </c>
      <c r="I4964" t="s">
        <v>135</v>
      </c>
      <c r="J4964" t="s">
        <v>129</v>
      </c>
      <c r="K4964" t="s">
        <v>38</v>
      </c>
      <c r="L4964">
        <v>56300</v>
      </c>
      <c r="M4964" t="s">
        <v>130</v>
      </c>
      <c r="N4964">
        <v>800.77</v>
      </c>
      <c r="O4964" s="6">
        <v>45083.351000000002</v>
      </c>
      <c r="P4964">
        <v>7275.9717890000002</v>
      </c>
      <c r="Q4964">
        <v>110.875894</v>
      </c>
      <c r="R4964">
        <v>2.480896</v>
      </c>
      <c r="S4964">
        <v>2819757.1521999999</v>
      </c>
      <c r="T4964">
        <v>84592.71</v>
      </c>
      <c r="U4964">
        <v>0</v>
      </c>
      <c r="V4964">
        <v>522782.98</v>
      </c>
      <c r="W4964">
        <v>607375.68999999994</v>
      </c>
      <c r="X4964" t="s">
        <v>2839</v>
      </c>
      <c r="Y4964" t="s">
        <v>2840</v>
      </c>
      <c r="Z4964">
        <v>156</v>
      </c>
      <c r="AA4964" t="s">
        <v>63</v>
      </c>
      <c r="AB4964">
        <v>156</v>
      </c>
      <c r="AC4964" t="s">
        <v>63</v>
      </c>
      <c r="AD4964">
        <v>3</v>
      </c>
      <c r="AE4964">
        <v>0</v>
      </c>
      <c r="AF4964">
        <v>18</v>
      </c>
      <c r="AG4964">
        <v>53.7376</v>
      </c>
      <c r="AH4964">
        <v>0</v>
      </c>
      <c r="AI4964">
        <v>0</v>
      </c>
      <c r="AJ4964">
        <v>1</v>
      </c>
    </row>
    <row r="4965" spans="1:36" x14ac:dyDescent="0.35">
      <c r="A4965" t="s">
        <v>3009</v>
      </c>
      <c r="B4965" t="str">
        <f t="shared" si="77"/>
        <v>2023</v>
      </c>
      <c r="C4965" s="1">
        <v>45184</v>
      </c>
      <c r="D4965" s="1">
        <v>45188</v>
      </c>
      <c r="E4965">
        <v>1030</v>
      </c>
      <c r="F4965" t="s">
        <v>42</v>
      </c>
      <c r="G4965">
        <v>1</v>
      </c>
      <c r="H4965">
        <v>5</v>
      </c>
      <c r="I4965" t="s">
        <v>396</v>
      </c>
      <c r="J4965" t="s">
        <v>287</v>
      </c>
      <c r="K4965" t="s">
        <v>38</v>
      </c>
      <c r="L4965">
        <v>57671000</v>
      </c>
      <c r="M4965" t="s">
        <v>44</v>
      </c>
      <c r="N4965">
        <v>1.0958000000000001</v>
      </c>
      <c r="O4965" s="6">
        <v>63195.881800000003</v>
      </c>
      <c r="P4965">
        <v>7535.8832640000001</v>
      </c>
      <c r="Q4965">
        <v>101.145408</v>
      </c>
      <c r="R4965">
        <v>0</v>
      </c>
      <c r="S4965">
        <v>4031738.0331999999</v>
      </c>
      <c r="T4965">
        <v>120952.14</v>
      </c>
      <c r="U4965">
        <v>0</v>
      </c>
      <c r="V4965">
        <v>747484.23</v>
      </c>
      <c r="W4965">
        <v>868436.37</v>
      </c>
      <c r="X4965" t="s">
        <v>2839</v>
      </c>
      <c r="Y4965" t="s">
        <v>2840</v>
      </c>
      <c r="Z4965">
        <v>156</v>
      </c>
      <c r="AA4965" t="s">
        <v>63</v>
      </c>
      <c r="AB4965">
        <v>156</v>
      </c>
      <c r="AC4965" t="s">
        <v>63</v>
      </c>
      <c r="AD4965">
        <v>3</v>
      </c>
      <c r="AE4965">
        <v>0</v>
      </c>
      <c r="AF4965">
        <v>18</v>
      </c>
      <c r="AG4965">
        <v>56.918999999999997</v>
      </c>
      <c r="AH4965">
        <v>0</v>
      </c>
      <c r="AI4965">
        <v>0</v>
      </c>
      <c r="AJ4965">
        <v>1</v>
      </c>
    </row>
    <row r="4966" spans="1:36" x14ac:dyDescent="0.35">
      <c r="A4966" t="s">
        <v>1182</v>
      </c>
      <c r="B4966" t="str">
        <f t="shared" si="77"/>
        <v>2023</v>
      </c>
      <c r="C4966" s="1">
        <v>45171</v>
      </c>
      <c r="D4966" s="1">
        <v>45174</v>
      </c>
      <c r="E4966">
        <v>1030</v>
      </c>
      <c r="F4966" t="s">
        <v>42</v>
      </c>
      <c r="G4966">
        <v>1</v>
      </c>
      <c r="H4966">
        <v>3</v>
      </c>
      <c r="I4966" t="s">
        <v>338</v>
      </c>
      <c r="J4966" t="s">
        <v>3004</v>
      </c>
      <c r="K4966" t="s">
        <v>38</v>
      </c>
      <c r="L4966">
        <v>17227000</v>
      </c>
      <c r="M4966" t="s">
        <v>44</v>
      </c>
      <c r="N4966">
        <v>0.496</v>
      </c>
      <c r="O4966" s="6">
        <v>8544.5920000000006</v>
      </c>
      <c r="P4966">
        <v>1085.5889480000001</v>
      </c>
      <c r="Q4966">
        <v>171.30797699999999</v>
      </c>
      <c r="R4966">
        <v>0</v>
      </c>
      <c r="S4966">
        <v>558449.79169999994</v>
      </c>
      <c r="T4966">
        <v>78182.97</v>
      </c>
      <c r="U4966">
        <v>0</v>
      </c>
      <c r="V4966">
        <v>114594.09</v>
      </c>
      <c r="W4966">
        <v>192777.06</v>
      </c>
      <c r="X4966" t="s">
        <v>2839</v>
      </c>
      <c r="Y4966" t="s">
        <v>2840</v>
      </c>
      <c r="Z4966">
        <v>156</v>
      </c>
      <c r="AA4966" t="s">
        <v>63</v>
      </c>
      <c r="AB4966">
        <v>156</v>
      </c>
      <c r="AC4966" t="s">
        <v>63</v>
      </c>
      <c r="AD4966">
        <v>14</v>
      </c>
      <c r="AE4966">
        <v>0</v>
      </c>
      <c r="AF4966">
        <v>18</v>
      </c>
      <c r="AG4966">
        <v>56.976100000000002</v>
      </c>
      <c r="AH4966">
        <v>0</v>
      </c>
      <c r="AI4966">
        <v>0</v>
      </c>
      <c r="AJ4966">
        <v>1</v>
      </c>
    </row>
    <row r="4967" spans="1:36" x14ac:dyDescent="0.35">
      <c r="A4967" t="s">
        <v>638</v>
      </c>
      <c r="B4967" t="str">
        <f t="shared" si="77"/>
        <v>2024</v>
      </c>
      <c r="C4967" s="1">
        <v>45583</v>
      </c>
      <c r="D4967" s="1">
        <v>45580</v>
      </c>
      <c r="E4967">
        <v>1030</v>
      </c>
      <c r="F4967" t="s">
        <v>42</v>
      </c>
      <c r="G4967">
        <v>1</v>
      </c>
      <c r="H4967">
        <v>1</v>
      </c>
      <c r="I4967" t="s">
        <v>338</v>
      </c>
      <c r="J4967" t="s">
        <v>339</v>
      </c>
      <c r="K4967" t="s">
        <v>38</v>
      </c>
      <c r="L4967">
        <v>50508000</v>
      </c>
      <c r="M4967" t="s">
        <v>44</v>
      </c>
      <c r="N4967">
        <v>0.62450000000000006</v>
      </c>
      <c r="O4967" s="6">
        <v>31542.245999999999</v>
      </c>
      <c r="P4967">
        <v>3283.02</v>
      </c>
      <c r="Q4967">
        <v>26.84</v>
      </c>
      <c r="R4967">
        <v>0</v>
      </c>
      <c r="S4967">
        <v>2097862.3875000002</v>
      </c>
      <c r="T4967">
        <v>293700.73</v>
      </c>
      <c r="U4967">
        <v>0</v>
      </c>
      <c r="V4967">
        <v>430480.89</v>
      </c>
      <c r="W4967">
        <v>724181.62</v>
      </c>
      <c r="X4967" t="s">
        <v>2839</v>
      </c>
      <c r="Y4967" t="s">
        <v>2840</v>
      </c>
      <c r="Z4967">
        <v>156</v>
      </c>
      <c r="AA4967" t="s">
        <v>63</v>
      </c>
      <c r="AB4967">
        <v>156</v>
      </c>
      <c r="AC4967" t="s">
        <v>63</v>
      </c>
      <c r="AD4967">
        <v>14</v>
      </c>
      <c r="AE4967">
        <v>0</v>
      </c>
      <c r="AF4967">
        <v>18</v>
      </c>
      <c r="AG4967">
        <v>60.193199999999997</v>
      </c>
      <c r="AH4967">
        <v>0</v>
      </c>
      <c r="AI4967">
        <v>0</v>
      </c>
      <c r="AJ4967">
        <v>1</v>
      </c>
    </row>
    <row r="4968" spans="1:36" x14ac:dyDescent="0.35">
      <c r="A4968" t="s">
        <v>371</v>
      </c>
      <c r="B4968" t="str">
        <f t="shared" si="77"/>
        <v>2019</v>
      </c>
      <c r="D4968" s="1">
        <v>43517</v>
      </c>
      <c r="E4968">
        <v>1030</v>
      </c>
      <c r="F4968" t="s">
        <v>42</v>
      </c>
      <c r="G4968">
        <v>1</v>
      </c>
      <c r="H4968">
        <v>18</v>
      </c>
      <c r="I4968" t="s">
        <v>135</v>
      </c>
      <c r="J4968" t="s">
        <v>3265</v>
      </c>
      <c r="K4968" t="s">
        <v>38</v>
      </c>
      <c r="L4968">
        <v>62790000</v>
      </c>
      <c r="M4968" t="s">
        <v>44</v>
      </c>
      <c r="N4968">
        <v>0.61799999999999999</v>
      </c>
      <c r="O4968" s="6">
        <v>38804.22</v>
      </c>
      <c r="P4968">
        <v>2577.0707769999999</v>
      </c>
      <c r="Q4968">
        <v>106.709227</v>
      </c>
      <c r="R4968">
        <v>0</v>
      </c>
      <c r="S4968">
        <v>2095419.5282999999</v>
      </c>
      <c r="T4968">
        <v>62862.59</v>
      </c>
      <c r="U4968">
        <v>0</v>
      </c>
      <c r="V4968">
        <v>388490.78</v>
      </c>
      <c r="W4968">
        <v>451353.37</v>
      </c>
      <c r="X4968" t="s">
        <v>2839</v>
      </c>
      <c r="Y4968" t="s">
        <v>2840</v>
      </c>
      <c r="Z4968">
        <v>156</v>
      </c>
      <c r="AA4968" t="s">
        <v>63</v>
      </c>
      <c r="AB4968">
        <v>156</v>
      </c>
      <c r="AC4968" t="s">
        <v>63</v>
      </c>
      <c r="AG4968">
        <v>50.506599999999999</v>
      </c>
      <c r="AH4968">
        <v>0</v>
      </c>
      <c r="AI4968">
        <v>0</v>
      </c>
      <c r="AJ4968">
        <v>1</v>
      </c>
    </row>
    <row r="4969" spans="1:36" x14ac:dyDescent="0.35">
      <c r="A4969" t="s">
        <v>372</v>
      </c>
      <c r="B4969" t="str">
        <f t="shared" si="77"/>
        <v>2019</v>
      </c>
      <c r="D4969" s="1">
        <v>43747</v>
      </c>
      <c r="E4969">
        <v>1030</v>
      </c>
      <c r="F4969" t="s">
        <v>42</v>
      </c>
      <c r="G4969">
        <v>1</v>
      </c>
      <c r="H4969">
        <v>3</v>
      </c>
      <c r="I4969" t="s">
        <v>214</v>
      </c>
      <c r="J4969" t="s">
        <v>3266</v>
      </c>
      <c r="K4969" t="s">
        <v>38</v>
      </c>
      <c r="L4969">
        <v>45770</v>
      </c>
      <c r="M4969" t="s">
        <v>130</v>
      </c>
      <c r="N4969">
        <v>618.38940000000002</v>
      </c>
      <c r="O4969" s="6">
        <v>28303.682838000001</v>
      </c>
      <c r="P4969">
        <v>1904.5098740000001</v>
      </c>
      <c r="Q4969">
        <v>45.553829</v>
      </c>
      <c r="R4969">
        <v>0</v>
      </c>
      <c r="S4969">
        <v>1597250.088</v>
      </c>
      <c r="T4969">
        <v>0</v>
      </c>
      <c r="U4969">
        <v>0</v>
      </c>
      <c r="V4969">
        <v>143752.51</v>
      </c>
      <c r="W4969">
        <v>143752.51</v>
      </c>
      <c r="X4969" t="s">
        <v>2839</v>
      </c>
      <c r="Y4969" t="s">
        <v>2840</v>
      </c>
      <c r="Z4969">
        <v>156</v>
      </c>
      <c r="AA4969" t="s">
        <v>63</v>
      </c>
      <c r="AB4969">
        <v>156</v>
      </c>
      <c r="AC4969" t="s">
        <v>63</v>
      </c>
      <c r="AG4969">
        <v>52.795099999999998</v>
      </c>
      <c r="AH4969">
        <v>0</v>
      </c>
      <c r="AI4969">
        <v>0</v>
      </c>
      <c r="AJ4969">
        <v>1</v>
      </c>
    </row>
    <row r="4970" spans="1:36" x14ac:dyDescent="0.35">
      <c r="A4970" t="s">
        <v>1079</v>
      </c>
      <c r="B4970" t="str">
        <f t="shared" si="77"/>
        <v>2025</v>
      </c>
      <c r="C4970" s="1">
        <v>45681</v>
      </c>
      <c r="D4970" s="1">
        <v>45679</v>
      </c>
      <c r="E4970">
        <v>1030</v>
      </c>
      <c r="F4970" t="s">
        <v>42</v>
      </c>
      <c r="G4970">
        <v>1</v>
      </c>
      <c r="H4970">
        <v>12</v>
      </c>
      <c r="I4970" t="s">
        <v>104</v>
      </c>
      <c r="J4970" t="s">
        <v>105</v>
      </c>
      <c r="K4970" t="s">
        <v>38</v>
      </c>
      <c r="L4970">
        <v>153634000</v>
      </c>
      <c r="M4970" t="s">
        <v>44</v>
      </c>
      <c r="N4970">
        <v>0.628</v>
      </c>
      <c r="O4970" s="6">
        <v>96482.152000000002</v>
      </c>
      <c r="P4970">
        <v>9217.9906759999994</v>
      </c>
      <c r="Q4970">
        <v>1929.632711</v>
      </c>
      <c r="R4970">
        <v>0</v>
      </c>
      <c r="S4970">
        <v>6638738.4776999997</v>
      </c>
      <c r="T4970">
        <v>0</v>
      </c>
      <c r="U4970">
        <v>0</v>
      </c>
      <c r="V4970">
        <v>597485.49</v>
      </c>
      <c r="W4970">
        <v>597485.49</v>
      </c>
      <c r="X4970" t="s">
        <v>2839</v>
      </c>
      <c r="Y4970" t="s">
        <v>2840</v>
      </c>
      <c r="Z4970">
        <v>156</v>
      </c>
      <c r="AA4970" t="s">
        <v>63</v>
      </c>
      <c r="AB4970">
        <v>156</v>
      </c>
      <c r="AC4970" t="s">
        <v>63</v>
      </c>
      <c r="AD4970">
        <v>0</v>
      </c>
      <c r="AE4970">
        <v>0</v>
      </c>
      <c r="AF4970">
        <v>18</v>
      </c>
      <c r="AG4970">
        <v>61.681199999999997</v>
      </c>
      <c r="AH4970">
        <v>0</v>
      </c>
      <c r="AI4970">
        <v>0</v>
      </c>
      <c r="AJ4970">
        <v>1</v>
      </c>
    </row>
    <row r="4971" spans="1:36" x14ac:dyDescent="0.35">
      <c r="A4971" t="s">
        <v>400</v>
      </c>
      <c r="B4971" t="str">
        <f t="shared" si="77"/>
        <v>2021</v>
      </c>
      <c r="C4971" s="1">
        <v>44316</v>
      </c>
      <c r="D4971" s="1">
        <v>44319</v>
      </c>
      <c r="E4971">
        <v>1030</v>
      </c>
      <c r="F4971" t="s">
        <v>42</v>
      </c>
      <c r="G4971">
        <v>1</v>
      </c>
      <c r="H4971">
        <v>4</v>
      </c>
      <c r="I4971" t="s">
        <v>214</v>
      </c>
      <c r="J4971" t="s">
        <v>2133</v>
      </c>
      <c r="K4971" t="s">
        <v>38</v>
      </c>
      <c r="L4971">
        <v>1878140</v>
      </c>
      <c r="M4971" t="s">
        <v>130</v>
      </c>
      <c r="N4971">
        <v>702.19960000000003</v>
      </c>
      <c r="O4971" s="6">
        <v>1318829.156744</v>
      </c>
      <c r="P4971">
        <v>65734.834883000003</v>
      </c>
      <c r="Q4971">
        <v>816.89307699999995</v>
      </c>
      <c r="R4971">
        <v>0.42253200000000002</v>
      </c>
      <c r="S4971">
        <v>79034343.855000004</v>
      </c>
      <c r="T4971">
        <v>0</v>
      </c>
      <c r="U4971">
        <v>0</v>
      </c>
      <c r="V4971">
        <v>7113090.9500000002</v>
      </c>
      <c r="W4971">
        <v>7113090.9500000002</v>
      </c>
      <c r="X4971" t="s">
        <v>2839</v>
      </c>
      <c r="Y4971" t="s">
        <v>2840</v>
      </c>
      <c r="Z4971">
        <v>156</v>
      </c>
      <c r="AA4971" t="s">
        <v>63</v>
      </c>
      <c r="AB4971">
        <v>156</v>
      </c>
      <c r="AC4971" t="s">
        <v>63</v>
      </c>
      <c r="AD4971">
        <v>0</v>
      </c>
      <c r="AE4971">
        <v>0</v>
      </c>
      <c r="AF4971">
        <v>18</v>
      </c>
      <c r="AG4971">
        <v>57.0488</v>
      </c>
      <c r="AH4971">
        <v>0</v>
      </c>
      <c r="AI4971">
        <v>0</v>
      </c>
      <c r="AJ4971">
        <v>1</v>
      </c>
    </row>
    <row r="4972" spans="1:36" x14ac:dyDescent="0.35">
      <c r="A4972" t="s">
        <v>1660</v>
      </c>
      <c r="B4972" t="str">
        <f t="shared" si="77"/>
        <v>2024</v>
      </c>
      <c r="C4972" s="1">
        <v>45459</v>
      </c>
      <c r="D4972" s="1">
        <v>45460</v>
      </c>
      <c r="E4972">
        <v>1030</v>
      </c>
      <c r="F4972" t="s">
        <v>42</v>
      </c>
      <c r="G4972">
        <v>1</v>
      </c>
      <c r="H4972">
        <v>4</v>
      </c>
      <c r="I4972" t="s">
        <v>306</v>
      </c>
      <c r="J4972" t="s">
        <v>59</v>
      </c>
      <c r="K4972" t="s">
        <v>38</v>
      </c>
      <c r="L4972">
        <v>28920000</v>
      </c>
      <c r="M4972" t="s">
        <v>44</v>
      </c>
      <c r="N4972">
        <v>0.58599999999999997</v>
      </c>
      <c r="O4972" s="6">
        <v>16947.12</v>
      </c>
      <c r="P4972">
        <v>1730.2453250000001</v>
      </c>
      <c r="Q4972">
        <v>11.019716000000001</v>
      </c>
      <c r="R4972">
        <v>0</v>
      </c>
      <c r="S4972">
        <v>1107806.7398999999</v>
      </c>
      <c r="T4972">
        <v>0</v>
      </c>
      <c r="U4972">
        <v>0</v>
      </c>
      <c r="V4972">
        <v>99702.61</v>
      </c>
      <c r="W4972">
        <v>99702.61</v>
      </c>
      <c r="X4972" t="s">
        <v>2839</v>
      </c>
      <c r="Y4972" t="s">
        <v>2840</v>
      </c>
      <c r="Z4972">
        <v>156</v>
      </c>
      <c r="AA4972" t="s">
        <v>63</v>
      </c>
      <c r="AB4972">
        <v>156</v>
      </c>
      <c r="AC4972" t="s">
        <v>63</v>
      </c>
      <c r="AD4972">
        <v>0</v>
      </c>
      <c r="AE4972">
        <v>0</v>
      </c>
      <c r="AF4972">
        <v>18</v>
      </c>
      <c r="AG4972">
        <v>59.277799999999999</v>
      </c>
      <c r="AH4972">
        <v>0</v>
      </c>
      <c r="AI4972">
        <v>0</v>
      </c>
      <c r="AJ4972">
        <v>1</v>
      </c>
    </row>
    <row r="4973" spans="1:36" x14ac:dyDescent="0.35">
      <c r="A4973" t="s">
        <v>2343</v>
      </c>
      <c r="B4973" t="str">
        <f t="shared" si="77"/>
        <v>2024</v>
      </c>
      <c r="C4973" s="2">
        <v>45499</v>
      </c>
      <c r="D4973" s="1">
        <v>45503</v>
      </c>
      <c r="E4973">
        <v>1030</v>
      </c>
      <c r="F4973" t="s">
        <v>42</v>
      </c>
      <c r="G4973">
        <v>1</v>
      </c>
      <c r="H4973">
        <v>11</v>
      </c>
      <c r="I4973" t="s">
        <v>585</v>
      </c>
      <c r="J4973" t="s">
        <v>81</v>
      </c>
      <c r="K4973" t="s">
        <v>38</v>
      </c>
      <c r="L4973">
        <v>106676000</v>
      </c>
      <c r="M4973" t="s">
        <v>44</v>
      </c>
      <c r="N4973">
        <v>0.622</v>
      </c>
      <c r="O4973" s="6">
        <v>66352.471999999994</v>
      </c>
      <c r="P4973">
        <v>6693.7152930000002</v>
      </c>
      <c r="Q4973">
        <v>1327.0318600000001</v>
      </c>
      <c r="R4973">
        <v>0</v>
      </c>
      <c r="S4973">
        <v>4416914.6125999996</v>
      </c>
      <c r="T4973">
        <v>0</v>
      </c>
      <c r="U4973">
        <v>0</v>
      </c>
      <c r="V4973">
        <v>397522.32</v>
      </c>
      <c r="W4973">
        <v>397522.32</v>
      </c>
      <c r="X4973" t="s">
        <v>2839</v>
      </c>
      <c r="Y4973" t="s">
        <v>2840</v>
      </c>
      <c r="Z4973">
        <v>156</v>
      </c>
      <c r="AA4973" t="s">
        <v>63</v>
      </c>
      <c r="AB4973">
        <v>156</v>
      </c>
      <c r="AC4973" t="s">
        <v>63</v>
      </c>
      <c r="AD4973">
        <v>0</v>
      </c>
      <c r="AE4973">
        <v>0</v>
      </c>
      <c r="AF4973">
        <v>18</v>
      </c>
      <c r="AG4973">
        <v>59.388399999999997</v>
      </c>
      <c r="AH4973">
        <v>0</v>
      </c>
      <c r="AI4973">
        <v>0</v>
      </c>
      <c r="AJ4973">
        <v>1</v>
      </c>
    </row>
    <row r="4974" spans="1:36" x14ac:dyDescent="0.35">
      <c r="A4974" t="s">
        <v>1037</v>
      </c>
      <c r="B4974" t="str">
        <f t="shared" si="77"/>
        <v>2021</v>
      </c>
      <c r="D4974" s="1">
        <v>44544</v>
      </c>
      <c r="E4974">
        <v>1030</v>
      </c>
      <c r="F4974" t="s">
        <v>42</v>
      </c>
      <c r="G4974">
        <v>1</v>
      </c>
      <c r="H4974">
        <v>8</v>
      </c>
      <c r="I4974" t="s">
        <v>182</v>
      </c>
      <c r="J4974" t="s">
        <v>59</v>
      </c>
      <c r="K4974" t="s">
        <v>38</v>
      </c>
      <c r="L4974">
        <v>104080000</v>
      </c>
      <c r="M4974" t="s">
        <v>44</v>
      </c>
      <c r="N4974">
        <v>0.74439999999999995</v>
      </c>
      <c r="O4974" s="6">
        <v>77477.152000000002</v>
      </c>
      <c r="P4974">
        <v>6841.1231660000003</v>
      </c>
      <c r="Q4974">
        <v>102.03057200000001</v>
      </c>
      <c r="R4974">
        <v>4.7878119999999997</v>
      </c>
      <c r="S4974">
        <v>4813955.5998</v>
      </c>
      <c r="T4974">
        <v>0</v>
      </c>
      <c r="U4974">
        <v>0</v>
      </c>
      <c r="V4974">
        <v>433254.97</v>
      </c>
      <c r="W4974">
        <v>433254.97</v>
      </c>
      <c r="X4974" t="s">
        <v>2839</v>
      </c>
      <c r="Y4974" t="s">
        <v>2840</v>
      </c>
      <c r="Z4974">
        <v>156</v>
      </c>
      <c r="AA4974" t="s">
        <v>63</v>
      </c>
      <c r="AB4974">
        <v>156</v>
      </c>
      <c r="AC4974" t="s">
        <v>63</v>
      </c>
      <c r="AD4974">
        <v>0</v>
      </c>
      <c r="AE4974">
        <v>0</v>
      </c>
      <c r="AF4974">
        <v>18</v>
      </c>
      <c r="AG4974">
        <v>57.020400000000002</v>
      </c>
      <c r="AH4974">
        <v>0</v>
      </c>
      <c r="AI4974">
        <v>1</v>
      </c>
      <c r="AJ4974">
        <v>1</v>
      </c>
    </row>
    <row r="4975" spans="1:36" x14ac:dyDescent="0.35">
      <c r="A4975" t="s">
        <v>2875</v>
      </c>
      <c r="B4975" t="str">
        <f t="shared" si="77"/>
        <v>2023</v>
      </c>
      <c r="C4975" s="1">
        <v>45260</v>
      </c>
      <c r="D4975" s="1">
        <v>45259</v>
      </c>
      <c r="E4975">
        <v>1030</v>
      </c>
      <c r="F4975" t="s">
        <v>42</v>
      </c>
      <c r="G4975">
        <v>1</v>
      </c>
      <c r="H4975">
        <v>7</v>
      </c>
      <c r="I4975" t="s">
        <v>128</v>
      </c>
      <c r="J4975" t="s">
        <v>129</v>
      </c>
      <c r="K4975" t="s">
        <v>38</v>
      </c>
      <c r="L4975">
        <v>28830000</v>
      </c>
      <c r="M4975" t="s">
        <v>44</v>
      </c>
      <c r="N4975">
        <v>0.57279999999999998</v>
      </c>
      <c r="O4975" s="6">
        <v>16513.824000000001</v>
      </c>
      <c r="P4975">
        <v>1878.7395449999999</v>
      </c>
      <c r="Q4975">
        <v>45.415236999999998</v>
      </c>
      <c r="R4975">
        <v>0</v>
      </c>
      <c r="S4975">
        <v>1051703.0527999999</v>
      </c>
      <c r="T4975">
        <v>31551.09</v>
      </c>
      <c r="U4975">
        <v>0</v>
      </c>
      <c r="V4975">
        <v>194985.75</v>
      </c>
      <c r="W4975">
        <v>226536.84</v>
      </c>
      <c r="X4975" t="s">
        <v>2839</v>
      </c>
      <c r="Y4975" t="s">
        <v>2840</v>
      </c>
      <c r="Z4975">
        <v>156</v>
      </c>
      <c r="AA4975" t="s">
        <v>63</v>
      </c>
      <c r="AB4975">
        <v>156</v>
      </c>
      <c r="AC4975" t="s">
        <v>63</v>
      </c>
      <c r="AD4975">
        <v>3</v>
      </c>
      <c r="AE4975">
        <v>0</v>
      </c>
      <c r="AF4975">
        <v>18</v>
      </c>
      <c r="AG4975">
        <v>57.039900000000003</v>
      </c>
      <c r="AH4975">
        <v>0</v>
      </c>
      <c r="AI4975">
        <v>0</v>
      </c>
      <c r="AJ4975">
        <v>1</v>
      </c>
    </row>
    <row r="4976" spans="1:36" x14ac:dyDescent="0.35">
      <c r="A4976" t="s">
        <v>2820</v>
      </c>
      <c r="B4976" t="str">
        <f t="shared" si="77"/>
        <v>2023</v>
      </c>
      <c r="C4976" s="1">
        <v>45260</v>
      </c>
      <c r="D4976" s="1">
        <v>45264</v>
      </c>
      <c r="E4976">
        <v>1030</v>
      </c>
      <c r="F4976" t="s">
        <v>42</v>
      </c>
      <c r="G4976">
        <v>1</v>
      </c>
      <c r="H4976">
        <v>2</v>
      </c>
      <c r="I4976" t="s">
        <v>396</v>
      </c>
      <c r="J4976" t="s">
        <v>3267</v>
      </c>
      <c r="K4976" t="s">
        <v>38</v>
      </c>
      <c r="L4976">
        <v>27020560</v>
      </c>
      <c r="M4976" t="s">
        <v>44</v>
      </c>
      <c r="N4976">
        <v>0.63070000000000004</v>
      </c>
      <c r="O4976" s="6">
        <v>17041.867192000002</v>
      </c>
      <c r="P4976">
        <v>1682.7569639999999</v>
      </c>
      <c r="Q4976">
        <v>41.194344999999998</v>
      </c>
      <c r="R4976">
        <v>0</v>
      </c>
      <c r="S4976">
        <v>1070615.8361</v>
      </c>
      <c r="T4976">
        <v>32118.48</v>
      </c>
      <c r="U4976">
        <v>0</v>
      </c>
      <c r="V4976">
        <v>198492.18</v>
      </c>
      <c r="W4976">
        <v>230610.66</v>
      </c>
      <c r="X4976" t="s">
        <v>2839</v>
      </c>
      <c r="Y4976" t="s">
        <v>2840</v>
      </c>
      <c r="Z4976">
        <v>156</v>
      </c>
      <c r="AA4976" t="s">
        <v>63</v>
      </c>
      <c r="AB4976">
        <v>156</v>
      </c>
      <c r="AC4976" t="s">
        <v>63</v>
      </c>
      <c r="AD4976">
        <v>3</v>
      </c>
      <c r="AE4976">
        <v>0</v>
      </c>
      <c r="AF4976">
        <v>18</v>
      </c>
      <c r="AG4976">
        <v>57.051299999999998</v>
      </c>
      <c r="AH4976">
        <v>0</v>
      </c>
      <c r="AI4976">
        <v>1</v>
      </c>
      <c r="AJ4976">
        <v>1</v>
      </c>
    </row>
    <row r="4977" spans="1:36" x14ac:dyDescent="0.35">
      <c r="A4977" t="s">
        <v>1238</v>
      </c>
      <c r="B4977" t="str">
        <f t="shared" si="77"/>
        <v>2023</v>
      </c>
      <c r="C4977" s="1">
        <v>44962</v>
      </c>
      <c r="D4977" s="1">
        <v>44965</v>
      </c>
      <c r="E4977">
        <v>1030</v>
      </c>
      <c r="F4977" t="s">
        <v>42</v>
      </c>
      <c r="G4977">
        <v>1</v>
      </c>
      <c r="H4977">
        <v>1</v>
      </c>
      <c r="I4977" t="s">
        <v>402</v>
      </c>
      <c r="J4977" t="s">
        <v>3268</v>
      </c>
      <c r="K4977" t="s">
        <v>38</v>
      </c>
      <c r="L4977">
        <v>116500000</v>
      </c>
      <c r="M4977" t="s">
        <v>44</v>
      </c>
      <c r="N4977">
        <v>0.73850000000000005</v>
      </c>
      <c r="O4977" s="6">
        <v>86035.25</v>
      </c>
      <c r="P4977">
        <v>9105.1135340000001</v>
      </c>
      <c r="Q4977">
        <v>1720.6320639999999</v>
      </c>
      <c r="R4977">
        <v>0</v>
      </c>
      <c r="S4977">
        <v>5454605.8295</v>
      </c>
      <c r="T4977">
        <v>163638.17000000001</v>
      </c>
      <c r="U4977">
        <v>0</v>
      </c>
      <c r="V4977">
        <v>1011283.92</v>
      </c>
      <c r="W4977">
        <v>1174922.0900000001</v>
      </c>
      <c r="X4977" t="s">
        <v>2839</v>
      </c>
      <c r="Y4977" t="s">
        <v>2840</v>
      </c>
      <c r="Z4977">
        <v>156</v>
      </c>
      <c r="AA4977" t="s">
        <v>63</v>
      </c>
      <c r="AB4977">
        <v>156</v>
      </c>
      <c r="AC4977" t="s">
        <v>63</v>
      </c>
      <c r="AD4977">
        <v>3</v>
      </c>
      <c r="AE4977">
        <v>0</v>
      </c>
      <c r="AF4977">
        <v>18</v>
      </c>
      <c r="AG4977">
        <v>56.313800000000001</v>
      </c>
      <c r="AH4977">
        <v>0</v>
      </c>
      <c r="AI4977">
        <v>0</v>
      </c>
      <c r="AJ4977">
        <v>1</v>
      </c>
    </row>
    <row r="4978" spans="1:36" x14ac:dyDescent="0.35">
      <c r="A4978" t="s">
        <v>497</v>
      </c>
      <c r="B4978" t="str">
        <f t="shared" si="77"/>
        <v>2024</v>
      </c>
      <c r="C4978" s="2">
        <v>45490</v>
      </c>
      <c r="D4978" s="1">
        <v>45489</v>
      </c>
      <c r="E4978">
        <v>1030</v>
      </c>
      <c r="F4978" t="s">
        <v>42</v>
      </c>
      <c r="G4978">
        <v>1</v>
      </c>
      <c r="H4978">
        <v>3</v>
      </c>
      <c r="I4978" t="s">
        <v>135</v>
      </c>
      <c r="J4978" t="s">
        <v>129</v>
      </c>
      <c r="K4978" t="s">
        <v>38</v>
      </c>
      <c r="L4978">
        <v>29320000</v>
      </c>
      <c r="M4978" t="s">
        <v>44</v>
      </c>
      <c r="N4978">
        <v>0.61799999999999999</v>
      </c>
      <c r="O4978" s="6">
        <v>18119.759999999998</v>
      </c>
      <c r="P4978">
        <v>1435.8744360000001</v>
      </c>
      <c r="Q4978">
        <v>32.268436000000001</v>
      </c>
      <c r="R4978">
        <v>1.038589</v>
      </c>
      <c r="S4978">
        <v>1161548.2153</v>
      </c>
      <c r="T4978">
        <v>34846.449999999997</v>
      </c>
      <c r="U4978">
        <v>0</v>
      </c>
      <c r="V4978">
        <v>215351.77</v>
      </c>
      <c r="W4978">
        <v>250198.22</v>
      </c>
      <c r="X4978" t="s">
        <v>2839</v>
      </c>
      <c r="Y4978" t="s">
        <v>2840</v>
      </c>
      <c r="Z4978">
        <v>156</v>
      </c>
      <c r="AA4978" t="s">
        <v>63</v>
      </c>
      <c r="AB4978">
        <v>156</v>
      </c>
      <c r="AC4978" t="s">
        <v>63</v>
      </c>
      <c r="AD4978">
        <v>3</v>
      </c>
      <c r="AE4978">
        <v>0</v>
      </c>
      <c r="AF4978">
        <v>18</v>
      </c>
      <c r="AG4978">
        <v>59.296100000000003</v>
      </c>
      <c r="AH4978">
        <v>0</v>
      </c>
      <c r="AI4978">
        <v>0</v>
      </c>
      <c r="AJ4978">
        <v>1</v>
      </c>
    </row>
    <row r="4979" spans="1:36" x14ac:dyDescent="0.35">
      <c r="A4979" t="s">
        <v>889</v>
      </c>
      <c r="B4979" t="str">
        <f t="shared" si="77"/>
        <v>2024</v>
      </c>
      <c r="C4979" s="2">
        <v>45499</v>
      </c>
      <c r="D4979" s="1">
        <v>45497</v>
      </c>
      <c r="E4979">
        <v>1030</v>
      </c>
      <c r="F4979" t="s">
        <v>42</v>
      </c>
      <c r="G4979">
        <v>1</v>
      </c>
      <c r="H4979">
        <v>2</v>
      </c>
      <c r="I4979" t="s">
        <v>396</v>
      </c>
      <c r="J4979" t="s">
        <v>129</v>
      </c>
      <c r="K4979" t="s">
        <v>38</v>
      </c>
      <c r="L4979">
        <v>40330000</v>
      </c>
      <c r="M4979" t="s">
        <v>44</v>
      </c>
      <c r="N4979">
        <v>0.58020000000000005</v>
      </c>
      <c r="O4979" s="6">
        <v>23399.466</v>
      </c>
      <c r="P4979">
        <v>2218.145368</v>
      </c>
      <c r="Q4979">
        <v>15.115436000000001</v>
      </c>
      <c r="R4979">
        <v>0.80527300000000002</v>
      </c>
      <c r="S4979">
        <v>1521117.5743</v>
      </c>
      <c r="T4979">
        <v>45633.53</v>
      </c>
      <c r="U4979">
        <v>0</v>
      </c>
      <c r="V4979">
        <v>282015</v>
      </c>
      <c r="W4979">
        <v>327648.53000000003</v>
      </c>
      <c r="X4979" t="s">
        <v>2839</v>
      </c>
      <c r="Y4979" t="s">
        <v>2840</v>
      </c>
      <c r="Z4979">
        <v>156</v>
      </c>
      <c r="AA4979" t="s">
        <v>63</v>
      </c>
      <c r="AB4979">
        <v>156</v>
      </c>
      <c r="AC4979" t="s">
        <v>63</v>
      </c>
      <c r="AD4979">
        <v>3</v>
      </c>
      <c r="AE4979">
        <v>0</v>
      </c>
      <c r="AF4979">
        <v>18</v>
      </c>
      <c r="AG4979">
        <v>59.340899999999998</v>
      </c>
      <c r="AH4979">
        <v>0</v>
      </c>
      <c r="AI4979">
        <v>0</v>
      </c>
      <c r="AJ4979">
        <v>1</v>
      </c>
    </row>
    <row r="4980" spans="1:36" x14ac:dyDescent="0.35">
      <c r="A4980" t="s">
        <v>371</v>
      </c>
      <c r="B4980" t="str">
        <f t="shared" si="77"/>
        <v>2019</v>
      </c>
      <c r="D4980" s="1">
        <v>43517</v>
      </c>
      <c r="E4980">
        <v>1030</v>
      </c>
      <c r="F4980" t="s">
        <v>42</v>
      </c>
      <c r="G4980">
        <v>1</v>
      </c>
      <c r="H4980">
        <v>1</v>
      </c>
      <c r="I4980" t="s">
        <v>218</v>
      </c>
      <c r="J4980" t="s">
        <v>3269</v>
      </c>
      <c r="K4980" t="s">
        <v>38</v>
      </c>
      <c r="L4980">
        <v>55702000</v>
      </c>
      <c r="M4980" t="s">
        <v>44</v>
      </c>
      <c r="N4980">
        <v>0.62919999999999998</v>
      </c>
      <c r="O4980" s="6">
        <v>35047.698400000001</v>
      </c>
      <c r="P4980">
        <v>2327.5704639999999</v>
      </c>
      <c r="Q4980">
        <v>96.378123000000002</v>
      </c>
      <c r="R4980">
        <v>0</v>
      </c>
      <c r="S4980">
        <v>1892569.7006999999</v>
      </c>
      <c r="T4980">
        <v>0</v>
      </c>
      <c r="U4980">
        <v>0</v>
      </c>
      <c r="V4980">
        <v>340662.55</v>
      </c>
      <c r="W4980">
        <v>340662.55</v>
      </c>
      <c r="X4980" t="s">
        <v>2839</v>
      </c>
      <c r="Y4980" t="s">
        <v>2840</v>
      </c>
      <c r="Z4980">
        <v>156</v>
      </c>
      <c r="AA4980" t="s">
        <v>63</v>
      </c>
      <c r="AB4980">
        <v>156</v>
      </c>
      <c r="AC4980" t="s">
        <v>63</v>
      </c>
      <c r="AG4980">
        <v>50.506599999999999</v>
      </c>
      <c r="AH4980">
        <v>0</v>
      </c>
      <c r="AI4980">
        <v>0</v>
      </c>
      <c r="AJ4980">
        <v>1</v>
      </c>
    </row>
    <row r="4981" spans="1:36" x14ac:dyDescent="0.35">
      <c r="A4981" t="s">
        <v>2821</v>
      </c>
      <c r="B4981" t="str">
        <f t="shared" si="77"/>
        <v>2023</v>
      </c>
      <c r="C4981" s="1">
        <v>44928</v>
      </c>
      <c r="D4981" s="1">
        <v>44943</v>
      </c>
      <c r="E4981">
        <v>1030</v>
      </c>
      <c r="F4981" t="s">
        <v>42</v>
      </c>
      <c r="G4981">
        <v>1</v>
      </c>
      <c r="H4981">
        <v>1</v>
      </c>
      <c r="I4981" t="s">
        <v>48</v>
      </c>
      <c r="J4981" t="s">
        <v>59</v>
      </c>
      <c r="K4981" t="s">
        <v>38</v>
      </c>
      <c r="L4981">
        <v>42960000</v>
      </c>
      <c r="M4981" t="s">
        <v>44</v>
      </c>
      <c r="N4981">
        <v>0.61860000000000004</v>
      </c>
      <c r="O4981" s="6">
        <v>26575.056</v>
      </c>
      <c r="P4981">
        <v>4653.4387409999999</v>
      </c>
      <c r="Q4981">
        <v>37.789313</v>
      </c>
      <c r="R4981">
        <v>2.4507469999999998</v>
      </c>
      <c r="S4981">
        <v>1767796.5233</v>
      </c>
      <c r="T4981">
        <v>0</v>
      </c>
      <c r="U4981">
        <v>0</v>
      </c>
      <c r="V4981">
        <v>159101.69</v>
      </c>
      <c r="W4981">
        <v>159101.69</v>
      </c>
      <c r="X4981" t="s">
        <v>2839</v>
      </c>
      <c r="Y4981" t="s">
        <v>2840</v>
      </c>
      <c r="Z4981">
        <v>156</v>
      </c>
      <c r="AA4981" t="s">
        <v>63</v>
      </c>
      <c r="AB4981">
        <v>156</v>
      </c>
      <c r="AC4981" t="s">
        <v>63</v>
      </c>
      <c r="AD4981">
        <v>0</v>
      </c>
      <c r="AE4981">
        <v>0</v>
      </c>
      <c r="AF4981">
        <v>18</v>
      </c>
      <c r="AG4981">
        <v>56.535600000000002</v>
      </c>
      <c r="AH4981">
        <v>0</v>
      </c>
      <c r="AI4981">
        <v>0</v>
      </c>
      <c r="AJ4981">
        <v>1</v>
      </c>
    </row>
    <row r="4982" spans="1:36" x14ac:dyDescent="0.35">
      <c r="A4982" t="s">
        <v>761</v>
      </c>
      <c r="B4982" t="str">
        <f t="shared" si="77"/>
        <v>2024</v>
      </c>
      <c r="C4982" s="1">
        <v>45611</v>
      </c>
      <c r="D4982" s="1">
        <v>45601</v>
      </c>
      <c r="E4982">
        <v>1030</v>
      </c>
      <c r="F4982" t="s">
        <v>42</v>
      </c>
      <c r="G4982">
        <v>1</v>
      </c>
      <c r="H4982">
        <v>3</v>
      </c>
      <c r="I4982" t="s">
        <v>214</v>
      </c>
      <c r="J4982" t="s">
        <v>105</v>
      </c>
      <c r="K4982" t="s">
        <v>38</v>
      </c>
      <c r="L4982">
        <v>170090000</v>
      </c>
      <c r="M4982" t="s">
        <v>44</v>
      </c>
      <c r="N4982">
        <v>0.68830000000000002</v>
      </c>
      <c r="O4982" s="6">
        <v>117072.947</v>
      </c>
      <c r="P4982">
        <v>10198.028925000001</v>
      </c>
      <c r="Q4982">
        <v>71.147790000000001</v>
      </c>
      <c r="R4982">
        <v>6.7991250000000001</v>
      </c>
      <c r="S4982">
        <v>7672704.9924999997</v>
      </c>
      <c r="T4982">
        <v>0</v>
      </c>
      <c r="U4982">
        <v>0</v>
      </c>
      <c r="V4982">
        <v>690540.84</v>
      </c>
      <c r="W4982">
        <v>690540.84</v>
      </c>
      <c r="X4982" t="s">
        <v>2839</v>
      </c>
      <c r="Y4982" t="s">
        <v>2840</v>
      </c>
      <c r="Z4982">
        <v>156</v>
      </c>
      <c r="AA4982" t="s">
        <v>63</v>
      </c>
      <c r="AB4982">
        <v>156</v>
      </c>
      <c r="AC4982" t="s">
        <v>63</v>
      </c>
      <c r="AD4982">
        <v>0</v>
      </c>
      <c r="AE4982">
        <v>0</v>
      </c>
      <c r="AF4982">
        <v>18</v>
      </c>
      <c r="AG4982">
        <v>60.249400000000001</v>
      </c>
      <c r="AH4982">
        <v>0</v>
      </c>
      <c r="AI4982">
        <v>0</v>
      </c>
      <c r="AJ4982">
        <v>1</v>
      </c>
    </row>
    <row r="4983" spans="1:36" x14ac:dyDescent="0.35">
      <c r="A4983" t="s">
        <v>2797</v>
      </c>
      <c r="B4983" t="str">
        <f t="shared" si="77"/>
        <v>2024</v>
      </c>
      <c r="C4983" s="1">
        <v>45378</v>
      </c>
      <c r="D4983" s="1">
        <v>45378</v>
      </c>
      <c r="E4983">
        <v>1030</v>
      </c>
      <c r="F4983" t="s">
        <v>42</v>
      </c>
      <c r="G4983">
        <v>1</v>
      </c>
      <c r="H4983">
        <v>3</v>
      </c>
      <c r="I4983" t="s">
        <v>218</v>
      </c>
      <c r="J4983" t="s">
        <v>3090</v>
      </c>
      <c r="K4983" t="s">
        <v>38</v>
      </c>
      <c r="L4983">
        <v>40530000</v>
      </c>
      <c r="M4983" t="s">
        <v>44</v>
      </c>
      <c r="N4983">
        <v>0.5645</v>
      </c>
      <c r="O4983" s="6">
        <v>22879.185000000001</v>
      </c>
      <c r="P4983">
        <v>2451.9670059999999</v>
      </c>
      <c r="Q4983">
        <v>55.727677999999997</v>
      </c>
      <c r="R4983">
        <v>0</v>
      </c>
      <c r="S4983">
        <v>1504169.1338</v>
      </c>
      <c r="T4983">
        <v>0</v>
      </c>
      <c r="U4983">
        <v>0</v>
      </c>
      <c r="V4983">
        <v>270750.44</v>
      </c>
      <c r="W4983">
        <v>270750.44</v>
      </c>
      <c r="X4983" t="s">
        <v>2839</v>
      </c>
      <c r="Y4983" t="s">
        <v>2840</v>
      </c>
      <c r="Z4983">
        <v>156</v>
      </c>
      <c r="AA4983" t="s">
        <v>63</v>
      </c>
      <c r="AB4983">
        <v>156</v>
      </c>
      <c r="AC4983" t="s">
        <v>63</v>
      </c>
      <c r="AD4983">
        <v>0</v>
      </c>
      <c r="AE4983">
        <v>0</v>
      </c>
      <c r="AF4983">
        <v>18</v>
      </c>
      <c r="AG4983">
        <v>59.249699999999997</v>
      </c>
      <c r="AH4983">
        <v>0</v>
      </c>
      <c r="AI4983">
        <v>0</v>
      </c>
      <c r="AJ4983">
        <v>1</v>
      </c>
    </row>
    <row r="4984" spans="1:36" x14ac:dyDescent="0.35">
      <c r="A4984" t="s">
        <v>1177</v>
      </c>
      <c r="B4984" t="str">
        <f t="shared" si="77"/>
        <v>2024</v>
      </c>
      <c r="C4984" s="1">
        <v>45583</v>
      </c>
      <c r="D4984" s="1">
        <v>45581</v>
      </c>
      <c r="E4984">
        <v>1030</v>
      </c>
      <c r="F4984" t="s">
        <v>42</v>
      </c>
      <c r="G4984">
        <v>1</v>
      </c>
      <c r="H4984">
        <v>1</v>
      </c>
      <c r="I4984" t="s">
        <v>214</v>
      </c>
      <c r="J4984" t="s">
        <v>1579</v>
      </c>
      <c r="K4984" t="s">
        <v>38</v>
      </c>
      <c r="L4984">
        <v>22380000</v>
      </c>
      <c r="M4984" t="s">
        <v>44</v>
      </c>
      <c r="N4984">
        <v>0.81940000000000002</v>
      </c>
      <c r="O4984" s="6">
        <v>18338.171999999999</v>
      </c>
      <c r="P4984">
        <v>1587.1530909999999</v>
      </c>
      <c r="Q4984">
        <v>11.755672000000001</v>
      </c>
      <c r="R4984">
        <v>0.214755</v>
      </c>
      <c r="S4984">
        <v>1199927.7061000001</v>
      </c>
      <c r="T4984">
        <v>0</v>
      </c>
      <c r="U4984">
        <v>0</v>
      </c>
      <c r="V4984">
        <v>107993.49</v>
      </c>
      <c r="W4984">
        <v>107993.49</v>
      </c>
      <c r="X4984" t="s">
        <v>2839</v>
      </c>
      <c r="Y4984" t="s">
        <v>2840</v>
      </c>
      <c r="Z4984">
        <v>156</v>
      </c>
      <c r="AA4984" t="s">
        <v>63</v>
      </c>
      <c r="AB4984">
        <v>156</v>
      </c>
      <c r="AC4984" t="s">
        <v>63</v>
      </c>
      <c r="AD4984">
        <v>0</v>
      </c>
      <c r="AE4984">
        <v>0</v>
      </c>
      <c r="AF4984">
        <v>18</v>
      </c>
      <c r="AG4984">
        <v>60.184899999999999</v>
      </c>
      <c r="AH4984">
        <v>0</v>
      </c>
      <c r="AI4984">
        <v>0</v>
      </c>
      <c r="AJ4984">
        <v>1</v>
      </c>
    </row>
    <row r="4985" spans="1:36" x14ac:dyDescent="0.35">
      <c r="A4985" t="s">
        <v>655</v>
      </c>
      <c r="B4985" t="str">
        <f t="shared" si="77"/>
        <v>2022</v>
      </c>
      <c r="D4985" s="1">
        <v>44748</v>
      </c>
      <c r="E4985">
        <v>1030</v>
      </c>
      <c r="F4985" t="s">
        <v>42</v>
      </c>
      <c r="G4985">
        <v>1</v>
      </c>
      <c r="H4985">
        <v>6</v>
      </c>
      <c r="I4985" t="s">
        <v>396</v>
      </c>
      <c r="J4985" t="s">
        <v>3270</v>
      </c>
      <c r="K4985" t="s">
        <v>38</v>
      </c>
      <c r="L4985">
        <v>77038000</v>
      </c>
      <c r="M4985" t="s">
        <v>44</v>
      </c>
      <c r="N4985">
        <v>0.94299999999999995</v>
      </c>
      <c r="O4985" s="6">
        <v>72646.834000000003</v>
      </c>
      <c r="P4985">
        <v>10168.967028999999</v>
      </c>
      <c r="Q4985">
        <v>230.55743799999999</v>
      </c>
      <c r="R4985">
        <v>0</v>
      </c>
      <c r="S4985">
        <v>4564795.9764999999</v>
      </c>
      <c r="T4985">
        <v>136943.88</v>
      </c>
      <c r="U4985">
        <v>0</v>
      </c>
      <c r="V4985">
        <v>846313.17</v>
      </c>
      <c r="W4985">
        <v>983257.05</v>
      </c>
      <c r="X4985" t="s">
        <v>2839</v>
      </c>
      <c r="Y4985" t="s">
        <v>2840</v>
      </c>
      <c r="Z4985">
        <v>156</v>
      </c>
      <c r="AA4985" t="s">
        <v>63</v>
      </c>
      <c r="AB4985">
        <v>156</v>
      </c>
      <c r="AC4985" t="s">
        <v>63</v>
      </c>
      <c r="AD4985">
        <v>3</v>
      </c>
      <c r="AE4985">
        <v>0</v>
      </c>
      <c r="AF4985">
        <v>18</v>
      </c>
      <c r="AG4985">
        <v>54.966799999999999</v>
      </c>
      <c r="AH4985">
        <v>0</v>
      </c>
      <c r="AI4985">
        <v>0</v>
      </c>
      <c r="AJ4985">
        <v>1</v>
      </c>
    </row>
    <row r="4986" spans="1:36" x14ac:dyDescent="0.35">
      <c r="A4986" t="s">
        <v>1992</v>
      </c>
      <c r="B4986" t="str">
        <f t="shared" si="77"/>
        <v>2022</v>
      </c>
      <c r="D4986" s="1">
        <v>44754</v>
      </c>
      <c r="E4986">
        <v>1030</v>
      </c>
      <c r="F4986" t="s">
        <v>42</v>
      </c>
      <c r="G4986">
        <v>1</v>
      </c>
      <c r="H4986">
        <v>2</v>
      </c>
      <c r="I4986" t="s">
        <v>396</v>
      </c>
      <c r="J4986" t="s">
        <v>129</v>
      </c>
      <c r="K4986" t="s">
        <v>38</v>
      </c>
      <c r="L4986">
        <v>71120000</v>
      </c>
      <c r="M4986" t="s">
        <v>44</v>
      </c>
      <c r="N4986">
        <v>0.84499999999999997</v>
      </c>
      <c r="O4986" s="6">
        <v>60096.4</v>
      </c>
      <c r="P4986">
        <v>10312.37941</v>
      </c>
      <c r="Q4986">
        <v>41.541739999999997</v>
      </c>
      <c r="R4986">
        <v>0</v>
      </c>
      <c r="S4986">
        <v>3866231.3860999998</v>
      </c>
      <c r="T4986">
        <v>115986.94</v>
      </c>
      <c r="U4986">
        <v>0</v>
      </c>
      <c r="V4986">
        <v>716799.3</v>
      </c>
      <c r="W4986">
        <v>832786.24</v>
      </c>
      <c r="X4986" t="s">
        <v>2839</v>
      </c>
      <c r="Y4986" t="s">
        <v>2840</v>
      </c>
      <c r="Z4986">
        <v>156</v>
      </c>
      <c r="AA4986" t="s">
        <v>63</v>
      </c>
      <c r="AB4986">
        <v>156</v>
      </c>
      <c r="AC4986" t="s">
        <v>63</v>
      </c>
      <c r="AD4986">
        <v>3</v>
      </c>
      <c r="AE4986">
        <v>0</v>
      </c>
      <c r="AF4986">
        <v>18</v>
      </c>
      <c r="AG4986">
        <v>54.878799999999998</v>
      </c>
      <c r="AH4986">
        <v>0</v>
      </c>
      <c r="AI4986">
        <v>0</v>
      </c>
      <c r="AJ4986">
        <v>1</v>
      </c>
    </row>
    <row r="4987" spans="1:36" x14ac:dyDescent="0.35">
      <c r="A4987" t="s">
        <v>1079</v>
      </c>
      <c r="B4987" t="str">
        <f t="shared" si="77"/>
        <v>2025</v>
      </c>
      <c r="C4987" s="1">
        <v>45681</v>
      </c>
      <c r="D4987" s="1">
        <v>45679</v>
      </c>
      <c r="E4987">
        <v>1030</v>
      </c>
      <c r="F4987" t="s">
        <v>42</v>
      </c>
      <c r="G4987">
        <v>1</v>
      </c>
      <c r="H4987">
        <v>1</v>
      </c>
      <c r="I4987" t="s">
        <v>147</v>
      </c>
      <c r="J4987" t="s">
        <v>229</v>
      </c>
      <c r="K4987" t="s">
        <v>38</v>
      </c>
      <c r="L4987">
        <v>31426000</v>
      </c>
      <c r="M4987" t="s">
        <v>44</v>
      </c>
      <c r="N4987">
        <v>0.66900000000000004</v>
      </c>
      <c r="O4987" s="6">
        <v>21023.993999999999</v>
      </c>
      <c r="P4987">
        <v>1571.3</v>
      </c>
      <c r="Q4987">
        <v>169.46</v>
      </c>
      <c r="R4987">
        <v>0</v>
      </c>
      <c r="S4987">
        <v>1404156.5686000001</v>
      </c>
      <c r="T4987">
        <v>196581.92</v>
      </c>
      <c r="U4987">
        <v>0</v>
      </c>
      <c r="V4987">
        <v>288133.07</v>
      </c>
      <c r="W4987">
        <v>484714.99</v>
      </c>
      <c r="X4987" t="s">
        <v>2839</v>
      </c>
      <c r="Y4987" t="s">
        <v>2840</v>
      </c>
      <c r="Z4987">
        <v>156</v>
      </c>
      <c r="AA4987" t="s">
        <v>63</v>
      </c>
      <c r="AB4987">
        <v>156</v>
      </c>
      <c r="AC4987" t="s">
        <v>63</v>
      </c>
      <c r="AD4987">
        <v>14</v>
      </c>
      <c r="AE4987">
        <v>0</v>
      </c>
      <c r="AF4987">
        <v>18</v>
      </c>
      <c r="AG4987">
        <v>61.681199999999997</v>
      </c>
      <c r="AH4987">
        <v>0</v>
      </c>
      <c r="AI4987">
        <v>0</v>
      </c>
      <c r="AJ4987">
        <v>1</v>
      </c>
    </row>
    <row r="4988" spans="1:36" x14ac:dyDescent="0.35">
      <c r="A4988" t="s">
        <v>371</v>
      </c>
      <c r="B4988" t="str">
        <f t="shared" si="77"/>
        <v>2019</v>
      </c>
      <c r="D4988" s="1">
        <v>43517</v>
      </c>
      <c r="E4988">
        <v>1030</v>
      </c>
      <c r="F4988" t="s">
        <v>42</v>
      </c>
      <c r="G4988">
        <v>1</v>
      </c>
      <c r="H4988">
        <v>2</v>
      </c>
      <c r="I4988" t="s">
        <v>135</v>
      </c>
      <c r="J4988" t="s">
        <v>3271</v>
      </c>
      <c r="K4988" t="s">
        <v>38</v>
      </c>
      <c r="L4988">
        <v>46636000</v>
      </c>
      <c r="M4988" t="s">
        <v>44</v>
      </c>
      <c r="N4988">
        <v>0.60799999999999998</v>
      </c>
      <c r="O4988" s="6">
        <v>28354.687999999998</v>
      </c>
      <c r="P4988">
        <v>1912.0710340000001</v>
      </c>
      <c r="Q4988">
        <v>66.634777</v>
      </c>
      <c r="R4988">
        <v>21.770537999999998</v>
      </c>
      <c r="S4988">
        <v>1533135.7504</v>
      </c>
      <c r="T4988">
        <v>45994.07</v>
      </c>
      <c r="U4988">
        <v>0</v>
      </c>
      <c r="V4988">
        <v>284243.37</v>
      </c>
      <c r="W4988">
        <v>330237.44</v>
      </c>
      <c r="X4988" t="s">
        <v>2839</v>
      </c>
      <c r="Y4988" t="s">
        <v>2840</v>
      </c>
      <c r="Z4988">
        <v>156</v>
      </c>
      <c r="AA4988" t="s">
        <v>63</v>
      </c>
      <c r="AB4988">
        <v>156</v>
      </c>
      <c r="AC4988" t="s">
        <v>63</v>
      </c>
      <c r="AG4988">
        <v>50.506599999999999</v>
      </c>
      <c r="AH4988">
        <v>0</v>
      </c>
      <c r="AI4988">
        <v>0</v>
      </c>
      <c r="AJ4988">
        <v>1</v>
      </c>
    </row>
    <row r="4989" spans="1:36" x14ac:dyDescent="0.35">
      <c r="A4989" t="s">
        <v>1706</v>
      </c>
      <c r="B4989" t="str">
        <f t="shared" si="77"/>
        <v>2019</v>
      </c>
      <c r="D4989" s="1">
        <v>43756</v>
      </c>
      <c r="E4989">
        <v>1030</v>
      </c>
      <c r="F4989" t="s">
        <v>42</v>
      </c>
      <c r="G4989">
        <v>1</v>
      </c>
      <c r="H4989">
        <v>5</v>
      </c>
      <c r="I4989" t="s">
        <v>104</v>
      </c>
      <c r="J4989" t="s">
        <v>3272</v>
      </c>
      <c r="K4989" t="s">
        <v>38</v>
      </c>
      <c r="L4989">
        <v>22730</v>
      </c>
      <c r="M4989" t="s">
        <v>130</v>
      </c>
      <c r="N4989">
        <v>827</v>
      </c>
      <c r="O4989" s="6">
        <v>18797.71</v>
      </c>
      <c r="P4989">
        <v>1289.956173</v>
      </c>
      <c r="Q4989">
        <v>18.797637999999999</v>
      </c>
      <c r="R4989">
        <v>0</v>
      </c>
      <c r="S4989">
        <v>1062753.5628</v>
      </c>
      <c r="T4989">
        <v>0</v>
      </c>
      <c r="U4989">
        <v>0</v>
      </c>
      <c r="V4989">
        <v>191295.64</v>
      </c>
      <c r="W4989">
        <v>191295.64</v>
      </c>
      <c r="X4989" t="s">
        <v>2839</v>
      </c>
      <c r="Y4989" t="s">
        <v>2840</v>
      </c>
      <c r="Z4989">
        <v>156</v>
      </c>
      <c r="AA4989" t="s">
        <v>63</v>
      </c>
      <c r="AB4989">
        <v>156</v>
      </c>
      <c r="AC4989" t="s">
        <v>63</v>
      </c>
      <c r="AG4989">
        <v>52.856299999999997</v>
      </c>
      <c r="AH4989">
        <v>0</v>
      </c>
      <c r="AI4989">
        <v>0</v>
      </c>
      <c r="AJ4989">
        <v>1</v>
      </c>
    </row>
    <row r="4990" spans="1:36" x14ac:dyDescent="0.35">
      <c r="A4990" t="s">
        <v>357</v>
      </c>
      <c r="B4990" t="str">
        <f t="shared" si="77"/>
        <v>2023</v>
      </c>
      <c r="C4990" s="1">
        <v>45225</v>
      </c>
      <c r="D4990" s="1">
        <v>45223</v>
      </c>
      <c r="E4990">
        <v>1030</v>
      </c>
      <c r="F4990" t="s">
        <v>42</v>
      </c>
      <c r="G4990">
        <v>1</v>
      </c>
      <c r="H4990">
        <v>2</v>
      </c>
      <c r="I4990" t="s">
        <v>90</v>
      </c>
      <c r="J4990" t="s">
        <v>3273</v>
      </c>
      <c r="K4990" t="s">
        <v>38</v>
      </c>
      <c r="L4990">
        <v>91380000</v>
      </c>
      <c r="M4990" t="s">
        <v>44</v>
      </c>
      <c r="N4990">
        <v>0.83330000000000004</v>
      </c>
      <c r="O4990" s="6">
        <v>76146.953999999998</v>
      </c>
      <c r="P4990">
        <v>4573.3617089999998</v>
      </c>
      <c r="Q4990">
        <v>1522.9346780000001</v>
      </c>
      <c r="R4990">
        <v>0</v>
      </c>
      <c r="S4990">
        <v>4675528.6957</v>
      </c>
      <c r="T4990">
        <v>0</v>
      </c>
      <c r="U4990">
        <v>0</v>
      </c>
      <c r="V4990">
        <v>420797.89</v>
      </c>
      <c r="W4990">
        <v>420797.89</v>
      </c>
      <c r="X4990" t="s">
        <v>2839</v>
      </c>
      <c r="Y4990" t="s">
        <v>2840</v>
      </c>
      <c r="Z4990">
        <v>156</v>
      </c>
      <c r="AA4990" t="s">
        <v>63</v>
      </c>
      <c r="AB4990">
        <v>156</v>
      </c>
      <c r="AC4990" t="s">
        <v>63</v>
      </c>
      <c r="AD4990">
        <v>0</v>
      </c>
      <c r="AE4990">
        <v>0</v>
      </c>
      <c r="AF4990">
        <v>18</v>
      </c>
      <c r="AG4990">
        <v>56.85</v>
      </c>
      <c r="AH4990">
        <v>0</v>
      </c>
      <c r="AI4990">
        <v>0</v>
      </c>
      <c r="AJ4990">
        <v>1</v>
      </c>
    </row>
    <row r="4991" spans="1:36" x14ac:dyDescent="0.35">
      <c r="A4991" t="s">
        <v>2783</v>
      </c>
      <c r="B4991" t="str">
        <f t="shared" si="77"/>
        <v>2025</v>
      </c>
      <c r="C4991" s="1">
        <v>45894</v>
      </c>
      <c r="D4991" s="1">
        <v>45894</v>
      </c>
      <c r="E4991">
        <v>1030</v>
      </c>
      <c r="F4991" t="s">
        <v>42</v>
      </c>
      <c r="G4991">
        <v>1</v>
      </c>
      <c r="H4991">
        <v>1</v>
      </c>
      <c r="I4991" t="s">
        <v>90</v>
      </c>
      <c r="J4991" t="s">
        <v>3274</v>
      </c>
      <c r="K4991" t="s">
        <v>38</v>
      </c>
      <c r="L4991">
        <v>206860</v>
      </c>
      <c r="M4991" t="s">
        <v>130</v>
      </c>
      <c r="N4991">
        <v>609.01179999999999</v>
      </c>
      <c r="O4991" s="6">
        <v>125980.18094799999</v>
      </c>
      <c r="P4991">
        <v>12411.84</v>
      </c>
      <c r="Q4991">
        <v>192.64</v>
      </c>
      <c r="R4991">
        <v>0</v>
      </c>
      <c r="S4991">
        <v>8721797.9132000003</v>
      </c>
      <c r="T4991">
        <v>0</v>
      </c>
      <c r="U4991">
        <v>0</v>
      </c>
      <c r="V4991">
        <v>784961.81</v>
      </c>
      <c r="W4991">
        <v>784961.81</v>
      </c>
      <c r="X4991" t="s">
        <v>2839</v>
      </c>
      <c r="Y4991" t="s">
        <v>2840</v>
      </c>
      <c r="Z4991">
        <v>156</v>
      </c>
      <c r="AA4991" t="s">
        <v>63</v>
      </c>
      <c r="AB4991">
        <v>156</v>
      </c>
      <c r="AC4991" t="s">
        <v>63</v>
      </c>
      <c r="AD4991">
        <v>0</v>
      </c>
      <c r="AE4991">
        <v>0</v>
      </c>
      <c r="AF4991">
        <v>18</v>
      </c>
      <c r="AG4991">
        <v>62.934800000000003</v>
      </c>
      <c r="AH4991">
        <v>0</v>
      </c>
      <c r="AI4991">
        <v>0</v>
      </c>
      <c r="AJ4991">
        <v>1</v>
      </c>
    </row>
    <row r="4992" spans="1:36" x14ac:dyDescent="0.35">
      <c r="A4992" t="s">
        <v>681</v>
      </c>
      <c r="B4992" t="str">
        <f t="shared" si="77"/>
        <v>2025</v>
      </c>
      <c r="C4992" s="2">
        <v>45764</v>
      </c>
      <c r="D4992" s="1">
        <v>45761</v>
      </c>
      <c r="E4992">
        <v>1030</v>
      </c>
      <c r="F4992" t="s">
        <v>42</v>
      </c>
      <c r="G4992">
        <v>1</v>
      </c>
      <c r="H4992">
        <v>2</v>
      </c>
      <c r="I4992" t="s">
        <v>191</v>
      </c>
      <c r="J4992" t="s">
        <v>3275</v>
      </c>
      <c r="K4992" t="s">
        <v>38</v>
      </c>
      <c r="L4992">
        <v>197010</v>
      </c>
      <c r="M4992" t="s">
        <v>130</v>
      </c>
      <c r="N4992">
        <v>614.55529999999999</v>
      </c>
      <c r="O4992" s="6">
        <v>121073.539653</v>
      </c>
      <c r="P4992">
        <v>11711.197483</v>
      </c>
      <c r="Q4992">
        <v>184.83337399999999</v>
      </c>
      <c r="R4992">
        <v>0</v>
      </c>
      <c r="S4992">
        <v>8148707.9112</v>
      </c>
      <c r="T4992">
        <v>0</v>
      </c>
      <c r="U4992">
        <v>0</v>
      </c>
      <c r="V4992">
        <v>733383.71</v>
      </c>
      <c r="W4992">
        <v>733383.71</v>
      </c>
      <c r="X4992" t="s">
        <v>2839</v>
      </c>
      <c r="Y4992" t="s">
        <v>2840</v>
      </c>
      <c r="Z4992">
        <v>156</v>
      </c>
      <c r="AA4992" t="s">
        <v>63</v>
      </c>
      <c r="AB4992">
        <v>156</v>
      </c>
      <c r="AC4992" t="s">
        <v>63</v>
      </c>
      <c r="AD4992">
        <v>0</v>
      </c>
      <c r="AE4992">
        <v>0</v>
      </c>
      <c r="AF4992">
        <v>18</v>
      </c>
      <c r="AG4992">
        <v>61.282499999999999</v>
      </c>
      <c r="AH4992">
        <v>0</v>
      </c>
      <c r="AI4992">
        <v>0</v>
      </c>
      <c r="AJ4992">
        <v>1</v>
      </c>
    </row>
    <row r="4993" spans="1:36" x14ac:dyDescent="0.35">
      <c r="A4993" t="s">
        <v>2875</v>
      </c>
      <c r="B4993" t="str">
        <f t="shared" si="77"/>
        <v>2023</v>
      </c>
      <c r="C4993" s="1">
        <v>45260</v>
      </c>
      <c r="D4993" s="1">
        <v>45259</v>
      </c>
      <c r="E4993">
        <v>1030</v>
      </c>
      <c r="F4993" t="s">
        <v>42</v>
      </c>
      <c r="G4993">
        <v>1</v>
      </c>
      <c r="H4993">
        <v>10</v>
      </c>
      <c r="I4993" t="s">
        <v>128</v>
      </c>
      <c r="J4993" t="s">
        <v>129</v>
      </c>
      <c r="K4993" t="s">
        <v>38</v>
      </c>
      <c r="L4993">
        <v>28735000</v>
      </c>
      <c r="M4993" t="s">
        <v>44</v>
      </c>
      <c r="N4993">
        <v>0.57279999999999998</v>
      </c>
      <c r="O4993" s="6">
        <v>16459.407999999999</v>
      </c>
      <c r="P4993">
        <v>1872.54528</v>
      </c>
      <c r="Q4993">
        <v>45.265501</v>
      </c>
      <c r="R4993">
        <v>0</v>
      </c>
      <c r="S4993">
        <v>1048237.5033</v>
      </c>
      <c r="T4993">
        <v>31447.13</v>
      </c>
      <c r="U4993">
        <v>0</v>
      </c>
      <c r="V4993">
        <v>194343.23</v>
      </c>
      <c r="W4993">
        <v>225790.36</v>
      </c>
      <c r="X4993" t="s">
        <v>2839</v>
      </c>
      <c r="Y4993" t="s">
        <v>2840</v>
      </c>
      <c r="Z4993">
        <v>156</v>
      </c>
      <c r="AA4993" t="s">
        <v>63</v>
      </c>
      <c r="AB4993">
        <v>156</v>
      </c>
      <c r="AC4993" t="s">
        <v>63</v>
      </c>
      <c r="AD4993">
        <v>3</v>
      </c>
      <c r="AE4993">
        <v>0</v>
      </c>
      <c r="AF4993">
        <v>18</v>
      </c>
      <c r="AG4993">
        <v>57.039900000000003</v>
      </c>
      <c r="AH4993">
        <v>0</v>
      </c>
      <c r="AI4993">
        <v>0</v>
      </c>
      <c r="AJ4993">
        <v>1</v>
      </c>
    </row>
    <row r="4994" spans="1:36" x14ac:dyDescent="0.35">
      <c r="A4994" t="s">
        <v>617</v>
      </c>
      <c r="B4994" t="str">
        <f t="shared" si="77"/>
        <v>2025</v>
      </c>
      <c r="C4994" s="1">
        <v>45681</v>
      </c>
      <c r="D4994" s="1">
        <v>45685</v>
      </c>
      <c r="E4994">
        <v>1030</v>
      </c>
      <c r="F4994" t="s">
        <v>42</v>
      </c>
      <c r="G4994">
        <v>1</v>
      </c>
      <c r="H4994">
        <v>3</v>
      </c>
      <c r="I4994" t="s">
        <v>396</v>
      </c>
      <c r="J4994" t="s">
        <v>129</v>
      </c>
      <c r="K4994" t="s">
        <v>38</v>
      </c>
      <c r="L4994">
        <v>36815000</v>
      </c>
      <c r="M4994" t="s">
        <v>44</v>
      </c>
      <c r="N4994">
        <v>0.49840000000000001</v>
      </c>
      <c r="O4994" s="6">
        <v>18348.596000000001</v>
      </c>
      <c r="P4994">
        <v>1823.3971879999999</v>
      </c>
      <c r="Q4994">
        <v>33.285147000000002</v>
      </c>
      <c r="R4994">
        <v>0.93285700000000005</v>
      </c>
      <c r="S4994">
        <v>1248131.5019</v>
      </c>
      <c r="T4994">
        <v>37443.949999999997</v>
      </c>
      <c r="U4994">
        <v>0</v>
      </c>
      <c r="V4994">
        <v>231403.58</v>
      </c>
      <c r="W4994">
        <v>268847.53000000003</v>
      </c>
      <c r="X4994" t="s">
        <v>2839</v>
      </c>
      <c r="Y4994" t="s">
        <v>2840</v>
      </c>
      <c r="Z4994">
        <v>156</v>
      </c>
      <c r="AA4994" t="s">
        <v>63</v>
      </c>
      <c r="AB4994">
        <v>156</v>
      </c>
      <c r="AC4994" t="s">
        <v>63</v>
      </c>
      <c r="AD4994">
        <v>3</v>
      </c>
      <c r="AE4994">
        <v>0</v>
      </c>
      <c r="AF4994">
        <v>18</v>
      </c>
      <c r="AG4994">
        <v>61.7697</v>
      </c>
      <c r="AH4994">
        <v>0</v>
      </c>
      <c r="AI4994">
        <v>0</v>
      </c>
      <c r="AJ4994">
        <v>1</v>
      </c>
    </row>
    <row r="4995" spans="1:36" x14ac:dyDescent="0.35">
      <c r="A4995" t="s">
        <v>889</v>
      </c>
      <c r="B4995" t="str">
        <f t="shared" ref="B4995:B5058" si="78">LEFT(A4995,4)</f>
        <v>2024</v>
      </c>
      <c r="C4995" s="2">
        <v>45499</v>
      </c>
      <c r="D4995" s="1">
        <v>45497</v>
      </c>
      <c r="E4995">
        <v>1030</v>
      </c>
      <c r="F4995" t="s">
        <v>42</v>
      </c>
      <c r="G4995">
        <v>1</v>
      </c>
      <c r="H4995">
        <v>1</v>
      </c>
      <c r="I4995" t="s">
        <v>135</v>
      </c>
      <c r="J4995" t="s">
        <v>129</v>
      </c>
      <c r="K4995" t="s">
        <v>38</v>
      </c>
      <c r="L4995">
        <v>10008000</v>
      </c>
      <c r="M4995" t="s">
        <v>44</v>
      </c>
      <c r="N4995">
        <v>0.64119999999999999</v>
      </c>
      <c r="O4995" s="6">
        <v>6417.1296000000002</v>
      </c>
      <c r="P4995">
        <v>599.54445199999998</v>
      </c>
      <c r="Q4995">
        <v>4.1402060000000001</v>
      </c>
      <c r="R4995">
        <v>0.20208499999999999</v>
      </c>
      <c r="S4995">
        <v>416633.62270000001</v>
      </c>
      <c r="T4995">
        <v>12499.01</v>
      </c>
      <c r="U4995">
        <v>0</v>
      </c>
      <c r="V4995">
        <v>77243.87</v>
      </c>
      <c r="W4995">
        <v>89742.88</v>
      </c>
      <c r="X4995" t="s">
        <v>2839</v>
      </c>
      <c r="Y4995" t="s">
        <v>2840</v>
      </c>
      <c r="Z4995">
        <v>156</v>
      </c>
      <c r="AA4995" t="s">
        <v>63</v>
      </c>
      <c r="AB4995">
        <v>156</v>
      </c>
      <c r="AC4995" t="s">
        <v>63</v>
      </c>
      <c r="AD4995">
        <v>3</v>
      </c>
      <c r="AE4995">
        <v>0</v>
      </c>
      <c r="AF4995">
        <v>18</v>
      </c>
      <c r="AG4995">
        <v>59.340899999999998</v>
      </c>
      <c r="AH4995">
        <v>0</v>
      </c>
      <c r="AI4995">
        <v>0</v>
      </c>
      <c r="AJ4995">
        <v>1</v>
      </c>
    </row>
    <row r="4996" spans="1:36" x14ac:dyDescent="0.35">
      <c r="A4996" t="s">
        <v>2049</v>
      </c>
      <c r="B4996" t="str">
        <f t="shared" si="78"/>
        <v>2021</v>
      </c>
      <c r="D4996" s="1">
        <v>44537</v>
      </c>
      <c r="E4996">
        <v>1030</v>
      </c>
      <c r="F4996" t="s">
        <v>42</v>
      </c>
      <c r="G4996">
        <v>1</v>
      </c>
      <c r="H4996">
        <v>5</v>
      </c>
      <c r="I4996" t="s">
        <v>135</v>
      </c>
      <c r="J4996" t="s">
        <v>129</v>
      </c>
      <c r="K4996" t="s">
        <v>38</v>
      </c>
      <c r="L4996">
        <v>58110000</v>
      </c>
      <c r="M4996" t="s">
        <v>44</v>
      </c>
      <c r="N4996">
        <v>1.04</v>
      </c>
      <c r="O4996" s="6">
        <v>60434.400000000001</v>
      </c>
      <c r="P4996">
        <v>532.27268200000003</v>
      </c>
      <c r="Q4996">
        <v>147.244584</v>
      </c>
      <c r="R4996">
        <v>393.78635300000002</v>
      </c>
      <c r="S4996">
        <v>3494075.5153999999</v>
      </c>
      <c r="T4996">
        <v>104822.27</v>
      </c>
      <c r="U4996">
        <v>0</v>
      </c>
      <c r="V4996">
        <v>647801.59999999998</v>
      </c>
      <c r="W4996">
        <v>752623.87</v>
      </c>
      <c r="X4996" t="s">
        <v>2839</v>
      </c>
      <c r="Y4996" t="s">
        <v>2840</v>
      </c>
      <c r="Z4996">
        <v>156</v>
      </c>
      <c r="AA4996" t="s">
        <v>63</v>
      </c>
      <c r="AB4996">
        <v>156</v>
      </c>
      <c r="AC4996" t="s">
        <v>63</v>
      </c>
      <c r="AD4996">
        <v>3</v>
      </c>
      <c r="AE4996">
        <v>0</v>
      </c>
      <c r="AF4996">
        <v>18</v>
      </c>
      <c r="AG4996">
        <v>56.807099999999998</v>
      </c>
      <c r="AH4996">
        <v>0</v>
      </c>
      <c r="AI4996">
        <v>0</v>
      </c>
      <c r="AJ4996">
        <v>1</v>
      </c>
    </row>
    <row r="4997" spans="1:36" x14ac:dyDescent="0.35">
      <c r="A4997" t="s">
        <v>1114</v>
      </c>
      <c r="B4997" t="str">
        <f t="shared" si="78"/>
        <v>2019</v>
      </c>
      <c r="D4997" s="1">
        <v>43521</v>
      </c>
      <c r="E4997">
        <v>1030</v>
      </c>
      <c r="F4997" t="s">
        <v>42</v>
      </c>
      <c r="G4997">
        <v>1</v>
      </c>
      <c r="H4997">
        <v>4</v>
      </c>
      <c r="I4997" t="s">
        <v>402</v>
      </c>
      <c r="J4997" t="s">
        <v>3276</v>
      </c>
      <c r="K4997" t="s">
        <v>38</v>
      </c>
      <c r="L4997">
        <v>80010000</v>
      </c>
      <c r="M4997" t="s">
        <v>44</v>
      </c>
      <c r="N4997">
        <v>0.60619999999999996</v>
      </c>
      <c r="O4997" s="6">
        <v>48502.061999999998</v>
      </c>
      <c r="P4997">
        <v>3096.4341260000001</v>
      </c>
      <c r="Q4997">
        <v>285.362998</v>
      </c>
      <c r="R4997">
        <v>0</v>
      </c>
      <c r="S4997">
        <v>2620752.1839000001</v>
      </c>
      <c r="T4997">
        <v>78622.570000000007</v>
      </c>
      <c r="U4997">
        <v>0</v>
      </c>
      <c r="V4997">
        <v>485888.67</v>
      </c>
      <c r="W4997">
        <v>564511.24</v>
      </c>
      <c r="X4997" t="s">
        <v>2839</v>
      </c>
      <c r="Y4997" t="s">
        <v>2840</v>
      </c>
      <c r="Z4997">
        <v>156</v>
      </c>
      <c r="AA4997" t="s">
        <v>63</v>
      </c>
      <c r="AB4997">
        <v>156</v>
      </c>
      <c r="AC4997" t="s">
        <v>63</v>
      </c>
      <c r="AG4997">
        <v>50.511800000000001</v>
      </c>
      <c r="AH4997">
        <v>0</v>
      </c>
      <c r="AI4997">
        <v>0</v>
      </c>
      <c r="AJ4997">
        <v>1</v>
      </c>
    </row>
    <row r="4998" spans="1:36" x14ac:dyDescent="0.35">
      <c r="A4998" t="s">
        <v>2046</v>
      </c>
      <c r="B4998" t="str">
        <f t="shared" si="78"/>
        <v>2021</v>
      </c>
      <c r="D4998" s="1">
        <v>44496</v>
      </c>
      <c r="E4998">
        <v>1030</v>
      </c>
      <c r="F4998" t="s">
        <v>42</v>
      </c>
      <c r="G4998">
        <v>1</v>
      </c>
      <c r="H4998">
        <v>2</v>
      </c>
      <c r="I4998" t="s">
        <v>214</v>
      </c>
      <c r="J4998" t="s">
        <v>129</v>
      </c>
      <c r="K4998" t="s">
        <v>38</v>
      </c>
      <c r="L4998">
        <v>36900</v>
      </c>
      <c r="M4998" t="s">
        <v>130</v>
      </c>
      <c r="N4998">
        <v>836.00210000000004</v>
      </c>
      <c r="O4998" s="6">
        <v>30848.477490000001</v>
      </c>
      <c r="P4998">
        <v>3690.0073640000001</v>
      </c>
      <c r="Q4998">
        <v>73.137203999999997</v>
      </c>
      <c r="R4998">
        <v>0</v>
      </c>
      <c r="S4998">
        <v>1956965.4446</v>
      </c>
      <c r="T4998">
        <v>0</v>
      </c>
      <c r="U4998">
        <v>0</v>
      </c>
      <c r="V4998">
        <v>352253.78</v>
      </c>
      <c r="W4998">
        <v>352253.78</v>
      </c>
      <c r="X4998" t="s">
        <v>2839</v>
      </c>
      <c r="Y4998" t="s">
        <v>2840</v>
      </c>
      <c r="Z4998">
        <v>156</v>
      </c>
      <c r="AA4998" t="s">
        <v>63</v>
      </c>
      <c r="AB4998">
        <v>156</v>
      </c>
      <c r="AC4998" t="s">
        <v>63</v>
      </c>
      <c r="AD4998">
        <v>0</v>
      </c>
      <c r="AE4998">
        <v>0</v>
      </c>
      <c r="AF4998">
        <v>18</v>
      </c>
      <c r="AG4998">
        <v>56.540700000000001</v>
      </c>
      <c r="AH4998">
        <v>0</v>
      </c>
      <c r="AI4998">
        <v>0</v>
      </c>
      <c r="AJ4998">
        <v>1</v>
      </c>
    </row>
    <row r="4999" spans="1:36" x14ac:dyDescent="0.35">
      <c r="A4999" t="s">
        <v>1555</v>
      </c>
      <c r="B4999" t="str">
        <f t="shared" si="78"/>
        <v>2023</v>
      </c>
      <c r="C4999" s="1">
        <v>45258</v>
      </c>
      <c r="D4999" s="1">
        <v>45257</v>
      </c>
      <c r="E4999">
        <v>1030</v>
      </c>
      <c r="F4999" t="s">
        <v>42</v>
      </c>
      <c r="G4999">
        <v>1</v>
      </c>
      <c r="H4999">
        <v>6</v>
      </c>
      <c r="I4999" t="s">
        <v>135</v>
      </c>
      <c r="J4999" t="s">
        <v>129</v>
      </c>
      <c r="K4999" t="s">
        <v>38</v>
      </c>
      <c r="L4999">
        <v>7506000</v>
      </c>
      <c r="M4999" t="s">
        <v>44</v>
      </c>
      <c r="N4999">
        <v>0.65900000000000003</v>
      </c>
      <c r="O4999" s="6">
        <v>4946.4539999999997</v>
      </c>
      <c r="P4999">
        <v>563.98173999999995</v>
      </c>
      <c r="Q4999">
        <v>3.251757</v>
      </c>
      <c r="R4999">
        <v>3.19E-4</v>
      </c>
      <c r="S4999">
        <v>314476.97409999999</v>
      </c>
      <c r="T4999">
        <v>9434.31</v>
      </c>
      <c r="U4999">
        <v>0</v>
      </c>
      <c r="V4999">
        <v>58303.96</v>
      </c>
      <c r="W4999">
        <v>67738.27</v>
      </c>
      <c r="X4999" t="s">
        <v>2839</v>
      </c>
      <c r="Y4999" t="s">
        <v>2840</v>
      </c>
      <c r="Z4999">
        <v>156</v>
      </c>
      <c r="AA4999" t="s">
        <v>63</v>
      </c>
      <c r="AB4999">
        <v>156</v>
      </c>
      <c r="AC4999" t="s">
        <v>63</v>
      </c>
      <c r="AD4999">
        <v>3</v>
      </c>
      <c r="AE4999">
        <v>0</v>
      </c>
      <c r="AF4999">
        <v>18</v>
      </c>
      <c r="AG4999">
        <v>57.035699999999999</v>
      </c>
      <c r="AH4999">
        <v>0</v>
      </c>
      <c r="AI4999">
        <v>0</v>
      </c>
      <c r="AJ4999">
        <v>1</v>
      </c>
    </row>
    <row r="5000" spans="1:36" x14ac:dyDescent="0.35">
      <c r="A5000" t="s">
        <v>565</v>
      </c>
      <c r="B5000" t="str">
        <f t="shared" si="78"/>
        <v>2022</v>
      </c>
      <c r="D5000" s="1">
        <v>44838</v>
      </c>
      <c r="E5000">
        <v>1030</v>
      </c>
      <c r="F5000" t="s">
        <v>42</v>
      </c>
      <c r="G5000">
        <v>1</v>
      </c>
      <c r="H5000">
        <v>2</v>
      </c>
      <c r="I5000" t="s">
        <v>396</v>
      </c>
      <c r="J5000" t="s">
        <v>2314</v>
      </c>
      <c r="K5000" t="s">
        <v>38</v>
      </c>
      <c r="L5000">
        <v>6670</v>
      </c>
      <c r="M5000" t="s">
        <v>130</v>
      </c>
      <c r="N5000">
        <v>927.82500000000005</v>
      </c>
      <c r="O5000" s="6">
        <v>6188.5927499999998</v>
      </c>
      <c r="P5000">
        <v>1083.881212</v>
      </c>
      <c r="Q5000">
        <v>4.2907989999999998</v>
      </c>
      <c r="R5000">
        <v>0</v>
      </c>
      <c r="S5000">
        <v>391065.30129999999</v>
      </c>
      <c r="T5000">
        <v>11731.96</v>
      </c>
      <c r="U5000">
        <v>0</v>
      </c>
      <c r="V5000">
        <v>72503.509999999995</v>
      </c>
      <c r="W5000">
        <v>84235.47</v>
      </c>
      <c r="X5000" t="s">
        <v>2839</v>
      </c>
      <c r="Y5000" t="s">
        <v>2840</v>
      </c>
      <c r="Z5000">
        <v>156</v>
      </c>
      <c r="AA5000" t="s">
        <v>63</v>
      </c>
      <c r="AB5000">
        <v>156</v>
      </c>
      <c r="AC5000" t="s">
        <v>63</v>
      </c>
      <c r="AD5000">
        <v>3</v>
      </c>
      <c r="AE5000">
        <v>0</v>
      </c>
      <c r="AF5000">
        <v>18</v>
      </c>
      <c r="AG5000">
        <v>53.741599999999998</v>
      </c>
      <c r="AH5000">
        <v>0</v>
      </c>
      <c r="AI5000">
        <v>0</v>
      </c>
      <c r="AJ5000">
        <v>1</v>
      </c>
    </row>
    <row r="5001" spans="1:36" x14ac:dyDescent="0.35">
      <c r="A5001" t="s">
        <v>2826</v>
      </c>
      <c r="B5001" t="str">
        <f t="shared" si="78"/>
        <v>2023</v>
      </c>
      <c r="C5001" s="1">
        <v>45184</v>
      </c>
      <c r="D5001" s="1">
        <v>45184</v>
      </c>
      <c r="E5001">
        <v>1030</v>
      </c>
      <c r="F5001" t="s">
        <v>42</v>
      </c>
      <c r="G5001">
        <v>1</v>
      </c>
      <c r="H5001">
        <v>1</v>
      </c>
      <c r="I5001" t="s">
        <v>396</v>
      </c>
      <c r="J5001" t="s">
        <v>129</v>
      </c>
      <c r="K5001" t="s">
        <v>38</v>
      </c>
      <c r="L5001">
        <v>29150000</v>
      </c>
      <c r="M5001" t="s">
        <v>44</v>
      </c>
      <c r="N5001">
        <v>0.749</v>
      </c>
      <c r="O5001" s="6">
        <v>21833.35</v>
      </c>
      <c r="P5001">
        <v>1049.4000000000001</v>
      </c>
      <c r="Q5001">
        <v>30.205200000000001</v>
      </c>
      <c r="R5001">
        <v>0</v>
      </c>
      <c r="S5001">
        <v>1303854.2208</v>
      </c>
      <c r="T5001">
        <v>39115.629999999997</v>
      </c>
      <c r="U5001">
        <v>0</v>
      </c>
      <c r="V5001">
        <v>241734.68</v>
      </c>
      <c r="W5001">
        <v>280850.31</v>
      </c>
      <c r="X5001" t="s">
        <v>2839</v>
      </c>
      <c r="Y5001" t="s">
        <v>2840</v>
      </c>
      <c r="Z5001">
        <v>156</v>
      </c>
      <c r="AA5001" t="s">
        <v>63</v>
      </c>
      <c r="AB5001">
        <v>156</v>
      </c>
      <c r="AC5001" t="s">
        <v>63</v>
      </c>
      <c r="AD5001">
        <v>3</v>
      </c>
      <c r="AE5001">
        <v>0</v>
      </c>
      <c r="AF5001">
        <v>18</v>
      </c>
      <c r="AG5001">
        <v>56.904699999999998</v>
      </c>
      <c r="AH5001">
        <v>0</v>
      </c>
      <c r="AI5001">
        <v>0</v>
      </c>
      <c r="AJ5001">
        <v>1</v>
      </c>
    </row>
    <row r="5002" spans="1:36" x14ac:dyDescent="0.35">
      <c r="A5002" t="s">
        <v>371</v>
      </c>
      <c r="B5002" t="str">
        <f t="shared" si="78"/>
        <v>2019</v>
      </c>
      <c r="D5002" s="1">
        <v>43517</v>
      </c>
      <c r="E5002">
        <v>1030</v>
      </c>
      <c r="F5002" t="s">
        <v>42</v>
      </c>
      <c r="G5002">
        <v>1</v>
      </c>
      <c r="H5002">
        <v>11</v>
      </c>
      <c r="I5002" t="s">
        <v>218</v>
      </c>
      <c r="J5002" t="s">
        <v>3097</v>
      </c>
      <c r="K5002" t="s">
        <v>38</v>
      </c>
      <c r="L5002">
        <v>55882000</v>
      </c>
      <c r="M5002" t="s">
        <v>44</v>
      </c>
      <c r="N5002">
        <v>0.60880000000000001</v>
      </c>
      <c r="O5002" s="6">
        <v>34020.961600000002</v>
      </c>
      <c r="P5002">
        <v>2304.3718939999999</v>
      </c>
      <c r="Q5002">
        <v>93.553298999999996</v>
      </c>
      <c r="R5002">
        <v>0</v>
      </c>
      <c r="S5002">
        <v>1839393.2707</v>
      </c>
      <c r="T5002">
        <v>0</v>
      </c>
      <c r="U5002">
        <v>0</v>
      </c>
      <c r="V5002">
        <v>331090.78999999998</v>
      </c>
      <c r="W5002">
        <v>331090.78999999998</v>
      </c>
      <c r="X5002" t="s">
        <v>2839</v>
      </c>
      <c r="Y5002" t="s">
        <v>2840</v>
      </c>
      <c r="Z5002">
        <v>156</v>
      </c>
      <c r="AA5002" t="s">
        <v>63</v>
      </c>
      <c r="AB5002">
        <v>156</v>
      </c>
      <c r="AC5002" t="s">
        <v>63</v>
      </c>
      <c r="AG5002">
        <v>50.506599999999999</v>
      </c>
      <c r="AH5002">
        <v>0</v>
      </c>
      <c r="AI5002">
        <v>0</v>
      </c>
      <c r="AJ5002">
        <v>1</v>
      </c>
    </row>
    <row r="5003" spans="1:36" x14ac:dyDescent="0.35">
      <c r="A5003" t="s">
        <v>2868</v>
      </c>
      <c r="B5003" t="str">
        <f t="shared" si="78"/>
        <v>2023</v>
      </c>
      <c r="C5003" s="1">
        <v>45225</v>
      </c>
      <c r="D5003" s="1">
        <v>45225</v>
      </c>
      <c r="E5003">
        <v>1030</v>
      </c>
      <c r="F5003" t="s">
        <v>42</v>
      </c>
      <c r="G5003">
        <v>1</v>
      </c>
      <c r="H5003">
        <v>1</v>
      </c>
      <c r="I5003" t="s">
        <v>214</v>
      </c>
      <c r="J5003" t="s">
        <v>59</v>
      </c>
      <c r="K5003" t="s">
        <v>38</v>
      </c>
      <c r="L5003">
        <v>50624000</v>
      </c>
      <c r="M5003" t="s">
        <v>44</v>
      </c>
      <c r="N5003">
        <v>0.70960000000000001</v>
      </c>
      <c r="O5003" s="6">
        <v>35922.790399999998</v>
      </c>
      <c r="P5003">
        <v>2200.1914449999999</v>
      </c>
      <c r="Q5003">
        <v>50.324838999999997</v>
      </c>
      <c r="R5003">
        <v>2.1803520000000001</v>
      </c>
      <c r="S5003">
        <v>2170957.4651000001</v>
      </c>
      <c r="T5003">
        <v>0</v>
      </c>
      <c r="U5003">
        <v>0</v>
      </c>
      <c r="V5003">
        <v>195386.17</v>
      </c>
      <c r="W5003">
        <v>195386.17</v>
      </c>
      <c r="X5003" t="s">
        <v>2839</v>
      </c>
      <c r="Y5003" t="s">
        <v>2840</v>
      </c>
      <c r="Z5003">
        <v>156</v>
      </c>
      <c r="AA5003" t="s">
        <v>63</v>
      </c>
      <c r="AB5003">
        <v>156</v>
      </c>
      <c r="AC5003" t="s">
        <v>63</v>
      </c>
      <c r="AD5003">
        <v>0</v>
      </c>
      <c r="AE5003">
        <v>0</v>
      </c>
      <c r="AF5003">
        <v>18</v>
      </c>
      <c r="AG5003">
        <v>56.867800000000003</v>
      </c>
      <c r="AH5003">
        <v>0</v>
      </c>
      <c r="AI5003">
        <v>0</v>
      </c>
      <c r="AJ5003">
        <v>1</v>
      </c>
    </row>
    <row r="5004" spans="1:36" x14ac:dyDescent="0.35">
      <c r="A5004" t="s">
        <v>1660</v>
      </c>
      <c r="B5004" t="str">
        <f t="shared" si="78"/>
        <v>2024</v>
      </c>
      <c r="C5004" s="1">
        <v>45459</v>
      </c>
      <c r="D5004" s="1">
        <v>45460</v>
      </c>
      <c r="E5004">
        <v>1030</v>
      </c>
      <c r="F5004" t="s">
        <v>42</v>
      </c>
      <c r="G5004">
        <v>1</v>
      </c>
      <c r="H5004">
        <v>7</v>
      </c>
      <c r="I5004" t="s">
        <v>306</v>
      </c>
      <c r="J5004" t="s">
        <v>59</v>
      </c>
      <c r="K5004" t="s">
        <v>38</v>
      </c>
      <c r="L5004">
        <v>38930000</v>
      </c>
      <c r="M5004" t="s">
        <v>44</v>
      </c>
      <c r="N5004">
        <v>0.59299999999999997</v>
      </c>
      <c r="O5004" s="6">
        <v>23085.49</v>
      </c>
      <c r="P5004">
        <v>2356.9487100000001</v>
      </c>
      <c r="Q5004">
        <v>15.011112000000001</v>
      </c>
      <c r="R5004">
        <v>0</v>
      </c>
      <c r="S5004">
        <v>1509060.4709999999</v>
      </c>
      <c r="T5004">
        <v>0</v>
      </c>
      <c r="U5004">
        <v>0</v>
      </c>
      <c r="V5004">
        <v>135815.57</v>
      </c>
      <c r="W5004">
        <v>135815.57</v>
      </c>
      <c r="X5004" t="s">
        <v>2839</v>
      </c>
      <c r="Y5004" t="s">
        <v>2840</v>
      </c>
      <c r="Z5004">
        <v>156</v>
      </c>
      <c r="AA5004" t="s">
        <v>63</v>
      </c>
      <c r="AB5004">
        <v>156</v>
      </c>
      <c r="AC5004" t="s">
        <v>63</v>
      </c>
      <c r="AD5004">
        <v>0</v>
      </c>
      <c r="AE5004">
        <v>0</v>
      </c>
      <c r="AF5004">
        <v>18</v>
      </c>
      <c r="AG5004">
        <v>59.277799999999999</v>
      </c>
      <c r="AH5004">
        <v>0</v>
      </c>
      <c r="AI5004">
        <v>0</v>
      </c>
      <c r="AJ5004">
        <v>1</v>
      </c>
    </row>
    <row r="5005" spans="1:36" x14ac:dyDescent="0.35">
      <c r="A5005" t="s">
        <v>1596</v>
      </c>
      <c r="B5005" t="str">
        <f t="shared" si="78"/>
        <v>2024</v>
      </c>
      <c r="C5005" s="1">
        <v>45386</v>
      </c>
      <c r="D5005" s="1">
        <v>45386</v>
      </c>
      <c r="E5005">
        <v>1030</v>
      </c>
      <c r="F5005" t="s">
        <v>42</v>
      </c>
      <c r="G5005">
        <v>1</v>
      </c>
      <c r="H5005">
        <v>4</v>
      </c>
      <c r="I5005" t="s">
        <v>48</v>
      </c>
      <c r="J5005" t="s">
        <v>59</v>
      </c>
      <c r="K5005" t="s">
        <v>38</v>
      </c>
      <c r="L5005">
        <v>47320000</v>
      </c>
      <c r="M5005" t="s">
        <v>44</v>
      </c>
      <c r="N5005">
        <v>0.61819999999999997</v>
      </c>
      <c r="O5005" s="6">
        <v>29253.223999999998</v>
      </c>
      <c r="P5005">
        <v>2129.4630929999998</v>
      </c>
      <c r="Q5005">
        <v>41.425038000000001</v>
      </c>
      <c r="R5005">
        <v>3.9668000000000002E-2</v>
      </c>
      <c r="S5005">
        <v>1863454.7603</v>
      </c>
      <c r="T5005">
        <v>0</v>
      </c>
      <c r="U5005">
        <v>0</v>
      </c>
      <c r="V5005">
        <v>167710.93</v>
      </c>
      <c r="W5005">
        <v>167710.93</v>
      </c>
      <c r="X5005" t="s">
        <v>2839</v>
      </c>
      <c r="Y5005" t="s">
        <v>2840</v>
      </c>
      <c r="Z5005">
        <v>156</v>
      </c>
      <c r="AA5005" t="s">
        <v>63</v>
      </c>
      <c r="AB5005">
        <v>156</v>
      </c>
      <c r="AC5005" t="s">
        <v>63</v>
      </c>
      <c r="AD5005">
        <v>0</v>
      </c>
      <c r="AE5005">
        <v>0</v>
      </c>
      <c r="AF5005">
        <v>18</v>
      </c>
      <c r="AG5005">
        <v>59.3001</v>
      </c>
      <c r="AH5005">
        <v>0</v>
      </c>
      <c r="AI5005">
        <v>0</v>
      </c>
      <c r="AJ5005">
        <v>1</v>
      </c>
    </row>
    <row r="5006" spans="1:36" x14ac:dyDescent="0.35">
      <c r="A5006" t="s">
        <v>681</v>
      </c>
      <c r="B5006" t="str">
        <f t="shared" si="78"/>
        <v>2025</v>
      </c>
      <c r="C5006" s="2">
        <v>45764</v>
      </c>
      <c r="D5006" s="1">
        <v>45761</v>
      </c>
      <c r="E5006">
        <v>1030</v>
      </c>
      <c r="F5006" t="s">
        <v>42</v>
      </c>
      <c r="G5006">
        <v>1</v>
      </c>
      <c r="H5006">
        <v>3</v>
      </c>
      <c r="I5006" t="s">
        <v>90</v>
      </c>
      <c r="J5006" t="s">
        <v>2993</v>
      </c>
      <c r="K5006" t="s">
        <v>38</v>
      </c>
      <c r="L5006">
        <v>24874000</v>
      </c>
      <c r="M5006" t="s">
        <v>44</v>
      </c>
      <c r="N5006">
        <v>0.76300000000000001</v>
      </c>
      <c r="O5006" s="6">
        <v>18978.862000000001</v>
      </c>
      <c r="P5006">
        <v>1323.626383</v>
      </c>
      <c r="Q5006">
        <v>18.677295000000001</v>
      </c>
      <c r="R5006">
        <v>0</v>
      </c>
      <c r="S5006">
        <v>1245330.8633000001</v>
      </c>
      <c r="T5006">
        <v>0</v>
      </c>
      <c r="U5006">
        <v>0</v>
      </c>
      <c r="V5006">
        <v>224159.56</v>
      </c>
      <c r="W5006">
        <v>224159.56</v>
      </c>
      <c r="X5006" t="s">
        <v>2839</v>
      </c>
      <c r="Y5006" t="s">
        <v>2840</v>
      </c>
      <c r="Z5006">
        <v>156</v>
      </c>
      <c r="AA5006" t="s">
        <v>63</v>
      </c>
      <c r="AB5006">
        <v>156</v>
      </c>
      <c r="AC5006" t="s">
        <v>63</v>
      </c>
      <c r="AD5006">
        <v>0</v>
      </c>
      <c r="AE5006">
        <v>0</v>
      </c>
      <c r="AF5006">
        <v>18</v>
      </c>
      <c r="AG5006">
        <v>61.282499999999999</v>
      </c>
      <c r="AH5006">
        <v>0</v>
      </c>
      <c r="AI5006">
        <v>0</v>
      </c>
      <c r="AJ5006">
        <v>1</v>
      </c>
    </row>
    <row r="5007" spans="1:36" x14ac:dyDescent="0.35">
      <c r="A5007" t="s">
        <v>2829</v>
      </c>
      <c r="B5007" t="str">
        <f t="shared" si="78"/>
        <v>2023</v>
      </c>
      <c r="C5007" s="1">
        <v>45203</v>
      </c>
      <c r="D5007" s="1">
        <v>45201</v>
      </c>
      <c r="E5007">
        <v>1030</v>
      </c>
      <c r="F5007" t="s">
        <v>42</v>
      </c>
      <c r="G5007">
        <v>1</v>
      </c>
      <c r="H5007">
        <v>1</v>
      </c>
      <c r="I5007" t="s">
        <v>640</v>
      </c>
      <c r="J5007" t="s">
        <v>1588</v>
      </c>
      <c r="K5007" t="s">
        <v>38</v>
      </c>
      <c r="L5007">
        <v>885000000</v>
      </c>
      <c r="M5007" t="s">
        <v>44</v>
      </c>
      <c r="N5007">
        <v>0.60299999999999998</v>
      </c>
      <c r="O5007" s="6">
        <v>533655</v>
      </c>
      <c r="P5007">
        <v>61925.459383000001</v>
      </c>
      <c r="Q5007">
        <v>351.39056299999999</v>
      </c>
      <c r="R5007">
        <v>0</v>
      </c>
      <c r="S5007">
        <v>33887572.555500001</v>
      </c>
      <c r="T5007">
        <v>0</v>
      </c>
      <c r="U5007">
        <v>0</v>
      </c>
      <c r="V5007">
        <v>3049881.53</v>
      </c>
      <c r="W5007">
        <v>3049881.53</v>
      </c>
      <c r="X5007" t="s">
        <v>2839</v>
      </c>
      <c r="Y5007" t="s">
        <v>2840</v>
      </c>
      <c r="Z5007">
        <v>156</v>
      </c>
      <c r="AA5007" t="s">
        <v>63</v>
      </c>
      <c r="AB5007">
        <v>156</v>
      </c>
      <c r="AC5007" t="s">
        <v>63</v>
      </c>
      <c r="AD5007">
        <v>0</v>
      </c>
      <c r="AE5007">
        <v>0</v>
      </c>
      <c r="AF5007">
        <v>18</v>
      </c>
      <c r="AG5007">
        <v>56.864899999999999</v>
      </c>
      <c r="AH5007">
        <v>0</v>
      </c>
      <c r="AI5007">
        <v>0</v>
      </c>
      <c r="AJ5007">
        <v>1</v>
      </c>
    </row>
    <row r="5008" spans="1:36" x14ac:dyDescent="0.35">
      <c r="A5008" t="s">
        <v>1111</v>
      </c>
      <c r="B5008" t="str">
        <f t="shared" si="78"/>
        <v>2024</v>
      </c>
      <c r="C5008" s="1">
        <v>45359</v>
      </c>
      <c r="D5008" s="1">
        <v>45359</v>
      </c>
      <c r="E5008">
        <v>1030</v>
      </c>
      <c r="F5008" t="s">
        <v>42</v>
      </c>
      <c r="G5008">
        <v>1</v>
      </c>
      <c r="H5008">
        <v>2</v>
      </c>
      <c r="I5008" t="s">
        <v>135</v>
      </c>
      <c r="J5008" t="s">
        <v>129</v>
      </c>
      <c r="K5008" t="s">
        <v>38</v>
      </c>
      <c r="L5008">
        <v>10842000</v>
      </c>
      <c r="M5008" t="s">
        <v>44</v>
      </c>
      <c r="N5008">
        <v>0.63039999999999996</v>
      </c>
      <c r="O5008" s="6">
        <v>6834.7968000000001</v>
      </c>
      <c r="P5008">
        <v>632.31624899999997</v>
      </c>
      <c r="Q5008">
        <v>4.4039549999999998</v>
      </c>
      <c r="R5008">
        <v>0.63312100000000004</v>
      </c>
      <c r="S5008">
        <v>441659.33289999998</v>
      </c>
      <c r="T5008">
        <v>13249.78</v>
      </c>
      <c r="U5008">
        <v>0</v>
      </c>
      <c r="V5008">
        <v>81883.570000000007</v>
      </c>
      <c r="W5008">
        <v>95133.35</v>
      </c>
      <c r="X5008" t="s">
        <v>2839</v>
      </c>
      <c r="Y5008" t="s">
        <v>2840</v>
      </c>
      <c r="Z5008">
        <v>156</v>
      </c>
      <c r="AA5008" t="s">
        <v>63</v>
      </c>
      <c r="AB5008">
        <v>156</v>
      </c>
      <c r="AC5008" t="s">
        <v>63</v>
      </c>
      <c r="AD5008">
        <v>3</v>
      </c>
      <c r="AE5008">
        <v>0</v>
      </c>
      <c r="AF5008">
        <v>18</v>
      </c>
      <c r="AG5008">
        <v>59.107399999999998</v>
      </c>
      <c r="AH5008">
        <v>0</v>
      </c>
      <c r="AI5008">
        <v>0</v>
      </c>
      <c r="AJ5008">
        <v>1</v>
      </c>
    </row>
    <row r="5009" spans="1:36" x14ac:dyDescent="0.35">
      <c r="A5009" t="s">
        <v>2875</v>
      </c>
      <c r="B5009" t="str">
        <f t="shared" si="78"/>
        <v>2023</v>
      </c>
      <c r="C5009" s="1">
        <v>45260</v>
      </c>
      <c r="D5009" s="1">
        <v>45259</v>
      </c>
      <c r="E5009">
        <v>1030</v>
      </c>
      <c r="F5009" t="s">
        <v>42</v>
      </c>
      <c r="G5009">
        <v>1</v>
      </c>
      <c r="H5009">
        <v>6</v>
      </c>
      <c r="I5009" t="s">
        <v>396</v>
      </c>
      <c r="J5009" t="s">
        <v>2944</v>
      </c>
      <c r="K5009" t="s">
        <v>38</v>
      </c>
      <c r="L5009">
        <v>57395000</v>
      </c>
      <c r="M5009" t="s">
        <v>44</v>
      </c>
      <c r="N5009">
        <v>0.56989999999999996</v>
      </c>
      <c r="O5009" s="6">
        <v>32709.410500000002</v>
      </c>
      <c r="P5009">
        <v>3733.9899249999999</v>
      </c>
      <c r="Q5009">
        <v>89.957153000000005</v>
      </c>
      <c r="R5009">
        <v>0</v>
      </c>
      <c r="S5009">
        <v>2083857.7315</v>
      </c>
      <c r="T5009">
        <v>62515.73</v>
      </c>
      <c r="U5009">
        <v>0</v>
      </c>
      <c r="V5009">
        <v>386347.22</v>
      </c>
      <c r="W5009">
        <v>448862.95</v>
      </c>
      <c r="X5009" t="s">
        <v>2839</v>
      </c>
      <c r="Y5009" t="s">
        <v>2840</v>
      </c>
      <c r="Z5009">
        <v>156</v>
      </c>
      <c r="AA5009" t="s">
        <v>63</v>
      </c>
      <c r="AB5009">
        <v>156</v>
      </c>
      <c r="AC5009" t="s">
        <v>63</v>
      </c>
      <c r="AD5009">
        <v>3</v>
      </c>
      <c r="AE5009">
        <v>0</v>
      </c>
      <c r="AF5009">
        <v>18</v>
      </c>
      <c r="AG5009">
        <v>57.039900000000003</v>
      </c>
      <c r="AH5009">
        <v>0</v>
      </c>
      <c r="AI5009">
        <v>0</v>
      </c>
      <c r="AJ5009">
        <v>1</v>
      </c>
    </row>
    <row r="5010" spans="1:36" x14ac:dyDescent="0.35">
      <c r="A5010" t="s">
        <v>1824</v>
      </c>
      <c r="B5010" t="str">
        <f t="shared" si="78"/>
        <v>2025</v>
      </c>
      <c r="C5010" s="2">
        <v>45778</v>
      </c>
      <c r="D5010" s="1">
        <v>45776</v>
      </c>
      <c r="E5010">
        <v>1030</v>
      </c>
      <c r="F5010" t="s">
        <v>42</v>
      </c>
      <c r="G5010">
        <v>1</v>
      </c>
      <c r="H5010">
        <v>4</v>
      </c>
      <c r="I5010" t="s">
        <v>135</v>
      </c>
      <c r="J5010" t="s">
        <v>2901</v>
      </c>
      <c r="K5010" t="s">
        <v>38</v>
      </c>
      <c r="L5010">
        <v>68345000</v>
      </c>
      <c r="M5010" t="s">
        <v>44</v>
      </c>
      <c r="N5010">
        <v>0.55840000000000001</v>
      </c>
      <c r="O5010" s="6">
        <v>38163.847999999998</v>
      </c>
      <c r="P5010">
        <v>3181.9051989999998</v>
      </c>
      <c r="Q5010">
        <v>104.961844</v>
      </c>
      <c r="R5010">
        <v>0</v>
      </c>
      <c r="S5010">
        <v>2451345.6527</v>
      </c>
      <c r="T5010">
        <v>73540.37</v>
      </c>
      <c r="U5010">
        <v>0</v>
      </c>
      <c r="V5010">
        <v>454479.48</v>
      </c>
      <c r="W5010">
        <v>528019.85</v>
      </c>
      <c r="X5010" t="s">
        <v>2839</v>
      </c>
      <c r="Y5010" t="s">
        <v>2840</v>
      </c>
      <c r="Z5010">
        <v>156</v>
      </c>
      <c r="AA5010" t="s">
        <v>63</v>
      </c>
      <c r="AB5010">
        <v>156</v>
      </c>
      <c r="AC5010" t="s">
        <v>63</v>
      </c>
      <c r="AD5010">
        <v>3</v>
      </c>
      <c r="AE5010">
        <v>0</v>
      </c>
      <c r="AF5010">
        <v>18</v>
      </c>
      <c r="AG5010">
        <v>59.138800000000003</v>
      </c>
      <c r="AH5010">
        <v>0</v>
      </c>
      <c r="AI5010">
        <v>0</v>
      </c>
      <c r="AJ5010">
        <v>1</v>
      </c>
    </row>
    <row r="5011" spans="1:36" x14ac:dyDescent="0.35">
      <c r="A5011" t="s">
        <v>1464</v>
      </c>
      <c r="B5011" t="str">
        <f t="shared" si="78"/>
        <v>2023</v>
      </c>
      <c r="C5011" s="1">
        <v>45171</v>
      </c>
      <c r="D5011" s="1">
        <v>45173</v>
      </c>
      <c r="E5011">
        <v>1030</v>
      </c>
      <c r="F5011" t="s">
        <v>42</v>
      </c>
      <c r="G5011">
        <v>1</v>
      </c>
      <c r="H5011">
        <v>3</v>
      </c>
      <c r="I5011" t="s">
        <v>135</v>
      </c>
      <c r="J5011" t="s">
        <v>3277</v>
      </c>
      <c r="K5011" t="s">
        <v>38</v>
      </c>
      <c r="L5011">
        <v>35568000</v>
      </c>
      <c r="M5011" t="s">
        <v>44</v>
      </c>
      <c r="N5011">
        <v>0.69169999999999998</v>
      </c>
      <c r="O5011" s="6">
        <v>24602.385600000001</v>
      </c>
      <c r="P5011">
        <v>2428.055132</v>
      </c>
      <c r="Q5011">
        <v>75.254677000000001</v>
      </c>
      <c r="R5011">
        <v>0</v>
      </c>
      <c r="S5011">
        <v>1542493.7937</v>
      </c>
      <c r="T5011">
        <v>46274.81</v>
      </c>
      <c r="U5011">
        <v>0</v>
      </c>
      <c r="V5011">
        <v>285978.34999999998</v>
      </c>
      <c r="W5011">
        <v>332253.15999999997</v>
      </c>
      <c r="X5011" t="s">
        <v>2839</v>
      </c>
      <c r="Y5011" t="s">
        <v>2840</v>
      </c>
      <c r="Z5011">
        <v>156</v>
      </c>
      <c r="AA5011" t="s">
        <v>63</v>
      </c>
      <c r="AB5011">
        <v>156</v>
      </c>
      <c r="AC5011" t="s">
        <v>63</v>
      </c>
      <c r="AD5011">
        <v>3</v>
      </c>
      <c r="AE5011">
        <v>0</v>
      </c>
      <c r="AF5011">
        <v>18</v>
      </c>
      <c r="AG5011">
        <v>56.906599999999997</v>
      </c>
      <c r="AH5011">
        <v>0</v>
      </c>
      <c r="AI5011">
        <v>0</v>
      </c>
      <c r="AJ5011">
        <v>1</v>
      </c>
    </row>
    <row r="5012" spans="1:36" x14ac:dyDescent="0.35">
      <c r="A5012" t="s">
        <v>1035</v>
      </c>
      <c r="B5012" t="str">
        <f t="shared" si="78"/>
        <v>2021</v>
      </c>
      <c r="D5012" s="1">
        <v>44532</v>
      </c>
      <c r="E5012">
        <v>1030</v>
      </c>
      <c r="F5012" t="s">
        <v>42</v>
      </c>
      <c r="G5012">
        <v>1</v>
      </c>
      <c r="H5012">
        <v>2</v>
      </c>
      <c r="I5012" t="s">
        <v>974</v>
      </c>
      <c r="J5012" t="s">
        <v>59</v>
      </c>
      <c r="K5012" t="s">
        <v>38</v>
      </c>
      <c r="L5012">
        <v>75240000</v>
      </c>
      <c r="M5012" t="s">
        <v>44</v>
      </c>
      <c r="N5012">
        <v>1.0351999999999999</v>
      </c>
      <c r="O5012" s="6">
        <v>77888.448000000004</v>
      </c>
      <c r="P5012">
        <v>7882.4448190000003</v>
      </c>
      <c r="Q5012">
        <v>24.957865000000002</v>
      </c>
      <c r="R5012">
        <v>0</v>
      </c>
      <c r="S5012">
        <v>4877990.4173999997</v>
      </c>
      <c r="T5012">
        <v>146339.71</v>
      </c>
      <c r="U5012">
        <v>0</v>
      </c>
      <c r="V5012">
        <v>904379.42</v>
      </c>
      <c r="W5012">
        <v>1050719.1299999999</v>
      </c>
      <c r="X5012" t="s">
        <v>2839</v>
      </c>
      <c r="Y5012" t="s">
        <v>2840</v>
      </c>
      <c r="Z5012">
        <v>156</v>
      </c>
      <c r="AA5012" t="s">
        <v>63</v>
      </c>
      <c r="AB5012">
        <v>156</v>
      </c>
      <c r="AC5012" t="s">
        <v>63</v>
      </c>
      <c r="AD5012">
        <v>3</v>
      </c>
      <c r="AE5012">
        <v>0</v>
      </c>
      <c r="AF5012">
        <v>18</v>
      </c>
      <c r="AG5012">
        <v>56.855800000000002</v>
      </c>
      <c r="AH5012">
        <v>0</v>
      </c>
      <c r="AI5012">
        <v>1</v>
      </c>
      <c r="AJ5012">
        <v>1</v>
      </c>
    </row>
    <row r="5013" spans="1:36" x14ac:dyDescent="0.35">
      <c r="A5013" t="s">
        <v>283</v>
      </c>
      <c r="B5013" t="str">
        <f t="shared" si="78"/>
        <v>2019</v>
      </c>
      <c r="D5013" s="1">
        <v>43715</v>
      </c>
      <c r="E5013">
        <v>1030</v>
      </c>
      <c r="F5013" t="s">
        <v>42</v>
      </c>
      <c r="G5013">
        <v>1</v>
      </c>
      <c r="H5013">
        <v>1</v>
      </c>
      <c r="I5013" t="s">
        <v>90</v>
      </c>
      <c r="J5013" t="s">
        <v>3159</v>
      </c>
      <c r="K5013" t="s">
        <v>38</v>
      </c>
      <c r="L5013">
        <v>730696000</v>
      </c>
      <c r="M5013" t="s">
        <v>44</v>
      </c>
      <c r="N5013">
        <v>0.71499999999999997</v>
      </c>
      <c r="O5013" s="6">
        <v>522447.64</v>
      </c>
      <c r="P5013">
        <v>25574.36</v>
      </c>
      <c r="Q5013">
        <v>323.33</v>
      </c>
      <c r="R5013">
        <v>0</v>
      </c>
      <c r="S5013">
        <v>28160408.6325</v>
      </c>
      <c r="T5013">
        <v>0</v>
      </c>
      <c r="U5013">
        <v>0</v>
      </c>
      <c r="V5013">
        <v>2534434.5699999998</v>
      </c>
      <c r="W5013">
        <v>2534434.5699999998</v>
      </c>
      <c r="X5013" t="s">
        <v>2839</v>
      </c>
      <c r="Y5013" t="s">
        <v>2840</v>
      </c>
      <c r="Z5013">
        <v>156</v>
      </c>
      <c r="AA5013" t="s">
        <v>63</v>
      </c>
      <c r="AB5013">
        <v>156</v>
      </c>
      <c r="AC5013" t="s">
        <v>63</v>
      </c>
      <c r="AG5013">
        <v>51.355200000000004</v>
      </c>
      <c r="AH5013">
        <v>0</v>
      </c>
      <c r="AI5013">
        <v>0</v>
      </c>
      <c r="AJ5013">
        <v>1</v>
      </c>
    </row>
    <row r="5014" spans="1:36" x14ac:dyDescent="0.35">
      <c r="A5014" t="s">
        <v>706</v>
      </c>
      <c r="B5014" t="str">
        <f t="shared" si="78"/>
        <v>2019</v>
      </c>
      <c r="D5014" s="1">
        <v>43753</v>
      </c>
      <c r="E5014">
        <v>1030</v>
      </c>
      <c r="F5014" t="s">
        <v>42</v>
      </c>
      <c r="G5014">
        <v>1</v>
      </c>
      <c r="H5014">
        <v>1</v>
      </c>
      <c r="I5014" t="s">
        <v>214</v>
      </c>
      <c r="J5014" t="s">
        <v>1506</v>
      </c>
      <c r="K5014" t="s">
        <v>38</v>
      </c>
      <c r="L5014">
        <v>73675000</v>
      </c>
      <c r="M5014" t="s">
        <v>44</v>
      </c>
      <c r="N5014">
        <v>0.60829999999999995</v>
      </c>
      <c r="O5014" s="6">
        <v>44816.502500000002</v>
      </c>
      <c r="P5014">
        <v>3073.8638000000001</v>
      </c>
      <c r="Q5014">
        <v>33.962040999999999</v>
      </c>
      <c r="R5014">
        <v>0</v>
      </c>
      <c r="S5014">
        <v>2530385.7099000001</v>
      </c>
      <c r="T5014">
        <v>0</v>
      </c>
      <c r="U5014">
        <v>0</v>
      </c>
      <c r="V5014">
        <v>455469.43</v>
      </c>
      <c r="W5014">
        <v>455469.43</v>
      </c>
      <c r="X5014" t="s">
        <v>2839</v>
      </c>
      <c r="Y5014" t="s">
        <v>2840</v>
      </c>
      <c r="Z5014">
        <v>156</v>
      </c>
      <c r="AA5014" t="s">
        <v>63</v>
      </c>
      <c r="AB5014">
        <v>156</v>
      </c>
      <c r="AC5014" t="s">
        <v>63</v>
      </c>
      <c r="AG5014">
        <v>52.799599999999998</v>
      </c>
      <c r="AH5014">
        <v>0</v>
      </c>
      <c r="AI5014">
        <v>0</v>
      </c>
      <c r="AJ5014">
        <v>1</v>
      </c>
    </row>
    <row r="5015" spans="1:36" x14ac:dyDescent="0.35">
      <c r="A5015" t="s">
        <v>2823</v>
      </c>
      <c r="B5015" t="str">
        <f t="shared" si="78"/>
        <v>2024</v>
      </c>
      <c r="C5015" s="1">
        <v>45378</v>
      </c>
      <c r="D5015" s="1">
        <v>45385</v>
      </c>
      <c r="E5015">
        <v>1030</v>
      </c>
      <c r="F5015" t="s">
        <v>42</v>
      </c>
      <c r="G5015">
        <v>1</v>
      </c>
      <c r="H5015">
        <v>7</v>
      </c>
      <c r="I5015" t="s">
        <v>104</v>
      </c>
      <c r="J5015" t="s">
        <v>105</v>
      </c>
      <c r="K5015" t="s">
        <v>38</v>
      </c>
      <c r="L5015">
        <v>193811000</v>
      </c>
      <c r="M5015" t="s">
        <v>44</v>
      </c>
      <c r="N5015">
        <v>0.67800000000000005</v>
      </c>
      <c r="O5015" s="6">
        <v>131403.85800000001</v>
      </c>
      <c r="P5015">
        <v>10659.616811</v>
      </c>
      <c r="Q5015">
        <v>2628.0801019999999</v>
      </c>
      <c r="R5015">
        <v>0</v>
      </c>
      <c r="S5015">
        <v>8578246.7718000002</v>
      </c>
      <c r="T5015">
        <v>0</v>
      </c>
      <c r="U5015">
        <v>0</v>
      </c>
      <c r="V5015">
        <v>1544081.41</v>
      </c>
      <c r="W5015">
        <v>1544081.41</v>
      </c>
      <c r="X5015" t="s">
        <v>2839</v>
      </c>
      <c r="Y5015" t="s">
        <v>2840</v>
      </c>
      <c r="Z5015">
        <v>156</v>
      </c>
      <c r="AA5015" t="s">
        <v>63</v>
      </c>
      <c r="AB5015">
        <v>156</v>
      </c>
      <c r="AC5015" t="s">
        <v>63</v>
      </c>
      <c r="AD5015">
        <v>0</v>
      </c>
      <c r="AE5015">
        <v>0</v>
      </c>
      <c r="AF5015">
        <v>18</v>
      </c>
      <c r="AG5015">
        <v>59.2864</v>
      </c>
      <c r="AH5015">
        <v>0</v>
      </c>
      <c r="AI5015">
        <v>0</v>
      </c>
      <c r="AJ5015">
        <v>1</v>
      </c>
    </row>
    <row r="5016" spans="1:36" x14ac:dyDescent="0.35">
      <c r="A5016" t="s">
        <v>3071</v>
      </c>
      <c r="B5016" t="str">
        <f t="shared" si="78"/>
        <v>2024</v>
      </c>
      <c r="C5016" s="1">
        <v>45378</v>
      </c>
      <c r="D5016" s="1">
        <v>45379</v>
      </c>
      <c r="E5016">
        <v>1030</v>
      </c>
      <c r="F5016" t="s">
        <v>42</v>
      </c>
      <c r="G5016">
        <v>1</v>
      </c>
      <c r="H5016">
        <v>1</v>
      </c>
      <c r="I5016" t="s">
        <v>58</v>
      </c>
      <c r="J5016" t="s">
        <v>81</v>
      </c>
      <c r="K5016" t="s">
        <v>38</v>
      </c>
      <c r="L5016">
        <v>99094000</v>
      </c>
      <c r="M5016" t="s">
        <v>44</v>
      </c>
      <c r="N5016">
        <v>0.99919999999999998</v>
      </c>
      <c r="O5016" s="6">
        <v>99014.724799999996</v>
      </c>
      <c r="P5016">
        <v>6026.51</v>
      </c>
      <c r="Q5016">
        <v>1980.29</v>
      </c>
      <c r="R5016">
        <v>0</v>
      </c>
      <c r="S5016">
        <v>6340993.2122</v>
      </c>
      <c r="T5016">
        <v>0</v>
      </c>
      <c r="U5016">
        <v>0</v>
      </c>
      <c r="V5016">
        <v>1141378.78</v>
      </c>
      <c r="W5016">
        <v>1141378.78</v>
      </c>
      <c r="X5016" t="s">
        <v>2839</v>
      </c>
      <c r="Y5016" t="s">
        <v>2840</v>
      </c>
      <c r="Z5016">
        <v>156</v>
      </c>
      <c r="AA5016" t="s">
        <v>63</v>
      </c>
      <c r="AB5016">
        <v>156</v>
      </c>
      <c r="AC5016" t="s">
        <v>63</v>
      </c>
      <c r="AD5016">
        <v>0</v>
      </c>
      <c r="AE5016">
        <v>0</v>
      </c>
      <c r="AF5016">
        <v>18</v>
      </c>
      <c r="AG5016">
        <v>59.249699999999997</v>
      </c>
      <c r="AH5016">
        <v>0</v>
      </c>
      <c r="AI5016">
        <v>0</v>
      </c>
      <c r="AJ5016">
        <v>1</v>
      </c>
    </row>
    <row r="5017" spans="1:36" x14ac:dyDescent="0.35">
      <c r="A5017" t="s">
        <v>940</v>
      </c>
      <c r="B5017" t="str">
        <f t="shared" si="78"/>
        <v>2021</v>
      </c>
      <c r="D5017" s="1">
        <v>44515</v>
      </c>
      <c r="E5017">
        <v>1030</v>
      </c>
      <c r="F5017" t="s">
        <v>42</v>
      </c>
      <c r="G5017">
        <v>1</v>
      </c>
      <c r="H5017">
        <v>2</v>
      </c>
      <c r="I5017" t="s">
        <v>182</v>
      </c>
      <c r="J5017" t="s">
        <v>59</v>
      </c>
      <c r="K5017" t="s">
        <v>38</v>
      </c>
      <c r="L5017">
        <v>58520000</v>
      </c>
      <c r="M5017" t="s">
        <v>44</v>
      </c>
      <c r="N5017">
        <v>1.0754999999999999</v>
      </c>
      <c r="O5017" s="6">
        <v>62938.26</v>
      </c>
      <c r="P5017">
        <v>6468.0757569999996</v>
      </c>
      <c r="Q5017">
        <v>83.982460000000003</v>
      </c>
      <c r="R5017">
        <v>0.75900900000000004</v>
      </c>
      <c r="S5017">
        <v>3940425.7560000001</v>
      </c>
      <c r="T5017">
        <v>0</v>
      </c>
      <c r="U5017">
        <v>0</v>
      </c>
      <c r="V5017">
        <v>354638.32</v>
      </c>
      <c r="W5017">
        <v>354638.32</v>
      </c>
      <c r="X5017" t="s">
        <v>2839</v>
      </c>
      <c r="Y5017" t="s">
        <v>2840</v>
      </c>
      <c r="Z5017">
        <v>156</v>
      </c>
      <c r="AA5017" t="s">
        <v>63</v>
      </c>
      <c r="AB5017">
        <v>156</v>
      </c>
      <c r="AC5017" t="s">
        <v>63</v>
      </c>
      <c r="AD5017">
        <v>0</v>
      </c>
      <c r="AE5017">
        <v>0</v>
      </c>
      <c r="AF5017">
        <v>18</v>
      </c>
      <c r="AG5017">
        <v>56.704000000000001</v>
      </c>
      <c r="AH5017">
        <v>0</v>
      </c>
      <c r="AI5017">
        <v>0</v>
      </c>
      <c r="AJ5017">
        <v>1</v>
      </c>
    </row>
    <row r="5018" spans="1:36" x14ac:dyDescent="0.35">
      <c r="A5018" t="s">
        <v>2783</v>
      </c>
      <c r="B5018" t="str">
        <f t="shared" si="78"/>
        <v>2025</v>
      </c>
      <c r="C5018" s="1">
        <v>45894</v>
      </c>
      <c r="D5018" s="1">
        <v>45894</v>
      </c>
      <c r="E5018">
        <v>1030</v>
      </c>
      <c r="F5018" t="s">
        <v>42</v>
      </c>
      <c r="G5018">
        <v>1</v>
      </c>
      <c r="H5018">
        <v>3</v>
      </c>
      <c r="I5018" t="s">
        <v>66</v>
      </c>
      <c r="J5018" t="s">
        <v>1889</v>
      </c>
      <c r="K5018" t="s">
        <v>38</v>
      </c>
      <c r="L5018">
        <v>397964000</v>
      </c>
      <c r="M5018" t="s">
        <v>44</v>
      </c>
      <c r="N5018">
        <v>0.53649999999999998</v>
      </c>
      <c r="O5018" s="6">
        <v>213507.68599999999</v>
      </c>
      <c r="P5018">
        <v>20204.433907999999</v>
      </c>
      <c r="Q5018">
        <v>137.89895899999999</v>
      </c>
      <c r="R5018">
        <v>16.162918999999999</v>
      </c>
      <c r="S5018">
        <v>14718314.443700001</v>
      </c>
      <c r="T5018">
        <v>0</v>
      </c>
      <c r="U5018">
        <v>0</v>
      </c>
      <c r="V5018">
        <v>1324658.02</v>
      </c>
      <c r="W5018">
        <v>1324658.02</v>
      </c>
      <c r="X5018" t="s">
        <v>2839</v>
      </c>
      <c r="Y5018" t="s">
        <v>2840</v>
      </c>
      <c r="Z5018">
        <v>156</v>
      </c>
      <c r="AA5018" t="s">
        <v>63</v>
      </c>
      <c r="AB5018">
        <v>156</v>
      </c>
      <c r="AC5018" t="s">
        <v>63</v>
      </c>
      <c r="AD5018">
        <v>0</v>
      </c>
      <c r="AE5018">
        <v>0</v>
      </c>
      <c r="AF5018">
        <v>18</v>
      </c>
      <c r="AG5018">
        <v>62.934800000000003</v>
      </c>
      <c r="AH5018">
        <v>0</v>
      </c>
      <c r="AI5018">
        <v>0</v>
      </c>
      <c r="AJ5018">
        <v>1</v>
      </c>
    </row>
    <row r="5019" spans="1:36" x14ac:dyDescent="0.35">
      <c r="A5019" t="s">
        <v>538</v>
      </c>
      <c r="B5019" t="str">
        <f t="shared" si="78"/>
        <v>2024</v>
      </c>
      <c r="C5019" s="1">
        <v>45378</v>
      </c>
      <c r="D5019" s="1">
        <v>45383</v>
      </c>
      <c r="E5019">
        <v>1030</v>
      </c>
      <c r="F5019" t="s">
        <v>42</v>
      </c>
      <c r="G5019">
        <v>1</v>
      </c>
      <c r="H5019">
        <v>1</v>
      </c>
      <c r="I5019" t="s">
        <v>396</v>
      </c>
      <c r="J5019" t="s">
        <v>2877</v>
      </c>
      <c r="K5019" t="s">
        <v>38</v>
      </c>
      <c r="L5019">
        <v>82202000</v>
      </c>
      <c r="M5019" t="s">
        <v>44</v>
      </c>
      <c r="N5019">
        <v>0.64159999999999995</v>
      </c>
      <c r="O5019" s="6">
        <v>52740.803200000002</v>
      </c>
      <c r="P5019">
        <v>3810.7196960000001</v>
      </c>
      <c r="Q5019">
        <v>111.971113</v>
      </c>
      <c r="R5019">
        <v>0</v>
      </c>
      <c r="S5019">
        <v>3358610.7522</v>
      </c>
      <c r="T5019">
        <v>100758.32</v>
      </c>
      <c r="U5019">
        <v>0</v>
      </c>
      <c r="V5019">
        <v>622686.43000000005</v>
      </c>
      <c r="W5019">
        <v>723444.75</v>
      </c>
      <c r="X5019" t="s">
        <v>2839</v>
      </c>
      <c r="Y5019" t="s">
        <v>2840</v>
      </c>
      <c r="Z5019">
        <v>156</v>
      </c>
      <c r="AA5019" t="s">
        <v>63</v>
      </c>
      <c r="AB5019">
        <v>156</v>
      </c>
      <c r="AC5019" t="s">
        <v>63</v>
      </c>
      <c r="AD5019">
        <v>3</v>
      </c>
      <c r="AE5019">
        <v>0</v>
      </c>
      <c r="AF5019">
        <v>18</v>
      </c>
      <c r="AG5019">
        <v>59.2729</v>
      </c>
      <c r="AH5019">
        <v>0</v>
      </c>
      <c r="AI5019">
        <v>0</v>
      </c>
      <c r="AJ5019">
        <v>1</v>
      </c>
    </row>
    <row r="5020" spans="1:36" x14ac:dyDescent="0.35">
      <c r="A5020" t="s">
        <v>1150</v>
      </c>
      <c r="B5020" t="str">
        <f t="shared" si="78"/>
        <v>2022</v>
      </c>
      <c r="D5020" s="1">
        <v>44862</v>
      </c>
      <c r="E5020">
        <v>1030</v>
      </c>
      <c r="F5020" t="s">
        <v>42</v>
      </c>
      <c r="G5020">
        <v>1</v>
      </c>
      <c r="H5020">
        <v>2</v>
      </c>
      <c r="I5020" t="s">
        <v>1498</v>
      </c>
      <c r="J5020" t="s">
        <v>109</v>
      </c>
      <c r="K5020" t="s">
        <v>38</v>
      </c>
      <c r="L5020">
        <v>20968000</v>
      </c>
      <c r="M5020" t="s">
        <v>44</v>
      </c>
      <c r="N5020">
        <v>0.93</v>
      </c>
      <c r="O5020" s="6">
        <v>19500.240000000002</v>
      </c>
      <c r="P5020">
        <v>1991.9557850000001</v>
      </c>
      <c r="Q5020">
        <v>47.300778999999999</v>
      </c>
      <c r="R5020">
        <v>7.7309010000000002</v>
      </c>
      <c r="S5020">
        <v>1168643.0778000001</v>
      </c>
      <c r="T5020">
        <v>35059.29</v>
      </c>
      <c r="U5020">
        <v>0</v>
      </c>
      <c r="V5020">
        <v>216666.43</v>
      </c>
      <c r="W5020">
        <v>251725.72</v>
      </c>
      <c r="X5020" t="s">
        <v>2839</v>
      </c>
      <c r="Y5020" t="s">
        <v>2840</v>
      </c>
      <c r="Z5020">
        <v>156</v>
      </c>
      <c r="AA5020" t="s">
        <v>63</v>
      </c>
      <c r="AB5020">
        <v>156</v>
      </c>
      <c r="AC5020" t="s">
        <v>63</v>
      </c>
      <c r="AD5020">
        <v>3</v>
      </c>
      <c r="AE5020">
        <v>0</v>
      </c>
      <c r="AF5020">
        <v>18</v>
      </c>
      <c r="AG5020">
        <v>54.2363</v>
      </c>
      <c r="AH5020">
        <v>0</v>
      </c>
      <c r="AI5020">
        <v>0</v>
      </c>
      <c r="AJ5020">
        <v>1</v>
      </c>
    </row>
    <row r="5021" spans="1:36" x14ac:dyDescent="0.35">
      <c r="A5021" t="s">
        <v>1596</v>
      </c>
      <c r="B5021" t="str">
        <f t="shared" si="78"/>
        <v>2024</v>
      </c>
      <c r="C5021" s="1">
        <v>45386</v>
      </c>
      <c r="D5021" s="1">
        <v>45386</v>
      </c>
      <c r="E5021">
        <v>1030</v>
      </c>
      <c r="F5021" t="s">
        <v>42</v>
      </c>
      <c r="G5021">
        <v>1</v>
      </c>
      <c r="H5021">
        <v>6</v>
      </c>
      <c r="I5021" t="s">
        <v>214</v>
      </c>
      <c r="J5021" t="s">
        <v>59</v>
      </c>
      <c r="K5021" t="s">
        <v>38</v>
      </c>
      <c r="L5021">
        <v>40268000</v>
      </c>
      <c r="M5021" t="s">
        <v>44</v>
      </c>
      <c r="N5021">
        <v>0.70840000000000003</v>
      </c>
      <c r="O5021" s="6">
        <v>28525.851200000001</v>
      </c>
      <c r="P5021">
        <v>1776.193902</v>
      </c>
      <c r="Q5021">
        <v>39.999417999999999</v>
      </c>
      <c r="R5021">
        <v>0.62909300000000001</v>
      </c>
      <c r="S5021">
        <v>1799324.2775000001</v>
      </c>
      <c r="T5021">
        <v>0</v>
      </c>
      <c r="U5021">
        <v>0</v>
      </c>
      <c r="V5021">
        <v>161939.18</v>
      </c>
      <c r="W5021">
        <v>161939.18</v>
      </c>
      <c r="X5021" t="s">
        <v>2839</v>
      </c>
      <c r="Y5021" t="s">
        <v>2840</v>
      </c>
      <c r="Z5021">
        <v>156</v>
      </c>
      <c r="AA5021" t="s">
        <v>63</v>
      </c>
      <c r="AB5021">
        <v>156</v>
      </c>
      <c r="AC5021" t="s">
        <v>63</v>
      </c>
      <c r="AD5021">
        <v>0</v>
      </c>
      <c r="AE5021">
        <v>0</v>
      </c>
      <c r="AF5021">
        <v>18</v>
      </c>
      <c r="AG5021">
        <v>59.3001</v>
      </c>
      <c r="AH5021">
        <v>0</v>
      </c>
      <c r="AI5021">
        <v>0</v>
      </c>
      <c r="AJ5021">
        <v>1</v>
      </c>
    </row>
    <row r="5022" spans="1:36" x14ac:dyDescent="0.35">
      <c r="A5022" t="s">
        <v>794</v>
      </c>
      <c r="B5022" t="str">
        <f t="shared" si="78"/>
        <v>2021</v>
      </c>
      <c r="D5022" s="1">
        <v>44497</v>
      </c>
      <c r="E5022">
        <v>1030</v>
      </c>
      <c r="F5022" t="s">
        <v>42</v>
      </c>
      <c r="G5022">
        <v>1</v>
      </c>
      <c r="H5022">
        <v>5</v>
      </c>
      <c r="I5022" t="s">
        <v>306</v>
      </c>
      <c r="J5022" t="s">
        <v>59</v>
      </c>
      <c r="K5022" t="s">
        <v>38</v>
      </c>
      <c r="L5022">
        <v>48650000</v>
      </c>
      <c r="M5022" t="s">
        <v>44</v>
      </c>
      <c r="N5022">
        <v>1.1497999999999999</v>
      </c>
      <c r="O5022" s="6">
        <v>55937.77</v>
      </c>
      <c r="P5022">
        <v>4873.5793020000001</v>
      </c>
      <c r="Q5022">
        <v>73.581593999999996</v>
      </c>
      <c r="R5022">
        <v>0.44977200000000001</v>
      </c>
      <c r="S5022">
        <v>3444623.1398999998</v>
      </c>
      <c r="T5022">
        <v>0</v>
      </c>
      <c r="U5022">
        <v>0</v>
      </c>
      <c r="V5022">
        <v>310016.08</v>
      </c>
      <c r="W5022">
        <v>310016.08</v>
      </c>
      <c r="X5022" t="s">
        <v>2839</v>
      </c>
      <c r="Y5022" t="s">
        <v>2840</v>
      </c>
      <c r="Z5022">
        <v>156</v>
      </c>
      <c r="AA5022" t="s">
        <v>63</v>
      </c>
      <c r="AB5022">
        <v>156</v>
      </c>
      <c r="AC5022" t="s">
        <v>63</v>
      </c>
      <c r="AD5022">
        <v>0</v>
      </c>
      <c r="AE5022">
        <v>0</v>
      </c>
      <c r="AF5022">
        <v>18</v>
      </c>
      <c r="AG5022">
        <v>56.575499999999998</v>
      </c>
      <c r="AH5022">
        <v>0</v>
      </c>
      <c r="AI5022">
        <v>0</v>
      </c>
      <c r="AJ5022">
        <v>1</v>
      </c>
    </row>
    <row r="5023" spans="1:36" x14ac:dyDescent="0.35">
      <c r="A5023" t="s">
        <v>794</v>
      </c>
      <c r="B5023" t="str">
        <f t="shared" si="78"/>
        <v>2021</v>
      </c>
      <c r="D5023" s="1">
        <v>44497</v>
      </c>
      <c r="E5023">
        <v>1030</v>
      </c>
      <c r="F5023" t="s">
        <v>42</v>
      </c>
      <c r="G5023">
        <v>1</v>
      </c>
      <c r="H5023">
        <v>3</v>
      </c>
      <c r="I5023" t="s">
        <v>214</v>
      </c>
      <c r="J5023" t="s">
        <v>59</v>
      </c>
      <c r="K5023" t="s">
        <v>38</v>
      </c>
      <c r="L5023">
        <v>43650000</v>
      </c>
      <c r="M5023" t="s">
        <v>44</v>
      </c>
      <c r="N5023">
        <v>1.0277000000000001</v>
      </c>
      <c r="O5023" s="6">
        <v>44859.105000000003</v>
      </c>
      <c r="P5023">
        <v>4052.2832320000002</v>
      </c>
      <c r="Q5023">
        <v>59.185423999999998</v>
      </c>
      <c r="R5023">
        <v>2.2231879999999999</v>
      </c>
      <c r="S5023">
        <v>2770658.693</v>
      </c>
      <c r="T5023">
        <v>0</v>
      </c>
      <c r="U5023">
        <v>0</v>
      </c>
      <c r="V5023">
        <v>249359.77</v>
      </c>
      <c r="W5023">
        <v>249359.77</v>
      </c>
      <c r="X5023" t="s">
        <v>2839</v>
      </c>
      <c r="Y5023" t="s">
        <v>2840</v>
      </c>
      <c r="Z5023">
        <v>156</v>
      </c>
      <c r="AA5023" t="s">
        <v>63</v>
      </c>
      <c r="AB5023">
        <v>156</v>
      </c>
      <c r="AC5023" t="s">
        <v>63</v>
      </c>
      <c r="AD5023">
        <v>0</v>
      </c>
      <c r="AE5023">
        <v>0</v>
      </c>
      <c r="AF5023">
        <v>18</v>
      </c>
      <c r="AG5023">
        <v>56.575499999999998</v>
      </c>
      <c r="AH5023">
        <v>0</v>
      </c>
      <c r="AI5023">
        <v>0</v>
      </c>
      <c r="AJ5023">
        <v>1</v>
      </c>
    </row>
    <row r="5024" spans="1:36" x14ac:dyDescent="0.35">
      <c r="A5024" t="s">
        <v>1228</v>
      </c>
      <c r="B5024" t="str">
        <f t="shared" si="78"/>
        <v>2023</v>
      </c>
      <c r="C5024" s="1">
        <v>45286</v>
      </c>
      <c r="D5024" s="1">
        <v>45289</v>
      </c>
      <c r="E5024">
        <v>1030</v>
      </c>
      <c r="F5024" t="s">
        <v>42</v>
      </c>
      <c r="G5024">
        <v>1</v>
      </c>
      <c r="H5024">
        <v>1</v>
      </c>
      <c r="I5024" t="s">
        <v>135</v>
      </c>
      <c r="J5024" t="s">
        <v>129</v>
      </c>
      <c r="K5024" t="s">
        <v>38</v>
      </c>
      <c r="L5024">
        <v>27533000</v>
      </c>
      <c r="M5024" t="s">
        <v>44</v>
      </c>
      <c r="N5024">
        <v>0.65700000000000003</v>
      </c>
      <c r="O5024" s="6">
        <v>18089.181</v>
      </c>
      <c r="P5024">
        <v>1262.0783919999999</v>
      </c>
      <c r="Q5024">
        <v>25.546735000000002</v>
      </c>
      <c r="R5024">
        <v>2.3499020000000002</v>
      </c>
      <c r="S5024">
        <v>1129111.645</v>
      </c>
      <c r="T5024">
        <v>33873.35</v>
      </c>
      <c r="U5024">
        <v>0</v>
      </c>
      <c r="V5024">
        <v>209337.3</v>
      </c>
      <c r="W5024">
        <v>243210.65</v>
      </c>
      <c r="X5024" t="s">
        <v>2839</v>
      </c>
      <c r="Y5024" t="s">
        <v>2840</v>
      </c>
      <c r="Z5024">
        <v>156</v>
      </c>
      <c r="AA5024" t="s">
        <v>63</v>
      </c>
      <c r="AB5024">
        <v>156</v>
      </c>
      <c r="AC5024" t="s">
        <v>63</v>
      </c>
      <c r="AD5024">
        <v>3</v>
      </c>
      <c r="AE5024">
        <v>0</v>
      </c>
      <c r="AF5024">
        <v>18</v>
      </c>
      <c r="AG5024">
        <v>58.264299999999999</v>
      </c>
      <c r="AH5024">
        <v>0</v>
      </c>
      <c r="AI5024">
        <v>1</v>
      </c>
      <c r="AJ5024">
        <v>1</v>
      </c>
    </row>
    <row r="5025" spans="1:36" x14ac:dyDescent="0.35">
      <c r="A5025" t="s">
        <v>1238</v>
      </c>
      <c r="B5025" t="str">
        <f t="shared" si="78"/>
        <v>2023</v>
      </c>
      <c r="C5025" s="1">
        <v>44962</v>
      </c>
      <c r="D5025" s="1">
        <v>44965</v>
      </c>
      <c r="E5025">
        <v>1030</v>
      </c>
      <c r="F5025" t="s">
        <v>42</v>
      </c>
      <c r="G5025">
        <v>1</v>
      </c>
      <c r="H5025">
        <v>4</v>
      </c>
      <c r="I5025" t="s">
        <v>402</v>
      </c>
      <c r="J5025" t="s">
        <v>3278</v>
      </c>
      <c r="K5025" t="s">
        <v>38</v>
      </c>
      <c r="L5025">
        <v>51920000</v>
      </c>
      <c r="M5025" t="s">
        <v>44</v>
      </c>
      <c r="N5025">
        <v>0.74</v>
      </c>
      <c r="O5025" s="6">
        <v>38420.800000000003</v>
      </c>
      <c r="P5025">
        <v>4021.3680359999998</v>
      </c>
      <c r="Q5025">
        <v>768.427864</v>
      </c>
      <c r="R5025">
        <v>0</v>
      </c>
      <c r="S5025">
        <v>2433352.2111</v>
      </c>
      <c r="T5025">
        <v>73000.570000000007</v>
      </c>
      <c r="U5025">
        <v>0</v>
      </c>
      <c r="V5025">
        <v>451144.68</v>
      </c>
      <c r="W5025">
        <v>524145.25</v>
      </c>
      <c r="X5025" t="s">
        <v>2839</v>
      </c>
      <c r="Y5025" t="s">
        <v>2840</v>
      </c>
      <c r="Z5025">
        <v>156</v>
      </c>
      <c r="AA5025" t="s">
        <v>63</v>
      </c>
      <c r="AB5025">
        <v>156</v>
      </c>
      <c r="AC5025" t="s">
        <v>63</v>
      </c>
      <c r="AD5025">
        <v>3</v>
      </c>
      <c r="AE5025">
        <v>0</v>
      </c>
      <c r="AF5025">
        <v>18</v>
      </c>
      <c r="AG5025">
        <v>56.313800000000001</v>
      </c>
      <c r="AH5025">
        <v>0</v>
      </c>
      <c r="AI5025">
        <v>0</v>
      </c>
      <c r="AJ5025">
        <v>1</v>
      </c>
    </row>
    <row r="5026" spans="1:36" x14ac:dyDescent="0.35">
      <c r="A5026" t="s">
        <v>2797</v>
      </c>
      <c r="B5026" t="str">
        <f t="shared" si="78"/>
        <v>2024</v>
      </c>
      <c r="C5026" s="1">
        <v>45378</v>
      </c>
      <c r="D5026" s="1">
        <v>45378</v>
      </c>
      <c r="E5026">
        <v>1030</v>
      </c>
      <c r="F5026" t="s">
        <v>42</v>
      </c>
      <c r="G5026">
        <v>1</v>
      </c>
      <c r="H5026">
        <v>2</v>
      </c>
      <c r="I5026" t="s">
        <v>135</v>
      </c>
      <c r="J5026" t="s">
        <v>129</v>
      </c>
      <c r="K5026" t="s">
        <v>38</v>
      </c>
      <c r="L5026">
        <v>55705000</v>
      </c>
      <c r="M5026" t="s">
        <v>44</v>
      </c>
      <c r="N5026">
        <v>0.59050000000000002</v>
      </c>
      <c r="O5026" s="6">
        <v>32893.802499999998</v>
      </c>
      <c r="P5026">
        <v>2487.9443419999998</v>
      </c>
      <c r="Q5026">
        <v>46.705483000000001</v>
      </c>
      <c r="R5026">
        <v>1.21252</v>
      </c>
      <c r="S5026">
        <v>2099194.1601999998</v>
      </c>
      <c r="T5026">
        <v>62975.82</v>
      </c>
      <c r="U5026">
        <v>0</v>
      </c>
      <c r="V5026">
        <v>389190.6</v>
      </c>
      <c r="W5026">
        <v>452166.42</v>
      </c>
      <c r="X5026" t="s">
        <v>2839</v>
      </c>
      <c r="Y5026" t="s">
        <v>2840</v>
      </c>
      <c r="Z5026">
        <v>156</v>
      </c>
      <c r="AA5026" t="s">
        <v>63</v>
      </c>
      <c r="AB5026">
        <v>156</v>
      </c>
      <c r="AC5026" t="s">
        <v>63</v>
      </c>
      <c r="AD5026">
        <v>3</v>
      </c>
      <c r="AE5026">
        <v>0</v>
      </c>
      <c r="AF5026">
        <v>18</v>
      </c>
      <c r="AG5026">
        <v>59.249699999999997</v>
      </c>
      <c r="AH5026">
        <v>0</v>
      </c>
      <c r="AI5026">
        <v>0</v>
      </c>
      <c r="AJ5026">
        <v>1</v>
      </c>
    </row>
    <row r="5027" spans="1:36" x14ac:dyDescent="0.35">
      <c r="A5027" t="s">
        <v>681</v>
      </c>
      <c r="B5027" t="str">
        <f t="shared" si="78"/>
        <v>2025</v>
      </c>
      <c r="C5027" s="2">
        <v>45764</v>
      </c>
      <c r="D5027" s="1">
        <v>45761</v>
      </c>
      <c r="E5027">
        <v>1030</v>
      </c>
      <c r="F5027" t="s">
        <v>42</v>
      </c>
      <c r="G5027">
        <v>1</v>
      </c>
      <c r="H5027">
        <v>10</v>
      </c>
      <c r="I5027" t="s">
        <v>338</v>
      </c>
      <c r="J5027" t="s">
        <v>3279</v>
      </c>
      <c r="K5027" t="s">
        <v>38</v>
      </c>
      <c r="L5027">
        <v>176490</v>
      </c>
      <c r="M5027" t="s">
        <v>44</v>
      </c>
      <c r="N5027">
        <v>0.63</v>
      </c>
      <c r="O5027" s="6">
        <v>111.1887</v>
      </c>
      <c r="P5027">
        <v>8.8186870000000006</v>
      </c>
      <c r="Q5027">
        <v>0.31134899999999999</v>
      </c>
      <c r="R5027">
        <v>0</v>
      </c>
      <c r="S5027">
        <v>7373.8064999999997</v>
      </c>
      <c r="T5027">
        <v>1032.33</v>
      </c>
      <c r="U5027">
        <v>0</v>
      </c>
      <c r="V5027">
        <v>1513.1</v>
      </c>
      <c r="W5027">
        <v>2545.4299999999998</v>
      </c>
      <c r="X5027" t="s">
        <v>2839</v>
      </c>
      <c r="Y5027" t="s">
        <v>2840</v>
      </c>
      <c r="Z5027">
        <v>156</v>
      </c>
      <c r="AA5027" t="s">
        <v>63</v>
      </c>
      <c r="AB5027">
        <v>156</v>
      </c>
      <c r="AC5027" t="s">
        <v>63</v>
      </c>
      <c r="AD5027">
        <v>14</v>
      </c>
      <c r="AE5027">
        <v>0</v>
      </c>
      <c r="AF5027">
        <v>18</v>
      </c>
      <c r="AG5027">
        <v>61.282499999999999</v>
      </c>
      <c r="AH5027">
        <v>0</v>
      </c>
      <c r="AI5027">
        <v>0</v>
      </c>
      <c r="AJ5027">
        <v>1</v>
      </c>
    </row>
    <row r="5028" spans="1:36" x14ac:dyDescent="0.35">
      <c r="A5028" t="s">
        <v>869</v>
      </c>
      <c r="B5028" t="str">
        <f t="shared" si="78"/>
        <v>2019</v>
      </c>
      <c r="D5028" s="1">
        <v>43578</v>
      </c>
      <c r="E5028">
        <v>1030</v>
      </c>
      <c r="F5028" t="s">
        <v>42</v>
      </c>
      <c r="G5028">
        <v>1</v>
      </c>
      <c r="H5028">
        <v>2</v>
      </c>
      <c r="I5028" t="s">
        <v>214</v>
      </c>
      <c r="J5028" t="s">
        <v>3280</v>
      </c>
      <c r="K5028" t="s">
        <v>38</v>
      </c>
      <c r="L5028">
        <v>193150000</v>
      </c>
      <c r="M5028" t="s">
        <v>44</v>
      </c>
      <c r="N5028">
        <v>0.64710000000000001</v>
      </c>
      <c r="O5028" s="6">
        <v>124987.36500000001</v>
      </c>
      <c r="P5028">
        <v>8670.6032529999993</v>
      </c>
      <c r="Q5028">
        <v>173.758781</v>
      </c>
      <c r="R5028">
        <v>2.4418220000000002</v>
      </c>
      <c r="S5028">
        <v>6765689.0263</v>
      </c>
      <c r="T5028">
        <v>0</v>
      </c>
      <c r="U5028">
        <v>0</v>
      </c>
      <c r="V5028">
        <v>608911.48</v>
      </c>
      <c r="W5028">
        <v>608911.48</v>
      </c>
      <c r="X5028" t="s">
        <v>2839</v>
      </c>
      <c r="Y5028" t="s">
        <v>2840</v>
      </c>
      <c r="Z5028">
        <v>156</v>
      </c>
      <c r="AA5028" t="s">
        <v>63</v>
      </c>
      <c r="AB5028">
        <v>156</v>
      </c>
      <c r="AC5028" t="s">
        <v>63</v>
      </c>
      <c r="AG5028">
        <v>50.552799999999998</v>
      </c>
      <c r="AH5028">
        <v>0</v>
      </c>
      <c r="AI5028">
        <v>0</v>
      </c>
      <c r="AJ5028">
        <v>1</v>
      </c>
    </row>
    <row r="5029" spans="1:36" x14ac:dyDescent="0.35">
      <c r="A5029" t="s">
        <v>374</v>
      </c>
      <c r="B5029" t="str">
        <f t="shared" si="78"/>
        <v>2019</v>
      </c>
      <c r="D5029" s="1">
        <v>43748</v>
      </c>
      <c r="E5029">
        <v>1030</v>
      </c>
      <c r="F5029" t="s">
        <v>42</v>
      </c>
      <c r="G5029">
        <v>1</v>
      </c>
      <c r="H5029">
        <v>5</v>
      </c>
      <c r="I5029" t="s">
        <v>214</v>
      </c>
      <c r="J5029" t="s">
        <v>3281</v>
      </c>
      <c r="K5029" t="s">
        <v>38</v>
      </c>
      <c r="L5029">
        <v>291005000</v>
      </c>
      <c r="M5029" t="s">
        <v>44</v>
      </c>
      <c r="N5029">
        <v>0.64900000000000002</v>
      </c>
      <c r="O5029" s="6">
        <v>188862.245</v>
      </c>
      <c r="P5029">
        <v>11640.09042</v>
      </c>
      <c r="Q5029">
        <v>118.295624</v>
      </c>
      <c r="R5029">
        <v>1.6360000000000001E-3</v>
      </c>
      <c r="S5029">
        <v>10592218.829</v>
      </c>
      <c r="T5029">
        <v>0</v>
      </c>
      <c r="U5029">
        <v>0</v>
      </c>
      <c r="V5029">
        <v>953299.69</v>
      </c>
      <c r="W5029">
        <v>953299.69</v>
      </c>
      <c r="X5029" t="s">
        <v>2839</v>
      </c>
      <c r="Y5029" t="s">
        <v>2840</v>
      </c>
      <c r="Z5029">
        <v>156</v>
      </c>
      <c r="AA5029" t="s">
        <v>63</v>
      </c>
      <c r="AB5029">
        <v>156</v>
      </c>
      <c r="AC5029" t="s">
        <v>63</v>
      </c>
      <c r="AG5029">
        <v>52.7973</v>
      </c>
      <c r="AH5029">
        <v>0</v>
      </c>
      <c r="AI5029">
        <v>0</v>
      </c>
      <c r="AJ5029">
        <v>1</v>
      </c>
    </row>
    <row r="5030" spans="1:36" x14ac:dyDescent="0.35">
      <c r="A5030" t="s">
        <v>2783</v>
      </c>
      <c r="B5030" t="str">
        <f t="shared" si="78"/>
        <v>2025</v>
      </c>
      <c r="C5030" s="1">
        <v>45894</v>
      </c>
      <c r="D5030" s="1">
        <v>45897</v>
      </c>
      <c r="E5030">
        <v>1030</v>
      </c>
      <c r="F5030" t="s">
        <v>42</v>
      </c>
      <c r="G5030">
        <v>1</v>
      </c>
      <c r="H5030">
        <v>2</v>
      </c>
      <c r="I5030" t="s">
        <v>214</v>
      </c>
      <c r="J5030" t="s">
        <v>1579</v>
      </c>
      <c r="K5030" t="s">
        <v>38</v>
      </c>
      <c r="L5030">
        <v>42992000</v>
      </c>
      <c r="M5030" t="s">
        <v>44</v>
      </c>
      <c r="N5030">
        <v>0.65869999999999995</v>
      </c>
      <c r="O5030" s="6">
        <v>28318.830399999999</v>
      </c>
      <c r="P5030">
        <v>2162.48893</v>
      </c>
      <c r="Q5030">
        <v>80.476665999999994</v>
      </c>
      <c r="R5030">
        <v>0</v>
      </c>
      <c r="S5030">
        <v>1923393.7811</v>
      </c>
      <c r="T5030">
        <v>0</v>
      </c>
      <c r="U5030">
        <v>0</v>
      </c>
      <c r="V5030">
        <v>173105.44</v>
      </c>
      <c r="W5030">
        <v>173105.44</v>
      </c>
      <c r="X5030" t="s">
        <v>2839</v>
      </c>
      <c r="Y5030" t="s">
        <v>2840</v>
      </c>
      <c r="Z5030">
        <v>156</v>
      </c>
      <c r="AA5030" t="s">
        <v>63</v>
      </c>
      <c r="AB5030">
        <v>156</v>
      </c>
      <c r="AC5030" t="s">
        <v>63</v>
      </c>
      <c r="AD5030">
        <v>0</v>
      </c>
      <c r="AE5030">
        <v>0</v>
      </c>
      <c r="AF5030">
        <v>18</v>
      </c>
      <c r="AG5030">
        <v>62.934800000000003</v>
      </c>
      <c r="AH5030">
        <v>0</v>
      </c>
      <c r="AI5030">
        <v>0</v>
      </c>
      <c r="AJ5030">
        <v>1</v>
      </c>
    </row>
    <row r="5031" spans="1:36" x14ac:dyDescent="0.35">
      <c r="A5031" t="s">
        <v>2541</v>
      </c>
      <c r="B5031" t="str">
        <f t="shared" si="78"/>
        <v>2020</v>
      </c>
      <c r="D5031" s="1">
        <v>43976</v>
      </c>
      <c r="E5031">
        <v>1030</v>
      </c>
      <c r="F5031" t="s">
        <v>42</v>
      </c>
      <c r="G5031">
        <v>1</v>
      </c>
      <c r="H5031">
        <v>1</v>
      </c>
      <c r="I5031" t="s">
        <v>1498</v>
      </c>
      <c r="J5031" t="s">
        <v>109</v>
      </c>
      <c r="L5031">
        <v>21720000</v>
      </c>
      <c r="M5031" t="s">
        <v>44</v>
      </c>
      <c r="N5031">
        <v>0.53</v>
      </c>
      <c r="O5031" s="6">
        <v>11511.6</v>
      </c>
      <c r="P5031">
        <v>1139.175958</v>
      </c>
      <c r="Q5031">
        <v>27.831427000000001</v>
      </c>
      <c r="R5031">
        <v>0</v>
      </c>
      <c r="S5031">
        <v>705693.86210000003</v>
      </c>
      <c r="T5031">
        <v>21170.82</v>
      </c>
      <c r="U5031">
        <v>0</v>
      </c>
      <c r="V5031">
        <v>130835.64</v>
      </c>
      <c r="W5031">
        <v>152006.46</v>
      </c>
      <c r="X5031" t="s">
        <v>2839</v>
      </c>
      <c r="Y5031" t="s">
        <v>2840</v>
      </c>
      <c r="Z5031">
        <v>156</v>
      </c>
      <c r="AA5031" t="s">
        <v>63</v>
      </c>
      <c r="AB5031">
        <v>156</v>
      </c>
      <c r="AC5031" t="s">
        <v>63</v>
      </c>
      <c r="AD5031">
        <v>3</v>
      </c>
      <c r="AE5031">
        <v>0</v>
      </c>
      <c r="AF5031">
        <v>18</v>
      </c>
      <c r="AG5031">
        <v>55.6601</v>
      </c>
      <c r="AH5031">
        <v>0</v>
      </c>
      <c r="AI5031">
        <v>0</v>
      </c>
      <c r="AJ5031">
        <v>1</v>
      </c>
    </row>
    <row r="5032" spans="1:36" x14ac:dyDescent="0.35">
      <c r="A5032" t="s">
        <v>995</v>
      </c>
      <c r="B5032" t="str">
        <f t="shared" si="78"/>
        <v>2022</v>
      </c>
      <c r="D5032" s="1">
        <v>44613</v>
      </c>
      <c r="E5032">
        <v>1030</v>
      </c>
      <c r="F5032" t="s">
        <v>42</v>
      </c>
      <c r="G5032">
        <v>1</v>
      </c>
      <c r="H5032">
        <v>7</v>
      </c>
      <c r="I5032" t="s">
        <v>135</v>
      </c>
      <c r="J5032" t="s">
        <v>2902</v>
      </c>
      <c r="K5032" t="s">
        <v>38</v>
      </c>
      <c r="L5032">
        <v>47520000</v>
      </c>
      <c r="M5032" t="s">
        <v>44</v>
      </c>
      <c r="N5032">
        <v>1.0671999999999999</v>
      </c>
      <c r="O5032" s="6">
        <v>50713.343999999997</v>
      </c>
      <c r="P5032">
        <v>5172.7689019999998</v>
      </c>
      <c r="Q5032">
        <v>139.46130299999999</v>
      </c>
      <c r="R5032">
        <v>0</v>
      </c>
      <c r="S5032">
        <v>3168783.8746000002</v>
      </c>
      <c r="T5032">
        <v>95063.52</v>
      </c>
      <c r="U5032">
        <v>0</v>
      </c>
      <c r="V5032">
        <v>587492.53</v>
      </c>
      <c r="W5032">
        <v>682556.05</v>
      </c>
      <c r="X5032" t="s">
        <v>2839</v>
      </c>
      <c r="Y5032" t="s">
        <v>2840</v>
      </c>
      <c r="Z5032">
        <v>156</v>
      </c>
      <c r="AA5032" t="s">
        <v>63</v>
      </c>
      <c r="AB5032">
        <v>156</v>
      </c>
      <c r="AC5032" t="s">
        <v>63</v>
      </c>
      <c r="AD5032">
        <v>3</v>
      </c>
      <c r="AE5032">
        <v>0</v>
      </c>
      <c r="AF5032">
        <v>18</v>
      </c>
      <c r="AG5032">
        <v>56.559600000000003</v>
      </c>
      <c r="AH5032">
        <v>0</v>
      </c>
      <c r="AI5032">
        <v>0</v>
      </c>
      <c r="AJ5032">
        <v>1</v>
      </c>
    </row>
    <row r="5033" spans="1:36" x14ac:dyDescent="0.35">
      <c r="A5033" t="s">
        <v>2359</v>
      </c>
      <c r="B5033" t="str">
        <f t="shared" si="78"/>
        <v>2025</v>
      </c>
      <c r="C5033" s="2">
        <v>45778</v>
      </c>
      <c r="D5033" s="1">
        <v>45777</v>
      </c>
      <c r="E5033">
        <v>1030</v>
      </c>
      <c r="F5033" t="s">
        <v>42</v>
      </c>
      <c r="G5033">
        <v>1</v>
      </c>
      <c r="H5033">
        <v>1</v>
      </c>
      <c r="I5033" t="s">
        <v>396</v>
      </c>
      <c r="J5033" t="s">
        <v>3180</v>
      </c>
      <c r="K5033" t="s">
        <v>38</v>
      </c>
      <c r="L5033">
        <v>22150000</v>
      </c>
      <c r="M5033" t="s">
        <v>44</v>
      </c>
      <c r="N5033">
        <v>0.55100000000000005</v>
      </c>
      <c r="O5033" s="6">
        <v>12204.65</v>
      </c>
      <c r="P5033">
        <v>1218.25</v>
      </c>
      <c r="Q5033">
        <v>7.92</v>
      </c>
      <c r="R5033">
        <v>1.33</v>
      </c>
      <c r="S5033">
        <v>791792.33250000002</v>
      </c>
      <c r="T5033">
        <v>23753.77</v>
      </c>
      <c r="U5033">
        <v>0</v>
      </c>
      <c r="V5033">
        <v>146798.18</v>
      </c>
      <c r="W5033">
        <v>170551.95</v>
      </c>
      <c r="X5033" t="s">
        <v>2839</v>
      </c>
      <c r="Y5033" t="s">
        <v>2840</v>
      </c>
      <c r="Z5033">
        <v>156</v>
      </c>
      <c r="AA5033" t="s">
        <v>63</v>
      </c>
      <c r="AB5033">
        <v>156</v>
      </c>
      <c r="AC5033" t="s">
        <v>63</v>
      </c>
      <c r="AD5033">
        <v>3</v>
      </c>
      <c r="AE5033">
        <v>0</v>
      </c>
      <c r="AF5033">
        <v>18</v>
      </c>
      <c r="AG5033">
        <v>58.947499999999998</v>
      </c>
      <c r="AH5033">
        <v>0</v>
      </c>
      <c r="AI5033">
        <v>0</v>
      </c>
      <c r="AJ5033">
        <v>1</v>
      </c>
    </row>
    <row r="5034" spans="1:36" x14ac:dyDescent="0.35">
      <c r="A5034" t="s">
        <v>1874</v>
      </c>
      <c r="B5034" t="str">
        <f t="shared" si="78"/>
        <v>2019</v>
      </c>
      <c r="D5034" s="1">
        <v>43726</v>
      </c>
      <c r="E5034">
        <v>1030</v>
      </c>
      <c r="F5034" t="s">
        <v>42</v>
      </c>
      <c r="G5034">
        <v>1</v>
      </c>
      <c r="H5034">
        <v>1</v>
      </c>
      <c r="I5034" t="s">
        <v>330</v>
      </c>
      <c r="J5034" t="s">
        <v>3282</v>
      </c>
      <c r="K5034" t="s">
        <v>38</v>
      </c>
      <c r="L5034">
        <v>95755000</v>
      </c>
      <c r="M5034" t="s">
        <v>44</v>
      </c>
      <c r="N5034">
        <v>0.80500000000000005</v>
      </c>
      <c r="O5034" s="6">
        <v>77082.774999999994</v>
      </c>
      <c r="P5034">
        <v>4117.47</v>
      </c>
      <c r="Q5034">
        <v>191.51</v>
      </c>
      <c r="R5034">
        <v>0</v>
      </c>
      <c r="S5034">
        <v>4180250.2045</v>
      </c>
      <c r="T5034">
        <v>0</v>
      </c>
      <c r="U5034">
        <v>0</v>
      </c>
      <c r="V5034">
        <v>0</v>
      </c>
      <c r="W5034">
        <v>0</v>
      </c>
      <c r="X5034" t="s">
        <v>2839</v>
      </c>
      <c r="Y5034" t="s">
        <v>2840</v>
      </c>
      <c r="Z5034">
        <v>156</v>
      </c>
      <c r="AA5034" t="s">
        <v>63</v>
      </c>
      <c r="AB5034">
        <v>156</v>
      </c>
      <c r="AC5034" t="s">
        <v>63</v>
      </c>
      <c r="AG5034">
        <v>51.3596</v>
      </c>
      <c r="AH5034">
        <v>0</v>
      </c>
      <c r="AI5034">
        <v>0</v>
      </c>
      <c r="AJ5034">
        <v>1</v>
      </c>
    </row>
    <row r="5035" spans="1:36" x14ac:dyDescent="0.35">
      <c r="A5035" t="s">
        <v>2823</v>
      </c>
      <c r="B5035" t="str">
        <f t="shared" si="78"/>
        <v>2024</v>
      </c>
      <c r="C5035" s="1">
        <v>45378</v>
      </c>
      <c r="D5035" s="1">
        <v>45385</v>
      </c>
      <c r="E5035">
        <v>1030</v>
      </c>
      <c r="F5035" t="s">
        <v>42</v>
      </c>
      <c r="G5035">
        <v>1</v>
      </c>
      <c r="H5035">
        <v>1</v>
      </c>
      <c r="I5035" t="s">
        <v>104</v>
      </c>
      <c r="J5035" t="s">
        <v>105</v>
      </c>
      <c r="K5035" t="s">
        <v>38</v>
      </c>
      <c r="L5035">
        <v>44497000</v>
      </c>
      <c r="M5035" t="s">
        <v>44</v>
      </c>
      <c r="N5035">
        <v>0.67800000000000005</v>
      </c>
      <c r="O5035" s="6">
        <v>30168.966</v>
      </c>
      <c r="P5035">
        <v>2447.3130860000001</v>
      </c>
      <c r="Q5035">
        <v>603.37392399999999</v>
      </c>
      <c r="R5035">
        <v>0</v>
      </c>
      <c r="S5035">
        <v>1969476.6891999999</v>
      </c>
      <c r="T5035">
        <v>0</v>
      </c>
      <c r="U5035">
        <v>0</v>
      </c>
      <c r="V5035">
        <v>354505.8</v>
      </c>
      <c r="W5035">
        <v>354505.8</v>
      </c>
      <c r="X5035" t="s">
        <v>2839</v>
      </c>
      <c r="Y5035" t="s">
        <v>2840</v>
      </c>
      <c r="Z5035">
        <v>156</v>
      </c>
      <c r="AA5035" t="s">
        <v>63</v>
      </c>
      <c r="AB5035">
        <v>156</v>
      </c>
      <c r="AC5035" t="s">
        <v>63</v>
      </c>
      <c r="AD5035">
        <v>0</v>
      </c>
      <c r="AE5035">
        <v>0</v>
      </c>
      <c r="AF5035">
        <v>18</v>
      </c>
      <c r="AG5035">
        <v>59.2864</v>
      </c>
      <c r="AH5035">
        <v>0</v>
      </c>
      <c r="AI5035">
        <v>0</v>
      </c>
      <c r="AJ5035">
        <v>1</v>
      </c>
    </row>
    <row r="5036" spans="1:36" x14ac:dyDescent="0.35">
      <c r="A5036" t="s">
        <v>1465</v>
      </c>
      <c r="B5036" t="str">
        <f t="shared" si="78"/>
        <v>2025</v>
      </c>
      <c r="C5036" s="1">
        <v>45706</v>
      </c>
      <c r="D5036" s="1">
        <v>45702</v>
      </c>
      <c r="E5036">
        <v>1030</v>
      </c>
      <c r="F5036" t="s">
        <v>42</v>
      </c>
      <c r="G5036">
        <v>1</v>
      </c>
      <c r="H5036">
        <v>2</v>
      </c>
      <c r="I5036" t="s">
        <v>191</v>
      </c>
      <c r="J5036" t="s">
        <v>2304</v>
      </c>
      <c r="K5036" t="s">
        <v>38</v>
      </c>
      <c r="L5036">
        <v>19890</v>
      </c>
      <c r="M5036" t="s">
        <v>130</v>
      </c>
      <c r="N5036">
        <v>604.4923</v>
      </c>
      <c r="O5036" s="6">
        <v>12023.351847</v>
      </c>
      <c r="P5036">
        <v>1222.0457919999999</v>
      </c>
      <c r="Q5036">
        <v>18.437608000000001</v>
      </c>
      <c r="R5036">
        <v>0</v>
      </c>
      <c r="S5036">
        <v>825713.03119999997</v>
      </c>
      <c r="T5036">
        <v>0</v>
      </c>
      <c r="U5036">
        <v>0</v>
      </c>
      <c r="V5036">
        <v>74314.17</v>
      </c>
      <c r="W5036">
        <v>74314.17</v>
      </c>
      <c r="X5036" t="s">
        <v>2839</v>
      </c>
      <c r="Y5036" t="s">
        <v>2840</v>
      </c>
      <c r="Z5036">
        <v>156</v>
      </c>
      <c r="AA5036" t="s">
        <v>63</v>
      </c>
      <c r="AB5036">
        <v>156</v>
      </c>
      <c r="AC5036" t="s">
        <v>63</v>
      </c>
      <c r="AD5036">
        <v>0</v>
      </c>
      <c r="AE5036">
        <v>0</v>
      </c>
      <c r="AF5036">
        <v>18</v>
      </c>
      <c r="AG5036">
        <v>62.252899999999997</v>
      </c>
      <c r="AH5036">
        <v>0</v>
      </c>
      <c r="AI5036">
        <v>0</v>
      </c>
      <c r="AJ5036">
        <v>1</v>
      </c>
    </row>
    <row r="5037" spans="1:36" x14ac:dyDescent="0.35">
      <c r="A5037" t="s">
        <v>531</v>
      </c>
      <c r="B5037" t="str">
        <f t="shared" si="78"/>
        <v>2022</v>
      </c>
      <c r="D5037" s="1">
        <v>44844</v>
      </c>
      <c r="E5037">
        <v>1030</v>
      </c>
      <c r="F5037" t="s">
        <v>42</v>
      </c>
      <c r="G5037">
        <v>1</v>
      </c>
      <c r="H5037">
        <v>2</v>
      </c>
      <c r="I5037" t="s">
        <v>214</v>
      </c>
      <c r="J5037" t="s">
        <v>59</v>
      </c>
      <c r="K5037" t="s">
        <v>38</v>
      </c>
      <c r="L5037">
        <v>63940000</v>
      </c>
      <c r="M5037" t="s">
        <v>44</v>
      </c>
      <c r="N5037">
        <v>0.90149999999999997</v>
      </c>
      <c r="O5037" s="6">
        <v>57641.91</v>
      </c>
      <c r="P5037">
        <v>7919.1332380000003</v>
      </c>
      <c r="Q5037">
        <v>79.330247</v>
      </c>
      <c r="R5037">
        <v>1.2524040000000001</v>
      </c>
      <c r="S5037">
        <v>3538015.3317</v>
      </c>
      <c r="T5037">
        <v>0</v>
      </c>
      <c r="U5037">
        <v>0</v>
      </c>
      <c r="V5037">
        <v>318421.38</v>
      </c>
      <c r="W5037">
        <v>318421.38</v>
      </c>
      <c r="X5037" t="s">
        <v>2839</v>
      </c>
      <c r="Y5037" t="s">
        <v>2840</v>
      </c>
      <c r="Z5037">
        <v>156</v>
      </c>
      <c r="AA5037" t="s">
        <v>63</v>
      </c>
      <c r="AB5037">
        <v>156</v>
      </c>
      <c r="AC5037" t="s">
        <v>63</v>
      </c>
      <c r="AD5037">
        <v>0</v>
      </c>
      <c r="AE5037">
        <v>0</v>
      </c>
      <c r="AF5037">
        <v>18</v>
      </c>
      <c r="AG5037">
        <v>53.899000000000001</v>
      </c>
      <c r="AH5037">
        <v>0</v>
      </c>
      <c r="AI5037">
        <v>0</v>
      </c>
      <c r="AJ5037">
        <v>1</v>
      </c>
    </row>
    <row r="5038" spans="1:36" x14ac:dyDescent="0.35">
      <c r="A5038" t="s">
        <v>2738</v>
      </c>
      <c r="B5038" t="str">
        <f t="shared" si="78"/>
        <v>2024</v>
      </c>
      <c r="C5038" s="1">
        <v>45611</v>
      </c>
      <c r="D5038" s="1">
        <v>45603</v>
      </c>
      <c r="E5038">
        <v>1030</v>
      </c>
      <c r="F5038" t="s">
        <v>42</v>
      </c>
      <c r="G5038">
        <v>1</v>
      </c>
      <c r="H5038">
        <v>1</v>
      </c>
      <c r="I5038" t="s">
        <v>66</v>
      </c>
      <c r="J5038" t="s">
        <v>1399</v>
      </c>
      <c r="K5038" t="s">
        <v>38</v>
      </c>
      <c r="L5038">
        <v>105798000</v>
      </c>
      <c r="M5038" t="s">
        <v>44</v>
      </c>
      <c r="N5038">
        <v>0.54059999999999997</v>
      </c>
      <c r="O5038" s="6">
        <v>57194.398800000003</v>
      </c>
      <c r="P5038">
        <v>5818.7416219999996</v>
      </c>
      <c r="Q5038">
        <v>103.974515</v>
      </c>
      <c r="R5038">
        <v>3.1737039999999999</v>
      </c>
      <c r="S5038">
        <v>3803269.2130999998</v>
      </c>
      <c r="T5038">
        <v>0</v>
      </c>
      <c r="U5038">
        <v>0</v>
      </c>
      <c r="V5038">
        <v>342294.23</v>
      </c>
      <c r="W5038">
        <v>342294.23</v>
      </c>
      <c r="X5038" t="s">
        <v>2839</v>
      </c>
      <c r="Y5038" t="s">
        <v>2840</v>
      </c>
      <c r="Z5038">
        <v>156</v>
      </c>
      <c r="AA5038" t="s">
        <v>63</v>
      </c>
      <c r="AB5038">
        <v>156</v>
      </c>
      <c r="AC5038" t="s">
        <v>63</v>
      </c>
      <c r="AD5038">
        <v>0</v>
      </c>
      <c r="AE5038">
        <v>0</v>
      </c>
      <c r="AF5038">
        <v>18</v>
      </c>
      <c r="AG5038">
        <v>60.254100000000001</v>
      </c>
      <c r="AH5038">
        <v>0</v>
      </c>
      <c r="AI5038">
        <v>0</v>
      </c>
      <c r="AJ5038">
        <v>1</v>
      </c>
    </row>
    <row r="5039" spans="1:36" x14ac:dyDescent="0.35">
      <c r="A5039" t="s">
        <v>2343</v>
      </c>
      <c r="B5039" t="str">
        <f t="shared" si="78"/>
        <v>2024</v>
      </c>
      <c r="C5039" s="2">
        <v>45499</v>
      </c>
      <c r="D5039" s="1">
        <v>45498</v>
      </c>
      <c r="E5039">
        <v>1030</v>
      </c>
      <c r="F5039" t="s">
        <v>42</v>
      </c>
      <c r="G5039">
        <v>1</v>
      </c>
      <c r="H5039">
        <v>1</v>
      </c>
      <c r="I5039" t="s">
        <v>48</v>
      </c>
      <c r="J5039" t="s">
        <v>59</v>
      </c>
      <c r="K5039" t="s">
        <v>38</v>
      </c>
      <c r="L5039">
        <v>1764780000</v>
      </c>
      <c r="M5039" t="s">
        <v>44</v>
      </c>
      <c r="N5039">
        <v>0.57999999999999996</v>
      </c>
      <c r="O5039" s="6">
        <v>1023572.4</v>
      </c>
      <c r="P5039">
        <v>97062.9</v>
      </c>
      <c r="Q5039">
        <v>661.17</v>
      </c>
      <c r="R5039">
        <v>0</v>
      </c>
      <c r="S5039">
        <v>66592057.410499997</v>
      </c>
      <c r="T5039">
        <v>0</v>
      </c>
      <c r="U5039">
        <v>0</v>
      </c>
      <c r="V5039">
        <v>5993280.2999999998</v>
      </c>
      <c r="W5039">
        <v>5993280.2999999998</v>
      </c>
      <c r="X5039" t="s">
        <v>2839</v>
      </c>
      <c r="Y5039" t="s">
        <v>2840</v>
      </c>
      <c r="Z5039">
        <v>156</v>
      </c>
      <c r="AA5039" t="s">
        <v>63</v>
      </c>
      <c r="AB5039">
        <v>156</v>
      </c>
      <c r="AC5039" t="s">
        <v>63</v>
      </c>
      <c r="AD5039">
        <v>0</v>
      </c>
      <c r="AE5039">
        <v>0</v>
      </c>
      <c r="AF5039">
        <v>18</v>
      </c>
      <c r="AG5039">
        <v>59.388399999999997</v>
      </c>
      <c r="AH5039">
        <v>0</v>
      </c>
      <c r="AI5039">
        <v>0</v>
      </c>
      <c r="AJ5039">
        <v>1</v>
      </c>
    </row>
    <row r="5040" spans="1:36" x14ac:dyDescent="0.35">
      <c r="A5040" t="s">
        <v>1858</v>
      </c>
      <c r="B5040" t="str">
        <f t="shared" si="78"/>
        <v>2024</v>
      </c>
      <c r="C5040" s="1">
        <v>45627</v>
      </c>
      <c r="D5040" s="1">
        <v>45629</v>
      </c>
      <c r="E5040">
        <v>1030</v>
      </c>
      <c r="F5040" t="s">
        <v>42</v>
      </c>
      <c r="G5040">
        <v>1</v>
      </c>
      <c r="H5040">
        <v>2</v>
      </c>
      <c r="I5040" t="s">
        <v>128</v>
      </c>
      <c r="J5040" t="s">
        <v>3256</v>
      </c>
      <c r="K5040" t="s">
        <v>38</v>
      </c>
      <c r="L5040">
        <v>38360000</v>
      </c>
      <c r="M5040" t="s">
        <v>44</v>
      </c>
      <c r="N5040">
        <v>0.53800000000000003</v>
      </c>
      <c r="O5040" s="6">
        <v>20637.68</v>
      </c>
      <c r="P5040">
        <v>2374.433172</v>
      </c>
      <c r="Q5040">
        <v>56.757874000000001</v>
      </c>
      <c r="R5040">
        <v>0</v>
      </c>
      <c r="S5040">
        <v>1398865.8768</v>
      </c>
      <c r="T5040">
        <v>41965.98</v>
      </c>
      <c r="U5040">
        <v>0</v>
      </c>
      <c r="V5040">
        <v>259349.73</v>
      </c>
      <c r="W5040">
        <v>301315.71000000002</v>
      </c>
      <c r="X5040" t="s">
        <v>2839</v>
      </c>
      <c r="Y5040" t="s">
        <v>2840</v>
      </c>
      <c r="Z5040">
        <v>156</v>
      </c>
      <c r="AA5040" t="s">
        <v>63</v>
      </c>
      <c r="AB5040">
        <v>156</v>
      </c>
      <c r="AC5040" t="s">
        <v>63</v>
      </c>
      <c r="AD5040">
        <v>3</v>
      </c>
      <c r="AE5040">
        <v>0</v>
      </c>
      <c r="AF5040">
        <v>18</v>
      </c>
      <c r="AG5040">
        <v>60.6387</v>
      </c>
      <c r="AH5040">
        <v>0</v>
      </c>
      <c r="AI5040">
        <v>1</v>
      </c>
      <c r="AJ5040">
        <v>1</v>
      </c>
    </row>
    <row r="5041" spans="1:36" x14ac:dyDescent="0.35">
      <c r="A5041" t="s">
        <v>655</v>
      </c>
      <c r="B5041" t="str">
        <f t="shared" si="78"/>
        <v>2022</v>
      </c>
      <c r="D5041" s="1">
        <v>44748</v>
      </c>
      <c r="E5041">
        <v>1030</v>
      </c>
      <c r="F5041" t="s">
        <v>42</v>
      </c>
      <c r="G5041">
        <v>1</v>
      </c>
      <c r="H5041">
        <v>4</v>
      </c>
      <c r="I5041" t="s">
        <v>396</v>
      </c>
      <c r="J5041" t="s">
        <v>3283</v>
      </c>
      <c r="K5041" t="s">
        <v>38</v>
      </c>
      <c r="L5041">
        <v>25942000</v>
      </c>
      <c r="M5041" t="s">
        <v>44</v>
      </c>
      <c r="N5041">
        <v>0.94299999999999995</v>
      </c>
      <c r="O5041" s="6">
        <v>24463.306</v>
      </c>
      <c r="P5041">
        <v>3424.2970749999999</v>
      </c>
      <c r="Q5041">
        <v>77.637891999999994</v>
      </c>
      <c r="R5041">
        <v>0</v>
      </c>
      <c r="S5041">
        <v>1537162.6629000001</v>
      </c>
      <c r="T5041">
        <v>46114.879999999997</v>
      </c>
      <c r="U5041">
        <v>0</v>
      </c>
      <c r="V5041">
        <v>284989.96000000002</v>
      </c>
      <c r="W5041">
        <v>331104.84000000003</v>
      </c>
      <c r="X5041" t="s">
        <v>2839</v>
      </c>
      <c r="Y5041" t="s">
        <v>2840</v>
      </c>
      <c r="Z5041">
        <v>156</v>
      </c>
      <c r="AA5041" t="s">
        <v>63</v>
      </c>
      <c r="AB5041">
        <v>156</v>
      </c>
      <c r="AC5041" t="s">
        <v>63</v>
      </c>
      <c r="AD5041">
        <v>3</v>
      </c>
      <c r="AE5041">
        <v>0</v>
      </c>
      <c r="AF5041">
        <v>18</v>
      </c>
      <c r="AG5041">
        <v>54.966799999999999</v>
      </c>
      <c r="AH5041">
        <v>0</v>
      </c>
      <c r="AI5041">
        <v>0</v>
      </c>
      <c r="AJ5041">
        <v>1</v>
      </c>
    </row>
    <row r="5042" spans="1:36" x14ac:dyDescent="0.35">
      <c r="A5042" t="s">
        <v>371</v>
      </c>
      <c r="B5042" t="str">
        <f t="shared" si="78"/>
        <v>2019</v>
      </c>
      <c r="D5042" s="1">
        <v>43525</v>
      </c>
      <c r="E5042">
        <v>1030</v>
      </c>
      <c r="F5042" t="s">
        <v>42</v>
      </c>
      <c r="G5042">
        <v>1</v>
      </c>
      <c r="H5042">
        <v>2</v>
      </c>
      <c r="I5042" t="s">
        <v>527</v>
      </c>
      <c r="J5042" t="s">
        <v>3284</v>
      </c>
      <c r="K5042" t="s">
        <v>38</v>
      </c>
      <c r="L5042">
        <v>32768000</v>
      </c>
      <c r="M5042" t="s">
        <v>44</v>
      </c>
      <c r="N5042">
        <v>0.74629999999999996</v>
      </c>
      <c r="O5042" s="6">
        <v>24454.758399999999</v>
      </c>
      <c r="P5042">
        <v>1461.18156</v>
      </c>
      <c r="Q5042">
        <v>489.12871000000001</v>
      </c>
      <c r="R5042">
        <v>1.7838050000000001</v>
      </c>
      <c r="S5042">
        <v>1333721.2338</v>
      </c>
      <c r="T5042">
        <v>0</v>
      </c>
      <c r="U5042">
        <v>0</v>
      </c>
      <c r="V5042">
        <v>0</v>
      </c>
      <c r="W5042">
        <v>0</v>
      </c>
      <c r="X5042" t="s">
        <v>2839</v>
      </c>
      <c r="Y5042" t="s">
        <v>2840</v>
      </c>
      <c r="Z5042">
        <v>156</v>
      </c>
      <c r="AA5042" t="s">
        <v>63</v>
      </c>
      <c r="AB5042">
        <v>156</v>
      </c>
      <c r="AC5042" t="s">
        <v>63</v>
      </c>
      <c r="AG5042">
        <v>50.506599999999999</v>
      </c>
      <c r="AH5042">
        <v>0</v>
      </c>
      <c r="AI5042">
        <v>0</v>
      </c>
      <c r="AJ5042">
        <v>1</v>
      </c>
    </row>
    <row r="5043" spans="1:36" x14ac:dyDescent="0.35">
      <c r="A5043" t="s">
        <v>759</v>
      </c>
      <c r="B5043" t="str">
        <f t="shared" si="78"/>
        <v>2019</v>
      </c>
      <c r="D5043" s="1">
        <v>43577</v>
      </c>
      <c r="E5043">
        <v>1030</v>
      </c>
      <c r="F5043" t="s">
        <v>42</v>
      </c>
      <c r="G5043">
        <v>1</v>
      </c>
      <c r="H5043">
        <v>1</v>
      </c>
      <c r="I5043" t="s">
        <v>306</v>
      </c>
      <c r="J5043" t="s">
        <v>3067</v>
      </c>
      <c r="K5043" t="s">
        <v>38</v>
      </c>
      <c r="L5043">
        <v>187880000</v>
      </c>
      <c r="M5043" t="s">
        <v>44</v>
      </c>
      <c r="N5043">
        <v>0.54200000000000004</v>
      </c>
      <c r="O5043" s="6">
        <v>101830.96</v>
      </c>
      <c r="P5043">
        <v>8830.3544689999999</v>
      </c>
      <c r="Q5043">
        <v>65.289254</v>
      </c>
      <c r="R5043">
        <v>0</v>
      </c>
      <c r="S5043">
        <v>5597475.2510000002</v>
      </c>
      <c r="T5043">
        <v>0</v>
      </c>
      <c r="U5043">
        <v>0</v>
      </c>
      <c r="V5043">
        <v>503772.77</v>
      </c>
      <c r="W5043">
        <v>503772.77</v>
      </c>
      <c r="X5043" t="s">
        <v>2839</v>
      </c>
      <c r="Y5043" t="s">
        <v>2840</v>
      </c>
      <c r="Z5043">
        <v>156</v>
      </c>
      <c r="AA5043" t="s">
        <v>63</v>
      </c>
      <c r="AB5043">
        <v>156</v>
      </c>
      <c r="AC5043" t="s">
        <v>63</v>
      </c>
      <c r="AG5043">
        <v>50.552300000000002</v>
      </c>
      <c r="AH5043">
        <v>0</v>
      </c>
      <c r="AI5043">
        <v>0</v>
      </c>
      <c r="AJ5043">
        <v>1</v>
      </c>
    </row>
    <row r="5044" spans="1:36" x14ac:dyDescent="0.35">
      <c r="A5044" t="s">
        <v>1708</v>
      </c>
      <c r="B5044" t="str">
        <f t="shared" si="78"/>
        <v>2025</v>
      </c>
      <c r="C5044" s="1">
        <v>45681</v>
      </c>
      <c r="D5044" s="1">
        <v>45680</v>
      </c>
      <c r="E5044">
        <v>1030</v>
      </c>
      <c r="F5044" t="s">
        <v>42</v>
      </c>
      <c r="G5044">
        <v>1</v>
      </c>
      <c r="H5044">
        <v>1</v>
      </c>
      <c r="I5044" t="s">
        <v>58</v>
      </c>
      <c r="J5044" t="s">
        <v>3285</v>
      </c>
      <c r="K5044" t="s">
        <v>38</v>
      </c>
      <c r="L5044">
        <v>53770000</v>
      </c>
      <c r="M5044" t="s">
        <v>44</v>
      </c>
      <c r="N5044">
        <v>0.87060000000000004</v>
      </c>
      <c r="O5044" s="6">
        <v>46812.161999999997</v>
      </c>
      <c r="P5044">
        <v>4275.7656349999997</v>
      </c>
      <c r="Q5044">
        <v>153.26407800000001</v>
      </c>
      <c r="R5044">
        <v>0</v>
      </c>
      <c r="S5044">
        <v>3160621.3870000001</v>
      </c>
      <c r="T5044">
        <v>0</v>
      </c>
      <c r="U5044">
        <v>0</v>
      </c>
      <c r="V5044">
        <v>284455.92</v>
      </c>
      <c r="W5044">
        <v>284455.92</v>
      </c>
      <c r="X5044" t="s">
        <v>2839</v>
      </c>
      <c r="Y5044" t="s">
        <v>2840</v>
      </c>
      <c r="Z5044">
        <v>156</v>
      </c>
      <c r="AA5044" t="s">
        <v>63</v>
      </c>
      <c r="AB5044">
        <v>156</v>
      </c>
      <c r="AC5044" t="s">
        <v>63</v>
      </c>
      <c r="AD5044">
        <v>0</v>
      </c>
      <c r="AE5044">
        <v>0</v>
      </c>
      <c r="AF5044">
        <v>18</v>
      </c>
      <c r="AG5044">
        <v>61.681199999999997</v>
      </c>
      <c r="AH5044">
        <v>0</v>
      </c>
      <c r="AI5044">
        <v>0</v>
      </c>
      <c r="AJ5044">
        <v>1</v>
      </c>
    </row>
    <row r="5045" spans="1:36" x14ac:dyDescent="0.35">
      <c r="A5045" t="s">
        <v>1228</v>
      </c>
      <c r="B5045" t="str">
        <f t="shared" si="78"/>
        <v>2023</v>
      </c>
      <c r="C5045" s="1">
        <v>45286</v>
      </c>
      <c r="D5045" s="1">
        <v>45289</v>
      </c>
      <c r="E5045">
        <v>1030</v>
      </c>
      <c r="F5045" t="s">
        <v>42</v>
      </c>
      <c r="G5045">
        <v>1</v>
      </c>
      <c r="H5045">
        <v>2</v>
      </c>
      <c r="I5045" t="s">
        <v>306</v>
      </c>
      <c r="J5045" t="s">
        <v>1451</v>
      </c>
      <c r="K5045" t="s">
        <v>38</v>
      </c>
      <c r="L5045">
        <v>87560000</v>
      </c>
      <c r="M5045" t="s">
        <v>44</v>
      </c>
      <c r="N5045">
        <v>0.58940000000000003</v>
      </c>
      <c r="O5045" s="6">
        <v>51607.864000000001</v>
      </c>
      <c r="P5045">
        <v>3752.1826639999999</v>
      </c>
      <c r="Q5045">
        <v>73.079783000000006</v>
      </c>
      <c r="R5045">
        <v>3.486888</v>
      </c>
      <c r="S5045">
        <v>3229977.5484000002</v>
      </c>
      <c r="T5045">
        <v>0</v>
      </c>
      <c r="U5045">
        <v>0</v>
      </c>
      <c r="V5045">
        <v>290697.74</v>
      </c>
      <c r="W5045">
        <v>290697.74</v>
      </c>
      <c r="X5045" t="s">
        <v>2839</v>
      </c>
      <c r="Y5045" t="s">
        <v>2840</v>
      </c>
      <c r="Z5045">
        <v>156</v>
      </c>
      <c r="AA5045" t="s">
        <v>63</v>
      </c>
      <c r="AB5045">
        <v>156</v>
      </c>
      <c r="AC5045" t="s">
        <v>63</v>
      </c>
      <c r="AD5045">
        <v>0</v>
      </c>
      <c r="AE5045">
        <v>0</v>
      </c>
      <c r="AF5045">
        <v>18</v>
      </c>
      <c r="AG5045">
        <v>58.264299999999999</v>
      </c>
      <c r="AH5045">
        <v>0</v>
      </c>
      <c r="AI5045">
        <v>1</v>
      </c>
      <c r="AJ5045">
        <v>1</v>
      </c>
    </row>
    <row r="5046" spans="1:36" x14ac:dyDescent="0.35">
      <c r="A5046" t="s">
        <v>1970</v>
      </c>
      <c r="B5046" t="str">
        <f t="shared" si="78"/>
        <v>2022</v>
      </c>
      <c r="D5046" s="1">
        <v>44896</v>
      </c>
      <c r="E5046">
        <v>1030</v>
      </c>
      <c r="F5046" t="s">
        <v>42</v>
      </c>
      <c r="G5046">
        <v>1</v>
      </c>
      <c r="H5046">
        <v>1</v>
      </c>
      <c r="I5046" t="s">
        <v>214</v>
      </c>
      <c r="J5046" t="s">
        <v>465</v>
      </c>
      <c r="K5046" t="s">
        <v>38</v>
      </c>
      <c r="L5046">
        <v>127060000</v>
      </c>
      <c r="M5046" t="s">
        <v>44</v>
      </c>
      <c r="N5046">
        <v>1.0327999999999999</v>
      </c>
      <c r="O5046" s="6">
        <v>131227.568</v>
      </c>
      <c r="P5046">
        <v>20415.108269</v>
      </c>
      <c r="Q5046">
        <v>89.475352999999998</v>
      </c>
      <c r="R5046">
        <v>10.778236</v>
      </c>
      <c r="S5046">
        <v>8341576.9248000002</v>
      </c>
      <c r="T5046">
        <v>0</v>
      </c>
      <c r="U5046">
        <v>0</v>
      </c>
      <c r="V5046">
        <v>750741.92</v>
      </c>
      <c r="W5046">
        <v>750741.92</v>
      </c>
      <c r="X5046" t="s">
        <v>2839</v>
      </c>
      <c r="Y5046" t="s">
        <v>2840</v>
      </c>
      <c r="Z5046">
        <v>156</v>
      </c>
      <c r="AA5046" t="s">
        <v>63</v>
      </c>
      <c r="AB5046">
        <v>156</v>
      </c>
      <c r="AC5046" t="s">
        <v>63</v>
      </c>
      <c r="AD5046">
        <v>0</v>
      </c>
      <c r="AE5046">
        <v>0</v>
      </c>
      <c r="AF5046">
        <v>18</v>
      </c>
      <c r="AG5046">
        <v>54.971699999999998</v>
      </c>
      <c r="AH5046">
        <v>0</v>
      </c>
      <c r="AI5046">
        <v>1</v>
      </c>
      <c r="AJ5046">
        <v>1</v>
      </c>
    </row>
    <row r="5047" spans="1:36" x14ac:dyDescent="0.35">
      <c r="A5047" t="s">
        <v>677</v>
      </c>
      <c r="B5047" t="str">
        <f t="shared" si="78"/>
        <v>2023</v>
      </c>
      <c r="C5047" s="1">
        <v>45025</v>
      </c>
      <c r="D5047" s="1">
        <v>45026</v>
      </c>
      <c r="E5047">
        <v>1030</v>
      </c>
      <c r="F5047" t="s">
        <v>42</v>
      </c>
      <c r="G5047">
        <v>1</v>
      </c>
      <c r="H5047">
        <v>4</v>
      </c>
      <c r="I5047" t="s">
        <v>90</v>
      </c>
      <c r="J5047" t="s">
        <v>2854</v>
      </c>
      <c r="K5047" t="s">
        <v>38</v>
      </c>
      <c r="L5047">
        <v>35515000</v>
      </c>
      <c r="M5047" t="s">
        <v>44</v>
      </c>
      <c r="N5047">
        <v>0.69499999999999995</v>
      </c>
      <c r="O5047" s="6">
        <v>24682.924999999999</v>
      </c>
      <c r="P5047">
        <v>1953.3186459999999</v>
      </c>
      <c r="Q5047">
        <v>58.599845000000002</v>
      </c>
      <c r="R5047">
        <v>0</v>
      </c>
      <c r="S5047">
        <v>1475768.1296999999</v>
      </c>
      <c r="T5047">
        <v>0</v>
      </c>
      <c r="U5047">
        <v>0</v>
      </c>
      <c r="V5047">
        <v>265638.83</v>
      </c>
      <c r="W5047">
        <v>265638.83</v>
      </c>
      <c r="X5047" t="s">
        <v>2839</v>
      </c>
      <c r="Y5047" t="s">
        <v>2840</v>
      </c>
      <c r="Z5047">
        <v>156</v>
      </c>
      <c r="AA5047" t="s">
        <v>63</v>
      </c>
      <c r="AB5047">
        <v>156</v>
      </c>
      <c r="AC5047" t="s">
        <v>63</v>
      </c>
      <c r="AD5047">
        <v>0</v>
      </c>
      <c r="AE5047">
        <v>0</v>
      </c>
      <c r="AF5047">
        <v>18</v>
      </c>
      <c r="AG5047">
        <v>55.282899999999998</v>
      </c>
      <c r="AH5047">
        <v>0</v>
      </c>
      <c r="AI5047">
        <v>0</v>
      </c>
      <c r="AJ5047">
        <v>1</v>
      </c>
    </row>
    <row r="5048" spans="1:36" x14ac:dyDescent="0.35">
      <c r="A5048" t="s">
        <v>497</v>
      </c>
      <c r="B5048" t="str">
        <f t="shared" si="78"/>
        <v>2024</v>
      </c>
      <c r="C5048" s="2">
        <v>45490</v>
      </c>
      <c r="D5048" s="1">
        <v>45489</v>
      </c>
      <c r="E5048">
        <v>1030</v>
      </c>
      <c r="F5048" t="s">
        <v>42</v>
      </c>
      <c r="G5048">
        <v>1</v>
      </c>
      <c r="H5048">
        <v>2</v>
      </c>
      <c r="I5048" t="s">
        <v>135</v>
      </c>
      <c r="J5048" t="s">
        <v>129</v>
      </c>
      <c r="K5048" t="s">
        <v>38</v>
      </c>
      <c r="L5048">
        <v>58560000</v>
      </c>
      <c r="M5048" t="s">
        <v>44</v>
      </c>
      <c r="N5048">
        <v>0.61799999999999999</v>
      </c>
      <c r="O5048" s="6">
        <v>36190.080000000002</v>
      </c>
      <c r="P5048">
        <v>2867.8225320000001</v>
      </c>
      <c r="Q5048">
        <v>64.448634999999996</v>
      </c>
      <c r="R5048">
        <v>2.0743390000000002</v>
      </c>
      <c r="S5048">
        <v>2319927.1312000002</v>
      </c>
      <c r="T5048">
        <v>69597.81</v>
      </c>
      <c r="U5048">
        <v>0</v>
      </c>
      <c r="V5048">
        <v>430114.49</v>
      </c>
      <c r="W5048">
        <v>499712.3</v>
      </c>
      <c r="X5048" t="s">
        <v>2839</v>
      </c>
      <c r="Y5048" t="s">
        <v>2840</v>
      </c>
      <c r="Z5048">
        <v>156</v>
      </c>
      <c r="AA5048" t="s">
        <v>63</v>
      </c>
      <c r="AB5048">
        <v>156</v>
      </c>
      <c r="AC5048" t="s">
        <v>63</v>
      </c>
      <c r="AD5048">
        <v>3</v>
      </c>
      <c r="AE5048">
        <v>0</v>
      </c>
      <c r="AF5048">
        <v>18</v>
      </c>
      <c r="AG5048">
        <v>59.296100000000003</v>
      </c>
      <c r="AH5048">
        <v>0</v>
      </c>
      <c r="AI5048">
        <v>0</v>
      </c>
      <c r="AJ5048">
        <v>1</v>
      </c>
    </row>
    <row r="5049" spans="1:36" x14ac:dyDescent="0.35">
      <c r="A5049" t="s">
        <v>681</v>
      </c>
      <c r="B5049" t="str">
        <f t="shared" si="78"/>
        <v>2025</v>
      </c>
      <c r="C5049" s="2">
        <v>45764</v>
      </c>
      <c r="D5049" s="1">
        <v>45761</v>
      </c>
      <c r="E5049">
        <v>1030</v>
      </c>
      <c r="F5049" t="s">
        <v>42</v>
      </c>
      <c r="G5049">
        <v>1</v>
      </c>
      <c r="H5049">
        <v>19</v>
      </c>
      <c r="I5049" t="s">
        <v>338</v>
      </c>
      <c r="J5049" t="s">
        <v>1066</v>
      </c>
      <c r="K5049" t="s">
        <v>38</v>
      </c>
      <c r="L5049">
        <v>49432000</v>
      </c>
      <c r="M5049" t="s">
        <v>44</v>
      </c>
      <c r="N5049">
        <v>0.63</v>
      </c>
      <c r="O5049" s="6">
        <v>31142.16</v>
      </c>
      <c r="P5049">
        <v>2471.5687659999999</v>
      </c>
      <c r="Q5049">
        <v>87.260204000000002</v>
      </c>
      <c r="R5049">
        <v>0</v>
      </c>
      <c r="S5049">
        <v>2065284.1756</v>
      </c>
      <c r="T5049">
        <v>289139.78000000003</v>
      </c>
      <c r="U5049">
        <v>0</v>
      </c>
      <c r="V5049">
        <v>423796.31</v>
      </c>
      <c r="W5049">
        <v>712936.09</v>
      </c>
      <c r="X5049" t="s">
        <v>2839</v>
      </c>
      <c r="Y5049" t="s">
        <v>2840</v>
      </c>
      <c r="Z5049">
        <v>156</v>
      </c>
      <c r="AA5049" t="s">
        <v>63</v>
      </c>
      <c r="AB5049">
        <v>156</v>
      </c>
      <c r="AC5049" t="s">
        <v>63</v>
      </c>
      <c r="AD5049">
        <v>14</v>
      </c>
      <c r="AE5049">
        <v>0</v>
      </c>
      <c r="AF5049">
        <v>18</v>
      </c>
      <c r="AG5049">
        <v>61.282499999999999</v>
      </c>
      <c r="AH5049">
        <v>0</v>
      </c>
      <c r="AI5049">
        <v>0</v>
      </c>
      <c r="AJ5049">
        <v>1</v>
      </c>
    </row>
    <row r="5050" spans="1:36" x14ac:dyDescent="0.35">
      <c r="A5050" t="s">
        <v>538</v>
      </c>
      <c r="B5050" t="str">
        <f t="shared" si="78"/>
        <v>2024</v>
      </c>
      <c r="C5050" s="1">
        <v>45386</v>
      </c>
      <c r="D5050" s="1">
        <v>45383</v>
      </c>
      <c r="E5050">
        <v>1030</v>
      </c>
      <c r="F5050" t="s">
        <v>42</v>
      </c>
      <c r="G5050">
        <v>1</v>
      </c>
      <c r="H5050">
        <v>3</v>
      </c>
      <c r="I5050" t="s">
        <v>191</v>
      </c>
      <c r="J5050" t="s">
        <v>2304</v>
      </c>
      <c r="K5050" t="s">
        <v>38</v>
      </c>
      <c r="L5050">
        <v>97210</v>
      </c>
      <c r="M5050" t="s">
        <v>130</v>
      </c>
      <c r="N5050">
        <v>706.55539999999996</v>
      </c>
      <c r="O5050" s="6">
        <v>68684.250434000001</v>
      </c>
      <c r="P5050">
        <v>5195.332872</v>
      </c>
      <c r="Q5050">
        <v>102.840424</v>
      </c>
      <c r="R5050">
        <v>0</v>
      </c>
      <c r="S5050">
        <v>4385153.5448000003</v>
      </c>
      <c r="T5050">
        <v>0</v>
      </c>
      <c r="U5050">
        <v>0</v>
      </c>
      <c r="V5050">
        <v>394663.82</v>
      </c>
      <c r="W5050">
        <v>394663.82</v>
      </c>
      <c r="X5050" t="s">
        <v>2839</v>
      </c>
      <c r="Y5050" t="s">
        <v>2840</v>
      </c>
      <c r="Z5050">
        <v>156</v>
      </c>
      <c r="AA5050" t="s">
        <v>63</v>
      </c>
      <c r="AB5050">
        <v>156</v>
      </c>
      <c r="AC5050" t="s">
        <v>63</v>
      </c>
      <c r="AD5050">
        <v>0</v>
      </c>
      <c r="AE5050">
        <v>0</v>
      </c>
      <c r="AF5050">
        <v>18</v>
      </c>
      <c r="AG5050">
        <v>59.2729</v>
      </c>
      <c r="AH5050">
        <v>0</v>
      </c>
      <c r="AI5050">
        <v>0</v>
      </c>
      <c r="AJ5050">
        <v>1</v>
      </c>
    </row>
    <row r="5051" spans="1:36" x14ac:dyDescent="0.35">
      <c r="A5051" t="s">
        <v>357</v>
      </c>
      <c r="B5051" t="str">
        <f t="shared" si="78"/>
        <v>2023</v>
      </c>
      <c r="C5051" s="1">
        <v>45225</v>
      </c>
      <c r="D5051" s="1">
        <v>45223</v>
      </c>
      <c r="E5051">
        <v>1030</v>
      </c>
      <c r="F5051" t="s">
        <v>42</v>
      </c>
      <c r="G5051">
        <v>1</v>
      </c>
      <c r="H5051">
        <v>1</v>
      </c>
      <c r="I5051" t="s">
        <v>191</v>
      </c>
      <c r="J5051" t="s">
        <v>3057</v>
      </c>
      <c r="K5051" t="s">
        <v>38</v>
      </c>
      <c r="L5051">
        <v>163970</v>
      </c>
      <c r="M5051" t="s">
        <v>130</v>
      </c>
      <c r="N5051">
        <v>640.3374</v>
      </c>
      <c r="O5051" s="6">
        <v>104996.12347799999</v>
      </c>
      <c r="P5051">
        <v>7975.7659940000003</v>
      </c>
      <c r="Q5051">
        <v>157.25614100000001</v>
      </c>
      <c r="R5051">
        <v>0</v>
      </c>
      <c r="S5051">
        <v>6431392.3558999998</v>
      </c>
      <c r="T5051">
        <v>0</v>
      </c>
      <c r="U5051">
        <v>0</v>
      </c>
      <c r="V5051">
        <v>578825.31000000006</v>
      </c>
      <c r="W5051">
        <v>578825.31000000006</v>
      </c>
      <c r="X5051" t="s">
        <v>2839</v>
      </c>
      <c r="Y5051" t="s">
        <v>2840</v>
      </c>
      <c r="Z5051">
        <v>156</v>
      </c>
      <c r="AA5051" t="s">
        <v>63</v>
      </c>
      <c r="AB5051">
        <v>156</v>
      </c>
      <c r="AC5051" t="s">
        <v>63</v>
      </c>
      <c r="AD5051">
        <v>0</v>
      </c>
      <c r="AE5051">
        <v>0</v>
      </c>
      <c r="AF5051">
        <v>18</v>
      </c>
      <c r="AG5051">
        <v>56.85</v>
      </c>
      <c r="AH5051">
        <v>0</v>
      </c>
      <c r="AI5051">
        <v>0</v>
      </c>
      <c r="AJ5051">
        <v>1</v>
      </c>
    </row>
    <row r="5052" spans="1:36" x14ac:dyDescent="0.35">
      <c r="A5052" t="s">
        <v>2875</v>
      </c>
      <c r="B5052" t="str">
        <f t="shared" si="78"/>
        <v>2023</v>
      </c>
      <c r="C5052" s="1">
        <v>45260</v>
      </c>
      <c r="D5052" s="1">
        <v>45259</v>
      </c>
      <c r="E5052">
        <v>1030</v>
      </c>
      <c r="F5052" t="s">
        <v>42</v>
      </c>
      <c r="G5052">
        <v>1</v>
      </c>
      <c r="H5052">
        <v>14</v>
      </c>
      <c r="I5052" t="s">
        <v>218</v>
      </c>
      <c r="J5052" t="s">
        <v>3001</v>
      </c>
      <c r="K5052" t="s">
        <v>38</v>
      </c>
      <c r="L5052">
        <v>33040000</v>
      </c>
      <c r="M5052" t="s">
        <v>44</v>
      </c>
      <c r="N5052">
        <v>0.57730000000000004</v>
      </c>
      <c r="O5052" s="6">
        <v>19073.991999999998</v>
      </c>
      <c r="P5052">
        <v>2169.9951679999999</v>
      </c>
      <c r="Q5052">
        <v>52.455831000000003</v>
      </c>
      <c r="R5052">
        <v>0</v>
      </c>
      <c r="S5052">
        <v>1214747.5312999999</v>
      </c>
      <c r="T5052">
        <v>0</v>
      </c>
      <c r="U5052">
        <v>0</v>
      </c>
      <c r="V5052">
        <v>218651.48</v>
      </c>
      <c r="W5052">
        <v>218651.48</v>
      </c>
      <c r="X5052" t="s">
        <v>2839</v>
      </c>
      <c r="Y5052" t="s">
        <v>2840</v>
      </c>
      <c r="Z5052">
        <v>156</v>
      </c>
      <c r="AA5052" t="s">
        <v>63</v>
      </c>
      <c r="AB5052">
        <v>156</v>
      </c>
      <c r="AC5052" t="s">
        <v>63</v>
      </c>
      <c r="AD5052">
        <v>0</v>
      </c>
      <c r="AE5052">
        <v>0</v>
      </c>
      <c r="AF5052">
        <v>18</v>
      </c>
      <c r="AG5052">
        <v>57.039900000000003</v>
      </c>
      <c r="AH5052">
        <v>0</v>
      </c>
      <c r="AI5052">
        <v>0</v>
      </c>
      <c r="AJ5052">
        <v>1</v>
      </c>
    </row>
    <row r="5053" spans="1:36" x14ac:dyDescent="0.35">
      <c r="A5053" t="s">
        <v>1465</v>
      </c>
      <c r="B5053" t="str">
        <f t="shared" si="78"/>
        <v>2025</v>
      </c>
      <c r="C5053" s="1">
        <v>45706</v>
      </c>
      <c r="D5053" s="1">
        <v>45702</v>
      </c>
      <c r="E5053">
        <v>1030</v>
      </c>
      <c r="F5053" t="s">
        <v>42</v>
      </c>
      <c r="G5053">
        <v>1</v>
      </c>
      <c r="H5053">
        <v>1</v>
      </c>
      <c r="I5053" t="s">
        <v>191</v>
      </c>
      <c r="J5053" t="s">
        <v>2895</v>
      </c>
      <c r="K5053" t="s">
        <v>38</v>
      </c>
      <c r="L5053">
        <v>130560</v>
      </c>
      <c r="M5053" t="s">
        <v>130</v>
      </c>
      <c r="N5053">
        <v>609.99009999999998</v>
      </c>
      <c r="O5053" s="6">
        <v>79640.307455999995</v>
      </c>
      <c r="P5053">
        <v>8094.6647400000002</v>
      </c>
      <c r="Q5053">
        <v>122.12820000000001</v>
      </c>
      <c r="R5053">
        <v>0</v>
      </c>
      <c r="S5053">
        <v>5469360.0022</v>
      </c>
      <c r="T5053">
        <v>0</v>
      </c>
      <c r="U5053">
        <v>0</v>
      </c>
      <c r="V5053">
        <v>492242.4</v>
      </c>
      <c r="W5053">
        <v>492242.4</v>
      </c>
      <c r="X5053" t="s">
        <v>2839</v>
      </c>
      <c r="Y5053" t="s">
        <v>2840</v>
      </c>
      <c r="Z5053">
        <v>156</v>
      </c>
      <c r="AA5053" t="s">
        <v>63</v>
      </c>
      <c r="AB5053">
        <v>156</v>
      </c>
      <c r="AC5053" t="s">
        <v>63</v>
      </c>
      <c r="AD5053">
        <v>0</v>
      </c>
      <c r="AE5053">
        <v>0</v>
      </c>
      <c r="AF5053">
        <v>18</v>
      </c>
      <c r="AG5053">
        <v>62.252899999999997</v>
      </c>
      <c r="AH5053">
        <v>0</v>
      </c>
      <c r="AI5053">
        <v>0</v>
      </c>
      <c r="AJ5053">
        <v>1</v>
      </c>
    </row>
    <row r="5054" spans="1:36" x14ac:dyDescent="0.35">
      <c r="A5054" t="s">
        <v>1465</v>
      </c>
      <c r="B5054" t="str">
        <f t="shared" si="78"/>
        <v>2025</v>
      </c>
      <c r="C5054" s="1">
        <v>45706</v>
      </c>
      <c r="D5054" s="1">
        <v>45702</v>
      </c>
      <c r="E5054">
        <v>1030</v>
      </c>
      <c r="F5054" t="s">
        <v>42</v>
      </c>
      <c r="G5054">
        <v>1</v>
      </c>
      <c r="H5054">
        <v>1</v>
      </c>
      <c r="I5054" t="s">
        <v>214</v>
      </c>
      <c r="J5054" t="s">
        <v>3286</v>
      </c>
      <c r="K5054" t="s">
        <v>38</v>
      </c>
      <c r="L5054">
        <v>66911000</v>
      </c>
      <c r="M5054" t="s">
        <v>44</v>
      </c>
      <c r="N5054">
        <v>0.77300000000000002</v>
      </c>
      <c r="O5054" s="6">
        <v>51722.203000000001</v>
      </c>
      <c r="P5054">
        <v>4194.9265750000004</v>
      </c>
      <c r="Q5054">
        <v>123.64375099999999</v>
      </c>
      <c r="R5054">
        <v>285.06824399999999</v>
      </c>
      <c r="S5054">
        <v>3506447.7598000001</v>
      </c>
      <c r="T5054">
        <v>0</v>
      </c>
      <c r="U5054">
        <v>0</v>
      </c>
      <c r="V5054">
        <v>631160.6</v>
      </c>
      <c r="W5054">
        <v>631160.6</v>
      </c>
      <c r="X5054" t="s">
        <v>2839</v>
      </c>
      <c r="Y5054" t="s">
        <v>2840</v>
      </c>
      <c r="Z5054">
        <v>156</v>
      </c>
      <c r="AA5054" t="s">
        <v>63</v>
      </c>
      <c r="AB5054">
        <v>156</v>
      </c>
      <c r="AC5054" t="s">
        <v>63</v>
      </c>
      <c r="AD5054">
        <v>0</v>
      </c>
      <c r="AE5054">
        <v>0</v>
      </c>
      <c r="AF5054">
        <v>18</v>
      </c>
      <c r="AG5054">
        <v>62.252899999999997</v>
      </c>
      <c r="AH5054">
        <v>0</v>
      </c>
      <c r="AI5054">
        <v>0</v>
      </c>
      <c r="AJ5054">
        <v>1</v>
      </c>
    </row>
    <row r="5055" spans="1:36" x14ac:dyDescent="0.35">
      <c r="A5055" t="s">
        <v>1123</v>
      </c>
      <c r="B5055" t="str">
        <f t="shared" si="78"/>
        <v>2020</v>
      </c>
      <c r="D5055" s="1">
        <v>44193</v>
      </c>
      <c r="E5055">
        <v>1030</v>
      </c>
      <c r="F5055" t="s">
        <v>42</v>
      </c>
      <c r="G5055">
        <v>1</v>
      </c>
      <c r="H5055">
        <v>1</v>
      </c>
      <c r="I5055" t="s">
        <v>1078</v>
      </c>
      <c r="J5055" t="s">
        <v>59</v>
      </c>
      <c r="K5055" t="s">
        <v>38</v>
      </c>
      <c r="L5055">
        <v>87140000</v>
      </c>
      <c r="M5055" t="s">
        <v>44</v>
      </c>
      <c r="N5055">
        <v>0.55579999999999996</v>
      </c>
      <c r="O5055" s="6">
        <v>48432.411999999997</v>
      </c>
      <c r="P5055">
        <v>2972.66</v>
      </c>
      <c r="Q5055">
        <v>30.33</v>
      </c>
      <c r="R5055">
        <v>7.5279999999999996</v>
      </c>
      <c r="S5055">
        <v>2998286.1077999999</v>
      </c>
      <c r="T5055">
        <v>0</v>
      </c>
      <c r="U5055">
        <v>0</v>
      </c>
      <c r="V5055">
        <v>269845.59000000003</v>
      </c>
      <c r="W5055">
        <v>269845.59000000003</v>
      </c>
      <c r="X5055" t="s">
        <v>2839</v>
      </c>
      <c r="Y5055" t="s">
        <v>2840</v>
      </c>
      <c r="Z5055">
        <v>156</v>
      </c>
      <c r="AA5055" t="s">
        <v>63</v>
      </c>
      <c r="AB5055">
        <v>156</v>
      </c>
      <c r="AC5055" t="s">
        <v>63</v>
      </c>
      <c r="AD5055">
        <v>0</v>
      </c>
      <c r="AE5055">
        <v>0</v>
      </c>
      <c r="AF5055">
        <v>18</v>
      </c>
      <c r="AG5055">
        <v>58.283700000000003</v>
      </c>
      <c r="AI5055">
        <v>1</v>
      </c>
      <c r="AJ5055">
        <v>1</v>
      </c>
    </row>
    <row r="5056" spans="1:36" x14ac:dyDescent="0.35">
      <c r="A5056" t="s">
        <v>2797</v>
      </c>
      <c r="B5056" t="str">
        <f t="shared" si="78"/>
        <v>2024</v>
      </c>
      <c r="C5056" s="1">
        <v>45378</v>
      </c>
      <c r="D5056" s="1">
        <v>45378</v>
      </c>
      <c r="E5056">
        <v>1030</v>
      </c>
      <c r="F5056" t="s">
        <v>42</v>
      </c>
      <c r="G5056">
        <v>1</v>
      </c>
      <c r="H5056">
        <v>5</v>
      </c>
      <c r="I5056" t="s">
        <v>135</v>
      </c>
      <c r="J5056" t="s">
        <v>3287</v>
      </c>
      <c r="K5056" t="s">
        <v>38</v>
      </c>
      <c r="L5056">
        <v>40032000</v>
      </c>
      <c r="M5056" t="s">
        <v>44</v>
      </c>
      <c r="N5056">
        <v>0.60189999999999999</v>
      </c>
      <c r="O5056" s="6">
        <v>24095.2608</v>
      </c>
      <c r="P5056">
        <v>2720.5557229999999</v>
      </c>
      <c r="Q5056">
        <v>58.994104</v>
      </c>
      <c r="R5056">
        <v>0</v>
      </c>
      <c r="S5056">
        <v>1592325.1995999999</v>
      </c>
      <c r="T5056">
        <v>47769.760000000002</v>
      </c>
      <c r="U5056">
        <v>0</v>
      </c>
      <c r="V5056">
        <v>295216.17</v>
      </c>
      <c r="W5056">
        <v>342985.93</v>
      </c>
      <c r="X5056" t="s">
        <v>2839</v>
      </c>
      <c r="Y5056" t="s">
        <v>2840</v>
      </c>
      <c r="Z5056">
        <v>156</v>
      </c>
      <c r="AA5056" t="s">
        <v>63</v>
      </c>
      <c r="AB5056">
        <v>156</v>
      </c>
      <c r="AC5056" t="s">
        <v>63</v>
      </c>
      <c r="AD5056">
        <v>3</v>
      </c>
      <c r="AE5056">
        <v>0</v>
      </c>
      <c r="AF5056">
        <v>18</v>
      </c>
      <c r="AG5056">
        <v>59.249699999999997</v>
      </c>
      <c r="AH5056">
        <v>0</v>
      </c>
      <c r="AI5056">
        <v>0</v>
      </c>
      <c r="AJ5056">
        <v>1</v>
      </c>
    </row>
    <row r="5057" spans="1:36" x14ac:dyDescent="0.35">
      <c r="A5057" t="s">
        <v>371</v>
      </c>
      <c r="B5057" t="str">
        <f t="shared" si="78"/>
        <v>2019</v>
      </c>
      <c r="D5057" s="1">
        <v>43517</v>
      </c>
      <c r="E5057">
        <v>1030</v>
      </c>
      <c r="F5057" t="s">
        <v>42</v>
      </c>
      <c r="G5057">
        <v>1</v>
      </c>
      <c r="H5057">
        <v>4</v>
      </c>
      <c r="I5057" t="s">
        <v>135</v>
      </c>
      <c r="J5057" t="s">
        <v>3288</v>
      </c>
      <c r="K5057" t="s">
        <v>38</v>
      </c>
      <c r="L5057">
        <v>137966000</v>
      </c>
      <c r="M5057" t="s">
        <v>44</v>
      </c>
      <c r="N5057">
        <v>0.59860000000000002</v>
      </c>
      <c r="O5057" s="6">
        <v>82586.4476</v>
      </c>
      <c r="P5057">
        <v>5593.9076189999996</v>
      </c>
      <c r="Q5057">
        <v>227.10245399999999</v>
      </c>
      <c r="R5057">
        <v>0</v>
      </c>
      <c r="S5057">
        <v>4465167.5190000003</v>
      </c>
      <c r="T5057">
        <v>133955.03</v>
      </c>
      <c r="U5057">
        <v>0</v>
      </c>
      <c r="V5057">
        <v>827842.06</v>
      </c>
      <c r="W5057">
        <v>961797.09</v>
      </c>
      <c r="X5057" t="s">
        <v>2839</v>
      </c>
      <c r="Y5057" t="s">
        <v>2840</v>
      </c>
      <c r="Z5057">
        <v>156</v>
      </c>
      <c r="AA5057" t="s">
        <v>63</v>
      </c>
      <c r="AB5057">
        <v>156</v>
      </c>
      <c r="AC5057" t="s">
        <v>63</v>
      </c>
      <c r="AG5057">
        <v>50.506599999999999</v>
      </c>
      <c r="AH5057">
        <v>0</v>
      </c>
      <c r="AI5057">
        <v>0</v>
      </c>
      <c r="AJ5057">
        <v>1</v>
      </c>
    </row>
    <row r="5058" spans="1:36" x14ac:dyDescent="0.35">
      <c r="A5058" t="s">
        <v>2733</v>
      </c>
      <c r="B5058" t="str">
        <f t="shared" si="78"/>
        <v>2019</v>
      </c>
      <c r="D5058" s="1">
        <v>43518</v>
      </c>
      <c r="E5058">
        <v>1030</v>
      </c>
      <c r="F5058" t="s">
        <v>42</v>
      </c>
      <c r="G5058">
        <v>1</v>
      </c>
      <c r="H5058">
        <v>11</v>
      </c>
      <c r="I5058" t="s">
        <v>128</v>
      </c>
      <c r="J5058" t="s">
        <v>3289</v>
      </c>
      <c r="K5058" t="s">
        <v>38</v>
      </c>
      <c r="L5058">
        <v>58736000</v>
      </c>
      <c r="M5058" t="s">
        <v>44</v>
      </c>
      <c r="N5058">
        <v>0.61060000000000003</v>
      </c>
      <c r="O5058" s="6">
        <v>35864.2016</v>
      </c>
      <c r="P5058">
        <v>2372.5743280000002</v>
      </c>
      <c r="Q5058">
        <v>99.183532999999997</v>
      </c>
      <c r="R5058">
        <v>0</v>
      </c>
      <c r="S5058">
        <v>1936305.8469</v>
      </c>
      <c r="T5058">
        <v>58089.18</v>
      </c>
      <c r="U5058">
        <v>0</v>
      </c>
      <c r="V5058">
        <v>358991.1</v>
      </c>
      <c r="W5058">
        <v>417080.28</v>
      </c>
      <c r="X5058" t="s">
        <v>2839</v>
      </c>
      <c r="Y5058" t="s">
        <v>2840</v>
      </c>
      <c r="Z5058">
        <v>156</v>
      </c>
      <c r="AA5058" t="s">
        <v>63</v>
      </c>
      <c r="AB5058">
        <v>156</v>
      </c>
      <c r="AC5058" t="s">
        <v>63</v>
      </c>
      <c r="AG5058">
        <v>50.508899999999997</v>
      </c>
      <c r="AH5058">
        <v>0</v>
      </c>
      <c r="AI5058">
        <v>0</v>
      </c>
      <c r="AJ5058">
        <v>1</v>
      </c>
    </row>
    <row r="5059" spans="1:36" x14ac:dyDescent="0.35">
      <c r="A5059" t="s">
        <v>722</v>
      </c>
      <c r="B5059" t="str">
        <f t="shared" ref="B5059:B5122" si="79">LEFT(A5059,4)</f>
        <v>2024</v>
      </c>
      <c r="C5059" s="1">
        <v>45426</v>
      </c>
      <c r="D5059" s="1">
        <v>45425</v>
      </c>
      <c r="E5059">
        <v>1030</v>
      </c>
      <c r="F5059" t="s">
        <v>42</v>
      </c>
      <c r="G5059">
        <v>1</v>
      </c>
      <c r="H5059">
        <v>4</v>
      </c>
      <c r="I5059" t="s">
        <v>191</v>
      </c>
      <c r="J5059" t="s">
        <v>3290</v>
      </c>
      <c r="K5059" t="s">
        <v>38</v>
      </c>
      <c r="L5059">
        <v>46730</v>
      </c>
      <c r="M5059" t="s">
        <v>130</v>
      </c>
      <c r="N5059">
        <v>692.78499999999997</v>
      </c>
      <c r="O5059" s="6">
        <v>32373.843049999999</v>
      </c>
      <c r="P5059">
        <v>2583.876753</v>
      </c>
      <c r="Q5059">
        <v>48.660021</v>
      </c>
      <c r="R5059">
        <v>0</v>
      </c>
      <c r="S5059">
        <v>2053561.9441</v>
      </c>
      <c r="T5059">
        <v>0</v>
      </c>
      <c r="U5059">
        <v>0</v>
      </c>
      <c r="V5059">
        <v>184820.58</v>
      </c>
      <c r="W5059">
        <v>184820.58</v>
      </c>
      <c r="X5059" t="s">
        <v>2839</v>
      </c>
      <c r="Y5059" t="s">
        <v>2840</v>
      </c>
      <c r="Z5059">
        <v>156</v>
      </c>
      <c r="AA5059" t="s">
        <v>63</v>
      </c>
      <c r="AB5059">
        <v>156</v>
      </c>
      <c r="AC5059" t="s">
        <v>63</v>
      </c>
      <c r="AD5059">
        <v>0</v>
      </c>
      <c r="AE5059">
        <v>0</v>
      </c>
      <c r="AF5059">
        <v>18</v>
      </c>
      <c r="AG5059">
        <v>58.662399999999998</v>
      </c>
      <c r="AH5059">
        <v>0</v>
      </c>
      <c r="AI5059">
        <v>0</v>
      </c>
      <c r="AJ5059">
        <v>1</v>
      </c>
    </row>
    <row r="5060" spans="1:36" x14ac:dyDescent="0.35">
      <c r="A5060" t="s">
        <v>1897</v>
      </c>
      <c r="B5060" t="str">
        <f t="shared" si="79"/>
        <v>2024</v>
      </c>
      <c r="C5060" s="1">
        <v>45627</v>
      </c>
      <c r="D5060" s="1">
        <v>45628</v>
      </c>
      <c r="E5060">
        <v>1030</v>
      </c>
      <c r="F5060" t="s">
        <v>42</v>
      </c>
      <c r="G5060">
        <v>1</v>
      </c>
      <c r="H5060">
        <v>1</v>
      </c>
      <c r="I5060" t="s">
        <v>66</v>
      </c>
      <c r="J5060" t="s">
        <v>2860</v>
      </c>
      <c r="K5060" t="s">
        <v>38</v>
      </c>
      <c r="L5060">
        <v>437939000</v>
      </c>
      <c r="M5060" t="s">
        <v>44</v>
      </c>
      <c r="N5060">
        <v>0.53600000000000003</v>
      </c>
      <c r="O5060" s="6">
        <v>234735.304</v>
      </c>
      <c r="P5060">
        <v>29763.188183999999</v>
      </c>
      <c r="Q5060">
        <v>352.12319200000002</v>
      </c>
      <c r="R5060">
        <v>0</v>
      </c>
      <c r="S5060">
        <v>16026528.184900001</v>
      </c>
      <c r="T5060">
        <v>0</v>
      </c>
      <c r="U5060">
        <v>0</v>
      </c>
      <c r="V5060">
        <v>1442387.54</v>
      </c>
      <c r="W5060">
        <v>1442387.54</v>
      </c>
      <c r="X5060" t="s">
        <v>2839</v>
      </c>
      <c r="Y5060" t="s">
        <v>2840</v>
      </c>
      <c r="Z5060">
        <v>156</v>
      </c>
      <c r="AA5060" t="s">
        <v>63</v>
      </c>
      <c r="AB5060">
        <v>156</v>
      </c>
      <c r="AC5060" t="s">
        <v>63</v>
      </c>
      <c r="AD5060">
        <v>0</v>
      </c>
      <c r="AE5060">
        <v>0</v>
      </c>
      <c r="AF5060">
        <v>18</v>
      </c>
      <c r="AG5060">
        <v>60.511499999999998</v>
      </c>
      <c r="AH5060">
        <v>0</v>
      </c>
      <c r="AI5060">
        <v>1</v>
      </c>
      <c r="AJ5060">
        <v>1</v>
      </c>
    </row>
    <row r="5061" spans="1:36" x14ac:dyDescent="0.35">
      <c r="A5061" t="s">
        <v>2797</v>
      </c>
      <c r="B5061" t="str">
        <f t="shared" si="79"/>
        <v>2024</v>
      </c>
      <c r="C5061" s="1">
        <v>45378</v>
      </c>
      <c r="D5061" s="1">
        <v>45378</v>
      </c>
      <c r="E5061">
        <v>1030</v>
      </c>
      <c r="F5061" t="s">
        <v>42</v>
      </c>
      <c r="G5061">
        <v>1</v>
      </c>
      <c r="H5061">
        <v>1</v>
      </c>
      <c r="I5061" t="s">
        <v>191</v>
      </c>
      <c r="J5061" t="s">
        <v>1819</v>
      </c>
      <c r="K5061" t="s">
        <v>38</v>
      </c>
      <c r="L5061">
        <v>272650</v>
      </c>
      <c r="M5061" t="s">
        <v>130</v>
      </c>
      <c r="N5061">
        <v>681.82190000000003</v>
      </c>
      <c r="O5061" s="6">
        <v>185898.74103500001</v>
      </c>
      <c r="P5061">
        <v>14496.04889</v>
      </c>
      <c r="Q5061">
        <v>278.95010600000001</v>
      </c>
      <c r="R5061">
        <v>0</v>
      </c>
      <c r="S5061">
        <v>11889860.066199999</v>
      </c>
      <c r="T5061">
        <v>0</v>
      </c>
      <c r="U5061">
        <v>0</v>
      </c>
      <c r="V5061">
        <v>1070087.4099999999</v>
      </c>
      <c r="W5061">
        <v>1070087.4099999999</v>
      </c>
      <c r="X5061" t="s">
        <v>2839</v>
      </c>
      <c r="Y5061" t="s">
        <v>2840</v>
      </c>
      <c r="Z5061">
        <v>156</v>
      </c>
      <c r="AA5061" t="s">
        <v>63</v>
      </c>
      <c r="AB5061">
        <v>156</v>
      </c>
      <c r="AC5061" t="s">
        <v>63</v>
      </c>
      <c r="AD5061">
        <v>0</v>
      </c>
      <c r="AE5061">
        <v>0</v>
      </c>
      <c r="AF5061">
        <v>18</v>
      </c>
      <c r="AG5061">
        <v>59.249699999999997</v>
      </c>
      <c r="AH5061">
        <v>0</v>
      </c>
      <c r="AI5061">
        <v>0</v>
      </c>
      <c r="AJ5061">
        <v>1</v>
      </c>
    </row>
    <row r="5062" spans="1:36" x14ac:dyDescent="0.35">
      <c r="A5062" t="s">
        <v>677</v>
      </c>
      <c r="B5062" t="str">
        <f t="shared" si="79"/>
        <v>2023</v>
      </c>
      <c r="C5062" s="1">
        <v>45025</v>
      </c>
      <c r="D5062" s="1">
        <v>45026</v>
      </c>
      <c r="E5062">
        <v>1030</v>
      </c>
      <c r="F5062" t="s">
        <v>42</v>
      </c>
      <c r="G5062">
        <v>1</v>
      </c>
      <c r="H5062">
        <v>1</v>
      </c>
      <c r="I5062" t="s">
        <v>66</v>
      </c>
      <c r="J5062" t="s">
        <v>67</v>
      </c>
      <c r="K5062" t="s">
        <v>38</v>
      </c>
      <c r="L5062">
        <v>938309000</v>
      </c>
      <c r="M5062" t="s">
        <v>44</v>
      </c>
      <c r="N5062">
        <v>0.57899999999999996</v>
      </c>
      <c r="O5062" s="6">
        <v>543280.91099999996</v>
      </c>
      <c r="P5062">
        <v>43162.21</v>
      </c>
      <c r="Q5062">
        <v>709.59609999999998</v>
      </c>
      <c r="R5062">
        <v>0</v>
      </c>
      <c r="S5062">
        <v>32459505.856800001</v>
      </c>
      <c r="T5062">
        <v>0</v>
      </c>
      <c r="U5062">
        <v>0</v>
      </c>
      <c r="V5062">
        <v>2921355.44</v>
      </c>
      <c r="W5062">
        <v>2921355.44</v>
      </c>
      <c r="X5062" t="s">
        <v>2839</v>
      </c>
      <c r="Y5062" t="s">
        <v>2840</v>
      </c>
      <c r="Z5062">
        <v>156</v>
      </c>
      <c r="AA5062" t="s">
        <v>63</v>
      </c>
      <c r="AB5062">
        <v>156</v>
      </c>
      <c r="AC5062" t="s">
        <v>63</v>
      </c>
      <c r="AD5062">
        <v>0</v>
      </c>
      <c r="AE5062">
        <v>0</v>
      </c>
      <c r="AF5062">
        <v>18</v>
      </c>
      <c r="AG5062">
        <v>55.282899999999998</v>
      </c>
      <c r="AH5062">
        <v>0</v>
      </c>
      <c r="AI5062">
        <v>0</v>
      </c>
      <c r="AJ5062">
        <v>1</v>
      </c>
    </row>
    <row r="5063" spans="1:36" x14ac:dyDescent="0.35">
      <c r="A5063" t="s">
        <v>2343</v>
      </c>
      <c r="B5063" t="str">
        <f t="shared" si="79"/>
        <v>2024</v>
      </c>
      <c r="C5063" s="2">
        <v>45499</v>
      </c>
      <c r="D5063" s="1">
        <v>45503</v>
      </c>
      <c r="E5063">
        <v>1030</v>
      </c>
      <c r="F5063" t="s">
        <v>42</v>
      </c>
      <c r="G5063">
        <v>1</v>
      </c>
      <c r="H5063">
        <v>5</v>
      </c>
      <c r="I5063" t="s">
        <v>585</v>
      </c>
      <c r="J5063" t="s">
        <v>81</v>
      </c>
      <c r="K5063" t="s">
        <v>38</v>
      </c>
      <c r="L5063">
        <v>102360000</v>
      </c>
      <c r="M5063" t="s">
        <v>44</v>
      </c>
      <c r="N5063">
        <v>0.622</v>
      </c>
      <c r="O5063" s="6">
        <v>63667.92</v>
      </c>
      <c r="P5063">
        <v>6422.9273579999999</v>
      </c>
      <c r="Q5063">
        <v>1273.3480380000001</v>
      </c>
      <c r="R5063">
        <v>0</v>
      </c>
      <c r="S5063">
        <v>4238210.8416999998</v>
      </c>
      <c r="T5063">
        <v>0</v>
      </c>
      <c r="U5063">
        <v>0</v>
      </c>
      <c r="V5063">
        <v>381438.98</v>
      </c>
      <c r="W5063">
        <v>381438.98</v>
      </c>
      <c r="X5063" t="s">
        <v>2839</v>
      </c>
      <c r="Y5063" t="s">
        <v>2840</v>
      </c>
      <c r="Z5063">
        <v>156</v>
      </c>
      <c r="AA5063" t="s">
        <v>63</v>
      </c>
      <c r="AB5063">
        <v>156</v>
      </c>
      <c r="AC5063" t="s">
        <v>63</v>
      </c>
      <c r="AD5063">
        <v>0</v>
      </c>
      <c r="AE5063">
        <v>0</v>
      </c>
      <c r="AF5063">
        <v>18</v>
      </c>
      <c r="AG5063">
        <v>59.388399999999997</v>
      </c>
      <c r="AH5063">
        <v>0</v>
      </c>
      <c r="AI5063">
        <v>0</v>
      </c>
      <c r="AJ5063">
        <v>1</v>
      </c>
    </row>
    <row r="5064" spans="1:36" x14ac:dyDescent="0.35">
      <c r="A5064" t="s">
        <v>1970</v>
      </c>
      <c r="B5064" t="str">
        <f t="shared" si="79"/>
        <v>2022</v>
      </c>
      <c r="D5064" s="1">
        <v>44896</v>
      </c>
      <c r="E5064">
        <v>1030</v>
      </c>
      <c r="F5064" t="s">
        <v>42</v>
      </c>
      <c r="G5064">
        <v>1</v>
      </c>
      <c r="H5064">
        <v>1</v>
      </c>
      <c r="I5064" t="s">
        <v>191</v>
      </c>
      <c r="J5064" t="s">
        <v>1609</v>
      </c>
      <c r="K5064" t="s">
        <v>38</v>
      </c>
      <c r="L5064">
        <v>801790</v>
      </c>
      <c r="M5064" t="s">
        <v>130</v>
      </c>
      <c r="N5064">
        <v>903.42589999999996</v>
      </c>
      <c r="O5064" s="6">
        <v>724357.85236100003</v>
      </c>
      <c r="P5064">
        <v>115116.095783</v>
      </c>
      <c r="Q5064">
        <v>1024.3303060000001</v>
      </c>
      <c r="R5064">
        <v>0</v>
      </c>
      <c r="S5064">
        <v>46203627.959600002</v>
      </c>
      <c r="T5064">
        <v>0</v>
      </c>
      <c r="U5064">
        <v>0</v>
      </c>
      <c r="V5064">
        <v>4158326.52</v>
      </c>
      <c r="W5064">
        <v>4158326.52</v>
      </c>
      <c r="X5064" t="s">
        <v>2839</v>
      </c>
      <c r="Y5064" t="s">
        <v>2840</v>
      </c>
      <c r="Z5064">
        <v>156</v>
      </c>
      <c r="AA5064" t="s">
        <v>63</v>
      </c>
      <c r="AB5064">
        <v>156</v>
      </c>
      <c r="AC5064" t="s">
        <v>63</v>
      </c>
      <c r="AD5064">
        <v>0</v>
      </c>
      <c r="AE5064">
        <v>0</v>
      </c>
      <c r="AF5064">
        <v>18</v>
      </c>
      <c r="AG5064">
        <v>54.971699999999998</v>
      </c>
      <c r="AH5064">
        <v>0</v>
      </c>
      <c r="AI5064">
        <v>1</v>
      </c>
      <c r="AJ5064">
        <v>1</v>
      </c>
    </row>
    <row r="5065" spans="1:36" x14ac:dyDescent="0.35">
      <c r="A5065" t="s">
        <v>1555</v>
      </c>
      <c r="B5065" t="str">
        <f t="shared" si="79"/>
        <v>2023</v>
      </c>
      <c r="C5065" s="1">
        <v>45260</v>
      </c>
      <c r="D5065" s="1">
        <v>45257</v>
      </c>
      <c r="E5065">
        <v>1030</v>
      </c>
      <c r="F5065" t="s">
        <v>42</v>
      </c>
      <c r="G5065">
        <v>1</v>
      </c>
      <c r="H5065">
        <v>1</v>
      </c>
      <c r="I5065" t="s">
        <v>135</v>
      </c>
      <c r="J5065" t="s">
        <v>1216</v>
      </c>
      <c r="K5065" t="s">
        <v>38</v>
      </c>
      <c r="L5065">
        <v>26100000</v>
      </c>
      <c r="M5065" t="s">
        <v>44</v>
      </c>
      <c r="N5065">
        <v>0.57999999999999996</v>
      </c>
      <c r="O5065" s="6">
        <v>15138</v>
      </c>
      <c r="P5065">
        <v>1572.778217</v>
      </c>
      <c r="Q5065">
        <v>9.8606160000000003</v>
      </c>
      <c r="R5065">
        <v>0</v>
      </c>
      <c r="S5065">
        <v>953673.29969999997</v>
      </c>
      <c r="T5065">
        <v>28610.2</v>
      </c>
      <c r="U5065">
        <v>0</v>
      </c>
      <c r="V5065">
        <v>176811.03</v>
      </c>
      <c r="W5065">
        <v>205421.23</v>
      </c>
      <c r="X5065" t="s">
        <v>2839</v>
      </c>
      <c r="Y5065" t="s">
        <v>2840</v>
      </c>
      <c r="Z5065">
        <v>156</v>
      </c>
      <c r="AA5065" t="s">
        <v>63</v>
      </c>
      <c r="AB5065">
        <v>156</v>
      </c>
      <c r="AC5065" t="s">
        <v>63</v>
      </c>
      <c r="AD5065">
        <v>3</v>
      </c>
      <c r="AE5065">
        <v>0</v>
      </c>
      <c r="AF5065">
        <v>18</v>
      </c>
      <c r="AG5065">
        <v>57.035699999999999</v>
      </c>
      <c r="AH5065">
        <v>0</v>
      </c>
      <c r="AI5065">
        <v>0</v>
      </c>
      <c r="AJ5065">
        <v>1</v>
      </c>
    </row>
    <row r="5066" spans="1:36" x14ac:dyDescent="0.35">
      <c r="A5066" t="s">
        <v>1065</v>
      </c>
      <c r="B5066" t="str">
        <f t="shared" si="79"/>
        <v>2021</v>
      </c>
      <c r="D5066" s="1">
        <v>44529</v>
      </c>
      <c r="E5066">
        <v>1030</v>
      </c>
      <c r="F5066" t="s">
        <v>42</v>
      </c>
      <c r="G5066">
        <v>1</v>
      </c>
      <c r="H5066">
        <v>3</v>
      </c>
      <c r="I5066" t="s">
        <v>402</v>
      </c>
      <c r="J5066" t="s">
        <v>3291</v>
      </c>
      <c r="K5066" t="s">
        <v>38</v>
      </c>
      <c r="L5066">
        <v>213408000</v>
      </c>
      <c r="M5066" t="s">
        <v>44</v>
      </c>
      <c r="N5066">
        <v>0.7</v>
      </c>
      <c r="O5066" s="6">
        <v>149385.60000000001</v>
      </c>
      <c r="P5066">
        <v>22407.809818999998</v>
      </c>
      <c r="Q5066">
        <v>2987.7068509999999</v>
      </c>
      <c r="R5066">
        <v>0</v>
      </c>
      <c r="S5066">
        <v>9926820.3076000009</v>
      </c>
      <c r="T5066">
        <v>297804.61</v>
      </c>
      <c r="U5066">
        <v>0</v>
      </c>
      <c r="V5066">
        <v>1840432.49</v>
      </c>
      <c r="W5066">
        <v>2138237.1</v>
      </c>
      <c r="X5066" t="s">
        <v>2839</v>
      </c>
      <c r="Y5066" t="s">
        <v>2840</v>
      </c>
      <c r="Z5066">
        <v>156</v>
      </c>
      <c r="AA5066" t="s">
        <v>63</v>
      </c>
      <c r="AB5066">
        <v>156</v>
      </c>
      <c r="AC5066" t="s">
        <v>63</v>
      </c>
      <c r="AD5066">
        <v>3</v>
      </c>
      <c r="AE5066">
        <v>0</v>
      </c>
      <c r="AF5066">
        <v>18</v>
      </c>
      <c r="AG5066">
        <v>56.795699999999997</v>
      </c>
      <c r="AH5066">
        <v>0</v>
      </c>
      <c r="AI5066">
        <v>0</v>
      </c>
      <c r="AJ5066">
        <v>1</v>
      </c>
    </row>
    <row r="5067" spans="1:36" x14ac:dyDescent="0.35">
      <c r="A5067" t="s">
        <v>1970</v>
      </c>
      <c r="B5067" t="str">
        <f t="shared" si="79"/>
        <v>2022</v>
      </c>
      <c r="D5067" s="1">
        <v>44902</v>
      </c>
      <c r="E5067">
        <v>1030</v>
      </c>
      <c r="F5067" t="s">
        <v>42</v>
      </c>
      <c r="G5067">
        <v>1</v>
      </c>
      <c r="H5067">
        <v>4</v>
      </c>
      <c r="I5067" t="s">
        <v>226</v>
      </c>
      <c r="J5067" t="s">
        <v>3292</v>
      </c>
      <c r="K5067" t="s">
        <v>38</v>
      </c>
      <c r="L5067">
        <v>53029000</v>
      </c>
      <c r="M5067" t="s">
        <v>44</v>
      </c>
      <c r="N5067">
        <v>1.6728000000000001</v>
      </c>
      <c r="O5067" s="6">
        <v>88706.911200000002</v>
      </c>
      <c r="P5067">
        <v>6650.6052499999996</v>
      </c>
      <c r="Q5067">
        <v>1774.129373</v>
      </c>
      <c r="R5067">
        <v>0</v>
      </c>
      <c r="S5067">
        <v>5348501.4370999997</v>
      </c>
      <c r="T5067">
        <v>0</v>
      </c>
      <c r="U5067">
        <v>0</v>
      </c>
      <c r="V5067">
        <v>0</v>
      </c>
      <c r="W5067">
        <v>0</v>
      </c>
      <c r="X5067" t="s">
        <v>2839</v>
      </c>
      <c r="Y5067" t="s">
        <v>2840</v>
      </c>
      <c r="Z5067">
        <v>156</v>
      </c>
      <c r="AA5067" t="s">
        <v>63</v>
      </c>
      <c r="AB5067">
        <v>156</v>
      </c>
      <c r="AC5067" t="s">
        <v>63</v>
      </c>
      <c r="AD5067">
        <v>8</v>
      </c>
      <c r="AE5067">
        <v>0</v>
      </c>
      <c r="AF5067">
        <v>18</v>
      </c>
      <c r="AG5067">
        <v>54.971699999999998</v>
      </c>
      <c r="AH5067">
        <v>0</v>
      </c>
      <c r="AI5067">
        <v>1</v>
      </c>
      <c r="AJ5067">
        <v>1</v>
      </c>
    </row>
    <row r="5068" spans="1:36" x14ac:dyDescent="0.35">
      <c r="A5068" t="s">
        <v>788</v>
      </c>
      <c r="B5068" t="str">
        <f t="shared" si="79"/>
        <v>2019</v>
      </c>
      <c r="D5068" s="1">
        <v>43719</v>
      </c>
      <c r="E5068">
        <v>1030</v>
      </c>
      <c r="F5068" t="s">
        <v>42</v>
      </c>
      <c r="G5068">
        <v>1</v>
      </c>
      <c r="H5068">
        <v>13</v>
      </c>
      <c r="I5068" t="s">
        <v>829</v>
      </c>
      <c r="J5068" t="s">
        <v>3293</v>
      </c>
      <c r="K5068" t="s">
        <v>38</v>
      </c>
      <c r="L5068">
        <v>50782000</v>
      </c>
      <c r="M5068" t="s">
        <v>44</v>
      </c>
      <c r="N5068">
        <v>0.81079999999999997</v>
      </c>
      <c r="O5068" s="6">
        <v>41174.045599999998</v>
      </c>
      <c r="P5068">
        <v>2597.5797160000002</v>
      </c>
      <c r="Q5068">
        <v>823.47824700000001</v>
      </c>
      <c r="R5068">
        <v>0</v>
      </c>
      <c r="S5068">
        <v>2290620.7609000001</v>
      </c>
      <c r="T5068">
        <v>0</v>
      </c>
      <c r="U5068">
        <v>0</v>
      </c>
      <c r="V5068">
        <v>206155.87</v>
      </c>
      <c r="W5068">
        <v>206155.87</v>
      </c>
      <c r="X5068" t="s">
        <v>2839</v>
      </c>
      <c r="Y5068" t="s">
        <v>2840</v>
      </c>
      <c r="Z5068">
        <v>156</v>
      </c>
      <c r="AA5068" t="s">
        <v>63</v>
      </c>
      <c r="AB5068">
        <v>156</v>
      </c>
      <c r="AC5068" t="s">
        <v>63</v>
      </c>
      <c r="AG5068">
        <v>51.364800000000002</v>
      </c>
      <c r="AH5068">
        <v>0</v>
      </c>
      <c r="AI5068">
        <v>0</v>
      </c>
      <c r="AJ5068">
        <v>1</v>
      </c>
    </row>
    <row r="5069" spans="1:36" x14ac:dyDescent="0.35">
      <c r="A5069" t="s">
        <v>2823</v>
      </c>
      <c r="B5069" t="str">
        <f t="shared" si="79"/>
        <v>2024</v>
      </c>
      <c r="C5069" s="1">
        <v>45378</v>
      </c>
      <c r="D5069" s="1">
        <v>45385</v>
      </c>
      <c r="E5069">
        <v>1030</v>
      </c>
      <c r="F5069" t="s">
        <v>42</v>
      </c>
      <c r="G5069">
        <v>1</v>
      </c>
      <c r="H5069">
        <v>6</v>
      </c>
      <c r="I5069" t="s">
        <v>104</v>
      </c>
      <c r="J5069" t="s">
        <v>105</v>
      </c>
      <c r="K5069" t="s">
        <v>38</v>
      </c>
      <c r="L5069">
        <v>199143000</v>
      </c>
      <c r="M5069" t="s">
        <v>44</v>
      </c>
      <c r="N5069">
        <v>0.67800000000000005</v>
      </c>
      <c r="O5069" s="6">
        <v>135018.954</v>
      </c>
      <c r="P5069">
        <v>10952.883018</v>
      </c>
      <c r="Q5069">
        <v>2700.3835530000001</v>
      </c>
      <c r="R5069">
        <v>0</v>
      </c>
      <c r="S5069">
        <v>8814245.8213</v>
      </c>
      <c r="T5069">
        <v>0</v>
      </c>
      <c r="U5069">
        <v>0</v>
      </c>
      <c r="V5069">
        <v>1586564.25</v>
      </c>
      <c r="W5069">
        <v>1586564.25</v>
      </c>
      <c r="X5069" t="s">
        <v>2839</v>
      </c>
      <c r="Y5069" t="s">
        <v>2840</v>
      </c>
      <c r="Z5069">
        <v>156</v>
      </c>
      <c r="AA5069" t="s">
        <v>63</v>
      </c>
      <c r="AB5069">
        <v>156</v>
      </c>
      <c r="AC5069" t="s">
        <v>63</v>
      </c>
      <c r="AD5069">
        <v>0</v>
      </c>
      <c r="AE5069">
        <v>0</v>
      </c>
      <c r="AF5069">
        <v>18</v>
      </c>
      <c r="AG5069">
        <v>59.2864</v>
      </c>
      <c r="AH5069">
        <v>0</v>
      </c>
      <c r="AI5069">
        <v>0</v>
      </c>
      <c r="AJ5069">
        <v>1</v>
      </c>
    </row>
    <row r="5070" spans="1:36" x14ac:dyDescent="0.35">
      <c r="A5070" t="s">
        <v>1474</v>
      </c>
      <c r="B5070" t="str">
        <f t="shared" si="79"/>
        <v>2023</v>
      </c>
      <c r="C5070" s="1">
        <v>45067</v>
      </c>
      <c r="D5070" s="1">
        <v>45065</v>
      </c>
      <c r="E5070">
        <v>1030</v>
      </c>
      <c r="F5070" t="s">
        <v>42</v>
      </c>
      <c r="G5070">
        <v>1</v>
      </c>
      <c r="H5070">
        <v>1</v>
      </c>
      <c r="I5070" t="s">
        <v>214</v>
      </c>
      <c r="J5070" t="s">
        <v>3294</v>
      </c>
      <c r="K5070" t="s">
        <v>38</v>
      </c>
      <c r="L5070">
        <v>2735740000</v>
      </c>
      <c r="M5070" t="s">
        <v>44</v>
      </c>
      <c r="N5070">
        <v>0.65500000000000003</v>
      </c>
      <c r="O5070" s="6">
        <v>1791909.7</v>
      </c>
      <c r="P5070">
        <v>191501.8</v>
      </c>
      <c r="Q5070">
        <v>1170.21</v>
      </c>
      <c r="R5070">
        <v>0</v>
      </c>
      <c r="S5070">
        <v>108528441.50660001</v>
      </c>
      <c r="T5070">
        <v>0</v>
      </c>
      <c r="U5070">
        <v>0</v>
      </c>
      <c r="V5070">
        <v>9767559.4600000009</v>
      </c>
      <c r="W5070">
        <v>9767559.4600000009</v>
      </c>
      <c r="X5070" t="s">
        <v>2839</v>
      </c>
      <c r="Y5070" t="s">
        <v>2840</v>
      </c>
      <c r="Z5070">
        <v>156</v>
      </c>
      <c r="AA5070" t="s">
        <v>63</v>
      </c>
      <c r="AB5070">
        <v>156</v>
      </c>
      <c r="AC5070" t="s">
        <v>63</v>
      </c>
      <c r="AD5070">
        <v>0</v>
      </c>
      <c r="AE5070">
        <v>0</v>
      </c>
      <c r="AF5070">
        <v>18</v>
      </c>
      <c r="AG5070">
        <v>54.6858</v>
      </c>
      <c r="AH5070">
        <v>0</v>
      </c>
      <c r="AI5070">
        <v>0</v>
      </c>
      <c r="AJ5070">
        <v>1</v>
      </c>
    </row>
    <row r="5071" spans="1:36" x14ac:dyDescent="0.35">
      <c r="A5071" t="s">
        <v>1897</v>
      </c>
      <c r="B5071" t="str">
        <f t="shared" si="79"/>
        <v>2024</v>
      </c>
      <c r="C5071" s="1">
        <v>45627</v>
      </c>
      <c r="D5071" s="1">
        <v>45628</v>
      </c>
      <c r="E5071">
        <v>1030</v>
      </c>
      <c r="F5071" t="s">
        <v>42</v>
      </c>
      <c r="G5071">
        <v>1</v>
      </c>
      <c r="H5071">
        <v>6</v>
      </c>
      <c r="I5071" t="s">
        <v>218</v>
      </c>
      <c r="J5071" t="s">
        <v>3295</v>
      </c>
      <c r="K5071" t="s">
        <v>38</v>
      </c>
      <c r="L5071">
        <v>41020000</v>
      </c>
      <c r="M5071" t="s">
        <v>44</v>
      </c>
      <c r="N5071">
        <v>0.67100000000000004</v>
      </c>
      <c r="O5071" s="6">
        <v>27524.42</v>
      </c>
      <c r="P5071">
        <v>3097.7999949999999</v>
      </c>
      <c r="Q5071">
        <v>67.756309999999999</v>
      </c>
      <c r="R5071">
        <v>176.47577699999999</v>
      </c>
      <c r="S5071">
        <v>1867774.8973000001</v>
      </c>
      <c r="T5071">
        <v>0</v>
      </c>
      <c r="U5071">
        <v>0</v>
      </c>
      <c r="V5071">
        <v>336199.48</v>
      </c>
      <c r="W5071">
        <v>336199.48</v>
      </c>
      <c r="X5071" t="s">
        <v>2839</v>
      </c>
      <c r="Y5071" t="s">
        <v>2840</v>
      </c>
      <c r="Z5071">
        <v>156</v>
      </c>
      <c r="AA5071" t="s">
        <v>63</v>
      </c>
      <c r="AB5071">
        <v>156</v>
      </c>
      <c r="AC5071" t="s">
        <v>63</v>
      </c>
      <c r="AD5071">
        <v>0</v>
      </c>
      <c r="AE5071">
        <v>0</v>
      </c>
      <c r="AF5071">
        <v>18</v>
      </c>
      <c r="AG5071">
        <v>60.511499999999998</v>
      </c>
      <c r="AH5071">
        <v>0</v>
      </c>
      <c r="AI5071">
        <v>1</v>
      </c>
      <c r="AJ5071">
        <v>1</v>
      </c>
    </row>
    <row r="5072" spans="1:36" x14ac:dyDescent="0.35">
      <c r="A5072" t="s">
        <v>1629</v>
      </c>
      <c r="B5072" t="str">
        <f t="shared" si="79"/>
        <v>2023</v>
      </c>
      <c r="C5072" s="1">
        <v>45203</v>
      </c>
      <c r="D5072" s="1">
        <v>45202</v>
      </c>
      <c r="E5072">
        <v>1030</v>
      </c>
      <c r="F5072" t="s">
        <v>42</v>
      </c>
      <c r="G5072">
        <v>1</v>
      </c>
      <c r="H5072">
        <v>7</v>
      </c>
      <c r="I5072" t="s">
        <v>104</v>
      </c>
      <c r="J5072" t="s">
        <v>105</v>
      </c>
      <c r="K5072" t="s">
        <v>38</v>
      </c>
      <c r="L5072">
        <v>156152000</v>
      </c>
      <c r="M5072" t="s">
        <v>44</v>
      </c>
      <c r="N5072">
        <v>0.57999999999999996</v>
      </c>
      <c r="O5072" s="6">
        <v>90568.16</v>
      </c>
      <c r="P5072">
        <v>7807.5883229999999</v>
      </c>
      <c r="Q5072">
        <v>1811.3604909999999</v>
      </c>
      <c r="R5072">
        <v>0</v>
      </c>
      <c r="S5072">
        <v>5702046.4751000004</v>
      </c>
      <c r="T5072">
        <v>0</v>
      </c>
      <c r="U5072">
        <v>0</v>
      </c>
      <c r="V5072">
        <v>513180.32</v>
      </c>
      <c r="W5072">
        <v>513180.32</v>
      </c>
      <c r="X5072" t="s">
        <v>2839</v>
      </c>
      <c r="Y5072" t="s">
        <v>2840</v>
      </c>
      <c r="Z5072">
        <v>156</v>
      </c>
      <c r="AA5072" t="s">
        <v>63</v>
      </c>
      <c r="AB5072">
        <v>156</v>
      </c>
      <c r="AC5072" t="s">
        <v>63</v>
      </c>
      <c r="AD5072">
        <v>0</v>
      </c>
      <c r="AE5072">
        <v>0</v>
      </c>
      <c r="AF5072">
        <v>18</v>
      </c>
      <c r="AG5072">
        <v>56.913899999999998</v>
      </c>
      <c r="AH5072">
        <v>0</v>
      </c>
      <c r="AI5072">
        <v>0</v>
      </c>
      <c r="AJ5072">
        <v>1</v>
      </c>
    </row>
    <row r="5073" spans="1:36" x14ac:dyDescent="0.35">
      <c r="A5073" t="s">
        <v>1435</v>
      </c>
      <c r="B5073" t="str">
        <f t="shared" si="79"/>
        <v>2020</v>
      </c>
      <c r="D5073" s="1">
        <v>43977</v>
      </c>
      <c r="E5073">
        <v>1030</v>
      </c>
      <c r="F5073" t="s">
        <v>42</v>
      </c>
      <c r="G5073">
        <v>1</v>
      </c>
      <c r="H5073">
        <v>1</v>
      </c>
      <c r="I5073" t="s">
        <v>1078</v>
      </c>
      <c r="J5073" t="s">
        <v>59</v>
      </c>
      <c r="L5073">
        <v>52730000</v>
      </c>
      <c r="M5073" t="s">
        <v>44</v>
      </c>
      <c r="N5073">
        <v>0.51259999999999994</v>
      </c>
      <c r="O5073" s="6">
        <v>27029.398000000001</v>
      </c>
      <c r="P5073">
        <v>1862.429502</v>
      </c>
      <c r="Q5073">
        <v>31.784952000000001</v>
      </c>
      <c r="R5073">
        <v>2.6765210000000002</v>
      </c>
      <c r="S5073">
        <v>1619618.2977</v>
      </c>
      <c r="T5073">
        <v>0</v>
      </c>
      <c r="U5073">
        <v>0</v>
      </c>
      <c r="V5073">
        <v>0</v>
      </c>
      <c r="W5073">
        <v>0</v>
      </c>
      <c r="X5073" t="s">
        <v>2839</v>
      </c>
      <c r="Y5073" t="s">
        <v>2840</v>
      </c>
      <c r="Z5073">
        <v>156</v>
      </c>
      <c r="AA5073" t="s">
        <v>63</v>
      </c>
      <c r="AB5073">
        <v>156</v>
      </c>
      <c r="AC5073" t="s">
        <v>63</v>
      </c>
      <c r="AD5073">
        <v>0</v>
      </c>
      <c r="AE5073">
        <v>0</v>
      </c>
      <c r="AF5073">
        <v>18</v>
      </c>
      <c r="AG5073">
        <v>55.991199999999999</v>
      </c>
      <c r="AH5073">
        <v>0</v>
      </c>
      <c r="AI5073">
        <v>0</v>
      </c>
      <c r="AJ5073">
        <v>1</v>
      </c>
    </row>
    <row r="5074" spans="1:36" x14ac:dyDescent="0.35">
      <c r="A5074" t="s">
        <v>2583</v>
      </c>
      <c r="B5074" t="str">
        <f t="shared" si="79"/>
        <v>2023</v>
      </c>
      <c r="C5074" s="1">
        <v>45067</v>
      </c>
      <c r="D5074" s="1">
        <v>45068</v>
      </c>
      <c r="E5074">
        <v>1030</v>
      </c>
      <c r="F5074" t="s">
        <v>42</v>
      </c>
      <c r="G5074">
        <v>1</v>
      </c>
      <c r="H5074">
        <v>3</v>
      </c>
      <c r="I5074" t="s">
        <v>128</v>
      </c>
      <c r="J5074" t="s">
        <v>129</v>
      </c>
      <c r="K5074" t="s">
        <v>38</v>
      </c>
      <c r="L5074">
        <v>35800000</v>
      </c>
      <c r="M5074" t="s">
        <v>44</v>
      </c>
      <c r="N5074">
        <v>0.64649999999999996</v>
      </c>
      <c r="O5074" s="6">
        <v>23144.7</v>
      </c>
      <c r="P5074">
        <v>1770.4408000000001</v>
      </c>
      <c r="Q5074">
        <v>63.648240000000001</v>
      </c>
      <c r="R5074">
        <v>0</v>
      </c>
      <c r="S5074">
        <v>1365979.6880999999</v>
      </c>
      <c r="T5074">
        <v>40979.39</v>
      </c>
      <c r="U5074">
        <v>0</v>
      </c>
      <c r="V5074">
        <v>253252.63</v>
      </c>
      <c r="W5074">
        <v>294232.02</v>
      </c>
      <c r="X5074" t="s">
        <v>2839</v>
      </c>
      <c r="Y5074" t="s">
        <v>2840</v>
      </c>
      <c r="Z5074">
        <v>156</v>
      </c>
      <c r="AA5074" t="s">
        <v>63</v>
      </c>
      <c r="AB5074">
        <v>156</v>
      </c>
      <c r="AC5074" t="s">
        <v>63</v>
      </c>
      <c r="AD5074">
        <v>3</v>
      </c>
      <c r="AE5074">
        <v>0</v>
      </c>
      <c r="AF5074">
        <v>18</v>
      </c>
      <c r="AG5074">
        <v>54.685600000000001</v>
      </c>
      <c r="AH5074">
        <v>0</v>
      </c>
      <c r="AI5074">
        <v>0</v>
      </c>
      <c r="AJ5074">
        <v>1</v>
      </c>
    </row>
    <row r="5075" spans="1:36" x14ac:dyDescent="0.35">
      <c r="A5075" t="s">
        <v>2875</v>
      </c>
      <c r="B5075" t="str">
        <f t="shared" si="79"/>
        <v>2023</v>
      </c>
      <c r="C5075" s="1">
        <v>45260</v>
      </c>
      <c r="D5075" s="1">
        <v>45259</v>
      </c>
      <c r="E5075">
        <v>1030</v>
      </c>
      <c r="F5075" t="s">
        <v>42</v>
      </c>
      <c r="G5075">
        <v>1</v>
      </c>
      <c r="H5075">
        <v>6</v>
      </c>
      <c r="I5075" t="s">
        <v>396</v>
      </c>
      <c r="J5075" t="s">
        <v>129</v>
      </c>
      <c r="K5075" t="s">
        <v>38</v>
      </c>
      <c r="L5075">
        <v>18700000</v>
      </c>
      <c r="M5075" t="s">
        <v>44</v>
      </c>
      <c r="N5075">
        <v>0.56830000000000003</v>
      </c>
      <c r="O5075" s="6">
        <v>10627.21</v>
      </c>
      <c r="P5075">
        <v>1209.0393180000001</v>
      </c>
      <c r="Q5075">
        <v>29.226406999999998</v>
      </c>
      <c r="R5075">
        <v>0</v>
      </c>
      <c r="S5075">
        <v>676806.43019999994</v>
      </c>
      <c r="T5075">
        <v>20304.189999999999</v>
      </c>
      <c r="U5075">
        <v>0</v>
      </c>
      <c r="V5075">
        <v>125479.91</v>
      </c>
      <c r="W5075">
        <v>145784.1</v>
      </c>
      <c r="X5075" t="s">
        <v>2839</v>
      </c>
      <c r="Y5075" t="s">
        <v>2840</v>
      </c>
      <c r="Z5075">
        <v>156</v>
      </c>
      <c r="AA5075" t="s">
        <v>63</v>
      </c>
      <c r="AB5075">
        <v>156</v>
      </c>
      <c r="AC5075" t="s">
        <v>63</v>
      </c>
      <c r="AD5075">
        <v>3</v>
      </c>
      <c r="AE5075">
        <v>0</v>
      </c>
      <c r="AF5075">
        <v>18</v>
      </c>
      <c r="AG5075">
        <v>57.039900000000003</v>
      </c>
      <c r="AH5075">
        <v>0</v>
      </c>
      <c r="AI5075">
        <v>0</v>
      </c>
      <c r="AJ5075">
        <v>1</v>
      </c>
    </row>
    <row r="5076" spans="1:36" x14ac:dyDescent="0.35">
      <c r="A5076" t="s">
        <v>1435</v>
      </c>
      <c r="B5076" t="str">
        <f t="shared" si="79"/>
        <v>2020</v>
      </c>
      <c r="D5076" s="1">
        <v>43977</v>
      </c>
      <c r="E5076">
        <v>1030</v>
      </c>
      <c r="F5076" t="s">
        <v>42</v>
      </c>
      <c r="G5076">
        <v>1</v>
      </c>
      <c r="H5076">
        <v>8</v>
      </c>
      <c r="I5076" t="s">
        <v>135</v>
      </c>
      <c r="J5076" t="s">
        <v>129</v>
      </c>
      <c r="L5076">
        <v>62660</v>
      </c>
      <c r="M5076" t="s">
        <v>130</v>
      </c>
      <c r="N5076">
        <v>508.70549999999997</v>
      </c>
      <c r="O5076" s="6">
        <v>31875.486629999999</v>
      </c>
      <c r="P5076">
        <v>2616.6453499999998</v>
      </c>
      <c r="Q5076">
        <v>73.041335000000004</v>
      </c>
      <c r="R5076">
        <v>2.5786150000000001</v>
      </c>
      <c r="S5076">
        <v>1935490.6958000001</v>
      </c>
      <c r="T5076">
        <v>58064.72</v>
      </c>
      <c r="U5076">
        <v>0</v>
      </c>
      <c r="V5076">
        <v>358839.97</v>
      </c>
      <c r="W5076">
        <v>416904.69</v>
      </c>
      <c r="X5076" t="s">
        <v>2839</v>
      </c>
      <c r="Y5076" t="s">
        <v>2840</v>
      </c>
      <c r="Z5076">
        <v>156</v>
      </c>
      <c r="AA5076" t="s">
        <v>63</v>
      </c>
      <c r="AB5076">
        <v>156</v>
      </c>
      <c r="AC5076" t="s">
        <v>63</v>
      </c>
      <c r="AD5076">
        <v>3</v>
      </c>
      <c r="AE5076">
        <v>0</v>
      </c>
      <c r="AF5076">
        <v>18</v>
      </c>
      <c r="AG5076">
        <v>55.991199999999999</v>
      </c>
      <c r="AH5076">
        <v>0</v>
      </c>
      <c r="AI5076">
        <v>0</v>
      </c>
      <c r="AJ5076">
        <v>1</v>
      </c>
    </row>
    <row r="5077" spans="1:36" x14ac:dyDescent="0.35">
      <c r="A5077" t="s">
        <v>565</v>
      </c>
      <c r="B5077" t="str">
        <f t="shared" si="79"/>
        <v>2022</v>
      </c>
      <c r="D5077" s="1">
        <v>44838</v>
      </c>
      <c r="E5077">
        <v>1030</v>
      </c>
      <c r="F5077" t="s">
        <v>42</v>
      </c>
      <c r="G5077">
        <v>1</v>
      </c>
      <c r="H5077">
        <v>4</v>
      </c>
      <c r="I5077" t="s">
        <v>396</v>
      </c>
      <c r="J5077" t="s">
        <v>1529</v>
      </c>
      <c r="K5077" t="s">
        <v>38</v>
      </c>
      <c r="L5077">
        <v>22230</v>
      </c>
      <c r="M5077" t="s">
        <v>130</v>
      </c>
      <c r="N5077">
        <v>927.54690000000005</v>
      </c>
      <c r="O5077" s="6">
        <v>20619.367587000001</v>
      </c>
      <c r="P5077">
        <v>3611.3074029999998</v>
      </c>
      <c r="Q5077">
        <v>14.29621</v>
      </c>
      <c r="R5077">
        <v>0</v>
      </c>
      <c r="S5077">
        <v>1302964.9114999999</v>
      </c>
      <c r="T5077">
        <v>39088.949999999997</v>
      </c>
      <c r="U5077">
        <v>0</v>
      </c>
      <c r="V5077">
        <v>241569.7</v>
      </c>
      <c r="W5077">
        <v>280658.65000000002</v>
      </c>
      <c r="X5077" t="s">
        <v>2839</v>
      </c>
      <c r="Y5077" t="s">
        <v>2840</v>
      </c>
      <c r="Z5077">
        <v>156</v>
      </c>
      <c r="AA5077" t="s">
        <v>63</v>
      </c>
      <c r="AB5077">
        <v>156</v>
      </c>
      <c r="AC5077" t="s">
        <v>63</v>
      </c>
      <c r="AD5077">
        <v>3</v>
      </c>
      <c r="AE5077">
        <v>0</v>
      </c>
      <c r="AF5077">
        <v>18</v>
      </c>
      <c r="AG5077">
        <v>53.741599999999998</v>
      </c>
      <c r="AH5077">
        <v>0</v>
      </c>
      <c r="AI5077">
        <v>0</v>
      </c>
      <c r="AJ5077">
        <v>1</v>
      </c>
    </row>
    <row r="5078" spans="1:36" x14ac:dyDescent="0.35">
      <c r="A5078" t="s">
        <v>1824</v>
      </c>
      <c r="B5078" t="str">
        <f t="shared" si="79"/>
        <v>2025</v>
      </c>
      <c r="C5078" s="2">
        <v>45778</v>
      </c>
      <c r="D5078" s="1">
        <v>45776</v>
      </c>
      <c r="E5078">
        <v>1030</v>
      </c>
      <c r="F5078" t="s">
        <v>42</v>
      </c>
      <c r="G5078">
        <v>1</v>
      </c>
      <c r="H5078">
        <v>3</v>
      </c>
      <c r="I5078" t="s">
        <v>128</v>
      </c>
      <c r="J5078" t="s">
        <v>3296</v>
      </c>
      <c r="K5078" t="s">
        <v>38</v>
      </c>
      <c r="L5078">
        <v>58270000</v>
      </c>
      <c r="M5078" t="s">
        <v>44</v>
      </c>
      <c r="N5078">
        <v>0.55840000000000001</v>
      </c>
      <c r="O5078" s="6">
        <v>32537.968000000001</v>
      </c>
      <c r="P5078">
        <v>2712.8394969999999</v>
      </c>
      <c r="Q5078">
        <v>89.488724000000005</v>
      </c>
      <c r="R5078">
        <v>0</v>
      </c>
      <c r="S5078">
        <v>2089983.3372</v>
      </c>
      <c r="T5078">
        <v>62699.5</v>
      </c>
      <c r="U5078">
        <v>0</v>
      </c>
      <c r="V5078">
        <v>387482.91</v>
      </c>
      <c r="W5078">
        <v>450182.41</v>
      </c>
      <c r="X5078" t="s">
        <v>2839</v>
      </c>
      <c r="Y5078" t="s">
        <v>2840</v>
      </c>
      <c r="Z5078">
        <v>156</v>
      </c>
      <c r="AA5078" t="s">
        <v>63</v>
      </c>
      <c r="AB5078">
        <v>156</v>
      </c>
      <c r="AC5078" t="s">
        <v>63</v>
      </c>
      <c r="AD5078">
        <v>3</v>
      </c>
      <c r="AE5078">
        <v>0</v>
      </c>
      <c r="AF5078">
        <v>18</v>
      </c>
      <c r="AG5078">
        <v>59.138800000000003</v>
      </c>
      <c r="AH5078">
        <v>0</v>
      </c>
      <c r="AI5078">
        <v>0</v>
      </c>
      <c r="AJ5078">
        <v>1</v>
      </c>
    </row>
    <row r="5079" spans="1:36" x14ac:dyDescent="0.35">
      <c r="A5079" t="s">
        <v>371</v>
      </c>
      <c r="B5079" t="str">
        <f t="shared" si="79"/>
        <v>2019</v>
      </c>
      <c r="D5079" s="1">
        <v>43517</v>
      </c>
      <c r="E5079">
        <v>1030</v>
      </c>
      <c r="F5079" t="s">
        <v>42</v>
      </c>
      <c r="G5079">
        <v>1</v>
      </c>
      <c r="H5079">
        <v>3</v>
      </c>
      <c r="I5079" t="s">
        <v>104</v>
      </c>
      <c r="J5079" t="s">
        <v>3297</v>
      </c>
      <c r="K5079" t="s">
        <v>38</v>
      </c>
      <c r="L5079">
        <v>98820000</v>
      </c>
      <c r="M5079" t="s">
        <v>44</v>
      </c>
      <c r="N5079">
        <v>0.71779999999999999</v>
      </c>
      <c r="O5079" s="6">
        <v>70932.995999999999</v>
      </c>
      <c r="P5079">
        <v>4168.9147499999999</v>
      </c>
      <c r="Q5079">
        <v>217.79901000000001</v>
      </c>
      <c r="R5079">
        <v>0</v>
      </c>
      <c r="S5079">
        <v>3804139.1457000002</v>
      </c>
      <c r="T5079">
        <v>0</v>
      </c>
      <c r="U5079">
        <v>0</v>
      </c>
      <c r="V5079">
        <v>342372.52</v>
      </c>
      <c r="W5079">
        <v>342372.52</v>
      </c>
      <c r="X5079" t="s">
        <v>2839</v>
      </c>
      <c r="Y5079" t="s">
        <v>2840</v>
      </c>
      <c r="Z5079">
        <v>156</v>
      </c>
      <c r="AA5079" t="s">
        <v>63</v>
      </c>
      <c r="AB5079">
        <v>156</v>
      </c>
      <c r="AC5079" t="s">
        <v>63</v>
      </c>
      <c r="AG5079">
        <v>50.506599999999999</v>
      </c>
      <c r="AH5079">
        <v>0</v>
      </c>
      <c r="AI5079">
        <v>0</v>
      </c>
      <c r="AJ5079">
        <v>1</v>
      </c>
    </row>
    <row r="5080" spans="1:36" x14ac:dyDescent="0.35">
      <c r="A5080" t="s">
        <v>374</v>
      </c>
      <c r="B5080" t="str">
        <f t="shared" si="79"/>
        <v>2019</v>
      </c>
      <c r="D5080" s="1">
        <v>43748</v>
      </c>
      <c r="E5080">
        <v>1030</v>
      </c>
      <c r="F5080" t="s">
        <v>42</v>
      </c>
      <c r="G5080">
        <v>1</v>
      </c>
      <c r="H5080">
        <v>1</v>
      </c>
      <c r="I5080" t="s">
        <v>182</v>
      </c>
      <c r="J5080" t="s">
        <v>3298</v>
      </c>
      <c r="K5080" t="s">
        <v>38</v>
      </c>
      <c r="L5080">
        <v>149360000</v>
      </c>
      <c r="M5080" t="s">
        <v>44</v>
      </c>
      <c r="N5080">
        <v>0.52200000000000002</v>
      </c>
      <c r="O5080" s="6">
        <v>77965.919999999998</v>
      </c>
      <c r="P5080">
        <v>8662.8799999999992</v>
      </c>
      <c r="Q5080">
        <v>51.11</v>
      </c>
      <c r="R5080">
        <v>0</v>
      </c>
      <c r="S5080">
        <v>4576466.7730999999</v>
      </c>
      <c r="T5080">
        <v>0</v>
      </c>
      <c r="U5080">
        <v>0</v>
      </c>
      <c r="V5080">
        <v>411881.87</v>
      </c>
      <c r="W5080">
        <v>411881.87</v>
      </c>
      <c r="X5080" t="s">
        <v>2839</v>
      </c>
      <c r="Y5080" t="s">
        <v>2840</v>
      </c>
      <c r="Z5080">
        <v>156</v>
      </c>
      <c r="AA5080" t="s">
        <v>63</v>
      </c>
      <c r="AB5080">
        <v>156</v>
      </c>
      <c r="AC5080" t="s">
        <v>63</v>
      </c>
      <c r="AG5080">
        <v>52.7973</v>
      </c>
      <c r="AH5080">
        <v>0</v>
      </c>
      <c r="AI5080">
        <v>0</v>
      </c>
      <c r="AJ5080">
        <v>1</v>
      </c>
    </row>
    <row r="5081" spans="1:36" x14ac:dyDescent="0.35">
      <c r="A5081" t="s">
        <v>1464</v>
      </c>
      <c r="B5081" t="str">
        <f t="shared" si="79"/>
        <v>2023</v>
      </c>
      <c r="C5081" s="1">
        <v>45171</v>
      </c>
      <c r="D5081" s="1">
        <v>45173</v>
      </c>
      <c r="E5081">
        <v>1030</v>
      </c>
      <c r="F5081" t="s">
        <v>42</v>
      </c>
      <c r="G5081">
        <v>1</v>
      </c>
      <c r="H5081">
        <v>6</v>
      </c>
      <c r="I5081" t="s">
        <v>90</v>
      </c>
      <c r="J5081" t="s">
        <v>3129</v>
      </c>
      <c r="K5081" t="s">
        <v>38</v>
      </c>
      <c r="L5081">
        <v>26466000</v>
      </c>
      <c r="M5081" t="s">
        <v>44</v>
      </c>
      <c r="N5081">
        <v>0.90200000000000002</v>
      </c>
      <c r="O5081" s="6">
        <v>23872.331999999999</v>
      </c>
      <c r="P5081">
        <v>1317.4385749999999</v>
      </c>
      <c r="Q5081">
        <v>23.174928999999999</v>
      </c>
      <c r="R5081">
        <v>0</v>
      </c>
      <c r="S5081">
        <v>1434784.4047999999</v>
      </c>
      <c r="T5081">
        <v>0</v>
      </c>
      <c r="U5081">
        <v>0</v>
      </c>
      <c r="V5081">
        <v>258261.19</v>
      </c>
      <c r="W5081">
        <v>258261.19</v>
      </c>
      <c r="X5081" t="s">
        <v>2839</v>
      </c>
      <c r="Y5081" t="s">
        <v>2840</v>
      </c>
      <c r="Z5081">
        <v>156</v>
      </c>
      <c r="AA5081" t="s">
        <v>63</v>
      </c>
      <c r="AB5081">
        <v>156</v>
      </c>
      <c r="AC5081" t="s">
        <v>63</v>
      </c>
      <c r="AD5081">
        <v>0</v>
      </c>
      <c r="AE5081">
        <v>0</v>
      </c>
      <c r="AF5081">
        <v>18</v>
      </c>
      <c r="AG5081">
        <v>56.906599999999997</v>
      </c>
      <c r="AH5081">
        <v>0</v>
      </c>
      <c r="AI5081">
        <v>0</v>
      </c>
      <c r="AJ5081">
        <v>1</v>
      </c>
    </row>
    <row r="5082" spans="1:36" x14ac:dyDescent="0.35">
      <c r="A5082" t="s">
        <v>794</v>
      </c>
      <c r="B5082" t="str">
        <f t="shared" si="79"/>
        <v>2021</v>
      </c>
      <c r="D5082" s="1">
        <v>44497</v>
      </c>
      <c r="E5082">
        <v>1030</v>
      </c>
      <c r="F5082" t="s">
        <v>42</v>
      </c>
      <c r="G5082">
        <v>1</v>
      </c>
      <c r="H5082">
        <v>3</v>
      </c>
      <c r="I5082" t="s">
        <v>48</v>
      </c>
      <c r="J5082" t="s">
        <v>59</v>
      </c>
      <c r="K5082" t="s">
        <v>38</v>
      </c>
      <c r="L5082">
        <v>24300000</v>
      </c>
      <c r="M5082" t="s">
        <v>44</v>
      </c>
      <c r="N5082">
        <v>1.1636</v>
      </c>
      <c r="O5082" s="6">
        <v>28275.48</v>
      </c>
      <c r="P5082">
        <v>2463.5193789999998</v>
      </c>
      <c r="Q5082">
        <v>37.194364</v>
      </c>
      <c r="R5082">
        <v>0.227353</v>
      </c>
      <c r="S5082">
        <v>1741193.0943</v>
      </c>
      <c r="T5082">
        <v>0</v>
      </c>
      <c r="U5082">
        <v>0</v>
      </c>
      <c r="V5082">
        <v>156707.38</v>
      </c>
      <c r="W5082">
        <v>156707.38</v>
      </c>
      <c r="X5082" t="s">
        <v>2839</v>
      </c>
      <c r="Y5082" t="s">
        <v>2840</v>
      </c>
      <c r="Z5082">
        <v>156</v>
      </c>
      <c r="AA5082" t="s">
        <v>63</v>
      </c>
      <c r="AB5082">
        <v>156</v>
      </c>
      <c r="AC5082" t="s">
        <v>63</v>
      </c>
      <c r="AD5082">
        <v>0</v>
      </c>
      <c r="AE5082">
        <v>0</v>
      </c>
      <c r="AF5082">
        <v>18</v>
      </c>
      <c r="AG5082">
        <v>56.575499999999998</v>
      </c>
      <c r="AH5082">
        <v>0</v>
      </c>
      <c r="AI5082">
        <v>0</v>
      </c>
      <c r="AJ5082">
        <v>1</v>
      </c>
    </row>
    <row r="5083" spans="1:36" x14ac:dyDescent="0.35">
      <c r="A5083" t="s">
        <v>1715</v>
      </c>
      <c r="B5083" t="str">
        <f t="shared" si="79"/>
        <v>2024</v>
      </c>
      <c r="C5083" s="2">
        <v>45499</v>
      </c>
      <c r="D5083" s="1">
        <v>45517</v>
      </c>
      <c r="E5083">
        <v>1030</v>
      </c>
      <c r="F5083" t="s">
        <v>42</v>
      </c>
      <c r="G5083">
        <v>1</v>
      </c>
      <c r="H5083">
        <v>1</v>
      </c>
      <c r="I5083" t="s">
        <v>214</v>
      </c>
      <c r="J5083" t="s">
        <v>1579</v>
      </c>
      <c r="K5083" t="s">
        <v>38</v>
      </c>
      <c r="L5083">
        <v>100000000</v>
      </c>
      <c r="M5083" t="s">
        <v>44</v>
      </c>
      <c r="N5083">
        <v>0.66039999999999999</v>
      </c>
      <c r="O5083" s="6">
        <v>66040</v>
      </c>
      <c r="P5083">
        <v>5034.2696509999996</v>
      </c>
      <c r="Q5083">
        <v>187.60403400000001</v>
      </c>
      <c r="R5083">
        <v>0</v>
      </c>
      <c r="S5083">
        <v>4242822.3607000001</v>
      </c>
      <c r="T5083">
        <v>0</v>
      </c>
      <c r="U5083">
        <v>0</v>
      </c>
      <c r="V5083">
        <v>381854.01</v>
      </c>
      <c r="W5083">
        <v>381854.01</v>
      </c>
      <c r="X5083" t="s">
        <v>2839</v>
      </c>
      <c r="Y5083" t="s">
        <v>2840</v>
      </c>
      <c r="Z5083">
        <v>156</v>
      </c>
      <c r="AA5083" t="s">
        <v>63</v>
      </c>
      <c r="AB5083">
        <v>156</v>
      </c>
      <c r="AC5083" t="s">
        <v>63</v>
      </c>
      <c r="AD5083">
        <v>0</v>
      </c>
      <c r="AE5083">
        <v>0</v>
      </c>
      <c r="AF5083">
        <v>18</v>
      </c>
      <c r="AG5083">
        <v>59.538400000000003</v>
      </c>
      <c r="AH5083">
        <v>0</v>
      </c>
      <c r="AI5083">
        <v>0</v>
      </c>
      <c r="AJ5083">
        <v>1</v>
      </c>
    </row>
    <row r="5084" spans="1:36" x14ac:dyDescent="0.35">
      <c r="A5084" t="s">
        <v>940</v>
      </c>
      <c r="B5084" t="str">
        <f t="shared" si="79"/>
        <v>2021</v>
      </c>
      <c r="D5084" s="1">
        <v>44515</v>
      </c>
      <c r="E5084">
        <v>1030</v>
      </c>
      <c r="F5084" t="s">
        <v>42</v>
      </c>
      <c r="G5084">
        <v>1</v>
      </c>
      <c r="H5084">
        <v>3</v>
      </c>
      <c r="I5084" t="s">
        <v>214</v>
      </c>
      <c r="J5084" t="s">
        <v>59</v>
      </c>
      <c r="K5084" t="s">
        <v>38</v>
      </c>
      <c r="L5084">
        <v>102670000</v>
      </c>
      <c r="M5084" t="s">
        <v>44</v>
      </c>
      <c r="N5084">
        <v>1.167</v>
      </c>
      <c r="O5084" s="6">
        <v>119815.89</v>
      </c>
      <c r="P5084">
        <v>11342.521645999999</v>
      </c>
      <c r="Q5084">
        <v>158.703891</v>
      </c>
      <c r="R5084">
        <v>1.8545210000000001</v>
      </c>
      <c r="S5084">
        <v>7446314.5976</v>
      </c>
      <c r="T5084">
        <v>0</v>
      </c>
      <c r="U5084">
        <v>0</v>
      </c>
      <c r="V5084">
        <v>670168.6</v>
      </c>
      <c r="W5084">
        <v>670168.6</v>
      </c>
      <c r="X5084" t="s">
        <v>2839</v>
      </c>
      <c r="Y5084" t="s">
        <v>2840</v>
      </c>
      <c r="Z5084">
        <v>156</v>
      </c>
      <c r="AA5084" t="s">
        <v>63</v>
      </c>
      <c r="AB5084">
        <v>156</v>
      </c>
      <c r="AC5084" t="s">
        <v>63</v>
      </c>
      <c r="AD5084">
        <v>0</v>
      </c>
      <c r="AE5084">
        <v>0</v>
      </c>
      <c r="AF5084">
        <v>18</v>
      </c>
      <c r="AG5084">
        <v>56.704000000000001</v>
      </c>
      <c r="AH5084">
        <v>0</v>
      </c>
      <c r="AI5084">
        <v>0</v>
      </c>
      <c r="AJ5084">
        <v>1</v>
      </c>
    </row>
    <row r="5085" spans="1:36" x14ac:dyDescent="0.35">
      <c r="A5085" t="s">
        <v>507</v>
      </c>
      <c r="B5085" t="str">
        <f t="shared" si="79"/>
        <v>2021</v>
      </c>
      <c r="C5085" s="1">
        <v>44319</v>
      </c>
      <c r="D5085" s="1">
        <v>44320</v>
      </c>
      <c r="E5085">
        <v>1030</v>
      </c>
      <c r="F5085" t="s">
        <v>42</v>
      </c>
      <c r="G5085">
        <v>1</v>
      </c>
      <c r="H5085">
        <v>2</v>
      </c>
      <c r="I5085" t="s">
        <v>104</v>
      </c>
      <c r="J5085" t="s">
        <v>59</v>
      </c>
      <c r="K5085" t="s">
        <v>38</v>
      </c>
      <c r="L5085">
        <v>85436000</v>
      </c>
      <c r="M5085" t="s">
        <v>44</v>
      </c>
      <c r="N5085">
        <v>0.68859999999999999</v>
      </c>
      <c r="O5085" s="6">
        <v>58831.229599999999</v>
      </c>
      <c r="P5085">
        <v>5161.3411189999997</v>
      </c>
      <c r="Q5085">
        <v>117.658293</v>
      </c>
      <c r="R5085">
        <v>0</v>
      </c>
      <c r="S5085">
        <v>3654395.4589999998</v>
      </c>
      <c r="T5085">
        <v>0</v>
      </c>
      <c r="U5085">
        <v>0</v>
      </c>
      <c r="V5085">
        <v>657791.18000000005</v>
      </c>
      <c r="W5085">
        <v>657791.18000000005</v>
      </c>
      <c r="X5085" t="s">
        <v>2839</v>
      </c>
      <c r="Y5085" t="s">
        <v>2840</v>
      </c>
      <c r="Z5085">
        <v>156</v>
      </c>
      <c r="AA5085" t="s">
        <v>63</v>
      </c>
      <c r="AB5085">
        <v>156</v>
      </c>
      <c r="AC5085" t="s">
        <v>63</v>
      </c>
      <c r="AD5085">
        <v>0</v>
      </c>
      <c r="AE5085">
        <v>0</v>
      </c>
      <c r="AF5085">
        <v>18</v>
      </c>
      <c r="AG5085">
        <v>57.0017</v>
      </c>
      <c r="AH5085">
        <v>0</v>
      </c>
      <c r="AI5085">
        <v>0</v>
      </c>
      <c r="AJ5085">
        <v>1</v>
      </c>
    </row>
    <row r="5086" spans="1:36" x14ac:dyDescent="0.35">
      <c r="A5086" t="s">
        <v>681</v>
      </c>
      <c r="B5086" t="str">
        <f t="shared" si="79"/>
        <v>2025</v>
      </c>
      <c r="C5086" s="2">
        <v>45764</v>
      </c>
      <c r="D5086" s="1">
        <v>45761</v>
      </c>
      <c r="E5086">
        <v>1030</v>
      </c>
      <c r="F5086" t="s">
        <v>42</v>
      </c>
      <c r="G5086">
        <v>1</v>
      </c>
      <c r="H5086">
        <v>3</v>
      </c>
      <c r="I5086" t="s">
        <v>214</v>
      </c>
      <c r="J5086" t="s">
        <v>3299</v>
      </c>
      <c r="K5086" t="s">
        <v>38</v>
      </c>
      <c r="L5086">
        <v>66812000</v>
      </c>
      <c r="M5086" t="s">
        <v>44</v>
      </c>
      <c r="N5086">
        <v>0.6573</v>
      </c>
      <c r="O5086" s="6">
        <v>43915.527600000001</v>
      </c>
      <c r="P5086">
        <v>3969.1449029999999</v>
      </c>
      <c r="Q5086">
        <v>148.708564</v>
      </c>
      <c r="R5086">
        <v>0</v>
      </c>
      <c r="S5086">
        <v>2943606.7313000001</v>
      </c>
      <c r="T5086">
        <v>0</v>
      </c>
      <c r="U5086">
        <v>0</v>
      </c>
      <c r="V5086">
        <v>529848.98</v>
      </c>
      <c r="W5086">
        <v>529848.98</v>
      </c>
      <c r="X5086" t="s">
        <v>2839</v>
      </c>
      <c r="Y5086" t="s">
        <v>2840</v>
      </c>
      <c r="Z5086">
        <v>156</v>
      </c>
      <c r="AA5086" t="s">
        <v>63</v>
      </c>
      <c r="AB5086">
        <v>156</v>
      </c>
      <c r="AC5086" t="s">
        <v>63</v>
      </c>
      <c r="AD5086">
        <v>0</v>
      </c>
      <c r="AE5086">
        <v>0</v>
      </c>
      <c r="AF5086">
        <v>18</v>
      </c>
      <c r="AG5086">
        <v>61.282499999999999</v>
      </c>
      <c r="AH5086">
        <v>0</v>
      </c>
      <c r="AI5086">
        <v>0</v>
      </c>
      <c r="AJ5086">
        <v>1</v>
      </c>
    </row>
    <row r="5087" spans="1:36" x14ac:dyDescent="0.35">
      <c r="A5087" t="s">
        <v>2783</v>
      </c>
      <c r="B5087" t="str">
        <f t="shared" si="79"/>
        <v>2025</v>
      </c>
      <c r="C5087" s="1">
        <v>45894</v>
      </c>
      <c r="D5087" s="1">
        <v>45894</v>
      </c>
      <c r="E5087">
        <v>1030</v>
      </c>
      <c r="F5087" t="s">
        <v>42</v>
      </c>
      <c r="G5087">
        <v>1</v>
      </c>
      <c r="H5087">
        <v>1</v>
      </c>
      <c r="I5087" t="s">
        <v>90</v>
      </c>
      <c r="J5087" t="s">
        <v>3300</v>
      </c>
      <c r="K5087" t="s">
        <v>38</v>
      </c>
      <c r="L5087">
        <v>200715000</v>
      </c>
      <c r="M5087" t="s">
        <v>44</v>
      </c>
      <c r="N5087">
        <v>0.64759999999999995</v>
      </c>
      <c r="O5087" s="6">
        <v>129983.034</v>
      </c>
      <c r="P5087">
        <v>12042.9</v>
      </c>
      <c r="Q5087">
        <v>470.27</v>
      </c>
      <c r="R5087">
        <v>11.446</v>
      </c>
      <c r="S5087">
        <v>8968695.6269000005</v>
      </c>
      <c r="T5087">
        <v>0</v>
      </c>
      <c r="U5087">
        <v>0</v>
      </c>
      <c r="V5087">
        <v>1614364.28</v>
      </c>
      <c r="W5087">
        <v>1614364.28</v>
      </c>
      <c r="X5087" t="s">
        <v>2839</v>
      </c>
      <c r="Y5087" t="s">
        <v>2840</v>
      </c>
      <c r="Z5087">
        <v>156</v>
      </c>
      <c r="AA5087" t="s">
        <v>63</v>
      </c>
      <c r="AB5087">
        <v>156</v>
      </c>
      <c r="AC5087" t="s">
        <v>63</v>
      </c>
      <c r="AD5087">
        <v>0</v>
      </c>
      <c r="AE5087">
        <v>0</v>
      </c>
      <c r="AF5087">
        <v>18</v>
      </c>
      <c r="AG5087">
        <v>62.934800000000003</v>
      </c>
      <c r="AH5087">
        <v>0</v>
      </c>
      <c r="AI5087">
        <v>0</v>
      </c>
      <c r="AJ5087">
        <v>1</v>
      </c>
    </row>
    <row r="5088" spans="1:36" x14ac:dyDescent="0.35">
      <c r="A5088" t="s">
        <v>2359</v>
      </c>
      <c r="B5088" t="str">
        <f t="shared" si="79"/>
        <v>2025</v>
      </c>
      <c r="C5088" s="2">
        <v>45778</v>
      </c>
      <c r="D5088" s="1">
        <v>45777</v>
      </c>
      <c r="E5088">
        <v>1030</v>
      </c>
      <c r="F5088" t="s">
        <v>42</v>
      </c>
      <c r="G5088">
        <v>1</v>
      </c>
      <c r="H5088">
        <v>1</v>
      </c>
      <c r="I5088" t="s">
        <v>90</v>
      </c>
      <c r="J5088" t="s">
        <v>59</v>
      </c>
      <c r="K5088" t="s">
        <v>38</v>
      </c>
      <c r="L5088">
        <v>474752000</v>
      </c>
      <c r="M5088" t="s">
        <v>44</v>
      </c>
      <c r="N5088">
        <v>0.71799999999999997</v>
      </c>
      <c r="O5088" s="6">
        <v>340871.93599999999</v>
      </c>
      <c r="P5088">
        <v>24955.333087999999</v>
      </c>
      <c r="Q5088">
        <v>215.83834400000001</v>
      </c>
      <c r="R5088">
        <v>5.4279999999999997E-3</v>
      </c>
      <c r="S5088">
        <v>21577326.0744</v>
      </c>
      <c r="T5088">
        <v>0</v>
      </c>
      <c r="U5088">
        <v>0</v>
      </c>
      <c r="V5088">
        <v>1941959.35</v>
      </c>
      <c r="W5088">
        <v>1941959.35</v>
      </c>
      <c r="X5088" t="s">
        <v>2839</v>
      </c>
      <c r="Y5088" t="s">
        <v>2840</v>
      </c>
      <c r="Z5088">
        <v>156</v>
      </c>
      <c r="AA5088" t="s">
        <v>63</v>
      </c>
      <c r="AB5088">
        <v>156</v>
      </c>
      <c r="AC5088" t="s">
        <v>63</v>
      </c>
      <c r="AD5088">
        <v>0</v>
      </c>
      <c r="AE5088">
        <v>0</v>
      </c>
      <c r="AF5088">
        <v>18</v>
      </c>
      <c r="AG5088">
        <v>58.947499999999998</v>
      </c>
      <c r="AH5088">
        <v>0</v>
      </c>
      <c r="AI5088">
        <v>0</v>
      </c>
      <c r="AJ5088">
        <v>1</v>
      </c>
    </row>
    <row r="5089" spans="1:36" x14ac:dyDescent="0.35">
      <c r="A5089" t="s">
        <v>1228</v>
      </c>
      <c r="B5089" t="str">
        <f t="shared" si="79"/>
        <v>2023</v>
      </c>
      <c r="C5089" s="1">
        <v>45286</v>
      </c>
      <c r="D5089" s="1">
        <v>45289</v>
      </c>
      <c r="E5089">
        <v>1030</v>
      </c>
      <c r="F5089" t="s">
        <v>42</v>
      </c>
      <c r="G5089">
        <v>1</v>
      </c>
      <c r="H5089">
        <v>2</v>
      </c>
      <c r="I5089" t="s">
        <v>396</v>
      </c>
      <c r="J5089" t="s">
        <v>129</v>
      </c>
      <c r="K5089" t="s">
        <v>38</v>
      </c>
      <c r="L5089">
        <v>19480000</v>
      </c>
      <c r="M5089" t="s">
        <v>44</v>
      </c>
      <c r="N5089">
        <v>0.59960000000000002</v>
      </c>
      <c r="O5089" s="6">
        <v>11680.208000000001</v>
      </c>
      <c r="P5089">
        <v>814.92541100000005</v>
      </c>
      <c r="Q5089">
        <v>16.495555</v>
      </c>
      <c r="R5089">
        <v>1.517334</v>
      </c>
      <c r="S5089">
        <v>729070.27220000001</v>
      </c>
      <c r="T5089">
        <v>21872.11</v>
      </c>
      <c r="U5089">
        <v>0</v>
      </c>
      <c r="V5089">
        <v>135169.63</v>
      </c>
      <c r="W5089">
        <v>157041.74</v>
      </c>
      <c r="X5089" t="s">
        <v>2839</v>
      </c>
      <c r="Y5089" t="s">
        <v>2840</v>
      </c>
      <c r="Z5089">
        <v>156</v>
      </c>
      <c r="AA5089" t="s">
        <v>63</v>
      </c>
      <c r="AB5089">
        <v>156</v>
      </c>
      <c r="AC5089" t="s">
        <v>63</v>
      </c>
      <c r="AD5089">
        <v>3</v>
      </c>
      <c r="AE5089">
        <v>0</v>
      </c>
      <c r="AF5089">
        <v>18</v>
      </c>
      <c r="AG5089">
        <v>58.264299999999999</v>
      </c>
      <c r="AH5089">
        <v>0</v>
      </c>
      <c r="AI5089">
        <v>1</v>
      </c>
      <c r="AJ5089">
        <v>1</v>
      </c>
    </row>
    <row r="5090" spans="1:36" x14ac:dyDescent="0.35">
      <c r="A5090" t="s">
        <v>3009</v>
      </c>
      <c r="B5090" t="str">
        <f t="shared" si="79"/>
        <v>2023</v>
      </c>
      <c r="C5090" s="1">
        <v>45184</v>
      </c>
      <c r="D5090" s="1">
        <v>45188</v>
      </c>
      <c r="E5090">
        <v>1030</v>
      </c>
      <c r="F5090" t="s">
        <v>42</v>
      </c>
      <c r="G5090">
        <v>1</v>
      </c>
      <c r="H5090">
        <v>4</v>
      </c>
      <c r="I5090" t="s">
        <v>396</v>
      </c>
      <c r="J5090" t="s">
        <v>287</v>
      </c>
      <c r="K5090" t="s">
        <v>38</v>
      </c>
      <c r="L5090">
        <v>124477000</v>
      </c>
      <c r="M5090" t="s">
        <v>44</v>
      </c>
      <c r="N5090">
        <v>1.0729</v>
      </c>
      <c r="O5090" s="6">
        <v>133551.37330000001</v>
      </c>
      <c r="P5090">
        <v>15925.57944</v>
      </c>
      <c r="Q5090">
        <v>213.75055499999999</v>
      </c>
      <c r="R5090">
        <v>0</v>
      </c>
      <c r="S5090">
        <v>8520247.3013000004</v>
      </c>
      <c r="T5090">
        <v>255607.42</v>
      </c>
      <c r="U5090">
        <v>0</v>
      </c>
      <c r="V5090">
        <v>1579653.85</v>
      </c>
      <c r="W5090">
        <v>1835261.27</v>
      </c>
      <c r="X5090" t="s">
        <v>2839</v>
      </c>
      <c r="Y5090" t="s">
        <v>2840</v>
      </c>
      <c r="Z5090">
        <v>156</v>
      </c>
      <c r="AA5090" t="s">
        <v>63</v>
      </c>
      <c r="AB5090">
        <v>156</v>
      </c>
      <c r="AC5090" t="s">
        <v>63</v>
      </c>
      <c r="AD5090">
        <v>3</v>
      </c>
      <c r="AE5090">
        <v>0</v>
      </c>
      <c r="AF5090">
        <v>18</v>
      </c>
      <c r="AG5090">
        <v>56.918999999999997</v>
      </c>
      <c r="AH5090">
        <v>0</v>
      </c>
      <c r="AI5090">
        <v>0</v>
      </c>
      <c r="AJ5090">
        <v>1</v>
      </c>
    </row>
    <row r="5091" spans="1:36" x14ac:dyDescent="0.35">
      <c r="A5091" t="s">
        <v>706</v>
      </c>
      <c r="B5091" t="str">
        <f t="shared" si="79"/>
        <v>2019</v>
      </c>
      <c r="D5091" s="1">
        <v>43753</v>
      </c>
      <c r="E5091">
        <v>1030</v>
      </c>
      <c r="F5091" t="s">
        <v>42</v>
      </c>
      <c r="G5091">
        <v>1</v>
      </c>
      <c r="H5091">
        <v>2</v>
      </c>
      <c r="I5091" t="s">
        <v>214</v>
      </c>
      <c r="J5091" t="s">
        <v>1506</v>
      </c>
      <c r="K5091" t="s">
        <v>38</v>
      </c>
      <c r="L5091">
        <v>14495000</v>
      </c>
      <c r="M5091" t="s">
        <v>44</v>
      </c>
      <c r="N5091">
        <v>0.62980000000000003</v>
      </c>
      <c r="O5091" s="6">
        <v>9128.9509999999991</v>
      </c>
      <c r="P5091">
        <v>626.13250000000005</v>
      </c>
      <c r="Q5091">
        <v>6.9179180000000002</v>
      </c>
      <c r="R5091">
        <v>0</v>
      </c>
      <c r="S5091">
        <v>515430.07059999998</v>
      </c>
      <c r="T5091">
        <v>0</v>
      </c>
      <c r="U5091">
        <v>0</v>
      </c>
      <c r="V5091">
        <v>92777.33</v>
      </c>
      <c r="W5091">
        <v>92777.33</v>
      </c>
      <c r="X5091" t="s">
        <v>2839</v>
      </c>
      <c r="Y5091" t="s">
        <v>2840</v>
      </c>
      <c r="Z5091">
        <v>156</v>
      </c>
      <c r="AA5091" t="s">
        <v>63</v>
      </c>
      <c r="AB5091">
        <v>156</v>
      </c>
      <c r="AC5091" t="s">
        <v>63</v>
      </c>
      <c r="AG5091">
        <v>52.799599999999998</v>
      </c>
      <c r="AH5091">
        <v>0</v>
      </c>
      <c r="AI5091">
        <v>0</v>
      </c>
      <c r="AJ5091">
        <v>1</v>
      </c>
    </row>
    <row r="5092" spans="1:36" x14ac:dyDescent="0.35">
      <c r="A5092" t="s">
        <v>1139</v>
      </c>
      <c r="B5092" t="str">
        <f t="shared" si="79"/>
        <v>2022</v>
      </c>
      <c r="D5092" s="1">
        <v>44816</v>
      </c>
      <c r="E5092">
        <v>1030</v>
      </c>
      <c r="F5092" t="s">
        <v>42</v>
      </c>
      <c r="G5092">
        <v>1</v>
      </c>
      <c r="H5092">
        <v>1</v>
      </c>
      <c r="I5092" t="s">
        <v>66</v>
      </c>
      <c r="J5092" t="s">
        <v>67</v>
      </c>
      <c r="K5092" t="s">
        <v>38</v>
      </c>
      <c r="L5092">
        <v>1202754000</v>
      </c>
      <c r="M5092" t="s">
        <v>44</v>
      </c>
      <c r="N5092">
        <v>0.878</v>
      </c>
      <c r="O5092" s="6">
        <v>1056018.0120000001</v>
      </c>
      <c r="P5092">
        <v>150344.12250600001</v>
      </c>
      <c r="Q5092">
        <v>1459.6970719999999</v>
      </c>
      <c r="R5092">
        <v>0</v>
      </c>
      <c r="S5092">
        <v>64701839.544299997</v>
      </c>
      <c r="T5092">
        <v>0</v>
      </c>
      <c r="U5092">
        <v>0</v>
      </c>
      <c r="V5092">
        <v>5823165.5599999996</v>
      </c>
      <c r="W5092">
        <v>5823165.5599999996</v>
      </c>
      <c r="X5092" t="s">
        <v>2839</v>
      </c>
      <c r="Y5092" t="s">
        <v>2840</v>
      </c>
      <c r="Z5092">
        <v>156</v>
      </c>
      <c r="AA5092" t="s">
        <v>63</v>
      </c>
      <c r="AB5092">
        <v>156</v>
      </c>
      <c r="AC5092" t="s">
        <v>63</v>
      </c>
      <c r="AD5092">
        <v>0</v>
      </c>
      <c r="AE5092">
        <v>0</v>
      </c>
      <c r="AF5092">
        <v>18</v>
      </c>
      <c r="AG5092">
        <v>53.569000000000003</v>
      </c>
      <c r="AH5092">
        <v>0</v>
      </c>
      <c r="AI5092">
        <v>0</v>
      </c>
      <c r="AJ5092">
        <v>1</v>
      </c>
    </row>
    <row r="5093" spans="1:36" x14ac:dyDescent="0.35">
      <c r="A5093" t="s">
        <v>357</v>
      </c>
      <c r="B5093" t="str">
        <f t="shared" si="79"/>
        <v>2023</v>
      </c>
      <c r="C5093" s="1">
        <v>45225</v>
      </c>
      <c r="D5093" s="1">
        <v>45223</v>
      </c>
      <c r="E5093">
        <v>1030</v>
      </c>
      <c r="F5093" t="s">
        <v>42</v>
      </c>
      <c r="G5093">
        <v>1</v>
      </c>
      <c r="H5093">
        <v>8</v>
      </c>
      <c r="I5093" t="s">
        <v>104</v>
      </c>
      <c r="J5093" t="s">
        <v>3301</v>
      </c>
      <c r="K5093" t="s">
        <v>38</v>
      </c>
      <c r="L5093">
        <v>105590000</v>
      </c>
      <c r="M5093" t="s">
        <v>44</v>
      </c>
      <c r="N5093">
        <v>0.81100000000000005</v>
      </c>
      <c r="O5093" s="6">
        <v>85633.49</v>
      </c>
      <c r="P5093">
        <v>4995.679521</v>
      </c>
      <c r="Q5093">
        <v>83.377510000000001</v>
      </c>
      <c r="R5093">
        <v>0</v>
      </c>
      <c r="S5093">
        <v>5157015.0758999996</v>
      </c>
      <c r="T5093">
        <v>0</v>
      </c>
      <c r="U5093">
        <v>0</v>
      </c>
      <c r="V5093">
        <v>464129.42</v>
      </c>
      <c r="W5093">
        <v>464129.42</v>
      </c>
      <c r="X5093" t="s">
        <v>2839</v>
      </c>
      <c r="Y5093" t="s">
        <v>2840</v>
      </c>
      <c r="Z5093">
        <v>156</v>
      </c>
      <c r="AA5093" t="s">
        <v>63</v>
      </c>
      <c r="AB5093">
        <v>156</v>
      </c>
      <c r="AC5093" t="s">
        <v>63</v>
      </c>
      <c r="AD5093">
        <v>0</v>
      </c>
      <c r="AE5093">
        <v>0</v>
      </c>
      <c r="AF5093">
        <v>18</v>
      </c>
      <c r="AG5093">
        <v>56.85</v>
      </c>
      <c r="AH5093">
        <v>0</v>
      </c>
      <c r="AI5093">
        <v>0</v>
      </c>
      <c r="AJ5093">
        <v>1</v>
      </c>
    </row>
    <row r="5094" spans="1:36" x14ac:dyDescent="0.35">
      <c r="A5094" t="s">
        <v>1596</v>
      </c>
      <c r="B5094" t="str">
        <f t="shared" si="79"/>
        <v>2024</v>
      </c>
      <c r="C5094" s="1">
        <v>45386</v>
      </c>
      <c r="D5094" s="1">
        <v>45386</v>
      </c>
      <c r="E5094">
        <v>1030</v>
      </c>
      <c r="F5094" t="s">
        <v>42</v>
      </c>
      <c r="G5094">
        <v>1</v>
      </c>
      <c r="H5094">
        <v>8</v>
      </c>
      <c r="I5094" t="s">
        <v>306</v>
      </c>
      <c r="J5094" t="s">
        <v>59</v>
      </c>
      <c r="K5094" t="s">
        <v>38</v>
      </c>
      <c r="L5094">
        <v>55100000</v>
      </c>
      <c r="M5094" t="s">
        <v>44</v>
      </c>
      <c r="N5094">
        <v>0.61809999999999998</v>
      </c>
      <c r="O5094" s="6">
        <v>34057.31</v>
      </c>
      <c r="P5094">
        <v>2479.1560199999999</v>
      </c>
      <c r="Q5094">
        <v>48.227711999999997</v>
      </c>
      <c r="R5094">
        <v>4.6182000000000001E-2</v>
      </c>
      <c r="S5094">
        <v>2169480.8202</v>
      </c>
      <c r="T5094">
        <v>0</v>
      </c>
      <c r="U5094">
        <v>0</v>
      </c>
      <c r="V5094">
        <v>195254.19</v>
      </c>
      <c r="W5094">
        <v>195254.19</v>
      </c>
      <c r="X5094" t="s">
        <v>2839</v>
      </c>
      <c r="Y5094" t="s">
        <v>2840</v>
      </c>
      <c r="Z5094">
        <v>156</v>
      </c>
      <c r="AA5094" t="s">
        <v>63</v>
      </c>
      <c r="AB5094">
        <v>156</v>
      </c>
      <c r="AC5094" t="s">
        <v>63</v>
      </c>
      <c r="AD5094">
        <v>0</v>
      </c>
      <c r="AE5094">
        <v>0</v>
      </c>
      <c r="AF5094">
        <v>18</v>
      </c>
      <c r="AG5094">
        <v>59.3001</v>
      </c>
      <c r="AH5094">
        <v>0</v>
      </c>
      <c r="AI5094">
        <v>0</v>
      </c>
      <c r="AJ5094">
        <v>1</v>
      </c>
    </row>
    <row r="5095" spans="1:36" x14ac:dyDescent="0.35">
      <c r="A5095" t="s">
        <v>617</v>
      </c>
      <c r="B5095" t="str">
        <f t="shared" si="79"/>
        <v>2025</v>
      </c>
      <c r="C5095" s="1">
        <v>45681</v>
      </c>
      <c r="D5095" s="1">
        <v>45685</v>
      </c>
      <c r="E5095">
        <v>1030</v>
      </c>
      <c r="F5095" t="s">
        <v>42</v>
      </c>
      <c r="G5095">
        <v>1</v>
      </c>
      <c r="H5095">
        <v>6</v>
      </c>
      <c r="I5095" t="s">
        <v>214</v>
      </c>
      <c r="J5095" t="s">
        <v>59</v>
      </c>
      <c r="K5095" t="s">
        <v>38</v>
      </c>
      <c r="L5095">
        <v>87260000</v>
      </c>
      <c r="M5095" t="s">
        <v>44</v>
      </c>
      <c r="N5095">
        <v>0.66369999999999996</v>
      </c>
      <c r="O5095" s="6">
        <v>57914.462</v>
      </c>
      <c r="P5095">
        <v>4564.3374160000003</v>
      </c>
      <c r="Q5095">
        <v>103.093864</v>
      </c>
      <c r="R5095">
        <v>0.85253699999999999</v>
      </c>
      <c r="S5095">
        <v>3865712.7799</v>
      </c>
      <c r="T5095">
        <v>0</v>
      </c>
      <c r="U5095">
        <v>0</v>
      </c>
      <c r="V5095">
        <v>347915.27</v>
      </c>
      <c r="W5095">
        <v>347915.27</v>
      </c>
      <c r="X5095" t="s">
        <v>2839</v>
      </c>
      <c r="Y5095" t="s">
        <v>2840</v>
      </c>
      <c r="Z5095">
        <v>156</v>
      </c>
      <c r="AA5095" t="s">
        <v>63</v>
      </c>
      <c r="AB5095">
        <v>156</v>
      </c>
      <c r="AC5095" t="s">
        <v>63</v>
      </c>
      <c r="AD5095">
        <v>0</v>
      </c>
      <c r="AE5095">
        <v>0</v>
      </c>
      <c r="AF5095">
        <v>18</v>
      </c>
      <c r="AG5095">
        <v>61.7697</v>
      </c>
      <c r="AH5095">
        <v>0</v>
      </c>
      <c r="AI5095">
        <v>0</v>
      </c>
      <c r="AJ5095">
        <v>1</v>
      </c>
    </row>
    <row r="5096" spans="1:36" x14ac:dyDescent="0.35">
      <c r="A5096" t="s">
        <v>1887</v>
      </c>
      <c r="B5096" t="str">
        <f t="shared" si="79"/>
        <v>2022</v>
      </c>
      <c r="D5096" s="1">
        <v>44862</v>
      </c>
      <c r="E5096">
        <v>1030</v>
      </c>
      <c r="F5096" t="s">
        <v>42</v>
      </c>
      <c r="G5096">
        <v>1</v>
      </c>
      <c r="H5096">
        <v>2</v>
      </c>
      <c r="I5096" t="s">
        <v>214</v>
      </c>
      <c r="J5096" t="s">
        <v>1736</v>
      </c>
      <c r="K5096" t="s">
        <v>38</v>
      </c>
      <c r="L5096">
        <v>53150000</v>
      </c>
      <c r="M5096" t="s">
        <v>44</v>
      </c>
      <c r="N5096">
        <v>0.77500000000000002</v>
      </c>
      <c r="O5096" s="6">
        <v>41191.25</v>
      </c>
      <c r="P5096">
        <v>8714.0579529999995</v>
      </c>
      <c r="Q5096">
        <v>29.442720999999999</v>
      </c>
      <c r="R5096">
        <v>0</v>
      </c>
      <c r="S5096">
        <v>2702192.5679000001</v>
      </c>
      <c r="T5096">
        <v>0</v>
      </c>
      <c r="U5096">
        <v>0</v>
      </c>
      <c r="V5096">
        <v>243197.33</v>
      </c>
      <c r="W5096">
        <v>243197.33</v>
      </c>
      <c r="X5096" t="s">
        <v>2839</v>
      </c>
      <c r="Y5096" t="s">
        <v>2840</v>
      </c>
      <c r="Z5096">
        <v>156</v>
      </c>
      <c r="AA5096" t="s">
        <v>63</v>
      </c>
      <c r="AB5096">
        <v>156</v>
      </c>
      <c r="AC5096" t="s">
        <v>63</v>
      </c>
      <c r="AD5096">
        <v>0</v>
      </c>
      <c r="AE5096">
        <v>0</v>
      </c>
      <c r="AF5096">
        <v>18</v>
      </c>
      <c r="AG5096">
        <v>54.113900000000001</v>
      </c>
      <c r="AH5096">
        <v>0</v>
      </c>
      <c r="AI5096">
        <v>0</v>
      </c>
      <c r="AJ5096">
        <v>1</v>
      </c>
    </row>
    <row r="5097" spans="1:36" x14ac:dyDescent="0.35">
      <c r="A5097" t="s">
        <v>2824</v>
      </c>
      <c r="B5097" t="str">
        <f t="shared" si="79"/>
        <v>2025</v>
      </c>
      <c r="C5097" s="1">
        <v>46007</v>
      </c>
      <c r="D5097" s="1">
        <v>45998</v>
      </c>
      <c r="E5097">
        <v>1030</v>
      </c>
      <c r="F5097" t="s">
        <v>42</v>
      </c>
      <c r="G5097">
        <v>1</v>
      </c>
      <c r="H5097">
        <v>2</v>
      </c>
      <c r="I5097" t="s">
        <v>48</v>
      </c>
      <c r="J5097" t="s">
        <v>59</v>
      </c>
      <c r="K5097" t="s">
        <v>38</v>
      </c>
      <c r="L5097">
        <v>82160000</v>
      </c>
      <c r="M5097" t="s">
        <v>44</v>
      </c>
      <c r="N5097">
        <v>0.4985</v>
      </c>
      <c r="O5097" s="6">
        <v>40956.76</v>
      </c>
      <c r="P5097">
        <v>3484.6480999999999</v>
      </c>
      <c r="Q5097">
        <v>69.126936000000001</v>
      </c>
      <c r="R5097">
        <v>2.003441</v>
      </c>
      <c r="S5097">
        <v>2884065.3237999999</v>
      </c>
      <c r="T5097">
        <v>0</v>
      </c>
      <c r="U5097">
        <v>0</v>
      </c>
      <c r="V5097">
        <v>259565.88</v>
      </c>
      <c r="W5097">
        <v>259565.88</v>
      </c>
      <c r="X5097" t="s">
        <v>2839</v>
      </c>
      <c r="Y5097" t="s">
        <v>2840</v>
      </c>
      <c r="Z5097">
        <v>156</v>
      </c>
      <c r="AA5097" t="s">
        <v>63</v>
      </c>
      <c r="AB5097">
        <v>156</v>
      </c>
      <c r="AC5097" t="s">
        <v>63</v>
      </c>
      <c r="AD5097">
        <v>0</v>
      </c>
      <c r="AE5097">
        <v>0</v>
      </c>
      <c r="AF5097">
        <v>18</v>
      </c>
      <c r="AG5097">
        <v>64.792100000000005</v>
      </c>
      <c r="AH5097">
        <v>0</v>
      </c>
      <c r="AI5097">
        <v>1</v>
      </c>
      <c r="AJ5097">
        <v>1</v>
      </c>
    </row>
    <row r="5098" spans="1:36" x14ac:dyDescent="0.35">
      <c r="A5098" t="s">
        <v>1177</v>
      </c>
      <c r="B5098" t="str">
        <f t="shared" si="79"/>
        <v>2024</v>
      </c>
      <c r="C5098" s="1">
        <v>45583</v>
      </c>
      <c r="D5098" s="1">
        <v>45581</v>
      </c>
      <c r="E5098">
        <v>1030</v>
      </c>
      <c r="F5098" t="s">
        <v>42</v>
      </c>
      <c r="G5098">
        <v>1</v>
      </c>
      <c r="H5098">
        <v>1</v>
      </c>
      <c r="I5098" t="s">
        <v>90</v>
      </c>
      <c r="J5098" t="s">
        <v>59</v>
      </c>
      <c r="K5098" t="s">
        <v>38</v>
      </c>
      <c r="L5098">
        <v>838010000</v>
      </c>
      <c r="M5098" t="s">
        <v>44</v>
      </c>
      <c r="N5098">
        <v>0.74119999999999997</v>
      </c>
      <c r="O5098" s="6">
        <v>621133.01199999999</v>
      </c>
      <c r="P5098">
        <v>50280.6</v>
      </c>
      <c r="Q5098">
        <v>396.15</v>
      </c>
      <c r="R5098">
        <v>33.527999999999999</v>
      </c>
      <c r="S5098">
        <v>40434777.824600004</v>
      </c>
      <c r="T5098">
        <v>0</v>
      </c>
      <c r="U5098">
        <v>0</v>
      </c>
      <c r="V5098">
        <v>3639133.91</v>
      </c>
      <c r="W5098">
        <v>3639133.91</v>
      </c>
      <c r="X5098" t="s">
        <v>2839</v>
      </c>
      <c r="Y5098" t="s">
        <v>2840</v>
      </c>
      <c r="Z5098">
        <v>156</v>
      </c>
      <c r="AA5098" t="s">
        <v>63</v>
      </c>
      <c r="AB5098">
        <v>156</v>
      </c>
      <c r="AC5098" t="s">
        <v>63</v>
      </c>
      <c r="AD5098">
        <v>0</v>
      </c>
      <c r="AE5098">
        <v>0</v>
      </c>
      <c r="AF5098">
        <v>18</v>
      </c>
      <c r="AG5098">
        <v>60.184899999999999</v>
      </c>
      <c r="AH5098">
        <v>0</v>
      </c>
      <c r="AI5098">
        <v>0</v>
      </c>
      <c r="AJ5098">
        <v>1</v>
      </c>
    </row>
    <row r="5099" spans="1:36" x14ac:dyDescent="0.35">
      <c r="A5099" t="s">
        <v>1349</v>
      </c>
      <c r="B5099" t="str">
        <f t="shared" si="79"/>
        <v>2025</v>
      </c>
      <c r="C5099" s="1">
        <v>46007</v>
      </c>
      <c r="D5099" s="1">
        <v>46007</v>
      </c>
      <c r="E5099">
        <v>1030</v>
      </c>
      <c r="F5099" t="s">
        <v>42</v>
      </c>
      <c r="G5099">
        <v>1</v>
      </c>
      <c r="H5099">
        <v>3</v>
      </c>
      <c r="I5099" t="s">
        <v>90</v>
      </c>
      <c r="J5099" t="s">
        <v>59</v>
      </c>
      <c r="K5099" t="s">
        <v>38</v>
      </c>
      <c r="L5099">
        <v>45018000</v>
      </c>
      <c r="M5099" t="s">
        <v>44</v>
      </c>
      <c r="N5099">
        <v>0.69</v>
      </c>
      <c r="O5099" s="6">
        <v>31062.42</v>
      </c>
      <c r="P5099">
        <v>2485.6463610000001</v>
      </c>
      <c r="Q5099">
        <v>47.973368999999998</v>
      </c>
      <c r="R5099">
        <v>82.854878999999997</v>
      </c>
      <c r="S5099">
        <v>2141489.6105999998</v>
      </c>
      <c r="T5099">
        <v>0</v>
      </c>
      <c r="U5099">
        <v>0</v>
      </c>
      <c r="V5099">
        <v>192733.65</v>
      </c>
      <c r="W5099">
        <v>192733.65</v>
      </c>
      <c r="X5099" t="s">
        <v>2839</v>
      </c>
      <c r="Y5099" t="s">
        <v>2840</v>
      </c>
      <c r="Z5099">
        <v>156</v>
      </c>
      <c r="AA5099" t="s">
        <v>63</v>
      </c>
      <c r="AB5099">
        <v>156</v>
      </c>
      <c r="AC5099" t="s">
        <v>63</v>
      </c>
      <c r="AD5099">
        <v>0</v>
      </c>
      <c r="AE5099">
        <v>0</v>
      </c>
      <c r="AF5099">
        <v>18</v>
      </c>
      <c r="AG5099">
        <v>63.585500000000003</v>
      </c>
      <c r="AH5099">
        <v>0</v>
      </c>
      <c r="AI5099">
        <v>1</v>
      </c>
      <c r="AJ5099">
        <v>1</v>
      </c>
    </row>
    <row r="5100" spans="1:36" x14ac:dyDescent="0.35">
      <c r="A5100" t="s">
        <v>1858</v>
      </c>
      <c r="B5100" t="str">
        <f t="shared" si="79"/>
        <v>2024</v>
      </c>
      <c r="C5100" s="1">
        <v>45627</v>
      </c>
      <c r="D5100" s="1">
        <v>45629</v>
      </c>
      <c r="E5100">
        <v>1030</v>
      </c>
      <c r="F5100" t="s">
        <v>42</v>
      </c>
      <c r="G5100">
        <v>1</v>
      </c>
      <c r="H5100">
        <v>1</v>
      </c>
      <c r="I5100" t="s">
        <v>748</v>
      </c>
      <c r="J5100" t="s">
        <v>81</v>
      </c>
      <c r="K5100" t="s">
        <v>38</v>
      </c>
      <c r="L5100">
        <v>23380000</v>
      </c>
      <c r="M5100" t="s">
        <v>44</v>
      </c>
      <c r="N5100">
        <v>0.59030000000000005</v>
      </c>
      <c r="O5100" s="6">
        <v>13801.214</v>
      </c>
      <c r="P5100">
        <v>1112.93</v>
      </c>
      <c r="Q5100">
        <v>24.611999999999998</v>
      </c>
      <c r="R5100">
        <v>2.2959999999999998</v>
      </c>
      <c r="S5100">
        <v>906005.34699999995</v>
      </c>
      <c r="T5100">
        <v>0</v>
      </c>
      <c r="U5100">
        <v>0</v>
      </c>
      <c r="V5100">
        <v>81540.539999999994</v>
      </c>
      <c r="W5100">
        <v>81540.539999999994</v>
      </c>
      <c r="X5100" t="s">
        <v>2839</v>
      </c>
      <c r="Y5100" t="s">
        <v>2840</v>
      </c>
      <c r="Z5100">
        <v>156</v>
      </c>
      <c r="AA5100" t="s">
        <v>63</v>
      </c>
      <c r="AB5100">
        <v>156</v>
      </c>
      <c r="AC5100" t="s">
        <v>63</v>
      </c>
      <c r="AD5100">
        <v>0</v>
      </c>
      <c r="AE5100">
        <v>0</v>
      </c>
      <c r="AF5100">
        <v>18</v>
      </c>
      <c r="AG5100">
        <v>60.6387</v>
      </c>
      <c r="AH5100">
        <v>0</v>
      </c>
      <c r="AI5100">
        <v>1</v>
      </c>
      <c r="AJ5100">
        <v>1</v>
      </c>
    </row>
    <row r="5101" spans="1:36" x14ac:dyDescent="0.35">
      <c r="A5101" t="s">
        <v>3071</v>
      </c>
      <c r="B5101" t="str">
        <f t="shared" si="79"/>
        <v>2024</v>
      </c>
      <c r="C5101" s="1">
        <v>45378</v>
      </c>
      <c r="D5101" s="1">
        <v>45379</v>
      </c>
      <c r="E5101">
        <v>1030</v>
      </c>
      <c r="F5101" t="s">
        <v>42</v>
      </c>
      <c r="G5101">
        <v>1</v>
      </c>
      <c r="H5101">
        <v>2</v>
      </c>
      <c r="I5101" t="s">
        <v>214</v>
      </c>
      <c r="J5101" t="s">
        <v>59</v>
      </c>
      <c r="K5101" t="s">
        <v>38</v>
      </c>
      <c r="L5101">
        <v>60810000</v>
      </c>
      <c r="M5101" t="s">
        <v>44</v>
      </c>
      <c r="N5101">
        <v>0.70909999999999995</v>
      </c>
      <c r="O5101" s="6">
        <v>43120.370999999999</v>
      </c>
      <c r="P5101">
        <v>2550.6846449999998</v>
      </c>
      <c r="Q5101">
        <v>60.290458999999998</v>
      </c>
      <c r="R5101">
        <v>3.6071439999999999</v>
      </c>
      <c r="S5101">
        <v>2710842.6844000001</v>
      </c>
      <c r="T5101">
        <v>0</v>
      </c>
      <c r="U5101">
        <v>0</v>
      </c>
      <c r="V5101">
        <v>243975.84</v>
      </c>
      <c r="W5101">
        <v>243975.84</v>
      </c>
      <c r="X5101" t="s">
        <v>2839</v>
      </c>
      <c r="Y5101" t="s">
        <v>2840</v>
      </c>
      <c r="Z5101">
        <v>156</v>
      </c>
      <c r="AA5101" t="s">
        <v>63</v>
      </c>
      <c r="AB5101">
        <v>156</v>
      </c>
      <c r="AC5101" t="s">
        <v>63</v>
      </c>
      <c r="AD5101">
        <v>0</v>
      </c>
      <c r="AE5101">
        <v>0</v>
      </c>
      <c r="AF5101">
        <v>18</v>
      </c>
      <c r="AG5101">
        <v>59.2729</v>
      </c>
      <c r="AH5101">
        <v>0</v>
      </c>
      <c r="AI5101">
        <v>0</v>
      </c>
      <c r="AJ5101">
        <v>1</v>
      </c>
    </row>
    <row r="5102" spans="1:36" x14ac:dyDescent="0.35">
      <c r="A5102" t="s">
        <v>2036</v>
      </c>
      <c r="B5102" t="str">
        <f t="shared" si="79"/>
        <v>2025</v>
      </c>
      <c r="C5102" s="2">
        <v>45778</v>
      </c>
      <c r="D5102" s="1">
        <v>45779</v>
      </c>
      <c r="E5102">
        <v>1030</v>
      </c>
      <c r="F5102" t="s">
        <v>42</v>
      </c>
      <c r="G5102">
        <v>1</v>
      </c>
      <c r="H5102">
        <v>1</v>
      </c>
      <c r="I5102" t="s">
        <v>214</v>
      </c>
      <c r="J5102" t="s">
        <v>129</v>
      </c>
      <c r="K5102" t="s">
        <v>38</v>
      </c>
      <c r="L5102">
        <v>42504000</v>
      </c>
      <c r="M5102" t="s">
        <v>44</v>
      </c>
      <c r="N5102">
        <v>0.6149</v>
      </c>
      <c r="O5102" s="6">
        <v>26135.709599999998</v>
      </c>
      <c r="P5102">
        <v>2687.311608</v>
      </c>
      <c r="Q5102">
        <v>57.068964999999999</v>
      </c>
      <c r="R5102">
        <v>0</v>
      </c>
      <c r="S5102">
        <v>1703033.8692999999</v>
      </c>
      <c r="T5102">
        <v>0</v>
      </c>
      <c r="U5102">
        <v>0</v>
      </c>
      <c r="V5102">
        <v>306546.09999999998</v>
      </c>
      <c r="W5102">
        <v>306546.09999999998</v>
      </c>
      <c r="X5102" t="s">
        <v>2839</v>
      </c>
      <c r="Y5102" t="s">
        <v>2840</v>
      </c>
      <c r="Z5102">
        <v>156</v>
      </c>
      <c r="AA5102" t="s">
        <v>63</v>
      </c>
      <c r="AB5102">
        <v>156</v>
      </c>
      <c r="AC5102" t="s">
        <v>63</v>
      </c>
      <c r="AD5102">
        <v>0</v>
      </c>
      <c r="AE5102">
        <v>0</v>
      </c>
      <c r="AF5102">
        <v>18</v>
      </c>
      <c r="AG5102">
        <v>59.024000000000001</v>
      </c>
      <c r="AH5102">
        <v>0</v>
      </c>
      <c r="AI5102">
        <v>0</v>
      </c>
      <c r="AJ5102">
        <v>1</v>
      </c>
    </row>
    <row r="5103" spans="1:36" x14ac:dyDescent="0.35">
      <c r="A5103" t="s">
        <v>1970</v>
      </c>
      <c r="B5103" t="str">
        <f t="shared" si="79"/>
        <v>2022</v>
      </c>
      <c r="D5103" s="1">
        <v>44902</v>
      </c>
      <c r="E5103">
        <v>1030</v>
      </c>
      <c r="F5103" t="s">
        <v>42</v>
      </c>
      <c r="G5103">
        <v>1</v>
      </c>
      <c r="H5103">
        <v>4</v>
      </c>
      <c r="I5103" t="s">
        <v>120</v>
      </c>
      <c r="J5103" t="s">
        <v>1787</v>
      </c>
      <c r="K5103" t="s">
        <v>38</v>
      </c>
      <c r="L5103">
        <v>128900000</v>
      </c>
      <c r="M5103" t="s">
        <v>44</v>
      </c>
      <c r="N5103">
        <v>1.8503000000000001</v>
      </c>
      <c r="O5103" s="6">
        <v>238503.67</v>
      </c>
      <c r="P5103">
        <v>16704.775517999999</v>
      </c>
      <c r="Q5103">
        <v>4770.0521339999996</v>
      </c>
      <c r="R5103">
        <v>0</v>
      </c>
      <c r="S5103">
        <v>14315541.346799999</v>
      </c>
      <c r="T5103">
        <v>0</v>
      </c>
      <c r="U5103">
        <v>0</v>
      </c>
      <c r="V5103">
        <v>0</v>
      </c>
      <c r="W5103">
        <v>0</v>
      </c>
      <c r="X5103" t="s">
        <v>2839</v>
      </c>
      <c r="Y5103" t="s">
        <v>2840</v>
      </c>
      <c r="Z5103">
        <v>156</v>
      </c>
      <c r="AA5103" t="s">
        <v>63</v>
      </c>
      <c r="AB5103">
        <v>156</v>
      </c>
      <c r="AC5103" t="s">
        <v>63</v>
      </c>
      <c r="AD5103">
        <v>0</v>
      </c>
      <c r="AE5103">
        <v>0</v>
      </c>
      <c r="AF5103">
        <v>18</v>
      </c>
      <c r="AG5103">
        <v>54.971699999999998</v>
      </c>
      <c r="AH5103">
        <v>0</v>
      </c>
      <c r="AI5103">
        <v>1</v>
      </c>
      <c r="AJ5103">
        <v>1</v>
      </c>
    </row>
    <row r="5104" spans="1:36" x14ac:dyDescent="0.35">
      <c r="A5104" t="s">
        <v>1596</v>
      </c>
      <c r="B5104" t="str">
        <f t="shared" si="79"/>
        <v>2024</v>
      </c>
      <c r="C5104" s="1">
        <v>45378</v>
      </c>
      <c r="D5104" s="1">
        <v>45386</v>
      </c>
      <c r="E5104">
        <v>1030</v>
      </c>
      <c r="F5104" t="s">
        <v>42</v>
      </c>
      <c r="G5104">
        <v>1</v>
      </c>
      <c r="H5104">
        <v>1</v>
      </c>
      <c r="I5104" t="s">
        <v>396</v>
      </c>
      <c r="J5104" t="s">
        <v>936</v>
      </c>
      <c r="K5104" t="s">
        <v>38</v>
      </c>
      <c r="L5104">
        <v>116690000</v>
      </c>
      <c r="M5104" t="s">
        <v>44</v>
      </c>
      <c r="N5104">
        <v>0.68010000000000004</v>
      </c>
      <c r="O5104" s="6">
        <v>79360.869000000006</v>
      </c>
      <c r="P5104">
        <v>7584.85</v>
      </c>
      <c r="Q5104">
        <v>1587.21</v>
      </c>
      <c r="R5104">
        <v>0</v>
      </c>
      <c r="S5104">
        <v>5250011.8020000001</v>
      </c>
      <c r="T5104">
        <v>157500.35</v>
      </c>
      <c r="U5104">
        <v>0</v>
      </c>
      <c r="V5104">
        <v>973352.14</v>
      </c>
      <c r="W5104">
        <v>1130852.49</v>
      </c>
      <c r="X5104" t="s">
        <v>2839</v>
      </c>
      <c r="Y5104" t="s">
        <v>2840</v>
      </c>
      <c r="Z5104">
        <v>156</v>
      </c>
      <c r="AA5104" t="s">
        <v>63</v>
      </c>
      <c r="AB5104">
        <v>156</v>
      </c>
      <c r="AC5104" t="s">
        <v>63</v>
      </c>
      <c r="AD5104">
        <v>3</v>
      </c>
      <c r="AE5104">
        <v>0</v>
      </c>
      <c r="AF5104">
        <v>18</v>
      </c>
      <c r="AG5104">
        <v>59.3001</v>
      </c>
      <c r="AH5104">
        <v>0</v>
      </c>
      <c r="AI5104">
        <v>0</v>
      </c>
      <c r="AJ5104">
        <v>1</v>
      </c>
    </row>
    <row r="5105" spans="1:36" x14ac:dyDescent="0.35">
      <c r="A5105" t="s">
        <v>1967</v>
      </c>
      <c r="B5105" t="str">
        <f t="shared" si="79"/>
        <v>2023</v>
      </c>
      <c r="C5105" s="1">
        <v>44987</v>
      </c>
      <c r="D5105" s="1">
        <v>44988</v>
      </c>
      <c r="E5105">
        <v>1030</v>
      </c>
      <c r="F5105" t="s">
        <v>42</v>
      </c>
      <c r="G5105">
        <v>1</v>
      </c>
      <c r="H5105">
        <v>2</v>
      </c>
      <c r="I5105" t="s">
        <v>338</v>
      </c>
      <c r="J5105" t="s">
        <v>339</v>
      </c>
      <c r="K5105" t="s">
        <v>38</v>
      </c>
      <c r="L5105">
        <v>43056000</v>
      </c>
      <c r="M5105" t="s">
        <v>44</v>
      </c>
      <c r="N5105">
        <v>0.73640000000000005</v>
      </c>
      <c r="O5105" s="6">
        <v>31706.438399999999</v>
      </c>
      <c r="P5105">
        <v>2486.795842</v>
      </c>
      <c r="Q5105">
        <v>634.13235299999997</v>
      </c>
      <c r="R5105">
        <v>0</v>
      </c>
      <c r="S5105">
        <v>1929958.618</v>
      </c>
      <c r="T5105">
        <v>270194.21000000002</v>
      </c>
      <c r="U5105">
        <v>0</v>
      </c>
      <c r="V5105">
        <v>396027.51</v>
      </c>
      <c r="W5105">
        <v>666221.72</v>
      </c>
      <c r="X5105" t="s">
        <v>2839</v>
      </c>
      <c r="Y5105" t="s">
        <v>2840</v>
      </c>
      <c r="Z5105">
        <v>156</v>
      </c>
      <c r="AA5105" t="s">
        <v>63</v>
      </c>
      <c r="AB5105">
        <v>156</v>
      </c>
      <c r="AC5105" t="s">
        <v>63</v>
      </c>
      <c r="AD5105">
        <v>14</v>
      </c>
      <c r="AE5105">
        <v>0</v>
      </c>
      <c r="AF5105">
        <v>18</v>
      </c>
      <c r="AG5105">
        <v>55.414999999999999</v>
      </c>
      <c r="AH5105">
        <v>0</v>
      </c>
      <c r="AI5105">
        <v>0</v>
      </c>
      <c r="AJ5105">
        <v>1</v>
      </c>
    </row>
    <row r="5106" spans="1:36" x14ac:dyDescent="0.35">
      <c r="A5106" t="s">
        <v>2821</v>
      </c>
      <c r="B5106" t="str">
        <f t="shared" si="79"/>
        <v>2023</v>
      </c>
      <c r="C5106" s="1">
        <v>44928</v>
      </c>
      <c r="D5106" s="1">
        <v>44943</v>
      </c>
      <c r="E5106">
        <v>1030</v>
      </c>
      <c r="F5106" t="s">
        <v>42</v>
      </c>
      <c r="G5106">
        <v>1</v>
      </c>
      <c r="H5106">
        <v>2</v>
      </c>
      <c r="I5106" t="s">
        <v>306</v>
      </c>
      <c r="J5106" t="s">
        <v>59</v>
      </c>
      <c r="K5106" t="s">
        <v>38</v>
      </c>
      <c r="L5106">
        <v>153800000</v>
      </c>
      <c r="M5106" t="s">
        <v>44</v>
      </c>
      <c r="N5106">
        <v>0.62019999999999997</v>
      </c>
      <c r="O5106" s="6">
        <v>95386.76</v>
      </c>
      <c r="P5106">
        <v>16425.795757</v>
      </c>
      <c r="Q5106">
        <v>135.29288099999999</v>
      </c>
      <c r="R5106">
        <v>7.7099999999999998E-4</v>
      </c>
      <c r="S5106">
        <v>6329045.0818999996</v>
      </c>
      <c r="T5106">
        <v>0</v>
      </c>
      <c r="U5106">
        <v>0</v>
      </c>
      <c r="V5106">
        <v>569614.06000000006</v>
      </c>
      <c r="W5106">
        <v>569614.06000000006</v>
      </c>
      <c r="X5106" t="s">
        <v>2839</v>
      </c>
      <c r="Y5106" t="s">
        <v>2840</v>
      </c>
      <c r="Z5106">
        <v>156</v>
      </c>
      <c r="AA5106" t="s">
        <v>63</v>
      </c>
      <c r="AB5106">
        <v>156</v>
      </c>
      <c r="AC5106" t="s">
        <v>63</v>
      </c>
      <c r="AD5106">
        <v>0</v>
      </c>
      <c r="AE5106">
        <v>0</v>
      </c>
      <c r="AF5106">
        <v>18</v>
      </c>
      <c r="AG5106">
        <v>56.535600000000002</v>
      </c>
      <c r="AH5106">
        <v>0</v>
      </c>
      <c r="AI5106">
        <v>0</v>
      </c>
      <c r="AJ5106">
        <v>1</v>
      </c>
    </row>
    <row r="5107" spans="1:36" x14ac:dyDescent="0.35">
      <c r="A5107" t="s">
        <v>1596</v>
      </c>
      <c r="B5107" t="str">
        <f t="shared" si="79"/>
        <v>2024</v>
      </c>
      <c r="C5107" s="1">
        <v>45386</v>
      </c>
      <c r="D5107" s="1">
        <v>45386</v>
      </c>
      <c r="E5107">
        <v>1030</v>
      </c>
      <c r="F5107" t="s">
        <v>42</v>
      </c>
      <c r="G5107">
        <v>1</v>
      </c>
      <c r="H5107">
        <v>1</v>
      </c>
      <c r="I5107" t="s">
        <v>182</v>
      </c>
      <c r="J5107" t="s">
        <v>59</v>
      </c>
      <c r="K5107" t="s">
        <v>38</v>
      </c>
      <c r="L5107">
        <v>113650000</v>
      </c>
      <c r="M5107" t="s">
        <v>44</v>
      </c>
      <c r="N5107">
        <v>0.61819999999999997</v>
      </c>
      <c r="O5107" s="6">
        <v>70258.429999999993</v>
      </c>
      <c r="P5107">
        <v>5114.3999229999999</v>
      </c>
      <c r="Q5107">
        <v>99.491844999999998</v>
      </c>
      <c r="R5107">
        <v>9.5271999999999996E-2</v>
      </c>
      <c r="S5107">
        <v>4475520.5729</v>
      </c>
      <c r="T5107">
        <v>0</v>
      </c>
      <c r="U5107">
        <v>0</v>
      </c>
      <c r="V5107">
        <v>402796.85</v>
      </c>
      <c r="W5107">
        <v>402796.85</v>
      </c>
      <c r="X5107" t="s">
        <v>2839</v>
      </c>
      <c r="Y5107" t="s">
        <v>2840</v>
      </c>
      <c r="Z5107">
        <v>156</v>
      </c>
      <c r="AA5107" t="s">
        <v>63</v>
      </c>
      <c r="AB5107">
        <v>156</v>
      </c>
      <c r="AC5107" t="s">
        <v>63</v>
      </c>
      <c r="AD5107">
        <v>0</v>
      </c>
      <c r="AE5107">
        <v>0</v>
      </c>
      <c r="AF5107">
        <v>18</v>
      </c>
      <c r="AG5107">
        <v>59.3001</v>
      </c>
      <c r="AH5107">
        <v>0</v>
      </c>
      <c r="AI5107">
        <v>0</v>
      </c>
      <c r="AJ5107">
        <v>1</v>
      </c>
    </row>
    <row r="5108" spans="1:36" x14ac:dyDescent="0.35">
      <c r="A5108" t="s">
        <v>1708</v>
      </c>
      <c r="B5108" t="str">
        <f t="shared" si="79"/>
        <v>2025</v>
      </c>
      <c r="C5108" s="1">
        <v>45681</v>
      </c>
      <c r="D5108" s="1">
        <v>45680</v>
      </c>
      <c r="E5108">
        <v>1030</v>
      </c>
      <c r="F5108" t="s">
        <v>42</v>
      </c>
      <c r="G5108">
        <v>1</v>
      </c>
      <c r="H5108">
        <v>1</v>
      </c>
      <c r="I5108" t="s">
        <v>191</v>
      </c>
      <c r="J5108" t="s">
        <v>1819</v>
      </c>
      <c r="K5108" t="s">
        <v>38</v>
      </c>
      <c r="L5108">
        <v>77080</v>
      </c>
      <c r="M5108" t="s">
        <v>130</v>
      </c>
      <c r="N5108">
        <v>541.82690000000002</v>
      </c>
      <c r="O5108" s="6">
        <v>41764.017452</v>
      </c>
      <c r="P5108">
        <v>4639.3345669999999</v>
      </c>
      <c r="Q5108">
        <v>64.257261</v>
      </c>
      <c r="R5108">
        <v>0.33626699999999998</v>
      </c>
      <c r="S5108">
        <v>2866993.9501</v>
      </c>
      <c r="T5108">
        <v>0</v>
      </c>
      <c r="U5108">
        <v>0</v>
      </c>
      <c r="V5108">
        <v>258029.46</v>
      </c>
      <c r="W5108">
        <v>258029.46</v>
      </c>
      <c r="X5108" t="s">
        <v>2839</v>
      </c>
      <c r="Y5108" t="s">
        <v>2840</v>
      </c>
      <c r="Z5108">
        <v>156</v>
      </c>
      <c r="AA5108" t="s">
        <v>63</v>
      </c>
      <c r="AB5108">
        <v>156</v>
      </c>
      <c r="AC5108" t="s">
        <v>63</v>
      </c>
      <c r="AD5108">
        <v>0</v>
      </c>
      <c r="AE5108">
        <v>0</v>
      </c>
      <c r="AF5108">
        <v>18</v>
      </c>
      <c r="AG5108">
        <v>61.698300000000003</v>
      </c>
      <c r="AH5108">
        <v>0</v>
      </c>
      <c r="AI5108">
        <v>0</v>
      </c>
      <c r="AJ5108">
        <v>1</v>
      </c>
    </row>
    <row r="5109" spans="1:36" ht="159.5" x14ac:dyDescent="0.35">
      <c r="A5109" t="s">
        <v>1310</v>
      </c>
      <c r="B5109" t="str">
        <f t="shared" si="79"/>
        <v>2024</v>
      </c>
      <c r="C5109" s="1">
        <v>45583</v>
      </c>
      <c r="D5109" s="1">
        <v>45586</v>
      </c>
      <c r="E5109">
        <v>1030</v>
      </c>
      <c r="F5109" t="s">
        <v>42</v>
      </c>
      <c r="G5109">
        <v>1</v>
      </c>
      <c r="H5109">
        <v>5</v>
      </c>
      <c r="I5109" t="s">
        <v>104</v>
      </c>
      <c r="J5109" s="4" t="s">
        <v>3302</v>
      </c>
      <c r="K5109" t="s">
        <v>38</v>
      </c>
      <c r="L5109">
        <v>6288000</v>
      </c>
      <c r="M5109" t="s">
        <v>44</v>
      </c>
      <c r="N5109">
        <v>0.71240000000000003</v>
      </c>
      <c r="O5109" s="6">
        <v>4479.5712000000003</v>
      </c>
      <c r="P5109">
        <v>460.51628699999998</v>
      </c>
      <c r="Q5109">
        <v>2.2484500000000001</v>
      </c>
      <c r="R5109">
        <v>0</v>
      </c>
      <c r="S5109">
        <v>297811.56699999998</v>
      </c>
      <c r="T5109">
        <v>0</v>
      </c>
      <c r="U5109">
        <v>0</v>
      </c>
      <c r="V5109">
        <v>26803.040000000001</v>
      </c>
      <c r="W5109">
        <v>26803.040000000001</v>
      </c>
      <c r="X5109" t="s">
        <v>2839</v>
      </c>
      <c r="Y5109" t="s">
        <v>2840</v>
      </c>
      <c r="Z5109">
        <v>156</v>
      </c>
      <c r="AA5109" t="s">
        <v>63</v>
      </c>
      <c r="AB5109">
        <v>156</v>
      </c>
      <c r="AC5109" t="s">
        <v>63</v>
      </c>
      <c r="AD5109">
        <v>0</v>
      </c>
      <c r="AE5109">
        <v>0</v>
      </c>
      <c r="AF5109">
        <v>18</v>
      </c>
      <c r="AG5109">
        <v>60.257100000000001</v>
      </c>
      <c r="AH5109">
        <v>0</v>
      </c>
      <c r="AI5109">
        <v>0</v>
      </c>
      <c r="AJ5109">
        <v>1</v>
      </c>
    </row>
    <row r="5110" spans="1:36" x14ac:dyDescent="0.35">
      <c r="A5110" t="s">
        <v>400</v>
      </c>
      <c r="B5110" t="str">
        <f t="shared" si="79"/>
        <v>2021</v>
      </c>
      <c r="C5110" s="1">
        <v>44316</v>
      </c>
      <c r="D5110" s="1">
        <v>44319</v>
      </c>
      <c r="E5110">
        <v>1030</v>
      </c>
      <c r="F5110" t="s">
        <v>42</v>
      </c>
      <c r="G5110">
        <v>1</v>
      </c>
      <c r="H5110">
        <v>1</v>
      </c>
      <c r="I5110" t="s">
        <v>66</v>
      </c>
      <c r="J5110" t="s">
        <v>67</v>
      </c>
      <c r="K5110" t="s">
        <v>38</v>
      </c>
      <c r="L5110">
        <v>1184293000</v>
      </c>
      <c r="M5110" t="s">
        <v>44</v>
      </c>
      <c r="N5110">
        <v>0.60489999999999999</v>
      </c>
      <c r="O5110" s="6">
        <v>716378.83570000005</v>
      </c>
      <c r="P5110">
        <v>41427.266148000002</v>
      </c>
      <c r="Q5110">
        <v>916.97182199999997</v>
      </c>
      <c r="R5110">
        <v>23.087216000000002</v>
      </c>
      <c r="S5110">
        <v>43285538.167499997</v>
      </c>
      <c r="T5110">
        <v>0</v>
      </c>
      <c r="U5110">
        <v>0</v>
      </c>
      <c r="V5110">
        <v>3895698.44</v>
      </c>
      <c r="W5110">
        <v>3895698.44</v>
      </c>
      <c r="X5110" t="s">
        <v>2839</v>
      </c>
      <c r="Y5110" t="s">
        <v>2840</v>
      </c>
      <c r="Z5110">
        <v>156</v>
      </c>
      <c r="AA5110" t="s">
        <v>63</v>
      </c>
      <c r="AB5110">
        <v>156</v>
      </c>
      <c r="AC5110" t="s">
        <v>63</v>
      </c>
      <c r="AD5110">
        <v>0</v>
      </c>
      <c r="AE5110">
        <v>0</v>
      </c>
      <c r="AF5110">
        <v>18</v>
      </c>
      <c r="AG5110">
        <v>57.0488</v>
      </c>
      <c r="AH5110">
        <v>0</v>
      </c>
      <c r="AI5110">
        <v>0</v>
      </c>
      <c r="AJ5110">
        <v>1</v>
      </c>
    </row>
    <row r="5111" spans="1:36" x14ac:dyDescent="0.35">
      <c r="A5111" t="s">
        <v>1441</v>
      </c>
      <c r="B5111" t="str">
        <f t="shared" si="79"/>
        <v>2024</v>
      </c>
      <c r="C5111" s="1">
        <v>45583</v>
      </c>
      <c r="D5111" s="1">
        <v>45579</v>
      </c>
      <c r="E5111">
        <v>1030</v>
      </c>
      <c r="F5111" t="s">
        <v>42</v>
      </c>
      <c r="G5111">
        <v>1</v>
      </c>
      <c r="H5111">
        <v>5</v>
      </c>
      <c r="I5111" t="s">
        <v>104</v>
      </c>
      <c r="J5111" t="s">
        <v>105</v>
      </c>
      <c r="K5111" t="s">
        <v>38</v>
      </c>
      <c r="L5111">
        <v>223496000</v>
      </c>
      <c r="M5111" t="s">
        <v>44</v>
      </c>
      <c r="N5111">
        <v>0.61499999999999999</v>
      </c>
      <c r="O5111" s="6">
        <v>137450.04</v>
      </c>
      <c r="P5111">
        <v>14527.693486</v>
      </c>
      <c r="Q5111">
        <v>2748.997507</v>
      </c>
      <c r="R5111">
        <v>0</v>
      </c>
      <c r="S5111">
        <v>9321645.2749000005</v>
      </c>
      <c r="T5111">
        <v>0</v>
      </c>
      <c r="U5111">
        <v>0</v>
      </c>
      <c r="V5111">
        <v>838948.07</v>
      </c>
      <c r="W5111">
        <v>838948.07</v>
      </c>
      <c r="X5111" t="s">
        <v>2839</v>
      </c>
      <c r="Y5111" t="s">
        <v>2840</v>
      </c>
      <c r="Z5111">
        <v>156</v>
      </c>
      <c r="AA5111" t="s">
        <v>63</v>
      </c>
      <c r="AB5111">
        <v>156</v>
      </c>
      <c r="AC5111" t="s">
        <v>63</v>
      </c>
      <c r="AD5111">
        <v>0</v>
      </c>
      <c r="AE5111">
        <v>0</v>
      </c>
      <c r="AF5111">
        <v>18</v>
      </c>
      <c r="AG5111">
        <v>60.245899999999999</v>
      </c>
      <c r="AH5111">
        <v>0</v>
      </c>
      <c r="AI5111">
        <v>0</v>
      </c>
      <c r="AJ5111">
        <v>1</v>
      </c>
    </row>
    <row r="5112" spans="1:36" x14ac:dyDescent="0.35">
      <c r="A5112" t="s">
        <v>1215</v>
      </c>
      <c r="B5112" t="str">
        <f t="shared" si="79"/>
        <v>2024</v>
      </c>
      <c r="C5112" s="1">
        <v>45453</v>
      </c>
      <c r="D5112" s="1">
        <v>45456</v>
      </c>
      <c r="E5112">
        <v>1030</v>
      </c>
      <c r="F5112" t="s">
        <v>42</v>
      </c>
      <c r="G5112">
        <v>1</v>
      </c>
      <c r="H5112">
        <v>1</v>
      </c>
      <c r="I5112" t="s">
        <v>306</v>
      </c>
      <c r="J5112" t="s">
        <v>59</v>
      </c>
      <c r="K5112" t="s">
        <v>38</v>
      </c>
      <c r="L5112">
        <v>55250000</v>
      </c>
      <c r="M5112" t="s">
        <v>44</v>
      </c>
      <c r="N5112">
        <v>0.60899999999999999</v>
      </c>
      <c r="O5112" s="6">
        <v>33647.25</v>
      </c>
      <c r="P5112">
        <v>2596.7420510000002</v>
      </c>
      <c r="Q5112">
        <v>21.383799</v>
      </c>
      <c r="R5112">
        <v>0</v>
      </c>
      <c r="S5112">
        <v>2158743.1250999998</v>
      </c>
      <c r="T5112">
        <v>0</v>
      </c>
      <c r="U5112">
        <v>0</v>
      </c>
      <c r="V5112">
        <v>194286.88</v>
      </c>
      <c r="W5112">
        <v>194286.88</v>
      </c>
      <c r="X5112" t="s">
        <v>2839</v>
      </c>
      <c r="Y5112" t="s">
        <v>2840</v>
      </c>
      <c r="Z5112">
        <v>156</v>
      </c>
      <c r="AA5112" t="s">
        <v>63</v>
      </c>
      <c r="AB5112">
        <v>156</v>
      </c>
      <c r="AC5112" t="s">
        <v>63</v>
      </c>
      <c r="AD5112">
        <v>0</v>
      </c>
      <c r="AE5112">
        <v>0</v>
      </c>
      <c r="AF5112">
        <v>18</v>
      </c>
      <c r="AG5112">
        <v>59.526200000000003</v>
      </c>
      <c r="AH5112">
        <v>0</v>
      </c>
      <c r="AI5112">
        <v>0</v>
      </c>
      <c r="AJ5112">
        <v>1</v>
      </c>
    </row>
    <row r="5113" spans="1:36" x14ac:dyDescent="0.35">
      <c r="A5113" t="s">
        <v>1464</v>
      </c>
      <c r="B5113" t="str">
        <f t="shared" si="79"/>
        <v>2023</v>
      </c>
      <c r="C5113" s="1">
        <v>45171</v>
      </c>
      <c r="D5113" s="1">
        <v>45173</v>
      </c>
      <c r="E5113">
        <v>1030</v>
      </c>
      <c r="F5113" t="s">
        <v>42</v>
      </c>
      <c r="G5113">
        <v>1</v>
      </c>
      <c r="H5113">
        <v>1</v>
      </c>
      <c r="I5113" t="s">
        <v>90</v>
      </c>
      <c r="J5113" t="s">
        <v>3303</v>
      </c>
      <c r="K5113" t="s">
        <v>38</v>
      </c>
      <c r="L5113">
        <v>99160000</v>
      </c>
      <c r="M5113" t="s">
        <v>44</v>
      </c>
      <c r="N5113">
        <v>0.86899999999999999</v>
      </c>
      <c r="O5113" s="6">
        <v>86170.04</v>
      </c>
      <c r="P5113">
        <v>4755.4436400000004</v>
      </c>
      <c r="Q5113">
        <v>83.652528000000004</v>
      </c>
      <c r="R5113">
        <v>0</v>
      </c>
      <c r="S5113">
        <v>5179017.6310999999</v>
      </c>
      <c r="T5113">
        <v>0</v>
      </c>
      <c r="U5113">
        <v>0</v>
      </c>
      <c r="V5113">
        <v>932223.17</v>
      </c>
      <c r="W5113">
        <v>932223.17</v>
      </c>
      <c r="X5113" t="s">
        <v>2839</v>
      </c>
      <c r="Y5113" t="s">
        <v>2840</v>
      </c>
      <c r="Z5113">
        <v>156</v>
      </c>
      <c r="AA5113" t="s">
        <v>63</v>
      </c>
      <c r="AB5113">
        <v>156</v>
      </c>
      <c r="AC5113" t="s">
        <v>63</v>
      </c>
      <c r="AD5113">
        <v>0</v>
      </c>
      <c r="AE5113">
        <v>0</v>
      </c>
      <c r="AF5113">
        <v>18</v>
      </c>
      <c r="AG5113">
        <v>56.906599999999997</v>
      </c>
      <c r="AH5113">
        <v>0</v>
      </c>
      <c r="AI5113">
        <v>0</v>
      </c>
      <c r="AJ5113">
        <v>1</v>
      </c>
    </row>
    <row r="5114" spans="1:36" x14ac:dyDescent="0.35">
      <c r="A5114" t="s">
        <v>1521</v>
      </c>
      <c r="B5114" t="str">
        <f t="shared" si="79"/>
        <v>2025</v>
      </c>
      <c r="C5114" s="1">
        <v>45894</v>
      </c>
      <c r="D5114" s="1">
        <v>45897</v>
      </c>
      <c r="E5114">
        <v>1030</v>
      </c>
      <c r="F5114" t="s">
        <v>42</v>
      </c>
      <c r="G5114">
        <v>1</v>
      </c>
      <c r="H5114">
        <v>1</v>
      </c>
      <c r="I5114" t="s">
        <v>766</v>
      </c>
      <c r="J5114" t="s">
        <v>1542</v>
      </c>
      <c r="K5114" t="s">
        <v>38</v>
      </c>
      <c r="L5114">
        <v>88824000</v>
      </c>
      <c r="M5114" t="s">
        <v>44</v>
      </c>
      <c r="N5114">
        <v>0.82</v>
      </c>
      <c r="O5114" s="6">
        <v>72835.679999999993</v>
      </c>
      <c r="P5114">
        <v>5317.7602800000004</v>
      </c>
      <c r="Q5114">
        <v>1456.7123320000001</v>
      </c>
      <c r="R5114">
        <v>0</v>
      </c>
      <c r="S5114">
        <v>5027944.6059999997</v>
      </c>
      <c r="T5114">
        <v>0</v>
      </c>
      <c r="U5114">
        <v>0</v>
      </c>
      <c r="V5114">
        <v>905030.03</v>
      </c>
      <c r="W5114">
        <v>905030.03</v>
      </c>
      <c r="X5114" t="s">
        <v>2839</v>
      </c>
      <c r="Y5114" t="s">
        <v>2840</v>
      </c>
      <c r="Z5114">
        <v>156</v>
      </c>
      <c r="AA5114" t="s">
        <v>63</v>
      </c>
      <c r="AB5114">
        <v>156</v>
      </c>
      <c r="AC5114" t="s">
        <v>63</v>
      </c>
      <c r="AD5114">
        <v>0</v>
      </c>
      <c r="AE5114">
        <v>0</v>
      </c>
      <c r="AF5114">
        <v>18</v>
      </c>
      <c r="AG5114">
        <v>63.1571</v>
      </c>
      <c r="AH5114">
        <v>0</v>
      </c>
      <c r="AI5114">
        <v>0</v>
      </c>
      <c r="AJ5114">
        <v>1</v>
      </c>
    </row>
    <row r="5115" spans="1:36" x14ac:dyDescent="0.35">
      <c r="A5115" t="s">
        <v>2036</v>
      </c>
      <c r="B5115" t="str">
        <f t="shared" si="79"/>
        <v>2025</v>
      </c>
      <c r="C5115" s="2">
        <v>45778</v>
      </c>
      <c r="D5115" s="1">
        <v>45779</v>
      </c>
      <c r="E5115">
        <v>1030</v>
      </c>
      <c r="F5115" t="s">
        <v>42</v>
      </c>
      <c r="G5115">
        <v>1</v>
      </c>
      <c r="H5115">
        <v>10</v>
      </c>
      <c r="I5115" t="s">
        <v>214</v>
      </c>
      <c r="J5115" t="s">
        <v>59</v>
      </c>
      <c r="K5115" t="s">
        <v>38</v>
      </c>
      <c r="L5115">
        <v>45922000</v>
      </c>
      <c r="M5115" t="s">
        <v>44</v>
      </c>
      <c r="N5115">
        <v>0.61119999999999997</v>
      </c>
      <c r="O5115" s="6">
        <v>28067.526399999999</v>
      </c>
      <c r="P5115">
        <v>2023.8972670000001</v>
      </c>
      <c r="Q5115">
        <v>46.803528999999997</v>
      </c>
      <c r="R5115">
        <v>0.112312</v>
      </c>
      <c r="S5115">
        <v>1777232.456</v>
      </c>
      <c r="T5115">
        <v>0</v>
      </c>
      <c r="U5115">
        <v>0</v>
      </c>
      <c r="V5115">
        <v>159950.92000000001</v>
      </c>
      <c r="W5115">
        <v>159950.92000000001</v>
      </c>
      <c r="X5115" t="s">
        <v>2839</v>
      </c>
      <c r="Y5115" t="s">
        <v>2840</v>
      </c>
      <c r="Z5115">
        <v>156</v>
      </c>
      <c r="AA5115" t="s">
        <v>63</v>
      </c>
      <c r="AB5115">
        <v>156</v>
      </c>
      <c r="AC5115" t="s">
        <v>63</v>
      </c>
      <c r="AD5115">
        <v>0</v>
      </c>
      <c r="AE5115">
        <v>0</v>
      </c>
      <c r="AF5115">
        <v>18</v>
      </c>
      <c r="AG5115">
        <v>58.969099999999997</v>
      </c>
      <c r="AH5115">
        <v>0</v>
      </c>
      <c r="AI5115">
        <v>0</v>
      </c>
      <c r="AJ5115">
        <v>1</v>
      </c>
    </row>
    <row r="5116" spans="1:36" x14ac:dyDescent="0.35">
      <c r="A5116" t="s">
        <v>2875</v>
      </c>
      <c r="B5116" t="str">
        <f t="shared" si="79"/>
        <v>2023</v>
      </c>
      <c r="C5116" s="1">
        <v>45260</v>
      </c>
      <c r="D5116" s="1">
        <v>45259</v>
      </c>
      <c r="E5116">
        <v>1030</v>
      </c>
      <c r="F5116" t="s">
        <v>42</v>
      </c>
      <c r="G5116">
        <v>1</v>
      </c>
      <c r="H5116">
        <v>3</v>
      </c>
      <c r="I5116" t="s">
        <v>135</v>
      </c>
      <c r="J5116" t="s">
        <v>129</v>
      </c>
      <c r="K5116" t="s">
        <v>38</v>
      </c>
      <c r="L5116">
        <v>39420000</v>
      </c>
      <c r="M5116" t="s">
        <v>44</v>
      </c>
      <c r="N5116">
        <v>0.56540000000000001</v>
      </c>
      <c r="O5116" s="6">
        <v>22288.067999999999</v>
      </c>
      <c r="P5116">
        <v>2544.3304589999998</v>
      </c>
      <c r="Q5116">
        <v>61.296556000000002</v>
      </c>
      <c r="R5116">
        <v>0</v>
      </c>
      <c r="S5116">
        <v>1419936.2272999999</v>
      </c>
      <c r="T5116">
        <v>42598.09</v>
      </c>
      <c r="U5116">
        <v>0</v>
      </c>
      <c r="V5116">
        <v>263256.18</v>
      </c>
      <c r="W5116">
        <v>305854.27</v>
      </c>
      <c r="X5116" t="s">
        <v>2839</v>
      </c>
      <c r="Y5116" t="s">
        <v>2840</v>
      </c>
      <c r="Z5116">
        <v>156</v>
      </c>
      <c r="AA5116" t="s">
        <v>63</v>
      </c>
      <c r="AB5116">
        <v>156</v>
      </c>
      <c r="AC5116" t="s">
        <v>63</v>
      </c>
      <c r="AD5116">
        <v>3</v>
      </c>
      <c r="AE5116">
        <v>0</v>
      </c>
      <c r="AF5116">
        <v>18</v>
      </c>
      <c r="AG5116">
        <v>57.039900000000003</v>
      </c>
      <c r="AH5116">
        <v>0</v>
      </c>
      <c r="AI5116">
        <v>0</v>
      </c>
      <c r="AJ5116">
        <v>1</v>
      </c>
    </row>
    <row r="5117" spans="1:36" x14ac:dyDescent="0.35">
      <c r="A5117" t="s">
        <v>2037</v>
      </c>
      <c r="B5117" t="str">
        <f t="shared" si="79"/>
        <v>2022</v>
      </c>
      <c r="D5117" s="1">
        <v>44921</v>
      </c>
      <c r="E5117">
        <v>1030</v>
      </c>
      <c r="F5117" t="s">
        <v>42</v>
      </c>
      <c r="G5117">
        <v>1</v>
      </c>
      <c r="H5117">
        <v>4</v>
      </c>
      <c r="I5117" t="s">
        <v>396</v>
      </c>
      <c r="J5117" t="s">
        <v>3304</v>
      </c>
      <c r="K5117" t="s">
        <v>38</v>
      </c>
      <c r="L5117">
        <v>2223000</v>
      </c>
      <c r="M5117" t="s">
        <v>44</v>
      </c>
      <c r="N5117">
        <v>0.72499999999999998</v>
      </c>
      <c r="O5117" s="6">
        <v>1611.675</v>
      </c>
      <c r="P5117">
        <v>388.79419300000001</v>
      </c>
      <c r="Q5117">
        <v>32.234617999999998</v>
      </c>
      <c r="R5117">
        <v>0</v>
      </c>
      <c r="S5117">
        <v>114018.59940000001</v>
      </c>
      <c r="T5117">
        <v>3420.56</v>
      </c>
      <c r="U5117">
        <v>0</v>
      </c>
      <c r="V5117">
        <v>21139.05</v>
      </c>
      <c r="W5117">
        <v>24559.61</v>
      </c>
      <c r="X5117" t="s">
        <v>2839</v>
      </c>
      <c r="Y5117" t="s">
        <v>2840</v>
      </c>
      <c r="Z5117">
        <v>156</v>
      </c>
      <c r="AA5117" t="s">
        <v>63</v>
      </c>
      <c r="AB5117">
        <v>156</v>
      </c>
      <c r="AC5117" t="s">
        <v>63</v>
      </c>
      <c r="AD5117">
        <v>3</v>
      </c>
      <c r="AE5117">
        <v>0</v>
      </c>
      <c r="AF5117">
        <v>18</v>
      </c>
      <c r="AG5117">
        <v>56.091799999999999</v>
      </c>
      <c r="AH5117">
        <v>0</v>
      </c>
      <c r="AI5117">
        <v>1</v>
      </c>
      <c r="AJ5117">
        <v>1</v>
      </c>
    </row>
    <row r="5118" spans="1:36" x14ac:dyDescent="0.35">
      <c r="A5118" t="s">
        <v>834</v>
      </c>
      <c r="B5118" t="str">
        <f t="shared" si="79"/>
        <v>2022</v>
      </c>
      <c r="D5118" s="1">
        <v>44804</v>
      </c>
      <c r="E5118">
        <v>1030</v>
      </c>
      <c r="F5118" t="s">
        <v>42</v>
      </c>
      <c r="G5118">
        <v>1</v>
      </c>
      <c r="H5118">
        <v>12</v>
      </c>
      <c r="I5118" t="s">
        <v>402</v>
      </c>
      <c r="J5118" t="s">
        <v>3305</v>
      </c>
      <c r="K5118" t="s">
        <v>38</v>
      </c>
      <c r="L5118">
        <v>73392000</v>
      </c>
      <c r="M5118" t="s">
        <v>44</v>
      </c>
      <c r="N5118">
        <v>0.72360000000000002</v>
      </c>
      <c r="O5118" s="6">
        <v>53106.451200000003</v>
      </c>
      <c r="P5118">
        <v>12763.362467999999</v>
      </c>
      <c r="Q5118">
        <v>1062.084427</v>
      </c>
      <c r="R5118">
        <v>0</v>
      </c>
      <c r="S5118">
        <v>3559345.5992000001</v>
      </c>
      <c r="T5118">
        <v>106780.37</v>
      </c>
      <c r="U5118">
        <v>0</v>
      </c>
      <c r="V5118">
        <v>659909.57999999996</v>
      </c>
      <c r="W5118">
        <v>766689.95</v>
      </c>
      <c r="X5118" t="s">
        <v>2839</v>
      </c>
      <c r="Y5118" t="s">
        <v>2840</v>
      </c>
      <c r="Z5118">
        <v>156</v>
      </c>
      <c r="AA5118" t="s">
        <v>63</v>
      </c>
      <c r="AB5118">
        <v>156</v>
      </c>
      <c r="AC5118" t="s">
        <v>63</v>
      </c>
      <c r="AD5118">
        <v>3</v>
      </c>
      <c r="AE5118">
        <v>0</v>
      </c>
      <c r="AF5118">
        <v>18</v>
      </c>
      <c r="AG5118">
        <v>53.178600000000003</v>
      </c>
      <c r="AH5118">
        <v>0</v>
      </c>
      <c r="AI5118">
        <v>0</v>
      </c>
      <c r="AJ5118">
        <v>1</v>
      </c>
    </row>
    <row r="5119" spans="1:36" x14ac:dyDescent="0.35">
      <c r="A5119" t="s">
        <v>681</v>
      </c>
      <c r="B5119" t="str">
        <f t="shared" si="79"/>
        <v>2025</v>
      </c>
      <c r="C5119" s="2">
        <v>45764</v>
      </c>
      <c r="D5119" s="1">
        <v>45761</v>
      </c>
      <c r="E5119">
        <v>1030</v>
      </c>
      <c r="F5119" t="s">
        <v>42</v>
      </c>
      <c r="G5119">
        <v>1</v>
      </c>
      <c r="H5119">
        <v>7</v>
      </c>
      <c r="I5119" t="s">
        <v>147</v>
      </c>
      <c r="J5119" t="s">
        <v>1949</v>
      </c>
      <c r="K5119" t="s">
        <v>38</v>
      </c>
      <c r="L5119">
        <v>25272000</v>
      </c>
      <c r="M5119" t="s">
        <v>44</v>
      </c>
      <c r="N5119">
        <v>0.63</v>
      </c>
      <c r="O5119" s="6">
        <v>15921.36</v>
      </c>
      <c r="P5119">
        <v>1263.57312</v>
      </c>
      <c r="Q5119">
        <v>44.611199999999997</v>
      </c>
      <c r="R5119">
        <v>0</v>
      </c>
      <c r="S5119">
        <v>1055871.9389</v>
      </c>
      <c r="T5119">
        <v>147822.07</v>
      </c>
      <c r="U5119">
        <v>0</v>
      </c>
      <c r="V5119">
        <v>216664.92</v>
      </c>
      <c r="W5119">
        <v>364486.99</v>
      </c>
      <c r="X5119" t="s">
        <v>2839</v>
      </c>
      <c r="Y5119" t="s">
        <v>2840</v>
      </c>
      <c r="Z5119">
        <v>156</v>
      </c>
      <c r="AA5119" t="s">
        <v>63</v>
      </c>
      <c r="AB5119">
        <v>156</v>
      </c>
      <c r="AC5119" t="s">
        <v>63</v>
      </c>
      <c r="AD5119">
        <v>14</v>
      </c>
      <c r="AE5119">
        <v>0</v>
      </c>
      <c r="AF5119">
        <v>18</v>
      </c>
      <c r="AG5119">
        <v>61.282499999999999</v>
      </c>
      <c r="AH5119">
        <v>0</v>
      </c>
      <c r="AI5119">
        <v>0</v>
      </c>
      <c r="AJ5119">
        <v>1</v>
      </c>
    </row>
    <row r="5120" spans="1:36" x14ac:dyDescent="0.35">
      <c r="A5120" t="s">
        <v>3009</v>
      </c>
      <c r="B5120" t="str">
        <f t="shared" si="79"/>
        <v>2023</v>
      </c>
      <c r="C5120" s="1">
        <v>45184</v>
      </c>
      <c r="D5120" s="1">
        <v>45188</v>
      </c>
      <c r="E5120">
        <v>1030</v>
      </c>
      <c r="F5120" t="s">
        <v>42</v>
      </c>
      <c r="G5120">
        <v>1</v>
      </c>
      <c r="H5120">
        <v>4</v>
      </c>
      <c r="I5120" t="s">
        <v>90</v>
      </c>
      <c r="J5120" t="s">
        <v>2329</v>
      </c>
      <c r="K5120" t="s">
        <v>38</v>
      </c>
      <c r="L5120">
        <v>45790000</v>
      </c>
      <c r="M5120" t="s">
        <v>44</v>
      </c>
      <c r="N5120">
        <v>1.2891999999999999</v>
      </c>
      <c r="O5120" s="6">
        <v>59032.468000000001</v>
      </c>
      <c r="P5120">
        <v>9000.5346160000008</v>
      </c>
      <c r="Q5120">
        <v>149.67091400000001</v>
      </c>
      <c r="R5120">
        <v>0</v>
      </c>
      <c r="S5120">
        <v>3880891.8209000002</v>
      </c>
      <c r="T5120">
        <v>0</v>
      </c>
      <c r="U5120">
        <v>0</v>
      </c>
      <c r="V5120">
        <v>698560.53</v>
      </c>
      <c r="W5120">
        <v>698560.53</v>
      </c>
      <c r="X5120" t="s">
        <v>2839</v>
      </c>
      <c r="Y5120" t="s">
        <v>2840</v>
      </c>
      <c r="Z5120">
        <v>156</v>
      </c>
      <c r="AA5120" t="s">
        <v>63</v>
      </c>
      <c r="AB5120">
        <v>156</v>
      </c>
      <c r="AC5120" t="s">
        <v>63</v>
      </c>
      <c r="AD5120">
        <v>0</v>
      </c>
      <c r="AE5120">
        <v>0</v>
      </c>
      <c r="AF5120">
        <v>18</v>
      </c>
      <c r="AG5120">
        <v>56.918999999999997</v>
      </c>
      <c r="AH5120">
        <v>0</v>
      </c>
      <c r="AI5120">
        <v>0</v>
      </c>
      <c r="AJ5120">
        <v>1</v>
      </c>
    </row>
    <row r="5121" spans="1:36" x14ac:dyDescent="0.35">
      <c r="A5121" t="s">
        <v>940</v>
      </c>
      <c r="B5121" t="str">
        <f t="shared" si="79"/>
        <v>2021</v>
      </c>
      <c r="D5121" s="1">
        <v>44515</v>
      </c>
      <c r="E5121">
        <v>1030</v>
      </c>
      <c r="F5121" t="s">
        <v>42</v>
      </c>
      <c r="G5121">
        <v>1</v>
      </c>
      <c r="H5121">
        <v>4</v>
      </c>
      <c r="I5121" t="s">
        <v>182</v>
      </c>
      <c r="J5121" t="s">
        <v>59</v>
      </c>
      <c r="K5121" t="s">
        <v>38</v>
      </c>
      <c r="L5121">
        <v>55950000</v>
      </c>
      <c r="M5121" t="s">
        <v>44</v>
      </c>
      <c r="N5121">
        <v>1.0309999999999999</v>
      </c>
      <c r="O5121" s="6">
        <v>57684.45</v>
      </c>
      <c r="P5121">
        <v>5928.1419159999996</v>
      </c>
      <c r="Q5121">
        <v>76.971879000000001</v>
      </c>
      <c r="R5121">
        <v>0.69564899999999996</v>
      </c>
      <c r="S5121">
        <v>3611491.9651000001</v>
      </c>
      <c r="T5121">
        <v>0</v>
      </c>
      <c r="U5121">
        <v>0</v>
      </c>
      <c r="V5121">
        <v>325034.06</v>
      </c>
      <c r="W5121">
        <v>325034.06</v>
      </c>
      <c r="X5121" t="s">
        <v>2839</v>
      </c>
      <c r="Y5121" t="s">
        <v>2840</v>
      </c>
      <c r="Z5121">
        <v>156</v>
      </c>
      <c r="AA5121" t="s">
        <v>63</v>
      </c>
      <c r="AB5121">
        <v>156</v>
      </c>
      <c r="AC5121" t="s">
        <v>63</v>
      </c>
      <c r="AD5121">
        <v>0</v>
      </c>
      <c r="AE5121">
        <v>0</v>
      </c>
      <c r="AF5121">
        <v>18</v>
      </c>
      <c r="AG5121">
        <v>56.704000000000001</v>
      </c>
      <c r="AH5121">
        <v>0</v>
      </c>
      <c r="AI5121">
        <v>0</v>
      </c>
      <c r="AJ5121">
        <v>1</v>
      </c>
    </row>
    <row r="5122" spans="1:36" x14ac:dyDescent="0.35">
      <c r="A5122" t="s">
        <v>1405</v>
      </c>
      <c r="B5122" t="str">
        <f t="shared" si="79"/>
        <v>2024</v>
      </c>
      <c r="C5122" s="1">
        <v>45569</v>
      </c>
      <c r="D5122" s="1">
        <v>45572</v>
      </c>
      <c r="E5122">
        <v>1030</v>
      </c>
      <c r="F5122" t="s">
        <v>42</v>
      </c>
      <c r="G5122">
        <v>1</v>
      </c>
      <c r="H5122">
        <v>2</v>
      </c>
      <c r="I5122" t="s">
        <v>306</v>
      </c>
      <c r="J5122" t="s">
        <v>59</v>
      </c>
      <c r="K5122" t="s">
        <v>38</v>
      </c>
      <c r="L5122">
        <v>56860000</v>
      </c>
      <c r="M5122" t="s">
        <v>44</v>
      </c>
      <c r="N5122">
        <v>0.57330000000000003</v>
      </c>
      <c r="O5122" s="6">
        <v>32597.838</v>
      </c>
      <c r="P5122">
        <v>3287.1282299999998</v>
      </c>
      <c r="Q5122">
        <v>21.173870000000001</v>
      </c>
      <c r="R5122">
        <v>2.2645189999999999</v>
      </c>
      <c r="S5122">
        <v>2161256.3569</v>
      </c>
      <c r="T5122">
        <v>0</v>
      </c>
      <c r="U5122">
        <v>0</v>
      </c>
      <c r="V5122">
        <v>194513.07</v>
      </c>
      <c r="W5122">
        <v>194513.07</v>
      </c>
      <c r="X5122" t="s">
        <v>2839</v>
      </c>
      <c r="Y5122" t="s">
        <v>2840</v>
      </c>
      <c r="Z5122">
        <v>156</v>
      </c>
      <c r="AA5122" t="s">
        <v>63</v>
      </c>
      <c r="AB5122">
        <v>156</v>
      </c>
      <c r="AC5122" t="s">
        <v>63</v>
      </c>
      <c r="AD5122">
        <v>0</v>
      </c>
      <c r="AE5122">
        <v>0</v>
      </c>
      <c r="AF5122">
        <v>18</v>
      </c>
      <c r="AG5122">
        <v>60.188000000000002</v>
      </c>
      <c r="AH5122">
        <v>0</v>
      </c>
      <c r="AI5122">
        <v>0</v>
      </c>
      <c r="AJ5122">
        <v>1</v>
      </c>
    </row>
    <row r="5123" spans="1:36" x14ac:dyDescent="0.35">
      <c r="A5123" t="s">
        <v>2343</v>
      </c>
      <c r="B5123" t="str">
        <f t="shared" ref="B5123:B5186" si="80">LEFT(A5123,4)</f>
        <v>2024</v>
      </c>
      <c r="C5123" s="2">
        <v>45499</v>
      </c>
      <c r="D5123" s="1">
        <v>45498</v>
      </c>
      <c r="E5123">
        <v>1030</v>
      </c>
      <c r="F5123" t="s">
        <v>42</v>
      </c>
      <c r="G5123">
        <v>1</v>
      </c>
      <c r="H5123">
        <v>1</v>
      </c>
      <c r="I5123" t="s">
        <v>58</v>
      </c>
      <c r="J5123" t="s">
        <v>81</v>
      </c>
      <c r="K5123" t="s">
        <v>38</v>
      </c>
      <c r="L5123">
        <v>53508000</v>
      </c>
      <c r="M5123" t="s">
        <v>44</v>
      </c>
      <c r="N5123">
        <v>1.0150999999999999</v>
      </c>
      <c r="O5123" s="6">
        <v>54315.970800000003</v>
      </c>
      <c r="P5123">
        <v>3205.13</v>
      </c>
      <c r="Q5123">
        <v>172.56</v>
      </c>
      <c r="R5123">
        <v>0</v>
      </c>
      <c r="S5123">
        <v>3426336.2034</v>
      </c>
      <c r="T5123">
        <v>0</v>
      </c>
      <c r="U5123">
        <v>0</v>
      </c>
      <c r="V5123">
        <v>308370.08</v>
      </c>
      <c r="W5123">
        <v>308370.08</v>
      </c>
      <c r="X5123" t="s">
        <v>2839</v>
      </c>
      <c r="Y5123" t="s">
        <v>2840</v>
      </c>
      <c r="Z5123">
        <v>156</v>
      </c>
      <c r="AA5123" t="s">
        <v>63</v>
      </c>
      <c r="AB5123">
        <v>156</v>
      </c>
      <c r="AC5123" t="s">
        <v>63</v>
      </c>
      <c r="AD5123">
        <v>0</v>
      </c>
      <c r="AE5123">
        <v>0</v>
      </c>
      <c r="AF5123">
        <v>18</v>
      </c>
      <c r="AG5123">
        <v>59.388399999999997</v>
      </c>
      <c r="AH5123">
        <v>0</v>
      </c>
      <c r="AI5123">
        <v>0</v>
      </c>
      <c r="AJ5123">
        <v>1</v>
      </c>
    </row>
    <row r="5124" spans="1:36" x14ac:dyDescent="0.35">
      <c r="A5124" t="s">
        <v>1907</v>
      </c>
      <c r="B5124" t="str">
        <f t="shared" si="80"/>
        <v>2023</v>
      </c>
      <c r="C5124" s="1">
        <v>45245</v>
      </c>
      <c r="D5124" s="1">
        <v>45245</v>
      </c>
      <c r="E5124">
        <v>1030</v>
      </c>
      <c r="F5124" t="s">
        <v>42</v>
      </c>
      <c r="G5124">
        <v>1</v>
      </c>
      <c r="H5124">
        <v>8</v>
      </c>
      <c r="I5124" t="s">
        <v>396</v>
      </c>
      <c r="J5124" t="s">
        <v>129</v>
      </c>
      <c r="K5124" t="s">
        <v>38</v>
      </c>
      <c r="L5124">
        <v>11115000</v>
      </c>
      <c r="M5124" t="s">
        <v>44</v>
      </c>
      <c r="N5124">
        <v>0.62</v>
      </c>
      <c r="O5124" s="6">
        <v>6891.3</v>
      </c>
      <c r="P5124">
        <v>790.33372499999996</v>
      </c>
      <c r="Q5124">
        <v>4.5318329999999998</v>
      </c>
      <c r="R5124">
        <v>0</v>
      </c>
      <c r="S5124">
        <v>437902.04519999999</v>
      </c>
      <c r="T5124">
        <v>13137.06</v>
      </c>
      <c r="U5124">
        <v>0</v>
      </c>
      <c r="V5124">
        <v>81187.039999999994</v>
      </c>
      <c r="W5124">
        <v>94324.1</v>
      </c>
      <c r="X5124" t="s">
        <v>2839</v>
      </c>
      <c r="Y5124" t="s">
        <v>2840</v>
      </c>
      <c r="Z5124">
        <v>156</v>
      </c>
      <c r="AA5124" t="s">
        <v>63</v>
      </c>
      <c r="AB5124">
        <v>156</v>
      </c>
      <c r="AC5124" t="s">
        <v>63</v>
      </c>
      <c r="AD5124">
        <v>3</v>
      </c>
      <c r="AE5124">
        <v>0</v>
      </c>
      <c r="AF5124">
        <v>18</v>
      </c>
      <c r="AG5124">
        <v>56.972700000000003</v>
      </c>
      <c r="AH5124">
        <v>0</v>
      </c>
      <c r="AI5124">
        <v>0</v>
      </c>
      <c r="AJ5124">
        <v>1</v>
      </c>
    </row>
    <row r="5125" spans="1:36" x14ac:dyDescent="0.35">
      <c r="A5125" t="s">
        <v>2826</v>
      </c>
      <c r="B5125" t="str">
        <f t="shared" si="80"/>
        <v>2023</v>
      </c>
      <c r="C5125" s="1">
        <v>45184</v>
      </c>
      <c r="D5125" s="1">
        <v>45184</v>
      </c>
      <c r="E5125">
        <v>1030</v>
      </c>
      <c r="F5125" t="s">
        <v>42</v>
      </c>
      <c r="G5125">
        <v>1</v>
      </c>
      <c r="H5125">
        <v>8</v>
      </c>
      <c r="I5125" t="s">
        <v>147</v>
      </c>
      <c r="J5125" t="s">
        <v>229</v>
      </c>
      <c r="K5125" t="s">
        <v>38</v>
      </c>
      <c r="L5125">
        <v>14274000</v>
      </c>
      <c r="M5125" t="s">
        <v>44</v>
      </c>
      <c r="N5125">
        <v>0.71199999999999997</v>
      </c>
      <c r="O5125" s="6">
        <v>10163.088</v>
      </c>
      <c r="P5125">
        <v>482.79213499999997</v>
      </c>
      <c r="Q5125">
        <v>80.447286000000005</v>
      </c>
      <c r="R5125">
        <v>0</v>
      </c>
      <c r="S5125">
        <v>610377.91859999998</v>
      </c>
      <c r="T5125">
        <v>85452.91</v>
      </c>
      <c r="U5125">
        <v>0</v>
      </c>
      <c r="V5125">
        <v>125250.03</v>
      </c>
      <c r="W5125">
        <v>210702.94</v>
      </c>
      <c r="X5125" t="s">
        <v>2839</v>
      </c>
      <c r="Y5125" t="s">
        <v>2840</v>
      </c>
      <c r="Z5125">
        <v>156</v>
      </c>
      <c r="AA5125" t="s">
        <v>63</v>
      </c>
      <c r="AB5125">
        <v>156</v>
      </c>
      <c r="AC5125" t="s">
        <v>63</v>
      </c>
      <c r="AD5125">
        <v>14</v>
      </c>
      <c r="AE5125">
        <v>0</v>
      </c>
      <c r="AF5125">
        <v>18</v>
      </c>
      <c r="AG5125">
        <v>56.904699999999998</v>
      </c>
      <c r="AH5125">
        <v>0</v>
      </c>
      <c r="AI5125">
        <v>0</v>
      </c>
      <c r="AJ5125">
        <v>1</v>
      </c>
    </row>
    <row r="5126" spans="1:36" x14ac:dyDescent="0.35">
      <c r="A5126" t="s">
        <v>372</v>
      </c>
      <c r="B5126" t="str">
        <f t="shared" si="80"/>
        <v>2019</v>
      </c>
      <c r="D5126" s="1">
        <v>43747</v>
      </c>
      <c r="E5126">
        <v>1030</v>
      </c>
      <c r="F5126" t="s">
        <v>42</v>
      </c>
      <c r="G5126">
        <v>1</v>
      </c>
      <c r="H5126">
        <v>4</v>
      </c>
      <c r="I5126" t="s">
        <v>214</v>
      </c>
      <c r="J5126" t="s">
        <v>3306</v>
      </c>
      <c r="K5126" t="s">
        <v>38</v>
      </c>
      <c r="L5126">
        <v>45710</v>
      </c>
      <c r="M5126" t="s">
        <v>130</v>
      </c>
      <c r="N5126">
        <v>605.95230000000004</v>
      </c>
      <c r="O5126" s="6">
        <v>27698.079633000001</v>
      </c>
      <c r="P5126">
        <v>1787.9207200000001</v>
      </c>
      <c r="Q5126">
        <v>44.466360999999999</v>
      </c>
      <c r="R5126">
        <v>0</v>
      </c>
      <c r="S5126">
        <v>1559064.0166</v>
      </c>
      <c r="T5126">
        <v>0</v>
      </c>
      <c r="U5126">
        <v>0</v>
      </c>
      <c r="V5126">
        <v>140315.76</v>
      </c>
      <c r="W5126">
        <v>140315.76</v>
      </c>
      <c r="X5126" t="s">
        <v>2839</v>
      </c>
      <c r="Y5126" t="s">
        <v>2840</v>
      </c>
      <c r="Z5126">
        <v>156</v>
      </c>
      <c r="AA5126" t="s">
        <v>63</v>
      </c>
      <c r="AB5126">
        <v>156</v>
      </c>
      <c r="AC5126" t="s">
        <v>63</v>
      </c>
      <c r="AG5126">
        <v>52.795099999999998</v>
      </c>
      <c r="AH5126">
        <v>0</v>
      </c>
      <c r="AI5126">
        <v>0</v>
      </c>
      <c r="AJ5126">
        <v>1</v>
      </c>
    </row>
    <row r="5127" spans="1:36" x14ac:dyDescent="0.35">
      <c r="A5127" t="s">
        <v>1684</v>
      </c>
      <c r="B5127" t="str">
        <f t="shared" si="80"/>
        <v>2025</v>
      </c>
      <c r="C5127" s="1">
        <v>46007</v>
      </c>
      <c r="D5127" s="1">
        <v>46001</v>
      </c>
      <c r="E5127">
        <v>1030</v>
      </c>
      <c r="F5127" t="s">
        <v>42</v>
      </c>
      <c r="G5127">
        <v>1</v>
      </c>
      <c r="H5127">
        <v>7</v>
      </c>
      <c r="I5127" t="s">
        <v>104</v>
      </c>
      <c r="J5127" t="s">
        <v>105</v>
      </c>
      <c r="K5127" t="s">
        <v>38</v>
      </c>
      <c r="L5127">
        <v>75938000</v>
      </c>
      <c r="M5127" t="s">
        <v>44</v>
      </c>
      <c r="N5127">
        <v>0.63700000000000001</v>
      </c>
      <c r="O5127" s="6">
        <v>48372.506000000001</v>
      </c>
      <c r="P5127">
        <v>4404.5505720000001</v>
      </c>
      <c r="Q5127">
        <v>967.48231199999998</v>
      </c>
      <c r="R5127">
        <v>0</v>
      </c>
      <c r="S5127">
        <v>3449531.8174000001</v>
      </c>
      <c r="T5127">
        <v>0</v>
      </c>
      <c r="U5127">
        <v>0</v>
      </c>
      <c r="V5127">
        <v>620915.73</v>
      </c>
      <c r="W5127">
        <v>620915.73</v>
      </c>
      <c r="X5127" t="s">
        <v>2839</v>
      </c>
      <c r="Y5127" t="s">
        <v>2840</v>
      </c>
      <c r="Z5127">
        <v>156</v>
      </c>
      <c r="AA5127" t="s">
        <v>63</v>
      </c>
      <c r="AB5127">
        <v>156</v>
      </c>
      <c r="AC5127" t="s">
        <v>63</v>
      </c>
      <c r="AD5127">
        <v>0</v>
      </c>
      <c r="AE5127">
        <v>0</v>
      </c>
      <c r="AF5127">
        <v>18</v>
      </c>
      <c r="AG5127">
        <v>64.183899999999994</v>
      </c>
      <c r="AH5127">
        <v>0</v>
      </c>
      <c r="AI5127">
        <v>1</v>
      </c>
      <c r="AJ5127">
        <v>1</v>
      </c>
    </row>
    <row r="5128" spans="1:36" x14ac:dyDescent="0.35">
      <c r="A5128" t="s">
        <v>2408</v>
      </c>
      <c r="B5128" t="str">
        <f t="shared" si="80"/>
        <v>2025</v>
      </c>
      <c r="C5128" s="2">
        <v>45778</v>
      </c>
      <c r="D5128" s="1">
        <v>45778</v>
      </c>
      <c r="E5128">
        <v>1030</v>
      </c>
      <c r="F5128" t="s">
        <v>42</v>
      </c>
      <c r="G5128">
        <v>1</v>
      </c>
      <c r="H5128">
        <v>9</v>
      </c>
      <c r="I5128" t="s">
        <v>191</v>
      </c>
      <c r="J5128" t="s">
        <v>2846</v>
      </c>
      <c r="K5128" t="s">
        <v>38</v>
      </c>
      <c r="L5128">
        <v>79410</v>
      </c>
      <c r="M5128" t="s">
        <v>130</v>
      </c>
      <c r="N5128">
        <v>654.7432</v>
      </c>
      <c r="O5128" s="6">
        <v>51993.157511999998</v>
      </c>
      <c r="P5128">
        <v>4308.4519650000002</v>
      </c>
      <c r="Q5128">
        <v>78.370705000000001</v>
      </c>
      <c r="R5128">
        <v>0</v>
      </c>
      <c r="S5128">
        <v>3327776.5578000001</v>
      </c>
      <c r="T5128">
        <v>0</v>
      </c>
      <c r="U5128">
        <v>0</v>
      </c>
      <c r="V5128">
        <v>299499.89</v>
      </c>
      <c r="W5128">
        <v>299499.89</v>
      </c>
      <c r="X5128" t="s">
        <v>2839</v>
      </c>
      <c r="Y5128" t="s">
        <v>2840</v>
      </c>
      <c r="Z5128">
        <v>156</v>
      </c>
      <c r="AA5128" t="s">
        <v>63</v>
      </c>
      <c r="AB5128">
        <v>156</v>
      </c>
      <c r="AC5128" t="s">
        <v>63</v>
      </c>
      <c r="AD5128">
        <v>0</v>
      </c>
      <c r="AE5128">
        <v>0</v>
      </c>
      <c r="AF5128">
        <v>18</v>
      </c>
      <c r="AG5128">
        <v>59.024000000000001</v>
      </c>
      <c r="AH5128">
        <v>0</v>
      </c>
      <c r="AI5128">
        <v>0</v>
      </c>
      <c r="AJ5128">
        <v>1</v>
      </c>
    </row>
    <row r="5129" spans="1:36" x14ac:dyDescent="0.35">
      <c r="A5129" t="s">
        <v>1522</v>
      </c>
      <c r="B5129" t="str">
        <f t="shared" si="80"/>
        <v>2025</v>
      </c>
      <c r="C5129" s="1">
        <v>46007</v>
      </c>
      <c r="D5129" s="1">
        <v>45989</v>
      </c>
      <c r="E5129">
        <v>1030</v>
      </c>
      <c r="F5129" t="s">
        <v>42</v>
      </c>
      <c r="G5129">
        <v>1</v>
      </c>
      <c r="H5129">
        <v>1</v>
      </c>
      <c r="I5129" t="s">
        <v>135</v>
      </c>
      <c r="J5129" t="s">
        <v>129</v>
      </c>
      <c r="K5129" t="s">
        <v>38</v>
      </c>
      <c r="L5129">
        <v>20580000</v>
      </c>
      <c r="M5129" t="s">
        <v>44</v>
      </c>
      <c r="N5129">
        <v>0.54949999999999999</v>
      </c>
      <c r="O5129" s="6">
        <v>11308.71</v>
      </c>
      <c r="P5129">
        <v>1070.1571240000001</v>
      </c>
      <c r="Q5129">
        <v>7.3026119999999999</v>
      </c>
      <c r="R5129">
        <v>0</v>
      </c>
      <c r="S5129">
        <v>782235.89320000005</v>
      </c>
      <c r="T5129">
        <v>23467.08</v>
      </c>
      <c r="U5129">
        <v>0</v>
      </c>
      <c r="V5129">
        <v>145026.54</v>
      </c>
      <c r="W5129">
        <v>168493.62</v>
      </c>
      <c r="X5129" t="s">
        <v>2839</v>
      </c>
      <c r="Y5129" t="s">
        <v>2840</v>
      </c>
      <c r="Z5129">
        <v>156</v>
      </c>
      <c r="AA5129" t="s">
        <v>63</v>
      </c>
      <c r="AB5129">
        <v>156</v>
      </c>
      <c r="AC5129" t="s">
        <v>63</v>
      </c>
      <c r="AD5129">
        <v>3</v>
      </c>
      <c r="AE5129">
        <v>0</v>
      </c>
      <c r="AF5129">
        <v>18</v>
      </c>
      <c r="AG5129">
        <v>63.154000000000003</v>
      </c>
      <c r="AH5129">
        <v>0</v>
      </c>
      <c r="AI5129">
        <v>0</v>
      </c>
      <c r="AJ5129">
        <v>1</v>
      </c>
    </row>
    <row r="5130" spans="1:36" x14ac:dyDescent="0.35">
      <c r="A5130" t="s">
        <v>1824</v>
      </c>
      <c r="B5130" t="str">
        <f t="shared" si="80"/>
        <v>2025</v>
      </c>
      <c r="C5130" s="2">
        <v>45778</v>
      </c>
      <c r="D5130" s="1">
        <v>45776</v>
      </c>
      <c r="E5130">
        <v>1030</v>
      </c>
      <c r="F5130" t="s">
        <v>42</v>
      </c>
      <c r="G5130">
        <v>1</v>
      </c>
      <c r="H5130">
        <v>2</v>
      </c>
      <c r="I5130" t="s">
        <v>396</v>
      </c>
      <c r="J5130" t="s">
        <v>2981</v>
      </c>
      <c r="K5130" t="s">
        <v>38</v>
      </c>
      <c r="L5130">
        <v>57780000</v>
      </c>
      <c r="M5130" t="s">
        <v>44</v>
      </c>
      <c r="N5130">
        <v>0.55840000000000001</v>
      </c>
      <c r="O5130" s="6">
        <v>32264.351999999999</v>
      </c>
      <c r="P5130">
        <v>2690.037135</v>
      </c>
      <c r="Q5130">
        <v>88.736540000000005</v>
      </c>
      <c r="R5130">
        <v>0</v>
      </c>
      <c r="S5130">
        <v>2072408.3958000001</v>
      </c>
      <c r="T5130">
        <v>62172.25</v>
      </c>
      <c r="U5130">
        <v>0</v>
      </c>
      <c r="V5130">
        <v>384224.52</v>
      </c>
      <c r="W5130">
        <v>446396.77</v>
      </c>
      <c r="X5130" t="s">
        <v>2839</v>
      </c>
      <c r="Y5130" t="s">
        <v>2840</v>
      </c>
      <c r="Z5130">
        <v>156</v>
      </c>
      <c r="AA5130" t="s">
        <v>63</v>
      </c>
      <c r="AB5130">
        <v>156</v>
      </c>
      <c r="AC5130" t="s">
        <v>63</v>
      </c>
      <c r="AD5130">
        <v>3</v>
      </c>
      <c r="AE5130">
        <v>0</v>
      </c>
      <c r="AF5130">
        <v>18</v>
      </c>
      <c r="AG5130">
        <v>59.138800000000003</v>
      </c>
      <c r="AH5130">
        <v>0</v>
      </c>
      <c r="AI5130">
        <v>0</v>
      </c>
      <c r="AJ5130">
        <v>1</v>
      </c>
    </row>
    <row r="5131" spans="1:36" x14ac:dyDescent="0.35">
      <c r="A5131" t="s">
        <v>1983</v>
      </c>
      <c r="B5131" t="str">
        <f t="shared" si="80"/>
        <v>2022</v>
      </c>
      <c r="D5131" s="1">
        <v>44747</v>
      </c>
      <c r="E5131">
        <v>1030</v>
      </c>
      <c r="F5131" t="s">
        <v>42</v>
      </c>
      <c r="G5131">
        <v>1</v>
      </c>
      <c r="H5131">
        <v>2</v>
      </c>
      <c r="I5131" t="s">
        <v>402</v>
      </c>
      <c r="J5131" t="s">
        <v>3073</v>
      </c>
      <c r="K5131" t="s">
        <v>38</v>
      </c>
      <c r="L5131">
        <v>52370040</v>
      </c>
      <c r="M5131" t="s">
        <v>44</v>
      </c>
      <c r="N5131">
        <v>0.88100000000000001</v>
      </c>
      <c r="O5131" s="6">
        <v>46138.005239999999</v>
      </c>
      <c r="P5131">
        <v>6912.8358850000004</v>
      </c>
      <c r="Q5131">
        <v>116.71090100000001</v>
      </c>
      <c r="R5131">
        <v>0</v>
      </c>
      <c r="S5131">
        <v>2923214.1645999998</v>
      </c>
      <c r="T5131">
        <v>87696.42</v>
      </c>
      <c r="U5131">
        <v>0</v>
      </c>
      <c r="V5131">
        <v>541963.91</v>
      </c>
      <c r="W5131">
        <v>629660.32999999996</v>
      </c>
      <c r="X5131" t="s">
        <v>2839</v>
      </c>
      <c r="Y5131" t="s">
        <v>2840</v>
      </c>
      <c r="Z5131">
        <v>156</v>
      </c>
      <c r="AA5131" t="s">
        <v>63</v>
      </c>
      <c r="AB5131">
        <v>156</v>
      </c>
      <c r="AC5131" t="s">
        <v>63</v>
      </c>
      <c r="AD5131">
        <v>3</v>
      </c>
      <c r="AE5131">
        <v>0</v>
      </c>
      <c r="AF5131">
        <v>18</v>
      </c>
      <c r="AG5131">
        <v>54.981200000000001</v>
      </c>
      <c r="AH5131">
        <v>0</v>
      </c>
      <c r="AI5131">
        <v>0</v>
      </c>
      <c r="AJ5131">
        <v>1</v>
      </c>
    </row>
    <row r="5132" spans="1:36" x14ac:dyDescent="0.35">
      <c r="A5132" t="s">
        <v>1464</v>
      </c>
      <c r="B5132" t="str">
        <f t="shared" si="80"/>
        <v>2023</v>
      </c>
      <c r="C5132" s="1">
        <v>45171</v>
      </c>
      <c r="D5132" s="1">
        <v>45173</v>
      </c>
      <c r="E5132">
        <v>1030</v>
      </c>
      <c r="F5132" t="s">
        <v>42</v>
      </c>
      <c r="G5132">
        <v>1</v>
      </c>
      <c r="H5132">
        <v>14</v>
      </c>
      <c r="I5132" t="s">
        <v>350</v>
      </c>
      <c r="J5132" t="s">
        <v>3307</v>
      </c>
      <c r="K5132" t="s">
        <v>38</v>
      </c>
      <c r="L5132">
        <v>20003000</v>
      </c>
      <c r="M5132" t="s">
        <v>44</v>
      </c>
      <c r="N5132">
        <v>0.71799999999999997</v>
      </c>
      <c r="O5132" s="6">
        <v>14362.154</v>
      </c>
      <c r="P5132">
        <v>1273.6110160000001</v>
      </c>
      <c r="Q5132">
        <v>42.454090000000001</v>
      </c>
      <c r="R5132">
        <v>0</v>
      </c>
      <c r="S5132">
        <v>892193.69550000003</v>
      </c>
      <c r="T5132">
        <v>178438.74</v>
      </c>
      <c r="U5132">
        <v>0</v>
      </c>
      <c r="V5132">
        <v>192713.84</v>
      </c>
      <c r="W5132">
        <v>371152.58</v>
      </c>
      <c r="X5132" t="s">
        <v>2839</v>
      </c>
      <c r="Y5132" t="s">
        <v>2840</v>
      </c>
      <c r="Z5132">
        <v>156</v>
      </c>
      <c r="AA5132" t="s">
        <v>63</v>
      </c>
      <c r="AB5132">
        <v>156</v>
      </c>
      <c r="AC5132" t="s">
        <v>63</v>
      </c>
      <c r="AD5132">
        <v>20</v>
      </c>
      <c r="AE5132">
        <v>0</v>
      </c>
      <c r="AF5132">
        <v>18</v>
      </c>
      <c r="AG5132">
        <v>56.906599999999997</v>
      </c>
      <c r="AH5132">
        <v>0</v>
      </c>
      <c r="AI5132">
        <v>0</v>
      </c>
      <c r="AJ5132">
        <v>1</v>
      </c>
    </row>
    <row r="5133" spans="1:36" x14ac:dyDescent="0.35">
      <c r="A5133" t="s">
        <v>2583</v>
      </c>
      <c r="B5133" t="str">
        <f t="shared" si="80"/>
        <v>2023</v>
      </c>
      <c r="C5133" s="1">
        <v>45067</v>
      </c>
      <c r="D5133" s="1">
        <v>45068</v>
      </c>
      <c r="E5133">
        <v>1030</v>
      </c>
      <c r="F5133" t="s">
        <v>42</v>
      </c>
      <c r="G5133">
        <v>1</v>
      </c>
      <c r="H5133">
        <v>1</v>
      </c>
      <c r="I5133" t="s">
        <v>191</v>
      </c>
      <c r="J5133" t="s">
        <v>1609</v>
      </c>
      <c r="K5133" t="s">
        <v>38</v>
      </c>
      <c r="L5133">
        <v>75350</v>
      </c>
      <c r="M5133" t="s">
        <v>130</v>
      </c>
      <c r="N5133">
        <v>697.47730000000001</v>
      </c>
      <c r="O5133" s="6">
        <v>52554.914555000003</v>
      </c>
      <c r="P5133">
        <v>4334.3263299999999</v>
      </c>
      <c r="Q5133">
        <v>79.191181</v>
      </c>
      <c r="R5133">
        <v>0</v>
      </c>
      <c r="S5133">
        <v>3115353.1757</v>
      </c>
      <c r="T5133">
        <v>0</v>
      </c>
      <c r="U5133">
        <v>0</v>
      </c>
      <c r="V5133">
        <v>280381.78999999998</v>
      </c>
      <c r="W5133">
        <v>280381.78999999998</v>
      </c>
      <c r="X5133" t="s">
        <v>2839</v>
      </c>
      <c r="Y5133" t="s">
        <v>2840</v>
      </c>
      <c r="Z5133">
        <v>156</v>
      </c>
      <c r="AA5133" t="s">
        <v>63</v>
      </c>
      <c r="AB5133">
        <v>156</v>
      </c>
      <c r="AC5133" t="s">
        <v>63</v>
      </c>
      <c r="AD5133">
        <v>0</v>
      </c>
      <c r="AE5133">
        <v>0</v>
      </c>
      <c r="AF5133">
        <v>18</v>
      </c>
      <c r="AG5133">
        <v>54.685600000000001</v>
      </c>
      <c r="AH5133">
        <v>0</v>
      </c>
      <c r="AI5133">
        <v>0</v>
      </c>
      <c r="AJ5133">
        <v>1</v>
      </c>
    </row>
    <row r="5134" spans="1:36" x14ac:dyDescent="0.35">
      <c r="A5134" t="s">
        <v>2583</v>
      </c>
      <c r="B5134" t="str">
        <f t="shared" si="80"/>
        <v>2023</v>
      </c>
      <c r="C5134" s="1">
        <v>45067</v>
      </c>
      <c r="D5134" s="1">
        <v>45068</v>
      </c>
      <c r="E5134">
        <v>1030</v>
      </c>
      <c r="F5134" t="s">
        <v>42</v>
      </c>
      <c r="G5134">
        <v>1</v>
      </c>
      <c r="H5134">
        <v>1</v>
      </c>
      <c r="I5134" t="s">
        <v>191</v>
      </c>
      <c r="J5134" t="s">
        <v>1609</v>
      </c>
      <c r="K5134" t="s">
        <v>38</v>
      </c>
      <c r="L5134">
        <v>401540</v>
      </c>
      <c r="M5134" t="s">
        <v>130</v>
      </c>
      <c r="N5134">
        <v>740.47760000000005</v>
      </c>
      <c r="O5134" s="6">
        <v>297331.375504</v>
      </c>
      <c r="P5134">
        <v>23097.54</v>
      </c>
      <c r="Q5134">
        <v>446.04</v>
      </c>
      <c r="R5134">
        <v>0</v>
      </c>
      <c r="S5134">
        <v>17547239.4483</v>
      </c>
      <c r="T5134">
        <v>0</v>
      </c>
      <c r="U5134">
        <v>0</v>
      </c>
      <c r="V5134">
        <v>1579251.55</v>
      </c>
      <c r="W5134">
        <v>1579251.55</v>
      </c>
      <c r="X5134" t="s">
        <v>2839</v>
      </c>
      <c r="Y5134" t="s">
        <v>2840</v>
      </c>
      <c r="Z5134">
        <v>156</v>
      </c>
      <c r="AA5134" t="s">
        <v>63</v>
      </c>
      <c r="AB5134">
        <v>156</v>
      </c>
      <c r="AC5134" t="s">
        <v>63</v>
      </c>
      <c r="AD5134">
        <v>0</v>
      </c>
      <c r="AE5134">
        <v>0</v>
      </c>
      <c r="AF5134">
        <v>18</v>
      </c>
      <c r="AG5134">
        <v>54.685600000000001</v>
      </c>
      <c r="AH5134">
        <v>0</v>
      </c>
      <c r="AI5134">
        <v>0</v>
      </c>
      <c r="AJ5134">
        <v>1</v>
      </c>
    </row>
    <row r="5135" spans="1:36" x14ac:dyDescent="0.35">
      <c r="A5135" t="s">
        <v>524</v>
      </c>
      <c r="B5135" t="str">
        <f t="shared" si="80"/>
        <v>2023</v>
      </c>
      <c r="C5135" s="1">
        <v>45286</v>
      </c>
      <c r="D5135" s="1">
        <v>45286</v>
      </c>
      <c r="E5135">
        <v>1030</v>
      </c>
      <c r="F5135" t="s">
        <v>42</v>
      </c>
      <c r="G5135">
        <v>1</v>
      </c>
      <c r="H5135">
        <v>2</v>
      </c>
      <c r="I5135" t="s">
        <v>214</v>
      </c>
      <c r="J5135" t="s">
        <v>1698</v>
      </c>
      <c r="K5135" t="s">
        <v>38</v>
      </c>
      <c r="L5135">
        <v>68160</v>
      </c>
      <c r="M5135" t="s">
        <v>130</v>
      </c>
      <c r="N5135">
        <v>305.08999999999997</v>
      </c>
      <c r="O5135" s="6">
        <v>20794.934399999998</v>
      </c>
      <c r="P5135">
        <v>1641.7608520000001</v>
      </c>
      <c r="Q5135">
        <v>249.54782299999999</v>
      </c>
      <c r="R5135">
        <v>0</v>
      </c>
      <c r="S5135">
        <v>1309064.4898000001</v>
      </c>
      <c r="T5135">
        <v>0</v>
      </c>
      <c r="U5135">
        <v>0</v>
      </c>
      <c r="V5135">
        <v>235631.61</v>
      </c>
      <c r="W5135">
        <v>235631.61</v>
      </c>
      <c r="X5135" t="s">
        <v>2839</v>
      </c>
      <c r="Y5135" t="s">
        <v>2840</v>
      </c>
      <c r="Z5135">
        <v>156</v>
      </c>
      <c r="AA5135" t="s">
        <v>63</v>
      </c>
      <c r="AB5135">
        <v>156</v>
      </c>
      <c r="AC5135" t="s">
        <v>63</v>
      </c>
      <c r="AD5135">
        <v>0</v>
      </c>
      <c r="AE5135">
        <v>0</v>
      </c>
      <c r="AF5135">
        <v>18</v>
      </c>
      <c r="AG5135">
        <v>57.703000000000003</v>
      </c>
      <c r="AH5135">
        <v>0</v>
      </c>
      <c r="AI5135">
        <v>1</v>
      </c>
      <c r="AJ5135">
        <v>1</v>
      </c>
    </row>
    <row r="5136" spans="1:36" x14ac:dyDescent="0.35">
      <c r="A5136" t="s">
        <v>1153</v>
      </c>
      <c r="B5136" t="str">
        <f t="shared" si="80"/>
        <v>2023</v>
      </c>
      <c r="C5136" s="1">
        <v>45004</v>
      </c>
      <c r="D5136" s="1">
        <v>45005</v>
      </c>
      <c r="E5136">
        <v>1030</v>
      </c>
      <c r="F5136" t="s">
        <v>42</v>
      </c>
      <c r="G5136">
        <v>1</v>
      </c>
      <c r="H5136">
        <v>3</v>
      </c>
      <c r="I5136" t="s">
        <v>191</v>
      </c>
      <c r="J5136" t="s">
        <v>2891</v>
      </c>
      <c r="K5136" t="s">
        <v>38</v>
      </c>
      <c r="L5136">
        <v>21240</v>
      </c>
      <c r="M5136" t="s">
        <v>130</v>
      </c>
      <c r="N5136">
        <v>647.32870000000003</v>
      </c>
      <c r="O5136" s="6">
        <v>13749.261587999999</v>
      </c>
      <c r="P5136">
        <v>1331.110878</v>
      </c>
      <c r="Q5136">
        <v>20.991347999999999</v>
      </c>
      <c r="R5136">
        <v>0</v>
      </c>
      <c r="S5136">
        <v>829305.05020000006</v>
      </c>
      <c r="T5136">
        <v>0</v>
      </c>
      <c r="U5136">
        <v>0</v>
      </c>
      <c r="V5136">
        <v>74637.45</v>
      </c>
      <c r="W5136">
        <v>74637.45</v>
      </c>
      <c r="X5136" t="s">
        <v>2839</v>
      </c>
      <c r="Y5136" t="s">
        <v>2840</v>
      </c>
      <c r="Z5136">
        <v>156</v>
      </c>
      <c r="AA5136" t="s">
        <v>63</v>
      </c>
      <c r="AB5136">
        <v>156</v>
      </c>
      <c r="AC5136" t="s">
        <v>63</v>
      </c>
      <c r="AD5136">
        <v>0</v>
      </c>
      <c r="AE5136">
        <v>0</v>
      </c>
      <c r="AF5136">
        <v>18</v>
      </c>
      <c r="AG5136">
        <v>54.915799999999997</v>
      </c>
      <c r="AH5136">
        <v>0</v>
      </c>
      <c r="AI5136">
        <v>0</v>
      </c>
      <c r="AJ5136">
        <v>1</v>
      </c>
    </row>
    <row r="5137" spans="1:36" x14ac:dyDescent="0.35">
      <c r="A5137" t="s">
        <v>1824</v>
      </c>
      <c r="B5137" t="str">
        <f t="shared" si="80"/>
        <v>2025</v>
      </c>
      <c r="C5137" s="2">
        <v>45778</v>
      </c>
      <c r="D5137" s="1">
        <v>45785</v>
      </c>
      <c r="E5137">
        <v>1030</v>
      </c>
      <c r="F5137" t="s">
        <v>42</v>
      </c>
      <c r="G5137">
        <v>1</v>
      </c>
      <c r="H5137">
        <v>2</v>
      </c>
      <c r="I5137" t="s">
        <v>214</v>
      </c>
      <c r="J5137" t="s">
        <v>1579</v>
      </c>
      <c r="K5137" t="s">
        <v>38</v>
      </c>
      <c r="L5137">
        <v>91040000</v>
      </c>
      <c r="M5137" t="s">
        <v>44</v>
      </c>
      <c r="N5137">
        <v>0.58640000000000003</v>
      </c>
      <c r="O5137" s="6">
        <v>53385.856</v>
      </c>
      <c r="P5137">
        <v>5941.3350559999999</v>
      </c>
      <c r="Q5137">
        <v>156.62598800000001</v>
      </c>
      <c r="R5137">
        <v>0</v>
      </c>
      <c r="S5137">
        <v>3517816.0956999999</v>
      </c>
      <c r="T5137">
        <v>0</v>
      </c>
      <c r="U5137">
        <v>0</v>
      </c>
      <c r="V5137">
        <v>316603.45</v>
      </c>
      <c r="W5137">
        <v>316603.45</v>
      </c>
      <c r="X5137" t="s">
        <v>2839</v>
      </c>
      <c r="Y5137" t="s">
        <v>2840</v>
      </c>
      <c r="Z5137">
        <v>156</v>
      </c>
      <c r="AA5137" t="s">
        <v>63</v>
      </c>
      <c r="AB5137">
        <v>156</v>
      </c>
      <c r="AC5137" t="s">
        <v>63</v>
      </c>
      <c r="AD5137">
        <v>0</v>
      </c>
      <c r="AE5137">
        <v>0</v>
      </c>
      <c r="AF5137">
        <v>18</v>
      </c>
      <c r="AG5137">
        <v>59.138800000000003</v>
      </c>
      <c r="AH5137">
        <v>0</v>
      </c>
      <c r="AI5137">
        <v>0</v>
      </c>
      <c r="AJ5137">
        <v>1</v>
      </c>
    </row>
    <row r="5138" spans="1:36" x14ac:dyDescent="0.35">
      <c r="A5138" t="s">
        <v>1053</v>
      </c>
      <c r="B5138" t="str">
        <f t="shared" si="80"/>
        <v>2024</v>
      </c>
      <c r="C5138" s="1">
        <v>45569</v>
      </c>
      <c r="D5138" s="1">
        <v>45569</v>
      </c>
      <c r="E5138">
        <v>1030</v>
      </c>
      <c r="F5138" t="s">
        <v>42</v>
      </c>
      <c r="G5138">
        <v>1</v>
      </c>
      <c r="H5138">
        <v>9</v>
      </c>
      <c r="I5138" t="s">
        <v>218</v>
      </c>
      <c r="J5138" t="s">
        <v>3308</v>
      </c>
      <c r="K5138" t="s">
        <v>38</v>
      </c>
      <c r="L5138">
        <v>19890000</v>
      </c>
      <c r="M5138" t="s">
        <v>44</v>
      </c>
      <c r="N5138">
        <v>0.66200000000000003</v>
      </c>
      <c r="O5138" s="6">
        <v>13167.18</v>
      </c>
      <c r="P5138">
        <v>1213.264418</v>
      </c>
      <c r="Q5138">
        <v>31.688362999999999</v>
      </c>
      <c r="R5138">
        <v>23.556222999999999</v>
      </c>
      <c r="S5138">
        <v>868912.32409999997</v>
      </c>
      <c r="T5138">
        <v>0</v>
      </c>
      <c r="U5138">
        <v>0</v>
      </c>
      <c r="V5138">
        <v>156401.57</v>
      </c>
      <c r="W5138">
        <v>156401.57</v>
      </c>
      <c r="X5138" t="s">
        <v>2839</v>
      </c>
      <c r="Y5138" t="s">
        <v>2840</v>
      </c>
      <c r="Z5138">
        <v>156</v>
      </c>
      <c r="AA5138" t="s">
        <v>63</v>
      </c>
      <c r="AB5138">
        <v>156</v>
      </c>
      <c r="AC5138" t="s">
        <v>63</v>
      </c>
      <c r="AD5138">
        <v>0</v>
      </c>
      <c r="AE5138">
        <v>0</v>
      </c>
      <c r="AF5138">
        <v>18</v>
      </c>
      <c r="AG5138">
        <v>60.191800000000001</v>
      </c>
      <c r="AH5138">
        <v>0</v>
      </c>
      <c r="AI5138">
        <v>0</v>
      </c>
      <c r="AJ5138">
        <v>1</v>
      </c>
    </row>
    <row r="5139" spans="1:36" x14ac:dyDescent="0.35">
      <c r="A5139" t="s">
        <v>2909</v>
      </c>
      <c r="B5139" t="str">
        <f t="shared" si="80"/>
        <v>2022</v>
      </c>
      <c r="D5139" s="1">
        <v>44793</v>
      </c>
      <c r="E5139">
        <v>1030</v>
      </c>
      <c r="F5139" t="s">
        <v>42</v>
      </c>
      <c r="G5139">
        <v>1</v>
      </c>
      <c r="H5139">
        <v>6</v>
      </c>
      <c r="I5139" t="s">
        <v>218</v>
      </c>
      <c r="J5139" t="s">
        <v>129</v>
      </c>
      <c r="K5139" t="s">
        <v>38</v>
      </c>
      <c r="L5139">
        <v>75175000</v>
      </c>
      <c r="M5139" t="s">
        <v>44</v>
      </c>
      <c r="N5139">
        <v>0.99980000000000002</v>
      </c>
      <c r="O5139" s="6">
        <v>75159.964999999997</v>
      </c>
      <c r="P5139">
        <v>9412.7374189999991</v>
      </c>
      <c r="Q5139">
        <v>206.69670199999999</v>
      </c>
      <c r="R5139">
        <v>0</v>
      </c>
      <c r="S5139">
        <v>4556568.5936000003</v>
      </c>
      <c r="T5139">
        <v>0</v>
      </c>
      <c r="U5139">
        <v>0</v>
      </c>
      <c r="V5139">
        <v>820182.35</v>
      </c>
      <c r="W5139">
        <v>820182.35</v>
      </c>
      <c r="X5139" t="s">
        <v>2839</v>
      </c>
      <c r="Y5139" t="s">
        <v>2840</v>
      </c>
      <c r="Z5139">
        <v>156</v>
      </c>
      <c r="AA5139" t="s">
        <v>63</v>
      </c>
      <c r="AB5139">
        <v>156</v>
      </c>
      <c r="AC5139" t="s">
        <v>63</v>
      </c>
      <c r="AD5139">
        <v>0</v>
      </c>
      <c r="AE5139">
        <v>0</v>
      </c>
      <c r="AF5139">
        <v>18</v>
      </c>
      <c r="AG5139">
        <v>53.746099999999998</v>
      </c>
      <c r="AH5139">
        <v>0</v>
      </c>
      <c r="AI5139">
        <v>0</v>
      </c>
      <c r="AJ5139">
        <v>1</v>
      </c>
    </row>
    <row r="5140" spans="1:36" x14ac:dyDescent="0.35">
      <c r="A5140" t="s">
        <v>2408</v>
      </c>
      <c r="B5140" t="str">
        <f t="shared" si="80"/>
        <v>2025</v>
      </c>
      <c r="C5140" s="2">
        <v>45778</v>
      </c>
      <c r="D5140" s="1">
        <v>45778</v>
      </c>
      <c r="E5140">
        <v>1030</v>
      </c>
      <c r="F5140" t="s">
        <v>42</v>
      </c>
      <c r="G5140">
        <v>1</v>
      </c>
      <c r="H5140">
        <v>1</v>
      </c>
      <c r="I5140" t="s">
        <v>214</v>
      </c>
      <c r="J5140" t="s">
        <v>59</v>
      </c>
      <c r="K5140" t="s">
        <v>38</v>
      </c>
      <c r="L5140">
        <v>63230000</v>
      </c>
      <c r="M5140" t="s">
        <v>44</v>
      </c>
      <c r="N5140">
        <v>0.61909999999999998</v>
      </c>
      <c r="O5140" s="6">
        <v>39145.692999999999</v>
      </c>
      <c r="P5140">
        <v>3024.3249219999998</v>
      </c>
      <c r="Q5140">
        <v>24.880762000000001</v>
      </c>
      <c r="R5140">
        <v>1.4154469999999999</v>
      </c>
      <c r="S5140">
        <v>2490601.7354000001</v>
      </c>
      <c r="T5140">
        <v>0</v>
      </c>
      <c r="U5140">
        <v>0</v>
      </c>
      <c r="V5140">
        <v>224154.16</v>
      </c>
      <c r="W5140">
        <v>224154.16</v>
      </c>
      <c r="X5140" t="s">
        <v>2839</v>
      </c>
      <c r="Y5140" t="s">
        <v>2840</v>
      </c>
      <c r="Z5140">
        <v>156</v>
      </c>
      <c r="AA5140" t="s">
        <v>63</v>
      </c>
      <c r="AB5140">
        <v>156</v>
      </c>
      <c r="AC5140" t="s">
        <v>63</v>
      </c>
      <c r="AD5140">
        <v>0</v>
      </c>
      <c r="AE5140">
        <v>0</v>
      </c>
      <c r="AF5140">
        <v>18</v>
      </c>
      <c r="AG5140">
        <v>59.024000000000001</v>
      </c>
      <c r="AH5140">
        <v>0</v>
      </c>
      <c r="AI5140">
        <v>0</v>
      </c>
      <c r="AJ5140">
        <v>1</v>
      </c>
    </row>
    <row r="5141" spans="1:36" x14ac:dyDescent="0.35">
      <c r="A5141" t="s">
        <v>2583</v>
      </c>
      <c r="B5141" t="str">
        <f t="shared" si="80"/>
        <v>2023</v>
      </c>
      <c r="C5141" s="1">
        <v>45067</v>
      </c>
      <c r="D5141" s="1">
        <v>45068</v>
      </c>
      <c r="E5141">
        <v>1030</v>
      </c>
      <c r="F5141" t="s">
        <v>42</v>
      </c>
      <c r="G5141">
        <v>1</v>
      </c>
      <c r="H5141">
        <v>9</v>
      </c>
      <c r="I5141" t="s">
        <v>135</v>
      </c>
      <c r="J5141" t="s">
        <v>129</v>
      </c>
      <c r="K5141" t="s">
        <v>38</v>
      </c>
      <c r="L5141">
        <v>23300000</v>
      </c>
      <c r="M5141" t="s">
        <v>44</v>
      </c>
      <c r="N5141">
        <v>0.64649999999999996</v>
      </c>
      <c r="O5141" s="6">
        <v>15063.45</v>
      </c>
      <c r="P5141">
        <v>1152.27999</v>
      </c>
      <c r="Q5141">
        <v>41.425046999999999</v>
      </c>
      <c r="R5141">
        <v>0</v>
      </c>
      <c r="S5141">
        <v>889031.473</v>
      </c>
      <c r="T5141">
        <v>26670.94</v>
      </c>
      <c r="U5141">
        <v>0</v>
      </c>
      <c r="V5141">
        <v>164826.43</v>
      </c>
      <c r="W5141">
        <v>191497.37</v>
      </c>
      <c r="X5141" t="s">
        <v>2839</v>
      </c>
      <c r="Y5141" t="s">
        <v>2840</v>
      </c>
      <c r="Z5141">
        <v>156</v>
      </c>
      <c r="AA5141" t="s">
        <v>63</v>
      </c>
      <c r="AB5141">
        <v>156</v>
      </c>
      <c r="AC5141" t="s">
        <v>63</v>
      </c>
      <c r="AD5141">
        <v>3</v>
      </c>
      <c r="AE5141">
        <v>0</v>
      </c>
      <c r="AF5141">
        <v>18</v>
      </c>
      <c r="AG5141">
        <v>54.685600000000001</v>
      </c>
      <c r="AH5141">
        <v>0</v>
      </c>
      <c r="AI5141">
        <v>0</v>
      </c>
      <c r="AJ5141">
        <v>1</v>
      </c>
    </row>
    <row r="5142" spans="1:36" x14ac:dyDescent="0.35">
      <c r="A5142" t="s">
        <v>524</v>
      </c>
      <c r="B5142" t="str">
        <f t="shared" si="80"/>
        <v>2023</v>
      </c>
      <c r="C5142" s="1">
        <v>45286</v>
      </c>
      <c r="D5142" s="1">
        <v>45288</v>
      </c>
      <c r="E5142">
        <v>1030</v>
      </c>
      <c r="F5142" t="s">
        <v>42</v>
      </c>
      <c r="G5142">
        <v>1</v>
      </c>
      <c r="H5142">
        <v>2</v>
      </c>
      <c r="I5142" t="s">
        <v>396</v>
      </c>
      <c r="J5142" t="s">
        <v>3309</v>
      </c>
      <c r="K5142" t="s">
        <v>38</v>
      </c>
      <c r="L5142">
        <v>20010000</v>
      </c>
      <c r="M5142" t="s">
        <v>44</v>
      </c>
      <c r="N5142">
        <v>0.70299999999999996</v>
      </c>
      <c r="O5142" s="6">
        <v>14067.03</v>
      </c>
      <c r="P5142">
        <v>1200.599117</v>
      </c>
      <c r="Q5142">
        <v>40.019863999999998</v>
      </c>
      <c r="R5142">
        <v>0</v>
      </c>
      <c r="S5142">
        <v>883297.09770000004</v>
      </c>
      <c r="T5142">
        <v>26498.91</v>
      </c>
      <c r="U5142">
        <v>0</v>
      </c>
      <c r="V5142">
        <v>163763.28</v>
      </c>
      <c r="W5142">
        <v>190262.19</v>
      </c>
      <c r="X5142" t="s">
        <v>2839</v>
      </c>
      <c r="Y5142" t="s">
        <v>2840</v>
      </c>
      <c r="Z5142">
        <v>156</v>
      </c>
      <c r="AA5142" t="s">
        <v>63</v>
      </c>
      <c r="AB5142">
        <v>156</v>
      </c>
      <c r="AC5142" t="s">
        <v>63</v>
      </c>
      <c r="AD5142">
        <v>3</v>
      </c>
      <c r="AE5142">
        <v>0</v>
      </c>
      <c r="AF5142">
        <v>18</v>
      </c>
      <c r="AG5142">
        <v>57.703000000000003</v>
      </c>
      <c r="AH5142">
        <v>0</v>
      </c>
      <c r="AI5142">
        <v>1</v>
      </c>
      <c r="AJ5142">
        <v>1</v>
      </c>
    </row>
    <row r="5143" spans="1:36" x14ac:dyDescent="0.35">
      <c r="A5143" t="s">
        <v>2875</v>
      </c>
      <c r="B5143" t="str">
        <f t="shared" si="80"/>
        <v>2023</v>
      </c>
      <c r="C5143" s="1">
        <v>45260</v>
      </c>
      <c r="D5143" s="1">
        <v>45259</v>
      </c>
      <c r="E5143">
        <v>1030</v>
      </c>
      <c r="F5143" t="s">
        <v>42</v>
      </c>
      <c r="G5143">
        <v>1</v>
      </c>
      <c r="H5143">
        <v>8</v>
      </c>
      <c r="I5143" t="s">
        <v>128</v>
      </c>
      <c r="J5143" t="s">
        <v>129</v>
      </c>
      <c r="K5143" t="s">
        <v>38</v>
      </c>
      <c r="L5143">
        <v>57580000</v>
      </c>
      <c r="M5143" t="s">
        <v>44</v>
      </c>
      <c r="N5143">
        <v>0.56989999999999996</v>
      </c>
      <c r="O5143" s="6">
        <v>32814.841999999997</v>
      </c>
      <c r="P5143">
        <v>3746.014823</v>
      </c>
      <c r="Q5143">
        <v>90.246849999999995</v>
      </c>
      <c r="R5143">
        <v>0</v>
      </c>
      <c r="S5143">
        <v>2090574.5828</v>
      </c>
      <c r="T5143">
        <v>62717.24</v>
      </c>
      <c r="U5143">
        <v>0</v>
      </c>
      <c r="V5143">
        <v>387592.53</v>
      </c>
      <c r="W5143">
        <v>450309.77</v>
      </c>
      <c r="X5143" t="s">
        <v>2839</v>
      </c>
      <c r="Y5143" t="s">
        <v>2840</v>
      </c>
      <c r="Z5143">
        <v>156</v>
      </c>
      <c r="AA5143" t="s">
        <v>63</v>
      </c>
      <c r="AB5143">
        <v>156</v>
      </c>
      <c r="AC5143" t="s">
        <v>63</v>
      </c>
      <c r="AD5143">
        <v>3</v>
      </c>
      <c r="AE5143">
        <v>0</v>
      </c>
      <c r="AF5143">
        <v>18</v>
      </c>
      <c r="AG5143">
        <v>57.039900000000003</v>
      </c>
      <c r="AH5143">
        <v>0</v>
      </c>
      <c r="AI5143">
        <v>0</v>
      </c>
      <c r="AJ5143">
        <v>1</v>
      </c>
    </row>
    <row r="5144" spans="1:36" x14ac:dyDescent="0.35">
      <c r="A5144" t="s">
        <v>1035</v>
      </c>
      <c r="B5144" t="str">
        <f t="shared" si="80"/>
        <v>2021</v>
      </c>
      <c r="D5144" s="1">
        <v>44532</v>
      </c>
      <c r="E5144">
        <v>1030</v>
      </c>
      <c r="F5144" t="s">
        <v>42</v>
      </c>
      <c r="G5144">
        <v>1</v>
      </c>
      <c r="H5144">
        <v>1</v>
      </c>
      <c r="I5144" t="s">
        <v>974</v>
      </c>
      <c r="J5144" t="s">
        <v>59</v>
      </c>
      <c r="K5144" t="s">
        <v>38</v>
      </c>
      <c r="L5144">
        <v>19360000</v>
      </c>
      <c r="M5144" t="s">
        <v>44</v>
      </c>
      <c r="N5144">
        <v>1.0351999999999999</v>
      </c>
      <c r="O5144" s="6">
        <v>20041.472000000002</v>
      </c>
      <c r="P5144">
        <v>2028.220585</v>
      </c>
      <c r="Q5144">
        <v>6.4218719999999996</v>
      </c>
      <c r="R5144">
        <v>0</v>
      </c>
      <c r="S5144">
        <v>1255155.429</v>
      </c>
      <c r="T5144">
        <v>37654.660000000003</v>
      </c>
      <c r="U5144">
        <v>0</v>
      </c>
      <c r="V5144">
        <v>232705.82</v>
      </c>
      <c r="W5144">
        <v>270360.48</v>
      </c>
      <c r="X5144" t="s">
        <v>2839</v>
      </c>
      <c r="Y5144" t="s">
        <v>2840</v>
      </c>
      <c r="Z5144">
        <v>156</v>
      </c>
      <c r="AA5144" t="s">
        <v>63</v>
      </c>
      <c r="AB5144">
        <v>156</v>
      </c>
      <c r="AC5144" t="s">
        <v>63</v>
      </c>
      <c r="AD5144">
        <v>3</v>
      </c>
      <c r="AE5144">
        <v>0</v>
      </c>
      <c r="AF5144">
        <v>18</v>
      </c>
      <c r="AG5144">
        <v>56.855800000000002</v>
      </c>
      <c r="AH5144">
        <v>0</v>
      </c>
      <c r="AI5144">
        <v>1</v>
      </c>
      <c r="AJ5144">
        <v>1</v>
      </c>
    </row>
    <row r="5145" spans="1:36" x14ac:dyDescent="0.35">
      <c r="A5145" t="s">
        <v>2359</v>
      </c>
      <c r="B5145" t="str">
        <f t="shared" si="80"/>
        <v>2025</v>
      </c>
      <c r="C5145" s="2">
        <v>45778</v>
      </c>
      <c r="D5145" s="1">
        <v>45777</v>
      </c>
      <c r="E5145">
        <v>1030</v>
      </c>
      <c r="F5145" t="s">
        <v>42</v>
      </c>
      <c r="G5145">
        <v>1</v>
      </c>
      <c r="H5145">
        <v>3</v>
      </c>
      <c r="I5145" t="s">
        <v>527</v>
      </c>
      <c r="J5145" t="s">
        <v>59</v>
      </c>
      <c r="K5145" t="s">
        <v>38</v>
      </c>
      <c r="L5145">
        <v>422190000</v>
      </c>
      <c r="M5145" t="s">
        <v>44</v>
      </c>
      <c r="N5145">
        <v>0.65649999999999997</v>
      </c>
      <c r="O5145" s="6">
        <v>277167.73499999999</v>
      </c>
      <c r="P5145">
        <v>20291.544281999999</v>
      </c>
      <c r="Q5145">
        <v>175.50129699999999</v>
      </c>
      <c r="R5145">
        <v>4.4140000000000004E-3</v>
      </c>
      <c r="S5145">
        <v>17544812.155499998</v>
      </c>
      <c r="T5145">
        <v>1403584.97</v>
      </c>
      <c r="U5145">
        <v>0</v>
      </c>
      <c r="V5145">
        <v>3410716.04</v>
      </c>
      <c r="W5145">
        <v>4814301.01</v>
      </c>
      <c r="X5145" t="s">
        <v>2839</v>
      </c>
      <c r="Y5145" t="s">
        <v>2840</v>
      </c>
      <c r="Z5145">
        <v>156</v>
      </c>
      <c r="AA5145" t="s">
        <v>63</v>
      </c>
      <c r="AB5145">
        <v>156</v>
      </c>
      <c r="AC5145" t="s">
        <v>63</v>
      </c>
      <c r="AD5145">
        <v>8</v>
      </c>
      <c r="AE5145">
        <v>0</v>
      </c>
      <c r="AF5145">
        <v>18</v>
      </c>
      <c r="AG5145">
        <v>58.947499999999998</v>
      </c>
      <c r="AH5145">
        <v>0</v>
      </c>
      <c r="AI5145">
        <v>0</v>
      </c>
      <c r="AJ5145">
        <v>1</v>
      </c>
    </row>
    <row r="5146" spans="1:36" x14ac:dyDescent="0.35">
      <c r="A5146" t="s">
        <v>2868</v>
      </c>
      <c r="B5146" t="str">
        <f t="shared" si="80"/>
        <v>2023</v>
      </c>
      <c r="C5146" s="1">
        <v>45225</v>
      </c>
      <c r="D5146" s="1">
        <v>45225</v>
      </c>
      <c r="E5146">
        <v>1030</v>
      </c>
      <c r="F5146" t="s">
        <v>42</v>
      </c>
      <c r="G5146">
        <v>1</v>
      </c>
      <c r="H5146">
        <v>3</v>
      </c>
      <c r="I5146" t="s">
        <v>306</v>
      </c>
      <c r="J5146" t="s">
        <v>59</v>
      </c>
      <c r="K5146" t="s">
        <v>38</v>
      </c>
      <c r="L5146">
        <v>57800000</v>
      </c>
      <c r="M5146" t="s">
        <v>44</v>
      </c>
      <c r="N5146">
        <v>0.53559999999999997</v>
      </c>
      <c r="O5146" s="6">
        <v>30957.68</v>
      </c>
      <c r="P5146">
        <v>2796.7651759999999</v>
      </c>
      <c r="Q5146">
        <v>44.556049000000002</v>
      </c>
      <c r="R5146">
        <v>0.37966499999999997</v>
      </c>
      <c r="S5146">
        <v>1922098.0649999999</v>
      </c>
      <c r="T5146">
        <v>0</v>
      </c>
      <c r="U5146">
        <v>0</v>
      </c>
      <c r="V5146">
        <v>172988.83</v>
      </c>
      <c r="W5146">
        <v>172988.83</v>
      </c>
      <c r="X5146" t="s">
        <v>2839</v>
      </c>
      <c r="Y5146" t="s">
        <v>2840</v>
      </c>
      <c r="Z5146">
        <v>156</v>
      </c>
      <c r="AA5146" t="s">
        <v>63</v>
      </c>
      <c r="AB5146">
        <v>156</v>
      </c>
      <c r="AC5146" t="s">
        <v>63</v>
      </c>
      <c r="AD5146">
        <v>0</v>
      </c>
      <c r="AE5146">
        <v>0</v>
      </c>
      <c r="AF5146">
        <v>18</v>
      </c>
      <c r="AG5146">
        <v>56.867800000000003</v>
      </c>
      <c r="AH5146">
        <v>0</v>
      </c>
      <c r="AI5146">
        <v>0</v>
      </c>
      <c r="AJ5146">
        <v>1</v>
      </c>
    </row>
    <row r="5147" spans="1:36" x14ac:dyDescent="0.35">
      <c r="A5147" t="s">
        <v>321</v>
      </c>
      <c r="B5147" t="str">
        <f t="shared" si="80"/>
        <v>2023</v>
      </c>
      <c r="C5147" s="1">
        <v>45245</v>
      </c>
      <c r="D5147" s="1">
        <v>45244</v>
      </c>
      <c r="E5147">
        <v>1030</v>
      </c>
      <c r="F5147" t="s">
        <v>42</v>
      </c>
      <c r="G5147">
        <v>1</v>
      </c>
      <c r="H5147">
        <v>4</v>
      </c>
      <c r="I5147" t="s">
        <v>218</v>
      </c>
      <c r="J5147" t="s">
        <v>3115</v>
      </c>
      <c r="K5147" t="s">
        <v>38</v>
      </c>
      <c r="L5147">
        <v>37920</v>
      </c>
      <c r="M5147" t="s">
        <v>44</v>
      </c>
      <c r="N5147">
        <v>602.90959999999995</v>
      </c>
      <c r="O5147" s="6">
        <v>22862.332031999998</v>
      </c>
      <c r="P5147">
        <v>2654.3886729999999</v>
      </c>
      <c r="Q5147">
        <v>56.135379</v>
      </c>
      <c r="R5147">
        <v>0</v>
      </c>
      <c r="S5147">
        <v>1455904.1693</v>
      </c>
      <c r="T5147">
        <v>0</v>
      </c>
      <c r="U5147">
        <v>0</v>
      </c>
      <c r="V5147">
        <v>262062.75</v>
      </c>
      <c r="W5147">
        <v>262062.75</v>
      </c>
      <c r="X5147" t="s">
        <v>2839</v>
      </c>
      <c r="Y5147" t="s">
        <v>2840</v>
      </c>
      <c r="Z5147">
        <v>156</v>
      </c>
      <c r="AA5147" t="s">
        <v>63</v>
      </c>
      <c r="AB5147">
        <v>156</v>
      </c>
      <c r="AC5147" t="s">
        <v>63</v>
      </c>
      <c r="AD5147">
        <v>0</v>
      </c>
      <c r="AE5147">
        <v>0</v>
      </c>
      <c r="AF5147">
        <v>18</v>
      </c>
      <c r="AG5147">
        <v>56.931600000000003</v>
      </c>
      <c r="AH5147">
        <v>0</v>
      </c>
      <c r="AI5147">
        <v>0</v>
      </c>
      <c r="AJ5147">
        <v>1</v>
      </c>
    </row>
    <row r="5148" spans="1:36" x14ac:dyDescent="0.35">
      <c r="A5148" t="s">
        <v>830</v>
      </c>
      <c r="B5148" t="str">
        <f t="shared" si="80"/>
        <v>2023</v>
      </c>
      <c r="C5148" s="1">
        <v>44975</v>
      </c>
      <c r="D5148" s="1">
        <v>44973</v>
      </c>
      <c r="E5148">
        <v>1030</v>
      </c>
      <c r="F5148" t="s">
        <v>42</v>
      </c>
      <c r="G5148">
        <v>1</v>
      </c>
      <c r="H5148">
        <v>3</v>
      </c>
      <c r="I5148" t="s">
        <v>48</v>
      </c>
      <c r="J5148" t="s">
        <v>3310</v>
      </c>
      <c r="K5148" t="s">
        <v>38</v>
      </c>
      <c r="L5148">
        <v>56080</v>
      </c>
      <c r="M5148" t="s">
        <v>130</v>
      </c>
      <c r="N5148">
        <v>540</v>
      </c>
      <c r="O5148" s="6">
        <v>30283.200000000001</v>
      </c>
      <c r="P5148">
        <v>5630.7977600000004</v>
      </c>
      <c r="Q5148">
        <v>21.188374</v>
      </c>
      <c r="R5148">
        <v>0</v>
      </c>
      <c r="S5148">
        <v>2016769.6351000001</v>
      </c>
      <c r="T5148">
        <v>0</v>
      </c>
      <c r="U5148">
        <v>0</v>
      </c>
      <c r="V5148">
        <v>181509.27</v>
      </c>
      <c r="W5148">
        <v>181509.27</v>
      </c>
      <c r="X5148" t="s">
        <v>2839</v>
      </c>
      <c r="Y5148" t="s">
        <v>2840</v>
      </c>
      <c r="Z5148">
        <v>156</v>
      </c>
      <c r="AA5148" t="s">
        <v>63</v>
      </c>
      <c r="AB5148">
        <v>156</v>
      </c>
      <c r="AC5148" t="s">
        <v>63</v>
      </c>
      <c r="AD5148">
        <v>0</v>
      </c>
      <c r="AE5148">
        <v>0</v>
      </c>
      <c r="AF5148">
        <v>18</v>
      </c>
      <c r="AG5148">
        <v>56.122399999999999</v>
      </c>
      <c r="AH5148">
        <v>0</v>
      </c>
      <c r="AI5148">
        <v>0</v>
      </c>
      <c r="AJ5148">
        <v>1</v>
      </c>
    </row>
    <row r="5149" spans="1:36" x14ac:dyDescent="0.35">
      <c r="A5149" t="s">
        <v>437</v>
      </c>
      <c r="B5149" t="str">
        <f t="shared" si="80"/>
        <v>2023</v>
      </c>
      <c r="C5149" s="1">
        <v>45155</v>
      </c>
      <c r="D5149" s="1">
        <v>45152</v>
      </c>
      <c r="E5149">
        <v>1030</v>
      </c>
      <c r="F5149" t="s">
        <v>42</v>
      </c>
      <c r="G5149">
        <v>1</v>
      </c>
      <c r="H5149">
        <v>1</v>
      </c>
      <c r="I5149" t="s">
        <v>66</v>
      </c>
      <c r="J5149" t="s">
        <v>3311</v>
      </c>
      <c r="K5149" t="s">
        <v>38</v>
      </c>
      <c r="L5149">
        <v>101487000</v>
      </c>
      <c r="M5149" t="s">
        <v>44</v>
      </c>
      <c r="N5149">
        <v>0.67849999999999999</v>
      </c>
      <c r="O5149" s="6">
        <v>68858.929499999998</v>
      </c>
      <c r="P5149">
        <v>5581.715177</v>
      </c>
      <c r="Q5149">
        <v>98.260504999999995</v>
      </c>
      <c r="R5149" s="3">
        <v>4.8999999999999998E-5</v>
      </c>
      <c r="S5149">
        <v>4239361.7342999997</v>
      </c>
      <c r="T5149">
        <v>0</v>
      </c>
      <c r="U5149">
        <v>0</v>
      </c>
      <c r="V5149">
        <v>381542.56</v>
      </c>
      <c r="W5149">
        <v>381542.56</v>
      </c>
      <c r="X5149" t="s">
        <v>2839</v>
      </c>
      <c r="Y5149" t="s">
        <v>2840</v>
      </c>
      <c r="Z5149">
        <v>156</v>
      </c>
      <c r="AA5149" t="s">
        <v>63</v>
      </c>
      <c r="AB5149">
        <v>156</v>
      </c>
      <c r="AC5149" t="s">
        <v>63</v>
      </c>
      <c r="AD5149">
        <v>0</v>
      </c>
      <c r="AE5149">
        <v>0</v>
      </c>
      <c r="AF5149">
        <v>18</v>
      </c>
      <c r="AG5149">
        <v>56.874499999999998</v>
      </c>
      <c r="AH5149">
        <v>0</v>
      </c>
      <c r="AI5149">
        <v>0</v>
      </c>
      <c r="AJ5149">
        <v>1</v>
      </c>
    </row>
    <row r="5150" spans="1:36" x14ac:dyDescent="0.35">
      <c r="A5150" t="s">
        <v>1858</v>
      </c>
      <c r="B5150" t="str">
        <f t="shared" si="80"/>
        <v>2024</v>
      </c>
      <c r="C5150" s="1">
        <v>45627</v>
      </c>
      <c r="D5150" s="1">
        <v>45629</v>
      </c>
      <c r="E5150">
        <v>1030</v>
      </c>
      <c r="F5150" t="s">
        <v>42</v>
      </c>
      <c r="G5150">
        <v>1</v>
      </c>
      <c r="H5150">
        <v>1</v>
      </c>
      <c r="I5150" t="s">
        <v>90</v>
      </c>
      <c r="J5150" t="s">
        <v>59</v>
      </c>
      <c r="K5150" t="s">
        <v>38</v>
      </c>
      <c r="L5150">
        <v>125000000</v>
      </c>
      <c r="M5150" t="s">
        <v>44</v>
      </c>
      <c r="N5150">
        <v>0.77980000000000005</v>
      </c>
      <c r="O5150" s="6">
        <v>97475</v>
      </c>
      <c r="P5150">
        <v>6404.0337710000003</v>
      </c>
      <c r="Q5150">
        <v>148.547156</v>
      </c>
      <c r="R5150">
        <v>0</v>
      </c>
      <c r="S5150">
        <v>6308102.8971999995</v>
      </c>
      <c r="T5150">
        <v>0</v>
      </c>
      <c r="U5150">
        <v>0</v>
      </c>
      <c r="V5150">
        <v>567729.26</v>
      </c>
      <c r="W5150">
        <v>567729.26</v>
      </c>
      <c r="X5150" t="s">
        <v>2839</v>
      </c>
      <c r="Y5150" t="s">
        <v>2840</v>
      </c>
      <c r="Z5150">
        <v>156</v>
      </c>
      <c r="AA5150" t="s">
        <v>63</v>
      </c>
      <c r="AB5150">
        <v>156</v>
      </c>
      <c r="AC5150" t="s">
        <v>63</v>
      </c>
      <c r="AD5150">
        <v>0</v>
      </c>
      <c r="AE5150">
        <v>0</v>
      </c>
      <c r="AF5150">
        <v>18</v>
      </c>
      <c r="AG5150">
        <v>60.6387</v>
      </c>
      <c r="AH5150">
        <v>0</v>
      </c>
      <c r="AI5150">
        <v>1</v>
      </c>
      <c r="AJ5150">
        <v>1</v>
      </c>
    </row>
    <row r="5151" spans="1:36" x14ac:dyDescent="0.35">
      <c r="A5151" t="s">
        <v>1464</v>
      </c>
      <c r="B5151" t="str">
        <f t="shared" si="80"/>
        <v>2023</v>
      </c>
      <c r="C5151" s="1">
        <v>45171</v>
      </c>
      <c r="D5151" s="1">
        <v>45173</v>
      </c>
      <c r="E5151">
        <v>1030</v>
      </c>
      <c r="F5151" t="s">
        <v>42</v>
      </c>
      <c r="G5151">
        <v>1</v>
      </c>
      <c r="H5151">
        <v>1</v>
      </c>
      <c r="I5151" t="s">
        <v>191</v>
      </c>
      <c r="J5151" t="s">
        <v>3274</v>
      </c>
      <c r="K5151" t="s">
        <v>38</v>
      </c>
      <c r="L5151">
        <v>502210</v>
      </c>
      <c r="M5151" t="s">
        <v>130</v>
      </c>
      <c r="N5151">
        <v>919.86090000000002</v>
      </c>
      <c r="O5151" s="6">
        <v>461963.34258900001</v>
      </c>
      <c r="P5151">
        <v>21664.888335</v>
      </c>
      <c r="Q5151">
        <v>673.20932700000003</v>
      </c>
      <c r="R5151">
        <v>0</v>
      </c>
      <c r="S5151">
        <v>27559949.615200002</v>
      </c>
      <c r="T5151">
        <v>0</v>
      </c>
      <c r="U5151">
        <v>0</v>
      </c>
      <c r="V5151">
        <v>2480395.46</v>
      </c>
      <c r="W5151">
        <v>2480395.46</v>
      </c>
      <c r="X5151" t="s">
        <v>2839</v>
      </c>
      <c r="Y5151" t="s">
        <v>2840</v>
      </c>
      <c r="Z5151">
        <v>156</v>
      </c>
      <c r="AA5151" t="s">
        <v>63</v>
      </c>
      <c r="AB5151">
        <v>156</v>
      </c>
      <c r="AC5151" t="s">
        <v>63</v>
      </c>
      <c r="AD5151">
        <v>0</v>
      </c>
      <c r="AE5151">
        <v>0</v>
      </c>
      <c r="AF5151">
        <v>18</v>
      </c>
      <c r="AG5151">
        <v>56.906599999999997</v>
      </c>
      <c r="AH5151">
        <v>0</v>
      </c>
      <c r="AI5151">
        <v>0</v>
      </c>
      <c r="AJ5151">
        <v>1</v>
      </c>
    </row>
    <row r="5152" spans="1:36" x14ac:dyDescent="0.35">
      <c r="A5152" t="s">
        <v>1182</v>
      </c>
      <c r="B5152" t="str">
        <f t="shared" si="80"/>
        <v>2023</v>
      </c>
      <c r="C5152" s="1">
        <v>45171</v>
      </c>
      <c r="D5152" s="1">
        <v>45174</v>
      </c>
      <c r="E5152">
        <v>1030</v>
      </c>
      <c r="F5152" t="s">
        <v>42</v>
      </c>
      <c r="G5152">
        <v>1</v>
      </c>
      <c r="H5152">
        <v>5</v>
      </c>
      <c r="I5152" t="s">
        <v>182</v>
      </c>
      <c r="J5152" t="s">
        <v>59</v>
      </c>
      <c r="K5152" t="s">
        <v>38</v>
      </c>
      <c r="L5152">
        <v>60040000</v>
      </c>
      <c r="M5152" t="s">
        <v>44</v>
      </c>
      <c r="N5152">
        <v>0.71309999999999996</v>
      </c>
      <c r="O5152" s="6">
        <v>42814.523999999998</v>
      </c>
      <c r="P5152">
        <v>3237.1881480000002</v>
      </c>
      <c r="Q5152">
        <v>60.788409000000001</v>
      </c>
      <c r="R5152">
        <v>0.48178799999999999</v>
      </c>
      <c r="S5152">
        <v>2627342.264</v>
      </c>
      <c r="T5152">
        <v>0</v>
      </c>
      <c r="U5152">
        <v>0</v>
      </c>
      <c r="V5152">
        <v>236461.02</v>
      </c>
      <c r="W5152">
        <v>236461.02</v>
      </c>
      <c r="X5152" t="s">
        <v>2839</v>
      </c>
      <c r="Y5152" t="s">
        <v>2840</v>
      </c>
      <c r="Z5152">
        <v>156</v>
      </c>
      <c r="AA5152" t="s">
        <v>63</v>
      </c>
      <c r="AB5152">
        <v>156</v>
      </c>
      <c r="AC5152" t="s">
        <v>63</v>
      </c>
      <c r="AD5152">
        <v>0</v>
      </c>
      <c r="AE5152">
        <v>0</v>
      </c>
      <c r="AF5152">
        <v>18</v>
      </c>
      <c r="AG5152">
        <v>56.976100000000002</v>
      </c>
      <c r="AH5152">
        <v>0</v>
      </c>
      <c r="AI5152">
        <v>0</v>
      </c>
      <c r="AJ5152">
        <v>1</v>
      </c>
    </row>
    <row r="5153" spans="1:36" x14ac:dyDescent="0.35">
      <c r="A5153" t="s">
        <v>1345</v>
      </c>
      <c r="B5153" t="str">
        <f t="shared" si="80"/>
        <v>2024</v>
      </c>
      <c r="C5153" s="1">
        <v>45378</v>
      </c>
      <c r="D5153" s="1">
        <v>45384</v>
      </c>
      <c r="E5153">
        <v>1030</v>
      </c>
      <c r="F5153" t="s">
        <v>42</v>
      </c>
      <c r="G5153">
        <v>1</v>
      </c>
      <c r="H5153">
        <v>3</v>
      </c>
      <c r="I5153" t="s">
        <v>396</v>
      </c>
      <c r="J5153" t="s">
        <v>3312</v>
      </c>
      <c r="K5153" t="s">
        <v>38</v>
      </c>
      <c r="L5153">
        <v>22230000</v>
      </c>
      <c r="M5153" t="s">
        <v>44</v>
      </c>
      <c r="N5153">
        <v>0.60119999999999996</v>
      </c>
      <c r="O5153" s="6">
        <v>13364.675999999999</v>
      </c>
      <c r="P5153">
        <v>1419.9697120000001</v>
      </c>
      <c r="Q5153">
        <v>41.15907</v>
      </c>
      <c r="R5153">
        <v>0</v>
      </c>
      <c r="S5153">
        <v>878615.07940000005</v>
      </c>
      <c r="T5153">
        <v>26358.45</v>
      </c>
      <c r="U5153">
        <v>0</v>
      </c>
      <c r="V5153">
        <v>162895.24</v>
      </c>
      <c r="W5153">
        <v>189253.69</v>
      </c>
      <c r="X5153" t="s">
        <v>2839</v>
      </c>
      <c r="Y5153" t="s">
        <v>2840</v>
      </c>
      <c r="Z5153">
        <v>156</v>
      </c>
      <c r="AA5153" t="s">
        <v>63</v>
      </c>
      <c r="AB5153">
        <v>156</v>
      </c>
      <c r="AC5153" t="s">
        <v>63</v>
      </c>
      <c r="AD5153">
        <v>3</v>
      </c>
      <c r="AE5153">
        <v>0</v>
      </c>
      <c r="AF5153">
        <v>18</v>
      </c>
      <c r="AG5153">
        <v>59.2624</v>
      </c>
      <c r="AH5153">
        <v>0</v>
      </c>
      <c r="AI5153">
        <v>0</v>
      </c>
      <c r="AJ5153">
        <v>1</v>
      </c>
    </row>
    <row r="5154" spans="1:36" x14ac:dyDescent="0.35">
      <c r="A5154" t="s">
        <v>2939</v>
      </c>
      <c r="B5154" t="str">
        <f t="shared" si="80"/>
        <v>2023</v>
      </c>
      <c r="C5154" s="1">
        <v>44968</v>
      </c>
      <c r="D5154" s="1">
        <v>44973</v>
      </c>
      <c r="E5154">
        <v>1030</v>
      </c>
      <c r="F5154" t="s">
        <v>42</v>
      </c>
      <c r="G5154">
        <v>1</v>
      </c>
      <c r="H5154">
        <v>1</v>
      </c>
      <c r="I5154" t="s">
        <v>396</v>
      </c>
      <c r="J5154" t="s">
        <v>2940</v>
      </c>
      <c r="K5154" t="s">
        <v>38</v>
      </c>
      <c r="L5154">
        <v>35940000</v>
      </c>
      <c r="M5154" t="s">
        <v>44</v>
      </c>
      <c r="N5154">
        <v>0.63539999999999996</v>
      </c>
      <c r="O5154" s="6">
        <v>22836.276000000002</v>
      </c>
      <c r="P5154">
        <v>3058.0308829999999</v>
      </c>
      <c r="Q5154">
        <v>15.028817999999999</v>
      </c>
      <c r="R5154">
        <v>0</v>
      </c>
      <c r="S5154">
        <v>1457500.4209</v>
      </c>
      <c r="T5154">
        <v>43725.01</v>
      </c>
      <c r="U5154">
        <v>0</v>
      </c>
      <c r="V5154">
        <v>270220.58</v>
      </c>
      <c r="W5154">
        <v>313945.59000000003</v>
      </c>
      <c r="X5154" t="s">
        <v>2839</v>
      </c>
      <c r="Y5154" t="s">
        <v>2840</v>
      </c>
      <c r="Z5154">
        <v>156</v>
      </c>
      <c r="AA5154" t="s">
        <v>63</v>
      </c>
      <c r="AB5154">
        <v>156</v>
      </c>
      <c r="AC5154" t="s">
        <v>63</v>
      </c>
      <c r="AD5154">
        <v>3</v>
      </c>
      <c r="AE5154">
        <v>0</v>
      </c>
      <c r="AF5154">
        <v>18</v>
      </c>
      <c r="AG5154">
        <v>56.253900000000002</v>
      </c>
      <c r="AH5154">
        <v>0</v>
      </c>
      <c r="AI5154">
        <v>0</v>
      </c>
      <c r="AJ5154">
        <v>1</v>
      </c>
    </row>
    <row r="5155" spans="1:36" x14ac:dyDescent="0.35">
      <c r="A5155" t="s">
        <v>1917</v>
      </c>
      <c r="B5155" t="str">
        <f t="shared" si="80"/>
        <v>2022</v>
      </c>
      <c r="D5155" s="1">
        <v>44796</v>
      </c>
      <c r="E5155">
        <v>1030</v>
      </c>
      <c r="F5155" t="s">
        <v>42</v>
      </c>
      <c r="G5155">
        <v>1</v>
      </c>
      <c r="H5155">
        <v>8</v>
      </c>
      <c r="I5155" t="s">
        <v>135</v>
      </c>
      <c r="J5155" t="s">
        <v>129</v>
      </c>
      <c r="K5155" t="s">
        <v>38</v>
      </c>
      <c r="L5155">
        <v>84675000</v>
      </c>
      <c r="M5155" t="s">
        <v>44</v>
      </c>
      <c r="N5155">
        <v>0.878</v>
      </c>
      <c r="O5155" s="6">
        <v>74344.649999999994</v>
      </c>
      <c r="P5155">
        <v>10160.975087999999</v>
      </c>
      <c r="Q5155">
        <v>204.44789800000001</v>
      </c>
      <c r="R5155">
        <v>0</v>
      </c>
      <c r="S5155">
        <v>4525159.4272999996</v>
      </c>
      <c r="T5155">
        <v>135754.78</v>
      </c>
      <c r="U5155">
        <v>0</v>
      </c>
      <c r="V5155">
        <v>838964.56</v>
      </c>
      <c r="W5155">
        <v>974719.34</v>
      </c>
      <c r="X5155" t="s">
        <v>2839</v>
      </c>
      <c r="Y5155" t="s">
        <v>2840</v>
      </c>
      <c r="Z5155">
        <v>156</v>
      </c>
      <c r="AA5155" t="s">
        <v>63</v>
      </c>
      <c r="AB5155">
        <v>156</v>
      </c>
      <c r="AC5155" t="s">
        <v>63</v>
      </c>
      <c r="AD5155">
        <v>3</v>
      </c>
      <c r="AE5155">
        <v>0</v>
      </c>
      <c r="AF5155">
        <v>18</v>
      </c>
      <c r="AG5155">
        <v>53.419400000000003</v>
      </c>
      <c r="AH5155">
        <v>0</v>
      </c>
      <c r="AI5155">
        <v>0</v>
      </c>
      <c r="AJ5155">
        <v>1</v>
      </c>
    </row>
    <row r="5156" spans="1:36" x14ac:dyDescent="0.35">
      <c r="A5156" t="s">
        <v>759</v>
      </c>
      <c r="B5156" t="str">
        <f t="shared" si="80"/>
        <v>2019</v>
      </c>
      <c r="D5156" s="1">
        <v>43577</v>
      </c>
      <c r="E5156">
        <v>1030</v>
      </c>
      <c r="F5156" t="s">
        <v>42</v>
      </c>
      <c r="G5156">
        <v>1</v>
      </c>
      <c r="H5156">
        <v>1</v>
      </c>
      <c r="I5156" t="s">
        <v>748</v>
      </c>
      <c r="J5156" t="s">
        <v>3031</v>
      </c>
      <c r="K5156" t="s">
        <v>38</v>
      </c>
      <c r="L5156">
        <v>67005000</v>
      </c>
      <c r="M5156" t="s">
        <v>44</v>
      </c>
      <c r="N5156">
        <v>0.57599999999999996</v>
      </c>
      <c r="O5156" s="6">
        <v>38594.879999999997</v>
      </c>
      <c r="P5156">
        <v>3149.2302370000002</v>
      </c>
      <c r="Q5156">
        <v>24.629076000000001</v>
      </c>
      <c r="R5156">
        <v>0</v>
      </c>
      <c r="S5156">
        <v>2111504.335</v>
      </c>
      <c r="T5156">
        <v>0</v>
      </c>
      <c r="U5156">
        <v>0</v>
      </c>
      <c r="V5156">
        <v>190035.39</v>
      </c>
      <c r="W5156">
        <v>190035.39</v>
      </c>
      <c r="X5156" t="s">
        <v>2839</v>
      </c>
      <c r="Y5156" t="s">
        <v>2840</v>
      </c>
      <c r="Z5156">
        <v>156</v>
      </c>
      <c r="AA5156" t="s">
        <v>63</v>
      </c>
      <c r="AB5156">
        <v>156</v>
      </c>
      <c r="AC5156" t="s">
        <v>63</v>
      </c>
      <c r="AG5156">
        <v>50.552300000000002</v>
      </c>
      <c r="AH5156">
        <v>0</v>
      </c>
      <c r="AI5156">
        <v>0</v>
      </c>
      <c r="AJ5156">
        <v>1</v>
      </c>
    </row>
    <row r="5157" spans="1:36" x14ac:dyDescent="0.35">
      <c r="A5157" t="s">
        <v>1143</v>
      </c>
      <c r="B5157" t="str">
        <f t="shared" si="80"/>
        <v>2023</v>
      </c>
      <c r="C5157" s="1">
        <v>44936</v>
      </c>
      <c r="D5157" s="1">
        <v>44940</v>
      </c>
      <c r="E5157">
        <v>1030</v>
      </c>
      <c r="F5157" t="s">
        <v>42</v>
      </c>
      <c r="G5157">
        <v>1</v>
      </c>
      <c r="H5157">
        <v>1</v>
      </c>
      <c r="I5157" t="s">
        <v>214</v>
      </c>
      <c r="J5157" t="s">
        <v>129</v>
      </c>
      <c r="K5157" t="s">
        <v>38</v>
      </c>
      <c r="L5157">
        <v>38100000</v>
      </c>
      <c r="M5157" t="s">
        <v>44</v>
      </c>
      <c r="N5157">
        <v>0.77049999999999996</v>
      </c>
      <c r="O5157" s="6">
        <v>29356.05</v>
      </c>
      <c r="P5157">
        <v>2988.9128049999999</v>
      </c>
      <c r="Q5157">
        <v>14.250348000000001</v>
      </c>
      <c r="R5157">
        <v>0</v>
      </c>
      <c r="S5157">
        <v>1834026.9791999999</v>
      </c>
      <c r="T5157">
        <v>0</v>
      </c>
      <c r="U5157">
        <v>0</v>
      </c>
      <c r="V5157">
        <v>330124.86</v>
      </c>
      <c r="W5157">
        <v>330124.86</v>
      </c>
      <c r="X5157" t="s">
        <v>2839</v>
      </c>
      <c r="Y5157" t="s">
        <v>2840</v>
      </c>
      <c r="Z5157">
        <v>156</v>
      </c>
      <c r="AA5157" t="s">
        <v>63</v>
      </c>
      <c r="AB5157">
        <v>156</v>
      </c>
      <c r="AC5157" t="s">
        <v>63</v>
      </c>
      <c r="AD5157">
        <v>0</v>
      </c>
      <c r="AE5157">
        <v>0</v>
      </c>
      <c r="AF5157">
        <v>18</v>
      </c>
      <c r="AG5157">
        <v>56.677100000000003</v>
      </c>
      <c r="AH5157">
        <v>0</v>
      </c>
      <c r="AI5157">
        <v>0</v>
      </c>
      <c r="AJ5157">
        <v>1</v>
      </c>
    </row>
    <row r="5158" spans="1:36" x14ac:dyDescent="0.35">
      <c r="A5158" t="s">
        <v>617</v>
      </c>
      <c r="B5158" t="str">
        <f t="shared" si="80"/>
        <v>2025</v>
      </c>
      <c r="C5158" s="1">
        <v>45681</v>
      </c>
      <c r="D5158" s="1">
        <v>45685</v>
      </c>
      <c r="E5158">
        <v>1030</v>
      </c>
      <c r="F5158" t="s">
        <v>42</v>
      </c>
      <c r="G5158">
        <v>1</v>
      </c>
      <c r="H5158">
        <v>1</v>
      </c>
      <c r="I5158" t="s">
        <v>90</v>
      </c>
      <c r="J5158" t="s">
        <v>59</v>
      </c>
      <c r="K5158" t="s">
        <v>38</v>
      </c>
      <c r="L5158">
        <v>505626000</v>
      </c>
      <c r="M5158" t="s">
        <v>44</v>
      </c>
      <c r="N5158">
        <v>0.64690000000000003</v>
      </c>
      <c r="O5158" s="6">
        <v>327089.45939999999</v>
      </c>
      <c r="P5158">
        <v>24312.77</v>
      </c>
      <c r="Q5158">
        <v>579.827</v>
      </c>
      <c r="R5158">
        <v>7.8406000000000002</v>
      </c>
      <c r="S5158">
        <v>21742300.040600002</v>
      </c>
      <c r="T5158">
        <v>0</v>
      </c>
      <c r="U5158">
        <v>0</v>
      </c>
      <c r="V5158">
        <v>1956807.93</v>
      </c>
      <c r="W5158">
        <v>1956807.93</v>
      </c>
      <c r="X5158" t="s">
        <v>2839</v>
      </c>
      <c r="Y5158" t="s">
        <v>2840</v>
      </c>
      <c r="Z5158">
        <v>156</v>
      </c>
      <c r="AA5158" t="s">
        <v>63</v>
      </c>
      <c r="AB5158">
        <v>156</v>
      </c>
      <c r="AC5158" t="s">
        <v>63</v>
      </c>
      <c r="AD5158">
        <v>0</v>
      </c>
      <c r="AE5158">
        <v>0</v>
      </c>
      <c r="AF5158">
        <v>18</v>
      </c>
      <c r="AG5158">
        <v>61.7697</v>
      </c>
      <c r="AH5158">
        <v>0</v>
      </c>
      <c r="AI5158">
        <v>0</v>
      </c>
      <c r="AJ5158">
        <v>1</v>
      </c>
    </row>
    <row r="5159" spans="1:36" x14ac:dyDescent="0.35">
      <c r="A5159" t="s">
        <v>1684</v>
      </c>
      <c r="B5159" t="str">
        <f t="shared" si="80"/>
        <v>2025</v>
      </c>
      <c r="C5159" s="1">
        <v>46007</v>
      </c>
      <c r="D5159" s="1">
        <v>46001</v>
      </c>
      <c r="E5159">
        <v>1030</v>
      </c>
      <c r="F5159" t="s">
        <v>42</v>
      </c>
      <c r="G5159">
        <v>1</v>
      </c>
      <c r="H5159">
        <v>12</v>
      </c>
      <c r="I5159" t="s">
        <v>104</v>
      </c>
      <c r="J5159" t="s">
        <v>105</v>
      </c>
      <c r="K5159" t="s">
        <v>38</v>
      </c>
      <c r="L5159">
        <v>67880000</v>
      </c>
      <c r="M5159" t="s">
        <v>44</v>
      </c>
      <c r="N5159">
        <v>0.63700000000000001</v>
      </c>
      <c r="O5159" s="6">
        <v>43239.56</v>
      </c>
      <c r="P5159">
        <v>3937.149676</v>
      </c>
      <c r="Q5159">
        <v>864.81528800000001</v>
      </c>
      <c r="R5159">
        <v>0</v>
      </c>
      <c r="S5159">
        <v>3083492.0562999998</v>
      </c>
      <c r="T5159">
        <v>0</v>
      </c>
      <c r="U5159">
        <v>0</v>
      </c>
      <c r="V5159">
        <v>555028.56999999995</v>
      </c>
      <c r="W5159">
        <v>555028.56999999995</v>
      </c>
      <c r="X5159" t="s">
        <v>2839</v>
      </c>
      <c r="Y5159" t="s">
        <v>2840</v>
      </c>
      <c r="Z5159">
        <v>156</v>
      </c>
      <c r="AA5159" t="s">
        <v>63</v>
      </c>
      <c r="AB5159">
        <v>156</v>
      </c>
      <c r="AC5159" t="s">
        <v>63</v>
      </c>
      <c r="AD5159">
        <v>0</v>
      </c>
      <c r="AE5159">
        <v>0</v>
      </c>
      <c r="AF5159">
        <v>18</v>
      </c>
      <c r="AG5159">
        <v>64.183899999999994</v>
      </c>
      <c r="AH5159">
        <v>0</v>
      </c>
      <c r="AI5159">
        <v>1</v>
      </c>
      <c r="AJ5159">
        <v>1</v>
      </c>
    </row>
    <row r="5160" spans="1:36" x14ac:dyDescent="0.35">
      <c r="A5160" t="s">
        <v>478</v>
      </c>
      <c r="B5160" t="str">
        <f t="shared" si="80"/>
        <v>2020</v>
      </c>
      <c r="D5160" s="1">
        <v>43845</v>
      </c>
      <c r="E5160">
        <v>1030</v>
      </c>
      <c r="F5160" t="s">
        <v>42</v>
      </c>
      <c r="G5160">
        <v>1</v>
      </c>
      <c r="H5160">
        <v>1</v>
      </c>
      <c r="I5160" t="s">
        <v>1078</v>
      </c>
      <c r="J5160" t="s">
        <v>59</v>
      </c>
      <c r="L5160">
        <v>270500000</v>
      </c>
      <c r="M5160" t="s">
        <v>44</v>
      </c>
      <c r="N5160">
        <v>0.51200000000000001</v>
      </c>
      <c r="O5160" s="6">
        <v>138496</v>
      </c>
      <c r="P5160">
        <v>10279</v>
      </c>
      <c r="Q5160">
        <v>87.78</v>
      </c>
      <c r="R5160">
        <v>0</v>
      </c>
      <c r="S5160">
        <v>7885918.5461999997</v>
      </c>
      <c r="T5160">
        <v>0</v>
      </c>
      <c r="U5160">
        <v>0</v>
      </c>
      <c r="V5160">
        <v>709732.48</v>
      </c>
      <c r="W5160">
        <v>709732.48</v>
      </c>
      <c r="X5160" t="s">
        <v>2839</v>
      </c>
      <c r="Y5160" t="s">
        <v>2840</v>
      </c>
      <c r="Z5160">
        <v>156</v>
      </c>
      <c r="AA5160" t="s">
        <v>63</v>
      </c>
      <c r="AB5160">
        <v>156</v>
      </c>
      <c r="AC5160" t="s">
        <v>63</v>
      </c>
      <c r="AD5160">
        <v>0</v>
      </c>
      <c r="AE5160">
        <v>0</v>
      </c>
      <c r="AF5160">
        <v>18</v>
      </c>
      <c r="AG5160">
        <v>52.974400000000003</v>
      </c>
      <c r="AH5160">
        <v>0</v>
      </c>
      <c r="AI5160">
        <v>0</v>
      </c>
      <c r="AJ5160">
        <v>1</v>
      </c>
    </row>
    <row r="5161" spans="1:36" x14ac:dyDescent="0.35">
      <c r="A5161" t="s">
        <v>1037</v>
      </c>
      <c r="B5161" t="str">
        <f t="shared" si="80"/>
        <v>2021</v>
      </c>
      <c r="D5161" s="1">
        <v>44544</v>
      </c>
      <c r="E5161">
        <v>1030</v>
      </c>
      <c r="F5161" t="s">
        <v>42</v>
      </c>
      <c r="G5161">
        <v>1</v>
      </c>
      <c r="H5161">
        <v>1</v>
      </c>
      <c r="I5161" t="s">
        <v>306</v>
      </c>
      <c r="J5161" t="s">
        <v>59</v>
      </c>
      <c r="K5161" t="s">
        <v>38</v>
      </c>
      <c r="L5161">
        <v>73310000</v>
      </c>
      <c r="M5161" t="s">
        <v>44</v>
      </c>
      <c r="N5161">
        <v>0.74439999999999995</v>
      </c>
      <c r="O5161" s="6">
        <v>54571.964</v>
      </c>
      <c r="P5161">
        <v>4818.6177729999999</v>
      </c>
      <c r="Q5161">
        <v>71.866316999999995</v>
      </c>
      <c r="R5161">
        <v>3.3723459999999998</v>
      </c>
      <c r="S5161">
        <v>3390767.5348</v>
      </c>
      <c r="T5161">
        <v>0</v>
      </c>
      <c r="U5161">
        <v>0</v>
      </c>
      <c r="V5161">
        <v>305169.08</v>
      </c>
      <c r="W5161">
        <v>305169.08</v>
      </c>
      <c r="X5161" t="s">
        <v>2839</v>
      </c>
      <c r="Y5161" t="s">
        <v>2840</v>
      </c>
      <c r="Z5161">
        <v>156</v>
      </c>
      <c r="AA5161" t="s">
        <v>63</v>
      </c>
      <c r="AB5161">
        <v>156</v>
      </c>
      <c r="AC5161" t="s">
        <v>63</v>
      </c>
      <c r="AD5161">
        <v>0</v>
      </c>
      <c r="AE5161">
        <v>0</v>
      </c>
      <c r="AF5161">
        <v>18</v>
      </c>
      <c r="AG5161">
        <v>57.020400000000002</v>
      </c>
      <c r="AH5161">
        <v>0</v>
      </c>
      <c r="AI5161">
        <v>1</v>
      </c>
      <c r="AJ5161">
        <v>1</v>
      </c>
    </row>
    <row r="5162" spans="1:36" x14ac:dyDescent="0.35">
      <c r="A5162" t="s">
        <v>606</v>
      </c>
      <c r="B5162" t="str">
        <f t="shared" si="80"/>
        <v>2025</v>
      </c>
      <c r="C5162" s="2">
        <v>45764</v>
      </c>
      <c r="D5162" s="1">
        <v>45762</v>
      </c>
      <c r="E5162">
        <v>1030</v>
      </c>
      <c r="F5162" t="s">
        <v>42</v>
      </c>
      <c r="G5162">
        <v>1</v>
      </c>
      <c r="H5162">
        <v>1</v>
      </c>
      <c r="I5162" t="s">
        <v>640</v>
      </c>
      <c r="J5162" t="s">
        <v>1683</v>
      </c>
      <c r="K5162" t="s">
        <v>38</v>
      </c>
      <c r="L5162">
        <v>282230</v>
      </c>
      <c r="M5162" t="s">
        <v>130</v>
      </c>
      <c r="N5162">
        <v>596</v>
      </c>
      <c r="O5162" s="6">
        <v>168209.08</v>
      </c>
      <c r="P5162">
        <v>13829.267395000001</v>
      </c>
      <c r="Q5162">
        <v>107.405435</v>
      </c>
      <c r="R5162">
        <v>0</v>
      </c>
      <c r="S5162">
        <v>11096793.0013</v>
      </c>
      <c r="T5162">
        <v>0</v>
      </c>
      <c r="U5162">
        <v>0</v>
      </c>
      <c r="V5162">
        <v>998711.37</v>
      </c>
      <c r="W5162">
        <v>998711.37</v>
      </c>
      <c r="X5162" t="s">
        <v>2839</v>
      </c>
      <c r="Y5162" t="s">
        <v>2840</v>
      </c>
      <c r="Z5162">
        <v>156</v>
      </c>
      <c r="AA5162" t="s">
        <v>63</v>
      </c>
      <c r="AB5162">
        <v>156</v>
      </c>
      <c r="AC5162" t="s">
        <v>63</v>
      </c>
      <c r="AD5162">
        <v>0</v>
      </c>
      <c r="AE5162">
        <v>0</v>
      </c>
      <c r="AF5162">
        <v>18</v>
      </c>
      <c r="AG5162">
        <v>60.922600000000003</v>
      </c>
      <c r="AH5162">
        <v>0</v>
      </c>
      <c r="AI5162">
        <v>0</v>
      </c>
      <c r="AJ5162">
        <v>1</v>
      </c>
    </row>
    <row r="5163" spans="1:36" x14ac:dyDescent="0.35">
      <c r="A5163" t="s">
        <v>1256</v>
      </c>
      <c r="B5163" t="str">
        <f t="shared" si="80"/>
        <v>2023</v>
      </c>
      <c r="C5163" s="1">
        <v>44936</v>
      </c>
      <c r="D5163" s="1">
        <v>44932</v>
      </c>
      <c r="E5163">
        <v>1030</v>
      </c>
      <c r="F5163" t="s">
        <v>42</v>
      </c>
      <c r="G5163">
        <v>1</v>
      </c>
      <c r="H5163">
        <v>5</v>
      </c>
      <c r="I5163" t="s">
        <v>396</v>
      </c>
      <c r="J5163" t="s">
        <v>129</v>
      </c>
      <c r="K5163" t="s">
        <v>38</v>
      </c>
      <c r="L5163">
        <v>3326000</v>
      </c>
      <c r="M5163" t="s">
        <v>44</v>
      </c>
      <c r="N5163">
        <v>0.66500000000000004</v>
      </c>
      <c r="O5163" s="6">
        <v>2211.79</v>
      </c>
      <c r="P5163">
        <v>391.46260000000001</v>
      </c>
      <c r="Q5163">
        <v>1.5360609999999999</v>
      </c>
      <c r="R5163">
        <v>3.3100000000000002E-4</v>
      </c>
      <c r="S5163">
        <v>147302.28950000001</v>
      </c>
      <c r="T5163">
        <v>4419.07</v>
      </c>
      <c r="U5163">
        <v>0</v>
      </c>
      <c r="V5163">
        <v>27309.84</v>
      </c>
      <c r="W5163">
        <v>31728.91</v>
      </c>
      <c r="X5163" t="s">
        <v>2839</v>
      </c>
      <c r="Y5163" t="s">
        <v>2840</v>
      </c>
      <c r="Z5163">
        <v>156</v>
      </c>
      <c r="AA5163" t="s">
        <v>63</v>
      </c>
      <c r="AB5163">
        <v>156</v>
      </c>
      <c r="AC5163" t="s">
        <v>63</v>
      </c>
      <c r="AD5163">
        <v>3</v>
      </c>
      <c r="AE5163">
        <v>0</v>
      </c>
      <c r="AF5163">
        <v>18</v>
      </c>
      <c r="AG5163">
        <v>56.5505</v>
      </c>
      <c r="AH5163">
        <v>0</v>
      </c>
      <c r="AI5163">
        <v>0</v>
      </c>
      <c r="AJ5163">
        <v>1</v>
      </c>
    </row>
    <row r="5164" spans="1:36" x14ac:dyDescent="0.35">
      <c r="A5164" t="s">
        <v>2037</v>
      </c>
      <c r="B5164" t="str">
        <f t="shared" si="80"/>
        <v>2022</v>
      </c>
      <c r="D5164" s="1">
        <v>44921</v>
      </c>
      <c r="E5164">
        <v>1030</v>
      </c>
      <c r="F5164" t="s">
        <v>42</v>
      </c>
      <c r="G5164">
        <v>1</v>
      </c>
      <c r="H5164">
        <v>4</v>
      </c>
      <c r="I5164" t="s">
        <v>396</v>
      </c>
      <c r="J5164" t="s">
        <v>129</v>
      </c>
      <c r="K5164" t="s">
        <v>38</v>
      </c>
      <c r="L5164">
        <v>13304000</v>
      </c>
      <c r="M5164" t="s">
        <v>44</v>
      </c>
      <c r="N5164">
        <v>0.64500000000000002</v>
      </c>
      <c r="O5164" s="6">
        <v>8581.08</v>
      </c>
      <c r="P5164">
        <v>2196.4918299999999</v>
      </c>
      <c r="Q5164">
        <v>6.3584230000000002</v>
      </c>
      <c r="R5164">
        <v>0</v>
      </c>
      <c r="S5164">
        <v>604890.13650000002</v>
      </c>
      <c r="T5164">
        <v>18146.7</v>
      </c>
      <c r="U5164">
        <v>0</v>
      </c>
      <c r="V5164">
        <v>112146.63</v>
      </c>
      <c r="W5164">
        <v>130293.33</v>
      </c>
      <c r="X5164" t="s">
        <v>2839</v>
      </c>
      <c r="Y5164" t="s">
        <v>2840</v>
      </c>
      <c r="Z5164">
        <v>156</v>
      </c>
      <c r="AA5164" t="s">
        <v>63</v>
      </c>
      <c r="AB5164">
        <v>156</v>
      </c>
      <c r="AC5164" t="s">
        <v>63</v>
      </c>
      <c r="AD5164">
        <v>3</v>
      </c>
      <c r="AE5164">
        <v>0</v>
      </c>
      <c r="AF5164">
        <v>18</v>
      </c>
      <c r="AG5164">
        <v>56.091799999999999</v>
      </c>
      <c r="AH5164">
        <v>0</v>
      </c>
      <c r="AI5164">
        <v>1</v>
      </c>
      <c r="AJ5164">
        <v>1</v>
      </c>
    </row>
    <row r="5165" spans="1:36" x14ac:dyDescent="0.35">
      <c r="A5165" t="s">
        <v>2868</v>
      </c>
      <c r="B5165" t="str">
        <f t="shared" si="80"/>
        <v>2023</v>
      </c>
      <c r="C5165" s="1">
        <v>45225</v>
      </c>
      <c r="D5165" s="1">
        <v>45225</v>
      </c>
      <c r="E5165">
        <v>1030</v>
      </c>
      <c r="F5165" t="s">
        <v>42</v>
      </c>
      <c r="G5165">
        <v>1</v>
      </c>
      <c r="H5165">
        <v>1</v>
      </c>
      <c r="I5165" t="s">
        <v>330</v>
      </c>
      <c r="J5165" t="s">
        <v>59</v>
      </c>
      <c r="K5165" t="s">
        <v>38</v>
      </c>
      <c r="L5165">
        <v>346100000</v>
      </c>
      <c r="M5165" t="s">
        <v>44</v>
      </c>
      <c r="N5165">
        <v>0.69679999999999997</v>
      </c>
      <c r="O5165" s="6">
        <v>241162.48</v>
      </c>
      <c r="P5165">
        <v>13906.3</v>
      </c>
      <c r="Q5165">
        <v>336.69990000000001</v>
      </c>
      <c r="R5165">
        <v>6.92</v>
      </c>
      <c r="S5165">
        <v>14524747.491699999</v>
      </c>
      <c r="T5165">
        <v>1161979.8</v>
      </c>
      <c r="U5165">
        <v>0</v>
      </c>
      <c r="V5165">
        <v>2823609.79</v>
      </c>
      <c r="W5165">
        <v>3985589.59</v>
      </c>
      <c r="X5165" t="s">
        <v>2839</v>
      </c>
      <c r="Y5165" t="s">
        <v>2840</v>
      </c>
      <c r="Z5165">
        <v>156</v>
      </c>
      <c r="AA5165" t="s">
        <v>63</v>
      </c>
      <c r="AB5165">
        <v>156</v>
      </c>
      <c r="AC5165" t="s">
        <v>63</v>
      </c>
      <c r="AD5165">
        <v>8</v>
      </c>
      <c r="AE5165">
        <v>0</v>
      </c>
      <c r="AF5165">
        <v>18</v>
      </c>
      <c r="AG5165">
        <v>56.867800000000003</v>
      </c>
      <c r="AH5165">
        <v>0</v>
      </c>
      <c r="AI5165">
        <v>0</v>
      </c>
      <c r="AJ5165">
        <v>1</v>
      </c>
    </row>
    <row r="5166" spans="1:36" x14ac:dyDescent="0.35">
      <c r="A5166" t="s">
        <v>2828</v>
      </c>
      <c r="B5166" t="str">
        <f t="shared" si="80"/>
        <v>2023</v>
      </c>
      <c r="C5166" s="1">
        <v>45184</v>
      </c>
      <c r="D5166" s="1">
        <v>45185</v>
      </c>
      <c r="E5166">
        <v>1030</v>
      </c>
      <c r="F5166" t="s">
        <v>42</v>
      </c>
      <c r="G5166">
        <v>1</v>
      </c>
      <c r="H5166">
        <v>5</v>
      </c>
      <c r="I5166" t="s">
        <v>51</v>
      </c>
      <c r="J5166" t="s">
        <v>149</v>
      </c>
      <c r="K5166" t="s">
        <v>38</v>
      </c>
      <c r="L5166">
        <v>700000</v>
      </c>
      <c r="M5166" t="s">
        <v>44</v>
      </c>
      <c r="N5166">
        <v>1.4585999999999999</v>
      </c>
      <c r="O5166" s="6">
        <v>1021.02</v>
      </c>
      <c r="P5166">
        <v>205.27789799999999</v>
      </c>
      <c r="Q5166">
        <v>20.419722</v>
      </c>
      <c r="R5166">
        <v>0</v>
      </c>
      <c r="S5166">
        <v>70901.262499999997</v>
      </c>
      <c r="T5166">
        <v>14180.25</v>
      </c>
      <c r="U5166">
        <v>0</v>
      </c>
      <c r="V5166">
        <v>15314.67</v>
      </c>
      <c r="W5166">
        <v>29494.92</v>
      </c>
      <c r="X5166" t="s">
        <v>2839</v>
      </c>
      <c r="Y5166" t="s">
        <v>2840</v>
      </c>
      <c r="Z5166">
        <v>156</v>
      </c>
      <c r="AA5166" t="s">
        <v>63</v>
      </c>
      <c r="AB5166">
        <v>156</v>
      </c>
      <c r="AC5166" t="s">
        <v>63</v>
      </c>
      <c r="AD5166">
        <v>20</v>
      </c>
      <c r="AE5166">
        <v>0</v>
      </c>
      <c r="AF5166">
        <v>18</v>
      </c>
      <c r="AG5166">
        <v>56.87</v>
      </c>
      <c r="AH5166">
        <v>0</v>
      </c>
      <c r="AI5166">
        <v>0</v>
      </c>
      <c r="AJ5166">
        <v>1</v>
      </c>
    </row>
    <row r="5167" spans="1:36" x14ac:dyDescent="0.35">
      <c r="A5167" t="s">
        <v>1345</v>
      </c>
      <c r="B5167" t="str">
        <f t="shared" si="80"/>
        <v>2024</v>
      </c>
      <c r="C5167" s="1">
        <v>45378</v>
      </c>
      <c r="D5167" s="1">
        <v>45384</v>
      </c>
      <c r="E5167">
        <v>1030</v>
      </c>
      <c r="F5167" t="s">
        <v>42</v>
      </c>
      <c r="G5167">
        <v>1</v>
      </c>
      <c r="H5167">
        <v>3</v>
      </c>
      <c r="I5167" t="s">
        <v>191</v>
      </c>
      <c r="J5167" t="s">
        <v>3313</v>
      </c>
      <c r="K5167" t="s">
        <v>38</v>
      </c>
      <c r="L5167">
        <v>153590</v>
      </c>
      <c r="M5167" t="s">
        <v>130</v>
      </c>
      <c r="N5167">
        <v>640.23090000000002</v>
      </c>
      <c r="O5167" s="6">
        <v>98333.063930999997</v>
      </c>
      <c r="P5167">
        <v>8106.1912739999998</v>
      </c>
      <c r="Q5167">
        <v>148.164399</v>
      </c>
      <c r="R5167">
        <v>0</v>
      </c>
      <c r="S5167">
        <v>6316626.9556999998</v>
      </c>
      <c r="T5167">
        <v>0</v>
      </c>
      <c r="U5167">
        <v>0</v>
      </c>
      <c r="V5167">
        <v>568496.43000000005</v>
      </c>
      <c r="W5167">
        <v>568496.43000000005</v>
      </c>
      <c r="X5167" t="s">
        <v>2839</v>
      </c>
      <c r="Y5167" t="s">
        <v>2840</v>
      </c>
      <c r="Z5167">
        <v>156</v>
      </c>
      <c r="AA5167" t="s">
        <v>63</v>
      </c>
      <c r="AB5167">
        <v>156</v>
      </c>
      <c r="AC5167" t="s">
        <v>63</v>
      </c>
      <c r="AD5167">
        <v>0</v>
      </c>
      <c r="AE5167">
        <v>0</v>
      </c>
      <c r="AF5167">
        <v>18</v>
      </c>
      <c r="AG5167">
        <v>59.2624</v>
      </c>
      <c r="AH5167">
        <v>0</v>
      </c>
      <c r="AI5167">
        <v>0</v>
      </c>
      <c r="AJ5167">
        <v>1</v>
      </c>
    </row>
    <row r="5168" spans="1:36" x14ac:dyDescent="0.35">
      <c r="A5168" t="s">
        <v>357</v>
      </c>
      <c r="B5168" t="str">
        <f t="shared" si="80"/>
        <v>2023</v>
      </c>
      <c r="C5168" s="1">
        <v>45225</v>
      </c>
      <c r="D5168" s="1">
        <v>45223</v>
      </c>
      <c r="E5168">
        <v>1030</v>
      </c>
      <c r="F5168" t="s">
        <v>42</v>
      </c>
      <c r="G5168">
        <v>1</v>
      </c>
      <c r="H5168">
        <v>2</v>
      </c>
      <c r="I5168" t="s">
        <v>90</v>
      </c>
      <c r="J5168" t="s">
        <v>1677</v>
      </c>
      <c r="K5168" t="s">
        <v>38</v>
      </c>
      <c r="L5168">
        <v>92104000</v>
      </c>
      <c r="M5168" t="s">
        <v>44</v>
      </c>
      <c r="N5168">
        <v>0.74970000000000003</v>
      </c>
      <c r="O5168" s="6">
        <v>69050.368799999997</v>
      </c>
      <c r="P5168">
        <v>4287.7313459999996</v>
      </c>
      <c r="Q5168">
        <v>64.594108000000006</v>
      </c>
      <c r="R5168">
        <v>0</v>
      </c>
      <c r="S5168">
        <v>4172939.6266000001</v>
      </c>
      <c r="T5168">
        <v>0</v>
      </c>
      <c r="U5168">
        <v>0</v>
      </c>
      <c r="V5168">
        <v>751129.13</v>
      </c>
      <c r="W5168">
        <v>751129.13</v>
      </c>
      <c r="X5168" t="s">
        <v>2839</v>
      </c>
      <c r="Y5168" t="s">
        <v>2840</v>
      </c>
      <c r="Z5168">
        <v>156</v>
      </c>
      <c r="AA5168" t="s">
        <v>63</v>
      </c>
      <c r="AB5168">
        <v>156</v>
      </c>
      <c r="AC5168" t="s">
        <v>63</v>
      </c>
      <c r="AD5168">
        <v>0</v>
      </c>
      <c r="AE5168">
        <v>0</v>
      </c>
      <c r="AF5168">
        <v>18</v>
      </c>
      <c r="AG5168">
        <v>56.85</v>
      </c>
      <c r="AH5168">
        <v>0</v>
      </c>
      <c r="AI5168">
        <v>0</v>
      </c>
      <c r="AJ5168">
        <v>1</v>
      </c>
    </row>
    <row r="5169" spans="1:36" x14ac:dyDescent="0.35">
      <c r="A5169" t="s">
        <v>1708</v>
      </c>
      <c r="B5169" t="str">
        <f t="shared" si="80"/>
        <v>2025</v>
      </c>
      <c r="C5169" s="1">
        <v>45681</v>
      </c>
      <c r="D5169" s="1">
        <v>45680</v>
      </c>
      <c r="E5169">
        <v>1030</v>
      </c>
      <c r="F5169" t="s">
        <v>42</v>
      </c>
      <c r="G5169">
        <v>1</v>
      </c>
      <c r="H5169">
        <v>1</v>
      </c>
      <c r="I5169" t="s">
        <v>191</v>
      </c>
      <c r="J5169" t="s">
        <v>2577</v>
      </c>
      <c r="K5169" t="s">
        <v>38</v>
      </c>
      <c r="L5169">
        <v>247040</v>
      </c>
      <c r="M5169" t="s">
        <v>130</v>
      </c>
      <c r="N5169">
        <v>596.99900000000002</v>
      </c>
      <c r="O5169" s="6">
        <v>147482.63295999999</v>
      </c>
      <c r="P5169">
        <v>17292.922707000002</v>
      </c>
      <c r="Q5169">
        <v>229.36977099999999</v>
      </c>
      <c r="R5169">
        <v>1.439999</v>
      </c>
      <c r="S5169">
        <v>10180613.317</v>
      </c>
      <c r="T5169">
        <v>0</v>
      </c>
      <c r="U5169">
        <v>0</v>
      </c>
      <c r="V5169">
        <v>916255.2</v>
      </c>
      <c r="W5169">
        <v>916255.2</v>
      </c>
      <c r="X5169" t="s">
        <v>2839</v>
      </c>
      <c r="Y5169" t="s">
        <v>2840</v>
      </c>
      <c r="Z5169">
        <v>156</v>
      </c>
      <c r="AA5169" t="s">
        <v>63</v>
      </c>
      <c r="AB5169">
        <v>156</v>
      </c>
      <c r="AC5169" t="s">
        <v>63</v>
      </c>
      <c r="AD5169">
        <v>0</v>
      </c>
      <c r="AE5169">
        <v>0</v>
      </c>
      <c r="AF5169">
        <v>18</v>
      </c>
      <c r="AG5169">
        <v>61.698300000000003</v>
      </c>
      <c r="AH5169">
        <v>0</v>
      </c>
      <c r="AI5169">
        <v>0</v>
      </c>
      <c r="AJ5169">
        <v>1</v>
      </c>
    </row>
    <row r="5170" spans="1:36" x14ac:dyDescent="0.35">
      <c r="A5170" t="s">
        <v>412</v>
      </c>
      <c r="B5170" t="str">
        <f t="shared" si="80"/>
        <v>2025</v>
      </c>
      <c r="C5170" s="1">
        <v>45681</v>
      </c>
      <c r="D5170" s="1">
        <v>45684</v>
      </c>
      <c r="E5170">
        <v>1030</v>
      </c>
      <c r="F5170" t="s">
        <v>42</v>
      </c>
      <c r="G5170">
        <v>1</v>
      </c>
      <c r="H5170">
        <v>1</v>
      </c>
      <c r="I5170" t="s">
        <v>90</v>
      </c>
      <c r="J5170" t="s">
        <v>3314</v>
      </c>
      <c r="K5170" t="s">
        <v>38</v>
      </c>
      <c r="L5170">
        <v>31144000</v>
      </c>
      <c r="M5170" t="s">
        <v>44</v>
      </c>
      <c r="N5170">
        <v>0.91059999999999997</v>
      </c>
      <c r="O5170" s="6">
        <v>28359.7264</v>
      </c>
      <c r="P5170">
        <v>3500</v>
      </c>
      <c r="Q5170">
        <v>63.85</v>
      </c>
      <c r="R5170">
        <v>0</v>
      </c>
      <c r="S5170">
        <v>1971994.2677</v>
      </c>
      <c r="T5170">
        <v>0</v>
      </c>
      <c r="U5170">
        <v>0</v>
      </c>
      <c r="V5170">
        <v>354958.69</v>
      </c>
      <c r="W5170">
        <v>354958.69</v>
      </c>
      <c r="X5170" t="s">
        <v>2839</v>
      </c>
      <c r="Y5170" t="s">
        <v>2840</v>
      </c>
      <c r="Z5170">
        <v>156</v>
      </c>
      <c r="AA5170" t="s">
        <v>63</v>
      </c>
      <c r="AB5170">
        <v>156</v>
      </c>
      <c r="AC5170" t="s">
        <v>63</v>
      </c>
      <c r="AD5170">
        <v>0</v>
      </c>
      <c r="AE5170">
        <v>0</v>
      </c>
      <c r="AF5170">
        <v>18</v>
      </c>
      <c r="AG5170">
        <v>61.772300000000001</v>
      </c>
      <c r="AH5170">
        <v>0</v>
      </c>
      <c r="AI5170">
        <v>0</v>
      </c>
      <c r="AJ5170">
        <v>1</v>
      </c>
    </row>
    <row r="5171" spans="1:36" x14ac:dyDescent="0.35">
      <c r="A5171" t="s">
        <v>830</v>
      </c>
      <c r="B5171" t="str">
        <f t="shared" si="80"/>
        <v>2023</v>
      </c>
      <c r="C5171" s="1">
        <v>44975</v>
      </c>
      <c r="D5171" s="1">
        <v>44973</v>
      </c>
      <c r="E5171">
        <v>1030</v>
      </c>
      <c r="F5171" t="s">
        <v>42</v>
      </c>
      <c r="G5171">
        <v>1</v>
      </c>
      <c r="H5171">
        <v>1</v>
      </c>
      <c r="I5171" t="s">
        <v>66</v>
      </c>
      <c r="J5171" t="s">
        <v>560</v>
      </c>
      <c r="K5171" t="s">
        <v>38</v>
      </c>
      <c r="L5171">
        <v>301142000</v>
      </c>
      <c r="M5171" t="s">
        <v>44</v>
      </c>
      <c r="N5171">
        <v>0.67500000000000004</v>
      </c>
      <c r="O5171" s="6">
        <v>203270.85</v>
      </c>
      <c r="P5171">
        <v>16562.810000000001</v>
      </c>
      <c r="Q5171">
        <v>304.90620000000001</v>
      </c>
      <c r="R5171">
        <v>0</v>
      </c>
      <c r="S5171">
        <v>12354698.145099999</v>
      </c>
      <c r="T5171">
        <v>0</v>
      </c>
      <c r="U5171">
        <v>0</v>
      </c>
      <c r="V5171">
        <v>1111923.42</v>
      </c>
      <c r="W5171">
        <v>1111923.42</v>
      </c>
      <c r="X5171" t="s">
        <v>2839</v>
      </c>
      <c r="Y5171" t="s">
        <v>2840</v>
      </c>
      <c r="Z5171">
        <v>156</v>
      </c>
      <c r="AA5171" t="s">
        <v>63</v>
      </c>
      <c r="AB5171">
        <v>156</v>
      </c>
      <c r="AC5171" t="s">
        <v>63</v>
      </c>
      <c r="AD5171">
        <v>0</v>
      </c>
      <c r="AE5171">
        <v>0</v>
      </c>
      <c r="AF5171">
        <v>18</v>
      </c>
      <c r="AG5171">
        <v>56.122399999999999</v>
      </c>
      <c r="AH5171">
        <v>0</v>
      </c>
      <c r="AI5171">
        <v>0</v>
      </c>
      <c r="AJ5171">
        <v>1</v>
      </c>
    </row>
    <row r="5172" spans="1:36" x14ac:dyDescent="0.35">
      <c r="A5172" t="s">
        <v>1079</v>
      </c>
      <c r="B5172" t="str">
        <f t="shared" si="80"/>
        <v>2025</v>
      </c>
      <c r="C5172" s="1">
        <v>45681</v>
      </c>
      <c r="D5172" s="1">
        <v>45679</v>
      </c>
      <c r="E5172">
        <v>1030</v>
      </c>
      <c r="F5172" t="s">
        <v>42</v>
      </c>
      <c r="G5172">
        <v>1</v>
      </c>
      <c r="H5172">
        <v>11</v>
      </c>
      <c r="I5172" t="s">
        <v>104</v>
      </c>
      <c r="J5172" t="s">
        <v>105</v>
      </c>
      <c r="K5172" t="s">
        <v>38</v>
      </c>
      <c r="L5172">
        <v>204258000</v>
      </c>
      <c r="M5172" t="s">
        <v>44</v>
      </c>
      <c r="N5172">
        <v>0.628</v>
      </c>
      <c r="O5172" s="6">
        <v>128274.024</v>
      </c>
      <c r="P5172">
        <v>12255.463685000001</v>
      </c>
      <c r="Q5172">
        <v>2565.4770589999998</v>
      </c>
      <c r="R5172">
        <v>0</v>
      </c>
      <c r="S5172">
        <v>8826271.8147</v>
      </c>
      <c r="T5172">
        <v>0</v>
      </c>
      <c r="U5172">
        <v>0</v>
      </c>
      <c r="V5172">
        <v>794364.46</v>
      </c>
      <c r="W5172">
        <v>794364.46</v>
      </c>
      <c r="X5172" t="s">
        <v>2839</v>
      </c>
      <c r="Y5172" t="s">
        <v>2840</v>
      </c>
      <c r="Z5172">
        <v>156</v>
      </c>
      <c r="AA5172" t="s">
        <v>63</v>
      </c>
      <c r="AB5172">
        <v>156</v>
      </c>
      <c r="AC5172" t="s">
        <v>63</v>
      </c>
      <c r="AD5172">
        <v>0</v>
      </c>
      <c r="AE5172">
        <v>0</v>
      </c>
      <c r="AF5172">
        <v>18</v>
      </c>
      <c r="AG5172">
        <v>61.681199999999997</v>
      </c>
      <c r="AH5172">
        <v>0</v>
      </c>
      <c r="AI5172">
        <v>0</v>
      </c>
      <c r="AJ5172">
        <v>1</v>
      </c>
    </row>
    <row r="5173" spans="1:36" x14ac:dyDescent="0.35">
      <c r="A5173" t="s">
        <v>1079</v>
      </c>
      <c r="B5173" t="str">
        <f t="shared" si="80"/>
        <v>2025</v>
      </c>
      <c r="C5173" s="1">
        <v>45681</v>
      </c>
      <c r="D5173" s="1">
        <v>45688</v>
      </c>
      <c r="E5173">
        <v>1030</v>
      </c>
      <c r="F5173" t="s">
        <v>42</v>
      </c>
      <c r="G5173">
        <v>1</v>
      </c>
      <c r="H5173">
        <v>1</v>
      </c>
      <c r="I5173" t="s">
        <v>214</v>
      </c>
      <c r="J5173" t="s">
        <v>1579</v>
      </c>
      <c r="K5173" t="s">
        <v>38</v>
      </c>
      <c r="L5173">
        <v>78962000</v>
      </c>
      <c r="M5173" t="s">
        <v>44</v>
      </c>
      <c r="N5173">
        <v>0.76200000000000001</v>
      </c>
      <c r="O5173" s="6">
        <v>60169.044000000002</v>
      </c>
      <c r="P5173">
        <v>5367.0138219999999</v>
      </c>
      <c r="Q5173">
        <v>158.851484</v>
      </c>
      <c r="R5173">
        <v>0</v>
      </c>
      <c r="S5173">
        <v>4052144.9073000001</v>
      </c>
      <c r="T5173">
        <v>0</v>
      </c>
      <c r="U5173">
        <v>0</v>
      </c>
      <c r="V5173">
        <v>364693.04</v>
      </c>
      <c r="W5173">
        <v>364693.04</v>
      </c>
      <c r="X5173" t="s">
        <v>2839</v>
      </c>
      <c r="Y5173" t="s">
        <v>2840</v>
      </c>
      <c r="Z5173">
        <v>156</v>
      </c>
      <c r="AA5173" t="s">
        <v>63</v>
      </c>
      <c r="AB5173">
        <v>156</v>
      </c>
      <c r="AC5173" t="s">
        <v>63</v>
      </c>
      <c r="AD5173">
        <v>0</v>
      </c>
      <c r="AE5173">
        <v>0</v>
      </c>
      <c r="AF5173">
        <v>18</v>
      </c>
      <c r="AG5173">
        <v>61.681199999999997</v>
      </c>
      <c r="AH5173">
        <v>0</v>
      </c>
      <c r="AI5173">
        <v>0</v>
      </c>
      <c r="AJ5173">
        <v>1</v>
      </c>
    </row>
    <row r="5174" spans="1:36" x14ac:dyDescent="0.35">
      <c r="A5174" t="s">
        <v>2834</v>
      </c>
      <c r="B5174" t="str">
        <f t="shared" si="80"/>
        <v>2024</v>
      </c>
      <c r="C5174" s="1">
        <v>45569</v>
      </c>
      <c r="D5174" s="1">
        <v>45573</v>
      </c>
      <c r="E5174">
        <v>1030</v>
      </c>
      <c r="F5174" t="s">
        <v>42</v>
      </c>
      <c r="G5174">
        <v>1</v>
      </c>
      <c r="H5174">
        <v>12</v>
      </c>
      <c r="I5174" t="s">
        <v>218</v>
      </c>
      <c r="J5174" t="s">
        <v>2975</v>
      </c>
      <c r="K5174" t="s">
        <v>38</v>
      </c>
      <c r="L5174">
        <v>59165000</v>
      </c>
      <c r="M5174" t="s">
        <v>44</v>
      </c>
      <c r="N5174">
        <v>0.57989999999999997</v>
      </c>
      <c r="O5174" s="6">
        <v>34309.783499999998</v>
      </c>
      <c r="P5174">
        <v>3787.9273710000002</v>
      </c>
      <c r="Q5174">
        <v>94.362144000000001</v>
      </c>
      <c r="R5174">
        <v>0</v>
      </c>
      <c r="S5174">
        <v>2299138.1379</v>
      </c>
      <c r="T5174">
        <v>0</v>
      </c>
      <c r="U5174">
        <v>0</v>
      </c>
      <c r="V5174">
        <v>413844.86</v>
      </c>
      <c r="W5174">
        <v>413844.86</v>
      </c>
      <c r="X5174" t="s">
        <v>2839</v>
      </c>
      <c r="Y5174" t="s">
        <v>2840</v>
      </c>
      <c r="Z5174">
        <v>156</v>
      </c>
      <c r="AA5174" t="s">
        <v>63</v>
      </c>
      <c r="AB5174">
        <v>156</v>
      </c>
      <c r="AC5174" t="s">
        <v>63</v>
      </c>
      <c r="AD5174">
        <v>0</v>
      </c>
      <c r="AE5174">
        <v>0</v>
      </c>
      <c r="AF5174">
        <v>18</v>
      </c>
      <c r="AG5174">
        <v>60.199300000000001</v>
      </c>
      <c r="AH5174">
        <v>0</v>
      </c>
      <c r="AI5174">
        <v>0</v>
      </c>
      <c r="AJ5174">
        <v>1</v>
      </c>
    </row>
    <row r="5175" spans="1:36" x14ac:dyDescent="0.35">
      <c r="A5175" t="s">
        <v>1035</v>
      </c>
      <c r="B5175" t="str">
        <f t="shared" si="80"/>
        <v>2021</v>
      </c>
      <c r="D5175" s="1">
        <v>44532</v>
      </c>
      <c r="E5175">
        <v>1030</v>
      </c>
      <c r="F5175" t="s">
        <v>42</v>
      </c>
      <c r="G5175">
        <v>1</v>
      </c>
      <c r="H5175">
        <v>9</v>
      </c>
      <c r="I5175" t="s">
        <v>218</v>
      </c>
      <c r="J5175" t="s">
        <v>129</v>
      </c>
      <c r="K5175" t="s">
        <v>38</v>
      </c>
      <c r="L5175">
        <v>118860000</v>
      </c>
      <c r="M5175" t="s">
        <v>44</v>
      </c>
      <c r="N5175">
        <v>1.0443</v>
      </c>
      <c r="O5175" s="6">
        <v>124125.49800000001</v>
      </c>
      <c r="P5175">
        <v>12561.720391999999</v>
      </c>
      <c r="Q5175">
        <v>39.773665000000001</v>
      </c>
      <c r="R5175">
        <v>0</v>
      </c>
      <c r="S5175">
        <v>7773721.6766999997</v>
      </c>
      <c r="T5175">
        <v>0</v>
      </c>
      <c r="U5175">
        <v>0</v>
      </c>
      <c r="V5175">
        <v>1399271.84</v>
      </c>
      <c r="W5175">
        <v>1399271.84</v>
      </c>
      <c r="X5175" t="s">
        <v>2839</v>
      </c>
      <c r="Y5175" t="s">
        <v>2840</v>
      </c>
      <c r="Z5175">
        <v>156</v>
      </c>
      <c r="AA5175" t="s">
        <v>63</v>
      </c>
      <c r="AB5175">
        <v>156</v>
      </c>
      <c r="AC5175" t="s">
        <v>63</v>
      </c>
      <c r="AD5175">
        <v>0</v>
      </c>
      <c r="AE5175">
        <v>0</v>
      </c>
      <c r="AF5175">
        <v>18</v>
      </c>
      <c r="AG5175">
        <v>56.855800000000002</v>
      </c>
      <c r="AH5175">
        <v>0</v>
      </c>
      <c r="AI5175">
        <v>1</v>
      </c>
      <c r="AJ5175">
        <v>1</v>
      </c>
    </row>
    <row r="5176" spans="1:36" x14ac:dyDescent="0.35">
      <c r="A5176" t="s">
        <v>2046</v>
      </c>
      <c r="B5176" t="str">
        <f t="shared" si="80"/>
        <v>2021</v>
      </c>
      <c r="D5176" s="1">
        <v>44496</v>
      </c>
      <c r="E5176">
        <v>1030</v>
      </c>
      <c r="F5176" t="s">
        <v>42</v>
      </c>
      <c r="G5176">
        <v>1</v>
      </c>
      <c r="H5176">
        <v>3</v>
      </c>
      <c r="I5176" t="s">
        <v>214</v>
      </c>
      <c r="J5176" t="s">
        <v>219</v>
      </c>
      <c r="K5176" t="s">
        <v>38</v>
      </c>
      <c r="L5176">
        <v>59390000</v>
      </c>
      <c r="M5176" t="s">
        <v>44</v>
      </c>
      <c r="N5176">
        <v>0.83899999999999997</v>
      </c>
      <c r="O5176" s="6">
        <v>49828.21</v>
      </c>
      <c r="P5176">
        <v>5938.9989009999999</v>
      </c>
      <c r="Q5176">
        <v>122.772649</v>
      </c>
      <c r="R5176">
        <v>38.900171999999998</v>
      </c>
      <c r="S5176">
        <v>3162255.0334999999</v>
      </c>
      <c r="T5176">
        <v>0</v>
      </c>
      <c r="U5176">
        <v>0</v>
      </c>
      <c r="V5176">
        <v>569205.91</v>
      </c>
      <c r="W5176">
        <v>569205.91</v>
      </c>
      <c r="X5176" t="s">
        <v>2839</v>
      </c>
      <c r="Y5176" t="s">
        <v>2840</v>
      </c>
      <c r="Z5176">
        <v>156</v>
      </c>
      <c r="AA5176" t="s">
        <v>63</v>
      </c>
      <c r="AB5176">
        <v>156</v>
      </c>
      <c r="AC5176" t="s">
        <v>63</v>
      </c>
      <c r="AD5176">
        <v>0</v>
      </c>
      <c r="AE5176">
        <v>0</v>
      </c>
      <c r="AF5176">
        <v>18</v>
      </c>
      <c r="AG5176">
        <v>56.540700000000001</v>
      </c>
      <c r="AH5176">
        <v>0</v>
      </c>
      <c r="AI5176">
        <v>0</v>
      </c>
      <c r="AJ5176">
        <v>1</v>
      </c>
    </row>
    <row r="5177" spans="1:36" x14ac:dyDescent="0.35">
      <c r="A5177" t="s">
        <v>2896</v>
      </c>
      <c r="B5177" t="str">
        <f t="shared" si="80"/>
        <v>2025</v>
      </c>
      <c r="C5177" s="1">
        <v>45894</v>
      </c>
      <c r="D5177" s="1">
        <v>45893</v>
      </c>
      <c r="E5177">
        <v>1030</v>
      </c>
      <c r="F5177" t="s">
        <v>42</v>
      </c>
      <c r="G5177">
        <v>1</v>
      </c>
      <c r="H5177">
        <v>2</v>
      </c>
      <c r="I5177" t="s">
        <v>48</v>
      </c>
      <c r="J5177" t="s">
        <v>3179</v>
      </c>
      <c r="K5177" t="s">
        <v>38</v>
      </c>
      <c r="L5177">
        <v>157386000</v>
      </c>
      <c r="M5177" t="s">
        <v>44</v>
      </c>
      <c r="N5177">
        <v>0.60629999999999995</v>
      </c>
      <c r="O5177" s="6">
        <v>95423.131800000003</v>
      </c>
      <c r="P5177">
        <v>8330.2748859999992</v>
      </c>
      <c r="Q5177">
        <v>114.250603</v>
      </c>
      <c r="R5177">
        <v>0</v>
      </c>
      <c r="S5177">
        <v>6536896.0136000002</v>
      </c>
      <c r="T5177">
        <v>0</v>
      </c>
      <c r="U5177">
        <v>0</v>
      </c>
      <c r="V5177">
        <v>588320.64</v>
      </c>
      <c r="W5177">
        <v>588320.64</v>
      </c>
      <c r="X5177" t="s">
        <v>2839</v>
      </c>
      <c r="Y5177" t="s">
        <v>2840</v>
      </c>
      <c r="Z5177">
        <v>156</v>
      </c>
      <c r="AA5177" t="s">
        <v>63</v>
      </c>
      <c r="AB5177">
        <v>156</v>
      </c>
      <c r="AC5177" t="s">
        <v>63</v>
      </c>
      <c r="AD5177">
        <v>0</v>
      </c>
      <c r="AE5177">
        <v>0</v>
      </c>
      <c r="AF5177">
        <v>18</v>
      </c>
      <c r="AG5177">
        <v>62.934800000000003</v>
      </c>
      <c r="AH5177">
        <v>0</v>
      </c>
      <c r="AI5177">
        <v>0</v>
      </c>
      <c r="AJ5177">
        <v>1</v>
      </c>
    </row>
    <row r="5178" spans="1:36" x14ac:dyDescent="0.35">
      <c r="A5178" t="s">
        <v>2541</v>
      </c>
      <c r="B5178" t="str">
        <f t="shared" si="80"/>
        <v>2020</v>
      </c>
      <c r="D5178" s="1">
        <v>43976</v>
      </c>
      <c r="E5178">
        <v>1030</v>
      </c>
      <c r="F5178" t="s">
        <v>42</v>
      </c>
      <c r="G5178">
        <v>1</v>
      </c>
      <c r="H5178">
        <v>1</v>
      </c>
      <c r="I5178" t="s">
        <v>104</v>
      </c>
      <c r="J5178" t="s">
        <v>81</v>
      </c>
      <c r="L5178">
        <v>55570000</v>
      </c>
      <c r="M5178" t="s">
        <v>44</v>
      </c>
      <c r="N5178">
        <v>0.64959999999999996</v>
      </c>
      <c r="O5178" s="6">
        <v>36098.271999999997</v>
      </c>
      <c r="P5178">
        <v>2244.4</v>
      </c>
      <c r="Q5178">
        <v>88.96</v>
      </c>
      <c r="R5178">
        <v>0</v>
      </c>
      <c r="S5178">
        <v>2139108.4235</v>
      </c>
      <c r="T5178">
        <v>0</v>
      </c>
      <c r="U5178">
        <v>0</v>
      </c>
      <c r="V5178">
        <v>0</v>
      </c>
      <c r="W5178">
        <v>0</v>
      </c>
      <c r="X5178" t="s">
        <v>2839</v>
      </c>
      <c r="Y5178" t="s">
        <v>2840</v>
      </c>
      <c r="Z5178">
        <v>156</v>
      </c>
      <c r="AA5178" t="s">
        <v>63</v>
      </c>
      <c r="AB5178">
        <v>156</v>
      </c>
      <c r="AC5178" t="s">
        <v>63</v>
      </c>
      <c r="AD5178">
        <v>0</v>
      </c>
      <c r="AE5178">
        <v>0</v>
      </c>
      <c r="AF5178">
        <v>18</v>
      </c>
      <c r="AG5178">
        <v>55.6601</v>
      </c>
      <c r="AH5178">
        <v>0</v>
      </c>
      <c r="AI5178">
        <v>0</v>
      </c>
      <c r="AJ5178">
        <v>1</v>
      </c>
    </row>
    <row r="5179" spans="1:36" x14ac:dyDescent="0.35">
      <c r="A5179" t="s">
        <v>2810</v>
      </c>
      <c r="B5179" t="str">
        <f t="shared" si="80"/>
        <v>2025</v>
      </c>
      <c r="C5179" s="1">
        <v>45942</v>
      </c>
      <c r="D5179" s="1">
        <v>45940</v>
      </c>
      <c r="E5179">
        <v>1030</v>
      </c>
      <c r="F5179" t="s">
        <v>42</v>
      </c>
      <c r="G5179">
        <v>1</v>
      </c>
      <c r="H5179">
        <v>2</v>
      </c>
      <c r="I5179" t="s">
        <v>402</v>
      </c>
      <c r="J5179" t="s">
        <v>3315</v>
      </c>
      <c r="K5179" t="s">
        <v>38</v>
      </c>
      <c r="L5179">
        <v>77805000</v>
      </c>
      <c r="M5179" t="s">
        <v>44</v>
      </c>
      <c r="N5179">
        <v>0.5373</v>
      </c>
      <c r="O5179" s="6">
        <v>41804.626499999998</v>
      </c>
      <c r="P5179">
        <v>3689.909948</v>
      </c>
      <c r="Q5179">
        <v>251.59676200000001</v>
      </c>
      <c r="R5179">
        <v>0</v>
      </c>
      <c r="S5179">
        <v>2891917.1461999998</v>
      </c>
      <c r="T5179">
        <v>86757.51</v>
      </c>
      <c r="U5179">
        <v>0</v>
      </c>
      <c r="V5179">
        <v>536161.43999999994</v>
      </c>
      <c r="W5179">
        <v>622918.94999999995</v>
      </c>
      <c r="X5179" t="s">
        <v>2839</v>
      </c>
      <c r="Y5179" t="s">
        <v>2840</v>
      </c>
      <c r="Z5179">
        <v>156</v>
      </c>
      <c r="AA5179" t="s">
        <v>63</v>
      </c>
      <c r="AB5179">
        <v>156</v>
      </c>
      <c r="AC5179" t="s">
        <v>63</v>
      </c>
      <c r="AD5179">
        <v>3</v>
      </c>
      <c r="AE5179">
        <v>0</v>
      </c>
      <c r="AF5179">
        <v>18</v>
      </c>
      <c r="AG5179">
        <v>63.216700000000003</v>
      </c>
      <c r="AH5179">
        <v>0</v>
      </c>
      <c r="AI5179">
        <v>0</v>
      </c>
      <c r="AJ5179">
        <v>1</v>
      </c>
    </row>
    <row r="5180" spans="1:36" x14ac:dyDescent="0.35">
      <c r="A5180" t="s">
        <v>371</v>
      </c>
      <c r="B5180" t="str">
        <f t="shared" si="80"/>
        <v>2019</v>
      </c>
      <c r="D5180" s="1">
        <v>43517</v>
      </c>
      <c r="E5180">
        <v>1030</v>
      </c>
      <c r="F5180" t="s">
        <v>42</v>
      </c>
      <c r="G5180">
        <v>1</v>
      </c>
      <c r="H5180">
        <v>6</v>
      </c>
      <c r="I5180" t="s">
        <v>396</v>
      </c>
      <c r="J5180" t="s">
        <v>3316</v>
      </c>
      <c r="K5180" t="s">
        <v>38</v>
      </c>
      <c r="L5180">
        <v>90982000</v>
      </c>
      <c r="M5180" t="s">
        <v>44</v>
      </c>
      <c r="N5180">
        <v>0.60409999999999997</v>
      </c>
      <c r="O5180" s="6">
        <v>54962.226199999997</v>
      </c>
      <c r="P5180">
        <v>3722.807417</v>
      </c>
      <c r="Q5180">
        <v>151.139196</v>
      </c>
      <c r="R5180">
        <v>0</v>
      </c>
      <c r="S5180">
        <v>2971611.645</v>
      </c>
      <c r="T5180">
        <v>89148.35</v>
      </c>
      <c r="U5180">
        <v>0</v>
      </c>
      <c r="V5180">
        <v>550936.80000000005</v>
      </c>
      <c r="W5180">
        <v>640085.15</v>
      </c>
      <c r="X5180" t="s">
        <v>2839</v>
      </c>
      <c r="Y5180" t="s">
        <v>2840</v>
      </c>
      <c r="Z5180">
        <v>156</v>
      </c>
      <c r="AA5180" t="s">
        <v>63</v>
      </c>
      <c r="AB5180">
        <v>156</v>
      </c>
      <c r="AC5180" t="s">
        <v>63</v>
      </c>
      <c r="AG5180">
        <v>50.506599999999999</v>
      </c>
      <c r="AH5180">
        <v>0</v>
      </c>
      <c r="AI5180">
        <v>0</v>
      </c>
      <c r="AJ5180">
        <v>1</v>
      </c>
    </row>
    <row r="5181" spans="1:36" x14ac:dyDescent="0.35">
      <c r="A5181" t="s">
        <v>1465</v>
      </c>
      <c r="B5181" t="str">
        <f t="shared" si="80"/>
        <v>2025</v>
      </c>
      <c r="C5181" s="1">
        <v>45706</v>
      </c>
      <c r="D5181" s="1">
        <v>45702</v>
      </c>
      <c r="E5181">
        <v>1030</v>
      </c>
      <c r="F5181" t="s">
        <v>42</v>
      </c>
      <c r="G5181">
        <v>1</v>
      </c>
      <c r="H5181">
        <v>1</v>
      </c>
      <c r="I5181" t="s">
        <v>214</v>
      </c>
      <c r="J5181" t="s">
        <v>59</v>
      </c>
      <c r="K5181" t="s">
        <v>38</v>
      </c>
      <c r="L5181">
        <v>102636000</v>
      </c>
      <c r="M5181" t="s">
        <v>44</v>
      </c>
      <c r="N5181">
        <v>0.62429999999999997</v>
      </c>
      <c r="O5181" s="6">
        <v>64075.654799999997</v>
      </c>
      <c r="P5181">
        <v>4780.3210019999997</v>
      </c>
      <c r="Q5181">
        <v>113.612797</v>
      </c>
      <c r="R5181">
        <v>0.39323900000000001</v>
      </c>
      <c r="S5181">
        <v>4293583.4764</v>
      </c>
      <c r="T5181">
        <v>0</v>
      </c>
      <c r="U5181">
        <v>0</v>
      </c>
      <c r="V5181">
        <v>386422.51</v>
      </c>
      <c r="W5181">
        <v>386422.51</v>
      </c>
      <c r="X5181" t="s">
        <v>2839</v>
      </c>
      <c r="Y5181" t="s">
        <v>2840</v>
      </c>
      <c r="Z5181">
        <v>156</v>
      </c>
      <c r="AA5181" t="s">
        <v>63</v>
      </c>
      <c r="AB5181">
        <v>156</v>
      </c>
      <c r="AC5181" t="s">
        <v>63</v>
      </c>
      <c r="AD5181">
        <v>0</v>
      </c>
      <c r="AE5181">
        <v>0</v>
      </c>
      <c r="AF5181">
        <v>18</v>
      </c>
      <c r="AG5181">
        <v>62.252899999999997</v>
      </c>
      <c r="AH5181">
        <v>0</v>
      </c>
      <c r="AI5181">
        <v>0</v>
      </c>
      <c r="AJ5181">
        <v>1</v>
      </c>
    </row>
    <row r="5182" spans="1:36" x14ac:dyDescent="0.35">
      <c r="A5182" t="s">
        <v>1684</v>
      </c>
      <c r="B5182" t="str">
        <f t="shared" si="80"/>
        <v>2025</v>
      </c>
      <c r="C5182" s="1">
        <v>46007</v>
      </c>
      <c r="D5182" s="1">
        <v>46001</v>
      </c>
      <c r="E5182">
        <v>1030</v>
      </c>
      <c r="F5182" t="s">
        <v>42</v>
      </c>
      <c r="G5182">
        <v>1</v>
      </c>
      <c r="H5182">
        <v>2</v>
      </c>
      <c r="I5182" t="s">
        <v>104</v>
      </c>
      <c r="J5182" t="s">
        <v>105</v>
      </c>
      <c r="K5182" t="s">
        <v>38</v>
      </c>
      <c r="L5182">
        <v>60202000</v>
      </c>
      <c r="M5182" t="s">
        <v>44</v>
      </c>
      <c r="N5182">
        <v>0.63690000000000002</v>
      </c>
      <c r="O5182" s="6">
        <v>38342.6538</v>
      </c>
      <c r="P5182">
        <v>3491.2694839999999</v>
      </c>
      <c r="Q5182">
        <v>766.87539800000002</v>
      </c>
      <c r="R5182">
        <v>0</v>
      </c>
      <c r="S5182">
        <v>2734285.9542</v>
      </c>
      <c r="T5182">
        <v>0</v>
      </c>
      <c r="U5182">
        <v>0</v>
      </c>
      <c r="V5182">
        <v>492171.47</v>
      </c>
      <c r="W5182">
        <v>492171.47</v>
      </c>
      <c r="X5182" t="s">
        <v>2839</v>
      </c>
      <c r="Y5182" t="s">
        <v>2840</v>
      </c>
      <c r="Z5182">
        <v>156</v>
      </c>
      <c r="AA5182" t="s">
        <v>63</v>
      </c>
      <c r="AB5182">
        <v>156</v>
      </c>
      <c r="AC5182" t="s">
        <v>63</v>
      </c>
      <c r="AD5182">
        <v>0</v>
      </c>
      <c r="AE5182">
        <v>0</v>
      </c>
      <c r="AF5182">
        <v>18</v>
      </c>
      <c r="AG5182">
        <v>64.183899999999994</v>
      </c>
      <c r="AH5182">
        <v>0</v>
      </c>
      <c r="AI5182">
        <v>1</v>
      </c>
      <c r="AJ5182">
        <v>1</v>
      </c>
    </row>
    <row r="5183" spans="1:36" x14ac:dyDescent="0.35">
      <c r="A5183" t="s">
        <v>606</v>
      </c>
      <c r="B5183" t="str">
        <f t="shared" si="80"/>
        <v>2025</v>
      </c>
      <c r="C5183" s="2">
        <v>45764</v>
      </c>
      <c r="D5183" s="1">
        <v>45762</v>
      </c>
      <c r="E5183">
        <v>1030</v>
      </c>
      <c r="F5183" t="s">
        <v>42</v>
      </c>
      <c r="G5183">
        <v>1</v>
      </c>
      <c r="H5183">
        <v>6</v>
      </c>
      <c r="I5183" t="s">
        <v>104</v>
      </c>
      <c r="J5183" t="s">
        <v>3195</v>
      </c>
      <c r="K5183" t="s">
        <v>38</v>
      </c>
      <c r="L5183">
        <v>37299000</v>
      </c>
      <c r="M5183" t="s">
        <v>44</v>
      </c>
      <c r="N5183">
        <v>0.6694</v>
      </c>
      <c r="O5183" s="6">
        <v>24967.9506</v>
      </c>
      <c r="P5183">
        <v>2266.2039140000002</v>
      </c>
      <c r="Q5183">
        <v>554.81076199999995</v>
      </c>
      <c r="R5183">
        <v>0</v>
      </c>
      <c r="S5183">
        <v>1692976.5869</v>
      </c>
      <c r="T5183">
        <v>0</v>
      </c>
      <c r="U5183">
        <v>0</v>
      </c>
      <c r="V5183">
        <v>152367.72</v>
      </c>
      <c r="W5183">
        <v>152367.72</v>
      </c>
      <c r="X5183" t="s">
        <v>2839</v>
      </c>
      <c r="Y5183" t="s">
        <v>2840</v>
      </c>
      <c r="Z5183">
        <v>156</v>
      </c>
      <c r="AA5183" t="s">
        <v>63</v>
      </c>
      <c r="AB5183">
        <v>156</v>
      </c>
      <c r="AC5183" t="s">
        <v>63</v>
      </c>
      <c r="AD5183">
        <v>0</v>
      </c>
      <c r="AE5183">
        <v>0</v>
      </c>
      <c r="AF5183">
        <v>18</v>
      </c>
      <c r="AG5183">
        <v>60.922600000000003</v>
      </c>
      <c r="AH5183">
        <v>0</v>
      </c>
      <c r="AI5183">
        <v>0</v>
      </c>
      <c r="AJ5183">
        <v>1</v>
      </c>
    </row>
    <row r="5184" spans="1:36" x14ac:dyDescent="0.35">
      <c r="A5184" t="s">
        <v>1035</v>
      </c>
      <c r="B5184" t="str">
        <f t="shared" si="80"/>
        <v>2021</v>
      </c>
      <c r="D5184" s="1">
        <v>44532</v>
      </c>
      <c r="E5184">
        <v>1030</v>
      </c>
      <c r="F5184" t="s">
        <v>42</v>
      </c>
      <c r="G5184">
        <v>1</v>
      </c>
      <c r="H5184">
        <v>7</v>
      </c>
      <c r="I5184" t="s">
        <v>218</v>
      </c>
      <c r="J5184" t="s">
        <v>129</v>
      </c>
      <c r="K5184" t="s">
        <v>38</v>
      </c>
      <c r="L5184">
        <v>58425000</v>
      </c>
      <c r="M5184" t="s">
        <v>44</v>
      </c>
      <c r="N5184">
        <v>1.0351999999999999</v>
      </c>
      <c r="O5184" s="6">
        <v>60481.56</v>
      </c>
      <c r="P5184">
        <v>6120.8260179999997</v>
      </c>
      <c r="Q5184">
        <v>19.380123000000001</v>
      </c>
      <c r="R5184">
        <v>0</v>
      </c>
      <c r="S5184">
        <v>3787833.4681000002</v>
      </c>
      <c r="T5184">
        <v>0</v>
      </c>
      <c r="U5184">
        <v>0</v>
      </c>
      <c r="V5184">
        <v>681810.02</v>
      </c>
      <c r="W5184">
        <v>681810.02</v>
      </c>
      <c r="X5184" t="s">
        <v>2839</v>
      </c>
      <c r="Y5184" t="s">
        <v>2840</v>
      </c>
      <c r="Z5184">
        <v>156</v>
      </c>
      <c r="AA5184" t="s">
        <v>63</v>
      </c>
      <c r="AB5184">
        <v>156</v>
      </c>
      <c r="AC5184" t="s">
        <v>63</v>
      </c>
      <c r="AD5184">
        <v>0</v>
      </c>
      <c r="AE5184">
        <v>0</v>
      </c>
      <c r="AF5184">
        <v>18</v>
      </c>
      <c r="AG5184">
        <v>56.855800000000002</v>
      </c>
      <c r="AH5184">
        <v>0</v>
      </c>
      <c r="AI5184">
        <v>1</v>
      </c>
      <c r="AJ5184">
        <v>1</v>
      </c>
    </row>
    <row r="5185" spans="1:36" x14ac:dyDescent="0.35">
      <c r="A5185" t="s">
        <v>1065</v>
      </c>
      <c r="B5185" t="str">
        <f t="shared" si="80"/>
        <v>2021</v>
      </c>
      <c r="D5185" s="1">
        <v>44529</v>
      </c>
      <c r="E5185">
        <v>1030</v>
      </c>
      <c r="F5185" t="s">
        <v>42</v>
      </c>
      <c r="G5185">
        <v>1</v>
      </c>
      <c r="H5185">
        <v>5</v>
      </c>
      <c r="I5185" t="s">
        <v>214</v>
      </c>
      <c r="J5185" t="s">
        <v>59</v>
      </c>
      <c r="K5185" t="s">
        <v>38</v>
      </c>
      <c r="L5185">
        <v>748190000</v>
      </c>
      <c r="M5185" t="s">
        <v>44</v>
      </c>
      <c r="N5185">
        <v>1.21</v>
      </c>
      <c r="O5185" s="6">
        <v>905309.9</v>
      </c>
      <c r="P5185">
        <v>80123.554514000003</v>
      </c>
      <c r="Q5185">
        <v>581.40358400000002</v>
      </c>
      <c r="R5185">
        <v>0.14699300000000001</v>
      </c>
      <c r="S5185">
        <v>56001429.332800001</v>
      </c>
      <c r="T5185">
        <v>0</v>
      </c>
      <c r="U5185">
        <v>0</v>
      </c>
      <c r="V5185">
        <v>5040128.6399999997</v>
      </c>
      <c r="W5185">
        <v>5040128.6399999997</v>
      </c>
      <c r="X5185" t="s">
        <v>2839</v>
      </c>
      <c r="Y5185" t="s">
        <v>2840</v>
      </c>
      <c r="Z5185">
        <v>156</v>
      </c>
      <c r="AA5185" t="s">
        <v>63</v>
      </c>
      <c r="AB5185">
        <v>156</v>
      </c>
      <c r="AC5185" t="s">
        <v>63</v>
      </c>
      <c r="AD5185">
        <v>0</v>
      </c>
      <c r="AE5185">
        <v>0</v>
      </c>
      <c r="AF5185">
        <v>18</v>
      </c>
      <c r="AG5185">
        <v>56.795699999999997</v>
      </c>
      <c r="AH5185">
        <v>0</v>
      </c>
      <c r="AI5185">
        <v>0</v>
      </c>
      <c r="AJ5185">
        <v>1</v>
      </c>
    </row>
    <row r="5186" spans="1:36" x14ac:dyDescent="0.35">
      <c r="A5186" t="s">
        <v>2875</v>
      </c>
      <c r="B5186" t="str">
        <f t="shared" si="80"/>
        <v>2023</v>
      </c>
      <c r="C5186" s="1">
        <v>45260</v>
      </c>
      <c r="D5186" s="1">
        <v>45259</v>
      </c>
      <c r="E5186">
        <v>1030</v>
      </c>
      <c r="F5186" t="s">
        <v>42</v>
      </c>
      <c r="G5186">
        <v>1</v>
      </c>
      <c r="H5186">
        <v>9</v>
      </c>
      <c r="I5186" t="s">
        <v>128</v>
      </c>
      <c r="J5186" t="s">
        <v>129</v>
      </c>
      <c r="K5186" t="s">
        <v>38</v>
      </c>
      <c r="L5186">
        <v>28730000</v>
      </c>
      <c r="M5186" t="s">
        <v>44</v>
      </c>
      <c r="N5186">
        <v>0.57279999999999998</v>
      </c>
      <c r="O5186" s="6">
        <v>16456.544000000002</v>
      </c>
      <c r="P5186">
        <v>1872.232438</v>
      </c>
      <c r="Q5186">
        <v>45.257939</v>
      </c>
      <c r="R5186">
        <v>0</v>
      </c>
      <c r="S5186">
        <v>1048055.106</v>
      </c>
      <c r="T5186">
        <v>31441.65</v>
      </c>
      <c r="U5186">
        <v>0</v>
      </c>
      <c r="V5186">
        <v>194309.42</v>
      </c>
      <c r="W5186">
        <v>225751.07</v>
      </c>
      <c r="X5186" t="s">
        <v>2839</v>
      </c>
      <c r="Y5186" t="s">
        <v>2840</v>
      </c>
      <c r="Z5186">
        <v>156</v>
      </c>
      <c r="AA5186" t="s">
        <v>63</v>
      </c>
      <c r="AB5186">
        <v>156</v>
      </c>
      <c r="AC5186" t="s">
        <v>63</v>
      </c>
      <c r="AD5186">
        <v>3</v>
      </c>
      <c r="AE5186">
        <v>0</v>
      </c>
      <c r="AF5186">
        <v>18</v>
      </c>
      <c r="AG5186">
        <v>57.039900000000003</v>
      </c>
      <c r="AH5186">
        <v>0</v>
      </c>
      <c r="AI5186">
        <v>0</v>
      </c>
      <c r="AJ5186">
        <v>1</v>
      </c>
    </row>
    <row r="5187" spans="1:36" x14ac:dyDescent="0.35">
      <c r="A5187" t="s">
        <v>2848</v>
      </c>
      <c r="B5187" t="str">
        <f t="shared" ref="B5187:B5250" si="81">LEFT(A5187,4)</f>
        <v>2022</v>
      </c>
      <c r="D5187" s="1">
        <v>44839</v>
      </c>
      <c r="E5187">
        <v>1030</v>
      </c>
      <c r="F5187" t="s">
        <v>42</v>
      </c>
      <c r="G5187">
        <v>1</v>
      </c>
      <c r="H5187">
        <v>3</v>
      </c>
      <c r="I5187" t="s">
        <v>396</v>
      </c>
      <c r="J5187" t="s">
        <v>129</v>
      </c>
      <c r="K5187" t="s">
        <v>38</v>
      </c>
      <c r="L5187">
        <v>56210</v>
      </c>
      <c r="M5187" t="s">
        <v>130</v>
      </c>
      <c r="N5187">
        <v>800.77</v>
      </c>
      <c r="O5187" s="6">
        <v>45011.2817</v>
      </c>
      <c r="P5187">
        <v>7264.3344379999999</v>
      </c>
      <c r="Q5187">
        <v>110.69855699999999</v>
      </c>
      <c r="R5187">
        <v>2.476928</v>
      </c>
      <c r="S5187">
        <v>2815249.5474999999</v>
      </c>
      <c r="T5187">
        <v>84457.49</v>
      </c>
      <c r="U5187">
        <v>0</v>
      </c>
      <c r="V5187">
        <v>521947.27</v>
      </c>
      <c r="W5187">
        <v>606404.76</v>
      </c>
      <c r="X5187" t="s">
        <v>2839</v>
      </c>
      <c r="Y5187" t="s">
        <v>2840</v>
      </c>
      <c r="Z5187">
        <v>156</v>
      </c>
      <c r="AA5187" t="s">
        <v>63</v>
      </c>
      <c r="AB5187">
        <v>156</v>
      </c>
      <c r="AC5187" t="s">
        <v>63</v>
      </c>
      <c r="AD5187">
        <v>3</v>
      </c>
      <c r="AE5187">
        <v>0</v>
      </c>
      <c r="AF5187">
        <v>18</v>
      </c>
      <c r="AG5187">
        <v>53.7376</v>
      </c>
      <c r="AH5187">
        <v>0</v>
      </c>
      <c r="AI5187">
        <v>0</v>
      </c>
      <c r="AJ5187">
        <v>1</v>
      </c>
    </row>
    <row r="5188" spans="1:36" x14ac:dyDescent="0.35">
      <c r="A5188" t="s">
        <v>374</v>
      </c>
      <c r="B5188" t="str">
        <f t="shared" si="81"/>
        <v>2019</v>
      </c>
      <c r="D5188" s="1">
        <v>43748</v>
      </c>
      <c r="E5188">
        <v>1030</v>
      </c>
      <c r="F5188" t="s">
        <v>42</v>
      </c>
      <c r="G5188">
        <v>1</v>
      </c>
      <c r="H5188">
        <v>2</v>
      </c>
      <c r="I5188" t="s">
        <v>829</v>
      </c>
      <c r="J5188" t="s">
        <v>3317</v>
      </c>
      <c r="K5188" t="s">
        <v>38</v>
      </c>
      <c r="L5188">
        <v>69160000</v>
      </c>
      <c r="M5188" t="s">
        <v>44</v>
      </c>
      <c r="N5188">
        <v>0.67979999999999996</v>
      </c>
      <c r="O5188" s="6">
        <v>47014.968000000001</v>
      </c>
      <c r="P5188">
        <v>3124.5176339999998</v>
      </c>
      <c r="Q5188">
        <v>116.327308</v>
      </c>
      <c r="R5188">
        <v>0</v>
      </c>
      <c r="S5188">
        <v>2653371.0723999999</v>
      </c>
      <c r="T5188">
        <v>0</v>
      </c>
      <c r="U5188">
        <v>0</v>
      </c>
      <c r="V5188">
        <v>238803.4</v>
      </c>
      <c r="W5188">
        <v>238803.4</v>
      </c>
      <c r="X5188" t="s">
        <v>2839</v>
      </c>
      <c r="Y5188" t="s">
        <v>2840</v>
      </c>
      <c r="Z5188">
        <v>156</v>
      </c>
      <c r="AA5188" t="s">
        <v>63</v>
      </c>
      <c r="AB5188">
        <v>156</v>
      </c>
      <c r="AC5188" t="s">
        <v>63</v>
      </c>
      <c r="AG5188">
        <v>52.7973</v>
      </c>
      <c r="AH5188">
        <v>0</v>
      </c>
      <c r="AI5188">
        <v>0</v>
      </c>
      <c r="AJ5188">
        <v>1</v>
      </c>
    </row>
    <row r="5189" spans="1:36" x14ac:dyDescent="0.35">
      <c r="A5189" t="s">
        <v>1907</v>
      </c>
      <c r="B5189" t="str">
        <f t="shared" si="81"/>
        <v>2023</v>
      </c>
      <c r="C5189" s="1">
        <v>45245</v>
      </c>
      <c r="D5189" s="1">
        <v>45245</v>
      </c>
      <c r="E5189">
        <v>1030</v>
      </c>
      <c r="F5189" t="s">
        <v>42</v>
      </c>
      <c r="G5189">
        <v>1</v>
      </c>
      <c r="H5189">
        <v>3</v>
      </c>
      <c r="I5189" t="s">
        <v>214</v>
      </c>
      <c r="J5189" t="s">
        <v>1335</v>
      </c>
      <c r="K5189" t="s">
        <v>38</v>
      </c>
      <c r="L5189">
        <v>327310000</v>
      </c>
      <c r="M5189" t="s">
        <v>44</v>
      </c>
      <c r="N5189">
        <v>0.66900000000000004</v>
      </c>
      <c r="O5189" s="6">
        <v>218970.39</v>
      </c>
      <c r="P5189">
        <v>23029.839868999999</v>
      </c>
      <c r="Q5189">
        <v>142.77938499999999</v>
      </c>
      <c r="R5189">
        <v>0</v>
      </c>
      <c r="S5189">
        <v>13795534.6284</v>
      </c>
      <c r="T5189">
        <v>0</v>
      </c>
      <c r="U5189">
        <v>0</v>
      </c>
      <c r="V5189">
        <v>1241598.1200000001</v>
      </c>
      <c r="W5189">
        <v>1241598.1200000001</v>
      </c>
      <c r="X5189" t="s">
        <v>2839</v>
      </c>
      <c r="Y5189" t="s">
        <v>2840</v>
      </c>
      <c r="Z5189">
        <v>156</v>
      </c>
      <c r="AA5189" t="s">
        <v>63</v>
      </c>
      <c r="AB5189">
        <v>156</v>
      </c>
      <c r="AC5189" t="s">
        <v>63</v>
      </c>
      <c r="AD5189">
        <v>0</v>
      </c>
      <c r="AE5189">
        <v>0</v>
      </c>
      <c r="AF5189">
        <v>18</v>
      </c>
      <c r="AG5189">
        <v>56.972700000000003</v>
      </c>
      <c r="AH5189">
        <v>0</v>
      </c>
      <c r="AI5189">
        <v>0</v>
      </c>
      <c r="AJ5189">
        <v>1</v>
      </c>
    </row>
    <row r="5190" spans="1:36" x14ac:dyDescent="0.35">
      <c r="A5190" t="s">
        <v>1465</v>
      </c>
      <c r="B5190" t="str">
        <f t="shared" si="81"/>
        <v>2025</v>
      </c>
      <c r="C5190" s="1">
        <v>45706</v>
      </c>
      <c r="D5190" s="1">
        <v>45702</v>
      </c>
      <c r="E5190">
        <v>1030</v>
      </c>
      <c r="F5190" t="s">
        <v>42</v>
      </c>
      <c r="G5190">
        <v>1</v>
      </c>
      <c r="H5190">
        <v>3</v>
      </c>
      <c r="I5190" t="s">
        <v>214</v>
      </c>
      <c r="J5190" t="s">
        <v>105</v>
      </c>
      <c r="K5190" t="s">
        <v>38</v>
      </c>
      <c r="L5190">
        <v>1275815000</v>
      </c>
      <c r="M5190" t="s">
        <v>44</v>
      </c>
      <c r="N5190">
        <v>0.64700000000000002</v>
      </c>
      <c r="O5190" s="6">
        <v>825452.30500000005</v>
      </c>
      <c r="P5190">
        <v>68141.680286999996</v>
      </c>
      <c r="Q5190">
        <v>527.24204199999997</v>
      </c>
      <c r="R5190">
        <v>35.790726999999997</v>
      </c>
      <c r="S5190">
        <v>55663831.588</v>
      </c>
      <c r="T5190">
        <v>0</v>
      </c>
      <c r="U5190">
        <v>0</v>
      </c>
      <c r="V5190">
        <v>5009744.84</v>
      </c>
      <c r="W5190">
        <v>5009744.84</v>
      </c>
      <c r="X5190" t="s">
        <v>2839</v>
      </c>
      <c r="Y5190" t="s">
        <v>2840</v>
      </c>
      <c r="Z5190">
        <v>156</v>
      </c>
      <c r="AA5190" t="s">
        <v>63</v>
      </c>
      <c r="AB5190">
        <v>156</v>
      </c>
      <c r="AC5190" t="s">
        <v>63</v>
      </c>
      <c r="AD5190">
        <v>0</v>
      </c>
      <c r="AE5190">
        <v>0</v>
      </c>
      <c r="AF5190">
        <v>18</v>
      </c>
      <c r="AG5190">
        <v>62.252899999999997</v>
      </c>
      <c r="AH5190">
        <v>0</v>
      </c>
      <c r="AI5190">
        <v>0</v>
      </c>
      <c r="AJ5190">
        <v>1</v>
      </c>
    </row>
    <row r="5191" spans="1:36" x14ac:dyDescent="0.35">
      <c r="A5191" t="s">
        <v>1228</v>
      </c>
      <c r="B5191" t="str">
        <f t="shared" si="81"/>
        <v>2023</v>
      </c>
      <c r="C5191" s="1">
        <v>45286</v>
      </c>
      <c r="D5191" s="1">
        <v>45289</v>
      </c>
      <c r="E5191">
        <v>1030</v>
      </c>
      <c r="F5191" t="s">
        <v>42</v>
      </c>
      <c r="G5191">
        <v>1</v>
      </c>
      <c r="H5191">
        <v>3</v>
      </c>
      <c r="I5191" t="s">
        <v>214</v>
      </c>
      <c r="J5191" t="s">
        <v>59</v>
      </c>
      <c r="K5191" t="s">
        <v>38</v>
      </c>
      <c r="L5191">
        <v>41150000</v>
      </c>
      <c r="M5191" t="s">
        <v>44</v>
      </c>
      <c r="N5191">
        <v>0.69789999999999996</v>
      </c>
      <c r="O5191" s="6">
        <v>28718.584999999999</v>
      </c>
      <c r="P5191">
        <v>1810.638524</v>
      </c>
      <c r="Q5191">
        <v>40.300037000000003</v>
      </c>
      <c r="R5191">
        <v>1.287436</v>
      </c>
      <c r="S5191">
        <v>1781189.5455</v>
      </c>
      <c r="T5191">
        <v>0</v>
      </c>
      <c r="U5191">
        <v>0</v>
      </c>
      <c r="V5191">
        <v>160307.06</v>
      </c>
      <c r="W5191">
        <v>160307.06</v>
      </c>
      <c r="X5191" t="s">
        <v>2839</v>
      </c>
      <c r="Y5191" t="s">
        <v>2840</v>
      </c>
      <c r="Z5191">
        <v>156</v>
      </c>
      <c r="AA5191" t="s">
        <v>63</v>
      </c>
      <c r="AB5191">
        <v>156</v>
      </c>
      <c r="AC5191" t="s">
        <v>63</v>
      </c>
      <c r="AD5191">
        <v>0</v>
      </c>
      <c r="AE5191">
        <v>0</v>
      </c>
      <c r="AF5191">
        <v>18</v>
      </c>
      <c r="AG5191">
        <v>58.264299999999999</v>
      </c>
      <c r="AH5191">
        <v>0</v>
      </c>
      <c r="AI5191">
        <v>1</v>
      </c>
      <c r="AJ5191">
        <v>1</v>
      </c>
    </row>
    <row r="5192" spans="1:36" x14ac:dyDescent="0.35">
      <c r="A5192" t="s">
        <v>507</v>
      </c>
      <c r="B5192" t="str">
        <f t="shared" si="81"/>
        <v>2021</v>
      </c>
      <c r="C5192" s="1">
        <v>44319</v>
      </c>
      <c r="D5192" s="1">
        <v>44320</v>
      </c>
      <c r="E5192">
        <v>1030</v>
      </c>
      <c r="F5192" t="s">
        <v>42</v>
      </c>
      <c r="G5192">
        <v>1</v>
      </c>
      <c r="H5192">
        <v>1</v>
      </c>
      <c r="I5192" t="s">
        <v>104</v>
      </c>
      <c r="J5192" t="s">
        <v>59</v>
      </c>
      <c r="K5192" t="s">
        <v>38</v>
      </c>
      <c r="L5192">
        <v>79170000</v>
      </c>
      <c r="M5192" t="s">
        <v>44</v>
      </c>
      <c r="N5192">
        <v>0.68859999999999999</v>
      </c>
      <c r="O5192" s="6">
        <v>54516.462</v>
      </c>
      <c r="P5192">
        <v>4782.8071330000002</v>
      </c>
      <c r="Q5192">
        <v>109.029206</v>
      </c>
      <c r="R5192">
        <v>0</v>
      </c>
      <c r="S5192">
        <v>3386376.8023999999</v>
      </c>
      <c r="T5192">
        <v>0</v>
      </c>
      <c r="U5192">
        <v>0</v>
      </c>
      <c r="V5192">
        <v>609547.81999999995</v>
      </c>
      <c r="W5192">
        <v>609547.81999999995</v>
      </c>
      <c r="X5192" t="s">
        <v>2839</v>
      </c>
      <c r="Y5192" t="s">
        <v>2840</v>
      </c>
      <c r="Z5192">
        <v>156</v>
      </c>
      <c r="AA5192" t="s">
        <v>63</v>
      </c>
      <c r="AB5192">
        <v>156</v>
      </c>
      <c r="AC5192" t="s">
        <v>63</v>
      </c>
      <c r="AD5192">
        <v>0</v>
      </c>
      <c r="AE5192">
        <v>0</v>
      </c>
      <c r="AF5192">
        <v>18</v>
      </c>
      <c r="AG5192">
        <v>57.0017</v>
      </c>
      <c r="AH5192">
        <v>0</v>
      </c>
      <c r="AI5192">
        <v>0</v>
      </c>
      <c r="AJ5192">
        <v>1</v>
      </c>
    </row>
    <row r="5193" spans="1:36" x14ac:dyDescent="0.35">
      <c r="A5193" t="s">
        <v>1897</v>
      </c>
      <c r="B5193" t="str">
        <f t="shared" si="81"/>
        <v>2024</v>
      </c>
      <c r="C5193" s="1">
        <v>45627</v>
      </c>
      <c r="D5193" s="1">
        <v>45628</v>
      </c>
      <c r="E5193">
        <v>1030</v>
      </c>
      <c r="F5193" t="s">
        <v>42</v>
      </c>
      <c r="G5193">
        <v>1</v>
      </c>
      <c r="H5193">
        <v>2</v>
      </c>
      <c r="I5193" t="s">
        <v>191</v>
      </c>
      <c r="J5193" t="s">
        <v>2141</v>
      </c>
      <c r="K5193" t="s">
        <v>38</v>
      </c>
      <c r="L5193">
        <v>213610</v>
      </c>
      <c r="M5193" t="s">
        <v>130</v>
      </c>
      <c r="N5193">
        <v>578.06230000000005</v>
      </c>
      <c r="O5193" s="6">
        <v>123479.887903</v>
      </c>
      <c r="P5193">
        <v>12802.005733</v>
      </c>
      <c r="Q5193">
        <v>189.702877</v>
      </c>
      <c r="R5193">
        <v>0</v>
      </c>
      <c r="S5193">
        <v>8258101.1786000002</v>
      </c>
      <c r="T5193">
        <v>0</v>
      </c>
      <c r="U5193">
        <v>0</v>
      </c>
      <c r="V5193">
        <v>743229.1</v>
      </c>
      <c r="W5193">
        <v>743229.1</v>
      </c>
      <c r="X5193" t="s">
        <v>2839</v>
      </c>
      <c r="Y5193" t="s">
        <v>2840</v>
      </c>
      <c r="Z5193">
        <v>156</v>
      </c>
      <c r="AA5193" t="s">
        <v>63</v>
      </c>
      <c r="AB5193">
        <v>156</v>
      </c>
      <c r="AC5193" t="s">
        <v>63</v>
      </c>
      <c r="AD5193">
        <v>0</v>
      </c>
      <c r="AE5193">
        <v>0</v>
      </c>
      <c r="AF5193">
        <v>18</v>
      </c>
      <c r="AG5193">
        <v>60.511499999999998</v>
      </c>
      <c r="AH5193">
        <v>0</v>
      </c>
      <c r="AI5193">
        <v>1</v>
      </c>
      <c r="AJ5193">
        <v>1</v>
      </c>
    </row>
    <row r="5194" spans="1:36" x14ac:dyDescent="0.35">
      <c r="A5194" t="s">
        <v>491</v>
      </c>
      <c r="B5194" t="str">
        <f t="shared" si="81"/>
        <v>2021</v>
      </c>
      <c r="D5194" s="1">
        <v>44236</v>
      </c>
      <c r="E5194">
        <v>1030</v>
      </c>
      <c r="F5194" t="s">
        <v>42</v>
      </c>
      <c r="G5194">
        <v>1</v>
      </c>
      <c r="H5194">
        <v>1</v>
      </c>
      <c r="I5194" t="s">
        <v>66</v>
      </c>
      <c r="J5194" t="s">
        <v>67</v>
      </c>
      <c r="K5194" t="s">
        <v>38</v>
      </c>
      <c r="L5194">
        <v>596832000</v>
      </c>
      <c r="M5194" t="s">
        <v>44</v>
      </c>
      <c r="N5194">
        <v>0.53220000000000001</v>
      </c>
      <c r="O5194" s="6">
        <v>317633.99040000001</v>
      </c>
      <c r="P5194">
        <v>13607.77</v>
      </c>
      <c r="Q5194">
        <v>400.80250000000001</v>
      </c>
      <c r="R5194">
        <v>0</v>
      </c>
      <c r="S5194">
        <v>19267672.656599998</v>
      </c>
      <c r="T5194">
        <v>0</v>
      </c>
      <c r="U5194">
        <v>0</v>
      </c>
      <c r="V5194">
        <v>1734093.3</v>
      </c>
      <c r="W5194">
        <v>1734093.3</v>
      </c>
      <c r="X5194" t="s">
        <v>2839</v>
      </c>
      <c r="Y5194" t="s">
        <v>2840</v>
      </c>
      <c r="Z5194">
        <v>156</v>
      </c>
      <c r="AA5194" t="s">
        <v>63</v>
      </c>
      <c r="AB5194">
        <v>156</v>
      </c>
      <c r="AC5194" t="s">
        <v>63</v>
      </c>
      <c r="AD5194">
        <v>0</v>
      </c>
      <c r="AE5194">
        <v>0</v>
      </c>
      <c r="AF5194">
        <v>18</v>
      </c>
      <c r="AG5194">
        <v>58.097799999999999</v>
      </c>
      <c r="AH5194">
        <v>0</v>
      </c>
      <c r="AI5194">
        <v>0</v>
      </c>
      <c r="AJ5194">
        <v>1</v>
      </c>
    </row>
    <row r="5195" spans="1:36" x14ac:dyDescent="0.35">
      <c r="A5195" t="s">
        <v>2811</v>
      </c>
      <c r="B5195" t="str">
        <f t="shared" si="81"/>
        <v>2024</v>
      </c>
      <c r="C5195" s="1">
        <v>45426</v>
      </c>
      <c r="D5195" s="1">
        <v>45422</v>
      </c>
      <c r="E5195">
        <v>1030</v>
      </c>
      <c r="F5195" t="s">
        <v>42</v>
      </c>
      <c r="G5195">
        <v>1</v>
      </c>
      <c r="H5195">
        <v>8</v>
      </c>
      <c r="I5195" t="s">
        <v>396</v>
      </c>
      <c r="J5195" t="s">
        <v>3183</v>
      </c>
      <c r="K5195" t="s">
        <v>38</v>
      </c>
      <c r="L5195">
        <v>40014000</v>
      </c>
      <c r="M5195" t="s">
        <v>44</v>
      </c>
      <c r="N5195">
        <v>0.62609999999999999</v>
      </c>
      <c r="O5195" s="6">
        <v>25052.7654</v>
      </c>
      <c r="P5195">
        <v>2622.8250330000001</v>
      </c>
      <c r="Q5195">
        <v>73.063436999999993</v>
      </c>
      <c r="R5195">
        <v>0</v>
      </c>
      <c r="S5195">
        <v>1624459.7677</v>
      </c>
      <c r="T5195">
        <v>48733.79</v>
      </c>
      <c r="U5195">
        <v>0</v>
      </c>
      <c r="V5195">
        <v>301174.84000000003</v>
      </c>
      <c r="W5195">
        <v>349908.63</v>
      </c>
      <c r="X5195" t="s">
        <v>2839</v>
      </c>
      <c r="Y5195" t="s">
        <v>2840</v>
      </c>
      <c r="Z5195">
        <v>156</v>
      </c>
      <c r="AA5195" t="s">
        <v>63</v>
      </c>
      <c r="AB5195">
        <v>156</v>
      </c>
      <c r="AC5195" t="s">
        <v>63</v>
      </c>
      <c r="AD5195">
        <v>3</v>
      </c>
      <c r="AE5195">
        <v>0</v>
      </c>
      <c r="AF5195">
        <v>18</v>
      </c>
      <c r="AG5195">
        <v>58.542000000000002</v>
      </c>
      <c r="AH5195">
        <v>0</v>
      </c>
      <c r="AI5195">
        <v>0</v>
      </c>
      <c r="AJ5195">
        <v>1</v>
      </c>
    </row>
    <row r="5196" spans="1:36" x14ac:dyDescent="0.35">
      <c r="A5196" t="s">
        <v>2733</v>
      </c>
      <c r="B5196" t="str">
        <f t="shared" si="81"/>
        <v>2019</v>
      </c>
      <c r="D5196" s="1">
        <v>43518</v>
      </c>
      <c r="E5196">
        <v>1030</v>
      </c>
      <c r="F5196" t="s">
        <v>42</v>
      </c>
      <c r="G5196">
        <v>1</v>
      </c>
      <c r="H5196">
        <v>12</v>
      </c>
      <c r="I5196" t="s">
        <v>974</v>
      </c>
      <c r="J5196" t="s">
        <v>3318</v>
      </c>
      <c r="K5196" t="s">
        <v>38</v>
      </c>
      <c r="L5196">
        <v>46466000</v>
      </c>
      <c r="M5196" t="s">
        <v>44</v>
      </c>
      <c r="N5196">
        <v>0.62</v>
      </c>
      <c r="O5196" s="6">
        <v>28808.92</v>
      </c>
      <c r="P5196">
        <v>1905.8330269999999</v>
      </c>
      <c r="Q5196">
        <v>79.671794000000006</v>
      </c>
      <c r="R5196">
        <v>0</v>
      </c>
      <c r="S5196">
        <v>1555392.5027999999</v>
      </c>
      <c r="T5196">
        <v>46661.78</v>
      </c>
      <c r="U5196">
        <v>0</v>
      </c>
      <c r="V5196">
        <v>288369.77</v>
      </c>
      <c r="W5196">
        <v>335031.55</v>
      </c>
      <c r="X5196" t="s">
        <v>2839</v>
      </c>
      <c r="Y5196" t="s">
        <v>2840</v>
      </c>
      <c r="Z5196">
        <v>156</v>
      </c>
      <c r="AA5196" t="s">
        <v>63</v>
      </c>
      <c r="AB5196">
        <v>156</v>
      </c>
      <c r="AC5196" t="s">
        <v>63</v>
      </c>
      <c r="AG5196">
        <v>50.508899999999997</v>
      </c>
      <c r="AH5196">
        <v>0</v>
      </c>
      <c r="AI5196">
        <v>0</v>
      </c>
      <c r="AJ5196">
        <v>1</v>
      </c>
    </row>
    <row r="5197" spans="1:36" x14ac:dyDescent="0.35">
      <c r="A5197" t="s">
        <v>1858</v>
      </c>
      <c r="B5197" t="str">
        <f t="shared" si="81"/>
        <v>2024</v>
      </c>
      <c r="C5197" s="1">
        <v>45627</v>
      </c>
      <c r="D5197" s="1">
        <v>45629</v>
      </c>
      <c r="E5197">
        <v>1030</v>
      </c>
      <c r="F5197" t="s">
        <v>42</v>
      </c>
      <c r="G5197">
        <v>1</v>
      </c>
      <c r="H5197">
        <v>1</v>
      </c>
      <c r="I5197" t="s">
        <v>214</v>
      </c>
      <c r="J5197" t="s">
        <v>59</v>
      </c>
      <c r="K5197" t="s">
        <v>38</v>
      </c>
      <c r="L5197">
        <v>85930000</v>
      </c>
      <c r="M5197" t="s">
        <v>44</v>
      </c>
      <c r="N5197">
        <v>0.62580000000000002</v>
      </c>
      <c r="O5197" s="6">
        <v>53774.993999999999</v>
      </c>
      <c r="P5197">
        <v>3876.6231830000002</v>
      </c>
      <c r="Q5197">
        <v>95.129489000000007</v>
      </c>
      <c r="R5197">
        <v>2.763916</v>
      </c>
      <c r="S5197">
        <v>3501855.8742999998</v>
      </c>
      <c r="T5197">
        <v>0</v>
      </c>
      <c r="U5197">
        <v>0</v>
      </c>
      <c r="V5197">
        <v>315167.03000000003</v>
      </c>
      <c r="W5197">
        <v>315167.03000000003</v>
      </c>
      <c r="X5197" t="s">
        <v>2839</v>
      </c>
      <c r="Y5197" t="s">
        <v>2840</v>
      </c>
      <c r="Z5197">
        <v>156</v>
      </c>
      <c r="AA5197" t="s">
        <v>63</v>
      </c>
      <c r="AB5197">
        <v>156</v>
      </c>
      <c r="AC5197" t="s">
        <v>63</v>
      </c>
      <c r="AD5197">
        <v>0</v>
      </c>
      <c r="AE5197">
        <v>0</v>
      </c>
      <c r="AF5197">
        <v>18</v>
      </c>
      <c r="AG5197">
        <v>60.6387</v>
      </c>
      <c r="AH5197">
        <v>0</v>
      </c>
      <c r="AI5197">
        <v>1</v>
      </c>
      <c r="AJ5197">
        <v>1</v>
      </c>
    </row>
    <row r="5198" spans="1:36" x14ac:dyDescent="0.35">
      <c r="A5198" t="s">
        <v>2046</v>
      </c>
      <c r="B5198" t="str">
        <f t="shared" si="81"/>
        <v>2021</v>
      </c>
      <c r="D5198" s="1">
        <v>44496</v>
      </c>
      <c r="E5198">
        <v>1030</v>
      </c>
      <c r="F5198" t="s">
        <v>42</v>
      </c>
      <c r="G5198">
        <v>1</v>
      </c>
      <c r="H5198">
        <v>4</v>
      </c>
      <c r="I5198" t="s">
        <v>214</v>
      </c>
      <c r="J5198" t="s">
        <v>219</v>
      </c>
      <c r="K5198" t="s">
        <v>38</v>
      </c>
      <c r="L5198">
        <v>52210000</v>
      </c>
      <c r="M5198" t="s">
        <v>44</v>
      </c>
      <c r="N5198">
        <v>0.83899999999999997</v>
      </c>
      <c r="O5198" s="6">
        <v>43804.19</v>
      </c>
      <c r="P5198">
        <v>5220.9834289999999</v>
      </c>
      <c r="Q5198">
        <v>107.929632</v>
      </c>
      <c r="R5198">
        <v>34.197203999999999</v>
      </c>
      <c r="S5198">
        <v>2779951.7645999999</v>
      </c>
      <c r="T5198">
        <v>0</v>
      </c>
      <c r="U5198">
        <v>0</v>
      </c>
      <c r="V5198">
        <v>500393.47</v>
      </c>
      <c r="W5198">
        <v>500393.47</v>
      </c>
      <c r="X5198" t="s">
        <v>2839</v>
      </c>
      <c r="Y5198" t="s">
        <v>2840</v>
      </c>
      <c r="Z5198">
        <v>156</v>
      </c>
      <c r="AA5198" t="s">
        <v>63</v>
      </c>
      <c r="AB5198">
        <v>156</v>
      </c>
      <c r="AC5198" t="s">
        <v>63</v>
      </c>
      <c r="AD5198">
        <v>0</v>
      </c>
      <c r="AE5198">
        <v>0</v>
      </c>
      <c r="AF5198">
        <v>18</v>
      </c>
      <c r="AG5198">
        <v>56.540700000000001</v>
      </c>
      <c r="AH5198">
        <v>0</v>
      </c>
      <c r="AI5198">
        <v>0</v>
      </c>
      <c r="AJ5198">
        <v>1</v>
      </c>
    </row>
    <row r="5199" spans="1:36" x14ac:dyDescent="0.35">
      <c r="A5199" t="s">
        <v>2823</v>
      </c>
      <c r="B5199" t="str">
        <f t="shared" si="81"/>
        <v>2024</v>
      </c>
      <c r="C5199" s="1">
        <v>45378</v>
      </c>
      <c r="D5199" s="1">
        <v>45385</v>
      </c>
      <c r="E5199">
        <v>1030</v>
      </c>
      <c r="F5199" t="s">
        <v>42</v>
      </c>
      <c r="G5199">
        <v>1</v>
      </c>
      <c r="H5199">
        <v>2</v>
      </c>
      <c r="I5199" t="s">
        <v>402</v>
      </c>
      <c r="J5199" t="s">
        <v>3319</v>
      </c>
      <c r="K5199" t="s">
        <v>38</v>
      </c>
      <c r="L5199">
        <v>134000000</v>
      </c>
      <c r="M5199" t="s">
        <v>44</v>
      </c>
      <c r="N5199">
        <v>0.56399999999999995</v>
      </c>
      <c r="O5199" s="6">
        <v>75576</v>
      </c>
      <c r="P5199">
        <v>6127.6409949999997</v>
      </c>
      <c r="Q5199">
        <v>1511.4835069999999</v>
      </c>
      <c r="R5199">
        <v>0</v>
      </c>
      <c r="S5199">
        <v>4933521.0584000004</v>
      </c>
      <c r="T5199">
        <v>148005.63</v>
      </c>
      <c r="U5199">
        <v>0</v>
      </c>
      <c r="V5199">
        <v>914674.89</v>
      </c>
      <c r="W5199">
        <v>1062680.52</v>
      </c>
      <c r="X5199" t="s">
        <v>2839</v>
      </c>
      <c r="Y5199" t="s">
        <v>2840</v>
      </c>
      <c r="Z5199">
        <v>156</v>
      </c>
      <c r="AA5199" t="s">
        <v>63</v>
      </c>
      <c r="AB5199">
        <v>156</v>
      </c>
      <c r="AC5199" t="s">
        <v>63</v>
      </c>
      <c r="AD5199">
        <v>3</v>
      </c>
      <c r="AE5199">
        <v>0</v>
      </c>
      <c r="AF5199">
        <v>18</v>
      </c>
      <c r="AG5199">
        <v>59.2864</v>
      </c>
      <c r="AH5199">
        <v>0</v>
      </c>
      <c r="AI5199">
        <v>0</v>
      </c>
      <c r="AJ5199">
        <v>1</v>
      </c>
    </row>
    <row r="5200" spans="1:36" x14ac:dyDescent="0.35">
      <c r="A5200" t="s">
        <v>1464</v>
      </c>
      <c r="B5200" t="str">
        <f t="shared" si="81"/>
        <v>2023</v>
      </c>
      <c r="C5200" s="1">
        <v>45171</v>
      </c>
      <c r="D5200" s="1">
        <v>45173</v>
      </c>
      <c r="E5200">
        <v>1030</v>
      </c>
      <c r="F5200" t="s">
        <v>42</v>
      </c>
      <c r="G5200">
        <v>1</v>
      </c>
      <c r="H5200">
        <v>3</v>
      </c>
      <c r="I5200" t="s">
        <v>396</v>
      </c>
      <c r="J5200" t="s">
        <v>2314</v>
      </c>
      <c r="K5200" t="s">
        <v>38</v>
      </c>
      <c r="L5200">
        <v>91200000</v>
      </c>
      <c r="M5200" t="s">
        <v>44</v>
      </c>
      <c r="N5200">
        <v>0.65239999999999998</v>
      </c>
      <c r="O5200" s="6">
        <v>59498.879999999997</v>
      </c>
      <c r="P5200">
        <v>7263.5434530000002</v>
      </c>
      <c r="Q5200">
        <v>163.619338</v>
      </c>
      <c r="R5200">
        <v>0</v>
      </c>
      <c r="S5200">
        <v>3808537.7171</v>
      </c>
      <c r="T5200">
        <v>114256.13</v>
      </c>
      <c r="U5200">
        <v>0</v>
      </c>
      <c r="V5200">
        <v>706100.63</v>
      </c>
      <c r="W5200">
        <v>820356.76</v>
      </c>
      <c r="X5200" t="s">
        <v>2839</v>
      </c>
      <c r="Y5200" t="s">
        <v>2840</v>
      </c>
      <c r="Z5200">
        <v>156</v>
      </c>
      <c r="AA5200" t="s">
        <v>63</v>
      </c>
      <c r="AB5200">
        <v>156</v>
      </c>
      <c r="AC5200" t="s">
        <v>63</v>
      </c>
      <c r="AD5200">
        <v>3</v>
      </c>
      <c r="AE5200">
        <v>0</v>
      </c>
      <c r="AF5200">
        <v>18</v>
      </c>
      <c r="AG5200">
        <v>56.906599999999997</v>
      </c>
      <c r="AH5200">
        <v>0</v>
      </c>
      <c r="AI5200">
        <v>0</v>
      </c>
      <c r="AJ5200">
        <v>1</v>
      </c>
    </row>
    <row r="5201" spans="1:36" x14ac:dyDescent="0.35">
      <c r="A5201" t="s">
        <v>565</v>
      </c>
      <c r="B5201" t="str">
        <f t="shared" si="81"/>
        <v>2022</v>
      </c>
      <c r="D5201" s="1">
        <v>44838</v>
      </c>
      <c r="E5201">
        <v>1030</v>
      </c>
      <c r="F5201" t="s">
        <v>42</v>
      </c>
      <c r="G5201">
        <v>1</v>
      </c>
      <c r="H5201">
        <v>7</v>
      </c>
      <c r="I5201" t="s">
        <v>396</v>
      </c>
      <c r="J5201" t="s">
        <v>3320</v>
      </c>
      <c r="K5201" t="s">
        <v>38</v>
      </c>
      <c r="L5201">
        <v>13340</v>
      </c>
      <c r="M5201" t="s">
        <v>130</v>
      </c>
      <c r="N5201">
        <v>927.40779999999995</v>
      </c>
      <c r="O5201" s="6">
        <v>12371.620052</v>
      </c>
      <c r="P5201">
        <v>2166.772442</v>
      </c>
      <c r="Q5201">
        <v>8.5776789999999998</v>
      </c>
      <c r="R5201">
        <v>0</v>
      </c>
      <c r="S5201">
        <v>781778.91460000002</v>
      </c>
      <c r="T5201">
        <v>23453.37</v>
      </c>
      <c r="U5201">
        <v>0</v>
      </c>
      <c r="V5201">
        <v>144941.81</v>
      </c>
      <c r="W5201">
        <v>168395.18</v>
      </c>
      <c r="X5201" t="s">
        <v>2839</v>
      </c>
      <c r="Y5201" t="s">
        <v>2840</v>
      </c>
      <c r="Z5201">
        <v>156</v>
      </c>
      <c r="AA5201" t="s">
        <v>63</v>
      </c>
      <c r="AB5201">
        <v>156</v>
      </c>
      <c r="AC5201" t="s">
        <v>63</v>
      </c>
      <c r="AD5201">
        <v>3</v>
      </c>
      <c r="AE5201">
        <v>0</v>
      </c>
      <c r="AF5201">
        <v>18</v>
      </c>
      <c r="AG5201">
        <v>53.741599999999998</v>
      </c>
      <c r="AH5201">
        <v>0</v>
      </c>
      <c r="AI5201">
        <v>0</v>
      </c>
      <c r="AJ5201">
        <v>1</v>
      </c>
    </row>
    <row r="5202" spans="1:36" x14ac:dyDescent="0.35">
      <c r="A5202" t="s">
        <v>1970</v>
      </c>
      <c r="B5202" t="str">
        <f t="shared" si="81"/>
        <v>2022</v>
      </c>
      <c r="D5202" s="1">
        <v>44901</v>
      </c>
      <c r="E5202">
        <v>1030</v>
      </c>
      <c r="F5202" t="s">
        <v>42</v>
      </c>
      <c r="G5202">
        <v>1</v>
      </c>
      <c r="H5202">
        <v>4</v>
      </c>
      <c r="I5202" t="s">
        <v>226</v>
      </c>
      <c r="J5202" t="s">
        <v>227</v>
      </c>
      <c r="K5202" t="s">
        <v>38</v>
      </c>
      <c r="L5202">
        <v>50367000</v>
      </c>
      <c r="M5202" t="s">
        <v>44</v>
      </c>
      <c r="N5202">
        <v>1.6483000000000001</v>
      </c>
      <c r="O5202" s="6">
        <v>83019.926099999997</v>
      </c>
      <c r="P5202">
        <v>6277.1678339999999</v>
      </c>
      <c r="Q5202">
        <v>1660.394953</v>
      </c>
      <c r="R5202">
        <v>0</v>
      </c>
      <c r="S5202">
        <v>5008504.0210999995</v>
      </c>
      <c r="T5202">
        <v>0</v>
      </c>
      <c r="U5202">
        <v>0</v>
      </c>
      <c r="V5202">
        <v>0</v>
      </c>
      <c r="W5202">
        <v>0</v>
      </c>
      <c r="X5202" t="s">
        <v>2839</v>
      </c>
      <c r="Y5202" t="s">
        <v>2840</v>
      </c>
      <c r="Z5202">
        <v>156</v>
      </c>
      <c r="AA5202" t="s">
        <v>63</v>
      </c>
      <c r="AB5202">
        <v>156</v>
      </c>
      <c r="AC5202" t="s">
        <v>63</v>
      </c>
      <c r="AD5202">
        <v>8</v>
      </c>
      <c r="AE5202">
        <v>0</v>
      </c>
      <c r="AF5202">
        <v>18</v>
      </c>
      <c r="AG5202">
        <v>54.971699999999998</v>
      </c>
      <c r="AH5202">
        <v>0</v>
      </c>
      <c r="AI5202">
        <v>1</v>
      </c>
      <c r="AJ5202">
        <v>1</v>
      </c>
    </row>
    <row r="5203" spans="1:36" x14ac:dyDescent="0.35">
      <c r="A5203" t="s">
        <v>681</v>
      </c>
      <c r="B5203" t="str">
        <f t="shared" si="81"/>
        <v>2025</v>
      </c>
      <c r="C5203" s="2">
        <v>45764</v>
      </c>
      <c r="D5203" s="1">
        <v>45761</v>
      </c>
      <c r="E5203">
        <v>1030</v>
      </c>
      <c r="F5203" t="s">
        <v>42</v>
      </c>
      <c r="G5203">
        <v>1</v>
      </c>
      <c r="H5203">
        <v>2</v>
      </c>
      <c r="I5203" t="s">
        <v>338</v>
      </c>
      <c r="J5203" t="s">
        <v>3321</v>
      </c>
      <c r="K5203" t="s">
        <v>38</v>
      </c>
      <c r="L5203">
        <v>24794000</v>
      </c>
      <c r="M5203" t="s">
        <v>44</v>
      </c>
      <c r="N5203">
        <v>0.63</v>
      </c>
      <c r="O5203" s="6">
        <v>15620.22</v>
      </c>
      <c r="P5203">
        <v>1239.683691</v>
      </c>
      <c r="Q5203">
        <v>43.767769999999999</v>
      </c>
      <c r="R5203">
        <v>0</v>
      </c>
      <c r="S5203">
        <v>1035900.9518</v>
      </c>
      <c r="T5203">
        <v>145026.13</v>
      </c>
      <c r="U5203">
        <v>0</v>
      </c>
      <c r="V5203">
        <v>212566.87</v>
      </c>
      <c r="W5203">
        <v>357593</v>
      </c>
      <c r="X5203" t="s">
        <v>2839</v>
      </c>
      <c r="Y5203" t="s">
        <v>2840</v>
      </c>
      <c r="Z5203">
        <v>156</v>
      </c>
      <c r="AA5203" t="s">
        <v>63</v>
      </c>
      <c r="AB5203">
        <v>156</v>
      </c>
      <c r="AC5203" t="s">
        <v>63</v>
      </c>
      <c r="AD5203">
        <v>14</v>
      </c>
      <c r="AE5203">
        <v>0</v>
      </c>
      <c r="AF5203">
        <v>18</v>
      </c>
      <c r="AG5203">
        <v>61.282499999999999</v>
      </c>
      <c r="AH5203">
        <v>0</v>
      </c>
      <c r="AI5203">
        <v>0</v>
      </c>
      <c r="AJ5203">
        <v>1</v>
      </c>
    </row>
    <row r="5204" spans="1:36" x14ac:dyDescent="0.35">
      <c r="A5204" t="s">
        <v>2493</v>
      </c>
      <c r="B5204" t="str">
        <f t="shared" si="81"/>
        <v>2024</v>
      </c>
      <c r="C5204" s="1">
        <v>45415</v>
      </c>
      <c r="D5204" s="1">
        <v>45415</v>
      </c>
      <c r="E5204">
        <v>1030</v>
      </c>
      <c r="F5204" t="s">
        <v>42</v>
      </c>
      <c r="G5204">
        <v>1</v>
      </c>
      <c r="H5204">
        <v>3</v>
      </c>
      <c r="I5204" t="s">
        <v>306</v>
      </c>
      <c r="J5204" t="s">
        <v>59</v>
      </c>
      <c r="K5204" t="s">
        <v>38</v>
      </c>
      <c r="L5204">
        <v>28860000</v>
      </c>
      <c r="M5204" t="s">
        <v>44</v>
      </c>
      <c r="N5204">
        <v>0.56200000000000006</v>
      </c>
      <c r="O5204" s="6">
        <v>16219.32</v>
      </c>
      <c r="P5204">
        <v>1731.595419</v>
      </c>
      <c r="Q5204">
        <v>10.592535</v>
      </c>
      <c r="R5204">
        <v>0</v>
      </c>
      <c r="S5204">
        <v>1045932.115</v>
      </c>
      <c r="T5204">
        <v>0</v>
      </c>
      <c r="U5204">
        <v>0</v>
      </c>
      <c r="V5204">
        <v>94134.11</v>
      </c>
      <c r="W5204">
        <v>94134.11</v>
      </c>
      <c r="X5204" t="s">
        <v>2839</v>
      </c>
      <c r="Y5204" t="s">
        <v>2840</v>
      </c>
      <c r="Z5204">
        <v>156</v>
      </c>
      <c r="AA5204" t="s">
        <v>63</v>
      </c>
      <c r="AB5204">
        <v>156</v>
      </c>
      <c r="AC5204" t="s">
        <v>63</v>
      </c>
      <c r="AD5204">
        <v>0</v>
      </c>
      <c r="AE5204">
        <v>0</v>
      </c>
      <c r="AF5204">
        <v>18</v>
      </c>
      <c r="AG5204">
        <v>58.231900000000003</v>
      </c>
      <c r="AH5204">
        <v>0</v>
      </c>
      <c r="AI5204">
        <v>0</v>
      </c>
      <c r="AJ5204">
        <v>1</v>
      </c>
    </row>
    <row r="5205" spans="1:36" x14ac:dyDescent="0.35">
      <c r="A5205" t="s">
        <v>2821</v>
      </c>
      <c r="B5205" t="str">
        <f t="shared" si="81"/>
        <v>2023</v>
      </c>
      <c r="C5205" s="1">
        <v>44928</v>
      </c>
      <c r="D5205" s="1">
        <v>44943</v>
      </c>
      <c r="E5205">
        <v>1030</v>
      </c>
      <c r="F5205" t="s">
        <v>42</v>
      </c>
      <c r="G5205">
        <v>1</v>
      </c>
      <c r="H5205">
        <v>3</v>
      </c>
      <c r="I5205" t="s">
        <v>306</v>
      </c>
      <c r="J5205" t="s">
        <v>59</v>
      </c>
      <c r="K5205" t="s">
        <v>38</v>
      </c>
      <c r="L5205">
        <v>54860000</v>
      </c>
      <c r="M5205" t="s">
        <v>44</v>
      </c>
      <c r="N5205">
        <v>0.60840000000000005</v>
      </c>
      <c r="O5205" s="6">
        <v>33376.824000000001</v>
      </c>
      <c r="P5205">
        <v>5844.4809789999999</v>
      </c>
      <c r="Q5205">
        <v>47.461443000000003</v>
      </c>
      <c r="R5205">
        <v>3.0780129999999999</v>
      </c>
      <c r="S5205">
        <v>2220260.2725</v>
      </c>
      <c r="T5205">
        <v>0</v>
      </c>
      <c r="U5205">
        <v>0</v>
      </c>
      <c r="V5205">
        <v>199823.43</v>
      </c>
      <c r="W5205">
        <v>199823.43</v>
      </c>
      <c r="X5205" t="s">
        <v>2839</v>
      </c>
      <c r="Y5205" t="s">
        <v>2840</v>
      </c>
      <c r="Z5205">
        <v>156</v>
      </c>
      <c r="AA5205" t="s">
        <v>63</v>
      </c>
      <c r="AB5205">
        <v>156</v>
      </c>
      <c r="AC5205" t="s">
        <v>63</v>
      </c>
      <c r="AD5205">
        <v>0</v>
      </c>
      <c r="AE5205">
        <v>0</v>
      </c>
      <c r="AF5205">
        <v>18</v>
      </c>
      <c r="AG5205">
        <v>56.535600000000002</v>
      </c>
      <c r="AH5205">
        <v>0</v>
      </c>
      <c r="AI5205">
        <v>0</v>
      </c>
      <c r="AJ5205">
        <v>1</v>
      </c>
    </row>
    <row r="5206" spans="1:36" x14ac:dyDescent="0.35">
      <c r="A5206" t="s">
        <v>1182</v>
      </c>
      <c r="B5206" t="str">
        <f t="shared" si="81"/>
        <v>2023</v>
      </c>
      <c r="C5206" s="1">
        <v>45171</v>
      </c>
      <c r="D5206" s="1">
        <v>45174</v>
      </c>
      <c r="E5206">
        <v>1030</v>
      </c>
      <c r="F5206" t="s">
        <v>42</v>
      </c>
      <c r="G5206">
        <v>1</v>
      </c>
      <c r="H5206">
        <v>5</v>
      </c>
      <c r="I5206" t="s">
        <v>48</v>
      </c>
      <c r="J5206" t="s">
        <v>59</v>
      </c>
      <c r="K5206" t="s">
        <v>38</v>
      </c>
      <c r="L5206">
        <v>1010470000</v>
      </c>
      <c r="M5206" t="s">
        <v>44</v>
      </c>
      <c r="N5206">
        <v>0.74260000000000004</v>
      </c>
      <c r="O5206" s="6">
        <v>750375.022</v>
      </c>
      <c r="P5206">
        <v>55921.166325999999</v>
      </c>
      <c r="Q5206">
        <v>1064.364789</v>
      </c>
      <c r="R5206">
        <v>41.828831000000001</v>
      </c>
      <c r="S5206">
        <v>46002695.656599998</v>
      </c>
      <c r="T5206">
        <v>0</v>
      </c>
      <c r="U5206">
        <v>0</v>
      </c>
      <c r="V5206">
        <v>4140242.61</v>
      </c>
      <c r="W5206">
        <v>4140242.61</v>
      </c>
      <c r="X5206" t="s">
        <v>2839</v>
      </c>
      <c r="Y5206" t="s">
        <v>2840</v>
      </c>
      <c r="Z5206">
        <v>156</v>
      </c>
      <c r="AA5206" t="s">
        <v>63</v>
      </c>
      <c r="AB5206">
        <v>156</v>
      </c>
      <c r="AC5206" t="s">
        <v>63</v>
      </c>
      <c r="AD5206">
        <v>0</v>
      </c>
      <c r="AE5206">
        <v>0</v>
      </c>
      <c r="AF5206">
        <v>18</v>
      </c>
      <c r="AG5206">
        <v>56.976100000000002</v>
      </c>
      <c r="AH5206">
        <v>0</v>
      </c>
      <c r="AI5206">
        <v>0</v>
      </c>
      <c r="AJ5206">
        <v>1</v>
      </c>
    </row>
    <row r="5207" spans="1:36" x14ac:dyDescent="0.35">
      <c r="A5207" t="s">
        <v>400</v>
      </c>
      <c r="B5207" t="str">
        <f t="shared" si="81"/>
        <v>2021</v>
      </c>
      <c r="C5207" s="1">
        <v>44316</v>
      </c>
      <c r="D5207" s="1">
        <v>44319</v>
      </c>
      <c r="E5207">
        <v>1030</v>
      </c>
      <c r="F5207" t="s">
        <v>42</v>
      </c>
      <c r="G5207">
        <v>1</v>
      </c>
      <c r="H5207">
        <v>2</v>
      </c>
      <c r="I5207" t="s">
        <v>66</v>
      </c>
      <c r="J5207" t="s">
        <v>67</v>
      </c>
      <c r="K5207" t="s">
        <v>38</v>
      </c>
      <c r="L5207">
        <v>2021294000</v>
      </c>
      <c r="M5207" t="s">
        <v>44</v>
      </c>
      <c r="N5207">
        <v>0.60489999999999999</v>
      </c>
      <c r="O5207" s="6">
        <v>1222680.7405999999</v>
      </c>
      <c r="P5207">
        <v>70706.123817999993</v>
      </c>
      <c r="Q5207">
        <v>1565.044697</v>
      </c>
      <c r="R5207">
        <v>39.404181999999999</v>
      </c>
      <c r="S5207">
        <v>73877662.524900004</v>
      </c>
      <c r="T5207">
        <v>0</v>
      </c>
      <c r="U5207">
        <v>0</v>
      </c>
      <c r="V5207">
        <v>6648989.6299999999</v>
      </c>
      <c r="W5207">
        <v>6648989.6299999999</v>
      </c>
      <c r="X5207" t="s">
        <v>2839</v>
      </c>
      <c r="Y5207" t="s">
        <v>2840</v>
      </c>
      <c r="Z5207">
        <v>156</v>
      </c>
      <c r="AA5207" t="s">
        <v>63</v>
      </c>
      <c r="AB5207">
        <v>156</v>
      </c>
      <c r="AC5207" t="s">
        <v>63</v>
      </c>
      <c r="AD5207">
        <v>0</v>
      </c>
      <c r="AE5207">
        <v>0</v>
      </c>
      <c r="AF5207">
        <v>18</v>
      </c>
      <c r="AG5207">
        <v>57.0488</v>
      </c>
      <c r="AH5207">
        <v>0</v>
      </c>
      <c r="AI5207">
        <v>0</v>
      </c>
      <c r="AJ5207">
        <v>1</v>
      </c>
    </row>
    <row r="5208" spans="1:36" x14ac:dyDescent="0.35">
      <c r="A5208" t="s">
        <v>1464</v>
      </c>
      <c r="B5208" t="str">
        <f t="shared" si="81"/>
        <v>2023</v>
      </c>
      <c r="C5208" s="1">
        <v>45171</v>
      </c>
      <c r="D5208" s="1">
        <v>45173</v>
      </c>
      <c r="E5208">
        <v>1030</v>
      </c>
      <c r="F5208" t="s">
        <v>42</v>
      </c>
      <c r="G5208">
        <v>1</v>
      </c>
      <c r="H5208">
        <v>9</v>
      </c>
      <c r="I5208" t="s">
        <v>135</v>
      </c>
      <c r="J5208" t="s">
        <v>3322</v>
      </c>
      <c r="K5208" t="s">
        <v>38</v>
      </c>
      <c r="L5208">
        <v>26667000</v>
      </c>
      <c r="M5208" t="s">
        <v>44</v>
      </c>
      <c r="N5208">
        <v>0.71899999999999997</v>
      </c>
      <c r="O5208" s="6">
        <v>19173.573</v>
      </c>
      <c r="P5208">
        <v>1892.2832410000001</v>
      </c>
      <c r="Q5208">
        <v>58.649065999999998</v>
      </c>
      <c r="R5208">
        <v>0</v>
      </c>
      <c r="S5208">
        <v>1202122.4864000001</v>
      </c>
      <c r="T5208">
        <v>36063.67</v>
      </c>
      <c r="U5208">
        <v>0</v>
      </c>
      <c r="V5208">
        <v>222873.51</v>
      </c>
      <c r="W5208">
        <v>258937.18</v>
      </c>
      <c r="X5208" t="s">
        <v>2839</v>
      </c>
      <c r="Y5208" t="s">
        <v>2840</v>
      </c>
      <c r="Z5208">
        <v>156</v>
      </c>
      <c r="AA5208" t="s">
        <v>63</v>
      </c>
      <c r="AB5208">
        <v>156</v>
      </c>
      <c r="AC5208" t="s">
        <v>63</v>
      </c>
      <c r="AD5208">
        <v>3</v>
      </c>
      <c r="AE5208">
        <v>0</v>
      </c>
      <c r="AF5208">
        <v>18</v>
      </c>
      <c r="AG5208">
        <v>56.906599999999997</v>
      </c>
      <c r="AH5208">
        <v>0</v>
      </c>
      <c r="AI5208">
        <v>0</v>
      </c>
      <c r="AJ5208">
        <v>1</v>
      </c>
    </row>
    <row r="5209" spans="1:36" x14ac:dyDescent="0.35">
      <c r="A5209" t="s">
        <v>995</v>
      </c>
      <c r="B5209" t="str">
        <f t="shared" si="81"/>
        <v>2022</v>
      </c>
      <c r="D5209" s="1">
        <v>44613</v>
      </c>
      <c r="E5209">
        <v>1030</v>
      </c>
      <c r="F5209" t="s">
        <v>42</v>
      </c>
      <c r="G5209">
        <v>1</v>
      </c>
      <c r="H5209">
        <v>2</v>
      </c>
      <c r="I5209" t="s">
        <v>319</v>
      </c>
      <c r="J5209" t="s">
        <v>3323</v>
      </c>
      <c r="K5209" t="s">
        <v>38</v>
      </c>
      <c r="L5209">
        <v>56030000</v>
      </c>
      <c r="M5209" t="s">
        <v>44</v>
      </c>
      <c r="N5209">
        <v>1.1388</v>
      </c>
      <c r="O5209" s="6">
        <v>63806.964</v>
      </c>
      <c r="P5209">
        <v>6508.3157300000003</v>
      </c>
      <c r="Q5209">
        <v>175.468538</v>
      </c>
      <c r="R5209">
        <v>0</v>
      </c>
      <c r="S5209">
        <v>3986930.5828</v>
      </c>
      <c r="T5209">
        <v>119607.92</v>
      </c>
      <c r="U5209">
        <v>0</v>
      </c>
      <c r="V5209">
        <v>739176.93</v>
      </c>
      <c r="W5209">
        <v>858784.85</v>
      </c>
      <c r="X5209" t="s">
        <v>2839</v>
      </c>
      <c r="Y5209" t="s">
        <v>2840</v>
      </c>
      <c r="Z5209">
        <v>156</v>
      </c>
      <c r="AA5209" t="s">
        <v>63</v>
      </c>
      <c r="AB5209">
        <v>156</v>
      </c>
      <c r="AC5209" t="s">
        <v>63</v>
      </c>
      <c r="AD5209">
        <v>3</v>
      </c>
      <c r="AE5209">
        <v>0</v>
      </c>
      <c r="AF5209">
        <v>18</v>
      </c>
      <c r="AG5209">
        <v>56.559600000000003</v>
      </c>
      <c r="AH5209">
        <v>0</v>
      </c>
      <c r="AI5209">
        <v>0</v>
      </c>
      <c r="AJ5209">
        <v>1</v>
      </c>
    </row>
    <row r="5210" spans="1:36" x14ac:dyDescent="0.35">
      <c r="A5210" t="s">
        <v>565</v>
      </c>
      <c r="B5210" t="str">
        <f t="shared" si="81"/>
        <v>2022</v>
      </c>
      <c r="D5210" s="1">
        <v>44838</v>
      </c>
      <c r="E5210">
        <v>1030</v>
      </c>
      <c r="F5210" t="s">
        <v>42</v>
      </c>
      <c r="G5210">
        <v>1</v>
      </c>
      <c r="H5210">
        <v>4</v>
      </c>
      <c r="I5210" t="s">
        <v>396</v>
      </c>
      <c r="J5210" t="s">
        <v>3320</v>
      </c>
      <c r="K5210" t="s">
        <v>38</v>
      </c>
      <c r="L5210">
        <v>10370</v>
      </c>
      <c r="M5210" t="s">
        <v>130</v>
      </c>
      <c r="N5210">
        <v>882.41079999999999</v>
      </c>
      <c r="O5210" s="6">
        <v>9150.5999960000008</v>
      </c>
      <c r="P5210">
        <v>1742.092193</v>
      </c>
      <c r="Q5210">
        <v>6.426558</v>
      </c>
      <c r="R5210">
        <v>0</v>
      </c>
      <c r="S5210">
        <v>585736.52650000004</v>
      </c>
      <c r="T5210">
        <v>17572.099999999999</v>
      </c>
      <c r="U5210">
        <v>0</v>
      </c>
      <c r="V5210">
        <v>108595.55</v>
      </c>
      <c r="W5210">
        <v>126167.65</v>
      </c>
      <c r="X5210" t="s">
        <v>2839</v>
      </c>
      <c r="Y5210" t="s">
        <v>2840</v>
      </c>
      <c r="Z5210">
        <v>156</v>
      </c>
      <c r="AA5210" t="s">
        <v>63</v>
      </c>
      <c r="AB5210">
        <v>156</v>
      </c>
      <c r="AC5210" t="s">
        <v>63</v>
      </c>
      <c r="AD5210">
        <v>3</v>
      </c>
      <c r="AE5210">
        <v>0</v>
      </c>
      <c r="AF5210">
        <v>18</v>
      </c>
      <c r="AG5210">
        <v>53.741599999999998</v>
      </c>
      <c r="AH5210">
        <v>0</v>
      </c>
      <c r="AI5210">
        <v>0</v>
      </c>
      <c r="AJ5210">
        <v>1</v>
      </c>
    </row>
    <row r="5211" spans="1:36" x14ac:dyDescent="0.35">
      <c r="A5211" t="s">
        <v>893</v>
      </c>
      <c r="B5211" t="str">
        <f t="shared" si="81"/>
        <v>2019</v>
      </c>
      <c r="D5211" s="1">
        <v>43714</v>
      </c>
      <c r="E5211">
        <v>1030</v>
      </c>
      <c r="F5211" t="s">
        <v>42</v>
      </c>
      <c r="G5211">
        <v>1</v>
      </c>
      <c r="H5211">
        <v>4</v>
      </c>
      <c r="I5211" t="s">
        <v>214</v>
      </c>
      <c r="J5211" t="s">
        <v>3324</v>
      </c>
      <c r="K5211" t="s">
        <v>38</v>
      </c>
      <c r="L5211">
        <v>36560000</v>
      </c>
      <c r="M5211" t="s">
        <v>44</v>
      </c>
      <c r="N5211">
        <v>0.65749999999999997</v>
      </c>
      <c r="O5211" s="6">
        <v>24038.2</v>
      </c>
      <c r="P5211">
        <v>1535.5146999999999</v>
      </c>
      <c r="Q5211">
        <v>66.105615999999998</v>
      </c>
      <c r="R5211">
        <v>0</v>
      </c>
      <c r="S5211">
        <v>1316736.6684000001</v>
      </c>
      <c r="T5211">
        <v>0</v>
      </c>
      <c r="U5211">
        <v>0</v>
      </c>
      <c r="V5211">
        <v>237012.6</v>
      </c>
      <c r="W5211">
        <v>237012.6</v>
      </c>
      <c r="X5211" t="s">
        <v>2839</v>
      </c>
      <c r="Y5211" t="s">
        <v>2840</v>
      </c>
      <c r="Z5211">
        <v>156</v>
      </c>
      <c r="AA5211" t="s">
        <v>63</v>
      </c>
      <c r="AB5211">
        <v>156</v>
      </c>
      <c r="AC5211" t="s">
        <v>63</v>
      </c>
      <c r="AG5211">
        <v>51.355200000000004</v>
      </c>
      <c r="AH5211">
        <v>0</v>
      </c>
      <c r="AI5211">
        <v>0</v>
      </c>
      <c r="AJ5211">
        <v>1</v>
      </c>
    </row>
    <row r="5212" spans="1:36" x14ac:dyDescent="0.35">
      <c r="A5212" t="s">
        <v>759</v>
      </c>
      <c r="B5212" t="str">
        <f t="shared" si="81"/>
        <v>2019</v>
      </c>
      <c r="D5212" s="1">
        <v>43581</v>
      </c>
      <c r="E5212">
        <v>1030</v>
      </c>
      <c r="F5212" t="s">
        <v>42</v>
      </c>
      <c r="G5212">
        <v>1</v>
      </c>
      <c r="H5212">
        <v>1</v>
      </c>
      <c r="I5212" t="s">
        <v>330</v>
      </c>
      <c r="J5212" t="s">
        <v>3325</v>
      </c>
      <c r="K5212" t="s">
        <v>38</v>
      </c>
      <c r="L5212">
        <v>101296000</v>
      </c>
      <c r="M5212" t="s">
        <v>44</v>
      </c>
      <c r="N5212">
        <v>0.753</v>
      </c>
      <c r="O5212" s="6">
        <v>76275.888000000006</v>
      </c>
      <c r="P5212">
        <v>4558.32</v>
      </c>
      <c r="Q5212">
        <v>202.59</v>
      </c>
      <c r="R5212">
        <v>0</v>
      </c>
      <c r="S5212">
        <v>4096598.4714000002</v>
      </c>
      <c r="T5212">
        <v>0</v>
      </c>
      <c r="U5212">
        <v>0</v>
      </c>
      <c r="V5212">
        <v>0</v>
      </c>
      <c r="W5212">
        <v>0</v>
      </c>
      <c r="X5212" t="s">
        <v>2839</v>
      </c>
      <c r="Y5212" t="s">
        <v>2840</v>
      </c>
      <c r="Z5212">
        <v>156</v>
      </c>
      <c r="AA5212" t="s">
        <v>63</v>
      </c>
      <c r="AB5212">
        <v>156</v>
      </c>
      <c r="AC5212" t="s">
        <v>63</v>
      </c>
      <c r="AG5212">
        <v>50.552300000000002</v>
      </c>
      <c r="AH5212">
        <v>0</v>
      </c>
      <c r="AI5212">
        <v>0</v>
      </c>
      <c r="AJ5212">
        <v>1</v>
      </c>
    </row>
    <row r="5213" spans="1:36" x14ac:dyDescent="0.35">
      <c r="A5213" t="s">
        <v>1684</v>
      </c>
      <c r="B5213" t="str">
        <f t="shared" si="81"/>
        <v>2025</v>
      </c>
      <c r="C5213" s="1">
        <v>46007</v>
      </c>
      <c r="D5213" s="1">
        <v>46001</v>
      </c>
      <c r="E5213">
        <v>1030</v>
      </c>
      <c r="F5213" t="s">
        <v>42</v>
      </c>
      <c r="G5213">
        <v>1</v>
      </c>
      <c r="H5213">
        <v>3</v>
      </c>
      <c r="I5213" t="s">
        <v>104</v>
      </c>
      <c r="J5213" t="s">
        <v>105</v>
      </c>
      <c r="K5213" t="s">
        <v>38</v>
      </c>
      <c r="L5213">
        <v>232144000</v>
      </c>
      <c r="M5213" t="s">
        <v>44</v>
      </c>
      <c r="N5213">
        <v>0.63700000000000001</v>
      </c>
      <c r="O5213" s="6">
        <v>147875.728</v>
      </c>
      <c r="P5213">
        <v>13464.826494999999</v>
      </c>
      <c r="Q5213">
        <v>2957.6187759999998</v>
      </c>
      <c r="R5213">
        <v>0</v>
      </c>
      <c r="S5213">
        <v>10545288.448899999</v>
      </c>
      <c r="T5213">
        <v>0</v>
      </c>
      <c r="U5213">
        <v>0</v>
      </c>
      <c r="V5213">
        <v>1898151.92</v>
      </c>
      <c r="W5213">
        <v>1898151.92</v>
      </c>
      <c r="X5213" t="s">
        <v>2839</v>
      </c>
      <c r="Y5213" t="s">
        <v>2840</v>
      </c>
      <c r="Z5213">
        <v>156</v>
      </c>
      <c r="AA5213" t="s">
        <v>63</v>
      </c>
      <c r="AB5213">
        <v>156</v>
      </c>
      <c r="AC5213" t="s">
        <v>63</v>
      </c>
      <c r="AD5213">
        <v>0</v>
      </c>
      <c r="AE5213">
        <v>0</v>
      </c>
      <c r="AF5213">
        <v>18</v>
      </c>
      <c r="AG5213">
        <v>64.183899999999994</v>
      </c>
      <c r="AH5213">
        <v>0</v>
      </c>
      <c r="AI5213">
        <v>1</v>
      </c>
      <c r="AJ5213">
        <v>1</v>
      </c>
    </row>
    <row r="5214" spans="1:36" x14ac:dyDescent="0.35">
      <c r="A5214" t="s">
        <v>2783</v>
      </c>
      <c r="B5214" t="str">
        <f t="shared" si="81"/>
        <v>2025</v>
      </c>
      <c r="C5214" s="1">
        <v>45894</v>
      </c>
      <c r="D5214" s="1">
        <v>45894</v>
      </c>
      <c r="E5214">
        <v>1030</v>
      </c>
      <c r="F5214" t="s">
        <v>42</v>
      </c>
      <c r="G5214">
        <v>1</v>
      </c>
      <c r="H5214">
        <v>1</v>
      </c>
      <c r="I5214" t="s">
        <v>48</v>
      </c>
      <c r="J5214" t="s">
        <v>1103</v>
      </c>
      <c r="K5214" t="s">
        <v>38</v>
      </c>
      <c r="L5214">
        <v>699910</v>
      </c>
      <c r="M5214" t="s">
        <v>130</v>
      </c>
      <c r="N5214">
        <v>520.5</v>
      </c>
      <c r="O5214" s="6">
        <v>364303.15500000003</v>
      </c>
      <c r="P5214">
        <v>35345.46</v>
      </c>
      <c r="Q5214">
        <v>556.30999999999995</v>
      </c>
      <c r="R5214">
        <v>0</v>
      </c>
      <c r="S5214">
        <v>25186816.913899999</v>
      </c>
      <c r="T5214">
        <v>0</v>
      </c>
      <c r="U5214">
        <v>0</v>
      </c>
      <c r="V5214">
        <v>2266813.52</v>
      </c>
      <c r="W5214">
        <v>2266813.52</v>
      </c>
      <c r="X5214" t="s">
        <v>2839</v>
      </c>
      <c r="Y5214" t="s">
        <v>2840</v>
      </c>
      <c r="Z5214">
        <v>156</v>
      </c>
      <c r="AA5214" t="s">
        <v>63</v>
      </c>
      <c r="AB5214">
        <v>156</v>
      </c>
      <c r="AC5214" t="s">
        <v>63</v>
      </c>
      <c r="AD5214">
        <v>0</v>
      </c>
      <c r="AE5214">
        <v>0</v>
      </c>
      <c r="AF5214">
        <v>18</v>
      </c>
      <c r="AG5214">
        <v>62.934800000000003</v>
      </c>
      <c r="AH5214">
        <v>0</v>
      </c>
      <c r="AI5214">
        <v>0</v>
      </c>
      <c r="AJ5214">
        <v>1</v>
      </c>
    </row>
    <row r="5215" spans="1:36" x14ac:dyDescent="0.35">
      <c r="A5215" t="s">
        <v>2735</v>
      </c>
      <c r="B5215" t="str">
        <f t="shared" si="81"/>
        <v>2024</v>
      </c>
      <c r="C5215" s="1">
        <v>45627</v>
      </c>
      <c r="D5215" s="1">
        <v>45630</v>
      </c>
      <c r="E5215">
        <v>1030</v>
      </c>
      <c r="F5215" t="s">
        <v>42</v>
      </c>
      <c r="G5215">
        <v>1</v>
      </c>
      <c r="H5215">
        <v>4</v>
      </c>
      <c r="I5215" t="s">
        <v>104</v>
      </c>
      <c r="J5215" t="s">
        <v>105</v>
      </c>
      <c r="K5215" t="s">
        <v>38</v>
      </c>
      <c r="L5215">
        <v>36767000</v>
      </c>
      <c r="M5215" t="s">
        <v>44</v>
      </c>
      <c r="N5215">
        <v>0.621</v>
      </c>
      <c r="O5215" s="6">
        <v>22832.307000000001</v>
      </c>
      <c r="P5215">
        <v>2389.8134709999999</v>
      </c>
      <c r="Q5215">
        <v>456.63820700000002</v>
      </c>
      <c r="R5215">
        <v>0</v>
      </c>
      <c r="S5215">
        <v>1552955.9017</v>
      </c>
      <c r="T5215">
        <v>0</v>
      </c>
      <c r="U5215">
        <v>0</v>
      </c>
      <c r="V5215">
        <v>139766.03</v>
      </c>
      <c r="W5215">
        <v>139766.03</v>
      </c>
      <c r="X5215" t="s">
        <v>2839</v>
      </c>
      <c r="Y5215" t="s">
        <v>2840</v>
      </c>
      <c r="Z5215">
        <v>156</v>
      </c>
      <c r="AA5215" t="s">
        <v>63</v>
      </c>
      <c r="AB5215">
        <v>156</v>
      </c>
      <c r="AC5215" t="s">
        <v>63</v>
      </c>
      <c r="AD5215">
        <v>0</v>
      </c>
      <c r="AE5215">
        <v>0</v>
      </c>
      <c r="AF5215">
        <v>18</v>
      </c>
      <c r="AG5215">
        <v>60.476100000000002</v>
      </c>
      <c r="AH5215">
        <v>0</v>
      </c>
      <c r="AI5215">
        <v>1</v>
      </c>
      <c r="AJ5215">
        <v>1</v>
      </c>
    </row>
    <row r="5216" spans="1:36" x14ac:dyDescent="0.35">
      <c r="A5216" t="s">
        <v>1887</v>
      </c>
      <c r="B5216" t="str">
        <f t="shared" si="81"/>
        <v>2022</v>
      </c>
      <c r="D5216" s="1">
        <v>44862</v>
      </c>
      <c r="E5216">
        <v>1030</v>
      </c>
      <c r="F5216" t="s">
        <v>42</v>
      </c>
      <c r="G5216">
        <v>1</v>
      </c>
      <c r="H5216">
        <v>4</v>
      </c>
      <c r="I5216" t="s">
        <v>214</v>
      </c>
      <c r="J5216" t="s">
        <v>2133</v>
      </c>
      <c r="K5216" t="s">
        <v>38</v>
      </c>
      <c r="L5216">
        <v>2953580000</v>
      </c>
      <c r="M5216" t="s">
        <v>44</v>
      </c>
      <c r="N5216">
        <v>0.77500000000000002</v>
      </c>
      <c r="O5216" s="6">
        <v>2289024.5</v>
      </c>
      <c r="P5216">
        <v>484272.675873</v>
      </c>
      <c r="Q5216">
        <v>1636.241741</v>
      </c>
      <c r="R5216">
        <v>0</v>
      </c>
      <c r="S5216">
        <v>150162595.00799999</v>
      </c>
      <c r="T5216">
        <v>0</v>
      </c>
      <c r="U5216">
        <v>0</v>
      </c>
      <c r="V5216">
        <v>13514633.550000001</v>
      </c>
      <c r="W5216">
        <v>13514633.550000001</v>
      </c>
      <c r="X5216" t="s">
        <v>2839</v>
      </c>
      <c r="Y5216" t="s">
        <v>2840</v>
      </c>
      <c r="Z5216">
        <v>156</v>
      </c>
      <c r="AA5216" t="s">
        <v>63</v>
      </c>
      <c r="AB5216">
        <v>156</v>
      </c>
      <c r="AC5216" t="s">
        <v>63</v>
      </c>
      <c r="AD5216">
        <v>0</v>
      </c>
      <c r="AE5216">
        <v>0</v>
      </c>
      <c r="AF5216">
        <v>18</v>
      </c>
      <c r="AG5216">
        <v>54.113900000000001</v>
      </c>
      <c r="AH5216">
        <v>0</v>
      </c>
      <c r="AI5216">
        <v>0</v>
      </c>
      <c r="AJ5216">
        <v>1</v>
      </c>
    </row>
    <row r="5217" spans="1:36" x14ac:dyDescent="0.35">
      <c r="A5217" t="s">
        <v>2359</v>
      </c>
      <c r="B5217" t="str">
        <f t="shared" si="81"/>
        <v>2025</v>
      </c>
      <c r="C5217" s="2">
        <v>45778</v>
      </c>
      <c r="D5217" s="1">
        <v>45777</v>
      </c>
      <c r="E5217">
        <v>1030</v>
      </c>
      <c r="F5217" t="s">
        <v>42</v>
      </c>
      <c r="G5217">
        <v>1</v>
      </c>
      <c r="H5217">
        <v>1</v>
      </c>
      <c r="I5217" t="s">
        <v>90</v>
      </c>
      <c r="J5217" t="s">
        <v>2957</v>
      </c>
      <c r="K5217" t="s">
        <v>38</v>
      </c>
      <c r="L5217">
        <v>652636000</v>
      </c>
      <c r="M5217" t="s">
        <v>44</v>
      </c>
      <c r="N5217">
        <v>0.72509999999999997</v>
      </c>
      <c r="O5217" s="6">
        <v>473226.36359999998</v>
      </c>
      <c r="P5217">
        <v>39203.760000000002</v>
      </c>
      <c r="Q5217">
        <v>302.36</v>
      </c>
      <c r="R5217">
        <v>52.296399999999998</v>
      </c>
      <c r="S5217">
        <v>30227358.0121</v>
      </c>
      <c r="T5217">
        <v>0</v>
      </c>
      <c r="U5217">
        <v>0</v>
      </c>
      <c r="V5217">
        <v>2720464.27</v>
      </c>
      <c r="W5217">
        <v>2720464.27</v>
      </c>
      <c r="X5217" t="s">
        <v>2839</v>
      </c>
      <c r="Y5217" t="s">
        <v>2840</v>
      </c>
      <c r="Z5217">
        <v>156</v>
      </c>
      <c r="AA5217" t="s">
        <v>63</v>
      </c>
      <c r="AB5217">
        <v>156</v>
      </c>
      <c r="AC5217" t="s">
        <v>63</v>
      </c>
      <c r="AD5217">
        <v>0</v>
      </c>
      <c r="AE5217">
        <v>0</v>
      </c>
      <c r="AF5217">
        <v>18</v>
      </c>
      <c r="AG5217">
        <v>58.947499999999998</v>
      </c>
      <c r="AH5217">
        <v>0</v>
      </c>
      <c r="AI5217">
        <v>0</v>
      </c>
      <c r="AJ5217">
        <v>1</v>
      </c>
    </row>
    <row r="5218" spans="1:36" x14ac:dyDescent="0.35">
      <c r="A5218" t="s">
        <v>1465</v>
      </c>
      <c r="B5218" t="str">
        <f t="shared" si="81"/>
        <v>2025</v>
      </c>
      <c r="C5218" s="1">
        <v>45706</v>
      </c>
      <c r="D5218" s="1">
        <v>45702</v>
      </c>
      <c r="E5218">
        <v>1030</v>
      </c>
      <c r="F5218" t="s">
        <v>42</v>
      </c>
      <c r="G5218">
        <v>1</v>
      </c>
      <c r="H5218">
        <v>2</v>
      </c>
      <c r="I5218" t="s">
        <v>135</v>
      </c>
      <c r="J5218" t="s">
        <v>129</v>
      </c>
      <c r="K5218" t="s">
        <v>38</v>
      </c>
      <c r="L5218">
        <v>28620000</v>
      </c>
      <c r="M5218" t="s">
        <v>44</v>
      </c>
      <c r="N5218">
        <v>0.52349999999999997</v>
      </c>
      <c r="O5218" s="6">
        <v>14982.57</v>
      </c>
      <c r="P5218">
        <v>1414.6250250000001</v>
      </c>
      <c r="Q5218">
        <v>27.058354999999999</v>
      </c>
      <c r="R5218">
        <v>1.8407849999999999</v>
      </c>
      <c r="S5218">
        <v>1022572.3703</v>
      </c>
      <c r="T5218">
        <v>30677.17</v>
      </c>
      <c r="U5218">
        <v>0</v>
      </c>
      <c r="V5218">
        <v>189584.92</v>
      </c>
      <c r="W5218">
        <v>220262.09</v>
      </c>
      <c r="X5218" t="s">
        <v>2839</v>
      </c>
      <c r="Y5218" t="s">
        <v>2840</v>
      </c>
      <c r="Z5218">
        <v>156</v>
      </c>
      <c r="AA5218" t="s">
        <v>63</v>
      </c>
      <c r="AB5218">
        <v>156</v>
      </c>
      <c r="AC5218" t="s">
        <v>63</v>
      </c>
      <c r="AD5218">
        <v>3</v>
      </c>
      <c r="AE5218">
        <v>0</v>
      </c>
      <c r="AF5218">
        <v>18</v>
      </c>
      <c r="AG5218">
        <v>62.252899999999997</v>
      </c>
      <c r="AH5218">
        <v>0</v>
      </c>
      <c r="AI5218">
        <v>0</v>
      </c>
      <c r="AJ5218">
        <v>1</v>
      </c>
    </row>
    <row r="5219" spans="1:36" x14ac:dyDescent="0.35">
      <c r="A5219" t="s">
        <v>1917</v>
      </c>
      <c r="B5219" t="str">
        <f t="shared" si="81"/>
        <v>2022</v>
      </c>
      <c r="D5219" s="1">
        <v>44796</v>
      </c>
      <c r="E5219">
        <v>1030</v>
      </c>
      <c r="F5219" t="s">
        <v>42</v>
      </c>
      <c r="G5219">
        <v>1</v>
      </c>
      <c r="H5219">
        <v>6</v>
      </c>
      <c r="I5219" t="s">
        <v>128</v>
      </c>
      <c r="J5219" t="s">
        <v>129</v>
      </c>
      <c r="K5219" t="s">
        <v>38</v>
      </c>
      <c r="L5219">
        <v>71450000</v>
      </c>
      <c r="M5219" t="s">
        <v>44</v>
      </c>
      <c r="N5219">
        <v>0.878</v>
      </c>
      <c r="O5219" s="6">
        <v>62733.1</v>
      </c>
      <c r="P5219">
        <v>8573.945952</v>
      </c>
      <c r="Q5219">
        <v>172.51545400000001</v>
      </c>
      <c r="R5219">
        <v>0</v>
      </c>
      <c r="S5219">
        <v>3818395.5249999999</v>
      </c>
      <c r="T5219">
        <v>114551.87</v>
      </c>
      <c r="U5219">
        <v>0</v>
      </c>
      <c r="V5219">
        <v>707930.53</v>
      </c>
      <c r="W5219">
        <v>822482.4</v>
      </c>
      <c r="X5219" t="s">
        <v>2839</v>
      </c>
      <c r="Y5219" t="s">
        <v>2840</v>
      </c>
      <c r="Z5219">
        <v>156</v>
      </c>
      <c r="AA5219" t="s">
        <v>63</v>
      </c>
      <c r="AB5219">
        <v>156</v>
      </c>
      <c r="AC5219" t="s">
        <v>63</v>
      </c>
      <c r="AD5219">
        <v>3</v>
      </c>
      <c r="AE5219">
        <v>0</v>
      </c>
      <c r="AF5219">
        <v>18</v>
      </c>
      <c r="AG5219">
        <v>53.419400000000003</v>
      </c>
      <c r="AH5219">
        <v>0</v>
      </c>
      <c r="AI5219">
        <v>0</v>
      </c>
      <c r="AJ5219">
        <v>1</v>
      </c>
    </row>
    <row r="5220" spans="1:36" x14ac:dyDescent="0.35">
      <c r="A5220" t="s">
        <v>681</v>
      </c>
      <c r="B5220" t="str">
        <f t="shared" si="81"/>
        <v>2025</v>
      </c>
      <c r="C5220" s="2">
        <v>45764</v>
      </c>
      <c r="D5220" s="1">
        <v>45761</v>
      </c>
      <c r="E5220">
        <v>1030</v>
      </c>
      <c r="F5220" t="s">
        <v>42</v>
      </c>
      <c r="G5220">
        <v>1</v>
      </c>
      <c r="H5220">
        <v>21</v>
      </c>
      <c r="I5220" t="s">
        <v>338</v>
      </c>
      <c r="J5220" t="s">
        <v>963</v>
      </c>
      <c r="K5220" t="s">
        <v>38</v>
      </c>
      <c r="L5220">
        <v>2110000</v>
      </c>
      <c r="M5220" t="s">
        <v>44</v>
      </c>
      <c r="N5220">
        <v>0.63</v>
      </c>
      <c r="O5220" s="6">
        <v>1329.3</v>
      </c>
      <c r="P5220">
        <v>105.495193</v>
      </c>
      <c r="Q5220">
        <v>3.7245710000000001</v>
      </c>
      <c r="R5220">
        <v>0</v>
      </c>
      <c r="S5220">
        <v>88156.449500000002</v>
      </c>
      <c r="T5220">
        <v>12341.9</v>
      </c>
      <c r="U5220">
        <v>0</v>
      </c>
      <c r="V5220">
        <v>18089.7</v>
      </c>
      <c r="W5220">
        <v>30431.599999999999</v>
      </c>
      <c r="X5220" t="s">
        <v>2839</v>
      </c>
      <c r="Y5220" t="s">
        <v>2840</v>
      </c>
      <c r="Z5220">
        <v>156</v>
      </c>
      <c r="AA5220" t="s">
        <v>63</v>
      </c>
      <c r="AB5220">
        <v>156</v>
      </c>
      <c r="AC5220" t="s">
        <v>63</v>
      </c>
      <c r="AD5220">
        <v>14</v>
      </c>
      <c r="AE5220">
        <v>0</v>
      </c>
      <c r="AF5220">
        <v>18</v>
      </c>
      <c r="AG5220">
        <v>61.282499999999999</v>
      </c>
      <c r="AH5220">
        <v>0</v>
      </c>
      <c r="AI5220">
        <v>0</v>
      </c>
      <c r="AJ5220">
        <v>1</v>
      </c>
    </row>
    <row r="5221" spans="1:36" x14ac:dyDescent="0.35">
      <c r="A5221" t="s">
        <v>371</v>
      </c>
      <c r="B5221" t="str">
        <f t="shared" si="81"/>
        <v>2019</v>
      </c>
      <c r="D5221" s="1">
        <v>43517</v>
      </c>
      <c r="E5221">
        <v>1030</v>
      </c>
      <c r="F5221" t="s">
        <v>42</v>
      </c>
      <c r="G5221">
        <v>1</v>
      </c>
      <c r="H5221">
        <v>11</v>
      </c>
      <c r="I5221" t="s">
        <v>396</v>
      </c>
      <c r="J5221" t="s">
        <v>3326</v>
      </c>
      <c r="K5221" t="s">
        <v>38</v>
      </c>
      <c r="L5221">
        <v>45392000</v>
      </c>
      <c r="M5221" t="s">
        <v>44</v>
      </c>
      <c r="N5221">
        <v>0.61509999999999998</v>
      </c>
      <c r="O5221" s="6">
        <v>27920.619200000001</v>
      </c>
      <c r="P5221">
        <v>1854.2566879999999</v>
      </c>
      <c r="Q5221">
        <v>76.779535999999993</v>
      </c>
      <c r="R5221">
        <v>0</v>
      </c>
      <c r="S5221">
        <v>1507705.9347000001</v>
      </c>
      <c r="T5221">
        <v>45231.18</v>
      </c>
      <c r="U5221">
        <v>0</v>
      </c>
      <c r="V5221">
        <v>279528.68</v>
      </c>
      <c r="W5221">
        <v>324759.86</v>
      </c>
      <c r="X5221" t="s">
        <v>2839</v>
      </c>
      <c r="Y5221" t="s">
        <v>2840</v>
      </c>
      <c r="Z5221">
        <v>156</v>
      </c>
      <c r="AA5221" t="s">
        <v>63</v>
      </c>
      <c r="AB5221">
        <v>156</v>
      </c>
      <c r="AC5221" t="s">
        <v>63</v>
      </c>
      <c r="AG5221">
        <v>50.506599999999999</v>
      </c>
      <c r="AH5221">
        <v>0</v>
      </c>
      <c r="AI5221">
        <v>0</v>
      </c>
      <c r="AJ5221">
        <v>1</v>
      </c>
    </row>
    <row r="5222" spans="1:36" x14ac:dyDescent="0.35">
      <c r="A5222" t="s">
        <v>1114</v>
      </c>
      <c r="B5222" t="str">
        <f t="shared" si="81"/>
        <v>2019</v>
      </c>
      <c r="D5222" s="1">
        <v>43521</v>
      </c>
      <c r="E5222">
        <v>1030</v>
      </c>
      <c r="F5222" t="s">
        <v>42</v>
      </c>
      <c r="G5222">
        <v>1</v>
      </c>
      <c r="H5222">
        <v>2</v>
      </c>
      <c r="I5222" t="s">
        <v>214</v>
      </c>
      <c r="J5222" t="s">
        <v>3327</v>
      </c>
      <c r="K5222" t="s">
        <v>38</v>
      </c>
      <c r="L5222">
        <v>106665000</v>
      </c>
      <c r="M5222" t="s">
        <v>44</v>
      </c>
      <c r="N5222">
        <v>0.72030000000000005</v>
      </c>
      <c r="O5222" s="6">
        <v>76830.799499999994</v>
      </c>
      <c r="P5222">
        <v>5359.7705310000001</v>
      </c>
      <c r="Q5222">
        <v>1536.709108</v>
      </c>
      <c r="R5222">
        <v>4.7383499999999996</v>
      </c>
      <c r="S5222">
        <v>4229449.5416000001</v>
      </c>
      <c r="T5222">
        <v>0</v>
      </c>
      <c r="U5222">
        <v>0</v>
      </c>
      <c r="V5222">
        <v>380650.46</v>
      </c>
      <c r="W5222">
        <v>380650.46</v>
      </c>
      <c r="X5222" t="s">
        <v>2839</v>
      </c>
      <c r="Y5222" t="s">
        <v>2840</v>
      </c>
      <c r="Z5222">
        <v>156</v>
      </c>
      <c r="AA5222" t="s">
        <v>63</v>
      </c>
      <c r="AB5222">
        <v>156</v>
      </c>
      <c r="AC5222" t="s">
        <v>63</v>
      </c>
      <c r="AG5222">
        <v>50.511800000000001</v>
      </c>
      <c r="AH5222">
        <v>0</v>
      </c>
      <c r="AI5222">
        <v>0</v>
      </c>
      <c r="AJ5222">
        <v>1</v>
      </c>
    </row>
    <row r="5223" spans="1:36" x14ac:dyDescent="0.35">
      <c r="A5223" t="s">
        <v>1874</v>
      </c>
      <c r="B5223" t="str">
        <f t="shared" si="81"/>
        <v>2019</v>
      </c>
      <c r="D5223" s="1">
        <v>43717</v>
      </c>
      <c r="E5223">
        <v>1030</v>
      </c>
      <c r="F5223" t="s">
        <v>42</v>
      </c>
      <c r="G5223">
        <v>1</v>
      </c>
      <c r="H5223">
        <v>5</v>
      </c>
      <c r="I5223" t="s">
        <v>214</v>
      </c>
      <c r="J5223" t="s">
        <v>3328</v>
      </c>
      <c r="K5223" t="s">
        <v>38</v>
      </c>
      <c r="L5223">
        <v>290810</v>
      </c>
      <c r="M5223" t="s">
        <v>130</v>
      </c>
      <c r="N5223">
        <v>607.66480000000001</v>
      </c>
      <c r="O5223" s="6">
        <v>176715.00048799999</v>
      </c>
      <c r="P5223">
        <v>12311.477042</v>
      </c>
      <c r="Q5223">
        <v>285.04944899999998</v>
      </c>
      <c r="R5223">
        <v>0</v>
      </c>
      <c r="S5223">
        <v>9722965.2311000004</v>
      </c>
      <c r="T5223">
        <v>0</v>
      </c>
      <c r="U5223">
        <v>0</v>
      </c>
      <c r="V5223">
        <v>875066.87</v>
      </c>
      <c r="W5223">
        <v>875066.87</v>
      </c>
      <c r="X5223" t="s">
        <v>2839</v>
      </c>
      <c r="Y5223" t="s">
        <v>2840</v>
      </c>
      <c r="Z5223">
        <v>156</v>
      </c>
      <c r="AA5223" t="s">
        <v>63</v>
      </c>
      <c r="AB5223">
        <v>156</v>
      </c>
      <c r="AC5223" t="s">
        <v>63</v>
      </c>
      <c r="AG5223">
        <v>51.3596</v>
      </c>
      <c r="AH5223">
        <v>0</v>
      </c>
      <c r="AI5223">
        <v>0</v>
      </c>
      <c r="AJ5223">
        <v>1</v>
      </c>
    </row>
    <row r="5224" spans="1:36" x14ac:dyDescent="0.35">
      <c r="A5224" t="s">
        <v>2868</v>
      </c>
      <c r="B5224" t="str">
        <f t="shared" si="81"/>
        <v>2023</v>
      </c>
      <c r="C5224" s="1">
        <v>45225</v>
      </c>
      <c r="D5224" s="1">
        <v>45225</v>
      </c>
      <c r="E5224">
        <v>1030</v>
      </c>
      <c r="F5224" t="s">
        <v>42</v>
      </c>
      <c r="G5224">
        <v>1</v>
      </c>
      <c r="H5224">
        <v>4</v>
      </c>
      <c r="I5224" t="s">
        <v>306</v>
      </c>
      <c r="J5224" t="s">
        <v>59</v>
      </c>
      <c r="K5224" t="s">
        <v>38</v>
      </c>
      <c r="L5224">
        <v>57660000</v>
      </c>
      <c r="M5224" t="s">
        <v>44</v>
      </c>
      <c r="N5224">
        <v>0.53190000000000004</v>
      </c>
      <c r="O5224" s="6">
        <v>30669.353999999999</v>
      </c>
      <c r="P5224">
        <v>2770.7240230000002</v>
      </c>
      <c r="Q5224">
        <v>44.141179999999999</v>
      </c>
      <c r="R5224">
        <v>0.37613000000000002</v>
      </c>
      <c r="S5224">
        <v>1904197.1887999999</v>
      </c>
      <c r="T5224">
        <v>0</v>
      </c>
      <c r="U5224">
        <v>0</v>
      </c>
      <c r="V5224">
        <v>171377.75</v>
      </c>
      <c r="W5224">
        <v>171377.75</v>
      </c>
      <c r="X5224" t="s">
        <v>2839</v>
      </c>
      <c r="Y5224" t="s">
        <v>2840</v>
      </c>
      <c r="Z5224">
        <v>156</v>
      </c>
      <c r="AA5224" t="s">
        <v>63</v>
      </c>
      <c r="AB5224">
        <v>156</v>
      </c>
      <c r="AC5224" t="s">
        <v>63</v>
      </c>
      <c r="AD5224">
        <v>0</v>
      </c>
      <c r="AE5224">
        <v>0</v>
      </c>
      <c r="AF5224">
        <v>18</v>
      </c>
      <c r="AG5224">
        <v>56.867800000000003</v>
      </c>
      <c r="AH5224">
        <v>0</v>
      </c>
      <c r="AI5224">
        <v>0</v>
      </c>
      <c r="AJ5224">
        <v>1</v>
      </c>
    </row>
    <row r="5225" spans="1:36" x14ac:dyDescent="0.35">
      <c r="A5225" t="s">
        <v>1465</v>
      </c>
      <c r="B5225" t="str">
        <f t="shared" si="81"/>
        <v>2025</v>
      </c>
      <c r="C5225" s="1">
        <v>45706</v>
      </c>
      <c r="D5225" s="1">
        <v>45702</v>
      </c>
      <c r="E5225">
        <v>1030</v>
      </c>
      <c r="F5225" t="s">
        <v>42</v>
      </c>
      <c r="G5225">
        <v>1</v>
      </c>
      <c r="H5225">
        <v>8</v>
      </c>
      <c r="I5225" t="s">
        <v>191</v>
      </c>
      <c r="J5225" t="s">
        <v>3329</v>
      </c>
      <c r="K5225" t="s">
        <v>38</v>
      </c>
      <c r="L5225">
        <v>150540</v>
      </c>
      <c r="M5225" t="s">
        <v>130</v>
      </c>
      <c r="N5225">
        <v>601.04240000000004</v>
      </c>
      <c r="O5225" s="6">
        <v>90480.922896000004</v>
      </c>
      <c r="P5225">
        <v>8276.5867070000004</v>
      </c>
      <c r="Q5225">
        <v>137.47035199999999</v>
      </c>
      <c r="R5225">
        <v>0</v>
      </c>
      <c r="S5225">
        <v>6156501.8759000003</v>
      </c>
      <c r="T5225">
        <v>0</v>
      </c>
      <c r="U5225">
        <v>0</v>
      </c>
      <c r="V5225">
        <v>554085.17000000004</v>
      </c>
      <c r="W5225">
        <v>554085.17000000004</v>
      </c>
      <c r="X5225" t="s">
        <v>2839</v>
      </c>
      <c r="Y5225" t="s">
        <v>2840</v>
      </c>
      <c r="Z5225">
        <v>156</v>
      </c>
      <c r="AA5225" t="s">
        <v>63</v>
      </c>
      <c r="AB5225">
        <v>156</v>
      </c>
      <c r="AC5225" t="s">
        <v>63</v>
      </c>
      <c r="AD5225">
        <v>0</v>
      </c>
      <c r="AE5225">
        <v>0</v>
      </c>
      <c r="AF5225">
        <v>18</v>
      </c>
      <c r="AG5225">
        <v>62.252899999999997</v>
      </c>
      <c r="AH5225">
        <v>0</v>
      </c>
      <c r="AI5225">
        <v>0</v>
      </c>
      <c r="AJ5225">
        <v>1</v>
      </c>
    </row>
    <row r="5226" spans="1:36" x14ac:dyDescent="0.35">
      <c r="A5226" t="s">
        <v>638</v>
      </c>
      <c r="B5226" t="str">
        <f t="shared" si="81"/>
        <v>2024</v>
      </c>
      <c r="C5226" s="1">
        <v>45583</v>
      </c>
      <c r="D5226" s="1">
        <v>45580</v>
      </c>
      <c r="E5226">
        <v>1030</v>
      </c>
      <c r="F5226" t="s">
        <v>42</v>
      </c>
      <c r="G5226">
        <v>1</v>
      </c>
      <c r="H5226">
        <v>1</v>
      </c>
      <c r="I5226" t="s">
        <v>58</v>
      </c>
      <c r="J5226" t="s">
        <v>81</v>
      </c>
      <c r="K5226" t="s">
        <v>38</v>
      </c>
      <c r="L5226">
        <v>162532000</v>
      </c>
      <c r="M5226" t="s">
        <v>44</v>
      </c>
      <c r="N5226">
        <v>0.93669999999999998</v>
      </c>
      <c r="O5226" s="6">
        <v>152243.72440000001</v>
      </c>
      <c r="P5226">
        <v>9475.6200000000008</v>
      </c>
      <c r="Q5226">
        <v>545.79999999999995</v>
      </c>
      <c r="R5226">
        <v>0</v>
      </c>
      <c r="S5226">
        <v>9767263.4105999991</v>
      </c>
      <c r="T5226">
        <v>0</v>
      </c>
      <c r="U5226">
        <v>0</v>
      </c>
      <c r="V5226">
        <v>879053.25</v>
      </c>
      <c r="W5226">
        <v>879053.25</v>
      </c>
      <c r="X5226" t="s">
        <v>2839</v>
      </c>
      <c r="Y5226" t="s">
        <v>2840</v>
      </c>
      <c r="Z5226">
        <v>156</v>
      </c>
      <c r="AA5226" t="s">
        <v>63</v>
      </c>
      <c r="AB5226">
        <v>156</v>
      </c>
      <c r="AC5226" t="s">
        <v>63</v>
      </c>
      <c r="AD5226">
        <v>0</v>
      </c>
      <c r="AE5226">
        <v>0</v>
      </c>
      <c r="AF5226">
        <v>18</v>
      </c>
      <c r="AG5226">
        <v>60.193199999999997</v>
      </c>
      <c r="AH5226">
        <v>0</v>
      </c>
      <c r="AI5226">
        <v>0</v>
      </c>
      <c r="AJ5226">
        <v>1</v>
      </c>
    </row>
    <row r="5227" spans="1:36" x14ac:dyDescent="0.35">
      <c r="A5227" t="s">
        <v>1441</v>
      </c>
      <c r="B5227" t="str">
        <f t="shared" si="81"/>
        <v>2024</v>
      </c>
      <c r="C5227" s="1">
        <v>45583</v>
      </c>
      <c r="D5227" s="1">
        <v>45586</v>
      </c>
      <c r="E5227">
        <v>1030</v>
      </c>
      <c r="F5227" t="s">
        <v>42</v>
      </c>
      <c r="G5227">
        <v>1</v>
      </c>
      <c r="H5227">
        <v>1</v>
      </c>
      <c r="I5227" t="s">
        <v>214</v>
      </c>
      <c r="J5227" t="s">
        <v>1579</v>
      </c>
      <c r="K5227" t="s">
        <v>38</v>
      </c>
      <c r="L5227">
        <v>148920000</v>
      </c>
      <c r="M5227" t="s">
        <v>44</v>
      </c>
      <c r="N5227">
        <v>0.63</v>
      </c>
      <c r="O5227" s="6">
        <v>93819.6</v>
      </c>
      <c r="P5227">
        <v>9679.7950180000007</v>
      </c>
      <c r="Q5227">
        <v>273.236223</v>
      </c>
      <c r="R5227">
        <v>0</v>
      </c>
      <c r="S5227">
        <v>6251873.0729</v>
      </c>
      <c r="T5227">
        <v>0</v>
      </c>
      <c r="U5227">
        <v>0</v>
      </c>
      <c r="V5227">
        <v>562668.57999999996</v>
      </c>
      <c r="W5227">
        <v>562668.57999999996</v>
      </c>
      <c r="X5227" t="s">
        <v>2839</v>
      </c>
      <c r="Y5227" t="s">
        <v>2840</v>
      </c>
      <c r="Z5227">
        <v>156</v>
      </c>
      <c r="AA5227" t="s">
        <v>63</v>
      </c>
      <c r="AB5227">
        <v>156</v>
      </c>
      <c r="AC5227" t="s">
        <v>63</v>
      </c>
      <c r="AD5227">
        <v>0</v>
      </c>
      <c r="AE5227">
        <v>0</v>
      </c>
      <c r="AF5227">
        <v>18</v>
      </c>
      <c r="AG5227">
        <v>60.245899999999999</v>
      </c>
      <c r="AH5227">
        <v>0</v>
      </c>
      <c r="AI5227">
        <v>0</v>
      </c>
      <c r="AJ5227">
        <v>1</v>
      </c>
    </row>
    <row r="5228" spans="1:36" x14ac:dyDescent="0.35">
      <c r="A5228" t="s">
        <v>1464</v>
      </c>
      <c r="B5228" t="str">
        <f t="shared" si="81"/>
        <v>2023</v>
      </c>
      <c r="C5228" s="1">
        <v>45171</v>
      </c>
      <c r="D5228" s="1">
        <v>45173</v>
      </c>
      <c r="E5228">
        <v>1030</v>
      </c>
      <c r="F5228" t="s">
        <v>42</v>
      </c>
      <c r="G5228">
        <v>1</v>
      </c>
      <c r="H5228">
        <v>3</v>
      </c>
      <c r="I5228" t="s">
        <v>66</v>
      </c>
      <c r="J5228" t="s">
        <v>3330</v>
      </c>
      <c r="K5228" t="s">
        <v>38</v>
      </c>
      <c r="L5228">
        <v>88784000</v>
      </c>
      <c r="M5228" t="s">
        <v>44</v>
      </c>
      <c r="N5228">
        <v>0.73150000000000004</v>
      </c>
      <c r="O5228" s="6">
        <v>64945.495999999999</v>
      </c>
      <c r="P5228">
        <v>4309.6174890000002</v>
      </c>
      <c r="Q5228">
        <v>97.414728999999994</v>
      </c>
      <c r="R5228">
        <v>0</v>
      </c>
      <c r="S5228">
        <v>3946620.3755000001</v>
      </c>
      <c r="T5228">
        <v>0</v>
      </c>
      <c r="U5228">
        <v>0</v>
      </c>
      <c r="V5228">
        <v>355193.19</v>
      </c>
      <c r="W5228">
        <v>355193.19</v>
      </c>
      <c r="X5228" t="s">
        <v>2839</v>
      </c>
      <c r="Y5228" t="s">
        <v>2840</v>
      </c>
      <c r="Z5228">
        <v>156</v>
      </c>
      <c r="AA5228" t="s">
        <v>63</v>
      </c>
      <c r="AB5228">
        <v>156</v>
      </c>
      <c r="AC5228" t="s">
        <v>63</v>
      </c>
      <c r="AD5228">
        <v>0</v>
      </c>
      <c r="AE5228">
        <v>0</v>
      </c>
      <c r="AF5228">
        <v>18</v>
      </c>
      <c r="AG5228">
        <v>56.906599999999997</v>
      </c>
      <c r="AH5228">
        <v>0</v>
      </c>
      <c r="AI5228">
        <v>0</v>
      </c>
      <c r="AJ5228">
        <v>1</v>
      </c>
    </row>
    <row r="5229" spans="1:36" x14ac:dyDescent="0.35">
      <c r="A5229" t="s">
        <v>2583</v>
      </c>
      <c r="B5229" t="str">
        <f t="shared" si="81"/>
        <v>2023</v>
      </c>
      <c r="C5229" s="1">
        <v>45067</v>
      </c>
      <c r="D5229" s="1">
        <v>45068</v>
      </c>
      <c r="E5229">
        <v>1030</v>
      </c>
      <c r="F5229" t="s">
        <v>42</v>
      </c>
      <c r="G5229">
        <v>1</v>
      </c>
      <c r="H5229">
        <v>2</v>
      </c>
      <c r="I5229" t="s">
        <v>128</v>
      </c>
      <c r="J5229" t="s">
        <v>3120</v>
      </c>
      <c r="K5229" t="s">
        <v>38</v>
      </c>
      <c r="L5229">
        <v>54740000</v>
      </c>
      <c r="M5229" t="s">
        <v>44</v>
      </c>
      <c r="N5229">
        <v>0.65029999999999999</v>
      </c>
      <c r="O5229" s="6">
        <v>35597.421999999999</v>
      </c>
      <c r="P5229">
        <v>2723.0031199999999</v>
      </c>
      <c r="Q5229">
        <v>97.893336000000005</v>
      </c>
      <c r="R5229">
        <v>0</v>
      </c>
      <c r="S5229">
        <v>2100928.0096999998</v>
      </c>
      <c r="T5229">
        <v>63027.839999999997</v>
      </c>
      <c r="U5229">
        <v>0</v>
      </c>
      <c r="V5229">
        <v>389512.05</v>
      </c>
      <c r="W5229">
        <v>452539.89</v>
      </c>
      <c r="X5229" t="s">
        <v>2839</v>
      </c>
      <c r="Y5229" t="s">
        <v>2840</v>
      </c>
      <c r="Z5229">
        <v>156</v>
      </c>
      <c r="AA5229" t="s">
        <v>63</v>
      </c>
      <c r="AB5229">
        <v>156</v>
      </c>
      <c r="AC5229" t="s">
        <v>63</v>
      </c>
      <c r="AD5229">
        <v>3</v>
      </c>
      <c r="AE5229">
        <v>0</v>
      </c>
      <c r="AF5229">
        <v>18</v>
      </c>
      <c r="AG5229">
        <v>54.685600000000001</v>
      </c>
      <c r="AH5229">
        <v>0</v>
      </c>
      <c r="AI5229">
        <v>0</v>
      </c>
      <c r="AJ5229">
        <v>1</v>
      </c>
    </row>
    <row r="5230" spans="1:36" x14ac:dyDescent="0.35">
      <c r="A5230" t="s">
        <v>565</v>
      </c>
      <c r="B5230" t="str">
        <f t="shared" si="81"/>
        <v>2022</v>
      </c>
      <c r="D5230" s="1">
        <v>44838</v>
      </c>
      <c r="E5230">
        <v>1030</v>
      </c>
      <c r="F5230" t="s">
        <v>42</v>
      </c>
      <c r="G5230">
        <v>1</v>
      </c>
      <c r="H5230">
        <v>6</v>
      </c>
      <c r="I5230" t="s">
        <v>396</v>
      </c>
      <c r="J5230" t="s">
        <v>3331</v>
      </c>
      <c r="K5230" t="s">
        <v>38</v>
      </c>
      <c r="L5230">
        <v>8890</v>
      </c>
      <c r="M5230" t="s">
        <v>130</v>
      </c>
      <c r="N5230">
        <v>856.77210000000002</v>
      </c>
      <c r="O5230" s="6">
        <v>7616.7039690000001</v>
      </c>
      <c r="P5230">
        <v>1450.0712739999999</v>
      </c>
      <c r="Q5230">
        <v>5.3492959999999998</v>
      </c>
      <c r="R5230">
        <v>0</v>
      </c>
      <c r="S5230">
        <v>487550.73259999999</v>
      </c>
      <c r="T5230">
        <v>14626.52</v>
      </c>
      <c r="U5230">
        <v>0</v>
      </c>
      <c r="V5230">
        <v>90391.91</v>
      </c>
      <c r="W5230">
        <v>105018.43</v>
      </c>
      <c r="X5230" t="s">
        <v>2839</v>
      </c>
      <c r="Y5230" t="s">
        <v>2840</v>
      </c>
      <c r="Z5230">
        <v>156</v>
      </c>
      <c r="AA5230" t="s">
        <v>63</v>
      </c>
      <c r="AB5230">
        <v>156</v>
      </c>
      <c r="AC5230" t="s">
        <v>63</v>
      </c>
      <c r="AD5230">
        <v>3</v>
      </c>
      <c r="AE5230">
        <v>0</v>
      </c>
      <c r="AF5230">
        <v>18</v>
      </c>
      <c r="AG5230">
        <v>53.741599999999998</v>
      </c>
      <c r="AH5230">
        <v>0</v>
      </c>
      <c r="AI5230">
        <v>0</v>
      </c>
      <c r="AJ5230">
        <v>1</v>
      </c>
    </row>
    <row r="5231" spans="1:36" x14ac:dyDescent="0.35">
      <c r="A5231" t="s">
        <v>2037</v>
      </c>
      <c r="B5231" t="str">
        <f t="shared" si="81"/>
        <v>2022</v>
      </c>
      <c r="D5231" s="1">
        <v>44921</v>
      </c>
      <c r="E5231">
        <v>1030</v>
      </c>
      <c r="F5231" t="s">
        <v>42</v>
      </c>
      <c r="G5231">
        <v>1</v>
      </c>
      <c r="H5231">
        <v>3</v>
      </c>
      <c r="I5231" t="s">
        <v>396</v>
      </c>
      <c r="J5231" t="s">
        <v>3332</v>
      </c>
      <c r="K5231" t="s">
        <v>38</v>
      </c>
      <c r="L5231">
        <v>5001000</v>
      </c>
      <c r="M5231" t="s">
        <v>44</v>
      </c>
      <c r="N5231">
        <v>0.72499999999999998</v>
      </c>
      <c r="O5231" s="6">
        <v>3625.7249999999999</v>
      </c>
      <c r="P5231">
        <v>874.65300300000001</v>
      </c>
      <c r="Q5231">
        <v>72.516785999999996</v>
      </c>
      <c r="R5231">
        <v>0</v>
      </c>
      <c r="S5231">
        <v>256503.38080000001</v>
      </c>
      <c r="T5231">
        <v>7695.1</v>
      </c>
      <c r="U5231">
        <v>0</v>
      </c>
      <c r="V5231">
        <v>47555.73</v>
      </c>
      <c r="W5231">
        <v>55250.83</v>
      </c>
      <c r="X5231" t="s">
        <v>2839</v>
      </c>
      <c r="Y5231" t="s">
        <v>2840</v>
      </c>
      <c r="Z5231">
        <v>156</v>
      </c>
      <c r="AA5231" t="s">
        <v>63</v>
      </c>
      <c r="AB5231">
        <v>156</v>
      </c>
      <c r="AC5231" t="s">
        <v>63</v>
      </c>
      <c r="AD5231">
        <v>3</v>
      </c>
      <c r="AE5231">
        <v>0</v>
      </c>
      <c r="AF5231">
        <v>18</v>
      </c>
      <c r="AG5231">
        <v>56.091799999999999</v>
      </c>
      <c r="AH5231">
        <v>0</v>
      </c>
      <c r="AI5231">
        <v>1</v>
      </c>
      <c r="AJ5231">
        <v>1</v>
      </c>
    </row>
    <row r="5232" spans="1:36" x14ac:dyDescent="0.35">
      <c r="A5232" t="s">
        <v>1079</v>
      </c>
      <c r="B5232" t="str">
        <f t="shared" si="81"/>
        <v>2025</v>
      </c>
      <c r="C5232" s="1">
        <v>45681</v>
      </c>
      <c r="D5232" s="1">
        <v>45679</v>
      </c>
      <c r="E5232">
        <v>1030</v>
      </c>
      <c r="F5232" t="s">
        <v>42</v>
      </c>
      <c r="G5232">
        <v>1</v>
      </c>
      <c r="H5232">
        <v>1</v>
      </c>
      <c r="I5232" t="s">
        <v>527</v>
      </c>
      <c r="J5232" t="s">
        <v>2911</v>
      </c>
      <c r="K5232" t="s">
        <v>38</v>
      </c>
      <c r="L5232">
        <v>741630000</v>
      </c>
      <c r="M5232" t="s">
        <v>44</v>
      </c>
      <c r="N5232">
        <v>0.67069999999999996</v>
      </c>
      <c r="O5232" s="6">
        <v>497411.24099999998</v>
      </c>
      <c r="P5232">
        <v>43944.97</v>
      </c>
      <c r="Q5232">
        <v>1367.9739999999999</v>
      </c>
      <c r="R5232">
        <v>0</v>
      </c>
      <c r="S5232">
        <v>33475894.503899999</v>
      </c>
      <c r="T5232">
        <v>2678071.56</v>
      </c>
      <c r="U5232">
        <v>0</v>
      </c>
      <c r="V5232">
        <v>6507711.0999999996</v>
      </c>
      <c r="W5232">
        <v>9185782.6600000001</v>
      </c>
      <c r="X5232" t="s">
        <v>2839</v>
      </c>
      <c r="Y5232" t="s">
        <v>2840</v>
      </c>
      <c r="Z5232">
        <v>156</v>
      </c>
      <c r="AA5232" t="s">
        <v>63</v>
      </c>
      <c r="AB5232">
        <v>156</v>
      </c>
      <c r="AC5232" t="s">
        <v>63</v>
      </c>
      <c r="AD5232">
        <v>8</v>
      </c>
      <c r="AE5232">
        <v>0</v>
      </c>
      <c r="AF5232">
        <v>18</v>
      </c>
      <c r="AG5232">
        <v>61.681199999999997</v>
      </c>
      <c r="AH5232">
        <v>0</v>
      </c>
      <c r="AI5232">
        <v>0</v>
      </c>
      <c r="AJ5232">
        <v>1</v>
      </c>
    </row>
    <row r="5233" spans="1:36" x14ac:dyDescent="0.35">
      <c r="A5233" t="s">
        <v>759</v>
      </c>
      <c r="B5233" t="str">
        <f t="shared" si="81"/>
        <v>2019</v>
      </c>
      <c r="D5233" s="1">
        <v>43577</v>
      </c>
      <c r="E5233">
        <v>1030</v>
      </c>
      <c r="F5233" t="s">
        <v>42</v>
      </c>
      <c r="G5233">
        <v>1</v>
      </c>
      <c r="H5233">
        <v>1</v>
      </c>
      <c r="I5233" t="s">
        <v>48</v>
      </c>
      <c r="J5233" t="s">
        <v>1495</v>
      </c>
      <c r="K5233" t="s">
        <v>38</v>
      </c>
      <c r="L5233">
        <v>395570</v>
      </c>
      <c r="M5233" t="s">
        <v>130</v>
      </c>
      <c r="N5233">
        <v>544</v>
      </c>
      <c r="O5233" s="6">
        <v>215190.08</v>
      </c>
      <c r="P5233">
        <v>17405.080000000002</v>
      </c>
      <c r="Q5233">
        <v>350.75</v>
      </c>
      <c r="R5233">
        <v>0</v>
      </c>
      <c r="S5233">
        <v>11775951.5261</v>
      </c>
      <c r="T5233">
        <v>0</v>
      </c>
      <c r="U5233">
        <v>0</v>
      </c>
      <c r="V5233">
        <v>2119671.27</v>
      </c>
      <c r="W5233">
        <v>2119671.27</v>
      </c>
      <c r="X5233" t="s">
        <v>2839</v>
      </c>
      <c r="Y5233" t="s">
        <v>2840</v>
      </c>
      <c r="Z5233">
        <v>156</v>
      </c>
      <c r="AA5233" t="s">
        <v>63</v>
      </c>
      <c r="AB5233">
        <v>156</v>
      </c>
      <c r="AC5233" t="s">
        <v>63</v>
      </c>
      <c r="AG5233">
        <v>50.552300000000002</v>
      </c>
      <c r="AH5233">
        <v>0</v>
      </c>
      <c r="AI5233">
        <v>0</v>
      </c>
      <c r="AJ5233">
        <v>1</v>
      </c>
    </row>
    <row r="5234" spans="1:36" x14ac:dyDescent="0.35">
      <c r="A5234" t="s">
        <v>372</v>
      </c>
      <c r="B5234" t="str">
        <f t="shared" si="81"/>
        <v>2019</v>
      </c>
      <c r="D5234" s="1">
        <v>43747</v>
      </c>
      <c r="E5234">
        <v>1030</v>
      </c>
      <c r="F5234" t="s">
        <v>42</v>
      </c>
      <c r="G5234">
        <v>1</v>
      </c>
      <c r="H5234">
        <v>1</v>
      </c>
      <c r="I5234" t="s">
        <v>214</v>
      </c>
      <c r="J5234" t="s">
        <v>3333</v>
      </c>
      <c r="K5234" t="s">
        <v>38</v>
      </c>
      <c r="L5234">
        <v>288860</v>
      </c>
      <c r="M5234" t="s">
        <v>130</v>
      </c>
      <c r="N5234">
        <v>621.26170000000002</v>
      </c>
      <c r="O5234" s="6">
        <v>179457.65466199999</v>
      </c>
      <c r="P5234">
        <v>11186.635528999999</v>
      </c>
      <c r="Q5234">
        <v>287.49032299999999</v>
      </c>
      <c r="R5234">
        <v>0</v>
      </c>
      <c r="S5234">
        <v>10080263.469699999</v>
      </c>
      <c r="T5234">
        <v>0</v>
      </c>
      <c r="U5234">
        <v>0</v>
      </c>
      <c r="V5234">
        <v>907223.71</v>
      </c>
      <c r="W5234">
        <v>907223.71</v>
      </c>
      <c r="X5234" t="s">
        <v>2839</v>
      </c>
      <c r="Y5234" t="s">
        <v>2840</v>
      </c>
      <c r="Z5234">
        <v>156</v>
      </c>
      <c r="AA5234" t="s">
        <v>63</v>
      </c>
      <c r="AB5234">
        <v>156</v>
      </c>
      <c r="AC5234" t="s">
        <v>63</v>
      </c>
      <c r="AG5234">
        <v>52.795099999999998</v>
      </c>
      <c r="AH5234">
        <v>0</v>
      </c>
      <c r="AI5234">
        <v>0</v>
      </c>
      <c r="AJ5234">
        <v>1</v>
      </c>
    </row>
    <row r="5235" spans="1:36" x14ac:dyDescent="0.35">
      <c r="A5235" t="s">
        <v>759</v>
      </c>
      <c r="B5235" t="str">
        <f t="shared" si="81"/>
        <v>2019</v>
      </c>
      <c r="D5235" s="1">
        <v>43577</v>
      </c>
      <c r="E5235">
        <v>1030</v>
      </c>
      <c r="F5235" t="s">
        <v>42</v>
      </c>
      <c r="G5235">
        <v>1</v>
      </c>
      <c r="H5235">
        <v>2</v>
      </c>
      <c r="I5235" t="s">
        <v>640</v>
      </c>
      <c r="J5235" t="s">
        <v>2889</v>
      </c>
      <c r="K5235" t="s">
        <v>38</v>
      </c>
      <c r="L5235">
        <v>287070000</v>
      </c>
      <c r="M5235" t="s">
        <v>44</v>
      </c>
      <c r="N5235">
        <v>0.61199999999999999</v>
      </c>
      <c r="O5235" s="6">
        <v>175686.84</v>
      </c>
      <c r="P5235">
        <v>16650.053168999999</v>
      </c>
      <c r="Q5235">
        <v>113.477487</v>
      </c>
      <c r="R5235">
        <v>0</v>
      </c>
      <c r="S5235">
        <v>9728806.8302999996</v>
      </c>
      <c r="T5235">
        <v>0</v>
      </c>
      <c r="U5235">
        <v>0</v>
      </c>
      <c r="V5235">
        <v>875592.91</v>
      </c>
      <c r="W5235">
        <v>875592.91</v>
      </c>
      <c r="X5235" t="s">
        <v>2839</v>
      </c>
      <c r="Y5235" t="s">
        <v>2840</v>
      </c>
      <c r="Z5235">
        <v>156</v>
      </c>
      <c r="AA5235" t="s">
        <v>63</v>
      </c>
      <c r="AB5235">
        <v>156</v>
      </c>
      <c r="AC5235" t="s">
        <v>63</v>
      </c>
      <c r="AG5235">
        <v>50.552300000000002</v>
      </c>
      <c r="AH5235">
        <v>0</v>
      </c>
      <c r="AI5235">
        <v>0</v>
      </c>
      <c r="AJ5235">
        <v>1</v>
      </c>
    </row>
    <row r="5236" spans="1:36" x14ac:dyDescent="0.35">
      <c r="A5236" t="s">
        <v>1662</v>
      </c>
      <c r="B5236" t="str">
        <f t="shared" si="81"/>
        <v>2023</v>
      </c>
      <c r="C5236" s="1">
        <v>44975</v>
      </c>
      <c r="D5236" s="1">
        <v>44977</v>
      </c>
      <c r="E5236">
        <v>1030</v>
      </c>
      <c r="F5236" t="s">
        <v>42</v>
      </c>
      <c r="G5236">
        <v>1</v>
      </c>
      <c r="H5236">
        <v>1</v>
      </c>
      <c r="I5236" t="s">
        <v>214</v>
      </c>
      <c r="J5236" t="s">
        <v>129</v>
      </c>
      <c r="K5236" t="s">
        <v>38</v>
      </c>
      <c r="L5236">
        <v>32750000</v>
      </c>
      <c r="M5236" t="s">
        <v>44</v>
      </c>
      <c r="N5236">
        <v>0.77729999999999999</v>
      </c>
      <c r="O5236" s="6">
        <v>25456.575000000001</v>
      </c>
      <c r="P5236">
        <v>1888.019587</v>
      </c>
      <c r="Q5236">
        <v>17.221426999999998</v>
      </c>
      <c r="R5236">
        <v>0</v>
      </c>
      <c r="S5236">
        <v>1530512.3924</v>
      </c>
      <c r="T5236">
        <v>0</v>
      </c>
      <c r="U5236">
        <v>0</v>
      </c>
      <c r="V5236">
        <v>275492.23</v>
      </c>
      <c r="W5236">
        <v>275492.23</v>
      </c>
      <c r="X5236" t="s">
        <v>2839</v>
      </c>
      <c r="Y5236" t="s">
        <v>2840</v>
      </c>
      <c r="Z5236">
        <v>156</v>
      </c>
      <c r="AA5236" t="s">
        <v>63</v>
      </c>
      <c r="AB5236">
        <v>156</v>
      </c>
      <c r="AC5236" t="s">
        <v>63</v>
      </c>
      <c r="AD5236">
        <v>0</v>
      </c>
      <c r="AE5236">
        <v>0</v>
      </c>
      <c r="AF5236">
        <v>18</v>
      </c>
      <c r="AG5236">
        <v>55.936</v>
      </c>
      <c r="AH5236">
        <v>0</v>
      </c>
      <c r="AI5236">
        <v>0</v>
      </c>
      <c r="AJ5236">
        <v>1</v>
      </c>
    </row>
    <row r="5237" spans="1:36" x14ac:dyDescent="0.35">
      <c r="A5237" t="s">
        <v>2887</v>
      </c>
      <c r="B5237" t="str">
        <f t="shared" si="81"/>
        <v>2024</v>
      </c>
      <c r="C5237" s="1">
        <v>45627</v>
      </c>
      <c r="D5237" s="1">
        <v>45626</v>
      </c>
      <c r="E5237">
        <v>1030</v>
      </c>
      <c r="F5237" t="s">
        <v>42</v>
      </c>
      <c r="G5237">
        <v>1</v>
      </c>
      <c r="H5237">
        <v>4</v>
      </c>
      <c r="I5237" t="s">
        <v>214</v>
      </c>
      <c r="J5237" t="s">
        <v>2133</v>
      </c>
      <c r="K5237" t="s">
        <v>38</v>
      </c>
      <c r="L5237">
        <v>1756040000</v>
      </c>
      <c r="M5237" t="s">
        <v>44</v>
      </c>
      <c r="N5237">
        <v>0.67730000000000001</v>
      </c>
      <c r="O5237" s="6">
        <v>1189365.892</v>
      </c>
      <c r="P5237">
        <v>104452.69604900001</v>
      </c>
      <c r="Q5237">
        <v>763.85452999999995</v>
      </c>
      <c r="R5237">
        <v>847.54401199999995</v>
      </c>
      <c r="S5237">
        <v>78388341.802900001</v>
      </c>
      <c r="T5237">
        <v>0</v>
      </c>
      <c r="U5237">
        <v>0</v>
      </c>
      <c r="V5237">
        <v>7054950.7599999998</v>
      </c>
      <c r="W5237">
        <v>7054950.7599999998</v>
      </c>
      <c r="X5237" t="s">
        <v>2839</v>
      </c>
      <c r="Y5237" t="s">
        <v>2840</v>
      </c>
      <c r="Z5237">
        <v>156</v>
      </c>
      <c r="AA5237" t="s">
        <v>63</v>
      </c>
      <c r="AB5237">
        <v>156</v>
      </c>
      <c r="AC5237" t="s">
        <v>63</v>
      </c>
      <c r="AD5237">
        <v>0</v>
      </c>
      <c r="AE5237">
        <v>0</v>
      </c>
      <c r="AF5237">
        <v>18</v>
      </c>
      <c r="AG5237">
        <v>60.511499999999998</v>
      </c>
      <c r="AH5237">
        <v>0</v>
      </c>
      <c r="AI5237">
        <v>0</v>
      </c>
      <c r="AJ5237">
        <v>1</v>
      </c>
    </row>
    <row r="5238" spans="1:36" x14ac:dyDescent="0.35">
      <c r="A5238" t="s">
        <v>1897</v>
      </c>
      <c r="B5238" t="str">
        <f t="shared" si="81"/>
        <v>2024</v>
      </c>
      <c r="C5238" s="1">
        <v>45627</v>
      </c>
      <c r="D5238" s="1">
        <v>45628</v>
      </c>
      <c r="E5238">
        <v>1030</v>
      </c>
      <c r="F5238" t="s">
        <v>42</v>
      </c>
      <c r="G5238">
        <v>1</v>
      </c>
      <c r="H5238">
        <v>2</v>
      </c>
      <c r="I5238" t="s">
        <v>218</v>
      </c>
      <c r="J5238" t="s">
        <v>129</v>
      </c>
      <c r="K5238" t="s">
        <v>38</v>
      </c>
      <c r="L5238">
        <v>38330</v>
      </c>
      <c r="M5238" t="s">
        <v>130</v>
      </c>
      <c r="N5238">
        <v>558</v>
      </c>
      <c r="O5238" s="6">
        <v>21388.14</v>
      </c>
      <c r="P5238">
        <v>2525.884364</v>
      </c>
      <c r="Q5238">
        <v>65.762075999999993</v>
      </c>
      <c r="R5238">
        <v>0</v>
      </c>
      <c r="S5238">
        <v>1451053.2237</v>
      </c>
      <c r="T5238">
        <v>0</v>
      </c>
      <c r="U5238">
        <v>0</v>
      </c>
      <c r="V5238">
        <v>261189.58</v>
      </c>
      <c r="W5238">
        <v>261189.58</v>
      </c>
      <c r="X5238" t="s">
        <v>2839</v>
      </c>
      <c r="Y5238" t="s">
        <v>2840</v>
      </c>
      <c r="Z5238">
        <v>156</v>
      </c>
      <c r="AA5238" t="s">
        <v>63</v>
      </c>
      <c r="AB5238">
        <v>156</v>
      </c>
      <c r="AC5238" t="s">
        <v>63</v>
      </c>
      <c r="AD5238">
        <v>0</v>
      </c>
      <c r="AE5238">
        <v>0</v>
      </c>
      <c r="AF5238">
        <v>18</v>
      </c>
      <c r="AG5238">
        <v>60.511499999999998</v>
      </c>
      <c r="AH5238">
        <v>0</v>
      </c>
      <c r="AI5238">
        <v>1</v>
      </c>
      <c r="AJ5238">
        <v>1</v>
      </c>
    </row>
    <row r="5239" spans="1:36" x14ac:dyDescent="0.35">
      <c r="A5239" t="s">
        <v>606</v>
      </c>
      <c r="B5239" t="str">
        <f t="shared" si="81"/>
        <v>2025</v>
      </c>
      <c r="C5239" s="2">
        <v>45764</v>
      </c>
      <c r="D5239" s="1">
        <v>45762</v>
      </c>
      <c r="E5239">
        <v>1030</v>
      </c>
      <c r="F5239" t="s">
        <v>42</v>
      </c>
      <c r="G5239">
        <v>1</v>
      </c>
      <c r="H5239">
        <v>1</v>
      </c>
      <c r="I5239" t="s">
        <v>214</v>
      </c>
      <c r="J5239" t="s">
        <v>1579</v>
      </c>
      <c r="K5239" t="s">
        <v>38</v>
      </c>
      <c r="L5239">
        <v>78530000</v>
      </c>
      <c r="M5239" t="s">
        <v>44</v>
      </c>
      <c r="N5239">
        <v>0.69179999999999997</v>
      </c>
      <c r="O5239" s="6">
        <v>54327.053999999996</v>
      </c>
      <c r="P5239">
        <v>4930.9631509999999</v>
      </c>
      <c r="Q5239">
        <v>1207.195614</v>
      </c>
      <c r="R5239">
        <v>0</v>
      </c>
      <c r="S5239">
        <v>3683702.5496</v>
      </c>
      <c r="T5239">
        <v>0</v>
      </c>
      <c r="U5239">
        <v>0</v>
      </c>
      <c r="V5239">
        <v>331533.23</v>
      </c>
      <c r="W5239">
        <v>331533.23</v>
      </c>
      <c r="X5239" t="s">
        <v>2839</v>
      </c>
      <c r="Y5239" t="s">
        <v>2840</v>
      </c>
      <c r="Z5239">
        <v>156</v>
      </c>
      <c r="AA5239" t="s">
        <v>63</v>
      </c>
      <c r="AB5239">
        <v>156</v>
      </c>
      <c r="AC5239" t="s">
        <v>63</v>
      </c>
      <c r="AD5239">
        <v>0</v>
      </c>
      <c r="AE5239">
        <v>0</v>
      </c>
      <c r="AF5239">
        <v>18</v>
      </c>
      <c r="AG5239">
        <v>60.922600000000003</v>
      </c>
      <c r="AH5239">
        <v>0</v>
      </c>
      <c r="AI5239">
        <v>0</v>
      </c>
      <c r="AJ5239">
        <v>1</v>
      </c>
    </row>
    <row r="5240" spans="1:36" x14ac:dyDescent="0.35">
      <c r="A5240" t="s">
        <v>1824</v>
      </c>
      <c r="B5240" t="str">
        <f t="shared" si="81"/>
        <v>2025</v>
      </c>
      <c r="C5240" s="2">
        <v>45778</v>
      </c>
      <c r="D5240" s="1">
        <v>45776</v>
      </c>
      <c r="E5240">
        <v>1030</v>
      </c>
      <c r="F5240" t="s">
        <v>42</v>
      </c>
      <c r="G5240">
        <v>1</v>
      </c>
      <c r="H5240">
        <v>5</v>
      </c>
      <c r="I5240" t="s">
        <v>128</v>
      </c>
      <c r="J5240" t="s">
        <v>3334</v>
      </c>
      <c r="K5240" t="s">
        <v>38</v>
      </c>
      <c r="L5240">
        <v>58884000</v>
      </c>
      <c r="M5240" t="s">
        <v>44</v>
      </c>
      <c r="N5240">
        <v>0.50180000000000002</v>
      </c>
      <c r="O5240" s="6">
        <v>29547.9912</v>
      </c>
      <c r="P5240">
        <v>3599.7437289999998</v>
      </c>
      <c r="Q5240">
        <v>81.265786000000006</v>
      </c>
      <c r="R5240">
        <v>0</v>
      </c>
      <c r="S5240">
        <v>1965120.4790000001</v>
      </c>
      <c r="T5240">
        <v>58953.61</v>
      </c>
      <c r="U5240">
        <v>0</v>
      </c>
      <c r="V5240">
        <v>364333.34</v>
      </c>
      <c r="W5240">
        <v>423286.95</v>
      </c>
      <c r="X5240" t="s">
        <v>2839</v>
      </c>
      <c r="Y5240" t="s">
        <v>2840</v>
      </c>
      <c r="Z5240">
        <v>156</v>
      </c>
      <c r="AA5240" t="s">
        <v>63</v>
      </c>
      <c r="AB5240">
        <v>156</v>
      </c>
      <c r="AC5240" t="s">
        <v>63</v>
      </c>
      <c r="AD5240">
        <v>3</v>
      </c>
      <c r="AE5240">
        <v>0</v>
      </c>
      <c r="AF5240">
        <v>18</v>
      </c>
      <c r="AG5240">
        <v>59.138800000000003</v>
      </c>
      <c r="AH5240">
        <v>0</v>
      </c>
      <c r="AI5240">
        <v>0</v>
      </c>
      <c r="AJ5240">
        <v>1</v>
      </c>
    </row>
    <row r="5241" spans="1:36" x14ac:dyDescent="0.35">
      <c r="A5241" t="s">
        <v>2797</v>
      </c>
      <c r="B5241" t="str">
        <f t="shared" si="81"/>
        <v>2024</v>
      </c>
      <c r="C5241" s="1">
        <v>45378</v>
      </c>
      <c r="D5241" s="1">
        <v>45378</v>
      </c>
      <c r="E5241">
        <v>1030</v>
      </c>
      <c r="F5241" t="s">
        <v>42</v>
      </c>
      <c r="G5241">
        <v>1</v>
      </c>
      <c r="H5241">
        <v>9</v>
      </c>
      <c r="I5241" t="s">
        <v>396</v>
      </c>
      <c r="J5241" t="s">
        <v>3335</v>
      </c>
      <c r="K5241" t="s">
        <v>38</v>
      </c>
      <c r="L5241">
        <v>61635000</v>
      </c>
      <c r="M5241" t="s">
        <v>44</v>
      </c>
      <c r="N5241">
        <v>0.57350000000000001</v>
      </c>
      <c r="O5241" s="6">
        <v>35347.672500000001</v>
      </c>
      <c r="P5241">
        <v>3788.2391689999999</v>
      </c>
      <c r="Q5241">
        <v>86.098129</v>
      </c>
      <c r="R5241">
        <v>0</v>
      </c>
      <c r="S5241">
        <v>2323894.0901000001</v>
      </c>
      <c r="T5241">
        <v>69716.820000000007</v>
      </c>
      <c r="U5241">
        <v>0</v>
      </c>
      <c r="V5241">
        <v>430849.96</v>
      </c>
      <c r="W5241">
        <v>500566.78</v>
      </c>
      <c r="X5241" t="s">
        <v>2839</v>
      </c>
      <c r="Y5241" t="s">
        <v>2840</v>
      </c>
      <c r="Z5241">
        <v>156</v>
      </c>
      <c r="AA5241" t="s">
        <v>63</v>
      </c>
      <c r="AB5241">
        <v>156</v>
      </c>
      <c r="AC5241" t="s">
        <v>63</v>
      </c>
      <c r="AD5241">
        <v>3</v>
      </c>
      <c r="AE5241">
        <v>0</v>
      </c>
      <c r="AF5241">
        <v>18</v>
      </c>
      <c r="AG5241">
        <v>59.249699999999997</v>
      </c>
      <c r="AH5241">
        <v>0</v>
      </c>
      <c r="AI5241">
        <v>0</v>
      </c>
      <c r="AJ5241">
        <v>1</v>
      </c>
    </row>
    <row r="5242" spans="1:36" x14ac:dyDescent="0.35">
      <c r="A5242" t="s">
        <v>869</v>
      </c>
      <c r="B5242" t="str">
        <f t="shared" si="81"/>
        <v>2019</v>
      </c>
      <c r="D5242" s="1">
        <v>43581</v>
      </c>
      <c r="E5242">
        <v>1030</v>
      </c>
      <c r="F5242" t="s">
        <v>42</v>
      </c>
      <c r="G5242">
        <v>1</v>
      </c>
      <c r="H5242">
        <v>1</v>
      </c>
      <c r="I5242" t="s">
        <v>527</v>
      </c>
      <c r="J5242" t="s">
        <v>3336</v>
      </c>
      <c r="K5242" t="s">
        <v>38</v>
      </c>
      <c r="L5242">
        <v>245840000</v>
      </c>
      <c r="M5242" t="s">
        <v>44</v>
      </c>
      <c r="N5242">
        <v>0.71299999999999997</v>
      </c>
      <c r="O5242" s="6">
        <v>175283.92</v>
      </c>
      <c r="P5242">
        <v>11283.352376999999</v>
      </c>
      <c r="Q5242">
        <v>3505.782232</v>
      </c>
      <c r="R5242">
        <v>0</v>
      </c>
      <c r="S5242">
        <v>9608712.9411999993</v>
      </c>
      <c r="T5242">
        <v>0</v>
      </c>
      <c r="U5242">
        <v>0</v>
      </c>
      <c r="V5242">
        <v>0</v>
      </c>
      <c r="W5242">
        <v>0</v>
      </c>
      <c r="X5242" t="s">
        <v>2839</v>
      </c>
      <c r="Y5242" t="s">
        <v>2840</v>
      </c>
      <c r="Z5242">
        <v>156</v>
      </c>
      <c r="AA5242" t="s">
        <v>63</v>
      </c>
      <c r="AB5242">
        <v>156</v>
      </c>
      <c r="AC5242" t="s">
        <v>63</v>
      </c>
      <c r="AG5242">
        <v>50.552799999999998</v>
      </c>
      <c r="AH5242">
        <v>0</v>
      </c>
      <c r="AI5242">
        <v>0</v>
      </c>
      <c r="AJ5242">
        <v>1</v>
      </c>
    </row>
    <row r="5243" spans="1:36" x14ac:dyDescent="0.35">
      <c r="A5243" t="s">
        <v>538</v>
      </c>
      <c r="B5243" t="str">
        <f t="shared" si="81"/>
        <v>2024</v>
      </c>
      <c r="C5243" s="1">
        <v>45378</v>
      </c>
      <c r="D5243" s="1">
        <v>45384</v>
      </c>
      <c r="E5243">
        <v>1030</v>
      </c>
      <c r="F5243" t="s">
        <v>42</v>
      </c>
      <c r="G5243">
        <v>1</v>
      </c>
      <c r="H5243">
        <v>1</v>
      </c>
      <c r="I5243" t="s">
        <v>48</v>
      </c>
      <c r="J5243" t="s">
        <v>1288</v>
      </c>
      <c r="K5243" t="s">
        <v>38</v>
      </c>
      <c r="L5243">
        <v>618489000</v>
      </c>
      <c r="M5243" t="s">
        <v>44</v>
      </c>
      <c r="N5243">
        <v>0.8</v>
      </c>
      <c r="O5243" s="6">
        <v>494791.2</v>
      </c>
      <c r="P5243">
        <v>37844</v>
      </c>
      <c r="Q5243">
        <v>9895.884</v>
      </c>
      <c r="R5243">
        <v>0</v>
      </c>
      <c r="S5243">
        <v>32157377.125500001</v>
      </c>
      <c r="T5243">
        <v>0</v>
      </c>
      <c r="U5243">
        <v>0</v>
      </c>
      <c r="V5243">
        <v>5788330.3200000003</v>
      </c>
      <c r="W5243">
        <v>5788330.3200000003</v>
      </c>
      <c r="X5243" t="s">
        <v>2839</v>
      </c>
      <c r="Y5243" t="s">
        <v>2840</v>
      </c>
      <c r="Z5243">
        <v>156</v>
      </c>
      <c r="AA5243" t="s">
        <v>63</v>
      </c>
      <c r="AB5243">
        <v>156</v>
      </c>
      <c r="AC5243" t="s">
        <v>63</v>
      </c>
      <c r="AD5243">
        <v>0</v>
      </c>
      <c r="AE5243">
        <v>0</v>
      </c>
      <c r="AF5243">
        <v>18</v>
      </c>
      <c r="AG5243">
        <v>59.2729</v>
      </c>
      <c r="AH5243">
        <v>0</v>
      </c>
      <c r="AI5243">
        <v>0</v>
      </c>
      <c r="AJ5243">
        <v>1</v>
      </c>
    </row>
    <row r="5244" spans="1:36" x14ac:dyDescent="0.35">
      <c r="A5244" t="s">
        <v>2738</v>
      </c>
      <c r="B5244" t="str">
        <f t="shared" si="81"/>
        <v>2024</v>
      </c>
      <c r="C5244" s="1">
        <v>45611</v>
      </c>
      <c r="D5244" s="1">
        <v>45603</v>
      </c>
      <c r="E5244">
        <v>1030</v>
      </c>
      <c r="F5244" t="s">
        <v>42</v>
      </c>
      <c r="G5244">
        <v>1</v>
      </c>
      <c r="H5244">
        <v>2</v>
      </c>
      <c r="I5244" t="s">
        <v>66</v>
      </c>
      <c r="J5244" t="s">
        <v>1399</v>
      </c>
      <c r="K5244" t="s">
        <v>38</v>
      </c>
      <c r="L5244">
        <v>3859989000</v>
      </c>
      <c r="M5244" t="s">
        <v>44</v>
      </c>
      <c r="N5244">
        <v>0.54059999999999997</v>
      </c>
      <c r="O5244" s="6">
        <v>2086710.0534000001</v>
      </c>
      <c r="P5244">
        <v>212299.33025900001</v>
      </c>
      <c r="Q5244">
        <v>3793.5555880000002</v>
      </c>
      <c r="R5244">
        <v>115.793977</v>
      </c>
      <c r="S5244">
        <v>138760442.79300001</v>
      </c>
      <c r="T5244">
        <v>0</v>
      </c>
      <c r="U5244">
        <v>0</v>
      </c>
      <c r="V5244">
        <v>12488426.640000001</v>
      </c>
      <c r="W5244">
        <v>12488426.640000001</v>
      </c>
      <c r="X5244" t="s">
        <v>2839</v>
      </c>
      <c r="Y5244" t="s">
        <v>2840</v>
      </c>
      <c r="Z5244">
        <v>156</v>
      </c>
      <c r="AA5244" t="s">
        <v>63</v>
      </c>
      <c r="AB5244">
        <v>156</v>
      </c>
      <c r="AC5244" t="s">
        <v>63</v>
      </c>
      <c r="AD5244">
        <v>0</v>
      </c>
      <c r="AE5244">
        <v>0</v>
      </c>
      <c r="AF5244">
        <v>18</v>
      </c>
      <c r="AG5244">
        <v>60.254100000000001</v>
      </c>
      <c r="AH5244">
        <v>0</v>
      </c>
      <c r="AI5244">
        <v>0</v>
      </c>
      <c r="AJ5244">
        <v>1</v>
      </c>
    </row>
    <row r="5245" spans="1:36" x14ac:dyDescent="0.35">
      <c r="A5245" t="s">
        <v>663</v>
      </c>
      <c r="B5245" t="str">
        <f t="shared" si="81"/>
        <v>2021</v>
      </c>
      <c r="C5245" s="1">
        <v>44359</v>
      </c>
      <c r="D5245" s="1">
        <v>44361</v>
      </c>
      <c r="E5245">
        <v>1030</v>
      </c>
      <c r="F5245" t="s">
        <v>42</v>
      </c>
      <c r="G5245">
        <v>1</v>
      </c>
      <c r="H5245">
        <v>3</v>
      </c>
      <c r="I5245" t="s">
        <v>66</v>
      </c>
      <c r="J5245" t="s">
        <v>67</v>
      </c>
      <c r="K5245" t="s">
        <v>38</v>
      </c>
      <c r="L5245">
        <v>51620000</v>
      </c>
      <c r="M5245" t="s">
        <v>44</v>
      </c>
      <c r="N5245">
        <v>0.629</v>
      </c>
      <c r="O5245" s="6">
        <v>32468.98</v>
      </c>
      <c r="P5245">
        <v>2386.3464199999999</v>
      </c>
      <c r="Q5245">
        <v>42.174284999999998</v>
      </c>
      <c r="R5245">
        <v>0</v>
      </c>
      <c r="S5245">
        <v>1990535.7956000001</v>
      </c>
      <c r="T5245">
        <v>0</v>
      </c>
      <c r="U5245">
        <v>0</v>
      </c>
      <c r="V5245">
        <v>179140.29</v>
      </c>
      <c r="W5245">
        <v>179140.29</v>
      </c>
      <c r="X5245" t="s">
        <v>2839</v>
      </c>
      <c r="Y5245" t="s">
        <v>2840</v>
      </c>
      <c r="Z5245">
        <v>156</v>
      </c>
      <c r="AA5245" t="s">
        <v>63</v>
      </c>
      <c r="AB5245">
        <v>156</v>
      </c>
      <c r="AC5245" t="s">
        <v>63</v>
      </c>
      <c r="AD5245">
        <v>0</v>
      </c>
      <c r="AE5245">
        <v>0</v>
      </c>
      <c r="AF5245">
        <v>18</v>
      </c>
      <c r="AG5245">
        <v>57.039499999999997</v>
      </c>
      <c r="AH5245">
        <v>0</v>
      </c>
      <c r="AI5245">
        <v>0</v>
      </c>
      <c r="AJ5245">
        <v>1</v>
      </c>
    </row>
    <row r="5246" spans="1:36" x14ac:dyDescent="0.35">
      <c r="A5246" t="s">
        <v>127</v>
      </c>
      <c r="B5246" t="str">
        <f t="shared" si="81"/>
        <v>2020</v>
      </c>
      <c r="D5246" s="1">
        <v>43850</v>
      </c>
      <c r="E5246">
        <v>1030</v>
      </c>
      <c r="F5246" t="s">
        <v>42</v>
      </c>
      <c r="G5246">
        <v>1</v>
      </c>
      <c r="H5246">
        <v>1</v>
      </c>
      <c r="I5246" t="s">
        <v>90</v>
      </c>
      <c r="J5246" t="s">
        <v>1651</v>
      </c>
      <c r="L5246">
        <v>290339000</v>
      </c>
      <c r="M5246" t="s">
        <v>44</v>
      </c>
      <c r="N5246">
        <v>0.64649999999999996</v>
      </c>
      <c r="O5246" s="6">
        <v>187704.1635</v>
      </c>
      <c r="P5246">
        <v>14689.45</v>
      </c>
      <c r="Q5246">
        <v>3753.9458</v>
      </c>
      <c r="R5246">
        <v>0</v>
      </c>
      <c r="S5246">
        <v>10966476.194</v>
      </c>
      <c r="T5246">
        <v>0</v>
      </c>
      <c r="U5246">
        <v>0</v>
      </c>
      <c r="V5246">
        <v>986982.56</v>
      </c>
      <c r="W5246">
        <v>986982.56</v>
      </c>
      <c r="X5246" t="s">
        <v>2839</v>
      </c>
      <c r="Y5246" t="s">
        <v>2840</v>
      </c>
      <c r="Z5246">
        <v>156</v>
      </c>
      <c r="AA5246" t="s">
        <v>63</v>
      </c>
      <c r="AB5246">
        <v>156</v>
      </c>
      <c r="AC5246" t="s">
        <v>63</v>
      </c>
      <c r="AD5246">
        <v>0</v>
      </c>
      <c r="AE5246">
        <v>0</v>
      </c>
      <c r="AF5246">
        <v>18</v>
      </c>
      <c r="AG5246">
        <v>53.197200000000002</v>
      </c>
      <c r="AH5246">
        <v>0</v>
      </c>
      <c r="AI5246">
        <v>0</v>
      </c>
      <c r="AJ5246">
        <v>1</v>
      </c>
    </row>
    <row r="5247" spans="1:36" x14ac:dyDescent="0.35">
      <c r="A5247" t="s">
        <v>395</v>
      </c>
      <c r="B5247" t="str">
        <f t="shared" si="81"/>
        <v>2025</v>
      </c>
      <c r="C5247" s="2">
        <v>45764</v>
      </c>
      <c r="D5247" s="1">
        <v>45768</v>
      </c>
      <c r="E5247">
        <v>1030</v>
      </c>
      <c r="F5247" t="s">
        <v>42</v>
      </c>
      <c r="G5247">
        <v>1</v>
      </c>
      <c r="H5247">
        <v>2</v>
      </c>
      <c r="I5247" t="s">
        <v>90</v>
      </c>
      <c r="J5247" t="s">
        <v>1262</v>
      </c>
      <c r="K5247" t="s">
        <v>38</v>
      </c>
      <c r="L5247">
        <v>26288000</v>
      </c>
      <c r="M5247" t="s">
        <v>44</v>
      </c>
      <c r="N5247">
        <v>0.74060000000000004</v>
      </c>
      <c r="O5247" s="6">
        <v>19468.892800000001</v>
      </c>
      <c r="P5247">
        <v>1604.357949</v>
      </c>
      <c r="Q5247">
        <v>53.987312000000003</v>
      </c>
      <c r="R5247">
        <v>0</v>
      </c>
      <c r="S5247">
        <v>1264019.9509999999</v>
      </c>
      <c r="T5247">
        <v>0</v>
      </c>
      <c r="U5247">
        <v>0</v>
      </c>
      <c r="V5247">
        <v>227523.59</v>
      </c>
      <c r="W5247">
        <v>227523.59</v>
      </c>
      <c r="X5247" t="s">
        <v>2839</v>
      </c>
      <c r="Y5247" t="s">
        <v>2840</v>
      </c>
      <c r="Z5247">
        <v>156</v>
      </c>
      <c r="AA5247" t="s">
        <v>63</v>
      </c>
      <c r="AB5247">
        <v>156</v>
      </c>
      <c r="AC5247" t="s">
        <v>63</v>
      </c>
      <c r="AD5247">
        <v>0</v>
      </c>
      <c r="AE5247">
        <v>0</v>
      </c>
      <c r="AF5247">
        <v>18</v>
      </c>
      <c r="AG5247">
        <v>59.828899999999997</v>
      </c>
      <c r="AH5247">
        <v>0</v>
      </c>
      <c r="AI5247">
        <v>0</v>
      </c>
      <c r="AJ5247">
        <v>1</v>
      </c>
    </row>
    <row r="5248" spans="1:36" x14ac:dyDescent="0.35">
      <c r="A5248" t="s">
        <v>2875</v>
      </c>
      <c r="B5248" t="str">
        <f t="shared" si="81"/>
        <v>2023</v>
      </c>
      <c r="C5248" s="1">
        <v>45260</v>
      </c>
      <c r="D5248" s="1">
        <v>45259</v>
      </c>
      <c r="E5248">
        <v>1030</v>
      </c>
      <c r="F5248" t="s">
        <v>42</v>
      </c>
      <c r="G5248">
        <v>1</v>
      </c>
      <c r="H5248">
        <v>4</v>
      </c>
      <c r="I5248" t="s">
        <v>396</v>
      </c>
      <c r="J5248" t="s">
        <v>936</v>
      </c>
      <c r="K5248" t="s">
        <v>38</v>
      </c>
      <c r="L5248">
        <v>38605000</v>
      </c>
      <c r="M5248" t="s">
        <v>44</v>
      </c>
      <c r="N5248">
        <v>0.56830000000000003</v>
      </c>
      <c r="O5248" s="6">
        <v>21939.2215</v>
      </c>
      <c r="P5248">
        <v>2495.9762190000001</v>
      </c>
      <c r="Q5248">
        <v>60.335852000000003</v>
      </c>
      <c r="R5248">
        <v>0</v>
      </c>
      <c r="S5248">
        <v>1397225.2534</v>
      </c>
      <c r="T5248">
        <v>41916.76</v>
      </c>
      <c r="U5248">
        <v>0</v>
      </c>
      <c r="V5248">
        <v>259045.56</v>
      </c>
      <c r="W5248">
        <v>300962.32</v>
      </c>
      <c r="X5248" t="s">
        <v>2839</v>
      </c>
      <c r="Y5248" t="s">
        <v>2840</v>
      </c>
      <c r="Z5248">
        <v>156</v>
      </c>
      <c r="AA5248" t="s">
        <v>63</v>
      </c>
      <c r="AB5248">
        <v>156</v>
      </c>
      <c r="AC5248" t="s">
        <v>63</v>
      </c>
      <c r="AD5248">
        <v>3</v>
      </c>
      <c r="AE5248">
        <v>0</v>
      </c>
      <c r="AF5248">
        <v>18</v>
      </c>
      <c r="AG5248">
        <v>57.039900000000003</v>
      </c>
      <c r="AH5248">
        <v>0</v>
      </c>
      <c r="AI5248">
        <v>0</v>
      </c>
      <c r="AJ5248">
        <v>1</v>
      </c>
    </row>
    <row r="5249" spans="1:36" x14ac:dyDescent="0.35">
      <c r="A5249" t="s">
        <v>681</v>
      </c>
      <c r="B5249" t="str">
        <f t="shared" si="81"/>
        <v>2025</v>
      </c>
      <c r="C5249" s="2">
        <v>45764</v>
      </c>
      <c r="D5249" s="1">
        <v>45761</v>
      </c>
      <c r="E5249">
        <v>1030</v>
      </c>
      <c r="F5249" t="s">
        <v>42</v>
      </c>
      <c r="G5249">
        <v>1</v>
      </c>
      <c r="H5249">
        <v>1</v>
      </c>
      <c r="I5249" t="s">
        <v>527</v>
      </c>
      <c r="J5249" t="s">
        <v>3337</v>
      </c>
      <c r="K5249" t="s">
        <v>38</v>
      </c>
      <c r="L5249">
        <v>160860</v>
      </c>
      <c r="M5249" t="s">
        <v>44</v>
      </c>
      <c r="N5249">
        <v>732.73969999999997</v>
      </c>
      <c r="O5249" s="6">
        <v>117868.50814200001</v>
      </c>
      <c r="P5249">
        <v>11623.368557</v>
      </c>
      <c r="Q5249">
        <v>300.42195199999998</v>
      </c>
      <c r="R5249">
        <v>0</v>
      </c>
      <c r="S5249">
        <v>7953996.9978</v>
      </c>
      <c r="T5249">
        <v>636319.76</v>
      </c>
      <c r="U5249">
        <v>0</v>
      </c>
      <c r="V5249">
        <v>1546257.02</v>
      </c>
      <c r="W5249">
        <v>2182576.7799999998</v>
      </c>
      <c r="X5249" t="s">
        <v>2839</v>
      </c>
      <c r="Y5249" t="s">
        <v>2840</v>
      </c>
      <c r="Z5249">
        <v>156</v>
      </c>
      <c r="AA5249" t="s">
        <v>63</v>
      </c>
      <c r="AB5249">
        <v>156</v>
      </c>
      <c r="AC5249" t="s">
        <v>63</v>
      </c>
      <c r="AD5249">
        <v>8</v>
      </c>
      <c r="AE5249">
        <v>0</v>
      </c>
      <c r="AF5249">
        <v>18</v>
      </c>
      <c r="AG5249">
        <v>61.282499999999999</v>
      </c>
      <c r="AH5249">
        <v>0</v>
      </c>
      <c r="AI5249">
        <v>0</v>
      </c>
      <c r="AJ5249">
        <v>1</v>
      </c>
    </row>
    <row r="5250" spans="1:36" x14ac:dyDescent="0.35">
      <c r="A5250" t="s">
        <v>869</v>
      </c>
      <c r="B5250" t="str">
        <f t="shared" si="81"/>
        <v>2019</v>
      </c>
      <c r="D5250" s="1">
        <v>43578</v>
      </c>
      <c r="E5250">
        <v>1030</v>
      </c>
      <c r="F5250" t="s">
        <v>42</v>
      </c>
      <c r="G5250">
        <v>1</v>
      </c>
      <c r="H5250">
        <v>3</v>
      </c>
      <c r="I5250" t="s">
        <v>66</v>
      </c>
      <c r="J5250" t="s">
        <v>3338</v>
      </c>
      <c r="K5250" t="s">
        <v>38</v>
      </c>
      <c r="L5250">
        <v>102911000</v>
      </c>
      <c r="M5250" t="s">
        <v>44</v>
      </c>
      <c r="N5250">
        <v>0.49990000000000001</v>
      </c>
      <c r="O5250" s="6">
        <v>51445.208899999998</v>
      </c>
      <c r="P5250">
        <v>4593.7184569999999</v>
      </c>
      <c r="Q5250">
        <v>72.853852000000003</v>
      </c>
      <c r="R5250">
        <v>2.4571360000000002</v>
      </c>
      <c r="S5250">
        <v>2836727.2012</v>
      </c>
      <c r="T5250">
        <v>0</v>
      </c>
      <c r="U5250">
        <v>0</v>
      </c>
      <c r="V5250">
        <v>255305.45</v>
      </c>
      <c r="W5250">
        <v>255305.45</v>
      </c>
      <c r="X5250" t="s">
        <v>2839</v>
      </c>
      <c r="Y5250" t="s">
        <v>2840</v>
      </c>
      <c r="Z5250">
        <v>156</v>
      </c>
      <c r="AA5250" t="s">
        <v>63</v>
      </c>
      <c r="AB5250">
        <v>156</v>
      </c>
      <c r="AC5250" t="s">
        <v>63</v>
      </c>
      <c r="AG5250">
        <v>50.552799999999998</v>
      </c>
      <c r="AH5250">
        <v>0</v>
      </c>
      <c r="AI5250">
        <v>0</v>
      </c>
      <c r="AJ5250">
        <v>1</v>
      </c>
    </row>
    <row r="5251" spans="1:36" x14ac:dyDescent="0.35">
      <c r="A5251" t="s">
        <v>372</v>
      </c>
      <c r="B5251" t="str">
        <f t="shared" ref="B5251:B5314" si="82">LEFT(A5251,4)</f>
        <v>2019</v>
      </c>
      <c r="D5251" s="1">
        <v>43747</v>
      </c>
      <c r="E5251">
        <v>1030</v>
      </c>
      <c r="F5251" t="s">
        <v>42</v>
      </c>
      <c r="G5251">
        <v>1</v>
      </c>
      <c r="H5251">
        <v>2</v>
      </c>
      <c r="I5251" t="s">
        <v>214</v>
      </c>
      <c r="J5251" t="s">
        <v>3339</v>
      </c>
      <c r="K5251" t="s">
        <v>38</v>
      </c>
      <c r="L5251">
        <v>22860</v>
      </c>
      <c r="M5251" t="s">
        <v>130</v>
      </c>
      <c r="N5251">
        <v>662.25139999999999</v>
      </c>
      <c r="O5251" s="6">
        <v>15139.067004</v>
      </c>
      <c r="P5251">
        <v>977.23054500000001</v>
      </c>
      <c r="Q5251">
        <v>24.304145999999999</v>
      </c>
      <c r="R5251">
        <v>0</v>
      </c>
      <c r="S5251">
        <v>852144.80249999999</v>
      </c>
      <c r="T5251">
        <v>0</v>
      </c>
      <c r="U5251">
        <v>0</v>
      </c>
      <c r="V5251">
        <v>76693.03</v>
      </c>
      <c r="W5251">
        <v>76693.03</v>
      </c>
      <c r="X5251" t="s">
        <v>2839</v>
      </c>
      <c r="Y5251" t="s">
        <v>2840</v>
      </c>
      <c r="Z5251">
        <v>156</v>
      </c>
      <c r="AA5251" t="s">
        <v>63</v>
      </c>
      <c r="AB5251">
        <v>156</v>
      </c>
      <c r="AC5251" t="s">
        <v>63</v>
      </c>
      <c r="AG5251">
        <v>52.795099999999998</v>
      </c>
      <c r="AH5251">
        <v>0</v>
      </c>
      <c r="AI5251">
        <v>0</v>
      </c>
      <c r="AJ5251">
        <v>1</v>
      </c>
    </row>
    <row r="5252" spans="1:36" x14ac:dyDescent="0.35">
      <c r="A5252" t="s">
        <v>1075</v>
      </c>
      <c r="B5252" t="str">
        <f t="shared" si="82"/>
        <v>2019</v>
      </c>
      <c r="D5252" s="1">
        <v>43720</v>
      </c>
      <c r="E5252">
        <v>1030</v>
      </c>
      <c r="F5252" t="s">
        <v>42</v>
      </c>
      <c r="G5252">
        <v>1</v>
      </c>
      <c r="H5252">
        <v>1</v>
      </c>
      <c r="I5252" t="s">
        <v>58</v>
      </c>
      <c r="J5252" t="s">
        <v>3340</v>
      </c>
      <c r="K5252" t="s">
        <v>38</v>
      </c>
      <c r="L5252">
        <v>149250000</v>
      </c>
      <c r="M5252" t="s">
        <v>44</v>
      </c>
      <c r="N5252">
        <v>0.84289999999999998</v>
      </c>
      <c r="O5252" s="6">
        <v>125802.825</v>
      </c>
      <c r="P5252">
        <v>7500.0629300000001</v>
      </c>
      <c r="Q5252">
        <v>2516.0274939999999</v>
      </c>
      <c r="R5252">
        <v>0</v>
      </c>
      <c r="S5252">
        <v>6978569.0382000003</v>
      </c>
      <c r="T5252">
        <v>0</v>
      </c>
      <c r="U5252">
        <v>0</v>
      </c>
      <c r="V5252">
        <v>628071.21</v>
      </c>
      <c r="W5252">
        <v>628071.21</v>
      </c>
      <c r="X5252" t="s">
        <v>2839</v>
      </c>
      <c r="Y5252" t="s">
        <v>2840</v>
      </c>
      <c r="Z5252">
        <v>156</v>
      </c>
      <c r="AA5252" t="s">
        <v>63</v>
      </c>
      <c r="AB5252">
        <v>156</v>
      </c>
      <c r="AC5252" t="s">
        <v>63</v>
      </c>
      <c r="AG5252">
        <v>51.381399999999999</v>
      </c>
      <c r="AH5252">
        <v>0</v>
      </c>
      <c r="AI5252">
        <v>0</v>
      </c>
      <c r="AJ5252">
        <v>1</v>
      </c>
    </row>
    <row r="5253" spans="1:36" x14ac:dyDescent="0.35">
      <c r="A5253" t="s">
        <v>2868</v>
      </c>
      <c r="B5253" t="str">
        <f t="shared" si="82"/>
        <v>2023</v>
      </c>
      <c r="C5253" s="1">
        <v>45225</v>
      </c>
      <c r="D5253" s="1">
        <v>45225</v>
      </c>
      <c r="E5253">
        <v>1030</v>
      </c>
      <c r="F5253" t="s">
        <v>42</v>
      </c>
      <c r="G5253">
        <v>1</v>
      </c>
      <c r="H5253">
        <v>8</v>
      </c>
      <c r="I5253" t="s">
        <v>214</v>
      </c>
      <c r="J5253" t="s">
        <v>59</v>
      </c>
      <c r="K5253" t="s">
        <v>38</v>
      </c>
      <c r="L5253">
        <v>47936000</v>
      </c>
      <c r="M5253" t="s">
        <v>44</v>
      </c>
      <c r="N5253">
        <v>0.75460000000000005</v>
      </c>
      <c r="O5253" s="6">
        <v>36172.505599999997</v>
      </c>
      <c r="P5253">
        <v>2215.4975519999998</v>
      </c>
      <c r="Q5253">
        <v>50.674934</v>
      </c>
      <c r="R5253">
        <v>2.1955200000000001</v>
      </c>
      <c r="S5253">
        <v>2186046.1228</v>
      </c>
      <c r="T5253">
        <v>0</v>
      </c>
      <c r="U5253">
        <v>0</v>
      </c>
      <c r="V5253">
        <v>196745.03</v>
      </c>
      <c r="W5253">
        <v>196745.03</v>
      </c>
      <c r="X5253" t="s">
        <v>2839</v>
      </c>
      <c r="Y5253" t="s">
        <v>2840</v>
      </c>
      <c r="Z5253">
        <v>156</v>
      </c>
      <c r="AA5253" t="s">
        <v>63</v>
      </c>
      <c r="AB5253">
        <v>156</v>
      </c>
      <c r="AC5253" t="s">
        <v>63</v>
      </c>
      <c r="AD5253">
        <v>0</v>
      </c>
      <c r="AE5253">
        <v>0</v>
      </c>
      <c r="AF5253">
        <v>18</v>
      </c>
      <c r="AG5253">
        <v>56.867800000000003</v>
      </c>
      <c r="AH5253">
        <v>0</v>
      </c>
      <c r="AI5253">
        <v>0</v>
      </c>
      <c r="AJ5253">
        <v>1</v>
      </c>
    </row>
    <row r="5254" spans="1:36" x14ac:dyDescent="0.35">
      <c r="A5254" t="s">
        <v>863</v>
      </c>
      <c r="B5254" t="str">
        <f t="shared" si="82"/>
        <v>2023</v>
      </c>
      <c r="C5254" s="1">
        <v>45108</v>
      </c>
      <c r="D5254" s="1">
        <v>45107</v>
      </c>
      <c r="E5254">
        <v>1030</v>
      </c>
      <c r="F5254" t="s">
        <v>42</v>
      </c>
      <c r="G5254">
        <v>1</v>
      </c>
      <c r="H5254">
        <v>3</v>
      </c>
      <c r="I5254" t="s">
        <v>214</v>
      </c>
      <c r="J5254" t="s">
        <v>59</v>
      </c>
      <c r="K5254" t="s">
        <v>38</v>
      </c>
      <c r="L5254">
        <v>58046000</v>
      </c>
      <c r="M5254" t="s">
        <v>44</v>
      </c>
      <c r="N5254">
        <v>0.73680000000000001</v>
      </c>
      <c r="O5254" s="6">
        <v>42768.292800000003</v>
      </c>
      <c r="P5254">
        <v>2301.6063880000002</v>
      </c>
      <c r="Q5254">
        <v>59.493735000000001</v>
      </c>
      <c r="R5254">
        <v>1.1450689999999999</v>
      </c>
      <c r="S5254">
        <v>2504310.0520000001</v>
      </c>
      <c r="T5254">
        <v>0</v>
      </c>
      <c r="U5254">
        <v>0</v>
      </c>
      <c r="V5254">
        <v>225387.14</v>
      </c>
      <c r="W5254">
        <v>225387.14</v>
      </c>
      <c r="X5254" t="s">
        <v>2839</v>
      </c>
      <c r="Y5254" t="s">
        <v>2840</v>
      </c>
      <c r="Z5254">
        <v>156</v>
      </c>
      <c r="AA5254" t="s">
        <v>63</v>
      </c>
      <c r="AB5254">
        <v>156</v>
      </c>
      <c r="AC5254" t="s">
        <v>63</v>
      </c>
      <c r="AD5254">
        <v>0</v>
      </c>
      <c r="AE5254">
        <v>0</v>
      </c>
      <c r="AF5254">
        <v>18</v>
      </c>
      <c r="AG5254">
        <v>55.490400000000001</v>
      </c>
      <c r="AH5254">
        <v>0</v>
      </c>
      <c r="AI5254">
        <v>0</v>
      </c>
      <c r="AJ5254">
        <v>1</v>
      </c>
    </row>
    <row r="5255" spans="1:36" x14ac:dyDescent="0.35">
      <c r="A5255" t="s">
        <v>2868</v>
      </c>
      <c r="B5255" t="str">
        <f t="shared" si="82"/>
        <v>2023</v>
      </c>
      <c r="C5255" s="1">
        <v>45225</v>
      </c>
      <c r="D5255" s="1">
        <v>45225</v>
      </c>
      <c r="E5255">
        <v>1030</v>
      </c>
      <c r="F5255" t="s">
        <v>42</v>
      </c>
      <c r="G5255">
        <v>1</v>
      </c>
      <c r="H5255">
        <v>2</v>
      </c>
      <c r="I5255" t="s">
        <v>214</v>
      </c>
      <c r="J5255" t="s">
        <v>59</v>
      </c>
      <c r="K5255" t="s">
        <v>38</v>
      </c>
      <c r="L5255">
        <v>42732000</v>
      </c>
      <c r="M5255" t="s">
        <v>44</v>
      </c>
      <c r="N5255">
        <v>0.66359999999999997</v>
      </c>
      <c r="O5255" s="6">
        <v>28356.9552</v>
      </c>
      <c r="P5255">
        <v>1736.800268</v>
      </c>
      <c r="Q5255">
        <v>39.725721999999998</v>
      </c>
      <c r="R5255">
        <v>1.721139</v>
      </c>
      <c r="S5255">
        <v>1713724.7560000001</v>
      </c>
      <c r="T5255">
        <v>0</v>
      </c>
      <c r="U5255">
        <v>0</v>
      </c>
      <c r="V5255">
        <v>154235.23000000001</v>
      </c>
      <c r="W5255">
        <v>154235.23000000001</v>
      </c>
      <c r="X5255" t="s">
        <v>2839</v>
      </c>
      <c r="Y5255" t="s">
        <v>2840</v>
      </c>
      <c r="Z5255">
        <v>156</v>
      </c>
      <c r="AA5255" t="s">
        <v>63</v>
      </c>
      <c r="AB5255">
        <v>156</v>
      </c>
      <c r="AC5255" t="s">
        <v>63</v>
      </c>
      <c r="AD5255">
        <v>0</v>
      </c>
      <c r="AE5255">
        <v>0</v>
      </c>
      <c r="AF5255">
        <v>18</v>
      </c>
      <c r="AG5255">
        <v>56.867800000000003</v>
      </c>
      <c r="AH5255">
        <v>0</v>
      </c>
      <c r="AI5255">
        <v>0</v>
      </c>
      <c r="AJ5255">
        <v>1</v>
      </c>
    </row>
    <row r="5256" spans="1:36" x14ac:dyDescent="0.35">
      <c r="A5256" t="s">
        <v>1037</v>
      </c>
      <c r="B5256" t="str">
        <f t="shared" si="82"/>
        <v>2021</v>
      </c>
      <c r="D5256" s="1">
        <v>44544</v>
      </c>
      <c r="E5256">
        <v>1030</v>
      </c>
      <c r="F5256" t="s">
        <v>42</v>
      </c>
      <c r="G5256">
        <v>1</v>
      </c>
      <c r="H5256">
        <v>3</v>
      </c>
      <c r="I5256" t="s">
        <v>306</v>
      </c>
      <c r="J5256" t="s">
        <v>59</v>
      </c>
      <c r="K5256" t="s">
        <v>38</v>
      </c>
      <c r="L5256">
        <v>36220000</v>
      </c>
      <c r="M5256" t="s">
        <v>44</v>
      </c>
      <c r="N5256">
        <v>0.75360000000000005</v>
      </c>
      <c r="O5256" s="6">
        <v>27295.392</v>
      </c>
      <c r="P5256">
        <v>2410.1415360000001</v>
      </c>
      <c r="Q5256">
        <v>35.945577</v>
      </c>
      <c r="R5256">
        <v>1.6867559999999999</v>
      </c>
      <c r="S5256">
        <v>1695968.9265000001</v>
      </c>
      <c r="T5256">
        <v>0</v>
      </c>
      <c r="U5256">
        <v>0</v>
      </c>
      <c r="V5256">
        <v>152637.20000000001</v>
      </c>
      <c r="W5256">
        <v>152637.20000000001</v>
      </c>
      <c r="X5256" t="s">
        <v>2839</v>
      </c>
      <c r="Y5256" t="s">
        <v>2840</v>
      </c>
      <c r="Z5256">
        <v>156</v>
      </c>
      <c r="AA5256" t="s">
        <v>63</v>
      </c>
      <c r="AB5256">
        <v>156</v>
      </c>
      <c r="AC5256" t="s">
        <v>63</v>
      </c>
      <c r="AD5256">
        <v>0</v>
      </c>
      <c r="AE5256">
        <v>0</v>
      </c>
      <c r="AF5256">
        <v>18</v>
      </c>
      <c r="AG5256">
        <v>57.020400000000002</v>
      </c>
      <c r="AH5256">
        <v>0</v>
      </c>
      <c r="AI5256">
        <v>1</v>
      </c>
      <c r="AJ5256">
        <v>1</v>
      </c>
    </row>
    <row r="5257" spans="1:36" x14ac:dyDescent="0.35">
      <c r="A5257" t="s">
        <v>2829</v>
      </c>
      <c r="B5257" t="str">
        <f t="shared" si="82"/>
        <v>2023</v>
      </c>
      <c r="C5257" s="1">
        <v>45203</v>
      </c>
      <c r="D5257" s="1">
        <v>45201</v>
      </c>
      <c r="E5257">
        <v>1030</v>
      </c>
      <c r="F5257" t="s">
        <v>42</v>
      </c>
      <c r="G5257">
        <v>1</v>
      </c>
      <c r="H5257">
        <v>1</v>
      </c>
      <c r="I5257" t="s">
        <v>58</v>
      </c>
      <c r="J5257" t="s">
        <v>81</v>
      </c>
      <c r="K5257" t="s">
        <v>38</v>
      </c>
      <c r="L5257">
        <v>163708000</v>
      </c>
      <c r="M5257" t="s">
        <v>44</v>
      </c>
      <c r="N5257">
        <v>1.0731999999999999</v>
      </c>
      <c r="O5257" s="6">
        <v>175691.42559999999</v>
      </c>
      <c r="P5257">
        <v>9058.9500000000007</v>
      </c>
      <c r="Q5257">
        <v>3513.83</v>
      </c>
      <c r="R5257">
        <v>0</v>
      </c>
      <c r="S5257">
        <v>10705623.351500001</v>
      </c>
      <c r="T5257">
        <v>0</v>
      </c>
      <c r="U5257">
        <v>0</v>
      </c>
      <c r="V5257">
        <v>963506.27</v>
      </c>
      <c r="W5257">
        <v>963506.27</v>
      </c>
      <c r="X5257" t="s">
        <v>2839</v>
      </c>
      <c r="Y5257" t="s">
        <v>2840</v>
      </c>
      <c r="Z5257">
        <v>156</v>
      </c>
      <c r="AA5257" t="s">
        <v>63</v>
      </c>
      <c r="AB5257">
        <v>156</v>
      </c>
      <c r="AC5257" t="s">
        <v>63</v>
      </c>
      <c r="AD5257">
        <v>0</v>
      </c>
      <c r="AE5257">
        <v>0</v>
      </c>
      <c r="AF5257">
        <v>18</v>
      </c>
      <c r="AG5257">
        <v>56.864899999999999</v>
      </c>
      <c r="AH5257">
        <v>0</v>
      </c>
      <c r="AI5257">
        <v>0</v>
      </c>
      <c r="AJ5257">
        <v>1</v>
      </c>
    </row>
    <row r="5258" spans="1:36" x14ac:dyDescent="0.35">
      <c r="A5258" t="s">
        <v>531</v>
      </c>
      <c r="B5258" t="str">
        <f t="shared" si="82"/>
        <v>2022</v>
      </c>
      <c r="D5258" s="1">
        <v>44844</v>
      </c>
      <c r="E5258">
        <v>1030</v>
      </c>
      <c r="F5258" t="s">
        <v>42</v>
      </c>
      <c r="G5258">
        <v>1</v>
      </c>
      <c r="H5258">
        <v>2</v>
      </c>
      <c r="I5258" t="s">
        <v>306</v>
      </c>
      <c r="J5258" t="s">
        <v>59</v>
      </c>
      <c r="K5258" t="s">
        <v>38</v>
      </c>
      <c r="L5258">
        <v>53180000</v>
      </c>
      <c r="M5258" t="s">
        <v>44</v>
      </c>
      <c r="N5258">
        <v>0.80100000000000005</v>
      </c>
      <c r="O5258" s="6">
        <v>42597.18</v>
      </c>
      <c r="P5258">
        <v>6639.2290130000001</v>
      </c>
      <c r="Q5258">
        <v>59.575378000000001</v>
      </c>
      <c r="R5258">
        <v>0</v>
      </c>
      <c r="S5258">
        <v>2657009.0858</v>
      </c>
      <c r="T5258">
        <v>0</v>
      </c>
      <c r="U5258">
        <v>0</v>
      </c>
      <c r="V5258">
        <v>239130.82</v>
      </c>
      <c r="W5258">
        <v>239130.82</v>
      </c>
      <c r="X5258" t="s">
        <v>2839</v>
      </c>
      <c r="Y5258" t="s">
        <v>2840</v>
      </c>
      <c r="Z5258">
        <v>156</v>
      </c>
      <c r="AA5258" t="s">
        <v>63</v>
      </c>
      <c r="AB5258">
        <v>156</v>
      </c>
      <c r="AC5258" t="s">
        <v>63</v>
      </c>
      <c r="AD5258">
        <v>0</v>
      </c>
      <c r="AE5258">
        <v>0</v>
      </c>
      <c r="AF5258">
        <v>18</v>
      </c>
      <c r="AG5258">
        <v>53.899000000000001</v>
      </c>
      <c r="AH5258">
        <v>0</v>
      </c>
      <c r="AI5258">
        <v>0</v>
      </c>
      <c r="AJ5258">
        <v>1</v>
      </c>
    </row>
    <row r="5259" spans="1:36" x14ac:dyDescent="0.35">
      <c r="A5259" t="s">
        <v>1869</v>
      </c>
      <c r="B5259" t="str">
        <f t="shared" si="82"/>
        <v>2021</v>
      </c>
      <c r="D5259" s="1">
        <v>44250</v>
      </c>
      <c r="E5259">
        <v>1030</v>
      </c>
      <c r="F5259" t="s">
        <v>42</v>
      </c>
      <c r="G5259">
        <v>1</v>
      </c>
      <c r="H5259">
        <v>2</v>
      </c>
      <c r="I5259" t="s">
        <v>214</v>
      </c>
      <c r="J5259" t="s">
        <v>59</v>
      </c>
      <c r="K5259" t="s">
        <v>38</v>
      </c>
      <c r="L5259">
        <v>121100000</v>
      </c>
      <c r="M5259" t="s">
        <v>44</v>
      </c>
      <c r="N5259">
        <v>0.68400000000000005</v>
      </c>
      <c r="O5259" s="6">
        <v>82832.399999999994</v>
      </c>
      <c r="P5259">
        <v>3632.9938240000001</v>
      </c>
      <c r="Q5259">
        <v>104.622934</v>
      </c>
      <c r="R5259">
        <v>0</v>
      </c>
      <c r="S5259">
        <v>5027845.1902999999</v>
      </c>
      <c r="T5259">
        <v>0</v>
      </c>
      <c r="U5259">
        <v>0</v>
      </c>
      <c r="V5259">
        <v>452506.07</v>
      </c>
      <c r="W5259">
        <v>452506.07</v>
      </c>
      <c r="X5259" t="s">
        <v>2839</v>
      </c>
      <c r="Y5259" t="s">
        <v>2840</v>
      </c>
      <c r="Z5259">
        <v>156</v>
      </c>
      <c r="AA5259" t="s">
        <v>63</v>
      </c>
      <c r="AB5259">
        <v>156</v>
      </c>
      <c r="AC5259" t="s">
        <v>63</v>
      </c>
      <c r="AD5259">
        <v>0</v>
      </c>
      <c r="AE5259">
        <v>0</v>
      </c>
      <c r="AF5259">
        <v>18</v>
      </c>
      <c r="AG5259">
        <v>58.078400000000002</v>
      </c>
      <c r="AH5259">
        <v>0</v>
      </c>
      <c r="AI5259">
        <v>0</v>
      </c>
      <c r="AJ5259">
        <v>1</v>
      </c>
    </row>
    <row r="5260" spans="1:36" x14ac:dyDescent="0.35">
      <c r="A5260" t="s">
        <v>764</v>
      </c>
      <c r="B5260" t="str">
        <f t="shared" si="82"/>
        <v>2025</v>
      </c>
      <c r="C5260" s="1">
        <v>45894</v>
      </c>
      <c r="D5260" s="1">
        <v>45895</v>
      </c>
      <c r="E5260">
        <v>1030</v>
      </c>
      <c r="F5260" t="s">
        <v>42</v>
      </c>
      <c r="G5260">
        <v>1</v>
      </c>
      <c r="H5260">
        <v>2</v>
      </c>
      <c r="I5260" t="s">
        <v>90</v>
      </c>
      <c r="J5260" t="s">
        <v>1677</v>
      </c>
      <c r="K5260" t="s">
        <v>38</v>
      </c>
      <c r="L5260">
        <v>637416000</v>
      </c>
      <c r="M5260" t="s">
        <v>44</v>
      </c>
      <c r="N5260">
        <v>0.64290000000000003</v>
      </c>
      <c r="O5260" s="6">
        <v>409794.7464</v>
      </c>
      <c r="P5260">
        <v>35052.624237000004</v>
      </c>
      <c r="Q5260">
        <v>1274.642607</v>
      </c>
      <c r="R5260">
        <v>0</v>
      </c>
      <c r="S5260">
        <v>28076613.355300002</v>
      </c>
      <c r="T5260">
        <v>0</v>
      </c>
      <c r="U5260">
        <v>0</v>
      </c>
      <c r="V5260">
        <v>5053789.01</v>
      </c>
      <c r="W5260">
        <v>5053789.01</v>
      </c>
      <c r="X5260" t="s">
        <v>2839</v>
      </c>
      <c r="Y5260" t="s">
        <v>2840</v>
      </c>
      <c r="Z5260">
        <v>156</v>
      </c>
      <c r="AA5260" t="s">
        <v>63</v>
      </c>
      <c r="AB5260">
        <v>156</v>
      </c>
      <c r="AC5260" t="s">
        <v>63</v>
      </c>
      <c r="AD5260">
        <v>0</v>
      </c>
      <c r="AE5260">
        <v>0</v>
      </c>
      <c r="AF5260">
        <v>18</v>
      </c>
      <c r="AG5260">
        <v>62.934800000000003</v>
      </c>
      <c r="AH5260">
        <v>0</v>
      </c>
      <c r="AI5260">
        <v>0</v>
      </c>
      <c r="AJ5260">
        <v>1</v>
      </c>
    </row>
    <row r="5261" spans="1:36" x14ac:dyDescent="0.35">
      <c r="A5261" t="s">
        <v>2408</v>
      </c>
      <c r="B5261" t="str">
        <f t="shared" si="82"/>
        <v>2025</v>
      </c>
      <c r="C5261" s="2">
        <v>45778</v>
      </c>
      <c r="D5261" s="1">
        <v>45778</v>
      </c>
      <c r="E5261">
        <v>1030</v>
      </c>
      <c r="F5261" t="s">
        <v>42</v>
      </c>
      <c r="G5261">
        <v>1</v>
      </c>
      <c r="H5261">
        <v>8</v>
      </c>
      <c r="I5261" t="s">
        <v>191</v>
      </c>
      <c r="J5261" t="s">
        <v>3341</v>
      </c>
      <c r="K5261" t="s">
        <v>38</v>
      </c>
      <c r="L5261">
        <v>37770</v>
      </c>
      <c r="M5261" t="s">
        <v>130</v>
      </c>
      <c r="N5261">
        <v>602.10519999999997</v>
      </c>
      <c r="O5261" s="6">
        <v>22741.513404000001</v>
      </c>
      <c r="P5261">
        <v>1884.4545660000001</v>
      </c>
      <c r="Q5261">
        <v>34.278213000000001</v>
      </c>
      <c r="R5261">
        <v>0</v>
      </c>
      <c r="S5261">
        <v>1455550.6693</v>
      </c>
      <c r="T5261">
        <v>0</v>
      </c>
      <c r="U5261">
        <v>0</v>
      </c>
      <c r="V5261">
        <v>130999.56</v>
      </c>
      <c r="W5261">
        <v>130999.56</v>
      </c>
      <c r="X5261" t="s">
        <v>2839</v>
      </c>
      <c r="Y5261" t="s">
        <v>2840</v>
      </c>
      <c r="Z5261">
        <v>156</v>
      </c>
      <c r="AA5261" t="s">
        <v>63</v>
      </c>
      <c r="AB5261">
        <v>156</v>
      </c>
      <c r="AC5261" t="s">
        <v>63</v>
      </c>
      <c r="AD5261">
        <v>0</v>
      </c>
      <c r="AE5261">
        <v>0</v>
      </c>
      <c r="AF5261">
        <v>18</v>
      </c>
      <c r="AG5261">
        <v>59.024000000000001</v>
      </c>
      <c r="AH5261">
        <v>0</v>
      </c>
      <c r="AI5261">
        <v>0</v>
      </c>
      <c r="AJ5261">
        <v>1</v>
      </c>
    </row>
    <row r="5262" spans="1:36" x14ac:dyDescent="0.35">
      <c r="A5262" t="s">
        <v>1897</v>
      </c>
      <c r="B5262" t="str">
        <f t="shared" si="82"/>
        <v>2024</v>
      </c>
      <c r="C5262" s="1">
        <v>45627</v>
      </c>
      <c r="D5262" s="1">
        <v>45628</v>
      </c>
      <c r="E5262">
        <v>1030</v>
      </c>
      <c r="F5262" t="s">
        <v>42</v>
      </c>
      <c r="G5262">
        <v>1</v>
      </c>
      <c r="H5262">
        <v>1</v>
      </c>
      <c r="I5262" t="s">
        <v>974</v>
      </c>
      <c r="J5262" t="s">
        <v>3342</v>
      </c>
      <c r="K5262" t="s">
        <v>38</v>
      </c>
      <c r="L5262">
        <v>19370000</v>
      </c>
      <c r="M5262" t="s">
        <v>44</v>
      </c>
      <c r="N5262">
        <v>0.63900000000000001</v>
      </c>
      <c r="O5262" s="6">
        <v>12377.43</v>
      </c>
      <c r="P5262">
        <v>1393.036145</v>
      </c>
      <c r="Q5262">
        <v>30.469038999999999</v>
      </c>
      <c r="R5262">
        <v>79.358620999999999</v>
      </c>
      <c r="S5262">
        <v>839917.18790000002</v>
      </c>
      <c r="T5262">
        <v>25197.52</v>
      </c>
      <c r="U5262">
        <v>0</v>
      </c>
      <c r="V5262">
        <v>155720.65</v>
      </c>
      <c r="W5262">
        <v>180918.17</v>
      </c>
      <c r="X5262" t="s">
        <v>2839</v>
      </c>
      <c r="Y5262" t="s">
        <v>2840</v>
      </c>
      <c r="Z5262">
        <v>156</v>
      </c>
      <c r="AA5262" t="s">
        <v>63</v>
      </c>
      <c r="AB5262">
        <v>156</v>
      </c>
      <c r="AC5262" t="s">
        <v>63</v>
      </c>
      <c r="AD5262">
        <v>3</v>
      </c>
      <c r="AE5262">
        <v>0</v>
      </c>
      <c r="AF5262">
        <v>18</v>
      </c>
      <c r="AG5262">
        <v>60.511499999999998</v>
      </c>
      <c r="AH5262">
        <v>0</v>
      </c>
      <c r="AI5262">
        <v>1</v>
      </c>
      <c r="AJ5262">
        <v>1</v>
      </c>
    </row>
    <row r="5263" spans="1:36" x14ac:dyDescent="0.35">
      <c r="A5263" t="s">
        <v>1917</v>
      </c>
      <c r="B5263" t="str">
        <f t="shared" si="82"/>
        <v>2022</v>
      </c>
      <c r="D5263" s="1">
        <v>44796</v>
      </c>
      <c r="E5263">
        <v>1030</v>
      </c>
      <c r="F5263" t="s">
        <v>42</v>
      </c>
      <c r="G5263">
        <v>1</v>
      </c>
      <c r="H5263">
        <v>2</v>
      </c>
      <c r="I5263" t="s">
        <v>135</v>
      </c>
      <c r="J5263" t="s">
        <v>129</v>
      </c>
      <c r="K5263" t="s">
        <v>38</v>
      </c>
      <c r="L5263">
        <v>76440</v>
      </c>
      <c r="M5263" t="s">
        <v>130</v>
      </c>
      <c r="N5263">
        <v>981.10860000000002</v>
      </c>
      <c r="O5263" s="6">
        <v>74995.941384000005</v>
      </c>
      <c r="P5263">
        <v>9088.3987679999991</v>
      </c>
      <c r="Q5263">
        <v>178.05448699999999</v>
      </c>
      <c r="R5263">
        <v>3.2854489999999998</v>
      </c>
      <c r="S5263">
        <v>4501422.5426000003</v>
      </c>
      <c r="T5263">
        <v>135042.68</v>
      </c>
      <c r="U5263">
        <v>0</v>
      </c>
      <c r="V5263">
        <v>834563.74</v>
      </c>
      <c r="W5263">
        <v>969606.42</v>
      </c>
      <c r="X5263" t="s">
        <v>2839</v>
      </c>
      <c r="Y5263" t="s">
        <v>2840</v>
      </c>
      <c r="Z5263">
        <v>156</v>
      </c>
      <c r="AA5263" t="s">
        <v>63</v>
      </c>
      <c r="AB5263">
        <v>156</v>
      </c>
      <c r="AC5263" t="s">
        <v>63</v>
      </c>
      <c r="AD5263">
        <v>3</v>
      </c>
      <c r="AE5263">
        <v>0</v>
      </c>
      <c r="AF5263">
        <v>18</v>
      </c>
      <c r="AG5263">
        <v>53.419400000000003</v>
      </c>
      <c r="AH5263">
        <v>0</v>
      </c>
      <c r="AI5263">
        <v>0</v>
      </c>
      <c r="AJ5263">
        <v>1</v>
      </c>
    </row>
    <row r="5264" spans="1:36" x14ac:dyDescent="0.35">
      <c r="A5264" t="s">
        <v>1827</v>
      </c>
      <c r="B5264" t="str">
        <f t="shared" si="82"/>
        <v>2023</v>
      </c>
      <c r="C5264" s="1">
        <v>45055</v>
      </c>
      <c r="D5264" s="1">
        <v>45054</v>
      </c>
      <c r="E5264">
        <v>1030</v>
      </c>
      <c r="F5264" t="s">
        <v>42</v>
      </c>
      <c r="G5264">
        <v>1</v>
      </c>
      <c r="H5264">
        <v>2</v>
      </c>
      <c r="I5264" t="s">
        <v>135</v>
      </c>
      <c r="J5264" t="s">
        <v>129</v>
      </c>
      <c r="K5264" t="s">
        <v>38</v>
      </c>
      <c r="L5264">
        <v>26816000</v>
      </c>
      <c r="M5264" t="s">
        <v>44</v>
      </c>
      <c r="N5264">
        <v>0.59</v>
      </c>
      <c r="O5264" s="6">
        <v>15821.44</v>
      </c>
      <c r="P5264">
        <v>2145.2752690000002</v>
      </c>
      <c r="Q5264">
        <v>49.407420000000002</v>
      </c>
      <c r="R5264">
        <v>0</v>
      </c>
      <c r="S5264">
        <v>984468.38699999999</v>
      </c>
      <c r="T5264">
        <v>29534.05</v>
      </c>
      <c r="U5264">
        <v>0</v>
      </c>
      <c r="V5264">
        <v>182520.44</v>
      </c>
      <c r="W5264">
        <v>212054.49</v>
      </c>
      <c r="X5264" t="s">
        <v>2839</v>
      </c>
      <c r="Y5264" t="s">
        <v>2840</v>
      </c>
      <c r="Z5264">
        <v>156</v>
      </c>
      <c r="AA5264" t="s">
        <v>63</v>
      </c>
      <c r="AB5264">
        <v>156</v>
      </c>
      <c r="AC5264" t="s">
        <v>63</v>
      </c>
      <c r="AD5264">
        <v>3</v>
      </c>
      <c r="AE5264">
        <v>0</v>
      </c>
      <c r="AF5264">
        <v>18</v>
      </c>
      <c r="AG5264">
        <v>54.643799999999999</v>
      </c>
      <c r="AH5264">
        <v>0</v>
      </c>
      <c r="AI5264">
        <v>0</v>
      </c>
      <c r="AJ5264">
        <v>1</v>
      </c>
    </row>
    <row r="5265" spans="1:36" x14ac:dyDescent="0.35">
      <c r="A5265" t="s">
        <v>3009</v>
      </c>
      <c r="B5265" t="str">
        <f t="shared" si="82"/>
        <v>2023</v>
      </c>
      <c r="C5265" s="1">
        <v>45184</v>
      </c>
      <c r="D5265" s="1">
        <v>45188</v>
      </c>
      <c r="E5265">
        <v>1030</v>
      </c>
      <c r="F5265" t="s">
        <v>42</v>
      </c>
      <c r="G5265">
        <v>1</v>
      </c>
      <c r="H5265">
        <v>12</v>
      </c>
      <c r="I5265" t="s">
        <v>350</v>
      </c>
      <c r="J5265" t="s">
        <v>351</v>
      </c>
      <c r="K5265" t="s">
        <v>38</v>
      </c>
      <c r="L5265">
        <v>5141000</v>
      </c>
      <c r="M5265" t="s">
        <v>44</v>
      </c>
      <c r="N5265">
        <v>1.4179999999999999</v>
      </c>
      <c r="O5265" s="6">
        <v>7289.9380000000001</v>
      </c>
      <c r="P5265">
        <v>869.27852800000005</v>
      </c>
      <c r="Q5265">
        <v>11.667316</v>
      </c>
      <c r="R5265">
        <v>0</v>
      </c>
      <c r="S5265">
        <v>465079.73469999997</v>
      </c>
      <c r="T5265">
        <v>93015.95</v>
      </c>
      <c r="U5265">
        <v>0</v>
      </c>
      <c r="V5265">
        <v>100457.22</v>
      </c>
      <c r="W5265">
        <v>193473.17</v>
      </c>
      <c r="X5265" t="s">
        <v>2839</v>
      </c>
      <c r="Y5265" t="s">
        <v>2840</v>
      </c>
      <c r="Z5265">
        <v>156</v>
      </c>
      <c r="AA5265" t="s">
        <v>63</v>
      </c>
      <c r="AB5265">
        <v>156</v>
      </c>
      <c r="AC5265" t="s">
        <v>63</v>
      </c>
      <c r="AD5265">
        <v>20</v>
      </c>
      <c r="AE5265">
        <v>0</v>
      </c>
      <c r="AF5265">
        <v>18</v>
      </c>
      <c r="AG5265">
        <v>56.918999999999997</v>
      </c>
      <c r="AH5265">
        <v>0</v>
      </c>
      <c r="AI5265">
        <v>0</v>
      </c>
      <c r="AJ5265">
        <v>1</v>
      </c>
    </row>
    <row r="5266" spans="1:36" x14ac:dyDescent="0.35">
      <c r="A5266" t="s">
        <v>2583</v>
      </c>
      <c r="B5266" t="str">
        <f t="shared" si="82"/>
        <v>2023</v>
      </c>
      <c r="C5266" s="1">
        <v>45067</v>
      </c>
      <c r="D5266" s="1">
        <v>45068</v>
      </c>
      <c r="E5266">
        <v>1030</v>
      </c>
      <c r="F5266" t="s">
        <v>42</v>
      </c>
      <c r="G5266">
        <v>1</v>
      </c>
      <c r="H5266">
        <v>15</v>
      </c>
      <c r="I5266" t="s">
        <v>218</v>
      </c>
      <c r="J5266" t="s">
        <v>129</v>
      </c>
      <c r="K5266" t="s">
        <v>38</v>
      </c>
      <c r="L5266">
        <v>37940000</v>
      </c>
      <c r="M5266" t="s">
        <v>44</v>
      </c>
      <c r="N5266">
        <v>0.65490000000000004</v>
      </c>
      <c r="O5266" s="6">
        <v>24846.905999999999</v>
      </c>
      <c r="P5266">
        <v>1900.6442300000001</v>
      </c>
      <c r="Q5266">
        <v>68.329119000000006</v>
      </c>
      <c r="R5266">
        <v>0</v>
      </c>
      <c r="S5266">
        <v>1466444.0767999999</v>
      </c>
      <c r="T5266">
        <v>0</v>
      </c>
      <c r="U5266">
        <v>0</v>
      </c>
      <c r="V5266">
        <v>263962.2</v>
      </c>
      <c r="W5266">
        <v>263962.2</v>
      </c>
      <c r="X5266" t="s">
        <v>2839</v>
      </c>
      <c r="Y5266" t="s">
        <v>2840</v>
      </c>
      <c r="Z5266">
        <v>156</v>
      </c>
      <c r="AA5266" t="s">
        <v>63</v>
      </c>
      <c r="AB5266">
        <v>156</v>
      </c>
      <c r="AC5266" t="s">
        <v>63</v>
      </c>
      <c r="AD5266">
        <v>0</v>
      </c>
      <c r="AE5266">
        <v>0</v>
      </c>
      <c r="AF5266">
        <v>18</v>
      </c>
      <c r="AG5266">
        <v>54.685600000000001</v>
      </c>
      <c r="AH5266">
        <v>0</v>
      </c>
      <c r="AI5266">
        <v>0</v>
      </c>
      <c r="AJ5266">
        <v>1</v>
      </c>
    </row>
    <row r="5267" spans="1:36" x14ac:dyDescent="0.35">
      <c r="A5267" t="s">
        <v>538</v>
      </c>
      <c r="B5267" t="str">
        <f t="shared" si="82"/>
        <v>2024</v>
      </c>
      <c r="C5267" s="1">
        <v>45386</v>
      </c>
      <c r="D5267" s="1">
        <v>45383</v>
      </c>
      <c r="E5267">
        <v>1030</v>
      </c>
      <c r="F5267" t="s">
        <v>42</v>
      </c>
      <c r="G5267">
        <v>1</v>
      </c>
      <c r="H5267">
        <v>4</v>
      </c>
      <c r="I5267" t="s">
        <v>191</v>
      </c>
      <c r="J5267" t="s">
        <v>2948</v>
      </c>
      <c r="K5267" t="s">
        <v>38</v>
      </c>
      <c r="L5267">
        <v>21950</v>
      </c>
      <c r="M5267" t="s">
        <v>130</v>
      </c>
      <c r="N5267">
        <v>724.28539999999998</v>
      </c>
      <c r="O5267" s="6">
        <v>15898.06453</v>
      </c>
      <c r="P5267">
        <v>1202.5113249999999</v>
      </c>
      <c r="Q5267">
        <v>23.803436000000001</v>
      </c>
      <c r="R5267">
        <v>0</v>
      </c>
      <c r="S5267">
        <v>1015013.6831</v>
      </c>
      <c r="T5267">
        <v>0</v>
      </c>
      <c r="U5267">
        <v>0</v>
      </c>
      <c r="V5267">
        <v>91351.23</v>
      </c>
      <c r="W5267">
        <v>91351.23</v>
      </c>
      <c r="X5267" t="s">
        <v>2839</v>
      </c>
      <c r="Y5267" t="s">
        <v>2840</v>
      </c>
      <c r="Z5267">
        <v>156</v>
      </c>
      <c r="AA5267" t="s">
        <v>63</v>
      </c>
      <c r="AB5267">
        <v>156</v>
      </c>
      <c r="AC5267" t="s">
        <v>63</v>
      </c>
      <c r="AD5267">
        <v>0</v>
      </c>
      <c r="AE5267">
        <v>0</v>
      </c>
      <c r="AF5267">
        <v>18</v>
      </c>
      <c r="AG5267">
        <v>59.2729</v>
      </c>
      <c r="AH5267">
        <v>0</v>
      </c>
      <c r="AI5267">
        <v>0</v>
      </c>
      <c r="AJ5267">
        <v>1</v>
      </c>
    </row>
    <row r="5268" spans="1:36" x14ac:dyDescent="0.35">
      <c r="A5268" t="s">
        <v>1684</v>
      </c>
      <c r="B5268" t="str">
        <f t="shared" si="82"/>
        <v>2025</v>
      </c>
      <c r="C5268" s="1">
        <v>46007</v>
      </c>
      <c r="D5268" s="1">
        <v>46001</v>
      </c>
      <c r="E5268">
        <v>1030</v>
      </c>
      <c r="F5268" t="s">
        <v>42</v>
      </c>
      <c r="G5268">
        <v>1</v>
      </c>
      <c r="H5268">
        <v>3</v>
      </c>
      <c r="I5268" t="s">
        <v>104</v>
      </c>
      <c r="J5268" t="s">
        <v>105</v>
      </c>
      <c r="K5268" t="s">
        <v>38</v>
      </c>
      <c r="L5268">
        <v>37540000</v>
      </c>
      <c r="M5268" t="s">
        <v>44</v>
      </c>
      <c r="N5268">
        <v>0.63700000000000001</v>
      </c>
      <c r="O5268" s="6">
        <v>23912.98</v>
      </c>
      <c r="P5268">
        <v>2177.3015409999998</v>
      </c>
      <c r="Q5268">
        <v>555.41353800000002</v>
      </c>
      <c r="R5268">
        <v>0</v>
      </c>
      <c r="S5268">
        <v>1710224.2623000001</v>
      </c>
      <c r="T5268">
        <v>0</v>
      </c>
      <c r="U5268">
        <v>0</v>
      </c>
      <c r="V5268">
        <v>307840.37</v>
      </c>
      <c r="W5268">
        <v>307840.37</v>
      </c>
      <c r="X5268" t="s">
        <v>2839</v>
      </c>
      <c r="Y5268" t="s">
        <v>2840</v>
      </c>
      <c r="Z5268">
        <v>156</v>
      </c>
      <c r="AA5268" t="s">
        <v>63</v>
      </c>
      <c r="AB5268">
        <v>156</v>
      </c>
      <c r="AC5268" t="s">
        <v>63</v>
      </c>
      <c r="AD5268">
        <v>0</v>
      </c>
      <c r="AE5268">
        <v>0</v>
      </c>
      <c r="AF5268">
        <v>18</v>
      </c>
      <c r="AG5268">
        <v>64.183899999999994</v>
      </c>
      <c r="AH5268">
        <v>0</v>
      </c>
      <c r="AI5268">
        <v>1</v>
      </c>
      <c r="AJ5268">
        <v>1</v>
      </c>
    </row>
    <row r="5269" spans="1:36" ht="159.5" x14ac:dyDescent="0.35">
      <c r="A5269" t="s">
        <v>1310</v>
      </c>
      <c r="B5269" t="str">
        <f t="shared" si="82"/>
        <v>2024</v>
      </c>
      <c r="C5269" s="1">
        <v>45583</v>
      </c>
      <c r="D5269" s="1">
        <v>45586</v>
      </c>
      <c r="E5269">
        <v>1030</v>
      </c>
      <c r="F5269" t="s">
        <v>42</v>
      </c>
      <c r="G5269">
        <v>1</v>
      </c>
      <c r="H5269">
        <v>8</v>
      </c>
      <c r="I5269" t="s">
        <v>104</v>
      </c>
      <c r="J5269" s="4" t="s">
        <v>3343</v>
      </c>
      <c r="K5269" t="s">
        <v>38</v>
      </c>
      <c r="L5269">
        <v>17047000</v>
      </c>
      <c r="M5269" t="s">
        <v>44</v>
      </c>
      <c r="N5269">
        <v>0.75590000000000002</v>
      </c>
      <c r="O5269" s="6">
        <v>12885.827300000001</v>
      </c>
      <c r="P5269">
        <v>1324.722939</v>
      </c>
      <c r="Q5269">
        <v>6.4679000000000002</v>
      </c>
      <c r="R5269">
        <v>0</v>
      </c>
      <c r="S5269">
        <v>856676.00069999998</v>
      </c>
      <c r="T5269">
        <v>0</v>
      </c>
      <c r="U5269">
        <v>0</v>
      </c>
      <c r="V5269">
        <v>77100.91</v>
      </c>
      <c r="W5269">
        <v>77100.91</v>
      </c>
      <c r="X5269" t="s">
        <v>2839</v>
      </c>
      <c r="Y5269" t="s">
        <v>2840</v>
      </c>
      <c r="Z5269">
        <v>156</v>
      </c>
      <c r="AA5269" t="s">
        <v>63</v>
      </c>
      <c r="AB5269">
        <v>156</v>
      </c>
      <c r="AC5269" t="s">
        <v>63</v>
      </c>
      <c r="AD5269">
        <v>0</v>
      </c>
      <c r="AE5269">
        <v>0</v>
      </c>
      <c r="AF5269">
        <v>18</v>
      </c>
      <c r="AG5269">
        <v>60.257100000000001</v>
      </c>
      <c r="AH5269">
        <v>0</v>
      </c>
      <c r="AI5269">
        <v>0</v>
      </c>
      <c r="AJ5269">
        <v>1</v>
      </c>
    </row>
    <row r="5270" spans="1:36" x14ac:dyDescent="0.35">
      <c r="A5270" t="s">
        <v>1345</v>
      </c>
      <c r="B5270" t="str">
        <f t="shared" si="82"/>
        <v>2024</v>
      </c>
      <c r="C5270" s="1">
        <v>45378</v>
      </c>
      <c r="D5270" s="1">
        <v>45384</v>
      </c>
      <c r="E5270">
        <v>1030</v>
      </c>
      <c r="F5270" t="s">
        <v>42</v>
      </c>
      <c r="G5270">
        <v>1</v>
      </c>
      <c r="H5270">
        <v>4</v>
      </c>
      <c r="I5270" t="s">
        <v>135</v>
      </c>
      <c r="J5270" t="s">
        <v>3344</v>
      </c>
      <c r="K5270" t="s">
        <v>38</v>
      </c>
      <c r="L5270">
        <v>111150000</v>
      </c>
      <c r="M5270" t="s">
        <v>44</v>
      </c>
      <c r="N5270">
        <v>0.68710000000000004</v>
      </c>
      <c r="O5270" s="6">
        <v>76371.164999999994</v>
      </c>
      <c r="P5270">
        <v>8114.3793589999996</v>
      </c>
      <c r="Q5270">
        <v>235.20241799999999</v>
      </c>
      <c r="R5270">
        <v>0</v>
      </c>
      <c r="S5270">
        <v>5020756.2383000003</v>
      </c>
      <c r="T5270">
        <v>150622.69</v>
      </c>
      <c r="U5270">
        <v>0</v>
      </c>
      <c r="V5270">
        <v>930848.21</v>
      </c>
      <c r="W5270">
        <v>1081470.8999999999</v>
      </c>
      <c r="X5270" t="s">
        <v>2839</v>
      </c>
      <c r="Y5270" t="s">
        <v>2840</v>
      </c>
      <c r="Z5270">
        <v>156</v>
      </c>
      <c r="AA5270" t="s">
        <v>63</v>
      </c>
      <c r="AB5270">
        <v>156</v>
      </c>
      <c r="AC5270" t="s">
        <v>63</v>
      </c>
      <c r="AD5270">
        <v>3</v>
      </c>
      <c r="AE5270">
        <v>0</v>
      </c>
      <c r="AF5270">
        <v>18</v>
      </c>
      <c r="AG5270">
        <v>59.2624</v>
      </c>
      <c r="AH5270">
        <v>0</v>
      </c>
      <c r="AI5270">
        <v>0</v>
      </c>
      <c r="AJ5270">
        <v>1</v>
      </c>
    </row>
    <row r="5271" spans="1:36" x14ac:dyDescent="0.35">
      <c r="A5271" t="s">
        <v>2797</v>
      </c>
      <c r="B5271" t="str">
        <f t="shared" si="82"/>
        <v>2024</v>
      </c>
      <c r="C5271" s="1">
        <v>45378</v>
      </c>
      <c r="D5271" s="1">
        <v>45378</v>
      </c>
      <c r="E5271">
        <v>1030</v>
      </c>
      <c r="F5271" t="s">
        <v>42</v>
      </c>
      <c r="G5271">
        <v>1</v>
      </c>
      <c r="H5271">
        <v>4</v>
      </c>
      <c r="I5271" t="s">
        <v>128</v>
      </c>
      <c r="J5271" t="s">
        <v>3296</v>
      </c>
      <c r="K5271" t="s">
        <v>38</v>
      </c>
      <c r="L5271">
        <v>25770000</v>
      </c>
      <c r="M5271" t="s">
        <v>44</v>
      </c>
      <c r="N5271">
        <v>0.57489999999999997</v>
      </c>
      <c r="O5271" s="6">
        <v>14815.173000000001</v>
      </c>
      <c r="P5271">
        <v>1547.9385119999999</v>
      </c>
      <c r="Q5271">
        <v>35.999035999999997</v>
      </c>
      <c r="R5271">
        <v>0</v>
      </c>
      <c r="S5271">
        <v>971643.97640000004</v>
      </c>
      <c r="T5271">
        <v>29149.32</v>
      </c>
      <c r="U5271">
        <v>0</v>
      </c>
      <c r="V5271">
        <v>180142.79</v>
      </c>
      <c r="W5271">
        <v>209292.11</v>
      </c>
      <c r="X5271" t="s">
        <v>2839</v>
      </c>
      <c r="Y5271" t="s">
        <v>2840</v>
      </c>
      <c r="Z5271">
        <v>156</v>
      </c>
      <c r="AA5271" t="s">
        <v>63</v>
      </c>
      <c r="AB5271">
        <v>156</v>
      </c>
      <c r="AC5271" t="s">
        <v>63</v>
      </c>
      <c r="AD5271">
        <v>3</v>
      </c>
      <c r="AE5271">
        <v>0</v>
      </c>
      <c r="AF5271">
        <v>18</v>
      </c>
      <c r="AG5271">
        <v>59.249699999999997</v>
      </c>
      <c r="AH5271">
        <v>0</v>
      </c>
      <c r="AI5271">
        <v>0</v>
      </c>
      <c r="AJ5271">
        <v>1</v>
      </c>
    </row>
    <row r="5272" spans="1:36" x14ac:dyDescent="0.35">
      <c r="A5272" t="s">
        <v>1992</v>
      </c>
      <c r="B5272" t="str">
        <f t="shared" si="82"/>
        <v>2022</v>
      </c>
      <c r="D5272" s="1">
        <v>44754</v>
      </c>
      <c r="E5272">
        <v>1030</v>
      </c>
      <c r="F5272" t="s">
        <v>42</v>
      </c>
      <c r="G5272">
        <v>1</v>
      </c>
      <c r="H5272">
        <v>5</v>
      </c>
      <c r="I5272" t="s">
        <v>402</v>
      </c>
      <c r="J5272" t="s">
        <v>3345</v>
      </c>
      <c r="K5272" t="s">
        <v>38</v>
      </c>
      <c r="L5272">
        <v>723695000</v>
      </c>
      <c r="M5272" t="s">
        <v>44</v>
      </c>
      <c r="N5272">
        <v>0.61129999999999995</v>
      </c>
      <c r="O5272" s="6">
        <v>442394.75349999999</v>
      </c>
      <c r="P5272">
        <v>95067.721483000001</v>
      </c>
      <c r="Q5272">
        <v>8847.6735750000007</v>
      </c>
      <c r="R5272">
        <v>0</v>
      </c>
      <c r="S5272">
        <v>29980841.0825</v>
      </c>
      <c r="T5272">
        <v>899425.23</v>
      </c>
      <c r="U5272">
        <v>0</v>
      </c>
      <c r="V5272">
        <v>5558447.9400000004</v>
      </c>
      <c r="W5272">
        <v>6457873.1699999999</v>
      </c>
      <c r="X5272" t="s">
        <v>2839</v>
      </c>
      <c r="Y5272" t="s">
        <v>2840</v>
      </c>
      <c r="Z5272">
        <v>156</v>
      </c>
      <c r="AA5272" t="s">
        <v>63</v>
      </c>
      <c r="AB5272">
        <v>156</v>
      </c>
      <c r="AC5272" t="s">
        <v>63</v>
      </c>
      <c r="AD5272">
        <v>3</v>
      </c>
      <c r="AE5272">
        <v>0</v>
      </c>
      <c r="AF5272">
        <v>18</v>
      </c>
      <c r="AG5272">
        <v>54.878799999999998</v>
      </c>
      <c r="AH5272">
        <v>0</v>
      </c>
      <c r="AI5272">
        <v>0</v>
      </c>
      <c r="AJ5272">
        <v>1</v>
      </c>
    </row>
    <row r="5273" spans="1:36" x14ac:dyDescent="0.35">
      <c r="A5273" t="s">
        <v>834</v>
      </c>
      <c r="B5273" t="str">
        <f t="shared" si="82"/>
        <v>2022</v>
      </c>
      <c r="D5273" s="1">
        <v>44804</v>
      </c>
      <c r="E5273">
        <v>1030</v>
      </c>
      <c r="F5273" t="s">
        <v>42</v>
      </c>
      <c r="G5273">
        <v>1</v>
      </c>
      <c r="H5273">
        <v>7</v>
      </c>
      <c r="I5273" t="s">
        <v>402</v>
      </c>
      <c r="J5273" t="s">
        <v>3346</v>
      </c>
      <c r="K5273" t="s">
        <v>38</v>
      </c>
      <c r="L5273">
        <v>5558000</v>
      </c>
      <c r="M5273" t="s">
        <v>44</v>
      </c>
      <c r="N5273">
        <v>0.85</v>
      </c>
      <c r="O5273" s="6">
        <v>4724.3</v>
      </c>
      <c r="P5273">
        <v>1135.188355</v>
      </c>
      <c r="Q5273">
        <v>94.463029000000006</v>
      </c>
      <c r="R5273">
        <v>0</v>
      </c>
      <c r="S5273">
        <v>316636.25780000002</v>
      </c>
      <c r="T5273">
        <v>9499.09</v>
      </c>
      <c r="U5273">
        <v>0</v>
      </c>
      <c r="V5273">
        <v>58704.36</v>
      </c>
      <c r="W5273">
        <v>68203.45</v>
      </c>
      <c r="X5273" t="s">
        <v>2839</v>
      </c>
      <c r="Y5273" t="s">
        <v>2840</v>
      </c>
      <c r="Z5273">
        <v>156</v>
      </c>
      <c r="AA5273" t="s">
        <v>63</v>
      </c>
      <c r="AB5273">
        <v>156</v>
      </c>
      <c r="AC5273" t="s">
        <v>63</v>
      </c>
      <c r="AD5273">
        <v>3</v>
      </c>
      <c r="AE5273">
        <v>0</v>
      </c>
      <c r="AF5273">
        <v>18</v>
      </c>
      <c r="AG5273">
        <v>53.178600000000003</v>
      </c>
      <c r="AH5273">
        <v>0</v>
      </c>
      <c r="AI5273">
        <v>0</v>
      </c>
      <c r="AJ5273">
        <v>1</v>
      </c>
    </row>
    <row r="5274" spans="1:36" x14ac:dyDescent="0.35">
      <c r="A5274" t="s">
        <v>681</v>
      </c>
      <c r="B5274" t="str">
        <f t="shared" si="82"/>
        <v>2025</v>
      </c>
      <c r="C5274" s="2">
        <v>45764</v>
      </c>
      <c r="D5274" s="1">
        <v>45761</v>
      </c>
      <c r="E5274">
        <v>1030</v>
      </c>
      <c r="F5274" t="s">
        <v>42</v>
      </c>
      <c r="G5274">
        <v>1</v>
      </c>
      <c r="H5274">
        <v>11</v>
      </c>
      <c r="I5274" t="s">
        <v>338</v>
      </c>
      <c r="J5274" t="s">
        <v>3279</v>
      </c>
      <c r="K5274" t="s">
        <v>38</v>
      </c>
      <c r="L5274">
        <v>29827510</v>
      </c>
      <c r="M5274" t="s">
        <v>44</v>
      </c>
      <c r="N5274">
        <v>0.63</v>
      </c>
      <c r="O5274" s="6">
        <v>18791.331300000002</v>
      </c>
      <c r="P5274">
        <v>1491.345337</v>
      </c>
      <c r="Q5274">
        <v>52.652833999999999</v>
      </c>
      <c r="R5274">
        <v>0</v>
      </c>
      <c r="S5274">
        <v>1246202.5490000001</v>
      </c>
      <c r="T5274">
        <v>174468.36</v>
      </c>
      <c r="U5274">
        <v>0</v>
      </c>
      <c r="V5274">
        <v>255720.76</v>
      </c>
      <c r="W5274">
        <v>430189.12</v>
      </c>
      <c r="X5274" t="s">
        <v>2839</v>
      </c>
      <c r="Y5274" t="s">
        <v>2840</v>
      </c>
      <c r="Z5274">
        <v>156</v>
      </c>
      <c r="AA5274" t="s">
        <v>63</v>
      </c>
      <c r="AB5274">
        <v>156</v>
      </c>
      <c r="AC5274" t="s">
        <v>63</v>
      </c>
      <c r="AD5274">
        <v>14</v>
      </c>
      <c r="AE5274">
        <v>0</v>
      </c>
      <c r="AF5274">
        <v>18</v>
      </c>
      <c r="AG5274">
        <v>61.282499999999999</v>
      </c>
      <c r="AH5274">
        <v>0</v>
      </c>
      <c r="AI5274">
        <v>0</v>
      </c>
      <c r="AJ5274">
        <v>1</v>
      </c>
    </row>
    <row r="5275" spans="1:36" x14ac:dyDescent="0.35">
      <c r="A5275" t="s">
        <v>2733</v>
      </c>
      <c r="B5275" t="str">
        <f t="shared" si="82"/>
        <v>2019</v>
      </c>
      <c r="D5275" s="1">
        <v>43518</v>
      </c>
      <c r="E5275">
        <v>1030</v>
      </c>
      <c r="F5275" t="s">
        <v>42</v>
      </c>
      <c r="G5275">
        <v>1</v>
      </c>
      <c r="H5275">
        <v>14</v>
      </c>
      <c r="I5275" t="s">
        <v>135</v>
      </c>
      <c r="J5275" t="s">
        <v>3347</v>
      </c>
      <c r="K5275" t="s">
        <v>38</v>
      </c>
      <c r="L5275">
        <v>92234000</v>
      </c>
      <c r="M5275" t="s">
        <v>44</v>
      </c>
      <c r="N5275">
        <v>0.61060000000000003</v>
      </c>
      <c r="O5275" s="6">
        <v>56318.080399999999</v>
      </c>
      <c r="P5275">
        <v>3725.6984710000002</v>
      </c>
      <c r="Q5275">
        <v>155.74978400000001</v>
      </c>
      <c r="R5275">
        <v>0</v>
      </c>
      <c r="S5275">
        <v>3040609.3960000002</v>
      </c>
      <c r="T5275">
        <v>91218.28</v>
      </c>
      <c r="U5275">
        <v>0</v>
      </c>
      <c r="V5275">
        <v>563728.98</v>
      </c>
      <c r="W5275">
        <v>654947.26</v>
      </c>
      <c r="X5275" t="s">
        <v>2839</v>
      </c>
      <c r="Y5275" t="s">
        <v>2840</v>
      </c>
      <c r="Z5275">
        <v>156</v>
      </c>
      <c r="AA5275" t="s">
        <v>63</v>
      </c>
      <c r="AB5275">
        <v>156</v>
      </c>
      <c r="AC5275" t="s">
        <v>63</v>
      </c>
      <c r="AG5275">
        <v>50.508899999999997</v>
      </c>
      <c r="AH5275">
        <v>0</v>
      </c>
      <c r="AI5275">
        <v>0</v>
      </c>
      <c r="AJ5275">
        <v>1</v>
      </c>
    </row>
    <row r="5276" spans="1:36" x14ac:dyDescent="0.35">
      <c r="A5276" t="s">
        <v>373</v>
      </c>
      <c r="B5276" t="str">
        <f t="shared" si="82"/>
        <v>2019</v>
      </c>
      <c r="D5276" s="1">
        <v>43718</v>
      </c>
      <c r="E5276">
        <v>1030</v>
      </c>
      <c r="F5276" t="s">
        <v>42</v>
      </c>
      <c r="G5276">
        <v>1</v>
      </c>
      <c r="H5276">
        <v>2</v>
      </c>
      <c r="I5276" t="s">
        <v>527</v>
      </c>
      <c r="J5276" t="s">
        <v>3348</v>
      </c>
      <c r="K5276" t="s">
        <v>38</v>
      </c>
      <c r="L5276">
        <v>192692000</v>
      </c>
      <c r="M5276" t="s">
        <v>44</v>
      </c>
      <c r="N5276">
        <v>0.75700000000000001</v>
      </c>
      <c r="O5276" s="6">
        <v>145867.84400000001</v>
      </c>
      <c r="P5276">
        <v>8250.4592279999997</v>
      </c>
      <c r="Q5276">
        <v>200.35405299999999</v>
      </c>
      <c r="R5276">
        <v>0</v>
      </c>
      <c r="S5276">
        <v>7926067.8826000001</v>
      </c>
      <c r="T5276">
        <v>634085.43000000005</v>
      </c>
      <c r="U5276">
        <v>0</v>
      </c>
      <c r="V5276">
        <v>1540823.1</v>
      </c>
      <c r="W5276">
        <v>2174908.5299999998</v>
      </c>
      <c r="X5276" t="s">
        <v>2839</v>
      </c>
      <c r="Y5276" t="s">
        <v>2840</v>
      </c>
      <c r="Z5276">
        <v>156</v>
      </c>
      <c r="AA5276" t="s">
        <v>63</v>
      </c>
      <c r="AB5276">
        <v>156</v>
      </c>
      <c r="AC5276" t="s">
        <v>63</v>
      </c>
      <c r="AG5276">
        <v>51.361699999999999</v>
      </c>
      <c r="AH5276">
        <v>0</v>
      </c>
      <c r="AI5276">
        <v>0</v>
      </c>
      <c r="AJ5276">
        <v>1</v>
      </c>
    </row>
    <row r="5277" spans="1:36" x14ac:dyDescent="0.35">
      <c r="A5277" t="s">
        <v>2868</v>
      </c>
      <c r="B5277" t="str">
        <f t="shared" si="82"/>
        <v>2023</v>
      </c>
      <c r="C5277" s="1">
        <v>45225</v>
      </c>
      <c r="D5277" s="1">
        <v>45225</v>
      </c>
      <c r="E5277">
        <v>1030</v>
      </c>
      <c r="F5277" t="s">
        <v>42</v>
      </c>
      <c r="G5277">
        <v>1</v>
      </c>
      <c r="H5277">
        <v>3</v>
      </c>
      <c r="I5277" t="s">
        <v>214</v>
      </c>
      <c r="J5277" t="s">
        <v>59</v>
      </c>
      <c r="K5277" t="s">
        <v>38</v>
      </c>
      <c r="L5277">
        <v>43798000</v>
      </c>
      <c r="M5277" t="s">
        <v>44</v>
      </c>
      <c r="N5277">
        <v>0.64959999999999996</v>
      </c>
      <c r="O5277" s="6">
        <v>28451.180799999998</v>
      </c>
      <c r="P5277">
        <v>1742.583122</v>
      </c>
      <c r="Q5277">
        <v>39.857993</v>
      </c>
      <c r="R5277">
        <v>1.7268699999999999</v>
      </c>
      <c r="S5277">
        <v>1719416.8506</v>
      </c>
      <c r="T5277">
        <v>0</v>
      </c>
      <c r="U5277">
        <v>0</v>
      </c>
      <c r="V5277">
        <v>154747.51999999999</v>
      </c>
      <c r="W5277">
        <v>154747.51999999999</v>
      </c>
      <c r="X5277" t="s">
        <v>2839</v>
      </c>
      <c r="Y5277" t="s">
        <v>2840</v>
      </c>
      <c r="Z5277">
        <v>156</v>
      </c>
      <c r="AA5277" t="s">
        <v>63</v>
      </c>
      <c r="AB5277">
        <v>156</v>
      </c>
      <c r="AC5277" t="s">
        <v>63</v>
      </c>
      <c r="AD5277">
        <v>0</v>
      </c>
      <c r="AE5277">
        <v>0</v>
      </c>
      <c r="AF5277">
        <v>18</v>
      </c>
      <c r="AG5277">
        <v>56.867800000000003</v>
      </c>
      <c r="AH5277">
        <v>0</v>
      </c>
      <c r="AI5277">
        <v>0</v>
      </c>
      <c r="AJ5277">
        <v>1</v>
      </c>
    </row>
    <row r="5278" spans="1:36" x14ac:dyDescent="0.35">
      <c r="A5278" t="s">
        <v>1435</v>
      </c>
      <c r="B5278" t="str">
        <f t="shared" si="82"/>
        <v>2020</v>
      </c>
      <c r="D5278" s="1">
        <v>43977</v>
      </c>
      <c r="E5278">
        <v>1030</v>
      </c>
      <c r="F5278" t="s">
        <v>42</v>
      </c>
      <c r="G5278">
        <v>1</v>
      </c>
      <c r="H5278">
        <v>5</v>
      </c>
      <c r="I5278" t="s">
        <v>218</v>
      </c>
      <c r="J5278" t="s">
        <v>129</v>
      </c>
      <c r="L5278">
        <v>117660</v>
      </c>
      <c r="M5278" t="s">
        <v>130</v>
      </c>
      <c r="N5278">
        <v>523.00879999999995</v>
      </c>
      <c r="O5278" s="6">
        <v>61537.215407999996</v>
      </c>
      <c r="P5278">
        <v>5051.5689320000001</v>
      </c>
      <c r="Q5278">
        <v>141.01006899999999</v>
      </c>
      <c r="R5278">
        <v>4.9781500000000003</v>
      </c>
      <c r="S5278">
        <v>3736561.2365999999</v>
      </c>
      <c r="T5278">
        <v>0</v>
      </c>
      <c r="U5278">
        <v>0</v>
      </c>
      <c r="V5278">
        <v>672581.02</v>
      </c>
      <c r="W5278">
        <v>672581.02</v>
      </c>
      <c r="X5278" t="s">
        <v>2839</v>
      </c>
      <c r="Y5278" t="s">
        <v>2840</v>
      </c>
      <c r="Z5278">
        <v>156</v>
      </c>
      <c r="AA5278" t="s">
        <v>63</v>
      </c>
      <c r="AB5278">
        <v>156</v>
      </c>
      <c r="AC5278" t="s">
        <v>63</v>
      </c>
      <c r="AD5278">
        <v>0</v>
      </c>
      <c r="AE5278">
        <v>0</v>
      </c>
      <c r="AF5278">
        <v>18</v>
      </c>
      <c r="AG5278">
        <v>55.991199999999999</v>
      </c>
      <c r="AH5278">
        <v>0</v>
      </c>
      <c r="AI5278">
        <v>0</v>
      </c>
      <c r="AJ5278">
        <v>1</v>
      </c>
    </row>
    <row r="5279" spans="1:36" x14ac:dyDescent="0.35">
      <c r="A5279" t="s">
        <v>2493</v>
      </c>
      <c r="B5279" t="str">
        <f t="shared" si="82"/>
        <v>2024</v>
      </c>
      <c r="C5279" s="1">
        <v>45415</v>
      </c>
      <c r="D5279" s="1">
        <v>45415</v>
      </c>
      <c r="E5279">
        <v>1030</v>
      </c>
      <c r="F5279" t="s">
        <v>42</v>
      </c>
      <c r="G5279">
        <v>1</v>
      </c>
      <c r="H5279">
        <v>3</v>
      </c>
      <c r="I5279" t="s">
        <v>182</v>
      </c>
      <c r="J5279" t="s">
        <v>59</v>
      </c>
      <c r="K5279" t="s">
        <v>38</v>
      </c>
      <c r="L5279">
        <v>57940000</v>
      </c>
      <c r="M5279" t="s">
        <v>44</v>
      </c>
      <c r="N5279">
        <v>0.59199999999999997</v>
      </c>
      <c r="O5279" s="6">
        <v>34300.480000000003</v>
      </c>
      <c r="P5279">
        <v>3476.3953219999999</v>
      </c>
      <c r="Q5279">
        <v>22.287845999999998</v>
      </c>
      <c r="R5279">
        <v>0</v>
      </c>
      <c r="S5279">
        <v>2201118.3344000001</v>
      </c>
      <c r="T5279">
        <v>0</v>
      </c>
      <c r="U5279">
        <v>0</v>
      </c>
      <c r="V5279">
        <v>198100.49</v>
      </c>
      <c r="W5279">
        <v>198100.49</v>
      </c>
      <c r="X5279" t="s">
        <v>2839</v>
      </c>
      <c r="Y5279" t="s">
        <v>2840</v>
      </c>
      <c r="Z5279">
        <v>156</v>
      </c>
      <c r="AA5279" t="s">
        <v>63</v>
      </c>
      <c r="AB5279">
        <v>156</v>
      </c>
      <c r="AC5279" t="s">
        <v>63</v>
      </c>
      <c r="AD5279">
        <v>0</v>
      </c>
      <c r="AE5279">
        <v>0</v>
      </c>
      <c r="AF5279">
        <v>18</v>
      </c>
      <c r="AG5279">
        <v>58.231900000000003</v>
      </c>
      <c r="AH5279">
        <v>0</v>
      </c>
      <c r="AI5279">
        <v>0</v>
      </c>
      <c r="AJ5279">
        <v>1</v>
      </c>
    </row>
    <row r="5280" spans="1:36" x14ac:dyDescent="0.35">
      <c r="A5280" t="s">
        <v>761</v>
      </c>
      <c r="B5280" t="str">
        <f t="shared" si="82"/>
        <v>2024</v>
      </c>
      <c r="C5280" s="1">
        <v>45611</v>
      </c>
      <c r="D5280" s="1">
        <v>45601</v>
      </c>
      <c r="E5280">
        <v>1030</v>
      </c>
      <c r="F5280" t="s">
        <v>42</v>
      </c>
      <c r="G5280">
        <v>1</v>
      </c>
      <c r="H5280">
        <v>1</v>
      </c>
      <c r="I5280" t="s">
        <v>214</v>
      </c>
      <c r="J5280" t="s">
        <v>105</v>
      </c>
      <c r="K5280" t="s">
        <v>38</v>
      </c>
      <c r="L5280">
        <v>86250000</v>
      </c>
      <c r="M5280" t="s">
        <v>44</v>
      </c>
      <c r="N5280">
        <v>0.69230000000000003</v>
      </c>
      <c r="O5280" s="6">
        <v>59710.875</v>
      </c>
      <c r="P5280">
        <v>5201.2976120000003</v>
      </c>
      <c r="Q5280">
        <v>36.287486000000001</v>
      </c>
      <c r="R5280">
        <v>3.4677560000000001</v>
      </c>
      <c r="S5280">
        <v>3913320.4073999999</v>
      </c>
      <c r="T5280">
        <v>0</v>
      </c>
      <c r="U5280">
        <v>0</v>
      </c>
      <c r="V5280">
        <v>352198.84</v>
      </c>
      <c r="W5280">
        <v>352198.84</v>
      </c>
      <c r="X5280" t="s">
        <v>2839</v>
      </c>
      <c r="Y5280" t="s">
        <v>2840</v>
      </c>
      <c r="Z5280">
        <v>156</v>
      </c>
      <c r="AA5280" t="s">
        <v>63</v>
      </c>
      <c r="AB5280">
        <v>156</v>
      </c>
      <c r="AC5280" t="s">
        <v>63</v>
      </c>
      <c r="AD5280">
        <v>0</v>
      </c>
      <c r="AE5280">
        <v>0</v>
      </c>
      <c r="AF5280">
        <v>18</v>
      </c>
      <c r="AG5280">
        <v>60.249400000000001</v>
      </c>
      <c r="AH5280">
        <v>0</v>
      </c>
      <c r="AI5280">
        <v>0</v>
      </c>
      <c r="AJ5280">
        <v>1</v>
      </c>
    </row>
    <row r="5281" spans="1:36" x14ac:dyDescent="0.35">
      <c r="A5281" t="s">
        <v>395</v>
      </c>
      <c r="B5281" t="str">
        <f t="shared" si="82"/>
        <v>2025</v>
      </c>
      <c r="C5281" s="2">
        <v>45764</v>
      </c>
      <c r="D5281" s="1">
        <v>45768</v>
      </c>
      <c r="E5281">
        <v>1030</v>
      </c>
      <c r="F5281" t="s">
        <v>42</v>
      </c>
      <c r="G5281">
        <v>1</v>
      </c>
      <c r="H5281">
        <v>3</v>
      </c>
      <c r="I5281" t="s">
        <v>90</v>
      </c>
      <c r="J5281" t="s">
        <v>1262</v>
      </c>
      <c r="K5281" t="s">
        <v>38</v>
      </c>
      <c r="L5281">
        <v>26112000</v>
      </c>
      <c r="M5281" t="s">
        <v>44</v>
      </c>
      <c r="N5281">
        <v>0.74060000000000004</v>
      </c>
      <c r="O5281" s="6">
        <v>19338.547200000001</v>
      </c>
      <c r="P5281">
        <v>1593.605358</v>
      </c>
      <c r="Q5281">
        <v>53.625483000000003</v>
      </c>
      <c r="R5281">
        <v>0</v>
      </c>
      <c r="S5281">
        <v>1255557.2490000001</v>
      </c>
      <c r="T5281">
        <v>0</v>
      </c>
      <c r="U5281">
        <v>0</v>
      </c>
      <c r="V5281">
        <v>226000.3</v>
      </c>
      <c r="W5281">
        <v>226000.3</v>
      </c>
      <c r="X5281" t="s">
        <v>2839</v>
      </c>
      <c r="Y5281" t="s">
        <v>2840</v>
      </c>
      <c r="Z5281">
        <v>156</v>
      </c>
      <c r="AA5281" t="s">
        <v>63</v>
      </c>
      <c r="AB5281">
        <v>156</v>
      </c>
      <c r="AC5281" t="s">
        <v>63</v>
      </c>
      <c r="AD5281">
        <v>0</v>
      </c>
      <c r="AE5281">
        <v>0</v>
      </c>
      <c r="AF5281">
        <v>18</v>
      </c>
      <c r="AG5281">
        <v>59.828899999999997</v>
      </c>
      <c r="AH5281">
        <v>0</v>
      </c>
      <c r="AI5281">
        <v>0</v>
      </c>
      <c r="AJ5281">
        <v>1</v>
      </c>
    </row>
    <row r="5282" spans="1:36" x14ac:dyDescent="0.35">
      <c r="A5282" t="s">
        <v>2826</v>
      </c>
      <c r="B5282" t="str">
        <f t="shared" si="82"/>
        <v>2023</v>
      </c>
      <c r="C5282" s="1">
        <v>45184</v>
      </c>
      <c r="D5282" s="1">
        <v>45184</v>
      </c>
      <c r="E5282">
        <v>1030</v>
      </c>
      <c r="F5282" t="s">
        <v>42</v>
      </c>
      <c r="G5282">
        <v>1</v>
      </c>
      <c r="H5282">
        <v>1</v>
      </c>
      <c r="I5282" t="s">
        <v>214</v>
      </c>
      <c r="J5282" t="s">
        <v>2997</v>
      </c>
      <c r="K5282" t="s">
        <v>38</v>
      </c>
      <c r="L5282">
        <v>68098000</v>
      </c>
      <c r="M5282" t="s">
        <v>44</v>
      </c>
      <c r="N5282">
        <v>0.70199999999999996</v>
      </c>
      <c r="O5282" s="6">
        <v>47804.796000000002</v>
      </c>
      <c r="P5282">
        <v>5447.7850099999996</v>
      </c>
      <c r="Q5282">
        <v>5.3919059999999996</v>
      </c>
      <c r="R5282" s="3">
        <v>3.4999999999999997E-5</v>
      </c>
      <c r="S5282">
        <v>3030632.1512000002</v>
      </c>
      <c r="T5282">
        <v>0</v>
      </c>
      <c r="U5282">
        <v>0</v>
      </c>
      <c r="V5282">
        <v>272756.89</v>
      </c>
      <c r="W5282">
        <v>272756.89</v>
      </c>
      <c r="X5282" t="s">
        <v>2839</v>
      </c>
      <c r="Y5282" t="s">
        <v>2840</v>
      </c>
      <c r="Z5282">
        <v>156</v>
      </c>
      <c r="AA5282" t="s">
        <v>63</v>
      </c>
      <c r="AB5282">
        <v>156</v>
      </c>
      <c r="AC5282" t="s">
        <v>63</v>
      </c>
      <c r="AD5282">
        <v>0</v>
      </c>
      <c r="AE5282">
        <v>0</v>
      </c>
      <c r="AF5282">
        <v>18</v>
      </c>
      <c r="AG5282">
        <v>56.904699999999998</v>
      </c>
      <c r="AH5282">
        <v>0</v>
      </c>
      <c r="AI5282">
        <v>0</v>
      </c>
      <c r="AJ5282">
        <v>1</v>
      </c>
    </row>
    <row r="5283" spans="1:36" x14ac:dyDescent="0.35">
      <c r="A5283" t="s">
        <v>1238</v>
      </c>
      <c r="B5283" t="str">
        <f t="shared" si="82"/>
        <v>2023</v>
      </c>
      <c r="C5283" s="1">
        <v>44962</v>
      </c>
      <c r="D5283" s="1">
        <v>44965</v>
      </c>
      <c r="E5283">
        <v>1030</v>
      </c>
      <c r="F5283" t="s">
        <v>42</v>
      </c>
      <c r="G5283">
        <v>1</v>
      </c>
      <c r="H5283">
        <v>1</v>
      </c>
      <c r="I5283" t="s">
        <v>402</v>
      </c>
      <c r="J5283" t="s">
        <v>3349</v>
      </c>
      <c r="K5283" t="s">
        <v>38</v>
      </c>
      <c r="L5283">
        <v>61578000</v>
      </c>
      <c r="M5283" t="s">
        <v>44</v>
      </c>
      <c r="N5283">
        <v>0.755</v>
      </c>
      <c r="O5283" s="6">
        <v>46491.39</v>
      </c>
      <c r="P5283">
        <v>4866.085701</v>
      </c>
      <c r="Q5283">
        <v>929.84173799999996</v>
      </c>
      <c r="R5283">
        <v>0</v>
      </c>
      <c r="S5283">
        <v>2944496.4361</v>
      </c>
      <c r="T5283">
        <v>88334.89</v>
      </c>
      <c r="U5283">
        <v>0</v>
      </c>
      <c r="V5283">
        <v>545909.64</v>
      </c>
      <c r="W5283">
        <v>634244.53</v>
      </c>
      <c r="X5283" t="s">
        <v>2839</v>
      </c>
      <c r="Y5283" t="s">
        <v>2840</v>
      </c>
      <c r="Z5283">
        <v>156</v>
      </c>
      <c r="AA5283" t="s">
        <v>63</v>
      </c>
      <c r="AB5283">
        <v>156</v>
      </c>
      <c r="AC5283" t="s">
        <v>63</v>
      </c>
      <c r="AD5283">
        <v>3</v>
      </c>
      <c r="AE5283">
        <v>0</v>
      </c>
      <c r="AF5283">
        <v>18</v>
      </c>
      <c r="AG5283">
        <v>56.313800000000001</v>
      </c>
      <c r="AH5283">
        <v>0</v>
      </c>
      <c r="AI5283">
        <v>0</v>
      </c>
      <c r="AJ5283">
        <v>1</v>
      </c>
    </row>
    <row r="5284" spans="1:36" x14ac:dyDescent="0.35">
      <c r="A5284" t="s">
        <v>1992</v>
      </c>
      <c r="B5284" t="str">
        <f t="shared" si="82"/>
        <v>2022</v>
      </c>
      <c r="D5284" s="1">
        <v>44754</v>
      </c>
      <c r="E5284">
        <v>1030</v>
      </c>
      <c r="F5284" t="s">
        <v>42</v>
      </c>
      <c r="G5284">
        <v>1</v>
      </c>
      <c r="H5284">
        <v>1</v>
      </c>
      <c r="I5284" t="s">
        <v>402</v>
      </c>
      <c r="J5284" t="s">
        <v>3350</v>
      </c>
      <c r="K5284" t="s">
        <v>38</v>
      </c>
      <c r="L5284">
        <v>11116000</v>
      </c>
      <c r="M5284" t="s">
        <v>44</v>
      </c>
      <c r="N5284">
        <v>0.61499999999999999</v>
      </c>
      <c r="O5284" s="6">
        <v>6836.34</v>
      </c>
      <c r="P5284">
        <v>1468.9106850000001</v>
      </c>
      <c r="Q5284">
        <v>136.70720299999999</v>
      </c>
      <c r="R5284">
        <v>0</v>
      </c>
      <c r="S5284">
        <v>463295.54330000002</v>
      </c>
      <c r="T5284">
        <v>13898.87</v>
      </c>
      <c r="U5284">
        <v>0</v>
      </c>
      <c r="V5284">
        <v>85894.99</v>
      </c>
      <c r="W5284">
        <v>99793.86</v>
      </c>
      <c r="X5284" t="s">
        <v>2839</v>
      </c>
      <c r="Y5284" t="s">
        <v>2840</v>
      </c>
      <c r="Z5284">
        <v>156</v>
      </c>
      <c r="AA5284" t="s">
        <v>63</v>
      </c>
      <c r="AB5284">
        <v>156</v>
      </c>
      <c r="AC5284" t="s">
        <v>63</v>
      </c>
      <c r="AD5284">
        <v>3</v>
      </c>
      <c r="AE5284">
        <v>0</v>
      </c>
      <c r="AF5284">
        <v>18</v>
      </c>
      <c r="AG5284">
        <v>54.878799999999998</v>
      </c>
      <c r="AH5284">
        <v>0</v>
      </c>
      <c r="AI5284">
        <v>0</v>
      </c>
      <c r="AJ5284">
        <v>1</v>
      </c>
    </row>
    <row r="5285" spans="1:36" x14ac:dyDescent="0.35">
      <c r="A5285" t="s">
        <v>1464</v>
      </c>
      <c r="B5285" t="str">
        <f t="shared" si="82"/>
        <v>2023</v>
      </c>
      <c r="C5285" s="1">
        <v>45171</v>
      </c>
      <c r="D5285" s="1">
        <v>45173</v>
      </c>
      <c r="E5285">
        <v>1030</v>
      </c>
      <c r="F5285" t="s">
        <v>42</v>
      </c>
      <c r="G5285">
        <v>1</v>
      </c>
      <c r="H5285">
        <v>2</v>
      </c>
      <c r="I5285" t="s">
        <v>135</v>
      </c>
      <c r="J5285" t="s">
        <v>3351</v>
      </c>
      <c r="K5285" t="s">
        <v>38</v>
      </c>
      <c r="L5285">
        <v>32248000</v>
      </c>
      <c r="M5285" t="s">
        <v>44</v>
      </c>
      <c r="N5285">
        <v>0.72360000000000002</v>
      </c>
      <c r="O5285" s="6">
        <v>23334.6528</v>
      </c>
      <c r="P5285">
        <v>2302.931259</v>
      </c>
      <c r="Q5285">
        <v>71.376611999999994</v>
      </c>
      <c r="R5285">
        <v>0</v>
      </c>
      <c r="S5285">
        <v>1463010.1146</v>
      </c>
      <c r="T5285">
        <v>43890.3</v>
      </c>
      <c r="U5285">
        <v>0</v>
      </c>
      <c r="V5285">
        <v>271242.07</v>
      </c>
      <c r="W5285">
        <v>315132.37</v>
      </c>
      <c r="X5285" t="s">
        <v>2839</v>
      </c>
      <c r="Y5285" t="s">
        <v>2840</v>
      </c>
      <c r="Z5285">
        <v>156</v>
      </c>
      <c r="AA5285" t="s">
        <v>63</v>
      </c>
      <c r="AB5285">
        <v>156</v>
      </c>
      <c r="AC5285" t="s">
        <v>63</v>
      </c>
      <c r="AD5285">
        <v>3</v>
      </c>
      <c r="AE5285">
        <v>0</v>
      </c>
      <c r="AF5285">
        <v>18</v>
      </c>
      <c r="AG5285">
        <v>56.906599999999997</v>
      </c>
      <c r="AH5285">
        <v>0</v>
      </c>
      <c r="AI5285">
        <v>0</v>
      </c>
      <c r="AJ5285">
        <v>1</v>
      </c>
    </row>
    <row r="5286" spans="1:36" x14ac:dyDescent="0.35">
      <c r="A5286" t="s">
        <v>2049</v>
      </c>
      <c r="B5286" t="str">
        <f t="shared" si="82"/>
        <v>2021</v>
      </c>
      <c r="D5286" s="1">
        <v>44537</v>
      </c>
      <c r="E5286">
        <v>1030</v>
      </c>
      <c r="F5286" t="s">
        <v>42</v>
      </c>
      <c r="G5286">
        <v>1</v>
      </c>
      <c r="H5286">
        <v>1</v>
      </c>
      <c r="I5286" t="s">
        <v>128</v>
      </c>
      <c r="J5286" t="s">
        <v>129</v>
      </c>
      <c r="K5286" t="s">
        <v>38</v>
      </c>
      <c r="L5286">
        <v>57160000</v>
      </c>
      <c r="M5286" t="s">
        <v>44</v>
      </c>
      <c r="N5286">
        <v>1.04</v>
      </c>
      <c r="O5286" s="6">
        <v>59446.400000000001</v>
      </c>
      <c r="P5286">
        <v>523.56980299999998</v>
      </c>
      <c r="Q5286">
        <v>144.837074</v>
      </c>
      <c r="R5286">
        <v>387.34778299999999</v>
      </c>
      <c r="S5286">
        <v>3436953.3034000001</v>
      </c>
      <c r="T5286">
        <v>103108.6</v>
      </c>
      <c r="U5286">
        <v>0</v>
      </c>
      <c r="V5286">
        <v>637211.14</v>
      </c>
      <c r="W5286">
        <v>740319.74</v>
      </c>
      <c r="X5286" t="s">
        <v>2839</v>
      </c>
      <c r="Y5286" t="s">
        <v>2840</v>
      </c>
      <c r="Z5286">
        <v>156</v>
      </c>
      <c r="AA5286" t="s">
        <v>63</v>
      </c>
      <c r="AB5286">
        <v>156</v>
      </c>
      <c r="AC5286" t="s">
        <v>63</v>
      </c>
      <c r="AD5286">
        <v>3</v>
      </c>
      <c r="AE5286">
        <v>0</v>
      </c>
      <c r="AF5286">
        <v>18</v>
      </c>
      <c r="AG5286">
        <v>56.807099999999998</v>
      </c>
      <c r="AH5286">
        <v>0</v>
      </c>
      <c r="AI5286">
        <v>0</v>
      </c>
      <c r="AJ5286">
        <v>1</v>
      </c>
    </row>
    <row r="5287" spans="1:36" x14ac:dyDescent="0.35">
      <c r="A5287" t="s">
        <v>788</v>
      </c>
      <c r="B5287" t="str">
        <f t="shared" si="82"/>
        <v>2019</v>
      </c>
      <c r="D5287" s="1">
        <v>43719</v>
      </c>
      <c r="E5287">
        <v>1030</v>
      </c>
      <c r="F5287" t="s">
        <v>42</v>
      </c>
      <c r="G5287">
        <v>1</v>
      </c>
      <c r="H5287">
        <v>9</v>
      </c>
      <c r="I5287" t="s">
        <v>829</v>
      </c>
      <c r="J5287" t="s">
        <v>3352</v>
      </c>
      <c r="K5287" t="s">
        <v>38</v>
      </c>
      <c r="L5287">
        <v>6952000</v>
      </c>
      <c r="M5287" t="s">
        <v>44</v>
      </c>
      <c r="N5287">
        <v>0.74309999999999998</v>
      </c>
      <c r="O5287" s="6">
        <v>5166.0312000000004</v>
      </c>
      <c r="P5287">
        <v>325.910707</v>
      </c>
      <c r="Q5287">
        <v>103.3194</v>
      </c>
      <c r="R5287">
        <v>0</v>
      </c>
      <c r="S5287">
        <v>287399.93180000002</v>
      </c>
      <c r="T5287">
        <v>0</v>
      </c>
      <c r="U5287">
        <v>0</v>
      </c>
      <c r="V5287">
        <v>25865.99</v>
      </c>
      <c r="W5287">
        <v>25865.99</v>
      </c>
      <c r="X5287" t="s">
        <v>2839</v>
      </c>
      <c r="Y5287" t="s">
        <v>2840</v>
      </c>
      <c r="Z5287">
        <v>156</v>
      </c>
      <c r="AA5287" t="s">
        <v>63</v>
      </c>
      <c r="AB5287">
        <v>156</v>
      </c>
      <c r="AC5287" t="s">
        <v>63</v>
      </c>
      <c r="AG5287">
        <v>51.364800000000002</v>
      </c>
      <c r="AH5287">
        <v>0</v>
      </c>
      <c r="AI5287">
        <v>0</v>
      </c>
      <c r="AJ5287">
        <v>1</v>
      </c>
    </row>
    <row r="5288" spans="1:36" x14ac:dyDescent="0.35">
      <c r="A5288" t="s">
        <v>1966</v>
      </c>
      <c r="B5288" t="str">
        <f t="shared" si="82"/>
        <v>2023</v>
      </c>
      <c r="C5288" s="1">
        <v>45286</v>
      </c>
      <c r="D5288" s="1">
        <v>45287</v>
      </c>
      <c r="E5288">
        <v>1030</v>
      </c>
      <c r="F5288" t="s">
        <v>42</v>
      </c>
      <c r="G5288">
        <v>1</v>
      </c>
      <c r="H5288">
        <v>6</v>
      </c>
      <c r="I5288" t="s">
        <v>182</v>
      </c>
      <c r="J5288" t="s">
        <v>59</v>
      </c>
      <c r="K5288" t="s">
        <v>38</v>
      </c>
      <c r="L5288">
        <v>74200000</v>
      </c>
      <c r="M5288" t="s">
        <v>44</v>
      </c>
      <c r="N5288">
        <v>0.56200000000000006</v>
      </c>
      <c r="O5288" s="6">
        <v>41700.400000000001</v>
      </c>
      <c r="P5288">
        <v>4451.9760299999998</v>
      </c>
      <c r="Q5288">
        <v>27.230204000000001</v>
      </c>
      <c r="R5288">
        <v>0</v>
      </c>
      <c r="S5288">
        <v>2682124.4345999998</v>
      </c>
      <c r="T5288">
        <v>0</v>
      </c>
      <c r="U5288">
        <v>0</v>
      </c>
      <c r="V5288">
        <v>241391.2</v>
      </c>
      <c r="W5288">
        <v>241391.2</v>
      </c>
      <c r="X5288" t="s">
        <v>2839</v>
      </c>
      <c r="Y5288" t="s">
        <v>2840</v>
      </c>
      <c r="Z5288">
        <v>156</v>
      </c>
      <c r="AA5288" t="s">
        <v>63</v>
      </c>
      <c r="AB5288">
        <v>156</v>
      </c>
      <c r="AC5288" t="s">
        <v>63</v>
      </c>
      <c r="AD5288">
        <v>0</v>
      </c>
      <c r="AE5288">
        <v>0</v>
      </c>
      <c r="AF5288">
        <v>18</v>
      </c>
      <c r="AG5288">
        <v>58.080199999999998</v>
      </c>
      <c r="AH5288">
        <v>0</v>
      </c>
      <c r="AI5288">
        <v>1</v>
      </c>
      <c r="AJ5288">
        <v>1</v>
      </c>
    </row>
    <row r="5289" spans="1:36" x14ac:dyDescent="0.35">
      <c r="A5289" t="s">
        <v>2140</v>
      </c>
      <c r="B5289" t="str">
        <f t="shared" si="82"/>
        <v>2024</v>
      </c>
      <c r="C5289" s="1">
        <v>45583</v>
      </c>
      <c r="D5289" s="1">
        <v>45582</v>
      </c>
      <c r="E5289">
        <v>1030</v>
      </c>
      <c r="F5289" t="s">
        <v>42</v>
      </c>
      <c r="G5289">
        <v>1</v>
      </c>
      <c r="H5289">
        <v>3</v>
      </c>
      <c r="I5289" t="s">
        <v>214</v>
      </c>
      <c r="J5289" t="s">
        <v>59</v>
      </c>
      <c r="K5289" t="s">
        <v>38</v>
      </c>
      <c r="L5289">
        <v>41340000</v>
      </c>
      <c r="M5289" t="s">
        <v>44</v>
      </c>
      <c r="N5289">
        <v>0.72070000000000001</v>
      </c>
      <c r="O5289" s="6">
        <v>29793.738000000001</v>
      </c>
      <c r="P5289">
        <v>2036.5735259999999</v>
      </c>
      <c r="Q5289">
        <v>52.522756000000001</v>
      </c>
      <c r="R5289">
        <v>1.719122</v>
      </c>
      <c r="S5289">
        <v>1920293.6106</v>
      </c>
      <c r="T5289">
        <v>0</v>
      </c>
      <c r="U5289">
        <v>0</v>
      </c>
      <c r="V5289">
        <v>172826.42</v>
      </c>
      <c r="W5289">
        <v>172826.42</v>
      </c>
      <c r="X5289" t="s">
        <v>2839</v>
      </c>
      <c r="Y5289" t="s">
        <v>2840</v>
      </c>
      <c r="Z5289">
        <v>156</v>
      </c>
      <c r="AA5289" t="s">
        <v>63</v>
      </c>
      <c r="AB5289">
        <v>156</v>
      </c>
      <c r="AC5289" t="s">
        <v>63</v>
      </c>
      <c r="AD5289">
        <v>0</v>
      </c>
      <c r="AE5289">
        <v>0</v>
      </c>
      <c r="AF5289">
        <v>18</v>
      </c>
      <c r="AG5289">
        <v>60.226500000000001</v>
      </c>
      <c r="AH5289">
        <v>0</v>
      </c>
      <c r="AI5289">
        <v>0</v>
      </c>
      <c r="AJ5289">
        <v>1</v>
      </c>
    </row>
    <row r="5290" spans="1:36" x14ac:dyDescent="0.35">
      <c r="A5290" t="s">
        <v>2783</v>
      </c>
      <c r="B5290" t="str">
        <f t="shared" si="82"/>
        <v>2025</v>
      </c>
      <c r="C5290" s="1">
        <v>45894</v>
      </c>
      <c r="D5290" s="1">
        <v>45894</v>
      </c>
      <c r="E5290">
        <v>1030</v>
      </c>
      <c r="F5290" t="s">
        <v>42</v>
      </c>
      <c r="G5290">
        <v>1</v>
      </c>
      <c r="H5290">
        <v>1</v>
      </c>
      <c r="I5290" t="s">
        <v>214</v>
      </c>
      <c r="J5290" t="s">
        <v>129</v>
      </c>
      <c r="K5290" t="s">
        <v>38</v>
      </c>
      <c r="L5290">
        <v>42045000</v>
      </c>
      <c r="M5290" t="s">
        <v>44</v>
      </c>
      <c r="N5290">
        <v>0.58830000000000005</v>
      </c>
      <c r="O5290" s="6">
        <v>24735.073499999999</v>
      </c>
      <c r="P5290">
        <v>2214.900674</v>
      </c>
      <c r="Q5290">
        <v>67.374469000000005</v>
      </c>
      <c r="R5290">
        <v>0</v>
      </c>
      <c r="S5290">
        <v>1700329.4674</v>
      </c>
      <c r="T5290">
        <v>0</v>
      </c>
      <c r="U5290">
        <v>0</v>
      </c>
      <c r="V5290">
        <v>306059.3</v>
      </c>
      <c r="W5290">
        <v>306059.3</v>
      </c>
      <c r="X5290" t="s">
        <v>2839</v>
      </c>
      <c r="Y5290" t="s">
        <v>2840</v>
      </c>
      <c r="Z5290">
        <v>156</v>
      </c>
      <c r="AA5290" t="s">
        <v>63</v>
      </c>
      <c r="AB5290">
        <v>156</v>
      </c>
      <c r="AC5290" t="s">
        <v>63</v>
      </c>
      <c r="AD5290">
        <v>0</v>
      </c>
      <c r="AE5290">
        <v>0</v>
      </c>
      <c r="AF5290">
        <v>18</v>
      </c>
      <c r="AG5290">
        <v>62.934800000000003</v>
      </c>
      <c r="AH5290">
        <v>0</v>
      </c>
      <c r="AI5290">
        <v>0</v>
      </c>
      <c r="AJ5290">
        <v>1</v>
      </c>
    </row>
    <row r="5291" spans="1:36" x14ac:dyDescent="0.35">
      <c r="A5291" t="s">
        <v>1150</v>
      </c>
      <c r="B5291" t="str">
        <f t="shared" si="82"/>
        <v>2022</v>
      </c>
      <c r="D5291" s="1">
        <v>44862</v>
      </c>
      <c r="E5291">
        <v>1030</v>
      </c>
      <c r="F5291" t="s">
        <v>42</v>
      </c>
      <c r="G5291">
        <v>1</v>
      </c>
      <c r="H5291">
        <v>1</v>
      </c>
      <c r="I5291" t="s">
        <v>1498</v>
      </c>
      <c r="J5291" t="s">
        <v>109</v>
      </c>
      <c r="K5291" t="s">
        <v>38</v>
      </c>
      <c r="L5291">
        <v>21218000</v>
      </c>
      <c r="M5291" t="s">
        <v>44</v>
      </c>
      <c r="N5291">
        <v>0.93</v>
      </c>
      <c r="O5291" s="6">
        <v>19732.740000000002</v>
      </c>
      <c r="P5291">
        <v>2015.709871</v>
      </c>
      <c r="Q5291">
        <v>47.864840999999998</v>
      </c>
      <c r="R5291">
        <v>7.8230919999999999</v>
      </c>
      <c r="S5291">
        <v>1182576.7276000001</v>
      </c>
      <c r="T5291">
        <v>35477.300000000003</v>
      </c>
      <c r="U5291">
        <v>0</v>
      </c>
      <c r="V5291">
        <v>219249.72</v>
      </c>
      <c r="W5291">
        <v>254727.02</v>
      </c>
      <c r="X5291" t="s">
        <v>2839</v>
      </c>
      <c r="Y5291" t="s">
        <v>2840</v>
      </c>
      <c r="Z5291">
        <v>156</v>
      </c>
      <c r="AA5291" t="s">
        <v>63</v>
      </c>
      <c r="AB5291">
        <v>156</v>
      </c>
      <c r="AC5291" t="s">
        <v>63</v>
      </c>
      <c r="AD5291">
        <v>3</v>
      </c>
      <c r="AE5291">
        <v>0</v>
      </c>
      <c r="AF5291">
        <v>18</v>
      </c>
      <c r="AG5291">
        <v>54.2363</v>
      </c>
      <c r="AH5291">
        <v>0</v>
      </c>
      <c r="AI5291">
        <v>0</v>
      </c>
      <c r="AJ5291">
        <v>1</v>
      </c>
    </row>
    <row r="5292" spans="1:36" x14ac:dyDescent="0.35">
      <c r="A5292" t="s">
        <v>2037</v>
      </c>
      <c r="B5292" t="str">
        <f t="shared" si="82"/>
        <v>2022</v>
      </c>
      <c r="D5292" s="1">
        <v>44921</v>
      </c>
      <c r="E5292">
        <v>1030</v>
      </c>
      <c r="F5292" t="s">
        <v>42</v>
      </c>
      <c r="G5292">
        <v>1</v>
      </c>
      <c r="H5292">
        <v>2</v>
      </c>
      <c r="I5292" t="s">
        <v>396</v>
      </c>
      <c r="J5292" t="s">
        <v>3353</v>
      </c>
      <c r="K5292" t="s">
        <v>38</v>
      </c>
      <c r="L5292">
        <v>33360000</v>
      </c>
      <c r="M5292" t="s">
        <v>44</v>
      </c>
      <c r="N5292">
        <v>0.72499999999999998</v>
      </c>
      <c r="O5292" s="6">
        <v>24186</v>
      </c>
      <c r="P5292">
        <v>5834.6311729999998</v>
      </c>
      <c r="Q5292">
        <v>483.74463500000002</v>
      </c>
      <c r="R5292">
        <v>0</v>
      </c>
      <c r="S5292">
        <v>1711048.3474000001</v>
      </c>
      <c r="T5292">
        <v>51331.45</v>
      </c>
      <c r="U5292">
        <v>0</v>
      </c>
      <c r="V5292">
        <v>317228.36</v>
      </c>
      <c r="W5292">
        <v>368559.81</v>
      </c>
      <c r="X5292" t="s">
        <v>2839</v>
      </c>
      <c r="Y5292" t="s">
        <v>2840</v>
      </c>
      <c r="Z5292">
        <v>156</v>
      </c>
      <c r="AA5292" t="s">
        <v>63</v>
      </c>
      <c r="AB5292">
        <v>156</v>
      </c>
      <c r="AC5292" t="s">
        <v>63</v>
      </c>
      <c r="AD5292">
        <v>3</v>
      </c>
      <c r="AE5292">
        <v>0</v>
      </c>
      <c r="AF5292">
        <v>18</v>
      </c>
      <c r="AG5292">
        <v>56.091799999999999</v>
      </c>
      <c r="AH5292">
        <v>0</v>
      </c>
      <c r="AI5292">
        <v>1</v>
      </c>
      <c r="AJ5292">
        <v>1</v>
      </c>
    </row>
    <row r="5293" spans="1:36" x14ac:dyDescent="0.35">
      <c r="A5293" t="s">
        <v>131</v>
      </c>
      <c r="B5293" t="str">
        <f t="shared" si="82"/>
        <v>2025</v>
      </c>
      <c r="C5293" s="1">
        <v>45681</v>
      </c>
      <c r="D5293" s="1">
        <v>45706</v>
      </c>
      <c r="E5293">
        <v>1030</v>
      </c>
      <c r="F5293" t="s">
        <v>42</v>
      </c>
      <c r="G5293">
        <v>1</v>
      </c>
      <c r="H5293">
        <v>1</v>
      </c>
      <c r="I5293" t="s">
        <v>142</v>
      </c>
      <c r="J5293" t="s">
        <v>1503</v>
      </c>
      <c r="K5293" t="s">
        <v>38</v>
      </c>
      <c r="L5293">
        <v>280000000</v>
      </c>
      <c r="M5293" t="s">
        <v>44</v>
      </c>
      <c r="N5293">
        <v>0.68500000000000005</v>
      </c>
      <c r="O5293" s="6">
        <v>191800</v>
      </c>
      <c r="P5293">
        <v>10095.23</v>
      </c>
      <c r="Q5293">
        <v>3836</v>
      </c>
      <c r="R5293">
        <v>0</v>
      </c>
      <c r="S5293">
        <v>12747227.1458</v>
      </c>
      <c r="T5293">
        <v>1019778.17</v>
      </c>
      <c r="U5293">
        <v>0</v>
      </c>
      <c r="V5293">
        <v>2478061.5499999998</v>
      </c>
      <c r="W5293">
        <v>3497839.72</v>
      </c>
      <c r="X5293" t="s">
        <v>2839</v>
      </c>
      <c r="Y5293" t="s">
        <v>2840</v>
      </c>
      <c r="Z5293">
        <v>156</v>
      </c>
      <c r="AA5293" t="s">
        <v>63</v>
      </c>
      <c r="AB5293">
        <v>156</v>
      </c>
      <c r="AC5293" t="s">
        <v>63</v>
      </c>
      <c r="AD5293">
        <v>8</v>
      </c>
      <c r="AE5293">
        <v>0</v>
      </c>
      <c r="AF5293">
        <v>18</v>
      </c>
      <c r="AG5293">
        <v>61.960599999999999</v>
      </c>
      <c r="AH5293">
        <v>0</v>
      </c>
      <c r="AI5293">
        <v>0</v>
      </c>
      <c r="AJ5293">
        <v>1</v>
      </c>
    </row>
    <row r="5294" spans="1:36" x14ac:dyDescent="0.35">
      <c r="A5294" t="s">
        <v>869</v>
      </c>
      <c r="B5294" t="str">
        <f t="shared" si="82"/>
        <v>2019</v>
      </c>
      <c r="D5294" s="1">
        <v>43578</v>
      </c>
      <c r="E5294">
        <v>1030</v>
      </c>
      <c r="F5294" t="s">
        <v>42</v>
      </c>
      <c r="G5294">
        <v>1</v>
      </c>
      <c r="H5294">
        <v>4</v>
      </c>
      <c r="I5294" t="s">
        <v>66</v>
      </c>
      <c r="J5294" t="s">
        <v>3338</v>
      </c>
      <c r="K5294" t="s">
        <v>38</v>
      </c>
      <c r="L5294">
        <v>202258000</v>
      </c>
      <c r="M5294" t="s">
        <v>44</v>
      </c>
      <c r="N5294">
        <v>0.49530000000000002</v>
      </c>
      <c r="O5294" s="6">
        <v>100178.38740000001</v>
      </c>
      <c r="P5294">
        <v>8945.224166</v>
      </c>
      <c r="Q5294">
        <v>141.866343</v>
      </c>
      <c r="R5294">
        <v>4.7847150000000003</v>
      </c>
      <c r="S5294">
        <v>5523920.3919000002</v>
      </c>
      <c r="T5294">
        <v>0</v>
      </c>
      <c r="U5294">
        <v>0</v>
      </c>
      <c r="V5294">
        <v>497158.11</v>
      </c>
      <c r="W5294">
        <v>497158.11</v>
      </c>
      <c r="X5294" t="s">
        <v>2839</v>
      </c>
      <c r="Y5294" t="s">
        <v>2840</v>
      </c>
      <c r="Z5294">
        <v>156</v>
      </c>
      <c r="AA5294" t="s">
        <v>63</v>
      </c>
      <c r="AB5294">
        <v>156</v>
      </c>
      <c r="AC5294" t="s">
        <v>63</v>
      </c>
      <c r="AG5294">
        <v>50.552799999999998</v>
      </c>
      <c r="AH5294">
        <v>0</v>
      </c>
      <c r="AI5294">
        <v>0</v>
      </c>
      <c r="AJ5294">
        <v>1</v>
      </c>
    </row>
    <row r="5295" spans="1:36" x14ac:dyDescent="0.35">
      <c r="A5295" t="s">
        <v>1925</v>
      </c>
      <c r="B5295" t="str">
        <f t="shared" si="82"/>
        <v>2023</v>
      </c>
      <c r="C5295" s="1">
        <v>44962</v>
      </c>
      <c r="D5295" s="1">
        <v>44964</v>
      </c>
      <c r="E5295">
        <v>1030</v>
      </c>
      <c r="F5295" t="s">
        <v>42</v>
      </c>
      <c r="G5295">
        <v>1</v>
      </c>
      <c r="H5295">
        <v>1</v>
      </c>
      <c r="I5295" t="s">
        <v>104</v>
      </c>
      <c r="J5295" t="s">
        <v>3354</v>
      </c>
      <c r="K5295" t="s">
        <v>38</v>
      </c>
      <c r="L5295">
        <v>59260000</v>
      </c>
      <c r="M5295" t="s">
        <v>44</v>
      </c>
      <c r="N5295">
        <v>0.85619999999999996</v>
      </c>
      <c r="O5295" s="6">
        <v>50738.411999999997</v>
      </c>
      <c r="P5295">
        <v>5555.82</v>
      </c>
      <c r="Q5295">
        <v>130.61000000000001</v>
      </c>
      <c r="R5295">
        <v>0</v>
      </c>
      <c r="S5295">
        <v>3188043.1139000002</v>
      </c>
      <c r="T5295">
        <v>0</v>
      </c>
      <c r="U5295">
        <v>0</v>
      </c>
      <c r="V5295">
        <v>286923.88</v>
      </c>
      <c r="W5295">
        <v>286923.88</v>
      </c>
      <c r="X5295" t="s">
        <v>2839</v>
      </c>
      <c r="Y5295" t="s">
        <v>2840</v>
      </c>
      <c r="Z5295">
        <v>156</v>
      </c>
      <c r="AA5295" t="s">
        <v>63</v>
      </c>
      <c r="AB5295">
        <v>156</v>
      </c>
      <c r="AC5295" t="s">
        <v>63</v>
      </c>
      <c r="AD5295">
        <v>0</v>
      </c>
      <c r="AE5295">
        <v>0</v>
      </c>
      <c r="AF5295">
        <v>18</v>
      </c>
      <c r="AG5295">
        <v>56.500700000000002</v>
      </c>
      <c r="AH5295">
        <v>0</v>
      </c>
      <c r="AI5295">
        <v>0</v>
      </c>
      <c r="AJ5295">
        <v>1</v>
      </c>
    </row>
    <row r="5296" spans="1:36" x14ac:dyDescent="0.35">
      <c r="A5296" t="s">
        <v>663</v>
      </c>
      <c r="B5296" t="str">
        <f t="shared" si="82"/>
        <v>2021</v>
      </c>
      <c r="C5296" s="1">
        <v>44359</v>
      </c>
      <c r="D5296" s="1">
        <v>44361</v>
      </c>
      <c r="E5296">
        <v>1030</v>
      </c>
      <c r="F5296" t="s">
        <v>42</v>
      </c>
      <c r="G5296">
        <v>1</v>
      </c>
      <c r="H5296">
        <v>5</v>
      </c>
      <c r="I5296" t="s">
        <v>214</v>
      </c>
      <c r="J5296" t="s">
        <v>59</v>
      </c>
      <c r="K5296" t="s">
        <v>38</v>
      </c>
      <c r="L5296">
        <v>89845000</v>
      </c>
      <c r="M5296" t="s">
        <v>44</v>
      </c>
      <c r="N5296">
        <v>0.7984</v>
      </c>
      <c r="O5296" s="6">
        <v>71732.248000000007</v>
      </c>
      <c r="P5296">
        <v>4059.1899429999999</v>
      </c>
      <c r="Q5296">
        <v>91.709667999999994</v>
      </c>
      <c r="R5296">
        <v>1.796797</v>
      </c>
      <c r="S5296">
        <v>4328436.1832999997</v>
      </c>
      <c r="T5296">
        <v>0</v>
      </c>
      <c r="U5296">
        <v>0</v>
      </c>
      <c r="V5296">
        <v>389559.26</v>
      </c>
      <c r="W5296">
        <v>389559.26</v>
      </c>
      <c r="X5296" t="s">
        <v>2839</v>
      </c>
      <c r="Y5296" t="s">
        <v>2840</v>
      </c>
      <c r="Z5296">
        <v>156</v>
      </c>
      <c r="AA5296" t="s">
        <v>63</v>
      </c>
      <c r="AB5296">
        <v>156</v>
      </c>
      <c r="AC5296" t="s">
        <v>63</v>
      </c>
      <c r="AD5296">
        <v>0</v>
      </c>
      <c r="AE5296">
        <v>0</v>
      </c>
      <c r="AF5296">
        <v>18</v>
      </c>
      <c r="AG5296">
        <v>57.039499999999997</v>
      </c>
      <c r="AH5296">
        <v>0</v>
      </c>
      <c r="AI5296">
        <v>0</v>
      </c>
      <c r="AJ5296">
        <v>1</v>
      </c>
    </row>
    <row r="5297" spans="1:36" x14ac:dyDescent="0.35">
      <c r="A5297" t="s">
        <v>1970</v>
      </c>
      <c r="B5297" t="str">
        <f t="shared" si="82"/>
        <v>2022</v>
      </c>
      <c r="D5297" s="1">
        <v>44896</v>
      </c>
      <c r="E5297">
        <v>1030</v>
      </c>
      <c r="F5297" t="s">
        <v>42</v>
      </c>
      <c r="G5297">
        <v>1</v>
      </c>
      <c r="H5297">
        <v>1</v>
      </c>
      <c r="I5297" t="s">
        <v>120</v>
      </c>
      <c r="J5297" t="s">
        <v>59</v>
      </c>
      <c r="K5297" t="s">
        <v>38</v>
      </c>
      <c r="L5297">
        <v>2174856000</v>
      </c>
      <c r="M5297" t="s">
        <v>44</v>
      </c>
      <c r="N5297">
        <v>1.5504</v>
      </c>
      <c r="O5297" s="6">
        <v>3371896.7423999999</v>
      </c>
      <c r="P5297">
        <v>275833.75</v>
      </c>
      <c r="Q5297">
        <v>7222.61</v>
      </c>
      <c r="R5297">
        <v>0</v>
      </c>
      <c r="S5297">
        <v>200918929.6354</v>
      </c>
      <c r="T5297">
        <v>0</v>
      </c>
      <c r="U5297">
        <v>0</v>
      </c>
      <c r="V5297">
        <v>18082708.690000001</v>
      </c>
      <c r="W5297">
        <v>18082708.690000001</v>
      </c>
      <c r="X5297" t="s">
        <v>2839</v>
      </c>
      <c r="Y5297" t="s">
        <v>2840</v>
      </c>
      <c r="Z5297">
        <v>156</v>
      </c>
      <c r="AA5297" t="s">
        <v>63</v>
      </c>
      <c r="AB5297">
        <v>156</v>
      </c>
      <c r="AC5297" t="s">
        <v>63</v>
      </c>
      <c r="AD5297">
        <v>0</v>
      </c>
      <c r="AE5297">
        <v>0</v>
      </c>
      <c r="AF5297">
        <v>18</v>
      </c>
      <c r="AG5297">
        <v>54.971699999999998</v>
      </c>
      <c r="AH5297">
        <v>0</v>
      </c>
      <c r="AI5297">
        <v>1</v>
      </c>
      <c r="AJ5297">
        <v>1</v>
      </c>
    </row>
    <row r="5298" spans="1:36" x14ac:dyDescent="0.35">
      <c r="A5298" t="s">
        <v>2811</v>
      </c>
      <c r="B5298" t="str">
        <f t="shared" si="82"/>
        <v>2024</v>
      </c>
      <c r="C5298" s="1">
        <v>45426</v>
      </c>
      <c r="D5298" s="1">
        <v>45422</v>
      </c>
      <c r="E5298">
        <v>1030</v>
      </c>
      <c r="F5298" t="s">
        <v>42</v>
      </c>
      <c r="G5298">
        <v>1</v>
      </c>
      <c r="H5298">
        <v>5</v>
      </c>
      <c r="I5298" t="s">
        <v>396</v>
      </c>
      <c r="J5298" t="s">
        <v>2870</v>
      </c>
      <c r="K5298" t="s">
        <v>38</v>
      </c>
      <c r="L5298">
        <v>88920000</v>
      </c>
      <c r="M5298" t="s">
        <v>44</v>
      </c>
      <c r="N5298">
        <v>0.60970000000000002</v>
      </c>
      <c r="O5298" s="6">
        <v>54214.523999999998</v>
      </c>
      <c r="P5298">
        <v>5675.8224110000001</v>
      </c>
      <c r="Q5298">
        <v>158.11008699999999</v>
      </c>
      <c r="R5298">
        <v>0</v>
      </c>
      <c r="S5298">
        <v>3515361.5890000002</v>
      </c>
      <c r="T5298">
        <v>105460.85</v>
      </c>
      <c r="U5298">
        <v>0</v>
      </c>
      <c r="V5298">
        <v>651748.04</v>
      </c>
      <c r="W5298">
        <v>757208.89</v>
      </c>
      <c r="X5298" t="s">
        <v>2839</v>
      </c>
      <c r="Y5298" t="s">
        <v>2840</v>
      </c>
      <c r="Z5298">
        <v>156</v>
      </c>
      <c r="AA5298" t="s">
        <v>63</v>
      </c>
      <c r="AB5298">
        <v>156</v>
      </c>
      <c r="AC5298" t="s">
        <v>63</v>
      </c>
      <c r="AD5298">
        <v>3</v>
      </c>
      <c r="AE5298">
        <v>0</v>
      </c>
      <c r="AF5298">
        <v>18</v>
      </c>
      <c r="AG5298">
        <v>58.542000000000002</v>
      </c>
      <c r="AH5298">
        <v>0</v>
      </c>
      <c r="AI5298">
        <v>0</v>
      </c>
      <c r="AJ5298">
        <v>1</v>
      </c>
    </row>
    <row r="5299" spans="1:36" x14ac:dyDescent="0.35">
      <c r="A5299" t="s">
        <v>2834</v>
      </c>
      <c r="B5299" t="str">
        <f t="shared" si="82"/>
        <v>2024</v>
      </c>
      <c r="C5299" s="1">
        <v>45569</v>
      </c>
      <c r="D5299" s="1">
        <v>45573</v>
      </c>
      <c r="E5299">
        <v>1030</v>
      </c>
      <c r="F5299" t="s">
        <v>42</v>
      </c>
      <c r="G5299">
        <v>1</v>
      </c>
      <c r="H5299">
        <v>10</v>
      </c>
      <c r="I5299" t="s">
        <v>135</v>
      </c>
      <c r="J5299" t="s">
        <v>3047</v>
      </c>
      <c r="K5299" t="s">
        <v>38</v>
      </c>
      <c r="L5299">
        <v>55270000</v>
      </c>
      <c r="M5299" t="s">
        <v>44</v>
      </c>
      <c r="N5299">
        <v>0.55830000000000002</v>
      </c>
      <c r="O5299" s="6">
        <v>30857.241000000002</v>
      </c>
      <c r="P5299">
        <v>3406.7575080000001</v>
      </c>
      <c r="Q5299">
        <v>84.866712000000007</v>
      </c>
      <c r="R5299">
        <v>0</v>
      </c>
      <c r="S5299">
        <v>2067779.6453</v>
      </c>
      <c r="T5299">
        <v>62033.39</v>
      </c>
      <c r="U5299">
        <v>0</v>
      </c>
      <c r="V5299">
        <v>383366.35</v>
      </c>
      <c r="W5299">
        <v>445399.74</v>
      </c>
      <c r="X5299" t="s">
        <v>2839</v>
      </c>
      <c r="Y5299" t="s">
        <v>2840</v>
      </c>
      <c r="Z5299">
        <v>156</v>
      </c>
      <c r="AA5299" t="s">
        <v>63</v>
      </c>
      <c r="AB5299">
        <v>156</v>
      </c>
      <c r="AC5299" t="s">
        <v>63</v>
      </c>
      <c r="AD5299">
        <v>3</v>
      </c>
      <c r="AE5299">
        <v>0</v>
      </c>
      <c r="AF5299">
        <v>18</v>
      </c>
      <c r="AG5299">
        <v>60.199300000000001</v>
      </c>
      <c r="AH5299">
        <v>0</v>
      </c>
      <c r="AI5299">
        <v>0</v>
      </c>
      <c r="AJ5299">
        <v>1</v>
      </c>
    </row>
    <row r="5300" spans="1:36" x14ac:dyDescent="0.35">
      <c r="A5300" t="s">
        <v>2834</v>
      </c>
      <c r="B5300" t="str">
        <f t="shared" si="82"/>
        <v>2024</v>
      </c>
      <c r="C5300" s="1">
        <v>45569</v>
      </c>
      <c r="D5300" s="1">
        <v>45573</v>
      </c>
      <c r="E5300">
        <v>1030</v>
      </c>
      <c r="F5300" t="s">
        <v>42</v>
      </c>
      <c r="G5300">
        <v>1</v>
      </c>
      <c r="H5300">
        <v>3</v>
      </c>
      <c r="I5300" t="s">
        <v>135</v>
      </c>
      <c r="J5300" t="s">
        <v>909</v>
      </c>
      <c r="K5300" t="s">
        <v>38</v>
      </c>
      <c r="L5300">
        <v>59135000</v>
      </c>
      <c r="M5300" t="s">
        <v>44</v>
      </c>
      <c r="N5300">
        <v>0.55830000000000002</v>
      </c>
      <c r="O5300" s="6">
        <v>33015.070500000002</v>
      </c>
      <c r="P5300">
        <v>3644.958165</v>
      </c>
      <c r="Q5300">
        <v>90.800596999999996</v>
      </c>
      <c r="R5300">
        <v>0</v>
      </c>
      <c r="S5300">
        <v>2212378.3122999999</v>
      </c>
      <c r="T5300">
        <v>66371.350000000006</v>
      </c>
      <c r="U5300">
        <v>0</v>
      </c>
      <c r="V5300">
        <v>410174.94</v>
      </c>
      <c r="W5300">
        <v>476546.29</v>
      </c>
      <c r="X5300" t="s">
        <v>2839</v>
      </c>
      <c r="Y5300" t="s">
        <v>2840</v>
      </c>
      <c r="Z5300">
        <v>156</v>
      </c>
      <c r="AA5300" t="s">
        <v>63</v>
      </c>
      <c r="AB5300">
        <v>156</v>
      </c>
      <c r="AC5300" t="s">
        <v>63</v>
      </c>
      <c r="AD5300">
        <v>3</v>
      </c>
      <c r="AE5300">
        <v>0</v>
      </c>
      <c r="AF5300">
        <v>18</v>
      </c>
      <c r="AG5300">
        <v>60.199300000000001</v>
      </c>
      <c r="AH5300">
        <v>0</v>
      </c>
      <c r="AI5300">
        <v>0</v>
      </c>
      <c r="AJ5300">
        <v>1</v>
      </c>
    </row>
    <row r="5301" spans="1:36" x14ac:dyDescent="0.35">
      <c r="A5301" t="s">
        <v>1464</v>
      </c>
      <c r="B5301" t="str">
        <f t="shared" si="82"/>
        <v>2023</v>
      </c>
      <c r="C5301" s="1">
        <v>45171</v>
      </c>
      <c r="D5301" s="1">
        <v>45173</v>
      </c>
      <c r="E5301">
        <v>1030</v>
      </c>
      <c r="F5301" t="s">
        <v>42</v>
      </c>
      <c r="G5301">
        <v>1</v>
      </c>
      <c r="H5301">
        <v>1</v>
      </c>
      <c r="I5301" t="s">
        <v>66</v>
      </c>
      <c r="J5301" t="s">
        <v>3355</v>
      </c>
      <c r="K5301" t="s">
        <v>38</v>
      </c>
      <c r="L5301">
        <v>476615000</v>
      </c>
      <c r="M5301" t="s">
        <v>44</v>
      </c>
      <c r="N5301">
        <v>0.72209999999999996</v>
      </c>
      <c r="O5301" s="6">
        <v>344163.69150000002</v>
      </c>
      <c r="P5301">
        <v>22837.948128</v>
      </c>
      <c r="Q5301">
        <v>516.22969599999999</v>
      </c>
      <c r="R5301">
        <v>0</v>
      </c>
      <c r="S5301">
        <v>20914216.6732</v>
      </c>
      <c r="T5301">
        <v>0</v>
      </c>
      <c r="U5301">
        <v>0</v>
      </c>
      <c r="V5301">
        <v>1882279.5</v>
      </c>
      <c r="W5301">
        <v>1882279.5</v>
      </c>
      <c r="X5301" t="s">
        <v>2839</v>
      </c>
      <c r="Y5301" t="s">
        <v>2840</v>
      </c>
      <c r="Z5301">
        <v>156</v>
      </c>
      <c r="AA5301" t="s">
        <v>63</v>
      </c>
      <c r="AB5301">
        <v>156</v>
      </c>
      <c r="AC5301" t="s">
        <v>63</v>
      </c>
      <c r="AD5301">
        <v>0</v>
      </c>
      <c r="AE5301">
        <v>0</v>
      </c>
      <c r="AF5301">
        <v>18</v>
      </c>
      <c r="AG5301">
        <v>56.906599999999997</v>
      </c>
      <c r="AH5301">
        <v>0</v>
      </c>
      <c r="AI5301">
        <v>0</v>
      </c>
      <c r="AJ5301">
        <v>1</v>
      </c>
    </row>
    <row r="5302" spans="1:36" x14ac:dyDescent="0.35">
      <c r="A5302" t="s">
        <v>479</v>
      </c>
      <c r="B5302" t="str">
        <f t="shared" si="82"/>
        <v>2024</v>
      </c>
      <c r="C5302" s="1">
        <v>45359</v>
      </c>
      <c r="D5302" s="1">
        <v>45362</v>
      </c>
      <c r="E5302">
        <v>1030</v>
      </c>
      <c r="F5302" t="s">
        <v>42</v>
      </c>
      <c r="G5302">
        <v>1</v>
      </c>
      <c r="H5302">
        <v>8</v>
      </c>
      <c r="I5302" t="s">
        <v>218</v>
      </c>
      <c r="J5302" t="s">
        <v>129</v>
      </c>
      <c r="K5302" t="s">
        <v>38</v>
      </c>
      <c r="L5302">
        <v>37770</v>
      </c>
      <c r="M5302" t="s">
        <v>130</v>
      </c>
      <c r="N5302">
        <v>609.51850000000002</v>
      </c>
      <c r="O5302" s="6">
        <v>23021.513745</v>
      </c>
      <c r="P5302">
        <v>1529.0366140000001</v>
      </c>
      <c r="Q5302">
        <v>67.515659999999997</v>
      </c>
      <c r="R5302">
        <v>0.93530500000000005</v>
      </c>
      <c r="S5302">
        <v>1456315.3469</v>
      </c>
      <c r="T5302">
        <v>0</v>
      </c>
      <c r="U5302">
        <v>0</v>
      </c>
      <c r="V5302">
        <v>262136.76</v>
      </c>
      <c r="W5302">
        <v>262136.76</v>
      </c>
      <c r="X5302" t="s">
        <v>2839</v>
      </c>
      <c r="Y5302" t="s">
        <v>2840</v>
      </c>
      <c r="Z5302">
        <v>156</v>
      </c>
      <c r="AA5302" t="s">
        <v>63</v>
      </c>
      <c r="AB5302">
        <v>156</v>
      </c>
      <c r="AC5302" t="s">
        <v>63</v>
      </c>
      <c r="AD5302">
        <v>0</v>
      </c>
      <c r="AE5302">
        <v>0</v>
      </c>
      <c r="AF5302">
        <v>18</v>
      </c>
      <c r="AG5302">
        <v>59.1541</v>
      </c>
      <c r="AH5302">
        <v>0</v>
      </c>
      <c r="AI5302">
        <v>0</v>
      </c>
      <c r="AJ5302">
        <v>1</v>
      </c>
    </row>
    <row r="5303" spans="1:36" x14ac:dyDescent="0.35">
      <c r="A5303" t="s">
        <v>3071</v>
      </c>
      <c r="B5303" t="str">
        <f t="shared" si="82"/>
        <v>2024</v>
      </c>
      <c r="C5303" s="1">
        <v>45378</v>
      </c>
      <c r="D5303" s="1">
        <v>45379</v>
      </c>
      <c r="E5303">
        <v>1030</v>
      </c>
      <c r="F5303" t="s">
        <v>42</v>
      </c>
      <c r="G5303">
        <v>1</v>
      </c>
      <c r="H5303">
        <v>3</v>
      </c>
      <c r="I5303" t="s">
        <v>214</v>
      </c>
      <c r="J5303" t="s">
        <v>59</v>
      </c>
      <c r="K5303" t="s">
        <v>38</v>
      </c>
      <c r="L5303">
        <v>139175000</v>
      </c>
      <c r="M5303" t="s">
        <v>44</v>
      </c>
      <c r="N5303">
        <v>0.73470000000000002</v>
      </c>
      <c r="O5303" s="6">
        <v>102251.8725</v>
      </c>
      <c r="P5303">
        <v>6048.4725269999999</v>
      </c>
      <c r="Q5303">
        <v>142.96756999999999</v>
      </c>
      <c r="R5303">
        <v>8.553668</v>
      </c>
      <c r="S5303">
        <v>6428257.1036</v>
      </c>
      <c r="T5303">
        <v>0</v>
      </c>
      <c r="U5303">
        <v>0</v>
      </c>
      <c r="V5303">
        <v>578543.14</v>
      </c>
      <c r="W5303">
        <v>578543.14</v>
      </c>
      <c r="X5303" t="s">
        <v>2839</v>
      </c>
      <c r="Y5303" t="s">
        <v>2840</v>
      </c>
      <c r="Z5303">
        <v>156</v>
      </c>
      <c r="AA5303" t="s">
        <v>63</v>
      </c>
      <c r="AB5303">
        <v>156</v>
      </c>
      <c r="AC5303" t="s">
        <v>63</v>
      </c>
      <c r="AD5303">
        <v>0</v>
      </c>
      <c r="AE5303">
        <v>0</v>
      </c>
      <c r="AF5303">
        <v>18</v>
      </c>
      <c r="AG5303">
        <v>59.2729</v>
      </c>
      <c r="AH5303">
        <v>0</v>
      </c>
      <c r="AI5303">
        <v>0</v>
      </c>
      <c r="AJ5303">
        <v>1</v>
      </c>
    </row>
    <row r="5304" spans="1:36" x14ac:dyDescent="0.35">
      <c r="A5304" t="s">
        <v>3009</v>
      </c>
      <c r="B5304" t="str">
        <f t="shared" si="82"/>
        <v>2023</v>
      </c>
      <c r="C5304" s="1">
        <v>45184</v>
      </c>
      <c r="D5304" s="1">
        <v>45188</v>
      </c>
      <c r="E5304">
        <v>1030</v>
      </c>
      <c r="F5304" t="s">
        <v>42</v>
      </c>
      <c r="G5304">
        <v>1</v>
      </c>
      <c r="H5304">
        <v>3</v>
      </c>
      <c r="I5304" t="s">
        <v>90</v>
      </c>
      <c r="J5304" t="s">
        <v>2329</v>
      </c>
      <c r="K5304" t="s">
        <v>38</v>
      </c>
      <c r="L5304">
        <v>45500000</v>
      </c>
      <c r="M5304" t="s">
        <v>44</v>
      </c>
      <c r="N5304">
        <v>0.65439999999999998</v>
      </c>
      <c r="O5304" s="6">
        <v>29775.200000000001</v>
      </c>
      <c r="P5304">
        <v>4539.753138</v>
      </c>
      <c r="Q5304">
        <v>75.492070999999996</v>
      </c>
      <c r="R5304">
        <v>0</v>
      </c>
      <c r="S5304">
        <v>1957470.4265000001</v>
      </c>
      <c r="T5304">
        <v>0</v>
      </c>
      <c r="U5304">
        <v>0</v>
      </c>
      <c r="V5304">
        <v>352344.68</v>
      </c>
      <c r="W5304">
        <v>352344.68</v>
      </c>
      <c r="X5304" t="s">
        <v>2839</v>
      </c>
      <c r="Y5304" t="s">
        <v>2840</v>
      </c>
      <c r="Z5304">
        <v>156</v>
      </c>
      <c r="AA5304" t="s">
        <v>63</v>
      </c>
      <c r="AB5304">
        <v>156</v>
      </c>
      <c r="AC5304" t="s">
        <v>63</v>
      </c>
      <c r="AD5304">
        <v>0</v>
      </c>
      <c r="AE5304">
        <v>0</v>
      </c>
      <c r="AF5304">
        <v>18</v>
      </c>
      <c r="AG5304">
        <v>56.918999999999997</v>
      </c>
      <c r="AH5304">
        <v>0</v>
      </c>
      <c r="AI5304">
        <v>0</v>
      </c>
      <c r="AJ5304">
        <v>1</v>
      </c>
    </row>
    <row r="5305" spans="1:36" x14ac:dyDescent="0.35">
      <c r="A5305" t="s">
        <v>2811</v>
      </c>
      <c r="B5305" t="str">
        <f t="shared" si="82"/>
        <v>2024</v>
      </c>
      <c r="C5305" s="1">
        <v>45426</v>
      </c>
      <c r="D5305" s="1">
        <v>45422</v>
      </c>
      <c r="E5305">
        <v>1030</v>
      </c>
      <c r="F5305" t="s">
        <v>42</v>
      </c>
      <c r="G5305">
        <v>1</v>
      </c>
      <c r="H5305">
        <v>1</v>
      </c>
      <c r="I5305" t="s">
        <v>396</v>
      </c>
      <c r="J5305" t="s">
        <v>3356</v>
      </c>
      <c r="K5305" t="s">
        <v>38</v>
      </c>
      <c r="L5305">
        <v>57358000</v>
      </c>
      <c r="M5305" t="s">
        <v>44</v>
      </c>
      <c r="N5305">
        <v>0.61499999999999999</v>
      </c>
      <c r="O5305" s="6">
        <v>35275.17</v>
      </c>
      <c r="P5305">
        <v>3728.27</v>
      </c>
      <c r="Q5305">
        <v>102.97</v>
      </c>
      <c r="R5305">
        <v>0</v>
      </c>
      <c r="S5305">
        <v>2289365.5466</v>
      </c>
      <c r="T5305">
        <v>68680.97</v>
      </c>
      <c r="U5305">
        <v>0</v>
      </c>
      <c r="V5305">
        <v>424448.72</v>
      </c>
      <c r="W5305">
        <v>493129.69</v>
      </c>
      <c r="X5305" t="s">
        <v>2839</v>
      </c>
      <c r="Y5305" t="s">
        <v>2840</v>
      </c>
      <c r="Z5305">
        <v>156</v>
      </c>
      <c r="AA5305" t="s">
        <v>63</v>
      </c>
      <c r="AB5305">
        <v>156</v>
      </c>
      <c r="AC5305" t="s">
        <v>63</v>
      </c>
      <c r="AD5305">
        <v>3</v>
      </c>
      <c r="AE5305">
        <v>0</v>
      </c>
      <c r="AF5305">
        <v>18</v>
      </c>
      <c r="AG5305">
        <v>58.542000000000002</v>
      </c>
      <c r="AH5305">
        <v>0</v>
      </c>
      <c r="AI5305">
        <v>0</v>
      </c>
      <c r="AJ5305">
        <v>1</v>
      </c>
    </row>
    <row r="5306" spans="1:36" x14ac:dyDescent="0.35">
      <c r="A5306" t="s">
        <v>1035</v>
      </c>
      <c r="B5306" t="str">
        <f t="shared" si="82"/>
        <v>2021</v>
      </c>
      <c r="D5306" s="1">
        <v>44532</v>
      </c>
      <c r="E5306">
        <v>1030</v>
      </c>
      <c r="F5306" t="s">
        <v>42</v>
      </c>
      <c r="G5306">
        <v>1</v>
      </c>
      <c r="H5306">
        <v>3</v>
      </c>
      <c r="I5306" t="s">
        <v>135</v>
      </c>
      <c r="J5306" t="s">
        <v>129</v>
      </c>
      <c r="K5306" t="s">
        <v>38</v>
      </c>
      <c r="L5306">
        <v>17815000</v>
      </c>
      <c r="M5306" t="s">
        <v>44</v>
      </c>
      <c r="N5306">
        <v>1.0351999999999999</v>
      </c>
      <c r="O5306" s="6">
        <v>18442.088</v>
      </c>
      <c r="P5306">
        <v>1866.358698</v>
      </c>
      <c r="Q5306">
        <v>5.909376</v>
      </c>
      <c r="R5306">
        <v>0</v>
      </c>
      <c r="S5306">
        <v>1154989.3578999999</v>
      </c>
      <c r="T5306">
        <v>34649.68</v>
      </c>
      <c r="U5306">
        <v>0</v>
      </c>
      <c r="V5306">
        <v>214135.03</v>
      </c>
      <c r="W5306">
        <v>248784.71</v>
      </c>
      <c r="X5306" t="s">
        <v>2839</v>
      </c>
      <c r="Y5306" t="s">
        <v>2840</v>
      </c>
      <c r="Z5306">
        <v>156</v>
      </c>
      <c r="AA5306" t="s">
        <v>63</v>
      </c>
      <c r="AB5306">
        <v>156</v>
      </c>
      <c r="AC5306" t="s">
        <v>63</v>
      </c>
      <c r="AD5306">
        <v>3</v>
      </c>
      <c r="AE5306">
        <v>0</v>
      </c>
      <c r="AF5306">
        <v>18</v>
      </c>
      <c r="AG5306">
        <v>56.855800000000002</v>
      </c>
      <c r="AH5306">
        <v>0</v>
      </c>
      <c r="AI5306">
        <v>1</v>
      </c>
      <c r="AJ5306">
        <v>1</v>
      </c>
    </row>
    <row r="5307" spans="1:36" x14ac:dyDescent="0.35">
      <c r="A5307" t="s">
        <v>1970</v>
      </c>
      <c r="B5307" t="str">
        <f t="shared" si="82"/>
        <v>2022</v>
      </c>
      <c r="D5307" s="1">
        <v>44902</v>
      </c>
      <c r="E5307">
        <v>1030</v>
      </c>
      <c r="F5307" t="s">
        <v>42</v>
      </c>
      <c r="G5307">
        <v>1</v>
      </c>
      <c r="H5307">
        <v>2</v>
      </c>
      <c r="I5307" t="s">
        <v>226</v>
      </c>
      <c r="J5307" t="s">
        <v>3357</v>
      </c>
      <c r="K5307" t="s">
        <v>38</v>
      </c>
      <c r="L5307">
        <v>156648000</v>
      </c>
      <c r="M5307" t="s">
        <v>44</v>
      </c>
      <c r="N5307">
        <v>1.6893</v>
      </c>
      <c r="O5307" s="6">
        <v>264625.46639999998</v>
      </c>
      <c r="P5307">
        <v>19839.785677</v>
      </c>
      <c r="Q5307">
        <v>5292.5027410000002</v>
      </c>
      <c r="R5307">
        <v>0</v>
      </c>
      <c r="S5307">
        <v>15955305.3221</v>
      </c>
      <c r="T5307">
        <v>0</v>
      </c>
      <c r="U5307">
        <v>0</v>
      </c>
      <c r="V5307">
        <v>0</v>
      </c>
      <c r="W5307">
        <v>0</v>
      </c>
      <c r="X5307" t="s">
        <v>2839</v>
      </c>
      <c r="Y5307" t="s">
        <v>2840</v>
      </c>
      <c r="Z5307">
        <v>156</v>
      </c>
      <c r="AA5307" t="s">
        <v>63</v>
      </c>
      <c r="AB5307">
        <v>156</v>
      </c>
      <c r="AC5307" t="s">
        <v>63</v>
      </c>
      <c r="AD5307">
        <v>8</v>
      </c>
      <c r="AE5307">
        <v>0</v>
      </c>
      <c r="AF5307">
        <v>18</v>
      </c>
      <c r="AG5307">
        <v>54.971699999999998</v>
      </c>
      <c r="AH5307">
        <v>0</v>
      </c>
      <c r="AI5307">
        <v>1</v>
      </c>
      <c r="AJ5307">
        <v>1</v>
      </c>
    </row>
    <row r="5308" spans="1:36" x14ac:dyDescent="0.35">
      <c r="A5308" t="s">
        <v>1967</v>
      </c>
      <c r="B5308" t="str">
        <f t="shared" si="82"/>
        <v>2023</v>
      </c>
      <c r="C5308" s="1">
        <v>44987</v>
      </c>
      <c r="D5308" s="1">
        <v>44988</v>
      </c>
      <c r="E5308">
        <v>1030</v>
      </c>
      <c r="F5308" t="s">
        <v>42</v>
      </c>
      <c r="G5308">
        <v>1</v>
      </c>
      <c r="H5308">
        <v>3</v>
      </c>
      <c r="I5308" t="s">
        <v>338</v>
      </c>
      <c r="J5308" t="s">
        <v>339</v>
      </c>
      <c r="K5308" t="s">
        <v>38</v>
      </c>
      <c r="L5308">
        <v>105939000</v>
      </c>
      <c r="M5308" t="s">
        <v>44</v>
      </c>
      <c r="N5308">
        <v>0.78900000000000003</v>
      </c>
      <c r="O5308" s="6">
        <v>83585.870999999999</v>
      </c>
      <c r="P5308">
        <v>6555.8059020000001</v>
      </c>
      <c r="Q5308">
        <v>1671.7289579999999</v>
      </c>
      <c r="R5308">
        <v>0</v>
      </c>
      <c r="S5308">
        <v>5087836.2504000003</v>
      </c>
      <c r="T5308">
        <v>712297.08</v>
      </c>
      <c r="U5308">
        <v>0</v>
      </c>
      <c r="V5308">
        <v>1044024.8</v>
      </c>
      <c r="W5308">
        <v>1756321.88</v>
      </c>
      <c r="X5308" t="s">
        <v>2839</v>
      </c>
      <c r="Y5308" t="s">
        <v>2840</v>
      </c>
      <c r="Z5308">
        <v>156</v>
      </c>
      <c r="AA5308" t="s">
        <v>63</v>
      </c>
      <c r="AB5308">
        <v>156</v>
      </c>
      <c r="AC5308" t="s">
        <v>63</v>
      </c>
      <c r="AD5308">
        <v>14</v>
      </c>
      <c r="AE5308">
        <v>0</v>
      </c>
      <c r="AF5308">
        <v>18</v>
      </c>
      <c r="AG5308">
        <v>55.414999999999999</v>
      </c>
      <c r="AH5308">
        <v>0</v>
      </c>
      <c r="AI5308">
        <v>0</v>
      </c>
      <c r="AJ5308">
        <v>1</v>
      </c>
    </row>
    <row r="5309" spans="1:36" x14ac:dyDescent="0.35">
      <c r="A5309" t="s">
        <v>374</v>
      </c>
      <c r="B5309" t="str">
        <f t="shared" si="82"/>
        <v>2019</v>
      </c>
      <c r="D5309" s="1">
        <v>43748</v>
      </c>
      <c r="E5309">
        <v>1030</v>
      </c>
      <c r="F5309" t="s">
        <v>42</v>
      </c>
      <c r="G5309">
        <v>1</v>
      </c>
      <c r="H5309">
        <v>3</v>
      </c>
      <c r="I5309" t="s">
        <v>214</v>
      </c>
      <c r="J5309" t="s">
        <v>3358</v>
      </c>
      <c r="K5309" t="s">
        <v>38</v>
      </c>
      <c r="L5309">
        <v>994885000</v>
      </c>
      <c r="M5309" t="s">
        <v>44</v>
      </c>
      <c r="N5309">
        <v>0.64900000000000002</v>
      </c>
      <c r="O5309" s="6">
        <v>645680.36499999999</v>
      </c>
      <c r="P5309">
        <v>39795.279426000001</v>
      </c>
      <c r="Q5309">
        <v>404.43048399999998</v>
      </c>
      <c r="R5309">
        <v>5.594E-3</v>
      </c>
      <c r="S5309">
        <v>36212572.394500002</v>
      </c>
      <c r="T5309">
        <v>0</v>
      </c>
      <c r="U5309">
        <v>0</v>
      </c>
      <c r="V5309">
        <v>3259131.52</v>
      </c>
      <c r="W5309">
        <v>3259131.52</v>
      </c>
      <c r="X5309" t="s">
        <v>2839</v>
      </c>
      <c r="Y5309" t="s">
        <v>2840</v>
      </c>
      <c r="Z5309">
        <v>156</v>
      </c>
      <c r="AA5309" t="s">
        <v>63</v>
      </c>
      <c r="AB5309">
        <v>156</v>
      </c>
      <c r="AC5309" t="s">
        <v>63</v>
      </c>
      <c r="AG5309">
        <v>52.7973</v>
      </c>
      <c r="AH5309">
        <v>0</v>
      </c>
      <c r="AI5309">
        <v>0</v>
      </c>
      <c r="AJ5309">
        <v>1</v>
      </c>
    </row>
    <row r="5310" spans="1:36" x14ac:dyDescent="0.35">
      <c r="A5310" t="s">
        <v>376</v>
      </c>
      <c r="B5310" t="str">
        <f t="shared" si="82"/>
        <v>2022</v>
      </c>
      <c r="D5310" s="1">
        <v>44900</v>
      </c>
      <c r="E5310">
        <v>1030</v>
      </c>
      <c r="F5310" t="s">
        <v>42</v>
      </c>
      <c r="G5310">
        <v>1</v>
      </c>
      <c r="H5310">
        <v>3</v>
      </c>
      <c r="I5310" t="s">
        <v>218</v>
      </c>
      <c r="J5310" t="s">
        <v>2185</v>
      </c>
      <c r="K5310" t="s">
        <v>38</v>
      </c>
      <c r="L5310">
        <v>18565000</v>
      </c>
      <c r="M5310" t="s">
        <v>44</v>
      </c>
      <c r="N5310">
        <v>0.83</v>
      </c>
      <c r="O5310" s="6">
        <v>15408.95</v>
      </c>
      <c r="P5310">
        <v>2283.4057750000002</v>
      </c>
      <c r="Q5310">
        <v>39.022765</v>
      </c>
      <c r="R5310">
        <v>45.526558999999999</v>
      </c>
      <c r="S5310">
        <v>978278.86369999999</v>
      </c>
      <c r="T5310">
        <v>0</v>
      </c>
      <c r="U5310">
        <v>0</v>
      </c>
      <c r="V5310">
        <v>176091.65</v>
      </c>
      <c r="W5310">
        <v>176091.65</v>
      </c>
      <c r="X5310" t="s">
        <v>2839</v>
      </c>
      <c r="Y5310" t="s">
        <v>2840</v>
      </c>
      <c r="Z5310">
        <v>156</v>
      </c>
      <c r="AA5310" t="s">
        <v>63</v>
      </c>
      <c r="AB5310">
        <v>156</v>
      </c>
      <c r="AC5310" t="s">
        <v>63</v>
      </c>
      <c r="AD5310">
        <v>0</v>
      </c>
      <c r="AE5310">
        <v>0</v>
      </c>
      <c r="AF5310">
        <v>18</v>
      </c>
      <c r="AG5310">
        <v>55.030900000000003</v>
      </c>
      <c r="AH5310">
        <v>0</v>
      </c>
      <c r="AI5310">
        <v>1</v>
      </c>
      <c r="AJ5310">
        <v>1</v>
      </c>
    </row>
    <row r="5311" spans="1:36" x14ac:dyDescent="0.35">
      <c r="A5311" t="s">
        <v>1153</v>
      </c>
      <c r="B5311" t="str">
        <f t="shared" si="82"/>
        <v>2023</v>
      </c>
      <c r="C5311" s="1">
        <v>45004</v>
      </c>
      <c r="D5311" s="1">
        <v>45005</v>
      </c>
      <c r="E5311">
        <v>1030</v>
      </c>
      <c r="F5311" t="s">
        <v>42</v>
      </c>
      <c r="G5311">
        <v>1</v>
      </c>
      <c r="H5311">
        <v>2</v>
      </c>
      <c r="I5311" t="s">
        <v>191</v>
      </c>
      <c r="J5311" t="s">
        <v>3266</v>
      </c>
      <c r="K5311" t="s">
        <v>38</v>
      </c>
      <c r="L5311">
        <v>17750</v>
      </c>
      <c r="M5311" t="s">
        <v>130</v>
      </c>
      <c r="N5311">
        <v>688.35659999999996</v>
      </c>
      <c r="O5311" s="6">
        <v>12218.32965</v>
      </c>
      <c r="P5311">
        <v>1182.905587</v>
      </c>
      <c r="Q5311">
        <v>18.654181000000001</v>
      </c>
      <c r="R5311">
        <v>0</v>
      </c>
      <c r="S5311">
        <v>736964.84950000001</v>
      </c>
      <c r="T5311">
        <v>0</v>
      </c>
      <c r="U5311">
        <v>0</v>
      </c>
      <c r="V5311">
        <v>66326.84</v>
      </c>
      <c r="W5311">
        <v>66326.84</v>
      </c>
      <c r="X5311" t="s">
        <v>2839</v>
      </c>
      <c r="Y5311" t="s">
        <v>2840</v>
      </c>
      <c r="Z5311">
        <v>156</v>
      </c>
      <c r="AA5311" t="s">
        <v>63</v>
      </c>
      <c r="AB5311">
        <v>156</v>
      </c>
      <c r="AC5311" t="s">
        <v>63</v>
      </c>
      <c r="AD5311">
        <v>0</v>
      </c>
      <c r="AE5311">
        <v>0</v>
      </c>
      <c r="AF5311">
        <v>18</v>
      </c>
      <c r="AG5311">
        <v>54.915799999999997</v>
      </c>
      <c r="AH5311">
        <v>0</v>
      </c>
      <c r="AI5311">
        <v>0</v>
      </c>
      <c r="AJ5311">
        <v>1</v>
      </c>
    </row>
    <row r="5312" spans="1:36" x14ac:dyDescent="0.35">
      <c r="A5312" t="s">
        <v>1464</v>
      </c>
      <c r="B5312" t="str">
        <f t="shared" si="82"/>
        <v>2023</v>
      </c>
      <c r="C5312" s="1">
        <v>45171</v>
      </c>
      <c r="D5312" s="1">
        <v>45173</v>
      </c>
      <c r="E5312">
        <v>1030</v>
      </c>
      <c r="F5312" t="s">
        <v>42</v>
      </c>
      <c r="G5312">
        <v>1</v>
      </c>
      <c r="H5312">
        <v>2</v>
      </c>
      <c r="I5312" t="s">
        <v>191</v>
      </c>
      <c r="J5312" t="s">
        <v>2186</v>
      </c>
      <c r="K5312" t="s">
        <v>38</v>
      </c>
      <c r="L5312">
        <v>157990</v>
      </c>
      <c r="M5312" t="s">
        <v>130</v>
      </c>
      <c r="N5312">
        <v>812.8433</v>
      </c>
      <c r="O5312" s="6">
        <v>128421.11296699999</v>
      </c>
      <c r="P5312">
        <v>7493.0587139999998</v>
      </c>
      <c r="Q5312">
        <v>189.193217</v>
      </c>
      <c r="R5312">
        <v>115.216869</v>
      </c>
      <c r="S5312">
        <v>7751736.7101999996</v>
      </c>
      <c r="T5312">
        <v>0</v>
      </c>
      <c r="U5312">
        <v>0</v>
      </c>
      <c r="V5312">
        <v>697656.3</v>
      </c>
      <c r="W5312">
        <v>697656.3</v>
      </c>
      <c r="X5312" t="s">
        <v>2839</v>
      </c>
      <c r="Y5312" t="s">
        <v>2840</v>
      </c>
      <c r="Z5312">
        <v>156</v>
      </c>
      <c r="AA5312" t="s">
        <v>63</v>
      </c>
      <c r="AB5312">
        <v>156</v>
      </c>
      <c r="AC5312" t="s">
        <v>63</v>
      </c>
      <c r="AD5312">
        <v>0</v>
      </c>
      <c r="AE5312">
        <v>0</v>
      </c>
      <c r="AF5312">
        <v>18</v>
      </c>
      <c r="AG5312">
        <v>56.906599999999997</v>
      </c>
      <c r="AH5312">
        <v>0</v>
      </c>
      <c r="AI5312">
        <v>0</v>
      </c>
      <c r="AJ5312">
        <v>1</v>
      </c>
    </row>
    <row r="5313" spans="1:36" x14ac:dyDescent="0.35">
      <c r="A5313" t="s">
        <v>1522</v>
      </c>
      <c r="B5313" t="str">
        <f t="shared" si="82"/>
        <v>2025</v>
      </c>
      <c r="C5313" s="1">
        <v>46007</v>
      </c>
      <c r="D5313" s="1">
        <v>45989</v>
      </c>
      <c r="E5313">
        <v>1030</v>
      </c>
      <c r="F5313" t="s">
        <v>42</v>
      </c>
      <c r="G5313">
        <v>1</v>
      </c>
      <c r="H5313">
        <v>3</v>
      </c>
      <c r="I5313" t="s">
        <v>396</v>
      </c>
      <c r="J5313" t="s">
        <v>129</v>
      </c>
      <c r="K5313" t="s">
        <v>38</v>
      </c>
      <c r="L5313">
        <v>29633000</v>
      </c>
      <c r="M5313" t="s">
        <v>44</v>
      </c>
      <c r="N5313">
        <v>0.54949999999999999</v>
      </c>
      <c r="O5313" s="6">
        <v>16283.333500000001</v>
      </c>
      <c r="P5313">
        <v>1540.9141119999999</v>
      </c>
      <c r="Q5313">
        <v>10.514996</v>
      </c>
      <c r="R5313">
        <v>0</v>
      </c>
      <c r="S5313">
        <v>1126336.0652000001</v>
      </c>
      <c r="T5313">
        <v>33790.080000000002</v>
      </c>
      <c r="U5313">
        <v>0</v>
      </c>
      <c r="V5313">
        <v>208823.07</v>
      </c>
      <c r="W5313">
        <v>242613.15</v>
      </c>
      <c r="X5313" t="s">
        <v>2839</v>
      </c>
      <c r="Y5313" t="s">
        <v>2840</v>
      </c>
      <c r="Z5313">
        <v>156</v>
      </c>
      <c r="AA5313" t="s">
        <v>63</v>
      </c>
      <c r="AB5313">
        <v>156</v>
      </c>
      <c r="AC5313" t="s">
        <v>63</v>
      </c>
      <c r="AD5313">
        <v>3</v>
      </c>
      <c r="AE5313">
        <v>0</v>
      </c>
      <c r="AF5313">
        <v>18</v>
      </c>
      <c r="AG5313">
        <v>63.154000000000003</v>
      </c>
      <c r="AH5313">
        <v>0</v>
      </c>
      <c r="AI5313">
        <v>0</v>
      </c>
      <c r="AJ5313">
        <v>1</v>
      </c>
    </row>
    <row r="5314" spans="1:36" x14ac:dyDescent="0.35">
      <c r="A5314" t="s">
        <v>1555</v>
      </c>
      <c r="B5314" t="str">
        <f t="shared" si="82"/>
        <v>2023</v>
      </c>
      <c r="C5314" s="1">
        <v>45258</v>
      </c>
      <c r="D5314" s="1">
        <v>45257</v>
      </c>
      <c r="E5314">
        <v>1030</v>
      </c>
      <c r="F5314" t="s">
        <v>42</v>
      </c>
      <c r="G5314">
        <v>1</v>
      </c>
      <c r="H5314">
        <v>1</v>
      </c>
      <c r="I5314" t="s">
        <v>396</v>
      </c>
      <c r="J5314" t="s">
        <v>129</v>
      </c>
      <c r="K5314" t="s">
        <v>38</v>
      </c>
      <c r="L5314">
        <v>6672000</v>
      </c>
      <c r="M5314" t="s">
        <v>44</v>
      </c>
      <c r="N5314">
        <v>0.60399999999999998</v>
      </c>
      <c r="O5314" s="6">
        <v>4029.8879999999999</v>
      </c>
      <c r="P5314">
        <v>459.478815</v>
      </c>
      <c r="Q5314">
        <v>2.6492230000000001</v>
      </c>
      <c r="R5314">
        <v>2.5999999999999998E-4</v>
      </c>
      <c r="S5314">
        <v>256205.60490000001</v>
      </c>
      <c r="T5314">
        <v>7686.17</v>
      </c>
      <c r="U5314">
        <v>0</v>
      </c>
      <c r="V5314">
        <v>47500.52</v>
      </c>
      <c r="W5314">
        <v>55186.69</v>
      </c>
      <c r="X5314" t="s">
        <v>2839</v>
      </c>
      <c r="Y5314" t="s">
        <v>2840</v>
      </c>
      <c r="Z5314">
        <v>156</v>
      </c>
      <c r="AA5314" t="s">
        <v>63</v>
      </c>
      <c r="AB5314">
        <v>156</v>
      </c>
      <c r="AC5314" t="s">
        <v>63</v>
      </c>
      <c r="AD5314">
        <v>3</v>
      </c>
      <c r="AE5314">
        <v>0</v>
      </c>
      <c r="AF5314">
        <v>18</v>
      </c>
      <c r="AG5314">
        <v>57.035699999999999</v>
      </c>
      <c r="AH5314">
        <v>0</v>
      </c>
      <c r="AI5314">
        <v>0</v>
      </c>
      <c r="AJ5314">
        <v>1</v>
      </c>
    </row>
    <row r="5315" spans="1:36" x14ac:dyDescent="0.35">
      <c r="A5315" t="s">
        <v>524</v>
      </c>
      <c r="B5315" t="str">
        <f t="shared" ref="B5315:B5378" si="83">LEFT(A5315,4)</f>
        <v>2023</v>
      </c>
      <c r="C5315" s="1">
        <v>45286</v>
      </c>
      <c r="D5315" s="1">
        <v>45288</v>
      </c>
      <c r="E5315">
        <v>1030</v>
      </c>
      <c r="F5315" t="s">
        <v>42</v>
      </c>
      <c r="G5315">
        <v>1</v>
      </c>
      <c r="H5315">
        <v>7</v>
      </c>
      <c r="I5315" t="s">
        <v>396</v>
      </c>
      <c r="J5315" t="s">
        <v>3359</v>
      </c>
      <c r="K5315" t="s">
        <v>38</v>
      </c>
      <c r="L5315">
        <v>19270000</v>
      </c>
      <c r="M5315" t="s">
        <v>44</v>
      </c>
      <c r="N5315">
        <v>0.70289999999999997</v>
      </c>
      <c r="O5315" s="6">
        <v>13544.883</v>
      </c>
      <c r="P5315">
        <v>1156.0229200000001</v>
      </c>
      <c r="Q5315">
        <v>38.533994999999997</v>
      </c>
      <c r="R5315">
        <v>0</v>
      </c>
      <c r="S5315">
        <v>850509.8149</v>
      </c>
      <c r="T5315">
        <v>25515.29</v>
      </c>
      <c r="U5315">
        <v>0</v>
      </c>
      <c r="V5315">
        <v>157684.51999999999</v>
      </c>
      <c r="W5315">
        <v>183199.81</v>
      </c>
      <c r="X5315" t="s">
        <v>2839</v>
      </c>
      <c r="Y5315" t="s">
        <v>2840</v>
      </c>
      <c r="Z5315">
        <v>156</v>
      </c>
      <c r="AA5315" t="s">
        <v>63</v>
      </c>
      <c r="AB5315">
        <v>156</v>
      </c>
      <c r="AC5315" t="s">
        <v>63</v>
      </c>
      <c r="AD5315">
        <v>3</v>
      </c>
      <c r="AE5315">
        <v>0</v>
      </c>
      <c r="AF5315">
        <v>18</v>
      </c>
      <c r="AG5315">
        <v>57.703000000000003</v>
      </c>
      <c r="AH5315">
        <v>0</v>
      </c>
      <c r="AI5315">
        <v>1</v>
      </c>
      <c r="AJ5315">
        <v>1</v>
      </c>
    </row>
    <row r="5316" spans="1:36" x14ac:dyDescent="0.35">
      <c r="A5316" t="s">
        <v>2541</v>
      </c>
      <c r="B5316" t="str">
        <f t="shared" si="83"/>
        <v>2020</v>
      </c>
      <c r="D5316" s="1">
        <v>43976</v>
      </c>
      <c r="E5316">
        <v>1030</v>
      </c>
      <c r="F5316" t="s">
        <v>42</v>
      </c>
      <c r="G5316">
        <v>1</v>
      </c>
      <c r="H5316">
        <v>4</v>
      </c>
      <c r="I5316" t="s">
        <v>319</v>
      </c>
      <c r="J5316" t="s">
        <v>109</v>
      </c>
      <c r="L5316">
        <v>22245000</v>
      </c>
      <c r="M5316" t="s">
        <v>44</v>
      </c>
      <c r="N5316">
        <v>0.53</v>
      </c>
      <c r="O5316" s="6">
        <v>11789.85</v>
      </c>
      <c r="P5316">
        <v>1166.7124040000001</v>
      </c>
      <c r="Q5316">
        <v>28.504175</v>
      </c>
      <c r="R5316">
        <v>0</v>
      </c>
      <c r="S5316">
        <v>722751.37939999998</v>
      </c>
      <c r="T5316">
        <v>21682.54</v>
      </c>
      <c r="U5316">
        <v>0</v>
      </c>
      <c r="V5316">
        <v>133997.29</v>
      </c>
      <c r="W5316">
        <v>155679.82999999999</v>
      </c>
      <c r="X5316" t="s">
        <v>2839</v>
      </c>
      <c r="Y5316" t="s">
        <v>2840</v>
      </c>
      <c r="Z5316">
        <v>156</v>
      </c>
      <c r="AA5316" t="s">
        <v>63</v>
      </c>
      <c r="AB5316">
        <v>156</v>
      </c>
      <c r="AC5316" t="s">
        <v>63</v>
      </c>
      <c r="AD5316">
        <v>3</v>
      </c>
      <c r="AE5316">
        <v>0</v>
      </c>
      <c r="AF5316">
        <v>18</v>
      </c>
      <c r="AG5316">
        <v>55.6601</v>
      </c>
      <c r="AH5316">
        <v>0</v>
      </c>
      <c r="AI5316">
        <v>0</v>
      </c>
      <c r="AJ5316">
        <v>1</v>
      </c>
    </row>
    <row r="5317" spans="1:36" x14ac:dyDescent="0.35">
      <c r="A5317" t="s">
        <v>1405</v>
      </c>
      <c r="B5317" t="str">
        <f t="shared" si="83"/>
        <v>2024</v>
      </c>
      <c r="C5317" s="1">
        <v>45569</v>
      </c>
      <c r="D5317" s="1">
        <v>45572</v>
      </c>
      <c r="E5317">
        <v>1030</v>
      </c>
      <c r="F5317" t="s">
        <v>42</v>
      </c>
      <c r="G5317">
        <v>1</v>
      </c>
      <c r="H5317">
        <v>1</v>
      </c>
      <c r="I5317" t="s">
        <v>135</v>
      </c>
      <c r="J5317" t="s">
        <v>2906</v>
      </c>
      <c r="K5317" t="s">
        <v>38</v>
      </c>
      <c r="L5317">
        <v>52152000</v>
      </c>
      <c r="M5317" t="s">
        <v>44</v>
      </c>
      <c r="N5317">
        <v>0.79500000000000004</v>
      </c>
      <c r="O5317" s="6">
        <v>41460.839999999997</v>
      </c>
      <c r="P5317">
        <v>2607.6</v>
      </c>
      <c r="Q5317">
        <v>832.8</v>
      </c>
      <c r="R5317">
        <v>0</v>
      </c>
      <c r="S5317">
        <v>2702518.0923000001</v>
      </c>
      <c r="T5317">
        <v>81075.539999999994</v>
      </c>
      <c r="U5317">
        <v>0</v>
      </c>
      <c r="V5317">
        <v>501046.45</v>
      </c>
      <c r="W5317">
        <v>582121.99</v>
      </c>
      <c r="X5317" t="s">
        <v>2839</v>
      </c>
      <c r="Y5317" t="s">
        <v>2840</v>
      </c>
      <c r="Z5317">
        <v>156</v>
      </c>
      <c r="AA5317" t="s">
        <v>63</v>
      </c>
      <c r="AB5317">
        <v>156</v>
      </c>
      <c r="AC5317" t="s">
        <v>63</v>
      </c>
      <c r="AD5317">
        <v>3</v>
      </c>
      <c r="AE5317">
        <v>0</v>
      </c>
      <c r="AF5317">
        <v>18</v>
      </c>
      <c r="AG5317">
        <v>60.188000000000002</v>
      </c>
      <c r="AH5317">
        <v>0</v>
      </c>
      <c r="AI5317">
        <v>0</v>
      </c>
      <c r="AJ5317">
        <v>1</v>
      </c>
    </row>
    <row r="5318" spans="1:36" x14ac:dyDescent="0.35">
      <c r="A5318" t="s">
        <v>3009</v>
      </c>
      <c r="B5318" t="str">
        <f t="shared" si="83"/>
        <v>2023</v>
      </c>
      <c r="C5318" s="1">
        <v>45184</v>
      </c>
      <c r="D5318" s="1">
        <v>45188</v>
      </c>
      <c r="E5318">
        <v>1030</v>
      </c>
      <c r="F5318" t="s">
        <v>42</v>
      </c>
      <c r="G5318">
        <v>1</v>
      </c>
      <c r="H5318">
        <v>3</v>
      </c>
      <c r="I5318" t="s">
        <v>135</v>
      </c>
      <c r="J5318" t="s">
        <v>287</v>
      </c>
      <c r="K5318" t="s">
        <v>38</v>
      </c>
      <c r="L5318">
        <v>170761000</v>
      </c>
      <c r="M5318" t="s">
        <v>44</v>
      </c>
      <c r="N5318">
        <v>1.1064000000000001</v>
      </c>
      <c r="O5318" s="6">
        <v>188929.97039999999</v>
      </c>
      <c r="P5318">
        <v>22529.335856000002</v>
      </c>
      <c r="Q5318">
        <v>302.385107</v>
      </c>
      <c r="R5318">
        <v>0</v>
      </c>
      <c r="S5318">
        <v>12053267.381899999</v>
      </c>
      <c r="T5318">
        <v>361598.02</v>
      </c>
      <c r="U5318">
        <v>0</v>
      </c>
      <c r="V5318">
        <v>2234675.77</v>
      </c>
      <c r="W5318">
        <v>2596273.79</v>
      </c>
      <c r="X5318" t="s">
        <v>2839</v>
      </c>
      <c r="Y5318" t="s">
        <v>2840</v>
      </c>
      <c r="Z5318">
        <v>156</v>
      </c>
      <c r="AA5318" t="s">
        <v>63</v>
      </c>
      <c r="AB5318">
        <v>156</v>
      </c>
      <c r="AC5318" t="s">
        <v>63</v>
      </c>
      <c r="AD5318">
        <v>3</v>
      </c>
      <c r="AE5318">
        <v>0</v>
      </c>
      <c r="AF5318">
        <v>18</v>
      </c>
      <c r="AG5318">
        <v>56.918999999999997</v>
      </c>
      <c r="AH5318">
        <v>0</v>
      </c>
      <c r="AI5318">
        <v>0</v>
      </c>
      <c r="AJ5318">
        <v>1</v>
      </c>
    </row>
    <row r="5319" spans="1:36" x14ac:dyDescent="0.35">
      <c r="A5319" t="s">
        <v>371</v>
      </c>
      <c r="B5319" t="str">
        <f t="shared" si="83"/>
        <v>2019</v>
      </c>
      <c r="D5319" s="1">
        <v>43517</v>
      </c>
      <c r="E5319">
        <v>1030</v>
      </c>
      <c r="F5319" t="s">
        <v>42</v>
      </c>
      <c r="G5319">
        <v>1</v>
      </c>
      <c r="H5319">
        <v>5</v>
      </c>
      <c r="I5319" t="s">
        <v>135</v>
      </c>
      <c r="J5319" t="s">
        <v>3360</v>
      </c>
      <c r="K5319" t="s">
        <v>38</v>
      </c>
      <c r="L5319">
        <v>47300</v>
      </c>
      <c r="M5319" t="s">
        <v>130</v>
      </c>
      <c r="N5319">
        <v>602.09479999999996</v>
      </c>
      <c r="O5319" s="6">
        <v>28479.084040000002</v>
      </c>
      <c r="P5319">
        <v>2076.7109569999998</v>
      </c>
      <c r="Q5319">
        <v>46.078023999999999</v>
      </c>
      <c r="R5319">
        <v>0</v>
      </c>
      <c r="S5319">
        <v>1545596.9401</v>
      </c>
      <c r="T5319">
        <v>46367.91</v>
      </c>
      <c r="U5319">
        <v>0</v>
      </c>
      <c r="V5319">
        <v>286553.67</v>
      </c>
      <c r="W5319">
        <v>332921.58</v>
      </c>
      <c r="X5319" t="s">
        <v>2839</v>
      </c>
      <c r="Y5319" t="s">
        <v>2840</v>
      </c>
      <c r="Z5319">
        <v>156</v>
      </c>
      <c r="AA5319" t="s">
        <v>63</v>
      </c>
      <c r="AB5319">
        <v>156</v>
      </c>
      <c r="AC5319" t="s">
        <v>63</v>
      </c>
      <c r="AG5319">
        <v>50.506599999999999</v>
      </c>
      <c r="AH5319">
        <v>0</v>
      </c>
      <c r="AI5319">
        <v>0</v>
      </c>
      <c r="AJ5319">
        <v>1</v>
      </c>
    </row>
    <row r="5320" spans="1:36" x14ac:dyDescent="0.35">
      <c r="A5320" t="s">
        <v>374</v>
      </c>
      <c r="B5320" t="str">
        <f t="shared" si="83"/>
        <v>2019</v>
      </c>
      <c r="D5320" s="1">
        <v>43748</v>
      </c>
      <c r="E5320">
        <v>1030</v>
      </c>
      <c r="F5320" t="s">
        <v>42</v>
      </c>
      <c r="G5320">
        <v>1</v>
      </c>
      <c r="H5320">
        <v>1</v>
      </c>
      <c r="I5320" t="s">
        <v>829</v>
      </c>
      <c r="J5320" t="s">
        <v>3361</v>
      </c>
      <c r="K5320" t="s">
        <v>38</v>
      </c>
      <c r="L5320">
        <v>155755000</v>
      </c>
      <c r="M5320" t="s">
        <v>44</v>
      </c>
      <c r="N5320">
        <v>0.67979999999999996</v>
      </c>
      <c r="O5320" s="6">
        <v>105882.249</v>
      </c>
      <c r="P5320">
        <v>7036.7214649999996</v>
      </c>
      <c r="Q5320">
        <v>261.98055599999998</v>
      </c>
      <c r="R5320">
        <v>0</v>
      </c>
      <c r="S5320">
        <v>5975647.9378000004</v>
      </c>
      <c r="T5320">
        <v>0</v>
      </c>
      <c r="U5320">
        <v>0</v>
      </c>
      <c r="V5320">
        <v>537808.31000000006</v>
      </c>
      <c r="W5320">
        <v>537808.31000000006</v>
      </c>
      <c r="X5320" t="s">
        <v>2839</v>
      </c>
      <c r="Y5320" t="s">
        <v>2840</v>
      </c>
      <c r="Z5320">
        <v>156</v>
      </c>
      <c r="AA5320" t="s">
        <v>63</v>
      </c>
      <c r="AB5320">
        <v>156</v>
      </c>
      <c r="AC5320" t="s">
        <v>63</v>
      </c>
      <c r="AG5320">
        <v>52.7973</v>
      </c>
      <c r="AH5320">
        <v>0</v>
      </c>
      <c r="AI5320">
        <v>0</v>
      </c>
      <c r="AJ5320">
        <v>1</v>
      </c>
    </row>
    <row r="5321" spans="1:36" x14ac:dyDescent="0.35">
      <c r="A5321" t="s">
        <v>1141</v>
      </c>
      <c r="B5321" t="str">
        <f t="shared" si="83"/>
        <v>2021</v>
      </c>
      <c r="C5321" s="1">
        <v>44409</v>
      </c>
      <c r="D5321" s="1">
        <v>44406</v>
      </c>
      <c r="E5321">
        <v>1030</v>
      </c>
      <c r="F5321" t="s">
        <v>42</v>
      </c>
      <c r="G5321">
        <v>1</v>
      </c>
      <c r="H5321">
        <v>2</v>
      </c>
      <c r="I5321" t="s">
        <v>214</v>
      </c>
      <c r="J5321" t="s">
        <v>2514</v>
      </c>
      <c r="K5321" t="s">
        <v>38</v>
      </c>
      <c r="L5321">
        <v>19010</v>
      </c>
      <c r="M5321" t="s">
        <v>130</v>
      </c>
      <c r="N5321">
        <v>771.95060000000001</v>
      </c>
      <c r="O5321" s="6">
        <v>14674.780906</v>
      </c>
      <c r="P5321">
        <v>1502.73</v>
      </c>
      <c r="Q5321">
        <v>9.5440050000000003</v>
      </c>
      <c r="R5321">
        <v>0</v>
      </c>
      <c r="S5321">
        <v>926236.25930000003</v>
      </c>
      <c r="T5321">
        <v>0</v>
      </c>
      <c r="U5321">
        <v>0</v>
      </c>
      <c r="V5321">
        <v>83361.259999999995</v>
      </c>
      <c r="W5321">
        <v>83361.259999999995</v>
      </c>
      <c r="X5321" t="s">
        <v>2839</v>
      </c>
      <c r="Y5321" t="s">
        <v>2840</v>
      </c>
      <c r="Z5321">
        <v>156</v>
      </c>
      <c r="AA5321" t="s">
        <v>63</v>
      </c>
      <c r="AB5321">
        <v>156</v>
      </c>
      <c r="AC5321" t="s">
        <v>63</v>
      </c>
      <c r="AD5321">
        <v>0</v>
      </c>
      <c r="AE5321">
        <v>0</v>
      </c>
      <c r="AF5321">
        <v>18</v>
      </c>
      <c r="AG5321">
        <v>57.220799999999997</v>
      </c>
      <c r="AH5321">
        <v>0</v>
      </c>
      <c r="AI5321">
        <v>0</v>
      </c>
      <c r="AJ5321">
        <v>1</v>
      </c>
    </row>
    <row r="5322" spans="1:36" x14ac:dyDescent="0.35">
      <c r="A5322" t="s">
        <v>1228</v>
      </c>
      <c r="B5322" t="str">
        <f t="shared" si="83"/>
        <v>2023</v>
      </c>
      <c r="C5322" s="1">
        <v>45286</v>
      </c>
      <c r="D5322" s="1">
        <v>45289</v>
      </c>
      <c r="E5322">
        <v>1030</v>
      </c>
      <c r="F5322" t="s">
        <v>42</v>
      </c>
      <c r="G5322">
        <v>1</v>
      </c>
      <c r="H5322">
        <v>5</v>
      </c>
      <c r="I5322" t="s">
        <v>214</v>
      </c>
      <c r="J5322" t="s">
        <v>59</v>
      </c>
      <c r="K5322" t="s">
        <v>38</v>
      </c>
      <c r="L5322">
        <v>42695000</v>
      </c>
      <c r="M5322" t="s">
        <v>44</v>
      </c>
      <c r="N5322">
        <v>0.66190000000000004</v>
      </c>
      <c r="O5322" s="6">
        <v>28259.820500000002</v>
      </c>
      <c r="P5322">
        <v>1781.6988650000001</v>
      </c>
      <c r="Q5322">
        <v>39.655915999999998</v>
      </c>
      <c r="R5322">
        <v>1.266859</v>
      </c>
      <c r="S5322">
        <v>1752732.1997</v>
      </c>
      <c r="T5322">
        <v>0</v>
      </c>
      <c r="U5322">
        <v>0</v>
      </c>
      <c r="V5322">
        <v>157745.9</v>
      </c>
      <c r="W5322">
        <v>157745.9</v>
      </c>
      <c r="X5322" t="s">
        <v>2839</v>
      </c>
      <c r="Y5322" t="s">
        <v>2840</v>
      </c>
      <c r="Z5322">
        <v>156</v>
      </c>
      <c r="AA5322" t="s">
        <v>63</v>
      </c>
      <c r="AB5322">
        <v>156</v>
      </c>
      <c r="AC5322" t="s">
        <v>63</v>
      </c>
      <c r="AD5322">
        <v>0</v>
      </c>
      <c r="AE5322">
        <v>0</v>
      </c>
      <c r="AF5322">
        <v>18</v>
      </c>
      <c r="AG5322">
        <v>58.264299999999999</v>
      </c>
      <c r="AH5322">
        <v>0</v>
      </c>
      <c r="AI5322">
        <v>1</v>
      </c>
      <c r="AJ5322">
        <v>1</v>
      </c>
    </row>
    <row r="5323" spans="1:36" x14ac:dyDescent="0.35">
      <c r="A5323" t="s">
        <v>2783</v>
      </c>
      <c r="B5323" t="str">
        <f t="shared" si="83"/>
        <v>2025</v>
      </c>
      <c r="C5323" s="1">
        <v>45894</v>
      </c>
      <c r="D5323" s="1">
        <v>45894</v>
      </c>
      <c r="E5323">
        <v>1030</v>
      </c>
      <c r="F5323" t="s">
        <v>42</v>
      </c>
      <c r="G5323">
        <v>1</v>
      </c>
      <c r="H5323">
        <v>6</v>
      </c>
      <c r="I5323" t="s">
        <v>214</v>
      </c>
      <c r="J5323" t="s">
        <v>59</v>
      </c>
      <c r="K5323" t="s">
        <v>38</v>
      </c>
      <c r="L5323">
        <v>156000000</v>
      </c>
      <c r="M5323" t="s">
        <v>44</v>
      </c>
      <c r="N5323">
        <v>0.59109999999999996</v>
      </c>
      <c r="O5323" s="6">
        <v>92211.6</v>
      </c>
      <c r="P5323">
        <v>6526.5177460000004</v>
      </c>
      <c r="Q5323">
        <v>153.580195</v>
      </c>
      <c r="R5323">
        <v>1.9590430000000001</v>
      </c>
      <c r="S5323">
        <v>6223859.4316999996</v>
      </c>
      <c r="T5323">
        <v>0</v>
      </c>
      <c r="U5323">
        <v>0</v>
      </c>
      <c r="V5323">
        <v>560147.35</v>
      </c>
      <c r="W5323">
        <v>560147.35</v>
      </c>
      <c r="X5323" t="s">
        <v>2839</v>
      </c>
      <c r="Y5323" t="s">
        <v>2840</v>
      </c>
      <c r="Z5323">
        <v>156</v>
      </c>
      <c r="AA5323" t="s">
        <v>63</v>
      </c>
      <c r="AB5323">
        <v>156</v>
      </c>
      <c r="AC5323" t="s">
        <v>63</v>
      </c>
      <c r="AD5323">
        <v>0</v>
      </c>
      <c r="AE5323">
        <v>0</v>
      </c>
      <c r="AF5323">
        <v>18</v>
      </c>
      <c r="AG5323">
        <v>62.934800000000003</v>
      </c>
      <c r="AH5323">
        <v>0</v>
      </c>
      <c r="AI5323">
        <v>0</v>
      </c>
      <c r="AJ5323">
        <v>1</v>
      </c>
    </row>
    <row r="5324" spans="1:36" x14ac:dyDescent="0.35">
      <c r="A5324" t="s">
        <v>1858</v>
      </c>
      <c r="B5324" t="str">
        <f t="shared" si="83"/>
        <v>2024</v>
      </c>
      <c r="C5324" s="1">
        <v>45627</v>
      </c>
      <c r="D5324" s="1">
        <v>45629</v>
      </c>
      <c r="E5324">
        <v>1030</v>
      </c>
      <c r="F5324" t="s">
        <v>42</v>
      </c>
      <c r="G5324">
        <v>1</v>
      </c>
      <c r="H5324">
        <v>1</v>
      </c>
      <c r="I5324" t="s">
        <v>48</v>
      </c>
      <c r="J5324" t="s">
        <v>59</v>
      </c>
      <c r="K5324" t="s">
        <v>38</v>
      </c>
      <c r="L5324">
        <v>155420000</v>
      </c>
      <c r="M5324" t="s">
        <v>44</v>
      </c>
      <c r="N5324">
        <v>0.57650000000000001</v>
      </c>
      <c r="O5324" s="6">
        <v>89599.63</v>
      </c>
      <c r="P5324">
        <v>7382.45</v>
      </c>
      <c r="Q5324">
        <v>160.02000000000001</v>
      </c>
      <c r="R5324">
        <v>0</v>
      </c>
      <c r="S5324">
        <v>5890568.8816</v>
      </c>
      <c r="T5324">
        <v>0</v>
      </c>
      <c r="U5324">
        <v>0</v>
      </c>
      <c r="V5324">
        <v>530151.36</v>
      </c>
      <c r="W5324">
        <v>530151.36</v>
      </c>
      <c r="X5324" t="s">
        <v>2839</v>
      </c>
      <c r="Y5324" t="s">
        <v>2840</v>
      </c>
      <c r="Z5324">
        <v>156</v>
      </c>
      <c r="AA5324" t="s">
        <v>63</v>
      </c>
      <c r="AB5324">
        <v>156</v>
      </c>
      <c r="AC5324" t="s">
        <v>63</v>
      </c>
      <c r="AD5324">
        <v>0</v>
      </c>
      <c r="AE5324">
        <v>0</v>
      </c>
      <c r="AF5324">
        <v>18</v>
      </c>
      <c r="AG5324">
        <v>60.6387</v>
      </c>
      <c r="AH5324">
        <v>0</v>
      </c>
      <c r="AI5324">
        <v>1</v>
      </c>
      <c r="AJ5324">
        <v>1</v>
      </c>
    </row>
    <row r="5325" spans="1:36" x14ac:dyDescent="0.35">
      <c r="A5325" t="s">
        <v>2797</v>
      </c>
      <c r="B5325" t="str">
        <f t="shared" si="83"/>
        <v>2024</v>
      </c>
      <c r="C5325" s="1">
        <v>45378</v>
      </c>
      <c r="D5325" s="1">
        <v>45378</v>
      </c>
      <c r="E5325">
        <v>1030</v>
      </c>
      <c r="F5325" t="s">
        <v>42</v>
      </c>
      <c r="G5325">
        <v>1</v>
      </c>
      <c r="H5325">
        <v>7</v>
      </c>
      <c r="I5325" t="s">
        <v>128</v>
      </c>
      <c r="J5325" t="s">
        <v>3256</v>
      </c>
      <c r="K5325" t="s">
        <v>38</v>
      </c>
      <c r="L5325">
        <v>82445000</v>
      </c>
      <c r="M5325" t="s">
        <v>44</v>
      </c>
      <c r="N5325">
        <v>0.55549999999999999</v>
      </c>
      <c r="O5325" s="6">
        <v>45798.197500000002</v>
      </c>
      <c r="P5325">
        <v>4908.2709779999996</v>
      </c>
      <c r="Q5325">
        <v>111.55392500000001</v>
      </c>
      <c r="R5325">
        <v>0</v>
      </c>
      <c r="S5325">
        <v>3010951.9303000001</v>
      </c>
      <c r="T5325">
        <v>90328.56</v>
      </c>
      <c r="U5325">
        <v>0</v>
      </c>
      <c r="V5325">
        <v>558230.49</v>
      </c>
      <c r="W5325">
        <v>648559.05000000005</v>
      </c>
      <c r="X5325" t="s">
        <v>2839</v>
      </c>
      <c r="Y5325" t="s">
        <v>2840</v>
      </c>
      <c r="Z5325">
        <v>156</v>
      </c>
      <c r="AA5325" t="s">
        <v>63</v>
      </c>
      <c r="AB5325">
        <v>156</v>
      </c>
      <c r="AC5325" t="s">
        <v>63</v>
      </c>
      <c r="AD5325">
        <v>3</v>
      </c>
      <c r="AE5325">
        <v>0</v>
      </c>
      <c r="AF5325">
        <v>18</v>
      </c>
      <c r="AG5325">
        <v>59.249699999999997</v>
      </c>
      <c r="AH5325">
        <v>0</v>
      </c>
      <c r="AI5325">
        <v>0</v>
      </c>
      <c r="AJ5325">
        <v>1</v>
      </c>
    </row>
    <row r="5326" spans="1:36" x14ac:dyDescent="0.35">
      <c r="A5326" t="s">
        <v>1035</v>
      </c>
      <c r="B5326" t="str">
        <f t="shared" si="83"/>
        <v>2021</v>
      </c>
      <c r="D5326" s="1">
        <v>44532</v>
      </c>
      <c r="E5326">
        <v>1030</v>
      </c>
      <c r="F5326" t="s">
        <v>42</v>
      </c>
      <c r="G5326">
        <v>1</v>
      </c>
      <c r="H5326">
        <v>5</v>
      </c>
      <c r="I5326" t="s">
        <v>135</v>
      </c>
      <c r="J5326" t="s">
        <v>129</v>
      </c>
      <c r="K5326" t="s">
        <v>38</v>
      </c>
      <c r="L5326">
        <v>19170000</v>
      </c>
      <c r="M5326" t="s">
        <v>44</v>
      </c>
      <c r="N5326">
        <v>1.0351999999999999</v>
      </c>
      <c r="O5326" s="6">
        <v>19844.784</v>
      </c>
      <c r="P5326">
        <v>2008.2863749999999</v>
      </c>
      <c r="Q5326">
        <v>6.3587559999999996</v>
      </c>
      <c r="R5326">
        <v>0</v>
      </c>
      <c r="S5326">
        <v>1242837.2714</v>
      </c>
      <c r="T5326">
        <v>37285.120000000003</v>
      </c>
      <c r="U5326">
        <v>0</v>
      </c>
      <c r="V5326">
        <v>230422.03</v>
      </c>
      <c r="W5326">
        <v>267707.15000000002</v>
      </c>
      <c r="X5326" t="s">
        <v>2839</v>
      </c>
      <c r="Y5326" t="s">
        <v>2840</v>
      </c>
      <c r="Z5326">
        <v>156</v>
      </c>
      <c r="AA5326" t="s">
        <v>63</v>
      </c>
      <c r="AB5326">
        <v>156</v>
      </c>
      <c r="AC5326" t="s">
        <v>63</v>
      </c>
      <c r="AD5326">
        <v>3</v>
      </c>
      <c r="AE5326">
        <v>0</v>
      </c>
      <c r="AF5326">
        <v>18</v>
      </c>
      <c r="AG5326">
        <v>56.855800000000002</v>
      </c>
      <c r="AH5326">
        <v>0</v>
      </c>
      <c r="AI5326">
        <v>1</v>
      </c>
      <c r="AJ5326">
        <v>1</v>
      </c>
    </row>
    <row r="5327" spans="1:36" x14ac:dyDescent="0.35">
      <c r="A5327" t="s">
        <v>371</v>
      </c>
      <c r="B5327" t="str">
        <f t="shared" si="83"/>
        <v>2019</v>
      </c>
      <c r="D5327" s="1">
        <v>43517</v>
      </c>
      <c r="E5327">
        <v>1030</v>
      </c>
      <c r="F5327" t="s">
        <v>42</v>
      </c>
      <c r="G5327">
        <v>1</v>
      </c>
      <c r="H5327">
        <v>3</v>
      </c>
      <c r="I5327" t="s">
        <v>135</v>
      </c>
      <c r="J5327" t="s">
        <v>3362</v>
      </c>
      <c r="K5327" t="s">
        <v>38</v>
      </c>
      <c r="L5327">
        <v>46444000</v>
      </c>
      <c r="M5327" t="s">
        <v>44</v>
      </c>
      <c r="N5327">
        <v>0.59850000000000003</v>
      </c>
      <c r="O5327" s="6">
        <v>27796.734</v>
      </c>
      <c r="P5327">
        <v>1882.776398</v>
      </c>
      <c r="Q5327">
        <v>76.437290000000004</v>
      </c>
      <c r="R5327">
        <v>0</v>
      </c>
      <c r="S5327">
        <v>1502872.1399000001</v>
      </c>
      <c r="T5327">
        <v>45086.16</v>
      </c>
      <c r="U5327">
        <v>0</v>
      </c>
      <c r="V5327">
        <v>278632.49</v>
      </c>
      <c r="W5327">
        <v>323718.65000000002</v>
      </c>
      <c r="X5327" t="s">
        <v>2839</v>
      </c>
      <c r="Y5327" t="s">
        <v>2840</v>
      </c>
      <c r="Z5327">
        <v>156</v>
      </c>
      <c r="AA5327" t="s">
        <v>63</v>
      </c>
      <c r="AB5327">
        <v>156</v>
      </c>
      <c r="AC5327" t="s">
        <v>63</v>
      </c>
      <c r="AG5327">
        <v>50.506599999999999</v>
      </c>
      <c r="AH5327">
        <v>0</v>
      </c>
      <c r="AI5327">
        <v>0</v>
      </c>
      <c r="AJ5327">
        <v>1</v>
      </c>
    </row>
    <row r="5328" spans="1:36" x14ac:dyDescent="0.35">
      <c r="A5328" t="s">
        <v>1198</v>
      </c>
      <c r="B5328" t="str">
        <f t="shared" si="83"/>
        <v>2023</v>
      </c>
      <c r="C5328" s="1">
        <v>45203</v>
      </c>
      <c r="D5328" s="1">
        <v>45204</v>
      </c>
      <c r="E5328">
        <v>1030</v>
      </c>
      <c r="F5328" t="s">
        <v>42</v>
      </c>
      <c r="G5328">
        <v>1</v>
      </c>
      <c r="H5328">
        <v>1</v>
      </c>
      <c r="I5328" t="s">
        <v>58</v>
      </c>
      <c r="J5328" t="s">
        <v>474</v>
      </c>
      <c r="K5328" t="s">
        <v>38</v>
      </c>
      <c r="L5328">
        <v>214305000</v>
      </c>
      <c r="M5328" t="s">
        <v>44</v>
      </c>
      <c r="N5328">
        <v>0.90990000000000004</v>
      </c>
      <c r="O5328" s="6">
        <v>194996.1195</v>
      </c>
      <c r="P5328">
        <v>9634.1</v>
      </c>
      <c r="Q5328">
        <v>40.630000000000003</v>
      </c>
      <c r="R5328">
        <v>0</v>
      </c>
      <c r="S5328">
        <v>11648040.9583</v>
      </c>
      <c r="T5328">
        <v>0</v>
      </c>
      <c r="U5328">
        <v>0</v>
      </c>
      <c r="V5328">
        <v>1048323.89</v>
      </c>
      <c r="W5328">
        <v>1048323.89</v>
      </c>
      <c r="X5328" t="s">
        <v>2839</v>
      </c>
      <c r="Y5328" t="s">
        <v>2840</v>
      </c>
      <c r="Z5328">
        <v>156</v>
      </c>
      <c r="AA5328" t="s">
        <v>63</v>
      </c>
      <c r="AB5328">
        <v>156</v>
      </c>
      <c r="AC5328" t="s">
        <v>63</v>
      </c>
      <c r="AD5328">
        <v>0</v>
      </c>
      <c r="AE5328">
        <v>0</v>
      </c>
      <c r="AF5328">
        <v>18</v>
      </c>
      <c r="AG5328">
        <v>56.911099999999998</v>
      </c>
      <c r="AH5328">
        <v>0</v>
      </c>
      <c r="AI5328">
        <v>0</v>
      </c>
      <c r="AJ5328">
        <v>1</v>
      </c>
    </row>
    <row r="5329" spans="1:36" x14ac:dyDescent="0.35">
      <c r="A5329" t="s">
        <v>1596</v>
      </c>
      <c r="B5329" t="str">
        <f t="shared" si="83"/>
        <v>2024</v>
      </c>
      <c r="C5329" s="1">
        <v>45386</v>
      </c>
      <c r="D5329" s="1">
        <v>45386</v>
      </c>
      <c r="E5329">
        <v>1030</v>
      </c>
      <c r="F5329" t="s">
        <v>42</v>
      </c>
      <c r="G5329">
        <v>1</v>
      </c>
      <c r="H5329">
        <v>4</v>
      </c>
      <c r="I5329" t="s">
        <v>214</v>
      </c>
      <c r="J5329" t="s">
        <v>59</v>
      </c>
      <c r="K5329" t="s">
        <v>38</v>
      </c>
      <c r="L5329">
        <v>100025000</v>
      </c>
      <c r="M5329" t="s">
        <v>44</v>
      </c>
      <c r="N5329">
        <v>0.71350000000000002</v>
      </c>
      <c r="O5329" s="6">
        <v>71367.837499999994</v>
      </c>
      <c r="P5329">
        <v>4443.8051290000003</v>
      </c>
      <c r="Q5329">
        <v>100.07332</v>
      </c>
      <c r="R5329">
        <v>1.573909</v>
      </c>
      <c r="S5329">
        <v>4501663.7346999999</v>
      </c>
      <c r="T5329">
        <v>0</v>
      </c>
      <c r="U5329">
        <v>0</v>
      </c>
      <c r="V5329">
        <v>405149.74</v>
      </c>
      <c r="W5329">
        <v>405149.74</v>
      </c>
      <c r="X5329" t="s">
        <v>2839</v>
      </c>
      <c r="Y5329" t="s">
        <v>2840</v>
      </c>
      <c r="Z5329">
        <v>156</v>
      </c>
      <c r="AA5329" t="s">
        <v>63</v>
      </c>
      <c r="AB5329">
        <v>156</v>
      </c>
      <c r="AC5329" t="s">
        <v>63</v>
      </c>
      <c r="AD5329">
        <v>0</v>
      </c>
      <c r="AE5329">
        <v>0</v>
      </c>
      <c r="AF5329">
        <v>18</v>
      </c>
      <c r="AG5329">
        <v>59.3001</v>
      </c>
      <c r="AH5329">
        <v>0</v>
      </c>
      <c r="AI5329">
        <v>0</v>
      </c>
      <c r="AJ5329">
        <v>1</v>
      </c>
    </row>
    <row r="5330" spans="1:36" x14ac:dyDescent="0.35">
      <c r="A5330" t="s">
        <v>2868</v>
      </c>
      <c r="B5330" t="str">
        <f t="shared" si="83"/>
        <v>2023</v>
      </c>
      <c r="C5330" s="1">
        <v>45225</v>
      </c>
      <c r="D5330" s="1">
        <v>45225</v>
      </c>
      <c r="E5330">
        <v>1030</v>
      </c>
      <c r="F5330" t="s">
        <v>42</v>
      </c>
      <c r="G5330">
        <v>1</v>
      </c>
      <c r="H5330">
        <v>1</v>
      </c>
      <c r="I5330" t="s">
        <v>90</v>
      </c>
      <c r="J5330" t="s">
        <v>59</v>
      </c>
      <c r="K5330" t="s">
        <v>38</v>
      </c>
      <c r="L5330">
        <v>519695000</v>
      </c>
      <c r="M5330" t="s">
        <v>44</v>
      </c>
      <c r="N5330">
        <v>0.7298</v>
      </c>
      <c r="O5330" s="6">
        <v>379273.41100000002</v>
      </c>
      <c r="P5330">
        <v>20881.349999999999</v>
      </c>
      <c r="Q5330">
        <v>528.21799999999996</v>
      </c>
      <c r="R5330">
        <v>10.388999999999999</v>
      </c>
      <c r="S5330">
        <v>22786539.090300001</v>
      </c>
      <c r="T5330">
        <v>0</v>
      </c>
      <c r="U5330">
        <v>0</v>
      </c>
      <c r="V5330">
        <v>2050789.53</v>
      </c>
      <c r="W5330">
        <v>2050789.53</v>
      </c>
      <c r="X5330" t="s">
        <v>2839</v>
      </c>
      <c r="Y5330" t="s">
        <v>2840</v>
      </c>
      <c r="Z5330">
        <v>156</v>
      </c>
      <c r="AA5330" t="s">
        <v>63</v>
      </c>
      <c r="AB5330">
        <v>156</v>
      </c>
      <c r="AC5330" t="s">
        <v>63</v>
      </c>
      <c r="AD5330">
        <v>0</v>
      </c>
      <c r="AE5330">
        <v>0</v>
      </c>
      <c r="AF5330">
        <v>18</v>
      </c>
      <c r="AG5330">
        <v>56.867800000000003</v>
      </c>
      <c r="AH5330">
        <v>0</v>
      </c>
      <c r="AI5330">
        <v>0</v>
      </c>
      <c r="AJ5330">
        <v>1</v>
      </c>
    </row>
    <row r="5331" spans="1:36" x14ac:dyDescent="0.35">
      <c r="A5331" t="s">
        <v>740</v>
      </c>
      <c r="B5331" t="str">
        <f t="shared" si="83"/>
        <v>2025</v>
      </c>
      <c r="C5331" s="1">
        <v>45681</v>
      </c>
      <c r="D5331" s="1">
        <v>45677</v>
      </c>
      <c r="E5331">
        <v>1030</v>
      </c>
      <c r="F5331" t="s">
        <v>42</v>
      </c>
      <c r="G5331">
        <v>1</v>
      </c>
      <c r="H5331">
        <v>3</v>
      </c>
      <c r="I5331" t="s">
        <v>451</v>
      </c>
      <c r="J5331" t="s">
        <v>3363</v>
      </c>
      <c r="K5331" t="s">
        <v>38</v>
      </c>
      <c r="L5331">
        <v>15198000</v>
      </c>
      <c r="M5331" t="s">
        <v>44</v>
      </c>
      <c r="N5331">
        <v>0.66400000000000003</v>
      </c>
      <c r="O5331" s="6">
        <v>10091.472</v>
      </c>
      <c r="P5331">
        <v>775.23063300000001</v>
      </c>
      <c r="Q5331">
        <v>33.276725999999996</v>
      </c>
      <c r="R5331">
        <v>0</v>
      </c>
      <c r="S5331">
        <v>672190.57830000005</v>
      </c>
      <c r="T5331">
        <v>0</v>
      </c>
      <c r="U5331">
        <v>0</v>
      </c>
      <c r="V5331">
        <v>120994.3</v>
      </c>
      <c r="W5331">
        <v>120994.3</v>
      </c>
      <c r="X5331" t="s">
        <v>2839</v>
      </c>
      <c r="Y5331" t="s">
        <v>2840</v>
      </c>
      <c r="Z5331">
        <v>156</v>
      </c>
      <c r="AA5331" t="s">
        <v>63</v>
      </c>
      <c r="AB5331">
        <v>156</v>
      </c>
      <c r="AC5331" t="s">
        <v>63</v>
      </c>
      <c r="AD5331">
        <v>0</v>
      </c>
      <c r="AE5331">
        <v>0</v>
      </c>
      <c r="AF5331">
        <v>18</v>
      </c>
      <c r="AG5331">
        <v>61.668999999999997</v>
      </c>
      <c r="AH5331">
        <v>0</v>
      </c>
      <c r="AI5331">
        <v>0</v>
      </c>
      <c r="AJ5331">
        <v>1</v>
      </c>
    </row>
    <row r="5332" spans="1:36" x14ac:dyDescent="0.35">
      <c r="A5332" t="s">
        <v>3043</v>
      </c>
      <c r="B5332" t="str">
        <f t="shared" si="83"/>
        <v>2023</v>
      </c>
      <c r="C5332" s="1">
        <v>44928</v>
      </c>
      <c r="D5332" s="1">
        <v>44929</v>
      </c>
      <c r="E5332">
        <v>1030</v>
      </c>
      <c r="F5332" t="s">
        <v>42</v>
      </c>
      <c r="G5332">
        <v>1</v>
      </c>
      <c r="H5332">
        <v>2</v>
      </c>
      <c r="I5332" t="s">
        <v>214</v>
      </c>
      <c r="J5332" t="s">
        <v>59</v>
      </c>
      <c r="K5332" t="s">
        <v>38</v>
      </c>
      <c r="L5332">
        <v>1483550000</v>
      </c>
      <c r="M5332" t="s">
        <v>44</v>
      </c>
      <c r="N5332">
        <v>0.76870000000000005</v>
      </c>
      <c r="O5332" s="6">
        <v>1140404.885</v>
      </c>
      <c r="P5332">
        <v>158821.110109</v>
      </c>
      <c r="Q5332">
        <v>766.54374800000005</v>
      </c>
      <c r="R5332">
        <v>4.4548969999999999</v>
      </c>
      <c r="S5332">
        <v>73338301.670699999</v>
      </c>
      <c r="T5332">
        <v>0</v>
      </c>
      <c r="U5332">
        <v>0</v>
      </c>
      <c r="V5332">
        <v>6600447.1500000004</v>
      </c>
      <c r="W5332">
        <v>6600447.1500000004</v>
      </c>
      <c r="X5332" t="s">
        <v>2839</v>
      </c>
      <c r="Y5332" t="s">
        <v>2840</v>
      </c>
      <c r="Z5332">
        <v>156</v>
      </c>
      <c r="AA5332" t="s">
        <v>63</v>
      </c>
      <c r="AB5332">
        <v>156</v>
      </c>
      <c r="AC5332" t="s">
        <v>63</v>
      </c>
      <c r="AD5332">
        <v>0</v>
      </c>
      <c r="AE5332">
        <v>0</v>
      </c>
      <c r="AF5332">
        <v>18</v>
      </c>
      <c r="AG5332">
        <v>56.414200000000001</v>
      </c>
      <c r="AH5332">
        <v>0</v>
      </c>
      <c r="AI5332">
        <v>0</v>
      </c>
      <c r="AJ5332">
        <v>1</v>
      </c>
    </row>
    <row r="5333" spans="1:36" x14ac:dyDescent="0.35">
      <c r="A5333" t="s">
        <v>2797</v>
      </c>
      <c r="B5333" t="str">
        <f t="shared" si="83"/>
        <v>2024</v>
      </c>
      <c r="C5333" s="1">
        <v>45378</v>
      </c>
      <c r="D5333" s="1">
        <v>45378</v>
      </c>
      <c r="E5333">
        <v>1030</v>
      </c>
      <c r="F5333" t="s">
        <v>42</v>
      </c>
      <c r="G5333">
        <v>1</v>
      </c>
      <c r="H5333">
        <v>2</v>
      </c>
      <c r="I5333" t="s">
        <v>218</v>
      </c>
      <c r="J5333" t="s">
        <v>2900</v>
      </c>
      <c r="K5333" t="s">
        <v>38</v>
      </c>
      <c r="L5333">
        <v>61410000</v>
      </c>
      <c r="M5333" t="s">
        <v>44</v>
      </c>
      <c r="N5333">
        <v>0.56440000000000001</v>
      </c>
      <c r="O5333" s="6">
        <v>34659.803999999996</v>
      </c>
      <c r="P5333">
        <v>3714.5512659999999</v>
      </c>
      <c r="Q5333">
        <v>84.423368999999994</v>
      </c>
      <c r="R5333">
        <v>0</v>
      </c>
      <c r="S5333">
        <v>2278669.0347000002</v>
      </c>
      <c r="T5333">
        <v>0</v>
      </c>
      <c r="U5333">
        <v>0</v>
      </c>
      <c r="V5333">
        <v>410160.43</v>
      </c>
      <c r="W5333">
        <v>410160.43</v>
      </c>
      <c r="X5333" t="s">
        <v>2839</v>
      </c>
      <c r="Y5333" t="s">
        <v>2840</v>
      </c>
      <c r="Z5333">
        <v>156</v>
      </c>
      <c r="AA5333" t="s">
        <v>63</v>
      </c>
      <c r="AB5333">
        <v>156</v>
      </c>
      <c r="AC5333" t="s">
        <v>63</v>
      </c>
      <c r="AD5333">
        <v>0</v>
      </c>
      <c r="AE5333">
        <v>0</v>
      </c>
      <c r="AF5333">
        <v>18</v>
      </c>
      <c r="AG5333">
        <v>59.249699999999997</v>
      </c>
      <c r="AH5333">
        <v>0</v>
      </c>
      <c r="AI5333">
        <v>0</v>
      </c>
      <c r="AJ5333">
        <v>1</v>
      </c>
    </row>
    <row r="5334" spans="1:36" x14ac:dyDescent="0.35">
      <c r="A5334" t="s">
        <v>2783</v>
      </c>
      <c r="B5334" t="str">
        <f t="shared" si="83"/>
        <v>2025</v>
      </c>
      <c r="C5334" s="1">
        <v>45894</v>
      </c>
      <c r="D5334" s="1">
        <v>45894</v>
      </c>
      <c r="E5334">
        <v>1030</v>
      </c>
      <c r="F5334" t="s">
        <v>42</v>
      </c>
      <c r="G5334">
        <v>1</v>
      </c>
      <c r="H5334">
        <v>1</v>
      </c>
      <c r="I5334" t="s">
        <v>90</v>
      </c>
      <c r="J5334" t="s">
        <v>3300</v>
      </c>
      <c r="K5334" t="s">
        <v>38</v>
      </c>
      <c r="L5334">
        <v>200815000</v>
      </c>
      <c r="M5334" t="s">
        <v>44</v>
      </c>
      <c r="N5334">
        <v>0.64759999999999995</v>
      </c>
      <c r="O5334" s="6">
        <v>130047.79399999999</v>
      </c>
      <c r="P5334">
        <v>12048.9</v>
      </c>
      <c r="Q5334">
        <v>470.51</v>
      </c>
      <c r="R5334">
        <v>11.446</v>
      </c>
      <c r="S5334">
        <v>8973164.0002999995</v>
      </c>
      <c r="T5334">
        <v>0</v>
      </c>
      <c r="U5334">
        <v>0</v>
      </c>
      <c r="V5334">
        <v>1615168.59</v>
      </c>
      <c r="W5334">
        <v>1615168.59</v>
      </c>
      <c r="X5334" t="s">
        <v>2839</v>
      </c>
      <c r="Y5334" t="s">
        <v>2840</v>
      </c>
      <c r="Z5334">
        <v>156</v>
      </c>
      <c r="AA5334" t="s">
        <v>63</v>
      </c>
      <c r="AB5334">
        <v>156</v>
      </c>
      <c r="AC5334" t="s">
        <v>63</v>
      </c>
      <c r="AD5334">
        <v>0</v>
      </c>
      <c r="AE5334">
        <v>0</v>
      </c>
      <c r="AF5334">
        <v>18</v>
      </c>
      <c r="AG5334">
        <v>62.934800000000003</v>
      </c>
      <c r="AH5334">
        <v>0</v>
      </c>
      <c r="AI5334">
        <v>0</v>
      </c>
      <c r="AJ5334">
        <v>1</v>
      </c>
    </row>
    <row r="5335" spans="1:36" x14ac:dyDescent="0.35">
      <c r="A5335" t="s">
        <v>2829</v>
      </c>
      <c r="B5335" t="str">
        <f t="shared" si="83"/>
        <v>2023</v>
      </c>
      <c r="C5335" s="1">
        <v>45203</v>
      </c>
      <c r="D5335" s="1">
        <v>45201</v>
      </c>
      <c r="E5335">
        <v>1030</v>
      </c>
      <c r="F5335" t="s">
        <v>42</v>
      </c>
      <c r="G5335">
        <v>1</v>
      </c>
      <c r="H5335">
        <v>12</v>
      </c>
      <c r="I5335" t="s">
        <v>218</v>
      </c>
      <c r="J5335" t="s">
        <v>821</v>
      </c>
      <c r="K5335" t="s">
        <v>38</v>
      </c>
      <c r="L5335">
        <v>54755000</v>
      </c>
      <c r="M5335" t="s">
        <v>44</v>
      </c>
      <c r="N5335">
        <v>0.62109999999999999</v>
      </c>
      <c r="O5335" s="6">
        <v>34008.330499999996</v>
      </c>
      <c r="P5335">
        <v>4697.8464819999999</v>
      </c>
      <c r="Q5335">
        <v>93.529594000000003</v>
      </c>
      <c r="R5335">
        <v>0</v>
      </c>
      <c r="S5335">
        <v>2206344.0173999998</v>
      </c>
      <c r="T5335">
        <v>0</v>
      </c>
      <c r="U5335">
        <v>0</v>
      </c>
      <c r="V5335">
        <v>397141.92</v>
      </c>
      <c r="W5335">
        <v>397141.92</v>
      </c>
      <c r="X5335" t="s">
        <v>2839</v>
      </c>
      <c r="Y5335" t="s">
        <v>2840</v>
      </c>
      <c r="Z5335">
        <v>156</v>
      </c>
      <c r="AA5335" t="s">
        <v>63</v>
      </c>
      <c r="AB5335">
        <v>156</v>
      </c>
      <c r="AC5335" t="s">
        <v>63</v>
      </c>
      <c r="AD5335">
        <v>0</v>
      </c>
      <c r="AE5335">
        <v>0</v>
      </c>
      <c r="AF5335">
        <v>18</v>
      </c>
      <c r="AG5335">
        <v>56.864899999999999</v>
      </c>
      <c r="AH5335">
        <v>0</v>
      </c>
      <c r="AI5335">
        <v>0</v>
      </c>
      <c r="AJ5335">
        <v>1</v>
      </c>
    </row>
    <row r="5336" spans="1:36" x14ac:dyDescent="0.35">
      <c r="A5336" t="s">
        <v>2735</v>
      </c>
      <c r="B5336" t="str">
        <f t="shared" si="83"/>
        <v>2024</v>
      </c>
      <c r="C5336" s="1">
        <v>45627</v>
      </c>
      <c r="D5336" s="1">
        <v>45630</v>
      </c>
      <c r="E5336">
        <v>1030</v>
      </c>
      <c r="F5336" t="s">
        <v>42</v>
      </c>
      <c r="G5336">
        <v>1</v>
      </c>
      <c r="H5336">
        <v>10</v>
      </c>
      <c r="I5336" t="s">
        <v>104</v>
      </c>
      <c r="J5336" t="s">
        <v>105</v>
      </c>
      <c r="K5336" t="s">
        <v>38</v>
      </c>
      <c r="L5336">
        <v>173712000</v>
      </c>
      <c r="M5336" t="s">
        <v>44</v>
      </c>
      <c r="N5336">
        <v>0.621</v>
      </c>
      <c r="O5336" s="6">
        <v>107875.152</v>
      </c>
      <c r="P5336">
        <v>11291.220246999999</v>
      </c>
      <c r="Q5336">
        <v>2157.4916330000001</v>
      </c>
      <c r="R5336">
        <v>0</v>
      </c>
      <c r="S5336">
        <v>7337206.6145000001</v>
      </c>
      <c r="T5336">
        <v>0</v>
      </c>
      <c r="U5336">
        <v>0</v>
      </c>
      <c r="V5336">
        <v>660348.6</v>
      </c>
      <c r="W5336">
        <v>660348.6</v>
      </c>
      <c r="X5336" t="s">
        <v>2839</v>
      </c>
      <c r="Y5336" t="s">
        <v>2840</v>
      </c>
      <c r="Z5336">
        <v>156</v>
      </c>
      <c r="AA5336" t="s">
        <v>63</v>
      </c>
      <c r="AB5336">
        <v>156</v>
      </c>
      <c r="AC5336" t="s">
        <v>63</v>
      </c>
      <c r="AD5336">
        <v>0</v>
      </c>
      <c r="AE5336">
        <v>0</v>
      </c>
      <c r="AF5336">
        <v>18</v>
      </c>
      <c r="AG5336">
        <v>60.476100000000002</v>
      </c>
      <c r="AH5336">
        <v>0</v>
      </c>
      <c r="AI5336">
        <v>1</v>
      </c>
      <c r="AJ5336">
        <v>1</v>
      </c>
    </row>
    <row r="5337" spans="1:36" x14ac:dyDescent="0.35">
      <c r="A5337" t="s">
        <v>1824</v>
      </c>
      <c r="B5337" t="str">
        <f t="shared" si="83"/>
        <v>2025</v>
      </c>
      <c r="C5337" s="2">
        <v>45778</v>
      </c>
      <c r="D5337" s="1">
        <v>45776</v>
      </c>
      <c r="E5337">
        <v>1030</v>
      </c>
      <c r="F5337" t="s">
        <v>42</v>
      </c>
      <c r="G5337">
        <v>1</v>
      </c>
      <c r="H5337">
        <v>7</v>
      </c>
      <c r="I5337" t="s">
        <v>218</v>
      </c>
      <c r="J5337" t="s">
        <v>3001</v>
      </c>
      <c r="K5337" t="s">
        <v>38</v>
      </c>
      <c r="L5337">
        <v>114600000</v>
      </c>
      <c r="M5337" t="s">
        <v>44</v>
      </c>
      <c r="N5337">
        <v>0.56759999999999999</v>
      </c>
      <c r="O5337" s="6">
        <v>65046.96</v>
      </c>
      <c r="P5337">
        <v>5423.2731169999997</v>
      </c>
      <c r="Q5337">
        <v>178.89808600000001</v>
      </c>
      <c r="R5337">
        <v>0</v>
      </c>
      <c r="S5337">
        <v>4178108.3639000002</v>
      </c>
      <c r="T5337">
        <v>0</v>
      </c>
      <c r="U5337">
        <v>0</v>
      </c>
      <c r="V5337">
        <v>752059.51</v>
      </c>
      <c r="W5337">
        <v>752059.51</v>
      </c>
      <c r="X5337" t="s">
        <v>2839</v>
      </c>
      <c r="Y5337" t="s">
        <v>2840</v>
      </c>
      <c r="Z5337">
        <v>156</v>
      </c>
      <c r="AA5337" t="s">
        <v>63</v>
      </c>
      <c r="AB5337">
        <v>156</v>
      </c>
      <c r="AC5337" t="s">
        <v>63</v>
      </c>
      <c r="AD5337">
        <v>0</v>
      </c>
      <c r="AE5337">
        <v>0</v>
      </c>
      <c r="AF5337">
        <v>18</v>
      </c>
      <c r="AG5337">
        <v>59.138800000000003</v>
      </c>
      <c r="AH5337">
        <v>0</v>
      </c>
      <c r="AI5337">
        <v>0</v>
      </c>
      <c r="AJ5337">
        <v>1</v>
      </c>
    </row>
    <row r="5338" spans="1:36" x14ac:dyDescent="0.35">
      <c r="A5338" t="s">
        <v>2408</v>
      </c>
      <c r="B5338" t="str">
        <f t="shared" si="83"/>
        <v>2025</v>
      </c>
      <c r="C5338" s="2">
        <v>45778</v>
      </c>
      <c r="D5338" s="1">
        <v>45778</v>
      </c>
      <c r="E5338">
        <v>1030</v>
      </c>
      <c r="F5338" t="s">
        <v>42</v>
      </c>
      <c r="G5338">
        <v>1</v>
      </c>
      <c r="H5338">
        <v>1</v>
      </c>
      <c r="I5338" t="s">
        <v>640</v>
      </c>
      <c r="J5338" t="s">
        <v>2802</v>
      </c>
      <c r="K5338" t="s">
        <v>38</v>
      </c>
      <c r="L5338">
        <v>314160000</v>
      </c>
      <c r="M5338" t="s">
        <v>44</v>
      </c>
      <c r="N5338">
        <v>0.58620000000000005</v>
      </c>
      <c r="O5338" s="6">
        <v>184160.592</v>
      </c>
      <c r="P5338">
        <v>15778</v>
      </c>
      <c r="Q5338">
        <v>117.98</v>
      </c>
      <c r="R5338">
        <v>24.248000000000001</v>
      </c>
      <c r="S5338">
        <v>11809580.968800001</v>
      </c>
      <c r="T5338">
        <v>0</v>
      </c>
      <c r="U5338">
        <v>0</v>
      </c>
      <c r="V5338">
        <v>1062861.33</v>
      </c>
      <c r="W5338">
        <v>1062861.33</v>
      </c>
      <c r="X5338" t="s">
        <v>2839</v>
      </c>
      <c r="Y5338" t="s">
        <v>2840</v>
      </c>
      <c r="Z5338">
        <v>156</v>
      </c>
      <c r="AA5338" t="s">
        <v>63</v>
      </c>
      <c r="AB5338">
        <v>156</v>
      </c>
      <c r="AC5338" t="s">
        <v>63</v>
      </c>
      <c r="AD5338">
        <v>0</v>
      </c>
      <c r="AE5338">
        <v>0</v>
      </c>
      <c r="AF5338">
        <v>18</v>
      </c>
      <c r="AG5338">
        <v>59.024000000000001</v>
      </c>
      <c r="AH5338">
        <v>0</v>
      </c>
      <c r="AI5338">
        <v>0</v>
      </c>
      <c r="AJ5338">
        <v>1</v>
      </c>
    </row>
    <row r="5339" spans="1:36" x14ac:dyDescent="0.35">
      <c r="A5339" t="s">
        <v>995</v>
      </c>
      <c r="B5339" t="str">
        <f t="shared" si="83"/>
        <v>2022</v>
      </c>
      <c r="D5339" s="1">
        <v>44613</v>
      </c>
      <c r="E5339">
        <v>1030</v>
      </c>
      <c r="F5339" t="s">
        <v>42</v>
      </c>
      <c r="G5339">
        <v>1</v>
      </c>
      <c r="H5339">
        <v>9</v>
      </c>
      <c r="I5339" t="s">
        <v>135</v>
      </c>
      <c r="J5339" t="s">
        <v>2872</v>
      </c>
      <c r="K5339" t="s">
        <v>38</v>
      </c>
      <c r="L5339">
        <v>58085000</v>
      </c>
      <c r="M5339" t="s">
        <v>44</v>
      </c>
      <c r="N5339">
        <v>1.0770999999999999</v>
      </c>
      <c r="O5339" s="6">
        <v>62563.353499999997</v>
      </c>
      <c r="P5339">
        <v>6381.4486159999997</v>
      </c>
      <c r="Q5339">
        <v>172.048115</v>
      </c>
      <c r="R5339">
        <v>0</v>
      </c>
      <c r="S5339">
        <v>3909219.9396000002</v>
      </c>
      <c r="T5339">
        <v>117276.6</v>
      </c>
      <c r="U5339">
        <v>0</v>
      </c>
      <c r="V5339">
        <v>724769.38</v>
      </c>
      <c r="W5339">
        <v>842045.98</v>
      </c>
      <c r="X5339" t="s">
        <v>2839</v>
      </c>
      <c r="Y5339" t="s">
        <v>2840</v>
      </c>
      <c r="Z5339">
        <v>156</v>
      </c>
      <c r="AA5339" t="s">
        <v>63</v>
      </c>
      <c r="AB5339">
        <v>156</v>
      </c>
      <c r="AC5339" t="s">
        <v>63</v>
      </c>
      <c r="AD5339">
        <v>3</v>
      </c>
      <c r="AE5339">
        <v>0</v>
      </c>
      <c r="AF5339">
        <v>18</v>
      </c>
      <c r="AG5339">
        <v>56.559600000000003</v>
      </c>
      <c r="AH5339">
        <v>0</v>
      </c>
      <c r="AI5339">
        <v>0</v>
      </c>
      <c r="AJ5339">
        <v>1</v>
      </c>
    </row>
    <row r="5340" spans="1:36" x14ac:dyDescent="0.35">
      <c r="A5340" t="s">
        <v>376</v>
      </c>
      <c r="B5340" t="str">
        <f t="shared" si="83"/>
        <v>2022</v>
      </c>
      <c r="D5340" s="1">
        <v>44900</v>
      </c>
      <c r="E5340">
        <v>1030</v>
      </c>
      <c r="F5340" t="s">
        <v>42</v>
      </c>
      <c r="G5340">
        <v>1</v>
      </c>
      <c r="H5340">
        <v>4</v>
      </c>
      <c r="I5340" t="s">
        <v>135</v>
      </c>
      <c r="J5340" t="s">
        <v>129</v>
      </c>
      <c r="K5340" t="s">
        <v>38</v>
      </c>
      <c r="L5340">
        <v>67180</v>
      </c>
      <c r="M5340" t="s">
        <v>130</v>
      </c>
      <c r="N5340">
        <v>907</v>
      </c>
      <c r="O5340" s="6">
        <v>60932.26</v>
      </c>
      <c r="P5340">
        <v>8263.1573119999994</v>
      </c>
      <c r="Q5340">
        <v>146.52107799999999</v>
      </c>
      <c r="R5340">
        <v>0</v>
      </c>
      <c r="S5340">
        <v>3815950.3640000001</v>
      </c>
      <c r="T5340">
        <v>114478.51</v>
      </c>
      <c r="U5340">
        <v>0</v>
      </c>
      <c r="V5340">
        <v>707477.2</v>
      </c>
      <c r="W5340">
        <v>821955.71</v>
      </c>
      <c r="X5340" t="s">
        <v>2839</v>
      </c>
      <c r="Y5340" t="s">
        <v>2840</v>
      </c>
      <c r="Z5340">
        <v>156</v>
      </c>
      <c r="AA5340" t="s">
        <v>63</v>
      </c>
      <c r="AB5340">
        <v>156</v>
      </c>
      <c r="AC5340" t="s">
        <v>63</v>
      </c>
      <c r="AD5340">
        <v>3</v>
      </c>
      <c r="AE5340">
        <v>0</v>
      </c>
      <c r="AF5340">
        <v>18</v>
      </c>
      <c r="AG5340">
        <v>55.030900000000003</v>
      </c>
      <c r="AH5340">
        <v>0</v>
      </c>
      <c r="AI5340">
        <v>1</v>
      </c>
      <c r="AJ5340">
        <v>1</v>
      </c>
    </row>
    <row r="5341" spans="1:36" x14ac:dyDescent="0.35">
      <c r="A5341" t="s">
        <v>1620</v>
      </c>
      <c r="B5341" t="str">
        <f t="shared" si="83"/>
        <v>2025</v>
      </c>
      <c r="C5341" s="1">
        <v>45894</v>
      </c>
      <c r="D5341" s="1">
        <v>45898</v>
      </c>
      <c r="E5341">
        <v>1030</v>
      </c>
      <c r="F5341" t="s">
        <v>42</v>
      </c>
      <c r="G5341">
        <v>1</v>
      </c>
      <c r="H5341">
        <v>1</v>
      </c>
      <c r="I5341" t="s">
        <v>166</v>
      </c>
      <c r="J5341" t="s">
        <v>771</v>
      </c>
      <c r="K5341" t="s">
        <v>38</v>
      </c>
      <c r="L5341" s="6">
        <v>184142000</v>
      </c>
      <c r="M5341" t="s">
        <v>44</v>
      </c>
      <c r="N5341">
        <v>0.59599999999999997</v>
      </c>
      <c r="O5341" s="6">
        <v>109748.632</v>
      </c>
      <c r="P5341">
        <v>10127.81</v>
      </c>
      <c r="Q5341">
        <v>70.73</v>
      </c>
      <c r="R5341">
        <v>0</v>
      </c>
      <c r="S5341">
        <v>7590019.5648999996</v>
      </c>
      <c r="T5341">
        <v>1518003.91</v>
      </c>
      <c r="U5341">
        <v>0</v>
      </c>
      <c r="V5341">
        <v>1639443.79</v>
      </c>
      <c r="W5341">
        <v>3157447.7</v>
      </c>
      <c r="X5341" t="s">
        <v>2839</v>
      </c>
      <c r="Y5341" t="s">
        <v>2840</v>
      </c>
      <c r="Z5341">
        <v>156</v>
      </c>
      <c r="AA5341" t="s">
        <v>63</v>
      </c>
      <c r="AB5341">
        <v>156</v>
      </c>
      <c r="AC5341" t="s">
        <v>63</v>
      </c>
      <c r="AD5341">
        <v>20</v>
      </c>
      <c r="AE5341">
        <v>0</v>
      </c>
      <c r="AF5341">
        <v>18</v>
      </c>
      <c r="AG5341">
        <v>63.277999999999999</v>
      </c>
      <c r="AH5341">
        <v>0</v>
      </c>
      <c r="AI5341">
        <v>0</v>
      </c>
      <c r="AJ5341">
        <v>1</v>
      </c>
    </row>
    <row r="5342" spans="1:36" x14ac:dyDescent="0.35">
      <c r="A5342" t="s">
        <v>373</v>
      </c>
      <c r="B5342" t="str">
        <f t="shared" si="83"/>
        <v>2019</v>
      </c>
      <c r="D5342" s="1">
        <v>43718</v>
      </c>
      <c r="E5342">
        <v>1030</v>
      </c>
      <c r="F5342" t="s">
        <v>42</v>
      </c>
      <c r="G5342">
        <v>1</v>
      </c>
      <c r="H5342">
        <v>3</v>
      </c>
      <c r="I5342" t="s">
        <v>214</v>
      </c>
      <c r="J5342" t="s">
        <v>3364</v>
      </c>
      <c r="K5342" t="s">
        <v>38</v>
      </c>
      <c r="L5342">
        <v>122590000</v>
      </c>
      <c r="M5342" t="s">
        <v>44</v>
      </c>
      <c r="N5342">
        <v>0.63900000000000001</v>
      </c>
      <c r="O5342" s="6">
        <v>78335.009999999995</v>
      </c>
      <c r="P5342">
        <v>5011.8774640000001</v>
      </c>
      <c r="Q5342">
        <v>108.35093500000001</v>
      </c>
      <c r="R5342">
        <v>0</v>
      </c>
      <c r="S5342">
        <v>4286399.5340999998</v>
      </c>
      <c r="T5342">
        <v>0</v>
      </c>
      <c r="U5342">
        <v>0</v>
      </c>
      <c r="V5342">
        <v>385775.96</v>
      </c>
      <c r="W5342">
        <v>385775.96</v>
      </c>
      <c r="X5342" t="s">
        <v>2839</v>
      </c>
      <c r="Y5342" t="s">
        <v>2840</v>
      </c>
      <c r="Z5342">
        <v>156</v>
      </c>
      <c r="AA5342" t="s">
        <v>63</v>
      </c>
      <c r="AB5342">
        <v>156</v>
      </c>
      <c r="AC5342" t="s">
        <v>63</v>
      </c>
      <c r="AG5342">
        <v>51.361699999999999</v>
      </c>
      <c r="AH5342">
        <v>0</v>
      </c>
      <c r="AI5342">
        <v>0</v>
      </c>
      <c r="AJ5342">
        <v>1</v>
      </c>
    </row>
    <row r="5343" spans="1:36" x14ac:dyDescent="0.35">
      <c r="A5343" t="s">
        <v>1909</v>
      </c>
      <c r="B5343" t="str">
        <f t="shared" si="83"/>
        <v>2023</v>
      </c>
      <c r="C5343" s="1">
        <v>44936</v>
      </c>
      <c r="D5343" s="1">
        <v>44943</v>
      </c>
      <c r="E5343">
        <v>1030</v>
      </c>
      <c r="F5343" t="s">
        <v>42</v>
      </c>
      <c r="G5343">
        <v>1</v>
      </c>
      <c r="H5343">
        <v>1</v>
      </c>
      <c r="I5343" t="s">
        <v>214</v>
      </c>
      <c r="J5343" t="s">
        <v>59</v>
      </c>
      <c r="K5343" t="s">
        <v>38</v>
      </c>
      <c r="L5343">
        <v>139960000</v>
      </c>
      <c r="M5343" t="s">
        <v>44</v>
      </c>
      <c r="N5343">
        <v>0.71140000000000003</v>
      </c>
      <c r="O5343" s="6">
        <v>99567.543999999994</v>
      </c>
      <c r="P5343">
        <v>12453.300995</v>
      </c>
      <c r="Q5343">
        <v>135.548463</v>
      </c>
      <c r="R5343">
        <v>2.733101</v>
      </c>
      <c r="S5343">
        <v>6373599.6010999996</v>
      </c>
      <c r="T5343">
        <v>0</v>
      </c>
      <c r="U5343">
        <v>0</v>
      </c>
      <c r="V5343">
        <v>573623.97</v>
      </c>
      <c r="W5343">
        <v>573623.97</v>
      </c>
      <c r="X5343" t="s">
        <v>2839</v>
      </c>
      <c r="Y5343" t="s">
        <v>2840</v>
      </c>
      <c r="Z5343">
        <v>156</v>
      </c>
      <c r="AA5343" t="s">
        <v>63</v>
      </c>
      <c r="AB5343">
        <v>156</v>
      </c>
      <c r="AC5343" t="s">
        <v>63</v>
      </c>
      <c r="AD5343">
        <v>0</v>
      </c>
      <c r="AE5343">
        <v>0</v>
      </c>
      <c r="AF5343">
        <v>18</v>
      </c>
      <c r="AG5343">
        <v>56.8264</v>
      </c>
      <c r="AH5343">
        <v>0</v>
      </c>
      <c r="AI5343">
        <v>0</v>
      </c>
      <c r="AJ5343">
        <v>1</v>
      </c>
    </row>
    <row r="5344" spans="1:36" x14ac:dyDescent="0.35">
      <c r="A5344" t="s">
        <v>1858</v>
      </c>
      <c r="B5344" t="str">
        <f t="shared" si="83"/>
        <v>2024</v>
      </c>
      <c r="C5344" s="1">
        <v>45627</v>
      </c>
      <c r="D5344" s="1">
        <v>45629</v>
      </c>
      <c r="E5344">
        <v>1030</v>
      </c>
      <c r="F5344" t="s">
        <v>42</v>
      </c>
      <c r="G5344">
        <v>1</v>
      </c>
      <c r="H5344">
        <v>2</v>
      </c>
      <c r="I5344" t="s">
        <v>214</v>
      </c>
      <c r="J5344" t="s">
        <v>59</v>
      </c>
      <c r="K5344" t="s">
        <v>38</v>
      </c>
      <c r="L5344">
        <v>107650000</v>
      </c>
      <c r="M5344" t="s">
        <v>44</v>
      </c>
      <c r="N5344">
        <v>0.63800000000000001</v>
      </c>
      <c r="O5344" s="6">
        <v>68680.7</v>
      </c>
      <c r="P5344">
        <v>4951.1804259999999</v>
      </c>
      <c r="Q5344">
        <v>121.498335</v>
      </c>
      <c r="R5344">
        <v>3.530043</v>
      </c>
      <c r="S5344">
        <v>4472524.1889000004</v>
      </c>
      <c r="T5344">
        <v>0</v>
      </c>
      <c r="U5344">
        <v>0</v>
      </c>
      <c r="V5344">
        <v>402527.18</v>
      </c>
      <c r="W5344">
        <v>402527.18</v>
      </c>
      <c r="X5344" t="s">
        <v>2839</v>
      </c>
      <c r="Y5344" t="s">
        <v>2840</v>
      </c>
      <c r="Z5344">
        <v>156</v>
      </c>
      <c r="AA5344" t="s">
        <v>63</v>
      </c>
      <c r="AB5344">
        <v>156</v>
      </c>
      <c r="AC5344" t="s">
        <v>63</v>
      </c>
      <c r="AD5344">
        <v>0</v>
      </c>
      <c r="AE5344">
        <v>0</v>
      </c>
      <c r="AF5344">
        <v>18</v>
      </c>
      <c r="AG5344">
        <v>60.6387</v>
      </c>
      <c r="AH5344">
        <v>0</v>
      </c>
      <c r="AI5344">
        <v>1</v>
      </c>
      <c r="AJ5344">
        <v>1</v>
      </c>
    </row>
    <row r="5345" spans="1:36" x14ac:dyDescent="0.35">
      <c r="A5345" t="s">
        <v>1684</v>
      </c>
      <c r="B5345" t="str">
        <f t="shared" si="83"/>
        <v>2025</v>
      </c>
      <c r="C5345" s="1">
        <v>46007</v>
      </c>
      <c r="D5345" s="1">
        <v>46001</v>
      </c>
      <c r="E5345">
        <v>1030</v>
      </c>
      <c r="F5345" t="s">
        <v>42</v>
      </c>
      <c r="G5345">
        <v>1</v>
      </c>
      <c r="H5345">
        <v>8</v>
      </c>
      <c r="I5345" t="s">
        <v>104</v>
      </c>
      <c r="J5345" t="s">
        <v>105</v>
      </c>
      <c r="K5345" t="s">
        <v>38</v>
      </c>
      <c r="L5345">
        <v>22656000</v>
      </c>
      <c r="M5345" t="s">
        <v>44</v>
      </c>
      <c r="N5345">
        <v>0.63700000000000001</v>
      </c>
      <c r="O5345" s="6">
        <v>14431.871999999999</v>
      </c>
      <c r="P5345">
        <v>1314.0338469999999</v>
      </c>
      <c r="Q5345">
        <v>335.20032700000002</v>
      </c>
      <c r="R5345">
        <v>0</v>
      </c>
      <c r="S5345">
        <v>1032148.1323000001</v>
      </c>
      <c r="T5345">
        <v>0</v>
      </c>
      <c r="U5345">
        <v>0</v>
      </c>
      <c r="V5345">
        <v>185786.66</v>
      </c>
      <c r="W5345">
        <v>185786.66</v>
      </c>
      <c r="X5345" t="s">
        <v>2839</v>
      </c>
      <c r="Y5345" t="s">
        <v>2840</v>
      </c>
      <c r="Z5345">
        <v>156</v>
      </c>
      <c r="AA5345" t="s">
        <v>63</v>
      </c>
      <c r="AB5345">
        <v>156</v>
      </c>
      <c r="AC5345" t="s">
        <v>63</v>
      </c>
      <c r="AD5345">
        <v>0</v>
      </c>
      <c r="AE5345">
        <v>0</v>
      </c>
      <c r="AF5345">
        <v>18</v>
      </c>
      <c r="AG5345">
        <v>64.183899999999994</v>
      </c>
      <c r="AH5345">
        <v>0</v>
      </c>
      <c r="AI5345">
        <v>1</v>
      </c>
      <c r="AJ5345">
        <v>1</v>
      </c>
    </row>
    <row r="5346" spans="1:36" x14ac:dyDescent="0.35">
      <c r="A5346" t="s">
        <v>794</v>
      </c>
      <c r="B5346" t="str">
        <f t="shared" si="83"/>
        <v>2021</v>
      </c>
      <c r="D5346" s="1">
        <v>44497</v>
      </c>
      <c r="E5346">
        <v>1030</v>
      </c>
      <c r="F5346" t="s">
        <v>42</v>
      </c>
      <c r="G5346">
        <v>1</v>
      </c>
      <c r="H5346">
        <v>1</v>
      </c>
      <c r="I5346" t="s">
        <v>184</v>
      </c>
      <c r="J5346" t="s">
        <v>649</v>
      </c>
      <c r="K5346" t="s">
        <v>38</v>
      </c>
      <c r="L5346">
        <v>163971000</v>
      </c>
      <c r="M5346" t="s">
        <v>44</v>
      </c>
      <c r="N5346">
        <v>0.755</v>
      </c>
      <c r="O5346" s="6">
        <v>123798.105</v>
      </c>
      <c r="P5346">
        <v>16397.099999999999</v>
      </c>
      <c r="Q5346">
        <v>2475.96</v>
      </c>
      <c r="R5346">
        <v>0</v>
      </c>
      <c r="S5346">
        <v>8071692.023</v>
      </c>
      <c r="T5346">
        <v>0</v>
      </c>
      <c r="U5346">
        <v>0</v>
      </c>
      <c r="V5346">
        <v>1452904.65</v>
      </c>
      <c r="W5346">
        <v>1452904.65</v>
      </c>
      <c r="X5346" t="s">
        <v>2839</v>
      </c>
      <c r="Y5346" t="s">
        <v>2840</v>
      </c>
      <c r="Z5346">
        <v>156</v>
      </c>
      <c r="AA5346" t="s">
        <v>63</v>
      </c>
      <c r="AB5346">
        <v>156</v>
      </c>
      <c r="AC5346" t="s">
        <v>63</v>
      </c>
      <c r="AD5346">
        <v>0</v>
      </c>
      <c r="AE5346">
        <v>0</v>
      </c>
      <c r="AF5346">
        <v>18</v>
      </c>
      <c r="AG5346">
        <v>56.575499999999998</v>
      </c>
      <c r="AH5346">
        <v>0</v>
      </c>
      <c r="AI5346">
        <v>0</v>
      </c>
      <c r="AJ5346">
        <v>1</v>
      </c>
    </row>
    <row r="5347" spans="1:36" x14ac:dyDescent="0.35">
      <c r="A5347" t="s">
        <v>1897</v>
      </c>
      <c r="B5347" t="str">
        <f t="shared" si="83"/>
        <v>2024</v>
      </c>
      <c r="C5347" s="1">
        <v>45627</v>
      </c>
      <c r="D5347" s="1">
        <v>45628</v>
      </c>
      <c r="E5347">
        <v>1030</v>
      </c>
      <c r="F5347" t="s">
        <v>42</v>
      </c>
      <c r="G5347">
        <v>1</v>
      </c>
      <c r="H5347">
        <v>1</v>
      </c>
      <c r="I5347" t="s">
        <v>191</v>
      </c>
      <c r="J5347" t="s">
        <v>3365</v>
      </c>
      <c r="K5347" t="s">
        <v>38</v>
      </c>
      <c r="L5347">
        <v>106720</v>
      </c>
      <c r="M5347" t="s">
        <v>130</v>
      </c>
      <c r="N5347">
        <v>585.32719999999995</v>
      </c>
      <c r="O5347" s="6">
        <v>62466.118783999998</v>
      </c>
      <c r="P5347">
        <v>6476.2749889999996</v>
      </c>
      <c r="Q5347">
        <v>95.966836999999998</v>
      </c>
      <c r="R5347">
        <v>0</v>
      </c>
      <c r="S5347">
        <v>4177615.7880000002</v>
      </c>
      <c r="T5347">
        <v>0</v>
      </c>
      <c r="U5347">
        <v>0</v>
      </c>
      <c r="V5347">
        <v>375985.42</v>
      </c>
      <c r="W5347">
        <v>375985.42</v>
      </c>
      <c r="X5347" t="s">
        <v>2839</v>
      </c>
      <c r="Y5347" t="s">
        <v>2840</v>
      </c>
      <c r="Z5347">
        <v>156</v>
      </c>
      <c r="AA5347" t="s">
        <v>63</v>
      </c>
      <c r="AB5347">
        <v>156</v>
      </c>
      <c r="AC5347" t="s">
        <v>63</v>
      </c>
      <c r="AD5347">
        <v>0</v>
      </c>
      <c r="AE5347">
        <v>0</v>
      </c>
      <c r="AF5347">
        <v>18</v>
      </c>
      <c r="AG5347">
        <v>60.511499999999998</v>
      </c>
      <c r="AH5347">
        <v>0</v>
      </c>
      <c r="AI5347">
        <v>1</v>
      </c>
      <c r="AJ5347">
        <v>1</v>
      </c>
    </row>
    <row r="5348" spans="1:36" x14ac:dyDescent="0.35">
      <c r="A5348" t="s">
        <v>1917</v>
      </c>
      <c r="B5348" t="str">
        <f t="shared" si="83"/>
        <v>2022</v>
      </c>
      <c r="D5348" s="1">
        <v>44796</v>
      </c>
      <c r="E5348">
        <v>1030</v>
      </c>
      <c r="F5348" t="s">
        <v>42</v>
      </c>
      <c r="G5348">
        <v>1</v>
      </c>
      <c r="H5348">
        <v>4</v>
      </c>
      <c r="I5348" t="s">
        <v>218</v>
      </c>
      <c r="J5348" t="s">
        <v>129</v>
      </c>
      <c r="K5348" t="s">
        <v>38</v>
      </c>
      <c r="L5348">
        <v>55920</v>
      </c>
      <c r="M5348" t="s">
        <v>130</v>
      </c>
      <c r="N5348">
        <v>1012.32</v>
      </c>
      <c r="O5348" s="6">
        <v>56608.934399999998</v>
      </c>
      <c r="P5348">
        <v>6860.1552339999998</v>
      </c>
      <c r="Q5348">
        <v>134.400069</v>
      </c>
      <c r="R5348">
        <v>2.47994</v>
      </c>
      <c r="S5348">
        <v>3397793.6527</v>
      </c>
      <c r="T5348">
        <v>0</v>
      </c>
      <c r="U5348">
        <v>0</v>
      </c>
      <c r="V5348">
        <v>611602.86</v>
      </c>
      <c r="W5348">
        <v>611602.86</v>
      </c>
      <c r="X5348" t="s">
        <v>2839</v>
      </c>
      <c r="Y5348" t="s">
        <v>2840</v>
      </c>
      <c r="Z5348">
        <v>156</v>
      </c>
      <c r="AA5348" t="s">
        <v>63</v>
      </c>
      <c r="AB5348">
        <v>156</v>
      </c>
      <c r="AC5348" t="s">
        <v>63</v>
      </c>
      <c r="AD5348">
        <v>0</v>
      </c>
      <c r="AE5348">
        <v>0</v>
      </c>
      <c r="AF5348">
        <v>18</v>
      </c>
      <c r="AG5348">
        <v>53.419400000000003</v>
      </c>
      <c r="AH5348">
        <v>0</v>
      </c>
      <c r="AI5348">
        <v>0</v>
      </c>
      <c r="AJ5348">
        <v>1</v>
      </c>
    </row>
    <row r="5349" spans="1:36" x14ac:dyDescent="0.35">
      <c r="A5349" t="s">
        <v>910</v>
      </c>
      <c r="B5349" t="str">
        <f t="shared" si="83"/>
        <v>2021</v>
      </c>
      <c r="C5349" s="1">
        <v>44375</v>
      </c>
      <c r="D5349" s="1">
        <v>44373</v>
      </c>
      <c r="E5349">
        <v>1030</v>
      </c>
      <c r="F5349" t="s">
        <v>42</v>
      </c>
      <c r="G5349">
        <v>1</v>
      </c>
      <c r="H5349">
        <v>1</v>
      </c>
      <c r="I5349" t="s">
        <v>1498</v>
      </c>
      <c r="J5349" t="s">
        <v>109</v>
      </c>
      <c r="K5349" t="s">
        <v>38</v>
      </c>
      <c r="L5349">
        <v>35295000</v>
      </c>
      <c r="M5349" t="s">
        <v>44</v>
      </c>
      <c r="N5349">
        <v>0.57340000000000002</v>
      </c>
      <c r="O5349" s="6">
        <v>20238.152999999998</v>
      </c>
      <c r="P5349">
        <v>2666.7148539999998</v>
      </c>
      <c r="Q5349">
        <v>55.660237000000002</v>
      </c>
      <c r="R5349">
        <v>0</v>
      </c>
      <c r="S5349">
        <v>1311801.7264</v>
      </c>
      <c r="T5349">
        <v>39354.050000000003</v>
      </c>
      <c r="U5349">
        <v>0</v>
      </c>
      <c r="V5349">
        <v>243208.04</v>
      </c>
      <c r="W5349">
        <v>282562.09000000003</v>
      </c>
      <c r="X5349" t="s">
        <v>2839</v>
      </c>
      <c r="Y5349" t="s">
        <v>2840</v>
      </c>
      <c r="Z5349">
        <v>156</v>
      </c>
      <c r="AA5349" t="s">
        <v>63</v>
      </c>
      <c r="AB5349">
        <v>156</v>
      </c>
      <c r="AC5349" t="s">
        <v>63</v>
      </c>
      <c r="AD5349">
        <v>3</v>
      </c>
      <c r="AE5349">
        <v>0</v>
      </c>
      <c r="AF5349">
        <v>18</v>
      </c>
      <c r="AG5349">
        <v>57.132899999999999</v>
      </c>
      <c r="AH5349">
        <v>0</v>
      </c>
      <c r="AI5349">
        <v>0</v>
      </c>
      <c r="AJ5349">
        <v>1</v>
      </c>
    </row>
    <row r="5350" spans="1:36" x14ac:dyDescent="0.35">
      <c r="A5350" t="s">
        <v>357</v>
      </c>
      <c r="B5350" t="str">
        <f t="shared" si="83"/>
        <v>2023</v>
      </c>
      <c r="C5350" s="1">
        <v>45225</v>
      </c>
      <c r="D5350" s="1">
        <v>45223</v>
      </c>
      <c r="E5350">
        <v>1030</v>
      </c>
      <c r="F5350" t="s">
        <v>42</v>
      </c>
      <c r="G5350">
        <v>1</v>
      </c>
      <c r="H5350">
        <v>1</v>
      </c>
      <c r="I5350" t="s">
        <v>330</v>
      </c>
      <c r="J5350" t="s">
        <v>81</v>
      </c>
      <c r="K5350" t="s">
        <v>38</v>
      </c>
      <c r="L5350">
        <v>99110000</v>
      </c>
      <c r="M5350" t="s">
        <v>44</v>
      </c>
      <c r="N5350">
        <v>0.77329999999999999</v>
      </c>
      <c r="O5350" s="6">
        <v>76641.763000000006</v>
      </c>
      <c r="P5350">
        <v>4759.1405990000003</v>
      </c>
      <c r="Q5350">
        <v>71.695825999999997</v>
      </c>
      <c r="R5350">
        <v>0</v>
      </c>
      <c r="S5350">
        <v>4631716.7704999996</v>
      </c>
      <c r="T5350">
        <v>370537.34</v>
      </c>
      <c r="U5350">
        <v>0</v>
      </c>
      <c r="V5350">
        <v>900405.74</v>
      </c>
      <c r="W5350">
        <v>1270943.08</v>
      </c>
      <c r="X5350" t="s">
        <v>2839</v>
      </c>
      <c r="Y5350" t="s">
        <v>2840</v>
      </c>
      <c r="Z5350">
        <v>156</v>
      </c>
      <c r="AA5350" t="s">
        <v>63</v>
      </c>
      <c r="AB5350">
        <v>156</v>
      </c>
      <c r="AC5350" t="s">
        <v>63</v>
      </c>
      <c r="AD5350">
        <v>8</v>
      </c>
      <c r="AE5350">
        <v>0</v>
      </c>
      <c r="AF5350">
        <v>18</v>
      </c>
      <c r="AG5350">
        <v>56.85</v>
      </c>
      <c r="AH5350">
        <v>0</v>
      </c>
      <c r="AI5350">
        <v>0</v>
      </c>
      <c r="AJ5350">
        <v>1</v>
      </c>
    </row>
    <row r="5351" spans="1:36" x14ac:dyDescent="0.35">
      <c r="A5351" t="s">
        <v>1660</v>
      </c>
      <c r="B5351" t="str">
        <f t="shared" si="83"/>
        <v>2024</v>
      </c>
      <c r="C5351" s="1">
        <v>45459</v>
      </c>
      <c r="D5351" s="1">
        <v>45460</v>
      </c>
      <c r="E5351">
        <v>1030</v>
      </c>
      <c r="F5351" t="s">
        <v>42</v>
      </c>
      <c r="G5351">
        <v>1</v>
      </c>
      <c r="H5351">
        <v>3</v>
      </c>
      <c r="I5351" t="s">
        <v>306</v>
      </c>
      <c r="J5351" t="s">
        <v>59</v>
      </c>
      <c r="K5351" t="s">
        <v>38</v>
      </c>
      <c r="L5351">
        <v>76640000</v>
      </c>
      <c r="M5351" t="s">
        <v>44</v>
      </c>
      <c r="N5351">
        <v>0.58599999999999997</v>
      </c>
      <c r="O5351" s="6">
        <v>44911.040000000001</v>
      </c>
      <c r="P5351">
        <v>4585.2724459999999</v>
      </c>
      <c r="Q5351">
        <v>29.203028</v>
      </c>
      <c r="R5351">
        <v>0</v>
      </c>
      <c r="S5351">
        <v>2935764.4726</v>
      </c>
      <c r="T5351">
        <v>0</v>
      </c>
      <c r="U5351">
        <v>0</v>
      </c>
      <c r="V5351">
        <v>264218.8</v>
      </c>
      <c r="W5351">
        <v>264218.8</v>
      </c>
      <c r="X5351" t="s">
        <v>2839</v>
      </c>
      <c r="Y5351" t="s">
        <v>2840</v>
      </c>
      <c r="Z5351">
        <v>156</v>
      </c>
      <c r="AA5351" t="s">
        <v>63</v>
      </c>
      <c r="AB5351">
        <v>156</v>
      </c>
      <c r="AC5351" t="s">
        <v>63</v>
      </c>
      <c r="AD5351">
        <v>0</v>
      </c>
      <c r="AE5351">
        <v>0</v>
      </c>
      <c r="AF5351">
        <v>18</v>
      </c>
      <c r="AG5351">
        <v>59.277799999999999</v>
      </c>
      <c r="AH5351">
        <v>0</v>
      </c>
      <c r="AI5351">
        <v>0</v>
      </c>
      <c r="AJ5351">
        <v>1</v>
      </c>
    </row>
    <row r="5352" spans="1:36" x14ac:dyDescent="0.35">
      <c r="A5352" t="s">
        <v>1182</v>
      </c>
      <c r="B5352" t="str">
        <f t="shared" si="83"/>
        <v>2023</v>
      </c>
      <c r="C5352" s="1">
        <v>45171</v>
      </c>
      <c r="D5352" s="1">
        <v>45174</v>
      </c>
      <c r="E5352">
        <v>1030</v>
      </c>
      <c r="F5352" t="s">
        <v>42</v>
      </c>
      <c r="G5352">
        <v>1</v>
      </c>
      <c r="H5352">
        <v>3</v>
      </c>
      <c r="I5352" t="s">
        <v>306</v>
      </c>
      <c r="J5352" t="s">
        <v>59</v>
      </c>
      <c r="K5352" t="s">
        <v>38</v>
      </c>
      <c r="L5352">
        <v>89420000</v>
      </c>
      <c r="M5352" t="s">
        <v>44</v>
      </c>
      <c r="N5352">
        <v>0.71309999999999996</v>
      </c>
      <c r="O5352" s="6">
        <v>63765.402000000002</v>
      </c>
      <c r="P5352">
        <v>4821.315713</v>
      </c>
      <c r="Q5352">
        <v>90.535396000000006</v>
      </c>
      <c r="R5352">
        <v>0.71755199999999997</v>
      </c>
      <c r="S5352">
        <v>3913007.0827000001</v>
      </c>
      <c r="T5352">
        <v>0</v>
      </c>
      <c r="U5352">
        <v>0</v>
      </c>
      <c r="V5352">
        <v>352170.64</v>
      </c>
      <c r="W5352">
        <v>352170.64</v>
      </c>
      <c r="X5352" t="s">
        <v>2839</v>
      </c>
      <c r="Y5352" t="s">
        <v>2840</v>
      </c>
      <c r="Z5352">
        <v>156</v>
      </c>
      <c r="AA5352" t="s">
        <v>63</v>
      </c>
      <c r="AB5352">
        <v>156</v>
      </c>
      <c r="AC5352" t="s">
        <v>63</v>
      </c>
      <c r="AD5352">
        <v>0</v>
      </c>
      <c r="AE5352">
        <v>0</v>
      </c>
      <c r="AF5352">
        <v>18</v>
      </c>
      <c r="AG5352">
        <v>56.976100000000002</v>
      </c>
      <c r="AH5352">
        <v>0</v>
      </c>
      <c r="AI5352">
        <v>0</v>
      </c>
      <c r="AJ5352">
        <v>1</v>
      </c>
    </row>
    <row r="5353" spans="1:36" x14ac:dyDescent="0.35">
      <c r="A5353" t="s">
        <v>310</v>
      </c>
      <c r="B5353" t="str">
        <f t="shared" si="83"/>
        <v>2021</v>
      </c>
      <c r="D5353" s="1">
        <v>44228</v>
      </c>
      <c r="E5353">
        <v>1030</v>
      </c>
      <c r="F5353" t="s">
        <v>42</v>
      </c>
      <c r="G5353">
        <v>1</v>
      </c>
      <c r="H5353">
        <v>1</v>
      </c>
      <c r="I5353" t="s">
        <v>1498</v>
      </c>
      <c r="J5353" t="s">
        <v>109</v>
      </c>
      <c r="K5353" t="s">
        <v>38</v>
      </c>
      <c r="L5353">
        <v>57155000</v>
      </c>
      <c r="M5353" t="s">
        <v>44</v>
      </c>
      <c r="N5353">
        <v>0.59189999999999998</v>
      </c>
      <c r="O5353" s="6">
        <v>33830.044500000004</v>
      </c>
      <c r="P5353">
        <v>2177.89</v>
      </c>
      <c r="Q5353">
        <v>93.05</v>
      </c>
      <c r="R5353">
        <v>0</v>
      </c>
      <c r="S5353">
        <v>2099974.568</v>
      </c>
      <c r="T5353">
        <v>62999.24</v>
      </c>
      <c r="U5353">
        <v>0</v>
      </c>
      <c r="V5353">
        <v>389334.93</v>
      </c>
      <c r="W5353">
        <v>452334.17</v>
      </c>
      <c r="X5353" t="s">
        <v>2839</v>
      </c>
      <c r="Y5353" t="s">
        <v>2840</v>
      </c>
      <c r="Z5353">
        <v>156</v>
      </c>
      <c r="AA5353" t="s">
        <v>63</v>
      </c>
      <c r="AB5353">
        <v>156</v>
      </c>
      <c r="AC5353" t="s">
        <v>63</v>
      </c>
      <c r="AD5353">
        <v>3</v>
      </c>
      <c r="AE5353">
        <v>0</v>
      </c>
      <c r="AF5353">
        <v>18</v>
      </c>
      <c r="AG5353">
        <v>58.169400000000003</v>
      </c>
      <c r="AH5353">
        <v>0</v>
      </c>
      <c r="AI5353">
        <v>0</v>
      </c>
      <c r="AJ5353">
        <v>1</v>
      </c>
    </row>
    <row r="5354" spans="1:36" x14ac:dyDescent="0.35">
      <c r="A5354" t="s">
        <v>1970</v>
      </c>
      <c r="B5354" t="str">
        <f t="shared" si="83"/>
        <v>2022</v>
      </c>
      <c r="D5354" s="1">
        <v>44901</v>
      </c>
      <c r="E5354">
        <v>1030</v>
      </c>
      <c r="F5354" t="s">
        <v>42</v>
      </c>
      <c r="G5354">
        <v>1</v>
      </c>
      <c r="H5354">
        <v>1</v>
      </c>
      <c r="I5354" t="s">
        <v>226</v>
      </c>
      <c r="J5354" t="s">
        <v>3366</v>
      </c>
      <c r="K5354" t="s">
        <v>38</v>
      </c>
      <c r="L5354">
        <v>149044000</v>
      </c>
      <c r="M5354" t="s">
        <v>44</v>
      </c>
      <c r="N5354">
        <v>1.6418999999999999</v>
      </c>
      <c r="O5354" s="6">
        <v>244715.34359999999</v>
      </c>
      <c r="P5354">
        <v>18503.041956000001</v>
      </c>
      <c r="Q5354">
        <v>4894.3023810000004</v>
      </c>
      <c r="R5354">
        <v>0</v>
      </c>
      <c r="S5354">
        <v>14763442.351199999</v>
      </c>
      <c r="T5354">
        <v>0</v>
      </c>
      <c r="U5354">
        <v>0</v>
      </c>
      <c r="V5354">
        <v>0</v>
      </c>
      <c r="W5354">
        <v>0</v>
      </c>
      <c r="X5354" t="s">
        <v>2839</v>
      </c>
      <c r="Y5354" t="s">
        <v>2840</v>
      </c>
      <c r="Z5354">
        <v>156</v>
      </c>
      <c r="AA5354" t="s">
        <v>63</v>
      </c>
      <c r="AB5354">
        <v>156</v>
      </c>
      <c r="AC5354" t="s">
        <v>63</v>
      </c>
      <c r="AD5354">
        <v>8</v>
      </c>
      <c r="AE5354">
        <v>0</v>
      </c>
      <c r="AF5354">
        <v>18</v>
      </c>
      <c r="AG5354">
        <v>54.971699999999998</v>
      </c>
      <c r="AH5354">
        <v>0</v>
      </c>
      <c r="AI5354">
        <v>1</v>
      </c>
      <c r="AJ5354">
        <v>1</v>
      </c>
    </row>
    <row r="5355" spans="1:36" x14ac:dyDescent="0.35">
      <c r="A5355" t="s">
        <v>759</v>
      </c>
      <c r="B5355" t="str">
        <f t="shared" si="83"/>
        <v>2019</v>
      </c>
      <c r="D5355" s="1">
        <v>43577</v>
      </c>
      <c r="E5355">
        <v>1030</v>
      </c>
      <c r="F5355" t="s">
        <v>42</v>
      </c>
      <c r="G5355">
        <v>1</v>
      </c>
      <c r="H5355">
        <v>2</v>
      </c>
      <c r="I5355" t="s">
        <v>585</v>
      </c>
      <c r="J5355" t="s">
        <v>3367</v>
      </c>
      <c r="K5355" t="s">
        <v>38</v>
      </c>
      <c r="L5355">
        <v>16531000</v>
      </c>
      <c r="M5355" t="s">
        <v>44</v>
      </c>
      <c r="N5355">
        <v>0.74460000000000004</v>
      </c>
      <c r="O5355" s="6">
        <v>12308.982599999999</v>
      </c>
      <c r="P5355">
        <v>915.62400000000002</v>
      </c>
      <c r="Q5355">
        <v>246.18488300000001</v>
      </c>
      <c r="R5355">
        <v>0</v>
      </c>
      <c r="S5355">
        <v>680978.9375</v>
      </c>
      <c r="T5355">
        <v>0</v>
      </c>
      <c r="U5355">
        <v>0</v>
      </c>
      <c r="V5355">
        <v>122576.21</v>
      </c>
      <c r="W5355">
        <v>122576.21</v>
      </c>
      <c r="X5355" t="s">
        <v>2839</v>
      </c>
      <c r="Y5355" t="s">
        <v>2840</v>
      </c>
      <c r="Z5355">
        <v>156</v>
      </c>
      <c r="AA5355" t="s">
        <v>63</v>
      </c>
      <c r="AB5355">
        <v>156</v>
      </c>
      <c r="AC5355" t="s">
        <v>63</v>
      </c>
      <c r="AG5355">
        <v>50.552300000000002</v>
      </c>
      <c r="AH5355">
        <v>0</v>
      </c>
      <c r="AI5355">
        <v>0</v>
      </c>
      <c r="AJ5355">
        <v>1</v>
      </c>
    </row>
    <row r="5356" spans="1:36" x14ac:dyDescent="0.35">
      <c r="A5356" t="s">
        <v>1149</v>
      </c>
      <c r="B5356" t="str">
        <f t="shared" si="83"/>
        <v>2022</v>
      </c>
      <c r="D5356" s="1">
        <v>44803</v>
      </c>
      <c r="E5356">
        <v>1030</v>
      </c>
      <c r="F5356" t="s">
        <v>42</v>
      </c>
      <c r="G5356">
        <v>1</v>
      </c>
      <c r="H5356">
        <v>1</v>
      </c>
      <c r="I5356" t="s">
        <v>639</v>
      </c>
      <c r="J5356" t="s">
        <v>129</v>
      </c>
      <c r="K5356" t="s">
        <v>38</v>
      </c>
      <c r="L5356">
        <v>93480000</v>
      </c>
      <c r="M5356" t="s">
        <v>44</v>
      </c>
      <c r="N5356">
        <v>1.121</v>
      </c>
      <c r="O5356" s="6">
        <v>104791.08</v>
      </c>
      <c r="P5356">
        <v>11217.6</v>
      </c>
      <c r="Q5356">
        <v>2095.8200000000002</v>
      </c>
      <c r="R5356">
        <v>0</v>
      </c>
      <c r="S5356">
        <v>6291198.0916999998</v>
      </c>
      <c r="T5356">
        <v>0</v>
      </c>
      <c r="U5356">
        <v>0</v>
      </c>
      <c r="V5356">
        <v>1132416.42</v>
      </c>
      <c r="W5356">
        <v>1132416.42</v>
      </c>
      <c r="X5356" t="s">
        <v>2839</v>
      </c>
      <c r="Y5356" t="s">
        <v>2840</v>
      </c>
      <c r="Z5356">
        <v>156</v>
      </c>
      <c r="AA5356" t="s">
        <v>63</v>
      </c>
      <c r="AB5356">
        <v>156</v>
      </c>
      <c r="AC5356" t="s">
        <v>63</v>
      </c>
      <c r="AD5356">
        <v>0</v>
      </c>
      <c r="AE5356">
        <v>0</v>
      </c>
      <c r="AF5356">
        <v>18</v>
      </c>
      <c r="AG5356">
        <v>53.268099999999997</v>
      </c>
      <c r="AH5356">
        <v>0</v>
      </c>
      <c r="AI5356">
        <v>0</v>
      </c>
      <c r="AJ5356">
        <v>1</v>
      </c>
    </row>
    <row r="5357" spans="1:36" x14ac:dyDescent="0.35">
      <c r="A5357" t="s">
        <v>681</v>
      </c>
      <c r="B5357" t="str">
        <f t="shared" si="83"/>
        <v>2025</v>
      </c>
      <c r="C5357" s="2">
        <v>45764</v>
      </c>
      <c r="D5357" s="1">
        <v>45761</v>
      </c>
      <c r="E5357">
        <v>1030</v>
      </c>
      <c r="F5357" t="s">
        <v>42</v>
      </c>
      <c r="G5357">
        <v>1</v>
      </c>
      <c r="H5357">
        <v>3</v>
      </c>
      <c r="I5357" t="s">
        <v>191</v>
      </c>
      <c r="J5357" t="s">
        <v>3368</v>
      </c>
      <c r="K5357" t="s">
        <v>38</v>
      </c>
      <c r="L5357">
        <v>17280</v>
      </c>
      <c r="M5357" t="s">
        <v>130</v>
      </c>
      <c r="N5357">
        <v>596.31920000000002</v>
      </c>
      <c r="O5357" s="6">
        <v>10304.395775999999</v>
      </c>
      <c r="P5357">
        <v>996.70989299999997</v>
      </c>
      <c r="Q5357">
        <v>15.730693</v>
      </c>
      <c r="R5357">
        <v>0</v>
      </c>
      <c r="S5357">
        <v>693524.87439999997</v>
      </c>
      <c r="T5357">
        <v>0</v>
      </c>
      <c r="U5357">
        <v>0</v>
      </c>
      <c r="V5357">
        <v>62417.24</v>
      </c>
      <c r="W5357">
        <v>62417.24</v>
      </c>
      <c r="X5357" t="s">
        <v>2839</v>
      </c>
      <c r="Y5357" t="s">
        <v>2840</v>
      </c>
      <c r="Z5357">
        <v>156</v>
      </c>
      <c r="AA5357" t="s">
        <v>63</v>
      </c>
      <c r="AB5357">
        <v>156</v>
      </c>
      <c r="AC5357" t="s">
        <v>63</v>
      </c>
      <c r="AD5357">
        <v>0</v>
      </c>
      <c r="AE5357">
        <v>0</v>
      </c>
      <c r="AF5357">
        <v>18</v>
      </c>
      <c r="AG5357">
        <v>61.282499999999999</v>
      </c>
      <c r="AH5357">
        <v>0</v>
      </c>
      <c r="AI5357">
        <v>0</v>
      </c>
      <c r="AJ5357">
        <v>1</v>
      </c>
    </row>
    <row r="5358" spans="1:36" x14ac:dyDescent="0.35">
      <c r="A5358" t="s">
        <v>1182</v>
      </c>
      <c r="B5358" t="str">
        <f t="shared" si="83"/>
        <v>2023</v>
      </c>
      <c r="C5358" s="1">
        <v>45171</v>
      </c>
      <c r="D5358" s="1">
        <v>45174</v>
      </c>
      <c r="E5358">
        <v>1030</v>
      </c>
      <c r="F5358" t="s">
        <v>42</v>
      </c>
      <c r="G5358">
        <v>1</v>
      </c>
      <c r="H5358">
        <v>2</v>
      </c>
      <c r="I5358" t="s">
        <v>214</v>
      </c>
      <c r="J5358" t="s">
        <v>59</v>
      </c>
      <c r="K5358" t="s">
        <v>38</v>
      </c>
      <c r="L5358">
        <v>47564000</v>
      </c>
      <c r="M5358" t="s">
        <v>44</v>
      </c>
      <c r="N5358">
        <v>0.86670000000000003</v>
      </c>
      <c r="O5358" s="6">
        <v>41223.718800000002</v>
      </c>
      <c r="P5358">
        <v>2375.5207409999998</v>
      </c>
      <c r="Q5358">
        <v>57.550694</v>
      </c>
      <c r="R5358">
        <v>9.3911999999999995E-2</v>
      </c>
      <c r="S5358">
        <v>2487400.7741999999</v>
      </c>
      <c r="T5358">
        <v>0</v>
      </c>
      <c r="U5358">
        <v>0</v>
      </c>
      <c r="V5358">
        <v>223866.07</v>
      </c>
      <c r="W5358">
        <v>223866.07</v>
      </c>
      <c r="X5358" t="s">
        <v>2839</v>
      </c>
      <c r="Y5358" t="s">
        <v>2840</v>
      </c>
      <c r="Z5358">
        <v>156</v>
      </c>
      <c r="AA5358" t="s">
        <v>63</v>
      </c>
      <c r="AB5358">
        <v>156</v>
      </c>
      <c r="AC5358" t="s">
        <v>63</v>
      </c>
      <c r="AD5358">
        <v>0</v>
      </c>
      <c r="AE5358">
        <v>0</v>
      </c>
      <c r="AF5358">
        <v>18</v>
      </c>
      <c r="AG5358">
        <v>56.976100000000002</v>
      </c>
      <c r="AH5358">
        <v>0</v>
      </c>
      <c r="AI5358">
        <v>0</v>
      </c>
      <c r="AJ5358">
        <v>1</v>
      </c>
    </row>
    <row r="5359" spans="1:36" x14ac:dyDescent="0.35">
      <c r="A5359" t="s">
        <v>764</v>
      </c>
      <c r="B5359" t="str">
        <f t="shared" si="83"/>
        <v>2025</v>
      </c>
      <c r="C5359" s="1">
        <v>45894</v>
      </c>
      <c r="D5359" s="1">
        <v>45895</v>
      </c>
      <c r="E5359">
        <v>1030</v>
      </c>
      <c r="F5359" t="s">
        <v>42</v>
      </c>
      <c r="G5359">
        <v>1</v>
      </c>
      <c r="H5359">
        <v>1</v>
      </c>
      <c r="I5359" t="s">
        <v>214</v>
      </c>
      <c r="J5359" t="s">
        <v>3286</v>
      </c>
      <c r="K5359" t="s">
        <v>38</v>
      </c>
      <c r="L5359">
        <v>179905000</v>
      </c>
      <c r="M5359" t="s">
        <v>44</v>
      </c>
      <c r="N5359">
        <v>0.65900000000000003</v>
      </c>
      <c r="O5359" s="6">
        <v>118557.395</v>
      </c>
      <c r="P5359">
        <v>13259.334629999999</v>
      </c>
      <c r="Q5359">
        <v>291.32259699999997</v>
      </c>
      <c r="R5359">
        <v>601.67786000000001</v>
      </c>
      <c r="S5359">
        <v>8372414.4419</v>
      </c>
      <c r="T5359">
        <v>0</v>
      </c>
      <c r="U5359">
        <v>0</v>
      </c>
      <c r="V5359">
        <v>1507034.6</v>
      </c>
      <c r="W5359">
        <v>1507034.6</v>
      </c>
      <c r="X5359" t="s">
        <v>2839</v>
      </c>
      <c r="Y5359" t="s">
        <v>2840</v>
      </c>
      <c r="Z5359">
        <v>156</v>
      </c>
      <c r="AA5359" t="s">
        <v>63</v>
      </c>
      <c r="AB5359">
        <v>156</v>
      </c>
      <c r="AC5359" t="s">
        <v>63</v>
      </c>
      <c r="AD5359">
        <v>0</v>
      </c>
      <c r="AE5359">
        <v>0</v>
      </c>
      <c r="AF5359">
        <v>18</v>
      </c>
      <c r="AG5359">
        <v>63.088099999999997</v>
      </c>
      <c r="AH5359">
        <v>0</v>
      </c>
      <c r="AI5359">
        <v>0</v>
      </c>
      <c r="AJ5359">
        <v>1</v>
      </c>
    </row>
    <row r="5360" spans="1:36" x14ac:dyDescent="0.35">
      <c r="A5360" t="s">
        <v>1037</v>
      </c>
      <c r="B5360" t="str">
        <f t="shared" si="83"/>
        <v>2021</v>
      </c>
      <c r="D5360" s="1">
        <v>44544</v>
      </c>
      <c r="E5360">
        <v>1030</v>
      </c>
      <c r="F5360" t="s">
        <v>42</v>
      </c>
      <c r="G5360">
        <v>1</v>
      </c>
      <c r="H5360">
        <v>3</v>
      </c>
      <c r="I5360" t="s">
        <v>66</v>
      </c>
      <c r="J5360" t="s">
        <v>67</v>
      </c>
      <c r="K5360" t="s">
        <v>38</v>
      </c>
      <c r="L5360">
        <v>49341000</v>
      </c>
      <c r="M5360" t="s">
        <v>44</v>
      </c>
      <c r="N5360">
        <v>0.72219999999999995</v>
      </c>
      <c r="O5360" s="6">
        <v>35634.070200000002</v>
      </c>
      <c r="P5360">
        <v>3249.0247530000001</v>
      </c>
      <c r="Q5360">
        <v>4.6145740000000002</v>
      </c>
      <c r="R5360">
        <v>0.28842800000000002</v>
      </c>
      <c r="S5360">
        <v>2217411.9855</v>
      </c>
      <c r="T5360">
        <v>0</v>
      </c>
      <c r="U5360">
        <v>0</v>
      </c>
      <c r="V5360">
        <v>199567.08</v>
      </c>
      <c r="W5360">
        <v>199567.08</v>
      </c>
      <c r="X5360" t="s">
        <v>2839</v>
      </c>
      <c r="Y5360" t="s">
        <v>2840</v>
      </c>
      <c r="Z5360">
        <v>156</v>
      </c>
      <c r="AA5360" t="s">
        <v>63</v>
      </c>
      <c r="AB5360">
        <v>156</v>
      </c>
      <c r="AC5360" t="s">
        <v>63</v>
      </c>
      <c r="AD5360">
        <v>0</v>
      </c>
      <c r="AE5360">
        <v>0</v>
      </c>
      <c r="AF5360">
        <v>18</v>
      </c>
      <c r="AG5360">
        <v>57.020400000000002</v>
      </c>
      <c r="AH5360">
        <v>0</v>
      </c>
      <c r="AI5360">
        <v>1</v>
      </c>
      <c r="AJ5360">
        <v>1</v>
      </c>
    </row>
    <row r="5361" spans="1:36" x14ac:dyDescent="0.35">
      <c r="A5361" t="s">
        <v>2783</v>
      </c>
      <c r="B5361" t="str">
        <f t="shared" si="83"/>
        <v>2025</v>
      </c>
      <c r="C5361" s="1">
        <v>45894</v>
      </c>
      <c r="D5361" s="1">
        <v>45894</v>
      </c>
      <c r="E5361">
        <v>1030</v>
      </c>
      <c r="F5361" t="s">
        <v>42</v>
      </c>
      <c r="G5361">
        <v>1</v>
      </c>
      <c r="H5361">
        <v>7</v>
      </c>
      <c r="I5361" t="s">
        <v>218</v>
      </c>
      <c r="J5361" t="s">
        <v>59</v>
      </c>
      <c r="K5361" t="s">
        <v>38</v>
      </c>
      <c r="L5361">
        <v>19120000</v>
      </c>
      <c r="M5361" t="s">
        <v>44</v>
      </c>
      <c r="N5361">
        <v>0.50219999999999998</v>
      </c>
      <c r="O5361" s="6">
        <v>9602.0640000000003</v>
      </c>
      <c r="P5361">
        <v>855.83819600000004</v>
      </c>
      <c r="Q5361">
        <v>16.267289000000002</v>
      </c>
      <c r="R5361">
        <v>0.71011500000000005</v>
      </c>
      <c r="S5361">
        <v>659235.47259999998</v>
      </c>
      <c r="T5361">
        <v>0</v>
      </c>
      <c r="U5361">
        <v>0</v>
      </c>
      <c r="V5361">
        <v>59331.61</v>
      </c>
      <c r="W5361">
        <v>59331.61</v>
      </c>
      <c r="X5361" t="s">
        <v>2839</v>
      </c>
      <c r="Y5361" t="s">
        <v>2840</v>
      </c>
      <c r="Z5361">
        <v>156</v>
      </c>
      <c r="AA5361" t="s">
        <v>63</v>
      </c>
      <c r="AB5361">
        <v>156</v>
      </c>
      <c r="AC5361" t="s">
        <v>63</v>
      </c>
      <c r="AD5361">
        <v>0</v>
      </c>
      <c r="AE5361">
        <v>0</v>
      </c>
      <c r="AF5361">
        <v>18</v>
      </c>
      <c r="AG5361">
        <v>62.934800000000003</v>
      </c>
      <c r="AH5361">
        <v>0</v>
      </c>
      <c r="AI5361">
        <v>0</v>
      </c>
      <c r="AJ5361">
        <v>1</v>
      </c>
    </row>
    <row r="5362" spans="1:36" x14ac:dyDescent="0.35">
      <c r="A5362" t="s">
        <v>2797</v>
      </c>
      <c r="B5362" t="str">
        <f t="shared" si="83"/>
        <v>2024</v>
      </c>
      <c r="C5362" s="1">
        <v>45378</v>
      </c>
      <c r="D5362" s="1">
        <v>45378</v>
      </c>
      <c r="E5362">
        <v>1030</v>
      </c>
      <c r="F5362" t="s">
        <v>42</v>
      </c>
      <c r="G5362">
        <v>1</v>
      </c>
      <c r="H5362">
        <v>5</v>
      </c>
      <c r="I5362" t="s">
        <v>396</v>
      </c>
      <c r="J5362" t="s">
        <v>3024</v>
      </c>
      <c r="K5362" t="s">
        <v>38</v>
      </c>
      <c r="L5362">
        <v>14820000</v>
      </c>
      <c r="M5362" t="s">
        <v>44</v>
      </c>
      <c r="N5362">
        <v>0.59540000000000004</v>
      </c>
      <c r="O5362" s="6">
        <v>8823.8279999999995</v>
      </c>
      <c r="P5362">
        <v>945.89443000000006</v>
      </c>
      <c r="Q5362">
        <v>5.7643190000000004</v>
      </c>
      <c r="R5362">
        <v>0.87391399999999997</v>
      </c>
      <c r="S5362">
        <v>579246.90890000004</v>
      </c>
      <c r="T5362">
        <v>17377.41</v>
      </c>
      <c r="U5362">
        <v>0</v>
      </c>
      <c r="V5362">
        <v>107392.38</v>
      </c>
      <c r="W5362">
        <v>124769.79</v>
      </c>
      <c r="X5362" t="s">
        <v>2839</v>
      </c>
      <c r="Y5362" t="s">
        <v>2840</v>
      </c>
      <c r="Z5362">
        <v>156</v>
      </c>
      <c r="AA5362" t="s">
        <v>63</v>
      </c>
      <c r="AB5362">
        <v>156</v>
      </c>
      <c r="AC5362" t="s">
        <v>63</v>
      </c>
      <c r="AD5362">
        <v>3</v>
      </c>
      <c r="AE5362">
        <v>0</v>
      </c>
      <c r="AF5362">
        <v>18</v>
      </c>
      <c r="AG5362">
        <v>59.249699999999997</v>
      </c>
      <c r="AH5362">
        <v>0</v>
      </c>
      <c r="AI5362">
        <v>0</v>
      </c>
      <c r="AJ5362">
        <v>1</v>
      </c>
    </row>
    <row r="5363" spans="1:36" x14ac:dyDescent="0.35">
      <c r="A5363" t="s">
        <v>565</v>
      </c>
      <c r="B5363" t="str">
        <f t="shared" si="83"/>
        <v>2022</v>
      </c>
      <c r="D5363" s="1">
        <v>44838</v>
      </c>
      <c r="E5363">
        <v>1030</v>
      </c>
      <c r="F5363" t="s">
        <v>42</v>
      </c>
      <c r="G5363">
        <v>1</v>
      </c>
      <c r="H5363">
        <v>11</v>
      </c>
      <c r="I5363" t="s">
        <v>396</v>
      </c>
      <c r="J5363" t="s">
        <v>3369</v>
      </c>
      <c r="K5363" t="s">
        <v>38</v>
      </c>
      <c r="L5363">
        <v>22230</v>
      </c>
      <c r="M5363" t="s">
        <v>130</v>
      </c>
      <c r="N5363">
        <v>957.33050000000003</v>
      </c>
      <c r="O5363" s="6">
        <v>21281.457015</v>
      </c>
      <c r="P5363">
        <v>3727.2853930000001</v>
      </c>
      <c r="Q5363">
        <v>14.755336</v>
      </c>
      <c r="R5363">
        <v>0</v>
      </c>
      <c r="S5363">
        <v>1344803.2113000001</v>
      </c>
      <c r="T5363">
        <v>40344.1</v>
      </c>
      <c r="U5363">
        <v>0</v>
      </c>
      <c r="V5363">
        <v>249326.52</v>
      </c>
      <c r="W5363">
        <v>289670.62</v>
      </c>
      <c r="X5363" t="s">
        <v>2839</v>
      </c>
      <c r="Y5363" t="s">
        <v>2840</v>
      </c>
      <c r="Z5363">
        <v>156</v>
      </c>
      <c r="AA5363" t="s">
        <v>63</v>
      </c>
      <c r="AB5363">
        <v>156</v>
      </c>
      <c r="AC5363" t="s">
        <v>63</v>
      </c>
      <c r="AD5363">
        <v>3</v>
      </c>
      <c r="AE5363">
        <v>0</v>
      </c>
      <c r="AF5363">
        <v>18</v>
      </c>
      <c r="AG5363">
        <v>53.741599999999998</v>
      </c>
      <c r="AH5363">
        <v>0</v>
      </c>
      <c r="AI5363">
        <v>0</v>
      </c>
      <c r="AJ5363">
        <v>1</v>
      </c>
    </row>
    <row r="5364" spans="1:36" x14ac:dyDescent="0.35">
      <c r="A5364" t="s">
        <v>759</v>
      </c>
      <c r="B5364" t="str">
        <f t="shared" si="83"/>
        <v>2019</v>
      </c>
      <c r="D5364" s="1">
        <v>43577</v>
      </c>
      <c r="E5364">
        <v>1030</v>
      </c>
      <c r="F5364" t="s">
        <v>42</v>
      </c>
      <c r="G5364">
        <v>1</v>
      </c>
      <c r="H5364">
        <v>1</v>
      </c>
      <c r="I5364" t="s">
        <v>214</v>
      </c>
      <c r="J5364" t="s">
        <v>3339</v>
      </c>
      <c r="K5364" t="s">
        <v>38</v>
      </c>
      <c r="L5364">
        <v>45110</v>
      </c>
      <c r="M5364" t="s">
        <v>130</v>
      </c>
      <c r="N5364">
        <v>647.81380000000001</v>
      </c>
      <c r="O5364" s="6">
        <v>29222.880518000002</v>
      </c>
      <c r="P5364">
        <v>1903.02</v>
      </c>
      <c r="Q5364">
        <v>505.38</v>
      </c>
      <c r="R5364">
        <v>0</v>
      </c>
      <c r="S5364">
        <v>1599033.9841</v>
      </c>
      <c r="T5364">
        <v>0</v>
      </c>
      <c r="U5364">
        <v>0</v>
      </c>
      <c r="V5364">
        <v>287826.12</v>
      </c>
      <c r="W5364">
        <v>287826.12</v>
      </c>
      <c r="X5364" t="s">
        <v>2839</v>
      </c>
      <c r="Y5364" t="s">
        <v>2840</v>
      </c>
      <c r="Z5364">
        <v>156</v>
      </c>
      <c r="AA5364" t="s">
        <v>63</v>
      </c>
      <c r="AB5364">
        <v>156</v>
      </c>
      <c r="AC5364" t="s">
        <v>63</v>
      </c>
      <c r="AG5364">
        <v>50.552300000000002</v>
      </c>
      <c r="AH5364">
        <v>0</v>
      </c>
      <c r="AI5364">
        <v>0</v>
      </c>
      <c r="AJ5364">
        <v>1</v>
      </c>
    </row>
    <row r="5365" spans="1:36" x14ac:dyDescent="0.35">
      <c r="A5365" t="s">
        <v>1435</v>
      </c>
      <c r="B5365" t="str">
        <f t="shared" si="83"/>
        <v>2020</v>
      </c>
      <c r="D5365" s="1">
        <v>43977</v>
      </c>
      <c r="E5365">
        <v>1030</v>
      </c>
      <c r="F5365" t="s">
        <v>42</v>
      </c>
      <c r="G5365">
        <v>1</v>
      </c>
      <c r="H5365">
        <v>2</v>
      </c>
      <c r="I5365" t="s">
        <v>214</v>
      </c>
      <c r="J5365" t="s">
        <v>59</v>
      </c>
      <c r="L5365">
        <v>60040000</v>
      </c>
      <c r="M5365" t="s">
        <v>44</v>
      </c>
      <c r="N5365">
        <v>0.61699999999999999</v>
      </c>
      <c r="O5365" s="6">
        <v>37044.68</v>
      </c>
      <c r="P5365">
        <v>2161.4394069999998</v>
      </c>
      <c r="Q5365">
        <v>43.126390999999998</v>
      </c>
      <c r="R5365">
        <v>0</v>
      </c>
      <c r="S5365">
        <v>2197614.2881</v>
      </c>
      <c r="T5365">
        <v>0</v>
      </c>
      <c r="U5365">
        <v>0</v>
      </c>
      <c r="V5365">
        <v>0</v>
      </c>
      <c r="W5365">
        <v>0</v>
      </c>
      <c r="X5365" t="s">
        <v>2839</v>
      </c>
      <c r="Y5365" t="s">
        <v>2840</v>
      </c>
      <c r="Z5365">
        <v>156</v>
      </c>
      <c r="AA5365" t="s">
        <v>63</v>
      </c>
      <c r="AB5365">
        <v>156</v>
      </c>
      <c r="AC5365" t="s">
        <v>63</v>
      </c>
      <c r="AD5365">
        <v>0</v>
      </c>
      <c r="AE5365">
        <v>0</v>
      </c>
      <c r="AF5365">
        <v>18</v>
      </c>
      <c r="AG5365">
        <v>55.991199999999999</v>
      </c>
      <c r="AH5365">
        <v>0</v>
      </c>
      <c r="AI5365">
        <v>0</v>
      </c>
      <c r="AJ5365">
        <v>1</v>
      </c>
    </row>
    <row r="5366" spans="1:36" x14ac:dyDescent="0.35">
      <c r="A5366" t="s">
        <v>1053</v>
      </c>
      <c r="B5366" t="str">
        <f t="shared" si="83"/>
        <v>2024</v>
      </c>
      <c r="C5366" s="1">
        <v>45569</v>
      </c>
      <c r="D5366" s="1">
        <v>45569</v>
      </c>
      <c r="E5366">
        <v>1030</v>
      </c>
      <c r="F5366" t="s">
        <v>42</v>
      </c>
      <c r="G5366">
        <v>1</v>
      </c>
      <c r="H5366">
        <v>7</v>
      </c>
      <c r="I5366" t="s">
        <v>218</v>
      </c>
      <c r="J5366" t="s">
        <v>3370</v>
      </c>
      <c r="K5366" t="s">
        <v>38</v>
      </c>
      <c r="L5366">
        <v>158540000</v>
      </c>
      <c r="M5366" t="s">
        <v>44</v>
      </c>
      <c r="N5366">
        <v>0.66200000000000003</v>
      </c>
      <c r="O5366" s="6">
        <v>104953.48</v>
      </c>
      <c r="P5366">
        <v>9670.9227749999991</v>
      </c>
      <c r="Q5366">
        <v>252.587737</v>
      </c>
      <c r="R5366">
        <v>187.766503</v>
      </c>
      <c r="S5366">
        <v>6925960.7770999996</v>
      </c>
      <c r="T5366">
        <v>0</v>
      </c>
      <c r="U5366">
        <v>0</v>
      </c>
      <c r="V5366">
        <v>1246672.94</v>
      </c>
      <c r="W5366">
        <v>1246672.94</v>
      </c>
      <c r="X5366" t="s">
        <v>2839</v>
      </c>
      <c r="Y5366" t="s">
        <v>2840</v>
      </c>
      <c r="Z5366">
        <v>156</v>
      </c>
      <c r="AA5366" t="s">
        <v>63</v>
      </c>
      <c r="AB5366">
        <v>156</v>
      </c>
      <c r="AC5366" t="s">
        <v>63</v>
      </c>
      <c r="AD5366">
        <v>0</v>
      </c>
      <c r="AE5366">
        <v>0</v>
      </c>
      <c r="AF5366">
        <v>18</v>
      </c>
      <c r="AG5366">
        <v>60.191800000000001</v>
      </c>
      <c r="AH5366">
        <v>0</v>
      </c>
      <c r="AI5366">
        <v>0</v>
      </c>
      <c r="AJ5366">
        <v>1</v>
      </c>
    </row>
    <row r="5367" spans="1:36" x14ac:dyDescent="0.35">
      <c r="A5367" t="s">
        <v>2036</v>
      </c>
      <c r="B5367" t="str">
        <f t="shared" si="83"/>
        <v>2025</v>
      </c>
      <c r="C5367" s="2">
        <v>45778</v>
      </c>
      <c r="D5367" s="1">
        <v>45779</v>
      </c>
      <c r="E5367">
        <v>1030</v>
      </c>
      <c r="F5367" t="s">
        <v>42</v>
      </c>
      <c r="G5367">
        <v>1</v>
      </c>
      <c r="H5367">
        <v>6</v>
      </c>
      <c r="I5367" t="s">
        <v>306</v>
      </c>
      <c r="J5367" t="s">
        <v>59</v>
      </c>
      <c r="K5367" t="s">
        <v>38</v>
      </c>
      <c r="L5367">
        <v>104150000</v>
      </c>
      <c r="M5367" t="s">
        <v>44</v>
      </c>
      <c r="N5367">
        <v>0.50549999999999995</v>
      </c>
      <c r="O5367" s="6">
        <v>52647.824999999997</v>
      </c>
      <c r="P5367">
        <v>4523.9667959999997</v>
      </c>
      <c r="Q5367">
        <v>88.926536999999996</v>
      </c>
      <c r="R5367">
        <v>1.173054</v>
      </c>
      <c r="S5367">
        <v>3376685.5353000001</v>
      </c>
      <c r="T5367">
        <v>0</v>
      </c>
      <c r="U5367">
        <v>0</v>
      </c>
      <c r="V5367">
        <v>303901.7</v>
      </c>
      <c r="W5367">
        <v>303901.7</v>
      </c>
      <c r="X5367" t="s">
        <v>2839</v>
      </c>
      <c r="Y5367" t="s">
        <v>2840</v>
      </c>
      <c r="Z5367">
        <v>156</v>
      </c>
      <c r="AA5367" t="s">
        <v>63</v>
      </c>
      <c r="AB5367">
        <v>156</v>
      </c>
      <c r="AC5367" t="s">
        <v>63</v>
      </c>
      <c r="AD5367">
        <v>0</v>
      </c>
      <c r="AE5367">
        <v>0</v>
      </c>
      <c r="AF5367">
        <v>18</v>
      </c>
      <c r="AG5367">
        <v>58.969099999999997</v>
      </c>
      <c r="AH5367">
        <v>0</v>
      </c>
      <c r="AI5367">
        <v>0</v>
      </c>
      <c r="AJ5367">
        <v>1</v>
      </c>
    </row>
    <row r="5368" spans="1:36" x14ac:dyDescent="0.35">
      <c r="A5368" t="s">
        <v>1970</v>
      </c>
      <c r="B5368" t="str">
        <f t="shared" si="83"/>
        <v>2022</v>
      </c>
      <c r="D5368" s="1">
        <v>44896</v>
      </c>
      <c r="E5368">
        <v>1030</v>
      </c>
      <c r="F5368" t="s">
        <v>42</v>
      </c>
      <c r="G5368">
        <v>1</v>
      </c>
      <c r="H5368">
        <v>1</v>
      </c>
      <c r="I5368" t="s">
        <v>191</v>
      </c>
      <c r="J5368" t="s">
        <v>3274</v>
      </c>
      <c r="K5368" t="s">
        <v>38</v>
      </c>
      <c r="L5368">
        <v>204170</v>
      </c>
      <c r="M5368" t="s">
        <v>130</v>
      </c>
      <c r="N5368">
        <v>959.67169999999999</v>
      </c>
      <c r="O5368" s="6">
        <v>195936.17098900001</v>
      </c>
      <c r="P5368">
        <v>29467.720531999999</v>
      </c>
      <c r="Q5368">
        <v>313.75968599999999</v>
      </c>
      <c r="R5368">
        <v>0</v>
      </c>
      <c r="S5368">
        <v>12408084.6461</v>
      </c>
      <c r="T5368">
        <v>0</v>
      </c>
      <c r="U5368">
        <v>0</v>
      </c>
      <c r="V5368">
        <v>1116727.6200000001</v>
      </c>
      <c r="W5368">
        <v>1116727.6200000001</v>
      </c>
      <c r="X5368" t="s">
        <v>2839</v>
      </c>
      <c r="Y5368" t="s">
        <v>2840</v>
      </c>
      <c r="Z5368">
        <v>156</v>
      </c>
      <c r="AA5368" t="s">
        <v>63</v>
      </c>
      <c r="AB5368">
        <v>156</v>
      </c>
      <c r="AC5368" t="s">
        <v>63</v>
      </c>
      <c r="AD5368">
        <v>0</v>
      </c>
      <c r="AE5368">
        <v>0</v>
      </c>
      <c r="AF5368">
        <v>18</v>
      </c>
      <c r="AG5368">
        <v>54.971699999999998</v>
      </c>
      <c r="AH5368">
        <v>0</v>
      </c>
      <c r="AI5368">
        <v>1</v>
      </c>
      <c r="AJ5368">
        <v>1</v>
      </c>
    </row>
    <row r="5369" spans="1:36" x14ac:dyDescent="0.35">
      <c r="A5369" t="s">
        <v>2769</v>
      </c>
      <c r="B5369" t="str">
        <f t="shared" si="83"/>
        <v>2024</v>
      </c>
      <c r="C5369" s="2">
        <v>45499</v>
      </c>
      <c r="D5369" s="1">
        <v>45499</v>
      </c>
      <c r="E5369">
        <v>1030</v>
      </c>
      <c r="F5369" t="s">
        <v>42</v>
      </c>
      <c r="G5369">
        <v>1</v>
      </c>
      <c r="H5369">
        <v>1</v>
      </c>
      <c r="I5369" t="s">
        <v>48</v>
      </c>
      <c r="J5369" t="s">
        <v>1288</v>
      </c>
      <c r="K5369" t="s">
        <v>38</v>
      </c>
      <c r="L5369">
        <v>708357000</v>
      </c>
      <c r="M5369" t="s">
        <v>44</v>
      </c>
      <c r="N5369">
        <v>0.8</v>
      </c>
      <c r="O5369" s="6">
        <v>566685.6</v>
      </c>
      <c r="P5369">
        <v>41700</v>
      </c>
      <c r="Q5369">
        <v>11333.712</v>
      </c>
      <c r="R5369">
        <v>0</v>
      </c>
      <c r="S5369">
        <v>36851996.212700002</v>
      </c>
      <c r="T5369">
        <v>0</v>
      </c>
      <c r="U5369">
        <v>0</v>
      </c>
      <c r="V5369">
        <v>6633356.5300000003</v>
      </c>
      <c r="W5369">
        <v>6633356.5300000003</v>
      </c>
      <c r="X5369" t="s">
        <v>2839</v>
      </c>
      <c r="Y5369" t="s">
        <v>2840</v>
      </c>
      <c r="Z5369">
        <v>156</v>
      </c>
      <c r="AA5369" t="s">
        <v>63</v>
      </c>
      <c r="AB5369">
        <v>156</v>
      </c>
      <c r="AC5369" t="s">
        <v>63</v>
      </c>
      <c r="AD5369">
        <v>0</v>
      </c>
      <c r="AE5369">
        <v>0</v>
      </c>
      <c r="AF5369">
        <v>18</v>
      </c>
      <c r="AG5369">
        <v>59.465600000000002</v>
      </c>
      <c r="AH5369">
        <v>0</v>
      </c>
      <c r="AI5369">
        <v>0</v>
      </c>
      <c r="AJ5369">
        <v>1</v>
      </c>
    </row>
    <row r="5370" spans="1:36" x14ac:dyDescent="0.35">
      <c r="A5370" t="s">
        <v>2583</v>
      </c>
      <c r="B5370" t="str">
        <f t="shared" si="83"/>
        <v>2023</v>
      </c>
      <c r="C5370" s="1">
        <v>45067</v>
      </c>
      <c r="D5370" s="1">
        <v>45068</v>
      </c>
      <c r="E5370">
        <v>1030</v>
      </c>
      <c r="F5370" t="s">
        <v>42</v>
      </c>
      <c r="G5370">
        <v>1</v>
      </c>
      <c r="H5370">
        <v>8</v>
      </c>
      <c r="I5370" t="s">
        <v>128</v>
      </c>
      <c r="J5370" t="s">
        <v>129</v>
      </c>
      <c r="K5370" t="s">
        <v>38</v>
      </c>
      <c r="L5370">
        <v>23520000</v>
      </c>
      <c r="M5370" t="s">
        <v>44</v>
      </c>
      <c r="N5370">
        <v>0.64649999999999996</v>
      </c>
      <c r="O5370" s="6">
        <v>15205.68</v>
      </c>
      <c r="P5370">
        <v>1163.14159</v>
      </c>
      <c r="Q5370">
        <v>41.815527000000003</v>
      </c>
      <c r="R5370">
        <v>0</v>
      </c>
      <c r="S5370">
        <v>897425.76159999997</v>
      </c>
      <c r="T5370">
        <v>26922.77</v>
      </c>
      <c r="U5370">
        <v>0</v>
      </c>
      <c r="V5370">
        <v>166382.74</v>
      </c>
      <c r="W5370">
        <v>193305.51</v>
      </c>
      <c r="X5370" t="s">
        <v>2839</v>
      </c>
      <c r="Y5370" t="s">
        <v>2840</v>
      </c>
      <c r="Z5370">
        <v>156</v>
      </c>
      <c r="AA5370" t="s">
        <v>63</v>
      </c>
      <c r="AB5370">
        <v>156</v>
      </c>
      <c r="AC5370" t="s">
        <v>63</v>
      </c>
      <c r="AD5370">
        <v>3</v>
      </c>
      <c r="AE5370">
        <v>0</v>
      </c>
      <c r="AF5370">
        <v>18</v>
      </c>
      <c r="AG5370">
        <v>54.685600000000001</v>
      </c>
      <c r="AH5370">
        <v>0</v>
      </c>
      <c r="AI5370">
        <v>0</v>
      </c>
      <c r="AJ5370">
        <v>1</v>
      </c>
    </row>
    <row r="5371" spans="1:36" x14ac:dyDescent="0.35">
      <c r="A5371" t="s">
        <v>2408</v>
      </c>
      <c r="B5371" t="str">
        <f t="shared" si="83"/>
        <v>2025</v>
      </c>
      <c r="C5371" s="2">
        <v>45778</v>
      </c>
      <c r="D5371" s="1">
        <v>45778</v>
      </c>
      <c r="E5371">
        <v>1030</v>
      </c>
      <c r="F5371" t="s">
        <v>42</v>
      </c>
      <c r="G5371">
        <v>1</v>
      </c>
      <c r="H5371">
        <v>4</v>
      </c>
      <c r="I5371" t="s">
        <v>396</v>
      </c>
      <c r="J5371" t="s">
        <v>129</v>
      </c>
      <c r="K5371" t="s">
        <v>38</v>
      </c>
      <c r="L5371">
        <v>29015000</v>
      </c>
      <c r="M5371" t="s">
        <v>44</v>
      </c>
      <c r="N5371">
        <v>0.51770000000000005</v>
      </c>
      <c r="O5371" s="6">
        <v>15021.065500000001</v>
      </c>
      <c r="P5371">
        <v>1284.5152700000001</v>
      </c>
      <c r="Q5371">
        <v>25.362677000000001</v>
      </c>
      <c r="R5371">
        <v>0.65892499999999998</v>
      </c>
      <c r="S5371">
        <v>963955.93200000003</v>
      </c>
      <c r="T5371">
        <v>28918.68</v>
      </c>
      <c r="U5371">
        <v>0</v>
      </c>
      <c r="V5371">
        <v>178717.43</v>
      </c>
      <c r="W5371">
        <v>207636.11</v>
      </c>
      <c r="X5371" t="s">
        <v>2839</v>
      </c>
      <c r="Y5371" t="s">
        <v>2840</v>
      </c>
      <c r="Z5371">
        <v>156</v>
      </c>
      <c r="AA5371" t="s">
        <v>63</v>
      </c>
      <c r="AB5371">
        <v>156</v>
      </c>
      <c r="AC5371" t="s">
        <v>63</v>
      </c>
      <c r="AD5371">
        <v>3</v>
      </c>
      <c r="AE5371">
        <v>0</v>
      </c>
      <c r="AF5371">
        <v>18</v>
      </c>
      <c r="AG5371">
        <v>59.024000000000001</v>
      </c>
      <c r="AH5371">
        <v>0</v>
      </c>
      <c r="AI5371">
        <v>0</v>
      </c>
      <c r="AJ5371">
        <v>1</v>
      </c>
    </row>
    <row r="5372" spans="1:36" x14ac:dyDescent="0.35">
      <c r="A5372" t="s">
        <v>371</v>
      </c>
      <c r="B5372" t="str">
        <f t="shared" si="83"/>
        <v>2019</v>
      </c>
      <c r="D5372" s="1">
        <v>43517</v>
      </c>
      <c r="E5372">
        <v>1030</v>
      </c>
      <c r="F5372" t="s">
        <v>42</v>
      </c>
      <c r="G5372">
        <v>1</v>
      </c>
      <c r="H5372">
        <v>5</v>
      </c>
      <c r="I5372" t="s">
        <v>396</v>
      </c>
      <c r="J5372" t="s">
        <v>3371</v>
      </c>
      <c r="K5372" t="s">
        <v>38</v>
      </c>
      <c r="L5372">
        <v>137878000</v>
      </c>
      <c r="M5372" t="s">
        <v>44</v>
      </c>
      <c r="N5372">
        <v>0.60409999999999997</v>
      </c>
      <c r="O5372" s="6">
        <v>83292.099799999996</v>
      </c>
      <c r="P5372">
        <v>5641.7032559999998</v>
      </c>
      <c r="Q5372">
        <v>229.04286999999999</v>
      </c>
      <c r="R5372">
        <v>0</v>
      </c>
      <c r="S5372">
        <v>4503306.9221000001</v>
      </c>
      <c r="T5372">
        <v>135099.21</v>
      </c>
      <c r="U5372">
        <v>0</v>
      </c>
      <c r="V5372">
        <v>834913.1</v>
      </c>
      <c r="W5372">
        <v>970012.31</v>
      </c>
      <c r="X5372" t="s">
        <v>2839</v>
      </c>
      <c r="Y5372" t="s">
        <v>2840</v>
      </c>
      <c r="Z5372">
        <v>156</v>
      </c>
      <c r="AA5372" t="s">
        <v>63</v>
      </c>
      <c r="AB5372">
        <v>156</v>
      </c>
      <c r="AC5372" t="s">
        <v>63</v>
      </c>
      <c r="AG5372">
        <v>50.506599999999999</v>
      </c>
      <c r="AH5372">
        <v>0</v>
      </c>
      <c r="AI5372">
        <v>0</v>
      </c>
      <c r="AJ5372">
        <v>1</v>
      </c>
    </row>
    <row r="5373" spans="1:36" x14ac:dyDescent="0.35">
      <c r="A5373" t="s">
        <v>722</v>
      </c>
      <c r="B5373" t="str">
        <f t="shared" si="83"/>
        <v>2024</v>
      </c>
      <c r="C5373" s="1">
        <v>45426</v>
      </c>
      <c r="D5373" s="1">
        <v>45425</v>
      </c>
      <c r="E5373">
        <v>1030</v>
      </c>
      <c r="F5373" t="s">
        <v>42</v>
      </c>
      <c r="G5373">
        <v>1</v>
      </c>
      <c r="H5373">
        <v>2</v>
      </c>
      <c r="I5373" t="s">
        <v>191</v>
      </c>
      <c r="J5373" t="s">
        <v>2141</v>
      </c>
      <c r="K5373" t="s">
        <v>38</v>
      </c>
      <c r="L5373">
        <v>649220</v>
      </c>
      <c r="M5373" t="s">
        <v>130</v>
      </c>
      <c r="N5373">
        <v>656.59</v>
      </c>
      <c r="O5373" s="6">
        <v>426271.35979999998</v>
      </c>
      <c r="P5373">
        <v>34023.113997</v>
      </c>
      <c r="Q5373">
        <v>640.72925399999997</v>
      </c>
      <c r="R5373">
        <v>0</v>
      </c>
      <c r="S5373">
        <v>27039565.253199998</v>
      </c>
      <c r="T5373">
        <v>0</v>
      </c>
      <c r="U5373">
        <v>0</v>
      </c>
      <c r="V5373">
        <v>2433560.87</v>
      </c>
      <c r="W5373">
        <v>2433560.87</v>
      </c>
      <c r="X5373" t="s">
        <v>2839</v>
      </c>
      <c r="Y5373" t="s">
        <v>2840</v>
      </c>
      <c r="Z5373">
        <v>156</v>
      </c>
      <c r="AA5373" t="s">
        <v>63</v>
      </c>
      <c r="AB5373">
        <v>156</v>
      </c>
      <c r="AC5373" t="s">
        <v>63</v>
      </c>
      <c r="AD5373">
        <v>0</v>
      </c>
      <c r="AE5373">
        <v>0</v>
      </c>
      <c r="AF5373">
        <v>18</v>
      </c>
      <c r="AG5373">
        <v>58.662399999999998</v>
      </c>
      <c r="AH5373">
        <v>0</v>
      </c>
      <c r="AI5373">
        <v>0</v>
      </c>
      <c r="AJ5373">
        <v>1</v>
      </c>
    </row>
    <row r="5374" spans="1:36" x14ac:dyDescent="0.35">
      <c r="A5374" t="s">
        <v>3071</v>
      </c>
      <c r="B5374" t="str">
        <f t="shared" si="83"/>
        <v>2024</v>
      </c>
      <c r="C5374" s="1">
        <v>45378</v>
      </c>
      <c r="D5374" s="1">
        <v>45379</v>
      </c>
      <c r="E5374">
        <v>1030</v>
      </c>
      <c r="F5374" t="s">
        <v>42</v>
      </c>
      <c r="G5374">
        <v>1</v>
      </c>
      <c r="H5374">
        <v>4</v>
      </c>
      <c r="I5374" t="s">
        <v>214</v>
      </c>
      <c r="J5374" t="s">
        <v>59</v>
      </c>
      <c r="K5374" t="s">
        <v>38</v>
      </c>
      <c r="L5374">
        <v>60825000</v>
      </c>
      <c r="M5374" t="s">
        <v>44</v>
      </c>
      <c r="N5374">
        <v>0.67830000000000001</v>
      </c>
      <c r="O5374" s="6">
        <v>41257.597500000003</v>
      </c>
      <c r="P5374">
        <v>2440.480564</v>
      </c>
      <c r="Q5374">
        <v>57.685568000000004</v>
      </c>
      <c r="R5374">
        <v>3.451295</v>
      </c>
      <c r="S5374">
        <v>2593736.2538000001</v>
      </c>
      <c r="T5374">
        <v>0</v>
      </c>
      <c r="U5374">
        <v>0</v>
      </c>
      <c r="V5374">
        <v>233436.59</v>
      </c>
      <c r="W5374">
        <v>233436.59</v>
      </c>
      <c r="X5374" t="s">
        <v>2839</v>
      </c>
      <c r="Y5374" t="s">
        <v>2840</v>
      </c>
      <c r="Z5374">
        <v>156</v>
      </c>
      <c r="AA5374" t="s">
        <v>63</v>
      </c>
      <c r="AB5374">
        <v>156</v>
      </c>
      <c r="AC5374" t="s">
        <v>63</v>
      </c>
      <c r="AD5374">
        <v>0</v>
      </c>
      <c r="AE5374">
        <v>0</v>
      </c>
      <c r="AF5374">
        <v>18</v>
      </c>
      <c r="AG5374">
        <v>59.2729</v>
      </c>
      <c r="AH5374">
        <v>0</v>
      </c>
      <c r="AI5374">
        <v>0</v>
      </c>
      <c r="AJ5374">
        <v>1</v>
      </c>
    </row>
    <row r="5375" spans="1:36" x14ac:dyDescent="0.35">
      <c r="A5375" t="s">
        <v>841</v>
      </c>
      <c r="B5375" t="str">
        <f t="shared" si="83"/>
        <v>2020</v>
      </c>
      <c r="D5375" s="1">
        <v>44194</v>
      </c>
      <c r="E5375">
        <v>1030</v>
      </c>
      <c r="F5375" t="s">
        <v>42</v>
      </c>
      <c r="G5375">
        <v>1</v>
      </c>
      <c r="H5375">
        <v>1</v>
      </c>
      <c r="I5375" t="s">
        <v>90</v>
      </c>
      <c r="J5375" t="s">
        <v>59</v>
      </c>
      <c r="K5375" t="s">
        <v>38</v>
      </c>
      <c r="L5375">
        <v>36460000</v>
      </c>
      <c r="M5375" t="s">
        <v>44</v>
      </c>
      <c r="N5375">
        <v>0.5958</v>
      </c>
      <c r="O5375" s="6">
        <v>21722.867999999999</v>
      </c>
      <c r="P5375">
        <v>1283.392474</v>
      </c>
      <c r="Q5375">
        <v>50.614179999999998</v>
      </c>
      <c r="R5375">
        <v>0</v>
      </c>
      <c r="S5375">
        <v>1344431.1281999999</v>
      </c>
      <c r="T5375">
        <v>0</v>
      </c>
      <c r="U5375">
        <v>0</v>
      </c>
      <c r="V5375">
        <v>241997.6</v>
      </c>
      <c r="W5375">
        <v>241997.6</v>
      </c>
      <c r="X5375" t="s">
        <v>2839</v>
      </c>
      <c r="Y5375" t="s">
        <v>2840</v>
      </c>
      <c r="Z5375">
        <v>156</v>
      </c>
      <c r="AA5375" t="s">
        <v>63</v>
      </c>
      <c r="AB5375">
        <v>156</v>
      </c>
      <c r="AC5375" t="s">
        <v>63</v>
      </c>
      <c r="AD5375">
        <v>0</v>
      </c>
      <c r="AE5375">
        <v>0</v>
      </c>
      <c r="AF5375">
        <v>18</v>
      </c>
      <c r="AG5375">
        <v>58.309399999999997</v>
      </c>
      <c r="AI5375">
        <v>1</v>
      </c>
      <c r="AJ5375">
        <v>1</v>
      </c>
    </row>
    <row r="5376" spans="1:36" x14ac:dyDescent="0.35">
      <c r="A5376" t="s">
        <v>1464</v>
      </c>
      <c r="B5376" t="str">
        <f t="shared" si="83"/>
        <v>2023</v>
      </c>
      <c r="C5376" s="1">
        <v>45171</v>
      </c>
      <c r="D5376" s="1">
        <v>45173</v>
      </c>
      <c r="E5376">
        <v>1030</v>
      </c>
      <c r="F5376" t="s">
        <v>42</v>
      </c>
      <c r="G5376">
        <v>1</v>
      </c>
      <c r="H5376">
        <v>1</v>
      </c>
      <c r="I5376" t="s">
        <v>90</v>
      </c>
      <c r="J5376" t="s">
        <v>2126</v>
      </c>
      <c r="K5376" t="s">
        <v>38</v>
      </c>
      <c r="L5376">
        <v>300605000</v>
      </c>
      <c r="M5376" t="s">
        <v>44</v>
      </c>
      <c r="N5376">
        <v>0.87250000000000005</v>
      </c>
      <c r="O5376" s="6">
        <v>262277.86249999999</v>
      </c>
      <c r="P5376">
        <v>15119</v>
      </c>
      <c r="Q5376">
        <v>61.47</v>
      </c>
      <c r="R5376">
        <v>0</v>
      </c>
      <c r="S5376">
        <v>15789207.6412</v>
      </c>
      <c r="T5376">
        <v>0</v>
      </c>
      <c r="U5376">
        <v>0</v>
      </c>
      <c r="V5376">
        <v>1421028.93</v>
      </c>
      <c r="W5376">
        <v>1421028.93</v>
      </c>
      <c r="X5376" t="s">
        <v>2839</v>
      </c>
      <c r="Y5376" t="s">
        <v>2840</v>
      </c>
      <c r="Z5376">
        <v>156</v>
      </c>
      <c r="AA5376" t="s">
        <v>63</v>
      </c>
      <c r="AB5376">
        <v>156</v>
      </c>
      <c r="AC5376" t="s">
        <v>63</v>
      </c>
      <c r="AD5376">
        <v>0</v>
      </c>
      <c r="AE5376">
        <v>0</v>
      </c>
      <c r="AF5376">
        <v>18</v>
      </c>
      <c r="AG5376">
        <v>56.906599999999997</v>
      </c>
      <c r="AH5376">
        <v>0</v>
      </c>
      <c r="AI5376">
        <v>0</v>
      </c>
      <c r="AJ5376">
        <v>1</v>
      </c>
    </row>
    <row r="5377" spans="1:36" x14ac:dyDescent="0.35">
      <c r="A5377" t="s">
        <v>2827</v>
      </c>
      <c r="B5377" t="str">
        <f t="shared" si="83"/>
        <v>2021</v>
      </c>
      <c r="D5377" s="1">
        <v>44531</v>
      </c>
      <c r="E5377">
        <v>1030</v>
      </c>
      <c r="F5377" t="s">
        <v>42</v>
      </c>
      <c r="G5377">
        <v>1</v>
      </c>
      <c r="H5377">
        <v>7</v>
      </c>
      <c r="I5377" t="s">
        <v>218</v>
      </c>
      <c r="J5377" t="s">
        <v>2938</v>
      </c>
      <c r="K5377" t="s">
        <v>38</v>
      </c>
      <c r="L5377">
        <v>59080</v>
      </c>
      <c r="M5377" t="s">
        <v>130</v>
      </c>
      <c r="N5377">
        <v>1059.3227999999999</v>
      </c>
      <c r="O5377" s="6">
        <v>62584.791023999998</v>
      </c>
      <c r="P5377">
        <v>6203.3970470000004</v>
      </c>
      <c r="Q5377">
        <v>145.64161300000001</v>
      </c>
      <c r="R5377">
        <v>0</v>
      </c>
      <c r="S5377">
        <v>3922376.4238</v>
      </c>
      <c r="T5377">
        <v>0</v>
      </c>
      <c r="U5377">
        <v>0</v>
      </c>
      <c r="V5377">
        <v>706027.76</v>
      </c>
      <c r="W5377">
        <v>706027.76</v>
      </c>
      <c r="X5377" t="s">
        <v>2839</v>
      </c>
      <c r="Y5377" t="s">
        <v>2840</v>
      </c>
      <c r="Z5377">
        <v>156</v>
      </c>
      <c r="AA5377" t="s">
        <v>63</v>
      </c>
      <c r="AB5377">
        <v>156</v>
      </c>
      <c r="AC5377" t="s">
        <v>63</v>
      </c>
      <c r="AD5377">
        <v>0</v>
      </c>
      <c r="AE5377">
        <v>0</v>
      </c>
      <c r="AF5377">
        <v>18</v>
      </c>
      <c r="AG5377">
        <v>56.900599999999997</v>
      </c>
      <c r="AH5377">
        <v>0</v>
      </c>
      <c r="AI5377">
        <v>1</v>
      </c>
      <c r="AJ5377">
        <v>1</v>
      </c>
    </row>
    <row r="5378" spans="1:36" x14ac:dyDescent="0.35">
      <c r="A5378" t="s">
        <v>2896</v>
      </c>
      <c r="B5378" t="str">
        <f t="shared" si="83"/>
        <v>2025</v>
      </c>
      <c r="C5378" s="1">
        <v>45894</v>
      </c>
      <c r="D5378" s="1">
        <v>45893</v>
      </c>
      <c r="E5378">
        <v>1030</v>
      </c>
      <c r="F5378" t="s">
        <v>42</v>
      </c>
      <c r="G5378">
        <v>1</v>
      </c>
      <c r="H5378">
        <v>1</v>
      </c>
      <c r="I5378" t="s">
        <v>58</v>
      </c>
      <c r="J5378" t="s">
        <v>81</v>
      </c>
      <c r="K5378" t="s">
        <v>38</v>
      </c>
      <c r="L5378">
        <v>77814000</v>
      </c>
      <c r="M5378" t="s">
        <v>44</v>
      </c>
      <c r="N5378">
        <v>0.8286</v>
      </c>
      <c r="O5378" s="6">
        <v>64476.680399999997</v>
      </c>
      <c r="P5378">
        <v>4655.4577570000001</v>
      </c>
      <c r="Q5378">
        <v>1289.532318</v>
      </c>
      <c r="R5378">
        <v>0</v>
      </c>
      <c r="S5378">
        <v>4431975.9595999997</v>
      </c>
      <c r="T5378">
        <v>0</v>
      </c>
      <c r="U5378">
        <v>0</v>
      </c>
      <c r="V5378">
        <v>398877.84</v>
      </c>
      <c r="W5378">
        <v>398877.84</v>
      </c>
      <c r="X5378" t="s">
        <v>2839</v>
      </c>
      <c r="Y5378" t="s">
        <v>2840</v>
      </c>
      <c r="Z5378">
        <v>156</v>
      </c>
      <c r="AA5378" t="s">
        <v>63</v>
      </c>
      <c r="AB5378">
        <v>156</v>
      </c>
      <c r="AC5378" t="s">
        <v>63</v>
      </c>
      <c r="AD5378">
        <v>0</v>
      </c>
      <c r="AE5378">
        <v>0</v>
      </c>
      <c r="AF5378">
        <v>18</v>
      </c>
      <c r="AG5378">
        <v>62.934800000000003</v>
      </c>
      <c r="AH5378">
        <v>0</v>
      </c>
      <c r="AI5378">
        <v>0</v>
      </c>
      <c r="AJ5378">
        <v>1</v>
      </c>
    </row>
    <row r="5379" spans="1:36" x14ac:dyDescent="0.35">
      <c r="A5379" t="s">
        <v>940</v>
      </c>
      <c r="B5379" t="str">
        <f t="shared" ref="B5379:B5442" si="84">LEFT(A5379,4)</f>
        <v>2021</v>
      </c>
      <c r="D5379" s="1">
        <v>44515</v>
      </c>
      <c r="E5379">
        <v>1030</v>
      </c>
      <c r="F5379" t="s">
        <v>42</v>
      </c>
      <c r="G5379">
        <v>1</v>
      </c>
      <c r="H5379">
        <v>1</v>
      </c>
      <c r="I5379" t="s">
        <v>306</v>
      </c>
      <c r="J5379" t="s">
        <v>59</v>
      </c>
      <c r="K5379" t="s">
        <v>38</v>
      </c>
      <c r="L5379">
        <v>58470000</v>
      </c>
      <c r="M5379" t="s">
        <v>44</v>
      </c>
      <c r="N5379">
        <v>1.0754999999999999</v>
      </c>
      <c r="O5379" s="6">
        <v>62884.485000000001</v>
      </c>
      <c r="P5379">
        <v>6462.5388430000003</v>
      </c>
      <c r="Q5379">
        <v>83.910567999999998</v>
      </c>
      <c r="R5379">
        <v>0.75835900000000001</v>
      </c>
      <c r="S5379">
        <v>3937059.0218000002</v>
      </c>
      <c r="T5379">
        <v>0</v>
      </c>
      <c r="U5379">
        <v>0</v>
      </c>
      <c r="V5379">
        <v>354335.31</v>
      </c>
      <c r="W5379">
        <v>354335.31</v>
      </c>
      <c r="X5379" t="s">
        <v>2839</v>
      </c>
      <c r="Y5379" t="s">
        <v>2840</v>
      </c>
      <c r="Z5379">
        <v>156</v>
      </c>
      <c r="AA5379" t="s">
        <v>63</v>
      </c>
      <c r="AB5379">
        <v>156</v>
      </c>
      <c r="AC5379" t="s">
        <v>63</v>
      </c>
      <c r="AD5379">
        <v>0</v>
      </c>
      <c r="AE5379">
        <v>0</v>
      </c>
      <c r="AF5379">
        <v>18</v>
      </c>
      <c r="AG5379">
        <v>56.704000000000001</v>
      </c>
      <c r="AH5379">
        <v>0</v>
      </c>
      <c r="AI5379">
        <v>0</v>
      </c>
      <c r="AJ5379">
        <v>1</v>
      </c>
    </row>
    <row r="5380" spans="1:36" x14ac:dyDescent="0.35">
      <c r="A5380" t="s">
        <v>1035</v>
      </c>
      <c r="B5380" t="str">
        <f t="shared" si="84"/>
        <v>2021</v>
      </c>
      <c r="D5380" s="1">
        <v>44532</v>
      </c>
      <c r="E5380">
        <v>1030</v>
      </c>
      <c r="F5380" t="s">
        <v>42</v>
      </c>
      <c r="G5380">
        <v>1</v>
      </c>
      <c r="H5380">
        <v>8</v>
      </c>
      <c r="I5380" t="s">
        <v>218</v>
      </c>
      <c r="J5380" t="s">
        <v>129</v>
      </c>
      <c r="K5380" t="s">
        <v>38</v>
      </c>
      <c r="L5380">
        <v>59330000</v>
      </c>
      <c r="M5380" t="s">
        <v>44</v>
      </c>
      <c r="N5380">
        <v>1.0351999999999999</v>
      </c>
      <c r="O5380" s="6">
        <v>61418.415999999997</v>
      </c>
      <c r="P5380">
        <v>6215.6231779999998</v>
      </c>
      <c r="Q5380">
        <v>19.680275000000002</v>
      </c>
      <c r="R5380">
        <v>0</v>
      </c>
      <c r="S5380">
        <v>3846506.7977999998</v>
      </c>
      <c r="T5380">
        <v>0</v>
      </c>
      <c r="U5380">
        <v>0</v>
      </c>
      <c r="V5380">
        <v>692371.22</v>
      </c>
      <c r="W5380">
        <v>692371.22</v>
      </c>
      <c r="X5380" t="s">
        <v>2839</v>
      </c>
      <c r="Y5380" t="s">
        <v>2840</v>
      </c>
      <c r="Z5380">
        <v>156</v>
      </c>
      <c r="AA5380" t="s">
        <v>63</v>
      </c>
      <c r="AB5380">
        <v>156</v>
      </c>
      <c r="AC5380" t="s">
        <v>63</v>
      </c>
      <c r="AD5380">
        <v>0</v>
      </c>
      <c r="AE5380">
        <v>0</v>
      </c>
      <c r="AF5380">
        <v>18</v>
      </c>
      <c r="AG5380">
        <v>56.855800000000002</v>
      </c>
      <c r="AH5380">
        <v>0</v>
      </c>
      <c r="AI5380">
        <v>1</v>
      </c>
      <c r="AJ5380">
        <v>1</v>
      </c>
    </row>
    <row r="5381" spans="1:36" x14ac:dyDescent="0.35">
      <c r="A5381" t="s">
        <v>995</v>
      </c>
      <c r="B5381" t="str">
        <f t="shared" si="84"/>
        <v>2022</v>
      </c>
      <c r="D5381" s="1">
        <v>44613</v>
      </c>
      <c r="E5381">
        <v>1030</v>
      </c>
      <c r="F5381" t="s">
        <v>42</v>
      </c>
      <c r="G5381">
        <v>1</v>
      </c>
      <c r="H5381">
        <v>3</v>
      </c>
      <c r="I5381" t="s">
        <v>396</v>
      </c>
      <c r="J5381" t="s">
        <v>936</v>
      </c>
      <c r="K5381" t="s">
        <v>38</v>
      </c>
      <c r="L5381">
        <v>95615000</v>
      </c>
      <c r="M5381" t="s">
        <v>44</v>
      </c>
      <c r="N5381">
        <v>1.0770999999999999</v>
      </c>
      <c r="O5381" s="6">
        <v>102986.91650000001</v>
      </c>
      <c r="P5381">
        <v>10504.662603999999</v>
      </c>
      <c r="Q5381">
        <v>283.212718</v>
      </c>
      <c r="R5381">
        <v>0</v>
      </c>
      <c r="S5381">
        <v>6435053.1896000002</v>
      </c>
      <c r="T5381">
        <v>193051.6</v>
      </c>
      <c r="U5381">
        <v>0</v>
      </c>
      <c r="V5381">
        <v>1193058.8600000001</v>
      </c>
      <c r="W5381">
        <v>1386110.46</v>
      </c>
      <c r="X5381" t="s">
        <v>2839</v>
      </c>
      <c r="Y5381" t="s">
        <v>2840</v>
      </c>
      <c r="Z5381">
        <v>156</v>
      </c>
      <c r="AA5381" t="s">
        <v>63</v>
      </c>
      <c r="AB5381">
        <v>156</v>
      </c>
      <c r="AC5381" t="s">
        <v>63</v>
      </c>
      <c r="AD5381">
        <v>3</v>
      </c>
      <c r="AE5381">
        <v>0</v>
      </c>
      <c r="AF5381">
        <v>18</v>
      </c>
      <c r="AG5381">
        <v>56.559600000000003</v>
      </c>
      <c r="AH5381">
        <v>0</v>
      </c>
      <c r="AI5381">
        <v>0</v>
      </c>
      <c r="AJ5381">
        <v>1</v>
      </c>
    </row>
    <row r="5382" spans="1:36" x14ac:dyDescent="0.35">
      <c r="A5382" t="s">
        <v>1970</v>
      </c>
      <c r="B5382" t="str">
        <f t="shared" si="84"/>
        <v>2022</v>
      </c>
      <c r="D5382" s="1">
        <v>44896</v>
      </c>
      <c r="E5382">
        <v>1030</v>
      </c>
      <c r="F5382" t="s">
        <v>42</v>
      </c>
      <c r="G5382">
        <v>1</v>
      </c>
      <c r="H5382">
        <v>1</v>
      </c>
      <c r="I5382" t="s">
        <v>640</v>
      </c>
      <c r="J5382" t="s">
        <v>641</v>
      </c>
      <c r="K5382" t="s">
        <v>38</v>
      </c>
      <c r="L5382">
        <v>96970</v>
      </c>
      <c r="M5382" t="s">
        <v>130</v>
      </c>
      <c r="N5382">
        <v>801.5181</v>
      </c>
      <c r="O5382" s="6">
        <v>77723.210156999994</v>
      </c>
      <c r="P5382">
        <v>13908.706091</v>
      </c>
      <c r="Q5382">
        <v>127.54987199999999</v>
      </c>
      <c r="R5382">
        <v>0</v>
      </c>
      <c r="S5382">
        <v>5044174.6106000002</v>
      </c>
      <c r="T5382">
        <v>0</v>
      </c>
      <c r="U5382">
        <v>0</v>
      </c>
      <c r="V5382">
        <v>453975.72</v>
      </c>
      <c r="W5382">
        <v>453975.72</v>
      </c>
      <c r="X5382" t="s">
        <v>2839</v>
      </c>
      <c r="Y5382" t="s">
        <v>2840</v>
      </c>
      <c r="Z5382">
        <v>156</v>
      </c>
      <c r="AA5382" t="s">
        <v>63</v>
      </c>
      <c r="AB5382">
        <v>156</v>
      </c>
      <c r="AC5382" t="s">
        <v>63</v>
      </c>
      <c r="AD5382">
        <v>0</v>
      </c>
      <c r="AE5382">
        <v>0</v>
      </c>
      <c r="AF5382">
        <v>18</v>
      </c>
      <c r="AG5382">
        <v>54.971699999999998</v>
      </c>
      <c r="AH5382">
        <v>0</v>
      </c>
      <c r="AI5382">
        <v>1</v>
      </c>
      <c r="AJ5382">
        <v>1</v>
      </c>
    </row>
    <row r="5383" spans="1:36" x14ac:dyDescent="0.35">
      <c r="A5383" t="s">
        <v>2769</v>
      </c>
      <c r="B5383" t="str">
        <f t="shared" si="84"/>
        <v>2024</v>
      </c>
      <c r="C5383" s="2">
        <v>45499</v>
      </c>
      <c r="D5383" s="1">
        <v>45499</v>
      </c>
      <c r="E5383">
        <v>1030</v>
      </c>
      <c r="F5383" t="s">
        <v>42</v>
      </c>
      <c r="G5383">
        <v>1</v>
      </c>
      <c r="H5383">
        <v>4</v>
      </c>
      <c r="I5383" t="s">
        <v>58</v>
      </c>
      <c r="J5383" t="s">
        <v>474</v>
      </c>
      <c r="K5383" t="s">
        <v>38</v>
      </c>
      <c r="L5383">
        <v>43440</v>
      </c>
      <c r="M5383" t="s">
        <v>44</v>
      </c>
      <c r="N5383">
        <v>798.94399999999996</v>
      </c>
      <c r="O5383" s="6">
        <v>34706.127359999999</v>
      </c>
      <c r="P5383">
        <v>3712.9211580000001</v>
      </c>
      <c r="Q5383">
        <v>242.47611000000001</v>
      </c>
      <c r="R5383">
        <v>0</v>
      </c>
      <c r="S5383">
        <v>2299032.5767999999</v>
      </c>
      <c r="T5383">
        <v>0</v>
      </c>
      <c r="U5383">
        <v>0</v>
      </c>
      <c r="V5383">
        <v>206912.93</v>
      </c>
      <c r="W5383">
        <v>206912.93</v>
      </c>
      <c r="X5383" t="s">
        <v>2839</v>
      </c>
      <c r="Y5383" t="s">
        <v>2840</v>
      </c>
      <c r="Z5383">
        <v>156</v>
      </c>
      <c r="AA5383" t="s">
        <v>63</v>
      </c>
      <c r="AB5383">
        <v>156</v>
      </c>
      <c r="AC5383" t="s">
        <v>63</v>
      </c>
      <c r="AD5383">
        <v>0</v>
      </c>
      <c r="AE5383">
        <v>0</v>
      </c>
      <c r="AF5383">
        <v>18</v>
      </c>
      <c r="AG5383">
        <v>59.465600000000002</v>
      </c>
      <c r="AH5383">
        <v>0</v>
      </c>
      <c r="AI5383">
        <v>0</v>
      </c>
      <c r="AJ5383">
        <v>1</v>
      </c>
    </row>
    <row r="5384" spans="1:36" x14ac:dyDescent="0.35">
      <c r="A5384" t="s">
        <v>1970</v>
      </c>
      <c r="B5384" t="str">
        <f t="shared" si="84"/>
        <v>2022</v>
      </c>
      <c r="D5384" s="1">
        <v>44896</v>
      </c>
      <c r="E5384">
        <v>1030</v>
      </c>
      <c r="F5384" t="s">
        <v>42</v>
      </c>
      <c r="G5384">
        <v>1</v>
      </c>
      <c r="H5384">
        <v>3</v>
      </c>
      <c r="I5384" t="s">
        <v>214</v>
      </c>
      <c r="J5384" t="s">
        <v>2133</v>
      </c>
      <c r="K5384" t="s">
        <v>38</v>
      </c>
      <c r="L5384">
        <v>520810000</v>
      </c>
      <c r="M5384" t="s">
        <v>44</v>
      </c>
      <c r="N5384">
        <v>0.91279999999999994</v>
      </c>
      <c r="O5384" s="6">
        <v>475395.36800000002</v>
      </c>
      <c r="P5384">
        <v>73957.629432999995</v>
      </c>
      <c r="Q5384">
        <v>324.14155699999998</v>
      </c>
      <c r="R5384">
        <v>39.046219999999998</v>
      </c>
      <c r="S5384">
        <v>30218860.775600001</v>
      </c>
      <c r="T5384">
        <v>0</v>
      </c>
      <c r="U5384">
        <v>0</v>
      </c>
      <c r="V5384">
        <v>2719693.77</v>
      </c>
      <c r="W5384">
        <v>2719693.77</v>
      </c>
      <c r="X5384" t="s">
        <v>2839</v>
      </c>
      <c r="Y5384" t="s">
        <v>2840</v>
      </c>
      <c r="Z5384">
        <v>156</v>
      </c>
      <c r="AA5384" t="s">
        <v>63</v>
      </c>
      <c r="AB5384">
        <v>156</v>
      </c>
      <c r="AC5384" t="s">
        <v>63</v>
      </c>
      <c r="AD5384">
        <v>0</v>
      </c>
      <c r="AE5384">
        <v>0</v>
      </c>
      <c r="AF5384">
        <v>18</v>
      </c>
      <c r="AG5384">
        <v>54.971699999999998</v>
      </c>
      <c r="AH5384">
        <v>0</v>
      </c>
      <c r="AI5384">
        <v>1</v>
      </c>
      <c r="AJ5384">
        <v>1</v>
      </c>
    </row>
    <row r="5385" spans="1:36" x14ac:dyDescent="0.35">
      <c r="A5385" t="s">
        <v>2820</v>
      </c>
      <c r="B5385" t="str">
        <f t="shared" si="84"/>
        <v>2023</v>
      </c>
      <c r="C5385" s="1">
        <v>45260</v>
      </c>
      <c r="D5385" s="1">
        <v>45264</v>
      </c>
      <c r="E5385">
        <v>1030</v>
      </c>
      <c r="F5385" t="s">
        <v>42</v>
      </c>
      <c r="G5385">
        <v>1</v>
      </c>
      <c r="H5385">
        <v>6</v>
      </c>
      <c r="I5385" t="s">
        <v>135</v>
      </c>
      <c r="J5385" t="s">
        <v>2998</v>
      </c>
      <c r="K5385" t="s">
        <v>38</v>
      </c>
      <c r="L5385">
        <v>62298490</v>
      </c>
      <c r="M5385" t="s">
        <v>44</v>
      </c>
      <c r="N5385">
        <v>0.6129</v>
      </c>
      <c r="O5385" s="6">
        <v>38182.744521000001</v>
      </c>
      <c r="P5385">
        <v>3770.256672</v>
      </c>
      <c r="Q5385">
        <v>92.296901000000005</v>
      </c>
      <c r="R5385">
        <v>0</v>
      </c>
      <c r="S5385">
        <v>2398736.6190999998</v>
      </c>
      <c r="T5385">
        <v>71962.100000000006</v>
      </c>
      <c r="U5385">
        <v>0</v>
      </c>
      <c r="V5385">
        <v>444725.77</v>
      </c>
      <c r="W5385">
        <v>516687.87</v>
      </c>
      <c r="X5385" t="s">
        <v>2839</v>
      </c>
      <c r="Y5385" t="s">
        <v>2840</v>
      </c>
      <c r="Z5385">
        <v>156</v>
      </c>
      <c r="AA5385" t="s">
        <v>63</v>
      </c>
      <c r="AB5385">
        <v>156</v>
      </c>
      <c r="AC5385" t="s">
        <v>63</v>
      </c>
      <c r="AD5385">
        <v>3</v>
      </c>
      <c r="AE5385">
        <v>0</v>
      </c>
      <c r="AF5385">
        <v>18</v>
      </c>
      <c r="AG5385">
        <v>57.051299999999998</v>
      </c>
      <c r="AH5385">
        <v>0</v>
      </c>
      <c r="AI5385">
        <v>1</v>
      </c>
      <c r="AJ5385">
        <v>1</v>
      </c>
    </row>
    <row r="5386" spans="1:36" x14ac:dyDescent="0.35">
      <c r="A5386" t="s">
        <v>2875</v>
      </c>
      <c r="B5386" t="str">
        <f t="shared" si="84"/>
        <v>2023</v>
      </c>
      <c r="C5386" s="1">
        <v>45260</v>
      </c>
      <c r="D5386" s="1">
        <v>45259</v>
      </c>
      <c r="E5386">
        <v>1030</v>
      </c>
      <c r="F5386" t="s">
        <v>42</v>
      </c>
      <c r="G5386">
        <v>1</v>
      </c>
      <c r="H5386">
        <v>2</v>
      </c>
      <c r="I5386" t="s">
        <v>135</v>
      </c>
      <c r="J5386" t="s">
        <v>909</v>
      </c>
      <c r="K5386" t="s">
        <v>38</v>
      </c>
      <c r="L5386">
        <v>39015000</v>
      </c>
      <c r="M5386" t="s">
        <v>44</v>
      </c>
      <c r="N5386">
        <v>0.56830000000000003</v>
      </c>
      <c r="O5386" s="6">
        <v>22172.2245</v>
      </c>
      <c r="P5386">
        <v>2522.5051950000002</v>
      </c>
      <c r="Q5386">
        <v>60.977144000000003</v>
      </c>
      <c r="R5386">
        <v>0</v>
      </c>
      <c r="S5386">
        <v>1412064.3248999999</v>
      </c>
      <c r="T5386">
        <v>42361.93</v>
      </c>
      <c r="U5386">
        <v>0</v>
      </c>
      <c r="V5386">
        <v>261796.73</v>
      </c>
      <c r="W5386">
        <v>304158.65999999997</v>
      </c>
      <c r="X5386" t="s">
        <v>2839</v>
      </c>
      <c r="Y5386" t="s">
        <v>2840</v>
      </c>
      <c r="Z5386">
        <v>156</v>
      </c>
      <c r="AA5386" t="s">
        <v>63</v>
      </c>
      <c r="AB5386">
        <v>156</v>
      </c>
      <c r="AC5386" t="s">
        <v>63</v>
      </c>
      <c r="AD5386">
        <v>3</v>
      </c>
      <c r="AE5386">
        <v>0</v>
      </c>
      <c r="AF5386">
        <v>18</v>
      </c>
      <c r="AG5386">
        <v>57.039900000000003</v>
      </c>
      <c r="AH5386">
        <v>0</v>
      </c>
      <c r="AI5386">
        <v>0</v>
      </c>
      <c r="AJ5386">
        <v>1</v>
      </c>
    </row>
    <row r="5387" spans="1:36" x14ac:dyDescent="0.35">
      <c r="A5387" t="s">
        <v>1992</v>
      </c>
      <c r="B5387" t="str">
        <f t="shared" si="84"/>
        <v>2022</v>
      </c>
      <c r="D5387" s="1">
        <v>44754</v>
      </c>
      <c r="E5387">
        <v>1030</v>
      </c>
      <c r="F5387" t="s">
        <v>42</v>
      </c>
      <c r="G5387">
        <v>1</v>
      </c>
      <c r="H5387">
        <v>2</v>
      </c>
      <c r="I5387" t="s">
        <v>402</v>
      </c>
      <c r="J5387" t="s">
        <v>3372</v>
      </c>
      <c r="K5387" t="s">
        <v>38</v>
      </c>
      <c r="L5387">
        <v>20744000</v>
      </c>
      <c r="M5387" t="s">
        <v>44</v>
      </c>
      <c r="N5387">
        <v>0.61499999999999999</v>
      </c>
      <c r="O5387" s="6">
        <v>12757.56</v>
      </c>
      <c r="P5387">
        <v>2741.4324630000001</v>
      </c>
      <c r="Q5387">
        <v>255.137066</v>
      </c>
      <c r="R5387">
        <v>0</v>
      </c>
      <c r="S5387">
        <v>864573.83499999996</v>
      </c>
      <c r="T5387">
        <v>25937.22</v>
      </c>
      <c r="U5387">
        <v>0</v>
      </c>
      <c r="V5387">
        <v>160291.99</v>
      </c>
      <c r="W5387">
        <v>186229.21</v>
      </c>
      <c r="X5387" t="s">
        <v>2839</v>
      </c>
      <c r="Y5387" t="s">
        <v>2840</v>
      </c>
      <c r="Z5387">
        <v>156</v>
      </c>
      <c r="AA5387" t="s">
        <v>63</v>
      </c>
      <c r="AB5387">
        <v>156</v>
      </c>
      <c r="AC5387" t="s">
        <v>63</v>
      </c>
      <c r="AD5387">
        <v>3</v>
      </c>
      <c r="AE5387">
        <v>0</v>
      </c>
      <c r="AF5387">
        <v>18</v>
      </c>
      <c r="AG5387">
        <v>54.878799999999998</v>
      </c>
      <c r="AH5387">
        <v>0</v>
      </c>
      <c r="AI5387">
        <v>0</v>
      </c>
      <c r="AJ5387">
        <v>1</v>
      </c>
    </row>
    <row r="5388" spans="1:36" x14ac:dyDescent="0.35">
      <c r="A5388" t="s">
        <v>2541</v>
      </c>
      <c r="B5388" t="str">
        <f t="shared" si="84"/>
        <v>2020</v>
      </c>
      <c r="D5388" s="1">
        <v>43976</v>
      </c>
      <c r="E5388">
        <v>1030</v>
      </c>
      <c r="F5388" t="s">
        <v>42</v>
      </c>
      <c r="G5388">
        <v>1</v>
      </c>
      <c r="H5388">
        <v>4</v>
      </c>
      <c r="I5388" t="s">
        <v>338</v>
      </c>
      <c r="J5388" t="s">
        <v>339</v>
      </c>
      <c r="L5388">
        <v>32016000</v>
      </c>
      <c r="M5388" t="s">
        <v>44</v>
      </c>
      <c r="N5388">
        <v>0.54500000000000004</v>
      </c>
      <c r="O5388" s="6">
        <v>17448.72</v>
      </c>
      <c r="P5388">
        <v>1120.5607299999999</v>
      </c>
      <c r="Q5388">
        <v>13.68014</v>
      </c>
      <c r="R5388">
        <v>0</v>
      </c>
      <c r="S5388">
        <v>1034331.0316</v>
      </c>
      <c r="T5388">
        <v>144806.34</v>
      </c>
      <c r="U5388">
        <v>0</v>
      </c>
      <c r="V5388">
        <v>212244.73</v>
      </c>
      <c r="W5388">
        <v>357051.07</v>
      </c>
      <c r="X5388" t="s">
        <v>2839</v>
      </c>
      <c r="Y5388" t="s">
        <v>2840</v>
      </c>
      <c r="Z5388">
        <v>156</v>
      </c>
      <c r="AA5388" t="s">
        <v>63</v>
      </c>
      <c r="AB5388">
        <v>156</v>
      </c>
      <c r="AC5388" t="s">
        <v>63</v>
      </c>
      <c r="AD5388">
        <v>14</v>
      </c>
      <c r="AE5388">
        <v>0</v>
      </c>
      <c r="AF5388">
        <v>18</v>
      </c>
      <c r="AG5388">
        <v>55.6601</v>
      </c>
      <c r="AH5388">
        <v>0</v>
      </c>
      <c r="AI5388">
        <v>0</v>
      </c>
      <c r="AJ5388">
        <v>1</v>
      </c>
    </row>
    <row r="5389" spans="1:36" x14ac:dyDescent="0.35">
      <c r="A5389" t="s">
        <v>1131</v>
      </c>
      <c r="B5389" t="str">
        <f t="shared" si="84"/>
        <v>2019</v>
      </c>
      <c r="D5389" s="1">
        <v>43522</v>
      </c>
      <c r="E5389">
        <v>1030</v>
      </c>
      <c r="F5389" t="s">
        <v>42</v>
      </c>
      <c r="G5389">
        <v>1</v>
      </c>
      <c r="H5389">
        <v>3</v>
      </c>
      <c r="I5389" t="s">
        <v>135</v>
      </c>
      <c r="J5389" t="s">
        <v>3373</v>
      </c>
      <c r="K5389" t="s">
        <v>38</v>
      </c>
      <c r="L5389">
        <v>46214000</v>
      </c>
      <c r="M5389" t="s">
        <v>44</v>
      </c>
      <c r="N5389">
        <v>0.62109999999999999</v>
      </c>
      <c r="O5389" s="6">
        <v>28703.5154</v>
      </c>
      <c r="P5389">
        <v>1846.042772</v>
      </c>
      <c r="Q5389">
        <v>121.674618</v>
      </c>
      <c r="R5389">
        <v>0</v>
      </c>
      <c r="S5389">
        <v>1549527.6347000001</v>
      </c>
      <c r="T5389">
        <v>46485.83</v>
      </c>
      <c r="U5389">
        <v>0</v>
      </c>
      <c r="V5389">
        <v>287282.42</v>
      </c>
      <c r="W5389">
        <v>333768.25</v>
      </c>
      <c r="X5389" t="s">
        <v>2839</v>
      </c>
      <c r="Y5389" t="s">
        <v>2840</v>
      </c>
      <c r="Z5389">
        <v>156</v>
      </c>
      <c r="AA5389" t="s">
        <v>63</v>
      </c>
      <c r="AB5389">
        <v>156</v>
      </c>
      <c r="AC5389" t="s">
        <v>63</v>
      </c>
      <c r="AG5389">
        <v>50.520600000000002</v>
      </c>
      <c r="AH5389">
        <v>0</v>
      </c>
      <c r="AI5389">
        <v>0</v>
      </c>
      <c r="AJ5389">
        <v>1</v>
      </c>
    </row>
    <row r="5390" spans="1:36" x14ac:dyDescent="0.35">
      <c r="A5390" t="s">
        <v>371</v>
      </c>
      <c r="B5390" t="str">
        <f t="shared" si="84"/>
        <v>2019</v>
      </c>
      <c r="D5390" s="1">
        <v>43517</v>
      </c>
      <c r="E5390">
        <v>1030</v>
      </c>
      <c r="F5390" t="s">
        <v>42</v>
      </c>
      <c r="G5390">
        <v>1</v>
      </c>
      <c r="H5390">
        <v>2</v>
      </c>
      <c r="I5390" t="s">
        <v>128</v>
      </c>
      <c r="J5390" t="s">
        <v>2903</v>
      </c>
      <c r="K5390" t="s">
        <v>38</v>
      </c>
      <c r="L5390">
        <v>57840</v>
      </c>
      <c r="M5390" t="s">
        <v>130</v>
      </c>
      <c r="N5390">
        <v>599.82659999999998</v>
      </c>
      <c r="O5390" s="6">
        <v>34693.970544000003</v>
      </c>
      <c r="P5390">
        <v>2497.1330419999999</v>
      </c>
      <c r="Q5390">
        <v>71.593380999999994</v>
      </c>
      <c r="R5390">
        <v>0</v>
      </c>
      <c r="S5390">
        <v>1882012.8278000001</v>
      </c>
      <c r="T5390">
        <v>56460.38</v>
      </c>
      <c r="U5390">
        <v>0</v>
      </c>
      <c r="V5390">
        <v>348925.18</v>
      </c>
      <c r="W5390">
        <v>405385.56</v>
      </c>
      <c r="X5390" t="s">
        <v>2839</v>
      </c>
      <c r="Y5390" t="s">
        <v>2840</v>
      </c>
      <c r="Z5390">
        <v>156</v>
      </c>
      <c r="AA5390" t="s">
        <v>63</v>
      </c>
      <c r="AB5390">
        <v>156</v>
      </c>
      <c r="AC5390" t="s">
        <v>63</v>
      </c>
      <c r="AG5390">
        <v>50.506599999999999</v>
      </c>
      <c r="AH5390">
        <v>0</v>
      </c>
      <c r="AI5390">
        <v>0</v>
      </c>
      <c r="AJ5390">
        <v>1</v>
      </c>
    </row>
    <row r="5391" spans="1:36" x14ac:dyDescent="0.35">
      <c r="A5391" t="s">
        <v>371</v>
      </c>
      <c r="B5391" t="str">
        <f t="shared" si="84"/>
        <v>2019</v>
      </c>
      <c r="D5391" s="1">
        <v>43517</v>
      </c>
      <c r="E5391">
        <v>1030</v>
      </c>
      <c r="F5391" t="s">
        <v>42</v>
      </c>
      <c r="G5391">
        <v>1</v>
      </c>
      <c r="H5391">
        <v>1</v>
      </c>
      <c r="I5391" t="s">
        <v>184</v>
      </c>
      <c r="J5391" t="s">
        <v>2947</v>
      </c>
      <c r="K5391" t="s">
        <v>38</v>
      </c>
      <c r="L5391">
        <v>136705000</v>
      </c>
      <c r="M5391" t="s">
        <v>44</v>
      </c>
      <c r="N5391">
        <v>0.60899999999999999</v>
      </c>
      <c r="O5391" s="6">
        <v>83253.345000000001</v>
      </c>
      <c r="P5391">
        <v>5604.9</v>
      </c>
      <c r="Q5391">
        <v>1665.06</v>
      </c>
      <c r="R5391">
        <v>0</v>
      </c>
      <c r="S5391">
        <v>4572021.4726</v>
      </c>
      <c r="T5391">
        <v>0</v>
      </c>
      <c r="U5391">
        <v>0</v>
      </c>
      <c r="V5391">
        <v>822964.38</v>
      </c>
      <c r="W5391">
        <v>822964.38</v>
      </c>
      <c r="X5391" t="s">
        <v>2839</v>
      </c>
      <c r="Y5391" t="s">
        <v>2840</v>
      </c>
      <c r="Z5391">
        <v>156</v>
      </c>
      <c r="AA5391" t="s">
        <v>63</v>
      </c>
      <c r="AB5391">
        <v>156</v>
      </c>
      <c r="AC5391" t="s">
        <v>63</v>
      </c>
      <c r="AG5391">
        <v>50.506599999999999</v>
      </c>
      <c r="AH5391">
        <v>0</v>
      </c>
      <c r="AI5391">
        <v>0</v>
      </c>
      <c r="AJ5391">
        <v>1</v>
      </c>
    </row>
    <row r="5392" spans="1:36" x14ac:dyDescent="0.35">
      <c r="A5392" t="s">
        <v>1684</v>
      </c>
      <c r="B5392" t="str">
        <f t="shared" si="84"/>
        <v>2025</v>
      </c>
      <c r="C5392" s="1">
        <v>46007</v>
      </c>
      <c r="D5392" s="1">
        <v>46001</v>
      </c>
      <c r="E5392">
        <v>1030</v>
      </c>
      <c r="F5392" t="s">
        <v>42</v>
      </c>
      <c r="G5392">
        <v>1</v>
      </c>
      <c r="H5392">
        <v>10</v>
      </c>
      <c r="I5392" t="s">
        <v>104</v>
      </c>
      <c r="J5392" t="s">
        <v>105</v>
      </c>
      <c r="K5392" t="s">
        <v>38</v>
      </c>
      <c r="L5392">
        <v>77242000</v>
      </c>
      <c r="M5392" t="s">
        <v>44</v>
      </c>
      <c r="N5392">
        <v>0.63690000000000002</v>
      </c>
      <c r="O5392" s="6">
        <v>49195.429799999998</v>
      </c>
      <c r="P5392">
        <v>4479.4833820000003</v>
      </c>
      <c r="Q5392">
        <v>983.94169199999999</v>
      </c>
      <c r="R5392">
        <v>0</v>
      </c>
      <c r="S5392">
        <v>3508217.5954</v>
      </c>
      <c r="T5392">
        <v>0</v>
      </c>
      <c r="U5392">
        <v>0</v>
      </c>
      <c r="V5392">
        <v>631479.17000000004</v>
      </c>
      <c r="W5392">
        <v>631479.17000000004</v>
      </c>
      <c r="X5392" t="s">
        <v>2839</v>
      </c>
      <c r="Y5392" t="s">
        <v>2840</v>
      </c>
      <c r="Z5392">
        <v>156</v>
      </c>
      <c r="AA5392" t="s">
        <v>63</v>
      </c>
      <c r="AB5392">
        <v>156</v>
      </c>
      <c r="AC5392" t="s">
        <v>63</v>
      </c>
      <c r="AD5392">
        <v>0</v>
      </c>
      <c r="AE5392">
        <v>0</v>
      </c>
      <c r="AF5392">
        <v>18</v>
      </c>
      <c r="AG5392">
        <v>64.183899999999994</v>
      </c>
      <c r="AH5392">
        <v>0</v>
      </c>
      <c r="AI5392">
        <v>1</v>
      </c>
      <c r="AJ5392">
        <v>1</v>
      </c>
    </row>
    <row r="5393" spans="1:36" x14ac:dyDescent="0.35">
      <c r="A5393" t="s">
        <v>1660</v>
      </c>
      <c r="B5393" t="str">
        <f t="shared" si="84"/>
        <v>2024</v>
      </c>
      <c r="C5393" s="1">
        <v>45459</v>
      </c>
      <c r="D5393" s="1">
        <v>45460</v>
      </c>
      <c r="E5393">
        <v>1030</v>
      </c>
      <c r="F5393" t="s">
        <v>42</v>
      </c>
      <c r="G5393">
        <v>1</v>
      </c>
      <c r="H5393">
        <v>2</v>
      </c>
      <c r="I5393" t="s">
        <v>66</v>
      </c>
      <c r="J5393" t="s">
        <v>2934</v>
      </c>
      <c r="K5393" t="s">
        <v>38</v>
      </c>
      <c r="L5393">
        <v>99332000</v>
      </c>
      <c r="M5393" t="s">
        <v>44</v>
      </c>
      <c r="N5393">
        <v>0.58930000000000005</v>
      </c>
      <c r="O5393" s="6">
        <v>58536.347600000001</v>
      </c>
      <c r="P5393">
        <v>4338.6457339999997</v>
      </c>
      <c r="Q5393">
        <v>87.801863999999995</v>
      </c>
      <c r="R5393">
        <v>0</v>
      </c>
      <c r="S5393">
        <v>3732295.4424999999</v>
      </c>
      <c r="T5393">
        <v>0</v>
      </c>
      <c r="U5393">
        <v>0</v>
      </c>
      <c r="V5393">
        <v>335906.59</v>
      </c>
      <c r="W5393">
        <v>335906.59</v>
      </c>
      <c r="X5393" t="s">
        <v>2839</v>
      </c>
      <c r="Y5393" t="s">
        <v>2840</v>
      </c>
      <c r="Z5393">
        <v>156</v>
      </c>
      <c r="AA5393" t="s">
        <v>63</v>
      </c>
      <c r="AB5393">
        <v>156</v>
      </c>
      <c r="AC5393" t="s">
        <v>63</v>
      </c>
      <c r="AD5393">
        <v>0</v>
      </c>
      <c r="AE5393">
        <v>0</v>
      </c>
      <c r="AF5393">
        <v>18</v>
      </c>
      <c r="AG5393">
        <v>59.277799999999999</v>
      </c>
      <c r="AH5393">
        <v>0</v>
      </c>
      <c r="AI5393">
        <v>0</v>
      </c>
      <c r="AJ5393">
        <v>1</v>
      </c>
    </row>
    <row r="5394" spans="1:36" x14ac:dyDescent="0.35">
      <c r="A5394" t="s">
        <v>2783</v>
      </c>
      <c r="B5394" t="str">
        <f t="shared" si="84"/>
        <v>2025</v>
      </c>
      <c r="C5394" s="1">
        <v>45894</v>
      </c>
      <c r="D5394" s="1">
        <v>45894</v>
      </c>
      <c r="E5394">
        <v>1030</v>
      </c>
      <c r="F5394" t="s">
        <v>42</v>
      </c>
      <c r="G5394">
        <v>1</v>
      </c>
      <c r="H5394">
        <v>1</v>
      </c>
      <c r="I5394" t="s">
        <v>214</v>
      </c>
      <c r="J5394" t="s">
        <v>59</v>
      </c>
      <c r="K5394" t="s">
        <v>38</v>
      </c>
      <c r="L5394">
        <v>36795000</v>
      </c>
      <c r="M5394" t="s">
        <v>44</v>
      </c>
      <c r="N5394">
        <v>0.56269999999999998</v>
      </c>
      <c r="O5394" s="6">
        <v>20704.5465</v>
      </c>
      <c r="P5394">
        <v>1847.1019369999999</v>
      </c>
      <c r="Q5394">
        <v>13.307301000000001</v>
      </c>
      <c r="R5394">
        <v>3.6442869999999998</v>
      </c>
      <c r="S5394">
        <v>1420352.5333</v>
      </c>
      <c r="T5394">
        <v>0</v>
      </c>
      <c r="U5394">
        <v>0</v>
      </c>
      <c r="V5394">
        <v>127831.73</v>
      </c>
      <c r="W5394">
        <v>127831.73</v>
      </c>
      <c r="X5394" t="s">
        <v>2839</v>
      </c>
      <c r="Y5394" t="s">
        <v>2840</v>
      </c>
      <c r="Z5394">
        <v>156</v>
      </c>
      <c r="AA5394" t="s">
        <v>63</v>
      </c>
      <c r="AB5394">
        <v>156</v>
      </c>
      <c r="AC5394" t="s">
        <v>63</v>
      </c>
      <c r="AD5394">
        <v>0</v>
      </c>
      <c r="AE5394">
        <v>0</v>
      </c>
      <c r="AF5394">
        <v>18</v>
      </c>
      <c r="AG5394">
        <v>62.934800000000003</v>
      </c>
      <c r="AH5394">
        <v>0</v>
      </c>
      <c r="AI5394">
        <v>0</v>
      </c>
      <c r="AJ5394">
        <v>1</v>
      </c>
    </row>
    <row r="5395" spans="1:36" x14ac:dyDescent="0.35">
      <c r="A5395" t="s">
        <v>794</v>
      </c>
      <c r="B5395" t="str">
        <f t="shared" si="84"/>
        <v>2021</v>
      </c>
      <c r="D5395" s="1">
        <v>44497</v>
      </c>
      <c r="E5395">
        <v>1030</v>
      </c>
      <c r="F5395" t="s">
        <v>42</v>
      </c>
      <c r="G5395">
        <v>1</v>
      </c>
      <c r="H5395">
        <v>1</v>
      </c>
      <c r="I5395" t="s">
        <v>214</v>
      </c>
      <c r="J5395" t="s">
        <v>59</v>
      </c>
      <c r="K5395" t="s">
        <v>38</v>
      </c>
      <c r="L5395">
        <v>46165000</v>
      </c>
      <c r="M5395" t="s">
        <v>44</v>
      </c>
      <c r="N5395">
        <v>0.98719999999999997</v>
      </c>
      <c r="O5395" s="6">
        <v>45574.088000000003</v>
      </c>
      <c r="P5395">
        <v>4116.8668420000004</v>
      </c>
      <c r="Q5395">
        <v>60.128697000000003</v>
      </c>
      <c r="R5395">
        <v>2.2586200000000001</v>
      </c>
      <c r="S5395">
        <v>2814818.9076</v>
      </c>
      <c r="T5395">
        <v>0</v>
      </c>
      <c r="U5395">
        <v>0</v>
      </c>
      <c r="V5395">
        <v>253333.7</v>
      </c>
      <c r="W5395">
        <v>253333.7</v>
      </c>
      <c r="X5395" t="s">
        <v>2839</v>
      </c>
      <c r="Y5395" t="s">
        <v>2840</v>
      </c>
      <c r="Z5395">
        <v>156</v>
      </c>
      <c r="AA5395" t="s">
        <v>63</v>
      </c>
      <c r="AB5395">
        <v>156</v>
      </c>
      <c r="AC5395" t="s">
        <v>63</v>
      </c>
      <c r="AD5395">
        <v>0</v>
      </c>
      <c r="AE5395">
        <v>0</v>
      </c>
      <c r="AF5395">
        <v>18</v>
      </c>
      <c r="AG5395">
        <v>56.575499999999998</v>
      </c>
      <c r="AH5395">
        <v>0</v>
      </c>
      <c r="AI5395">
        <v>0</v>
      </c>
      <c r="AJ5395">
        <v>1</v>
      </c>
    </row>
    <row r="5396" spans="1:36" x14ac:dyDescent="0.35">
      <c r="A5396" t="s">
        <v>2735</v>
      </c>
      <c r="B5396" t="str">
        <f t="shared" si="84"/>
        <v>2024</v>
      </c>
      <c r="C5396" s="1">
        <v>45627</v>
      </c>
      <c r="D5396" s="1">
        <v>45630</v>
      </c>
      <c r="E5396">
        <v>1030</v>
      </c>
      <c r="F5396" t="s">
        <v>42</v>
      </c>
      <c r="G5396">
        <v>1</v>
      </c>
      <c r="H5396">
        <v>2</v>
      </c>
      <c r="I5396" t="s">
        <v>104</v>
      </c>
      <c r="J5396" t="s">
        <v>105</v>
      </c>
      <c r="K5396" t="s">
        <v>38</v>
      </c>
      <c r="L5396">
        <v>49538000</v>
      </c>
      <c r="M5396" t="s">
        <v>44</v>
      </c>
      <c r="N5396">
        <v>0.621</v>
      </c>
      <c r="O5396" s="6">
        <v>30763.098000000002</v>
      </c>
      <c r="P5396">
        <v>3219.9646499999999</v>
      </c>
      <c r="Q5396">
        <v>615.260941</v>
      </c>
      <c r="R5396">
        <v>0</v>
      </c>
      <c r="S5396">
        <v>2092374.3970999999</v>
      </c>
      <c r="T5396">
        <v>0</v>
      </c>
      <c r="U5396">
        <v>0</v>
      </c>
      <c r="V5396">
        <v>188313.7</v>
      </c>
      <c r="W5396">
        <v>188313.7</v>
      </c>
      <c r="X5396" t="s">
        <v>2839</v>
      </c>
      <c r="Y5396" t="s">
        <v>2840</v>
      </c>
      <c r="Z5396">
        <v>156</v>
      </c>
      <c r="AA5396" t="s">
        <v>63</v>
      </c>
      <c r="AB5396">
        <v>156</v>
      </c>
      <c r="AC5396" t="s">
        <v>63</v>
      </c>
      <c r="AD5396">
        <v>0</v>
      </c>
      <c r="AE5396">
        <v>0</v>
      </c>
      <c r="AF5396">
        <v>18</v>
      </c>
      <c r="AG5396">
        <v>60.476100000000002</v>
      </c>
      <c r="AH5396">
        <v>0</v>
      </c>
      <c r="AI5396">
        <v>1</v>
      </c>
      <c r="AJ5396">
        <v>1</v>
      </c>
    </row>
    <row r="5397" spans="1:36" x14ac:dyDescent="0.35">
      <c r="A5397" t="s">
        <v>1641</v>
      </c>
      <c r="B5397" t="str">
        <f t="shared" si="84"/>
        <v>2020</v>
      </c>
      <c r="D5397" s="1">
        <v>43846</v>
      </c>
      <c r="E5397">
        <v>1030</v>
      </c>
      <c r="F5397" t="s">
        <v>42</v>
      </c>
      <c r="G5397">
        <v>1</v>
      </c>
      <c r="H5397">
        <v>1</v>
      </c>
      <c r="I5397" t="s">
        <v>58</v>
      </c>
      <c r="J5397" t="s">
        <v>3374</v>
      </c>
      <c r="L5397">
        <v>53880000</v>
      </c>
      <c r="M5397" t="s">
        <v>44</v>
      </c>
      <c r="N5397">
        <v>0.72529999999999994</v>
      </c>
      <c r="O5397" s="6">
        <v>39079.163999999997</v>
      </c>
      <c r="P5397">
        <v>2707</v>
      </c>
      <c r="Q5397">
        <v>781.53340000000003</v>
      </c>
      <c r="R5397">
        <v>0</v>
      </c>
      <c r="S5397">
        <v>2264369.0902</v>
      </c>
      <c r="T5397">
        <v>0</v>
      </c>
      <c r="U5397">
        <v>0</v>
      </c>
      <c r="V5397">
        <v>203793.06</v>
      </c>
      <c r="W5397">
        <v>203793.06</v>
      </c>
      <c r="X5397" t="s">
        <v>2839</v>
      </c>
      <c r="Y5397" t="s">
        <v>2840</v>
      </c>
      <c r="Z5397">
        <v>156</v>
      </c>
      <c r="AA5397" t="s">
        <v>63</v>
      </c>
      <c r="AB5397">
        <v>156</v>
      </c>
      <c r="AC5397" t="s">
        <v>63</v>
      </c>
      <c r="AD5397">
        <v>0</v>
      </c>
      <c r="AE5397">
        <v>0</v>
      </c>
      <c r="AF5397">
        <v>18</v>
      </c>
      <c r="AG5397">
        <v>53.194499999999998</v>
      </c>
      <c r="AH5397">
        <v>0</v>
      </c>
      <c r="AI5397">
        <v>0</v>
      </c>
      <c r="AJ5397">
        <v>1</v>
      </c>
    </row>
    <row r="5398" spans="1:36" x14ac:dyDescent="0.35">
      <c r="A5398" t="s">
        <v>2735</v>
      </c>
      <c r="B5398" t="str">
        <f t="shared" si="84"/>
        <v>2024</v>
      </c>
      <c r="C5398" s="1">
        <v>45627</v>
      </c>
      <c r="D5398" s="1">
        <v>45630</v>
      </c>
      <c r="E5398">
        <v>1030</v>
      </c>
      <c r="F5398" t="s">
        <v>42</v>
      </c>
      <c r="G5398">
        <v>1</v>
      </c>
      <c r="H5398">
        <v>3</v>
      </c>
      <c r="I5398" t="s">
        <v>104</v>
      </c>
      <c r="J5398" t="s">
        <v>105</v>
      </c>
      <c r="K5398" t="s">
        <v>38</v>
      </c>
      <c r="L5398">
        <v>75232000</v>
      </c>
      <c r="M5398" t="s">
        <v>44</v>
      </c>
      <c r="N5398">
        <v>0.621</v>
      </c>
      <c r="O5398" s="6">
        <v>46719.072</v>
      </c>
      <c r="P5398">
        <v>4890.0334919999996</v>
      </c>
      <c r="Q5398">
        <v>934.37255800000003</v>
      </c>
      <c r="R5398">
        <v>0</v>
      </c>
      <c r="S5398">
        <v>3177631.5282000001</v>
      </c>
      <c r="T5398">
        <v>0</v>
      </c>
      <c r="U5398">
        <v>0</v>
      </c>
      <c r="V5398">
        <v>285986.84000000003</v>
      </c>
      <c r="W5398">
        <v>285986.84000000003</v>
      </c>
      <c r="X5398" t="s">
        <v>2839</v>
      </c>
      <c r="Y5398" t="s">
        <v>2840</v>
      </c>
      <c r="Z5398">
        <v>156</v>
      </c>
      <c r="AA5398" t="s">
        <v>63</v>
      </c>
      <c r="AB5398">
        <v>156</v>
      </c>
      <c r="AC5398" t="s">
        <v>63</v>
      </c>
      <c r="AD5398">
        <v>0</v>
      </c>
      <c r="AE5398">
        <v>0</v>
      </c>
      <c r="AF5398">
        <v>18</v>
      </c>
      <c r="AG5398">
        <v>60.476100000000002</v>
      </c>
      <c r="AH5398">
        <v>0</v>
      </c>
      <c r="AI5398">
        <v>1</v>
      </c>
      <c r="AJ5398">
        <v>1</v>
      </c>
    </row>
    <row r="5399" spans="1:36" x14ac:dyDescent="0.35">
      <c r="A5399" t="s">
        <v>1907</v>
      </c>
      <c r="B5399" t="str">
        <f t="shared" si="84"/>
        <v>2023</v>
      </c>
      <c r="C5399" s="1">
        <v>45245</v>
      </c>
      <c r="D5399" s="1">
        <v>45245</v>
      </c>
      <c r="E5399">
        <v>1030</v>
      </c>
      <c r="F5399" t="s">
        <v>42</v>
      </c>
      <c r="G5399">
        <v>1</v>
      </c>
      <c r="H5399">
        <v>3</v>
      </c>
      <c r="I5399" t="s">
        <v>135</v>
      </c>
      <c r="J5399" t="s">
        <v>129</v>
      </c>
      <c r="K5399" t="s">
        <v>38</v>
      </c>
      <c r="L5399">
        <v>8340000</v>
      </c>
      <c r="M5399" t="s">
        <v>44</v>
      </c>
      <c r="N5399">
        <v>0.65500000000000003</v>
      </c>
      <c r="O5399" s="6">
        <v>5462.7</v>
      </c>
      <c r="P5399">
        <v>626.49036799999999</v>
      </c>
      <c r="Q5399">
        <v>3.5923430000000001</v>
      </c>
      <c r="R5399">
        <v>0</v>
      </c>
      <c r="S5399">
        <v>347122.39429999999</v>
      </c>
      <c r="T5399">
        <v>10413.67</v>
      </c>
      <c r="U5399">
        <v>0</v>
      </c>
      <c r="V5399">
        <v>64356.49</v>
      </c>
      <c r="W5399">
        <v>74770.16</v>
      </c>
      <c r="X5399" t="s">
        <v>2839</v>
      </c>
      <c r="Y5399" t="s">
        <v>2840</v>
      </c>
      <c r="Z5399">
        <v>156</v>
      </c>
      <c r="AA5399" t="s">
        <v>63</v>
      </c>
      <c r="AB5399">
        <v>156</v>
      </c>
      <c r="AC5399" t="s">
        <v>63</v>
      </c>
      <c r="AD5399">
        <v>3</v>
      </c>
      <c r="AE5399">
        <v>0</v>
      </c>
      <c r="AF5399">
        <v>18</v>
      </c>
      <c r="AG5399">
        <v>56.972700000000003</v>
      </c>
      <c r="AH5399">
        <v>0</v>
      </c>
      <c r="AI5399">
        <v>0</v>
      </c>
      <c r="AJ5399">
        <v>1</v>
      </c>
    </row>
    <row r="5400" spans="1:36" x14ac:dyDescent="0.35">
      <c r="A5400" t="s">
        <v>722</v>
      </c>
      <c r="B5400" t="str">
        <f t="shared" si="84"/>
        <v>2024</v>
      </c>
      <c r="C5400" s="1">
        <v>45426</v>
      </c>
      <c r="D5400" s="1">
        <v>45425</v>
      </c>
      <c r="E5400">
        <v>1030</v>
      </c>
      <c r="F5400" t="s">
        <v>42</v>
      </c>
      <c r="G5400">
        <v>1</v>
      </c>
      <c r="H5400">
        <v>1</v>
      </c>
      <c r="I5400" t="s">
        <v>396</v>
      </c>
      <c r="J5400" t="s">
        <v>129</v>
      </c>
      <c r="K5400" t="s">
        <v>38</v>
      </c>
      <c r="L5400">
        <v>23282000</v>
      </c>
      <c r="M5400" t="s">
        <v>44</v>
      </c>
      <c r="N5400">
        <v>0.60299999999999998</v>
      </c>
      <c r="O5400" s="6">
        <v>14039.046</v>
      </c>
      <c r="P5400">
        <v>1396.9177050000001</v>
      </c>
      <c r="Q5400">
        <v>9.1061820000000004</v>
      </c>
      <c r="R5400">
        <v>2.4000000000000001E-4</v>
      </c>
      <c r="S5400">
        <v>906044.32070000004</v>
      </c>
      <c r="T5400">
        <v>27181.33</v>
      </c>
      <c r="U5400">
        <v>0</v>
      </c>
      <c r="V5400">
        <v>167980.62</v>
      </c>
      <c r="W5400">
        <v>195161.95</v>
      </c>
      <c r="X5400" t="s">
        <v>2839</v>
      </c>
      <c r="Y5400" t="s">
        <v>2840</v>
      </c>
      <c r="Z5400">
        <v>156</v>
      </c>
      <c r="AA5400" t="s">
        <v>63</v>
      </c>
      <c r="AB5400">
        <v>156</v>
      </c>
      <c r="AC5400" t="s">
        <v>63</v>
      </c>
      <c r="AD5400">
        <v>3</v>
      </c>
      <c r="AE5400">
        <v>0</v>
      </c>
      <c r="AF5400">
        <v>18</v>
      </c>
      <c r="AG5400">
        <v>58.662399999999998</v>
      </c>
      <c r="AH5400">
        <v>0</v>
      </c>
      <c r="AI5400">
        <v>0</v>
      </c>
      <c r="AJ5400">
        <v>1</v>
      </c>
    </row>
    <row r="5401" spans="1:36" x14ac:dyDescent="0.35">
      <c r="A5401" t="s">
        <v>1111</v>
      </c>
      <c r="B5401" t="str">
        <f t="shared" si="84"/>
        <v>2024</v>
      </c>
      <c r="C5401" s="1">
        <v>45359</v>
      </c>
      <c r="D5401" s="1">
        <v>45359</v>
      </c>
      <c r="E5401">
        <v>1030</v>
      </c>
      <c r="F5401" t="s">
        <v>42</v>
      </c>
      <c r="G5401">
        <v>1</v>
      </c>
      <c r="H5401">
        <v>1</v>
      </c>
      <c r="I5401" t="s">
        <v>974</v>
      </c>
      <c r="J5401" t="s">
        <v>2916</v>
      </c>
      <c r="K5401" t="s">
        <v>38</v>
      </c>
      <c r="L5401">
        <v>36970000</v>
      </c>
      <c r="M5401" t="s">
        <v>44</v>
      </c>
      <c r="N5401">
        <v>0.58499999999999996</v>
      </c>
      <c r="O5401" s="6">
        <v>21627.45</v>
      </c>
      <c r="P5401">
        <v>1486.7496599999999</v>
      </c>
      <c r="Q5401">
        <v>51.006340000000002</v>
      </c>
      <c r="R5401">
        <v>59.015599999999999</v>
      </c>
      <c r="S5401">
        <v>1372722.4569999999</v>
      </c>
      <c r="T5401">
        <v>41181.67</v>
      </c>
      <c r="U5401">
        <v>0</v>
      </c>
      <c r="V5401">
        <v>254502.74</v>
      </c>
      <c r="W5401">
        <v>295684.40999999997</v>
      </c>
      <c r="X5401" t="s">
        <v>2839</v>
      </c>
      <c r="Y5401" t="s">
        <v>2840</v>
      </c>
      <c r="Z5401">
        <v>156</v>
      </c>
      <c r="AA5401" t="s">
        <v>63</v>
      </c>
      <c r="AB5401">
        <v>156</v>
      </c>
      <c r="AC5401" t="s">
        <v>63</v>
      </c>
      <c r="AD5401">
        <v>3</v>
      </c>
      <c r="AE5401">
        <v>0</v>
      </c>
      <c r="AF5401">
        <v>18</v>
      </c>
      <c r="AG5401">
        <v>59.107399999999998</v>
      </c>
      <c r="AH5401">
        <v>0</v>
      </c>
      <c r="AI5401">
        <v>0</v>
      </c>
      <c r="AJ5401">
        <v>1</v>
      </c>
    </row>
    <row r="5402" spans="1:36" x14ac:dyDescent="0.35">
      <c r="A5402" t="s">
        <v>1917</v>
      </c>
      <c r="B5402" t="str">
        <f t="shared" si="84"/>
        <v>2022</v>
      </c>
      <c r="D5402" s="1">
        <v>44796</v>
      </c>
      <c r="E5402">
        <v>1030</v>
      </c>
      <c r="F5402" t="s">
        <v>42</v>
      </c>
      <c r="G5402">
        <v>1</v>
      </c>
      <c r="H5402">
        <v>3</v>
      </c>
      <c r="I5402" t="s">
        <v>396</v>
      </c>
      <c r="J5402" t="s">
        <v>2968</v>
      </c>
      <c r="K5402" t="s">
        <v>38</v>
      </c>
      <c r="L5402">
        <v>5600000</v>
      </c>
      <c r="M5402" t="s">
        <v>44</v>
      </c>
      <c r="N5402">
        <v>0.94499999999999995</v>
      </c>
      <c r="O5402" s="6">
        <v>5292</v>
      </c>
      <c r="P5402">
        <v>912.71288300000003</v>
      </c>
      <c r="Q5402">
        <v>3.6608299999999998</v>
      </c>
      <c r="R5402">
        <v>0</v>
      </c>
      <c r="S5402">
        <v>331647.58370000002</v>
      </c>
      <c r="T5402">
        <v>9949.43</v>
      </c>
      <c r="U5402">
        <v>0</v>
      </c>
      <c r="V5402">
        <v>61487.46</v>
      </c>
      <c r="W5402">
        <v>71436.89</v>
      </c>
      <c r="X5402" t="s">
        <v>2839</v>
      </c>
      <c r="Y5402" t="s">
        <v>2840</v>
      </c>
      <c r="Z5402">
        <v>156</v>
      </c>
      <c r="AA5402" t="s">
        <v>63</v>
      </c>
      <c r="AB5402">
        <v>156</v>
      </c>
      <c r="AC5402" t="s">
        <v>63</v>
      </c>
      <c r="AD5402">
        <v>3</v>
      </c>
      <c r="AE5402">
        <v>0</v>
      </c>
      <c r="AF5402">
        <v>18</v>
      </c>
      <c r="AG5402">
        <v>53.419400000000003</v>
      </c>
      <c r="AH5402">
        <v>0</v>
      </c>
      <c r="AI5402">
        <v>0</v>
      </c>
      <c r="AJ5402">
        <v>1</v>
      </c>
    </row>
    <row r="5403" spans="1:36" x14ac:dyDescent="0.35">
      <c r="A5403" t="s">
        <v>834</v>
      </c>
      <c r="B5403" t="str">
        <f t="shared" si="84"/>
        <v>2022</v>
      </c>
      <c r="D5403" s="1">
        <v>44804</v>
      </c>
      <c r="E5403">
        <v>1030</v>
      </c>
      <c r="F5403" t="s">
        <v>42</v>
      </c>
      <c r="G5403">
        <v>1</v>
      </c>
      <c r="H5403">
        <v>2</v>
      </c>
      <c r="I5403" t="s">
        <v>402</v>
      </c>
      <c r="J5403" t="s">
        <v>3375</v>
      </c>
      <c r="K5403" t="s">
        <v>38</v>
      </c>
      <c r="L5403">
        <v>74075000</v>
      </c>
      <c r="M5403" t="s">
        <v>44</v>
      </c>
      <c r="N5403">
        <v>0.46</v>
      </c>
      <c r="O5403" s="6">
        <v>34074.5</v>
      </c>
      <c r="P5403">
        <v>8189.302788</v>
      </c>
      <c r="Q5403">
        <v>681.460781</v>
      </c>
      <c r="R5403">
        <v>0</v>
      </c>
      <c r="S5403">
        <v>2283776.2121000001</v>
      </c>
      <c r="T5403">
        <v>68513.289999999994</v>
      </c>
      <c r="U5403">
        <v>0</v>
      </c>
      <c r="V5403">
        <v>423412.11</v>
      </c>
      <c r="W5403">
        <v>491925.4</v>
      </c>
      <c r="X5403" t="s">
        <v>2839</v>
      </c>
      <c r="Y5403" t="s">
        <v>2840</v>
      </c>
      <c r="Z5403">
        <v>156</v>
      </c>
      <c r="AA5403" t="s">
        <v>63</v>
      </c>
      <c r="AB5403">
        <v>156</v>
      </c>
      <c r="AC5403" t="s">
        <v>63</v>
      </c>
      <c r="AD5403">
        <v>3</v>
      </c>
      <c r="AE5403">
        <v>0</v>
      </c>
      <c r="AF5403">
        <v>18</v>
      </c>
      <c r="AG5403">
        <v>53.178600000000003</v>
      </c>
      <c r="AH5403">
        <v>0</v>
      </c>
      <c r="AI5403">
        <v>0</v>
      </c>
      <c r="AJ5403">
        <v>1</v>
      </c>
    </row>
    <row r="5404" spans="1:36" x14ac:dyDescent="0.35">
      <c r="A5404" t="s">
        <v>376</v>
      </c>
      <c r="B5404" t="str">
        <f t="shared" si="84"/>
        <v>2022</v>
      </c>
      <c r="D5404" s="1">
        <v>44900</v>
      </c>
      <c r="E5404">
        <v>1030</v>
      </c>
      <c r="F5404" t="s">
        <v>42</v>
      </c>
      <c r="G5404">
        <v>1</v>
      </c>
      <c r="H5404">
        <v>2</v>
      </c>
      <c r="I5404" t="s">
        <v>135</v>
      </c>
      <c r="J5404" t="s">
        <v>129</v>
      </c>
      <c r="K5404" t="s">
        <v>38</v>
      </c>
      <c r="L5404">
        <v>43280</v>
      </c>
      <c r="M5404" t="s">
        <v>130</v>
      </c>
      <c r="N5404">
        <v>907</v>
      </c>
      <c r="O5404" s="6">
        <v>39254.959999999999</v>
      </c>
      <c r="P5404">
        <v>5323.4484910000001</v>
      </c>
      <c r="Q5404">
        <v>94.394598000000002</v>
      </c>
      <c r="R5404">
        <v>0</v>
      </c>
      <c r="S5404">
        <v>2458385.4086000002</v>
      </c>
      <c r="T5404">
        <v>73751.56</v>
      </c>
      <c r="U5404">
        <v>0</v>
      </c>
      <c r="V5404">
        <v>455784.65</v>
      </c>
      <c r="W5404">
        <v>529536.21</v>
      </c>
      <c r="X5404" t="s">
        <v>2839</v>
      </c>
      <c r="Y5404" t="s">
        <v>2840</v>
      </c>
      <c r="Z5404">
        <v>156</v>
      </c>
      <c r="AA5404" t="s">
        <v>63</v>
      </c>
      <c r="AB5404">
        <v>156</v>
      </c>
      <c r="AC5404" t="s">
        <v>63</v>
      </c>
      <c r="AD5404">
        <v>3</v>
      </c>
      <c r="AE5404">
        <v>0</v>
      </c>
      <c r="AF5404">
        <v>18</v>
      </c>
      <c r="AG5404">
        <v>55.030900000000003</v>
      </c>
      <c r="AH5404">
        <v>0</v>
      </c>
      <c r="AI5404">
        <v>1</v>
      </c>
      <c r="AJ5404">
        <v>1</v>
      </c>
    </row>
    <row r="5405" spans="1:36" x14ac:dyDescent="0.35">
      <c r="A5405" t="s">
        <v>1053</v>
      </c>
      <c r="B5405" t="str">
        <f t="shared" si="84"/>
        <v>2024</v>
      </c>
      <c r="C5405" s="1">
        <v>45569</v>
      </c>
      <c r="D5405" s="1">
        <v>45569</v>
      </c>
      <c r="E5405">
        <v>1030</v>
      </c>
      <c r="F5405" t="s">
        <v>42</v>
      </c>
      <c r="G5405">
        <v>1</v>
      </c>
      <c r="H5405">
        <v>1</v>
      </c>
      <c r="I5405" t="s">
        <v>402</v>
      </c>
      <c r="J5405" t="s">
        <v>3376</v>
      </c>
      <c r="K5405" t="s">
        <v>38</v>
      </c>
      <c r="L5405">
        <v>315090000</v>
      </c>
      <c r="M5405" t="s">
        <v>44</v>
      </c>
      <c r="N5405">
        <v>0.60599999999999998</v>
      </c>
      <c r="O5405" s="6">
        <v>190944.54</v>
      </c>
      <c r="P5405">
        <v>15754.5</v>
      </c>
      <c r="Q5405">
        <v>1550.24</v>
      </c>
      <c r="R5405">
        <v>0</v>
      </c>
      <c r="S5405">
        <v>12534888.4276</v>
      </c>
      <c r="T5405">
        <v>376046.65</v>
      </c>
      <c r="U5405">
        <v>0</v>
      </c>
      <c r="V5405">
        <v>2323970.2200000002</v>
      </c>
      <c r="W5405">
        <v>2700016.87</v>
      </c>
      <c r="X5405" t="s">
        <v>2839</v>
      </c>
      <c r="Y5405" t="s">
        <v>2840</v>
      </c>
      <c r="Z5405">
        <v>156</v>
      </c>
      <c r="AA5405" t="s">
        <v>63</v>
      </c>
      <c r="AB5405">
        <v>156</v>
      </c>
      <c r="AC5405" t="s">
        <v>63</v>
      </c>
      <c r="AD5405">
        <v>3</v>
      </c>
      <c r="AE5405">
        <v>0</v>
      </c>
      <c r="AF5405">
        <v>18</v>
      </c>
      <c r="AG5405">
        <v>60.191800000000001</v>
      </c>
      <c r="AH5405">
        <v>0</v>
      </c>
      <c r="AI5405">
        <v>0</v>
      </c>
      <c r="AJ5405">
        <v>1</v>
      </c>
    </row>
    <row r="5406" spans="1:36" x14ac:dyDescent="0.35">
      <c r="A5406" t="s">
        <v>1749</v>
      </c>
      <c r="B5406" t="str">
        <f t="shared" si="84"/>
        <v>2025</v>
      </c>
      <c r="C5406" s="2">
        <v>45764</v>
      </c>
      <c r="D5406" s="1">
        <v>45764</v>
      </c>
      <c r="E5406">
        <v>1030</v>
      </c>
      <c r="F5406" t="s">
        <v>42</v>
      </c>
      <c r="G5406">
        <v>1</v>
      </c>
      <c r="H5406">
        <v>8</v>
      </c>
      <c r="I5406" t="s">
        <v>147</v>
      </c>
      <c r="J5406" t="s">
        <v>229</v>
      </c>
      <c r="K5406" t="s">
        <v>38</v>
      </c>
      <c r="L5406">
        <v>34188000</v>
      </c>
      <c r="M5406" t="s">
        <v>44</v>
      </c>
      <c r="N5406">
        <v>0.61499999999999999</v>
      </c>
      <c r="O5406" s="6">
        <v>21025.62</v>
      </c>
      <c r="P5406">
        <v>1709.3881730000001</v>
      </c>
      <c r="Q5406">
        <v>45.014882999999998</v>
      </c>
      <c r="R5406">
        <v>0</v>
      </c>
      <c r="S5406">
        <v>1362905.4291999999</v>
      </c>
      <c r="T5406">
        <v>190806.76</v>
      </c>
      <c r="U5406">
        <v>0</v>
      </c>
      <c r="V5406">
        <v>279668.19</v>
      </c>
      <c r="W5406">
        <v>470474.95</v>
      </c>
      <c r="X5406" t="s">
        <v>2839</v>
      </c>
      <c r="Y5406" t="s">
        <v>2840</v>
      </c>
      <c r="Z5406">
        <v>156</v>
      </c>
      <c r="AA5406" t="s">
        <v>63</v>
      </c>
      <c r="AB5406">
        <v>156</v>
      </c>
      <c r="AC5406" t="s">
        <v>63</v>
      </c>
      <c r="AD5406">
        <v>14</v>
      </c>
      <c r="AE5406">
        <v>0</v>
      </c>
      <c r="AF5406">
        <v>18</v>
      </c>
      <c r="AG5406">
        <v>59.828899999999997</v>
      </c>
      <c r="AH5406">
        <v>0</v>
      </c>
      <c r="AI5406">
        <v>0</v>
      </c>
      <c r="AJ5406">
        <v>1</v>
      </c>
    </row>
    <row r="5407" spans="1:36" x14ac:dyDescent="0.35">
      <c r="A5407" t="s">
        <v>1706</v>
      </c>
      <c r="B5407" t="str">
        <f t="shared" si="84"/>
        <v>2019</v>
      </c>
      <c r="D5407" s="1">
        <v>43756</v>
      </c>
      <c r="E5407">
        <v>1030</v>
      </c>
      <c r="F5407" t="s">
        <v>42</v>
      </c>
      <c r="G5407">
        <v>1</v>
      </c>
      <c r="H5407">
        <v>9</v>
      </c>
      <c r="I5407" t="s">
        <v>104</v>
      </c>
      <c r="J5407" t="s">
        <v>3377</v>
      </c>
      <c r="K5407" t="s">
        <v>38</v>
      </c>
      <c r="L5407">
        <v>11280</v>
      </c>
      <c r="M5407" t="s">
        <v>130</v>
      </c>
      <c r="N5407">
        <v>792</v>
      </c>
      <c r="O5407" s="6">
        <v>8933.76</v>
      </c>
      <c r="P5407">
        <v>613.05396299999995</v>
      </c>
      <c r="Q5407">
        <v>8.9336110000000009</v>
      </c>
      <c r="R5407">
        <v>0</v>
      </c>
      <c r="S5407">
        <v>505082.01630000002</v>
      </c>
      <c r="T5407">
        <v>0</v>
      </c>
      <c r="U5407">
        <v>0</v>
      </c>
      <c r="V5407">
        <v>90914.76</v>
      </c>
      <c r="W5407">
        <v>90914.76</v>
      </c>
      <c r="X5407" t="s">
        <v>2839</v>
      </c>
      <c r="Y5407" t="s">
        <v>2840</v>
      </c>
      <c r="Z5407">
        <v>156</v>
      </c>
      <c r="AA5407" t="s">
        <v>63</v>
      </c>
      <c r="AB5407">
        <v>156</v>
      </c>
      <c r="AC5407" t="s">
        <v>63</v>
      </c>
      <c r="AG5407">
        <v>52.856299999999997</v>
      </c>
      <c r="AH5407">
        <v>0</v>
      </c>
      <c r="AI5407">
        <v>0</v>
      </c>
      <c r="AJ5407">
        <v>1</v>
      </c>
    </row>
    <row r="5408" spans="1:36" x14ac:dyDescent="0.35">
      <c r="A5408" t="s">
        <v>1907</v>
      </c>
      <c r="B5408" t="str">
        <f t="shared" si="84"/>
        <v>2023</v>
      </c>
      <c r="C5408" s="1">
        <v>45245</v>
      </c>
      <c r="D5408" s="1">
        <v>45245</v>
      </c>
      <c r="E5408">
        <v>1030</v>
      </c>
      <c r="F5408" t="s">
        <v>42</v>
      </c>
      <c r="G5408">
        <v>1</v>
      </c>
      <c r="H5408">
        <v>1</v>
      </c>
      <c r="I5408" t="s">
        <v>640</v>
      </c>
      <c r="J5408" t="s">
        <v>81</v>
      </c>
      <c r="K5408" t="s">
        <v>38</v>
      </c>
      <c r="L5408">
        <v>269450000</v>
      </c>
      <c r="M5408" t="s">
        <v>44</v>
      </c>
      <c r="N5408">
        <v>0.60499999999999998</v>
      </c>
      <c r="O5408" s="6">
        <v>163017.25</v>
      </c>
      <c r="P5408">
        <v>18828.494843</v>
      </c>
      <c r="Q5408">
        <v>107.288968</v>
      </c>
      <c r="R5408">
        <v>0</v>
      </c>
      <c r="S5408">
        <v>10366361.4257</v>
      </c>
      <c r="T5408">
        <v>0</v>
      </c>
      <c r="U5408">
        <v>0</v>
      </c>
      <c r="V5408">
        <v>932972.53</v>
      </c>
      <c r="W5408">
        <v>932972.53</v>
      </c>
      <c r="X5408" t="s">
        <v>2839</v>
      </c>
      <c r="Y5408" t="s">
        <v>2840</v>
      </c>
      <c r="Z5408">
        <v>156</v>
      </c>
      <c r="AA5408" t="s">
        <v>63</v>
      </c>
      <c r="AB5408">
        <v>156</v>
      </c>
      <c r="AC5408" t="s">
        <v>63</v>
      </c>
      <c r="AD5408">
        <v>0</v>
      </c>
      <c r="AE5408">
        <v>0</v>
      </c>
      <c r="AF5408">
        <v>18</v>
      </c>
      <c r="AG5408">
        <v>56.972700000000003</v>
      </c>
      <c r="AH5408">
        <v>0</v>
      </c>
      <c r="AI5408">
        <v>0</v>
      </c>
      <c r="AJ5408">
        <v>1</v>
      </c>
    </row>
    <row r="5409" spans="1:36" x14ac:dyDescent="0.35">
      <c r="A5409" t="s">
        <v>1215</v>
      </c>
      <c r="B5409" t="str">
        <f t="shared" si="84"/>
        <v>2024</v>
      </c>
      <c r="C5409" s="1">
        <v>45453</v>
      </c>
      <c r="D5409" s="1">
        <v>45456</v>
      </c>
      <c r="E5409">
        <v>1030</v>
      </c>
      <c r="F5409" t="s">
        <v>42</v>
      </c>
      <c r="G5409">
        <v>1</v>
      </c>
      <c r="H5409">
        <v>3</v>
      </c>
      <c r="I5409" t="s">
        <v>182</v>
      </c>
      <c r="J5409" t="s">
        <v>59</v>
      </c>
      <c r="K5409" t="s">
        <v>38</v>
      </c>
      <c r="L5409">
        <v>88240000</v>
      </c>
      <c r="M5409" t="s">
        <v>44</v>
      </c>
      <c r="N5409">
        <v>0.60899999999999999</v>
      </c>
      <c r="O5409" s="6">
        <v>53738.16</v>
      </c>
      <c r="P5409">
        <v>4147.2709990000003</v>
      </c>
      <c r="Q5409">
        <v>34.152183000000001</v>
      </c>
      <c r="R5409">
        <v>0</v>
      </c>
      <c r="S5409">
        <v>3447737.4363000002</v>
      </c>
      <c r="T5409">
        <v>0</v>
      </c>
      <c r="U5409">
        <v>0</v>
      </c>
      <c r="V5409">
        <v>310295.46999999997</v>
      </c>
      <c r="W5409">
        <v>310295.46999999997</v>
      </c>
      <c r="X5409" t="s">
        <v>2839</v>
      </c>
      <c r="Y5409" t="s">
        <v>2840</v>
      </c>
      <c r="Z5409">
        <v>156</v>
      </c>
      <c r="AA5409" t="s">
        <v>63</v>
      </c>
      <c r="AB5409">
        <v>156</v>
      </c>
      <c r="AC5409" t="s">
        <v>63</v>
      </c>
      <c r="AD5409">
        <v>0</v>
      </c>
      <c r="AE5409">
        <v>0</v>
      </c>
      <c r="AF5409">
        <v>18</v>
      </c>
      <c r="AG5409">
        <v>59.526200000000003</v>
      </c>
      <c r="AH5409">
        <v>0</v>
      </c>
      <c r="AI5409">
        <v>0</v>
      </c>
      <c r="AJ5409">
        <v>1</v>
      </c>
    </row>
    <row r="5410" spans="1:36" x14ac:dyDescent="0.35">
      <c r="A5410" t="s">
        <v>1079</v>
      </c>
      <c r="B5410" t="str">
        <f t="shared" si="84"/>
        <v>2025</v>
      </c>
      <c r="C5410" s="1">
        <v>45681</v>
      </c>
      <c r="D5410" s="1">
        <v>45688</v>
      </c>
      <c r="E5410">
        <v>1030</v>
      </c>
      <c r="F5410" t="s">
        <v>42</v>
      </c>
      <c r="G5410">
        <v>1</v>
      </c>
      <c r="H5410">
        <v>3</v>
      </c>
      <c r="I5410" t="s">
        <v>214</v>
      </c>
      <c r="J5410" t="s">
        <v>1579</v>
      </c>
      <c r="K5410" t="s">
        <v>38</v>
      </c>
      <c r="L5410">
        <v>64022000</v>
      </c>
      <c r="M5410" t="s">
        <v>44</v>
      </c>
      <c r="N5410">
        <v>0.76659999999999995</v>
      </c>
      <c r="O5410" s="6">
        <v>49079.265200000002</v>
      </c>
      <c r="P5410">
        <v>4377.8257199999998</v>
      </c>
      <c r="Q5410">
        <v>129.57375099999999</v>
      </c>
      <c r="R5410">
        <v>0</v>
      </c>
      <c r="S5410">
        <v>3305291.7757000001</v>
      </c>
      <c r="T5410">
        <v>0</v>
      </c>
      <c r="U5410">
        <v>0</v>
      </c>
      <c r="V5410">
        <v>297476.26</v>
      </c>
      <c r="W5410">
        <v>297476.26</v>
      </c>
      <c r="X5410" t="s">
        <v>2839</v>
      </c>
      <c r="Y5410" t="s">
        <v>2840</v>
      </c>
      <c r="Z5410">
        <v>156</v>
      </c>
      <c r="AA5410" t="s">
        <v>63</v>
      </c>
      <c r="AB5410">
        <v>156</v>
      </c>
      <c r="AC5410" t="s">
        <v>63</v>
      </c>
      <c r="AD5410">
        <v>0</v>
      </c>
      <c r="AE5410">
        <v>0</v>
      </c>
      <c r="AF5410">
        <v>18</v>
      </c>
      <c r="AG5410">
        <v>61.681199999999997</v>
      </c>
      <c r="AH5410">
        <v>0</v>
      </c>
      <c r="AI5410">
        <v>0</v>
      </c>
      <c r="AJ5410">
        <v>1</v>
      </c>
    </row>
    <row r="5411" spans="1:36" x14ac:dyDescent="0.35">
      <c r="A5411" t="s">
        <v>1228</v>
      </c>
      <c r="B5411" t="str">
        <f t="shared" si="84"/>
        <v>2023</v>
      </c>
      <c r="C5411" s="1">
        <v>45286</v>
      </c>
      <c r="D5411" s="1">
        <v>45289</v>
      </c>
      <c r="E5411">
        <v>1030</v>
      </c>
      <c r="F5411" t="s">
        <v>42</v>
      </c>
      <c r="G5411">
        <v>1</v>
      </c>
      <c r="H5411">
        <v>1</v>
      </c>
      <c r="I5411" t="s">
        <v>48</v>
      </c>
      <c r="J5411" t="s">
        <v>1451</v>
      </c>
      <c r="K5411" t="s">
        <v>38</v>
      </c>
      <c r="L5411">
        <v>21700000</v>
      </c>
      <c r="M5411" t="s">
        <v>44</v>
      </c>
      <c r="N5411">
        <v>0.59960000000000002</v>
      </c>
      <c r="O5411" s="6">
        <v>13011.32</v>
      </c>
      <c r="P5411">
        <v>945.99263800000006</v>
      </c>
      <c r="Q5411">
        <v>18.424726</v>
      </c>
      <c r="R5411">
        <v>0.87910699999999997</v>
      </c>
      <c r="S5411">
        <v>814338.60560000001</v>
      </c>
      <c r="T5411">
        <v>0</v>
      </c>
      <c r="U5411">
        <v>0</v>
      </c>
      <c r="V5411">
        <v>73290.47</v>
      </c>
      <c r="W5411">
        <v>73290.47</v>
      </c>
      <c r="X5411" t="s">
        <v>2839</v>
      </c>
      <c r="Y5411" t="s">
        <v>2840</v>
      </c>
      <c r="Z5411">
        <v>156</v>
      </c>
      <c r="AA5411" t="s">
        <v>63</v>
      </c>
      <c r="AB5411">
        <v>156</v>
      </c>
      <c r="AC5411" t="s">
        <v>63</v>
      </c>
      <c r="AD5411">
        <v>0</v>
      </c>
      <c r="AE5411">
        <v>0</v>
      </c>
      <c r="AF5411">
        <v>18</v>
      </c>
      <c r="AG5411">
        <v>58.264299999999999</v>
      </c>
      <c r="AH5411">
        <v>0</v>
      </c>
      <c r="AI5411">
        <v>1</v>
      </c>
      <c r="AJ5411">
        <v>1</v>
      </c>
    </row>
    <row r="5412" spans="1:36" x14ac:dyDescent="0.35">
      <c r="A5412" t="s">
        <v>2826</v>
      </c>
      <c r="B5412" t="str">
        <f t="shared" si="84"/>
        <v>2023</v>
      </c>
      <c r="C5412" s="1">
        <v>45184</v>
      </c>
      <c r="D5412" s="1">
        <v>45184</v>
      </c>
      <c r="E5412">
        <v>1030</v>
      </c>
      <c r="F5412" t="s">
        <v>42</v>
      </c>
      <c r="G5412">
        <v>1</v>
      </c>
      <c r="H5412">
        <v>2</v>
      </c>
      <c r="I5412" t="s">
        <v>191</v>
      </c>
      <c r="J5412" t="s">
        <v>3085</v>
      </c>
      <c r="K5412" t="s">
        <v>38</v>
      </c>
      <c r="L5412">
        <v>290940</v>
      </c>
      <c r="M5412" t="s">
        <v>130</v>
      </c>
      <c r="N5412">
        <v>713.85680000000002</v>
      </c>
      <c r="O5412" s="6">
        <v>207689.49739199999</v>
      </c>
      <c r="P5412">
        <v>14296.2066</v>
      </c>
      <c r="Q5412">
        <v>309.00737900000001</v>
      </c>
      <c r="R5412">
        <v>0</v>
      </c>
      <c r="S5412">
        <v>12649613.9059</v>
      </c>
      <c r="T5412">
        <v>0</v>
      </c>
      <c r="U5412">
        <v>0</v>
      </c>
      <c r="V5412">
        <v>1138465.25</v>
      </c>
      <c r="W5412">
        <v>1138465.25</v>
      </c>
      <c r="X5412" t="s">
        <v>2839</v>
      </c>
      <c r="Y5412" t="s">
        <v>2840</v>
      </c>
      <c r="Z5412">
        <v>156</v>
      </c>
      <c r="AA5412" t="s">
        <v>63</v>
      </c>
      <c r="AB5412">
        <v>156</v>
      </c>
      <c r="AC5412" t="s">
        <v>63</v>
      </c>
      <c r="AD5412">
        <v>0</v>
      </c>
      <c r="AE5412">
        <v>0</v>
      </c>
      <c r="AF5412">
        <v>18</v>
      </c>
      <c r="AG5412">
        <v>56.904699999999998</v>
      </c>
      <c r="AH5412">
        <v>0</v>
      </c>
      <c r="AI5412">
        <v>0</v>
      </c>
      <c r="AJ5412">
        <v>1</v>
      </c>
    </row>
    <row r="5413" spans="1:36" x14ac:dyDescent="0.35">
      <c r="A5413" t="s">
        <v>1405</v>
      </c>
      <c r="B5413" t="str">
        <f t="shared" si="84"/>
        <v>2024</v>
      </c>
      <c r="C5413" s="1">
        <v>45569</v>
      </c>
      <c r="D5413" s="1">
        <v>45572</v>
      </c>
      <c r="E5413">
        <v>1030</v>
      </c>
      <c r="F5413" t="s">
        <v>42</v>
      </c>
      <c r="G5413">
        <v>1</v>
      </c>
      <c r="H5413">
        <v>1</v>
      </c>
      <c r="I5413" t="s">
        <v>214</v>
      </c>
      <c r="J5413" t="s">
        <v>1335</v>
      </c>
      <c r="K5413" t="s">
        <v>38</v>
      </c>
      <c r="L5413">
        <v>755960000</v>
      </c>
      <c r="M5413" t="s">
        <v>44</v>
      </c>
      <c r="N5413">
        <v>0.71860000000000002</v>
      </c>
      <c r="O5413" s="6">
        <v>543232.85600000003</v>
      </c>
      <c r="P5413">
        <v>46101.059971000002</v>
      </c>
      <c r="Q5413">
        <v>347.72380700000002</v>
      </c>
      <c r="R5413">
        <v>30.73441</v>
      </c>
      <c r="S5413">
        <v>35493620.180799998</v>
      </c>
      <c r="T5413">
        <v>0</v>
      </c>
      <c r="U5413">
        <v>0</v>
      </c>
      <c r="V5413">
        <v>3194425.82</v>
      </c>
      <c r="W5413">
        <v>3194425.82</v>
      </c>
      <c r="X5413" t="s">
        <v>2839</v>
      </c>
      <c r="Y5413" t="s">
        <v>2840</v>
      </c>
      <c r="Z5413">
        <v>156</v>
      </c>
      <c r="AA5413" t="s">
        <v>63</v>
      </c>
      <c r="AB5413">
        <v>156</v>
      </c>
      <c r="AC5413" t="s">
        <v>63</v>
      </c>
      <c r="AD5413">
        <v>0</v>
      </c>
      <c r="AE5413">
        <v>0</v>
      </c>
      <c r="AF5413">
        <v>18</v>
      </c>
      <c r="AG5413">
        <v>60.188000000000002</v>
      </c>
      <c r="AH5413">
        <v>0</v>
      </c>
      <c r="AI5413">
        <v>0</v>
      </c>
      <c r="AJ5413">
        <v>1</v>
      </c>
    </row>
    <row r="5414" spans="1:36" x14ac:dyDescent="0.35">
      <c r="A5414" t="s">
        <v>2827</v>
      </c>
      <c r="B5414" t="str">
        <f t="shared" si="84"/>
        <v>2021</v>
      </c>
      <c r="D5414" s="1">
        <v>44531</v>
      </c>
      <c r="E5414">
        <v>1030</v>
      </c>
      <c r="F5414" t="s">
        <v>42</v>
      </c>
      <c r="G5414">
        <v>1</v>
      </c>
      <c r="H5414">
        <v>9</v>
      </c>
      <c r="I5414" t="s">
        <v>218</v>
      </c>
      <c r="J5414" t="s">
        <v>129</v>
      </c>
      <c r="K5414" t="s">
        <v>38</v>
      </c>
      <c r="L5414">
        <v>59560</v>
      </c>
      <c r="M5414" t="s">
        <v>130</v>
      </c>
      <c r="N5414">
        <v>1059.3227999999999</v>
      </c>
      <c r="O5414" s="6">
        <v>63093.265968</v>
      </c>
      <c r="P5414">
        <v>6253.7984109999998</v>
      </c>
      <c r="Q5414">
        <v>146.82492199999999</v>
      </c>
      <c r="R5414">
        <v>0</v>
      </c>
      <c r="S5414">
        <v>3954244.0724999998</v>
      </c>
      <c r="T5414">
        <v>0</v>
      </c>
      <c r="U5414">
        <v>0</v>
      </c>
      <c r="V5414">
        <v>711763.93</v>
      </c>
      <c r="W5414">
        <v>711763.93</v>
      </c>
      <c r="X5414" t="s">
        <v>2839</v>
      </c>
      <c r="Y5414" t="s">
        <v>2840</v>
      </c>
      <c r="Z5414">
        <v>156</v>
      </c>
      <c r="AA5414" t="s">
        <v>63</v>
      </c>
      <c r="AB5414">
        <v>156</v>
      </c>
      <c r="AC5414" t="s">
        <v>63</v>
      </c>
      <c r="AD5414">
        <v>0</v>
      </c>
      <c r="AE5414">
        <v>0</v>
      </c>
      <c r="AF5414">
        <v>18</v>
      </c>
      <c r="AG5414">
        <v>56.900599999999997</v>
      </c>
      <c r="AH5414">
        <v>0</v>
      </c>
      <c r="AI5414">
        <v>1</v>
      </c>
      <c r="AJ5414">
        <v>1</v>
      </c>
    </row>
    <row r="5415" spans="1:36" x14ac:dyDescent="0.35">
      <c r="A5415" t="s">
        <v>995</v>
      </c>
      <c r="B5415" t="str">
        <f t="shared" si="84"/>
        <v>2022</v>
      </c>
      <c r="D5415" s="1">
        <v>44613</v>
      </c>
      <c r="E5415">
        <v>1030</v>
      </c>
      <c r="F5415" t="s">
        <v>42</v>
      </c>
      <c r="G5415">
        <v>1</v>
      </c>
      <c r="H5415">
        <v>1</v>
      </c>
      <c r="I5415" t="s">
        <v>214</v>
      </c>
      <c r="J5415" t="s">
        <v>59</v>
      </c>
      <c r="K5415" t="s">
        <v>38</v>
      </c>
      <c r="L5415">
        <v>453160000</v>
      </c>
      <c r="M5415" t="s">
        <v>44</v>
      </c>
      <c r="N5415">
        <v>1.276</v>
      </c>
      <c r="O5415" s="6">
        <v>578232.16</v>
      </c>
      <c r="P5415">
        <v>50556.342601999997</v>
      </c>
      <c r="Q5415">
        <v>370.98194599999999</v>
      </c>
      <c r="R5415">
        <v>0</v>
      </c>
      <c r="S5415">
        <v>35585009.325599998</v>
      </c>
      <c r="T5415">
        <v>0</v>
      </c>
      <c r="U5415">
        <v>0</v>
      </c>
      <c r="V5415">
        <v>3202650.84</v>
      </c>
      <c r="W5415">
        <v>3202650.84</v>
      </c>
      <c r="X5415" t="s">
        <v>2839</v>
      </c>
      <c r="Y5415" t="s">
        <v>2840</v>
      </c>
      <c r="Z5415">
        <v>156</v>
      </c>
      <c r="AA5415" t="s">
        <v>63</v>
      </c>
      <c r="AB5415">
        <v>156</v>
      </c>
      <c r="AC5415" t="s">
        <v>63</v>
      </c>
      <c r="AD5415">
        <v>0</v>
      </c>
      <c r="AE5415">
        <v>0</v>
      </c>
      <c r="AF5415">
        <v>18</v>
      </c>
      <c r="AG5415">
        <v>56.559600000000003</v>
      </c>
      <c r="AH5415">
        <v>0</v>
      </c>
      <c r="AI5415">
        <v>0</v>
      </c>
      <c r="AJ5415">
        <v>1</v>
      </c>
    </row>
    <row r="5416" spans="1:36" x14ac:dyDescent="0.35">
      <c r="A5416" t="s">
        <v>3009</v>
      </c>
      <c r="B5416" t="str">
        <f t="shared" si="84"/>
        <v>2023</v>
      </c>
      <c r="C5416" s="1">
        <v>45184</v>
      </c>
      <c r="D5416" s="1">
        <v>45188</v>
      </c>
      <c r="E5416">
        <v>1030</v>
      </c>
      <c r="F5416" t="s">
        <v>42</v>
      </c>
      <c r="G5416">
        <v>1</v>
      </c>
      <c r="H5416">
        <v>1</v>
      </c>
      <c r="I5416" t="s">
        <v>90</v>
      </c>
      <c r="J5416" t="s">
        <v>2329</v>
      </c>
      <c r="K5416" t="s">
        <v>38</v>
      </c>
      <c r="L5416">
        <v>45030000</v>
      </c>
      <c r="M5416" t="s">
        <v>44</v>
      </c>
      <c r="N5416">
        <v>0.67710000000000004</v>
      </c>
      <c r="O5416" s="6">
        <v>30489.812999999998</v>
      </c>
      <c r="P5416">
        <v>4648.700237</v>
      </c>
      <c r="Q5416">
        <v>77.303764999999999</v>
      </c>
      <c r="R5416">
        <v>0</v>
      </c>
      <c r="S5416">
        <v>2004452.2571</v>
      </c>
      <c r="T5416">
        <v>0</v>
      </c>
      <c r="U5416">
        <v>0</v>
      </c>
      <c r="V5416">
        <v>360801.41</v>
      </c>
      <c r="W5416">
        <v>360801.41</v>
      </c>
      <c r="X5416" t="s">
        <v>2839</v>
      </c>
      <c r="Y5416" t="s">
        <v>2840</v>
      </c>
      <c r="Z5416">
        <v>156</v>
      </c>
      <c r="AA5416" t="s">
        <v>63</v>
      </c>
      <c r="AB5416">
        <v>156</v>
      </c>
      <c r="AC5416" t="s">
        <v>63</v>
      </c>
      <c r="AD5416">
        <v>0</v>
      </c>
      <c r="AE5416">
        <v>0</v>
      </c>
      <c r="AF5416">
        <v>18</v>
      </c>
      <c r="AG5416">
        <v>56.918999999999997</v>
      </c>
      <c r="AH5416">
        <v>0</v>
      </c>
      <c r="AI5416">
        <v>0</v>
      </c>
      <c r="AJ5416">
        <v>1</v>
      </c>
    </row>
    <row r="5417" spans="1:36" x14ac:dyDescent="0.35">
      <c r="A5417" t="s">
        <v>425</v>
      </c>
      <c r="B5417" t="str">
        <f t="shared" si="84"/>
        <v>2020</v>
      </c>
      <c r="D5417" s="1">
        <v>43843</v>
      </c>
      <c r="E5417">
        <v>1030</v>
      </c>
      <c r="F5417" t="s">
        <v>42</v>
      </c>
      <c r="G5417">
        <v>1</v>
      </c>
      <c r="H5417">
        <v>1</v>
      </c>
      <c r="I5417" t="s">
        <v>104</v>
      </c>
      <c r="J5417" t="s">
        <v>1527</v>
      </c>
      <c r="L5417">
        <v>720000000</v>
      </c>
      <c r="M5417" t="s">
        <v>44</v>
      </c>
      <c r="N5417">
        <v>0.4758</v>
      </c>
      <c r="O5417" s="6">
        <v>342576</v>
      </c>
      <c r="P5417">
        <v>38480</v>
      </c>
      <c r="Q5417">
        <v>7776</v>
      </c>
      <c r="R5417">
        <v>0</v>
      </c>
      <c r="S5417">
        <v>20596082.905400001</v>
      </c>
      <c r="T5417">
        <v>0</v>
      </c>
      <c r="U5417">
        <v>0</v>
      </c>
      <c r="V5417">
        <v>3707287.6</v>
      </c>
      <c r="W5417">
        <v>3707287.6</v>
      </c>
      <c r="X5417" t="s">
        <v>2839</v>
      </c>
      <c r="Y5417" t="s">
        <v>2840</v>
      </c>
      <c r="Z5417">
        <v>156</v>
      </c>
      <c r="AA5417" t="s">
        <v>63</v>
      </c>
      <c r="AB5417">
        <v>156</v>
      </c>
      <c r="AC5417" t="s">
        <v>63</v>
      </c>
      <c r="AD5417">
        <v>0</v>
      </c>
      <c r="AE5417">
        <v>0</v>
      </c>
      <c r="AF5417">
        <v>18</v>
      </c>
      <c r="AG5417">
        <v>52.969000000000001</v>
      </c>
      <c r="AH5417">
        <v>0</v>
      </c>
      <c r="AI5417">
        <v>0</v>
      </c>
      <c r="AJ5417">
        <v>1</v>
      </c>
    </row>
    <row r="5418" spans="1:36" x14ac:dyDescent="0.35">
      <c r="A5418" t="s">
        <v>2875</v>
      </c>
      <c r="B5418" t="str">
        <f t="shared" si="84"/>
        <v>2023</v>
      </c>
      <c r="C5418" s="1">
        <v>45260</v>
      </c>
      <c r="D5418" s="1">
        <v>45259</v>
      </c>
      <c r="E5418">
        <v>1030</v>
      </c>
      <c r="F5418" t="s">
        <v>42</v>
      </c>
      <c r="G5418">
        <v>1</v>
      </c>
      <c r="H5418">
        <v>1</v>
      </c>
      <c r="I5418" t="s">
        <v>128</v>
      </c>
      <c r="J5418" t="s">
        <v>3120</v>
      </c>
      <c r="K5418" t="s">
        <v>38</v>
      </c>
      <c r="L5418">
        <v>37245000</v>
      </c>
      <c r="M5418" t="s">
        <v>44</v>
      </c>
      <c r="N5418">
        <v>0.56830000000000003</v>
      </c>
      <c r="O5418" s="6">
        <v>21166.333500000001</v>
      </c>
      <c r="P5418">
        <v>2408.0677019999998</v>
      </c>
      <c r="Q5418">
        <v>58.210818000000003</v>
      </c>
      <c r="R5418">
        <v>0</v>
      </c>
      <c r="S5418">
        <v>1348002.9676000001</v>
      </c>
      <c r="T5418">
        <v>40440.089999999997</v>
      </c>
      <c r="U5418">
        <v>0</v>
      </c>
      <c r="V5418">
        <v>249919.75</v>
      </c>
      <c r="W5418">
        <v>290359.84000000003</v>
      </c>
      <c r="X5418" t="s">
        <v>2839</v>
      </c>
      <c r="Y5418" t="s">
        <v>2840</v>
      </c>
      <c r="Z5418">
        <v>156</v>
      </c>
      <c r="AA5418" t="s">
        <v>63</v>
      </c>
      <c r="AB5418">
        <v>156</v>
      </c>
      <c r="AC5418" t="s">
        <v>63</v>
      </c>
      <c r="AD5418">
        <v>3</v>
      </c>
      <c r="AE5418">
        <v>0</v>
      </c>
      <c r="AF5418">
        <v>18</v>
      </c>
      <c r="AG5418">
        <v>57.039900000000003</v>
      </c>
      <c r="AH5418">
        <v>0</v>
      </c>
      <c r="AI5418">
        <v>0</v>
      </c>
      <c r="AJ5418">
        <v>1</v>
      </c>
    </row>
    <row r="5419" spans="1:36" x14ac:dyDescent="0.35">
      <c r="A5419" t="s">
        <v>565</v>
      </c>
      <c r="B5419" t="str">
        <f t="shared" si="84"/>
        <v>2022</v>
      </c>
      <c r="D5419" s="1">
        <v>44838</v>
      </c>
      <c r="E5419">
        <v>1030</v>
      </c>
      <c r="F5419" t="s">
        <v>42</v>
      </c>
      <c r="G5419">
        <v>1</v>
      </c>
      <c r="H5419">
        <v>1</v>
      </c>
      <c r="I5419" t="s">
        <v>402</v>
      </c>
      <c r="J5419" t="s">
        <v>3378</v>
      </c>
      <c r="K5419" t="s">
        <v>38</v>
      </c>
      <c r="L5419">
        <v>73348000</v>
      </c>
      <c r="M5419" t="s">
        <v>44</v>
      </c>
      <c r="N5419">
        <v>0.93079999999999996</v>
      </c>
      <c r="O5419" s="6">
        <v>68272.318400000004</v>
      </c>
      <c r="P5419">
        <v>8914.8407169999991</v>
      </c>
      <c r="Q5419">
        <v>578.89073099999996</v>
      </c>
      <c r="R5419">
        <v>0</v>
      </c>
      <c r="S5419">
        <v>4179277.9021999999</v>
      </c>
      <c r="T5419">
        <v>125378.34</v>
      </c>
      <c r="U5419">
        <v>0</v>
      </c>
      <c r="V5419">
        <v>774838.12</v>
      </c>
      <c r="W5419">
        <v>900216.46</v>
      </c>
      <c r="X5419" t="s">
        <v>2839</v>
      </c>
      <c r="Y5419" t="s">
        <v>2840</v>
      </c>
      <c r="Z5419">
        <v>156</v>
      </c>
      <c r="AA5419" t="s">
        <v>63</v>
      </c>
      <c r="AB5419">
        <v>156</v>
      </c>
      <c r="AC5419" t="s">
        <v>63</v>
      </c>
      <c r="AD5419">
        <v>3</v>
      </c>
      <c r="AE5419">
        <v>0</v>
      </c>
      <c r="AF5419">
        <v>18</v>
      </c>
      <c r="AG5419">
        <v>53.741599999999998</v>
      </c>
      <c r="AH5419">
        <v>0</v>
      </c>
      <c r="AI5419">
        <v>0</v>
      </c>
      <c r="AJ5419">
        <v>1</v>
      </c>
    </row>
    <row r="5420" spans="1:36" x14ac:dyDescent="0.35">
      <c r="A5420" t="s">
        <v>565</v>
      </c>
      <c r="B5420" t="str">
        <f t="shared" si="84"/>
        <v>2022</v>
      </c>
      <c r="D5420" s="1">
        <v>44838</v>
      </c>
      <c r="E5420">
        <v>1030</v>
      </c>
      <c r="F5420" t="s">
        <v>42</v>
      </c>
      <c r="G5420">
        <v>1</v>
      </c>
      <c r="H5420">
        <v>8</v>
      </c>
      <c r="I5420" t="s">
        <v>402</v>
      </c>
      <c r="J5420" t="s">
        <v>3379</v>
      </c>
      <c r="K5420" t="s">
        <v>38</v>
      </c>
      <c r="L5420">
        <v>81488000</v>
      </c>
      <c r="M5420" t="s">
        <v>44</v>
      </c>
      <c r="N5420">
        <v>0.98080000000000001</v>
      </c>
      <c r="O5420" s="6">
        <v>79923.430399999997</v>
      </c>
      <c r="P5420">
        <v>10436.288252</v>
      </c>
      <c r="Q5420">
        <v>677.68687399999999</v>
      </c>
      <c r="R5420">
        <v>0</v>
      </c>
      <c r="S5420">
        <v>4892500.4267999995</v>
      </c>
      <c r="T5420">
        <v>146775.01</v>
      </c>
      <c r="U5420">
        <v>0</v>
      </c>
      <c r="V5420">
        <v>907070.65</v>
      </c>
      <c r="W5420">
        <v>1053845.6599999999</v>
      </c>
      <c r="X5420" t="s">
        <v>2839</v>
      </c>
      <c r="Y5420" t="s">
        <v>2840</v>
      </c>
      <c r="Z5420">
        <v>156</v>
      </c>
      <c r="AA5420" t="s">
        <v>63</v>
      </c>
      <c r="AB5420">
        <v>156</v>
      </c>
      <c r="AC5420" t="s">
        <v>63</v>
      </c>
      <c r="AD5420">
        <v>3</v>
      </c>
      <c r="AE5420">
        <v>0</v>
      </c>
      <c r="AF5420">
        <v>18</v>
      </c>
      <c r="AG5420">
        <v>53.741599999999998</v>
      </c>
      <c r="AH5420">
        <v>0</v>
      </c>
      <c r="AI5420">
        <v>0</v>
      </c>
      <c r="AJ5420">
        <v>1</v>
      </c>
    </row>
    <row r="5421" spans="1:36" x14ac:dyDescent="0.35">
      <c r="A5421" t="s">
        <v>2909</v>
      </c>
      <c r="B5421" t="str">
        <f t="shared" si="84"/>
        <v>2022</v>
      </c>
      <c r="D5421" s="1">
        <v>44793</v>
      </c>
      <c r="E5421">
        <v>1030</v>
      </c>
      <c r="F5421" t="s">
        <v>42</v>
      </c>
      <c r="G5421">
        <v>1</v>
      </c>
      <c r="H5421">
        <v>2</v>
      </c>
      <c r="I5421" t="s">
        <v>128</v>
      </c>
      <c r="J5421" t="s">
        <v>129</v>
      </c>
      <c r="K5421" t="s">
        <v>38</v>
      </c>
      <c r="L5421">
        <v>38630000</v>
      </c>
      <c r="M5421" t="s">
        <v>44</v>
      </c>
      <c r="N5421">
        <v>0.96419999999999995</v>
      </c>
      <c r="O5421" s="6">
        <v>37247.046000000002</v>
      </c>
      <c r="P5421">
        <v>4664.6636390000003</v>
      </c>
      <c r="Q5421">
        <v>102.43253900000001</v>
      </c>
      <c r="R5421">
        <v>0</v>
      </c>
      <c r="S5421">
        <v>2258098.4243999999</v>
      </c>
      <c r="T5421">
        <v>67742.95</v>
      </c>
      <c r="U5421">
        <v>0</v>
      </c>
      <c r="V5421">
        <v>418651.45</v>
      </c>
      <c r="W5421">
        <v>486394.4</v>
      </c>
      <c r="X5421" t="s">
        <v>2839</v>
      </c>
      <c r="Y5421" t="s">
        <v>2840</v>
      </c>
      <c r="Z5421">
        <v>156</v>
      </c>
      <c r="AA5421" t="s">
        <v>63</v>
      </c>
      <c r="AB5421">
        <v>156</v>
      </c>
      <c r="AC5421" t="s">
        <v>63</v>
      </c>
      <c r="AD5421">
        <v>3</v>
      </c>
      <c r="AE5421">
        <v>0</v>
      </c>
      <c r="AF5421">
        <v>18</v>
      </c>
      <c r="AG5421">
        <v>53.746099999999998</v>
      </c>
      <c r="AH5421">
        <v>0</v>
      </c>
      <c r="AI5421">
        <v>0</v>
      </c>
      <c r="AJ5421">
        <v>1</v>
      </c>
    </row>
    <row r="5422" spans="1:36" x14ac:dyDescent="0.35">
      <c r="A5422" t="s">
        <v>788</v>
      </c>
      <c r="B5422" t="str">
        <f t="shared" si="84"/>
        <v>2019</v>
      </c>
      <c r="D5422" s="1">
        <v>43719</v>
      </c>
      <c r="E5422">
        <v>1030</v>
      </c>
      <c r="F5422" t="s">
        <v>42</v>
      </c>
      <c r="G5422">
        <v>1</v>
      </c>
      <c r="H5422">
        <v>6</v>
      </c>
      <c r="I5422" t="s">
        <v>829</v>
      </c>
      <c r="J5422" t="s">
        <v>3380</v>
      </c>
      <c r="K5422" t="s">
        <v>38</v>
      </c>
      <c r="L5422">
        <v>20882000</v>
      </c>
      <c r="M5422" t="s">
        <v>44</v>
      </c>
      <c r="N5422">
        <v>0.74309999999999998</v>
      </c>
      <c r="O5422" s="6">
        <v>15517.414199999999</v>
      </c>
      <c r="P5422">
        <v>978.95080499999995</v>
      </c>
      <c r="Q5422">
        <v>310.34454399999998</v>
      </c>
      <c r="R5422">
        <v>0</v>
      </c>
      <c r="S5422">
        <v>863274.65130000003</v>
      </c>
      <c r="T5422">
        <v>0</v>
      </c>
      <c r="U5422">
        <v>0</v>
      </c>
      <c r="V5422">
        <v>77694.720000000001</v>
      </c>
      <c r="W5422">
        <v>77694.720000000001</v>
      </c>
      <c r="X5422" t="s">
        <v>2839</v>
      </c>
      <c r="Y5422" t="s">
        <v>2840</v>
      </c>
      <c r="Z5422">
        <v>156</v>
      </c>
      <c r="AA5422" t="s">
        <v>63</v>
      </c>
      <c r="AB5422">
        <v>156</v>
      </c>
      <c r="AC5422" t="s">
        <v>63</v>
      </c>
      <c r="AG5422">
        <v>51.364800000000002</v>
      </c>
      <c r="AH5422">
        <v>0</v>
      </c>
      <c r="AI5422">
        <v>0</v>
      </c>
      <c r="AJ5422">
        <v>1</v>
      </c>
    </row>
    <row r="5423" spans="1:36" x14ac:dyDescent="0.35">
      <c r="A5423" t="s">
        <v>1141</v>
      </c>
      <c r="B5423" t="str">
        <f t="shared" si="84"/>
        <v>2021</v>
      </c>
      <c r="C5423" s="1">
        <v>44409</v>
      </c>
      <c r="D5423" s="1">
        <v>44406</v>
      </c>
      <c r="E5423">
        <v>1030</v>
      </c>
      <c r="F5423" t="s">
        <v>42</v>
      </c>
      <c r="G5423">
        <v>1</v>
      </c>
      <c r="H5423">
        <v>2</v>
      </c>
      <c r="I5423" t="s">
        <v>748</v>
      </c>
      <c r="J5423" t="s">
        <v>81</v>
      </c>
      <c r="K5423" t="s">
        <v>38</v>
      </c>
      <c r="L5423">
        <v>37370</v>
      </c>
      <c r="M5423" t="s">
        <v>130</v>
      </c>
      <c r="N5423">
        <v>775.89620000000002</v>
      </c>
      <c r="O5423" s="6">
        <v>28995.240994</v>
      </c>
      <c r="P5423">
        <v>2466.0877949999999</v>
      </c>
      <c r="Q5423">
        <v>18.562414</v>
      </c>
      <c r="R5423">
        <v>0</v>
      </c>
      <c r="S5423">
        <v>1801304.6906999999</v>
      </c>
      <c r="T5423">
        <v>0</v>
      </c>
      <c r="U5423">
        <v>0</v>
      </c>
      <c r="V5423">
        <v>162117.42000000001</v>
      </c>
      <c r="W5423">
        <v>162117.42000000001</v>
      </c>
      <c r="X5423" t="s">
        <v>2839</v>
      </c>
      <c r="Y5423" t="s">
        <v>2840</v>
      </c>
      <c r="Z5423">
        <v>156</v>
      </c>
      <c r="AA5423" t="s">
        <v>63</v>
      </c>
      <c r="AB5423">
        <v>156</v>
      </c>
      <c r="AC5423" t="s">
        <v>63</v>
      </c>
      <c r="AD5423">
        <v>0</v>
      </c>
      <c r="AE5423">
        <v>0</v>
      </c>
      <c r="AF5423">
        <v>18</v>
      </c>
      <c r="AG5423">
        <v>57.220799999999997</v>
      </c>
      <c r="AH5423">
        <v>0</v>
      </c>
      <c r="AI5423">
        <v>0</v>
      </c>
      <c r="AJ5423">
        <v>1</v>
      </c>
    </row>
    <row r="5424" spans="1:36" x14ac:dyDescent="0.35">
      <c r="A5424" t="s">
        <v>657</v>
      </c>
      <c r="B5424" t="str">
        <f t="shared" si="84"/>
        <v>2025</v>
      </c>
      <c r="C5424" s="1">
        <v>45706</v>
      </c>
      <c r="D5424" s="1">
        <v>45705</v>
      </c>
      <c r="E5424">
        <v>1030</v>
      </c>
      <c r="F5424" t="s">
        <v>42</v>
      </c>
      <c r="G5424">
        <v>1</v>
      </c>
      <c r="H5424">
        <v>1</v>
      </c>
      <c r="I5424" t="s">
        <v>214</v>
      </c>
      <c r="J5424" t="s">
        <v>3381</v>
      </c>
      <c r="K5424" t="s">
        <v>38</v>
      </c>
      <c r="L5424">
        <v>130282000</v>
      </c>
      <c r="M5424" t="s">
        <v>44</v>
      </c>
      <c r="N5424">
        <v>0.58789999999999998</v>
      </c>
      <c r="O5424" s="6">
        <v>76592.787800000006</v>
      </c>
      <c r="P5424">
        <v>7817.5187830000004</v>
      </c>
      <c r="Q5424">
        <v>279.47465399999999</v>
      </c>
      <c r="R5424">
        <v>5.7521999999999997E-2</v>
      </c>
      <c r="S5424">
        <v>5273675.0641000001</v>
      </c>
      <c r="T5424">
        <v>0</v>
      </c>
      <c r="U5424">
        <v>0</v>
      </c>
      <c r="V5424">
        <v>949261.51</v>
      </c>
      <c r="W5424">
        <v>949261.51</v>
      </c>
      <c r="X5424" t="s">
        <v>2839</v>
      </c>
      <c r="Y5424" t="s">
        <v>2840</v>
      </c>
      <c r="Z5424">
        <v>156</v>
      </c>
      <c r="AA5424" t="s">
        <v>63</v>
      </c>
      <c r="AB5424">
        <v>156</v>
      </c>
      <c r="AC5424" t="s">
        <v>63</v>
      </c>
      <c r="AD5424">
        <v>0</v>
      </c>
      <c r="AE5424">
        <v>0</v>
      </c>
      <c r="AF5424">
        <v>18</v>
      </c>
      <c r="AG5424">
        <v>62.270400000000002</v>
      </c>
      <c r="AH5424">
        <v>0</v>
      </c>
      <c r="AI5424">
        <v>0</v>
      </c>
      <c r="AJ5424">
        <v>1</v>
      </c>
    </row>
    <row r="5425" spans="1:36" x14ac:dyDescent="0.35">
      <c r="A5425" t="s">
        <v>2775</v>
      </c>
      <c r="B5425" t="str">
        <f t="shared" si="84"/>
        <v>2025</v>
      </c>
      <c r="C5425" s="1">
        <v>45707</v>
      </c>
      <c r="D5425" s="1">
        <v>45707</v>
      </c>
      <c r="E5425">
        <v>1030</v>
      </c>
      <c r="F5425" t="s">
        <v>42</v>
      </c>
      <c r="G5425">
        <v>1</v>
      </c>
      <c r="H5425">
        <v>1</v>
      </c>
      <c r="I5425" t="s">
        <v>66</v>
      </c>
      <c r="J5425" t="s">
        <v>2759</v>
      </c>
      <c r="K5425" t="s">
        <v>38</v>
      </c>
      <c r="L5425">
        <v>42669360</v>
      </c>
      <c r="M5425" t="s">
        <v>44</v>
      </c>
      <c r="N5425">
        <v>0.58799999999999997</v>
      </c>
      <c r="O5425" s="6">
        <v>25089.58368</v>
      </c>
      <c r="P5425">
        <v>2560.15744</v>
      </c>
      <c r="Q5425">
        <v>501.98949800000003</v>
      </c>
      <c r="R5425">
        <v>10.046290000000001</v>
      </c>
      <c r="S5425">
        <v>1755254.7784</v>
      </c>
      <c r="T5425">
        <v>0</v>
      </c>
      <c r="U5425">
        <v>0</v>
      </c>
      <c r="V5425">
        <v>315946.11</v>
      </c>
      <c r="W5425">
        <v>315946.11</v>
      </c>
      <c r="X5425" t="s">
        <v>2839</v>
      </c>
      <c r="Y5425" t="s">
        <v>2840</v>
      </c>
      <c r="Z5425">
        <v>156</v>
      </c>
      <c r="AA5425" t="s">
        <v>63</v>
      </c>
      <c r="AB5425">
        <v>156</v>
      </c>
      <c r="AC5425" t="s">
        <v>63</v>
      </c>
      <c r="AD5425">
        <v>0</v>
      </c>
      <c r="AE5425">
        <v>0</v>
      </c>
      <c r="AF5425">
        <v>18</v>
      </c>
      <c r="AG5425">
        <v>62.327599999999997</v>
      </c>
      <c r="AH5425">
        <v>0</v>
      </c>
      <c r="AI5425">
        <v>0</v>
      </c>
      <c r="AJ5425">
        <v>1</v>
      </c>
    </row>
    <row r="5426" spans="1:36" x14ac:dyDescent="0.35">
      <c r="A5426" t="s">
        <v>638</v>
      </c>
      <c r="B5426" t="str">
        <f t="shared" si="84"/>
        <v>2024</v>
      </c>
      <c r="C5426" s="1">
        <v>45583</v>
      </c>
      <c r="D5426" s="1">
        <v>45580</v>
      </c>
      <c r="E5426">
        <v>1030</v>
      </c>
      <c r="F5426" t="s">
        <v>42</v>
      </c>
      <c r="G5426">
        <v>1</v>
      </c>
      <c r="H5426">
        <v>3</v>
      </c>
      <c r="I5426" t="s">
        <v>66</v>
      </c>
      <c r="J5426" t="s">
        <v>2958</v>
      </c>
      <c r="K5426" t="s">
        <v>38</v>
      </c>
      <c r="L5426">
        <v>53942000</v>
      </c>
      <c r="M5426" t="s">
        <v>44</v>
      </c>
      <c r="N5426">
        <v>0.5887</v>
      </c>
      <c r="O5426" s="6">
        <v>31755.6554</v>
      </c>
      <c r="P5426">
        <v>3035.8333200000002</v>
      </c>
      <c r="Q5426">
        <v>47.634802000000001</v>
      </c>
      <c r="R5426">
        <v>0</v>
      </c>
      <c r="S5426">
        <v>2097076.5915999999</v>
      </c>
      <c r="T5426">
        <v>0</v>
      </c>
      <c r="U5426">
        <v>0</v>
      </c>
      <c r="V5426">
        <v>188736.82</v>
      </c>
      <c r="W5426">
        <v>188736.82</v>
      </c>
      <c r="X5426" t="s">
        <v>2839</v>
      </c>
      <c r="Y5426" t="s">
        <v>2840</v>
      </c>
      <c r="Z5426">
        <v>156</v>
      </c>
      <c r="AA5426" t="s">
        <v>63</v>
      </c>
      <c r="AB5426">
        <v>156</v>
      </c>
      <c r="AC5426" t="s">
        <v>63</v>
      </c>
      <c r="AD5426">
        <v>0</v>
      </c>
      <c r="AE5426">
        <v>0</v>
      </c>
      <c r="AF5426">
        <v>18</v>
      </c>
      <c r="AG5426">
        <v>60.193199999999997</v>
      </c>
      <c r="AH5426">
        <v>0</v>
      </c>
      <c r="AI5426">
        <v>0</v>
      </c>
      <c r="AJ5426">
        <v>1</v>
      </c>
    </row>
    <row r="5427" spans="1:36" x14ac:dyDescent="0.35">
      <c r="A5427" t="s">
        <v>2046</v>
      </c>
      <c r="B5427" t="str">
        <f t="shared" si="84"/>
        <v>2021</v>
      </c>
      <c r="D5427" s="1">
        <v>44496</v>
      </c>
      <c r="E5427">
        <v>1030</v>
      </c>
      <c r="F5427" t="s">
        <v>42</v>
      </c>
      <c r="G5427">
        <v>1</v>
      </c>
      <c r="H5427">
        <v>5</v>
      </c>
      <c r="I5427" t="s">
        <v>214</v>
      </c>
      <c r="J5427" t="s">
        <v>129</v>
      </c>
      <c r="K5427" t="s">
        <v>38</v>
      </c>
      <c r="L5427">
        <v>95190000</v>
      </c>
      <c r="M5427" t="s">
        <v>44</v>
      </c>
      <c r="N5427">
        <v>0.84240000000000004</v>
      </c>
      <c r="O5427" s="6">
        <v>80188.055999999997</v>
      </c>
      <c r="P5427">
        <v>9382.29198</v>
      </c>
      <c r="Q5427">
        <v>220.525814</v>
      </c>
      <c r="R5427">
        <v>0</v>
      </c>
      <c r="S5427">
        <v>5076841.4002</v>
      </c>
      <c r="T5427">
        <v>0</v>
      </c>
      <c r="U5427">
        <v>0</v>
      </c>
      <c r="V5427">
        <v>913831.45</v>
      </c>
      <c r="W5427">
        <v>913831.45</v>
      </c>
      <c r="X5427" t="s">
        <v>2839</v>
      </c>
      <c r="Y5427" t="s">
        <v>2840</v>
      </c>
      <c r="Z5427">
        <v>156</v>
      </c>
      <c r="AA5427" t="s">
        <v>63</v>
      </c>
      <c r="AB5427">
        <v>156</v>
      </c>
      <c r="AC5427" t="s">
        <v>63</v>
      </c>
      <c r="AD5427">
        <v>0</v>
      </c>
      <c r="AE5427">
        <v>0</v>
      </c>
      <c r="AF5427">
        <v>18</v>
      </c>
      <c r="AG5427">
        <v>56.540700000000001</v>
      </c>
      <c r="AH5427">
        <v>0</v>
      </c>
      <c r="AI5427">
        <v>0</v>
      </c>
      <c r="AJ5427">
        <v>1</v>
      </c>
    </row>
    <row r="5428" spans="1:36" x14ac:dyDescent="0.35">
      <c r="A5428" t="s">
        <v>565</v>
      </c>
      <c r="B5428" t="str">
        <f t="shared" si="84"/>
        <v>2022</v>
      </c>
      <c r="D5428" s="1">
        <v>44838</v>
      </c>
      <c r="E5428">
        <v>1030</v>
      </c>
      <c r="F5428" t="s">
        <v>42</v>
      </c>
      <c r="G5428">
        <v>1</v>
      </c>
      <c r="H5428">
        <v>2</v>
      </c>
      <c r="I5428" t="s">
        <v>402</v>
      </c>
      <c r="J5428" t="s">
        <v>3382</v>
      </c>
      <c r="K5428" t="s">
        <v>38</v>
      </c>
      <c r="L5428">
        <v>206739000</v>
      </c>
      <c r="M5428" t="s">
        <v>44</v>
      </c>
      <c r="N5428">
        <v>1.0470999999999999</v>
      </c>
      <c r="O5428" s="6">
        <v>216476.4069</v>
      </c>
      <c r="P5428">
        <v>28267.133032999998</v>
      </c>
      <c r="Q5428">
        <v>1835.5438779999999</v>
      </c>
      <c r="R5428">
        <v>0</v>
      </c>
      <c r="S5428">
        <v>13251553.1083</v>
      </c>
      <c r="T5428">
        <v>397546.59</v>
      </c>
      <c r="U5428">
        <v>0</v>
      </c>
      <c r="V5428">
        <v>2456837.9500000002</v>
      </c>
      <c r="W5428">
        <v>2854384.54</v>
      </c>
      <c r="X5428" t="s">
        <v>2839</v>
      </c>
      <c r="Y5428" t="s">
        <v>2840</v>
      </c>
      <c r="Z5428">
        <v>156</v>
      </c>
      <c r="AA5428" t="s">
        <v>63</v>
      </c>
      <c r="AB5428">
        <v>156</v>
      </c>
      <c r="AC5428" t="s">
        <v>63</v>
      </c>
      <c r="AD5428">
        <v>3</v>
      </c>
      <c r="AE5428">
        <v>0</v>
      </c>
      <c r="AF5428">
        <v>18</v>
      </c>
      <c r="AG5428">
        <v>53.741599999999998</v>
      </c>
      <c r="AH5428">
        <v>0</v>
      </c>
      <c r="AI5428">
        <v>0</v>
      </c>
      <c r="AJ5428">
        <v>1</v>
      </c>
    </row>
    <row r="5429" spans="1:36" x14ac:dyDescent="0.35">
      <c r="A5429" t="s">
        <v>1177</v>
      </c>
      <c r="B5429" t="str">
        <f t="shared" si="84"/>
        <v>2024</v>
      </c>
      <c r="C5429" s="1">
        <v>45583</v>
      </c>
      <c r="D5429" s="1">
        <v>45581</v>
      </c>
      <c r="E5429">
        <v>1030</v>
      </c>
      <c r="F5429" t="s">
        <v>42</v>
      </c>
      <c r="G5429">
        <v>1</v>
      </c>
      <c r="H5429">
        <v>2</v>
      </c>
      <c r="I5429" t="s">
        <v>527</v>
      </c>
      <c r="J5429" t="s">
        <v>1823</v>
      </c>
      <c r="K5429" t="s">
        <v>38</v>
      </c>
      <c r="L5429">
        <v>101844000</v>
      </c>
      <c r="M5429" t="s">
        <v>44</v>
      </c>
      <c r="N5429">
        <v>0.69289999999999996</v>
      </c>
      <c r="O5429" s="6">
        <v>70567.707599999994</v>
      </c>
      <c r="P5429">
        <v>6013.9941500000004</v>
      </c>
      <c r="Q5429">
        <v>45.183518999999997</v>
      </c>
      <c r="R5429">
        <v>1.5033700000000001</v>
      </c>
      <c r="S5429">
        <v>4611870.5245000003</v>
      </c>
      <c r="T5429">
        <v>368949.64</v>
      </c>
      <c r="U5429">
        <v>0</v>
      </c>
      <c r="V5429">
        <v>896552.41</v>
      </c>
      <c r="W5429">
        <v>1265502.05</v>
      </c>
      <c r="X5429" t="s">
        <v>2839</v>
      </c>
      <c r="Y5429" t="s">
        <v>2840</v>
      </c>
      <c r="Z5429">
        <v>156</v>
      </c>
      <c r="AA5429" t="s">
        <v>63</v>
      </c>
      <c r="AB5429">
        <v>156</v>
      </c>
      <c r="AC5429" t="s">
        <v>63</v>
      </c>
      <c r="AD5429">
        <v>8</v>
      </c>
      <c r="AE5429">
        <v>0</v>
      </c>
      <c r="AF5429">
        <v>18</v>
      </c>
      <c r="AG5429">
        <v>60.184899999999999</v>
      </c>
      <c r="AH5429">
        <v>0</v>
      </c>
      <c r="AI5429">
        <v>0</v>
      </c>
      <c r="AJ5429">
        <v>1</v>
      </c>
    </row>
    <row r="5430" spans="1:36" x14ac:dyDescent="0.35">
      <c r="A5430" t="s">
        <v>1874</v>
      </c>
      <c r="B5430" t="str">
        <f t="shared" si="84"/>
        <v>2019</v>
      </c>
      <c r="D5430" s="1">
        <v>43717</v>
      </c>
      <c r="E5430">
        <v>1030</v>
      </c>
      <c r="F5430" t="s">
        <v>42</v>
      </c>
      <c r="G5430">
        <v>1</v>
      </c>
      <c r="H5430">
        <v>1</v>
      </c>
      <c r="I5430" t="s">
        <v>184</v>
      </c>
      <c r="J5430" t="s">
        <v>2947</v>
      </c>
      <c r="K5430" t="s">
        <v>38</v>
      </c>
      <c r="L5430">
        <v>100931000</v>
      </c>
      <c r="M5430" t="s">
        <v>44</v>
      </c>
      <c r="N5430">
        <v>0.58299999999999996</v>
      </c>
      <c r="O5430" s="6">
        <v>58842.773000000001</v>
      </c>
      <c r="P5430">
        <v>4239.1000000000004</v>
      </c>
      <c r="Q5430">
        <v>1176.8499999999999</v>
      </c>
      <c r="R5430">
        <v>0</v>
      </c>
      <c r="S5430">
        <v>3300297.1515000002</v>
      </c>
      <c r="T5430">
        <v>0</v>
      </c>
      <c r="U5430">
        <v>0</v>
      </c>
      <c r="V5430">
        <v>594054.42000000004</v>
      </c>
      <c r="W5430">
        <v>594054.42000000004</v>
      </c>
      <c r="X5430" t="s">
        <v>2839</v>
      </c>
      <c r="Y5430" t="s">
        <v>2840</v>
      </c>
      <c r="Z5430">
        <v>156</v>
      </c>
      <c r="AA5430" t="s">
        <v>63</v>
      </c>
      <c r="AB5430">
        <v>156</v>
      </c>
      <c r="AC5430" t="s">
        <v>63</v>
      </c>
      <c r="AG5430">
        <v>51.3596</v>
      </c>
      <c r="AH5430">
        <v>0</v>
      </c>
      <c r="AI5430">
        <v>0</v>
      </c>
      <c r="AJ5430">
        <v>1</v>
      </c>
    </row>
    <row r="5431" spans="1:36" x14ac:dyDescent="0.35">
      <c r="A5431" t="s">
        <v>357</v>
      </c>
      <c r="B5431" t="str">
        <f t="shared" si="84"/>
        <v>2023</v>
      </c>
      <c r="C5431" s="1">
        <v>45225</v>
      </c>
      <c r="D5431" s="1">
        <v>45223</v>
      </c>
      <c r="E5431">
        <v>1030</v>
      </c>
      <c r="F5431" t="s">
        <v>42</v>
      </c>
      <c r="G5431">
        <v>1</v>
      </c>
      <c r="H5431">
        <v>5</v>
      </c>
      <c r="I5431" t="s">
        <v>104</v>
      </c>
      <c r="J5431" t="s">
        <v>3383</v>
      </c>
      <c r="K5431" t="s">
        <v>38</v>
      </c>
      <c r="L5431">
        <v>22014000</v>
      </c>
      <c r="M5431" t="s">
        <v>44</v>
      </c>
      <c r="N5431">
        <v>0.8</v>
      </c>
      <c r="O5431" s="6">
        <v>17611.2</v>
      </c>
      <c r="P5431">
        <v>1027.3879930000001</v>
      </c>
      <c r="Q5431">
        <v>17.147027000000001</v>
      </c>
      <c r="R5431">
        <v>0</v>
      </c>
      <c r="S5431">
        <v>1060579.5164000001</v>
      </c>
      <c r="T5431">
        <v>0</v>
      </c>
      <c r="U5431">
        <v>0</v>
      </c>
      <c r="V5431">
        <v>95452.160000000003</v>
      </c>
      <c r="W5431">
        <v>95452.160000000003</v>
      </c>
      <c r="X5431" t="s">
        <v>2839</v>
      </c>
      <c r="Y5431" t="s">
        <v>2840</v>
      </c>
      <c r="Z5431">
        <v>156</v>
      </c>
      <c r="AA5431" t="s">
        <v>63</v>
      </c>
      <c r="AB5431">
        <v>156</v>
      </c>
      <c r="AC5431" t="s">
        <v>63</v>
      </c>
      <c r="AD5431">
        <v>0</v>
      </c>
      <c r="AE5431">
        <v>0</v>
      </c>
      <c r="AF5431">
        <v>18</v>
      </c>
      <c r="AG5431">
        <v>56.85</v>
      </c>
      <c r="AH5431">
        <v>0</v>
      </c>
      <c r="AI5431">
        <v>0</v>
      </c>
      <c r="AJ5431">
        <v>1</v>
      </c>
    </row>
    <row r="5432" spans="1:36" x14ac:dyDescent="0.35">
      <c r="A5432" t="s">
        <v>3043</v>
      </c>
      <c r="B5432" t="str">
        <f t="shared" si="84"/>
        <v>2023</v>
      </c>
      <c r="C5432" s="1">
        <v>44928</v>
      </c>
      <c r="D5432" s="1">
        <v>44929</v>
      </c>
      <c r="E5432">
        <v>1030</v>
      </c>
      <c r="F5432" t="s">
        <v>42</v>
      </c>
      <c r="G5432">
        <v>1</v>
      </c>
      <c r="H5432">
        <v>3</v>
      </c>
      <c r="I5432" t="s">
        <v>214</v>
      </c>
      <c r="J5432" t="s">
        <v>59</v>
      </c>
      <c r="K5432" t="s">
        <v>38</v>
      </c>
      <c r="L5432">
        <v>58370000</v>
      </c>
      <c r="M5432" t="s">
        <v>44</v>
      </c>
      <c r="N5432">
        <v>0.76880000000000004</v>
      </c>
      <c r="O5432" s="6">
        <v>44874.856</v>
      </c>
      <c r="P5432">
        <v>6249.3899039999997</v>
      </c>
      <c r="Q5432">
        <v>30.162431000000002</v>
      </c>
      <c r="R5432">
        <v>0.17529400000000001</v>
      </c>
      <c r="S5432">
        <v>2885854.5126999998</v>
      </c>
      <c r="T5432">
        <v>0</v>
      </c>
      <c r="U5432">
        <v>0</v>
      </c>
      <c r="V5432">
        <v>259726.19</v>
      </c>
      <c r="W5432">
        <v>259726.19</v>
      </c>
      <c r="X5432" t="s">
        <v>2839</v>
      </c>
      <c r="Y5432" t="s">
        <v>2840</v>
      </c>
      <c r="Z5432">
        <v>156</v>
      </c>
      <c r="AA5432" t="s">
        <v>63</v>
      </c>
      <c r="AB5432">
        <v>156</v>
      </c>
      <c r="AC5432" t="s">
        <v>63</v>
      </c>
      <c r="AD5432">
        <v>0</v>
      </c>
      <c r="AE5432">
        <v>0</v>
      </c>
      <c r="AF5432">
        <v>18</v>
      </c>
      <c r="AG5432">
        <v>56.414200000000001</v>
      </c>
      <c r="AH5432">
        <v>0</v>
      </c>
      <c r="AI5432">
        <v>0</v>
      </c>
      <c r="AJ5432">
        <v>1</v>
      </c>
    </row>
    <row r="5433" spans="1:36" x14ac:dyDescent="0.35">
      <c r="A5433" t="s">
        <v>1660</v>
      </c>
      <c r="B5433" t="str">
        <f t="shared" si="84"/>
        <v>2024</v>
      </c>
      <c r="C5433" s="1">
        <v>45459</v>
      </c>
      <c r="D5433" s="1">
        <v>45460</v>
      </c>
      <c r="E5433">
        <v>1030</v>
      </c>
      <c r="F5433" t="s">
        <v>42</v>
      </c>
      <c r="G5433">
        <v>1</v>
      </c>
      <c r="H5433">
        <v>3</v>
      </c>
      <c r="I5433" t="s">
        <v>66</v>
      </c>
      <c r="J5433" t="s">
        <v>2958</v>
      </c>
      <c r="K5433" t="s">
        <v>38</v>
      </c>
      <c r="L5433">
        <v>40890000</v>
      </c>
      <c r="M5433" t="s">
        <v>44</v>
      </c>
      <c r="N5433">
        <v>0.59860000000000002</v>
      </c>
      <c r="O5433" s="6">
        <v>24476.754000000001</v>
      </c>
      <c r="P5433">
        <v>1814.173299</v>
      </c>
      <c r="Q5433">
        <v>36.713714000000003</v>
      </c>
      <c r="R5433">
        <v>0</v>
      </c>
      <c r="S5433">
        <v>1560646.0571999999</v>
      </c>
      <c r="T5433">
        <v>0</v>
      </c>
      <c r="U5433">
        <v>0</v>
      </c>
      <c r="V5433">
        <v>140458.99</v>
      </c>
      <c r="W5433">
        <v>140458.99</v>
      </c>
      <c r="X5433" t="s">
        <v>2839</v>
      </c>
      <c r="Y5433" t="s">
        <v>2840</v>
      </c>
      <c r="Z5433">
        <v>156</v>
      </c>
      <c r="AA5433" t="s">
        <v>63</v>
      </c>
      <c r="AB5433">
        <v>156</v>
      </c>
      <c r="AC5433" t="s">
        <v>63</v>
      </c>
      <c r="AD5433">
        <v>0</v>
      </c>
      <c r="AE5433">
        <v>0</v>
      </c>
      <c r="AF5433">
        <v>18</v>
      </c>
      <c r="AG5433">
        <v>59.277799999999999</v>
      </c>
      <c r="AH5433">
        <v>0</v>
      </c>
      <c r="AI5433">
        <v>0</v>
      </c>
      <c r="AJ5433">
        <v>1</v>
      </c>
    </row>
    <row r="5434" spans="1:36" x14ac:dyDescent="0.35">
      <c r="A5434" t="s">
        <v>1177</v>
      </c>
      <c r="B5434" t="str">
        <f t="shared" si="84"/>
        <v>2024</v>
      </c>
      <c r="C5434" s="1">
        <v>45583</v>
      </c>
      <c r="D5434" s="1">
        <v>45581</v>
      </c>
      <c r="E5434">
        <v>1030</v>
      </c>
      <c r="F5434" t="s">
        <v>42</v>
      </c>
      <c r="G5434">
        <v>1</v>
      </c>
      <c r="H5434">
        <v>4</v>
      </c>
      <c r="I5434" t="s">
        <v>214</v>
      </c>
      <c r="J5434" t="s">
        <v>1736</v>
      </c>
      <c r="K5434" t="s">
        <v>38</v>
      </c>
      <c r="L5434">
        <v>42620000</v>
      </c>
      <c r="M5434" t="s">
        <v>44</v>
      </c>
      <c r="N5434">
        <v>0.70050000000000001</v>
      </c>
      <c r="O5434" s="6">
        <v>29855.31</v>
      </c>
      <c r="P5434">
        <v>2583.8774979999998</v>
      </c>
      <c r="Q5434">
        <v>19.138176000000001</v>
      </c>
      <c r="R5434">
        <v>0.34961999999999999</v>
      </c>
      <c r="S5434">
        <v>1953531.6658999999</v>
      </c>
      <c r="T5434">
        <v>0</v>
      </c>
      <c r="U5434">
        <v>0</v>
      </c>
      <c r="V5434">
        <v>175821.99</v>
      </c>
      <c r="W5434">
        <v>175821.99</v>
      </c>
      <c r="X5434" t="s">
        <v>2839</v>
      </c>
      <c r="Y5434" t="s">
        <v>2840</v>
      </c>
      <c r="Z5434">
        <v>156</v>
      </c>
      <c r="AA5434" t="s">
        <v>63</v>
      </c>
      <c r="AB5434">
        <v>156</v>
      </c>
      <c r="AC5434" t="s">
        <v>63</v>
      </c>
      <c r="AD5434">
        <v>0</v>
      </c>
      <c r="AE5434">
        <v>0</v>
      </c>
      <c r="AF5434">
        <v>18</v>
      </c>
      <c r="AG5434">
        <v>60.184899999999999</v>
      </c>
      <c r="AH5434">
        <v>0</v>
      </c>
      <c r="AI5434">
        <v>0</v>
      </c>
      <c r="AJ5434">
        <v>1</v>
      </c>
    </row>
    <row r="5435" spans="1:36" x14ac:dyDescent="0.35">
      <c r="A5435" t="s">
        <v>1256</v>
      </c>
      <c r="B5435" t="str">
        <f t="shared" si="84"/>
        <v>2023</v>
      </c>
      <c r="C5435" s="1">
        <v>44936</v>
      </c>
      <c r="D5435" s="1">
        <v>44932</v>
      </c>
      <c r="E5435">
        <v>1030</v>
      </c>
      <c r="F5435" t="s">
        <v>42</v>
      </c>
      <c r="G5435">
        <v>1</v>
      </c>
      <c r="H5435">
        <v>1</v>
      </c>
      <c r="I5435" t="s">
        <v>135</v>
      </c>
      <c r="J5435" t="s">
        <v>129</v>
      </c>
      <c r="K5435" t="s">
        <v>38</v>
      </c>
      <c r="L5435">
        <v>19440000</v>
      </c>
      <c r="M5435" t="s">
        <v>44</v>
      </c>
      <c r="N5435">
        <v>0.6</v>
      </c>
      <c r="O5435" s="6">
        <v>11664</v>
      </c>
      <c r="P5435">
        <v>2235.5925929999999</v>
      </c>
      <c r="Q5435">
        <v>8.2001069999999991</v>
      </c>
      <c r="R5435">
        <v>0</v>
      </c>
      <c r="S5435">
        <v>786493.11</v>
      </c>
      <c r="T5435">
        <v>23594.79</v>
      </c>
      <c r="U5435">
        <v>0</v>
      </c>
      <c r="V5435">
        <v>145815.82</v>
      </c>
      <c r="W5435">
        <v>169410.61</v>
      </c>
      <c r="X5435" t="s">
        <v>2839</v>
      </c>
      <c r="Y5435" t="s">
        <v>2840</v>
      </c>
      <c r="Z5435">
        <v>156</v>
      </c>
      <c r="AA5435" t="s">
        <v>63</v>
      </c>
      <c r="AB5435">
        <v>156</v>
      </c>
      <c r="AC5435" t="s">
        <v>63</v>
      </c>
      <c r="AD5435">
        <v>3</v>
      </c>
      <c r="AE5435">
        <v>0</v>
      </c>
      <c r="AF5435">
        <v>18</v>
      </c>
      <c r="AG5435">
        <v>56.5505</v>
      </c>
      <c r="AH5435">
        <v>0</v>
      </c>
      <c r="AI5435">
        <v>0</v>
      </c>
      <c r="AJ5435">
        <v>1</v>
      </c>
    </row>
    <row r="5436" spans="1:36" x14ac:dyDescent="0.35">
      <c r="A5436" t="s">
        <v>3009</v>
      </c>
      <c r="B5436" t="str">
        <f t="shared" si="84"/>
        <v>2023</v>
      </c>
      <c r="C5436" s="1">
        <v>45184</v>
      </c>
      <c r="D5436" s="1">
        <v>45188</v>
      </c>
      <c r="E5436">
        <v>1030</v>
      </c>
      <c r="F5436" t="s">
        <v>42</v>
      </c>
      <c r="G5436">
        <v>1</v>
      </c>
      <c r="H5436">
        <v>6</v>
      </c>
      <c r="I5436" t="s">
        <v>132</v>
      </c>
      <c r="J5436" t="s">
        <v>823</v>
      </c>
      <c r="K5436" t="s">
        <v>38</v>
      </c>
      <c r="L5436">
        <v>11062000</v>
      </c>
      <c r="M5436" t="s">
        <v>44</v>
      </c>
      <c r="N5436">
        <v>3.9659</v>
      </c>
      <c r="O5436" s="6">
        <v>43870.785799999998</v>
      </c>
      <c r="P5436">
        <v>5231.4448640000001</v>
      </c>
      <c r="Q5436">
        <v>70.215608000000003</v>
      </c>
      <c r="R5436">
        <v>0</v>
      </c>
      <c r="S5436">
        <v>2798847.8728999998</v>
      </c>
      <c r="T5436">
        <v>83965.440000000002</v>
      </c>
      <c r="U5436">
        <v>0</v>
      </c>
      <c r="V5436">
        <v>518906.4</v>
      </c>
      <c r="W5436">
        <v>602871.84</v>
      </c>
      <c r="X5436" t="s">
        <v>2839</v>
      </c>
      <c r="Y5436" t="s">
        <v>2840</v>
      </c>
      <c r="Z5436">
        <v>156</v>
      </c>
      <c r="AA5436" t="s">
        <v>63</v>
      </c>
      <c r="AB5436">
        <v>156</v>
      </c>
      <c r="AC5436" t="s">
        <v>63</v>
      </c>
      <c r="AD5436">
        <v>3</v>
      </c>
      <c r="AE5436">
        <v>0</v>
      </c>
      <c r="AF5436">
        <v>18</v>
      </c>
      <c r="AG5436">
        <v>56.918999999999997</v>
      </c>
      <c r="AH5436">
        <v>0</v>
      </c>
      <c r="AI5436">
        <v>0</v>
      </c>
      <c r="AJ5436">
        <v>1</v>
      </c>
    </row>
    <row r="5437" spans="1:36" x14ac:dyDescent="0.35">
      <c r="A5437" t="s">
        <v>1749</v>
      </c>
      <c r="B5437" t="str">
        <f t="shared" si="84"/>
        <v>2025</v>
      </c>
      <c r="C5437" s="2">
        <v>45764</v>
      </c>
      <c r="D5437" s="1">
        <v>45764</v>
      </c>
      <c r="E5437">
        <v>1030</v>
      </c>
      <c r="F5437" t="s">
        <v>42</v>
      </c>
      <c r="G5437">
        <v>1</v>
      </c>
      <c r="H5437">
        <v>11</v>
      </c>
      <c r="I5437" t="s">
        <v>147</v>
      </c>
      <c r="J5437" t="s">
        <v>229</v>
      </c>
      <c r="K5437" t="s">
        <v>38</v>
      </c>
      <c r="L5437">
        <v>65880000</v>
      </c>
      <c r="M5437" t="s">
        <v>44</v>
      </c>
      <c r="N5437">
        <v>0.61499999999999999</v>
      </c>
      <c r="O5437" s="6">
        <v>40516.199999999997</v>
      </c>
      <c r="P5437">
        <v>3293.9973020000002</v>
      </c>
      <c r="Q5437">
        <v>86.743844999999993</v>
      </c>
      <c r="R5437">
        <v>0</v>
      </c>
      <c r="S5437">
        <v>2626307.7593999999</v>
      </c>
      <c r="T5437">
        <v>367683.09</v>
      </c>
      <c r="U5437">
        <v>0</v>
      </c>
      <c r="V5437">
        <v>538915.23</v>
      </c>
      <c r="W5437">
        <v>906598.32</v>
      </c>
      <c r="X5437" t="s">
        <v>2839</v>
      </c>
      <c r="Y5437" t="s">
        <v>2840</v>
      </c>
      <c r="Z5437">
        <v>156</v>
      </c>
      <c r="AA5437" t="s">
        <v>63</v>
      </c>
      <c r="AB5437">
        <v>156</v>
      </c>
      <c r="AC5437" t="s">
        <v>63</v>
      </c>
      <c r="AD5437">
        <v>14</v>
      </c>
      <c r="AE5437">
        <v>0</v>
      </c>
      <c r="AF5437">
        <v>18</v>
      </c>
      <c r="AG5437">
        <v>59.828899999999997</v>
      </c>
      <c r="AH5437">
        <v>0</v>
      </c>
      <c r="AI5437">
        <v>0</v>
      </c>
      <c r="AJ5437">
        <v>1</v>
      </c>
    </row>
    <row r="5438" spans="1:36" x14ac:dyDescent="0.35">
      <c r="A5438" t="s">
        <v>1749</v>
      </c>
      <c r="B5438" t="str">
        <f t="shared" si="84"/>
        <v>2025</v>
      </c>
      <c r="C5438" s="2">
        <v>45764</v>
      </c>
      <c r="D5438" s="1">
        <v>45764</v>
      </c>
      <c r="E5438">
        <v>1030</v>
      </c>
      <c r="F5438" t="s">
        <v>42</v>
      </c>
      <c r="G5438">
        <v>1</v>
      </c>
      <c r="H5438">
        <v>3</v>
      </c>
      <c r="I5438" t="s">
        <v>147</v>
      </c>
      <c r="J5438" t="s">
        <v>229</v>
      </c>
      <c r="K5438" t="s">
        <v>38</v>
      </c>
      <c r="L5438">
        <v>50000000</v>
      </c>
      <c r="M5438" t="s">
        <v>44</v>
      </c>
      <c r="N5438">
        <v>0.61499999999999999</v>
      </c>
      <c r="O5438" s="6">
        <v>30750</v>
      </c>
      <c r="P5438">
        <v>2499.9983569999999</v>
      </c>
      <c r="Q5438">
        <v>65.834744000000001</v>
      </c>
      <c r="R5438">
        <v>0</v>
      </c>
      <c r="S5438">
        <v>1993251.1835</v>
      </c>
      <c r="T5438">
        <v>279055.17</v>
      </c>
      <c r="U5438">
        <v>0</v>
      </c>
      <c r="V5438">
        <v>409015.14</v>
      </c>
      <c r="W5438">
        <v>688070.31</v>
      </c>
      <c r="X5438" t="s">
        <v>2839</v>
      </c>
      <c r="Y5438" t="s">
        <v>2840</v>
      </c>
      <c r="Z5438">
        <v>156</v>
      </c>
      <c r="AA5438" t="s">
        <v>63</v>
      </c>
      <c r="AB5438">
        <v>156</v>
      </c>
      <c r="AC5438" t="s">
        <v>63</v>
      </c>
      <c r="AD5438">
        <v>14</v>
      </c>
      <c r="AE5438">
        <v>0</v>
      </c>
      <c r="AF5438">
        <v>18</v>
      </c>
      <c r="AG5438">
        <v>59.828899999999997</v>
      </c>
      <c r="AH5438">
        <v>0</v>
      </c>
      <c r="AI5438">
        <v>0</v>
      </c>
      <c r="AJ5438">
        <v>1</v>
      </c>
    </row>
    <row r="5439" spans="1:36" x14ac:dyDescent="0.35">
      <c r="A5439" t="s">
        <v>1465</v>
      </c>
      <c r="B5439" t="str">
        <f t="shared" si="84"/>
        <v>2025</v>
      </c>
      <c r="C5439" s="1">
        <v>45706</v>
      </c>
      <c r="D5439" s="1">
        <v>45702</v>
      </c>
      <c r="E5439">
        <v>1030</v>
      </c>
      <c r="F5439" t="s">
        <v>42</v>
      </c>
      <c r="G5439">
        <v>1</v>
      </c>
      <c r="H5439">
        <v>5</v>
      </c>
      <c r="I5439" t="s">
        <v>214</v>
      </c>
      <c r="J5439" t="s">
        <v>105</v>
      </c>
      <c r="K5439" t="s">
        <v>38</v>
      </c>
      <c r="L5439">
        <v>112350000</v>
      </c>
      <c r="M5439" t="s">
        <v>44</v>
      </c>
      <c r="N5439">
        <v>0.64</v>
      </c>
      <c r="O5439" s="6">
        <v>71904</v>
      </c>
      <c r="P5439">
        <v>5935.7179839999999</v>
      </c>
      <c r="Q5439">
        <v>45.927250999999998</v>
      </c>
      <c r="R5439">
        <v>3.1176759999999999</v>
      </c>
      <c r="S5439">
        <v>4848807.3216000004</v>
      </c>
      <c r="T5439">
        <v>0</v>
      </c>
      <c r="U5439">
        <v>0</v>
      </c>
      <c r="V5439">
        <v>436391.93</v>
      </c>
      <c r="W5439">
        <v>436391.93</v>
      </c>
      <c r="X5439" t="s">
        <v>2839</v>
      </c>
      <c r="Y5439" t="s">
        <v>2840</v>
      </c>
      <c r="Z5439">
        <v>156</v>
      </c>
      <c r="AA5439" t="s">
        <v>63</v>
      </c>
      <c r="AB5439">
        <v>156</v>
      </c>
      <c r="AC5439" t="s">
        <v>63</v>
      </c>
      <c r="AD5439">
        <v>0</v>
      </c>
      <c r="AE5439">
        <v>0</v>
      </c>
      <c r="AF5439">
        <v>18</v>
      </c>
      <c r="AG5439">
        <v>62.252899999999997</v>
      </c>
      <c r="AH5439">
        <v>0</v>
      </c>
      <c r="AI5439">
        <v>0</v>
      </c>
      <c r="AJ5439">
        <v>1</v>
      </c>
    </row>
    <row r="5440" spans="1:36" x14ac:dyDescent="0.35">
      <c r="A5440" t="s">
        <v>1684</v>
      </c>
      <c r="B5440" t="str">
        <f t="shared" si="84"/>
        <v>2025</v>
      </c>
      <c r="C5440" s="1">
        <v>46007</v>
      </c>
      <c r="D5440" s="1">
        <v>46001</v>
      </c>
      <c r="E5440">
        <v>1030</v>
      </c>
      <c r="F5440" t="s">
        <v>42</v>
      </c>
      <c r="G5440">
        <v>1</v>
      </c>
      <c r="H5440">
        <v>8</v>
      </c>
      <c r="I5440" t="s">
        <v>104</v>
      </c>
      <c r="J5440" t="s">
        <v>105</v>
      </c>
      <c r="K5440" t="s">
        <v>38</v>
      </c>
      <c r="L5440">
        <v>112250000</v>
      </c>
      <c r="M5440" t="s">
        <v>44</v>
      </c>
      <c r="N5440">
        <v>0.63700000000000001</v>
      </c>
      <c r="O5440" s="6">
        <v>71503.25</v>
      </c>
      <c r="P5440">
        <v>6510.7020490000004</v>
      </c>
      <c r="Q5440">
        <v>1430.109377</v>
      </c>
      <c r="R5440">
        <v>0</v>
      </c>
      <c r="S5440">
        <v>5099027.4501</v>
      </c>
      <c r="T5440">
        <v>0</v>
      </c>
      <c r="U5440">
        <v>0</v>
      </c>
      <c r="V5440">
        <v>917824.94</v>
      </c>
      <c r="W5440">
        <v>917824.94</v>
      </c>
      <c r="X5440" t="s">
        <v>2839</v>
      </c>
      <c r="Y5440" t="s">
        <v>2840</v>
      </c>
      <c r="Z5440">
        <v>156</v>
      </c>
      <c r="AA5440" t="s">
        <v>63</v>
      </c>
      <c r="AB5440">
        <v>156</v>
      </c>
      <c r="AC5440" t="s">
        <v>63</v>
      </c>
      <c r="AD5440">
        <v>0</v>
      </c>
      <c r="AE5440">
        <v>0</v>
      </c>
      <c r="AF5440">
        <v>18</v>
      </c>
      <c r="AG5440">
        <v>64.183899999999994</v>
      </c>
      <c r="AH5440">
        <v>0</v>
      </c>
      <c r="AI5440">
        <v>1</v>
      </c>
      <c r="AJ5440">
        <v>1</v>
      </c>
    </row>
    <row r="5441" spans="1:36" x14ac:dyDescent="0.35">
      <c r="A5441" t="s">
        <v>2343</v>
      </c>
      <c r="B5441" t="str">
        <f t="shared" si="84"/>
        <v>2024</v>
      </c>
      <c r="C5441" s="2">
        <v>45499</v>
      </c>
      <c r="D5441" s="1">
        <v>45498</v>
      </c>
      <c r="E5441">
        <v>1030</v>
      </c>
      <c r="F5441" t="s">
        <v>42</v>
      </c>
      <c r="G5441">
        <v>1</v>
      </c>
      <c r="H5441">
        <v>2</v>
      </c>
      <c r="I5441" t="s">
        <v>191</v>
      </c>
      <c r="J5441" t="s">
        <v>3384</v>
      </c>
      <c r="K5441" t="s">
        <v>38</v>
      </c>
      <c r="L5441">
        <v>94390</v>
      </c>
      <c r="M5441" t="s">
        <v>130</v>
      </c>
      <c r="N5441">
        <v>657.88469999999995</v>
      </c>
      <c r="O5441" s="6">
        <v>62097.736833000003</v>
      </c>
      <c r="P5441">
        <v>5671.4751640000004</v>
      </c>
      <c r="Q5441">
        <v>94.335095999999993</v>
      </c>
      <c r="R5441">
        <v>0.74478999999999995</v>
      </c>
      <c r="S5441">
        <v>4030352.2053</v>
      </c>
      <c r="T5441">
        <v>0</v>
      </c>
      <c r="U5441">
        <v>0</v>
      </c>
      <c r="V5441">
        <v>362731.7</v>
      </c>
      <c r="W5441">
        <v>362731.7</v>
      </c>
      <c r="X5441" t="s">
        <v>2839</v>
      </c>
      <c r="Y5441" t="s">
        <v>2840</v>
      </c>
      <c r="Z5441">
        <v>156</v>
      </c>
      <c r="AA5441" t="s">
        <v>63</v>
      </c>
      <c r="AB5441">
        <v>156</v>
      </c>
      <c r="AC5441" t="s">
        <v>63</v>
      </c>
      <c r="AD5441">
        <v>0</v>
      </c>
      <c r="AE5441">
        <v>0</v>
      </c>
      <c r="AF5441">
        <v>18</v>
      </c>
      <c r="AG5441">
        <v>59.388399999999997</v>
      </c>
      <c r="AH5441">
        <v>0</v>
      </c>
      <c r="AI5441">
        <v>0</v>
      </c>
      <c r="AJ5441">
        <v>1</v>
      </c>
    </row>
    <row r="5442" spans="1:36" x14ac:dyDescent="0.35">
      <c r="A5442" t="s">
        <v>1111</v>
      </c>
      <c r="B5442" t="str">
        <f t="shared" si="84"/>
        <v>2024</v>
      </c>
      <c r="C5442" s="1">
        <v>45359</v>
      </c>
      <c r="D5442" s="1">
        <v>45359</v>
      </c>
      <c r="E5442">
        <v>1030</v>
      </c>
      <c r="F5442" t="s">
        <v>42</v>
      </c>
      <c r="G5442">
        <v>1</v>
      </c>
      <c r="H5442">
        <v>2</v>
      </c>
      <c r="I5442" t="s">
        <v>182</v>
      </c>
      <c r="J5442" t="s">
        <v>3385</v>
      </c>
      <c r="K5442" t="s">
        <v>38</v>
      </c>
      <c r="L5442">
        <v>9460000</v>
      </c>
      <c r="M5442" t="s">
        <v>44</v>
      </c>
      <c r="N5442">
        <v>0.56200000000000006</v>
      </c>
      <c r="O5442" s="6">
        <v>5316.52</v>
      </c>
      <c r="P5442">
        <v>567.59804299999996</v>
      </c>
      <c r="Q5442">
        <v>3.4717929999999999</v>
      </c>
      <c r="R5442">
        <v>0</v>
      </c>
      <c r="S5442">
        <v>348000.67550000001</v>
      </c>
      <c r="T5442">
        <v>0</v>
      </c>
      <c r="U5442">
        <v>0</v>
      </c>
      <c r="V5442">
        <v>31320.06</v>
      </c>
      <c r="W5442">
        <v>31320.06</v>
      </c>
      <c r="X5442" t="s">
        <v>2839</v>
      </c>
      <c r="Y5442" t="s">
        <v>2840</v>
      </c>
      <c r="Z5442">
        <v>156</v>
      </c>
      <c r="AA5442" t="s">
        <v>63</v>
      </c>
      <c r="AB5442">
        <v>156</v>
      </c>
      <c r="AC5442" t="s">
        <v>63</v>
      </c>
      <c r="AD5442">
        <v>0</v>
      </c>
      <c r="AE5442">
        <v>0</v>
      </c>
      <c r="AF5442">
        <v>18</v>
      </c>
      <c r="AG5442">
        <v>59.107399999999998</v>
      </c>
      <c r="AH5442">
        <v>0</v>
      </c>
      <c r="AI5442">
        <v>0</v>
      </c>
      <c r="AJ5442">
        <v>1</v>
      </c>
    </row>
    <row r="5443" spans="1:36" x14ac:dyDescent="0.35">
      <c r="A5443" t="s">
        <v>2036</v>
      </c>
      <c r="B5443" t="str">
        <f t="shared" ref="B5443:B5506" si="85">LEFT(A5443,4)</f>
        <v>2025</v>
      </c>
      <c r="C5443" s="2">
        <v>45778</v>
      </c>
      <c r="D5443" s="1">
        <v>45779</v>
      </c>
      <c r="E5443">
        <v>1030</v>
      </c>
      <c r="F5443" t="s">
        <v>42</v>
      </c>
      <c r="G5443">
        <v>1</v>
      </c>
      <c r="H5443">
        <v>3</v>
      </c>
      <c r="I5443" t="s">
        <v>48</v>
      </c>
      <c r="J5443" t="s">
        <v>59</v>
      </c>
      <c r="K5443" t="s">
        <v>38</v>
      </c>
      <c r="L5443">
        <v>61730000</v>
      </c>
      <c r="M5443" t="s">
        <v>44</v>
      </c>
      <c r="N5443">
        <v>0.51470000000000005</v>
      </c>
      <c r="O5443" s="6">
        <v>31772.431</v>
      </c>
      <c r="P5443">
        <v>2730.1542410000002</v>
      </c>
      <c r="Q5443">
        <v>53.665990999999998</v>
      </c>
      <c r="R5443">
        <v>0.70792200000000005</v>
      </c>
      <c r="S5443">
        <v>2037794.5589999999</v>
      </c>
      <c r="T5443">
        <v>0</v>
      </c>
      <c r="U5443">
        <v>0</v>
      </c>
      <c r="V5443">
        <v>183401.51</v>
      </c>
      <c r="W5443">
        <v>183401.51</v>
      </c>
      <c r="X5443" t="s">
        <v>2839</v>
      </c>
      <c r="Y5443" t="s">
        <v>2840</v>
      </c>
      <c r="Z5443">
        <v>156</v>
      </c>
      <c r="AA5443" t="s">
        <v>63</v>
      </c>
      <c r="AB5443">
        <v>156</v>
      </c>
      <c r="AC5443" t="s">
        <v>63</v>
      </c>
      <c r="AD5443">
        <v>0</v>
      </c>
      <c r="AE5443">
        <v>0</v>
      </c>
      <c r="AF5443">
        <v>18</v>
      </c>
      <c r="AG5443">
        <v>58.969099999999997</v>
      </c>
      <c r="AH5443">
        <v>0</v>
      </c>
      <c r="AI5443">
        <v>0</v>
      </c>
      <c r="AJ5443">
        <v>1</v>
      </c>
    </row>
    <row r="5444" spans="1:36" x14ac:dyDescent="0.35">
      <c r="A5444" t="s">
        <v>2408</v>
      </c>
      <c r="B5444" t="str">
        <f t="shared" si="85"/>
        <v>2025</v>
      </c>
      <c r="C5444" s="2">
        <v>45778</v>
      </c>
      <c r="D5444" s="1">
        <v>45778</v>
      </c>
      <c r="E5444">
        <v>1030</v>
      </c>
      <c r="F5444" t="s">
        <v>42</v>
      </c>
      <c r="G5444">
        <v>1</v>
      </c>
      <c r="H5444">
        <v>5</v>
      </c>
      <c r="I5444" t="s">
        <v>214</v>
      </c>
      <c r="J5444" t="s">
        <v>59</v>
      </c>
      <c r="K5444" t="s">
        <v>38</v>
      </c>
      <c r="L5444">
        <v>64450000</v>
      </c>
      <c r="M5444" t="s">
        <v>44</v>
      </c>
      <c r="N5444">
        <v>0.6542</v>
      </c>
      <c r="O5444" s="6">
        <v>42163.19</v>
      </c>
      <c r="P5444">
        <v>3257.5073389999998</v>
      </c>
      <c r="Q5444">
        <v>26.799126000000001</v>
      </c>
      <c r="R5444">
        <v>1.5245820000000001</v>
      </c>
      <c r="S5444">
        <v>2682583.5592999998</v>
      </c>
      <c r="T5444">
        <v>0</v>
      </c>
      <c r="U5444">
        <v>0</v>
      </c>
      <c r="V5444">
        <v>241426.7</v>
      </c>
      <c r="W5444">
        <v>241426.7</v>
      </c>
      <c r="X5444" t="s">
        <v>2839</v>
      </c>
      <c r="Y5444" t="s">
        <v>2840</v>
      </c>
      <c r="Z5444">
        <v>156</v>
      </c>
      <c r="AA5444" t="s">
        <v>63</v>
      </c>
      <c r="AB5444">
        <v>156</v>
      </c>
      <c r="AC5444" t="s">
        <v>63</v>
      </c>
      <c r="AD5444">
        <v>0</v>
      </c>
      <c r="AE5444">
        <v>0</v>
      </c>
      <c r="AF5444">
        <v>18</v>
      </c>
      <c r="AG5444">
        <v>59.024000000000001</v>
      </c>
      <c r="AH5444">
        <v>0</v>
      </c>
      <c r="AI5444">
        <v>0</v>
      </c>
      <c r="AJ5444">
        <v>1</v>
      </c>
    </row>
    <row r="5445" spans="1:36" x14ac:dyDescent="0.35">
      <c r="A5445" t="s">
        <v>2733</v>
      </c>
      <c r="B5445" t="str">
        <f t="shared" si="85"/>
        <v>2019</v>
      </c>
      <c r="D5445" s="1">
        <v>43518</v>
      </c>
      <c r="E5445">
        <v>1030</v>
      </c>
      <c r="F5445" t="s">
        <v>42</v>
      </c>
      <c r="G5445">
        <v>1</v>
      </c>
      <c r="H5445">
        <v>2</v>
      </c>
      <c r="I5445" t="s">
        <v>135</v>
      </c>
      <c r="J5445" t="s">
        <v>3386</v>
      </c>
      <c r="K5445" t="s">
        <v>38</v>
      </c>
      <c r="L5445">
        <v>93364000</v>
      </c>
      <c r="M5445" t="s">
        <v>44</v>
      </c>
      <c r="N5445">
        <v>0.61060000000000003</v>
      </c>
      <c r="O5445" s="6">
        <v>57008.058400000002</v>
      </c>
      <c r="P5445">
        <v>3771.3482859999999</v>
      </c>
      <c r="Q5445">
        <v>157.65813700000001</v>
      </c>
      <c r="R5445">
        <v>0</v>
      </c>
      <c r="S5445">
        <v>3077861.2620999999</v>
      </c>
      <c r="T5445">
        <v>92335.84</v>
      </c>
      <c r="U5445">
        <v>0</v>
      </c>
      <c r="V5445">
        <v>570635.48</v>
      </c>
      <c r="W5445">
        <v>662971.31999999995</v>
      </c>
      <c r="X5445" t="s">
        <v>2839</v>
      </c>
      <c r="Y5445" t="s">
        <v>2840</v>
      </c>
      <c r="Z5445">
        <v>156</v>
      </c>
      <c r="AA5445" t="s">
        <v>63</v>
      </c>
      <c r="AB5445">
        <v>156</v>
      </c>
      <c r="AC5445" t="s">
        <v>63</v>
      </c>
      <c r="AG5445">
        <v>50.508899999999997</v>
      </c>
      <c r="AH5445">
        <v>0</v>
      </c>
      <c r="AI5445">
        <v>0</v>
      </c>
      <c r="AJ5445">
        <v>1</v>
      </c>
    </row>
    <row r="5446" spans="1:36" x14ac:dyDescent="0.35">
      <c r="A5446" t="s">
        <v>2541</v>
      </c>
      <c r="B5446" t="str">
        <f t="shared" si="85"/>
        <v>2020</v>
      </c>
      <c r="D5446" s="1">
        <v>43976</v>
      </c>
      <c r="E5446">
        <v>1030</v>
      </c>
      <c r="F5446" t="s">
        <v>42</v>
      </c>
      <c r="G5446">
        <v>1</v>
      </c>
      <c r="H5446">
        <v>1</v>
      </c>
      <c r="I5446" t="s">
        <v>214</v>
      </c>
      <c r="J5446" t="s">
        <v>59</v>
      </c>
      <c r="L5446">
        <v>54115000</v>
      </c>
      <c r="M5446" t="s">
        <v>44</v>
      </c>
      <c r="N5446">
        <v>0.622</v>
      </c>
      <c r="O5446" s="6">
        <v>33659.53</v>
      </c>
      <c r="P5446">
        <v>2164.5989570000002</v>
      </c>
      <c r="Q5446">
        <v>39.406813999999997</v>
      </c>
      <c r="R5446">
        <v>0</v>
      </c>
      <c r="S5446">
        <v>1996169.0728</v>
      </c>
      <c r="T5446">
        <v>0</v>
      </c>
      <c r="U5446">
        <v>0</v>
      </c>
      <c r="V5446">
        <v>0</v>
      </c>
      <c r="W5446">
        <v>0</v>
      </c>
      <c r="X5446" t="s">
        <v>2839</v>
      </c>
      <c r="Y5446" t="s">
        <v>2840</v>
      </c>
      <c r="Z5446">
        <v>156</v>
      </c>
      <c r="AA5446" t="s">
        <v>63</v>
      </c>
      <c r="AB5446">
        <v>156</v>
      </c>
      <c r="AC5446" t="s">
        <v>63</v>
      </c>
      <c r="AD5446">
        <v>0</v>
      </c>
      <c r="AE5446">
        <v>0</v>
      </c>
      <c r="AF5446">
        <v>18</v>
      </c>
      <c r="AG5446">
        <v>55.6601</v>
      </c>
      <c r="AH5446">
        <v>0</v>
      </c>
      <c r="AI5446">
        <v>0</v>
      </c>
      <c r="AJ5446">
        <v>1</v>
      </c>
    </row>
    <row r="5447" spans="1:36" x14ac:dyDescent="0.35">
      <c r="A5447" t="s">
        <v>2868</v>
      </c>
      <c r="B5447" t="str">
        <f t="shared" si="85"/>
        <v>2023</v>
      </c>
      <c r="C5447" s="1">
        <v>45225</v>
      </c>
      <c r="D5447" s="1">
        <v>45225</v>
      </c>
      <c r="E5447">
        <v>1030</v>
      </c>
      <c r="F5447" t="s">
        <v>42</v>
      </c>
      <c r="G5447">
        <v>1</v>
      </c>
      <c r="H5447">
        <v>9</v>
      </c>
      <c r="I5447" t="s">
        <v>182</v>
      </c>
      <c r="J5447" t="s">
        <v>59</v>
      </c>
      <c r="K5447" t="s">
        <v>38</v>
      </c>
      <c r="L5447">
        <v>26300000</v>
      </c>
      <c r="M5447" t="s">
        <v>44</v>
      </c>
      <c r="N5447">
        <v>0.53190000000000004</v>
      </c>
      <c r="O5447" s="6">
        <v>13988.97</v>
      </c>
      <c r="P5447">
        <v>1263.770792</v>
      </c>
      <c r="Q5447">
        <v>20.133486000000001</v>
      </c>
      <c r="R5447">
        <v>0.17155899999999999</v>
      </c>
      <c r="S5447">
        <v>868546.41110000003</v>
      </c>
      <c r="T5447">
        <v>0</v>
      </c>
      <c r="U5447">
        <v>0</v>
      </c>
      <c r="V5447">
        <v>78167.97</v>
      </c>
      <c r="W5447">
        <v>78167.97</v>
      </c>
      <c r="X5447" t="s">
        <v>2839</v>
      </c>
      <c r="Y5447" t="s">
        <v>2840</v>
      </c>
      <c r="Z5447">
        <v>156</v>
      </c>
      <c r="AA5447" t="s">
        <v>63</v>
      </c>
      <c r="AB5447">
        <v>156</v>
      </c>
      <c r="AC5447" t="s">
        <v>63</v>
      </c>
      <c r="AD5447">
        <v>0</v>
      </c>
      <c r="AE5447">
        <v>0</v>
      </c>
      <c r="AF5447">
        <v>18</v>
      </c>
      <c r="AG5447">
        <v>56.867800000000003</v>
      </c>
      <c r="AH5447">
        <v>0</v>
      </c>
      <c r="AI5447">
        <v>0</v>
      </c>
      <c r="AJ5447">
        <v>1</v>
      </c>
    </row>
    <row r="5448" spans="1:36" x14ac:dyDescent="0.35">
      <c r="A5448" t="s">
        <v>2140</v>
      </c>
      <c r="B5448" t="str">
        <f t="shared" si="85"/>
        <v>2024</v>
      </c>
      <c r="C5448" s="1">
        <v>45583</v>
      </c>
      <c r="D5448" s="1">
        <v>45582</v>
      </c>
      <c r="E5448">
        <v>1030</v>
      </c>
      <c r="F5448" t="s">
        <v>42</v>
      </c>
      <c r="G5448">
        <v>1</v>
      </c>
      <c r="H5448">
        <v>1</v>
      </c>
      <c r="I5448" t="s">
        <v>214</v>
      </c>
      <c r="J5448" t="s">
        <v>59</v>
      </c>
      <c r="K5448" t="s">
        <v>38</v>
      </c>
      <c r="L5448">
        <v>45364000</v>
      </c>
      <c r="M5448" t="s">
        <v>44</v>
      </c>
      <c r="N5448">
        <v>0.68510000000000004</v>
      </c>
      <c r="O5448" s="6">
        <v>31078.876400000001</v>
      </c>
      <c r="P5448">
        <v>2124.422208</v>
      </c>
      <c r="Q5448">
        <v>54.788353000000001</v>
      </c>
      <c r="R5448">
        <v>1.793277</v>
      </c>
      <c r="S5448">
        <v>2003127.5271000001</v>
      </c>
      <c r="T5448">
        <v>0</v>
      </c>
      <c r="U5448">
        <v>0</v>
      </c>
      <c r="V5448">
        <v>180281.48</v>
      </c>
      <c r="W5448">
        <v>180281.48</v>
      </c>
      <c r="X5448" t="s">
        <v>2839</v>
      </c>
      <c r="Y5448" t="s">
        <v>2840</v>
      </c>
      <c r="Z5448">
        <v>156</v>
      </c>
      <c r="AA5448" t="s">
        <v>63</v>
      </c>
      <c r="AB5448">
        <v>156</v>
      </c>
      <c r="AC5448" t="s">
        <v>63</v>
      </c>
      <c r="AD5448">
        <v>0</v>
      </c>
      <c r="AE5448">
        <v>0</v>
      </c>
      <c r="AF5448">
        <v>18</v>
      </c>
      <c r="AG5448">
        <v>60.226500000000001</v>
      </c>
      <c r="AH5448">
        <v>0</v>
      </c>
      <c r="AI5448">
        <v>0</v>
      </c>
      <c r="AJ5448">
        <v>1</v>
      </c>
    </row>
    <row r="5449" spans="1:36" x14ac:dyDescent="0.35">
      <c r="A5449" t="s">
        <v>1662</v>
      </c>
      <c r="B5449" t="str">
        <f t="shared" si="85"/>
        <v>2023</v>
      </c>
      <c r="C5449" s="1">
        <v>44975</v>
      </c>
      <c r="D5449" s="1">
        <v>44977</v>
      </c>
      <c r="E5449">
        <v>1030</v>
      </c>
      <c r="F5449" t="s">
        <v>42</v>
      </c>
      <c r="G5449">
        <v>1</v>
      </c>
      <c r="H5449">
        <v>1</v>
      </c>
      <c r="I5449" t="s">
        <v>182</v>
      </c>
      <c r="J5449" t="s">
        <v>3387</v>
      </c>
      <c r="K5449" t="s">
        <v>38</v>
      </c>
      <c r="L5449">
        <v>101352000</v>
      </c>
      <c r="M5449" t="s">
        <v>44</v>
      </c>
      <c r="N5449">
        <v>0.83789999999999998</v>
      </c>
      <c r="O5449" s="6">
        <v>84922.840800000005</v>
      </c>
      <c r="P5449">
        <v>5878.42</v>
      </c>
      <c r="Q5449">
        <v>1698.44</v>
      </c>
      <c r="R5449">
        <v>0</v>
      </c>
      <c r="S5449">
        <v>5174066.0900999997</v>
      </c>
      <c r="T5449">
        <v>0</v>
      </c>
      <c r="U5449">
        <v>0</v>
      </c>
      <c r="V5449">
        <v>931331.39</v>
      </c>
      <c r="W5449">
        <v>931331.39</v>
      </c>
      <c r="X5449" t="s">
        <v>2839</v>
      </c>
      <c r="Y5449" t="s">
        <v>2840</v>
      </c>
      <c r="Z5449">
        <v>156</v>
      </c>
      <c r="AA5449" t="s">
        <v>63</v>
      </c>
      <c r="AB5449">
        <v>156</v>
      </c>
      <c r="AC5449" t="s">
        <v>63</v>
      </c>
      <c r="AD5449">
        <v>0</v>
      </c>
      <c r="AE5449">
        <v>0</v>
      </c>
      <c r="AF5449">
        <v>18</v>
      </c>
      <c r="AG5449">
        <v>55.936</v>
      </c>
      <c r="AH5449">
        <v>0</v>
      </c>
      <c r="AI5449">
        <v>0</v>
      </c>
      <c r="AJ5449">
        <v>1</v>
      </c>
    </row>
    <row r="5450" spans="1:36" x14ac:dyDescent="0.35">
      <c r="A5450" t="s">
        <v>2826</v>
      </c>
      <c r="B5450" t="str">
        <f t="shared" si="85"/>
        <v>2023</v>
      </c>
      <c r="C5450" s="1">
        <v>45184</v>
      </c>
      <c r="D5450" s="1">
        <v>45184</v>
      </c>
      <c r="E5450">
        <v>1030</v>
      </c>
      <c r="F5450" t="s">
        <v>42</v>
      </c>
      <c r="G5450">
        <v>1</v>
      </c>
      <c r="H5450">
        <v>2</v>
      </c>
      <c r="I5450" t="s">
        <v>58</v>
      </c>
      <c r="J5450" t="s">
        <v>1545</v>
      </c>
      <c r="K5450" t="s">
        <v>38</v>
      </c>
      <c r="L5450">
        <v>12034000</v>
      </c>
      <c r="M5450" t="s">
        <v>44</v>
      </c>
      <c r="N5450">
        <v>0.746</v>
      </c>
      <c r="O5450" s="6">
        <v>8977.3639999999996</v>
      </c>
      <c r="P5450">
        <v>620.60813800000005</v>
      </c>
      <c r="Q5450">
        <v>23.700137999999999</v>
      </c>
      <c r="R5450">
        <v>0</v>
      </c>
      <c r="S5450">
        <v>547518.37769999995</v>
      </c>
      <c r="T5450">
        <v>0</v>
      </c>
      <c r="U5450">
        <v>0</v>
      </c>
      <c r="V5450">
        <v>49276.65</v>
      </c>
      <c r="W5450">
        <v>49276.65</v>
      </c>
      <c r="X5450" t="s">
        <v>2839</v>
      </c>
      <c r="Y5450" t="s">
        <v>2840</v>
      </c>
      <c r="Z5450">
        <v>156</v>
      </c>
      <c r="AA5450" t="s">
        <v>63</v>
      </c>
      <c r="AB5450">
        <v>156</v>
      </c>
      <c r="AC5450" t="s">
        <v>63</v>
      </c>
      <c r="AD5450">
        <v>0</v>
      </c>
      <c r="AE5450">
        <v>0</v>
      </c>
      <c r="AF5450">
        <v>18</v>
      </c>
      <c r="AG5450">
        <v>56.904699999999998</v>
      </c>
      <c r="AH5450">
        <v>0</v>
      </c>
      <c r="AI5450">
        <v>0</v>
      </c>
      <c r="AJ5450">
        <v>1</v>
      </c>
    </row>
    <row r="5451" spans="1:36" x14ac:dyDescent="0.35">
      <c r="A5451" t="s">
        <v>1065</v>
      </c>
      <c r="B5451" t="str">
        <f t="shared" si="85"/>
        <v>2021</v>
      </c>
      <c r="D5451" s="1">
        <v>44529</v>
      </c>
      <c r="E5451">
        <v>1030</v>
      </c>
      <c r="F5451" t="s">
        <v>42</v>
      </c>
      <c r="G5451">
        <v>1</v>
      </c>
      <c r="H5451">
        <v>2</v>
      </c>
      <c r="I5451" t="s">
        <v>182</v>
      </c>
      <c r="J5451" t="s">
        <v>3385</v>
      </c>
      <c r="K5451" t="s">
        <v>38</v>
      </c>
      <c r="L5451">
        <v>326130000</v>
      </c>
      <c r="M5451" t="s">
        <v>44</v>
      </c>
      <c r="N5451">
        <v>1.0840000000000001</v>
      </c>
      <c r="O5451" s="6">
        <v>353524.92</v>
      </c>
      <c r="P5451">
        <v>31288.374581</v>
      </c>
      <c r="Q5451">
        <v>227.039018</v>
      </c>
      <c r="R5451">
        <v>5.7401000000000001E-2</v>
      </c>
      <c r="S5451">
        <v>21868630.270799998</v>
      </c>
      <c r="T5451">
        <v>0</v>
      </c>
      <c r="U5451">
        <v>0</v>
      </c>
      <c r="V5451">
        <v>1968176.72</v>
      </c>
      <c r="W5451">
        <v>1968176.72</v>
      </c>
      <c r="X5451" t="s">
        <v>2839</v>
      </c>
      <c r="Y5451" t="s">
        <v>2840</v>
      </c>
      <c r="Z5451">
        <v>156</v>
      </c>
      <c r="AA5451" t="s">
        <v>63</v>
      </c>
      <c r="AB5451">
        <v>156</v>
      </c>
      <c r="AC5451" t="s">
        <v>63</v>
      </c>
      <c r="AD5451">
        <v>0</v>
      </c>
      <c r="AE5451">
        <v>0</v>
      </c>
      <c r="AF5451">
        <v>18</v>
      </c>
      <c r="AG5451">
        <v>56.795699999999997</v>
      </c>
      <c r="AH5451">
        <v>0</v>
      </c>
      <c r="AI5451">
        <v>0</v>
      </c>
      <c r="AJ5451">
        <v>1</v>
      </c>
    </row>
    <row r="5452" spans="1:36" x14ac:dyDescent="0.35">
      <c r="A5452" t="s">
        <v>1554</v>
      </c>
      <c r="B5452" t="str">
        <f t="shared" si="85"/>
        <v>2023</v>
      </c>
      <c r="C5452" s="1">
        <v>45203</v>
      </c>
      <c r="D5452" s="1">
        <v>45209</v>
      </c>
      <c r="E5452">
        <v>1030</v>
      </c>
      <c r="F5452" t="s">
        <v>42</v>
      </c>
      <c r="G5452">
        <v>1</v>
      </c>
      <c r="H5452">
        <v>2</v>
      </c>
      <c r="I5452" t="s">
        <v>396</v>
      </c>
      <c r="J5452" t="s">
        <v>2877</v>
      </c>
      <c r="K5452" t="s">
        <v>38</v>
      </c>
      <c r="L5452">
        <v>38675000</v>
      </c>
      <c r="M5452" t="s">
        <v>44</v>
      </c>
      <c r="N5452">
        <v>0.62</v>
      </c>
      <c r="O5452" s="6">
        <v>23978.5</v>
      </c>
      <c r="P5452">
        <v>3287.3749830000002</v>
      </c>
      <c r="Q5452">
        <v>53.986915000000003</v>
      </c>
      <c r="R5452">
        <v>0</v>
      </c>
      <c r="S5452">
        <v>1554790.9672999999</v>
      </c>
      <c r="T5452">
        <v>46643.73</v>
      </c>
      <c r="U5452">
        <v>0</v>
      </c>
      <c r="V5452">
        <v>288258.25</v>
      </c>
      <c r="W5452">
        <v>334901.98</v>
      </c>
      <c r="X5452" t="s">
        <v>2839</v>
      </c>
      <c r="Y5452" t="s">
        <v>2840</v>
      </c>
      <c r="Z5452">
        <v>156</v>
      </c>
      <c r="AA5452" t="s">
        <v>63</v>
      </c>
      <c r="AB5452">
        <v>156</v>
      </c>
      <c r="AC5452" t="s">
        <v>63</v>
      </c>
      <c r="AD5452">
        <v>3</v>
      </c>
      <c r="AE5452">
        <v>0</v>
      </c>
      <c r="AF5452">
        <v>18</v>
      </c>
      <c r="AG5452">
        <v>56.910600000000002</v>
      </c>
      <c r="AH5452">
        <v>0</v>
      </c>
      <c r="AI5452">
        <v>0</v>
      </c>
      <c r="AJ5452">
        <v>1</v>
      </c>
    </row>
    <row r="5453" spans="1:36" x14ac:dyDescent="0.35">
      <c r="A5453" t="s">
        <v>565</v>
      </c>
      <c r="B5453" t="str">
        <f t="shared" si="85"/>
        <v>2022</v>
      </c>
      <c r="D5453" s="1">
        <v>44838</v>
      </c>
      <c r="E5453">
        <v>1030</v>
      </c>
      <c r="F5453" t="s">
        <v>42</v>
      </c>
      <c r="G5453">
        <v>1</v>
      </c>
      <c r="H5453">
        <v>8</v>
      </c>
      <c r="I5453" t="s">
        <v>396</v>
      </c>
      <c r="J5453" t="s">
        <v>3388</v>
      </c>
      <c r="K5453" t="s">
        <v>38</v>
      </c>
      <c r="L5453">
        <v>2960</v>
      </c>
      <c r="M5453" t="s">
        <v>130</v>
      </c>
      <c r="N5453">
        <v>958.62429999999995</v>
      </c>
      <c r="O5453" s="6">
        <v>2837.527928</v>
      </c>
      <c r="P5453">
        <v>496.971386</v>
      </c>
      <c r="Q5453">
        <v>1.9673780000000001</v>
      </c>
      <c r="R5453">
        <v>0</v>
      </c>
      <c r="S5453">
        <v>179307.11550000001</v>
      </c>
      <c r="T5453">
        <v>5379.21</v>
      </c>
      <c r="U5453">
        <v>0</v>
      </c>
      <c r="V5453">
        <v>33243.54</v>
      </c>
      <c r="W5453">
        <v>38622.75</v>
      </c>
      <c r="X5453" t="s">
        <v>2839</v>
      </c>
      <c r="Y5453" t="s">
        <v>2840</v>
      </c>
      <c r="Z5453">
        <v>156</v>
      </c>
      <c r="AA5453" t="s">
        <v>63</v>
      </c>
      <c r="AB5453">
        <v>156</v>
      </c>
      <c r="AC5453" t="s">
        <v>63</v>
      </c>
      <c r="AD5453">
        <v>3</v>
      </c>
      <c r="AE5453">
        <v>0</v>
      </c>
      <c r="AF5453">
        <v>18</v>
      </c>
      <c r="AG5453">
        <v>53.741599999999998</v>
      </c>
      <c r="AH5453">
        <v>0</v>
      </c>
      <c r="AI5453">
        <v>0</v>
      </c>
      <c r="AJ5453">
        <v>1</v>
      </c>
    </row>
    <row r="5454" spans="1:36" x14ac:dyDescent="0.35">
      <c r="A5454" t="s">
        <v>681</v>
      </c>
      <c r="B5454" t="str">
        <f t="shared" si="85"/>
        <v>2025</v>
      </c>
      <c r="C5454" s="2">
        <v>45764</v>
      </c>
      <c r="D5454" s="1">
        <v>45761</v>
      </c>
      <c r="E5454">
        <v>1030</v>
      </c>
      <c r="F5454" t="s">
        <v>42</v>
      </c>
      <c r="G5454">
        <v>1</v>
      </c>
      <c r="H5454">
        <v>12</v>
      </c>
      <c r="I5454" t="s">
        <v>338</v>
      </c>
      <c r="J5454" t="s">
        <v>963</v>
      </c>
      <c r="K5454" t="s">
        <v>38</v>
      </c>
      <c r="L5454">
        <v>29450000</v>
      </c>
      <c r="M5454" t="s">
        <v>44</v>
      </c>
      <c r="N5454">
        <v>0.63</v>
      </c>
      <c r="O5454" s="6">
        <v>18553.5</v>
      </c>
      <c r="P5454">
        <v>1472.4904570000001</v>
      </c>
      <c r="Q5454">
        <v>51.987150999999997</v>
      </c>
      <c r="R5454">
        <v>0</v>
      </c>
      <c r="S5454">
        <v>1230430.0649999999</v>
      </c>
      <c r="T5454">
        <v>172260.21</v>
      </c>
      <c r="U5454">
        <v>0</v>
      </c>
      <c r="V5454">
        <v>252484.25</v>
      </c>
      <c r="W5454">
        <v>424744.46</v>
      </c>
      <c r="X5454" t="s">
        <v>2839</v>
      </c>
      <c r="Y5454" t="s">
        <v>2840</v>
      </c>
      <c r="Z5454">
        <v>156</v>
      </c>
      <c r="AA5454" t="s">
        <v>63</v>
      </c>
      <c r="AB5454">
        <v>156</v>
      </c>
      <c r="AC5454" t="s">
        <v>63</v>
      </c>
      <c r="AD5454">
        <v>14</v>
      </c>
      <c r="AE5454">
        <v>0</v>
      </c>
      <c r="AF5454">
        <v>18</v>
      </c>
      <c r="AG5454">
        <v>61.282499999999999</v>
      </c>
      <c r="AH5454">
        <v>0</v>
      </c>
      <c r="AI5454">
        <v>0</v>
      </c>
      <c r="AJ5454">
        <v>1</v>
      </c>
    </row>
    <row r="5455" spans="1:36" x14ac:dyDescent="0.35">
      <c r="A5455" t="s">
        <v>357</v>
      </c>
      <c r="B5455" t="str">
        <f t="shared" si="85"/>
        <v>2023</v>
      </c>
      <c r="C5455" s="1">
        <v>45225</v>
      </c>
      <c r="D5455" s="1">
        <v>45223</v>
      </c>
      <c r="E5455">
        <v>1030</v>
      </c>
      <c r="F5455" t="s">
        <v>42</v>
      </c>
      <c r="G5455">
        <v>1</v>
      </c>
      <c r="H5455">
        <v>4</v>
      </c>
      <c r="I5455" t="s">
        <v>104</v>
      </c>
      <c r="J5455" t="s">
        <v>3389</v>
      </c>
      <c r="K5455" t="s">
        <v>38</v>
      </c>
      <c r="L5455">
        <v>73574000</v>
      </c>
      <c r="M5455" t="s">
        <v>44</v>
      </c>
      <c r="N5455">
        <v>0.80800000000000005</v>
      </c>
      <c r="O5455" s="6">
        <v>59447.792000000001</v>
      </c>
      <c r="P5455">
        <v>3468.072181</v>
      </c>
      <c r="Q5455">
        <v>57.881860000000003</v>
      </c>
      <c r="R5455">
        <v>0</v>
      </c>
      <c r="S5455">
        <v>3580057.6049000002</v>
      </c>
      <c r="T5455">
        <v>0</v>
      </c>
      <c r="U5455">
        <v>0</v>
      </c>
      <c r="V5455">
        <v>322205.18</v>
      </c>
      <c r="W5455">
        <v>322205.18</v>
      </c>
      <c r="X5455" t="s">
        <v>2839</v>
      </c>
      <c r="Y5455" t="s">
        <v>2840</v>
      </c>
      <c r="Z5455">
        <v>156</v>
      </c>
      <c r="AA5455" t="s">
        <v>63</v>
      </c>
      <c r="AB5455">
        <v>156</v>
      </c>
      <c r="AC5455" t="s">
        <v>63</v>
      </c>
      <c r="AD5455">
        <v>0</v>
      </c>
      <c r="AE5455">
        <v>0</v>
      </c>
      <c r="AF5455">
        <v>18</v>
      </c>
      <c r="AG5455">
        <v>56.85</v>
      </c>
      <c r="AH5455">
        <v>0</v>
      </c>
      <c r="AI5455">
        <v>0</v>
      </c>
      <c r="AJ5455">
        <v>1</v>
      </c>
    </row>
    <row r="5456" spans="1:36" x14ac:dyDescent="0.35">
      <c r="A5456" t="s">
        <v>657</v>
      </c>
      <c r="B5456" t="str">
        <f t="shared" si="85"/>
        <v>2025</v>
      </c>
      <c r="C5456" s="1">
        <v>45706</v>
      </c>
      <c r="D5456" s="1">
        <v>45705</v>
      </c>
      <c r="E5456">
        <v>1030</v>
      </c>
      <c r="F5456" t="s">
        <v>42</v>
      </c>
      <c r="G5456">
        <v>1</v>
      </c>
      <c r="H5456">
        <v>2</v>
      </c>
      <c r="I5456" t="s">
        <v>214</v>
      </c>
      <c r="J5456" t="s">
        <v>3381</v>
      </c>
      <c r="K5456" t="s">
        <v>38</v>
      </c>
      <c r="L5456">
        <v>108456000</v>
      </c>
      <c r="M5456" t="s">
        <v>44</v>
      </c>
      <c r="N5456">
        <v>0.58779999999999999</v>
      </c>
      <c r="O5456" s="6">
        <v>63750.436800000003</v>
      </c>
      <c r="P5456">
        <v>6506.7468929999995</v>
      </c>
      <c r="Q5456">
        <v>232.614834</v>
      </c>
      <c r="R5456">
        <v>4.7877999999999997E-2</v>
      </c>
      <c r="S5456">
        <v>4389426.5822999999</v>
      </c>
      <c r="T5456">
        <v>0</v>
      </c>
      <c r="U5456">
        <v>0</v>
      </c>
      <c r="V5456">
        <v>790096.85</v>
      </c>
      <c r="W5456">
        <v>790096.85</v>
      </c>
      <c r="X5456" t="s">
        <v>2839</v>
      </c>
      <c r="Y5456" t="s">
        <v>2840</v>
      </c>
      <c r="Z5456">
        <v>156</v>
      </c>
      <c r="AA5456" t="s">
        <v>63</v>
      </c>
      <c r="AB5456">
        <v>156</v>
      </c>
      <c r="AC5456" t="s">
        <v>63</v>
      </c>
      <c r="AD5456">
        <v>0</v>
      </c>
      <c r="AE5456">
        <v>0</v>
      </c>
      <c r="AF5456">
        <v>18</v>
      </c>
      <c r="AG5456">
        <v>62.270400000000002</v>
      </c>
      <c r="AH5456">
        <v>0</v>
      </c>
      <c r="AI5456">
        <v>0</v>
      </c>
      <c r="AJ5456">
        <v>1</v>
      </c>
    </row>
    <row r="5457" spans="1:36" x14ac:dyDescent="0.35">
      <c r="A5457" t="s">
        <v>524</v>
      </c>
      <c r="B5457" t="str">
        <f t="shared" si="85"/>
        <v>2023</v>
      </c>
      <c r="C5457" s="1">
        <v>45286</v>
      </c>
      <c r="D5457" s="1">
        <v>45286</v>
      </c>
      <c r="E5457">
        <v>1030</v>
      </c>
      <c r="F5457" t="s">
        <v>42</v>
      </c>
      <c r="G5457">
        <v>1</v>
      </c>
      <c r="H5457">
        <v>1</v>
      </c>
      <c r="I5457" t="s">
        <v>214</v>
      </c>
      <c r="J5457" t="s">
        <v>1698</v>
      </c>
      <c r="K5457" t="s">
        <v>38</v>
      </c>
      <c r="L5457">
        <v>14580</v>
      </c>
      <c r="M5457" t="s">
        <v>130</v>
      </c>
      <c r="N5457">
        <v>1424.08</v>
      </c>
      <c r="O5457" s="6">
        <v>20763.0864</v>
      </c>
      <c r="P5457">
        <v>1639.2415619999999</v>
      </c>
      <c r="Q5457">
        <v>249.16489100000001</v>
      </c>
      <c r="R5457">
        <v>0</v>
      </c>
      <c r="S5457">
        <v>1307059.6195</v>
      </c>
      <c r="T5457">
        <v>0</v>
      </c>
      <c r="U5457">
        <v>0</v>
      </c>
      <c r="V5457">
        <v>235270.73</v>
      </c>
      <c r="W5457">
        <v>235270.73</v>
      </c>
      <c r="X5457" t="s">
        <v>2839</v>
      </c>
      <c r="Y5457" t="s">
        <v>2840</v>
      </c>
      <c r="Z5457">
        <v>156</v>
      </c>
      <c r="AA5457" t="s">
        <v>63</v>
      </c>
      <c r="AB5457">
        <v>156</v>
      </c>
      <c r="AC5457" t="s">
        <v>63</v>
      </c>
      <c r="AD5457">
        <v>0</v>
      </c>
      <c r="AE5457">
        <v>0</v>
      </c>
      <c r="AF5457">
        <v>18</v>
      </c>
      <c r="AG5457">
        <v>57.703000000000003</v>
      </c>
      <c r="AH5457">
        <v>0</v>
      </c>
      <c r="AI5457">
        <v>1</v>
      </c>
      <c r="AJ5457">
        <v>1</v>
      </c>
    </row>
    <row r="5458" spans="1:36" x14ac:dyDescent="0.35">
      <c r="A5458" t="s">
        <v>1684</v>
      </c>
      <c r="B5458" t="str">
        <f t="shared" si="85"/>
        <v>2025</v>
      </c>
      <c r="C5458" s="1">
        <v>46007</v>
      </c>
      <c r="D5458" s="1">
        <v>46001</v>
      </c>
      <c r="E5458">
        <v>1030</v>
      </c>
      <c r="F5458" t="s">
        <v>42</v>
      </c>
      <c r="G5458">
        <v>1</v>
      </c>
      <c r="H5458">
        <v>6</v>
      </c>
      <c r="I5458" t="s">
        <v>104</v>
      </c>
      <c r="J5458" t="s">
        <v>105</v>
      </c>
      <c r="K5458" t="s">
        <v>38</v>
      </c>
      <c r="L5458">
        <v>91848000</v>
      </c>
      <c r="M5458" t="s">
        <v>44</v>
      </c>
      <c r="N5458">
        <v>0.63700000000000001</v>
      </c>
      <c r="O5458" s="6">
        <v>58507.175999999999</v>
      </c>
      <c r="P5458">
        <v>5327.3631139999998</v>
      </c>
      <c r="Q5458">
        <v>1170.1828599999999</v>
      </c>
      <c r="R5458">
        <v>0</v>
      </c>
      <c r="S5458">
        <v>4172253.6592000001</v>
      </c>
      <c r="T5458">
        <v>0</v>
      </c>
      <c r="U5458">
        <v>0</v>
      </c>
      <c r="V5458">
        <v>751005.66</v>
      </c>
      <c r="W5458">
        <v>751005.66</v>
      </c>
      <c r="X5458" t="s">
        <v>2839</v>
      </c>
      <c r="Y5458" t="s">
        <v>2840</v>
      </c>
      <c r="Z5458">
        <v>156</v>
      </c>
      <c r="AA5458" t="s">
        <v>63</v>
      </c>
      <c r="AB5458">
        <v>156</v>
      </c>
      <c r="AC5458" t="s">
        <v>63</v>
      </c>
      <c r="AD5458">
        <v>0</v>
      </c>
      <c r="AE5458">
        <v>0</v>
      </c>
      <c r="AF5458">
        <v>18</v>
      </c>
      <c r="AG5458">
        <v>64.183899999999994</v>
      </c>
      <c r="AH5458">
        <v>0</v>
      </c>
      <c r="AI5458">
        <v>1</v>
      </c>
      <c r="AJ5458">
        <v>1</v>
      </c>
    </row>
    <row r="5459" spans="1:36" x14ac:dyDescent="0.35">
      <c r="A5459" t="s">
        <v>2046</v>
      </c>
      <c r="B5459" t="str">
        <f t="shared" si="85"/>
        <v>2021</v>
      </c>
      <c r="D5459" s="1">
        <v>44496</v>
      </c>
      <c r="E5459">
        <v>1030</v>
      </c>
      <c r="F5459" t="s">
        <v>42</v>
      </c>
      <c r="G5459">
        <v>1</v>
      </c>
      <c r="H5459">
        <v>6</v>
      </c>
      <c r="I5459" t="s">
        <v>214</v>
      </c>
      <c r="J5459" t="s">
        <v>129</v>
      </c>
      <c r="K5459" t="s">
        <v>38</v>
      </c>
      <c r="L5459">
        <v>53120000</v>
      </c>
      <c r="M5459" t="s">
        <v>44</v>
      </c>
      <c r="N5459">
        <v>0.84240000000000004</v>
      </c>
      <c r="O5459" s="6">
        <v>44748.288</v>
      </c>
      <c r="P5459">
        <v>5235.695772</v>
      </c>
      <c r="Q5459">
        <v>123.062262</v>
      </c>
      <c r="R5459">
        <v>0</v>
      </c>
      <c r="S5459">
        <v>2833089.7697000001</v>
      </c>
      <c r="T5459">
        <v>0</v>
      </c>
      <c r="U5459">
        <v>0</v>
      </c>
      <c r="V5459">
        <v>509954.63</v>
      </c>
      <c r="W5459">
        <v>509954.63</v>
      </c>
      <c r="X5459" t="s">
        <v>2839</v>
      </c>
      <c r="Y5459" t="s">
        <v>2840</v>
      </c>
      <c r="Z5459">
        <v>156</v>
      </c>
      <c r="AA5459" t="s">
        <v>63</v>
      </c>
      <c r="AB5459">
        <v>156</v>
      </c>
      <c r="AC5459" t="s">
        <v>63</v>
      </c>
      <c r="AD5459">
        <v>0</v>
      </c>
      <c r="AE5459">
        <v>0</v>
      </c>
      <c r="AF5459">
        <v>18</v>
      </c>
      <c r="AG5459">
        <v>56.540700000000001</v>
      </c>
      <c r="AH5459">
        <v>0</v>
      </c>
      <c r="AI5459">
        <v>0</v>
      </c>
      <c r="AJ5459">
        <v>1</v>
      </c>
    </row>
    <row r="5460" spans="1:36" x14ac:dyDescent="0.35">
      <c r="A5460" t="s">
        <v>1869</v>
      </c>
      <c r="B5460" t="str">
        <f t="shared" si="85"/>
        <v>2021</v>
      </c>
      <c r="D5460" s="1">
        <v>44250</v>
      </c>
      <c r="E5460">
        <v>1030</v>
      </c>
      <c r="F5460" t="s">
        <v>42</v>
      </c>
      <c r="G5460">
        <v>1</v>
      </c>
      <c r="H5460">
        <v>1</v>
      </c>
      <c r="I5460" t="s">
        <v>214</v>
      </c>
      <c r="J5460" t="s">
        <v>59</v>
      </c>
      <c r="K5460" t="s">
        <v>38</v>
      </c>
      <c r="L5460">
        <v>78604000</v>
      </c>
      <c r="M5460" t="s">
        <v>44</v>
      </c>
      <c r="N5460">
        <v>0.68400000000000005</v>
      </c>
      <c r="O5460" s="6">
        <v>53765.135999999999</v>
      </c>
      <c r="P5460">
        <v>2358.1192940000001</v>
      </c>
      <c r="Q5460">
        <v>67.909084000000007</v>
      </c>
      <c r="R5460">
        <v>7.3899999999999997E-4</v>
      </c>
      <c r="S5460">
        <v>3263490.9032000001</v>
      </c>
      <c r="T5460">
        <v>0</v>
      </c>
      <c r="U5460">
        <v>0</v>
      </c>
      <c r="V5460">
        <v>293714.18</v>
      </c>
      <c r="W5460">
        <v>293714.18</v>
      </c>
      <c r="X5460" t="s">
        <v>2839</v>
      </c>
      <c r="Y5460" t="s">
        <v>2840</v>
      </c>
      <c r="Z5460">
        <v>156</v>
      </c>
      <c r="AA5460" t="s">
        <v>63</v>
      </c>
      <c r="AB5460">
        <v>156</v>
      </c>
      <c r="AC5460" t="s">
        <v>63</v>
      </c>
      <c r="AD5460">
        <v>0</v>
      </c>
      <c r="AE5460">
        <v>0</v>
      </c>
      <c r="AF5460">
        <v>18</v>
      </c>
      <c r="AG5460">
        <v>58.078400000000002</v>
      </c>
      <c r="AH5460">
        <v>0</v>
      </c>
      <c r="AI5460">
        <v>0</v>
      </c>
      <c r="AJ5460">
        <v>1</v>
      </c>
    </row>
    <row r="5461" spans="1:36" x14ac:dyDescent="0.35">
      <c r="A5461" t="s">
        <v>2493</v>
      </c>
      <c r="B5461" t="str">
        <f t="shared" si="85"/>
        <v>2024</v>
      </c>
      <c r="C5461" s="1">
        <v>45415</v>
      </c>
      <c r="D5461" s="1">
        <v>45415</v>
      </c>
      <c r="E5461">
        <v>1030</v>
      </c>
      <c r="F5461" t="s">
        <v>42</v>
      </c>
      <c r="G5461">
        <v>1</v>
      </c>
      <c r="H5461">
        <v>1</v>
      </c>
      <c r="I5461" t="s">
        <v>396</v>
      </c>
      <c r="J5461" t="s">
        <v>129</v>
      </c>
      <c r="K5461" t="s">
        <v>38</v>
      </c>
      <c r="L5461">
        <v>21610000</v>
      </c>
      <c r="M5461" t="s">
        <v>44</v>
      </c>
      <c r="N5461">
        <v>0.61839999999999995</v>
      </c>
      <c r="O5461" s="6">
        <v>13363.624</v>
      </c>
      <c r="P5461">
        <v>1188.546552</v>
      </c>
      <c r="Q5461">
        <v>19.209665999999999</v>
      </c>
      <c r="R5461">
        <v>0.64872600000000002</v>
      </c>
      <c r="S5461">
        <v>848556.97239999997</v>
      </c>
      <c r="T5461">
        <v>25456.71</v>
      </c>
      <c r="U5461">
        <v>0</v>
      </c>
      <c r="V5461">
        <v>157322.46</v>
      </c>
      <c r="W5461">
        <v>182779.17</v>
      </c>
      <c r="X5461" t="s">
        <v>2839</v>
      </c>
      <c r="Y5461" t="s">
        <v>2840</v>
      </c>
      <c r="Z5461">
        <v>156</v>
      </c>
      <c r="AA5461" t="s">
        <v>63</v>
      </c>
      <c r="AB5461">
        <v>156</v>
      </c>
      <c r="AC5461" t="s">
        <v>63</v>
      </c>
      <c r="AD5461">
        <v>3</v>
      </c>
      <c r="AE5461">
        <v>0</v>
      </c>
      <c r="AF5461">
        <v>18</v>
      </c>
      <c r="AG5461">
        <v>58.231900000000003</v>
      </c>
      <c r="AH5461">
        <v>0</v>
      </c>
      <c r="AI5461">
        <v>0</v>
      </c>
      <c r="AJ5461">
        <v>1</v>
      </c>
    </row>
    <row r="5462" spans="1:36" x14ac:dyDescent="0.35">
      <c r="A5462" t="s">
        <v>1435</v>
      </c>
      <c r="B5462" t="str">
        <f t="shared" si="85"/>
        <v>2020</v>
      </c>
      <c r="D5462" s="1">
        <v>43977</v>
      </c>
      <c r="E5462">
        <v>1030</v>
      </c>
      <c r="F5462" t="s">
        <v>42</v>
      </c>
      <c r="G5462">
        <v>1</v>
      </c>
      <c r="H5462">
        <v>10</v>
      </c>
      <c r="I5462" t="s">
        <v>396</v>
      </c>
      <c r="J5462" t="s">
        <v>129</v>
      </c>
      <c r="L5462">
        <v>62610</v>
      </c>
      <c r="M5462" t="s">
        <v>130</v>
      </c>
      <c r="N5462">
        <v>513.13509999999997</v>
      </c>
      <c r="O5462" s="6">
        <v>32127.388610999998</v>
      </c>
      <c r="P5462">
        <v>2637.320459</v>
      </c>
      <c r="Q5462">
        <v>73.618463000000006</v>
      </c>
      <c r="R5462">
        <v>2.5989900000000001</v>
      </c>
      <c r="S5462">
        <v>1950786.2708000001</v>
      </c>
      <c r="T5462">
        <v>58523.59</v>
      </c>
      <c r="U5462">
        <v>0</v>
      </c>
      <c r="V5462">
        <v>361675.77</v>
      </c>
      <c r="W5462">
        <v>420199.36</v>
      </c>
      <c r="X5462" t="s">
        <v>2839</v>
      </c>
      <c r="Y5462" t="s">
        <v>2840</v>
      </c>
      <c r="Z5462">
        <v>156</v>
      </c>
      <c r="AA5462" t="s">
        <v>63</v>
      </c>
      <c r="AB5462">
        <v>156</v>
      </c>
      <c r="AC5462" t="s">
        <v>63</v>
      </c>
      <c r="AD5462">
        <v>3</v>
      </c>
      <c r="AE5462">
        <v>0</v>
      </c>
      <c r="AF5462">
        <v>18</v>
      </c>
      <c r="AG5462">
        <v>55.991199999999999</v>
      </c>
      <c r="AH5462">
        <v>0</v>
      </c>
      <c r="AI5462">
        <v>0</v>
      </c>
      <c r="AJ5462">
        <v>1</v>
      </c>
    </row>
    <row r="5463" spans="1:36" x14ac:dyDescent="0.35">
      <c r="A5463" t="s">
        <v>1824</v>
      </c>
      <c r="B5463" t="str">
        <f t="shared" si="85"/>
        <v>2025</v>
      </c>
      <c r="C5463" s="2">
        <v>45778</v>
      </c>
      <c r="D5463" s="1">
        <v>45776</v>
      </c>
      <c r="E5463">
        <v>1030</v>
      </c>
      <c r="F5463" t="s">
        <v>42</v>
      </c>
      <c r="G5463">
        <v>1</v>
      </c>
      <c r="H5463">
        <v>1</v>
      </c>
      <c r="I5463" t="s">
        <v>974</v>
      </c>
      <c r="J5463" t="s">
        <v>129</v>
      </c>
      <c r="K5463" t="s">
        <v>38</v>
      </c>
      <c r="L5463">
        <v>55620000</v>
      </c>
      <c r="M5463" t="s">
        <v>44</v>
      </c>
      <c r="N5463">
        <v>0.55840000000000001</v>
      </c>
      <c r="O5463" s="6">
        <v>31058.207999999999</v>
      </c>
      <c r="P5463">
        <v>2589.471501</v>
      </c>
      <c r="Q5463">
        <v>85.419171000000006</v>
      </c>
      <c r="R5463">
        <v>0</v>
      </c>
      <c r="S5463">
        <v>1994935.1847999999</v>
      </c>
      <c r="T5463">
        <v>59848.06</v>
      </c>
      <c r="U5463">
        <v>0</v>
      </c>
      <c r="V5463">
        <v>369860.98</v>
      </c>
      <c r="W5463">
        <v>429709.04</v>
      </c>
      <c r="X5463" t="s">
        <v>2839</v>
      </c>
      <c r="Y5463" t="s">
        <v>2840</v>
      </c>
      <c r="Z5463">
        <v>156</v>
      </c>
      <c r="AA5463" t="s">
        <v>63</v>
      </c>
      <c r="AB5463">
        <v>156</v>
      </c>
      <c r="AC5463" t="s">
        <v>63</v>
      </c>
      <c r="AD5463">
        <v>3</v>
      </c>
      <c r="AE5463">
        <v>0</v>
      </c>
      <c r="AF5463">
        <v>18</v>
      </c>
      <c r="AG5463">
        <v>59.138800000000003</v>
      </c>
      <c r="AH5463">
        <v>0</v>
      </c>
      <c r="AI5463">
        <v>0</v>
      </c>
      <c r="AJ5463">
        <v>1</v>
      </c>
    </row>
    <row r="5464" spans="1:36" x14ac:dyDescent="0.35">
      <c r="A5464" t="s">
        <v>2343</v>
      </c>
      <c r="B5464" t="str">
        <f t="shared" si="85"/>
        <v>2024</v>
      </c>
      <c r="C5464" s="2">
        <v>45499</v>
      </c>
      <c r="D5464" s="1">
        <v>45498</v>
      </c>
      <c r="E5464">
        <v>1030</v>
      </c>
      <c r="F5464" t="s">
        <v>42</v>
      </c>
      <c r="G5464">
        <v>1</v>
      </c>
      <c r="H5464">
        <v>1</v>
      </c>
      <c r="I5464" t="s">
        <v>396</v>
      </c>
      <c r="J5464" t="s">
        <v>129</v>
      </c>
      <c r="K5464" t="s">
        <v>38</v>
      </c>
      <c r="L5464">
        <v>38050000</v>
      </c>
      <c r="M5464" t="s">
        <v>44</v>
      </c>
      <c r="N5464">
        <v>0.58499999999999996</v>
      </c>
      <c r="O5464" s="6">
        <v>22259.25</v>
      </c>
      <c r="P5464">
        <v>2092.75</v>
      </c>
      <c r="Q5464">
        <v>14.37</v>
      </c>
      <c r="R5464">
        <v>0</v>
      </c>
      <c r="S5464">
        <v>1447079.145</v>
      </c>
      <c r="T5464">
        <v>43412.37</v>
      </c>
      <c r="U5464">
        <v>0</v>
      </c>
      <c r="V5464">
        <v>268288.58</v>
      </c>
      <c r="W5464">
        <v>311700.95</v>
      </c>
      <c r="X5464" t="s">
        <v>2839</v>
      </c>
      <c r="Y5464" t="s">
        <v>2840</v>
      </c>
      <c r="Z5464">
        <v>156</v>
      </c>
      <c r="AA5464" t="s">
        <v>63</v>
      </c>
      <c r="AB5464">
        <v>156</v>
      </c>
      <c r="AC5464" t="s">
        <v>63</v>
      </c>
      <c r="AD5464">
        <v>3</v>
      </c>
      <c r="AE5464">
        <v>0</v>
      </c>
      <c r="AF5464">
        <v>18</v>
      </c>
      <c r="AG5464">
        <v>59.388399999999997</v>
      </c>
      <c r="AH5464">
        <v>0</v>
      </c>
      <c r="AI5464">
        <v>0</v>
      </c>
      <c r="AJ5464">
        <v>1</v>
      </c>
    </row>
    <row r="5465" spans="1:36" x14ac:dyDescent="0.35">
      <c r="A5465" t="s">
        <v>1917</v>
      </c>
      <c r="B5465" t="str">
        <f t="shared" si="85"/>
        <v>2022</v>
      </c>
      <c r="D5465" s="1">
        <v>44796</v>
      </c>
      <c r="E5465">
        <v>1030</v>
      </c>
      <c r="F5465" t="s">
        <v>42</v>
      </c>
      <c r="G5465">
        <v>1</v>
      </c>
      <c r="H5465">
        <v>2</v>
      </c>
      <c r="I5465" t="s">
        <v>135</v>
      </c>
      <c r="J5465" t="s">
        <v>129</v>
      </c>
      <c r="K5465" t="s">
        <v>38</v>
      </c>
      <c r="L5465">
        <v>38655000</v>
      </c>
      <c r="M5465" t="s">
        <v>44</v>
      </c>
      <c r="N5465">
        <v>0.878</v>
      </c>
      <c r="O5465" s="6">
        <v>33939.089999999997</v>
      </c>
      <c r="P5465">
        <v>4638.5475839999999</v>
      </c>
      <c r="Q5465">
        <v>93.331721999999999</v>
      </c>
      <c r="R5465">
        <v>0</v>
      </c>
      <c r="S5465">
        <v>2065781.3718000001</v>
      </c>
      <c r="T5465">
        <v>61973.440000000002</v>
      </c>
      <c r="U5465">
        <v>0</v>
      </c>
      <c r="V5465">
        <v>382995.87</v>
      </c>
      <c r="W5465">
        <v>444969.31</v>
      </c>
      <c r="X5465" t="s">
        <v>2839</v>
      </c>
      <c r="Y5465" t="s">
        <v>2840</v>
      </c>
      <c r="Z5465">
        <v>156</v>
      </c>
      <c r="AA5465" t="s">
        <v>63</v>
      </c>
      <c r="AB5465">
        <v>156</v>
      </c>
      <c r="AC5465" t="s">
        <v>63</v>
      </c>
      <c r="AD5465">
        <v>3</v>
      </c>
      <c r="AE5465">
        <v>0</v>
      </c>
      <c r="AF5465">
        <v>18</v>
      </c>
      <c r="AG5465">
        <v>53.419400000000003</v>
      </c>
      <c r="AH5465">
        <v>0</v>
      </c>
      <c r="AI5465">
        <v>0</v>
      </c>
      <c r="AJ5465">
        <v>1</v>
      </c>
    </row>
    <row r="5466" spans="1:36" x14ac:dyDescent="0.35">
      <c r="A5466" t="s">
        <v>1967</v>
      </c>
      <c r="B5466" t="str">
        <f t="shared" si="85"/>
        <v>2023</v>
      </c>
      <c r="C5466" s="1">
        <v>44987</v>
      </c>
      <c r="D5466" s="1">
        <v>44988</v>
      </c>
      <c r="E5466">
        <v>1030</v>
      </c>
      <c r="F5466" t="s">
        <v>42</v>
      </c>
      <c r="G5466">
        <v>1</v>
      </c>
      <c r="H5466">
        <v>1</v>
      </c>
      <c r="I5466" t="s">
        <v>147</v>
      </c>
      <c r="J5466" t="s">
        <v>229</v>
      </c>
      <c r="K5466" t="s">
        <v>38</v>
      </c>
      <c r="L5466">
        <v>41664000</v>
      </c>
      <c r="M5466" t="s">
        <v>44</v>
      </c>
      <c r="N5466">
        <v>0.73350000000000004</v>
      </c>
      <c r="O5466" s="6">
        <v>30560.544000000002</v>
      </c>
      <c r="P5466">
        <v>2396.9153769999998</v>
      </c>
      <c r="Q5466">
        <v>611.21285499999999</v>
      </c>
      <c r="R5466">
        <v>0</v>
      </c>
      <c r="S5466">
        <v>1860208.629</v>
      </c>
      <c r="T5466">
        <v>260429.21</v>
      </c>
      <c r="U5466">
        <v>0</v>
      </c>
      <c r="V5466">
        <v>381714.81</v>
      </c>
      <c r="W5466">
        <v>642144.02</v>
      </c>
      <c r="X5466" t="s">
        <v>2839</v>
      </c>
      <c r="Y5466" t="s">
        <v>2840</v>
      </c>
      <c r="Z5466">
        <v>156</v>
      </c>
      <c r="AA5466" t="s">
        <v>63</v>
      </c>
      <c r="AB5466">
        <v>156</v>
      </c>
      <c r="AC5466" t="s">
        <v>63</v>
      </c>
      <c r="AD5466">
        <v>14</v>
      </c>
      <c r="AE5466">
        <v>0</v>
      </c>
      <c r="AF5466">
        <v>18</v>
      </c>
      <c r="AG5466">
        <v>55.414999999999999</v>
      </c>
      <c r="AH5466">
        <v>0</v>
      </c>
      <c r="AI5466">
        <v>0</v>
      </c>
      <c r="AJ5466">
        <v>1</v>
      </c>
    </row>
    <row r="5467" spans="1:36" x14ac:dyDescent="0.35">
      <c r="A5467" t="s">
        <v>2140</v>
      </c>
      <c r="B5467" t="str">
        <f t="shared" si="85"/>
        <v>2024</v>
      </c>
      <c r="C5467" s="1">
        <v>45583</v>
      </c>
      <c r="D5467" s="1">
        <v>45582</v>
      </c>
      <c r="E5467">
        <v>1030</v>
      </c>
      <c r="F5467" t="s">
        <v>42</v>
      </c>
      <c r="G5467">
        <v>1</v>
      </c>
      <c r="H5467">
        <v>1</v>
      </c>
      <c r="I5467" t="s">
        <v>48</v>
      </c>
      <c r="J5467" t="s">
        <v>59</v>
      </c>
      <c r="K5467" t="s">
        <v>38</v>
      </c>
      <c r="L5467">
        <v>147950000</v>
      </c>
      <c r="M5467" t="s">
        <v>44</v>
      </c>
      <c r="N5467">
        <v>0.61460000000000004</v>
      </c>
      <c r="O5467" s="6">
        <v>90930.07</v>
      </c>
      <c r="P5467">
        <v>7310.0037259999999</v>
      </c>
      <c r="Q5467">
        <v>162.099581</v>
      </c>
      <c r="R5467">
        <v>2.2144810000000001</v>
      </c>
      <c r="S5467">
        <v>5926551.0891000004</v>
      </c>
      <c r="T5467">
        <v>0</v>
      </c>
      <c r="U5467">
        <v>0</v>
      </c>
      <c r="V5467">
        <v>533389.6</v>
      </c>
      <c r="W5467">
        <v>533389.6</v>
      </c>
      <c r="X5467" t="s">
        <v>2839</v>
      </c>
      <c r="Y5467" t="s">
        <v>2840</v>
      </c>
      <c r="Z5467">
        <v>156</v>
      </c>
      <c r="AA5467" t="s">
        <v>63</v>
      </c>
      <c r="AB5467">
        <v>156</v>
      </c>
      <c r="AC5467" t="s">
        <v>63</v>
      </c>
      <c r="AD5467">
        <v>0</v>
      </c>
      <c r="AE5467">
        <v>0</v>
      </c>
      <c r="AF5467">
        <v>18</v>
      </c>
      <c r="AG5467">
        <v>60.226500000000001</v>
      </c>
      <c r="AH5467">
        <v>0</v>
      </c>
      <c r="AI5467">
        <v>0</v>
      </c>
      <c r="AJ5467">
        <v>1</v>
      </c>
    </row>
    <row r="5468" spans="1:36" x14ac:dyDescent="0.35">
      <c r="A5468" t="s">
        <v>1465</v>
      </c>
      <c r="B5468" t="str">
        <f t="shared" si="85"/>
        <v>2025</v>
      </c>
      <c r="C5468" s="1">
        <v>45706</v>
      </c>
      <c r="D5468" s="1">
        <v>45702</v>
      </c>
      <c r="E5468">
        <v>1030</v>
      </c>
      <c r="F5468" t="s">
        <v>42</v>
      </c>
      <c r="G5468">
        <v>1</v>
      </c>
      <c r="H5468">
        <v>2</v>
      </c>
      <c r="I5468" t="s">
        <v>214</v>
      </c>
      <c r="J5468" t="s">
        <v>59</v>
      </c>
      <c r="K5468" t="s">
        <v>38</v>
      </c>
      <c r="L5468">
        <v>102318000</v>
      </c>
      <c r="M5468" t="s">
        <v>44</v>
      </c>
      <c r="N5468">
        <v>0.62019999999999997</v>
      </c>
      <c r="O5468" s="6">
        <v>63457.623599999999</v>
      </c>
      <c r="P5468">
        <v>4734.2123350000002</v>
      </c>
      <c r="Q5468">
        <v>112.516943</v>
      </c>
      <c r="R5468">
        <v>0.38944600000000001</v>
      </c>
      <c r="S5468">
        <v>4252163.4824000001</v>
      </c>
      <c r="T5468">
        <v>0</v>
      </c>
      <c r="U5468">
        <v>0</v>
      </c>
      <c r="V5468">
        <v>382694.71</v>
      </c>
      <c r="W5468">
        <v>382694.71</v>
      </c>
      <c r="X5468" t="s">
        <v>2839</v>
      </c>
      <c r="Y5468" t="s">
        <v>2840</v>
      </c>
      <c r="Z5468">
        <v>156</v>
      </c>
      <c r="AA5468" t="s">
        <v>63</v>
      </c>
      <c r="AB5468">
        <v>156</v>
      </c>
      <c r="AC5468" t="s">
        <v>63</v>
      </c>
      <c r="AD5468">
        <v>0</v>
      </c>
      <c r="AE5468">
        <v>0</v>
      </c>
      <c r="AF5468">
        <v>18</v>
      </c>
      <c r="AG5468">
        <v>62.252899999999997</v>
      </c>
      <c r="AH5468">
        <v>0</v>
      </c>
      <c r="AI5468">
        <v>0</v>
      </c>
      <c r="AJ5468">
        <v>1</v>
      </c>
    </row>
    <row r="5469" spans="1:36" x14ac:dyDescent="0.35">
      <c r="A5469" t="s">
        <v>1441</v>
      </c>
      <c r="B5469" t="str">
        <f t="shared" si="85"/>
        <v>2024</v>
      </c>
      <c r="C5469" s="1">
        <v>45583</v>
      </c>
      <c r="D5469" s="1">
        <v>45579</v>
      </c>
      <c r="E5469">
        <v>1030</v>
      </c>
      <c r="F5469" t="s">
        <v>42</v>
      </c>
      <c r="G5469">
        <v>1</v>
      </c>
      <c r="H5469">
        <v>10</v>
      </c>
      <c r="I5469" t="s">
        <v>104</v>
      </c>
      <c r="J5469" t="s">
        <v>105</v>
      </c>
      <c r="K5469" t="s">
        <v>38</v>
      </c>
      <c r="L5469">
        <v>29019000</v>
      </c>
      <c r="M5469" t="s">
        <v>44</v>
      </c>
      <c r="N5469">
        <v>0.61499999999999999</v>
      </c>
      <c r="O5469" s="6">
        <v>17846.685000000001</v>
      </c>
      <c r="P5469">
        <v>1886.229538</v>
      </c>
      <c r="Q5469">
        <v>356.92109699999997</v>
      </c>
      <c r="R5469">
        <v>0</v>
      </c>
      <c r="S5469">
        <v>1210334.0741000001</v>
      </c>
      <c r="T5469">
        <v>0</v>
      </c>
      <c r="U5469">
        <v>0</v>
      </c>
      <c r="V5469">
        <v>108930.07</v>
      </c>
      <c r="W5469">
        <v>108930.07</v>
      </c>
      <c r="X5469" t="s">
        <v>2839</v>
      </c>
      <c r="Y5469" t="s">
        <v>2840</v>
      </c>
      <c r="Z5469">
        <v>156</v>
      </c>
      <c r="AA5469" t="s">
        <v>63</v>
      </c>
      <c r="AB5469">
        <v>156</v>
      </c>
      <c r="AC5469" t="s">
        <v>63</v>
      </c>
      <c r="AD5469">
        <v>0</v>
      </c>
      <c r="AE5469">
        <v>0</v>
      </c>
      <c r="AF5469">
        <v>18</v>
      </c>
      <c r="AG5469">
        <v>60.245899999999999</v>
      </c>
      <c r="AH5469">
        <v>0</v>
      </c>
      <c r="AI5469">
        <v>0</v>
      </c>
      <c r="AJ5469">
        <v>1</v>
      </c>
    </row>
    <row r="5470" spans="1:36" x14ac:dyDescent="0.35">
      <c r="A5470" t="s">
        <v>3203</v>
      </c>
      <c r="B5470" t="str">
        <f t="shared" si="85"/>
        <v>2023</v>
      </c>
      <c r="C5470" s="1">
        <v>45171</v>
      </c>
      <c r="D5470" s="1">
        <v>45172</v>
      </c>
      <c r="E5470">
        <v>1030</v>
      </c>
      <c r="F5470" t="s">
        <v>42</v>
      </c>
      <c r="G5470">
        <v>1</v>
      </c>
      <c r="H5470">
        <v>3</v>
      </c>
      <c r="I5470" t="s">
        <v>90</v>
      </c>
      <c r="J5470" t="s">
        <v>2914</v>
      </c>
      <c r="K5470" t="s">
        <v>38</v>
      </c>
      <c r="L5470">
        <v>45908000</v>
      </c>
      <c r="M5470" t="s">
        <v>44</v>
      </c>
      <c r="N5470">
        <v>0.85429999999999995</v>
      </c>
      <c r="O5470" s="6">
        <v>39219.204400000002</v>
      </c>
      <c r="P5470">
        <v>2236.1989060000001</v>
      </c>
      <c r="Q5470">
        <v>45.649908000000003</v>
      </c>
      <c r="R5470">
        <v>0</v>
      </c>
      <c r="S5470">
        <v>2361683.5192999998</v>
      </c>
      <c r="T5470">
        <v>0</v>
      </c>
      <c r="U5470">
        <v>0</v>
      </c>
      <c r="V5470">
        <v>425101.48</v>
      </c>
      <c r="W5470">
        <v>425101.48</v>
      </c>
      <c r="X5470" t="s">
        <v>2839</v>
      </c>
      <c r="Y5470" t="s">
        <v>2840</v>
      </c>
      <c r="Z5470">
        <v>156</v>
      </c>
      <c r="AA5470" t="s">
        <v>63</v>
      </c>
      <c r="AB5470">
        <v>156</v>
      </c>
      <c r="AC5470" t="s">
        <v>63</v>
      </c>
      <c r="AD5470">
        <v>0</v>
      </c>
      <c r="AE5470">
        <v>0</v>
      </c>
      <c r="AF5470">
        <v>18</v>
      </c>
      <c r="AG5470">
        <v>56.906599999999997</v>
      </c>
      <c r="AH5470">
        <v>0</v>
      </c>
      <c r="AI5470">
        <v>0</v>
      </c>
      <c r="AJ5470">
        <v>1</v>
      </c>
    </row>
    <row r="5471" spans="1:36" x14ac:dyDescent="0.35">
      <c r="A5471" t="s">
        <v>395</v>
      </c>
      <c r="B5471" t="str">
        <f t="shared" si="85"/>
        <v>2025</v>
      </c>
      <c r="C5471" s="2">
        <v>45764</v>
      </c>
      <c r="D5471" s="1">
        <v>45768</v>
      </c>
      <c r="E5471">
        <v>1030</v>
      </c>
      <c r="F5471" t="s">
        <v>42</v>
      </c>
      <c r="G5471">
        <v>1</v>
      </c>
      <c r="H5471">
        <v>4</v>
      </c>
      <c r="I5471" t="s">
        <v>90</v>
      </c>
      <c r="J5471" t="s">
        <v>1262</v>
      </c>
      <c r="K5471" t="s">
        <v>38</v>
      </c>
      <c r="L5471">
        <v>26460000</v>
      </c>
      <c r="M5471" t="s">
        <v>44</v>
      </c>
      <c r="N5471">
        <v>0.74060000000000004</v>
      </c>
      <c r="O5471" s="6">
        <v>19596.276000000002</v>
      </c>
      <c r="P5471">
        <v>1614.8499549999999</v>
      </c>
      <c r="Q5471">
        <v>54.340373</v>
      </c>
      <c r="R5471">
        <v>0</v>
      </c>
      <c r="S5471">
        <v>1272290.3189000001</v>
      </c>
      <c r="T5471">
        <v>0</v>
      </c>
      <c r="U5471">
        <v>0</v>
      </c>
      <c r="V5471">
        <v>229012.26</v>
      </c>
      <c r="W5471">
        <v>229012.26</v>
      </c>
      <c r="X5471" t="s">
        <v>2839</v>
      </c>
      <c r="Y5471" t="s">
        <v>2840</v>
      </c>
      <c r="Z5471">
        <v>156</v>
      </c>
      <c r="AA5471" t="s">
        <v>63</v>
      </c>
      <c r="AB5471">
        <v>156</v>
      </c>
      <c r="AC5471" t="s">
        <v>63</v>
      </c>
      <c r="AD5471">
        <v>0</v>
      </c>
      <c r="AE5471">
        <v>0</v>
      </c>
      <c r="AF5471">
        <v>18</v>
      </c>
      <c r="AG5471">
        <v>59.828899999999997</v>
      </c>
      <c r="AH5471">
        <v>0</v>
      </c>
      <c r="AI5471">
        <v>0</v>
      </c>
      <c r="AJ5471">
        <v>1</v>
      </c>
    </row>
    <row r="5472" spans="1:36" x14ac:dyDescent="0.35">
      <c r="A5472" t="s">
        <v>1441</v>
      </c>
      <c r="B5472" t="str">
        <f t="shared" si="85"/>
        <v>2024</v>
      </c>
      <c r="C5472" s="1">
        <v>45583</v>
      </c>
      <c r="D5472" s="1">
        <v>45579</v>
      </c>
      <c r="E5472">
        <v>1030</v>
      </c>
      <c r="F5472" t="s">
        <v>42</v>
      </c>
      <c r="G5472">
        <v>1</v>
      </c>
      <c r="H5472">
        <v>11</v>
      </c>
      <c r="I5472" t="s">
        <v>104</v>
      </c>
      <c r="J5472" t="s">
        <v>105</v>
      </c>
      <c r="K5472" t="s">
        <v>38</v>
      </c>
      <c r="L5472">
        <v>157579000</v>
      </c>
      <c r="M5472" t="s">
        <v>44</v>
      </c>
      <c r="N5472">
        <v>0.61499999999999999</v>
      </c>
      <c r="O5472" s="6">
        <v>96911.085000000006</v>
      </c>
      <c r="P5472">
        <v>10242.926294999999</v>
      </c>
      <c r="Q5472">
        <v>1938.2139970000001</v>
      </c>
      <c r="R5472">
        <v>0</v>
      </c>
      <c r="S5472">
        <v>6572357.1820999999</v>
      </c>
      <c r="T5472">
        <v>0</v>
      </c>
      <c r="U5472">
        <v>0</v>
      </c>
      <c r="V5472">
        <v>591512.15</v>
      </c>
      <c r="W5472">
        <v>591512.15</v>
      </c>
      <c r="X5472" t="s">
        <v>2839</v>
      </c>
      <c r="Y5472" t="s">
        <v>2840</v>
      </c>
      <c r="Z5472">
        <v>156</v>
      </c>
      <c r="AA5472" t="s">
        <v>63</v>
      </c>
      <c r="AB5472">
        <v>156</v>
      </c>
      <c r="AC5472" t="s">
        <v>63</v>
      </c>
      <c r="AD5472">
        <v>0</v>
      </c>
      <c r="AE5472">
        <v>0</v>
      </c>
      <c r="AF5472">
        <v>18</v>
      </c>
      <c r="AG5472">
        <v>60.245899999999999</v>
      </c>
      <c r="AH5472">
        <v>0</v>
      </c>
      <c r="AI5472">
        <v>0</v>
      </c>
      <c r="AJ5472">
        <v>1</v>
      </c>
    </row>
    <row r="5473" spans="1:36" x14ac:dyDescent="0.35">
      <c r="A5473" t="s">
        <v>2359</v>
      </c>
      <c r="B5473" t="str">
        <f t="shared" si="85"/>
        <v>2025</v>
      </c>
      <c r="C5473" s="2">
        <v>45778</v>
      </c>
      <c r="D5473" s="1">
        <v>45777</v>
      </c>
      <c r="E5473">
        <v>1030</v>
      </c>
      <c r="F5473" t="s">
        <v>42</v>
      </c>
      <c r="G5473">
        <v>1</v>
      </c>
      <c r="H5473">
        <v>5</v>
      </c>
      <c r="I5473" t="s">
        <v>218</v>
      </c>
      <c r="J5473" t="s">
        <v>3390</v>
      </c>
      <c r="K5473" t="s">
        <v>38</v>
      </c>
      <c r="L5473">
        <v>19470000</v>
      </c>
      <c r="M5473" t="s">
        <v>44</v>
      </c>
      <c r="N5473">
        <v>0.63</v>
      </c>
      <c r="O5473" s="6">
        <v>12266.1</v>
      </c>
      <c r="P5473">
        <v>1128.05</v>
      </c>
      <c r="Q5473">
        <v>29.523325</v>
      </c>
      <c r="R5473">
        <v>25.784967000000002</v>
      </c>
      <c r="S5473">
        <v>792812.55169999995</v>
      </c>
      <c r="T5473">
        <v>0</v>
      </c>
      <c r="U5473">
        <v>0</v>
      </c>
      <c r="V5473">
        <v>142707.29999999999</v>
      </c>
      <c r="W5473">
        <v>142707.29999999999</v>
      </c>
      <c r="X5473" t="s">
        <v>2839</v>
      </c>
      <c r="Y5473" t="s">
        <v>2840</v>
      </c>
      <c r="Z5473">
        <v>156</v>
      </c>
      <c r="AA5473" t="s">
        <v>63</v>
      </c>
      <c r="AB5473">
        <v>156</v>
      </c>
      <c r="AC5473" t="s">
        <v>63</v>
      </c>
      <c r="AD5473">
        <v>0</v>
      </c>
      <c r="AE5473">
        <v>0</v>
      </c>
      <c r="AF5473">
        <v>18</v>
      </c>
      <c r="AG5473">
        <v>58.947499999999998</v>
      </c>
      <c r="AH5473">
        <v>0</v>
      </c>
      <c r="AI5473">
        <v>0</v>
      </c>
      <c r="AJ5473">
        <v>1</v>
      </c>
    </row>
    <row r="5474" spans="1:36" x14ac:dyDescent="0.35">
      <c r="A5474" t="s">
        <v>2823</v>
      </c>
      <c r="B5474" t="str">
        <f t="shared" si="85"/>
        <v>2024</v>
      </c>
      <c r="C5474" s="1">
        <v>45378</v>
      </c>
      <c r="D5474" s="1">
        <v>45385</v>
      </c>
      <c r="E5474">
        <v>1030</v>
      </c>
      <c r="F5474" t="s">
        <v>42</v>
      </c>
      <c r="G5474">
        <v>1</v>
      </c>
      <c r="H5474">
        <v>2</v>
      </c>
      <c r="I5474" t="s">
        <v>402</v>
      </c>
      <c r="J5474" t="s">
        <v>3391</v>
      </c>
      <c r="K5474" t="s">
        <v>38</v>
      </c>
      <c r="L5474">
        <v>88890000</v>
      </c>
      <c r="M5474" t="s">
        <v>44</v>
      </c>
      <c r="N5474">
        <v>0.54890000000000005</v>
      </c>
      <c r="O5474" s="6">
        <v>48791.720999999998</v>
      </c>
      <c r="P5474">
        <v>3916.5582949999998</v>
      </c>
      <c r="Q5474">
        <v>975.83090900000002</v>
      </c>
      <c r="R5474">
        <v>0</v>
      </c>
      <c r="S5474">
        <v>3182737.4273000001</v>
      </c>
      <c r="T5474">
        <v>95482.12</v>
      </c>
      <c r="U5474">
        <v>0</v>
      </c>
      <c r="V5474">
        <v>590079.4</v>
      </c>
      <c r="W5474">
        <v>685561.52</v>
      </c>
      <c r="X5474" t="s">
        <v>2839</v>
      </c>
      <c r="Y5474" t="s">
        <v>2840</v>
      </c>
      <c r="Z5474">
        <v>156</v>
      </c>
      <c r="AA5474" t="s">
        <v>63</v>
      </c>
      <c r="AB5474">
        <v>156</v>
      </c>
      <c r="AC5474" t="s">
        <v>63</v>
      </c>
      <c r="AD5474">
        <v>3</v>
      </c>
      <c r="AE5474">
        <v>0</v>
      </c>
      <c r="AF5474">
        <v>18</v>
      </c>
      <c r="AG5474">
        <v>59.2864</v>
      </c>
      <c r="AH5474">
        <v>0</v>
      </c>
      <c r="AI5474">
        <v>0</v>
      </c>
      <c r="AJ5474">
        <v>1</v>
      </c>
    </row>
    <row r="5475" spans="1:36" x14ac:dyDescent="0.35">
      <c r="A5475" t="s">
        <v>1544</v>
      </c>
      <c r="B5475" t="str">
        <f t="shared" si="85"/>
        <v>2024</v>
      </c>
      <c r="C5475" s="1">
        <v>45415</v>
      </c>
      <c r="D5475" s="1">
        <v>45414</v>
      </c>
      <c r="E5475">
        <v>1030</v>
      </c>
      <c r="F5475" t="s">
        <v>42</v>
      </c>
      <c r="G5475">
        <v>1</v>
      </c>
      <c r="H5475">
        <v>3</v>
      </c>
      <c r="I5475" t="s">
        <v>396</v>
      </c>
      <c r="J5475" t="s">
        <v>129</v>
      </c>
      <c r="K5475" t="s">
        <v>38</v>
      </c>
      <c r="L5475">
        <v>38110</v>
      </c>
      <c r="M5475" t="s">
        <v>130</v>
      </c>
      <c r="N5475">
        <v>652.00199999999995</v>
      </c>
      <c r="O5475" s="6">
        <v>24847.79622</v>
      </c>
      <c r="P5475">
        <v>1905.6882820000001</v>
      </c>
      <c r="Q5475">
        <v>73.575102999999999</v>
      </c>
      <c r="R5475">
        <v>1.67509</v>
      </c>
      <c r="S5475">
        <v>1561110.4997</v>
      </c>
      <c r="T5475">
        <v>46833.32</v>
      </c>
      <c r="U5475">
        <v>0</v>
      </c>
      <c r="V5475">
        <v>289429.89</v>
      </c>
      <c r="W5475">
        <v>336263.21</v>
      </c>
      <c r="X5475" t="s">
        <v>2839</v>
      </c>
      <c r="Y5475" t="s">
        <v>2840</v>
      </c>
      <c r="Z5475">
        <v>156</v>
      </c>
      <c r="AA5475" t="s">
        <v>63</v>
      </c>
      <c r="AB5475">
        <v>156</v>
      </c>
      <c r="AC5475" t="s">
        <v>63</v>
      </c>
      <c r="AD5475">
        <v>3</v>
      </c>
      <c r="AE5475">
        <v>0</v>
      </c>
      <c r="AF5475">
        <v>18</v>
      </c>
      <c r="AG5475">
        <v>58.188000000000002</v>
      </c>
      <c r="AH5475">
        <v>0</v>
      </c>
      <c r="AI5475">
        <v>0</v>
      </c>
      <c r="AJ5475">
        <v>1</v>
      </c>
    </row>
    <row r="5476" spans="1:36" x14ac:dyDescent="0.35">
      <c r="A5476" t="s">
        <v>1111</v>
      </c>
      <c r="B5476" t="str">
        <f t="shared" si="85"/>
        <v>2024</v>
      </c>
      <c r="C5476" s="1">
        <v>45359</v>
      </c>
      <c r="D5476" s="1">
        <v>45359</v>
      </c>
      <c r="E5476">
        <v>1030</v>
      </c>
      <c r="F5476" t="s">
        <v>42</v>
      </c>
      <c r="G5476">
        <v>1</v>
      </c>
      <c r="H5476">
        <v>5</v>
      </c>
      <c r="I5476" t="s">
        <v>135</v>
      </c>
      <c r="J5476" t="s">
        <v>3392</v>
      </c>
      <c r="K5476" t="s">
        <v>38</v>
      </c>
      <c r="L5476">
        <v>17600000</v>
      </c>
      <c r="M5476" t="s">
        <v>44</v>
      </c>
      <c r="N5476">
        <v>0.58499999999999996</v>
      </c>
      <c r="O5476" s="6">
        <v>10296</v>
      </c>
      <c r="P5476">
        <v>707.77910699999995</v>
      </c>
      <c r="Q5476">
        <v>24.281977999999999</v>
      </c>
      <c r="R5476">
        <v>28.094850000000001</v>
      </c>
      <c r="S5476">
        <v>653500.54760000005</v>
      </c>
      <c r="T5476">
        <v>19605.02</v>
      </c>
      <c r="U5476">
        <v>0</v>
      </c>
      <c r="V5476">
        <v>121159</v>
      </c>
      <c r="W5476">
        <v>140764.01999999999</v>
      </c>
      <c r="X5476" t="s">
        <v>2839</v>
      </c>
      <c r="Y5476" t="s">
        <v>2840</v>
      </c>
      <c r="Z5476">
        <v>156</v>
      </c>
      <c r="AA5476" t="s">
        <v>63</v>
      </c>
      <c r="AB5476">
        <v>156</v>
      </c>
      <c r="AC5476" t="s">
        <v>63</v>
      </c>
      <c r="AD5476">
        <v>3</v>
      </c>
      <c r="AE5476">
        <v>0</v>
      </c>
      <c r="AF5476">
        <v>18</v>
      </c>
      <c r="AG5476">
        <v>59.107399999999998</v>
      </c>
      <c r="AH5476">
        <v>0</v>
      </c>
      <c r="AI5476">
        <v>0</v>
      </c>
      <c r="AJ5476">
        <v>1</v>
      </c>
    </row>
    <row r="5477" spans="1:36" x14ac:dyDescent="0.35">
      <c r="A5477" t="s">
        <v>2868</v>
      </c>
      <c r="B5477" t="str">
        <f t="shared" si="85"/>
        <v>2023</v>
      </c>
      <c r="C5477" s="1">
        <v>45225</v>
      </c>
      <c r="D5477" s="1">
        <v>45225</v>
      </c>
      <c r="E5477">
        <v>1030</v>
      </c>
      <c r="F5477" t="s">
        <v>42</v>
      </c>
      <c r="G5477">
        <v>1</v>
      </c>
      <c r="H5477">
        <v>3</v>
      </c>
      <c r="I5477" t="s">
        <v>1121</v>
      </c>
      <c r="J5477" t="s">
        <v>3393</v>
      </c>
      <c r="K5477" t="s">
        <v>38</v>
      </c>
      <c r="L5477">
        <v>49475000</v>
      </c>
      <c r="M5477" t="s">
        <v>44</v>
      </c>
      <c r="N5477">
        <v>0.76649999999999996</v>
      </c>
      <c r="O5477" s="6">
        <v>37922.587500000001</v>
      </c>
      <c r="P5477">
        <v>2149.9587069999998</v>
      </c>
      <c r="Q5477">
        <v>92.971574000000004</v>
      </c>
      <c r="R5477">
        <v>0</v>
      </c>
      <c r="S5477">
        <v>2284126.4128999999</v>
      </c>
      <c r="T5477">
        <v>0</v>
      </c>
      <c r="U5477">
        <v>0</v>
      </c>
      <c r="V5477">
        <v>205572.01</v>
      </c>
      <c r="W5477">
        <v>205572.01</v>
      </c>
      <c r="X5477" t="s">
        <v>2839</v>
      </c>
      <c r="Y5477" t="s">
        <v>2840</v>
      </c>
      <c r="Z5477">
        <v>156</v>
      </c>
      <c r="AA5477" t="s">
        <v>63</v>
      </c>
      <c r="AB5477">
        <v>156</v>
      </c>
      <c r="AC5477" t="s">
        <v>63</v>
      </c>
      <c r="AD5477">
        <v>0</v>
      </c>
      <c r="AE5477">
        <v>0</v>
      </c>
      <c r="AF5477">
        <v>18</v>
      </c>
      <c r="AG5477">
        <v>56.867800000000003</v>
      </c>
      <c r="AH5477">
        <v>0</v>
      </c>
      <c r="AI5477">
        <v>0</v>
      </c>
      <c r="AJ5477">
        <v>1</v>
      </c>
    </row>
    <row r="5478" spans="1:36" x14ac:dyDescent="0.35">
      <c r="A5478" t="s">
        <v>357</v>
      </c>
      <c r="B5478" t="str">
        <f t="shared" si="85"/>
        <v>2023</v>
      </c>
      <c r="C5478" s="1">
        <v>45225</v>
      </c>
      <c r="D5478" s="1">
        <v>45223</v>
      </c>
      <c r="E5478">
        <v>1030</v>
      </c>
      <c r="F5478" t="s">
        <v>42</v>
      </c>
      <c r="G5478">
        <v>1</v>
      </c>
      <c r="H5478">
        <v>7</v>
      </c>
      <c r="I5478" t="s">
        <v>104</v>
      </c>
      <c r="J5478" t="s">
        <v>2780</v>
      </c>
      <c r="K5478" t="s">
        <v>38</v>
      </c>
      <c r="L5478">
        <v>56482000</v>
      </c>
      <c r="M5478" t="s">
        <v>44</v>
      </c>
      <c r="N5478">
        <v>0.83299999999999996</v>
      </c>
      <c r="O5478" s="6">
        <v>47049.506000000001</v>
      </c>
      <c r="P5478">
        <v>2744.7645170000001</v>
      </c>
      <c r="Q5478">
        <v>45.809910000000002</v>
      </c>
      <c r="R5478">
        <v>0</v>
      </c>
      <c r="S5478">
        <v>2833412.5447</v>
      </c>
      <c r="T5478">
        <v>0</v>
      </c>
      <c r="U5478">
        <v>0</v>
      </c>
      <c r="V5478">
        <v>255007.13</v>
      </c>
      <c r="W5478">
        <v>255007.13</v>
      </c>
      <c r="X5478" t="s">
        <v>2839</v>
      </c>
      <c r="Y5478" t="s">
        <v>2840</v>
      </c>
      <c r="Z5478">
        <v>156</v>
      </c>
      <c r="AA5478" t="s">
        <v>63</v>
      </c>
      <c r="AB5478">
        <v>156</v>
      </c>
      <c r="AC5478" t="s">
        <v>63</v>
      </c>
      <c r="AD5478">
        <v>0</v>
      </c>
      <c r="AE5478">
        <v>0</v>
      </c>
      <c r="AF5478">
        <v>18</v>
      </c>
      <c r="AG5478">
        <v>56.85</v>
      </c>
      <c r="AH5478">
        <v>0</v>
      </c>
      <c r="AI5478">
        <v>0</v>
      </c>
      <c r="AJ5478">
        <v>1</v>
      </c>
    </row>
    <row r="5479" spans="1:36" x14ac:dyDescent="0.35">
      <c r="A5479" t="s">
        <v>1153</v>
      </c>
      <c r="B5479" t="str">
        <f t="shared" si="85"/>
        <v>2023</v>
      </c>
      <c r="C5479" s="1">
        <v>45004</v>
      </c>
      <c r="D5479" s="1">
        <v>45005</v>
      </c>
      <c r="E5479">
        <v>1030</v>
      </c>
      <c r="F5479" t="s">
        <v>42</v>
      </c>
      <c r="G5479">
        <v>1</v>
      </c>
      <c r="H5479">
        <v>7</v>
      </c>
      <c r="I5479" t="s">
        <v>191</v>
      </c>
      <c r="J5479" t="s">
        <v>1609</v>
      </c>
      <c r="K5479" t="s">
        <v>38</v>
      </c>
      <c r="L5479">
        <v>332850</v>
      </c>
      <c r="M5479" t="s">
        <v>130</v>
      </c>
      <c r="N5479">
        <v>696.56209999999999</v>
      </c>
      <c r="O5479" s="6">
        <v>231850.69498500001</v>
      </c>
      <c r="P5479">
        <v>22446.680839000001</v>
      </c>
      <c r="Q5479">
        <v>353.9796</v>
      </c>
      <c r="R5479">
        <v>0</v>
      </c>
      <c r="S5479">
        <v>13984383.9089</v>
      </c>
      <c r="T5479">
        <v>0</v>
      </c>
      <c r="U5479">
        <v>0</v>
      </c>
      <c r="V5479">
        <v>1258594.55</v>
      </c>
      <c r="W5479">
        <v>1258594.55</v>
      </c>
      <c r="X5479" t="s">
        <v>2839</v>
      </c>
      <c r="Y5479" t="s">
        <v>2840</v>
      </c>
      <c r="Z5479">
        <v>156</v>
      </c>
      <c r="AA5479" t="s">
        <v>63</v>
      </c>
      <c r="AB5479">
        <v>156</v>
      </c>
      <c r="AC5479" t="s">
        <v>63</v>
      </c>
      <c r="AD5479">
        <v>0</v>
      </c>
      <c r="AE5479">
        <v>0</v>
      </c>
      <c r="AF5479">
        <v>18</v>
      </c>
      <c r="AG5479">
        <v>54.915799999999997</v>
      </c>
      <c r="AH5479">
        <v>0</v>
      </c>
      <c r="AI5479">
        <v>0</v>
      </c>
      <c r="AJ5479">
        <v>1</v>
      </c>
    </row>
    <row r="5480" spans="1:36" x14ac:dyDescent="0.35">
      <c r="A5480" t="s">
        <v>2783</v>
      </c>
      <c r="B5480" t="str">
        <f t="shared" si="85"/>
        <v>2025</v>
      </c>
      <c r="C5480" s="1">
        <v>45894</v>
      </c>
      <c r="D5480" s="1">
        <v>45894</v>
      </c>
      <c r="E5480">
        <v>1030</v>
      </c>
      <c r="F5480" t="s">
        <v>42</v>
      </c>
      <c r="G5480">
        <v>1</v>
      </c>
      <c r="H5480">
        <v>3</v>
      </c>
      <c r="I5480" t="s">
        <v>214</v>
      </c>
      <c r="J5480" t="s">
        <v>129</v>
      </c>
      <c r="K5480" t="s">
        <v>38</v>
      </c>
      <c r="L5480">
        <v>41919000</v>
      </c>
      <c r="M5480" t="s">
        <v>44</v>
      </c>
      <c r="N5480">
        <v>0.60309999999999997</v>
      </c>
      <c r="O5480" s="6">
        <v>25281.348900000001</v>
      </c>
      <c r="P5480">
        <v>2263.811021</v>
      </c>
      <c r="Q5480">
        <v>68.862258999999995</v>
      </c>
      <c r="R5480">
        <v>0</v>
      </c>
      <c r="S5480">
        <v>1737884.3568</v>
      </c>
      <c r="T5480">
        <v>0</v>
      </c>
      <c r="U5480">
        <v>0</v>
      </c>
      <c r="V5480">
        <v>312820.11</v>
      </c>
      <c r="W5480">
        <v>312820.11</v>
      </c>
      <c r="X5480" t="s">
        <v>2839</v>
      </c>
      <c r="Y5480" t="s">
        <v>2840</v>
      </c>
      <c r="Z5480">
        <v>156</v>
      </c>
      <c r="AA5480" t="s">
        <v>63</v>
      </c>
      <c r="AB5480">
        <v>156</v>
      </c>
      <c r="AC5480" t="s">
        <v>63</v>
      </c>
      <c r="AD5480">
        <v>0</v>
      </c>
      <c r="AE5480">
        <v>0</v>
      </c>
      <c r="AF5480">
        <v>18</v>
      </c>
      <c r="AG5480">
        <v>62.934800000000003</v>
      </c>
      <c r="AH5480">
        <v>0</v>
      </c>
      <c r="AI5480">
        <v>0</v>
      </c>
      <c r="AJ5480">
        <v>1</v>
      </c>
    </row>
    <row r="5481" spans="1:36" x14ac:dyDescent="0.35">
      <c r="A5481" t="s">
        <v>2783</v>
      </c>
      <c r="B5481" t="str">
        <f t="shared" si="85"/>
        <v>2025</v>
      </c>
      <c r="C5481" s="1">
        <v>45894</v>
      </c>
      <c r="D5481" s="1">
        <v>45894</v>
      </c>
      <c r="E5481">
        <v>1030</v>
      </c>
      <c r="F5481" t="s">
        <v>42</v>
      </c>
      <c r="G5481">
        <v>1</v>
      </c>
      <c r="H5481">
        <v>4</v>
      </c>
      <c r="I5481" t="s">
        <v>218</v>
      </c>
      <c r="J5481" t="s">
        <v>3394</v>
      </c>
      <c r="K5481" t="s">
        <v>38</v>
      </c>
      <c r="L5481">
        <v>11110000</v>
      </c>
      <c r="M5481" t="s">
        <v>44</v>
      </c>
      <c r="N5481">
        <v>0.496</v>
      </c>
      <c r="O5481" s="6">
        <v>5510.56</v>
      </c>
      <c r="P5481">
        <v>557.34886900000004</v>
      </c>
      <c r="Q5481">
        <v>20.267232</v>
      </c>
      <c r="R5481">
        <v>0</v>
      </c>
      <c r="S5481">
        <v>383159.42259999999</v>
      </c>
      <c r="T5481">
        <v>0</v>
      </c>
      <c r="U5481">
        <v>0</v>
      </c>
      <c r="V5481">
        <v>68966.61</v>
      </c>
      <c r="W5481">
        <v>68966.61</v>
      </c>
      <c r="X5481" t="s">
        <v>2839</v>
      </c>
      <c r="Y5481" t="s">
        <v>2840</v>
      </c>
      <c r="Z5481">
        <v>156</v>
      </c>
      <c r="AA5481" t="s">
        <v>63</v>
      </c>
      <c r="AB5481">
        <v>156</v>
      </c>
      <c r="AC5481" t="s">
        <v>63</v>
      </c>
      <c r="AD5481">
        <v>0</v>
      </c>
      <c r="AE5481">
        <v>0</v>
      </c>
      <c r="AF5481">
        <v>18</v>
      </c>
      <c r="AG5481">
        <v>62.934800000000003</v>
      </c>
      <c r="AH5481">
        <v>0</v>
      </c>
      <c r="AI5481">
        <v>0</v>
      </c>
      <c r="AJ5481">
        <v>1</v>
      </c>
    </row>
    <row r="5482" spans="1:36" x14ac:dyDescent="0.35">
      <c r="A5482" t="s">
        <v>538</v>
      </c>
      <c r="B5482" t="str">
        <f t="shared" si="85"/>
        <v>2024</v>
      </c>
      <c r="C5482" s="1">
        <v>45378</v>
      </c>
      <c r="D5482" s="1">
        <v>45383</v>
      </c>
      <c r="E5482">
        <v>1030</v>
      </c>
      <c r="F5482" t="s">
        <v>42</v>
      </c>
      <c r="G5482">
        <v>1</v>
      </c>
      <c r="H5482">
        <v>2</v>
      </c>
      <c r="I5482" t="s">
        <v>396</v>
      </c>
      <c r="J5482" t="s">
        <v>2877</v>
      </c>
      <c r="K5482" t="s">
        <v>38</v>
      </c>
      <c r="L5482">
        <v>61896000</v>
      </c>
      <c r="M5482" t="s">
        <v>44</v>
      </c>
      <c r="N5482">
        <v>0.61180000000000001</v>
      </c>
      <c r="O5482" s="6">
        <v>37867.972800000003</v>
      </c>
      <c r="P5482">
        <v>2736.1019590000001</v>
      </c>
      <c r="Q5482">
        <v>80.395411999999993</v>
      </c>
      <c r="R5482">
        <v>0</v>
      </c>
      <c r="S5482">
        <v>2411489.5449999999</v>
      </c>
      <c r="T5482">
        <v>72344.69</v>
      </c>
      <c r="U5482">
        <v>0</v>
      </c>
      <c r="V5482">
        <v>447090.16</v>
      </c>
      <c r="W5482">
        <v>519434.85</v>
      </c>
      <c r="X5482" t="s">
        <v>2839</v>
      </c>
      <c r="Y5482" t="s">
        <v>2840</v>
      </c>
      <c r="Z5482">
        <v>156</v>
      </c>
      <c r="AA5482" t="s">
        <v>63</v>
      </c>
      <c r="AB5482">
        <v>156</v>
      </c>
      <c r="AC5482" t="s">
        <v>63</v>
      </c>
      <c r="AD5482">
        <v>3</v>
      </c>
      <c r="AE5482">
        <v>0</v>
      </c>
      <c r="AF5482">
        <v>18</v>
      </c>
      <c r="AG5482">
        <v>59.2729</v>
      </c>
      <c r="AH5482">
        <v>0</v>
      </c>
      <c r="AI5482">
        <v>0</v>
      </c>
      <c r="AJ5482">
        <v>1</v>
      </c>
    </row>
    <row r="5483" spans="1:36" x14ac:dyDescent="0.35">
      <c r="A5483" t="s">
        <v>2734</v>
      </c>
      <c r="B5483" t="str">
        <f t="shared" si="85"/>
        <v>2021</v>
      </c>
      <c r="D5483" s="1">
        <v>44527</v>
      </c>
      <c r="E5483">
        <v>1030</v>
      </c>
      <c r="F5483" t="s">
        <v>42</v>
      </c>
      <c r="G5483">
        <v>1</v>
      </c>
      <c r="H5483">
        <v>4</v>
      </c>
      <c r="I5483" t="s">
        <v>974</v>
      </c>
      <c r="J5483" t="s">
        <v>59</v>
      </c>
      <c r="K5483" t="s">
        <v>38</v>
      </c>
      <c r="L5483">
        <v>47810000</v>
      </c>
      <c r="M5483" t="s">
        <v>44</v>
      </c>
      <c r="N5483">
        <v>1.0202</v>
      </c>
      <c r="O5483" s="6">
        <v>48775.762000000002</v>
      </c>
      <c r="P5483">
        <v>5010.7518760000003</v>
      </c>
      <c r="Q5483">
        <v>134.13293999999999</v>
      </c>
      <c r="R5483">
        <v>0</v>
      </c>
      <c r="S5483">
        <v>3063077.1938999998</v>
      </c>
      <c r="T5483">
        <v>91892.32</v>
      </c>
      <c r="U5483">
        <v>0</v>
      </c>
      <c r="V5483">
        <v>567894.51</v>
      </c>
      <c r="W5483">
        <v>659786.82999999996</v>
      </c>
      <c r="X5483" t="s">
        <v>2839</v>
      </c>
      <c r="Y5483" t="s">
        <v>2840</v>
      </c>
      <c r="Z5483">
        <v>156</v>
      </c>
      <c r="AA5483" t="s">
        <v>63</v>
      </c>
      <c r="AB5483">
        <v>156</v>
      </c>
      <c r="AC5483" t="s">
        <v>63</v>
      </c>
      <c r="AD5483">
        <v>3</v>
      </c>
      <c r="AE5483">
        <v>0</v>
      </c>
      <c r="AF5483">
        <v>18</v>
      </c>
      <c r="AG5483">
        <v>56.807099999999998</v>
      </c>
      <c r="AH5483">
        <v>0</v>
      </c>
      <c r="AI5483">
        <v>0</v>
      </c>
      <c r="AJ5483">
        <v>1</v>
      </c>
    </row>
    <row r="5484" spans="1:36" x14ac:dyDescent="0.35">
      <c r="A5484" t="s">
        <v>1970</v>
      </c>
      <c r="B5484" t="str">
        <f t="shared" si="85"/>
        <v>2022</v>
      </c>
      <c r="D5484" s="1">
        <v>44901</v>
      </c>
      <c r="E5484">
        <v>1030</v>
      </c>
      <c r="F5484" t="s">
        <v>42</v>
      </c>
      <c r="G5484">
        <v>1</v>
      </c>
      <c r="H5484">
        <v>2</v>
      </c>
      <c r="I5484" t="s">
        <v>226</v>
      </c>
      <c r="J5484" t="s">
        <v>1612</v>
      </c>
      <c r="K5484" t="s">
        <v>38</v>
      </c>
      <c r="L5484">
        <v>97660000</v>
      </c>
      <c r="M5484" t="s">
        <v>44</v>
      </c>
      <c r="N5484">
        <v>1.6716</v>
      </c>
      <c r="O5484" s="6">
        <v>163248.45600000001</v>
      </c>
      <c r="P5484">
        <v>12343.270673999999</v>
      </c>
      <c r="Q5484">
        <v>3264.960388</v>
      </c>
      <c r="R5484">
        <v>0</v>
      </c>
      <c r="S5484">
        <v>9848621.9422999993</v>
      </c>
      <c r="T5484">
        <v>0</v>
      </c>
      <c r="U5484">
        <v>0</v>
      </c>
      <c r="V5484">
        <v>0</v>
      </c>
      <c r="W5484">
        <v>0</v>
      </c>
      <c r="X5484" t="s">
        <v>2839</v>
      </c>
      <c r="Y5484" t="s">
        <v>2840</v>
      </c>
      <c r="Z5484">
        <v>156</v>
      </c>
      <c r="AA5484" t="s">
        <v>63</v>
      </c>
      <c r="AB5484">
        <v>156</v>
      </c>
      <c r="AC5484" t="s">
        <v>63</v>
      </c>
      <c r="AD5484">
        <v>8</v>
      </c>
      <c r="AE5484">
        <v>0</v>
      </c>
      <c r="AF5484">
        <v>18</v>
      </c>
      <c r="AG5484">
        <v>54.971699999999998</v>
      </c>
      <c r="AH5484">
        <v>0</v>
      </c>
      <c r="AI5484">
        <v>1</v>
      </c>
      <c r="AJ5484">
        <v>1</v>
      </c>
    </row>
    <row r="5485" spans="1:36" x14ac:dyDescent="0.35">
      <c r="A5485" t="s">
        <v>740</v>
      </c>
      <c r="B5485" t="str">
        <f t="shared" si="85"/>
        <v>2025</v>
      </c>
      <c r="C5485" s="1">
        <v>45681</v>
      </c>
      <c r="D5485" s="1">
        <v>45677</v>
      </c>
      <c r="E5485">
        <v>1030</v>
      </c>
      <c r="F5485" t="s">
        <v>42</v>
      </c>
      <c r="G5485">
        <v>1</v>
      </c>
      <c r="H5485">
        <v>1</v>
      </c>
      <c r="I5485" t="s">
        <v>158</v>
      </c>
      <c r="J5485" t="s">
        <v>3395</v>
      </c>
      <c r="K5485" t="s">
        <v>38</v>
      </c>
      <c r="L5485">
        <v>14980000</v>
      </c>
      <c r="M5485" t="s">
        <v>44</v>
      </c>
      <c r="N5485">
        <v>0.63149999999999995</v>
      </c>
      <c r="O5485" s="6">
        <v>9459.8700000000008</v>
      </c>
      <c r="P5485">
        <v>726.70889699999998</v>
      </c>
      <c r="Q5485">
        <v>31.193933999999999</v>
      </c>
      <c r="R5485">
        <v>0</v>
      </c>
      <c r="S5485">
        <v>630120.39249999996</v>
      </c>
      <c r="T5485">
        <v>126024.08</v>
      </c>
      <c r="U5485">
        <v>0</v>
      </c>
      <c r="V5485">
        <v>136106.01</v>
      </c>
      <c r="W5485">
        <v>262130.09</v>
      </c>
      <c r="X5485" t="s">
        <v>2839</v>
      </c>
      <c r="Y5485" t="s">
        <v>2840</v>
      </c>
      <c r="Z5485">
        <v>156</v>
      </c>
      <c r="AA5485" t="s">
        <v>63</v>
      </c>
      <c r="AB5485">
        <v>156</v>
      </c>
      <c r="AC5485" t="s">
        <v>63</v>
      </c>
      <c r="AD5485">
        <v>20</v>
      </c>
      <c r="AE5485">
        <v>0</v>
      </c>
      <c r="AF5485">
        <v>18</v>
      </c>
      <c r="AG5485">
        <v>61.668999999999997</v>
      </c>
      <c r="AH5485">
        <v>0</v>
      </c>
      <c r="AI5485">
        <v>0</v>
      </c>
      <c r="AJ5485">
        <v>1</v>
      </c>
    </row>
    <row r="5486" spans="1:36" x14ac:dyDescent="0.35">
      <c r="A5486" t="s">
        <v>1708</v>
      </c>
      <c r="B5486" t="str">
        <f t="shared" si="85"/>
        <v>2025</v>
      </c>
      <c r="C5486" s="1">
        <v>45681</v>
      </c>
      <c r="D5486" s="1">
        <v>45680</v>
      </c>
      <c r="E5486">
        <v>1030</v>
      </c>
      <c r="F5486" t="s">
        <v>42</v>
      </c>
      <c r="G5486">
        <v>1</v>
      </c>
      <c r="H5486">
        <v>1</v>
      </c>
      <c r="I5486" t="s">
        <v>191</v>
      </c>
      <c r="J5486" t="s">
        <v>3207</v>
      </c>
      <c r="K5486" t="s">
        <v>38</v>
      </c>
      <c r="L5486">
        <v>51690</v>
      </c>
      <c r="M5486" t="s">
        <v>130</v>
      </c>
      <c r="N5486">
        <v>590</v>
      </c>
      <c r="O5486" s="6">
        <v>30497.1</v>
      </c>
      <c r="P5486">
        <v>3618.3</v>
      </c>
      <c r="Q5486">
        <v>47.49</v>
      </c>
      <c r="R5486">
        <v>0</v>
      </c>
      <c r="S5486">
        <v>2107792.2360999999</v>
      </c>
      <c r="T5486">
        <v>0</v>
      </c>
      <c r="U5486">
        <v>0</v>
      </c>
      <c r="V5486">
        <v>189701.3</v>
      </c>
      <c r="W5486">
        <v>189701.3</v>
      </c>
      <c r="X5486" t="s">
        <v>2839</v>
      </c>
      <c r="Y5486" t="s">
        <v>2840</v>
      </c>
      <c r="Z5486">
        <v>156</v>
      </c>
      <c r="AA5486" t="s">
        <v>63</v>
      </c>
      <c r="AB5486">
        <v>156</v>
      </c>
      <c r="AC5486" t="s">
        <v>63</v>
      </c>
      <c r="AD5486">
        <v>0</v>
      </c>
      <c r="AE5486">
        <v>0</v>
      </c>
      <c r="AF5486">
        <v>18</v>
      </c>
      <c r="AG5486">
        <v>61.698300000000003</v>
      </c>
      <c r="AH5486">
        <v>0</v>
      </c>
      <c r="AI5486">
        <v>0</v>
      </c>
      <c r="AJ5486">
        <v>1</v>
      </c>
    </row>
    <row r="5487" spans="1:36" x14ac:dyDescent="0.35">
      <c r="A5487" t="s">
        <v>1596</v>
      </c>
      <c r="B5487" t="str">
        <f t="shared" si="85"/>
        <v>2024</v>
      </c>
      <c r="C5487" s="1">
        <v>45386</v>
      </c>
      <c r="D5487" s="1">
        <v>45386</v>
      </c>
      <c r="E5487">
        <v>1030</v>
      </c>
      <c r="F5487" t="s">
        <v>42</v>
      </c>
      <c r="G5487">
        <v>1</v>
      </c>
      <c r="H5487">
        <v>8</v>
      </c>
      <c r="I5487" t="s">
        <v>214</v>
      </c>
      <c r="J5487" t="s">
        <v>59</v>
      </c>
      <c r="K5487" t="s">
        <v>38</v>
      </c>
      <c r="L5487">
        <v>39516000</v>
      </c>
      <c r="M5487" t="s">
        <v>44</v>
      </c>
      <c r="N5487">
        <v>0.7268</v>
      </c>
      <c r="O5487" s="6">
        <v>28720.228800000001</v>
      </c>
      <c r="P5487">
        <v>1788.299765</v>
      </c>
      <c r="Q5487">
        <v>40.272038999999999</v>
      </c>
      <c r="R5487">
        <v>0.63338099999999997</v>
      </c>
      <c r="S5487">
        <v>1811584.0996999999</v>
      </c>
      <c r="T5487">
        <v>0</v>
      </c>
      <c r="U5487">
        <v>0</v>
      </c>
      <c r="V5487">
        <v>163042.57</v>
      </c>
      <c r="W5487">
        <v>163042.57</v>
      </c>
      <c r="X5487" t="s">
        <v>2839</v>
      </c>
      <c r="Y5487" t="s">
        <v>2840</v>
      </c>
      <c r="Z5487">
        <v>156</v>
      </c>
      <c r="AA5487" t="s">
        <v>63</v>
      </c>
      <c r="AB5487">
        <v>156</v>
      </c>
      <c r="AC5487" t="s">
        <v>63</v>
      </c>
      <c r="AD5487">
        <v>0</v>
      </c>
      <c r="AE5487">
        <v>0</v>
      </c>
      <c r="AF5487">
        <v>18</v>
      </c>
      <c r="AG5487">
        <v>59.3001</v>
      </c>
      <c r="AH5487">
        <v>0</v>
      </c>
      <c r="AI5487">
        <v>0</v>
      </c>
      <c r="AJ5487">
        <v>1</v>
      </c>
    </row>
    <row r="5488" spans="1:36" x14ac:dyDescent="0.35">
      <c r="A5488" t="s">
        <v>1464</v>
      </c>
      <c r="B5488" t="str">
        <f t="shared" si="85"/>
        <v>2023</v>
      </c>
      <c r="C5488" s="1">
        <v>45171</v>
      </c>
      <c r="D5488" s="1">
        <v>45173</v>
      </c>
      <c r="E5488">
        <v>1030</v>
      </c>
      <c r="F5488" t="s">
        <v>42</v>
      </c>
      <c r="G5488">
        <v>1</v>
      </c>
      <c r="H5488">
        <v>1</v>
      </c>
      <c r="I5488" t="s">
        <v>48</v>
      </c>
      <c r="J5488" t="s">
        <v>2474</v>
      </c>
      <c r="K5488" t="s">
        <v>38</v>
      </c>
      <c r="L5488">
        <v>139810</v>
      </c>
      <c r="M5488" t="s">
        <v>130</v>
      </c>
      <c r="N5488">
        <v>741.33249999999998</v>
      </c>
      <c r="O5488" s="6">
        <v>103645.69682500001</v>
      </c>
      <c r="P5488">
        <v>6431.26</v>
      </c>
      <c r="Q5488">
        <v>153.22999999999999</v>
      </c>
      <c r="R5488">
        <v>93.32</v>
      </c>
      <c r="S5488">
        <v>6278135.6670000004</v>
      </c>
      <c r="T5488">
        <v>0</v>
      </c>
      <c r="U5488">
        <v>0</v>
      </c>
      <c r="V5488">
        <v>565032.21</v>
      </c>
      <c r="W5488">
        <v>565032.21</v>
      </c>
      <c r="X5488" t="s">
        <v>2839</v>
      </c>
      <c r="Y5488" t="s">
        <v>2840</v>
      </c>
      <c r="Z5488">
        <v>156</v>
      </c>
      <c r="AA5488" t="s">
        <v>63</v>
      </c>
      <c r="AB5488">
        <v>156</v>
      </c>
      <c r="AC5488" t="s">
        <v>63</v>
      </c>
      <c r="AD5488">
        <v>0</v>
      </c>
      <c r="AE5488">
        <v>0</v>
      </c>
      <c r="AF5488">
        <v>18</v>
      </c>
      <c r="AG5488">
        <v>56.906599999999997</v>
      </c>
      <c r="AH5488">
        <v>0</v>
      </c>
      <c r="AI5488">
        <v>0</v>
      </c>
      <c r="AJ5488">
        <v>1</v>
      </c>
    </row>
    <row r="5489" spans="1:36" x14ac:dyDescent="0.35">
      <c r="A5489" t="s">
        <v>1153</v>
      </c>
      <c r="B5489" t="str">
        <f t="shared" si="85"/>
        <v>2023</v>
      </c>
      <c r="C5489" s="1">
        <v>45004</v>
      </c>
      <c r="D5489" s="1">
        <v>45005</v>
      </c>
      <c r="E5489">
        <v>1030</v>
      </c>
      <c r="F5489" t="s">
        <v>42</v>
      </c>
      <c r="G5489">
        <v>1</v>
      </c>
      <c r="H5489">
        <v>1</v>
      </c>
      <c r="I5489" t="s">
        <v>48</v>
      </c>
      <c r="J5489" t="s">
        <v>1495</v>
      </c>
      <c r="K5489" t="s">
        <v>38</v>
      </c>
      <c r="L5489">
        <v>666080</v>
      </c>
      <c r="M5489" t="s">
        <v>130</v>
      </c>
      <c r="N5489">
        <v>583</v>
      </c>
      <c r="O5489" s="6">
        <v>388324.64</v>
      </c>
      <c r="P5489">
        <v>43961.279999999999</v>
      </c>
      <c r="Q5489">
        <v>601.74</v>
      </c>
      <c r="R5489">
        <v>0</v>
      </c>
      <c r="S5489">
        <v>23772372.159000002</v>
      </c>
      <c r="T5489">
        <v>0</v>
      </c>
      <c r="U5489">
        <v>0</v>
      </c>
      <c r="V5489">
        <v>2139513.4900000002</v>
      </c>
      <c r="W5489">
        <v>2139513.4900000002</v>
      </c>
      <c r="X5489" t="s">
        <v>2839</v>
      </c>
      <c r="Y5489" t="s">
        <v>2840</v>
      </c>
      <c r="Z5489">
        <v>156</v>
      </c>
      <c r="AA5489" t="s">
        <v>63</v>
      </c>
      <c r="AB5489">
        <v>156</v>
      </c>
      <c r="AC5489" t="s">
        <v>63</v>
      </c>
      <c r="AD5489">
        <v>0</v>
      </c>
      <c r="AE5489">
        <v>0</v>
      </c>
      <c r="AF5489">
        <v>18</v>
      </c>
      <c r="AG5489">
        <v>54.915799999999997</v>
      </c>
      <c r="AH5489">
        <v>0</v>
      </c>
      <c r="AI5489">
        <v>0</v>
      </c>
      <c r="AJ5489">
        <v>1</v>
      </c>
    </row>
    <row r="5490" spans="1:36" x14ac:dyDescent="0.35">
      <c r="A5490" t="s">
        <v>2408</v>
      </c>
      <c r="B5490" t="str">
        <f t="shared" si="85"/>
        <v>2025</v>
      </c>
      <c r="C5490" s="2">
        <v>45778</v>
      </c>
      <c r="D5490" s="1">
        <v>45778</v>
      </c>
      <c r="E5490">
        <v>1030</v>
      </c>
      <c r="F5490" t="s">
        <v>42</v>
      </c>
      <c r="G5490">
        <v>1</v>
      </c>
      <c r="H5490">
        <v>13</v>
      </c>
      <c r="I5490" t="s">
        <v>191</v>
      </c>
      <c r="J5490" t="s">
        <v>3396</v>
      </c>
      <c r="K5490" t="s">
        <v>38</v>
      </c>
      <c r="L5490">
        <v>295640</v>
      </c>
      <c r="M5490" t="s">
        <v>130</v>
      </c>
      <c r="N5490">
        <v>615.96780000000001</v>
      </c>
      <c r="O5490" s="6">
        <v>182104.72039199999</v>
      </c>
      <c r="P5490">
        <v>15090.512439</v>
      </c>
      <c r="Q5490">
        <v>274.49629399999998</v>
      </c>
      <c r="R5490">
        <v>0</v>
      </c>
      <c r="S5490">
        <v>11655453.307700001</v>
      </c>
      <c r="T5490">
        <v>0</v>
      </c>
      <c r="U5490">
        <v>0</v>
      </c>
      <c r="V5490">
        <v>1048990.8</v>
      </c>
      <c r="W5490">
        <v>1048990.8</v>
      </c>
      <c r="X5490" t="s">
        <v>2839</v>
      </c>
      <c r="Y5490" t="s">
        <v>2840</v>
      </c>
      <c r="Z5490">
        <v>156</v>
      </c>
      <c r="AA5490" t="s">
        <v>63</v>
      </c>
      <c r="AB5490">
        <v>156</v>
      </c>
      <c r="AC5490" t="s">
        <v>63</v>
      </c>
      <c r="AD5490">
        <v>0</v>
      </c>
      <c r="AE5490">
        <v>0</v>
      </c>
      <c r="AF5490">
        <v>18</v>
      </c>
      <c r="AG5490">
        <v>59.024000000000001</v>
      </c>
      <c r="AH5490">
        <v>0</v>
      </c>
      <c r="AI5490">
        <v>0</v>
      </c>
      <c r="AJ5490">
        <v>1</v>
      </c>
    </row>
    <row r="5491" spans="1:36" x14ac:dyDescent="0.35">
      <c r="A5491" t="s">
        <v>2359</v>
      </c>
      <c r="B5491" t="str">
        <f t="shared" si="85"/>
        <v>2025</v>
      </c>
      <c r="C5491" s="2">
        <v>45778</v>
      </c>
      <c r="D5491" s="1">
        <v>45777</v>
      </c>
      <c r="E5491">
        <v>1030</v>
      </c>
      <c r="F5491" t="s">
        <v>42</v>
      </c>
      <c r="G5491">
        <v>1</v>
      </c>
      <c r="H5491">
        <v>4</v>
      </c>
      <c r="I5491" t="s">
        <v>218</v>
      </c>
      <c r="J5491" t="s">
        <v>3397</v>
      </c>
      <c r="K5491" t="s">
        <v>38</v>
      </c>
      <c r="L5491">
        <v>38130000</v>
      </c>
      <c r="M5491" t="s">
        <v>44</v>
      </c>
      <c r="N5491">
        <v>0.63</v>
      </c>
      <c r="O5491" s="6">
        <v>24021.9</v>
      </c>
      <c r="P5491">
        <v>2209.1999999999998</v>
      </c>
      <c r="Q5491">
        <v>57.819181999999998</v>
      </c>
      <c r="R5491">
        <v>50.497894000000002</v>
      </c>
      <c r="S5491">
        <v>1552642.1466999999</v>
      </c>
      <c r="T5491">
        <v>0</v>
      </c>
      <c r="U5491">
        <v>0</v>
      </c>
      <c r="V5491">
        <v>279475.59000000003</v>
      </c>
      <c r="W5491">
        <v>279475.59000000003</v>
      </c>
      <c r="X5491" t="s">
        <v>2839</v>
      </c>
      <c r="Y5491" t="s">
        <v>2840</v>
      </c>
      <c r="Z5491">
        <v>156</v>
      </c>
      <c r="AA5491" t="s">
        <v>63</v>
      </c>
      <c r="AB5491">
        <v>156</v>
      </c>
      <c r="AC5491" t="s">
        <v>63</v>
      </c>
      <c r="AD5491">
        <v>0</v>
      </c>
      <c r="AE5491">
        <v>0</v>
      </c>
      <c r="AF5491">
        <v>18</v>
      </c>
      <c r="AG5491">
        <v>58.947499999999998</v>
      </c>
      <c r="AH5491">
        <v>0</v>
      </c>
      <c r="AI5491">
        <v>0</v>
      </c>
      <c r="AJ5491">
        <v>1</v>
      </c>
    </row>
    <row r="5492" spans="1:36" x14ac:dyDescent="0.35">
      <c r="A5492" t="s">
        <v>1715</v>
      </c>
      <c r="B5492" t="str">
        <f t="shared" si="85"/>
        <v>2024</v>
      </c>
      <c r="C5492" s="2">
        <v>45499</v>
      </c>
      <c r="D5492" s="1">
        <v>45517</v>
      </c>
      <c r="E5492">
        <v>1030</v>
      </c>
      <c r="F5492" t="s">
        <v>42</v>
      </c>
      <c r="G5492">
        <v>1</v>
      </c>
      <c r="H5492">
        <v>2</v>
      </c>
      <c r="I5492" t="s">
        <v>214</v>
      </c>
      <c r="J5492" t="s">
        <v>1579</v>
      </c>
      <c r="K5492" t="s">
        <v>38</v>
      </c>
      <c r="L5492">
        <v>200000000</v>
      </c>
      <c r="M5492" t="s">
        <v>44</v>
      </c>
      <c r="N5492">
        <v>0.65669999999999995</v>
      </c>
      <c r="O5492" s="6">
        <v>131340</v>
      </c>
      <c r="P5492">
        <v>10012.115302</v>
      </c>
      <c r="Q5492">
        <v>373.10540500000002</v>
      </c>
      <c r="R5492">
        <v>0</v>
      </c>
      <c r="S5492">
        <v>8438089.3892999999</v>
      </c>
      <c r="T5492">
        <v>0</v>
      </c>
      <c r="U5492">
        <v>0</v>
      </c>
      <c r="V5492">
        <v>759428.05</v>
      </c>
      <c r="W5492">
        <v>759428.05</v>
      </c>
      <c r="X5492" t="s">
        <v>2839</v>
      </c>
      <c r="Y5492" t="s">
        <v>2840</v>
      </c>
      <c r="Z5492">
        <v>156</v>
      </c>
      <c r="AA5492" t="s">
        <v>63</v>
      </c>
      <c r="AB5492">
        <v>156</v>
      </c>
      <c r="AC5492" t="s">
        <v>63</v>
      </c>
      <c r="AD5492">
        <v>0</v>
      </c>
      <c r="AE5492">
        <v>0</v>
      </c>
      <c r="AF5492">
        <v>18</v>
      </c>
      <c r="AG5492">
        <v>59.538400000000003</v>
      </c>
      <c r="AH5492">
        <v>0</v>
      </c>
      <c r="AI5492">
        <v>0</v>
      </c>
      <c r="AJ5492">
        <v>1</v>
      </c>
    </row>
    <row r="5493" spans="1:36" x14ac:dyDescent="0.35">
      <c r="A5493" t="s">
        <v>2826</v>
      </c>
      <c r="B5493" t="str">
        <f t="shared" si="85"/>
        <v>2023</v>
      </c>
      <c r="C5493" s="1">
        <v>45184</v>
      </c>
      <c r="D5493" s="1">
        <v>45184</v>
      </c>
      <c r="E5493">
        <v>1030</v>
      </c>
      <c r="F5493" t="s">
        <v>42</v>
      </c>
      <c r="G5493">
        <v>1</v>
      </c>
      <c r="H5493">
        <v>1</v>
      </c>
      <c r="I5493" t="s">
        <v>402</v>
      </c>
      <c r="J5493" t="s">
        <v>3398</v>
      </c>
      <c r="K5493" t="s">
        <v>38</v>
      </c>
      <c r="L5493">
        <v>52820000</v>
      </c>
      <c r="M5493" t="s">
        <v>44</v>
      </c>
      <c r="N5493">
        <v>0.68899999999999995</v>
      </c>
      <c r="O5493" s="6">
        <v>36392.980000000003</v>
      </c>
      <c r="P5493">
        <v>1901.52</v>
      </c>
      <c r="Q5493">
        <v>287.20999999999998</v>
      </c>
      <c r="R5493">
        <v>0</v>
      </c>
      <c r="S5493">
        <v>2195478.4884000001</v>
      </c>
      <c r="T5493">
        <v>65864.350000000006</v>
      </c>
      <c r="U5493">
        <v>0</v>
      </c>
      <c r="V5493">
        <v>407042.1</v>
      </c>
      <c r="W5493">
        <v>472906.45</v>
      </c>
      <c r="X5493" t="s">
        <v>2839</v>
      </c>
      <c r="Y5493" t="s">
        <v>2840</v>
      </c>
      <c r="Z5493">
        <v>156</v>
      </c>
      <c r="AA5493" t="s">
        <v>63</v>
      </c>
      <c r="AB5493">
        <v>156</v>
      </c>
      <c r="AC5493" t="s">
        <v>63</v>
      </c>
      <c r="AD5493">
        <v>3</v>
      </c>
      <c r="AE5493">
        <v>0</v>
      </c>
      <c r="AF5493">
        <v>18</v>
      </c>
      <c r="AG5493">
        <v>56.904699999999998</v>
      </c>
      <c r="AH5493">
        <v>0</v>
      </c>
      <c r="AI5493">
        <v>0</v>
      </c>
      <c r="AJ5493">
        <v>1</v>
      </c>
    </row>
    <row r="5494" spans="1:36" x14ac:dyDescent="0.35">
      <c r="A5494" t="s">
        <v>1887</v>
      </c>
      <c r="B5494" t="str">
        <f t="shared" si="85"/>
        <v>2022</v>
      </c>
      <c r="D5494" s="1">
        <v>44862</v>
      </c>
      <c r="E5494">
        <v>1030</v>
      </c>
      <c r="F5494" t="s">
        <v>42</v>
      </c>
      <c r="G5494">
        <v>1</v>
      </c>
      <c r="H5494">
        <v>6</v>
      </c>
      <c r="I5494" t="s">
        <v>396</v>
      </c>
      <c r="J5494" t="s">
        <v>59</v>
      </c>
      <c r="K5494" t="s">
        <v>38</v>
      </c>
      <c r="L5494">
        <v>16675000</v>
      </c>
      <c r="M5494" t="s">
        <v>44</v>
      </c>
      <c r="N5494">
        <v>0.76500000000000001</v>
      </c>
      <c r="O5494" s="6">
        <v>12756.375</v>
      </c>
      <c r="P5494">
        <v>2806.076192</v>
      </c>
      <c r="Q5494">
        <v>9.1816890000000004</v>
      </c>
      <c r="R5494">
        <v>0</v>
      </c>
      <c r="S5494">
        <v>842641.1753</v>
      </c>
      <c r="T5494">
        <v>25279.24</v>
      </c>
      <c r="U5494">
        <v>0</v>
      </c>
      <c r="V5494">
        <v>156225.67000000001</v>
      </c>
      <c r="W5494">
        <v>181504.91</v>
      </c>
      <c r="X5494" t="s">
        <v>2839</v>
      </c>
      <c r="Y5494" t="s">
        <v>2840</v>
      </c>
      <c r="Z5494">
        <v>156</v>
      </c>
      <c r="AA5494" t="s">
        <v>63</v>
      </c>
      <c r="AB5494">
        <v>156</v>
      </c>
      <c r="AC5494" t="s">
        <v>63</v>
      </c>
      <c r="AD5494">
        <v>3</v>
      </c>
      <c r="AE5494">
        <v>0</v>
      </c>
      <c r="AF5494">
        <v>18</v>
      </c>
      <c r="AG5494">
        <v>54.113900000000001</v>
      </c>
      <c r="AH5494">
        <v>0</v>
      </c>
      <c r="AI5494">
        <v>0</v>
      </c>
      <c r="AJ5494">
        <v>1</v>
      </c>
    </row>
    <row r="5495" spans="1:36" x14ac:dyDescent="0.35">
      <c r="A5495" t="s">
        <v>893</v>
      </c>
      <c r="B5495" t="str">
        <f t="shared" si="85"/>
        <v>2019</v>
      </c>
      <c r="D5495" s="1">
        <v>43714</v>
      </c>
      <c r="E5495">
        <v>1030</v>
      </c>
      <c r="F5495" t="s">
        <v>42</v>
      </c>
      <c r="G5495">
        <v>1</v>
      </c>
      <c r="H5495">
        <v>5</v>
      </c>
      <c r="I5495" t="s">
        <v>214</v>
      </c>
      <c r="J5495" t="s">
        <v>3399</v>
      </c>
      <c r="K5495" t="s">
        <v>38</v>
      </c>
      <c r="L5495">
        <v>34915000</v>
      </c>
      <c r="M5495" t="s">
        <v>44</v>
      </c>
      <c r="N5495">
        <v>0.65749999999999997</v>
      </c>
      <c r="O5495" s="6">
        <v>22956.612499999999</v>
      </c>
      <c r="P5495">
        <v>1466.425385</v>
      </c>
      <c r="Q5495">
        <v>63.131244000000002</v>
      </c>
      <c r="R5495">
        <v>0</v>
      </c>
      <c r="S5495">
        <v>1257490.7215</v>
      </c>
      <c r="T5495">
        <v>0</v>
      </c>
      <c r="U5495">
        <v>0</v>
      </c>
      <c r="V5495">
        <v>226349.83</v>
      </c>
      <c r="W5495">
        <v>226349.83</v>
      </c>
      <c r="X5495" t="s">
        <v>2839</v>
      </c>
      <c r="Y5495" t="s">
        <v>2840</v>
      </c>
      <c r="Z5495">
        <v>156</v>
      </c>
      <c r="AA5495" t="s">
        <v>63</v>
      </c>
      <c r="AB5495">
        <v>156</v>
      </c>
      <c r="AC5495" t="s">
        <v>63</v>
      </c>
      <c r="AG5495">
        <v>51.355200000000004</v>
      </c>
      <c r="AH5495">
        <v>0</v>
      </c>
      <c r="AI5495">
        <v>0</v>
      </c>
      <c r="AJ5495">
        <v>1</v>
      </c>
    </row>
    <row r="5496" spans="1:36" x14ac:dyDescent="0.35">
      <c r="A5496" t="s">
        <v>2744</v>
      </c>
      <c r="B5496" t="str">
        <f t="shared" si="85"/>
        <v>2025</v>
      </c>
      <c r="C5496" s="1">
        <v>45681</v>
      </c>
      <c r="D5496" s="1">
        <v>45705</v>
      </c>
      <c r="E5496">
        <v>1030</v>
      </c>
      <c r="F5496" t="s">
        <v>42</v>
      </c>
      <c r="G5496">
        <v>1</v>
      </c>
      <c r="H5496">
        <v>1</v>
      </c>
      <c r="I5496" t="s">
        <v>214</v>
      </c>
      <c r="J5496" t="s">
        <v>1579</v>
      </c>
      <c r="K5496" t="s">
        <v>38</v>
      </c>
      <c r="L5496">
        <v>324560000</v>
      </c>
      <c r="M5496" t="s">
        <v>44</v>
      </c>
      <c r="N5496">
        <v>0.60409999999999997</v>
      </c>
      <c r="O5496" s="6">
        <v>196066.696</v>
      </c>
      <c r="P5496">
        <v>20709.146868</v>
      </c>
      <c r="Q5496">
        <v>572.31118800000002</v>
      </c>
      <c r="R5496">
        <v>0</v>
      </c>
      <c r="S5496">
        <v>13493143.6425</v>
      </c>
      <c r="T5496">
        <v>0</v>
      </c>
      <c r="U5496">
        <v>0</v>
      </c>
      <c r="V5496">
        <v>1214382.93</v>
      </c>
      <c r="W5496">
        <v>1214382.93</v>
      </c>
      <c r="X5496" t="s">
        <v>2839</v>
      </c>
      <c r="Y5496" t="s">
        <v>2840</v>
      </c>
      <c r="Z5496">
        <v>156</v>
      </c>
      <c r="AA5496" t="s">
        <v>63</v>
      </c>
      <c r="AB5496">
        <v>156</v>
      </c>
      <c r="AC5496" t="s">
        <v>63</v>
      </c>
      <c r="AD5496">
        <v>0</v>
      </c>
      <c r="AE5496">
        <v>0</v>
      </c>
      <c r="AF5496">
        <v>18</v>
      </c>
      <c r="AG5496">
        <v>62.0807</v>
      </c>
      <c r="AH5496">
        <v>0</v>
      </c>
      <c r="AI5496">
        <v>0</v>
      </c>
      <c r="AJ5496">
        <v>1</v>
      </c>
    </row>
    <row r="5497" spans="1:36" x14ac:dyDescent="0.35">
      <c r="A5497" t="s">
        <v>1662</v>
      </c>
      <c r="B5497" t="str">
        <f t="shared" si="85"/>
        <v>2023</v>
      </c>
      <c r="C5497" s="1">
        <v>44975</v>
      </c>
      <c r="D5497" s="1">
        <v>44977</v>
      </c>
      <c r="E5497">
        <v>1030</v>
      </c>
      <c r="F5497" t="s">
        <v>42</v>
      </c>
      <c r="G5497">
        <v>1</v>
      </c>
      <c r="H5497">
        <v>2</v>
      </c>
      <c r="I5497" t="s">
        <v>214</v>
      </c>
      <c r="J5497" t="s">
        <v>129</v>
      </c>
      <c r="K5497" t="s">
        <v>38</v>
      </c>
      <c r="L5497">
        <v>37645000</v>
      </c>
      <c r="M5497" t="s">
        <v>44</v>
      </c>
      <c r="N5497">
        <v>0.78669999999999995</v>
      </c>
      <c r="O5497" s="6">
        <v>29615.321499999998</v>
      </c>
      <c r="P5497">
        <v>2196.4600439999999</v>
      </c>
      <c r="Q5497">
        <v>20.034844</v>
      </c>
      <c r="R5497">
        <v>0</v>
      </c>
      <c r="S5497">
        <v>1780546.5826000001</v>
      </c>
      <c r="T5497">
        <v>0</v>
      </c>
      <c r="U5497">
        <v>0</v>
      </c>
      <c r="V5497">
        <v>320498.38</v>
      </c>
      <c r="W5497">
        <v>320498.38</v>
      </c>
      <c r="X5497" t="s">
        <v>2839</v>
      </c>
      <c r="Y5497" t="s">
        <v>2840</v>
      </c>
      <c r="Z5497">
        <v>156</v>
      </c>
      <c r="AA5497" t="s">
        <v>63</v>
      </c>
      <c r="AB5497">
        <v>156</v>
      </c>
      <c r="AC5497" t="s">
        <v>63</v>
      </c>
      <c r="AD5497">
        <v>0</v>
      </c>
      <c r="AE5497">
        <v>0</v>
      </c>
      <c r="AF5497">
        <v>18</v>
      </c>
      <c r="AG5497">
        <v>55.936</v>
      </c>
      <c r="AH5497">
        <v>0</v>
      </c>
      <c r="AI5497">
        <v>0</v>
      </c>
      <c r="AJ5497">
        <v>1</v>
      </c>
    </row>
    <row r="5498" spans="1:36" x14ac:dyDescent="0.35">
      <c r="A5498" t="s">
        <v>1897</v>
      </c>
      <c r="B5498" t="str">
        <f t="shared" si="85"/>
        <v>2024</v>
      </c>
      <c r="C5498" s="1">
        <v>45627</v>
      </c>
      <c r="D5498" s="1">
        <v>45628</v>
      </c>
      <c r="E5498">
        <v>1030</v>
      </c>
      <c r="F5498" t="s">
        <v>42</v>
      </c>
      <c r="G5498">
        <v>1</v>
      </c>
      <c r="H5498">
        <v>2</v>
      </c>
      <c r="I5498" t="s">
        <v>66</v>
      </c>
      <c r="J5498" t="s">
        <v>2934</v>
      </c>
      <c r="K5498" t="s">
        <v>38</v>
      </c>
      <c r="L5498">
        <v>99795000</v>
      </c>
      <c r="M5498" t="s">
        <v>44</v>
      </c>
      <c r="N5498">
        <v>0.5534</v>
      </c>
      <c r="O5498" s="6">
        <v>55226.553</v>
      </c>
      <c r="P5498">
        <v>4944.8678490000002</v>
      </c>
      <c r="Q5498">
        <v>82.845060000000004</v>
      </c>
      <c r="R5498">
        <v>0</v>
      </c>
      <c r="S5498">
        <v>3646080.6814999999</v>
      </c>
      <c r="T5498">
        <v>0</v>
      </c>
      <c r="U5498">
        <v>0</v>
      </c>
      <c r="V5498">
        <v>328147.26</v>
      </c>
      <c r="W5498">
        <v>328147.26</v>
      </c>
      <c r="X5498" t="s">
        <v>2839</v>
      </c>
      <c r="Y5498" t="s">
        <v>2840</v>
      </c>
      <c r="Z5498">
        <v>156</v>
      </c>
      <c r="AA5498" t="s">
        <v>63</v>
      </c>
      <c r="AB5498">
        <v>156</v>
      </c>
      <c r="AC5498" t="s">
        <v>63</v>
      </c>
      <c r="AD5498">
        <v>0</v>
      </c>
      <c r="AE5498">
        <v>0</v>
      </c>
      <c r="AF5498">
        <v>18</v>
      </c>
      <c r="AG5498">
        <v>60.511499999999998</v>
      </c>
      <c r="AH5498">
        <v>0</v>
      </c>
      <c r="AI5498">
        <v>1</v>
      </c>
      <c r="AJ5498">
        <v>1</v>
      </c>
    </row>
    <row r="5499" spans="1:36" x14ac:dyDescent="0.35">
      <c r="A5499" t="s">
        <v>2887</v>
      </c>
      <c r="B5499" t="str">
        <f t="shared" si="85"/>
        <v>2024</v>
      </c>
      <c r="C5499" s="1">
        <v>45627</v>
      </c>
      <c r="D5499" s="1">
        <v>45626</v>
      </c>
      <c r="E5499">
        <v>1030</v>
      </c>
      <c r="F5499" t="s">
        <v>42</v>
      </c>
      <c r="G5499">
        <v>1</v>
      </c>
      <c r="H5499">
        <v>1</v>
      </c>
      <c r="I5499" t="s">
        <v>748</v>
      </c>
      <c r="J5499" t="s">
        <v>81</v>
      </c>
      <c r="K5499" t="s">
        <v>38</v>
      </c>
      <c r="L5499">
        <v>19395000</v>
      </c>
      <c r="M5499" t="s">
        <v>44</v>
      </c>
      <c r="N5499">
        <v>0.62649999999999995</v>
      </c>
      <c r="O5499" s="6">
        <v>12150.967500000001</v>
      </c>
      <c r="P5499">
        <v>1227.8841870000001</v>
      </c>
      <c r="Q5499">
        <v>7.8942119999999996</v>
      </c>
      <c r="R5499">
        <v>0.55758300000000005</v>
      </c>
      <c r="S5499">
        <v>810086.98800000001</v>
      </c>
      <c r="T5499">
        <v>0</v>
      </c>
      <c r="U5499">
        <v>0</v>
      </c>
      <c r="V5499">
        <v>72907.83</v>
      </c>
      <c r="W5499">
        <v>72907.83</v>
      </c>
      <c r="X5499" t="s">
        <v>2839</v>
      </c>
      <c r="Y5499" t="s">
        <v>2840</v>
      </c>
      <c r="Z5499">
        <v>156</v>
      </c>
      <c r="AA5499" t="s">
        <v>63</v>
      </c>
      <c r="AB5499">
        <v>156</v>
      </c>
      <c r="AC5499" t="s">
        <v>63</v>
      </c>
      <c r="AD5499">
        <v>0</v>
      </c>
      <c r="AE5499">
        <v>0</v>
      </c>
      <c r="AF5499">
        <v>18</v>
      </c>
      <c r="AG5499">
        <v>60.511499999999998</v>
      </c>
      <c r="AH5499">
        <v>0</v>
      </c>
      <c r="AI5499">
        <v>0</v>
      </c>
      <c r="AJ5499">
        <v>1</v>
      </c>
    </row>
    <row r="5500" spans="1:36" x14ac:dyDescent="0.35">
      <c r="A5500" t="s">
        <v>1464</v>
      </c>
      <c r="B5500" t="str">
        <f t="shared" si="85"/>
        <v>2023</v>
      </c>
      <c r="C5500" s="1">
        <v>45171</v>
      </c>
      <c r="D5500" s="1">
        <v>45173</v>
      </c>
      <c r="E5500">
        <v>1030</v>
      </c>
      <c r="F5500" t="s">
        <v>42</v>
      </c>
      <c r="G5500">
        <v>1</v>
      </c>
      <c r="H5500">
        <v>8</v>
      </c>
      <c r="I5500" t="s">
        <v>90</v>
      </c>
      <c r="J5500" t="s">
        <v>3129</v>
      </c>
      <c r="K5500" t="s">
        <v>38</v>
      </c>
      <c r="L5500">
        <v>27752000</v>
      </c>
      <c r="M5500" t="s">
        <v>44</v>
      </c>
      <c r="N5500">
        <v>0.90200000000000002</v>
      </c>
      <c r="O5500" s="6">
        <v>25032.304</v>
      </c>
      <c r="P5500">
        <v>1381.4501620000001</v>
      </c>
      <c r="Q5500">
        <v>24.30095</v>
      </c>
      <c r="R5500">
        <v>0</v>
      </c>
      <c r="S5500">
        <v>1504501.5038999999</v>
      </c>
      <c r="T5500">
        <v>0</v>
      </c>
      <c r="U5500">
        <v>0</v>
      </c>
      <c r="V5500">
        <v>270810.36</v>
      </c>
      <c r="W5500">
        <v>270810.36</v>
      </c>
      <c r="X5500" t="s">
        <v>2839</v>
      </c>
      <c r="Y5500" t="s">
        <v>2840</v>
      </c>
      <c r="Z5500">
        <v>156</v>
      </c>
      <c r="AA5500" t="s">
        <v>63</v>
      </c>
      <c r="AB5500">
        <v>156</v>
      </c>
      <c r="AC5500" t="s">
        <v>63</v>
      </c>
      <c r="AD5500">
        <v>0</v>
      </c>
      <c r="AE5500">
        <v>0</v>
      </c>
      <c r="AF5500">
        <v>18</v>
      </c>
      <c r="AG5500">
        <v>56.906599999999997</v>
      </c>
      <c r="AH5500">
        <v>0</v>
      </c>
      <c r="AI5500">
        <v>0</v>
      </c>
      <c r="AJ5500">
        <v>1</v>
      </c>
    </row>
    <row r="5501" spans="1:36" x14ac:dyDescent="0.35">
      <c r="A5501" t="s">
        <v>1139</v>
      </c>
      <c r="B5501" t="str">
        <f t="shared" si="85"/>
        <v>2022</v>
      </c>
      <c r="D5501" s="1">
        <v>44816</v>
      </c>
      <c r="E5501">
        <v>1030</v>
      </c>
      <c r="F5501" t="s">
        <v>42</v>
      </c>
      <c r="G5501">
        <v>1</v>
      </c>
      <c r="H5501">
        <v>1</v>
      </c>
      <c r="I5501" t="s">
        <v>66</v>
      </c>
      <c r="J5501" t="s">
        <v>67</v>
      </c>
      <c r="K5501" t="s">
        <v>38</v>
      </c>
      <c r="L5501">
        <v>92519000</v>
      </c>
      <c r="M5501" t="s">
        <v>44</v>
      </c>
      <c r="N5501">
        <v>0.86099999999999999</v>
      </c>
      <c r="O5501" s="6">
        <v>79658.858999999997</v>
      </c>
      <c r="P5501">
        <v>11584.88</v>
      </c>
      <c r="Q5501">
        <v>110.3807</v>
      </c>
      <c r="R5501">
        <v>1E-3</v>
      </c>
      <c r="S5501">
        <v>4893747.9369000001</v>
      </c>
      <c r="T5501">
        <v>0</v>
      </c>
      <c r="U5501">
        <v>0</v>
      </c>
      <c r="V5501">
        <v>440437.4</v>
      </c>
      <c r="W5501">
        <v>440437.4</v>
      </c>
      <c r="X5501" t="s">
        <v>2839</v>
      </c>
      <c r="Y5501" t="s">
        <v>2840</v>
      </c>
      <c r="Z5501">
        <v>156</v>
      </c>
      <c r="AA5501" t="s">
        <v>63</v>
      </c>
      <c r="AB5501">
        <v>156</v>
      </c>
      <c r="AC5501" t="s">
        <v>63</v>
      </c>
      <c r="AD5501">
        <v>0</v>
      </c>
      <c r="AE5501">
        <v>0</v>
      </c>
      <c r="AF5501">
        <v>18</v>
      </c>
      <c r="AG5501">
        <v>53.569000000000003</v>
      </c>
      <c r="AH5501">
        <v>0</v>
      </c>
      <c r="AI5501">
        <v>0</v>
      </c>
      <c r="AJ5501">
        <v>1</v>
      </c>
    </row>
    <row r="5502" spans="1:36" x14ac:dyDescent="0.35">
      <c r="A5502" t="s">
        <v>940</v>
      </c>
      <c r="B5502" t="str">
        <f t="shared" si="85"/>
        <v>2021</v>
      </c>
      <c r="D5502" s="1">
        <v>44515</v>
      </c>
      <c r="E5502">
        <v>1030</v>
      </c>
      <c r="F5502" t="s">
        <v>42</v>
      </c>
      <c r="G5502">
        <v>1</v>
      </c>
      <c r="H5502">
        <v>1</v>
      </c>
      <c r="I5502" t="s">
        <v>214</v>
      </c>
      <c r="J5502" t="s">
        <v>59</v>
      </c>
      <c r="K5502" t="s">
        <v>38</v>
      </c>
      <c r="L5502">
        <v>48260000</v>
      </c>
      <c r="M5502" t="s">
        <v>44</v>
      </c>
      <c r="N5502">
        <v>1.2413000000000001</v>
      </c>
      <c r="O5502" s="6">
        <v>59905.137999999999</v>
      </c>
      <c r="P5502">
        <v>5670.9935230000001</v>
      </c>
      <c r="Q5502">
        <v>79.348204999999993</v>
      </c>
      <c r="R5502">
        <v>0.92721699999999996</v>
      </c>
      <c r="S5502">
        <v>3722982.3607999999</v>
      </c>
      <c r="T5502">
        <v>0</v>
      </c>
      <c r="U5502">
        <v>0</v>
      </c>
      <c r="V5502">
        <v>335068.40999999997</v>
      </c>
      <c r="W5502">
        <v>335068.40999999997</v>
      </c>
      <c r="X5502" t="s">
        <v>2839</v>
      </c>
      <c r="Y5502" t="s">
        <v>2840</v>
      </c>
      <c r="Z5502">
        <v>156</v>
      </c>
      <c r="AA5502" t="s">
        <v>63</v>
      </c>
      <c r="AB5502">
        <v>156</v>
      </c>
      <c r="AC5502" t="s">
        <v>63</v>
      </c>
      <c r="AD5502">
        <v>0</v>
      </c>
      <c r="AE5502">
        <v>0</v>
      </c>
      <c r="AF5502">
        <v>18</v>
      </c>
      <c r="AG5502">
        <v>56.704000000000001</v>
      </c>
      <c r="AH5502">
        <v>0</v>
      </c>
      <c r="AI5502">
        <v>0</v>
      </c>
      <c r="AJ5502">
        <v>1</v>
      </c>
    </row>
    <row r="5503" spans="1:36" x14ac:dyDescent="0.35">
      <c r="A5503" t="s">
        <v>1537</v>
      </c>
      <c r="B5503" t="str">
        <f t="shared" si="85"/>
        <v>2023</v>
      </c>
      <c r="C5503" s="1">
        <v>45184</v>
      </c>
      <c r="D5503" s="1">
        <v>45187</v>
      </c>
      <c r="E5503">
        <v>1030</v>
      </c>
      <c r="F5503" t="s">
        <v>42</v>
      </c>
      <c r="G5503">
        <v>1</v>
      </c>
      <c r="H5503">
        <v>2</v>
      </c>
      <c r="I5503" t="s">
        <v>104</v>
      </c>
      <c r="J5503" t="s">
        <v>3400</v>
      </c>
      <c r="K5503" t="s">
        <v>38</v>
      </c>
      <c r="L5503">
        <v>34290000</v>
      </c>
      <c r="M5503" t="s">
        <v>44</v>
      </c>
      <c r="N5503">
        <v>0.80800000000000005</v>
      </c>
      <c r="O5503" s="6">
        <v>27706.32</v>
      </c>
      <c r="P5503">
        <v>2018.951153</v>
      </c>
      <c r="Q5503">
        <v>67.298372000000001</v>
      </c>
      <c r="R5503">
        <v>0</v>
      </c>
      <c r="S5503">
        <v>1694305.6577999999</v>
      </c>
      <c r="T5503">
        <v>0</v>
      </c>
      <c r="U5503">
        <v>0</v>
      </c>
      <c r="V5503">
        <v>304975.02</v>
      </c>
      <c r="W5503">
        <v>304975.02</v>
      </c>
      <c r="X5503" t="s">
        <v>2839</v>
      </c>
      <c r="Y5503" t="s">
        <v>2840</v>
      </c>
      <c r="Z5503">
        <v>156</v>
      </c>
      <c r="AA5503" t="s">
        <v>63</v>
      </c>
      <c r="AB5503">
        <v>156</v>
      </c>
      <c r="AC5503" t="s">
        <v>63</v>
      </c>
      <c r="AD5503">
        <v>0</v>
      </c>
      <c r="AE5503">
        <v>0</v>
      </c>
      <c r="AF5503">
        <v>18</v>
      </c>
      <c r="AG5503">
        <v>56.87</v>
      </c>
      <c r="AH5503">
        <v>0</v>
      </c>
      <c r="AI5503">
        <v>0</v>
      </c>
      <c r="AJ5503">
        <v>1</v>
      </c>
    </row>
    <row r="5504" spans="1:36" x14ac:dyDescent="0.35">
      <c r="A5504" t="s">
        <v>479</v>
      </c>
      <c r="B5504" t="str">
        <f t="shared" si="85"/>
        <v>2024</v>
      </c>
      <c r="C5504" s="1">
        <v>45359</v>
      </c>
      <c r="D5504" s="1">
        <v>45362</v>
      </c>
      <c r="E5504">
        <v>1030</v>
      </c>
      <c r="F5504" t="s">
        <v>42</v>
      </c>
      <c r="G5504">
        <v>1</v>
      </c>
      <c r="H5504">
        <v>2</v>
      </c>
      <c r="I5504" t="s">
        <v>135</v>
      </c>
      <c r="J5504" t="s">
        <v>129</v>
      </c>
      <c r="K5504" t="s">
        <v>38</v>
      </c>
      <c r="L5504">
        <v>38310</v>
      </c>
      <c r="M5504" t="s">
        <v>130</v>
      </c>
      <c r="N5504">
        <v>600.14</v>
      </c>
      <c r="O5504" s="6">
        <v>22991.363399999998</v>
      </c>
      <c r="P5504">
        <v>1527.0339839999999</v>
      </c>
      <c r="Q5504">
        <v>67.427232000000004</v>
      </c>
      <c r="R5504">
        <v>0.93408000000000002</v>
      </c>
      <c r="S5504">
        <v>1454408.0707</v>
      </c>
      <c r="T5504">
        <v>43632.24</v>
      </c>
      <c r="U5504">
        <v>0</v>
      </c>
      <c r="V5504">
        <v>269647.26</v>
      </c>
      <c r="W5504">
        <v>313279.5</v>
      </c>
      <c r="X5504" t="s">
        <v>2839</v>
      </c>
      <c r="Y5504" t="s">
        <v>2840</v>
      </c>
      <c r="Z5504">
        <v>156</v>
      </c>
      <c r="AA5504" t="s">
        <v>63</v>
      </c>
      <c r="AB5504">
        <v>156</v>
      </c>
      <c r="AC5504" t="s">
        <v>63</v>
      </c>
      <c r="AD5504">
        <v>3</v>
      </c>
      <c r="AE5504">
        <v>0</v>
      </c>
      <c r="AF5504">
        <v>18</v>
      </c>
      <c r="AG5504">
        <v>59.1541</v>
      </c>
      <c r="AH5504">
        <v>0</v>
      </c>
      <c r="AI5504">
        <v>0</v>
      </c>
      <c r="AJ5504">
        <v>1</v>
      </c>
    </row>
    <row r="5505" spans="1:36" x14ac:dyDescent="0.35">
      <c r="A5505" t="s">
        <v>1182</v>
      </c>
      <c r="B5505" t="str">
        <f t="shared" si="85"/>
        <v>2023</v>
      </c>
      <c r="C5505" s="1">
        <v>45171</v>
      </c>
      <c r="D5505" s="1">
        <v>45174</v>
      </c>
      <c r="E5505">
        <v>1030</v>
      </c>
      <c r="F5505" t="s">
        <v>42</v>
      </c>
      <c r="G5505">
        <v>1</v>
      </c>
      <c r="H5505">
        <v>2</v>
      </c>
      <c r="I5505" t="s">
        <v>338</v>
      </c>
      <c r="J5505" t="s">
        <v>3004</v>
      </c>
      <c r="K5505" t="s">
        <v>38</v>
      </c>
      <c r="L5505">
        <v>4739000</v>
      </c>
      <c r="M5505" t="s">
        <v>44</v>
      </c>
      <c r="N5505">
        <v>0.40300000000000002</v>
      </c>
      <c r="O5505" s="6">
        <v>1909.817</v>
      </c>
      <c r="P5505">
        <v>242.64036200000001</v>
      </c>
      <c r="Q5505">
        <v>38.289104999999999</v>
      </c>
      <c r="R5505">
        <v>0</v>
      </c>
      <c r="S5505">
        <v>124820.4829</v>
      </c>
      <c r="T5505">
        <v>17474.87</v>
      </c>
      <c r="U5505">
        <v>0</v>
      </c>
      <c r="V5505">
        <v>25613.16</v>
      </c>
      <c r="W5505">
        <v>43088.03</v>
      </c>
      <c r="X5505" t="s">
        <v>2839</v>
      </c>
      <c r="Y5505" t="s">
        <v>2840</v>
      </c>
      <c r="Z5505">
        <v>156</v>
      </c>
      <c r="AA5505" t="s">
        <v>63</v>
      </c>
      <c r="AB5505">
        <v>156</v>
      </c>
      <c r="AC5505" t="s">
        <v>63</v>
      </c>
      <c r="AD5505">
        <v>14</v>
      </c>
      <c r="AE5505">
        <v>0</v>
      </c>
      <c r="AF5505">
        <v>18</v>
      </c>
      <c r="AG5505">
        <v>56.976100000000002</v>
      </c>
      <c r="AH5505">
        <v>0</v>
      </c>
      <c r="AI5505">
        <v>0</v>
      </c>
      <c r="AJ5505">
        <v>1</v>
      </c>
    </row>
    <row r="5506" spans="1:36" x14ac:dyDescent="0.35">
      <c r="A5506" t="s">
        <v>1464</v>
      </c>
      <c r="B5506" t="str">
        <f t="shared" si="85"/>
        <v>2023</v>
      </c>
      <c r="C5506" s="1">
        <v>45171</v>
      </c>
      <c r="D5506" s="1">
        <v>45173</v>
      </c>
      <c r="E5506">
        <v>1030</v>
      </c>
      <c r="F5506" t="s">
        <v>42</v>
      </c>
      <c r="G5506">
        <v>1</v>
      </c>
      <c r="H5506">
        <v>10</v>
      </c>
      <c r="I5506" t="s">
        <v>350</v>
      </c>
      <c r="J5506" t="s">
        <v>3401</v>
      </c>
      <c r="K5506" t="s">
        <v>38</v>
      </c>
      <c r="L5506">
        <v>12000000</v>
      </c>
      <c r="M5506" t="s">
        <v>44</v>
      </c>
      <c r="N5506">
        <v>0.69299999999999995</v>
      </c>
      <c r="O5506" s="6">
        <v>8316</v>
      </c>
      <c r="P5506">
        <v>737.44196699999998</v>
      </c>
      <c r="Q5506">
        <v>24.581624000000001</v>
      </c>
      <c r="R5506">
        <v>0</v>
      </c>
      <c r="S5506">
        <v>516600.41710000002</v>
      </c>
      <c r="T5506">
        <v>103320.08</v>
      </c>
      <c r="U5506">
        <v>0</v>
      </c>
      <c r="V5506">
        <v>111585.69</v>
      </c>
      <c r="W5506">
        <v>214905.77</v>
      </c>
      <c r="X5506" t="s">
        <v>2839</v>
      </c>
      <c r="Y5506" t="s">
        <v>2840</v>
      </c>
      <c r="Z5506">
        <v>156</v>
      </c>
      <c r="AA5506" t="s">
        <v>63</v>
      </c>
      <c r="AB5506">
        <v>156</v>
      </c>
      <c r="AC5506" t="s">
        <v>63</v>
      </c>
      <c r="AD5506">
        <v>20</v>
      </c>
      <c r="AE5506">
        <v>0</v>
      </c>
      <c r="AF5506">
        <v>18</v>
      </c>
      <c r="AG5506">
        <v>56.906599999999997</v>
      </c>
      <c r="AH5506">
        <v>0</v>
      </c>
      <c r="AI5506">
        <v>0</v>
      </c>
      <c r="AJ5506">
        <v>1</v>
      </c>
    </row>
    <row r="5507" spans="1:36" x14ac:dyDescent="0.35">
      <c r="A5507" t="s">
        <v>788</v>
      </c>
      <c r="B5507" t="str">
        <f t="shared" ref="B5507:B5570" si="86">LEFT(A5507,4)</f>
        <v>2019</v>
      </c>
      <c r="D5507" s="1">
        <v>43719</v>
      </c>
      <c r="E5507">
        <v>1030</v>
      </c>
      <c r="F5507" t="s">
        <v>42</v>
      </c>
      <c r="G5507">
        <v>1</v>
      </c>
      <c r="H5507">
        <v>8</v>
      </c>
      <c r="I5507" t="s">
        <v>829</v>
      </c>
      <c r="J5507" t="s">
        <v>3402</v>
      </c>
      <c r="K5507" t="s">
        <v>38</v>
      </c>
      <c r="L5507">
        <v>18456000</v>
      </c>
      <c r="M5507" t="s">
        <v>44</v>
      </c>
      <c r="N5507">
        <v>0.74309999999999998</v>
      </c>
      <c r="O5507" s="6">
        <v>13714.6536</v>
      </c>
      <c r="P5507">
        <v>865.22154799999998</v>
      </c>
      <c r="Q5507">
        <v>274.29037799999998</v>
      </c>
      <c r="R5507">
        <v>0</v>
      </c>
      <c r="S5507">
        <v>762982.32759999996</v>
      </c>
      <c r="T5507">
        <v>0</v>
      </c>
      <c r="U5507">
        <v>0</v>
      </c>
      <c r="V5507">
        <v>68668.41</v>
      </c>
      <c r="W5507">
        <v>68668.41</v>
      </c>
      <c r="X5507" t="s">
        <v>2839</v>
      </c>
      <c r="Y5507" t="s">
        <v>2840</v>
      </c>
      <c r="Z5507">
        <v>156</v>
      </c>
      <c r="AA5507" t="s">
        <v>63</v>
      </c>
      <c r="AB5507">
        <v>156</v>
      </c>
      <c r="AC5507" t="s">
        <v>63</v>
      </c>
      <c r="AG5507">
        <v>51.364800000000002</v>
      </c>
      <c r="AH5507">
        <v>0</v>
      </c>
      <c r="AI5507">
        <v>0</v>
      </c>
      <c r="AJ5507">
        <v>1</v>
      </c>
    </row>
    <row r="5508" spans="1:36" x14ac:dyDescent="0.35">
      <c r="A5508" t="s">
        <v>2868</v>
      </c>
      <c r="B5508" t="str">
        <f t="shared" si="86"/>
        <v>2023</v>
      </c>
      <c r="C5508" s="1">
        <v>45225</v>
      </c>
      <c r="D5508" s="1">
        <v>45225</v>
      </c>
      <c r="E5508">
        <v>1030</v>
      </c>
      <c r="F5508" t="s">
        <v>42</v>
      </c>
      <c r="G5508">
        <v>1</v>
      </c>
      <c r="H5508">
        <v>6</v>
      </c>
      <c r="I5508" t="s">
        <v>214</v>
      </c>
      <c r="J5508" t="s">
        <v>59</v>
      </c>
      <c r="K5508" t="s">
        <v>38</v>
      </c>
      <c r="L5508">
        <v>53206000</v>
      </c>
      <c r="M5508" t="s">
        <v>44</v>
      </c>
      <c r="N5508">
        <v>0.75460000000000005</v>
      </c>
      <c r="O5508" s="6">
        <v>40149.247600000002</v>
      </c>
      <c r="P5508">
        <v>2459.066448</v>
      </c>
      <c r="Q5508">
        <v>56.246070000000003</v>
      </c>
      <c r="R5508">
        <v>2.436893</v>
      </c>
      <c r="S5508">
        <v>2426376.2102000001</v>
      </c>
      <c r="T5508">
        <v>0</v>
      </c>
      <c r="U5508">
        <v>0</v>
      </c>
      <c r="V5508">
        <v>218373.86</v>
      </c>
      <c r="W5508">
        <v>218373.86</v>
      </c>
      <c r="X5508" t="s">
        <v>2839</v>
      </c>
      <c r="Y5508" t="s">
        <v>2840</v>
      </c>
      <c r="Z5508">
        <v>156</v>
      </c>
      <c r="AA5508" t="s">
        <v>63</v>
      </c>
      <c r="AB5508">
        <v>156</v>
      </c>
      <c r="AC5508" t="s">
        <v>63</v>
      </c>
      <c r="AD5508">
        <v>0</v>
      </c>
      <c r="AE5508">
        <v>0</v>
      </c>
      <c r="AF5508">
        <v>18</v>
      </c>
      <c r="AG5508">
        <v>56.867800000000003</v>
      </c>
      <c r="AH5508">
        <v>0</v>
      </c>
      <c r="AI5508">
        <v>0</v>
      </c>
      <c r="AJ5508">
        <v>1</v>
      </c>
    </row>
    <row r="5509" spans="1:36" x14ac:dyDescent="0.35">
      <c r="A5509" t="s">
        <v>1596</v>
      </c>
      <c r="B5509" t="str">
        <f t="shared" si="86"/>
        <v>2024</v>
      </c>
      <c r="C5509" s="1">
        <v>45386</v>
      </c>
      <c r="D5509" s="1">
        <v>45386</v>
      </c>
      <c r="E5509">
        <v>1030</v>
      </c>
      <c r="F5509" t="s">
        <v>42</v>
      </c>
      <c r="G5509">
        <v>1</v>
      </c>
      <c r="H5509">
        <v>1</v>
      </c>
      <c r="I5509" t="s">
        <v>640</v>
      </c>
      <c r="J5509" t="s">
        <v>81</v>
      </c>
      <c r="K5509" t="s">
        <v>38</v>
      </c>
      <c r="L5509">
        <v>61710000</v>
      </c>
      <c r="M5509" t="s">
        <v>44</v>
      </c>
      <c r="N5509">
        <v>0.69010000000000005</v>
      </c>
      <c r="O5509" s="6">
        <v>42586.071000000004</v>
      </c>
      <c r="P5509">
        <v>3394.05</v>
      </c>
      <c r="Q5509">
        <v>60.700200000000002</v>
      </c>
      <c r="R5509">
        <v>4.9390000000000001</v>
      </c>
      <c r="S5509">
        <v>2730518.2505000001</v>
      </c>
      <c r="T5509">
        <v>0</v>
      </c>
      <c r="U5509">
        <v>0</v>
      </c>
      <c r="V5509">
        <v>245746.64</v>
      </c>
      <c r="W5509">
        <v>245746.64</v>
      </c>
      <c r="X5509" t="s">
        <v>2839</v>
      </c>
      <c r="Y5509" t="s">
        <v>2840</v>
      </c>
      <c r="Z5509">
        <v>156</v>
      </c>
      <c r="AA5509" t="s">
        <v>63</v>
      </c>
      <c r="AB5509">
        <v>156</v>
      </c>
      <c r="AC5509" t="s">
        <v>63</v>
      </c>
      <c r="AD5509">
        <v>0</v>
      </c>
      <c r="AE5509">
        <v>0</v>
      </c>
      <c r="AF5509">
        <v>18</v>
      </c>
      <c r="AG5509">
        <v>59.3001</v>
      </c>
      <c r="AH5509">
        <v>0</v>
      </c>
      <c r="AI5509">
        <v>0</v>
      </c>
      <c r="AJ5509">
        <v>1</v>
      </c>
    </row>
    <row r="5510" spans="1:36" x14ac:dyDescent="0.35">
      <c r="A5510" t="s">
        <v>2036</v>
      </c>
      <c r="B5510" t="str">
        <f t="shared" si="86"/>
        <v>2025</v>
      </c>
      <c r="C5510" s="2">
        <v>45778</v>
      </c>
      <c r="D5510" s="1">
        <v>45779</v>
      </c>
      <c r="E5510">
        <v>1030</v>
      </c>
      <c r="F5510" t="s">
        <v>42</v>
      </c>
      <c r="G5510">
        <v>1</v>
      </c>
      <c r="H5510">
        <v>1</v>
      </c>
      <c r="I5510" t="s">
        <v>48</v>
      </c>
      <c r="J5510" t="s">
        <v>3179</v>
      </c>
      <c r="K5510" t="s">
        <v>38</v>
      </c>
      <c r="L5510">
        <v>60830000</v>
      </c>
      <c r="M5510" t="s">
        <v>44</v>
      </c>
      <c r="N5510">
        <v>0.54790000000000005</v>
      </c>
      <c r="O5510" s="6">
        <v>33328.756999999998</v>
      </c>
      <c r="P5510">
        <v>2863.897692</v>
      </c>
      <c r="Q5510">
        <v>56.294953999999997</v>
      </c>
      <c r="R5510">
        <v>0.74260199999999998</v>
      </c>
      <c r="S5510">
        <v>2137614.6351999999</v>
      </c>
      <c r="T5510">
        <v>0</v>
      </c>
      <c r="U5510">
        <v>0</v>
      </c>
      <c r="V5510">
        <v>192385.32</v>
      </c>
      <c r="W5510">
        <v>192385.32</v>
      </c>
      <c r="X5510" t="s">
        <v>2839</v>
      </c>
      <c r="Y5510" t="s">
        <v>2840</v>
      </c>
      <c r="Z5510">
        <v>156</v>
      </c>
      <c r="AA5510" t="s">
        <v>63</v>
      </c>
      <c r="AB5510">
        <v>156</v>
      </c>
      <c r="AC5510" t="s">
        <v>63</v>
      </c>
      <c r="AD5510">
        <v>0</v>
      </c>
      <c r="AE5510">
        <v>0</v>
      </c>
      <c r="AF5510">
        <v>18</v>
      </c>
      <c r="AG5510">
        <v>58.969099999999997</v>
      </c>
      <c r="AH5510">
        <v>0</v>
      </c>
      <c r="AI5510">
        <v>0</v>
      </c>
      <c r="AJ5510">
        <v>1</v>
      </c>
    </row>
    <row r="5511" spans="1:36" x14ac:dyDescent="0.35">
      <c r="A5511" t="s">
        <v>2783</v>
      </c>
      <c r="B5511" t="str">
        <f t="shared" si="86"/>
        <v>2025</v>
      </c>
      <c r="C5511" s="1">
        <v>45894</v>
      </c>
      <c r="D5511" s="1">
        <v>45894</v>
      </c>
      <c r="E5511">
        <v>1030</v>
      </c>
      <c r="F5511" t="s">
        <v>42</v>
      </c>
      <c r="G5511">
        <v>1</v>
      </c>
      <c r="H5511">
        <v>1</v>
      </c>
      <c r="I5511" t="s">
        <v>191</v>
      </c>
      <c r="J5511" t="s">
        <v>3403</v>
      </c>
      <c r="K5511" t="s">
        <v>38</v>
      </c>
      <c r="L5511">
        <v>171330</v>
      </c>
      <c r="M5511" t="s">
        <v>130</v>
      </c>
      <c r="N5511">
        <v>542.86419999999998</v>
      </c>
      <c r="O5511" s="6">
        <v>93008.923385999995</v>
      </c>
      <c r="P5511">
        <v>8420.78989</v>
      </c>
      <c r="Q5511">
        <v>141.19056499999999</v>
      </c>
      <c r="R5511">
        <v>0</v>
      </c>
      <c r="S5511">
        <v>6392345.7484999998</v>
      </c>
      <c r="T5511">
        <v>0</v>
      </c>
      <c r="U5511">
        <v>0</v>
      </c>
      <c r="V5511">
        <v>575311.12</v>
      </c>
      <c r="W5511">
        <v>575311.12</v>
      </c>
      <c r="X5511" t="s">
        <v>2839</v>
      </c>
      <c r="Y5511" t="s">
        <v>2840</v>
      </c>
      <c r="Z5511">
        <v>156</v>
      </c>
      <c r="AA5511" t="s">
        <v>63</v>
      </c>
      <c r="AB5511">
        <v>156</v>
      </c>
      <c r="AC5511" t="s">
        <v>63</v>
      </c>
      <c r="AD5511">
        <v>0</v>
      </c>
      <c r="AE5511">
        <v>0</v>
      </c>
      <c r="AF5511">
        <v>18</v>
      </c>
      <c r="AG5511">
        <v>62.934800000000003</v>
      </c>
      <c r="AH5511">
        <v>0</v>
      </c>
      <c r="AI5511">
        <v>0</v>
      </c>
      <c r="AJ5511">
        <v>1</v>
      </c>
    </row>
    <row r="5512" spans="1:36" x14ac:dyDescent="0.35">
      <c r="A5512" t="s">
        <v>531</v>
      </c>
      <c r="B5512" t="str">
        <f t="shared" si="86"/>
        <v>2022</v>
      </c>
      <c r="D5512" s="1">
        <v>44844</v>
      </c>
      <c r="E5512">
        <v>1030</v>
      </c>
      <c r="F5512" t="s">
        <v>42</v>
      </c>
      <c r="G5512">
        <v>1</v>
      </c>
      <c r="H5512">
        <v>3</v>
      </c>
      <c r="I5512" t="s">
        <v>306</v>
      </c>
      <c r="J5512" t="s">
        <v>59</v>
      </c>
      <c r="K5512" t="s">
        <v>38</v>
      </c>
      <c r="L5512">
        <v>97680000</v>
      </c>
      <c r="M5512" t="s">
        <v>44</v>
      </c>
      <c r="N5512">
        <v>0.80100000000000005</v>
      </c>
      <c r="O5512" s="6">
        <v>78241.679999999993</v>
      </c>
      <c r="P5512">
        <v>12194.942288</v>
      </c>
      <c r="Q5512">
        <v>109.428112</v>
      </c>
      <c r="R5512">
        <v>0</v>
      </c>
      <c r="S5512">
        <v>4880343.1272</v>
      </c>
      <c r="T5512">
        <v>0</v>
      </c>
      <c r="U5512">
        <v>0</v>
      </c>
      <c r="V5512">
        <v>439230.88</v>
      </c>
      <c r="W5512">
        <v>439230.88</v>
      </c>
      <c r="X5512" t="s">
        <v>2839</v>
      </c>
      <c r="Y5512" t="s">
        <v>2840</v>
      </c>
      <c r="Z5512">
        <v>156</v>
      </c>
      <c r="AA5512" t="s">
        <v>63</v>
      </c>
      <c r="AB5512">
        <v>156</v>
      </c>
      <c r="AC5512" t="s">
        <v>63</v>
      </c>
      <c r="AD5512">
        <v>0</v>
      </c>
      <c r="AE5512">
        <v>0</v>
      </c>
      <c r="AF5512">
        <v>18</v>
      </c>
      <c r="AG5512">
        <v>53.899000000000001</v>
      </c>
      <c r="AH5512">
        <v>0</v>
      </c>
      <c r="AI5512">
        <v>0</v>
      </c>
      <c r="AJ5512">
        <v>1</v>
      </c>
    </row>
    <row r="5513" spans="1:36" x14ac:dyDescent="0.35">
      <c r="A5513" t="s">
        <v>1970</v>
      </c>
      <c r="B5513" t="str">
        <f t="shared" si="86"/>
        <v>2022</v>
      </c>
      <c r="D5513" s="1">
        <v>44896</v>
      </c>
      <c r="E5513">
        <v>1030</v>
      </c>
      <c r="F5513" t="s">
        <v>42</v>
      </c>
      <c r="G5513">
        <v>1</v>
      </c>
      <c r="H5513">
        <v>3</v>
      </c>
      <c r="I5513" t="s">
        <v>191</v>
      </c>
      <c r="J5513" t="s">
        <v>3038</v>
      </c>
      <c r="K5513" t="s">
        <v>38</v>
      </c>
      <c r="L5513">
        <v>32900</v>
      </c>
      <c r="M5513" t="s">
        <v>130</v>
      </c>
      <c r="N5513">
        <v>879.97109999999998</v>
      </c>
      <c r="O5513" s="6">
        <v>28951.049190000002</v>
      </c>
      <c r="P5513">
        <v>4600.8531139999996</v>
      </c>
      <c r="Q5513">
        <v>40.939481999999998</v>
      </c>
      <c r="R5513">
        <v>0</v>
      </c>
      <c r="S5513">
        <v>1846661.1527</v>
      </c>
      <c r="T5513">
        <v>0</v>
      </c>
      <c r="U5513">
        <v>0</v>
      </c>
      <c r="V5513">
        <v>166199.51</v>
      </c>
      <c r="W5513">
        <v>166199.51</v>
      </c>
      <c r="X5513" t="s">
        <v>2839</v>
      </c>
      <c r="Y5513" t="s">
        <v>2840</v>
      </c>
      <c r="Z5513">
        <v>156</v>
      </c>
      <c r="AA5513" t="s">
        <v>63</v>
      </c>
      <c r="AB5513">
        <v>156</v>
      </c>
      <c r="AC5513" t="s">
        <v>63</v>
      </c>
      <c r="AD5513">
        <v>0</v>
      </c>
      <c r="AE5513">
        <v>0</v>
      </c>
      <c r="AF5513">
        <v>18</v>
      </c>
      <c r="AG5513">
        <v>54.971699999999998</v>
      </c>
      <c r="AH5513">
        <v>0</v>
      </c>
      <c r="AI5513">
        <v>1</v>
      </c>
      <c r="AJ5513">
        <v>1</v>
      </c>
    </row>
    <row r="5514" spans="1:36" x14ac:dyDescent="0.35">
      <c r="A5514" t="s">
        <v>2734</v>
      </c>
      <c r="B5514" t="str">
        <f t="shared" si="86"/>
        <v>2021</v>
      </c>
      <c r="D5514" s="1">
        <v>44527</v>
      </c>
      <c r="E5514">
        <v>1030</v>
      </c>
      <c r="F5514" t="s">
        <v>42</v>
      </c>
      <c r="G5514">
        <v>1</v>
      </c>
      <c r="H5514">
        <v>9</v>
      </c>
      <c r="I5514" t="s">
        <v>218</v>
      </c>
      <c r="J5514" t="s">
        <v>129</v>
      </c>
      <c r="K5514" t="s">
        <v>38</v>
      </c>
      <c r="L5514">
        <v>59475000</v>
      </c>
      <c r="M5514" t="s">
        <v>44</v>
      </c>
      <c r="N5514">
        <v>1.0246999999999999</v>
      </c>
      <c r="O5514" s="6">
        <v>60944.032500000001</v>
      </c>
      <c r="P5514">
        <v>6260.8235260000001</v>
      </c>
      <c r="Q5514">
        <v>167.59613899999999</v>
      </c>
      <c r="R5514">
        <v>0</v>
      </c>
      <c r="S5514">
        <v>3827232.3382000001</v>
      </c>
      <c r="T5514">
        <v>0</v>
      </c>
      <c r="U5514">
        <v>0</v>
      </c>
      <c r="V5514">
        <v>688901.82</v>
      </c>
      <c r="W5514">
        <v>688901.82</v>
      </c>
      <c r="X5514" t="s">
        <v>2839</v>
      </c>
      <c r="Y5514" t="s">
        <v>2840</v>
      </c>
      <c r="Z5514">
        <v>156</v>
      </c>
      <c r="AA5514" t="s">
        <v>63</v>
      </c>
      <c r="AB5514">
        <v>156</v>
      </c>
      <c r="AC5514" t="s">
        <v>63</v>
      </c>
      <c r="AD5514">
        <v>0</v>
      </c>
      <c r="AE5514">
        <v>0</v>
      </c>
      <c r="AF5514">
        <v>18</v>
      </c>
      <c r="AG5514">
        <v>56.807099999999998</v>
      </c>
      <c r="AH5514">
        <v>0</v>
      </c>
      <c r="AI5514">
        <v>0</v>
      </c>
      <c r="AJ5514">
        <v>1</v>
      </c>
    </row>
    <row r="5515" spans="1:36" x14ac:dyDescent="0.35">
      <c r="A5515" t="s">
        <v>2734</v>
      </c>
      <c r="B5515" t="str">
        <f t="shared" si="86"/>
        <v>2021</v>
      </c>
      <c r="D5515" s="1">
        <v>44538</v>
      </c>
      <c r="E5515">
        <v>1030</v>
      </c>
      <c r="F5515" t="s">
        <v>42</v>
      </c>
      <c r="G5515">
        <v>1</v>
      </c>
      <c r="H5515">
        <v>2</v>
      </c>
      <c r="I5515" t="s">
        <v>214</v>
      </c>
      <c r="J5515" t="s">
        <v>2514</v>
      </c>
      <c r="K5515" t="s">
        <v>38</v>
      </c>
      <c r="L5515">
        <v>295580000</v>
      </c>
      <c r="M5515" t="s">
        <v>44</v>
      </c>
      <c r="N5515">
        <v>1.3305</v>
      </c>
      <c r="O5515" s="6">
        <v>393269.19</v>
      </c>
      <c r="P5515">
        <v>42803.522985000003</v>
      </c>
      <c r="Q5515">
        <v>7846.7051860000001</v>
      </c>
      <c r="R5515">
        <v>0</v>
      </c>
      <c r="S5515">
        <v>25217778.487799998</v>
      </c>
      <c r="T5515">
        <v>0</v>
      </c>
      <c r="U5515">
        <v>0</v>
      </c>
      <c r="V5515">
        <v>0</v>
      </c>
      <c r="W5515">
        <v>0</v>
      </c>
      <c r="X5515" t="s">
        <v>2839</v>
      </c>
      <c r="Y5515" t="s">
        <v>2840</v>
      </c>
      <c r="Z5515">
        <v>156</v>
      </c>
      <c r="AA5515" t="s">
        <v>63</v>
      </c>
      <c r="AB5515">
        <v>156</v>
      </c>
      <c r="AC5515" t="s">
        <v>63</v>
      </c>
      <c r="AD5515">
        <v>0</v>
      </c>
      <c r="AE5515">
        <v>0</v>
      </c>
      <c r="AF5515">
        <v>18</v>
      </c>
      <c r="AG5515">
        <v>56.807099999999998</v>
      </c>
      <c r="AH5515">
        <v>0</v>
      </c>
      <c r="AI5515">
        <v>0</v>
      </c>
      <c r="AJ5515">
        <v>1</v>
      </c>
    </row>
    <row r="5516" spans="1:36" x14ac:dyDescent="0.35">
      <c r="A5516" t="s">
        <v>2896</v>
      </c>
      <c r="B5516" t="str">
        <f t="shared" si="86"/>
        <v>2025</v>
      </c>
      <c r="C5516" s="1">
        <v>45894</v>
      </c>
      <c r="D5516" s="1">
        <v>45893</v>
      </c>
      <c r="E5516">
        <v>1030</v>
      </c>
      <c r="F5516" t="s">
        <v>42</v>
      </c>
      <c r="G5516">
        <v>1</v>
      </c>
      <c r="H5516">
        <v>1</v>
      </c>
      <c r="I5516" t="s">
        <v>48</v>
      </c>
      <c r="J5516" t="s">
        <v>3179</v>
      </c>
      <c r="K5516" t="s">
        <v>38</v>
      </c>
      <c r="L5516">
        <v>66912000</v>
      </c>
      <c r="M5516" t="s">
        <v>44</v>
      </c>
      <c r="N5516">
        <v>0.60470000000000002</v>
      </c>
      <c r="O5516" s="6">
        <v>40461.686399999999</v>
      </c>
      <c r="P5516">
        <v>3532.2173320000002</v>
      </c>
      <c r="Q5516">
        <v>48.444735000000001</v>
      </c>
      <c r="R5516">
        <v>0</v>
      </c>
      <c r="S5516">
        <v>2771799.6893000002</v>
      </c>
      <c r="T5516">
        <v>0</v>
      </c>
      <c r="U5516">
        <v>0</v>
      </c>
      <c r="V5516">
        <v>249461.97</v>
      </c>
      <c r="W5516">
        <v>249461.97</v>
      </c>
      <c r="X5516" t="s">
        <v>2839</v>
      </c>
      <c r="Y5516" t="s">
        <v>2840</v>
      </c>
      <c r="Z5516">
        <v>156</v>
      </c>
      <c r="AA5516" t="s">
        <v>63</v>
      </c>
      <c r="AB5516">
        <v>156</v>
      </c>
      <c r="AC5516" t="s">
        <v>63</v>
      </c>
      <c r="AD5516">
        <v>0</v>
      </c>
      <c r="AE5516">
        <v>0</v>
      </c>
      <c r="AF5516">
        <v>18</v>
      </c>
      <c r="AG5516">
        <v>62.934800000000003</v>
      </c>
      <c r="AH5516">
        <v>0</v>
      </c>
      <c r="AI5516">
        <v>0</v>
      </c>
      <c r="AJ5516">
        <v>1</v>
      </c>
    </row>
    <row r="5517" spans="1:36" x14ac:dyDescent="0.35">
      <c r="A5517" t="s">
        <v>157</v>
      </c>
      <c r="B5517" t="str">
        <f t="shared" si="86"/>
        <v>2023</v>
      </c>
      <c r="C5517" s="1">
        <v>45260</v>
      </c>
      <c r="D5517" s="1">
        <v>45258</v>
      </c>
      <c r="E5517">
        <v>1030</v>
      </c>
      <c r="F5517" t="s">
        <v>42</v>
      </c>
      <c r="G5517">
        <v>1</v>
      </c>
      <c r="H5517">
        <v>3</v>
      </c>
      <c r="I5517" t="s">
        <v>135</v>
      </c>
      <c r="J5517" t="s">
        <v>129</v>
      </c>
      <c r="K5517" t="s">
        <v>38</v>
      </c>
      <c r="L5517">
        <v>38565000</v>
      </c>
      <c r="M5517" t="s">
        <v>44</v>
      </c>
      <c r="N5517">
        <v>0.56499999999999995</v>
      </c>
      <c r="O5517" s="6">
        <v>21789.224999999999</v>
      </c>
      <c r="P5517">
        <v>3085.1961190000002</v>
      </c>
      <c r="Q5517">
        <v>68.404235999999997</v>
      </c>
      <c r="R5517">
        <v>0</v>
      </c>
      <c r="S5517">
        <v>1422743.3992000001</v>
      </c>
      <c r="T5517">
        <v>42682.3</v>
      </c>
      <c r="U5517">
        <v>0</v>
      </c>
      <c r="V5517">
        <v>263776.63</v>
      </c>
      <c r="W5517">
        <v>306458.93</v>
      </c>
      <c r="X5517" t="s">
        <v>2839</v>
      </c>
      <c r="Y5517" t="s">
        <v>2840</v>
      </c>
      <c r="Z5517">
        <v>156</v>
      </c>
      <c r="AA5517" t="s">
        <v>63</v>
      </c>
      <c r="AB5517">
        <v>156</v>
      </c>
      <c r="AC5517" t="s">
        <v>63</v>
      </c>
      <c r="AD5517">
        <v>3</v>
      </c>
      <c r="AE5517">
        <v>0</v>
      </c>
      <c r="AF5517">
        <v>18</v>
      </c>
      <c r="AG5517">
        <v>57.040199999999999</v>
      </c>
      <c r="AH5517">
        <v>0</v>
      </c>
      <c r="AI5517">
        <v>0</v>
      </c>
      <c r="AJ5517">
        <v>1</v>
      </c>
    </row>
    <row r="5518" spans="1:36" x14ac:dyDescent="0.35">
      <c r="A5518" t="s">
        <v>1983</v>
      </c>
      <c r="B5518" t="str">
        <f t="shared" si="86"/>
        <v>2022</v>
      </c>
      <c r="D5518" s="1">
        <v>44747</v>
      </c>
      <c r="E5518">
        <v>1030</v>
      </c>
      <c r="F5518" t="s">
        <v>42</v>
      </c>
      <c r="G5518">
        <v>1</v>
      </c>
      <c r="H5518">
        <v>3</v>
      </c>
      <c r="I5518" t="s">
        <v>402</v>
      </c>
      <c r="J5518" t="s">
        <v>3073</v>
      </c>
      <c r="K5518" t="s">
        <v>38</v>
      </c>
      <c r="L5518">
        <v>50084010</v>
      </c>
      <c r="M5518" t="s">
        <v>44</v>
      </c>
      <c r="N5518">
        <v>0.88100000000000001</v>
      </c>
      <c r="O5518" s="6">
        <v>44124.01281</v>
      </c>
      <c r="P5518">
        <v>6611.0732340000004</v>
      </c>
      <c r="Q5518">
        <v>111.61617699999999</v>
      </c>
      <c r="R5518">
        <v>0</v>
      </c>
      <c r="S5518">
        <v>2795611.5262000002</v>
      </c>
      <c r="T5518">
        <v>83868.350000000006</v>
      </c>
      <c r="U5518">
        <v>0</v>
      </c>
      <c r="V5518">
        <v>518306.38</v>
      </c>
      <c r="W5518">
        <v>602174.73</v>
      </c>
      <c r="X5518" t="s">
        <v>2839</v>
      </c>
      <c r="Y5518" t="s">
        <v>2840</v>
      </c>
      <c r="Z5518">
        <v>156</v>
      </c>
      <c r="AA5518" t="s">
        <v>63</v>
      </c>
      <c r="AB5518">
        <v>156</v>
      </c>
      <c r="AC5518" t="s">
        <v>63</v>
      </c>
      <c r="AD5518">
        <v>3</v>
      </c>
      <c r="AE5518">
        <v>0</v>
      </c>
      <c r="AF5518">
        <v>18</v>
      </c>
      <c r="AG5518">
        <v>54.981200000000001</v>
      </c>
      <c r="AH5518">
        <v>0</v>
      </c>
      <c r="AI5518">
        <v>0</v>
      </c>
      <c r="AJ5518">
        <v>1</v>
      </c>
    </row>
    <row r="5519" spans="1:36" x14ac:dyDescent="0.35">
      <c r="A5519" t="s">
        <v>3186</v>
      </c>
      <c r="B5519" t="str">
        <f t="shared" si="86"/>
        <v>2020</v>
      </c>
      <c r="D5519" s="1">
        <v>43974</v>
      </c>
      <c r="E5519">
        <v>1030</v>
      </c>
      <c r="F5519" t="s">
        <v>42</v>
      </c>
      <c r="G5519">
        <v>1</v>
      </c>
      <c r="H5519">
        <v>1</v>
      </c>
      <c r="I5519" t="s">
        <v>527</v>
      </c>
      <c r="J5519" t="s">
        <v>59</v>
      </c>
      <c r="L5519">
        <v>962604000</v>
      </c>
      <c r="M5519" t="s">
        <v>44</v>
      </c>
      <c r="N5519">
        <v>0.65280000000000005</v>
      </c>
      <c r="O5519" s="6">
        <v>628387.89119999995</v>
      </c>
      <c r="P5519">
        <v>33849.760000000002</v>
      </c>
      <c r="Q5519">
        <v>1728.15</v>
      </c>
      <c r="R5519">
        <v>0</v>
      </c>
      <c r="S5519">
        <v>36853865.253200002</v>
      </c>
      <c r="T5519">
        <v>2948309.22</v>
      </c>
      <c r="U5519">
        <v>0</v>
      </c>
      <c r="V5519">
        <v>7164395.2400000002</v>
      </c>
      <c r="W5519">
        <v>10112704.460000001</v>
      </c>
      <c r="X5519" t="s">
        <v>2839</v>
      </c>
      <c r="Y5519" t="s">
        <v>2840</v>
      </c>
      <c r="Z5519">
        <v>156</v>
      </c>
      <c r="AA5519" t="s">
        <v>63</v>
      </c>
      <c r="AB5519">
        <v>156</v>
      </c>
      <c r="AC5519" t="s">
        <v>63</v>
      </c>
      <c r="AD5519">
        <v>8</v>
      </c>
      <c r="AE5519">
        <v>0</v>
      </c>
      <c r="AF5519">
        <v>18</v>
      </c>
      <c r="AG5519">
        <v>55.505699999999997</v>
      </c>
      <c r="AH5519">
        <v>0</v>
      </c>
      <c r="AI5519">
        <v>0</v>
      </c>
      <c r="AJ5519">
        <v>1</v>
      </c>
    </row>
    <row r="5520" spans="1:36" x14ac:dyDescent="0.35">
      <c r="A5520" t="s">
        <v>681</v>
      </c>
      <c r="B5520" t="str">
        <f t="shared" si="86"/>
        <v>2025</v>
      </c>
      <c r="C5520" s="2">
        <v>45764</v>
      </c>
      <c r="D5520" s="1">
        <v>45761</v>
      </c>
      <c r="E5520">
        <v>1030</v>
      </c>
      <c r="F5520" t="s">
        <v>42</v>
      </c>
      <c r="G5520">
        <v>1</v>
      </c>
      <c r="H5520">
        <v>22</v>
      </c>
      <c r="I5520" t="s">
        <v>147</v>
      </c>
      <c r="J5520" t="s">
        <v>2442</v>
      </c>
      <c r="K5520" t="s">
        <v>38</v>
      </c>
      <c r="L5520">
        <v>29736000</v>
      </c>
      <c r="M5520" t="s">
        <v>44</v>
      </c>
      <c r="N5520">
        <v>0.63</v>
      </c>
      <c r="O5520" s="6">
        <v>18733.68</v>
      </c>
      <c r="P5520">
        <v>1486.7714659999999</v>
      </c>
      <c r="Q5520">
        <v>52.491349999999997</v>
      </c>
      <c r="R5520">
        <v>0</v>
      </c>
      <c r="S5520">
        <v>1242379.233</v>
      </c>
      <c r="T5520">
        <v>173933.09</v>
      </c>
      <c r="U5520">
        <v>0</v>
      </c>
      <c r="V5520">
        <v>254936.22</v>
      </c>
      <c r="W5520">
        <v>428869.31</v>
      </c>
      <c r="X5520" t="s">
        <v>2839</v>
      </c>
      <c r="Y5520" t="s">
        <v>2840</v>
      </c>
      <c r="Z5520">
        <v>156</v>
      </c>
      <c r="AA5520" t="s">
        <v>63</v>
      </c>
      <c r="AB5520">
        <v>156</v>
      </c>
      <c r="AC5520" t="s">
        <v>63</v>
      </c>
      <c r="AD5520">
        <v>14</v>
      </c>
      <c r="AE5520">
        <v>0</v>
      </c>
      <c r="AF5520">
        <v>18</v>
      </c>
      <c r="AG5520">
        <v>61.282499999999999</v>
      </c>
      <c r="AH5520">
        <v>0</v>
      </c>
      <c r="AI5520">
        <v>0</v>
      </c>
      <c r="AJ5520">
        <v>1</v>
      </c>
    </row>
    <row r="5521" spans="1:36" x14ac:dyDescent="0.35">
      <c r="A5521" t="s">
        <v>2733</v>
      </c>
      <c r="B5521" t="str">
        <f t="shared" si="86"/>
        <v>2019</v>
      </c>
      <c r="D5521" s="1">
        <v>43518</v>
      </c>
      <c r="E5521">
        <v>1030</v>
      </c>
      <c r="F5521" t="s">
        <v>42</v>
      </c>
      <c r="G5521">
        <v>1</v>
      </c>
      <c r="H5521">
        <v>3</v>
      </c>
      <c r="I5521" t="s">
        <v>396</v>
      </c>
      <c r="J5521" t="s">
        <v>3404</v>
      </c>
      <c r="K5521" t="s">
        <v>38</v>
      </c>
      <c r="L5521">
        <v>43808000</v>
      </c>
      <c r="M5521" t="s">
        <v>44</v>
      </c>
      <c r="N5521">
        <v>0.61529999999999996</v>
      </c>
      <c r="O5521" s="6">
        <v>26955.062399999999</v>
      </c>
      <c r="P5521">
        <v>1783.1959199999999</v>
      </c>
      <c r="Q5521">
        <v>74.545050000000003</v>
      </c>
      <c r="R5521">
        <v>0</v>
      </c>
      <c r="S5521">
        <v>1455302.412</v>
      </c>
      <c r="T5521">
        <v>43659.07</v>
      </c>
      <c r="U5521">
        <v>0</v>
      </c>
      <c r="V5521">
        <v>269813.07</v>
      </c>
      <c r="W5521">
        <v>313472.14</v>
      </c>
      <c r="X5521" t="s">
        <v>2839</v>
      </c>
      <c r="Y5521" t="s">
        <v>2840</v>
      </c>
      <c r="Z5521">
        <v>156</v>
      </c>
      <c r="AA5521" t="s">
        <v>63</v>
      </c>
      <c r="AB5521">
        <v>156</v>
      </c>
      <c r="AC5521" t="s">
        <v>63</v>
      </c>
      <c r="AG5521">
        <v>50.508899999999997</v>
      </c>
      <c r="AH5521">
        <v>0</v>
      </c>
      <c r="AI5521">
        <v>0</v>
      </c>
      <c r="AJ5521">
        <v>1</v>
      </c>
    </row>
    <row r="5522" spans="1:36" x14ac:dyDescent="0.35">
      <c r="A5522" t="s">
        <v>1512</v>
      </c>
      <c r="B5522" t="str">
        <f t="shared" si="86"/>
        <v>2019</v>
      </c>
      <c r="D5522" s="1">
        <v>43579</v>
      </c>
      <c r="E5522">
        <v>1030</v>
      </c>
      <c r="F5522" t="s">
        <v>42</v>
      </c>
      <c r="G5522">
        <v>11</v>
      </c>
      <c r="H5522">
        <v>1</v>
      </c>
      <c r="I5522" t="s">
        <v>90</v>
      </c>
      <c r="J5522" t="s">
        <v>1503</v>
      </c>
      <c r="K5522" t="s">
        <v>38</v>
      </c>
      <c r="L5522">
        <v>37680000</v>
      </c>
      <c r="M5522" t="s">
        <v>44</v>
      </c>
      <c r="N5522">
        <v>0.68</v>
      </c>
      <c r="O5522" s="6">
        <v>25622.400000000001</v>
      </c>
      <c r="P5522">
        <v>1130.4000000000001</v>
      </c>
      <c r="Q5522">
        <v>512.44799999999998</v>
      </c>
      <c r="R5522">
        <v>0</v>
      </c>
      <c r="S5522">
        <v>1378330.4591000001</v>
      </c>
      <c r="T5522">
        <v>0</v>
      </c>
      <c r="U5522">
        <v>0</v>
      </c>
      <c r="V5522">
        <v>248099.25</v>
      </c>
      <c r="W5522">
        <v>248099.25</v>
      </c>
      <c r="X5522" t="s">
        <v>2839</v>
      </c>
      <c r="Y5522" t="s">
        <v>2840</v>
      </c>
      <c r="Z5522">
        <v>156</v>
      </c>
      <c r="AA5522" t="s">
        <v>63</v>
      </c>
      <c r="AB5522">
        <v>156</v>
      </c>
      <c r="AC5522" t="s">
        <v>63</v>
      </c>
      <c r="AG5522">
        <v>50.552599999999998</v>
      </c>
      <c r="AH5522">
        <v>0</v>
      </c>
      <c r="AI5522">
        <v>0</v>
      </c>
      <c r="AJ5522">
        <v>1</v>
      </c>
    </row>
    <row r="5523" spans="1:36" x14ac:dyDescent="0.35">
      <c r="A5523" t="s">
        <v>2823</v>
      </c>
      <c r="B5523" t="str">
        <f t="shared" si="86"/>
        <v>2024</v>
      </c>
      <c r="C5523" s="1">
        <v>45378</v>
      </c>
      <c r="D5523" s="1">
        <v>45385</v>
      </c>
      <c r="E5523">
        <v>1030</v>
      </c>
      <c r="F5523" t="s">
        <v>42</v>
      </c>
      <c r="G5523">
        <v>1</v>
      </c>
      <c r="H5523">
        <v>3</v>
      </c>
      <c r="I5523" t="s">
        <v>104</v>
      </c>
      <c r="J5523" t="s">
        <v>105</v>
      </c>
      <c r="K5523" t="s">
        <v>38</v>
      </c>
      <c r="L5523">
        <v>112807000</v>
      </c>
      <c r="M5523" t="s">
        <v>44</v>
      </c>
      <c r="N5523">
        <v>0.67800000000000005</v>
      </c>
      <c r="O5523" s="6">
        <v>76483.145999999993</v>
      </c>
      <c r="P5523">
        <v>6204.3587479999997</v>
      </c>
      <c r="Q5523">
        <v>1529.656465</v>
      </c>
      <c r="R5523">
        <v>0</v>
      </c>
      <c r="S5523">
        <v>4992937.8805999998</v>
      </c>
      <c r="T5523">
        <v>0</v>
      </c>
      <c r="U5523">
        <v>0</v>
      </c>
      <c r="V5523">
        <v>898728.82</v>
      </c>
      <c r="W5523">
        <v>898728.82</v>
      </c>
      <c r="X5523" t="s">
        <v>2839</v>
      </c>
      <c r="Y5523" t="s">
        <v>2840</v>
      </c>
      <c r="Z5523">
        <v>156</v>
      </c>
      <c r="AA5523" t="s">
        <v>63</v>
      </c>
      <c r="AB5523">
        <v>156</v>
      </c>
      <c r="AC5523" t="s">
        <v>63</v>
      </c>
      <c r="AD5523">
        <v>0</v>
      </c>
      <c r="AE5523">
        <v>0</v>
      </c>
      <c r="AF5523">
        <v>18</v>
      </c>
      <c r="AG5523">
        <v>59.2864</v>
      </c>
      <c r="AH5523">
        <v>0</v>
      </c>
      <c r="AI5523">
        <v>0</v>
      </c>
      <c r="AJ5523">
        <v>1</v>
      </c>
    </row>
    <row r="5524" spans="1:36" x14ac:dyDescent="0.35">
      <c r="A5524" t="s">
        <v>1824</v>
      </c>
      <c r="B5524" t="str">
        <f t="shared" si="86"/>
        <v>2025</v>
      </c>
      <c r="C5524" s="2">
        <v>45778</v>
      </c>
      <c r="D5524" s="1">
        <v>45776</v>
      </c>
      <c r="E5524">
        <v>1030</v>
      </c>
      <c r="F5524" t="s">
        <v>42</v>
      </c>
      <c r="G5524">
        <v>1</v>
      </c>
      <c r="H5524">
        <v>8</v>
      </c>
      <c r="I5524" t="s">
        <v>218</v>
      </c>
      <c r="J5524" t="s">
        <v>2185</v>
      </c>
      <c r="K5524" t="s">
        <v>38</v>
      </c>
      <c r="L5524">
        <v>56840000</v>
      </c>
      <c r="M5524" t="s">
        <v>44</v>
      </c>
      <c r="N5524">
        <v>0.56759999999999999</v>
      </c>
      <c r="O5524" s="6">
        <v>32262.383999999998</v>
      </c>
      <c r="P5524">
        <v>2689.8767429999998</v>
      </c>
      <c r="Q5524">
        <v>88.731249000000005</v>
      </c>
      <c r="R5524">
        <v>0</v>
      </c>
      <c r="S5524">
        <v>2072283.4154000001</v>
      </c>
      <c r="T5524">
        <v>0</v>
      </c>
      <c r="U5524">
        <v>0</v>
      </c>
      <c r="V5524">
        <v>373010.19</v>
      </c>
      <c r="W5524">
        <v>373010.19</v>
      </c>
      <c r="X5524" t="s">
        <v>2839</v>
      </c>
      <c r="Y5524" t="s">
        <v>2840</v>
      </c>
      <c r="Z5524">
        <v>156</v>
      </c>
      <c r="AA5524" t="s">
        <v>63</v>
      </c>
      <c r="AB5524">
        <v>156</v>
      </c>
      <c r="AC5524" t="s">
        <v>63</v>
      </c>
      <c r="AD5524">
        <v>0</v>
      </c>
      <c r="AE5524">
        <v>0</v>
      </c>
      <c r="AF5524">
        <v>18</v>
      </c>
      <c r="AG5524">
        <v>59.138800000000003</v>
      </c>
      <c r="AH5524">
        <v>0</v>
      </c>
      <c r="AI5524">
        <v>0</v>
      </c>
      <c r="AJ5524">
        <v>1</v>
      </c>
    </row>
    <row r="5525" spans="1:36" x14ac:dyDescent="0.35">
      <c r="A5525" t="s">
        <v>364</v>
      </c>
      <c r="B5525" t="str">
        <f t="shared" si="86"/>
        <v>2021</v>
      </c>
      <c r="D5525" s="1">
        <v>44235</v>
      </c>
      <c r="E5525">
        <v>1030</v>
      </c>
      <c r="F5525" t="s">
        <v>42</v>
      </c>
      <c r="G5525">
        <v>1</v>
      </c>
      <c r="H5525">
        <v>1</v>
      </c>
      <c r="I5525" t="s">
        <v>58</v>
      </c>
      <c r="J5525" t="s">
        <v>81</v>
      </c>
      <c r="K5525" t="s">
        <v>38</v>
      </c>
      <c r="L5525">
        <v>148885000</v>
      </c>
      <c r="M5525" t="s">
        <v>44</v>
      </c>
      <c r="N5525">
        <v>0.75209999999999999</v>
      </c>
      <c r="O5525" s="6">
        <v>111976.40850000001</v>
      </c>
      <c r="P5525">
        <v>5210.9799999999996</v>
      </c>
      <c r="Q5525">
        <v>129.05000000000001</v>
      </c>
      <c r="R5525">
        <v>0</v>
      </c>
      <c r="S5525">
        <v>6818033.3315000003</v>
      </c>
      <c r="T5525">
        <v>0</v>
      </c>
      <c r="U5525">
        <v>0</v>
      </c>
      <c r="V5525">
        <v>613622.93000000005</v>
      </c>
      <c r="W5525">
        <v>613622.93000000005</v>
      </c>
      <c r="X5525" t="s">
        <v>2839</v>
      </c>
      <c r="Y5525" t="s">
        <v>2840</v>
      </c>
      <c r="Z5525">
        <v>156</v>
      </c>
      <c r="AA5525" t="s">
        <v>63</v>
      </c>
      <c r="AB5525">
        <v>156</v>
      </c>
      <c r="AC5525" t="s">
        <v>63</v>
      </c>
      <c r="AD5525">
        <v>0</v>
      </c>
      <c r="AE5525">
        <v>0</v>
      </c>
      <c r="AF5525">
        <v>18</v>
      </c>
      <c r="AG5525">
        <v>58.116599999999998</v>
      </c>
      <c r="AH5525">
        <v>0</v>
      </c>
      <c r="AI5525">
        <v>0</v>
      </c>
      <c r="AJ5525">
        <v>1</v>
      </c>
    </row>
    <row r="5526" spans="1:36" x14ac:dyDescent="0.35">
      <c r="A5526" t="s">
        <v>1992</v>
      </c>
      <c r="B5526" t="str">
        <f t="shared" si="86"/>
        <v>2022</v>
      </c>
      <c r="D5526" s="1">
        <v>44754</v>
      </c>
      <c r="E5526">
        <v>1030</v>
      </c>
      <c r="F5526" t="s">
        <v>42</v>
      </c>
      <c r="G5526">
        <v>1</v>
      </c>
      <c r="H5526">
        <v>8</v>
      </c>
      <c r="I5526" t="s">
        <v>402</v>
      </c>
      <c r="J5526" t="s">
        <v>3405</v>
      </c>
      <c r="K5526" t="s">
        <v>38</v>
      </c>
      <c r="L5526">
        <v>79812000</v>
      </c>
      <c r="M5526" t="s">
        <v>44</v>
      </c>
      <c r="N5526">
        <v>0.63600000000000001</v>
      </c>
      <c r="O5526" s="6">
        <v>50760.432000000001</v>
      </c>
      <c r="P5526">
        <v>10908.041722</v>
      </c>
      <c r="Q5526">
        <v>1015.1794</v>
      </c>
      <c r="R5526">
        <v>0</v>
      </c>
      <c r="S5526">
        <v>3440005.0501000001</v>
      </c>
      <c r="T5526">
        <v>103200.15</v>
      </c>
      <c r="U5526">
        <v>0</v>
      </c>
      <c r="V5526">
        <v>637774.31000000006</v>
      </c>
      <c r="W5526">
        <v>740974.46</v>
      </c>
      <c r="X5526" t="s">
        <v>2839</v>
      </c>
      <c r="Y5526" t="s">
        <v>2840</v>
      </c>
      <c r="Z5526">
        <v>156</v>
      </c>
      <c r="AA5526" t="s">
        <v>63</v>
      </c>
      <c r="AB5526">
        <v>156</v>
      </c>
      <c r="AC5526" t="s">
        <v>63</v>
      </c>
      <c r="AD5526">
        <v>3</v>
      </c>
      <c r="AE5526">
        <v>0</v>
      </c>
      <c r="AF5526">
        <v>18</v>
      </c>
      <c r="AG5526">
        <v>54.878799999999998</v>
      </c>
      <c r="AH5526">
        <v>0</v>
      </c>
      <c r="AI5526">
        <v>0</v>
      </c>
      <c r="AJ5526">
        <v>1</v>
      </c>
    </row>
    <row r="5527" spans="1:36" x14ac:dyDescent="0.35">
      <c r="A5527" t="s">
        <v>2037</v>
      </c>
      <c r="B5527" t="str">
        <f t="shared" si="86"/>
        <v>2022</v>
      </c>
      <c r="D5527" s="1">
        <v>44921</v>
      </c>
      <c r="E5527">
        <v>1030</v>
      </c>
      <c r="F5527" t="s">
        <v>42</v>
      </c>
      <c r="G5527">
        <v>1</v>
      </c>
      <c r="H5527">
        <v>7</v>
      </c>
      <c r="I5527" t="s">
        <v>396</v>
      </c>
      <c r="J5527" t="s">
        <v>129</v>
      </c>
      <c r="K5527" t="s">
        <v>38</v>
      </c>
      <c r="L5527">
        <v>14820000</v>
      </c>
      <c r="M5527" t="s">
        <v>44</v>
      </c>
      <c r="N5527">
        <v>0.64500000000000002</v>
      </c>
      <c r="O5527" s="6">
        <v>9558.9</v>
      </c>
      <c r="P5527">
        <v>2446.7714879999999</v>
      </c>
      <c r="Q5527">
        <v>7.0829339999999998</v>
      </c>
      <c r="R5527">
        <v>0</v>
      </c>
      <c r="S5527">
        <v>673817.78590000002</v>
      </c>
      <c r="T5527">
        <v>20214.53</v>
      </c>
      <c r="U5527">
        <v>0</v>
      </c>
      <c r="V5527">
        <v>124925.82</v>
      </c>
      <c r="W5527">
        <v>145140.35</v>
      </c>
      <c r="X5527" t="s">
        <v>2839</v>
      </c>
      <c r="Y5527" t="s">
        <v>2840</v>
      </c>
      <c r="Z5527">
        <v>156</v>
      </c>
      <c r="AA5527" t="s">
        <v>63</v>
      </c>
      <c r="AB5527">
        <v>156</v>
      </c>
      <c r="AC5527" t="s">
        <v>63</v>
      </c>
      <c r="AD5527">
        <v>3</v>
      </c>
      <c r="AE5527">
        <v>0</v>
      </c>
      <c r="AF5527">
        <v>18</v>
      </c>
      <c r="AG5527">
        <v>56.091799999999999</v>
      </c>
      <c r="AH5527">
        <v>0</v>
      </c>
      <c r="AI5527">
        <v>1</v>
      </c>
      <c r="AJ5527">
        <v>1</v>
      </c>
    </row>
    <row r="5528" spans="1:36" x14ac:dyDescent="0.35">
      <c r="A5528" t="s">
        <v>869</v>
      </c>
      <c r="B5528" t="str">
        <f t="shared" si="86"/>
        <v>2019</v>
      </c>
      <c r="D5528" s="1">
        <v>43578</v>
      </c>
      <c r="E5528">
        <v>1030</v>
      </c>
      <c r="F5528" t="s">
        <v>42</v>
      </c>
      <c r="G5528">
        <v>1</v>
      </c>
      <c r="H5528">
        <v>1</v>
      </c>
      <c r="I5528" t="s">
        <v>214</v>
      </c>
      <c r="J5528" t="s">
        <v>3406</v>
      </c>
      <c r="K5528" t="s">
        <v>38</v>
      </c>
      <c r="L5528">
        <v>190530000</v>
      </c>
      <c r="M5528" t="s">
        <v>44</v>
      </c>
      <c r="N5528">
        <v>0.66</v>
      </c>
      <c r="O5528" s="6">
        <v>125749.8</v>
      </c>
      <c r="P5528">
        <v>8573.85</v>
      </c>
      <c r="Q5528">
        <v>174.62</v>
      </c>
      <c r="R5528">
        <v>0</v>
      </c>
      <c r="S5528">
        <v>6799254.3619999997</v>
      </c>
      <c r="T5528">
        <v>0</v>
      </c>
      <c r="U5528">
        <v>0</v>
      </c>
      <c r="V5528">
        <v>611933.77</v>
      </c>
      <c r="W5528">
        <v>611933.77</v>
      </c>
      <c r="X5528" t="s">
        <v>2839</v>
      </c>
      <c r="Y5528" t="s">
        <v>2840</v>
      </c>
      <c r="Z5528">
        <v>156</v>
      </c>
      <c r="AA5528" t="s">
        <v>63</v>
      </c>
      <c r="AB5528">
        <v>156</v>
      </c>
      <c r="AC5528" t="s">
        <v>63</v>
      </c>
      <c r="AG5528">
        <v>50.552799999999998</v>
      </c>
      <c r="AH5528">
        <v>0</v>
      </c>
      <c r="AI5528">
        <v>0</v>
      </c>
      <c r="AJ5528">
        <v>1</v>
      </c>
    </row>
    <row r="5529" spans="1:36" x14ac:dyDescent="0.35">
      <c r="A5529" t="s">
        <v>617</v>
      </c>
      <c r="B5529" t="str">
        <f t="shared" si="86"/>
        <v>2025</v>
      </c>
      <c r="C5529" s="1">
        <v>45681</v>
      </c>
      <c r="D5529" s="1">
        <v>45685</v>
      </c>
      <c r="E5529">
        <v>1030</v>
      </c>
      <c r="F5529" t="s">
        <v>42</v>
      </c>
      <c r="G5529">
        <v>1</v>
      </c>
      <c r="H5529">
        <v>1</v>
      </c>
      <c r="I5529" t="s">
        <v>58</v>
      </c>
      <c r="J5529" t="s">
        <v>59</v>
      </c>
      <c r="K5529" t="s">
        <v>38</v>
      </c>
      <c r="L5529">
        <v>51692000</v>
      </c>
      <c r="M5529" t="s">
        <v>44</v>
      </c>
      <c r="N5529">
        <v>0.81310000000000004</v>
      </c>
      <c r="O5529" s="6">
        <v>42030.765200000002</v>
      </c>
      <c r="P5529">
        <v>2577.1412719999998</v>
      </c>
      <c r="Q5529">
        <v>73.607004000000003</v>
      </c>
      <c r="R5529">
        <v>2.291398</v>
      </c>
      <c r="S5529">
        <v>2760102.8631000002</v>
      </c>
      <c r="T5529">
        <v>0</v>
      </c>
      <c r="U5529">
        <v>0</v>
      </c>
      <c r="V5529">
        <v>248409.26</v>
      </c>
      <c r="W5529">
        <v>248409.26</v>
      </c>
      <c r="X5529" t="s">
        <v>2839</v>
      </c>
      <c r="Y5529" t="s">
        <v>2840</v>
      </c>
      <c r="Z5529">
        <v>156</v>
      </c>
      <c r="AA5529" t="s">
        <v>63</v>
      </c>
      <c r="AB5529">
        <v>156</v>
      </c>
      <c r="AC5529" t="s">
        <v>63</v>
      </c>
      <c r="AD5529">
        <v>0</v>
      </c>
      <c r="AE5529">
        <v>0</v>
      </c>
      <c r="AF5529">
        <v>18</v>
      </c>
      <c r="AG5529">
        <v>61.7697</v>
      </c>
      <c r="AH5529">
        <v>0</v>
      </c>
      <c r="AI5529">
        <v>0</v>
      </c>
      <c r="AJ5529">
        <v>1</v>
      </c>
    </row>
    <row r="5530" spans="1:36" x14ac:dyDescent="0.35">
      <c r="A5530" t="s">
        <v>1684</v>
      </c>
      <c r="B5530" t="str">
        <f t="shared" si="86"/>
        <v>2025</v>
      </c>
      <c r="C5530" s="1">
        <v>46007</v>
      </c>
      <c r="D5530" s="1">
        <v>46001</v>
      </c>
      <c r="E5530">
        <v>1030</v>
      </c>
      <c r="F5530" t="s">
        <v>42</v>
      </c>
      <c r="G5530">
        <v>1</v>
      </c>
      <c r="H5530">
        <v>9</v>
      </c>
      <c r="I5530" t="s">
        <v>104</v>
      </c>
      <c r="J5530" t="s">
        <v>105</v>
      </c>
      <c r="K5530" t="s">
        <v>38</v>
      </c>
      <c r="L5530">
        <v>59974000</v>
      </c>
      <c r="M5530" t="s">
        <v>44</v>
      </c>
      <c r="N5530">
        <v>0.63700000000000001</v>
      </c>
      <c r="O5530" s="6">
        <v>38203.438000000002</v>
      </c>
      <c r="P5530">
        <v>3478.4676420000001</v>
      </c>
      <c r="Q5530">
        <v>887.33139700000004</v>
      </c>
      <c r="R5530">
        <v>0</v>
      </c>
      <c r="S5530">
        <v>2732258.6549</v>
      </c>
      <c r="T5530">
        <v>0</v>
      </c>
      <c r="U5530">
        <v>0</v>
      </c>
      <c r="V5530">
        <v>491806.56</v>
      </c>
      <c r="W5530">
        <v>491806.56</v>
      </c>
      <c r="X5530" t="s">
        <v>2839</v>
      </c>
      <c r="Y5530" t="s">
        <v>2840</v>
      </c>
      <c r="Z5530">
        <v>156</v>
      </c>
      <c r="AA5530" t="s">
        <v>63</v>
      </c>
      <c r="AB5530">
        <v>156</v>
      </c>
      <c r="AC5530" t="s">
        <v>63</v>
      </c>
      <c r="AD5530">
        <v>0</v>
      </c>
      <c r="AE5530">
        <v>0</v>
      </c>
      <c r="AF5530">
        <v>18</v>
      </c>
      <c r="AG5530">
        <v>64.183899999999994</v>
      </c>
      <c r="AH5530">
        <v>0</v>
      </c>
      <c r="AI5530">
        <v>1</v>
      </c>
      <c r="AJ5530">
        <v>1</v>
      </c>
    </row>
    <row r="5531" spans="1:36" x14ac:dyDescent="0.35">
      <c r="A5531" t="s">
        <v>2343</v>
      </c>
      <c r="B5531" t="str">
        <f t="shared" si="86"/>
        <v>2024</v>
      </c>
      <c r="C5531" s="2">
        <v>45499</v>
      </c>
      <c r="D5531" s="1">
        <v>45503</v>
      </c>
      <c r="E5531">
        <v>1030</v>
      </c>
      <c r="F5531" t="s">
        <v>42</v>
      </c>
      <c r="G5531">
        <v>1</v>
      </c>
      <c r="H5531">
        <v>13</v>
      </c>
      <c r="I5531" t="s">
        <v>585</v>
      </c>
      <c r="J5531" t="s">
        <v>81</v>
      </c>
      <c r="K5531" t="s">
        <v>38</v>
      </c>
      <c r="L5531">
        <v>91724000</v>
      </c>
      <c r="M5531" t="s">
        <v>44</v>
      </c>
      <c r="N5531">
        <v>0.622</v>
      </c>
      <c r="O5531" s="6">
        <v>57052.328000000001</v>
      </c>
      <c r="P5531">
        <v>5755.455406</v>
      </c>
      <c r="Q5531">
        <v>1141.021444</v>
      </c>
      <c r="R5531">
        <v>0</v>
      </c>
      <c r="S5531">
        <v>3797827.7768999999</v>
      </c>
      <c r="T5531">
        <v>0</v>
      </c>
      <c r="U5531">
        <v>0</v>
      </c>
      <c r="V5531">
        <v>341800.93</v>
      </c>
      <c r="W5531">
        <v>341800.93</v>
      </c>
      <c r="X5531" t="s">
        <v>2839</v>
      </c>
      <c r="Y5531" t="s">
        <v>2840</v>
      </c>
      <c r="Z5531">
        <v>156</v>
      </c>
      <c r="AA5531" t="s">
        <v>63</v>
      </c>
      <c r="AB5531">
        <v>156</v>
      </c>
      <c r="AC5531" t="s">
        <v>63</v>
      </c>
      <c r="AD5531">
        <v>0</v>
      </c>
      <c r="AE5531">
        <v>0</v>
      </c>
      <c r="AF5531">
        <v>18</v>
      </c>
      <c r="AG5531">
        <v>59.388399999999997</v>
      </c>
      <c r="AH5531">
        <v>0</v>
      </c>
      <c r="AI5531">
        <v>0</v>
      </c>
      <c r="AJ5531">
        <v>1</v>
      </c>
    </row>
    <row r="5532" spans="1:36" x14ac:dyDescent="0.35">
      <c r="A5532" t="s">
        <v>2046</v>
      </c>
      <c r="B5532" t="str">
        <f t="shared" si="86"/>
        <v>2021</v>
      </c>
      <c r="D5532" s="1">
        <v>44496</v>
      </c>
      <c r="E5532">
        <v>1030</v>
      </c>
      <c r="F5532" t="s">
        <v>42</v>
      </c>
      <c r="G5532">
        <v>1</v>
      </c>
      <c r="H5532">
        <v>1</v>
      </c>
      <c r="I5532" t="s">
        <v>214</v>
      </c>
      <c r="J5532" t="s">
        <v>129</v>
      </c>
      <c r="K5532" t="s">
        <v>38</v>
      </c>
      <c r="L5532">
        <v>63345000</v>
      </c>
      <c r="M5532" t="s">
        <v>44</v>
      </c>
      <c r="N5532">
        <v>0.89880000000000004</v>
      </c>
      <c r="O5532" s="6">
        <v>56934.485999999997</v>
      </c>
      <c r="P5532">
        <v>6661.5155999999997</v>
      </c>
      <c r="Q5532">
        <v>156.57540299999999</v>
      </c>
      <c r="R5532">
        <v>0</v>
      </c>
      <c r="S5532">
        <v>3604618.821</v>
      </c>
      <c r="T5532">
        <v>0</v>
      </c>
      <c r="U5532">
        <v>0</v>
      </c>
      <c r="V5532">
        <v>648831.39</v>
      </c>
      <c r="W5532">
        <v>648831.39</v>
      </c>
      <c r="X5532" t="s">
        <v>2839</v>
      </c>
      <c r="Y5532" t="s">
        <v>2840</v>
      </c>
      <c r="Z5532">
        <v>156</v>
      </c>
      <c r="AA5532" t="s">
        <v>63</v>
      </c>
      <c r="AB5532">
        <v>156</v>
      </c>
      <c r="AC5532" t="s">
        <v>63</v>
      </c>
      <c r="AD5532">
        <v>0</v>
      </c>
      <c r="AE5532">
        <v>0</v>
      </c>
      <c r="AF5532">
        <v>18</v>
      </c>
      <c r="AG5532">
        <v>56.540700000000001</v>
      </c>
      <c r="AH5532">
        <v>0</v>
      </c>
      <c r="AI5532">
        <v>0</v>
      </c>
      <c r="AJ5532">
        <v>1</v>
      </c>
    </row>
    <row r="5533" spans="1:36" x14ac:dyDescent="0.35">
      <c r="A5533" t="s">
        <v>2811</v>
      </c>
      <c r="B5533" t="str">
        <f t="shared" si="86"/>
        <v>2024</v>
      </c>
      <c r="C5533" s="1">
        <v>45426</v>
      </c>
      <c r="D5533" s="1">
        <v>45422</v>
      </c>
      <c r="E5533">
        <v>1030</v>
      </c>
      <c r="F5533" t="s">
        <v>42</v>
      </c>
      <c r="G5533">
        <v>1</v>
      </c>
      <c r="H5533">
        <v>1</v>
      </c>
      <c r="I5533" t="s">
        <v>396</v>
      </c>
      <c r="J5533" t="s">
        <v>3407</v>
      </c>
      <c r="K5533" t="s">
        <v>38</v>
      </c>
      <c r="L5533">
        <v>40014000</v>
      </c>
      <c r="M5533" t="s">
        <v>44</v>
      </c>
      <c r="N5533">
        <v>0.72799999999999998</v>
      </c>
      <c r="O5533" s="6">
        <v>29130.191999999999</v>
      </c>
      <c r="P5533">
        <v>3049.6872020000001</v>
      </c>
      <c r="Q5533">
        <v>84.954438999999994</v>
      </c>
      <c r="R5533">
        <v>0</v>
      </c>
      <c r="S5533">
        <v>1888849.8123000001</v>
      </c>
      <c r="T5533">
        <v>56665.49</v>
      </c>
      <c r="U5533">
        <v>0</v>
      </c>
      <c r="V5533">
        <v>350192.75</v>
      </c>
      <c r="W5533">
        <v>406858.23999999999</v>
      </c>
      <c r="X5533" t="s">
        <v>2839</v>
      </c>
      <c r="Y5533" t="s">
        <v>2840</v>
      </c>
      <c r="Z5533">
        <v>156</v>
      </c>
      <c r="AA5533" t="s">
        <v>63</v>
      </c>
      <c r="AB5533">
        <v>156</v>
      </c>
      <c r="AC5533" t="s">
        <v>63</v>
      </c>
      <c r="AD5533">
        <v>3</v>
      </c>
      <c r="AE5533">
        <v>0</v>
      </c>
      <c r="AF5533">
        <v>18</v>
      </c>
      <c r="AG5533">
        <v>58.542000000000002</v>
      </c>
      <c r="AH5533">
        <v>0</v>
      </c>
      <c r="AI5533">
        <v>0</v>
      </c>
      <c r="AJ5533">
        <v>1</v>
      </c>
    </row>
    <row r="5534" spans="1:36" x14ac:dyDescent="0.35">
      <c r="A5534" t="s">
        <v>1555</v>
      </c>
      <c r="B5534" t="str">
        <f t="shared" si="86"/>
        <v>2023</v>
      </c>
      <c r="C5534" s="1">
        <v>45258</v>
      </c>
      <c r="D5534" s="1">
        <v>45257</v>
      </c>
      <c r="E5534">
        <v>1030</v>
      </c>
      <c r="F5534" t="s">
        <v>42</v>
      </c>
      <c r="G5534">
        <v>1</v>
      </c>
      <c r="H5534">
        <v>4</v>
      </c>
      <c r="I5534" t="s">
        <v>396</v>
      </c>
      <c r="J5534" t="s">
        <v>129</v>
      </c>
      <c r="K5534" t="s">
        <v>38</v>
      </c>
      <c r="L5534">
        <v>8889000</v>
      </c>
      <c r="M5534" t="s">
        <v>44</v>
      </c>
      <c r="N5534">
        <v>0.6</v>
      </c>
      <c r="O5534" s="6">
        <v>5333.4</v>
      </c>
      <c r="P5534">
        <v>608.10080300000004</v>
      </c>
      <c r="Q5534">
        <v>3.506135</v>
      </c>
      <c r="R5534">
        <v>3.4400000000000001E-4</v>
      </c>
      <c r="S5534">
        <v>339077.5871</v>
      </c>
      <c r="T5534">
        <v>10172.33</v>
      </c>
      <c r="U5534">
        <v>0</v>
      </c>
      <c r="V5534">
        <v>62864.99</v>
      </c>
      <c r="W5534">
        <v>73037.320000000007</v>
      </c>
      <c r="X5534" t="s">
        <v>2839</v>
      </c>
      <c r="Y5534" t="s">
        <v>2840</v>
      </c>
      <c r="Z5534">
        <v>156</v>
      </c>
      <c r="AA5534" t="s">
        <v>63</v>
      </c>
      <c r="AB5534">
        <v>156</v>
      </c>
      <c r="AC5534" t="s">
        <v>63</v>
      </c>
      <c r="AD5534">
        <v>3</v>
      </c>
      <c r="AE5534">
        <v>0</v>
      </c>
      <c r="AF5534">
        <v>18</v>
      </c>
      <c r="AG5534">
        <v>57.035699999999999</v>
      </c>
      <c r="AH5534">
        <v>0</v>
      </c>
      <c r="AI5534">
        <v>0</v>
      </c>
      <c r="AJ5534">
        <v>1</v>
      </c>
    </row>
    <row r="5535" spans="1:36" x14ac:dyDescent="0.35">
      <c r="A5535" t="s">
        <v>2909</v>
      </c>
      <c r="B5535" t="str">
        <f t="shared" si="86"/>
        <v>2022</v>
      </c>
      <c r="D5535" s="1">
        <v>44793</v>
      </c>
      <c r="E5535">
        <v>1030</v>
      </c>
      <c r="F5535" t="s">
        <v>42</v>
      </c>
      <c r="G5535">
        <v>1</v>
      </c>
      <c r="H5535">
        <v>3</v>
      </c>
      <c r="I5535" t="s">
        <v>135</v>
      </c>
      <c r="J5535" t="s">
        <v>129</v>
      </c>
      <c r="K5535" t="s">
        <v>38</v>
      </c>
      <c r="L5535">
        <v>75535000</v>
      </c>
      <c r="M5535" t="s">
        <v>44</v>
      </c>
      <c r="N5535">
        <v>0.96419999999999995</v>
      </c>
      <c r="O5535" s="6">
        <v>72830.846999999994</v>
      </c>
      <c r="P5535">
        <v>9121.0713379999997</v>
      </c>
      <c r="Q5535">
        <v>200.291932</v>
      </c>
      <c r="R5535">
        <v>0</v>
      </c>
      <c r="S5535">
        <v>4415362.7876000004</v>
      </c>
      <c r="T5535">
        <v>132460.88</v>
      </c>
      <c r="U5535">
        <v>0</v>
      </c>
      <c r="V5535">
        <v>818608.26</v>
      </c>
      <c r="W5535">
        <v>951069.14</v>
      </c>
      <c r="X5535" t="s">
        <v>2839</v>
      </c>
      <c r="Y5535" t="s">
        <v>2840</v>
      </c>
      <c r="Z5535">
        <v>156</v>
      </c>
      <c r="AA5535" t="s">
        <v>63</v>
      </c>
      <c r="AB5535">
        <v>156</v>
      </c>
      <c r="AC5535" t="s">
        <v>63</v>
      </c>
      <c r="AD5535">
        <v>3</v>
      </c>
      <c r="AE5535">
        <v>0</v>
      </c>
      <c r="AF5535">
        <v>18</v>
      </c>
      <c r="AG5535">
        <v>53.746099999999998</v>
      </c>
      <c r="AH5535">
        <v>0</v>
      </c>
      <c r="AI5535">
        <v>0</v>
      </c>
      <c r="AJ5535">
        <v>1</v>
      </c>
    </row>
    <row r="5536" spans="1:36" x14ac:dyDescent="0.35">
      <c r="A5536" t="s">
        <v>2829</v>
      </c>
      <c r="B5536" t="str">
        <f t="shared" si="86"/>
        <v>2023</v>
      </c>
      <c r="C5536" s="1">
        <v>45203</v>
      </c>
      <c r="D5536" s="1">
        <v>45201</v>
      </c>
      <c r="E5536">
        <v>1030</v>
      </c>
      <c r="F5536" t="s">
        <v>42</v>
      </c>
      <c r="G5536">
        <v>1</v>
      </c>
      <c r="H5536">
        <v>9</v>
      </c>
      <c r="I5536" t="s">
        <v>128</v>
      </c>
      <c r="J5536" t="s">
        <v>129</v>
      </c>
      <c r="K5536" t="s">
        <v>38</v>
      </c>
      <c r="L5536">
        <v>57995000</v>
      </c>
      <c r="M5536" t="s">
        <v>44</v>
      </c>
      <c r="N5536">
        <v>0.62549999999999994</v>
      </c>
      <c r="O5536" s="6">
        <v>36275.872499999998</v>
      </c>
      <c r="P5536">
        <v>5011.0863859999999</v>
      </c>
      <c r="Q5536">
        <v>99.765899000000005</v>
      </c>
      <c r="R5536">
        <v>0</v>
      </c>
      <c r="S5536">
        <v>2353454.0040000002</v>
      </c>
      <c r="T5536">
        <v>70603.62</v>
      </c>
      <c r="U5536">
        <v>0</v>
      </c>
      <c r="V5536">
        <v>436326.54</v>
      </c>
      <c r="W5536">
        <v>506930.16</v>
      </c>
      <c r="X5536" t="s">
        <v>2839</v>
      </c>
      <c r="Y5536" t="s">
        <v>2840</v>
      </c>
      <c r="Z5536">
        <v>156</v>
      </c>
      <c r="AA5536" t="s">
        <v>63</v>
      </c>
      <c r="AB5536">
        <v>156</v>
      </c>
      <c r="AC5536" t="s">
        <v>63</v>
      </c>
      <c r="AD5536">
        <v>3</v>
      </c>
      <c r="AE5536">
        <v>0</v>
      </c>
      <c r="AF5536">
        <v>18</v>
      </c>
      <c r="AG5536">
        <v>56.864899999999999</v>
      </c>
      <c r="AH5536">
        <v>0</v>
      </c>
      <c r="AI5536">
        <v>0</v>
      </c>
      <c r="AJ5536">
        <v>1</v>
      </c>
    </row>
    <row r="5537" spans="1:36" x14ac:dyDescent="0.35">
      <c r="A5537" t="s">
        <v>371</v>
      </c>
      <c r="B5537" t="str">
        <f t="shared" si="86"/>
        <v>2019</v>
      </c>
      <c r="D5537" s="1">
        <v>43517</v>
      </c>
      <c r="E5537">
        <v>1030</v>
      </c>
      <c r="F5537" t="s">
        <v>42</v>
      </c>
      <c r="G5537">
        <v>1</v>
      </c>
      <c r="H5537">
        <v>3</v>
      </c>
      <c r="I5537" t="s">
        <v>135</v>
      </c>
      <c r="J5537" t="s">
        <v>3408</v>
      </c>
      <c r="K5537" t="s">
        <v>38</v>
      </c>
      <c r="L5537">
        <v>92394000</v>
      </c>
      <c r="M5537" t="s">
        <v>44</v>
      </c>
      <c r="N5537">
        <v>0.60799999999999998</v>
      </c>
      <c r="O5537" s="6">
        <v>56175.552000000003</v>
      </c>
      <c r="P5537">
        <v>3788.1464999999998</v>
      </c>
      <c r="Q5537">
        <v>132.01512600000001</v>
      </c>
      <c r="R5537">
        <v>43.131236000000001</v>
      </c>
      <c r="S5537">
        <v>3037407.679</v>
      </c>
      <c r="T5537">
        <v>91122.23</v>
      </c>
      <c r="U5537">
        <v>0</v>
      </c>
      <c r="V5537">
        <v>563135.38</v>
      </c>
      <c r="W5537">
        <v>654257.61</v>
      </c>
      <c r="X5537" t="s">
        <v>2839</v>
      </c>
      <c r="Y5537" t="s">
        <v>2840</v>
      </c>
      <c r="Z5537">
        <v>156</v>
      </c>
      <c r="AA5537" t="s">
        <v>63</v>
      </c>
      <c r="AB5537">
        <v>156</v>
      </c>
      <c r="AC5537" t="s">
        <v>63</v>
      </c>
      <c r="AG5537">
        <v>50.506599999999999</v>
      </c>
      <c r="AH5537">
        <v>0</v>
      </c>
      <c r="AI5537">
        <v>0</v>
      </c>
      <c r="AJ5537">
        <v>1</v>
      </c>
    </row>
    <row r="5538" spans="1:36" x14ac:dyDescent="0.35">
      <c r="A5538" t="s">
        <v>2733</v>
      </c>
      <c r="B5538" t="str">
        <f t="shared" si="86"/>
        <v>2019</v>
      </c>
      <c r="D5538" s="1">
        <v>43518</v>
      </c>
      <c r="E5538">
        <v>1030</v>
      </c>
      <c r="F5538" t="s">
        <v>42</v>
      </c>
      <c r="G5538">
        <v>1</v>
      </c>
      <c r="H5538">
        <v>8</v>
      </c>
      <c r="I5538" t="s">
        <v>974</v>
      </c>
      <c r="J5538" t="s">
        <v>3409</v>
      </c>
      <c r="K5538" t="s">
        <v>38</v>
      </c>
      <c r="L5538">
        <v>133798000</v>
      </c>
      <c r="M5538" t="s">
        <v>44</v>
      </c>
      <c r="N5538">
        <v>0.65190000000000003</v>
      </c>
      <c r="O5538" s="6">
        <v>87222.916200000007</v>
      </c>
      <c r="P5538">
        <v>5770.2115219999996</v>
      </c>
      <c r="Q5538">
        <v>241.21898300000001</v>
      </c>
      <c r="R5538">
        <v>0</v>
      </c>
      <c r="S5538">
        <v>4709171.5361000001</v>
      </c>
      <c r="T5538">
        <v>141275.15</v>
      </c>
      <c r="U5538">
        <v>0</v>
      </c>
      <c r="V5538">
        <v>873080.4</v>
      </c>
      <c r="W5538">
        <v>1014355.55</v>
      </c>
      <c r="X5538" t="s">
        <v>2839</v>
      </c>
      <c r="Y5538" t="s">
        <v>2840</v>
      </c>
      <c r="Z5538">
        <v>156</v>
      </c>
      <c r="AA5538" t="s">
        <v>63</v>
      </c>
      <c r="AB5538">
        <v>156</v>
      </c>
      <c r="AC5538" t="s">
        <v>63</v>
      </c>
      <c r="AG5538">
        <v>50.508899999999997</v>
      </c>
      <c r="AH5538">
        <v>0</v>
      </c>
      <c r="AI5538">
        <v>0</v>
      </c>
      <c r="AJ5538">
        <v>1</v>
      </c>
    </row>
    <row r="5539" spans="1:36" x14ac:dyDescent="0.35">
      <c r="A5539" t="s">
        <v>2583</v>
      </c>
      <c r="B5539" t="str">
        <f t="shared" si="86"/>
        <v>2023</v>
      </c>
      <c r="C5539" s="1">
        <v>45067</v>
      </c>
      <c r="D5539" s="1">
        <v>45068</v>
      </c>
      <c r="E5539">
        <v>1030</v>
      </c>
      <c r="F5539" t="s">
        <v>42</v>
      </c>
      <c r="G5539">
        <v>1</v>
      </c>
      <c r="H5539">
        <v>1</v>
      </c>
      <c r="I5539" t="s">
        <v>66</v>
      </c>
      <c r="J5539" t="s">
        <v>67</v>
      </c>
      <c r="K5539" t="s">
        <v>38</v>
      </c>
      <c r="L5539">
        <v>308049000</v>
      </c>
      <c r="M5539" t="s">
        <v>44</v>
      </c>
      <c r="N5539">
        <v>0.66359999999999997</v>
      </c>
      <c r="O5539" s="6">
        <v>204421.31640000001</v>
      </c>
      <c r="P5539">
        <v>17373.96</v>
      </c>
      <c r="Q5539">
        <v>268.37220000000002</v>
      </c>
      <c r="R5539">
        <v>3.5999999999999999E-3</v>
      </c>
      <c r="S5539">
        <v>12143696.052100001</v>
      </c>
      <c r="T5539">
        <v>0</v>
      </c>
      <c r="U5539">
        <v>0</v>
      </c>
      <c r="V5539">
        <v>1092931.57</v>
      </c>
      <c r="W5539">
        <v>1092931.57</v>
      </c>
      <c r="X5539" t="s">
        <v>2839</v>
      </c>
      <c r="Y5539" t="s">
        <v>2840</v>
      </c>
      <c r="Z5539">
        <v>156</v>
      </c>
      <c r="AA5539" t="s">
        <v>63</v>
      </c>
      <c r="AB5539">
        <v>156</v>
      </c>
      <c r="AC5539" t="s">
        <v>63</v>
      </c>
      <c r="AD5539">
        <v>0</v>
      </c>
      <c r="AE5539">
        <v>0</v>
      </c>
      <c r="AF5539">
        <v>18</v>
      </c>
      <c r="AG5539">
        <v>54.685600000000001</v>
      </c>
      <c r="AH5539">
        <v>0</v>
      </c>
      <c r="AI5539">
        <v>0</v>
      </c>
      <c r="AJ5539">
        <v>1</v>
      </c>
    </row>
    <row r="5540" spans="1:36" x14ac:dyDescent="0.35">
      <c r="A5540" t="s">
        <v>2820</v>
      </c>
      <c r="B5540" t="str">
        <f t="shared" si="86"/>
        <v>2023</v>
      </c>
      <c r="C5540" s="1">
        <v>45260</v>
      </c>
      <c r="D5540" s="1">
        <v>45264</v>
      </c>
      <c r="E5540">
        <v>1030</v>
      </c>
      <c r="F5540" t="s">
        <v>42</v>
      </c>
      <c r="G5540">
        <v>1</v>
      </c>
      <c r="H5540">
        <v>1</v>
      </c>
      <c r="I5540" t="s">
        <v>66</v>
      </c>
      <c r="J5540" t="s">
        <v>67</v>
      </c>
      <c r="K5540" t="s">
        <v>38</v>
      </c>
      <c r="L5540">
        <v>1621257000</v>
      </c>
      <c r="M5540" t="s">
        <v>44</v>
      </c>
      <c r="N5540">
        <v>0.56879999999999997</v>
      </c>
      <c r="O5540" s="6">
        <v>922170.98160000006</v>
      </c>
      <c r="P5540">
        <v>97275.42</v>
      </c>
      <c r="Q5540">
        <v>1345.7547999999999</v>
      </c>
      <c r="R5540">
        <v>64.848399999999998</v>
      </c>
      <c r="S5540">
        <v>58241256.138099998</v>
      </c>
      <c r="T5540">
        <v>0</v>
      </c>
      <c r="U5540">
        <v>0</v>
      </c>
      <c r="V5540">
        <v>5241709.7300000004</v>
      </c>
      <c r="W5540">
        <v>5241709.7300000004</v>
      </c>
      <c r="X5540" t="s">
        <v>2839</v>
      </c>
      <c r="Y5540" t="s">
        <v>2840</v>
      </c>
      <c r="Z5540">
        <v>156</v>
      </c>
      <c r="AA5540" t="s">
        <v>63</v>
      </c>
      <c r="AB5540">
        <v>156</v>
      </c>
      <c r="AC5540" t="s">
        <v>63</v>
      </c>
      <c r="AD5540">
        <v>0</v>
      </c>
      <c r="AE5540">
        <v>0</v>
      </c>
      <c r="AF5540">
        <v>18</v>
      </c>
      <c r="AG5540">
        <v>57.051299999999998</v>
      </c>
      <c r="AH5540">
        <v>0</v>
      </c>
      <c r="AI5540">
        <v>1</v>
      </c>
      <c r="AJ5540">
        <v>1</v>
      </c>
    </row>
    <row r="5541" spans="1:36" x14ac:dyDescent="0.35">
      <c r="A5541" t="s">
        <v>1111</v>
      </c>
      <c r="B5541" t="str">
        <f t="shared" si="86"/>
        <v>2024</v>
      </c>
      <c r="C5541" s="1">
        <v>45359</v>
      </c>
      <c r="D5541" s="1">
        <v>45359</v>
      </c>
      <c r="E5541">
        <v>1030</v>
      </c>
      <c r="F5541" t="s">
        <v>42</v>
      </c>
      <c r="G5541">
        <v>1</v>
      </c>
      <c r="H5541">
        <v>1</v>
      </c>
      <c r="I5541" t="s">
        <v>135</v>
      </c>
      <c r="J5541" t="s">
        <v>129</v>
      </c>
      <c r="K5541" t="s">
        <v>38</v>
      </c>
      <c r="L5541">
        <v>11676000</v>
      </c>
      <c r="M5541" t="s">
        <v>44</v>
      </c>
      <c r="N5541">
        <v>0.66539999999999999</v>
      </c>
      <c r="O5541" s="6">
        <v>7769.2103999999999</v>
      </c>
      <c r="P5541">
        <v>718.76239999999996</v>
      </c>
      <c r="Q5541">
        <v>5.0060349999999998</v>
      </c>
      <c r="R5541">
        <v>0.71967700000000001</v>
      </c>
      <c r="S5541">
        <v>502040.95069999999</v>
      </c>
      <c r="T5541">
        <v>15061.23</v>
      </c>
      <c r="U5541">
        <v>0</v>
      </c>
      <c r="V5541">
        <v>93078.39</v>
      </c>
      <c r="W5541">
        <v>108139.62</v>
      </c>
      <c r="X5541" t="s">
        <v>2839</v>
      </c>
      <c r="Y5541" t="s">
        <v>2840</v>
      </c>
      <c r="Z5541">
        <v>156</v>
      </c>
      <c r="AA5541" t="s">
        <v>63</v>
      </c>
      <c r="AB5541">
        <v>156</v>
      </c>
      <c r="AC5541" t="s">
        <v>63</v>
      </c>
      <c r="AD5541">
        <v>3</v>
      </c>
      <c r="AE5541">
        <v>0</v>
      </c>
      <c r="AF5541">
        <v>18</v>
      </c>
      <c r="AG5541">
        <v>59.107399999999998</v>
      </c>
      <c r="AH5541">
        <v>0</v>
      </c>
      <c r="AI5541">
        <v>0</v>
      </c>
      <c r="AJ5541">
        <v>1</v>
      </c>
    </row>
    <row r="5542" spans="1:36" x14ac:dyDescent="0.35">
      <c r="A5542" t="s">
        <v>1111</v>
      </c>
      <c r="B5542" t="str">
        <f t="shared" si="86"/>
        <v>2024</v>
      </c>
      <c r="C5542" s="1">
        <v>45359</v>
      </c>
      <c r="D5542" s="1">
        <v>45359</v>
      </c>
      <c r="E5542">
        <v>1030</v>
      </c>
      <c r="F5542" t="s">
        <v>42</v>
      </c>
      <c r="G5542">
        <v>1</v>
      </c>
      <c r="H5542">
        <v>1</v>
      </c>
      <c r="I5542" t="s">
        <v>396</v>
      </c>
      <c r="J5542" t="s">
        <v>129</v>
      </c>
      <c r="K5542" t="s">
        <v>38</v>
      </c>
      <c r="L5542">
        <v>3336000</v>
      </c>
      <c r="M5542" t="s">
        <v>44</v>
      </c>
      <c r="N5542">
        <v>0.78</v>
      </c>
      <c r="O5542" s="6">
        <v>2602.08</v>
      </c>
      <c r="P5542">
        <v>239.63528700000001</v>
      </c>
      <c r="Q5542">
        <v>1.6766529999999999</v>
      </c>
      <c r="R5542">
        <v>0.19704199999999999</v>
      </c>
      <c r="S5542">
        <v>168077.55929999999</v>
      </c>
      <c r="T5542">
        <v>5042.33</v>
      </c>
      <c r="U5542">
        <v>0</v>
      </c>
      <c r="V5542">
        <v>31161.58</v>
      </c>
      <c r="W5542">
        <v>36203.910000000003</v>
      </c>
      <c r="X5542" t="s">
        <v>2839</v>
      </c>
      <c r="Y5542" t="s">
        <v>2840</v>
      </c>
      <c r="Z5542">
        <v>156</v>
      </c>
      <c r="AA5542" t="s">
        <v>63</v>
      </c>
      <c r="AB5542">
        <v>156</v>
      </c>
      <c r="AC5542" t="s">
        <v>63</v>
      </c>
      <c r="AD5542">
        <v>3</v>
      </c>
      <c r="AE5542">
        <v>0</v>
      </c>
      <c r="AF5542">
        <v>18</v>
      </c>
      <c r="AG5542">
        <v>59.107399999999998</v>
      </c>
      <c r="AH5542">
        <v>0</v>
      </c>
      <c r="AI5542">
        <v>0</v>
      </c>
      <c r="AJ5542">
        <v>1</v>
      </c>
    </row>
    <row r="5543" spans="1:36" x14ac:dyDescent="0.35">
      <c r="A5543" t="s">
        <v>834</v>
      </c>
      <c r="B5543" t="str">
        <f t="shared" si="86"/>
        <v>2022</v>
      </c>
      <c r="D5543" s="1">
        <v>44804</v>
      </c>
      <c r="E5543">
        <v>1030</v>
      </c>
      <c r="F5543" t="s">
        <v>42</v>
      </c>
      <c r="G5543">
        <v>1</v>
      </c>
      <c r="H5543">
        <v>8</v>
      </c>
      <c r="I5543" t="s">
        <v>402</v>
      </c>
      <c r="J5543" t="s">
        <v>3410</v>
      </c>
      <c r="K5543" t="s">
        <v>38</v>
      </c>
      <c r="L5543">
        <v>86697000</v>
      </c>
      <c r="M5543" t="s">
        <v>44</v>
      </c>
      <c r="N5543">
        <v>0.51680000000000004</v>
      </c>
      <c r="O5543" s="6">
        <v>44805.009599999998</v>
      </c>
      <c r="P5543">
        <v>10768.267041999999</v>
      </c>
      <c r="Q5543">
        <v>896.06549700000005</v>
      </c>
      <c r="R5543">
        <v>0</v>
      </c>
      <c r="S5543">
        <v>3002962.0175999999</v>
      </c>
      <c r="T5543">
        <v>90088.86</v>
      </c>
      <c r="U5543">
        <v>0</v>
      </c>
      <c r="V5543">
        <v>556749.16</v>
      </c>
      <c r="W5543">
        <v>646838.02</v>
      </c>
      <c r="X5543" t="s">
        <v>2839</v>
      </c>
      <c r="Y5543" t="s">
        <v>2840</v>
      </c>
      <c r="Z5543">
        <v>156</v>
      </c>
      <c r="AA5543" t="s">
        <v>63</v>
      </c>
      <c r="AB5543">
        <v>156</v>
      </c>
      <c r="AC5543" t="s">
        <v>63</v>
      </c>
      <c r="AD5543">
        <v>3</v>
      </c>
      <c r="AE5543">
        <v>0</v>
      </c>
      <c r="AF5543">
        <v>18</v>
      </c>
      <c r="AG5543">
        <v>53.178600000000003</v>
      </c>
      <c r="AH5543">
        <v>0</v>
      </c>
      <c r="AI5543">
        <v>0</v>
      </c>
      <c r="AJ5543">
        <v>1</v>
      </c>
    </row>
    <row r="5544" spans="1:36" x14ac:dyDescent="0.35">
      <c r="A5544" t="s">
        <v>2733</v>
      </c>
      <c r="B5544" t="str">
        <f t="shared" si="86"/>
        <v>2019</v>
      </c>
      <c r="D5544" s="1">
        <v>43518</v>
      </c>
      <c r="E5544">
        <v>1030</v>
      </c>
      <c r="F5544" t="s">
        <v>42</v>
      </c>
      <c r="G5544">
        <v>1</v>
      </c>
      <c r="H5544">
        <v>5</v>
      </c>
      <c r="I5544" t="s">
        <v>396</v>
      </c>
      <c r="J5544" t="s">
        <v>3411</v>
      </c>
      <c r="K5544" t="s">
        <v>38</v>
      </c>
      <c r="L5544">
        <v>44440000</v>
      </c>
      <c r="M5544" t="s">
        <v>44</v>
      </c>
      <c r="N5544">
        <v>0.61809999999999998</v>
      </c>
      <c r="O5544" s="6">
        <v>27468.364000000001</v>
      </c>
      <c r="P5544">
        <v>1817.152648</v>
      </c>
      <c r="Q5544">
        <v>75.964583000000005</v>
      </c>
      <c r="R5544">
        <v>0</v>
      </c>
      <c r="S5544">
        <v>1483019.1107999999</v>
      </c>
      <c r="T5544">
        <v>44490.57</v>
      </c>
      <c r="U5544">
        <v>0</v>
      </c>
      <c r="V5544">
        <v>274951.74</v>
      </c>
      <c r="W5544">
        <v>319442.31</v>
      </c>
      <c r="X5544" t="s">
        <v>2839</v>
      </c>
      <c r="Y5544" t="s">
        <v>2840</v>
      </c>
      <c r="Z5544">
        <v>156</v>
      </c>
      <c r="AA5544" t="s">
        <v>63</v>
      </c>
      <c r="AB5544">
        <v>156</v>
      </c>
      <c r="AC5544" t="s">
        <v>63</v>
      </c>
      <c r="AG5544">
        <v>50.508899999999997</v>
      </c>
      <c r="AH5544">
        <v>0</v>
      </c>
      <c r="AI5544">
        <v>0</v>
      </c>
      <c r="AJ5544">
        <v>1</v>
      </c>
    </row>
    <row r="5545" spans="1:36" x14ac:dyDescent="0.35">
      <c r="A5545" t="s">
        <v>371</v>
      </c>
      <c r="B5545" t="str">
        <f t="shared" si="86"/>
        <v>2019</v>
      </c>
      <c r="D5545" s="1">
        <v>43517</v>
      </c>
      <c r="E5545">
        <v>1030</v>
      </c>
      <c r="F5545" t="s">
        <v>42</v>
      </c>
      <c r="G5545">
        <v>1</v>
      </c>
      <c r="H5545">
        <v>2</v>
      </c>
      <c r="I5545" t="s">
        <v>218</v>
      </c>
      <c r="J5545" t="s">
        <v>3202</v>
      </c>
      <c r="K5545" t="s">
        <v>38</v>
      </c>
      <c r="L5545">
        <v>55510000</v>
      </c>
      <c r="M5545" t="s">
        <v>44</v>
      </c>
      <c r="N5545">
        <v>0.61980000000000002</v>
      </c>
      <c r="O5545" s="6">
        <v>34405.097999999998</v>
      </c>
      <c r="P5545">
        <v>2284.9083129999999</v>
      </c>
      <c r="Q5545">
        <v>94.611604</v>
      </c>
      <c r="R5545">
        <v>0</v>
      </c>
      <c r="S5545">
        <v>1857867.1784000001</v>
      </c>
      <c r="T5545">
        <v>0</v>
      </c>
      <c r="U5545">
        <v>0</v>
      </c>
      <c r="V5545">
        <v>334416.09000000003</v>
      </c>
      <c r="W5545">
        <v>334416.09000000003</v>
      </c>
      <c r="X5545" t="s">
        <v>2839</v>
      </c>
      <c r="Y5545" t="s">
        <v>2840</v>
      </c>
      <c r="Z5545">
        <v>156</v>
      </c>
      <c r="AA5545" t="s">
        <v>63</v>
      </c>
      <c r="AB5545">
        <v>156</v>
      </c>
      <c r="AC5545" t="s">
        <v>63</v>
      </c>
      <c r="AG5545">
        <v>50.506599999999999</v>
      </c>
      <c r="AH5545">
        <v>0</v>
      </c>
      <c r="AI5545">
        <v>0</v>
      </c>
      <c r="AJ5545">
        <v>1</v>
      </c>
    </row>
    <row r="5546" spans="1:36" x14ac:dyDescent="0.35">
      <c r="A5546" t="s">
        <v>371</v>
      </c>
      <c r="B5546" t="str">
        <f t="shared" si="86"/>
        <v>2019</v>
      </c>
      <c r="D5546" s="1">
        <v>43525</v>
      </c>
      <c r="E5546">
        <v>1030</v>
      </c>
      <c r="F5546" t="s">
        <v>42</v>
      </c>
      <c r="G5546">
        <v>1</v>
      </c>
      <c r="H5546">
        <v>2</v>
      </c>
      <c r="I5546" t="s">
        <v>527</v>
      </c>
      <c r="J5546" t="s">
        <v>3412</v>
      </c>
      <c r="K5546" t="s">
        <v>38</v>
      </c>
      <c r="L5546">
        <v>247270000</v>
      </c>
      <c r="M5546" t="s">
        <v>44</v>
      </c>
      <c r="N5546">
        <v>0.73419999999999996</v>
      </c>
      <c r="O5546" s="6">
        <v>181545.63399999999</v>
      </c>
      <c r="P5546">
        <v>11016.355589999999</v>
      </c>
      <c r="Q5546">
        <v>3631.0833200000002</v>
      </c>
      <c r="R5546">
        <v>0</v>
      </c>
      <c r="S5546">
        <v>9909034.2575000003</v>
      </c>
      <c r="T5546">
        <v>0</v>
      </c>
      <c r="U5546">
        <v>0</v>
      </c>
      <c r="V5546">
        <v>0</v>
      </c>
      <c r="W5546">
        <v>0</v>
      </c>
      <c r="X5546" t="s">
        <v>2839</v>
      </c>
      <c r="Y5546" t="s">
        <v>2840</v>
      </c>
      <c r="Z5546">
        <v>156</v>
      </c>
      <c r="AA5546" t="s">
        <v>63</v>
      </c>
      <c r="AB5546">
        <v>156</v>
      </c>
      <c r="AC5546" t="s">
        <v>63</v>
      </c>
      <c r="AG5546">
        <v>50.506599999999999</v>
      </c>
      <c r="AH5546">
        <v>0</v>
      </c>
      <c r="AI5546">
        <v>0</v>
      </c>
      <c r="AJ5546">
        <v>1</v>
      </c>
    </row>
    <row r="5547" spans="1:36" x14ac:dyDescent="0.35">
      <c r="A5547" t="s">
        <v>869</v>
      </c>
      <c r="B5547" t="str">
        <f t="shared" si="86"/>
        <v>2019</v>
      </c>
      <c r="D5547" s="1">
        <v>43578</v>
      </c>
      <c r="E5547">
        <v>1030</v>
      </c>
      <c r="F5547" t="s">
        <v>42</v>
      </c>
      <c r="G5547">
        <v>1</v>
      </c>
      <c r="H5547">
        <v>2</v>
      </c>
      <c r="I5547" t="s">
        <v>214</v>
      </c>
      <c r="J5547" t="s">
        <v>1506</v>
      </c>
      <c r="K5547" t="s">
        <v>38</v>
      </c>
      <c r="L5547">
        <v>90150000</v>
      </c>
      <c r="M5547" t="s">
        <v>44</v>
      </c>
      <c r="N5547">
        <v>0.63929999999999998</v>
      </c>
      <c r="O5547" s="6">
        <v>57632.894999999997</v>
      </c>
      <c r="P5547">
        <v>2768.3627999999999</v>
      </c>
      <c r="Q5547">
        <v>45.887025999999999</v>
      </c>
      <c r="R5547">
        <v>0</v>
      </c>
      <c r="S5547">
        <v>3055771.9523999998</v>
      </c>
      <c r="T5547">
        <v>0</v>
      </c>
      <c r="U5547">
        <v>0</v>
      </c>
      <c r="V5547">
        <v>550038.94999999995</v>
      </c>
      <c r="W5547">
        <v>550038.94999999995</v>
      </c>
      <c r="X5547" t="s">
        <v>2839</v>
      </c>
      <c r="Y5547" t="s">
        <v>2840</v>
      </c>
      <c r="Z5547">
        <v>156</v>
      </c>
      <c r="AA5547" t="s">
        <v>63</v>
      </c>
      <c r="AB5547">
        <v>156</v>
      </c>
      <c r="AC5547" t="s">
        <v>63</v>
      </c>
      <c r="AG5547">
        <v>50.552799999999998</v>
      </c>
      <c r="AH5547">
        <v>0</v>
      </c>
      <c r="AI5547">
        <v>0</v>
      </c>
      <c r="AJ5547">
        <v>1</v>
      </c>
    </row>
    <row r="5548" spans="1:36" x14ac:dyDescent="0.35">
      <c r="A5548" t="s">
        <v>759</v>
      </c>
      <c r="B5548" t="str">
        <f t="shared" si="86"/>
        <v>2019</v>
      </c>
      <c r="D5548" s="1">
        <v>43577</v>
      </c>
      <c r="E5548">
        <v>1030</v>
      </c>
      <c r="F5548" t="s">
        <v>42</v>
      </c>
      <c r="G5548">
        <v>1</v>
      </c>
      <c r="H5548">
        <v>5</v>
      </c>
      <c r="I5548" t="s">
        <v>182</v>
      </c>
      <c r="J5548" t="s">
        <v>3413</v>
      </c>
      <c r="K5548" t="s">
        <v>38</v>
      </c>
      <c r="L5548">
        <v>57130000</v>
      </c>
      <c r="M5548" t="s">
        <v>44</v>
      </c>
      <c r="N5548">
        <v>0.54200000000000004</v>
      </c>
      <c r="O5548" s="6">
        <v>30964.46</v>
      </c>
      <c r="P5548">
        <v>2685.0946119999999</v>
      </c>
      <c r="Q5548">
        <v>19.852864</v>
      </c>
      <c r="R5548">
        <v>0</v>
      </c>
      <c r="S5548">
        <v>1702063.8764</v>
      </c>
      <c r="T5548">
        <v>0</v>
      </c>
      <c r="U5548">
        <v>0</v>
      </c>
      <c r="V5548">
        <v>153188.25</v>
      </c>
      <c r="W5548">
        <v>153188.25</v>
      </c>
      <c r="X5548" t="s">
        <v>2839</v>
      </c>
      <c r="Y5548" t="s">
        <v>2840</v>
      </c>
      <c r="Z5548">
        <v>156</v>
      </c>
      <c r="AA5548" t="s">
        <v>63</v>
      </c>
      <c r="AB5548">
        <v>156</v>
      </c>
      <c r="AC5548" t="s">
        <v>63</v>
      </c>
      <c r="AG5548">
        <v>50.552300000000002</v>
      </c>
      <c r="AH5548">
        <v>0</v>
      </c>
      <c r="AI5548">
        <v>0</v>
      </c>
      <c r="AJ5548">
        <v>1</v>
      </c>
    </row>
    <row r="5549" spans="1:36" x14ac:dyDescent="0.35">
      <c r="A5549" t="s">
        <v>1075</v>
      </c>
      <c r="B5549" t="str">
        <f t="shared" si="86"/>
        <v>2019</v>
      </c>
      <c r="D5549" s="1">
        <v>43720</v>
      </c>
      <c r="E5549">
        <v>1030</v>
      </c>
      <c r="F5549" t="s">
        <v>42</v>
      </c>
      <c r="G5549">
        <v>1</v>
      </c>
      <c r="H5549">
        <v>2</v>
      </c>
      <c r="I5549" t="s">
        <v>58</v>
      </c>
      <c r="J5549" t="s">
        <v>3414</v>
      </c>
      <c r="K5549" t="s">
        <v>38</v>
      </c>
      <c r="L5549">
        <v>26945000</v>
      </c>
      <c r="M5549" t="s">
        <v>44</v>
      </c>
      <c r="N5549">
        <v>0.80369999999999997</v>
      </c>
      <c r="O5549" s="6">
        <v>21655.696499999998</v>
      </c>
      <c r="P5549">
        <v>1354.249834</v>
      </c>
      <c r="Q5549">
        <v>433.09612299999998</v>
      </c>
      <c r="R5549">
        <v>0</v>
      </c>
      <c r="S5549">
        <v>1204535.4467</v>
      </c>
      <c r="T5549">
        <v>0</v>
      </c>
      <c r="U5549">
        <v>0</v>
      </c>
      <c r="V5549">
        <v>108408.19</v>
      </c>
      <c r="W5549">
        <v>108408.19</v>
      </c>
      <c r="X5549" t="s">
        <v>2839</v>
      </c>
      <c r="Y5549" t="s">
        <v>2840</v>
      </c>
      <c r="Z5549">
        <v>156</v>
      </c>
      <c r="AA5549" t="s">
        <v>63</v>
      </c>
      <c r="AB5549">
        <v>156</v>
      </c>
      <c r="AC5549" t="s">
        <v>63</v>
      </c>
      <c r="AG5549">
        <v>51.381399999999999</v>
      </c>
      <c r="AH5549">
        <v>0</v>
      </c>
      <c r="AI5549">
        <v>0</v>
      </c>
      <c r="AJ5549">
        <v>1</v>
      </c>
    </row>
    <row r="5550" spans="1:36" x14ac:dyDescent="0.35">
      <c r="A5550" t="s">
        <v>2823</v>
      </c>
      <c r="B5550" t="str">
        <f t="shared" si="86"/>
        <v>2024</v>
      </c>
      <c r="C5550" s="1">
        <v>45378</v>
      </c>
      <c r="D5550" s="1">
        <v>45385</v>
      </c>
      <c r="E5550">
        <v>1030</v>
      </c>
      <c r="F5550" t="s">
        <v>42</v>
      </c>
      <c r="G5550">
        <v>1</v>
      </c>
      <c r="H5550">
        <v>5</v>
      </c>
      <c r="I5550" t="s">
        <v>104</v>
      </c>
      <c r="J5550" t="s">
        <v>105</v>
      </c>
      <c r="K5550" t="s">
        <v>38</v>
      </c>
      <c r="L5550">
        <v>92650000</v>
      </c>
      <c r="M5550" t="s">
        <v>44</v>
      </c>
      <c r="N5550">
        <v>0.67800000000000005</v>
      </c>
      <c r="O5550" s="6">
        <v>62816.7</v>
      </c>
      <c r="P5550">
        <v>5095.7606390000001</v>
      </c>
      <c r="Q5550">
        <v>1256.3366370000001</v>
      </c>
      <c r="R5550">
        <v>0</v>
      </c>
      <c r="S5550">
        <v>4100771.1812</v>
      </c>
      <c r="T5550">
        <v>0</v>
      </c>
      <c r="U5550">
        <v>0</v>
      </c>
      <c r="V5550">
        <v>738138.81</v>
      </c>
      <c r="W5550">
        <v>738138.81</v>
      </c>
      <c r="X5550" t="s">
        <v>2839</v>
      </c>
      <c r="Y5550" t="s">
        <v>2840</v>
      </c>
      <c r="Z5550">
        <v>156</v>
      </c>
      <c r="AA5550" t="s">
        <v>63</v>
      </c>
      <c r="AB5550">
        <v>156</v>
      </c>
      <c r="AC5550" t="s">
        <v>63</v>
      </c>
      <c r="AD5550">
        <v>0</v>
      </c>
      <c r="AE5550">
        <v>0</v>
      </c>
      <c r="AF5550">
        <v>18</v>
      </c>
      <c r="AG5550">
        <v>59.2864</v>
      </c>
      <c r="AH5550">
        <v>0</v>
      </c>
      <c r="AI5550">
        <v>0</v>
      </c>
      <c r="AJ5550">
        <v>1</v>
      </c>
    </row>
    <row r="5551" spans="1:36" x14ac:dyDescent="0.35">
      <c r="A5551" t="s">
        <v>3415</v>
      </c>
      <c r="B5551" t="str">
        <f t="shared" si="86"/>
        <v>2025</v>
      </c>
      <c r="C5551" s="1">
        <v>45681</v>
      </c>
      <c r="D5551" s="1">
        <v>45678</v>
      </c>
      <c r="E5551">
        <v>1030</v>
      </c>
      <c r="F5551" t="s">
        <v>42</v>
      </c>
      <c r="G5551">
        <v>1</v>
      </c>
      <c r="H5551">
        <v>1</v>
      </c>
      <c r="I5551" t="s">
        <v>90</v>
      </c>
      <c r="J5551" t="s">
        <v>1677</v>
      </c>
      <c r="K5551" t="s">
        <v>38</v>
      </c>
      <c r="L5551">
        <v>257948000</v>
      </c>
      <c r="M5551" t="s">
        <v>44</v>
      </c>
      <c r="N5551">
        <v>0.77529999999999999</v>
      </c>
      <c r="O5551" s="6">
        <v>199987.08439999999</v>
      </c>
      <c r="P5551">
        <v>20558.46</v>
      </c>
      <c r="Q5551">
        <v>661.64</v>
      </c>
      <c r="R5551">
        <v>0</v>
      </c>
      <c r="S5551">
        <v>13644314.778899999</v>
      </c>
      <c r="T5551">
        <v>0</v>
      </c>
      <c r="U5551">
        <v>0</v>
      </c>
      <c r="V5551">
        <v>1227989.21</v>
      </c>
      <c r="W5551">
        <v>1227989.21</v>
      </c>
      <c r="X5551" t="s">
        <v>2839</v>
      </c>
      <c r="Y5551" t="s">
        <v>2840</v>
      </c>
      <c r="Z5551">
        <v>156</v>
      </c>
      <c r="AA5551" t="s">
        <v>63</v>
      </c>
      <c r="AB5551">
        <v>156</v>
      </c>
      <c r="AC5551" t="s">
        <v>63</v>
      </c>
      <c r="AD5551">
        <v>0</v>
      </c>
      <c r="AE5551">
        <v>0</v>
      </c>
      <c r="AF5551">
        <v>18</v>
      </c>
      <c r="AG5551">
        <v>61.681199999999997</v>
      </c>
      <c r="AH5551">
        <v>0</v>
      </c>
      <c r="AI5551">
        <v>0</v>
      </c>
      <c r="AJ5551">
        <v>1</v>
      </c>
    </row>
    <row r="5552" spans="1:36" x14ac:dyDescent="0.35">
      <c r="A5552" t="s">
        <v>1182</v>
      </c>
      <c r="B5552" t="str">
        <f t="shared" si="86"/>
        <v>2023</v>
      </c>
      <c r="C5552" s="1">
        <v>45171</v>
      </c>
      <c r="D5552" s="1">
        <v>45174</v>
      </c>
      <c r="E5552">
        <v>1030</v>
      </c>
      <c r="F5552" t="s">
        <v>42</v>
      </c>
      <c r="G5552">
        <v>1</v>
      </c>
      <c r="H5552">
        <v>4</v>
      </c>
      <c r="I5552" t="s">
        <v>306</v>
      </c>
      <c r="J5552" t="s">
        <v>59</v>
      </c>
      <c r="K5552" t="s">
        <v>38</v>
      </c>
      <c r="L5552">
        <v>71580000</v>
      </c>
      <c r="M5552" t="s">
        <v>44</v>
      </c>
      <c r="N5552">
        <v>0.71379999999999999</v>
      </c>
      <c r="O5552" s="6">
        <v>51093.803999999996</v>
      </c>
      <c r="P5552">
        <v>3807.6645480000002</v>
      </c>
      <c r="Q5552">
        <v>72.472453000000002</v>
      </c>
      <c r="R5552">
        <v>2.8481190000000001</v>
      </c>
      <c r="S5552">
        <v>3132364.0180000002</v>
      </c>
      <c r="T5552">
        <v>0</v>
      </c>
      <c r="U5552">
        <v>0</v>
      </c>
      <c r="V5552">
        <v>281908.28000000003</v>
      </c>
      <c r="W5552">
        <v>281908.28000000003</v>
      </c>
      <c r="X5552" t="s">
        <v>2839</v>
      </c>
      <c r="Y5552" t="s">
        <v>2840</v>
      </c>
      <c r="Z5552">
        <v>156</v>
      </c>
      <c r="AA5552" t="s">
        <v>63</v>
      </c>
      <c r="AB5552">
        <v>156</v>
      </c>
      <c r="AC5552" t="s">
        <v>63</v>
      </c>
      <c r="AD5552">
        <v>0</v>
      </c>
      <c r="AE5552">
        <v>0</v>
      </c>
      <c r="AF5552">
        <v>18</v>
      </c>
      <c r="AG5552">
        <v>56.976100000000002</v>
      </c>
      <c r="AH5552">
        <v>0</v>
      </c>
      <c r="AI5552">
        <v>0</v>
      </c>
      <c r="AJ5552">
        <v>1</v>
      </c>
    </row>
    <row r="5553" spans="1:36" x14ac:dyDescent="0.35">
      <c r="A5553" t="s">
        <v>437</v>
      </c>
      <c r="B5553" t="str">
        <f t="shared" si="86"/>
        <v>2023</v>
      </c>
      <c r="C5553" s="1">
        <v>45155</v>
      </c>
      <c r="D5553" s="1">
        <v>45152</v>
      </c>
      <c r="E5553">
        <v>1030</v>
      </c>
      <c r="F5553" t="s">
        <v>42</v>
      </c>
      <c r="G5553">
        <v>1</v>
      </c>
      <c r="H5553">
        <v>2</v>
      </c>
      <c r="I5553" t="s">
        <v>66</v>
      </c>
      <c r="J5553" t="s">
        <v>2759</v>
      </c>
      <c r="K5553" t="s">
        <v>38</v>
      </c>
      <c r="L5553">
        <v>1972147000</v>
      </c>
      <c r="M5553" t="s">
        <v>44</v>
      </c>
      <c r="N5553">
        <v>0.67849999999999999</v>
      </c>
      <c r="O5553" s="6">
        <v>1338101.7394999999</v>
      </c>
      <c r="P5553">
        <v>108468.050773</v>
      </c>
      <c r="Q5553">
        <v>1909.471387</v>
      </c>
      <c r="R5553">
        <v>9.5100000000000002E-4</v>
      </c>
      <c r="S5553">
        <v>82381433.347399995</v>
      </c>
      <c r="T5553">
        <v>0</v>
      </c>
      <c r="U5553">
        <v>0</v>
      </c>
      <c r="V5553">
        <v>7414338.75</v>
      </c>
      <c r="W5553">
        <v>7414338.75</v>
      </c>
      <c r="X5553" t="s">
        <v>2839</v>
      </c>
      <c r="Y5553" t="s">
        <v>2840</v>
      </c>
      <c r="Z5553">
        <v>156</v>
      </c>
      <c r="AA5553" t="s">
        <v>63</v>
      </c>
      <c r="AB5553">
        <v>156</v>
      </c>
      <c r="AC5553" t="s">
        <v>63</v>
      </c>
      <c r="AD5553">
        <v>0</v>
      </c>
      <c r="AE5553">
        <v>0</v>
      </c>
      <c r="AF5553">
        <v>18</v>
      </c>
      <c r="AG5553">
        <v>56.874499999999998</v>
      </c>
      <c r="AH5553">
        <v>0</v>
      </c>
      <c r="AI5553">
        <v>0</v>
      </c>
      <c r="AJ5553">
        <v>1</v>
      </c>
    </row>
    <row r="5554" spans="1:36" x14ac:dyDescent="0.35">
      <c r="A5554" t="s">
        <v>1641</v>
      </c>
      <c r="B5554" t="str">
        <f t="shared" si="86"/>
        <v>2020</v>
      </c>
      <c r="D5554" s="1">
        <v>43846</v>
      </c>
      <c r="E5554">
        <v>1030</v>
      </c>
      <c r="F5554" t="s">
        <v>42</v>
      </c>
      <c r="G5554">
        <v>1</v>
      </c>
      <c r="H5554">
        <v>1</v>
      </c>
      <c r="I5554" t="s">
        <v>58</v>
      </c>
      <c r="J5554" t="s">
        <v>3126</v>
      </c>
      <c r="L5554">
        <v>51455000</v>
      </c>
      <c r="M5554" t="s">
        <v>44</v>
      </c>
      <c r="N5554">
        <v>0.75080000000000002</v>
      </c>
      <c r="O5554" s="6">
        <v>38632.413999999997</v>
      </c>
      <c r="P5554">
        <v>2584.75</v>
      </c>
      <c r="Q5554">
        <v>772.59860000000003</v>
      </c>
      <c r="R5554">
        <v>0</v>
      </c>
      <c r="S5554">
        <v>2233622.7152999998</v>
      </c>
      <c r="T5554">
        <v>0</v>
      </c>
      <c r="U5554">
        <v>0</v>
      </c>
      <c r="V5554">
        <v>201026.2</v>
      </c>
      <c r="W5554">
        <v>201026.2</v>
      </c>
      <c r="X5554" t="s">
        <v>2839</v>
      </c>
      <c r="Y5554" t="s">
        <v>2840</v>
      </c>
      <c r="Z5554">
        <v>156</v>
      </c>
      <c r="AA5554" t="s">
        <v>63</v>
      </c>
      <c r="AB5554">
        <v>156</v>
      </c>
      <c r="AC5554" t="s">
        <v>63</v>
      </c>
      <c r="AD5554">
        <v>0</v>
      </c>
      <c r="AE5554">
        <v>0</v>
      </c>
      <c r="AF5554">
        <v>18</v>
      </c>
      <c r="AG5554">
        <v>53.194499999999998</v>
      </c>
      <c r="AH5554">
        <v>0</v>
      </c>
      <c r="AI5554">
        <v>0</v>
      </c>
      <c r="AJ5554">
        <v>1</v>
      </c>
    </row>
    <row r="5555" spans="1:36" x14ac:dyDescent="0.35">
      <c r="A5555" t="s">
        <v>497</v>
      </c>
      <c r="B5555" t="str">
        <f t="shared" si="86"/>
        <v>2024</v>
      </c>
      <c r="C5555" s="2">
        <v>45490</v>
      </c>
      <c r="D5555" s="1">
        <v>45489</v>
      </c>
      <c r="E5555">
        <v>1030</v>
      </c>
      <c r="F5555" t="s">
        <v>42</v>
      </c>
      <c r="G5555">
        <v>1</v>
      </c>
      <c r="H5555">
        <v>4</v>
      </c>
      <c r="I5555" t="s">
        <v>306</v>
      </c>
      <c r="J5555" t="s">
        <v>59</v>
      </c>
      <c r="K5555" t="s">
        <v>38</v>
      </c>
      <c r="L5555">
        <v>53220000</v>
      </c>
      <c r="M5555" t="s">
        <v>44</v>
      </c>
      <c r="N5555">
        <v>0.61129999999999995</v>
      </c>
      <c r="O5555" s="6">
        <v>32533.385999999999</v>
      </c>
      <c r="P5555">
        <v>2643.8850900000002</v>
      </c>
      <c r="Q5555">
        <v>58.045847000000002</v>
      </c>
      <c r="R5555">
        <v>2.0892409999999999</v>
      </c>
      <c r="S5555">
        <v>2089440.7043000001</v>
      </c>
      <c r="T5555">
        <v>0</v>
      </c>
      <c r="U5555">
        <v>0</v>
      </c>
      <c r="V5555">
        <v>188049.66</v>
      </c>
      <c r="W5555">
        <v>188049.66</v>
      </c>
      <c r="X5555" t="s">
        <v>2839</v>
      </c>
      <c r="Y5555" t="s">
        <v>2840</v>
      </c>
      <c r="Z5555">
        <v>156</v>
      </c>
      <c r="AA5555" t="s">
        <v>63</v>
      </c>
      <c r="AB5555">
        <v>156</v>
      </c>
      <c r="AC5555" t="s">
        <v>63</v>
      </c>
      <c r="AD5555">
        <v>0</v>
      </c>
      <c r="AE5555">
        <v>0</v>
      </c>
      <c r="AF5555">
        <v>18</v>
      </c>
      <c r="AG5555">
        <v>59.296100000000003</v>
      </c>
      <c r="AH5555">
        <v>0</v>
      </c>
      <c r="AI5555">
        <v>0</v>
      </c>
      <c r="AJ5555">
        <v>1</v>
      </c>
    </row>
    <row r="5556" spans="1:36" x14ac:dyDescent="0.35">
      <c r="A5556" t="s">
        <v>1660</v>
      </c>
      <c r="B5556" t="str">
        <f t="shared" si="86"/>
        <v>2024</v>
      </c>
      <c r="C5556" s="1">
        <v>45459</v>
      </c>
      <c r="D5556" s="1">
        <v>45460</v>
      </c>
      <c r="E5556">
        <v>1030</v>
      </c>
      <c r="F5556" t="s">
        <v>42</v>
      </c>
      <c r="G5556">
        <v>1</v>
      </c>
      <c r="H5556">
        <v>1</v>
      </c>
      <c r="I5556" t="s">
        <v>135</v>
      </c>
      <c r="J5556" t="s">
        <v>1216</v>
      </c>
      <c r="K5556" t="s">
        <v>38</v>
      </c>
      <c r="L5556">
        <v>19135000</v>
      </c>
      <c r="M5556" t="s">
        <v>44</v>
      </c>
      <c r="N5556">
        <v>0.56000000000000005</v>
      </c>
      <c r="O5556" s="6">
        <v>10715.6</v>
      </c>
      <c r="P5556">
        <v>1094.0252820000001</v>
      </c>
      <c r="Q5556">
        <v>6.9677100000000003</v>
      </c>
      <c r="R5556">
        <v>0</v>
      </c>
      <c r="S5556">
        <v>700462.50939999998</v>
      </c>
      <c r="T5556">
        <v>21013.88</v>
      </c>
      <c r="U5556">
        <v>0</v>
      </c>
      <c r="V5556">
        <v>129865.75</v>
      </c>
      <c r="W5556">
        <v>150879.63</v>
      </c>
      <c r="X5556" t="s">
        <v>2839</v>
      </c>
      <c r="Y5556" t="s">
        <v>2840</v>
      </c>
      <c r="Z5556">
        <v>156</v>
      </c>
      <c r="AA5556" t="s">
        <v>63</v>
      </c>
      <c r="AB5556">
        <v>156</v>
      </c>
      <c r="AC5556" t="s">
        <v>63</v>
      </c>
      <c r="AD5556">
        <v>3</v>
      </c>
      <c r="AE5556">
        <v>0</v>
      </c>
      <c r="AF5556">
        <v>18</v>
      </c>
      <c r="AG5556">
        <v>59.277799999999999</v>
      </c>
      <c r="AH5556">
        <v>0</v>
      </c>
      <c r="AI5556">
        <v>0</v>
      </c>
      <c r="AJ5556">
        <v>1</v>
      </c>
    </row>
    <row r="5557" spans="1:36" x14ac:dyDescent="0.35">
      <c r="A5557" t="s">
        <v>1858</v>
      </c>
      <c r="B5557" t="str">
        <f t="shared" si="86"/>
        <v>2024</v>
      </c>
      <c r="C5557" s="1">
        <v>45627</v>
      </c>
      <c r="D5557" s="1">
        <v>45629</v>
      </c>
      <c r="E5557">
        <v>1030</v>
      </c>
      <c r="F5557" t="s">
        <v>42</v>
      </c>
      <c r="G5557">
        <v>1</v>
      </c>
      <c r="H5557">
        <v>7</v>
      </c>
      <c r="I5557" t="s">
        <v>135</v>
      </c>
      <c r="J5557" t="s">
        <v>2872</v>
      </c>
      <c r="K5557" t="s">
        <v>38</v>
      </c>
      <c r="L5557">
        <v>54695000</v>
      </c>
      <c r="M5557" t="s">
        <v>44</v>
      </c>
      <c r="N5557">
        <v>0.53359999999999996</v>
      </c>
      <c r="O5557" s="6">
        <v>29185.252</v>
      </c>
      <c r="P5557">
        <v>3357.8680709999999</v>
      </c>
      <c r="Q5557">
        <v>80.265663000000004</v>
      </c>
      <c r="R5557">
        <v>0</v>
      </c>
      <c r="S5557">
        <v>1978239.1183</v>
      </c>
      <c r="T5557">
        <v>59347.17</v>
      </c>
      <c r="U5557">
        <v>0</v>
      </c>
      <c r="V5557">
        <v>366765.53</v>
      </c>
      <c r="W5557">
        <v>426112.7</v>
      </c>
      <c r="X5557" t="s">
        <v>2839</v>
      </c>
      <c r="Y5557" t="s">
        <v>2840</v>
      </c>
      <c r="Z5557">
        <v>156</v>
      </c>
      <c r="AA5557" t="s">
        <v>63</v>
      </c>
      <c r="AB5557">
        <v>156</v>
      </c>
      <c r="AC5557" t="s">
        <v>63</v>
      </c>
      <c r="AD5557">
        <v>3</v>
      </c>
      <c r="AE5557">
        <v>0</v>
      </c>
      <c r="AF5557">
        <v>18</v>
      </c>
      <c r="AG5557">
        <v>60.6387</v>
      </c>
      <c r="AH5557">
        <v>0</v>
      </c>
      <c r="AI5557">
        <v>1</v>
      </c>
      <c r="AJ5557">
        <v>1</v>
      </c>
    </row>
    <row r="5558" spans="1:36" x14ac:dyDescent="0.35">
      <c r="A5558" t="s">
        <v>374</v>
      </c>
      <c r="B5558" t="str">
        <f t="shared" si="86"/>
        <v>2019</v>
      </c>
      <c r="D5558" s="1">
        <v>43748</v>
      </c>
      <c r="E5558">
        <v>1030</v>
      </c>
      <c r="F5558" t="s">
        <v>42</v>
      </c>
      <c r="G5558">
        <v>1</v>
      </c>
      <c r="H5558">
        <v>2</v>
      </c>
      <c r="I5558" t="s">
        <v>1078</v>
      </c>
      <c r="J5558" t="s">
        <v>3416</v>
      </c>
      <c r="K5558" t="s">
        <v>38</v>
      </c>
      <c r="L5558">
        <v>50540</v>
      </c>
      <c r="M5558" t="s">
        <v>130</v>
      </c>
      <c r="N5558">
        <v>645.84979999999996</v>
      </c>
      <c r="O5558" s="6">
        <v>32641.248892</v>
      </c>
      <c r="P5558">
        <v>3032.3935780000002</v>
      </c>
      <c r="Q5558">
        <v>100.142791</v>
      </c>
      <c r="R5558">
        <v>0</v>
      </c>
      <c r="S5558">
        <v>1888759.5728</v>
      </c>
      <c r="T5558">
        <v>0</v>
      </c>
      <c r="U5558">
        <v>0</v>
      </c>
      <c r="V5558">
        <v>169988.36</v>
      </c>
      <c r="W5558">
        <v>169988.36</v>
      </c>
      <c r="X5558" t="s">
        <v>2839</v>
      </c>
      <c r="Y5558" t="s">
        <v>2840</v>
      </c>
      <c r="Z5558">
        <v>156</v>
      </c>
      <c r="AA5558" t="s">
        <v>63</v>
      </c>
      <c r="AB5558">
        <v>156</v>
      </c>
      <c r="AC5558" t="s">
        <v>63</v>
      </c>
      <c r="AG5558">
        <v>52.7973</v>
      </c>
      <c r="AH5558">
        <v>0</v>
      </c>
      <c r="AI5558">
        <v>0</v>
      </c>
      <c r="AJ5558">
        <v>1</v>
      </c>
    </row>
    <row r="5559" spans="1:36" x14ac:dyDescent="0.35">
      <c r="A5559" t="s">
        <v>1706</v>
      </c>
      <c r="B5559" t="str">
        <f t="shared" si="86"/>
        <v>2019</v>
      </c>
      <c r="D5559" s="1">
        <v>43756</v>
      </c>
      <c r="E5559">
        <v>1030</v>
      </c>
      <c r="F5559" t="s">
        <v>42</v>
      </c>
      <c r="G5559">
        <v>1</v>
      </c>
      <c r="H5559">
        <v>7</v>
      </c>
      <c r="I5559" t="s">
        <v>104</v>
      </c>
      <c r="J5559" t="s">
        <v>3417</v>
      </c>
      <c r="K5559" t="s">
        <v>38</v>
      </c>
      <c r="L5559">
        <v>11420</v>
      </c>
      <c r="M5559" t="s">
        <v>130</v>
      </c>
      <c r="N5559">
        <v>797</v>
      </c>
      <c r="O5559" s="6">
        <v>9101.74</v>
      </c>
      <c r="P5559">
        <v>624.58966199999998</v>
      </c>
      <c r="Q5559">
        <v>9.1017130000000002</v>
      </c>
      <c r="R5559">
        <v>0</v>
      </c>
      <c r="S5559">
        <v>514578.98930000002</v>
      </c>
      <c r="T5559">
        <v>0</v>
      </c>
      <c r="U5559">
        <v>0</v>
      </c>
      <c r="V5559">
        <v>92624.22</v>
      </c>
      <c r="W5559">
        <v>92624.22</v>
      </c>
      <c r="X5559" t="s">
        <v>2839</v>
      </c>
      <c r="Y5559" t="s">
        <v>2840</v>
      </c>
      <c r="Z5559">
        <v>156</v>
      </c>
      <c r="AA5559" t="s">
        <v>63</v>
      </c>
      <c r="AB5559">
        <v>156</v>
      </c>
      <c r="AC5559" t="s">
        <v>63</v>
      </c>
      <c r="AG5559">
        <v>52.856299999999997</v>
      </c>
      <c r="AH5559">
        <v>0</v>
      </c>
      <c r="AI5559">
        <v>0</v>
      </c>
      <c r="AJ5559">
        <v>1</v>
      </c>
    </row>
    <row r="5560" spans="1:36" x14ac:dyDescent="0.35">
      <c r="A5560" t="s">
        <v>1073</v>
      </c>
      <c r="B5560" t="str">
        <f t="shared" si="86"/>
        <v>2019</v>
      </c>
      <c r="D5560" s="1">
        <v>43749</v>
      </c>
      <c r="E5560">
        <v>1030</v>
      </c>
      <c r="F5560" t="s">
        <v>42</v>
      </c>
      <c r="G5560">
        <v>1</v>
      </c>
      <c r="H5560">
        <v>6</v>
      </c>
      <c r="I5560" t="s">
        <v>214</v>
      </c>
      <c r="J5560" t="s">
        <v>3418</v>
      </c>
      <c r="K5560" t="s">
        <v>38</v>
      </c>
      <c r="L5560">
        <v>45251000</v>
      </c>
      <c r="M5560" t="s">
        <v>44</v>
      </c>
      <c r="N5560">
        <v>0.60560000000000003</v>
      </c>
      <c r="O5560" s="6">
        <v>27404.0056</v>
      </c>
      <c r="P5560">
        <v>2732.6489219999999</v>
      </c>
      <c r="Q5560">
        <v>75.362430000000003</v>
      </c>
      <c r="R5560">
        <v>0</v>
      </c>
      <c r="S5560">
        <v>1595135.7512000001</v>
      </c>
      <c r="T5560">
        <v>0</v>
      </c>
      <c r="U5560">
        <v>0</v>
      </c>
      <c r="V5560">
        <v>287124.44</v>
      </c>
      <c r="W5560">
        <v>287124.44</v>
      </c>
      <c r="X5560" t="s">
        <v>2839</v>
      </c>
      <c r="Y5560" t="s">
        <v>2840</v>
      </c>
      <c r="Z5560">
        <v>156</v>
      </c>
      <c r="AA5560" t="s">
        <v>63</v>
      </c>
      <c r="AB5560">
        <v>156</v>
      </c>
      <c r="AC5560" t="s">
        <v>63</v>
      </c>
      <c r="AG5560">
        <v>52.798099999999998</v>
      </c>
      <c r="AH5560">
        <v>0</v>
      </c>
      <c r="AI5560">
        <v>0</v>
      </c>
      <c r="AJ5560">
        <v>1</v>
      </c>
    </row>
    <row r="5561" spans="1:36" x14ac:dyDescent="0.35">
      <c r="A5561" t="s">
        <v>538</v>
      </c>
      <c r="B5561" t="str">
        <f t="shared" si="86"/>
        <v>2024</v>
      </c>
      <c r="C5561" s="1">
        <v>45386</v>
      </c>
      <c r="D5561" s="1">
        <v>45383</v>
      </c>
      <c r="E5561">
        <v>1030</v>
      </c>
      <c r="F5561" t="s">
        <v>42</v>
      </c>
      <c r="G5561">
        <v>1</v>
      </c>
      <c r="H5561">
        <v>5</v>
      </c>
      <c r="I5561" t="s">
        <v>191</v>
      </c>
      <c r="J5561" t="s">
        <v>2141</v>
      </c>
      <c r="K5561" t="s">
        <v>38</v>
      </c>
      <c r="L5561">
        <v>251220</v>
      </c>
      <c r="M5561" t="s">
        <v>130</v>
      </c>
      <c r="N5561">
        <v>710.26279999999997</v>
      </c>
      <c r="O5561" s="6">
        <v>178432.22061600001</v>
      </c>
      <c r="P5561">
        <v>13496.78954</v>
      </c>
      <c r="Q5561">
        <v>267.16585700000002</v>
      </c>
      <c r="R5561">
        <v>0</v>
      </c>
      <c r="S5561">
        <v>11392024.7929</v>
      </c>
      <c r="T5561">
        <v>0</v>
      </c>
      <c r="U5561">
        <v>0</v>
      </c>
      <c r="V5561">
        <v>1025282.23</v>
      </c>
      <c r="W5561">
        <v>1025282.23</v>
      </c>
      <c r="X5561" t="s">
        <v>2839</v>
      </c>
      <c r="Y5561" t="s">
        <v>2840</v>
      </c>
      <c r="Z5561">
        <v>156</v>
      </c>
      <c r="AA5561" t="s">
        <v>63</v>
      </c>
      <c r="AB5561">
        <v>156</v>
      </c>
      <c r="AC5561" t="s">
        <v>63</v>
      </c>
      <c r="AD5561">
        <v>0</v>
      </c>
      <c r="AE5561">
        <v>0</v>
      </c>
      <c r="AF5561">
        <v>18</v>
      </c>
      <c r="AG5561">
        <v>59.2729</v>
      </c>
      <c r="AH5561">
        <v>0</v>
      </c>
      <c r="AI5561">
        <v>0</v>
      </c>
      <c r="AJ5561">
        <v>1</v>
      </c>
    </row>
    <row r="5562" spans="1:36" x14ac:dyDescent="0.35">
      <c r="A5562" t="s">
        <v>1435</v>
      </c>
      <c r="B5562" t="str">
        <f t="shared" si="86"/>
        <v>2020</v>
      </c>
      <c r="D5562" s="1">
        <v>43977</v>
      </c>
      <c r="E5562">
        <v>1030</v>
      </c>
      <c r="F5562" t="s">
        <v>42</v>
      </c>
      <c r="G5562">
        <v>1</v>
      </c>
      <c r="H5562">
        <v>4</v>
      </c>
      <c r="I5562" t="s">
        <v>639</v>
      </c>
      <c r="J5562" t="s">
        <v>129</v>
      </c>
      <c r="L5562">
        <v>64698000</v>
      </c>
      <c r="M5562" t="s">
        <v>44</v>
      </c>
      <c r="N5562">
        <v>0.50090000000000001</v>
      </c>
      <c r="O5562" s="6">
        <v>32407.228200000001</v>
      </c>
      <c r="P5562">
        <v>2911.399308</v>
      </c>
      <c r="Q5562">
        <v>38.855370999999998</v>
      </c>
      <c r="R5562">
        <v>4.5297239999999999</v>
      </c>
      <c r="S5562">
        <v>1979962.6868</v>
      </c>
      <c r="T5562">
        <v>0</v>
      </c>
      <c r="U5562">
        <v>0</v>
      </c>
      <c r="V5562">
        <v>0</v>
      </c>
      <c r="W5562">
        <v>0</v>
      </c>
      <c r="X5562" t="s">
        <v>2839</v>
      </c>
      <c r="Y5562" t="s">
        <v>2840</v>
      </c>
      <c r="Z5562">
        <v>156</v>
      </c>
      <c r="AA5562" t="s">
        <v>63</v>
      </c>
      <c r="AB5562">
        <v>156</v>
      </c>
      <c r="AC5562" t="s">
        <v>63</v>
      </c>
      <c r="AD5562">
        <v>0</v>
      </c>
      <c r="AE5562">
        <v>0</v>
      </c>
      <c r="AF5562">
        <v>18</v>
      </c>
      <c r="AG5562">
        <v>55.991199999999999</v>
      </c>
      <c r="AH5562">
        <v>0</v>
      </c>
      <c r="AI5562">
        <v>0</v>
      </c>
      <c r="AJ5562">
        <v>1</v>
      </c>
    </row>
    <row r="5563" spans="1:36" x14ac:dyDescent="0.35">
      <c r="A5563" t="s">
        <v>1465</v>
      </c>
      <c r="B5563" t="str">
        <f t="shared" si="86"/>
        <v>2025</v>
      </c>
      <c r="C5563" s="1">
        <v>45706</v>
      </c>
      <c r="D5563" s="1">
        <v>45702</v>
      </c>
      <c r="E5563">
        <v>1030</v>
      </c>
      <c r="F5563" t="s">
        <v>42</v>
      </c>
      <c r="G5563">
        <v>1</v>
      </c>
      <c r="H5563">
        <v>4</v>
      </c>
      <c r="I5563" t="s">
        <v>191</v>
      </c>
      <c r="J5563" t="s">
        <v>2348</v>
      </c>
      <c r="K5563" t="s">
        <v>38</v>
      </c>
      <c r="L5563">
        <v>67890</v>
      </c>
      <c r="M5563" t="s">
        <v>130</v>
      </c>
      <c r="N5563">
        <v>609.99940000000004</v>
      </c>
      <c r="O5563" s="6">
        <v>41412.859265999999</v>
      </c>
      <c r="P5563">
        <v>4209.2068300000001</v>
      </c>
      <c r="Q5563">
        <v>63.50638</v>
      </c>
      <c r="R5563">
        <v>0</v>
      </c>
      <c r="S5563">
        <v>2844060.2877000002</v>
      </c>
      <c r="T5563">
        <v>0</v>
      </c>
      <c r="U5563">
        <v>0</v>
      </c>
      <c r="V5563">
        <v>255965.43</v>
      </c>
      <c r="W5563">
        <v>255965.43</v>
      </c>
      <c r="X5563" t="s">
        <v>2839</v>
      </c>
      <c r="Y5563" t="s">
        <v>2840</v>
      </c>
      <c r="Z5563">
        <v>156</v>
      </c>
      <c r="AA5563" t="s">
        <v>63</v>
      </c>
      <c r="AB5563">
        <v>156</v>
      </c>
      <c r="AC5563" t="s">
        <v>63</v>
      </c>
      <c r="AD5563">
        <v>0</v>
      </c>
      <c r="AE5563">
        <v>0</v>
      </c>
      <c r="AF5563">
        <v>18</v>
      </c>
      <c r="AG5563">
        <v>62.252899999999997</v>
      </c>
      <c r="AH5563">
        <v>0</v>
      </c>
      <c r="AI5563">
        <v>0</v>
      </c>
      <c r="AJ5563">
        <v>1</v>
      </c>
    </row>
    <row r="5564" spans="1:36" x14ac:dyDescent="0.35">
      <c r="A5564" t="s">
        <v>2824</v>
      </c>
      <c r="B5564" t="str">
        <f t="shared" si="86"/>
        <v>2025</v>
      </c>
      <c r="C5564" s="1">
        <v>46007</v>
      </c>
      <c r="D5564" s="1">
        <v>45998</v>
      </c>
      <c r="E5564">
        <v>1030</v>
      </c>
      <c r="F5564" t="s">
        <v>42</v>
      </c>
      <c r="G5564">
        <v>1</v>
      </c>
      <c r="H5564">
        <v>3</v>
      </c>
      <c r="I5564" t="s">
        <v>214</v>
      </c>
      <c r="J5564" t="s">
        <v>59</v>
      </c>
      <c r="K5564" t="s">
        <v>38</v>
      </c>
      <c r="L5564">
        <v>68400000</v>
      </c>
      <c r="M5564" t="s">
        <v>44</v>
      </c>
      <c r="N5564">
        <v>0.54890000000000005</v>
      </c>
      <c r="O5564" s="6">
        <v>37544.76</v>
      </c>
      <c r="P5564">
        <v>2807.64653</v>
      </c>
      <c r="Q5564">
        <v>62.767786999999998</v>
      </c>
      <c r="R5564">
        <v>2.4991949999999998</v>
      </c>
      <c r="S5564">
        <v>2618747.4520999999</v>
      </c>
      <c r="T5564">
        <v>0</v>
      </c>
      <c r="U5564">
        <v>0</v>
      </c>
      <c r="V5564">
        <v>235687.14</v>
      </c>
      <c r="W5564">
        <v>235687.14</v>
      </c>
      <c r="X5564" t="s">
        <v>2839</v>
      </c>
      <c r="Y5564" t="s">
        <v>2840</v>
      </c>
      <c r="Z5564">
        <v>156</v>
      </c>
      <c r="AA5564" t="s">
        <v>63</v>
      </c>
      <c r="AB5564">
        <v>156</v>
      </c>
      <c r="AC5564" t="s">
        <v>63</v>
      </c>
      <c r="AD5564">
        <v>0</v>
      </c>
      <c r="AE5564">
        <v>0</v>
      </c>
      <c r="AF5564">
        <v>18</v>
      </c>
      <c r="AG5564">
        <v>64.792100000000005</v>
      </c>
      <c r="AH5564">
        <v>0</v>
      </c>
      <c r="AI5564">
        <v>1</v>
      </c>
      <c r="AJ5564">
        <v>1</v>
      </c>
    </row>
    <row r="5565" spans="1:36" x14ac:dyDescent="0.35">
      <c r="A5565" t="s">
        <v>1907</v>
      </c>
      <c r="B5565" t="str">
        <f t="shared" si="86"/>
        <v>2023</v>
      </c>
      <c r="C5565" s="1">
        <v>45245</v>
      </c>
      <c r="D5565" s="1">
        <v>45245</v>
      </c>
      <c r="E5565">
        <v>1030</v>
      </c>
      <c r="F5565" t="s">
        <v>42</v>
      </c>
      <c r="G5565">
        <v>1</v>
      </c>
      <c r="H5565">
        <v>1</v>
      </c>
      <c r="I5565" t="s">
        <v>214</v>
      </c>
      <c r="J5565" t="s">
        <v>59</v>
      </c>
      <c r="K5565" t="s">
        <v>38</v>
      </c>
      <c r="L5565">
        <v>96708000</v>
      </c>
      <c r="M5565" t="s">
        <v>44</v>
      </c>
      <c r="N5565">
        <v>0.69579999999999997</v>
      </c>
      <c r="O5565" s="6">
        <v>67289.426399999997</v>
      </c>
      <c r="P5565">
        <v>3835.8746970000002</v>
      </c>
      <c r="Q5565">
        <v>93.888829999999999</v>
      </c>
      <c r="R5565">
        <v>2.7972320000000002</v>
      </c>
      <c r="S5565">
        <v>4057709.085</v>
      </c>
      <c r="T5565">
        <v>0</v>
      </c>
      <c r="U5565">
        <v>0</v>
      </c>
      <c r="V5565">
        <v>365193.82</v>
      </c>
      <c r="W5565">
        <v>365193.82</v>
      </c>
      <c r="X5565" t="s">
        <v>2839</v>
      </c>
      <c r="Y5565" t="s">
        <v>2840</v>
      </c>
      <c r="Z5565">
        <v>156</v>
      </c>
      <c r="AA5565" t="s">
        <v>63</v>
      </c>
      <c r="AB5565">
        <v>156</v>
      </c>
      <c r="AC5565" t="s">
        <v>63</v>
      </c>
      <c r="AD5565">
        <v>0</v>
      </c>
      <c r="AE5565">
        <v>0</v>
      </c>
      <c r="AF5565">
        <v>18</v>
      </c>
      <c r="AG5565">
        <v>56.972700000000003</v>
      </c>
      <c r="AH5565">
        <v>0</v>
      </c>
      <c r="AI5565">
        <v>0</v>
      </c>
      <c r="AJ5565">
        <v>1</v>
      </c>
    </row>
    <row r="5566" spans="1:36" x14ac:dyDescent="0.35">
      <c r="A5566" t="s">
        <v>2821</v>
      </c>
      <c r="B5566" t="str">
        <f t="shared" si="86"/>
        <v>2023</v>
      </c>
      <c r="C5566" s="1">
        <v>44928</v>
      </c>
      <c r="D5566" s="1">
        <v>44943</v>
      </c>
      <c r="E5566">
        <v>1030</v>
      </c>
      <c r="F5566" t="s">
        <v>42</v>
      </c>
      <c r="G5566">
        <v>1</v>
      </c>
      <c r="H5566">
        <v>4</v>
      </c>
      <c r="I5566" t="s">
        <v>306</v>
      </c>
      <c r="J5566" t="s">
        <v>59</v>
      </c>
      <c r="K5566" t="s">
        <v>38</v>
      </c>
      <c r="L5566">
        <v>55460000</v>
      </c>
      <c r="M5566" t="s">
        <v>44</v>
      </c>
      <c r="N5566">
        <v>0.62019999999999997</v>
      </c>
      <c r="O5566" s="6">
        <v>34396.292000000001</v>
      </c>
      <c r="P5566">
        <v>5923.0612160000001</v>
      </c>
      <c r="Q5566">
        <v>48.785947999999998</v>
      </c>
      <c r="R5566">
        <v>2.7799999999999998E-4</v>
      </c>
      <c r="S5566">
        <v>2282242.1342000002</v>
      </c>
      <c r="T5566">
        <v>0</v>
      </c>
      <c r="U5566">
        <v>0</v>
      </c>
      <c r="V5566">
        <v>205401.79</v>
      </c>
      <c r="W5566">
        <v>205401.79</v>
      </c>
      <c r="X5566" t="s">
        <v>2839</v>
      </c>
      <c r="Y5566" t="s">
        <v>2840</v>
      </c>
      <c r="Z5566">
        <v>156</v>
      </c>
      <c r="AA5566" t="s">
        <v>63</v>
      </c>
      <c r="AB5566">
        <v>156</v>
      </c>
      <c r="AC5566" t="s">
        <v>63</v>
      </c>
      <c r="AD5566">
        <v>0</v>
      </c>
      <c r="AE5566">
        <v>0</v>
      </c>
      <c r="AF5566">
        <v>18</v>
      </c>
      <c r="AG5566">
        <v>56.535600000000002</v>
      </c>
      <c r="AH5566">
        <v>0</v>
      </c>
      <c r="AI5566">
        <v>0</v>
      </c>
      <c r="AJ5566">
        <v>1</v>
      </c>
    </row>
    <row r="5567" spans="1:36" x14ac:dyDescent="0.35">
      <c r="A5567" t="s">
        <v>940</v>
      </c>
      <c r="B5567" t="str">
        <f t="shared" si="86"/>
        <v>2021</v>
      </c>
      <c r="D5567" s="1">
        <v>44515</v>
      </c>
      <c r="E5567">
        <v>1030</v>
      </c>
      <c r="F5567" t="s">
        <v>42</v>
      </c>
      <c r="G5567">
        <v>1</v>
      </c>
      <c r="H5567">
        <v>4</v>
      </c>
      <c r="I5567" t="s">
        <v>214</v>
      </c>
      <c r="J5567" t="s">
        <v>59</v>
      </c>
      <c r="K5567" t="s">
        <v>38</v>
      </c>
      <c r="L5567">
        <v>158670000</v>
      </c>
      <c r="M5567" t="s">
        <v>44</v>
      </c>
      <c r="N5567">
        <v>1.1384000000000001</v>
      </c>
      <c r="O5567" s="6">
        <v>180629.92800000001</v>
      </c>
      <c r="P5567">
        <v>17099.541238000002</v>
      </c>
      <c r="Q5567">
        <v>239.25576799999999</v>
      </c>
      <c r="R5567">
        <v>2.7958029999999998</v>
      </c>
      <c r="S5567">
        <v>11225772.4673</v>
      </c>
      <c r="T5567">
        <v>0</v>
      </c>
      <c r="U5567">
        <v>0</v>
      </c>
      <c r="V5567">
        <v>1010319.52</v>
      </c>
      <c r="W5567">
        <v>1010319.52</v>
      </c>
      <c r="X5567" t="s">
        <v>2839</v>
      </c>
      <c r="Y5567" t="s">
        <v>2840</v>
      </c>
      <c r="Z5567">
        <v>156</v>
      </c>
      <c r="AA5567" t="s">
        <v>63</v>
      </c>
      <c r="AB5567">
        <v>156</v>
      </c>
      <c r="AC5567" t="s">
        <v>63</v>
      </c>
      <c r="AD5567">
        <v>0</v>
      </c>
      <c r="AE5567">
        <v>0</v>
      </c>
      <c r="AF5567">
        <v>18</v>
      </c>
      <c r="AG5567">
        <v>56.704000000000001</v>
      </c>
      <c r="AH5567">
        <v>0</v>
      </c>
      <c r="AI5567">
        <v>0</v>
      </c>
      <c r="AJ5567">
        <v>1</v>
      </c>
    </row>
    <row r="5568" spans="1:36" x14ac:dyDescent="0.35">
      <c r="A5568" t="s">
        <v>2823</v>
      </c>
      <c r="B5568" t="str">
        <f t="shared" si="86"/>
        <v>2024</v>
      </c>
      <c r="C5568" s="1">
        <v>45378</v>
      </c>
      <c r="D5568" s="1">
        <v>45385</v>
      </c>
      <c r="E5568">
        <v>1030</v>
      </c>
      <c r="F5568" t="s">
        <v>42</v>
      </c>
      <c r="G5568">
        <v>1</v>
      </c>
      <c r="H5568">
        <v>1</v>
      </c>
      <c r="I5568" t="s">
        <v>402</v>
      </c>
      <c r="J5568" t="s">
        <v>3419</v>
      </c>
      <c r="K5568" t="s">
        <v>38</v>
      </c>
      <c r="L5568">
        <v>80220000</v>
      </c>
      <c r="M5568" t="s">
        <v>44</v>
      </c>
      <c r="N5568">
        <v>0.54</v>
      </c>
      <c r="O5568" s="6">
        <v>43318.8</v>
      </c>
      <c r="P5568">
        <v>3512.249366</v>
      </c>
      <c r="Q5568">
        <v>866.35411499999998</v>
      </c>
      <c r="R5568">
        <v>0</v>
      </c>
      <c r="S5568">
        <v>2827811.6721999999</v>
      </c>
      <c r="T5568">
        <v>84834.35</v>
      </c>
      <c r="U5568">
        <v>0</v>
      </c>
      <c r="V5568">
        <v>524276.28</v>
      </c>
      <c r="W5568">
        <v>609110.63</v>
      </c>
      <c r="X5568" t="s">
        <v>2839</v>
      </c>
      <c r="Y5568" t="s">
        <v>2840</v>
      </c>
      <c r="Z5568">
        <v>156</v>
      </c>
      <c r="AA5568" t="s">
        <v>63</v>
      </c>
      <c r="AB5568">
        <v>156</v>
      </c>
      <c r="AC5568" t="s">
        <v>63</v>
      </c>
      <c r="AD5568">
        <v>3</v>
      </c>
      <c r="AE5568">
        <v>0</v>
      </c>
      <c r="AF5568">
        <v>18</v>
      </c>
      <c r="AG5568">
        <v>59.2864</v>
      </c>
      <c r="AH5568">
        <v>0</v>
      </c>
      <c r="AI5568">
        <v>0</v>
      </c>
      <c r="AJ5568">
        <v>1</v>
      </c>
    </row>
    <row r="5569" spans="1:36" x14ac:dyDescent="0.35">
      <c r="A5569" t="s">
        <v>1345</v>
      </c>
      <c r="B5569" t="str">
        <f t="shared" si="86"/>
        <v>2024</v>
      </c>
      <c r="C5569" s="1">
        <v>45378</v>
      </c>
      <c r="D5569" s="1">
        <v>45384</v>
      </c>
      <c r="E5569">
        <v>1030</v>
      </c>
      <c r="F5569" t="s">
        <v>42</v>
      </c>
      <c r="G5569">
        <v>1</v>
      </c>
      <c r="H5569">
        <v>5</v>
      </c>
      <c r="I5569" t="s">
        <v>135</v>
      </c>
      <c r="J5569" t="s">
        <v>3420</v>
      </c>
      <c r="K5569" t="s">
        <v>38</v>
      </c>
      <c r="L5569">
        <v>66720000</v>
      </c>
      <c r="M5569" t="s">
        <v>44</v>
      </c>
      <c r="N5569">
        <v>0.5786</v>
      </c>
      <c r="O5569" s="6">
        <v>38604.192000000003</v>
      </c>
      <c r="P5569">
        <v>4101.6543199999996</v>
      </c>
      <c r="Q5569">
        <v>118.890055</v>
      </c>
      <c r="R5569">
        <v>0</v>
      </c>
      <c r="S5569">
        <v>2537896.0098000001</v>
      </c>
      <c r="T5569">
        <v>76136.88</v>
      </c>
      <c r="U5569">
        <v>0</v>
      </c>
      <c r="V5569">
        <v>470525.42</v>
      </c>
      <c r="W5569">
        <v>546662.30000000005</v>
      </c>
      <c r="X5569" t="s">
        <v>2839</v>
      </c>
      <c r="Y5569" t="s">
        <v>2840</v>
      </c>
      <c r="Z5569">
        <v>156</v>
      </c>
      <c r="AA5569" t="s">
        <v>63</v>
      </c>
      <c r="AB5569">
        <v>156</v>
      </c>
      <c r="AC5569" t="s">
        <v>63</v>
      </c>
      <c r="AD5569">
        <v>3</v>
      </c>
      <c r="AE5569">
        <v>0</v>
      </c>
      <c r="AF5569">
        <v>18</v>
      </c>
      <c r="AG5569">
        <v>59.2624</v>
      </c>
      <c r="AH5569">
        <v>0</v>
      </c>
      <c r="AI5569">
        <v>0</v>
      </c>
      <c r="AJ5569">
        <v>1</v>
      </c>
    </row>
    <row r="5570" spans="1:36" x14ac:dyDescent="0.35">
      <c r="A5570" t="s">
        <v>1206</v>
      </c>
      <c r="B5570" t="str">
        <f t="shared" si="86"/>
        <v>2023</v>
      </c>
      <c r="C5570" s="1">
        <v>44975</v>
      </c>
      <c r="D5570" s="1">
        <v>44972</v>
      </c>
      <c r="E5570">
        <v>1030</v>
      </c>
      <c r="F5570" t="s">
        <v>42</v>
      </c>
      <c r="G5570">
        <v>1</v>
      </c>
      <c r="H5570">
        <v>1</v>
      </c>
      <c r="I5570" t="s">
        <v>128</v>
      </c>
      <c r="J5570" t="s">
        <v>3120</v>
      </c>
      <c r="K5570" t="s">
        <v>38</v>
      </c>
      <c r="L5570">
        <v>65815000</v>
      </c>
      <c r="M5570" t="s">
        <v>44</v>
      </c>
      <c r="N5570">
        <v>0.64229999999999998</v>
      </c>
      <c r="O5570" s="6">
        <v>42272.974499999997</v>
      </c>
      <c r="P5570">
        <v>3797.247175</v>
      </c>
      <c r="Q5570">
        <v>116.25350899999999</v>
      </c>
      <c r="R5570">
        <v>0</v>
      </c>
      <c r="S5570">
        <v>2595984.9813999999</v>
      </c>
      <c r="T5570">
        <v>77879.55</v>
      </c>
      <c r="U5570">
        <v>0</v>
      </c>
      <c r="V5570">
        <v>481295.62</v>
      </c>
      <c r="W5570">
        <v>559175.17000000004</v>
      </c>
      <c r="X5570" t="s">
        <v>2839</v>
      </c>
      <c r="Y5570" t="s">
        <v>2840</v>
      </c>
      <c r="Z5570">
        <v>156</v>
      </c>
      <c r="AA5570" t="s">
        <v>63</v>
      </c>
      <c r="AB5570">
        <v>156</v>
      </c>
      <c r="AC5570" t="s">
        <v>63</v>
      </c>
      <c r="AD5570">
        <v>3</v>
      </c>
      <c r="AE5570">
        <v>0</v>
      </c>
      <c r="AF5570">
        <v>18</v>
      </c>
      <c r="AG5570">
        <v>56.206600000000002</v>
      </c>
      <c r="AH5570">
        <v>0</v>
      </c>
      <c r="AI5570">
        <v>0</v>
      </c>
      <c r="AJ5570">
        <v>1</v>
      </c>
    </row>
    <row r="5571" spans="1:36" x14ac:dyDescent="0.35">
      <c r="A5571" t="s">
        <v>3009</v>
      </c>
      <c r="B5571" t="str">
        <f t="shared" ref="B5571:B5634" si="87">LEFT(A5571,4)</f>
        <v>2023</v>
      </c>
      <c r="C5571" s="1">
        <v>45184</v>
      </c>
      <c r="D5571" s="1">
        <v>45188</v>
      </c>
      <c r="E5571">
        <v>1030</v>
      </c>
      <c r="F5571" t="s">
        <v>42</v>
      </c>
      <c r="G5571">
        <v>1</v>
      </c>
      <c r="H5571">
        <v>9</v>
      </c>
      <c r="I5571" t="s">
        <v>338</v>
      </c>
      <c r="J5571" t="s">
        <v>3421</v>
      </c>
      <c r="K5571" t="s">
        <v>38</v>
      </c>
      <c r="L5571">
        <v>6031000</v>
      </c>
      <c r="M5571" t="s">
        <v>44</v>
      </c>
      <c r="N5571">
        <v>1.1209</v>
      </c>
      <c r="O5571" s="6">
        <v>6760.1478999999999</v>
      </c>
      <c r="P5571">
        <v>806.12212799999998</v>
      </c>
      <c r="Q5571">
        <v>10.819641000000001</v>
      </c>
      <c r="R5571">
        <v>0</v>
      </c>
      <c r="S5571">
        <v>431280.63339999999</v>
      </c>
      <c r="T5571">
        <v>60379.29</v>
      </c>
      <c r="U5571">
        <v>0</v>
      </c>
      <c r="V5571">
        <v>88498.79</v>
      </c>
      <c r="W5571">
        <v>148878.07999999999</v>
      </c>
      <c r="X5571" t="s">
        <v>2839</v>
      </c>
      <c r="Y5571" t="s">
        <v>2840</v>
      </c>
      <c r="Z5571">
        <v>156</v>
      </c>
      <c r="AA5571" t="s">
        <v>63</v>
      </c>
      <c r="AB5571">
        <v>156</v>
      </c>
      <c r="AC5571" t="s">
        <v>63</v>
      </c>
      <c r="AD5571">
        <v>14</v>
      </c>
      <c r="AE5571">
        <v>0</v>
      </c>
      <c r="AF5571">
        <v>18</v>
      </c>
      <c r="AG5571">
        <v>56.918999999999997</v>
      </c>
      <c r="AH5571">
        <v>0</v>
      </c>
      <c r="AI5571">
        <v>0</v>
      </c>
      <c r="AJ5571">
        <v>1</v>
      </c>
    </row>
    <row r="5572" spans="1:36" x14ac:dyDescent="0.35">
      <c r="A5572" t="s">
        <v>374</v>
      </c>
      <c r="B5572" t="str">
        <f t="shared" si="87"/>
        <v>2019</v>
      </c>
      <c r="D5572" s="1">
        <v>43748</v>
      </c>
      <c r="E5572">
        <v>1030</v>
      </c>
      <c r="F5572" t="s">
        <v>42</v>
      </c>
      <c r="G5572">
        <v>1</v>
      </c>
      <c r="H5572">
        <v>2</v>
      </c>
      <c r="I5572" t="s">
        <v>527</v>
      </c>
      <c r="J5572" t="s">
        <v>3422</v>
      </c>
      <c r="K5572" t="s">
        <v>38</v>
      </c>
      <c r="L5572">
        <v>253744000</v>
      </c>
      <c r="M5572" t="s">
        <v>44</v>
      </c>
      <c r="N5572">
        <v>0.71</v>
      </c>
      <c r="O5572" s="6">
        <v>180158.24</v>
      </c>
      <c r="P5572">
        <v>9862.0786480000006</v>
      </c>
      <c r="Q5572">
        <v>112.11039700000001</v>
      </c>
      <c r="R5572">
        <v>0</v>
      </c>
      <c r="S5572">
        <v>10038484.476</v>
      </c>
      <c r="T5572">
        <v>803078.76</v>
      </c>
      <c r="U5572">
        <v>0</v>
      </c>
      <c r="V5572">
        <v>1951479.27</v>
      </c>
      <c r="W5572">
        <v>2754558.03</v>
      </c>
      <c r="X5572" t="s">
        <v>2839</v>
      </c>
      <c r="Y5572" t="s">
        <v>2840</v>
      </c>
      <c r="Z5572">
        <v>156</v>
      </c>
      <c r="AA5572" t="s">
        <v>63</v>
      </c>
      <c r="AB5572">
        <v>156</v>
      </c>
      <c r="AC5572" t="s">
        <v>63</v>
      </c>
      <c r="AG5572">
        <v>52.7973</v>
      </c>
      <c r="AH5572">
        <v>0</v>
      </c>
      <c r="AI5572">
        <v>0</v>
      </c>
      <c r="AJ5572">
        <v>1</v>
      </c>
    </row>
    <row r="5573" spans="1:36" x14ac:dyDescent="0.35">
      <c r="A5573" t="s">
        <v>1073</v>
      </c>
      <c r="B5573" t="str">
        <f t="shared" si="87"/>
        <v>2019</v>
      </c>
      <c r="D5573" s="1">
        <v>43749</v>
      </c>
      <c r="E5573">
        <v>1030</v>
      </c>
      <c r="F5573" t="s">
        <v>42</v>
      </c>
      <c r="G5573">
        <v>1</v>
      </c>
      <c r="H5573">
        <v>5</v>
      </c>
      <c r="I5573" t="s">
        <v>214</v>
      </c>
      <c r="J5573" t="s">
        <v>3423</v>
      </c>
      <c r="K5573" t="s">
        <v>38</v>
      </c>
      <c r="L5573">
        <v>23370</v>
      </c>
      <c r="M5573" t="s">
        <v>130</v>
      </c>
      <c r="N5573">
        <v>713.65219999999999</v>
      </c>
      <c r="O5573" s="6">
        <v>16678.051914</v>
      </c>
      <c r="P5573">
        <v>1129.886385</v>
      </c>
      <c r="Q5573">
        <v>37.706282999999999</v>
      </c>
      <c r="R5573">
        <v>0</v>
      </c>
      <c r="S5573">
        <v>942216.21909999999</v>
      </c>
      <c r="T5573">
        <v>0</v>
      </c>
      <c r="U5573">
        <v>0</v>
      </c>
      <c r="V5573">
        <v>169598.92</v>
      </c>
      <c r="W5573">
        <v>169598.92</v>
      </c>
      <c r="X5573" t="s">
        <v>2839</v>
      </c>
      <c r="Y5573" t="s">
        <v>2840</v>
      </c>
      <c r="Z5573">
        <v>156</v>
      </c>
      <c r="AA5573" t="s">
        <v>63</v>
      </c>
      <c r="AB5573">
        <v>156</v>
      </c>
      <c r="AC5573" t="s">
        <v>63</v>
      </c>
      <c r="AG5573">
        <v>52.798099999999998</v>
      </c>
      <c r="AH5573">
        <v>0</v>
      </c>
      <c r="AI5573">
        <v>0</v>
      </c>
      <c r="AJ5573">
        <v>1</v>
      </c>
    </row>
    <row r="5574" spans="1:36" x14ac:dyDescent="0.35">
      <c r="A5574" t="s">
        <v>1073</v>
      </c>
      <c r="B5574" t="str">
        <f t="shared" si="87"/>
        <v>2019</v>
      </c>
      <c r="D5574" s="1">
        <v>43749</v>
      </c>
      <c r="E5574">
        <v>1030</v>
      </c>
      <c r="F5574" t="s">
        <v>42</v>
      </c>
      <c r="G5574">
        <v>1</v>
      </c>
      <c r="H5574">
        <v>3</v>
      </c>
      <c r="I5574" t="s">
        <v>214</v>
      </c>
      <c r="J5574" t="s">
        <v>3424</v>
      </c>
      <c r="K5574" t="s">
        <v>38</v>
      </c>
      <c r="L5574">
        <v>44668000</v>
      </c>
      <c r="M5574" t="s">
        <v>44</v>
      </c>
      <c r="N5574">
        <v>0.65559999999999996</v>
      </c>
      <c r="O5574" s="6">
        <v>29284.340800000002</v>
      </c>
      <c r="P5574">
        <v>2920.1387119999999</v>
      </c>
      <c r="Q5574">
        <v>80.533123000000003</v>
      </c>
      <c r="R5574">
        <v>0</v>
      </c>
      <c r="S5574">
        <v>1704586.4084999999</v>
      </c>
      <c r="T5574">
        <v>0</v>
      </c>
      <c r="U5574">
        <v>0</v>
      </c>
      <c r="V5574">
        <v>306825.55</v>
      </c>
      <c r="W5574">
        <v>306825.55</v>
      </c>
      <c r="X5574" t="s">
        <v>2839</v>
      </c>
      <c r="Y5574" t="s">
        <v>2840</v>
      </c>
      <c r="Z5574">
        <v>156</v>
      </c>
      <c r="AA5574" t="s">
        <v>63</v>
      </c>
      <c r="AB5574">
        <v>156</v>
      </c>
      <c r="AC5574" t="s">
        <v>63</v>
      </c>
      <c r="AG5574">
        <v>52.798099999999998</v>
      </c>
      <c r="AH5574">
        <v>0</v>
      </c>
      <c r="AI5574">
        <v>0</v>
      </c>
      <c r="AJ5574">
        <v>1</v>
      </c>
    </row>
    <row r="5575" spans="1:36" x14ac:dyDescent="0.35">
      <c r="A5575" t="s">
        <v>2868</v>
      </c>
      <c r="B5575" t="str">
        <f t="shared" si="87"/>
        <v>2023</v>
      </c>
      <c r="C5575" s="1">
        <v>45225</v>
      </c>
      <c r="D5575" s="1">
        <v>45225</v>
      </c>
      <c r="E5575">
        <v>1030</v>
      </c>
      <c r="F5575" t="s">
        <v>42</v>
      </c>
      <c r="G5575">
        <v>1</v>
      </c>
      <c r="H5575">
        <v>5</v>
      </c>
      <c r="I5575" t="s">
        <v>306</v>
      </c>
      <c r="J5575" t="s">
        <v>59</v>
      </c>
      <c r="K5575" t="s">
        <v>38</v>
      </c>
      <c r="L5575">
        <v>67760000</v>
      </c>
      <c r="M5575" t="s">
        <v>44</v>
      </c>
      <c r="N5575">
        <v>0.54020000000000001</v>
      </c>
      <c r="O5575" s="6">
        <v>36603.951999999997</v>
      </c>
      <c r="P5575">
        <v>3306.8618409999999</v>
      </c>
      <c r="Q5575">
        <v>52.682541000000001</v>
      </c>
      <c r="R5575">
        <v>0.448911</v>
      </c>
      <c r="S5575">
        <v>2272663.9652</v>
      </c>
      <c r="T5575">
        <v>0</v>
      </c>
      <c r="U5575">
        <v>0</v>
      </c>
      <c r="V5575">
        <v>204539.76</v>
      </c>
      <c r="W5575">
        <v>204539.76</v>
      </c>
      <c r="X5575" t="s">
        <v>2839</v>
      </c>
      <c r="Y5575" t="s">
        <v>2840</v>
      </c>
      <c r="Z5575">
        <v>156</v>
      </c>
      <c r="AA5575" t="s">
        <v>63</v>
      </c>
      <c r="AB5575">
        <v>156</v>
      </c>
      <c r="AC5575" t="s">
        <v>63</v>
      </c>
      <c r="AD5575">
        <v>0</v>
      </c>
      <c r="AE5575">
        <v>0</v>
      </c>
      <c r="AF5575">
        <v>18</v>
      </c>
      <c r="AG5575">
        <v>56.867800000000003</v>
      </c>
      <c r="AH5575">
        <v>0</v>
      </c>
      <c r="AI5575">
        <v>0</v>
      </c>
      <c r="AJ5575">
        <v>1</v>
      </c>
    </row>
    <row r="5576" spans="1:36" x14ac:dyDescent="0.35">
      <c r="A5576" t="s">
        <v>3009</v>
      </c>
      <c r="B5576" t="str">
        <f t="shared" si="87"/>
        <v>2023</v>
      </c>
      <c r="C5576" s="1">
        <v>45184</v>
      </c>
      <c r="D5576" s="1">
        <v>45188</v>
      </c>
      <c r="E5576">
        <v>1030</v>
      </c>
      <c r="F5576" t="s">
        <v>42</v>
      </c>
      <c r="G5576">
        <v>1</v>
      </c>
      <c r="H5576">
        <v>2</v>
      </c>
      <c r="I5576" t="s">
        <v>104</v>
      </c>
      <c r="J5576" t="s">
        <v>81</v>
      </c>
      <c r="K5576" t="s">
        <v>38</v>
      </c>
      <c r="L5576">
        <v>8640000</v>
      </c>
      <c r="M5576" t="s">
        <v>44</v>
      </c>
      <c r="N5576">
        <v>0.64500000000000002</v>
      </c>
      <c r="O5576" s="6">
        <v>5572.8</v>
      </c>
      <c r="P5576">
        <v>396.17785199999997</v>
      </c>
      <c r="Q5576">
        <v>111.45316699999999</v>
      </c>
      <c r="R5576">
        <v>0</v>
      </c>
      <c r="S5576">
        <v>346093.21189999999</v>
      </c>
      <c r="T5576">
        <v>0</v>
      </c>
      <c r="U5576">
        <v>0</v>
      </c>
      <c r="V5576">
        <v>31148.21</v>
      </c>
      <c r="W5576">
        <v>31148.21</v>
      </c>
      <c r="X5576" t="s">
        <v>2839</v>
      </c>
      <c r="Y5576" t="s">
        <v>2840</v>
      </c>
      <c r="Z5576">
        <v>156</v>
      </c>
      <c r="AA5576" t="s">
        <v>63</v>
      </c>
      <c r="AB5576">
        <v>156</v>
      </c>
      <c r="AC5576" t="s">
        <v>63</v>
      </c>
      <c r="AD5576">
        <v>0</v>
      </c>
      <c r="AE5576">
        <v>0</v>
      </c>
      <c r="AF5576">
        <v>18</v>
      </c>
      <c r="AG5576">
        <v>56.918999999999997</v>
      </c>
      <c r="AH5576">
        <v>0</v>
      </c>
      <c r="AI5576">
        <v>0</v>
      </c>
      <c r="AJ5576">
        <v>1</v>
      </c>
    </row>
    <row r="5577" spans="1:36" x14ac:dyDescent="0.35">
      <c r="A5577" t="s">
        <v>1824</v>
      </c>
      <c r="B5577" t="str">
        <f t="shared" si="87"/>
        <v>2025</v>
      </c>
      <c r="C5577" s="2">
        <v>45778</v>
      </c>
      <c r="D5577" s="1">
        <v>45776</v>
      </c>
      <c r="E5577">
        <v>1030</v>
      </c>
      <c r="F5577" t="s">
        <v>42</v>
      </c>
      <c r="G5577">
        <v>1</v>
      </c>
      <c r="H5577">
        <v>2</v>
      </c>
      <c r="I5577" t="s">
        <v>214</v>
      </c>
      <c r="J5577" t="s">
        <v>3425</v>
      </c>
      <c r="K5577" t="s">
        <v>38</v>
      </c>
      <c r="L5577">
        <v>45074000</v>
      </c>
      <c r="M5577" t="s">
        <v>44</v>
      </c>
      <c r="N5577">
        <v>0.63119999999999998</v>
      </c>
      <c r="O5577" s="6">
        <v>28450.7088</v>
      </c>
      <c r="P5577">
        <v>2871.6067589999998</v>
      </c>
      <c r="Q5577">
        <v>78.245079000000004</v>
      </c>
      <c r="R5577">
        <v>0</v>
      </c>
      <c r="S5577">
        <v>1856992.3129</v>
      </c>
      <c r="T5577">
        <v>0</v>
      </c>
      <c r="U5577">
        <v>0</v>
      </c>
      <c r="V5577">
        <v>334258.62</v>
      </c>
      <c r="W5577">
        <v>334258.62</v>
      </c>
      <c r="X5577" t="s">
        <v>2839</v>
      </c>
      <c r="Y5577" t="s">
        <v>2840</v>
      </c>
      <c r="Z5577">
        <v>156</v>
      </c>
      <c r="AA5577" t="s">
        <v>63</v>
      </c>
      <c r="AB5577">
        <v>156</v>
      </c>
      <c r="AC5577" t="s">
        <v>63</v>
      </c>
      <c r="AD5577">
        <v>0</v>
      </c>
      <c r="AE5577">
        <v>0</v>
      </c>
      <c r="AF5577">
        <v>18</v>
      </c>
      <c r="AG5577">
        <v>59.138800000000003</v>
      </c>
      <c r="AH5577">
        <v>0</v>
      </c>
      <c r="AI5577">
        <v>0</v>
      </c>
      <c r="AJ5577">
        <v>1</v>
      </c>
    </row>
    <row r="5578" spans="1:36" x14ac:dyDescent="0.35">
      <c r="A5578" t="s">
        <v>1522</v>
      </c>
      <c r="B5578" t="str">
        <f t="shared" si="87"/>
        <v>2025</v>
      </c>
      <c r="C5578" s="1">
        <v>46007</v>
      </c>
      <c r="D5578" s="1">
        <v>45989</v>
      </c>
      <c r="E5578">
        <v>1030</v>
      </c>
      <c r="F5578" t="s">
        <v>42</v>
      </c>
      <c r="G5578">
        <v>1</v>
      </c>
      <c r="H5578">
        <v>2</v>
      </c>
      <c r="I5578" t="s">
        <v>135</v>
      </c>
      <c r="J5578" t="s">
        <v>3157</v>
      </c>
      <c r="K5578" t="s">
        <v>38</v>
      </c>
      <c r="L5578">
        <v>30020000</v>
      </c>
      <c r="M5578" t="s">
        <v>44</v>
      </c>
      <c r="N5578">
        <v>0.54949999999999999</v>
      </c>
      <c r="O5578" s="6">
        <v>16495.990000000002</v>
      </c>
      <c r="P5578">
        <v>1561.0404189999999</v>
      </c>
      <c r="Q5578">
        <v>10.652335000000001</v>
      </c>
      <c r="R5578">
        <v>0</v>
      </c>
      <c r="S5578">
        <v>1141045.7489</v>
      </c>
      <c r="T5578">
        <v>34231.370000000003</v>
      </c>
      <c r="U5578">
        <v>0</v>
      </c>
      <c r="V5578">
        <v>211549.88</v>
      </c>
      <c r="W5578">
        <v>245781.25</v>
      </c>
      <c r="X5578" t="s">
        <v>2839</v>
      </c>
      <c r="Y5578" t="s">
        <v>2840</v>
      </c>
      <c r="Z5578">
        <v>156</v>
      </c>
      <c r="AA5578" t="s">
        <v>63</v>
      </c>
      <c r="AB5578">
        <v>156</v>
      </c>
      <c r="AC5578" t="s">
        <v>63</v>
      </c>
      <c r="AD5578">
        <v>3</v>
      </c>
      <c r="AE5578">
        <v>0</v>
      </c>
      <c r="AF5578">
        <v>18</v>
      </c>
      <c r="AG5578">
        <v>63.154000000000003</v>
      </c>
      <c r="AH5578">
        <v>0</v>
      </c>
      <c r="AI5578">
        <v>0</v>
      </c>
      <c r="AJ5578">
        <v>1</v>
      </c>
    </row>
    <row r="5579" spans="1:36" x14ac:dyDescent="0.35">
      <c r="A5579" t="s">
        <v>565</v>
      </c>
      <c r="B5579" t="str">
        <f t="shared" si="87"/>
        <v>2022</v>
      </c>
      <c r="D5579" s="1">
        <v>44838</v>
      </c>
      <c r="E5579">
        <v>1030</v>
      </c>
      <c r="F5579" t="s">
        <v>42</v>
      </c>
      <c r="G5579">
        <v>1</v>
      </c>
      <c r="H5579">
        <v>9</v>
      </c>
      <c r="I5579" t="s">
        <v>396</v>
      </c>
      <c r="J5579" t="s">
        <v>3388</v>
      </c>
      <c r="K5579" t="s">
        <v>38</v>
      </c>
      <c r="L5579">
        <v>2960</v>
      </c>
      <c r="M5579" t="s">
        <v>130</v>
      </c>
      <c r="N5579">
        <v>883.26250000000005</v>
      </c>
      <c r="O5579" s="6">
        <v>2614.4569999999999</v>
      </c>
      <c r="P5579">
        <v>497.732483</v>
      </c>
      <c r="Q5579">
        <v>1.8361289999999999</v>
      </c>
      <c r="R5579">
        <v>0</v>
      </c>
      <c r="S5579">
        <v>167353.28450000001</v>
      </c>
      <c r="T5579">
        <v>5020.6000000000004</v>
      </c>
      <c r="U5579">
        <v>0</v>
      </c>
      <c r="V5579">
        <v>31027.3</v>
      </c>
      <c r="W5579">
        <v>36047.9</v>
      </c>
      <c r="X5579" t="s">
        <v>2839</v>
      </c>
      <c r="Y5579" t="s">
        <v>2840</v>
      </c>
      <c r="Z5579">
        <v>156</v>
      </c>
      <c r="AA5579" t="s">
        <v>63</v>
      </c>
      <c r="AB5579">
        <v>156</v>
      </c>
      <c r="AC5579" t="s">
        <v>63</v>
      </c>
      <c r="AD5579">
        <v>3</v>
      </c>
      <c r="AE5579">
        <v>0</v>
      </c>
      <c r="AF5579">
        <v>18</v>
      </c>
      <c r="AG5579">
        <v>53.741599999999998</v>
      </c>
      <c r="AH5579">
        <v>0</v>
      </c>
      <c r="AI5579">
        <v>0</v>
      </c>
      <c r="AJ5579">
        <v>1</v>
      </c>
    </row>
    <row r="5580" spans="1:36" x14ac:dyDescent="0.35">
      <c r="A5580" t="s">
        <v>2783</v>
      </c>
      <c r="B5580" t="str">
        <f t="shared" si="87"/>
        <v>2025</v>
      </c>
      <c r="C5580" s="1">
        <v>45894</v>
      </c>
      <c r="D5580" s="1">
        <v>45894</v>
      </c>
      <c r="E5580">
        <v>1030</v>
      </c>
      <c r="F5580" t="s">
        <v>42</v>
      </c>
      <c r="G5580">
        <v>1</v>
      </c>
      <c r="H5580">
        <v>1</v>
      </c>
      <c r="I5580" t="s">
        <v>135</v>
      </c>
      <c r="J5580" t="s">
        <v>59</v>
      </c>
      <c r="K5580" t="s">
        <v>38</v>
      </c>
      <c r="L5580">
        <v>172690000</v>
      </c>
      <c r="M5580" t="s">
        <v>44</v>
      </c>
      <c r="N5580">
        <v>0.49209999999999998</v>
      </c>
      <c r="O5580" s="6">
        <v>84980.748999999996</v>
      </c>
      <c r="P5580">
        <v>7574.3975380000002</v>
      </c>
      <c r="Q5580">
        <v>143.96986699999999</v>
      </c>
      <c r="R5580">
        <v>6.2847039999999996</v>
      </c>
      <c r="S5580">
        <v>5834393.5174000002</v>
      </c>
      <c r="T5580">
        <v>175031.81</v>
      </c>
      <c r="U5580">
        <v>0</v>
      </c>
      <c r="V5580">
        <v>1081696.56</v>
      </c>
      <c r="W5580">
        <v>1256728.3700000001</v>
      </c>
      <c r="X5580" t="s">
        <v>2839</v>
      </c>
      <c r="Y5580" t="s">
        <v>2840</v>
      </c>
      <c r="Z5580">
        <v>156</v>
      </c>
      <c r="AA5580" t="s">
        <v>63</v>
      </c>
      <c r="AB5580">
        <v>156</v>
      </c>
      <c r="AC5580" t="s">
        <v>63</v>
      </c>
      <c r="AD5580">
        <v>3</v>
      </c>
      <c r="AE5580">
        <v>0</v>
      </c>
      <c r="AF5580">
        <v>18</v>
      </c>
      <c r="AG5580">
        <v>62.934800000000003</v>
      </c>
      <c r="AH5580">
        <v>0</v>
      </c>
      <c r="AI5580">
        <v>0</v>
      </c>
      <c r="AJ5580">
        <v>1</v>
      </c>
    </row>
    <row r="5581" spans="1:36" x14ac:dyDescent="0.35">
      <c r="A5581" t="s">
        <v>2037</v>
      </c>
      <c r="B5581" t="str">
        <f t="shared" si="87"/>
        <v>2022</v>
      </c>
      <c r="D5581" s="1">
        <v>44921</v>
      </c>
      <c r="E5581">
        <v>1030</v>
      </c>
      <c r="F5581" t="s">
        <v>42</v>
      </c>
      <c r="G5581">
        <v>1</v>
      </c>
      <c r="H5581">
        <v>2</v>
      </c>
      <c r="I5581" t="s">
        <v>135</v>
      </c>
      <c r="J5581" t="s">
        <v>129</v>
      </c>
      <c r="K5581" t="s">
        <v>38</v>
      </c>
      <c r="L5581">
        <v>27522000</v>
      </c>
      <c r="M5581" t="s">
        <v>44</v>
      </c>
      <c r="N5581">
        <v>0.64500000000000002</v>
      </c>
      <c r="O5581" s="6">
        <v>17751.689999999999</v>
      </c>
      <c r="P5581">
        <v>4543.8749900000003</v>
      </c>
      <c r="Q5581">
        <v>13.153646999999999</v>
      </c>
      <c r="R5581">
        <v>0</v>
      </c>
      <c r="S5581">
        <v>1251336.9165000001</v>
      </c>
      <c r="T5581">
        <v>37540.11</v>
      </c>
      <c r="U5581">
        <v>0</v>
      </c>
      <c r="V5581">
        <v>231997.86</v>
      </c>
      <c r="W5581">
        <v>269537.96999999997</v>
      </c>
      <c r="X5581" t="s">
        <v>2839</v>
      </c>
      <c r="Y5581" t="s">
        <v>2840</v>
      </c>
      <c r="Z5581">
        <v>156</v>
      </c>
      <c r="AA5581" t="s">
        <v>63</v>
      </c>
      <c r="AB5581">
        <v>156</v>
      </c>
      <c r="AC5581" t="s">
        <v>63</v>
      </c>
      <c r="AD5581">
        <v>3</v>
      </c>
      <c r="AE5581">
        <v>0</v>
      </c>
      <c r="AF5581">
        <v>18</v>
      </c>
      <c r="AG5581">
        <v>56.091799999999999</v>
      </c>
      <c r="AH5581">
        <v>0</v>
      </c>
      <c r="AI5581">
        <v>1</v>
      </c>
      <c r="AJ5581">
        <v>1</v>
      </c>
    </row>
    <row r="5582" spans="1:36" x14ac:dyDescent="0.35">
      <c r="A5582" t="s">
        <v>1917</v>
      </c>
      <c r="B5582" t="str">
        <f t="shared" si="87"/>
        <v>2022</v>
      </c>
      <c r="D5582" s="1">
        <v>44796</v>
      </c>
      <c r="E5582">
        <v>1030</v>
      </c>
      <c r="F5582" t="s">
        <v>42</v>
      </c>
      <c r="G5582">
        <v>1</v>
      </c>
      <c r="H5582">
        <v>6</v>
      </c>
      <c r="I5582" t="s">
        <v>396</v>
      </c>
      <c r="J5582" t="s">
        <v>3426</v>
      </c>
      <c r="K5582" t="s">
        <v>38</v>
      </c>
      <c r="L5582">
        <v>2963000</v>
      </c>
      <c r="M5582" t="s">
        <v>44</v>
      </c>
      <c r="N5582">
        <v>0.94499999999999995</v>
      </c>
      <c r="O5582" s="6">
        <v>2800.0349999999999</v>
      </c>
      <c r="P5582">
        <v>482.91367200000002</v>
      </c>
      <c r="Q5582">
        <v>1.9369339999999999</v>
      </c>
      <c r="R5582">
        <v>0</v>
      </c>
      <c r="S5582">
        <v>175477.10550000001</v>
      </c>
      <c r="T5582">
        <v>5264.31</v>
      </c>
      <c r="U5582">
        <v>0</v>
      </c>
      <c r="V5582">
        <v>32533.45</v>
      </c>
      <c r="W5582">
        <v>37797.760000000002</v>
      </c>
      <c r="X5582" t="s">
        <v>2839</v>
      </c>
      <c r="Y5582" t="s">
        <v>2840</v>
      </c>
      <c r="Z5582">
        <v>156</v>
      </c>
      <c r="AA5582" t="s">
        <v>63</v>
      </c>
      <c r="AB5582">
        <v>156</v>
      </c>
      <c r="AC5582" t="s">
        <v>63</v>
      </c>
      <c r="AD5582">
        <v>3</v>
      </c>
      <c r="AE5582">
        <v>0</v>
      </c>
      <c r="AF5582">
        <v>18</v>
      </c>
      <c r="AG5582">
        <v>53.419400000000003</v>
      </c>
      <c r="AH5582">
        <v>0</v>
      </c>
      <c r="AI5582">
        <v>0</v>
      </c>
      <c r="AJ5582">
        <v>1</v>
      </c>
    </row>
    <row r="5583" spans="1:36" x14ac:dyDescent="0.35">
      <c r="A5583" t="s">
        <v>1114</v>
      </c>
      <c r="B5583" t="str">
        <f t="shared" si="87"/>
        <v>2019</v>
      </c>
      <c r="D5583" s="1">
        <v>43521</v>
      </c>
      <c r="E5583">
        <v>1030</v>
      </c>
      <c r="F5583" t="s">
        <v>42</v>
      </c>
      <c r="G5583">
        <v>1</v>
      </c>
      <c r="H5583">
        <v>3</v>
      </c>
      <c r="I5583" t="s">
        <v>402</v>
      </c>
      <c r="J5583" t="s">
        <v>3427</v>
      </c>
      <c r="K5583" t="s">
        <v>38</v>
      </c>
      <c r="L5583">
        <v>74060000</v>
      </c>
      <c r="M5583" t="s">
        <v>44</v>
      </c>
      <c r="N5583">
        <v>0.59970000000000001</v>
      </c>
      <c r="O5583" s="6">
        <v>44413.781999999999</v>
      </c>
      <c r="P5583">
        <v>2835.4386420000001</v>
      </c>
      <c r="Q5583">
        <v>261.310023</v>
      </c>
      <c r="R5583">
        <v>0</v>
      </c>
      <c r="S5583">
        <v>2399840.9890999999</v>
      </c>
      <c r="T5583">
        <v>71995.23</v>
      </c>
      <c r="U5583">
        <v>0</v>
      </c>
      <c r="V5583">
        <v>444930.52</v>
      </c>
      <c r="W5583">
        <v>516925.75</v>
      </c>
      <c r="X5583" t="s">
        <v>2839</v>
      </c>
      <c r="Y5583" t="s">
        <v>2840</v>
      </c>
      <c r="Z5583">
        <v>156</v>
      </c>
      <c r="AA5583" t="s">
        <v>63</v>
      </c>
      <c r="AB5583">
        <v>156</v>
      </c>
      <c r="AC5583" t="s">
        <v>63</v>
      </c>
      <c r="AG5583">
        <v>50.511800000000001</v>
      </c>
      <c r="AH5583">
        <v>0</v>
      </c>
      <c r="AI5583">
        <v>0</v>
      </c>
      <c r="AJ5583">
        <v>1</v>
      </c>
    </row>
    <row r="5584" spans="1:36" x14ac:dyDescent="0.35">
      <c r="A5584" t="s">
        <v>1345</v>
      </c>
      <c r="B5584" t="str">
        <f t="shared" si="87"/>
        <v>2024</v>
      </c>
      <c r="C5584" s="1">
        <v>45378</v>
      </c>
      <c r="D5584" s="1">
        <v>45384</v>
      </c>
      <c r="E5584">
        <v>1030</v>
      </c>
      <c r="F5584" t="s">
        <v>42</v>
      </c>
      <c r="G5584">
        <v>1</v>
      </c>
      <c r="H5584">
        <v>2</v>
      </c>
      <c r="I5584" t="s">
        <v>191</v>
      </c>
      <c r="J5584" t="s">
        <v>480</v>
      </c>
      <c r="K5584" t="s">
        <v>38</v>
      </c>
      <c r="L5584">
        <v>87900</v>
      </c>
      <c r="M5584" t="s">
        <v>130</v>
      </c>
      <c r="N5584">
        <v>640.25160000000005</v>
      </c>
      <c r="O5584" s="6">
        <v>56278.115640000004</v>
      </c>
      <c r="P5584">
        <v>4639.3432510000002</v>
      </c>
      <c r="Q5584">
        <v>84.797593000000006</v>
      </c>
      <c r="R5584">
        <v>0</v>
      </c>
      <c r="S5584">
        <v>3615140.7039999999</v>
      </c>
      <c r="T5584">
        <v>0</v>
      </c>
      <c r="U5584">
        <v>0</v>
      </c>
      <c r="V5584">
        <v>325362.65999999997</v>
      </c>
      <c r="W5584">
        <v>325362.65999999997</v>
      </c>
      <c r="X5584" t="s">
        <v>2839</v>
      </c>
      <c r="Y5584" t="s">
        <v>2840</v>
      </c>
      <c r="Z5584">
        <v>156</v>
      </c>
      <c r="AA5584" t="s">
        <v>63</v>
      </c>
      <c r="AB5584">
        <v>156</v>
      </c>
      <c r="AC5584" t="s">
        <v>63</v>
      </c>
      <c r="AD5584">
        <v>0</v>
      </c>
      <c r="AE5584">
        <v>0</v>
      </c>
      <c r="AF5584">
        <v>18</v>
      </c>
      <c r="AG5584">
        <v>59.2624</v>
      </c>
      <c r="AH5584">
        <v>0</v>
      </c>
      <c r="AI5584">
        <v>0</v>
      </c>
      <c r="AJ5584">
        <v>1</v>
      </c>
    </row>
    <row r="5585" spans="1:36" x14ac:dyDescent="0.35">
      <c r="A5585" t="s">
        <v>1079</v>
      </c>
      <c r="B5585" t="str">
        <f t="shared" si="87"/>
        <v>2025</v>
      </c>
      <c r="C5585" s="1">
        <v>45681</v>
      </c>
      <c r="D5585" s="1">
        <v>45679</v>
      </c>
      <c r="E5585">
        <v>1030</v>
      </c>
      <c r="F5585" t="s">
        <v>42</v>
      </c>
      <c r="G5585">
        <v>1</v>
      </c>
      <c r="H5585">
        <v>9</v>
      </c>
      <c r="I5585" t="s">
        <v>104</v>
      </c>
      <c r="J5585" t="s">
        <v>105</v>
      </c>
      <c r="K5585" t="s">
        <v>38</v>
      </c>
      <c r="L5585">
        <v>101100000</v>
      </c>
      <c r="M5585" t="s">
        <v>44</v>
      </c>
      <c r="N5585">
        <v>0.628</v>
      </c>
      <c r="O5585" s="6">
        <v>63490.8</v>
      </c>
      <c r="P5585">
        <v>6065.9746940000005</v>
      </c>
      <c r="Q5585">
        <v>1269.8107</v>
      </c>
      <c r="R5585">
        <v>0</v>
      </c>
      <c r="S5585">
        <v>4368671.3885000004</v>
      </c>
      <c r="T5585">
        <v>0</v>
      </c>
      <c r="U5585">
        <v>0</v>
      </c>
      <c r="V5585">
        <v>393180.42</v>
      </c>
      <c r="W5585">
        <v>393180.42</v>
      </c>
      <c r="X5585" t="s">
        <v>2839</v>
      </c>
      <c r="Y5585" t="s">
        <v>2840</v>
      </c>
      <c r="Z5585">
        <v>156</v>
      </c>
      <c r="AA5585" t="s">
        <v>63</v>
      </c>
      <c r="AB5585">
        <v>156</v>
      </c>
      <c r="AC5585" t="s">
        <v>63</v>
      </c>
      <c r="AD5585">
        <v>0</v>
      </c>
      <c r="AE5585">
        <v>0</v>
      </c>
      <c r="AF5585">
        <v>18</v>
      </c>
      <c r="AG5585">
        <v>61.681199999999997</v>
      </c>
      <c r="AH5585">
        <v>0</v>
      </c>
      <c r="AI5585">
        <v>0</v>
      </c>
      <c r="AJ5585">
        <v>1</v>
      </c>
    </row>
    <row r="5586" spans="1:36" x14ac:dyDescent="0.35">
      <c r="A5586" t="s">
        <v>1465</v>
      </c>
      <c r="B5586" t="str">
        <f t="shared" si="87"/>
        <v>2025</v>
      </c>
      <c r="C5586" s="1">
        <v>45706</v>
      </c>
      <c r="D5586" s="1">
        <v>45702</v>
      </c>
      <c r="E5586">
        <v>1030</v>
      </c>
      <c r="F5586" t="s">
        <v>42</v>
      </c>
      <c r="G5586">
        <v>1</v>
      </c>
      <c r="H5586">
        <v>5</v>
      </c>
      <c r="I5586" t="s">
        <v>191</v>
      </c>
      <c r="J5586" t="s">
        <v>2969</v>
      </c>
      <c r="K5586" t="s">
        <v>38</v>
      </c>
      <c r="L5586">
        <v>19690</v>
      </c>
      <c r="M5586" t="s">
        <v>130</v>
      </c>
      <c r="N5586">
        <v>595.53599999999994</v>
      </c>
      <c r="O5586" s="6">
        <v>11726.10384</v>
      </c>
      <c r="P5586">
        <v>1191.840387</v>
      </c>
      <c r="Q5586">
        <v>17.981884000000001</v>
      </c>
      <c r="R5586">
        <v>0</v>
      </c>
      <c r="S5586">
        <v>805299.29440000001</v>
      </c>
      <c r="T5586">
        <v>0</v>
      </c>
      <c r="U5586">
        <v>0</v>
      </c>
      <c r="V5586">
        <v>72476.94</v>
      </c>
      <c r="W5586">
        <v>72476.94</v>
      </c>
      <c r="X5586" t="s">
        <v>2839</v>
      </c>
      <c r="Y5586" t="s">
        <v>2840</v>
      </c>
      <c r="Z5586">
        <v>156</v>
      </c>
      <c r="AA5586" t="s">
        <v>63</v>
      </c>
      <c r="AB5586">
        <v>156</v>
      </c>
      <c r="AC5586" t="s">
        <v>63</v>
      </c>
      <c r="AD5586">
        <v>0</v>
      </c>
      <c r="AE5586">
        <v>0</v>
      </c>
      <c r="AF5586">
        <v>18</v>
      </c>
      <c r="AG5586">
        <v>62.252899999999997</v>
      </c>
      <c r="AH5586">
        <v>0</v>
      </c>
      <c r="AI5586">
        <v>0</v>
      </c>
      <c r="AJ5586">
        <v>1</v>
      </c>
    </row>
    <row r="5587" spans="1:36" x14ac:dyDescent="0.35">
      <c r="A5587" t="s">
        <v>1596</v>
      </c>
      <c r="B5587" t="str">
        <f t="shared" si="87"/>
        <v>2024</v>
      </c>
      <c r="C5587" s="1">
        <v>45386</v>
      </c>
      <c r="D5587" s="1">
        <v>45386</v>
      </c>
      <c r="E5587">
        <v>1030</v>
      </c>
      <c r="F5587" t="s">
        <v>42</v>
      </c>
      <c r="G5587">
        <v>1</v>
      </c>
      <c r="H5587">
        <v>1</v>
      </c>
      <c r="I5587" t="s">
        <v>214</v>
      </c>
      <c r="J5587" t="s">
        <v>59</v>
      </c>
      <c r="K5587" t="s">
        <v>38</v>
      </c>
      <c r="L5587">
        <v>43840000</v>
      </c>
      <c r="M5587" t="s">
        <v>44</v>
      </c>
      <c r="N5587">
        <v>0.73399999999999999</v>
      </c>
      <c r="O5587" s="6">
        <v>32178.560000000001</v>
      </c>
      <c r="P5587">
        <v>2003.631621</v>
      </c>
      <c r="Q5587">
        <v>45.121256000000002</v>
      </c>
      <c r="R5587">
        <v>0.70964700000000003</v>
      </c>
      <c r="S5587">
        <v>2029726.8809</v>
      </c>
      <c r="T5587">
        <v>0</v>
      </c>
      <c r="U5587">
        <v>0</v>
      </c>
      <c r="V5587">
        <v>182675.42</v>
      </c>
      <c r="W5587">
        <v>182675.42</v>
      </c>
      <c r="X5587" t="s">
        <v>2839</v>
      </c>
      <c r="Y5587" t="s">
        <v>2840</v>
      </c>
      <c r="Z5587">
        <v>156</v>
      </c>
      <c r="AA5587" t="s">
        <v>63</v>
      </c>
      <c r="AB5587">
        <v>156</v>
      </c>
      <c r="AC5587" t="s">
        <v>63</v>
      </c>
      <c r="AD5587">
        <v>0</v>
      </c>
      <c r="AE5587">
        <v>0</v>
      </c>
      <c r="AF5587">
        <v>18</v>
      </c>
      <c r="AG5587">
        <v>59.3001</v>
      </c>
      <c r="AH5587">
        <v>0</v>
      </c>
      <c r="AI5587">
        <v>0</v>
      </c>
      <c r="AJ5587">
        <v>1</v>
      </c>
    </row>
    <row r="5588" spans="1:36" x14ac:dyDescent="0.35">
      <c r="A5588" t="s">
        <v>2778</v>
      </c>
      <c r="B5588" t="str">
        <f t="shared" si="87"/>
        <v>2024</v>
      </c>
      <c r="C5588" s="1">
        <v>45611</v>
      </c>
      <c r="D5588" s="1">
        <v>45604</v>
      </c>
      <c r="E5588">
        <v>1030</v>
      </c>
      <c r="F5588" t="s">
        <v>42</v>
      </c>
      <c r="G5588">
        <v>1</v>
      </c>
      <c r="H5588">
        <v>2</v>
      </c>
      <c r="I5588" t="s">
        <v>218</v>
      </c>
      <c r="J5588" t="s">
        <v>129</v>
      </c>
      <c r="K5588" t="s">
        <v>38</v>
      </c>
      <c r="L5588">
        <v>76970</v>
      </c>
      <c r="M5588" t="s">
        <v>130</v>
      </c>
      <c r="N5588">
        <v>608.20000000000005</v>
      </c>
      <c r="O5588" s="6">
        <v>46813.154000000002</v>
      </c>
      <c r="P5588">
        <v>5003.0375899999999</v>
      </c>
      <c r="Q5588">
        <v>523.39304000000004</v>
      </c>
      <c r="R5588">
        <v>0</v>
      </c>
      <c r="S5588">
        <v>3153905.1833000001</v>
      </c>
      <c r="T5588">
        <v>0</v>
      </c>
      <c r="U5588">
        <v>0</v>
      </c>
      <c r="V5588">
        <v>567702.93000000005</v>
      </c>
      <c r="W5588">
        <v>567702.93000000005</v>
      </c>
      <c r="X5588" t="s">
        <v>2839</v>
      </c>
      <c r="Y5588" t="s">
        <v>2840</v>
      </c>
      <c r="Z5588">
        <v>156</v>
      </c>
      <c r="AA5588" t="s">
        <v>63</v>
      </c>
      <c r="AB5588">
        <v>156</v>
      </c>
      <c r="AC5588" t="s">
        <v>63</v>
      </c>
      <c r="AD5588">
        <v>0</v>
      </c>
      <c r="AE5588">
        <v>0</v>
      </c>
      <c r="AF5588">
        <v>18</v>
      </c>
      <c r="AG5588">
        <v>60.258499999999998</v>
      </c>
      <c r="AH5588">
        <v>0</v>
      </c>
      <c r="AI5588">
        <v>0</v>
      </c>
      <c r="AJ5588">
        <v>1</v>
      </c>
    </row>
    <row r="5589" spans="1:36" x14ac:dyDescent="0.35">
      <c r="A5589" t="s">
        <v>1111</v>
      </c>
      <c r="B5589" t="str">
        <f t="shared" si="87"/>
        <v>2024</v>
      </c>
      <c r="C5589" s="1">
        <v>45359</v>
      </c>
      <c r="D5589" s="1">
        <v>45359</v>
      </c>
      <c r="E5589">
        <v>1030</v>
      </c>
      <c r="F5589" t="s">
        <v>42</v>
      </c>
      <c r="G5589">
        <v>1</v>
      </c>
      <c r="H5589">
        <v>1</v>
      </c>
      <c r="I5589" t="s">
        <v>306</v>
      </c>
      <c r="J5589" t="s">
        <v>3428</v>
      </c>
      <c r="K5589" t="s">
        <v>38</v>
      </c>
      <c r="L5589">
        <v>27860000</v>
      </c>
      <c r="M5589" t="s">
        <v>44</v>
      </c>
      <c r="N5589">
        <v>0.56200000000000006</v>
      </c>
      <c r="O5589" s="6">
        <v>15657.32</v>
      </c>
      <c r="P5589">
        <v>1671.5995519999999</v>
      </c>
      <c r="Q5589">
        <v>10.224572999999999</v>
      </c>
      <c r="R5589">
        <v>0</v>
      </c>
      <c r="S5589">
        <v>1024873.0252</v>
      </c>
      <c r="T5589">
        <v>0</v>
      </c>
      <c r="U5589">
        <v>0</v>
      </c>
      <c r="V5589">
        <v>92238.57</v>
      </c>
      <c r="W5589">
        <v>92238.57</v>
      </c>
      <c r="X5589" t="s">
        <v>2839</v>
      </c>
      <c r="Y5589" t="s">
        <v>2840</v>
      </c>
      <c r="Z5589">
        <v>156</v>
      </c>
      <c r="AA5589" t="s">
        <v>63</v>
      </c>
      <c r="AB5589">
        <v>156</v>
      </c>
      <c r="AC5589" t="s">
        <v>63</v>
      </c>
      <c r="AD5589">
        <v>0</v>
      </c>
      <c r="AE5589">
        <v>0</v>
      </c>
      <c r="AF5589">
        <v>18</v>
      </c>
      <c r="AG5589">
        <v>59.107399999999998</v>
      </c>
      <c r="AH5589">
        <v>0</v>
      </c>
      <c r="AI5589">
        <v>0</v>
      </c>
      <c r="AJ5589">
        <v>1</v>
      </c>
    </row>
    <row r="5590" spans="1:36" x14ac:dyDescent="0.35">
      <c r="A5590" t="s">
        <v>1107</v>
      </c>
      <c r="B5590" t="str">
        <f t="shared" si="87"/>
        <v>2020</v>
      </c>
      <c r="D5590" s="1">
        <v>44151</v>
      </c>
      <c r="E5590">
        <v>1030</v>
      </c>
      <c r="F5590" t="s">
        <v>42</v>
      </c>
      <c r="G5590">
        <v>1</v>
      </c>
      <c r="H5590">
        <v>1</v>
      </c>
      <c r="I5590" t="s">
        <v>214</v>
      </c>
      <c r="J5590" t="s">
        <v>59</v>
      </c>
      <c r="K5590" t="s">
        <v>38</v>
      </c>
      <c r="L5590">
        <v>707670000</v>
      </c>
      <c r="M5590" t="s">
        <v>44</v>
      </c>
      <c r="N5590">
        <v>0.621</v>
      </c>
      <c r="O5590" s="6">
        <v>439463.07</v>
      </c>
      <c r="P5590">
        <v>16276.390681000001</v>
      </c>
      <c r="Q5590">
        <v>268.88894099999999</v>
      </c>
      <c r="R5590">
        <v>0</v>
      </c>
      <c r="S5590">
        <v>26657397.463799998</v>
      </c>
      <c r="T5590">
        <v>0</v>
      </c>
      <c r="U5590">
        <v>0</v>
      </c>
      <c r="V5590">
        <v>2399165.77</v>
      </c>
      <c r="W5590">
        <v>2399165.77</v>
      </c>
      <c r="X5590" t="s">
        <v>2839</v>
      </c>
      <c r="Y5590" t="s">
        <v>2840</v>
      </c>
      <c r="Z5590">
        <v>156</v>
      </c>
      <c r="AA5590" t="s">
        <v>63</v>
      </c>
      <c r="AB5590">
        <v>156</v>
      </c>
      <c r="AC5590" t="s">
        <v>63</v>
      </c>
      <c r="AD5590">
        <v>0</v>
      </c>
      <c r="AE5590">
        <v>0</v>
      </c>
      <c r="AF5590">
        <v>18</v>
      </c>
      <c r="AG5590">
        <v>58.458100000000002</v>
      </c>
      <c r="AI5590">
        <v>0</v>
      </c>
      <c r="AJ5590">
        <v>1</v>
      </c>
    </row>
    <row r="5591" spans="1:36" x14ac:dyDescent="0.35">
      <c r="A5591" t="s">
        <v>2783</v>
      </c>
      <c r="B5591" t="str">
        <f t="shared" si="87"/>
        <v>2025</v>
      </c>
      <c r="C5591" s="1">
        <v>45894</v>
      </c>
      <c r="D5591" s="1">
        <v>45894</v>
      </c>
      <c r="E5591">
        <v>1030</v>
      </c>
      <c r="F5591" t="s">
        <v>42</v>
      </c>
      <c r="G5591">
        <v>1</v>
      </c>
      <c r="H5591">
        <v>8</v>
      </c>
      <c r="I5591" t="s">
        <v>214</v>
      </c>
      <c r="J5591" t="s">
        <v>59</v>
      </c>
      <c r="K5591" t="s">
        <v>38</v>
      </c>
      <c r="L5591">
        <v>37980000</v>
      </c>
      <c r="M5591" t="s">
        <v>44</v>
      </c>
      <c r="N5591">
        <v>0.57809999999999995</v>
      </c>
      <c r="O5591" s="6">
        <v>21956.238000000001</v>
      </c>
      <c r="P5591">
        <v>1554.0112509999999</v>
      </c>
      <c r="Q5591">
        <v>36.568559</v>
      </c>
      <c r="R5591">
        <v>0.46646199999999999</v>
      </c>
      <c r="S5591">
        <v>1481943.3071000001</v>
      </c>
      <c r="T5591">
        <v>0</v>
      </c>
      <c r="U5591">
        <v>0</v>
      </c>
      <c r="V5591">
        <v>133374.19</v>
      </c>
      <c r="W5591">
        <v>133374.19</v>
      </c>
      <c r="X5591" t="s">
        <v>2839</v>
      </c>
      <c r="Y5591" t="s">
        <v>2840</v>
      </c>
      <c r="Z5591">
        <v>156</v>
      </c>
      <c r="AA5591" t="s">
        <v>63</v>
      </c>
      <c r="AB5591">
        <v>156</v>
      </c>
      <c r="AC5591" t="s">
        <v>63</v>
      </c>
      <c r="AD5591">
        <v>0</v>
      </c>
      <c r="AE5591">
        <v>0</v>
      </c>
      <c r="AF5591">
        <v>18</v>
      </c>
      <c r="AG5591">
        <v>62.934800000000003</v>
      </c>
      <c r="AH5591">
        <v>0</v>
      </c>
      <c r="AI5591">
        <v>0</v>
      </c>
      <c r="AJ5591">
        <v>1</v>
      </c>
    </row>
    <row r="5592" spans="1:36" x14ac:dyDescent="0.35">
      <c r="A5592" t="s">
        <v>1827</v>
      </c>
      <c r="B5592" t="str">
        <f t="shared" si="87"/>
        <v>2023</v>
      </c>
      <c r="C5592" s="1">
        <v>45055</v>
      </c>
      <c r="D5592" s="1">
        <v>45054</v>
      </c>
      <c r="E5592">
        <v>1030</v>
      </c>
      <c r="F5592" t="s">
        <v>42</v>
      </c>
      <c r="G5592">
        <v>1</v>
      </c>
      <c r="H5592">
        <v>1</v>
      </c>
      <c r="I5592" t="s">
        <v>182</v>
      </c>
      <c r="J5592" t="s">
        <v>3385</v>
      </c>
      <c r="K5592" t="s">
        <v>38</v>
      </c>
      <c r="L5592">
        <v>42420000</v>
      </c>
      <c r="M5592" t="s">
        <v>44</v>
      </c>
      <c r="N5592">
        <v>0.54500000000000004</v>
      </c>
      <c r="O5592" s="6">
        <v>23118.9</v>
      </c>
      <c r="P5592">
        <v>4029.9</v>
      </c>
      <c r="Q5592">
        <v>16.02</v>
      </c>
      <c r="R5592">
        <v>0</v>
      </c>
      <c r="S5592">
        <v>1484390.4365999999</v>
      </c>
      <c r="T5592">
        <v>0</v>
      </c>
      <c r="U5592">
        <v>0</v>
      </c>
      <c r="V5592">
        <v>133595.01</v>
      </c>
      <c r="W5592">
        <v>133595.01</v>
      </c>
      <c r="X5592" t="s">
        <v>2839</v>
      </c>
      <c r="Y5592" t="s">
        <v>2840</v>
      </c>
      <c r="Z5592">
        <v>156</v>
      </c>
      <c r="AA5592" t="s">
        <v>63</v>
      </c>
      <c r="AB5592">
        <v>156</v>
      </c>
      <c r="AC5592" t="s">
        <v>63</v>
      </c>
      <c r="AD5592">
        <v>0</v>
      </c>
      <c r="AE5592">
        <v>0</v>
      </c>
      <c r="AF5592">
        <v>18</v>
      </c>
      <c r="AG5592">
        <v>54.643799999999999</v>
      </c>
      <c r="AH5592">
        <v>0</v>
      </c>
      <c r="AI5592">
        <v>0</v>
      </c>
      <c r="AJ5592">
        <v>1</v>
      </c>
    </row>
    <row r="5593" spans="1:36" x14ac:dyDescent="0.35">
      <c r="A5593" t="s">
        <v>2408</v>
      </c>
      <c r="B5593" t="str">
        <f t="shared" si="87"/>
        <v>2025</v>
      </c>
      <c r="C5593" s="2">
        <v>45778</v>
      </c>
      <c r="D5593" s="1">
        <v>45778</v>
      </c>
      <c r="E5593">
        <v>1030</v>
      </c>
      <c r="F5593" t="s">
        <v>42</v>
      </c>
      <c r="G5593">
        <v>1</v>
      </c>
      <c r="H5593">
        <v>10</v>
      </c>
      <c r="I5593" t="s">
        <v>191</v>
      </c>
      <c r="J5593" t="s">
        <v>3341</v>
      </c>
      <c r="K5593" t="s">
        <v>38</v>
      </c>
      <c r="L5593">
        <v>270320</v>
      </c>
      <c r="M5593" t="s">
        <v>130</v>
      </c>
      <c r="N5593">
        <v>615.95730000000003</v>
      </c>
      <c r="O5593" s="6">
        <v>166505.57733599999</v>
      </c>
      <c r="P5593">
        <v>13797.731073999999</v>
      </c>
      <c r="Q5593">
        <v>250.98061200000001</v>
      </c>
      <c r="R5593">
        <v>0</v>
      </c>
      <c r="S5593">
        <v>10657043.8191</v>
      </c>
      <c r="T5593">
        <v>0</v>
      </c>
      <c r="U5593">
        <v>0</v>
      </c>
      <c r="V5593">
        <v>959133.94</v>
      </c>
      <c r="W5593">
        <v>959133.94</v>
      </c>
      <c r="X5593" t="s">
        <v>2839</v>
      </c>
      <c r="Y5593" t="s">
        <v>2840</v>
      </c>
      <c r="Z5593">
        <v>156</v>
      </c>
      <c r="AA5593" t="s">
        <v>63</v>
      </c>
      <c r="AB5593">
        <v>156</v>
      </c>
      <c r="AC5593" t="s">
        <v>63</v>
      </c>
      <c r="AD5593">
        <v>0</v>
      </c>
      <c r="AE5593">
        <v>0</v>
      </c>
      <c r="AF5593">
        <v>18</v>
      </c>
      <c r="AG5593">
        <v>59.024000000000001</v>
      </c>
      <c r="AH5593">
        <v>0</v>
      </c>
      <c r="AI5593">
        <v>0</v>
      </c>
      <c r="AJ5593">
        <v>1</v>
      </c>
    </row>
    <row r="5594" spans="1:36" x14ac:dyDescent="0.35">
      <c r="A5594" t="s">
        <v>1256</v>
      </c>
      <c r="B5594" t="str">
        <f t="shared" si="87"/>
        <v>2023</v>
      </c>
      <c r="C5594" s="1">
        <v>44936</v>
      </c>
      <c r="D5594" s="1">
        <v>44932</v>
      </c>
      <c r="E5594">
        <v>1030</v>
      </c>
      <c r="F5594" t="s">
        <v>42</v>
      </c>
      <c r="G5594">
        <v>1</v>
      </c>
      <c r="H5594">
        <v>6</v>
      </c>
      <c r="I5594" t="s">
        <v>396</v>
      </c>
      <c r="J5594" t="s">
        <v>129</v>
      </c>
      <c r="K5594" t="s">
        <v>38</v>
      </c>
      <c r="L5594">
        <v>3335000</v>
      </c>
      <c r="M5594" t="s">
        <v>44</v>
      </c>
      <c r="N5594">
        <v>0.66500000000000004</v>
      </c>
      <c r="O5594" s="6">
        <v>2217.7750000000001</v>
      </c>
      <c r="P5594">
        <v>392.52139099999999</v>
      </c>
      <c r="Q5594">
        <v>1.540216</v>
      </c>
      <c r="R5594">
        <v>3.3199999999999999E-4</v>
      </c>
      <c r="S5594">
        <v>147700.88260000001</v>
      </c>
      <c r="T5594">
        <v>4431.03</v>
      </c>
      <c r="U5594">
        <v>0</v>
      </c>
      <c r="V5594">
        <v>27383.74</v>
      </c>
      <c r="W5594">
        <v>31814.77</v>
      </c>
      <c r="X5594" t="s">
        <v>2839</v>
      </c>
      <c r="Y5594" t="s">
        <v>2840</v>
      </c>
      <c r="Z5594">
        <v>156</v>
      </c>
      <c r="AA5594" t="s">
        <v>63</v>
      </c>
      <c r="AB5594">
        <v>156</v>
      </c>
      <c r="AC5594" t="s">
        <v>63</v>
      </c>
      <c r="AD5594">
        <v>3</v>
      </c>
      <c r="AE5594">
        <v>0</v>
      </c>
      <c r="AF5594">
        <v>18</v>
      </c>
      <c r="AG5594">
        <v>56.5505</v>
      </c>
      <c r="AH5594">
        <v>0</v>
      </c>
      <c r="AI5594">
        <v>0</v>
      </c>
      <c r="AJ5594">
        <v>1</v>
      </c>
    </row>
    <row r="5595" spans="1:36" x14ac:dyDescent="0.35">
      <c r="A5595" t="s">
        <v>863</v>
      </c>
      <c r="B5595" t="str">
        <f t="shared" si="87"/>
        <v>2023</v>
      </c>
      <c r="C5595" s="1">
        <v>45108</v>
      </c>
      <c r="D5595" s="1">
        <v>45107</v>
      </c>
      <c r="E5595">
        <v>1030</v>
      </c>
      <c r="F5595" t="s">
        <v>42</v>
      </c>
      <c r="G5595">
        <v>1</v>
      </c>
      <c r="H5595">
        <v>2</v>
      </c>
      <c r="I5595" t="s">
        <v>135</v>
      </c>
      <c r="J5595" t="s">
        <v>129</v>
      </c>
      <c r="K5595" t="s">
        <v>38</v>
      </c>
      <c r="L5595">
        <v>37185000</v>
      </c>
      <c r="M5595" t="s">
        <v>44</v>
      </c>
      <c r="N5595">
        <v>0.66700000000000004</v>
      </c>
      <c r="O5595" s="6">
        <v>24802.395</v>
      </c>
      <c r="P5595">
        <v>1673.327497</v>
      </c>
      <c r="Q5595">
        <v>34.947927999999997</v>
      </c>
      <c r="R5595">
        <v>2.5089999999999999E-3</v>
      </c>
      <c r="S5595">
        <v>1471087.9733</v>
      </c>
      <c r="T5595">
        <v>44132.639999999999</v>
      </c>
      <c r="U5595">
        <v>0</v>
      </c>
      <c r="V5595">
        <v>272739.65999999997</v>
      </c>
      <c r="W5595">
        <v>316872.3</v>
      </c>
      <c r="X5595" t="s">
        <v>2839</v>
      </c>
      <c r="Y5595" t="s">
        <v>2840</v>
      </c>
      <c r="Z5595">
        <v>156</v>
      </c>
      <c r="AA5595" t="s">
        <v>63</v>
      </c>
      <c r="AB5595">
        <v>156</v>
      </c>
      <c r="AC5595" t="s">
        <v>63</v>
      </c>
      <c r="AD5595">
        <v>3</v>
      </c>
      <c r="AE5595">
        <v>0</v>
      </c>
      <c r="AF5595">
        <v>18</v>
      </c>
      <c r="AG5595">
        <v>55.490400000000001</v>
      </c>
      <c r="AH5595">
        <v>0</v>
      </c>
      <c r="AI5595">
        <v>0</v>
      </c>
      <c r="AJ5595">
        <v>1</v>
      </c>
    </row>
    <row r="5596" spans="1:36" x14ac:dyDescent="0.35">
      <c r="A5596" t="s">
        <v>830</v>
      </c>
      <c r="B5596" t="str">
        <f t="shared" si="87"/>
        <v>2023</v>
      </c>
      <c r="C5596" s="1">
        <v>44975</v>
      </c>
      <c r="D5596" s="1">
        <v>44973</v>
      </c>
      <c r="E5596">
        <v>1030</v>
      </c>
      <c r="F5596" t="s">
        <v>42</v>
      </c>
      <c r="G5596">
        <v>1</v>
      </c>
      <c r="H5596">
        <v>1</v>
      </c>
      <c r="I5596" t="s">
        <v>135</v>
      </c>
      <c r="J5596" t="s">
        <v>129</v>
      </c>
      <c r="K5596" t="s">
        <v>38</v>
      </c>
      <c r="L5596">
        <v>39450000</v>
      </c>
      <c r="M5596" t="s">
        <v>44</v>
      </c>
      <c r="N5596">
        <v>0.70020000000000004</v>
      </c>
      <c r="O5596" s="6">
        <v>27622.89</v>
      </c>
      <c r="P5596">
        <v>2277.5968290000001</v>
      </c>
      <c r="Q5596">
        <v>65.786906999999999</v>
      </c>
      <c r="R5596">
        <v>2.6050430000000002</v>
      </c>
      <c r="S5596">
        <v>1681925.2609999999</v>
      </c>
      <c r="T5596">
        <v>50457.760000000002</v>
      </c>
      <c r="U5596">
        <v>0</v>
      </c>
      <c r="V5596">
        <v>311828.94</v>
      </c>
      <c r="W5596">
        <v>362286.7</v>
      </c>
      <c r="X5596" t="s">
        <v>2839</v>
      </c>
      <c r="Y5596" t="s">
        <v>2840</v>
      </c>
      <c r="Z5596">
        <v>156</v>
      </c>
      <c r="AA5596" t="s">
        <v>63</v>
      </c>
      <c r="AB5596">
        <v>156</v>
      </c>
      <c r="AC5596" t="s">
        <v>63</v>
      </c>
      <c r="AD5596">
        <v>3</v>
      </c>
      <c r="AE5596">
        <v>0</v>
      </c>
      <c r="AF5596">
        <v>18</v>
      </c>
      <c r="AG5596">
        <v>56.122399999999999</v>
      </c>
      <c r="AH5596">
        <v>0</v>
      </c>
      <c r="AI5596">
        <v>0</v>
      </c>
      <c r="AJ5596">
        <v>1</v>
      </c>
    </row>
    <row r="5597" spans="1:36" x14ac:dyDescent="0.35">
      <c r="A5597" t="s">
        <v>1111</v>
      </c>
      <c r="B5597" t="str">
        <f t="shared" si="87"/>
        <v>2024</v>
      </c>
      <c r="C5597" s="1">
        <v>45359</v>
      </c>
      <c r="D5597" s="1">
        <v>45359</v>
      </c>
      <c r="E5597">
        <v>1030</v>
      </c>
      <c r="F5597" t="s">
        <v>42</v>
      </c>
      <c r="G5597">
        <v>1</v>
      </c>
      <c r="H5597">
        <v>3</v>
      </c>
      <c r="I5597" t="s">
        <v>396</v>
      </c>
      <c r="J5597" t="s">
        <v>3320</v>
      </c>
      <c r="K5597" t="s">
        <v>38</v>
      </c>
      <c r="L5597">
        <v>247494000</v>
      </c>
      <c r="M5597" t="s">
        <v>44</v>
      </c>
      <c r="N5597">
        <v>0.64870000000000005</v>
      </c>
      <c r="O5597" s="6">
        <v>160549.3578</v>
      </c>
      <c r="P5597">
        <v>14785.907472000001</v>
      </c>
      <c r="Q5597">
        <v>103.45237</v>
      </c>
      <c r="R5597">
        <v>12.15781</v>
      </c>
      <c r="S5597">
        <v>10370453.1216</v>
      </c>
      <c r="T5597">
        <v>311113.59000000003</v>
      </c>
      <c r="U5597">
        <v>0</v>
      </c>
      <c r="V5597">
        <v>1922680.46</v>
      </c>
      <c r="W5597">
        <v>2233794.0499999998</v>
      </c>
      <c r="X5597" t="s">
        <v>2839</v>
      </c>
      <c r="Y5597" t="s">
        <v>2840</v>
      </c>
      <c r="Z5597">
        <v>156</v>
      </c>
      <c r="AA5597" t="s">
        <v>63</v>
      </c>
      <c r="AB5597">
        <v>156</v>
      </c>
      <c r="AC5597" t="s">
        <v>63</v>
      </c>
      <c r="AD5597">
        <v>3</v>
      </c>
      <c r="AE5597">
        <v>0</v>
      </c>
      <c r="AF5597">
        <v>18</v>
      </c>
      <c r="AG5597">
        <v>59.107399999999998</v>
      </c>
      <c r="AH5597">
        <v>0</v>
      </c>
      <c r="AI5597">
        <v>0</v>
      </c>
      <c r="AJ5597">
        <v>1</v>
      </c>
    </row>
    <row r="5598" spans="1:36" x14ac:dyDescent="0.35">
      <c r="A5598" t="s">
        <v>425</v>
      </c>
      <c r="B5598" t="str">
        <f t="shared" si="87"/>
        <v>2020</v>
      </c>
      <c r="D5598" s="1">
        <v>43843</v>
      </c>
      <c r="E5598">
        <v>1030</v>
      </c>
      <c r="F5598" t="s">
        <v>42</v>
      </c>
      <c r="G5598">
        <v>1</v>
      </c>
      <c r="H5598">
        <v>1</v>
      </c>
      <c r="I5598" t="s">
        <v>402</v>
      </c>
      <c r="J5598" t="s">
        <v>397</v>
      </c>
      <c r="L5598">
        <v>328893000</v>
      </c>
      <c r="M5598" t="s">
        <v>44</v>
      </c>
      <c r="N5598">
        <v>0.56169999999999998</v>
      </c>
      <c r="O5598" s="6">
        <v>184739.19810000001</v>
      </c>
      <c r="P5598">
        <v>11182.36</v>
      </c>
      <c r="Q5598">
        <v>1083.53</v>
      </c>
      <c r="R5598">
        <v>0</v>
      </c>
      <c r="S5598">
        <v>10435166.9658</v>
      </c>
      <c r="T5598">
        <v>313055.01</v>
      </c>
      <c r="U5598">
        <v>0</v>
      </c>
      <c r="V5598">
        <v>1934679.15</v>
      </c>
      <c r="W5598">
        <v>2247734.16</v>
      </c>
      <c r="X5598" t="s">
        <v>2839</v>
      </c>
      <c r="Y5598" t="s">
        <v>2840</v>
      </c>
      <c r="Z5598">
        <v>156</v>
      </c>
      <c r="AA5598" t="s">
        <v>63</v>
      </c>
      <c r="AB5598">
        <v>156</v>
      </c>
      <c r="AC5598" t="s">
        <v>63</v>
      </c>
      <c r="AD5598">
        <v>3</v>
      </c>
      <c r="AE5598">
        <v>0</v>
      </c>
      <c r="AF5598">
        <v>18</v>
      </c>
      <c r="AG5598">
        <v>52.969000000000001</v>
      </c>
      <c r="AH5598">
        <v>0</v>
      </c>
      <c r="AI5598">
        <v>0</v>
      </c>
      <c r="AJ5598">
        <v>1</v>
      </c>
    </row>
    <row r="5599" spans="1:36" x14ac:dyDescent="0.35">
      <c r="A5599" t="s">
        <v>834</v>
      </c>
      <c r="B5599" t="str">
        <f t="shared" si="87"/>
        <v>2022</v>
      </c>
      <c r="D5599" s="1">
        <v>44804</v>
      </c>
      <c r="E5599">
        <v>1030</v>
      </c>
      <c r="F5599" t="s">
        <v>42</v>
      </c>
      <c r="G5599">
        <v>1</v>
      </c>
      <c r="H5599">
        <v>11</v>
      </c>
      <c r="I5599" t="s">
        <v>402</v>
      </c>
      <c r="J5599" t="s">
        <v>3429</v>
      </c>
      <c r="K5599" t="s">
        <v>38</v>
      </c>
      <c r="L5599">
        <v>55044000</v>
      </c>
      <c r="M5599" t="s">
        <v>44</v>
      </c>
      <c r="N5599">
        <v>0.67549999999999999</v>
      </c>
      <c r="O5599" s="6">
        <v>37182.222000000002</v>
      </c>
      <c r="P5599">
        <v>8936.1704320000008</v>
      </c>
      <c r="Q5599">
        <v>743.61027300000001</v>
      </c>
      <c r="R5599">
        <v>0</v>
      </c>
      <c r="S5599">
        <v>2492057.5989999999</v>
      </c>
      <c r="T5599">
        <v>74761.73</v>
      </c>
      <c r="U5599">
        <v>0</v>
      </c>
      <c r="V5599">
        <v>462027.48</v>
      </c>
      <c r="W5599">
        <v>536789.21</v>
      </c>
      <c r="X5599" t="s">
        <v>2839</v>
      </c>
      <c r="Y5599" t="s">
        <v>2840</v>
      </c>
      <c r="Z5599">
        <v>156</v>
      </c>
      <c r="AA5599" t="s">
        <v>63</v>
      </c>
      <c r="AB5599">
        <v>156</v>
      </c>
      <c r="AC5599" t="s">
        <v>63</v>
      </c>
      <c r="AD5599">
        <v>3</v>
      </c>
      <c r="AE5599">
        <v>0</v>
      </c>
      <c r="AF5599">
        <v>18</v>
      </c>
      <c r="AG5599">
        <v>53.178600000000003</v>
      </c>
      <c r="AH5599">
        <v>0</v>
      </c>
      <c r="AI5599">
        <v>0</v>
      </c>
      <c r="AJ5599">
        <v>1</v>
      </c>
    </row>
    <row r="5600" spans="1:36" x14ac:dyDescent="0.35">
      <c r="A5600" t="s">
        <v>2751</v>
      </c>
      <c r="B5600" t="str">
        <f t="shared" si="87"/>
        <v>2025</v>
      </c>
      <c r="C5600" s="2">
        <v>45778</v>
      </c>
      <c r="D5600" s="1">
        <v>45780</v>
      </c>
      <c r="E5600">
        <v>1030</v>
      </c>
      <c r="F5600" t="s">
        <v>42</v>
      </c>
      <c r="G5600">
        <v>1</v>
      </c>
      <c r="H5600">
        <v>2</v>
      </c>
      <c r="I5600" t="s">
        <v>396</v>
      </c>
      <c r="J5600" t="s">
        <v>3144</v>
      </c>
      <c r="K5600" t="s">
        <v>38</v>
      </c>
      <c r="L5600">
        <v>15465000</v>
      </c>
      <c r="M5600" t="s">
        <v>44</v>
      </c>
      <c r="N5600">
        <v>0.54210000000000003</v>
      </c>
      <c r="O5600" s="6">
        <v>8383.5764999999992</v>
      </c>
      <c r="P5600">
        <v>726.85230999999999</v>
      </c>
      <c r="Q5600">
        <v>92.015342000000004</v>
      </c>
      <c r="R5600">
        <v>0.77099399999999996</v>
      </c>
      <c r="S5600">
        <v>542947.43019999994</v>
      </c>
      <c r="T5600">
        <v>16288.42</v>
      </c>
      <c r="U5600">
        <v>0</v>
      </c>
      <c r="V5600">
        <v>100662.45</v>
      </c>
      <c r="W5600">
        <v>116950.87</v>
      </c>
      <c r="X5600" t="s">
        <v>2839</v>
      </c>
      <c r="Y5600" t="s">
        <v>2840</v>
      </c>
      <c r="Z5600">
        <v>156</v>
      </c>
      <c r="AA5600" t="s">
        <v>63</v>
      </c>
      <c r="AB5600">
        <v>156</v>
      </c>
      <c r="AC5600" t="s">
        <v>63</v>
      </c>
      <c r="AD5600">
        <v>3</v>
      </c>
      <c r="AE5600">
        <v>0</v>
      </c>
      <c r="AF5600">
        <v>18</v>
      </c>
      <c r="AG5600">
        <v>58.995399999999997</v>
      </c>
      <c r="AH5600">
        <v>0</v>
      </c>
      <c r="AI5600">
        <v>0</v>
      </c>
      <c r="AJ5600">
        <v>1</v>
      </c>
    </row>
    <row r="5601" spans="1:36" x14ac:dyDescent="0.35">
      <c r="A5601" t="s">
        <v>2827</v>
      </c>
      <c r="B5601" t="str">
        <f t="shared" si="87"/>
        <v>2021</v>
      </c>
      <c r="D5601" s="1">
        <v>44531</v>
      </c>
      <c r="E5601">
        <v>1030</v>
      </c>
      <c r="F5601" t="s">
        <v>42</v>
      </c>
      <c r="G5601">
        <v>1</v>
      </c>
      <c r="H5601">
        <v>3</v>
      </c>
      <c r="I5601" t="s">
        <v>974</v>
      </c>
      <c r="J5601" t="s">
        <v>129</v>
      </c>
      <c r="K5601" t="s">
        <v>38</v>
      </c>
      <c r="L5601">
        <v>54270</v>
      </c>
      <c r="M5601" t="s">
        <v>130</v>
      </c>
      <c r="N5601">
        <v>1059.3227999999999</v>
      </c>
      <c r="O5601" s="6">
        <v>57489.448356000001</v>
      </c>
      <c r="P5601">
        <v>5698.3230709999998</v>
      </c>
      <c r="Q5601">
        <v>133.78362799999999</v>
      </c>
      <c r="R5601">
        <v>0</v>
      </c>
      <c r="S5601">
        <v>3603036.0277</v>
      </c>
      <c r="T5601">
        <v>108091.08</v>
      </c>
      <c r="U5601">
        <v>0</v>
      </c>
      <c r="V5601">
        <v>668002.88</v>
      </c>
      <c r="W5601">
        <v>776093.96</v>
      </c>
      <c r="X5601" t="s">
        <v>2839</v>
      </c>
      <c r="Y5601" t="s">
        <v>2840</v>
      </c>
      <c r="Z5601">
        <v>156</v>
      </c>
      <c r="AA5601" t="s">
        <v>63</v>
      </c>
      <c r="AB5601">
        <v>156</v>
      </c>
      <c r="AC5601" t="s">
        <v>63</v>
      </c>
      <c r="AD5601">
        <v>3</v>
      </c>
      <c r="AE5601">
        <v>0</v>
      </c>
      <c r="AF5601">
        <v>18</v>
      </c>
      <c r="AG5601">
        <v>56.900599999999997</v>
      </c>
      <c r="AH5601">
        <v>0</v>
      </c>
      <c r="AI5601">
        <v>1</v>
      </c>
      <c r="AJ5601">
        <v>1</v>
      </c>
    </row>
    <row r="5602" spans="1:36" x14ac:dyDescent="0.35">
      <c r="A5602" t="s">
        <v>2783</v>
      </c>
      <c r="B5602" t="str">
        <f t="shared" si="87"/>
        <v>2025</v>
      </c>
      <c r="C5602" s="1">
        <v>45894</v>
      </c>
      <c r="D5602" s="1">
        <v>45894</v>
      </c>
      <c r="E5602">
        <v>1030</v>
      </c>
      <c r="F5602" t="s">
        <v>42</v>
      </c>
      <c r="G5602">
        <v>1</v>
      </c>
      <c r="H5602">
        <v>2</v>
      </c>
      <c r="I5602" t="s">
        <v>135</v>
      </c>
      <c r="J5602" t="s">
        <v>59</v>
      </c>
      <c r="K5602" t="s">
        <v>38</v>
      </c>
      <c r="L5602">
        <v>29400000</v>
      </c>
      <c r="M5602" t="s">
        <v>44</v>
      </c>
      <c r="N5602">
        <v>0.49209999999999998</v>
      </c>
      <c r="O5602" s="6">
        <v>14467.74</v>
      </c>
      <c r="P5602">
        <v>1289.506449</v>
      </c>
      <c r="Q5602">
        <v>24.510210000000001</v>
      </c>
      <c r="R5602">
        <v>1.0699419999999999</v>
      </c>
      <c r="S5602">
        <v>993289.53280000004</v>
      </c>
      <c r="T5602">
        <v>29798.69</v>
      </c>
      <c r="U5602">
        <v>0</v>
      </c>
      <c r="V5602">
        <v>184155.88</v>
      </c>
      <c r="W5602">
        <v>213954.57</v>
      </c>
      <c r="X5602" t="s">
        <v>2839</v>
      </c>
      <c r="Y5602" t="s">
        <v>2840</v>
      </c>
      <c r="Z5602">
        <v>156</v>
      </c>
      <c r="AA5602" t="s">
        <v>63</v>
      </c>
      <c r="AB5602">
        <v>156</v>
      </c>
      <c r="AC5602" t="s">
        <v>63</v>
      </c>
      <c r="AD5602">
        <v>3</v>
      </c>
      <c r="AE5602">
        <v>0</v>
      </c>
      <c r="AF5602">
        <v>18</v>
      </c>
      <c r="AG5602">
        <v>62.934800000000003</v>
      </c>
      <c r="AH5602">
        <v>0</v>
      </c>
      <c r="AI5602">
        <v>0</v>
      </c>
      <c r="AJ5602">
        <v>1</v>
      </c>
    </row>
    <row r="5603" spans="1:36" x14ac:dyDescent="0.35">
      <c r="A5603" t="s">
        <v>655</v>
      </c>
      <c r="B5603" t="str">
        <f t="shared" si="87"/>
        <v>2022</v>
      </c>
      <c r="D5603" s="1">
        <v>44748</v>
      </c>
      <c r="E5603">
        <v>1030</v>
      </c>
      <c r="F5603" t="s">
        <v>42</v>
      </c>
      <c r="G5603">
        <v>1</v>
      </c>
      <c r="H5603">
        <v>2</v>
      </c>
      <c r="I5603" t="s">
        <v>396</v>
      </c>
      <c r="J5603" t="s">
        <v>3430</v>
      </c>
      <c r="K5603" t="s">
        <v>38</v>
      </c>
      <c r="L5603">
        <v>72280000</v>
      </c>
      <c r="M5603" t="s">
        <v>44</v>
      </c>
      <c r="N5603">
        <v>0.94299999999999995</v>
      </c>
      <c r="O5603" s="6">
        <v>68160.039999999994</v>
      </c>
      <c r="P5603">
        <v>9540.9414799999995</v>
      </c>
      <c r="Q5603">
        <v>216.318434</v>
      </c>
      <c r="R5603">
        <v>0</v>
      </c>
      <c r="S5603">
        <v>4282866.2890999997</v>
      </c>
      <c r="T5603">
        <v>128485.99</v>
      </c>
      <c r="U5603">
        <v>0</v>
      </c>
      <c r="V5603">
        <v>794043.41</v>
      </c>
      <c r="W5603">
        <v>922529.4</v>
      </c>
      <c r="X5603" t="s">
        <v>2839</v>
      </c>
      <c r="Y5603" t="s">
        <v>2840</v>
      </c>
      <c r="Z5603">
        <v>156</v>
      </c>
      <c r="AA5603" t="s">
        <v>63</v>
      </c>
      <c r="AB5603">
        <v>156</v>
      </c>
      <c r="AC5603" t="s">
        <v>63</v>
      </c>
      <c r="AD5603">
        <v>3</v>
      </c>
      <c r="AE5603">
        <v>0</v>
      </c>
      <c r="AF5603">
        <v>18</v>
      </c>
      <c r="AG5603">
        <v>54.966799999999999</v>
      </c>
      <c r="AH5603">
        <v>0</v>
      </c>
      <c r="AI5603">
        <v>0</v>
      </c>
      <c r="AJ5603">
        <v>1</v>
      </c>
    </row>
    <row r="5604" spans="1:36" x14ac:dyDescent="0.35">
      <c r="A5604" t="s">
        <v>1970</v>
      </c>
      <c r="B5604" t="str">
        <f t="shared" si="87"/>
        <v>2022</v>
      </c>
      <c r="D5604" s="1">
        <v>44902</v>
      </c>
      <c r="E5604">
        <v>1030</v>
      </c>
      <c r="F5604" t="s">
        <v>42</v>
      </c>
      <c r="G5604">
        <v>1</v>
      </c>
      <c r="H5604">
        <v>3</v>
      </c>
      <c r="I5604" t="s">
        <v>226</v>
      </c>
      <c r="J5604" t="s">
        <v>3431</v>
      </c>
      <c r="K5604" t="s">
        <v>38</v>
      </c>
      <c r="L5604">
        <v>100860000</v>
      </c>
      <c r="M5604" t="s">
        <v>44</v>
      </c>
      <c r="N5604">
        <v>1.6726000000000001</v>
      </c>
      <c r="O5604" s="6">
        <v>168698.43599999999</v>
      </c>
      <c r="P5604">
        <v>12647.809044</v>
      </c>
      <c r="Q5604">
        <v>3373.9560059999999</v>
      </c>
      <c r="R5604">
        <v>0</v>
      </c>
      <c r="S5604">
        <v>10171486.208799999</v>
      </c>
      <c r="T5604">
        <v>0</v>
      </c>
      <c r="U5604">
        <v>0</v>
      </c>
      <c r="V5604">
        <v>0</v>
      </c>
      <c r="W5604">
        <v>0</v>
      </c>
      <c r="X5604" t="s">
        <v>2839</v>
      </c>
      <c r="Y5604" t="s">
        <v>2840</v>
      </c>
      <c r="Z5604">
        <v>156</v>
      </c>
      <c r="AA5604" t="s">
        <v>63</v>
      </c>
      <c r="AB5604">
        <v>156</v>
      </c>
      <c r="AC5604" t="s">
        <v>63</v>
      </c>
      <c r="AD5604">
        <v>8</v>
      </c>
      <c r="AE5604">
        <v>0</v>
      </c>
      <c r="AF5604">
        <v>18</v>
      </c>
      <c r="AG5604">
        <v>54.971699999999998</v>
      </c>
      <c r="AH5604">
        <v>0</v>
      </c>
      <c r="AI5604">
        <v>1</v>
      </c>
      <c r="AJ5604">
        <v>1</v>
      </c>
    </row>
    <row r="5605" spans="1:36" x14ac:dyDescent="0.35">
      <c r="A5605" t="s">
        <v>283</v>
      </c>
      <c r="B5605" t="str">
        <f t="shared" si="87"/>
        <v>2019</v>
      </c>
      <c r="D5605" s="1">
        <v>43715</v>
      </c>
      <c r="E5605">
        <v>1030</v>
      </c>
      <c r="F5605" t="s">
        <v>42</v>
      </c>
      <c r="G5605">
        <v>1</v>
      </c>
      <c r="H5605">
        <v>3</v>
      </c>
      <c r="I5605" t="s">
        <v>527</v>
      </c>
      <c r="J5605" t="s">
        <v>3432</v>
      </c>
      <c r="K5605" t="s">
        <v>38</v>
      </c>
      <c r="L5605">
        <v>149858000</v>
      </c>
      <c r="M5605" t="s">
        <v>44</v>
      </c>
      <c r="N5605">
        <v>0.69630000000000003</v>
      </c>
      <c r="O5605" s="6">
        <v>104346.1254</v>
      </c>
      <c r="P5605">
        <v>9537.8808979999994</v>
      </c>
      <c r="Q5605">
        <v>286.940066</v>
      </c>
      <c r="R5605">
        <v>0</v>
      </c>
      <c r="S5605">
        <v>5863269.3464000002</v>
      </c>
      <c r="T5605">
        <v>469061.55</v>
      </c>
      <c r="U5605">
        <v>0</v>
      </c>
      <c r="V5605">
        <v>1139815.98</v>
      </c>
      <c r="W5605">
        <v>1608877.53</v>
      </c>
      <c r="X5605" t="s">
        <v>2839</v>
      </c>
      <c r="Y5605" t="s">
        <v>2840</v>
      </c>
      <c r="Z5605">
        <v>156</v>
      </c>
      <c r="AA5605" t="s">
        <v>63</v>
      </c>
      <c r="AB5605">
        <v>156</v>
      </c>
      <c r="AC5605" t="s">
        <v>63</v>
      </c>
      <c r="AG5605">
        <v>51.355200000000004</v>
      </c>
      <c r="AH5605">
        <v>0</v>
      </c>
      <c r="AI5605">
        <v>0</v>
      </c>
      <c r="AJ5605">
        <v>1</v>
      </c>
    </row>
    <row r="5606" spans="1:36" x14ac:dyDescent="0.35">
      <c r="A5606" t="s">
        <v>2868</v>
      </c>
      <c r="B5606" t="str">
        <f t="shared" si="87"/>
        <v>2023</v>
      </c>
      <c r="C5606" s="1">
        <v>45225</v>
      </c>
      <c r="D5606" s="1">
        <v>45225</v>
      </c>
      <c r="E5606">
        <v>1030</v>
      </c>
      <c r="F5606" t="s">
        <v>42</v>
      </c>
      <c r="G5606">
        <v>1</v>
      </c>
      <c r="H5606">
        <v>4</v>
      </c>
      <c r="I5606" t="s">
        <v>48</v>
      </c>
      <c r="J5606" t="s">
        <v>59</v>
      </c>
      <c r="K5606" t="s">
        <v>38</v>
      </c>
      <c r="L5606">
        <v>84930000</v>
      </c>
      <c r="M5606" t="s">
        <v>44</v>
      </c>
      <c r="N5606">
        <v>0.58699999999999997</v>
      </c>
      <c r="O5606" s="6">
        <v>49853.91</v>
      </c>
      <c r="P5606">
        <v>4328.3845950000004</v>
      </c>
      <c r="Q5606">
        <v>71.530606000000006</v>
      </c>
      <c r="R5606">
        <v>7.8062690000000003</v>
      </c>
      <c r="S5606">
        <v>3085740.9969000001</v>
      </c>
      <c r="T5606">
        <v>0</v>
      </c>
      <c r="U5606">
        <v>0</v>
      </c>
      <c r="V5606">
        <v>277717.64</v>
      </c>
      <c r="W5606">
        <v>277717.64</v>
      </c>
      <c r="X5606" t="s">
        <v>2839</v>
      </c>
      <c r="Y5606" t="s">
        <v>2840</v>
      </c>
      <c r="Z5606">
        <v>156</v>
      </c>
      <c r="AA5606" t="s">
        <v>63</v>
      </c>
      <c r="AB5606">
        <v>156</v>
      </c>
      <c r="AC5606" t="s">
        <v>63</v>
      </c>
      <c r="AD5606">
        <v>0</v>
      </c>
      <c r="AE5606">
        <v>0</v>
      </c>
      <c r="AF5606">
        <v>18</v>
      </c>
      <c r="AG5606">
        <v>56.867800000000003</v>
      </c>
      <c r="AH5606">
        <v>0</v>
      </c>
      <c r="AI5606">
        <v>0</v>
      </c>
      <c r="AJ5606">
        <v>1</v>
      </c>
    </row>
    <row r="5607" spans="1:36" x14ac:dyDescent="0.35">
      <c r="A5607" t="s">
        <v>1401</v>
      </c>
      <c r="B5607" t="str">
        <f t="shared" si="87"/>
        <v>2025</v>
      </c>
      <c r="C5607" s="1">
        <v>45681</v>
      </c>
      <c r="D5607" s="1">
        <v>45682</v>
      </c>
      <c r="E5607">
        <v>1030</v>
      </c>
      <c r="F5607" t="s">
        <v>42</v>
      </c>
      <c r="G5607">
        <v>1</v>
      </c>
      <c r="H5607">
        <v>1</v>
      </c>
      <c r="I5607" t="s">
        <v>214</v>
      </c>
      <c r="J5607" t="s">
        <v>3433</v>
      </c>
      <c r="K5607" t="s">
        <v>38</v>
      </c>
      <c r="L5607">
        <v>110738000</v>
      </c>
      <c r="M5607" t="s">
        <v>44</v>
      </c>
      <c r="N5607">
        <v>0.61550000000000005</v>
      </c>
      <c r="O5607" s="6">
        <v>68159.239000000001</v>
      </c>
      <c r="P5607">
        <v>6123.59</v>
      </c>
      <c r="Q5607">
        <v>17.690000000000001</v>
      </c>
      <c r="R5607">
        <v>0</v>
      </c>
      <c r="S5607">
        <v>4589719.9071000004</v>
      </c>
      <c r="T5607">
        <v>0</v>
      </c>
      <c r="U5607">
        <v>0</v>
      </c>
      <c r="V5607">
        <v>826148.51</v>
      </c>
      <c r="W5607">
        <v>826148.51</v>
      </c>
      <c r="X5607" t="s">
        <v>2839</v>
      </c>
      <c r="Y5607" t="s">
        <v>2840</v>
      </c>
      <c r="Z5607">
        <v>156</v>
      </c>
      <c r="AA5607" t="s">
        <v>63</v>
      </c>
      <c r="AB5607">
        <v>156</v>
      </c>
      <c r="AC5607" t="s">
        <v>63</v>
      </c>
      <c r="AD5607">
        <v>0</v>
      </c>
      <c r="AE5607">
        <v>0</v>
      </c>
      <c r="AF5607">
        <v>18</v>
      </c>
      <c r="AG5607">
        <v>61.772300000000001</v>
      </c>
      <c r="AH5607">
        <v>0</v>
      </c>
      <c r="AI5607">
        <v>0</v>
      </c>
      <c r="AJ5607">
        <v>1</v>
      </c>
    </row>
    <row r="5608" spans="1:36" x14ac:dyDescent="0.35">
      <c r="A5608" t="s">
        <v>1897</v>
      </c>
      <c r="B5608" t="str">
        <f t="shared" si="87"/>
        <v>2024</v>
      </c>
      <c r="C5608" s="1">
        <v>45627</v>
      </c>
      <c r="D5608" s="1">
        <v>45628</v>
      </c>
      <c r="E5608">
        <v>1030</v>
      </c>
      <c r="F5608" t="s">
        <v>42</v>
      </c>
      <c r="G5608">
        <v>1</v>
      </c>
      <c r="H5608">
        <v>7</v>
      </c>
      <c r="I5608" t="s">
        <v>218</v>
      </c>
      <c r="J5608" t="s">
        <v>3434</v>
      </c>
      <c r="K5608" t="s">
        <v>38</v>
      </c>
      <c r="L5608">
        <v>20475000</v>
      </c>
      <c r="M5608" t="s">
        <v>44</v>
      </c>
      <c r="N5608">
        <v>0.67100000000000004</v>
      </c>
      <c r="O5608" s="6">
        <v>13738.725</v>
      </c>
      <c r="P5608">
        <v>1546.2543800000001</v>
      </c>
      <c r="Q5608">
        <v>33.820289000000002</v>
      </c>
      <c r="R5608">
        <v>88.087173000000007</v>
      </c>
      <c r="S5608">
        <v>932293.78410000005</v>
      </c>
      <c r="T5608">
        <v>0</v>
      </c>
      <c r="U5608">
        <v>0</v>
      </c>
      <c r="V5608">
        <v>167814.48</v>
      </c>
      <c r="W5608">
        <v>167814.48</v>
      </c>
      <c r="X5608" t="s">
        <v>2839</v>
      </c>
      <c r="Y5608" t="s">
        <v>2840</v>
      </c>
      <c r="Z5608">
        <v>156</v>
      </c>
      <c r="AA5608" t="s">
        <v>63</v>
      </c>
      <c r="AB5608">
        <v>156</v>
      </c>
      <c r="AC5608" t="s">
        <v>63</v>
      </c>
      <c r="AD5608">
        <v>0</v>
      </c>
      <c r="AE5608">
        <v>0</v>
      </c>
      <c r="AF5608">
        <v>18</v>
      </c>
      <c r="AG5608">
        <v>60.511499999999998</v>
      </c>
      <c r="AH5608">
        <v>0</v>
      </c>
      <c r="AI5608">
        <v>1</v>
      </c>
      <c r="AJ5608">
        <v>1</v>
      </c>
    </row>
    <row r="5609" spans="1:36" x14ac:dyDescent="0.35">
      <c r="A5609" t="s">
        <v>1684</v>
      </c>
      <c r="B5609" t="str">
        <f t="shared" si="87"/>
        <v>2025</v>
      </c>
      <c r="C5609" s="1">
        <v>46007</v>
      </c>
      <c r="D5609" s="1">
        <v>46001</v>
      </c>
      <c r="E5609">
        <v>1030</v>
      </c>
      <c r="F5609" t="s">
        <v>42</v>
      </c>
      <c r="G5609">
        <v>1</v>
      </c>
      <c r="H5609">
        <v>4</v>
      </c>
      <c r="I5609" t="s">
        <v>104</v>
      </c>
      <c r="J5609" t="s">
        <v>105</v>
      </c>
      <c r="K5609" t="s">
        <v>38</v>
      </c>
      <c r="L5609">
        <v>68210000</v>
      </c>
      <c r="M5609" t="s">
        <v>44</v>
      </c>
      <c r="N5609">
        <v>0.63700000000000001</v>
      </c>
      <c r="O5609" s="6">
        <v>43449.77</v>
      </c>
      <c r="P5609">
        <v>3956.2725289999998</v>
      </c>
      <c r="Q5609">
        <v>869.01572199999998</v>
      </c>
      <c r="R5609">
        <v>0</v>
      </c>
      <c r="S5609">
        <v>3098482.5156</v>
      </c>
      <c r="T5609">
        <v>0</v>
      </c>
      <c r="U5609">
        <v>0</v>
      </c>
      <c r="V5609">
        <v>557726.85</v>
      </c>
      <c r="W5609">
        <v>557726.85</v>
      </c>
      <c r="X5609" t="s">
        <v>2839</v>
      </c>
      <c r="Y5609" t="s">
        <v>2840</v>
      </c>
      <c r="Z5609">
        <v>156</v>
      </c>
      <c r="AA5609" t="s">
        <v>63</v>
      </c>
      <c r="AB5609">
        <v>156</v>
      </c>
      <c r="AC5609" t="s">
        <v>63</v>
      </c>
      <c r="AD5609">
        <v>0</v>
      </c>
      <c r="AE5609">
        <v>0</v>
      </c>
      <c r="AF5609">
        <v>18</v>
      </c>
      <c r="AG5609">
        <v>64.183899999999994</v>
      </c>
      <c r="AH5609">
        <v>0</v>
      </c>
      <c r="AI5609">
        <v>1</v>
      </c>
      <c r="AJ5609">
        <v>1</v>
      </c>
    </row>
    <row r="5610" spans="1:36" x14ac:dyDescent="0.35">
      <c r="A5610" t="s">
        <v>2036</v>
      </c>
      <c r="B5610" t="str">
        <f t="shared" si="87"/>
        <v>2025</v>
      </c>
      <c r="C5610" s="2">
        <v>45778</v>
      </c>
      <c r="D5610" s="1">
        <v>45779</v>
      </c>
      <c r="E5610">
        <v>1030</v>
      </c>
      <c r="F5610" t="s">
        <v>42</v>
      </c>
      <c r="G5610">
        <v>1</v>
      </c>
      <c r="H5610">
        <v>1</v>
      </c>
      <c r="I5610" t="s">
        <v>58</v>
      </c>
      <c r="J5610" t="s">
        <v>1776</v>
      </c>
      <c r="K5610" t="s">
        <v>38</v>
      </c>
      <c r="L5610">
        <v>187350000</v>
      </c>
      <c r="M5610" t="s">
        <v>44</v>
      </c>
      <c r="N5610">
        <v>0.82920000000000005</v>
      </c>
      <c r="O5610" s="6">
        <v>155350.62</v>
      </c>
      <c r="P5610">
        <v>8951.3442990000003</v>
      </c>
      <c r="Q5610">
        <v>234.960612</v>
      </c>
      <c r="R5610">
        <v>0</v>
      </c>
      <c r="S5610">
        <v>9702599.0839000009</v>
      </c>
      <c r="T5610">
        <v>0</v>
      </c>
      <c r="U5610">
        <v>0</v>
      </c>
      <c r="V5610">
        <v>873233.92000000004</v>
      </c>
      <c r="W5610">
        <v>873233.92000000004</v>
      </c>
      <c r="X5610" t="s">
        <v>2839</v>
      </c>
      <c r="Y5610" t="s">
        <v>2840</v>
      </c>
      <c r="Z5610">
        <v>156</v>
      </c>
      <c r="AA5610" t="s">
        <v>63</v>
      </c>
      <c r="AB5610">
        <v>156</v>
      </c>
      <c r="AC5610" t="s">
        <v>63</v>
      </c>
      <c r="AD5610">
        <v>0</v>
      </c>
      <c r="AE5610">
        <v>0</v>
      </c>
      <c r="AF5610">
        <v>18</v>
      </c>
      <c r="AG5610">
        <v>58.969099999999997</v>
      </c>
      <c r="AH5610">
        <v>0</v>
      </c>
      <c r="AI5610">
        <v>0</v>
      </c>
      <c r="AJ5610">
        <v>1</v>
      </c>
    </row>
    <row r="5611" spans="1:36" x14ac:dyDescent="0.35">
      <c r="A5611" t="s">
        <v>507</v>
      </c>
      <c r="B5611" t="str">
        <f t="shared" si="87"/>
        <v>2021</v>
      </c>
      <c r="C5611" s="1">
        <v>44319</v>
      </c>
      <c r="D5611" s="1">
        <v>44320</v>
      </c>
      <c r="E5611">
        <v>1030</v>
      </c>
      <c r="F5611" t="s">
        <v>42</v>
      </c>
      <c r="G5611">
        <v>1</v>
      </c>
      <c r="H5611">
        <v>3</v>
      </c>
      <c r="I5611" t="s">
        <v>104</v>
      </c>
      <c r="J5611" t="s">
        <v>59</v>
      </c>
      <c r="K5611" t="s">
        <v>38</v>
      </c>
      <c r="L5611">
        <v>31160000</v>
      </c>
      <c r="M5611" t="s">
        <v>44</v>
      </c>
      <c r="N5611">
        <v>0.68859999999999999</v>
      </c>
      <c r="O5611" s="6">
        <v>21456.776000000002</v>
      </c>
      <c r="P5611">
        <v>1882.428095</v>
      </c>
      <c r="Q5611">
        <v>42.911962000000003</v>
      </c>
      <c r="R5611">
        <v>0</v>
      </c>
      <c r="S5611">
        <v>1332821.7905999999</v>
      </c>
      <c r="T5611">
        <v>0</v>
      </c>
      <c r="U5611">
        <v>0</v>
      </c>
      <c r="V5611">
        <v>239906.79</v>
      </c>
      <c r="W5611">
        <v>239906.79</v>
      </c>
      <c r="X5611" t="s">
        <v>2839</v>
      </c>
      <c r="Y5611" t="s">
        <v>2840</v>
      </c>
      <c r="Z5611">
        <v>156</v>
      </c>
      <c r="AA5611" t="s">
        <v>63</v>
      </c>
      <c r="AB5611">
        <v>156</v>
      </c>
      <c r="AC5611" t="s">
        <v>63</v>
      </c>
      <c r="AD5611">
        <v>0</v>
      </c>
      <c r="AE5611">
        <v>0</v>
      </c>
      <c r="AF5611">
        <v>18</v>
      </c>
      <c r="AG5611">
        <v>57.0017</v>
      </c>
      <c r="AH5611">
        <v>0</v>
      </c>
      <c r="AI5611">
        <v>0</v>
      </c>
      <c r="AJ5611">
        <v>1</v>
      </c>
    </row>
    <row r="5612" spans="1:36" x14ac:dyDescent="0.35">
      <c r="A5612" t="s">
        <v>1139</v>
      </c>
      <c r="B5612" t="str">
        <f t="shared" si="87"/>
        <v>2022</v>
      </c>
      <c r="D5612" s="1">
        <v>44816</v>
      </c>
      <c r="E5612">
        <v>1030</v>
      </c>
      <c r="F5612" t="s">
        <v>42</v>
      </c>
      <c r="G5612">
        <v>1</v>
      </c>
      <c r="H5612">
        <v>2</v>
      </c>
      <c r="I5612" t="s">
        <v>66</v>
      </c>
      <c r="J5612" t="s">
        <v>67</v>
      </c>
      <c r="K5612" t="s">
        <v>38</v>
      </c>
      <c r="L5612">
        <v>1893708000</v>
      </c>
      <c r="M5612" t="s">
        <v>44</v>
      </c>
      <c r="N5612">
        <v>0.86099999999999999</v>
      </c>
      <c r="O5612" s="6">
        <v>1630482.588</v>
      </c>
      <c r="P5612">
        <v>236713.283027</v>
      </c>
      <c r="Q5612">
        <v>2259.3052039999998</v>
      </c>
      <c r="R5612">
        <v>1.147E-3</v>
      </c>
      <c r="S5612">
        <v>100144836.5896</v>
      </c>
      <c r="T5612">
        <v>0</v>
      </c>
      <c r="U5612">
        <v>0</v>
      </c>
      <c r="V5612">
        <v>9013038.3599999994</v>
      </c>
      <c r="W5612">
        <v>9013038.3599999994</v>
      </c>
      <c r="X5612" t="s">
        <v>2839</v>
      </c>
      <c r="Y5612" t="s">
        <v>2840</v>
      </c>
      <c r="Z5612">
        <v>156</v>
      </c>
      <c r="AA5612" t="s">
        <v>63</v>
      </c>
      <c r="AB5612">
        <v>156</v>
      </c>
      <c r="AC5612" t="s">
        <v>63</v>
      </c>
      <c r="AD5612">
        <v>0</v>
      </c>
      <c r="AE5612">
        <v>0</v>
      </c>
      <c r="AF5612">
        <v>18</v>
      </c>
      <c r="AG5612">
        <v>53.569000000000003</v>
      </c>
      <c r="AH5612">
        <v>0</v>
      </c>
      <c r="AI5612">
        <v>0</v>
      </c>
      <c r="AJ5612">
        <v>1</v>
      </c>
    </row>
    <row r="5613" spans="1:36" x14ac:dyDescent="0.35">
      <c r="A5613" t="s">
        <v>1405</v>
      </c>
      <c r="B5613" t="str">
        <f t="shared" si="87"/>
        <v>2024</v>
      </c>
      <c r="C5613" s="1">
        <v>45569</v>
      </c>
      <c r="D5613" s="1">
        <v>45572</v>
      </c>
      <c r="E5613">
        <v>1030</v>
      </c>
      <c r="F5613" t="s">
        <v>42</v>
      </c>
      <c r="G5613">
        <v>1</v>
      </c>
      <c r="H5613">
        <v>3</v>
      </c>
      <c r="I5613" t="s">
        <v>214</v>
      </c>
      <c r="J5613" t="s">
        <v>1736</v>
      </c>
      <c r="K5613" t="s">
        <v>38</v>
      </c>
      <c r="L5613">
        <v>63420000</v>
      </c>
      <c r="M5613" t="s">
        <v>44</v>
      </c>
      <c r="N5613">
        <v>0.7036</v>
      </c>
      <c r="O5613" s="6">
        <v>44622.311999999998</v>
      </c>
      <c r="P5613">
        <v>3786.8043560000001</v>
      </c>
      <c r="Q5613">
        <v>28.562511000000001</v>
      </c>
      <c r="R5613">
        <v>2.5245669999999998</v>
      </c>
      <c r="S5613">
        <v>2915523.4753</v>
      </c>
      <c r="T5613">
        <v>0</v>
      </c>
      <c r="U5613">
        <v>0</v>
      </c>
      <c r="V5613">
        <v>262391.05</v>
      </c>
      <c r="W5613">
        <v>262391.05</v>
      </c>
      <c r="X5613" t="s">
        <v>2839</v>
      </c>
      <c r="Y5613" t="s">
        <v>2840</v>
      </c>
      <c r="Z5613">
        <v>156</v>
      </c>
      <c r="AA5613" t="s">
        <v>63</v>
      </c>
      <c r="AB5613">
        <v>156</v>
      </c>
      <c r="AC5613" t="s">
        <v>63</v>
      </c>
      <c r="AD5613">
        <v>0</v>
      </c>
      <c r="AE5613">
        <v>0</v>
      </c>
      <c r="AF5613">
        <v>18</v>
      </c>
      <c r="AG5613">
        <v>60.188000000000002</v>
      </c>
      <c r="AH5613">
        <v>0</v>
      </c>
      <c r="AI5613">
        <v>0</v>
      </c>
      <c r="AJ5613">
        <v>1</v>
      </c>
    </row>
    <row r="5614" spans="1:36" x14ac:dyDescent="0.35">
      <c r="A5614" t="s">
        <v>1824</v>
      </c>
      <c r="B5614" t="str">
        <f t="shared" si="87"/>
        <v>2025</v>
      </c>
      <c r="C5614" s="2">
        <v>45778</v>
      </c>
      <c r="D5614" s="1">
        <v>45789</v>
      </c>
      <c r="E5614">
        <v>1030</v>
      </c>
      <c r="F5614" t="s">
        <v>42</v>
      </c>
      <c r="G5614">
        <v>1</v>
      </c>
      <c r="H5614">
        <v>2</v>
      </c>
      <c r="I5614" t="s">
        <v>214</v>
      </c>
      <c r="J5614" t="s">
        <v>1579</v>
      </c>
      <c r="K5614" t="s">
        <v>38</v>
      </c>
      <c r="L5614">
        <v>52020000</v>
      </c>
      <c r="M5614" t="s">
        <v>44</v>
      </c>
      <c r="N5614">
        <v>0.71279999999999999</v>
      </c>
      <c r="O5614" s="6">
        <v>37079.856</v>
      </c>
      <c r="P5614">
        <v>2443.2293599999998</v>
      </c>
      <c r="Q5614">
        <v>104.34124199999999</v>
      </c>
      <c r="R5614">
        <v>0</v>
      </c>
      <c r="S5614">
        <v>2343517.2165000001</v>
      </c>
      <c r="T5614">
        <v>0</v>
      </c>
      <c r="U5614">
        <v>0</v>
      </c>
      <c r="V5614">
        <v>210916.55</v>
      </c>
      <c r="W5614">
        <v>210916.55</v>
      </c>
      <c r="X5614" t="s">
        <v>2839</v>
      </c>
      <c r="Y5614" t="s">
        <v>2840</v>
      </c>
      <c r="Z5614">
        <v>156</v>
      </c>
      <c r="AA5614" t="s">
        <v>63</v>
      </c>
      <c r="AB5614">
        <v>156</v>
      </c>
      <c r="AC5614" t="s">
        <v>63</v>
      </c>
      <c r="AD5614">
        <v>0</v>
      </c>
      <c r="AE5614">
        <v>0</v>
      </c>
      <c r="AF5614">
        <v>18</v>
      </c>
      <c r="AG5614">
        <v>59.138800000000003</v>
      </c>
      <c r="AH5614">
        <v>0</v>
      </c>
      <c r="AI5614">
        <v>0</v>
      </c>
      <c r="AJ5614">
        <v>1</v>
      </c>
    </row>
    <row r="5615" spans="1:36" x14ac:dyDescent="0.35">
      <c r="A5615" t="s">
        <v>565</v>
      </c>
      <c r="B5615" t="str">
        <f t="shared" si="87"/>
        <v>2022</v>
      </c>
      <c r="D5615" s="1">
        <v>44838</v>
      </c>
      <c r="E5615">
        <v>1030</v>
      </c>
      <c r="F5615" t="s">
        <v>42</v>
      </c>
      <c r="G5615">
        <v>1</v>
      </c>
      <c r="H5615">
        <v>5</v>
      </c>
      <c r="I5615" t="s">
        <v>135</v>
      </c>
      <c r="J5615" t="s">
        <v>3132</v>
      </c>
      <c r="K5615" t="s">
        <v>38</v>
      </c>
      <c r="L5615">
        <v>66720</v>
      </c>
      <c r="M5615" t="s">
        <v>130</v>
      </c>
      <c r="N5615">
        <v>953.07569999999998</v>
      </c>
      <c r="O5615" s="6">
        <v>63589.210703999997</v>
      </c>
      <c r="P5615">
        <v>11137.186952</v>
      </c>
      <c r="Q5615">
        <v>44.089174999999997</v>
      </c>
      <c r="R5615">
        <v>0</v>
      </c>
      <c r="S5615">
        <v>4018285.7138999999</v>
      </c>
      <c r="T5615">
        <v>120548.57</v>
      </c>
      <c r="U5615">
        <v>0</v>
      </c>
      <c r="V5615">
        <v>744990.17</v>
      </c>
      <c r="W5615">
        <v>865538.74</v>
      </c>
      <c r="X5615" t="s">
        <v>2839</v>
      </c>
      <c r="Y5615" t="s">
        <v>2840</v>
      </c>
      <c r="Z5615">
        <v>156</v>
      </c>
      <c r="AA5615" t="s">
        <v>63</v>
      </c>
      <c r="AB5615">
        <v>156</v>
      </c>
      <c r="AC5615" t="s">
        <v>63</v>
      </c>
      <c r="AD5615">
        <v>3</v>
      </c>
      <c r="AE5615">
        <v>0</v>
      </c>
      <c r="AF5615">
        <v>18</v>
      </c>
      <c r="AG5615">
        <v>53.741599999999998</v>
      </c>
      <c r="AH5615">
        <v>0</v>
      </c>
      <c r="AI5615">
        <v>0</v>
      </c>
      <c r="AJ5615">
        <v>1</v>
      </c>
    </row>
    <row r="5616" spans="1:36" x14ac:dyDescent="0.35">
      <c r="A5616" t="s">
        <v>2811</v>
      </c>
      <c r="B5616" t="str">
        <f t="shared" si="87"/>
        <v>2024</v>
      </c>
      <c r="C5616" s="1">
        <v>45426</v>
      </c>
      <c r="D5616" s="1">
        <v>45422</v>
      </c>
      <c r="E5616">
        <v>1030</v>
      </c>
      <c r="F5616" t="s">
        <v>42</v>
      </c>
      <c r="G5616">
        <v>1</v>
      </c>
      <c r="H5616">
        <v>4</v>
      </c>
      <c r="I5616" t="s">
        <v>396</v>
      </c>
      <c r="J5616" t="s">
        <v>3435</v>
      </c>
      <c r="K5616" t="s">
        <v>38</v>
      </c>
      <c r="L5616">
        <v>25942000</v>
      </c>
      <c r="M5616" t="s">
        <v>44</v>
      </c>
      <c r="N5616">
        <v>0.6099</v>
      </c>
      <c r="O5616" s="6">
        <v>15822.025799999999</v>
      </c>
      <c r="P5616">
        <v>1656.4042669999999</v>
      </c>
      <c r="Q5616">
        <v>46.142074999999998</v>
      </c>
      <c r="R5616">
        <v>0</v>
      </c>
      <c r="S5616">
        <v>1025926.7175</v>
      </c>
      <c r="T5616">
        <v>30777.8</v>
      </c>
      <c r="U5616">
        <v>0</v>
      </c>
      <c r="V5616">
        <v>190206.81</v>
      </c>
      <c r="W5616">
        <v>220984.61</v>
      </c>
      <c r="X5616" t="s">
        <v>2839</v>
      </c>
      <c r="Y5616" t="s">
        <v>2840</v>
      </c>
      <c r="Z5616">
        <v>156</v>
      </c>
      <c r="AA5616" t="s">
        <v>63</v>
      </c>
      <c r="AB5616">
        <v>156</v>
      </c>
      <c r="AC5616" t="s">
        <v>63</v>
      </c>
      <c r="AD5616">
        <v>3</v>
      </c>
      <c r="AE5616">
        <v>0</v>
      </c>
      <c r="AF5616">
        <v>18</v>
      </c>
      <c r="AG5616">
        <v>58.542000000000002</v>
      </c>
      <c r="AH5616">
        <v>0</v>
      </c>
      <c r="AI5616">
        <v>0</v>
      </c>
      <c r="AJ5616">
        <v>1</v>
      </c>
    </row>
    <row r="5617" spans="1:36" x14ac:dyDescent="0.35">
      <c r="A5617" t="s">
        <v>1992</v>
      </c>
      <c r="B5617" t="str">
        <f t="shared" si="87"/>
        <v>2022</v>
      </c>
      <c r="D5617" s="1">
        <v>44754</v>
      </c>
      <c r="E5617">
        <v>1030</v>
      </c>
      <c r="F5617" t="s">
        <v>42</v>
      </c>
      <c r="G5617">
        <v>1</v>
      </c>
      <c r="H5617">
        <v>1</v>
      </c>
      <c r="I5617" t="s">
        <v>396</v>
      </c>
      <c r="J5617" t="s">
        <v>2980</v>
      </c>
      <c r="K5617" t="s">
        <v>38</v>
      </c>
      <c r="L5617">
        <v>259896000</v>
      </c>
      <c r="M5617" t="s">
        <v>44</v>
      </c>
      <c r="N5617">
        <v>0.84499999999999997</v>
      </c>
      <c r="O5617" s="6">
        <v>219612.12</v>
      </c>
      <c r="P5617">
        <v>37684.894561000001</v>
      </c>
      <c r="Q5617">
        <v>151.807457</v>
      </c>
      <c r="R5617">
        <v>0</v>
      </c>
      <c r="S5617">
        <v>14128488.0809</v>
      </c>
      <c r="T5617">
        <v>423854.64</v>
      </c>
      <c r="U5617">
        <v>0</v>
      </c>
      <c r="V5617">
        <v>2619421.69</v>
      </c>
      <c r="W5617">
        <v>3043276.33</v>
      </c>
      <c r="X5617" t="s">
        <v>2839</v>
      </c>
      <c r="Y5617" t="s">
        <v>2840</v>
      </c>
      <c r="Z5617">
        <v>156</v>
      </c>
      <c r="AA5617" t="s">
        <v>63</v>
      </c>
      <c r="AB5617">
        <v>156</v>
      </c>
      <c r="AC5617" t="s">
        <v>63</v>
      </c>
      <c r="AD5617">
        <v>3</v>
      </c>
      <c r="AE5617">
        <v>0</v>
      </c>
      <c r="AF5617">
        <v>18</v>
      </c>
      <c r="AG5617">
        <v>54.878799999999998</v>
      </c>
      <c r="AH5617">
        <v>0</v>
      </c>
      <c r="AI5617">
        <v>0</v>
      </c>
      <c r="AJ5617">
        <v>1</v>
      </c>
    </row>
    <row r="5618" spans="1:36" x14ac:dyDescent="0.35">
      <c r="A5618" t="s">
        <v>1917</v>
      </c>
      <c r="B5618" t="str">
        <f t="shared" si="87"/>
        <v>2022</v>
      </c>
      <c r="D5618" s="1">
        <v>44796</v>
      </c>
      <c r="E5618">
        <v>1030</v>
      </c>
      <c r="F5618" t="s">
        <v>42</v>
      </c>
      <c r="G5618">
        <v>1</v>
      </c>
      <c r="H5618">
        <v>4</v>
      </c>
      <c r="I5618" t="s">
        <v>396</v>
      </c>
      <c r="J5618" t="s">
        <v>129</v>
      </c>
      <c r="K5618" t="s">
        <v>38</v>
      </c>
      <c r="L5618">
        <v>52595000</v>
      </c>
      <c r="M5618" t="s">
        <v>44</v>
      </c>
      <c r="N5618">
        <v>0.878</v>
      </c>
      <c r="O5618" s="6">
        <v>46178.41</v>
      </c>
      <c r="P5618">
        <v>6311.3941439999999</v>
      </c>
      <c r="Q5618">
        <v>126.99088999999999</v>
      </c>
      <c r="R5618">
        <v>0</v>
      </c>
      <c r="S5618">
        <v>2810755.9501</v>
      </c>
      <c r="T5618">
        <v>84322.68</v>
      </c>
      <c r="U5618">
        <v>0</v>
      </c>
      <c r="V5618">
        <v>521114.15</v>
      </c>
      <c r="W5618">
        <v>605436.82999999996</v>
      </c>
      <c r="X5618" t="s">
        <v>2839</v>
      </c>
      <c r="Y5618" t="s">
        <v>2840</v>
      </c>
      <c r="Z5618">
        <v>156</v>
      </c>
      <c r="AA5618" t="s">
        <v>63</v>
      </c>
      <c r="AB5618">
        <v>156</v>
      </c>
      <c r="AC5618" t="s">
        <v>63</v>
      </c>
      <c r="AD5618">
        <v>3</v>
      </c>
      <c r="AE5618">
        <v>0</v>
      </c>
      <c r="AF5618">
        <v>18</v>
      </c>
      <c r="AG5618">
        <v>53.419400000000003</v>
      </c>
      <c r="AH5618">
        <v>0</v>
      </c>
      <c r="AI5618">
        <v>0</v>
      </c>
      <c r="AJ5618">
        <v>1</v>
      </c>
    </row>
    <row r="5619" spans="1:36" x14ac:dyDescent="0.35">
      <c r="A5619" t="s">
        <v>3009</v>
      </c>
      <c r="B5619" t="str">
        <f t="shared" si="87"/>
        <v>2023</v>
      </c>
      <c r="C5619" s="1">
        <v>45184</v>
      </c>
      <c r="D5619" s="1">
        <v>45196</v>
      </c>
      <c r="E5619">
        <v>1030</v>
      </c>
      <c r="F5619" t="s">
        <v>42</v>
      </c>
      <c r="G5619">
        <v>1</v>
      </c>
      <c r="H5619">
        <v>1</v>
      </c>
      <c r="I5619" t="s">
        <v>527</v>
      </c>
      <c r="J5619" t="s">
        <v>1823</v>
      </c>
      <c r="K5619" t="s">
        <v>38</v>
      </c>
      <c r="L5619">
        <v>151236000</v>
      </c>
      <c r="M5619" t="s">
        <v>44</v>
      </c>
      <c r="N5619">
        <v>0.69779999999999998</v>
      </c>
      <c r="O5619" s="6">
        <v>105532.4808</v>
      </c>
      <c r="P5619">
        <v>6539.5229710000003</v>
      </c>
      <c r="Q5619">
        <v>2110.6562079999999</v>
      </c>
      <c r="R5619">
        <v>0</v>
      </c>
      <c r="S5619">
        <v>6499166.5047000004</v>
      </c>
      <c r="T5619">
        <v>0</v>
      </c>
      <c r="U5619">
        <v>0</v>
      </c>
      <c r="V5619">
        <v>0</v>
      </c>
      <c r="W5619">
        <v>0</v>
      </c>
      <c r="X5619" t="s">
        <v>2839</v>
      </c>
      <c r="Y5619" t="s">
        <v>2840</v>
      </c>
      <c r="Z5619">
        <v>156</v>
      </c>
      <c r="AA5619" t="s">
        <v>63</v>
      </c>
      <c r="AB5619">
        <v>156</v>
      </c>
      <c r="AC5619" t="s">
        <v>63</v>
      </c>
      <c r="AD5619">
        <v>8</v>
      </c>
      <c r="AE5619">
        <v>0</v>
      </c>
      <c r="AF5619">
        <v>18</v>
      </c>
      <c r="AG5619">
        <v>56.918999999999997</v>
      </c>
      <c r="AH5619">
        <v>0</v>
      </c>
      <c r="AI5619">
        <v>0</v>
      </c>
      <c r="AJ5619">
        <v>1</v>
      </c>
    </row>
    <row r="5620" spans="1:36" x14ac:dyDescent="0.35">
      <c r="A5620" t="s">
        <v>681</v>
      </c>
      <c r="B5620" t="str">
        <f t="shared" si="87"/>
        <v>2025</v>
      </c>
      <c r="C5620" s="2">
        <v>45764</v>
      </c>
      <c r="D5620" s="1">
        <v>45761</v>
      </c>
      <c r="E5620">
        <v>1030</v>
      </c>
      <c r="F5620" t="s">
        <v>42</v>
      </c>
      <c r="G5620">
        <v>1</v>
      </c>
      <c r="H5620">
        <v>28</v>
      </c>
      <c r="I5620" t="s">
        <v>147</v>
      </c>
      <c r="J5620" t="s">
        <v>336</v>
      </c>
      <c r="K5620" t="s">
        <v>38</v>
      </c>
      <c r="L5620">
        <v>49966000</v>
      </c>
      <c r="M5620" t="s">
        <v>44</v>
      </c>
      <c r="N5620">
        <v>0.63</v>
      </c>
      <c r="O5620" s="6">
        <v>31478.58</v>
      </c>
      <c r="P5620">
        <v>2498.2880730000002</v>
      </c>
      <c r="Q5620">
        <v>88.203545000000005</v>
      </c>
      <c r="R5620">
        <v>0</v>
      </c>
      <c r="S5620">
        <v>2087594.86</v>
      </c>
      <c r="T5620">
        <v>292263.28000000003</v>
      </c>
      <c r="U5620">
        <v>0</v>
      </c>
      <c r="V5620">
        <v>428374.47</v>
      </c>
      <c r="W5620">
        <v>720637.75</v>
      </c>
      <c r="X5620" t="s">
        <v>2839</v>
      </c>
      <c r="Y5620" t="s">
        <v>2840</v>
      </c>
      <c r="Z5620">
        <v>156</v>
      </c>
      <c r="AA5620" t="s">
        <v>63</v>
      </c>
      <c r="AB5620">
        <v>156</v>
      </c>
      <c r="AC5620" t="s">
        <v>63</v>
      </c>
      <c r="AD5620">
        <v>14</v>
      </c>
      <c r="AE5620">
        <v>0</v>
      </c>
      <c r="AF5620">
        <v>18</v>
      </c>
      <c r="AG5620">
        <v>61.282499999999999</v>
      </c>
      <c r="AH5620">
        <v>0</v>
      </c>
      <c r="AI5620">
        <v>0</v>
      </c>
      <c r="AJ5620">
        <v>1</v>
      </c>
    </row>
    <row r="5621" spans="1:36" x14ac:dyDescent="0.35">
      <c r="A5621" t="s">
        <v>893</v>
      </c>
      <c r="B5621" t="str">
        <f t="shared" si="87"/>
        <v>2019</v>
      </c>
      <c r="D5621" s="1">
        <v>43714</v>
      </c>
      <c r="E5621">
        <v>1030</v>
      </c>
      <c r="F5621" t="s">
        <v>42</v>
      </c>
      <c r="G5621">
        <v>1</v>
      </c>
      <c r="H5621">
        <v>1</v>
      </c>
      <c r="I5621" t="s">
        <v>402</v>
      </c>
      <c r="J5621" t="s">
        <v>3436</v>
      </c>
      <c r="K5621" t="s">
        <v>38</v>
      </c>
      <c r="L5621">
        <v>69500000</v>
      </c>
      <c r="M5621" t="s">
        <v>44</v>
      </c>
      <c r="N5621">
        <v>0.3977</v>
      </c>
      <c r="O5621" s="6">
        <v>27640.15</v>
      </c>
      <c r="P5621">
        <v>2788.3607390000002</v>
      </c>
      <c r="Q5621">
        <v>552.78200400000003</v>
      </c>
      <c r="R5621">
        <v>0</v>
      </c>
      <c r="S5621">
        <v>1591054.2764999999</v>
      </c>
      <c r="T5621">
        <v>47731.63</v>
      </c>
      <c r="U5621">
        <v>0</v>
      </c>
      <c r="V5621">
        <v>294981.46000000002</v>
      </c>
      <c r="W5621">
        <v>342713.09</v>
      </c>
      <c r="X5621" t="s">
        <v>2839</v>
      </c>
      <c r="Y5621" t="s">
        <v>2840</v>
      </c>
      <c r="Z5621">
        <v>156</v>
      </c>
      <c r="AA5621" t="s">
        <v>63</v>
      </c>
      <c r="AB5621">
        <v>156</v>
      </c>
      <c r="AC5621" t="s">
        <v>63</v>
      </c>
      <c r="AG5621">
        <v>51.355200000000004</v>
      </c>
      <c r="AH5621">
        <v>0</v>
      </c>
      <c r="AI5621">
        <v>0</v>
      </c>
      <c r="AJ5621">
        <v>1</v>
      </c>
    </row>
    <row r="5622" spans="1:36" x14ac:dyDescent="0.35">
      <c r="A5622" t="s">
        <v>1465</v>
      </c>
      <c r="B5622" t="str">
        <f t="shared" si="87"/>
        <v>2025</v>
      </c>
      <c r="C5622" s="1">
        <v>45706</v>
      </c>
      <c r="D5622" s="1">
        <v>45702</v>
      </c>
      <c r="E5622">
        <v>1030</v>
      </c>
      <c r="F5622" t="s">
        <v>42</v>
      </c>
      <c r="G5622">
        <v>1</v>
      </c>
      <c r="H5622">
        <v>6</v>
      </c>
      <c r="I5622" t="s">
        <v>214</v>
      </c>
      <c r="J5622" t="s">
        <v>59</v>
      </c>
      <c r="K5622" t="s">
        <v>38</v>
      </c>
      <c r="L5622">
        <v>89942000</v>
      </c>
      <c r="M5622" t="s">
        <v>44</v>
      </c>
      <c r="N5622">
        <v>0.63859999999999995</v>
      </c>
      <c r="O5622" s="6">
        <v>57436.961199999998</v>
      </c>
      <c r="P5622">
        <v>4285.0301909999998</v>
      </c>
      <c r="Q5622">
        <v>101.841334</v>
      </c>
      <c r="R5622">
        <v>0.352495</v>
      </c>
      <c r="S5622">
        <v>3848736.0617</v>
      </c>
      <c r="T5622">
        <v>0</v>
      </c>
      <c r="U5622">
        <v>0</v>
      </c>
      <c r="V5622">
        <v>346386.25</v>
      </c>
      <c r="W5622">
        <v>346386.25</v>
      </c>
      <c r="X5622" t="s">
        <v>2839</v>
      </c>
      <c r="Y5622" t="s">
        <v>2840</v>
      </c>
      <c r="Z5622">
        <v>156</v>
      </c>
      <c r="AA5622" t="s">
        <v>63</v>
      </c>
      <c r="AB5622">
        <v>156</v>
      </c>
      <c r="AC5622" t="s">
        <v>63</v>
      </c>
      <c r="AD5622">
        <v>0</v>
      </c>
      <c r="AE5622">
        <v>0</v>
      </c>
      <c r="AF5622">
        <v>18</v>
      </c>
      <c r="AG5622">
        <v>62.252899999999997</v>
      </c>
      <c r="AH5622">
        <v>0</v>
      </c>
      <c r="AI5622">
        <v>0</v>
      </c>
      <c r="AJ5622">
        <v>1</v>
      </c>
    </row>
    <row r="5623" spans="1:36" x14ac:dyDescent="0.35">
      <c r="A5623" t="s">
        <v>1008</v>
      </c>
      <c r="B5623" t="str">
        <f t="shared" si="87"/>
        <v>2025</v>
      </c>
      <c r="C5623" s="1">
        <v>45963</v>
      </c>
      <c r="D5623" s="1">
        <v>45966</v>
      </c>
      <c r="E5623">
        <v>1030</v>
      </c>
      <c r="F5623" t="s">
        <v>42</v>
      </c>
      <c r="G5623">
        <v>1</v>
      </c>
      <c r="H5623">
        <v>1</v>
      </c>
      <c r="I5623" t="s">
        <v>66</v>
      </c>
      <c r="J5623" t="s">
        <v>2429</v>
      </c>
      <c r="K5623" t="s">
        <v>38</v>
      </c>
      <c r="L5623">
        <v>198060</v>
      </c>
      <c r="M5623" t="s">
        <v>130</v>
      </c>
      <c r="N5623">
        <v>514.15020000000004</v>
      </c>
      <c r="O5623" s="6">
        <v>101832.58861200001</v>
      </c>
      <c r="P5623">
        <v>6499.153883</v>
      </c>
      <c r="Q5623">
        <v>63.915475000000001</v>
      </c>
      <c r="R5623">
        <v>0</v>
      </c>
      <c r="S5623">
        <v>7000454.1628</v>
      </c>
      <c r="T5623">
        <v>0</v>
      </c>
      <c r="U5623">
        <v>0</v>
      </c>
      <c r="V5623">
        <v>630040.87</v>
      </c>
      <c r="W5623">
        <v>630040.87</v>
      </c>
      <c r="X5623" t="s">
        <v>2839</v>
      </c>
      <c r="Y5623" t="s">
        <v>2840</v>
      </c>
      <c r="Z5623">
        <v>156</v>
      </c>
      <c r="AA5623" t="s">
        <v>63</v>
      </c>
      <c r="AB5623">
        <v>156</v>
      </c>
      <c r="AC5623" t="s">
        <v>63</v>
      </c>
      <c r="AD5623">
        <v>0</v>
      </c>
      <c r="AE5623">
        <v>0</v>
      </c>
      <c r="AF5623">
        <v>18</v>
      </c>
      <c r="AG5623">
        <v>64.582400000000007</v>
      </c>
      <c r="AH5623">
        <v>0</v>
      </c>
      <c r="AI5623">
        <v>0</v>
      </c>
      <c r="AJ5623">
        <v>1</v>
      </c>
    </row>
    <row r="5624" spans="1:36" x14ac:dyDescent="0.35">
      <c r="A5624" t="s">
        <v>400</v>
      </c>
      <c r="B5624" t="str">
        <f t="shared" si="87"/>
        <v>2021</v>
      </c>
      <c r="C5624" s="1">
        <v>44316</v>
      </c>
      <c r="D5624" s="1">
        <v>44319</v>
      </c>
      <c r="E5624">
        <v>1030</v>
      </c>
      <c r="F5624" t="s">
        <v>42</v>
      </c>
      <c r="G5624">
        <v>1</v>
      </c>
      <c r="H5624">
        <v>2</v>
      </c>
      <c r="I5624" t="s">
        <v>214</v>
      </c>
      <c r="J5624" t="s">
        <v>1335</v>
      </c>
      <c r="K5624" t="s">
        <v>38</v>
      </c>
      <c r="L5624">
        <v>900220</v>
      </c>
      <c r="M5624" t="s">
        <v>130</v>
      </c>
      <c r="N5624">
        <v>702.2</v>
      </c>
      <c r="O5624" s="6">
        <v>632134.48400000005</v>
      </c>
      <c r="P5624">
        <v>31507.664878</v>
      </c>
      <c r="Q5624">
        <v>391.54876300000001</v>
      </c>
      <c r="R5624">
        <v>0.20252600000000001</v>
      </c>
      <c r="S5624">
        <v>37882339.813299999</v>
      </c>
      <c r="T5624">
        <v>0</v>
      </c>
      <c r="U5624">
        <v>0</v>
      </c>
      <c r="V5624">
        <v>3409410.58</v>
      </c>
      <c r="W5624">
        <v>3409410.58</v>
      </c>
      <c r="X5624" t="s">
        <v>2839</v>
      </c>
      <c r="Y5624" t="s">
        <v>2840</v>
      </c>
      <c r="Z5624">
        <v>156</v>
      </c>
      <c r="AA5624" t="s">
        <v>63</v>
      </c>
      <c r="AB5624">
        <v>156</v>
      </c>
      <c r="AC5624" t="s">
        <v>63</v>
      </c>
      <c r="AD5624">
        <v>0</v>
      </c>
      <c r="AE5624">
        <v>0</v>
      </c>
      <c r="AF5624">
        <v>18</v>
      </c>
      <c r="AG5624">
        <v>57.0488</v>
      </c>
      <c r="AH5624">
        <v>0</v>
      </c>
      <c r="AI5624">
        <v>0</v>
      </c>
      <c r="AJ5624">
        <v>1</v>
      </c>
    </row>
    <row r="5625" spans="1:36" x14ac:dyDescent="0.35">
      <c r="A5625" t="s">
        <v>2343</v>
      </c>
      <c r="B5625" t="str">
        <f t="shared" si="87"/>
        <v>2024</v>
      </c>
      <c r="C5625" s="2">
        <v>45499</v>
      </c>
      <c r="D5625" s="1">
        <v>45503</v>
      </c>
      <c r="E5625">
        <v>1030</v>
      </c>
      <c r="F5625" t="s">
        <v>42</v>
      </c>
      <c r="G5625">
        <v>1</v>
      </c>
      <c r="H5625">
        <v>4</v>
      </c>
      <c r="I5625" t="s">
        <v>104</v>
      </c>
      <c r="J5625" t="s">
        <v>105</v>
      </c>
      <c r="K5625" t="s">
        <v>38</v>
      </c>
      <c r="L5625">
        <v>100386000</v>
      </c>
      <c r="M5625" t="s">
        <v>44</v>
      </c>
      <c r="N5625">
        <v>0.63100000000000001</v>
      </c>
      <c r="O5625" s="6">
        <v>63343.565999999999</v>
      </c>
      <c r="P5625">
        <v>6390.1760359999998</v>
      </c>
      <c r="Q5625">
        <v>1266.8550749999999</v>
      </c>
      <c r="R5625">
        <v>0</v>
      </c>
      <c r="S5625">
        <v>4216619.8945000004</v>
      </c>
      <c r="T5625">
        <v>0</v>
      </c>
      <c r="U5625">
        <v>0</v>
      </c>
      <c r="V5625">
        <v>379495.79</v>
      </c>
      <c r="W5625">
        <v>379495.79</v>
      </c>
      <c r="X5625" t="s">
        <v>2839</v>
      </c>
      <c r="Y5625" t="s">
        <v>2840</v>
      </c>
      <c r="Z5625">
        <v>156</v>
      </c>
      <c r="AA5625" t="s">
        <v>63</v>
      </c>
      <c r="AB5625">
        <v>156</v>
      </c>
      <c r="AC5625" t="s">
        <v>63</v>
      </c>
      <c r="AD5625">
        <v>0</v>
      </c>
      <c r="AE5625">
        <v>0</v>
      </c>
      <c r="AF5625">
        <v>18</v>
      </c>
      <c r="AG5625">
        <v>59.388399999999997</v>
      </c>
      <c r="AH5625">
        <v>0</v>
      </c>
      <c r="AI5625">
        <v>0</v>
      </c>
      <c r="AJ5625">
        <v>1</v>
      </c>
    </row>
    <row r="5626" spans="1:36" x14ac:dyDescent="0.35">
      <c r="A5626" t="s">
        <v>794</v>
      </c>
      <c r="B5626" t="str">
        <f t="shared" si="87"/>
        <v>2021</v>
      </c>
      <c r="D5626" s="1">
        <v>44497</v>
      </c>
      <c r="E5626">
        <v>1030</v>
      </c>
      <c r="F5626" t="s">
        <v>42</v>
      </c>
      <c r="G5626">
        <v>1</v>
      </c>
      <c r="H5626">
        <v>2</v>
      </c>
      <c r="I5626" t="s">
        <v>214</v>
      </c>
      <c r="J5626" t="s">
        <v>59</v>
      </c>
      <c r="K5626" t="s">
        <v>38</v>
      </c>
      <c r="L5626">
        <v>46340000</v>
      </c>
      <c r="M5626" t="s">
        <v>44</v>
      </c>
      <c r="N5626">
        <v>0.98719999999999997</v>
      </c>
      <c r="O5626" s="6">
        <v>45746.847999999998</v>
      </c>
      <c r="P5626">
        <v>4132.4776240000001</v>
      </c>
      <c r="Q5626">
        <v>60.356698999999999</v>
      </c>
      <c r="R5626">
        <v>2.267185</v>
      </c>
      <c r="S5626">
        <v>2825489.1839000001</v>
      </c>
      <c r="T5626">
        <v>0</v>
      </c>
      <c r="U5626">
        <v>0</v>
      </c>
      <c r="V5626">
        <v>254294.03</v>
      </c>
      <c r="W5626">
        <v>254294.03</v>
      </c>
      <c r="X5626" t="s">
        <v>2839</v>
      </c>
      <c r="Y5626" t="s">
        <v>2840</v>
      </c>
      <c r="Z5626">
        <v>156</v>
      </c>
      <c r="AA5626" t="s">
        <v>63</v>
      </c>
      <c r="AB5626">
        <v>156</v>
      </c>
      <c r="AC5626" t="s">
        <v>63</v>
      </c>
      <c r="AD5626">
        <v>0</v>
      </c>
      <c r="AE5626">
        <v>0</v>
      </c>
      <c r="AF5626">
        <v>18</v>
      </c>
      <c r="AG5626">
        <v>56.575499999999998</v>
      </c>
      <c r="AH5626">
        <v>0</v>
      </c>
      <c r="AI5626">
        <v>0</v>
      </c>
      <c r="AJ5626">
        <v>1</v>
      </c>
    </row>
    <row r="5627" spans="1:36" x14ac:dyDescent="0.35">
      <c r="A5627" t="s">
        <v>2783</v>
      </c>
      <c r="B5627" t="str">
        <f t="shared" si="87"/>
        <v>2025</v>
      </c>
      <c r="C5627" s="1">
        <v>45894</v>
      </c>
      <c r="D5627" s="1">
        <v>45894</v>
      </c>
      <c r="E5627">
        <v>1030</v>
      </c>
      <c r="F5627" t="s">
        <v>42</v>
      </c>
      <c r="G5627">
        <v>1</v>
      </c>
      <c r="H5627">
        <v>1</v>
      </c>
      <c r="I5627" t="s">
        <v>396</v>
      </c>
      <c r="J5627" t="s">
        <v>129</v>
      </c>
      <c r="K5627" t="s">
        <v>38</v>
      </c>
      <c r="L5627">
        <v>67050000</v>
      </c>
      <c r="M5627" t="s">
        <v>44</v>
      </c>
      <c r="N5627">
        <v>0.4945</v>
      </c>
      <c r="O5627" s="6">
        <v>33156.224999999999</v>
      </c>
      <c r="P5627">
        <v>3318.9746289999998</v>
      </c>
      <c r="Q5627">
        <v>21.519662</v>
      </c>
      <c r="R5627">
        <v>0</v>
      </c>
      <c r="S5627">
        <v>2296916.8083000001</v>
      </c>
      <c r="T5627">
        <v>68907.5</v>
      </c>
      <c r="U5627">
        <v>0</v>
      </c>
      <c r="V5627">
        <v>425848.38</v>
      </c>
      <c r="W5627">
        <v>494755.88</v>
      </c>
      <c r="X5627" t="s">
        <v>2839</v>
      </c>
      <c r="Y5627" t="s">
        <v>2840</v>
      </c>
      <c r="Z5627">
        <v>156</v>
      </c>
      <c r="AA5627" t="s">
        <v>63</v>
      </c>
      <c r="AB5627">
        <v>156</v>
      </c>
      <c r="AC5627" t="s">
        <v>63</v>
      </c>
      <c r="AD5627">
        <v>3</v>
      </c>
      <c r="AE5627">
        <v>0</v>
      </c>
      <c r="AF5627">
        <v>18</v>
      </c>
      <c r="AG5627">
        <v>62.934800000000003</v>
      </c>
      <c r="AH5627">
        <v>0</v>
      </c>
      <c r="AI5627">
        <v>0</v>
      </c>
      <c r="AJ5627">
        <v>1</v>
      </c>
    </row>
    <row r="5628" spans="1:36" x14ac:dyDescent="0.35">
      <c r="A5628" t="s">
        <v>2159</v>
      </c>
      <c r="B5628" t="str">
        <f t="shared" si="87"/>
        <v>2020</v>
      </c>
      <c r="D5628" s="1">
        <v>43973</v>
      </c>
      <c r="E5628">
        <v>1030</v>
      </c>
      <c r="F5628" t="s">
        <v>42</v>
      </c>
      <c r="G5628">
        <v>1</v>
      </c>
      <c r="H5628">
        <v>2</v>
      </c>
      <c r="I5628" t="s">
        <v>90</v>
      </c>
      <c r="J5628" t="s">
        <v>59</v>
      </c>
      <c r="L5628">
        <v>36580000</v>
      </c>
      <c r="M5628" t="s">
        <v>44</v>
      </c>
      <c r="N5628">
        <v>0.621</v>
      </c>
      <c r="O5628" s="6">
        <v>22716.18</v>
      </c>
      <c r="P5628">
        <v>1280.2974529999999</v>
      </c>
      <c r="Q5628">
        <v>52.791837000000001</v>
      </c>
      <c r="R5628">
        <v>0</v>
      </c>
      <c r="S5628">
        <v>1334870.1362000001</v>
      </c>
      <c r="T5628">
        <v>0</v>
      </c>
      <c r="U5628">
        <v>0</v>
      </c>
      <c r="V5628">
        <v>240276.62</v>
      </c>
      <c r="W5628">
        <v>240276.62</v>
      </c>
      <c r="X5628" t="s">
        <v>2839</v>
      </c>
      <c r="Y5628" t="s">
        <v>2840</v>
      </c>
      <c r="Z5628">
        <v>156</v>
      </c>
      <c r="AA5628" t="s">
        <v>63</v>
      </c>
      <c r="AB5628">
        <v>156</v>
      </c>
      <c r="AC5628" t="s">
        <v>63</v>
      </c>
      <c r="AD5628">
        <v>0</v>
      </c>
      <c r="AE5628">
        <v>0</v>
      </c>
      <c r="AF5628">
        <v>18</v>
      </c>
      <c r="AG5628">
        <v>55.505699999999997</v>
      </c>
      <c r="AH5628">
        <v>0</v>
      </c>
      <c r="AI5628">
        <v>0</v>
      </c>
      <c r="AJ5628">
        <v>1</v>
      </c>
    </row>
    <row r="5629" spans="1:36" x14ac:dyDescent="0.35">
      <c r="A5629" t="s">
        <v>1596</v>
      </c>
      <c r="B5629" t="str">
        <f t="shared" si="87"/>
        <v>2024</v>
      </c>
      <c r="C5629" s="1">
        <v>45386</v>
      </c>
      <c r="D5629" s="1">
        <v>45386</v>
      </c>
      <c r="E5629">
        <v>1030</v>
      </c>
      <c r="F5629" t="s">
        <v>42</v>
      </c>
      <c r="G5629">
        <v>1</v>
      </c>
      <c r="H5629">
        <v>1</v>
      </c>
      <c r="I5629" t="s">
        <v>306</v>
      </c>
      <c r="J5629" t="s">
        <v>1451</v>
      </c>
      <c r="K5629" t="s">
        <v>38</v>
      </c>
      <c r="L5629">
        <v>56740000</v>
      </c>
      <c r="M5629" t="s">
        <v>44</v>
      </c>
      <c r="N5629">
        <v>0.58940000000000003</v>
      </c>
      <c r="O5629" s="6">
        <v>33442.555999999997</v>
      </c>
      <c r="P5629">
        <v>2517.0324890000002</v>
      </c>
      <c r="Q5629">
        <v>47.469439000000001</v>
      </c>
      <c r="R5629">
        <v>2.1696559999999998</v>
      </c>
      <c r="S5629">
        <v>2135352.3166999999</v>
      </c>
      <c r="T5629">
        <v>0</v>
      </c>
      <c r="U5629">
        <v>0</v>
      </c>
      <c r="V5629">
        <v>192181.71</v>
      </c>
      <c r="W5629">
        <v>192181.71</v>
      </c>
      <c r="X5629" t="s">
        <v>2839</v>
      </c>
      <c r="Y5629" t="s">
        <v>2840</v>
      </c>
      <c r="Z5629">
        <v>156</v>
      </c>
      <c r="AA5629" t="s">
        <v>63</v>
      </c>
      <c r="AB5629">
        <v>156</v>
      </c>
      <c r="AC5629" t="s">
        <v>63</v>
      </c>
      <c r="AD5629">
        <v>0</v>
      </c>
      <c r="AE5629">
        <v>0</v>
      </c>
      <c r="AF5629">
        <v>18</v>
      </c>
      <c r="AG5629">
        <v>59.3001</v>
      </c>
      <c r="AH5629">
        <v>0</v>
      </c>
      <c r="AI5629">
        <v>0</v>
      </c>
      <c r="AJ5629">
        <v>1</v>
      </c>
    </row>
    <row r="5630" spans="1:36" x14ac:dyDescent="0.35">
      <c r="A5630" t="s">
        <v>2868</v>
      </c>
      <c r="B5630" t="str">
        <f t="shared" si="87"/>
        <v>2023</v>
      </c>
      <c r="C5630" s="1">
        <v>45225</v>
      </c>
      <c r="D5630" s="1">
        <v>45225</v>
      </c>
      <c r="E5630">
        <v>1030</v>
      </c>
      <c r="F5630" t="s">
        <v>42</v>
      </c>
      <c r="G5630">
        <v>1</v>
      </c>
      <c r="H5630">
        <v>2</v>
      </c>
      <c r="I5630" t="s">
        <v>48</v>
      </c>
      <c r="J5630" t="s">
        <v>59</v>
      </c>
      <c r="K5630" t="s">
        <v>38</v>
      </c>
      <c r="L5630">
        <v>275720000</v>
      </c>
      <c r="M5630" t="s">
        <v>44</v>
      </c>
      <c r="N5630">
        <v>0.57679999999999998</v>
      </c>
      <c r="O5630" s="6">
        <v>159035.296</v>
      </c>
      <c r="P5630">
        <v>13807.723493</v>
      </c>
      <c r="Q5630">
        <v>228.185552</v>
      </c>
      <c r="R5630">
        <v>24.902315000000002</v>
      </c>
      <c r="S5630">
        <v>9843581.1449999996</v>
      </c>
      <c r="T5630">
        <v>0</v>
      </c>
      <c r="U5630">
        <v>0</v>
      </c>
      <c r="V5630">
        <v>885922.3</v>
      </c>
      <c r="W5630">
        <v>885922.3</v>
      </c>
      <c r="X5630" t="s">
        <v>2839</v>
      </c>
      <c r="Y5630" t="s">
        <v>2840</v>
      </c>
      <c r="Z5630">
        <v>156</v>
      </c>
      <c r="AA5630" t="s">
        <v>63</v>
      </c>
      <c r="AB5630">
        <v>156</v>
      </c>
      <c r="AC5630" t="s">
        <v>63</v>
      </c>
      <c r="AD5630">
        <v>0</v>
      </c>
      <c r="AE5630">
        <v>0</v>
      </c>
      <c r="AF5630">
        <v>18</v>
      </c>
      <c r="AG5630">
        <v>56.867800000000003</v>
      </c>
      <c r="AH5630">
        <v>0</v>
      </c>
      <c r="AI5630">
        <v>0</v>
      </c>
      <c r="AJ5630">
        <v>1</v>
      </c>
    </row>
    <row r="5631" spans="1:36" x14ac:dyDescent="0.35">
      <c r="A5631" t="s">
        <v>1079</v>
      </c>
      <c r="B5631" t="str">
        <f t="shared" si="87"/>
        <v>2025</v>
      </c>
      <c r="C5631" s="1">
        <v>45681</v>
      </c>
      <c r="D5631" s="1">
        <v>45679</v>
      </c>
      <c r="E5631">
        <v>1030</v>
      </c>
      <c r="F5631" t="s">
        <v>42</v>
      </c>
      <c r="G5631">
        <v>1</v>
      </c>
      <c r="H5631">
        <v>8</v>
      </c>
      <c r="I5631" t="s">
        <v>104</v>
      </c>
      <c r="J5631" t="s">
        <v>105</v>
      </c>
      <c r="K5631" t="s">
        <v>38</v>
      </c>
      <c r="L5631">
        <v>16736000</v>
      </c>
      <c r="M5631" t="s">
        <v>44</v>
      </c>
      <c r="N5631">
        <v>0.628</v>
      </c>
      <c r="O5631" s="6">
        <v>10510.208000000001</v>
      </c>
      <c r="P5631">
        <v>1004.154015</v>
      </c>
      <c r="Q5631">
        <v>210.20290700000001</v>
      </c>
      <c r="R5631">
        <v>0</v>
      </c>
      <c r="S5631">
        <v>723185.79980000004</v>
      </c>
      <c r="T5631">
        <v>0</v>
      </c>
      <c r="U5631">
        <v>0</v>
      </c>
      <c r="V5631">
        <v>65086.720000000001</v>
      </c>
      <c r="W5631">
        <v>65086.720000000001</v>
      </c>
      <c r="X5631" t="s">
        <v>2839</v>
      </c>
      <c r="Y5631" t="s">
        <v>2840</v>
      </c>
      <c r="Z5631">
        <v>156</v>
      </c>
      <c r="AA5631" t="s">
        <v>63</v>
      </c>
      <c r="AB5631">
        <v>156</v>
      </c>
      <c r="AC5631" t="s">
        <v>63</v>
      </c>
      <c r="AD5631">
        <v>0</v>
      </c>
      <c r="AE5631">
        <v>0</v>
      </c>
      <c r="AF5631">
        <v>18</v>
      </c>
      <c r="AG5631">
        <v>61.681199999999997</v>
      </c>
      <c r="AH5631">
        <v>0</v>
      </c>
      <c r="AI5631">
        <v>0</v>
      </c>
      <c r="AJ5631">
        <v>1</v>
      </c>
    </row>
    <row r="5632" spans="1:36" x14ac:dyDescent="0.35">
      <c r="A5632" t="s">
        <v>1684</v>
      </c>
      <c r="B5632" t="str">
        <f t="shared" si="87"/>
        <v>2025</v>
      </c>
      <c r="C5632" s="1">
        <v>46007</v>
      </c>
      <c r="D5632" s="1">
        <v>46001</v>
      </c>
      <c r="E5632">
        <v>1030</v>
      </c>
      <c r="F5632" t="s">
        <v>42</v>
      </c>
      <c r="G5632">
        <v>1</v>
      </c>
      <c r="H5632">
        <v>7</v>
      </c>
      <c r="I5632" t="s">
        <v>104</v>
      </c>
      <c r="J5632" t="s">
        <v>105</v>
      </c>
      <c r="K5632" t="s">
        <v>38</v>
      </c>
      <c r="L5632">
        <v>89212000</v>
      </c>
      <c r="M5632" t="s">
        <v>44</v>
      </c>
      <c r="N5632">
        <v>0.63700000000000001</v>
      </c>
      <c r="O5632" s="6">
        <v>56828.044000000002</v>
      </c>
      <c r="P5632">
        <v>5174.2446040000004</v>
      </c>
      <c r="Q5632">
        <v>1319.911572</v>
      </c>
      <c r="R5632">
        <v>0</v>
      </c>
      <c r="S5632">
        <v>4064265.5005000001</v>
      </c>
      <c r="T5632">
        <v>0</v>
      </c>
      <c r="U5632">
        <v>0</v>
      </c>
      <c r="V5632">
        <v>731567.79</v>
      </c>
      <c r="W5632">
        <v>731567.79</v>
      </c>
      <c r="X5632" t="s">
        <v>2839</v>
      </c>
      <c r="Y5632" t="s">
        <v>2840</v>
      </c>
      <c r="Z5632">
        <v>156</v>
      </c>
      <c r="AA5632" t="s">
        <v>63</v>
      </c>
      <c r="AB5632">
        <v>156</v>
      </c>
      <c r="AC5632" t="s">
        <v>63</v>
      </c>
      <c r="AD5632">
        <v>0</v>
      </c>
      <c r="AE5632">
        <v>0</v>
      </c>
      <c r="AF5632">
        <v>18</v>
      </c>
      <c r="AG5632">
        <v>64.183899999999994</v>
      </c>
      <c r="AH5632">
        <v>0</v>
      </c>
      <c r="AI5632">
        <v>1</v>
      </c>
      <c r="AJ5632">
        <v>1</v>
      </c>
    </row>
    <row r="5633" spans="1:36" x14ac:dyDescent="0.35">
      <c r="A5633" t="s">
        <v>841</v>
      </c>
      <c r="B5633" t="str">
        <f t="shared" si="87"/>
        <v>2020</v>
      </c>
      <c r="D5633" s="1">
        <v>44194</v>
      </c>
      <c r="E5633">
        <v>1030</v>
      </c>
      <c r="F5633" t="s">
        <v>42</v>
      </c>
      <c r="G5633">
        <v>1</v>
      </c>
      <c r="H5633">
        <v>1</v>
      </c>
      <c r="I5633" t="s">
        <v>184</v>
      </c>
      <c r="J5633" t="s">
        <v>649</v>
      </c>
      <c r="K5633" t="s">
        <v>38</v>
      </c>
      <c r="L5633">
        <v>198937000</v>
      </c>
      <c r="M5633" t="s">
        <v>44</v>
      </c>
      <c r="N5633">
        <v>0.55600000000000005</v>
      </c>
      <c r="O5633" s="6">
        <v>110608.97199999999</v>
      </c>
      <c r="P5633">
        <v>6763.86</v>
      </c>
      <c r="Q5633">
        <v>2212.17</v>
      </c>
      <c r="R5633">
        <v>0</v>
      </c>
      <c r="S5633">
        <v>6972924.0374999996</v>
      </c>
      <c r="T5633">
        <v>0</v>
      </c>
      <c r="U5633">
        <v>0</v>
      </c>
      <c r="V5633">
        <v>1255127.3500000001</v>
      </c>
      <c r="W5633">
        <v>1255127.3500000001</v>
      </c>
      <c r="X5633" t="s">
        <v>2839</v>
      </c>
      <c r="Y5633" t="s">
        <v>2840</v>
      </c>
      <c r="Z5633">
        <v>156</v>
      </c>
      <c r="AA5633" t="s">
        <v>63</v>
      </c>
      <c r="AB5633">
        <v>156</v>
      </c>
      <c r="AC5633" t="s">
        <v>63</v>
      </c>
      <c r="AD5633">
        <v>0</v>
      </c>
      <c r="AE5633">
        <v>0</v>
      </c>
      <c r="AF5633">
        <v>18</v>
      </c>
      <c r="AG5633">
        <v>58.309399999999997</v>
      </c>
      <c r="AI5633">
        <v>1</v>
      </c>
      <c r="AJ5633">
        <v>1</v>
      </c>
    </row>
    <row r="5634" spans="1:36" x14ac:dyDescent="0.35">
      <c r="A5634" t="s">
        <v>2735</v>
      </c>
      <c r="B5634" t="str">
        <f t="shared" si="87"/>
        <v>2024</v>
      </c>
      <c r="C5634" s="1">
        <v>45627</v>
      </c>
      <c r="D5634" s="1">
        <v>45630</v>
      </c>
      <c r="E5634">
        <v>1030</v>
      </c>
      <c r="F5634" t="s">
        <v>42</v>
      </c>
      <c r="G5634">
        <v>1</v>
      </c>
      <c r="H5634">
        <v>8</v>
      </c>
      <c r="I5634" t="s">
        <v>104</v>
      </c>
      <c r="J5634" t="s">
        <v>105</v>
      </c>
      <c r="K5634" t="s">
        <v>38</v>
      </c>
      <c r="L5634">
        <v>28656000</v>
      </c>
      <c r="M5634" t="s">
        <v>44</v>
      </c>
      <c r="N5634">
        <v>0.621</v>
      </c>
      <c r="O5634" s="6">
        <v>17795.376</v>
      </c>
      <c r="P5634">
        <v>1862.6173470000001</v>
      </c>
      <c r="Q5634">
        <v>355.90319299999999</v>
      </c>
      <c r="R5634">
        <v>0</v>
      </c>
      <c r="S5634">
        <v>1210365.3907000001</v>
      </c>
      <c r="T5634">
        <v>0</v>
      </c>
      <c r="U5634">
        <v>0</v>
      </c>
      <c r="V5634">
        <v>108932.89</v>
      </c>
      <c r="W5634">
        <v>108932.89</v>
      </c>
      <c r="X5634" t="s">
        <v>2839</v>
      </c>
      <c r="Y5634" t="s">
        <v>2840</v>
      </c>
      <c r="Z5634">
        <v>156</v>
      </c>
      <c r="AA5634" t="s">
        <v>63</v>
      </c>
      <c r="AB5634">
        <v>156</v>
      </c>
      <c r="AC5634" t="s">
        <v>63</v>
      </c>
      <c r="AD5634">
        <v>0</v>
      </c>
      <c r="AE5634">
        <v>0</v>
      </c>
      <c r="AF5634">
        <v>18</v>
      </c>
      <c r="AG5634">
        <v>60.476100000000002</v>
      </c>
      <c r="AH5634">
        <v>0</v>
      </c>
      <c r="AI5634">
        <v>1</v>
      </c>
      <c r="AJ5634">
        <v>1</v>
      </c>
    </row>
    <row r="5635" spans="1:36" x14ac:dyDescent="0.35">
      <c r="A5635" t="s">
        <v>2797</v>
      </c>
      <c r="B5635" t="str">
        <f t="shared" ref="B5635:B5698" si="88">LEFT(A5635,4)</f>
        <v>2024</v>
      </c>
      <c r="C5635" s="1">
        <v>45378</v>
      </c>
      <c r="D5635" s="1">
        <v>45378</v>
      </c>
      <c r="E5635">
        <v>1030</v>
      </c>
      <c r="F5635" t="s">
        <v>42</v>
      </c>
      <c r="G5635">
        <v>1</v>
      </c>
      <c r="H5635">
        <v>1</v>
      </c>
      <c r="I5635" t="s">
        <v>306</v>
      </c>
      <c r="J5635" t="s">
        <v>59</v>
      </c>
      <c r="K5635" t="s">
        <v>38</v>
      </c>
      <c r="L5635">
        <v>72340000</v>
      </c>
      <c r="M5635" t="s">
        <v>44</v>
      </c>
      <c r="N5635">
        <v>0.58740000000000003</v>
      </c>
      <c r="O5635" s="6">
        <v>42492.516000000003</v>
      </c>
      <c r="P5635">
        <v>3217.9620060000002</v>
      </c>
      <c r="Q5635">
        <v>60.343707000000002</v>
      </c>
      <c r="R5635">
        <v>4.533741</v>
      </c>
      <c r="S5635">
        <v>2712178.4783999999</v>
      </c>
      <c r="T5635">
        <v>0</v>
      </c>
      <c r="U5635">
        <v>0</v>
      </c>
      <c r="V5635">
        <v>244096.06</v>
      </c>
      <c r="W5635">
        <v>244096.06</v>
      </c>
      <c r="X5635" t="s">
        <v>2839</v>
      </c>
      <c r="Y5635" t="s">
        <v>2840</v>
      </c>
      <c r="Z5635">
        <v>156</v>
      </c>
      <c r="AA5635" t="s">
        <v>63</v>
      </c>
      <c r="AB5635">
        <v>156</v>
      </c>
      <c r="AC5635" t="s">
        <v>63</v>
      </c>
      <c r="AD5635">
        <v>0</v>
      </c>
      <c r="AE5635">
        <v>0</v>
      </c>
      <c r="AF5635">
        <v>18</v>
      </c>
      <c r="AG5635">
        <v>59.249699999999997</v>
      </c>
      <c r="AH5635">
        <v>0</v>
      </c>
      <c r="AI5635">
        <v>0</v>
      </c>
      <c r="AJ5635">
        <v>1</v>
      </c>
    </row>
    <row r="5636" spans="1:36" x14ac:dyDescent="0.35">
      <c r="A5636" t="s">
        <v>2036</v>
      </c>
      <c r="B5636" t="str">
        <f t="shared" si="88"/>
        <v>2025</v>
      </c>
      <c r="C5636" s="2">
        <v>45778</v>
      </c>
      <c r="D5636" s="1">
        <v>45779</v>
      </c>
      <c r="E5636">
        <v>1030</v>
      </c>
      <c r="F5636" t="s">
        <v>42</v>
      </c>
      <c r="G5636">
        <v>1</v>
      </c>
      <c r="H5636">
        <v>7</v>
      </c>
      <c r="I5636" t="s">
        <v>306</v>
      </c>
      <c r="J5636" t="s">
        <v>59</v>
      </c>
      <c r="K5636" t="s">
        <v>38</v>
      </c>
      <c r="L5636">
        <v>59700000</v>
      </c>
      <c r="M5636" t="s">
        <v>44</v>
      </c>
      <c r="N5636">
        <v>0.50460000000000005</v>
      </c>
      <c r="O5636" s="6">
        <v>30124.62</v>
      </c>
      <c r="P5636">
        <v>2588.5718419999998</v>
      </c>
      <c r="Q5636">
        <v>50.882939999999998</v>
      </c>
      <c r="R5636">
        <v>0.67120999999999997</v>
      </c>
      <c r="S5636">
        <v>1932107.8062</v>
      </c>
      <c r="T5636">
        <v>0</v>
      </c>
      <c r="U5636">
        <v>0</v>
      </c>
      <c r="V5636">
        <v>173890.25</v>
      </c>
      <c r="W5636">
        <v>173890.25</v>
      </c>
      <c r="X5636" t="s">
        <v>2839</v>
      </c>
      <c r="Y5636" t="s">
        <v>2840</v>
      </c>
      <c r="Z5636">
        <v>156</v>
      </c>
      <c r="AA5636" t="s">
        <v>63</v>
      </c>
      <c r="AB5636">
        <v>156</v>
      </c>
      <c r="AC5636" t="s">
        <v>63</v>
      </c>
      <c r="AD5636">
        <v>0</v>
      </c>
      <c r="AE5636">
        <v>0</v>
      </c>
      <c r="AF5636">
        <v>18</v>
      </c>
      <c r="AG5636">
        <v>58.969099999999997</v>
      </c>
      <c r="AH5636">
        <v>0</v>
      </c>
      <c r="AI5636">
        <v>0</v>
      </c>
      <c r="AJ5636">
        <v>1</v>
      </c>
    </row>
    <row r="5637" spans="1:36" x14ac:dyDescent="0.35">
      <c r="A5637" t="s">
        <v>470</v>
      </c>
      <c r="B5637" t="str">
        <f t="shared" si="88"/>
        <v>2022</v>
      </c>
      <c r="D5637" s="1">
        <v>44795</v>
      </c>
      <c r="E5637">
        <v>1030</v>
      </c>
      <c r="F5637" t="s">
        <v>42</v>
      </c>
      <c r="G5637">
        <v>1</v>
      </c>
      <c r="H5637">
        <v>5</v>
      </c>
      <c r="I5637" t="s">
        <v>214</v>
      </c>
      <c r="J5637" t="s">
        <v>2133</v>
      </c>
      <c r="K5637" t="s">
        <v>38</v>
      </c>
      <c r="L5637">
        <v>1997700000</v>
      </c>
      <c r="M5637" t="s">
        <v>44</v>
      </c>
      <c r="N5637">
        <v>0.97950000000000004</v>
      </c>
      <c r="O5637" s="6">
        <v>1956747.15</v>
      </c>
      <c r="P5637">
        <v>289278.50493</v>
      </c>
      <c r="Q5637">
        <v>1325.151325</v>
      </c>
      <c r="R5637">
        <v>9.3710000000000009E-3</v>
      </c>
      <c r="S5637">
        <v>120409373.6542</v>
      </c>
      <c r="T5637">
        <v>0</v>
      </c>
      <c r="U5637">
        <v>0</v>
      </c>
      <c r="V5637">
        <v>10836856.43</v>
      </c>
      <c r="W5637">
        <v>10836856.43</v>
      </c>
      <c r="X5637" t="s">
        <v>2839</v>
      </c>
      <c r="Y5637" t="s">
        <v>2840</v>
      </c>
      <c r="Z5637">
        <v>156</v>
      </c>
      <c r="AA5637" t="s">
        <v>63</v>
      </c>
      <c r="AB5637">
        <v>156</v>
      </c>
      <c r="AC5637" t="s">
        <v>63</v>
      </c>
      <c r="AD5637">
        <v>0</v>
      </c>
      <c r="AE5637">
        <v>0</v>
      </c>
      <c r="AF5637">
        <v>18</v>
      </c>
      <c r="AG5637">
        <v>53.578400000000002</v>
      </c>
      <c r="AH5637">
        <v>0</v>
      </c>
      <c r="AI5637">
        <v>0</v>
      </c>
      <c r="AJ5637">
        <v>1</v>
      </c>
    </row>
    <row r="5638" spans="1:36" x14ac:dyDescent="0.35">
      <c r="A5638" t="s">
        <v>722</v>
      </c>
      <c r="B5638" t="str">
        <f t="shared" si="88"/>
        <v>2024</v>
      </c>
      <c r="C5638" s="1">
        <v>45426</v>
      </c>
      <c r="D5638" s="1">
        <v>45425</v>
      </c>
      <c r="E5638">
        <v>1030</v>
      </c>
      <c r="F5638" t="s">
        <v>42</v>
      </c>
      <c r="G5638">
        <v>1</v>
      </c>
      <c r="H5638">
        <v>1</v>
      </c>
      <c r="I5638" t="s">
        <v>135</v>
      </c>
      <c r="J5638" t="s">
        <v>3132</v>
      </c>
      <c r="K5638" t="s">
        <v>38</v>
      </c>
      <c r="L5638">
        <v>43420000</v>
      </c>
      <c r="M5638" t="s">
        <v>44</v>
      </c>
      <c r="N5638">
        <v>0.59</v>
      </c>
      <c r="O5638" s="6">
        <v>25617.8</v>
      </c>
      <c r="P5638">
        <v>2605.1980549999998</v>
      </c>
      <c r="Q5638">
        <v>16.652432000000001</v>
      </c>
      <c r="R5638">
        <v>0</v>
      </c>
      <c r="S5638">
        <v>1656605.0218</v>
      </c>
      <c r="T5638">
        <v>49698.15</v>
      </c>
      <c r="U5638">
        <v>0</v>
      </c>
      <c r="V5638">
        <v>307134.57</v>
      </c>
      <c r="W5638">
        <v>356832.72</v>
      </c>
      <c r="X5638" t="s">
        <v>2839</v>
      </c>
      <c r="Y5638" t="s">
        <v>2840</v>
      </c>
      <c r="Z5638">
        <v>156</v>
      </c>
      <c r="AA5638" t="s">
        <v>63</v>
      </c>
      <c r="AB5638">
        <v>156</v>
      </c>
      <c r="AC5638" t="s">
        <v>63</v>
      </c>
      <c r="AD5638">
        <v>3</v>
      </c>
      <c r="AE5638">
        <v>0</v>
      </c>
      <c r="AF5638">
        <v>18</v>
      </c>
      <c r="AG5638">
        <v>58.662399999999998</v>
      </c>
      <c r="AH5638">
        <v>0</v>
      </c>
      <c r="AI5638">
        <v>0</v>
      </c>
      <c r="AJ5638">
        <v>1</v>
      </c>
    </row>
    <row r="5639" spans="1:36" x14ac:dyDescent="0.35">
      <c r="A5639" t="s">
        <v>371</v>
      </c>
      <c r="B5639" t="str">
        <f t="shared" si="88"/>
        <v>2019</v>
      </c>
      <c r="D5639" s="1">
        <v>43517</v>
      </c>
      <c r="E5639">
        <v>1030</v>
      </c>
      <c r="F5639" t="s">
        <v>42</v>
      </c>
      <c r="G5639">
        <v>1</v>
      </c>
      <c r="H5639">
        <v>1</v>
      </c>
      <c r="I5639" t="s">
        <v>218</v>
      </c>
      <c r="J5639" t="s">
        <v>3437</v>
      </c>
      <c r="K5639" t="s">
        <v>38</v>
      </c>
      <c r="L5639">
        <v>53410</v>
      </c>
      <c r="M5639" t="s">
        <v>130</v>
      </c>
      <c r="N5639">
        <v>612.05730000000005</v>
      </c>
      <c r="O5639" s="6">
        <v>32689.980393000002</v>
      </c>
      <c r="P5639">
        <v>2350.25765</v>
      </c>
      <c r="Q5639">
        <v>52.839947000000002</v>
      </c>
      <c r="R5639">
        <v>0</v>
      </c>
      <c r="S5639">
        <v>1772432.1725000001</v>
      </c>
      <c r="T5639">
        <v>0</v>
      </c>
      <c r="U5639">
        <v>0</v>
      </c>
      <c r="V5639">
        <v>319037.78999999998</v>
      </c>
      <c r="W5639">
        <v>319037.78999999998</v>
      </c>
      <c r="X5639" t="s">
        <v>2839</v>
      </c>
      <c r="Y5639" t="s">
        <v>2840</v>
      </c>
      <c r="Z5639">
        <v>156</v>
      </c>
      <c r="AA5639" t="s">
        <v>63</v>
      </c>
      <c r="AB5639">
        <v>156</v>
      </c>
      <c r="AC5639" t="s">
        <v>63</v>
      </c>
      <c r="AG5639">
        <v>50.506599999999999</v>
      </c>
      <c r="AH5639">
        <v>0</v>
      </c>
      <c r="AI5639">
        <v>0</v>
      </c>
      <c r="AJ5639">
        <v>1</v>
      </c>
    </row>
    <row r="5640" spans="1:36" x14ac:dyDescent="0.35">
      <c r="A5640" t="s">
        <v>617</v>
      </c>
      <c r="B5640" t="str">
        <f t="shared" si="88"/>
        <v>2025</v>
      </c>
      <c r="C5640" s="1">
        <v>45681</v>
      </c>
      <c r="D5640" s="1">
        <v>45685</v>
      </c>
      <c r="E5640">
        <v>1030</v>
      </c>
      <c r="F5640" t="s">
        <v>42</v>
      </c>
      <c r="G5640">
        <v>1</v>
      </c>
      <c r="H5640">
        <v>2</v>
      </c>
      <c r="I5640" t="s">
        <v>66</v>
      </c>
      <c r="J5640" t="s">
        <v>67</v>
      </c>
      <c r="K5640" t="s">
        <v>38</v>
      </c>
      <c r="L5640">
        <v>1605017000</v>
      </c>
      <c r="M5640" t="s">
        <v>44</v>
      </c>
      <c r="N5640">
        <v>0.55289999999999995</v>
      </c>
      <c r="O5640" s="6">
        <v>887413.89930000005</v>
      </c>
      <c r="P5640">
        <v>88279.877909999996</v>
      </c>
      <c r="Q5640">
        <v>1609.9335309999999</v>
      </c>
      <c r="R5640">
        <v>24.161515999999999</v>
      </c>
      <c r="S5640">
        <v>60369311.390900001</v>
      </c>
      <c r="T5640">
        <v>0</v>
      </c>
      <c r="U5640">
        <v>0</v>
      </c>
      <c r="V5640">
        <v>5433232.2699999996</v>
      </c>
      <c r="W5640">
        <v>5433232.2699999996</v>
      </c>
      <c r="X5640" t="s">
        <v>2839</v>
      </c>
      <c r="Y5640" t="s">
        <v>2840</v>
      </c>
      <c r="Z5640">
        <v>156</v>
      </c>
      <c r="AA5640" t="s">
        <v>63</v>
      </c>
      <c r="AB5640">
        <v>156</v>
      </c>
      <c r="AC5640" t="s">
        <v>63</v>
      </c>
      <c r="AD5640">
        <v>0</v>
      </c>
      <c r="AE5640">
        <v>0</v>
      </c>
      <c r="AF5640">
        <v>18</v>
      </c>
      <c r="AG5640">
        <v>61.7697</v>
      </c>
      <c r="AH5640">
        <v>0</v>
      </c>
      <c r="AI5640">
        <v>0</v>
      </c>
      <c r="AJ5640">
        <v>1</v>
      </c>
    </row>
    <row r="5641" spans="1:36" x14ac:dyDescent="0.35">
      <c r="A5641" t="s">
        <v>2826</v>
      </c>
      <c r="B5641" t="str">
        <f t="shared" si="88"/>
        <v>2023</v>
      </c>
      <c r="C5641" s="1">
        <v>45184</v>
      </c>
      <c r="D5641" s="1">
        <v>45184</v>
      </c>
      <c r="E5641">
        <v>1030</v>
      </c>
      <c r="F5641" t="s">
        <v>42</v>
      </c>
      <c r="G5641">
        <v>1</v>
      </c>
      <c r="H5641">
        <v>1</v>
      </c>
      <c r="I5641" t="s">
        <v>375</v>
      </c>
      <c r="J5641" t="s">
        <v>3438</v>
      </c>
      <c r="K5641" t="s">
        <v>38</v>
      </c>
      <c r="L5641">
        <v>82870</v>
      </c>
      <c r="M5641" t="s">
        <v>130</v>
      </c>
      <c r="N5641">
        <v>744</v>
      </c>
      <c r="O5641" s="6">
        <v>61655.28</v>
      </c>
      <c r="P5641">
        <v>7043.95</v>
      </c>
      <c r="Q5641">
        <v>192.85</v>
      </c>
      <c r="R5641">
        <v>0</v>
      </c>
      <c r="S5641">
        <v>3920283.1447999999</v>
      </c>
      <c r="T5641">
        <v>0</v>
      </c>
      <c r="U5641">
        <v>0</v>
      </c>
      <c r="V5641">
        <v>352825.48</v>
      </c>
      <c r="W5641">
        <v>352825.48</v>
      </c>
      <c r="X5641" t="s">
        <v>2839</v>
      </c>
      <c r="Y5641" t="s">
        <v>2840</v>
      </c>
      <c r="Z5641">
        <v>156</v>
      </c>
      <c r="AA5641" t="s">
        <v>63</v>
      </c>
      <c r="AB5641">
        <v>156</v>
      </c>
      <c r="AC5641" t="s">
        <v>63</v>
      </c>
      <c r="AD5641">
        <v>0</v>
      </c>
      <c r="AE5641">
        <v>0</v>
      </c>
      <c r="AF5641">
        <v>18</v>
      </c>
      <c r="AG5641">
        <v>56.904699999999998</v>
      </c>
      <c r="AH5641">
        <v>0</v>
      </c>
      <c r="AI5641">
        <v>0</v>
      </c>
      <c r="AJ5641">
        <v>1</v>
      </c>
    </row>
    <row r="5642" spans="1:36" x14ac:dyDescent="0.35">
      <c r="A5642" t="s">
        <v>1917</v>
      </c>
      <c r="B5642" t="str">
        <f t="shared" si="88"/>
        <v>2022</v>
      </c>
      <c r="D5642" s="1">
        <v>44796</v>
      </c>
      <c r="E5642">
        <v>1030</v>
      </c>
      <c r="F5642" t="s">
        <v>42</v>
      </c>
      <c r="G5642">
        <v>1</v>
      </c>
      <c r="H5642">
        <v>3</v>
      </c>
      <c r="I5642" t="s">
        <v>396</v>
      </c>
      <c r="J5642" t="s">
        <v>129</v>
      </c>
      <c r="K5642" t="s">
        <v>38</v>
      </c>
      <c r="L5642">
        <v>62830</v>
      </c>
      <c r="M5642" t="s">
        <v>130</v>
      </c>
      <c r="N5642">
        <v>990.02</v>
      </c>
      <c r="O5642" s="6">
        <v>62202.956599999998</v>
      </c>
      <c r="P5642">
        <v>7538.058653</v>
      </c>
      <c r="Q5642">
        <v>147.68114800000001</v>
      </c>
      <c r="R5642">
        <v>2.7250019999999999</v>
      </c>
      <c r="S5642">
        <v>3733559.2593999999</v>
      </c>
      <c r="T5642">
        <v>112006.78</v>
      </c>
      <c r="U5642">
        <v>0</v>
      </c>
      <c r="V5642">
        <v>692201.89</v>
      </c>
      <c r="W5642">
        <v>804208.67</v>
      </c>
      <c r="X5642" t="s">
        <v>2839</v>
      </c>
      <c r="Y5642" t="s">
        <v>2840</v>
      </c>
      <c r="Z5642">
        <v>156</v>
      </c>
      <c r="AA5642" t="s">
        <v>63</v>
      </c>
      <c r="AB5642">
        <v>156</v>
      </c>
      <c r="AC5642" t="s">
        <v>63</v>
      </c>
      <c r="AD5642">
        <v>3</v>
      </c>
      <c r="AE5642">
        <v>0</v>
      </c>
      <c r="AF5642">
        <v>18</v>
      </c>
      <c r="AG5642">
        <v>53.419400000000003</v>
      </c>
      <c r="AH5642">
        <v>0</v>
      </c>
      <c r="AI5642">
        <v>0</v>
      </c>
      <c r="AJ5642">
        <v>1</v>
      </c>
    </row>
    <row r="5643" spans="1:36" x14ac:dyDescent="0.35">
      <c r="A5643" t="s">
        <v>2359</v>
      </c>
      <c r="B5643" t="str">
        <f t="shared" si="88"/>
        <v>2025</v>
      </c>
      <c r="C5643" s="2">
        <v>45778</v>
      </c>
      <c r="D5643" s="1">
        <v>45777</v>
      </c>
      <c r="E5643">
        <v>1030</v>
      </c>
      <c r="F5643" t="s">
        <v>42</v>
      </c>
      <c r="G5643">
        <v>1</v>
      </c>
      <c r="H5643">
        <v>2</v>
      </c>
      <c r="I5643" t="s">
        <v>527</v>
      </c>
      <c r="J5643" t="s">
        <v>2779</v>
      </c>
      <c r="K5643" t="s">
        <v>38</v>
      </c>
      <c r="L5643">
        <v>460601000</v>
      </c>
      <c r="M5643" t="s">
        <v>44</v>
      </c>
      <c r="N5643">
        <v>0.66279999999999994</v>
      </c>
      <c r="O5643" s="6">
        <v>305286.34279999998</v>
      </c>
      <c r="P5643">
        <v>27703.400915999999</v>
      </c>
      <c r="Q5643">
        <v>196.47888399999999</v>
      </c>
      <c r="R5643">
        <v>24.739941000000002</v>
      </c>
      <c r="S5643">
        <v>19641953.921300001</v>
      </c>
      <c r="T5643">
        <v>1571356.31</v>
      </c>
      <c r="U5643">
        <v>0</v>
      </c>
      <c r="V5643">
        <v>3818396.24</v>
      </c>
      <c r="W5643">
        <v>5389752.5499999998</v>
      </c>
      <c r="X5643" t="s">
        <v>2839</v>
      </c>
      <c r="Y5643" t="s">
        <v>2840</v>
      </c>
      <c r="Z5643">
        <v>156</v>
      </c>
      <c r="AA5643" t="s">
        <v>63</v>
      </c>
      <c r="AB5643">
        <v>156</v>
      </c>
      <c r="AC5643" t="s">
        <v>63</v>
      </c>
      <c r="AD5643">
        <v>8</v>
      </c>
      <c r="AE5643">
        <v>0</v>
      </c>
      <c r="AF5643">
        <v>18</v>
      </c>
      <c r="AG5643">
        <v>58.947499999999998</v>
      </c>
      <c r="AH5643">
        <v>0</v>
      </c>
      <c r="AI5643">
        <v>0</v>
      </c>
      <c r="AJ5643">
        <v>1</v>
      </c>
    </row>
    <row r="5644" spans="1:36" x14ac:dyDescent="0.35">
      <c r="A5644" t="s">
        <v>1629</v>
      </c>
      <c r="B5644" t="str">
        <f t="shared" si="88"/>
        <v>2023</v>
      </c>
      <c r="C5644" s="1">
        <v>45203</v>
      </c>
      <c r="D5644" s="1">
        <v>45202</v>
      </c>
      <c r="E5644">
        <v>1030</v>
      </c>
      <c r="F5644" t="s">
        <v>42</v>
      </c>
      <c r="G5644">
        <v>1</v>
      </c>
      <c r="H5644">
        <v>1</v>
      </c>
      <c r="I5644" t="s">
        <v>58</v>
      </c>
      <c r="J5644" t="s">
        <v>3439</v>
      </c>
      <c r="K5644" t="s">
        <v>38</v>
      </c>
      <c r="L5644">
        <v>104170000</v>
      </c>
      <c r="M5644" t="s">
        <v>44</v>
      </c>
      <c r="N5644">
        <v>0.75990000000000002</v>
      </c>
      <c r="O5644" s="6">
        <v>79158.782999999996</v>
      </c>
      <c r="P5644">
        <v>5700</v>
      </c>
      <c r="Q5644">
        <v>1583.17</v>
      </c>
      <c r="R5644">
        <v>0</v>
      </c>
      <c r="S5644">
        <v>4919751.7845999999</v>
      </c>
      <c r="T5644">
        <v>0</v>
      </c>
      <c r="U5644">
        <v>0</v>
      </c>
      <c r="V5644">
        <v>885554.76</v>
      </c>
      <c r="W5644">
        <v>885554.76</v>
      </c>
      <c r="X5644" t="s">
        <v>2839</v>
      </c>
      <c r="Y5644" t="s">
        <v>2840</v>
      </c>
      <c r="Z5644">
        <v>156</v>
      </c>
      <c r="AA5644" t="s">
        <v>63</v>
      </c>
      <c r="AB5644">
        <v>156</v>
      </c>
      <c r="AC5644" t="s">
        <v>63</v>
      </c>
      <c r="AD5644">
        <v>0</v>
      </c>
      <c r="AE5644">
        <v>0</v>
      </c>
      <c r="AF5644">
        <v>18</v>
      </c>
      <c r="AG5644">
        <v>56.913899999999998</v>
      </c>
      <c r="AH5644">
        <v>0</v>
      </c>
      <c r="AI5644">
        <v>0</v>
      </c>
      <c r="AJ5644">
        <v>1</v>
      </c>
    </row>
    <row r="5645" spans="1:36" x14ac:dyDescent="0.35">
      <c r="A5645" t="s">
        <v>357</v>
      </c>
      <c r="B5645" t="str">
        <f t="shared" si="88"/>
        <v>2023</v>
      </c>
      <c r="C5645" s="1">
        <v>45225</v>
      </c>
      <c r="D5645" s="1">
        <v>45223</v>
      </c>
      <c r="E5645">
        <v>1030</v>
      </c>
      <c r="F5645" t="s">
        <v>42</v>
      </c>
      <c r="G5645">
        <v>1</v>
      </c>
      <c r="H5645">
        <v>2</v>
      </c>
      <c r="I5645" t="s">
        <v>104</v>
      </c>
      <c r="J5645" t="s">
        <v>3440</v>
      </c>
      <c r="K5645" t="s">
        <v>38</v>
      </c>
      <c r="L5645">
        <v>190724000</v>
      </c>
      <c r="M5645" t="s">
        <v>44</v>
      </c>
      <c r="N5645">
        <v>0.88700000000000001</v>
      </c>
      <c r="O5645" s="6">
        <v>169172.18799999999</v>
      </c>
      <c r="P5645">
        <v>9869.1792769999993</v>
      </c>
      <c r="Q5645">
        <v>164.71584899999999</v>
      </c>
      <c r="R5645">
        <v>0</v>
      </c>
      <c r="S5645">
        <v>10187876.762700001</v>
      </c>
      <c r="T5645">
        <v>0</v>
      </c>
      <c r="U5645">
        <v>0</v>
      </c>
      <c r="V5645">
        <v>916908.91</v>
      </c>
      <c r="W5645">
        <v>916908.91</v>
      </c>
      <c r="X5645" t="s">
        <v>2839</v>
      </c>
      <c r="Y5645" t="s">
        <v>2840</v>
      </c>
      <c r="Z5645">
        <v>156</v>
      </c>
      <c r="AA5645" t="s">
        <v>63</v>
      </c>
      <c r="AB5645">
        <v>156</v>
      </c>
      <c r="AC5645" t="s">
        <v>63</v>
      </c>
      <c r="AD5645">
        <v>0</v>
      </c>
      <c r="AE5645">
        <v>0</v>
      </c>
      <c r="AF5645">
        <v>18</v>
      </c>
      <c r="AG5645">
        <v>56.85</v>
      </c>
      <c r="AH5645">
        <v>0</v>
      </c>
      <c r="AI5645">
        <v>0</v>
      </c>
      <c r="AJ5645">
        <v>1</v>
      </c>
    </row>
    <row r="5646" spans="1:36" x14ac:dyDescent="0.35">
      <c r="A5646" t="s">
        <v>1465</v>
      </c>
      <c r="B5646" t="str">
        <f t="shared" si="88"/>
        <v>2025</v>
      </c>
      <c r="C5646" s="1">
        <v>45706</v>
      </c>
      <c r="D5646" s="1">
        <v>45702</v>
      </c>
      <c r="E5646">
        <v>1030</v>
      </c>
      <c r="F5646" t="s">
        <v>42</v>
      </c>
      <c r="G5646">
        <v>1</v>
      </c>
      <c r="H5646">
        <v>2</v>
      </c>
      <c r="I5646" t="s">
        <v>214</v>
      </c>
      <c r="J5646" t="s">
        <v>3112</v>
      </c>
      <c r="K5646" t="s">
        <v>38</v>
      </c>
      <c r="L5646">
        <v>22413000</v>
      </c>
      <c r="M5646" t="s">
        <v>44</v>
      </c>
      <c r="N5646">
        <v>0.77300000000000002</v>
      </c>
      <c r="O5646" s="6">
        <v>17325.249</v>
      </c>
      <c r="P5646">
        <v>1405.156052</v>
      </c>
      <c r="Q5646">
        <v>41.416401999999998</v>
      </c>
      <c r="R5646">
        <v>95.488051999999996</v>
      </c>
      <c r="S5646">
        <v>1174545.4953999999</v>
      </c>
      <c r="T5646">
        <v>0</v>
      </c>
      <c r="U5646">
        <v>0</v>
      </c>
      <c r="V5646">
        <v>211418.19</v>
      </c>
      <c r="W5646">
        <v>211418.19</v>
      </c>
      <c r="X5646" t="s">
        <v>2839</v>
      </c>
      <c r="Y5646" t="s">
        <v>2840</v>
      </c>
      <c r="Z5646">
        <v>156</v>
      </c>
      <c r="AA5646" t="s">
        <v>63</v>
      </c>
      <c r="AB5646">
        <v>156</v>
      </c>
      <c r="AC5646" t="s">
        <v>63</v>
      </c>
      <c r="AD5646">
        <v>0</v>
      </c>
      <c r="AE5646">
        <v>0</v>
      </c>
      <c r="AF5646">
        <v>18</v>
      </c>
      <c r="AG5646">
        <v>62.252899999999997</v>
      </c>
      <c r="AH5646">
        <v>0</v>
      </c>
      <c r="AI5646">
        <v>0</v>
      </c>
      <c r="AJ5646">
        <v>1</v>
      </c>
    </row>
    <row r="5647" spans="1:36" x14ac:dyDescent="0.35">
      <c r="A5647" t="s">
        <v>2367</v>
      </c>
      <c r="B5647" t="str">
        <f t="shared" si="88"/>
        <v>2025</v>
      </c>
      <c r="C5647" s="1">
        <v>45681</v>
      </c>
      <c r="D5647" s="1">
        <v>45681</v>
      </c>
      <c r="E5647">
        <v>1030</v>
      </c>
      <c r="F5647" t="s">
        <v>42</v>
      </c>
      <c r="G5647">
        <v>1</v>
      </c>
      <c r="H5647">
        <v>1</v>
      </c>
      <c r="I5647" t="s">
        <v>90</v>
      </c>
      <c r="J5647" t="s">
        <v>3441</v>
      </c>
      <c r="K5647" t="s">
        <v>38</v>
      </c>
      <c r="L5647">
        <v>86880000</v>
      </c>
      <c r="M5647" t="s">
        <v>44</v>
      </c>
      <c r="N5647">
        <v>0.66500000000000004</v>
      </c>
      <c r="O5647" s="6">
        <v>57775.199999999997</v>
      </c>
      <c r="P5647">
        <v>6081.6</v>
      </c>
      <c r="Q5647">
        <v>261</v>
      </c>
      <c r="R5647">
        <v>0</v>
      </c>
      <c r="S5647">
        <v>3957861.63</v>
      </c>
      <c r="T5647">
        <v>0</v>
      </c>
      <c r="U5647">
        <v>0</v>
      </c>
      <c r="V5647">
        <v>712415.44</v>
      </c>
      <c r="W5647">
        <v>712415.44</v>
      </c>
      <c r="X5647" t="s">
        <v>2839</v>
      </c>
      <c r="Y5647" t="s">
        <v>2840</v>
      </c>
      <c r="Z5647">
        <v>156</v>
      </c>
      <c r="AA5647" t="s">
        <v>63</v>
      </c>
      <c r="AB5647">
        <v>156</v>
      </c>
      <c r="AC5647" t="s">
        <v>63</v>
      </c>
      <c r="AD5647">
        <v>0</v>
      </c>
      <c r="AE5647">
        <v>0</v>
      </c>
      <c r="AF5647">
        <v>18</v>
      </c>
      <c r="AG5647">
        <v>61.728000000000002</v>
      </c>
      <c r="AH5647">
        <v>0</v>
      </c>
      <c r="AI5647">
        <v>0</v>
      </c>
      <c r="AJ5647">
        <v>1</v>
      </c>
    </row>
    <row r="5648" spans="1:36" x14ac:dyDescent="0.35">
      <c r="A5648" t="s">
        <v>1684</v>
      </c>
      <c r="B5648" t="str">
        <f t="shared" si="88"/>
        <v>2025</v>
      </c>
      <c r="C5648" s="1">
        <v>46007</v>
      </c>
      <c r="D5648" s="1">
        <v>46001</v>
      </c>
      <c r="E5648">
        <v>1030</v>
      </c>
      <c r="F5648" t="s">
        <v>42</v>
      </c>
      <c r="G5648">
        <v>1</v>
      </c>
      <c r="H5648">
        <v>14</v>
      </c>
      <c r="I5648" t="s">
        <v>104</v>
      </c>
      <c r="J5648" t="s">
        <v>105</v>
      </c>
      <c r="K5648" t="s">
        <v>38</v>
      </c>
      <c r="L5648">
        <v>31280000</v>
      </c>
      <c r="M5648" t="s">
        <v>44</v>
      </c>
      <c r="N5648">
        <v>0.63700000000000001</v>
      </c>
      <c r="O5648" s="6">
        <v>19925.36</v>
      </c>
      <c r="P5648">
        <v>1814.2392319999999</v>
      </c>
      <c r="Q5648">
        <v>462.79902499999997</v>
      </c>
      <c r="R5648">
        <v>0</v>
      </c>
      <c r="S5648">
        <v>1425035.0273</v>
      </c>
      <c r="T5648">
        <v>0</v>
      </c>
      <c r="U5648">
        <v>0</v>
      </c>
      <c r="V5648">
        <v>256506.3</v>
      </c>
      <c r="W5648">
        <v>256506.3</v>
      </c>
      <c r="X5648" t="s">
        <v>2839</v>
      </c>
      <c r="Y5648" t="s">
        <v>2840</v>
      </c>
      <c r="Z5648">
        <v>156</v>
      </c>
      <c r="AA5648" t="s">
        <v>63</v>
      </c>
      <c r="AB5648">
        <v>156</v>
      </c>
      <c r="AC5648" t="s">
        <v>63</v>
      </c>
      <c r="AD5648">
        <v>0</v>
      </c>
      <c r="AE5648">
        <v>0</v>
      </c>
      <c r="AF5648">
        <v>18</v>
      </c>
      <c r="AG5648">
        <v>64.183899999999994</v>
      </c>
      <c r="AH5648">
        <v>0</v>
      </c>
      <c r="AI5648">
        <v>1</v>
      </c>
      <c r="AJ5648">
        <v>1</v>
      </c>
    </row>
    <row r="5649" spans="1:36" x14ac:dyDescent="0.35">
      <c r="A5649" t="s">
        <v>2046</v>
      </c>
      <c r="B5649" t="str">
        <f t="shared" si="88"/>
        <v>2021</v>
      </c>
      <c r="D5649" s="1">
        <v>44496</v>
      </c>
      <c r="E5649">
        <v>1030</v>
      </c>
      <c r="F5649" t="s">
        <v>42</v>
      </c>
      <c r="G5649">
        <v>1</v>
      </c>
      <c r="H5649">
        <v>1</v>
      </c>
      <c r="I5649" t="s">
        <v>214</v>
      </c>
      <c r="J5649" t="s">
        <v>129</v>
      </c>
      <c r="K5649" t="s">
        <v>38</v>
      </c>
      <c r="L5649">
        <v>40600</v>
      </c>
      <c r="M5649" t="s">
        <v>130</v>
      </c>
      <c r="N5649">
        <v>836.1</v>
      </c>
      <c r="O5649" s="6">
        <v>33945.660000000003</v>
      </c>
      <c r="P5649">
        <v>4060.4834780000001</v>
      </c>
      <c r="Q5649">
        <v>80.480166999999994</v>
      </c>
      <c r="R5649">
        <v>0</v>
      </c>
      <c r="S5649">
        <v>2153444.4844999998</v>
      </c>
      <c r="T5649">
        <v>0</v>
      </c>
      <c r="U5649">
        <v>0</v>
      </c>
      <c r="V5649">
        <v>387620.01</v>
      </c>
      <c r="W5649">
        <v>387620.01</v>
      </c>
      <c r="X5649" t="s">
        <v>2839</v>
      </c>
      <c r="Y5649" t="s">
        <v>2840</v>
      </c>
      <c r="Z5649">
        <v>156</v>
      </c>
      <c r="AA5649" t="s">
        <v>63</v>
      </c>
      <c r="AB5649">
        <v>156</v>
      </c>
      <c r="AC5649" t="s">
        <v>63</v>
      </c>
      <c r="AD5649">
        <v>0</v>
      </c>
      <c r="AE5649">
        <v>0</v>
      </c>
      <c r="AF5649">
        <v>18</v>
      </c>
      <c r="AG5649">
        <v>56.540700000000001</v>
      </c>
      <c r="AH5649">
        <v>0</v>
      </c>
      <c r="AI5649">
        <v>0</v>
      </c>
      <c r="AJ5649">
        <v>1</v>
      </c>
    </row>
    <row r="5650" spans="1:36" x14ac:dyDescent="0.35">
      <c r="A5650" t="s">
        <v>2145</v>
      </c>
      <c r="B5650" t="str">
        <f t="shared" si="88"/>
        <v>2023</v>
      </c>
      <c r="C5650" s="1">
        <v>44968</v>
      </c>
      <c r="D5650" s="1">
        <v>44970</v>
      </c>
      <c r="E5650">
        <v>1030</v>
      </c>
      <c r="F5650" t="s">
        <v>42</v>
      </c>
      <c r="G5650">
        <v>1</v>
      </c>
      <c r="H5650">
        <v>1</v>
      </c>
      <c r="I5650" t="s">
        <v>214</v>
      </c>
      <c r="J5650" t="s">
        <v>59</v>
      </c>
      <c r="K5650" t="s">
        <v>38</v>
      </c>
      <c r="L5650">
        <v>99810000</v>
      </c>
      <c r="M5650" t="s">
        <v>44</v>
      </c>
      <c r="N5650">
        <v>0.67459999999999998</v>
      </c>
      <c r="O5650" s="6">
        <v>67331.826000000001</v>
      </c>
      <c r="P5650">
        <v>7534.7432959999996</v>
      </c>
      <c r="Q5650">
        <v>90.596945000000005</v>
      </c>
      <c r="R5650">
        <v>7.0014060000000002</v>
      </c>
      <c r="S5650">
        <v>4217284.5840999996</v>
      </c>
      <c r="T5650">
        <v>0</v>
      </c>
      <c r="U5650">
        <v>0</v>
      </c>
      <c r="V5650">
        <v>379555.61</v>
      </c>
      <c r="W5650">
        <v>379555.61</v>
      </c>
      <c r="X5650" t="s">
        <v>2839</v>
      </c>
      <c r="Y5650" t="s">
        <v>2840</v>
      </c>
      <c r="Z5650">
        <v>156</v>
      </c>
      <c r="AA5650" t="s">
        <v>63</v>
      </c>
      <c r="AB5650">
        <v>156</v>
      </c>
      <c r="AC5650" t="s">
        <v>63</v>
      </c>
      <c r="AD5650">
        <v>0</v>
      </c>
      <c r="AE5650">
        <v>0</v>
      </c>
      <c r="AF5650">
        <v>18</v>
      </c>
      <c r="AG5650">
        <v>56.257300000000001</v>
      </c>
      <c r="AH5650">
        <v>0</v>
      </c>
      <c r="AI5650">
        <v>0</v>
      </c>
      <c r="AJ5650">
        <v>1</v>
      </c>
    </row>
    <row r="5651" spans="1:36" x14ac:dyDescent="0.35">
      <c r="A5651" t="s">
        <v>2343</v>
      </c>
      <c r="B5651" t="str">
        <f t="shared" si="88"/>
        <v>2024</v>
      </c>
      <c r="C5651" s="2">
        <v>45499</v>
      </c>
      <c r="D5651" s="1">
        <v>45503</v>
      </c>
      <c r="E5651">
        <v>1030</v>
      </c>
      <c r="F5651" t="s">
        <v>42</v>
      </c>
      <c r="G5651">
        <v>1</v>
      </c>
      <c r="H5651">
        <v>1</v>
      </c>
      <c r="I5651" t="s">
        <v>58</v>
      </c>
      <c r="J5651" t="s">
        <v>1434</v>
      </c>
      <c r="K5651" t="s">
        <v>38</v>
      </c>
      <c r="L5651">
        <v>302990000</v>
      </c>
      <c r="M5651" t="s">
        <v>44</v>
      </c>
      <c r="N5651">
        <v>0.70199999999999996</v>
      </c>
      <c r="O5651" s="6">
        <v>212698.98</v>
      </c>
      <c r="P5651">
        <v>21457.487453999998</v>
      </c>
      <c r="Q5651">
        <v>4253.9558729999999</v>
      </c>
      <c r="R5651">
        <v>0</v>
      </c>
      <c r="S5651">
        <v>14158836.7612</v>
      </c>
      <c r="T5651">
        <v>0</v>
      </c>
      <c r="U5651">
        <v>0</v>
      </c>
      <c r="V5651">
        <v>1274295.31</v>
      </c>
      <c r="W5651">
        <v>1274295.31</v>
      </c>
      <c r="X5651" t="s">
        <v>2839</v>
      </c>
      <c r="Y5651" t="s">
        <v>2840</v>
      </c>
      <c r="Z5651">
        <v>156</v>
      </c>
      <c r="AA5651" t="s">
        <v>63</v>
      </c>
      <c r="AB5651">
        <v>156</v>
      </c>
      <c r="AC5651" t="s">
        <v>63</v>
      </c>
      <c r="AD5651">
        <v>0</v>
      </c>
      <c r="AE5651">
        <v>0</v>
      </c>
      <c r="AF5651">
        <v>18</v>
      </c>
      <c r="AG5651">
        <v>59.388399999999997</v>
      </c>
      <c r="AH5651">
        <v>0</v>
      </c>
      <c r="AI5651">
        <v>0</v>
      </c>
      <c r="AJ5651">
        <v>1</v>
      </c>
    </row>
    <row r="5652" spans="1:36" x14ac:dyDescent="0.35">
      <c r="A5652" t="s">
        <v>2343</v>
      </c>
      <c r="B5652" t="str">
        <f t="shared" si="88"/>
        <v>2024</v>
      </c>
      <c r="C5652" s="2">
        <v>45499</v>
      </c>
      <c r="D5652" s="1">
        <v>45498</v>
      </c>
      <c r="E5652">
        <v>1030</v>
      </c>
      <c r="F5652" t="s">
        <v>42</v>
      </c>
      <c r="G5652">
        <v>1</v>
      </c>
      <c r="H5652">
        <v>1</v>
      </c>
      <c r="I5652" t="s">
        <v>66</v>
      </c>
      <c r="J5652" t="s">
        <v>3442</v>
      </c>
      <c r="K5652" t="s">
        <v>38</v>
      </c>
      <c r="L5652">
        <v>188503000</v>
      </c>
      <c r="M5652" t="s">
        <v>44</v>
      </c>
      <c r="N5652">
        <v>0.58099999999999996</v>
      </c>
      <c r="O5652" s="6">
        <v>109520.243</v>
      </c>
      <c r="P5652">
        <v>10179.16</v>
      </c>
      <c r="Q5652">
        <v>164.28039999999999</v>
      </c>
      <c r="R5652">
        <v>0</v>
      </c>
      <c r="S5652">
        <v>7118520.5449000001</v>
      </c>
      <c r="T5652">
        <v>0</v>
      </c>
      <c r="U5652">
        <v>0</v>
      </c>
      <c r="V5652">
        <v>640666.11</v>
      </c>
      <c r="W5652">
        <v>640666.11</v>
      </c>
      <c r="X5652" t="s">
        <v>2839</v>
      </c>
      <c r="Y5652" t="s">
        <v>2840</v>
      </c>
      <c r="Z5652">
        <v>156</v>
      </c>
      <c r="AA5652" t="s">
        <v>63</v>
      </c>
      <c r="AB5652">
        <v>156</v>
      </c>
      <c r="AC5652" t="s">
        <v>63</v>
      </c>
      <c r="AD5652">
        <v>0</v>
      </c>
      <c r="AE5652">
        <v>0</v>
      </c>
      <c r="AF5652">
        <v>18</v>
      </c>
      <c r="AG5652">
        <v>59.388399999999997</v>
      </c>
      <c r="AH5652">
        <v>0</v>
      </c>
      <c r="AI5652">
        <v>0</v>
      </c>
      <c r="AJ5652">
        <v>1</v>
      </c>
    </row>
    <row r="5653" spans="1:36" x14ac:dyDescent="0.35">
      <c r="A5653" t="s">
        <v>1858</v>
      </c>
      <c r="B5653" t="str">
        <f t="shared" si="88"/>
        <v>2024</v>
      </c>
      <c r="C5653" s="1">
        <v>45627</v>
      </c>
      <c r="D5653" s="1">
        <v>45629</v>
      </c>
      <c r="E5653">
        <v>1030</v>
      </c>
      <c r="F5653" t="s">
        <v>42</v>
      </c>
      <c r="G5653">
        <v>1</v>
      </c>
      <c r="H5653">
        <v>3</v>
      </c>
      <c r="I5653" t="s">
        <v>214</v>
      </c>
      <c r="J5653" t="s">
        <v>59</v>
      </c>
      <c r="K5653" t="s">
        <v>38</v>
      </c>
      <c r="L5653">
        <v>21615000</v>
      </c>
      <c r="M5653" t="s">
        <v>44</v>
      </c>
      <c r="N5653">
        <v>0.65659999999999996</v>
      </c>
      <c r="O5653" s="6">
        <v>14192.409</v>
      </c>
      <c r="P5653">
        <v>1023.12547</v>
      </c>
      <c r="Q5653">
        <v>25.106748</v>
      </c>
      <c r="R5653">
        <v>0.72945800000000005</v>
      </c>
      <c r="S5653">
        <v>924217.78300000005</v>
      </c>
      <c r="T5653">
        <v>0</v>
      </c>
      <c r="U5653">
        <v>0</v>
      </c>
      <c r="V5653">
        <v>83179.600000000006</v>
      </c>
      <c r="W5653">
        <v>83179.600000000006</v>
      </c>
      <c r="X5653" t="s">
        <v>2839</v>
      </c>
      <c r="Y5653" t="s">
        <v>2840</v>
      </c>
      <c r="Z5653">
        <v>156</v>
      </c>
      <c r="AA5653" t="s">
        <v>63</v>
      </c>
      <c r="AB5653">
        <v>156</v>
      </c>
      <c r="AC5653" t="s">
        <v>63</v>
      </c>
      <c r="AD5653">
        <v>0</v>
      </c>
      <c r="AE5653">
        <v>0</v>
      </c>
      <c r="AF5653">
        <v>18</v>
      </c>
      <c r="AG5653">
        <v>60.6387</v>
      </c>
      <c r="AH5653">
        <v>0</v>
      </c>
      <c r="AI5653">
        <v>1</v>
      </c>
      <c r="AJ5653">
        <v>1</v>
      </c>
    </row>
    <row r="5654" spans="1:36" x14ac:dyDescent="0.35">
      <c r="A5654" t="s">
        <v>2734</v>
      </c>
      <c r="B5654" t="str">
        <f t="shared" si="88"/>
        <v>2021</v>
      </c>
      <c r="D5654" s="1">
        <v>44538</v>
      </c>
      <c r="E5654">
        <v>1030</v>
      </c>
      <c r="F5654" t="s">
        <v>42</v>
      </c>
      <c r="G5654">
        <v>1</v>
      </c>
      <c r="H5654">
        <v>2</v>
      </c>
      <c r="I5654" t="s">
        <v>214</v>
      </c>
      <c r="J5654" t="s">
        <v>2514</v>
      </c>
      <c r="K5654" t="s">
        <v>38</v>
      </c>
      <c r="L5654">
        <v>99610000</v>
      </c>
      <c r="M5654" t="s">
        <v>44</v>
      </c>
      <c r="N5654">
        <v>1.3305</v>
      </c>
      <c r="O5654" s="6">
        <v>132531.10500000001</v>
      </c>
      <c r="P5654">
        <v>14424.66735</v>
      </c>
      <c r="Q5654">
        <v>2644.3176680000001</v>
      </c>
      <c r="R5654">
        <v>0</v>
      </c>
      <c r="S5654">
        <v>8498345.7514999993</v>
      </c>
      <c r="T5654">
        <v>0</v>
      </c>
      <c r="U5654">
        <v>0</v>
      </c>
      <c r="V5654">
        <v>0</v>
      </c>
      <c r="W5654">
        <v>0</v>
      </c>
      <c r="X5654" t="s">
        <v>2839</v>
      </c>
      <c r="Y5654" t="s">
        <v>2840</v>
      </c>
      <c r="Z5654">
        <v>156</v>
      </c>
      <c r="AA5654" t="s">
        <v>63</v>
      </c>
      <c r="AB5654">
        <v>156</v>
      </c>
      <c r="AC5654" t="s">
        <v>63</v>
      </c>
      <c r="AD5654">
        <v>0</v>
      </c>
      <c r="AE5654">
        <v>0</v>
      </c>
      <c r="AF5654">
        <v>18</v>
      </c>
      <c r="AG5654">
        <v>56.807099999999998</v>
      </c>
      <c r="AH5654">
        <v>0</v>
      </c>
      <c r="AI5654">
        <v>0</v>
      </c>
      <c r="AJ5654">
        <v>1</v>
      </c>
    </row>
    <row r="5655" spans="1:36" x14ac:dyDescent="0.35">
      <c r="A5655" t="s">
        <v>538</v>
      </c>
      <c r="B5655" t="str">
        <f t="shared" si="88"/>
        <v>2024</v>
      </c>
      <c r="C5655" s="1">
        <v>45378</v>
      </c>
      <c r="D5655" s="1">
        <v>45383</v>
      </c>
      <c r="E5655">
        <v>1030</v>
      </c>
      <c r="F5655" t="s">
        <v>42</v>
      </c>
      <c r="G5655">
        <v>1</v>
      </c>
      <c r="H5655">
        <v>3</v>
      </c>
      <c r="I5655" t="s">
        <v>128</v>
      </c>
      <c r="J5655" t="s">
        <v>3443</v>
      </c>
      <c r="K5655" t="s">
        <v>38</v>
      </c>
      <c r="L5655">
        <v>20225000</v>
      </c>
      <c r="M5655" t="s">
        <v>44</v>
      </c>
      <c r="N5655">
        <v>0.61650000000000005</v>
      </c>
      <c r="O5655" s="6">
        <v>12468.7125</v>
      </c>
      <c r="P5655">
        <v>900.89834900000005</v>
      </c>
      <c r="Q5655">
        <v>26.471270000000001</v>
      </c>
      <c r="R5655">
        <v>0</v>
      </c>
      <c r="S5655">
        <v>794024.59039999999</v>
      </c>
      <c r="T5655">
        <v>23820.74</v>
      </c>
      <c r="U5655">
        <v>0</v>
      </c>
      <c r="V5655">
        <v>147212.16</v>
      </c>
      <c r="W5655">
        <v>171032.9</v>
      </c>
      <c r="X5655" t="s">
        <v>2839</v>
      </c>
      <c r="Y5655" t="s">
        <v>2840</v>
      </c>
      <c r="Z5655">
        <v>156</v>
      </c>
      <c r="AA5655" t="s">
        <v>63</v>
      </c>
      <c r="AB5655">
        <v>156</v>
      </c>
      <c r="AC5655" t="s">
        <v>63</v>
      </c>
      <c r="AD5655">
        <v>3</v>
      </c>
      <c r="AE5655">
        <v>0</v>
      </c>
      <c r="AF5655">
        <v>18</v>
      </c>
      <c r="AG5655">
        <v>59.2729</v>
      </c>
      <c r="AH5655">
        <v>0</v>
      </c>
      <c r="AI5655">
        <v>0</v>
      </c>
      <c r="AJ5655">
        <v>1</v>
      </c>
    </row>
    <row r="5656" spans="1:36" x14ac:dyDescent="0.35">
      <c r="A5656" t="s">
        <v>1858</v>
      </c>
      <c r="B5656" t="str">
        <f t="shared" si="88"/>
        <v>2024</v>
      </c>
      <c r="C5656" s="1">
        <v>45627</v>
      </c>
      <c r="D5656" s="1">
        <v>45629</v>
      </c>
      <c r="E5656">
        <v>1030</v>
      </c>
      <c r="F5656" t="s">
        <v>42</v>
      </c>
      <c r="G5656">
        <v>1</v>
      </c>
      <c r="H5656">
        <v>3</v>
      </c>
      <c r="I5656" t="s">
        <v>128</v>
      </c>
      <c r="J5656" t="s">
        <v>3058</v>
      </c>
      <c r="K5656" t="s">
        <v>38</v>
      </c>
      <c r="L5656">
        <v>38140000</v>
      </c>
      <c r="M5656" t="s">
        <v>44</v>
      </c>
      <c r="N5656">
        <v>0.53359999999999996</v>
      </c>
      <c r="O5656" s="6">
        <v>20351.504000000001</v>
      </c>
      <c r="P5656">
        <v>2341.4825409999999</v>
      </c>
      <c r="Q5656">
        <v>55.970230000000001</v>
      </c>
      <c r="R5656">
        <v>0</v>
      </c>
      <c r="S5656">
        <v>1379468.6895000001</v>
      </c>
      <c r="T5656">
        <v>41384.06</v>
      </c>
      <c r="U5656">
        <v>0</v>
      </c>
      <c r="V5656">
        <v>255753.49</v>
      </c>
      <c r="W5656">
        <v>297137.55</v>
      </c>
      <c r="X5656" t="s">
        <v>2839</v>
      </c>
      <c r="Y5656" t="s">
        <v>2840</v>
      </c>
      <c r="Z5656">
        <v>156</v>
      </c>
      <c r="AA5656" t="s">
        <v>63</v>
      </c>
      <c r="AB5656">
        <v>156</v>
      </c>
      <c r="AC5656" t="s">
        <v>63</v>
      </c>
      <c r="AD5656">
        <v>3</v>
      </c>
      <c r="AE5656">
        <v>0</v>
      </c>
      <c r="AF5656">
        <v>18</v>
      </c>
      <c r="AG5656">
        <v>60.6387</v>
      </c>
      <c r="AH5656">
        <v>0</v>
      </c>
      <c r="AI5656">
        <v>1</v>
      </c>
      <c r="AJ5656">
        <v>1</v>
      </c>
    </row>
    <row r="5657" spans="1:36" x14ac:dyDescent="0.35">
      <c r="A5657" t="s">
        <v>2794</v>
      </c>
      <c r="B5657" t="str">
        <f t="shared" si="88"/>
        <v>2025</v>
      </c>
      <c r="C5657" s="1">
        <v>45706</v>
      </c>
      <c r="D5657" s="1">
        <v>45710</v>
      </c>
      <c r="E5657">
        <v>1030</v>
      </c>
      <c r="F5657" t="s">
        <v>42</v>
      </c>
      <c r="G5657">
        <v>1</v>
      </c>
      <c r="H5657">
        <v>1</v>
      </c>
      <c r="I5657" t="s">
        <v>147</v>
      </c>
      <c r="J5657" t="s">
        <v>3021</v>
      </c>
      <c r="K5657" t="s">
        <v>38</v>
      </c>
      <c r="L5657">
        <v>79587000</v>
      </c>
      <c r="M5657" t="s">
        <v>130</v>
      </c>
      <c r="N5657">
        <v>0.71950000000000003</v>
      </c>
      <c r="O5657" s="6">
        <v>57262.8465</v>
      </c>
      <c r="P5657">
        <v>6699.8658329999998</v>
      </c>
      <c r="Q5657">
        <v>85.893722999999994</v>
      </c>
      <c r="R5657">
        <v>0</v>
      </c>
      <c r="S5657">
        <v>3999188.4216</v>
      </c>
      <c r="T5657">
        <v>559886.38</v>
      </c>
      <c r="U5657">
        <v>0</v>
      </c>
      <c r="V5657">
        <v>820633.46</v>
      </c>
      <c r="W5657">
        <v>1380519.84</v>
      </c>
      <c r="X5657" t="s">
        <v>2839</v>
      </c>
      <c r="Y5657" t="s">
        <v>2840</v>
      </c>
      <c r="Z5657">
        <v>156</v>
      </c>
      <c r="AA5657" t="s">
        <v>63</v>
      </c>
      <c r="AB5657">
        <v>156</v>
      </c>
      <c r="AC5657" t="s">
        <v>63</v>
      </c>
      <c r="AD5657">
        <v>14</v>
      </c>
      <c r="AE5657">
        <v>0</v>
      </c>
      <c r="AF5657">
        <v>18</v>
      </c>
      <c r="AG5657">
        <v>62.439900000000002</v>
      </c>
      <c r="AH5657">
        <v>0</v>
      </c>
      <c r="AI5657">
        <v>0</v>
      </c>
      <c r="AJ5657">
        <v>1</v>
      </c>
    </row>
    <row r="5658" spans="1:36" x14ac:dyDescent="0.35">
      <c r="A5658" t="s">
        <v>3415</v>
      </c>
      <c r="B5658" t="str">
        <f t="shared" si="88"/>
        <v>2025</v>
      </c>
      <c r="C5658" s="1">
        <v>45681</v>
      </c>
      <c r="D5658" s="1">
        <v>45678</v>
      </c>
      <c r="E5658">
        <v>1030</v>
      </c>
      <c r="F5658" t="s">
        <v>42</v>
      </c>
      <c r="G5658">
        <v>1</v>
      </c>
      <c r="H5658">
        <v>1</v>
      </c>
      <c r="I5658" t="s">
        <v>214</v>
      </c>
      <c r="J5658" t="s">
        <v>3444</v>
      </c>
      <c r="K5658" t="s">
        <v>38</v>
      </c>
      <c r="L5658">
        <v>104345000</v>
      </c>
      <c r="M5658" t="s">
        <v>44</v>
      </c>
      <c r="N5658">
        <v>0.64880000000000004</v>
      </c>
      <c r="O5658" s="6">
        <v>67699.035999999993</v>
      </c>
      <c r="P5658">
        <v>8253.1832790000008</v>
      </c>
      <c r="Q5658">
        <v>227.85553200000001</v>
      </c>
      <c r="R5658">
        <v>0</v>
      </c>
      <c r="S5658">
        <v>4698883.8689000001</v>
      </c>
      <c r="T5658">
        <v>0</v>
      </c>
      <c r="U5658">
        <v>0</v>
      </c>
      <c r="V5658">
        <v>422899.55</v>
      </c>
      <c r="W5658">
        <v>422899.55</v>
      </c>
      <c r="X5658" t="s">
        <v>2839</v>
      </c>
      <c r="Y5658" t="s">
        <v>2840</v>
      </c>
      <c r="Z5658">
        <v>156</v>
      </c>
      <c r="AA5658" t="s">
        <v>63</v>
      </c>
      <c r="AB5658">
        <v>156</v>
      </c>
      <c r="AC5658" t="s">
        <v>63</v>
      </c>
      <c r="AD5658">
        <v>0</v>
      </c>
      <c r="AE5658">
        <v>0</v>
      </c>
      <c r="AF5658">
        <v>18</v>
      </c>
      <c r="AG5658">
        <v>61.681199999999997</v>
      </c>
      <c r="AH5658">
        <v>0</v>
      </c>
      <c r="AI5658">
        <v>0</v>
      </c>
      <c r="AJ5658">
        <v>1</v>
      </c>
    </row>
    <row r="5659" spans="1:36" x14ac:dyDescent="0.35">
      <c r="A5659" t="s">
        <v>722</v>
      </c>
      <c r="B5659" t="str">
        <f t="shared" si="88"/>
        <v>2024</v>
      </c>
      <c r="C5659" s="1">
        <v>45426</v>
      </c>
      <c r="D5659" s="1">
        <v>45425</v>
      </c>
      <c r="E5659">
        <v>1030</v>
      </c>
      <c r="F5659" t="s">
        <v>42</v>
      </c>
      <c r="G5659">
        <v>1</v>
      </c>
      <c r="H5659">
        <v>7</v>
      </c>
      <c r="I5659" t="s">
        <v>191</v>
      </c>
      <c r="J5659" t="s">
        <v>2895</v>
      </c>
      <c r="K5659" t="s">
        <v>38</v>
      </c>
      <c r="L5659">
        <v>228090</v>
      </c>
      <c r="M5659" t="s">
        <v>130</v>
      </c>
      <c r="N5659">
        <v>678.81960000000004</v>
      </c>
      <c r="O5659" s="6">
        <v>154831.96256399999</v>
      </c>
      <c r="P5659">
        <v>12357.961373</v>
      </c>
      <c r="Q5659">
        <v>232.72729799999999</v>
      </c>
      <c r="R5659">
        <v>0</v>
      </c>
      <c r="S5659">
        <v>9821417.4145</v>
      </c>
      <c r="T5659">
        <v>0</v>
      </c>
      <c r="U5659">
        <v>0</v>
      </c>
      <c r="V5659">
        <v>883927.57</v>
      </c>
      <c r="W5659">
        <v>883927.57</v>
      </c>
      <c r="X5659" t="s">
        <v>2839</v>
      </c>
      <c r="Y5659" t="s">
        <v>2840</v>
      </c>
      <c r="Z5659">
        <v>156</v>
      </c>
      <c r="AA5659" t="s">
        <v>63</v>
      </c>
      <c r="AB5659">
        <v>156</v>
      </c>
      <c r="AC5659" t="s">
        <v>63</v>
      </c>
      <c r="AD5659">
        <v>0</v>
      </c>
      <c r="AE5659">
        <v>0</v>
      </c>
      <c r="AF5659">
        <v>18</v>
      </c>
      <c r="AG5659">
        <v>58.662399999999998</v>
      </c>
      <c r="AH5659">
        <v>0</v>
      </c>
      <c r="AI5659">
        <v>0</v>
      </c>
      <c r="AJ5659">
        <v>1</v>
      </c>
    </row>
    <row r="5660" spans="1:36" x14ac:dyDescent="0.35">
      <c r="A5660" t="s">
        <v>3445</v>
      </c>
      <c r="B5660" t="str">
        <f t="shared" si="88"/>
        <v>2020</v>
      </c>
      <c r="D5660" s="1">
        <v>43848</v>
      </c>
      <c r="E5660">
        <v>1030</v>
      </c>
      <c r="F5660" t="s">
        <v>42</v>
      </c>
      <c r="G5660">
        <v>1</v>
      </c>
      <c r="H5660">
        <v>1</v>
      </c>
      <c r="I5660" t="s">
        <v>58</v>
      </c>
      <c r="J5660" t="s">
        <v>3126</v>
      </c>
      <c r="L5660">
        <v>49515000</v>
      </c>
      <c r="M5660" t="s">
        <v>44</v>
      </c>
      <c r="N5660">
        <v>0.69189999999999996</v>
      </c>
      <c r="O5660" s="6">
        <v>34259.428500000002</v>
      </c>
      <c r="P5660">
        <v>2487.75</v>
      </c>
      <c r="Q5660">
        <v>685.20759999999996</v>
      </c>
      <c r="R5660">
        <v>0</v>
      </c>
      <c r="S5660">
        <v>1991225.4897</v>
      </c>
      <c r="T5660">
        <v>0</v>
      </c>
      <c r="U5660">
        <v>0</v>
      </c>
      <c r="V5660">
        <v>179210.43</v>
      </c>
      <c r="W5660">
        <v>179210.43</v>
      </c>
      <c r="X5660" t="s">
        <v>2839</v>
      </c>
      <c r="Y5660" t="s">
        <v>2840</v>
      </c>
      <c r="Z5660">
        <v>156</v>
      </c>
      <c r="AA5660" t="s">
        <v>63</v>
      </c>
      <c r="AB5660">
        <v>156</v>
      </c>
      <c r="AC5660" t="s">
        <v>63</v>
      </c>
      <c r="AD5660">
        <v>0</v>
      </c>
      <c r="AE5660">
        <v>0</v>
      </c>
      <c r="AF5660">
        <v>18</v>
      </c>
      <c r="AG5660">
        <v>53.195300000000003</v>
      </c>
      <c r="AH5660">
        <v>0</v>
      </c>
      <c r="AI5660">
        <v>0</v>
      </c>
      <c r="AJ5660">
        <v>1</v>
      </c>
    </row>
    <row r="5661" spans="1:36" x14ac:dyDescent="0.35">
      <c r="A5661" t="s">
        <v>2783</v>
      </c>
      <c r="B5661" t="str">
        <f t="shared" si="88"/>
        <v>2025</v>
      </c>
      <c r="C5661" s="1">
        <v>45894</v>
      </c>
      <c r="D5661" s="1">
        <v>45894</v>
      </c>
      <c r="E5661">
        <v>1030</v>
      </c>
      <c r="F5661" t="s">
        <v>42</v>
      </c>
      <c r="G5661">
        <v>1</v>
      </c>
      <c r="H5661">
        <v>6</v>
      </c>
      <c r="I5661" t="s">
        <v>214</v>
      </c>
      <c r="J5661" t="s">
        <v>59</v>
      </c>
      <c r="K5661" t="s">
        <v>38</v>
      </c>
      <c r="L5661">
        <v>1425455000</v>
      </c>
      <c r="M5661" t="s">
        <v>44</v>
      </c>
      <c r="N5661">
        <v>0.56269999999999998</v>
      </c>
      <c r="O5661" s="6">
        <v>802103.52850000001</v>
      </c>
      <c r="P5661">
        <v>71559.146640000006</v>
      </c>
      <c r="Q5661">
        <v>515.54225299999996</v>
      </c>
      <c r="R5661">
        <v>141.18445600000001</v>
      </c>
      <c r="S5661">
        <v>55025101.791299999</v>
      </c>
      <c r="T5661">
        <v>0</v>
      </c>
      <c r="U5661">
        <v>0</v>
      </c>
      <c r="V5661">
        <v>4952259.16</v>
      </c>
      <c r="W5661">
        <v>4952259.16</v>
      </c>
      <c r="X5661" t="s">
        <v>2839</v>
      </c>
      <c r="Y5661" t="s">
        <v>2840</v>
      </c>
      <c r="Z5661">
        <v>156</v>
      </c>
      <c r="AA5661" t="s">
        <v>63</v>
      </c>
      <c r="AB5661">
        <v>156</v>
      </c>
      <c r="AC5661" t="s">
        <v>63</v>
      </c>
      <c r="AD5661">
        <v>0</v>
      </c>
      <c r="AE5661">
        <v>0</v>
      </c>
      <c r="AF5661">
        <v>18</v>
      </c>
      <c r="AG5661">
        <v>62.934800000000003</v>
      </c>
      <c r="AH5661">
        <v>0</v>
      </c>
      <c r="AI5661">
        <v>0</v>
      </c>
      <c r="AJ5661">
        <v>1</v>
      </c>
    </row>
    <row r="5662" spans="1:36" x14ac:dyDescent="0.35">
      <c r="A5662" t="s">
        <v>2821</v>
      </c>
      <c r="B5662" t="str">
        <f t="shared" si="88"/>
        <v>2023</v>
      </c>
      <c r="C5662" s="1">
        <v>44936</v>
      </c>
      <c r="D5662" s="1">
        <v>44931</v>
      </c>
      <c r="E5662">
        <v>1030</v>
      </c>
      <c r="F5662" t="s">
        <v>42</v>
      </c>
      <c r="G5662">
        <v>1</v>
      </c>
      <c r="H5662">
        <v>3</v>
      </c>
      <c r="I5662" t="s">
        <v>135</v>
      </c>
      <c r="J5662" t="s">
        <v>2998</v>
      </c>
      <c r="K5662" t="s">
        <v>38</v>
      </c>
      <c r="L5662">
        <v>70995000</v>
      </c>
      <c r="M5662" t="s">
        <v>44</v>
      </c>
      <c r="N5662">
        <v>0.68059999999999998</v>
      </c>
      <c r="O5662" s="6">
        <v>48319.197</v>
      </c>
      <c r="P5662">
        <v>5498.0241070000002</v>
      </c>
      <c r="Q5662">
        <v>118.396114</v>
      </c>
      <c r="R5662">
        <v>0</v>
      </c>
      <c r="S5662">
        <v>3049280.7144999998</v>
      </c>
      <c r="T5662">
        <v>91478.42</v>
      </c>
      <c r="U5662">
        <v>0</v>
      </c>
      <c r="V5662">
        <v>565336.64</v>
      </c>
      <c r="W5662">
        <v>656815.06000000006</v>
      </c>
      <c r="X5662" t="s">
        <v>2839</v>
      </c>
      <c r="Y5662" t="s">
        <v>2840</v>
      </c>
      <c r="Z5662">
        <v>156</v>
      </c>
      <c r="AA5662" t="s">
        <v>63</v>
      </c>
      <c r="AB5662">
        <v>156</v>
      </c>
      <c r="AC5662" t="s">
        <v>63</v>
      </c>
      <c r="AD5662">
        <v>3</v>
      </c>
      <c r="AE5662">
        <v>0</v>
      </c>
      <c r="AF5662">
        <v>18</v>
      </c>
      <c r="AG5662">
        <v>56.535600000000002</v>
      </c>
      <c r="AH5662">
        <v>0</v>
      </c>
      <c r="AI5662">
        <v>0</v>
      </c>
      <c r="AJ5662">
        <v>1</v>
      </c>
    </row>
    <row r="5663" spans="1:36" x14ac:dyDescent="0.35">
      <c r="A5663" t="s">
        <v>1238</v>
      </c>
      <c r="B5663" t="str">
        <f t="shared" si="88"/>
        <v>2023</v>
      </c>
      <c r="C5663" s="1">
        <v>44962</v>
      </c>
      <c r="D5663" s="1">
        <v>44965</v>
      </c>
      <c r="E5663">
        <v>1030</v>
      </c>
      <c r="F5663" t="s">
        <v>42</v>
      </c>
      <c r="G5663">
        <v>1</v>
      </c>
      <c r="H5663">
        <v>3</v>
      </c>
      <c r="I5663" t="s">
        <v>402</v>
      </c>
      <c r="J5663" t="s">
        <v>3446</v>
      </c>
      <c r="K5663" t="s">
        <v>38</v>
      </c>
      <c r="L5663">
        <v>97790000</v>
      </c>
      <c r="M5663" t="s">
        <v>44</v>
      </c>
      <c r="N5663">
        <v>0.74580000000000002</v>
      </c>
      <c r="O5663" s="6">
        <v>72931.782000000007</v>
      </c>
      <c r="P5663">
        <v>7633.5098719999996</v>
      </c>
      <c r="Q5663">
        <v>1458.658257</v>
      </c>
      <c r="R5663">
        <v>0</v>
      </c>
      <c r="S5663">
        <v>4619076.8724999996</v>
      </c>
      <c r="T5663">
        <v>138572.31</v>
      </c>
      <c r="U5663">
        <v>0</v>
      </c>
      <c r="V5663">
        <v>856376.85</v>
      </c>
      <c r="W5663">
        <v>994949.16</v>
      </c>
      <c r="X5663" t="s">
        <v>2839</v>
      </c>
      <c r="Y5663" t="s">
        <v>2840</v>
      </c>
      <c r="Z5663">
        <v>156</v>
      </c>
      <c r="AA5663" t="s">
        <v>63</v>
      </c>
      <c r="AB5663">
        <v>156</v>
      </c>
      <c r="AC5663" t="s">
        <v>63</v>
      </c>
      <c r="AD5663">
        <v>3</v>
      </c>
      <c r="AE5663">
        <v>0</v>
      </c>
      <c r="AF5663">
        <v>18</v>
      </c>
      <c r="AG5663">
        <v>56.313800000000001</v>
      </c>
      <c r="AH5663">
        <v>0</v>
      </c>
      <c r="AI5663">
        <v>0</v>
      </c>
      <c r="AJ5663">
        <v>1</v>
      </c>
    </row>
    <row r="5664" spans="1:36" x14ac:dyDescent="0.35">
      <c r="A5664" t="s">
        <v>2359</v>
      </c>
      <c r="B5664" t="str">
        <f t="shared" si="88"/>
        <v>2025</v>
      </c>
      <c r="C5664" s="2">
        <v>45778</v>
      </c>
      <c r="D5664" s="1">
        <v>45777</v>
      </c>
      <c r="E5664">
        <v>1030</v>
      </c>
      <c r="F5664" t="s">
        <v>42</v>
      </c>
      <c r="G5664">
        <v>1</v>
      </c>
      <c r="H5664">
        <v>1</v>
      </c>
      <c r="I5664" t="s">
        <v>135</v>
      </c>
      <c r="J5664" t="s">
        <v>3447</v>
      </c>
      <c r="K5664" t="s">
        <v>38</v>
      </c>
      <c r="L5664">
        <v>19320000</v>
      </c>
      <c r="M5664" t="s">
        <v>44</v>
      </c>
      <c r="N5664">
        <v>0.56999999999999995</v>
      </c>
      <c r="O5664" s="6">
        <v>11012.4</v>
      </c>
      <c r="P5664">
        <v>1012.75</v>
      </c>
      <c r="Q5664">
        <v>26.505693000000001</v>
      </c>
      <c r="R5664">
        <v>23.149439999999998</v>
      </c>
      <c r="S5664">
        <v>711781.35820000002</v>
      </c>
      <c r="T5664">
        <v>21353.439999999999</v>
      </c>
      <c r="U5664">
        <v>0</v>
      </c>
      <c r="V5664">
        <v>131964.26</v>
      </c>
      <c r="W5664">
        <v>153317.70000000001</v>
      </c>
      <c r="X5664" t="s">
        <v>2839</v>
      </c>
      <c r="Y5664" t="s">
        <v>2840</v>
      </c>
      <c r="Z5664">
        <v>156</v>
      </c>
      <c r="AA5664" t="s">
        <v>63</v>
      </c>
      <c r="AB5664">
        <v>156</v>
      </c>
      <c r="AC5664" t="s">
        <v>63</v>
      </c>
      <c r="AD5664">
        <v>3</v>
      </c>
      <c r="AE5664">
        <v>0</v>
      </c>
      <c r="AF5664">
        <v>18</v>
      </c>
      <c r="AG5664">
        <v>58.947499999999998</v>
      </c>
      <c r="AH5664">
        <v>0</v>
      </c>
      <c r="AI5664">
        <v>0</v>
      </c>
      <c r="AJ5664">
        <v>1</v>
      </c>
    </row>
    <row r="5665" spans="1:36" x14ac:dyDescent="0.35">
      <c r="A5665" t="s">
        <v>2037</v>
      </c>
      <c r="B5665" t="str">
        <f t="shared" si="88"/>
        <v>2022</v>
      </c>
      <c r="D5665" s="1">
        <v>44921</v>
      </c>
      <c r="E5665">
        <v>1030</v>
      </c>
      <c r="F5665" t="s">
        <v>42</v>
      </c>
      <c r="G5665">
        <v>1</v>
      </c>
      <c r="H5665">
        <v>10</v>
      </c>
      <c r="I5665" t="s">
        <v>396</v>
      </c>
      <c r="J5665" t="s">
        <v>129</v>
      </c>
      <c r="K5665" t="s">
        <v>38</v>
      </c>
      <c r="L5665">
        <v>4446000</v>
      </c>
      <c r="M5665" t="s">
        <v>44</v>
      </c>
      <c r="N5665">
        <v>0.67500000000000004</v>
      </c>
      <c r="O5665" s="6">
        <v>3001.05</v>
      </c>
      <c r="P5665">
        <v>768.16960200000005</v>
      </c>
      <c r="Q5665">
        <v>2.2237040000000001</v>
      </c>
      <c r="R5665">
        <v>0</v>
      </c>
      <c r="S5665">
        <v>211547.70430000001</v>
      </c>
      <c r="T5665">
        <v>6346.43</v>
      </c>
      <c r="U5665">
        <v>0</v>
      </c>
      <c r="V5665">
        <v>39220.629999999997</v>
      </c>
      <c r="W5665">
        <v>45567.06</v>
      </c>
      <c r="X5665" t="s">
        <v>2839</v>
      </c>
      <c r="Y5665" t="s">
        <v>2840</v>
      </c>
      <c r="Z5665">
        <v>156</v>
      </c>
      <c r="AA5665" t="s">
        <v>63</v>
      </c>
      <c r="AB5665">
        <v>156</v>
      </c>
      <c r="AC5665" t="s">
        <v>63</v>
      </c>
      <c r="AD5665">
        <v>3</v>
      </c>
      <c r="AE5665">
        <v>0</v>
      </c>
      <c r="AF5665">
        <v>18</v>
      </c>
      <c r="AG5665">
        <v>56.091799999999999</v>
      </c>
      <c r="AH5665">
        <v>0</v>
      </c>
      <c r="AI5665">
        <v>1</v>
      </c>
      <c r="AJ5665">
        <v>1</v>
      </c>
    </row>
    <row r="5666" spans="1:36" x14ac:dyDescent="0.35">
      <c r="A5666" t="s">
        <v>2037</v>
      </c>
      <c r="B5666" t="str">
        <f t="shared" si="88"/>
        <v>2022</v>
      </c>
      <c r="D5666" s="1">
        <v>44921</v>
      </c>
      <c r="E5666">
        <v>1030</v>
      </c>
      <c r="F5666" t="s">
        <v>42</v>
      </c>
      <c r="G5666">
        <v>1</v>
      </c>
      <c r="H5666">
        <v>3</v>
      </c>
      <c r="I5666" t="s">
        <v>396</v>
      </c>
      <c r="J5666" t="s">
        <v>129</v>
      </c>
      <c r="K5666" t="s">
        <v>38</v>
      </c>
      <c r="L5666">
        <v>31122000</v>
      </c>
      <c r="M5666" t="s">
        <v>44</v>
      </c>
      <c r="N5666">
        <v>0.61499999999999999</v>
      </c>
      <c r="O5666" s="6">
        <v>19140.03</v>
      </c>
      <c r="P5666">
        <v>4899.2628169999998</v>
      </c>
      <c r="Q5666">
        <v>14.182427000000001</v>
      </c>
      <c r="R5666">
        <v>0</v>
      </c>
      <c r="S5666">
        <v>1349204.6817999999</v>
      </c>
      <c r="T5666">
        <v>40476.14</v>
      </c>
      <c r="U5666">
        <v>0</v>
      </c>
      <c r="V5666">
        <v>250142.55</v>
      </c>
      <c r="W5666">
        <v>290618.69</v>
      </c>
      <c r="X5666" t="s">
        <v>2839</v>
      </c>
      <c r="Y5666" t="s">
        <v>2840</v>
      </c>
      <c r="Z5666">
        <v>156</v>
      </c>
      <c r="AA5666" t="s">
        <v>63</v>
      </c>
      <c r="AB5666">
        <v>156</v>
      </c>
      <c r="AC5666" t="s">
        <v>63</v>
      </c>
      <c r="AD5666">
        <v>3</v>
      </c>
      <c r="AE5666">
        <v>0</v>
      </c>
      <c r="AF5666">
        <v>18</v>
      </c>
      <c r="AG5666">
        <v>56.091799999999999</v>
      </c>
      <c r="AH5666">
        <v>0</v>
      </c>
      <c r="AI5666">
        <v>1</v>
      </c>
      <c r="AJ5666">
        <v>1</v>
      </c>
    </row>
    <row r="5667" spans="1:36" x14ac:dyDescent="0.35">
      <c r="A5667" t="s">
        <v>681</v>
      </c>
      <c r="B5667" t="str">
        <f t="shared" si="88"/>
        <v>2025</v>
      </c>
      <c r="C5667" s="2">
        <v>45764</v>
      </c>
      <c r="D5667" s="1">
        <v>45761</v>
      </c>
      <c r="E5667">
        <v>1030</v>
      </c>
      <c r="F5667" t="s">
        <v>42</v>
      </c>
      <c r="G5667">
        <v>1</v>
      </c>
      <c r="H5667">
        <v>20</v>
      </c>
      <c r="I5667" t="s">
        <v>338</v>
      </c>
      <c r="J5667" t="s">
        <v>963</v>
      </c>
      <c r="K5667" t="s">
        <v>38</v>
      </c>
      <c r="L5667">
        <v>77648000</v>
      </c>
      <c r="M5667" t="s">
        <v>44</v>
      </c>
      <c r="N5667">
        <v>0.63</v>
      </c>
      <c r="O5667" s="6">
        <v>48918.239999999998</v>
      </c>
      <c r="P5667">
        <v>3882.3942219999999</v>
      </c>
      <c r="Q5667">
        <v>137.07023599999999</v>
      </c>
      <c r="R5667">
        <v>0</v>
      </c>
      <c r="S5667">
        <v>3244157.3407000001</v>
      </c>
      <c r="T5667">
        <v>454182.03</v>
      </c>
      <c r="U5667">
        <v>0</v>
      </c>
      <c r="V5667">
        <v>665701.09</v>
      </c>
      <c r="W5667">
        <v>1119883.1200000001</v>
      </c>
      <c r="X5667" t="s">
        <v>2839</v>
      </c>
      <c r="Y5667" t="s">
        <v>2840</v>
      </c>
      <c r="Z5667">
        <v>156</v>
      </c>
      <c r="AA5667" t="s">
        <v>63</v>
      </c>
      <c r="AB5667">
        <v>156</v>
      </c>
      <c r="AC5667" t="s">
        <v>63</v>
      </c>
      <c r="AD5667">
        <v>14</v>
      </c>
      <c r="AE5667">
        <v>0</v>
      </c>
      <c r="AF5667">
        <v>18</v>
      </c>
      <c r="AG5667">
        <v>61.282499999999999</v>
      </c>
      <c r="AH5667">
        <v>0</v>
      </c>
      <c r="AI5667">
        <v>0</v>
      </c>
      <c r="AJ5667">
        <v>1</v>
      </c>
    </row>
    <row r="5668" spans="1:36" x14ac:dyDescent="0.35">
      <c r="A5668" t="s">
        <v>638</v>
      </c>
      <c r="B5668" t="str">
        <f t="shared" si="88"/>
        <v>2024</v>
      </c>
      <c r="C5668" s="1">
        <v>45583</v>
      </c>
      <c r="D5668" s="1">
        <v>45580</v>
      </c>
      <c r="E5668">
        <v>1030</v>
      </c>
      <c r="F5668" t="s">
        <v>42</v>
      </c>
      <c r="G5668">
        <v>1</v>
      </c>
      <c r="H5668">
        <v>1</v>
      </c>
      <c r="I5668" t="s">
        <v>338</v>
      </c>
      <c r="J5668" t="s">
        <v>339</v>
      </c>
      <c r="K5668" t="s">
        <v>38</v>
      </c>
      <c r="L5668">
        <v>49070000</v>
      </c>
      <c r="M5668" t="s">
        <v>44</v>
      </c>
      <c r="N5668">
        <v>0.63749999999999996</v>
      </c>
      <c r="O5668" s="6">
        <v>31282.125</v>
      </c>
      <c r="P5668">
        <v>3189.55</v>
      </c>
      <c r="Q5668">
        <v>26.57</v>
      </c>
      <c r="R5668">
        <v>0</v>
      </c>
      <c r="S5668">
        <v>2076561.655</v>
      </c>
      <c r="T5668">
        <v>290718.63</v>
      </c>
      <c r="U5668">
        <v>0</v>
      </c>
      <c r="V5668">
        <v>426110.11</v>
      </c>
      <c r="W5668">
        <v>716828.74</v>
      </c>
      <c r="X5668" t="s">
        <v>2839</v>
      </c>
      <c r="Y5668" t="s">
        <v>2840</v>
      </c>
      <c r="Z5668">
        <v>156</v>
      </c>
      <c r="AA5668" t="s">
        <v>63</v>
      </c>
      <c r="AB5668">
        <v>156</v>
      </c>
      <c r="AC5668" t="s">
        <v>63</v>
      </c>
      <c r="AD5668">
        <v>14</v>
      </c>
      <c r="AE5668">
        <v>0</v>
      </c>
      <c r="AF5668">
        <v>18</v>
      </c>
      <c r="AG5668">
        <v>60.193199999999997</v>
      </c>
      <c r="AH5668">
        <v>0</v>
      </c>
      <c r="AI5668">
        <v>0</v>
      </c>
      <c r="AJ5668">
        <v>1</v>
      </c>
    </row>
    <row r="5669" spans="1:36" x14ac:dyDescent="0.35">
      <c r="A5669" t="s">
        <v>1596</v>
      </c>
      <c r="B5669" t="str">
        <f t="shared" si="88"/>
        <v>2024</v>
      </c>
      <c r="C5669" s="1">
        <v>45386</v>
      </c>
      <c r="D5669" s="1">
        <v>45386</v>
      </c>
      <c r="E5669">
        <v>1030</v>
      </c>
      <c r="F5669" t="s">
        <v>42</v>
      </c>
      <c r="G5669">
        <v>1</v>
      </c>
      <c r="H5669">
        <v>2</v>
      </c>
      <c r="I5669" t="s">
        <v>306</v>
      </c>
      <c r="J5669" t="s">
        <v>1451</v>
      </c>
      <c r="K5669" t="s">
        <v>38</v>
      </c>
      <c r="L5669">
        <v>96600000</v>
      </c>
      <c r="M5669" t="s">
        <v>44</v>
      </c>
      <c r="N5669">
        <v>0.59970000000000001</v>
      </c>
      <c r="O5669" s="6">
        <v>57931.02</v>
      </c>
      <c r="P5669">
        <v>4360.1377249999996</v>
      </c>
      <c r="Q5669">
        <v>82.229089999999999</v>
      </c>
      <c r="R5669">
        <v>3.7583929999999999</v>
      </c>
      <c r="S5669">
        <v>3698974.6741999998</v>
      </c>
      <c r="T5669">
        <v>0</v>
      </c>
      <c r="U5669">
        <v>0</v>
      </c>
      <c r="V5669">
        <v>332907.71999999997</v>
      </c>
      <c r="W5669">
        <v>332907.71999999997</v>
      </c>
      <c r="X5669" t="s">
        <v>2839</v>
      </c>
      <c r="Y5669" t="s">
        <v>2840</v>
      </c>
      <c r="Z5669">
        <v>156</v>
      </c>
      <c r="AA5669" t="s">
        <v>63</v>
      </c>
      <c r="AB5669">
        <v>156</v>
      </c>
      <c r="AC5669" t="s">
        <v>63</v>
      </c>
      <c r="AD5669">
        <v>0</v>
      </c>
      <c r="AE5669">
        <v>0</v>
      </c>
      <c r="AF5669">
        <v>18</v>
      </c>
      <c r="AG5669">
        <v>59.3001</v>
      </c>
      <c r="AH5669">
        <v>0</v>
      </c>
      <c r="AI5669">
        <v>0</v>
      </c>
      <c r="AJ5669">
        <v>1</v>
      </c>
    </row>
    <row r="5670" spans="1:36" x14ac:dyDescent="0.35">
      <c r="A5670" t="s">
        <v>1907</v>
      </c>
      <c r="B5670" t="str">
        <f t="shared" si="88"/>
        <v>2023</v>
      </c>
      <c r="C5670" s="1">
        <v>45245</v>
      </c>
      <c r="D5670" s="1">
        <v>45245</v>
      </c>
      <c r="E5670">
        <v>1030</v>
      </c>
      <c r="F5670" t="s">
        <v>42</v>
      </c>
      <c r="G5670">
        <v>1</v>
      </c>
      <c r="H5670">
        <v>5</v>
      </c>
      <c r="I5670" t="s">
        <v>214</v>
      </c>
      <c r="J5670" t="s">
        <v>59</v>
      </c>
      <c r="K5670" t="s">
        <v>38</v>
      </c>
      <c r="L5670">
        <v>98615000</v>
      </c>
      <c r="M5670" t="s">
        <v>44</v>
      </c>
      <c r="N5670">
        <v>0.67020000000000002</v>
      </c>
      <c r="O5670" s="6">
        <v>66091.773000000001</v>
      </c>
      <c r="P5670">
        <v>3767.6090730000001</v>
      </c>
      <c r="Q5670">
        <v>92.217926000000006</v>
      </c>
      <c r="R5670">
        <v>2.7474509999999999</v>
      </c>
      <c r="S5670">
        <v>3985487.8953999998</v>
      </c>
      <c r="T5670">
        <v>0</v>
      </c>
      <c r="U5670">
        <v>0</v>
      </c>
      <c r="V5670">
        <v>358693.91</v>
      </c>
      <c r="W5670">
        <v>358693.91</v>
      </c>
      <c r="X5670" t="s">
        <v>2839</v>
      </c>
      <c r="Y5670" t="s">
        <v>2840</v>
      </c>
      <c r="Z5670">
        <v>156</v>
      </c>
      <c r="AA5670" t="s">
        <v>63</v>
      </c>
      <c r="AB5670">
        <v>156</v>
      </c>
      <c r="AC5670" t="s">
        <v>63</v>
      </c>
      <c r="AD5670">
        <v>0</v>
      </c>
      <c r="AE5670">
        <v>0</v>
      </c>
      <c r="AF5670">
        <v>18</v>
      </c>
      <c r="AG5670">
        <v>56.972700000000003</v>
      </c>
      <c r="AH5670">
        <v>0</v>
      </c>
      <c r="AI5670">
        <v>0</v>
      </c>
      <c r="AJ5670">
        <v>1</v>
      </c>
    </row>
    <row r="5671" spans="1:36" x14ac:dyDescent="0.35">
      <c r="A5671" t="s">
        <v>1465</v>
      </c>
      <c r="B5671" t="str">
        <f t="shared" si="88"/>
        <v>2025</v>
      </c>
      <c r="C5671" s="1">
        <v>45706</v>
      </c>
      <c r="D5671" s="1">
        <v>45702</v>
      </c>
      <c r="E5671">
        <v>1030</v>
      </c>
      <c r="F5671" t="s">
        <v>42</v>
      </c>
      <c r="G5671">
        <v>1</v>
      </c>
      <c r="H5671">
        <v>5</v>
      </c>
      <c r="I5671" t="s">
        <v>214</v>
      </c>
      <c r="J5671" t="s">
        <v>59</v>
      </c>
      <c r="K5671" t="s">
        <v>38</v>
      </c>
      <c r="L5671">
        <v>62226000</v>
      </c>
      <c r="M5671" t="s">
        <v>44</v>
      </c>
      <c r="N5671">
        <v>0.63859999999999995</v>
      </c>
      <c r="O5671" s="6">
        <v>39737.5236</v>
      </c>
      <c r="P5671">
        <v>2964.567974</v>
      </c>
      <c r="Q5671">
        <v>70.458209999999994</v>
      </c>
      <c r="R5671">
        <v>0.243871</v>
      </c>
      <c r="S5671">
        <v>2662732.0959999999</v>
      </c>
      <c r="T5671">
        <v>0</v>
      </c>
      <c r="U5671">
        <v>0</v>
      </c>
      <c r="V5671">
        <v>239645.89</v>
      </c>
      <c r="W5671">
        <v>239645.89</v>
      </c>
      <c r="X5671" t="s">
        <v>2839</v>
      </c>
      <c r="Y5671" t="s">
        <v>2840</v>
      </c>
      <c r="Z5671">
        <v>156</v>
      </c>
      <c r="AA5671" t="s">
        <v>63</v>
      </c>
      <c r="AB5671">
        <v>156</v>
      </c>
      <c r="AC5671" t="s">
        <v>63</v>
      </c>
      <c r="AD5671">
        <v>0</v>
      </c>
      <c r="AE5671">
        <v>0</v>
      </c>
      <c r="AF5671">
        <v>18</v>
      </c>
      <c r="AG5671">
        <v>62.252899999999997</v>
      </c>
      <c r="AH5671">
        <v>0</v>
      </c>
      <c r="AI5671">
        <v>0</v>
      </c>
      <c r="AJ5671">
        <v>1</v>
      </c>
    </row>
    <row r="5672" spans="1:36" x14ac:dyDescent="0.35">
      <c r="A5672" t="s">
        <v>1065</v>
      </c>
      <c r="B5672" t="str">
        <f t="shared" si="88"/>
        <v>2021</v>
      </c>
      <c r="D5672" s="1">
        <v>44529</v>
      </c>
      <c r="E5672">
        <v>1030</v>
      </c>
      <c r="F5672" t="s">
        <v>42</v>
      </c>
      <c r="G5672">
        <v>1</v>
      </c>
      <c r="H5672">
        <v>1</v>
      </c>
      <c r="I5672" t="s">
        <v>48</v>
      </c>
      <c r="J5672" t="s">
        <v>3448</v>
      </c>
      <c r="K5672" t="s">
        <v>38</v>
      </c>
      <c r="L5672">
        <v>155040</v>
      </c>
      <c r="M5672" t="s">
        <v>130</v>
      </c>
      <c r="N5672">
        <v>1017.9798</v>
      </c>
      <c r="O5672" s="6">
        <v>157827.588192</v>
      </c>
      <c r="P5672">
        <v>14266.770218</v>
      </c>
      <c r="Q5672">
        <v>239.55465799999999</v>
      </c>
      <c r="R5672">
        <v>0</v>
      </c>
      <c r="S5672">
        <v>9787827.3326999992</v>
      </c>
      <c r="T5672">
        <v>0</v>
      </c>
      <c r="U5672">
        <v>0</v>
      </c>
      <c r="V5672">
        <v>880904.46</v>
      </c>
      <c r="W5672">
        <v>880904.46</v>
      </c>
      <c r="X5672" t="s">
        <v>2839</v>
      </c>
      <c r="Y5672" t="s">
        <v>2840</v>
      </c>
      <c r="Z5672">
        <v>156</v>
      </c>
      <c r="AA5672" t="s">
        <v>63</v>
      </c>
      <c r="AB5672">
        <v>156</v>
      </c>
      <c r="AC5672" t="s">
        <v>63</v>
      </c>
      <c r="AD5672">
        <v>0</v>
      </c>
      <c r="AE5672">
        <v>0</v>
      </c>
      <c r="AF5672">
        <v>18</v>
      </c>
      <c r="AG5672">
        <v>56.795699999999997</v>
      </c>
      <c r="AH5672">
        <v>0</v>
      </c>
      <c r="AI5672">
        <v>0</v>
      </c>
      <c r="AJ5672">
        <v>1</v>
      </c>
    </row>
    <row r="5673" spans="1:36" x14ac:dyDescent="0.35">
      <c r="A5673" t="s">
        <v>1139</v>
      </c>
      <c r="B5673" t="str">
        <f t="shared" si="88"/>
        <v>2022</v>
      </c>
      <c r="D5673" s="1">
        <v>44816</v>
      </c>
      <c r="E5673">
        <v>1030</v>
      </c>
      <c r="F5673" t="s">
        <v>42</v>
      </c>
      <c r="G5673">
        <v>1</v>
      </c>
      <c r="H5673">
        <v>1</v>
      </c>
      <c r="I5673" t="s">
        <v>66</v>
      </c>
      <c r="J5673" t="s">
        <v>67</v>
      </c>
      <c r="K5673" t="s">
        <v>38</v>
      </c>
      <c r="L5673">
        <v>1407980000</v>
      </c>
      <c r="M5673" t="s">
        <v>44</v>
      </c>
      <c r="N5673">
        <v>0.86099999999999999</v>
      </c>
      <c r="O5673" s="6">
        <v>1212270.78</v>
      </c>
      <c r="P5673">
        <v>175997.30426199999</v>
      </c>
      <c r="Q5673">
        <v>1679.8027569999999</v>
      </c>
      <c r="R5673">
        <v>8.5300000000000003E-4</v>
      </c>
      <c r="S5673">
        <v>74458114.461899996</v>
      </c>
      <c r="T5673">
        <v>0</v>
      </c>
      <c r="U5673">
        <v>0</v>
      </c>
      <c r="V5673">
        <v>6701230.2999999998</v>
      </c>
      <c r="W5673">
        <v>6701230.2999999998</v>
      </c>
      <c r="X5673" t="s">
        <v>2839</v>
      </c>
      <c r="Y5673" t="s">
        <v>2840</v>
      </c>
      <c r="Z5673">
        <v>156</v>
      </c>
      <c r="AA5673" t="s">
        <v>63</v>
      </c>
      <c r="AB5673">
        <v>156</v>
      </c>
      <c r="AC5673" t="s">
        <v>63</v>
      </c>
      <c r="AD5673">
        <v>0</v>
      </c>
      <c r="AE5673">
        <v>0</v>
      </c>
      <c r="AF5673">
        <v>18</v>
      </c>
      <c r="AG5673">
        <v>53.569000000000003</v>
      </c>
      <c r="AH5673">
        <v>0</v>
      </c>
      <c r="AI5673">
        <v>0</v>
      </c>
      <c r="AJ5673">
        <v>1</v>
      </c>
    </row>
    <row r="5674" spans="1:36" x14ac:dyDescent="0.35">
      <c r="A5674" t="s">
        <v>2734</v>
      </c>
      <c r="B5674" t="str">
        <f t="shared" si="88"/>
        <v>2021</v>
      </c>
      <c r="D5674" s="1">
        <v>44527</v>
      </c>
      <c r="E5674">
        <v>1030</v>
      </c>
      <c r="F5674" t="s">
        <v>42</v>
      </c>
      <c r="G5674">
        <v>1</v>
      </c>
      <c r="H5674">
        <v>2</v>
      </c>
      <c r="I5674" t="s">
        <v>218</v>
      </c>
      <c r="J5674" t="s">
        <v>129</v>
      </c>
      <c r="K5674" t="s">
        <v>38</v>
      </c>
      <c r="L5674">
        <v>39700000</v>
      </c>
      <c r="M5674" t="s">
        <v>44</v>
      </c>
      <c r="N5674">
        <v>1.137</v>
      </c>
      <c r="O5674" s="6">
        <v>45138.9</v>
      </c>
      <c r="P5674">
        <v>4168.4875410000004</v>
      </c>
      <c r="Q5674">
        <v>124.130951</v>
      </c>
      <c r="R5674">
        <v>0</v>
      </c>
      <c r="S5674">
        <v>2808063.1299000001</v>
      </c>
      <c r="T5674">
        <v>0</v>
      </c>
      <c r="U5674">
        <v>0</v>
      </c>
      <c r="V5674">
        <v>505451.36</v>
      </c>
      <c r="W5674">
        <v>505451.36</v>
      </c>
      <c r="X5674" t="s">
        <v>2839</v>
      </c>
      <c r="Y5674" t="s">
        <v>2840</v>
      </c>
      <c r="Z5674">
        <v>156</v>
      </c>
      <c r="AA5674" t="s">
        <v>63</v>
      </c>
      <c r="AB5674">
        <v>156</v>
      </c>
      <c r="AC5674" t="s">
        <v>63</v>
      </c>
      <c r="AD5674">
        <v>0</v>
      </c>
      <c r="AE5674">
        <v>0</v>
      </c>
      <c r="AF5674">
        <v>18</v>
      </c>
      <c r="AG5674">
        <v>56.807099999999998</v>
      </c>
      <c r="AH5674">
        <v>0</v>
      </c>
      <c r="AI5674">
        <v>0</v>
      </c>
      <c r="AJ5674">
        <v>1</v>
      </c>
    </row>
    <row r="5675" spans="1:36" x14ac:dyDescent="0.35">
      <c r="A5675" t="s">
        <v>2810</v>
      </c>
      <c r="B5675" t="str">
        <f t="shared" si="88"/>
        <v>2025</v>
      </c>
      <c r="C5675" s="1">
        <v>45942</v>
      </c>
      <c r="D5675" s="1">
        <v>45940</v>
      </c>
      <c r="E5675">
        <v>1030</v>
      </c>
      <c r="F5675" t="s">
        <v>42</v>
      </c>
      <c r="G5675">
        <v>1</v>
      </c>
      <c r="H5675">
        <v>3</v>
      </c>
      <c r="I5675" t="s">
        <v>402</v>
      </c>
      <c r="J5675" t="s">
        <v>3449</v>
      </c>
      <c r="K5675" t="s">
        <v>38</v>
      </c>
      <c r="L5675">
        <v>62232000</v>
      </c>
      <c r="M5675" t="s">
        <v>44</v>
      </c>
      <c r="N5675">
        <v>0.52410000000000001</v>
      </c>
      <c r="O5675" s="6">
        <v>32615.7912</v>
      </c>
      <c r="P5675">
        <v>2878.8462060000002</v>
      </c>
      <c r="Q5675">
        <v>196.29432499999999</v>
      </c>
      <c r="R5675">
        <v>0</v>
      </c>
      <c r="S5675">
        <v>2256265.4775</v>
      </c>
      <c r="T5675">
        <v>67687.960000000006</v>
      </c>
      <c r="U5675">
        <v>0</v>
      </c>
      <c r="V5675">
        <v>418311.62</v>
      </c>
      <c r="W5675">
        <v>485999.58</v>
      </c>
      <c r="X5675" t="s">
        <v>2839</v>
      </c>
      <c r="Y5675" t="s">
        <v>2840</v>
      </c>
      <c r="Z5675">
        <v>156</v>
      </c>
      <c r="AA5675" t="s">
        <v>63</v>
      </c>
      <c r="AB5675">
        <v>156</v>
      </c>
      <c r="AC5675" t="s">
        <v>63</v>
      </c>
      <c r="AD5675">
        <v>3</v>
      </c>
      <c r="AE5675">
        <v>0</v>
      </c>
      <c r="AF5675">
        <v>18</v>
      </c>
      <c r="AG5675">
        <v>63.216700000000003</v>
      </c>
      <c r="AH5675">
        <v>0</v>
      </c>
      <c r="AI5675">
        <v>0</v>
      </c>
      <c r="AJ5675">
        <v>1</v>
      </c>
    </row>
    <row r="5676" spans="1:36" x14ac:dyDescent="0.35">
      <c r="A5676" t="s">
        <v>1555</v>
      </c>
      <c r="B5676" t="str">
        <f t="shared" si="88"/>
        <v>2023</v>
      </c>
      <c r="C5676" s="1">
        <v>45260</v>
      </c>
      <c r="D5676" s="1">
        <v>45257</v>
      </c>
      <c r="E5676">
        <v>1030</v>
      </c>
      <c r="F5676" t="s">
        <v>42</v>
      </c>
      <c r="G5676">
        <v>1</v>
      </c>
      <c r="H5676">
        <v>2</v>
      </c>
      <c r="I5676" t="s">
        <v>396</v>
      </c>
      <c r="J5676" t="s">
        <v>129</v>
      </c>
      <c r="K5676" t="s">
        <v>38</v>
      </c>
      <c r="L5676">
        <v>26110000</v>
      </c>
      <c r="M5676" t="s">
        <v>44</v>
      </c>
      <c r="N5676">
        <v>0.57499999999999996</v>
      </c>
      <c r="O5676" s="6">
        <v>15013.25</v>
      </c>
      <c r="P5676">
        <v>1559.818651</v>
      </c>
      <c r="Q5676">
        <v>9.7793650000000003</v>
      </c>
      <c r="R5676">
        <v>0</v>
      </c>
      <c r="S5676">
        <v>945813.59880000004</v>
      </c>
      <c r="T5676">
        <v>28374.41</v>
      </c>
      <c r="U5676">
        <v>0</v>
      </c>
      <c r="V5676">
        <v>175354.02</v>
      </c>
      <c r="W5676">
        <v>203728.43</v>
      </c>
      <c r="X5676" t="s">
        <v>2839</v>
      </c>
      <c r="Y5676" t="s">
        <v>2840</v>
      </c>
      <c r="Z5676">
        <v>156</v>
      </c>
      <c r="AA5676" t="s">
        <v>63</v>
      </c>
      <c r="AB5676">
        <v>156</v>
      </c>
      <c r="AC5676" t="s">
        <v>63</v>
      </c>
      <c r="AD5676">
        <v>3</v>
      </c>
      <c r="AE5676">
        <v>0</v>
      </c>
      <c r="AF5676">
        <v>18</v>
      </c>
      <c r="AG5676">
        <v>57.035699999999999</v>
      </c>
      <c r="AH5676">
        <v>0</v>
      </c>
      <c r="AI5676">
        <v>0</v>
      </c>
      <c r="AJ5676">
        <v>1</v>
      </c>
    </row>
    <row r="5677" spans="1:36" x14ac:dyDescent="0.35">
      <c r="A5677" t="s">
        <v>863</v>
      </c>
      <c r="B5677" t="str">
        <f t="shared" si="88"/>
        <v>2023</v>
      </c>
      <c r="C5677" s="1">
        <v>45108</v>
      </c>
      <c r="D5677" s="1">
        <v>45107</v>
      </c>
      <c r="E5677">
        <v>1030</v>
      </c>
      <c r="F5677" t="s">
        <v>42</v>
      </c>
      <c r="G5677">
        <v>1</v>
      </c>
      <c r="H5677">
        <v>1</v>
      </c>
      <c r="I5677" t="s">
        <v>214</v>
      </c>
      <c r="J5677" t="s">
        <v>59</v>
      </c>
      <c r="K5677" t="s">
        <v>38</v>
      </c>
      <c r="L5677">
        <v>39354000</v>
      </c>
      <c r="M5677" t="s">
        <v>44</v>
      </c>
      <c r="N5677">
        <v>0.83179999999999998</v>
      </c>
      <c r="O5677" s="6">
        <v>32734.657200000001</v>
      </c>
      <c r="P5677">
        <v>1761.620152</v>
      </c>
      <c r="Q5677">
        <v>45.535744999999999</v>
      </c>
      <c r="R5677">
        <v>0.87642100000000001</v>
      </c>
      <c r="S5677">
        <v>1916788.1891000001</v>
      </c>
      <c r="T5677">
        <v>0</v>
      </c>
      <c r="U5677">
        <v>0</v>
      </c>
      <c r="V5677">
        <v>172510.94</v>
      </c>
      <c r="W5677">
        <v>172510.94</v>
      </c>
      <c r="X5677" t="s">
        <v>2839</v>
      </c>
      <c r="Y5677" t="s">
        <v>2840</v>
      </c>
      <c r="Z5677">
        <v>156</v>
      </c>
      <c r="AA5677" t="s">
        <v>63</v>
      </c>
      <c r="AB5677">
        <v>156</v>
      </c>
      <c r="AC5677" t="s">
        <v>63</v>
      </c>
      <c r="AD5677">
        <v>0</v>
      </c>
      <c r="AE5677">
        <v>0</v>
      </c>
      <c r="AF5677">
        <v>18</v>
      </c>
      <c r="AG5677">
        <v>55.490400000000001</v>
      </c>
      <c r="AH5677">
        <v>0</v>
      </c>
      <c r="AI5677">
        <v>0</v>
      </c>
      <c r="AJ5677">
        <v>1</v>
      </c>
    </row>
    <row r="5678" spans="1:36" x14ac:dyDescent="0.35">
      <c r="A5678" t="s">
        <v>2738</v>
      </c>
      <c r="B5678" t="str">
        <f t="shared" si="88"/>
        <v>2024</v>
      </c>
      <c r="C5678" s="1">
        <v>45611</v>
      </c>
      <c r="D5678" s="1">
        <v>45603</v>
      </c>
      <c r="E5678">
        <v>1030</v>
      </c>
      <c r="F5678" t="s">
        <v>42</v>
      </c>
      <c r="G5678">
        <v>1</v>
      </c>
      <c r="H5678">
        <v>4</v>
      </c>
      <c r="I5678" t="s">
        <v>214</v>
      </c>
      <c r="J5678" t="s">
        <v>59</v>
      </c>
      <c r="K5678" t="s">
        <v>38</v>
      </c>
      <c r="L5678">
        <v>88375000</v>
      </c>
      <c r="M5678" t="s">
        <v>44</v>
      </c>
      <c r="N5678">
        <v>0.67559999999999998</v>
      </c>
      <c r="O5678" s="6">
        <v>59706.15</v>
      </c>
      <c r="P5678">
        <v>4447.4553429999996</v>
      </c>
      <c r="Q5678">
        <v>105.86288500000001</v>
      </c>
      <c r="R5678">
        <v>5.7901309999999997</v>
      </c>
      <c r="S5678">
        <v>3872248.3048999999</v>
      </c>
      <c r="T5678">
        <v>0</v>
      </c>
      <c r="U5678">
        <v>0</v>
      </c>
      <c r="V5678">
        <v>348502.35</v>
      </c>
      <c r="W5678">
        <v>348502.35</v>
      </c>
      <c r="X5678" t="s">
        <v>2839</v>
      </c>
      <c r="Y5678" t="s">
        <v>2840</v>
      </c>
      <c r="Z5678">
        <v>156</v>
      </c>
      <c r="AA5678" t="s">
        <v>63</v>
      </c>
      <c r="AB5678">
        <v>156</v>
      </c>
      <c r="AC5678" t="s">
        <v>63</v>
      </c>
      <c r="AD5678">
        <v>0</v>
      </c>
      <c r="AE5678">
        <v>0</v>
      </c>
      <c r="AF5678">
        <v>18</v>
      </c>
      <c r="AG5678">
        <v>60.254100000000001</v>
      </c>
      <c r="AH5678">
        <v>0</v>
      </c>
      <c r="AI5678">
        <v>0</v>
      </c>
      <c r="AJ5678">
        <v>1</v>
      </c>
    </row>
    <row r="5679" spans="1:36" x14ac:dyDescent="0.35">
      <c r="A5679" t="s">
        <v>1336</v>
      </c>
      <c r="B5679" t="str">
        <f t="shared" si="88"/>
        <v>2021</v>
      </c>
      <c r="C5679" s="1">
        <v>44344</v>
      </c>
      <c r="D5679" s="1">
        <v>44345</v>
      </c>
      <c r="E5679">
        <v>1030</v>
      </c>
      <c r="F5679" t="s">
        <v>42</v>
      </c>
      <c r="G5679">
        <v>1</v>
      </c>
      <c r="H5679">
        <v>2</v>
      </c>
      <c r="I5679" t="s">
        <v>182</v>
      </c>
      <c r="J5679" t="s">
        <v>59</v>
      </c>
      <c r="K5679" t="s">
        <v>38</v>
      </c>
      <c r="L5679">
        <v>54420000</v>
      </c>
      <c r="M5679" t="s">
        <v>44</v>
      </c>
      <c r="N5679">
        <v>0.64939999999999998</v>
      </c>
      <c r="O5679" s="6">
        <v>35340.347999999998</v>
      </c>
      <c r="P5679">
        <v>2808.0693289999999</v>
      </c>
      <c r="Q5679">
        <v>46.159565000000001</v>
      </c>
      <c r="R5679">
        <v>2.0049999999999998E-3</v>
      </c>
      <c r="S5679">
        <v>2178349.6808000002</v>
      </c>
      <c r="T5679">
        <v>0</v>
      </c>
      <c r="U5679">
        <v>0</v>
      </c>
      <c r="V5679">
        <v>196051.1</v>
      </c>
      <c r="W5679">
        <v>196051.1</v>
      </c>
      <c r="X5679" t="s">
        <v>2839</v>
      </c>
      <c r="Y5679" t="s">
        <v>2840</v>
      </c>
      <c r="Z5679">
        <v>156</v>
      </c>
      <c r="AA5679" t="s">
        <v>63</v>
      </c>
      <c r="AB5679">
        <v>156</v>
      </c>
      <c r="AC5679" t="s">
        <v>63</v>
      </c>
      <c r="AD5679">
        <v>0</v>
      </c>
      <c r="AE5679">
        <v>0</v>
      </c>
      <c r="AF5679">
        <v>18</v>
      </c>
      <c r="AG5679">
        <v>57.032899999999998</v>
      </c>
      <c r="AH5679">
        <v>0</v>
      </c>
      <c r="AI5679">
        <v>0</v>
      </c>
      <c r="AJ5679">
        <v>1</v>
      </c>
    </row>
    <row r="5680" spans="1:36" x14ac:dyDescent="0.35">
      <c r="A5680" t="s">
        <v>1897</v>
      </c>
      <c r="B5680" t="str">
        <f t="shared" si="88"/>
        <v>2024</v>
      </c>
      <c r="C5680" s="1">
        <v>45627</v>
      </c>
      <c r="D5680" s="1">
        <v>45628</v>
      </c>
      <c r="E5680">
        <v>1030</v>
      </c>
      <c r="F5680" t="s">
        <v>42</v>
      </c>
      <c r="G5680">
        <v>1</v>
      </c>
      <c r="H5680">
        <v>1</v>
      </c>
      <c r="I5680" t="s">
        <v>66</v>
      </c>
      <c r="J5680" t="s">
        <v>2860</v>
      </c>
      <c r="K5680" t="s">
        <v>38</v>
      </c>
      <c r="L5680">
        <v>431817000</v>
      </c>
      <c r="M5680" t="s">
        <v>44</v>
      </c>
      <c r="N5680">
        <v>0.54959999999999998</v>
      </c>
      <c r="O5680" s="6">
        <v>237326.6232</v>
      </c>
      <c r="P5680">
        <v>23903.142595000001</v>
      </c>
      <c r="Q5680">
        <v>356.00953700000002</v>
      </c>
      <c r="R5680">
        <v>0</v>
      </c>
      <c r="S5680">
        <v>15828938.452400001</v>
      </c>
      <c r="T5680">
        <v>0</v>
      </c>
      <c r="U5680">
        <v>0</v>
      </c>
      <c r="V5680">
        <v>1424604.46</v>
      </c>
      <c r="W5680">
        <v>1424604.46</v>
      </c>
      <c r="X5680" t="s">
        <v>2839</v>
      </c>
      <c r="Y5680" t="s">
        <v>2840</v>
      </c>
      <c r="Z5680">
        <v>156</v>
      </c>
      <c r="AA5680" t="s">
        <v>63</v>
      </c>
      <c r="AB5680">
        <v>156</v>
      </c>
      <c r="AC5680" t="s">
        <v>63</v>
      </c>
      <c r="AD5680">
        <v>0</v>
      </c>
      <c r="AE5680">
        <v>0</v>
      </c>
      <c r="AF5680">
        <v>18</v>
      </c>
      <c r="AG5680">
        <v>60.511499999999998</v>
      </c>
      <c r="AH5680">
        <v>0</v>
      </c>
      <c r="AI5680">
        <v>1</v>
      </c>
      <c r="AJ5680">
        <v>1</v>
      </c>
    </row>
    <row r="5681" spans="1:36" x14ac:dyDescent="0.35">
      <c r="A5681" t="s">
        <v>1141</v>
      </c>
      <c r="B5681" t="str">
        <f t="shared" si="88"/>
        <v>2021</v>
      </c>
      <c r="C5681" s="1">
        <v>44409</v>
      </c>
      <c r="D5681" s="1">
        <v>44406</v>
      </c>
      <c r="E5681">
        <v>1030</v>
      </c>
      <c r="F5681" t="s">
        <v>42</v>
      </c>
      <c r="G5681">
        <v>1</v>
      </c>
      <c r="H5681">
        <v>3</v>
      </c>
      <c r="I5681" t="s">
        <v>214</v>
      </c>
      <c r="J5681" t="s">
        <v>2133</v>
      </c>
      <c r="K5681" t="s">
        <v>38</v>
      </c>
      <c r="L5681">
        <v>18280</v>
      </c>
      <c r="M5681" t="s">
        <v>130</v>
      </c>
      <c r="N5681">
        <v>762.87940000000003</v>
      </c>
      <c r="O5681" s="6">
        <v>13945.435432</v>
      </c>
      <c r="P5681">
        <v>1428.0435</v>
      </c>
      <c r="Q5681">
        <v>9.0696630000000003</v>
      </c>
      <c r="R5681">
        <v>0</v>
      </c>
      <c r="S5681">
        <v>880201.75829999999</v>
      </c>
      <c r="T5681">
        <v>0</v>
      </c>
      <c r="U5681">
        <v>0</v>
      </c>
      <c r="V5681">
        <v>79218.16</v>
      </c>
      <c r="W5681">
        <v>79218.16</v>
      </c>
      <c r="X5681" t="s">
        <v>2839</v>
      </c>
      <c r="Y5681" t="s">
        <v>2840</v>
      </c>
      <c r="Z5681">
        <v>156</v>
      </c>
      <c r="AA5681" t="s">
        <v>63</v>
      </c>
      <c r="AB5681">
        <v>156</v>
      </c>
      <c r="AC5681" t="s">
        <v>63</v>
      </c>
      <c r="AD5681">
        <v>0</v>
      </c>
      <c r="AE5681">
        <v>0</v>
      </c>
      <c r="AF5681">
        <v>18</v>
      </c>
      <c r="AG5681">
        <v>57.220799999999997</v>
      </c>
      <c r="AH5681">
        <v>0</v>
      </c>
      <c r="AI5681">
        <v>0</v>
      </c>
      <c r="AJ5681">
        <v>1</v>
      </c>
    </row>
    <row r="5682" spans="1:36" x14ac:dyDescent="0.35">
      <c r="A5682" t="s">
        <v>3415</v>
      </c>
      <c r="B5682" t="str">
        <f t="shared" si="88"/>
        <v>2025</v>
      </c>
      <c r="C5682" s="1">
        <v>45681</v>
      </c>
      <c r="D5682" s="1">
        <v>45678</v>
      </c>
      <c r="E5682">
        <v>1030</v>
      </c>
      <c r="F5682" t="s">
        <v>42</v>
      </c>
      <c r="G5682">
        <v>1</v>
      </c>
      <c r="H5682">
        <v>2</v>
      </c>
      <c r="I5682" t="s">
        <v>214</v>
      </c>
      <c r="J5682" t="s">
        <v>3450</v>
      </c>
      <c r="K5682" t="s">
        <v>38</v>
      </c>
      <c r="L5682">
        <v>104355000</v>
      </c>
      <c r="M5682" t="s">
        <v>44</v>
      </c>
      <c r="N5682">
        <v>0.65790000000000004</v>
      </c>
      <c r="O5682" s="6">
        <v>68655.154500000004</v>
      </c>
      <c r="P5682">
        <v>8369.7600980000007</v>
      </c>
      <c r="Q5682">
        <v>231.07400899999999</v>
      </c>
      <c r="R5682">
        <v>0</v>
      </c>
      <c r="S5682">
        <v>4765246.6189999999</v>
      </c>
      <c r="T5682">
        <v>0</v>
      </c>
      <c r="U5682">
        <v>0</v>
      </c>
      <c r="V5682">
        <v>428871.39</v>
      </c>
      <c r="W5682">
        <v>428871.39</v>
      </c>
      <c r="X5682" t="s">
        <v>2839</v>
      </c>
      <c r="Y5682" t="s">
        <v>2840</v>
      </c>
      <c r="Z5682">
        <v>156</v>
      </c>
      <c r="AA5682" t="s">
        <v>63</v>
      </c>
      <c r="AB5682">
        <v>156</v>
      </c>
      <c r="AC5682" t="s">
        <v>63</v>
      </c>
      <c r="AD5682">
        <v>0</v>
      </c>
      <c r="AE5682">
        <v>0</v>
      </c>
      <c r="AF5682">
        <v>18</v>
      </c>
      <c r="AG5682">
        <v>61.681199999999997</v>
      </c>
      <c r="AH5682">
        <v>0</v>
      </c>
      <c r="AI5682">
        <v>0</v>
      </c>
      <c r="AJ5682">
        <v>1</v>
      </c>
    </row>
    <row r="5683" spans="1:36" x14ac:dyDescent="0.35">
      <c r="A5683" t="s">
        <v>2797</v>
      </c>
      <c r="B5683" t="str">
        <f t="shared" si="88"/>
        <v>2024</v>
      </c>
      <c r="C5683" s="1">
        <v>45378</v>
      </c>
      <c r="D5683" s="1">
        <v>45378</v>
      </c>
      <c r="E5683">
        <v>1030</v>
      </c>
      <c r="F5683" t="s">
        <v>42</v>
      </c>
      <c r="G5683">
        <v>1</v>
      </c>
      <c r="H5683">
        <v>2</v>
      </c>
      <c r="I5683" t="s">
        <v>191</v>
      </c>
      <c r="J5683" t="s">
        <v>2141</v>
      </c>
      <c r="K5683" t="s">
        <v>38</v>
      </c>
      <c r="L5683">
        <v>588130</v>
      </c>
      <c r="M5683" t="s">
        <v>130</v>
      </c>
      <c r="N5683">
        <v>681.83190000000002</v>
      </c>
      <c r="O5683" s="6">
        <v>401005.79534700001</v>
      </c>
      <c r="P5683">
        <v>31269.725343999999</v>
      </c>
      <c r="Q5683">
        <v>601.72901300000001</v>
      </c>
      <c r="R5683">
        <v>0</v>
      </c>
      <c r="S5683">
        <v>25647848.749499999</v>
      </c>
      <c r="T5683">
        <v>0</v>
      </c>
      <c r="U5683">
        <v>0</v>
      </c>
      <c r="V5683">
        <v>2308306.39</v>
      </c>
      <c r="W5683">
        <v>2308306.39</v>
      </c>
      <c r="X5683" t="s">
        <v>2839</v>
      </c>
      <c r="Y5683" t="s">
        <v>2840</v>
      </c>
      <c r="Z5683">
        <v>156</v>
      </c>
      <c r="AA5683" t="s">
        <v>63</v>
      </c>
      <c r="AB5683">
        <v>156</v>
      </c>
      <c r="AC5683" t="s">
        <v>63</v>
      </c>
      <c r="AD5683">
        <v>0</v>
      </c>
      <c r="AE5683">
        <v>0</v>
      </c>
      <c r="AF5683">
        <v>18</v>
      </c>
      <c r="AG5683">
        <v>59.249699999999997</v>
      </c>
      <c r="AH5683">
        <v>0</v>
      </c>
      <c r="AI5683">
        <v>0</v>
      </c>
      <c r="AJ5683">
        <v>1</v>
      </c>
    </row>
    <row r="5684" spans="1:36" x14ac:dyDescent="0.35">
      <c r="A5684" t="s">
        <v>764</v>
      </c>
      <c r="B5684" t="str">
        <f t="shared" si="88"/>
        <v>2025</v>
      </c>
      <c r="C5684" s="1">
        <v>45894</v>
      </c>
      <c r="D5684" s="1">
        <v>45895</v>
      </c>
      <c r="E5684">
        <v>1030</v>
      </c>
      <c r="F5684" t="s">
        <v>42</v>
      </c>
      <c r="G5684">
        <v>1</v>
      </c>
      <c r="H5684">
        <v>2</v>
      </c>
      <c r="I5684" t="s">
        <v>90</v>
      </c>
      <c r="J5684" t="s">
        <v>1360</v>
      </c>
      <c r="K5684" t="s">
        <v>38</v>
      </c>
      <c r="L5684">
        <v>84288000</v>
      </c>
      <c r="M5684" t="s">
        <v>44</v>
      </c>
      <c r="N5684">
        <v>0.6351</v>
      </c>
      <c r="O5684" s="6">
        <v>53531.308799999999</v>
      </c>
      <c r="P5684">
        <v>5075.9377270000005</v>
      </c>
      <c r="Q5684">
        <v>56.549669000000002</v>
      </c>
      <c r="R5684">
        <v>0</v>
      </c>
      <c r="S5684">
        <v>3700992.2930999999</v>
      </c>
      <c r="T5684">
        <v>0</v>
      </c>
      <c r="U5684">
        <v>0</v>
      </c>
      <c r="V5684">
        <v>333089.31</v>
      </c>
      <c r="W5684">
        <v>333089.31</v>
      </c>
      <c r="X5684" t="s">
        <v>2839</v>
      </c>
      <c r="Y5684" t="s">
        <v>2840</v>
      </c>
      <c r="Z5684">
        <v>156</v>
      </c>
      <c r="AA5684" t="s">
        <v>63</v>
      </c>
      <c r="AB5684">
        <v>156</v>
      </c>
      <c r="AC5684" t="s">
        <v>63</v>
      </c>
      <c r="AD5684">
        <v>0</v>
      </c>
      <c r="AE5684">
        <v>0</v>
      </c>
      <c r="AF5684">
        <v>18</v>
      </c>
      <c r="AG5684">
        <v>62.934800000000003</v>
      </c>
      <c r="AH5684">
        <v>0</v>
      </c>
      <c r="AI5684">
        <v>0</v>
      </c>
      <c r="AJ5684">
        <v>1</v>
      </c>
    </row>
    <row r="5685" spans="1:36" x14ac:dyDescent="0.35">
      <c r="A5685" t="s">
        <v>1238</v>
      </c>
      <c r="B5685" t="str">
        <f t="shared" si="88"/>
        <v>2023</v>
      </c>
      <c r="C5685" s="1">
        <v>44962</v>
      </c>
      <c r="D5685" s="1">
        <v>44965</v>
      </c>
      <c r="E5685">
        <v>1030</v>
      </c>
      <c r="F5685" t="s">
        <v>42</v>
      </c>
      <c r="G5685">
        <v>1</v>
      </c>
      <c r="H5685">
        <v>2</v>
      </c>
      <c r="I5685" t="s">
        <v>402</v>
      </c>
      <c r="J5685" t="s">
        <v>3451</v>
      </c>
      <c r="K5685" t="s">
        <v>38</v>
      </c>
      <c r="L5685">
        <v>84340000</v>
      </c>
      <c r="M5685" t="s">
        <v>44</v>
      </c>
      <c r="N5685">
        <v>0.73499999999999999</v>
      </c>
      <c r="O5685" s="6">
        <v>61989.9</v>
      </c>
      <c r="P5685">
        <v>6560.3908000000001</v>
      </c>
      <c r="Q5685">
        <v>1239.744976</v>
      </c>
      <c r="R5685">
        <v>0</v>
      </c>
      <c r="S5685">
        <v>3930138.5702</v>
      </c>
      <c r="T5685">
        <v>117904.16</v>
      </c>
      <c r="U5685">
        <v>0</v>
      </c>
      <c r="V5685">
        <v>728649.4</v>
      </c>
      <c r="W5685">
        <v>846553.56</v>
      </c>
      <c r="X5685" t="s">
        <v>2839</v>
      </c>
      <c r="Y5685" t="s">
        <v>2840</v>
      </c>
      <c r="Z5685">
        <v>156</v>
      </c>
      <c r="AA5685" t="s">
        <v>63</v>
      </c>
      <c r="AB5685">
        <v>156</v>
      </c>
      <c r="AC5685" t="s">
        <v>63</v>
      </c>
      <c r="AD5685">
        <v>3</v>
      </c>
      <c r="AE5685">
        <v>0</v>
      </c>
      <c r="AF5685">
        <v>18</v>
      </c>
      <c r="AG5685">
        <v>56.313800000000001</v>
      </c>
      <c r="AH5685">
        <v>0</v>
      </c>
      <c r="AI5685">
        <v>0</v>
      </c>
      <c r="AJ5685">
        <v>1</v>
      </c>
    </row>
    <row r="5686" spans="1:36" x14ac:dyDescent="0.35">
      <c r="A5686" t="s">
        <v>655</v>
      </c>
      <c r="B5686" t="str">
        <f t="shared" si="88"/>
        <v>2022</v>
      </c>
      <c r="D5686" s="1">
        <v>44748</v>
      </c>
      <c r="E5686">
        <v>1030</v>
      </c>
      <c r="F5686" t="s">
        <v>42</v>
      </c>
      <c r="G5686">
        <v>1</v>
      </c>
      <c r="H5686">
        <v>5</v>
      </c>
      <c r="I5686" t="s">
        <v>396</v>
      </c>
      <c r="J5686" t="s">
        <v>3452</v>
      </c>
      <c r="K5686" t="s">
        <v>38</v>
      </c>
      <c r="L5686">
        <v>57798000</v>
      </c>
      <c r="M5686" t="s">
        <v>44</v>
      </c>
      <c r="N5686">
        <v>0.94299999999999995</v>
      </c>
      <c r="O5686" s="6">
        <v>54503.514000000003</v>
      </c>
      <c r="P5686">
        <v>7629.3130769999998</v>
      </c>
      <c r="Q5686">
        <v>172.97675100000001</v>
      </c>
      <c r="R5686">
        <v>0</v>
      </c>
      <c r="S5686">
        <v>3424752.4319000002</v>
      </c>
      <c r="T5686">
        <v>102742.57</v>
      </c>
      <c r="U5686">
        <v>0</v>
      </c>
      <c r="V5686">
        <v>634949.1</v>
      </c>
      <c r="W5686">
        <v>737691.67</v>
      </c>
      <c r="X5686" t="s">
        <v>2839</v>
      </c>
      <c r="Y5686" t="s">
        <v>2840</v>
      </c>
      <c r="Z5686">
        <v>156</v>
      </c>
      <c r="AA5686" t="s">
        <v>63</v>
      </c>
      <c r="AB5686">
        <v>156</v>
      </c>
      <c r="AC5686" t="s">
        <v>63</v>
      </c>
      <c r="AD5686">
        <v>3</v>
      </c>
      <c r="AE5686">
        <v>0</v>
      </c>
      <c r="AF5686">
        <v>18</v>
      </c>
      <c r="AG5686">
        <v>54.966799999999999</v>
      </c>
      <c r="AH5686">
        <v>0</v>
      </c>
      <c r="AI5686">
        <v>0</v>
      </c>
      <c r="AJ5686">
        <v>1</v>
      </c>
    </row>
    <row r="5687" spans="1:36" x14ac:dyDescent="0.35">
      <c r="A5687" t="s">
        <v>2733</v>
      </c>
      <c r="B5687" t="str">
        <f t="shared" si="88"/>
        <v>2019</v>
      </c>
      <c r="D5687" s="1">
        <v>43518</v>
      </c>
      <c r="E5687">
        <v>1030</v>
      </c>
      <c r="F5687" t="s">
        <v>42</v>
      </c>
      <c r="G5687">
        <v>1</v>
      </c>
      <c r="H5687">
        <v>1</v>
      </c>
      <c r="I5687" t="s">
        <v>319</v>
      </c>
      <c r="J5687" t="s">
        <v>3453</v>
      </c>
      <c r="K5687" t="s">
        <v>38</v>
      </c>
      <c r="L5687">
        <v>66950</v>
      </c>
      <c r="M5687" t="s">
        <v>130</v>
      </c>
      <c r="N5687">
        <v>644.71529999999996</v>
      </c>
      <c r="O5687" s="6">
        <v>43163.689335000003</v>
      </c>
      <c r="P5687">
        <v>2898</v>
      </c>
      <c r="Q5687">
        <v>88.67</v>
      </c>
      <c r="R5687">
        <v>0</v>
      </c>
      <c r="S5687">
        <v>2331003.8835999998</v>
      </c>
      <c r="T5687">
        <v>69930.12</v>
      </c>
      <c r="U5687">
        <v>0</v>
      </c>
      <c r="V5687">
        <v>432168.12</v>
      </c>
      <c r="W5687">
        <v>502098.24</v>
      </c>
      <c r="X5687" t="s">
        <v>2839</v>
      </c>
      <c r="Y5687" t="s">
        <v>2840</v>
      </c>
      <c r="Z5687">
        <v>156</v>
      </c>
      <c r="AA5687" t="s">
        <v>63</v>
      </c>
      <c r="AB5687">
        <v>156</v>
      </c>
      <c r="AC5687" t="s">
        <v>63</v>
      </c>
      <c r="AG5687">
        <v>50.508899999999997</v>
      </c>
      <c r="AH5687">
        <v>0</v>
      </c>
      <c r="AI5687">
        <v>0</v>
      </c>
      <c r="AJ5687">
        <v>1</v>
      </c>
    </row>
    <row r="5688" spans="1:36" x14ac:dyDescent="0.35">
      <c r="A5688" t="s">
        <v>371</v>
      </c>
      <c r="B5688" t="str">
        <f t="shared" si="88"/>
        <v>2019</v>
      </c>
      <c r="D5688" s="1">
        <v>43517</v>
      </c>
      <c r="E5688">
        <v>1030</v>
      </c>
      <c r="F5688" t="s">
        <v>42</v>
      </c>
      <c r="G5688">
        <v>1</v>
      </c>
      <c r="H5688">
        <v>2</v>
      </c>
      <c r="I5688" t="s">
        <v>128</v>
      </c>
      <c r="J5688" t="s">
        <v>3454</v>
      </c>
      <c r="K5688" t="s">
        <v>38</v>
      </c>
      <c r="L5688">
        <v>48360</v>
      </c>
      <c r="M5688" t="s">
        <v>130</v>
      </c>
      <c r="N5688">
        <v>602.09469999999999</v>
      </c>
      <c r="O5688" s="6">
        <v>29117.299692000001</v>
      </c>
      <c r="P5688">
        <v>2123.2441920000001</v>
      </c>
      <c r="Q5688">
        <v>47.110503000000001</v>
      </c>
      <c r="R5688">
        <v>0</v>
      </c>
      <c r="S5688">
        <v>1580233.7365000001</v>
      </c>
      <c r="T5688">
        <v>47407.01</v>
      </c>
      <c r="U5688">
        <v>0</v>
      </c>
      <c r="V5688">
        <v>292975.33</v>
      </c>
      <c r="W5688">
        <v>340382.34</v>
      </c>
      <c r="X5688" t="s">
        <v>2839</v>
      </c>
      <c r="Y5688" t="s">
        <v>2840</v>
      </c>
      <c r="Z5688">
        <v>156</v>
      </c>
      <c r="AA5688" t="s">
        <v>63</v>
      </c>
      <c r="AB5688">
        <v>156</v>
      </c>
      <c r="AC5688" t="s">
        <v>63</v>
      </c>
      <c r="AG5688">
        <v>50.506599999999999</v>
      </c>
      <c r="AH5688">
        <v>0</v>
      </c>
      <c r="AI5688">
        <v>0</v>
      </c>
      <c r="AJ5688">
        <v>1</v>
      </c>
    </row>
    <row r="5689" spans="1:36" x14ac:dyDescent="0.35">
      <c r="A5689" t="s">
        <v>371</v>
      </c>
      <c r="B5689" t="str">
        <f t="shared" si="88"/>
        <v>2019</v>
      </c>
      <c r="D5689" s="1">
        <v>43517</v>
      </c>
      <c r="E5689">
        <v>1030</v>
      </c>
      <c r="F5689" t="s">
        <v>42</v>
      </c>
      <c r="G5689">
        <v>1</v>
      </c>
      <c r="H5689">
        <v>14</v>
      </c>
      <c r="I5689" t="s">
        <v>128</v>
      </c>
      <c r="J5689" t="s">
        <v>3455</v>
      </c>
      <c r="K5689" t="s">
        <v>38</v>
      </c>
      <c r="L5689">
        <v>59164000</v>
      </c>
      <c r="M5689" t="s">
        <v>44</v>
      </c>
      <c r="N5689">
        <v>0.61050000000000004</v>
      </c>
      <c r="O5689" s="6">
        <v>36119.622000000003</v>
      </c>
      <c r="P5689">
        <v>2398.7690360000001</v>
      </c>
      <c r="Q5689">
        <v>99.326255000000003</v>
      </c>
      <c r="R5689">
        <v>0</v>
      </c>
      <c r="S5689">
        <v>1950451.7988</v>
      </c>
      <c r="T5689">
        <v>58513.55</v>
      </c>
      <c r="U5689">
        <v>0</v>
      </c>
      <c r="V5689">
        <v>361613.76</v>
      </c>
      <c r="W5689">
        <v>420127.31</v>
      </c>
      <c r="X5689" t="s">
        <v>2839</v>
      </c>
      <c r="Y5689" t="s">
        <v>2840</v>
      </c>
      <c r="Z5689">
        <v>156</v>
      </c>
      <c r="AA5689" t="s">
        <v>63</v>
      </c>
      <c r="AB5689">
        <v>156</v>
      </c>
      <c r="AC5689" t="s">
        <v>63</v>
      </c>
      <c r="AG5689">
        <v>50.506599999999999</v>
      </c>
      <c r="AH5689">
        <v>0</v>
      </c>
      <c r="AI5689">
        <v>0</v>
      </c>
      <c r="AJ5689">
        <v>1</v>
      </c>
    </row>
    <row r="5690" spans="1:36" x14ac:dyDescent="0.35">
      <c r="A5690" t="s">
        <v>373</v>
      </c>
      <c r="B5690" t="str">
        <f t="shared" si="88"/>
        <v>2019</v>
      </c>
      <c r="D5690" s="1">
        <v>43718</v>
      </c>
      <c r="E5690">
        <v>1030</v>
      </c>
      <c r="F5690" t="s">
        <v>42</v>
      </c>
      <c r="G5690">
        <v>1</v>
      </c>
      <c r="H5690">
        <v>1</v>
      </c>
      <c r="I5690" t="s">
        <v>90</v>
      </c>
      <c r="J5690" t="s">
        <v>3456</v>
      </c>
      <c r="K5690" t="s">
        <v>38</v>
      </c>
      <c r="L5690">
        <v>354150000</v>
      </c>
      <c r="M5690" t="s">
        <v>44</v>
      </c>
      <c r="N5690">
        <v>0.6976</v>
      </c>
      <c r="O5690" s="6">
        <v>247055.04</v>
      </c>
      <c r="P5690">
        <v>14987.7</v>
      </c>
      <c r="Q5690">
        <v>340.69</v>
      </c>
      <c r="R5690">
        <v>28.26</v>
      </c>
      <c r="S5690">
        <v>13477902.252800001</v>
      </c>
      <c r="T5690">
        <v>0</v>
      </c>
      <c r="U5690">
        <v>0</v>
      </c>
      <c r="V5690">
        <v>1213011.94</v>
      </c>
      <c r="W5690">
        <v>1213011.94</v>
      </c>
      <c r="X5690" t="s">
        <v>2839</v>
      </c>
      <c r="Y5690" t="s">
        <v>2840</v>
      </c>
      <c r="Z5690">
        <v>156</v>
      </c>
      <c r="AA5690" t="s">
        <v>63</v>
      </c>
      <c r="AB5690">
        <v>156</v>
      </c>
      <c r="AC5690" t="s">
        <v>63</v>
      </c>
      <c r="AG5690">
        <v>51.361699999999999</v>
      </c>
      <c r="AH5690">
        <v>0</v>
      </c>
      <c r="AI5690">
        <v>0</v>
      </c>
      <c r="AJ5690">
        <v>1</v>
      </c>
    </row>
    <row r="5691" spans="1:36" x14ac:dyDescent="0.35">
      <c r="A5691" t="s">
        <v>1966</v>
      </c>
      <c r="B5691" t="str">
        <f t="shared" si="88"/>
        <v>2023</v>
      </c>
      <c r="C5691" s="1">
        <v>45286</v>
      </c>
      <c r="D5691" s="1">
        <v>45287</v>
      </c>
      <c r="E5691">
        <v>1030</v>
      </c>
      <c r="F5691" t="s">
        <v>42</v>
      </c>
      <c r="G5691">
        <v>1</v>
      </c>
      <c r="H5691">
        <v>5</v>
      </c>
      <c r="I5691" t="s">
        <v>182</v>
      </c>
      <c r="J5691" t="s">
        <v>59</v>
      </c>
      <c r="K5691" t="s">
        <v>38</v>
      </c>
      <c r="L5691">
        <v>98450000</v>
      </c>
      <c r="M5691" t="s">
        <v>44</v>
      </c>
      <c r="N5691">
        <v>0.56200000000000006</v>
      </c>
      <c r="O5691" s="6">
        <v>55328.9</v>
      </c>
      <c r="P5691">
        <v>5906.9827800000003</v>
      </c>
      <c r="Q5691">
        <v>36.129652</v>
      </c>
      <c r="R5691">
        <v>0</v>
      </c>
      <c r="S5691">
        <v>3558694.7518000002</v>
      </c>
      <c r="T5691">
        <v>0</v>
      </c>
      <c r="U5691">
        <v>0</v>
      </c>
      <c r="V5691">
        <v>320282.53000000003</v>
      </c>
      <c r="W5691">
        <v>320282.53000000003</v>
      </c>
      <c r="X5691" t="s">
        <v>2839</v>
      </c>
      <c r="Y5691" t="s">
        <v>2840</v>
      </c>
      <c r="Z5691">
        <v>156</v>
      </c>
      <c r="AA5691" t="s">
        <v>63</v>
      </c>
      <c r="AB5691">
        <v>156</v>
      </c>
      <c r="AC5691" t="s">
        <v>63</v>
      </c>
      <c r="AD5691">
        <v>0</v>
      </c>
      <c r="AE5691">
        <v>0</v>
      </c>
      <c r="AF5691">
        <v>18</v>
      </c>
      <c r="AG5691">
        <v>58.080199999999998</v>
      </c>
      <c r="AH5691">
        <v>0</v>
      </c>
      <c r="AI5691">
        <v>1</v>
      </c>
      <c r="AJ5691">
        <v>1</v>
      </c>
    </row>
    <row r="5692" spans="1:36" x14ac:dyDescent="0.35">
      <c r="A5692" t="s">
        <v>567</v>
      </c>
      <c r="B5692" t="str">
        <f t="shared" si="88"/>
        <v>2021</v>
      </c>
      <c r="C5692" s="1">
        <v>44288</v>
      </c>
      <c r="D5692" s="1">
        <v>44291</v>
      </c>
      <c r="E5692">
        <v>1030</v>
      </c>
      <c r="F5692" t="s">
        <v>42</v>
      </c>
      <c r="G5692">
        <v>1</v>
      </c>
      <c r="H5692">
        <v>1</v>
      </c>
      <c r="I5692" t="s">
        <v>214</v>
      </c>
      <c r="J5692" t="s">
        <v>59</v>
      </c>
      <c r="K5692" t="s">
        <v>38</v>
      </c>
      <c r="L5692">
        <v>2287090000</v>
      </c>
      <c r="M5692" t="s">
        <v>44</v>
      </c>
      <c r="N5692">
        <v>0.64300000000000002</v>
      </c>
      <c r="O5692" s="6">
        <v>1470598.87</v>
      </c>
      <c r="P5692">
        <v>114354.472672</v>
      </c>
      <c r="Q5692">
        <v>935.121894</v>
      </c>
      <c r="R5692">
        <v>0</v>
      </c>
      <c r="S5692">
        <v>90493066.438600004</v>
      </c>
      <c r="T5692">
        <v>0</v>
      </c>
      <c r="U5692">
        <v>0</v>
      </c>
      <c r="V5692">
        <v>8144375.9800000004</v>
      </c>
      <c r="W5692">
        <v>8144375.9800000004</v>
      </c>
      <c r="X5692" t="s">
        <v>2839</v>
      </c>
      <c r="Y5692" t="s">
        <v>2840</v>
      </c>
      <c r="Z5692">
        <v>156</v>
      </c>
      <c r="AA5692" t="s">
        <v>63</v>
      </c>
      <c r="AB5692">
        <v>156</v>
      </c>
      <c r="AC5692" t="s">
        <v>63</v>
      </c>
      <c r="AD5692">
        <v>0</v>
      </c>
      <c r="AE5692">
        <v>0</v>
      </c>
      <c r="AF5692">
        <v>18</v>
      </c>
      <c r="AG5692">
        <v>57.061399999999999</v>
      </c>
      <c r="AH5692">
        <v>0</v>
      </c>
      <c r="AI5692">
        <v>0</v>
      </c>
      <c r="AJ5692">
        <v>1</v>
      </c>
    </row>
    <row r="5693" spans="1:36" x14ac:dyDescent="0.35">
      <c r="A5693" t="s">
        <v>2408</v>
      </c>
      <c r="B5693" t="str">
        <f t="shared" si="88"/>
        <v>2025</v>
      </c>
      <c r="C5693" s="2">
        <v>45778</v>
      </c>
      <c r="D5693" s="1">
        <v>45778</v>
      </c>
      <c r="E5693">
        <v>1030</v>
      </c>
      <c r="F5693" t="s">
        <v>42</v>
      </c>
      <c r="G5693">
        <v>1</v>
      </c>
      <c r="H5693">
        <v>3</v>
      </c>
      <c r="I5693" t="s">
        <v>214</v>
      </c>
      <c r="J5693" t="s">
        <v>59</v>
      </c>
      <c r="K5693" t="s">
        <v>38</v>
      </c>
      <c r="L5693">
        <v>63480000</v>
      </c>
      <c r="M5693" t="s">
        <v>44</v>
      </c>
      <c r="N5693">
        <v>0.62119999999999997</v>
      </c>
      <c r="O5693" s="6">
        <v>39433.775999999998</v>
      </c>
      <c r="P5693">
        <v>3046.5983379999998</v>
      </c>
      <c r="Q5693">
        <v>25.064003</v>
      </c>
      <c r="R5693">
        <v>1.425872</v>
      </c>
      <c r="S5693">
        <v>2508927.2415</v>
      </c>
      <c r="T5693">
        <v>0</v>
      </c>
      <c r="U5693">
        <v>0</v>
      </c>
      <c r="V5693">
        <v>225803.45</v>
      </c>
      <c r="W5693">
        <v>225803.45</v>
      </c>
      <c r="X5693" t="s">
        <v>2839</v>
      </c>
      <c r="Y5693" t="s">
        <v>2840</v>
      </c>
      <c r="Z5693">
        <v>156</v>
      </c>
      <c r="AA5693" t="s">
        <v>63</v>
      </c>
      <c r="AB5693">
        <v>156</v>
      </c>
      <c r="AC5693" t="s">
        <v>63</v>
      </c>
      <c r="AD5693">
        <v>0</v>
      </c>
      <c r="AE5693">
        <v>0</v>
      </c>
      <c r="AF5693">
        <v>18</v>
      </c>
      <c r="AG5693">
        <v>59.024000000000001</v>
      </c>
      <c r="AH5693">
        <v>0</v>
      </c>
      <c r="AI5693">
        <v>0</v>
      </c>
      <c r="AJ5693">
        <v>1</v>
      </c>
    </row>
    <row r="5694" spans="1:36" x14ac:dyDescent="0.35">
      <c r="A5694" t="s">
        <v>638</v>
      </c>
      <c r="B5694" t="str">
        <f t="shared" si="88"/>
        <v>2024</v>
      </c>
      <c r="C5694" s="1">
        <v>45583</v>
      </c>
      <c r="D5694" s="1">
        <v>45580</v>
      </c>
      <c r="E5694">
        <v>1030</v>
      </c>
      <c r="F5694" t="s">
        <v>42</v>
      </c>
      <c r="G5694">
        <v>1</v>
      </c>
      <c r="H5694">
        <v>1</v>
      </c>
      <c r="I5694" t="s">
        <v>214</v>
      </c>
      <c r="J5694" t="s">
        <v>129</v>
      </c>
      <c r="K5694" t="s">
        <v>38</v>
      </c>
      <c r="L5694">
        <v>49914000</v>
      </c>
      <c r="M5694" t="s">
        <v>44</v>
      </c>
      <c r="N5694">
        <v>0.66739999999999999</v>
      </c>
      <c r="O5694" s="6">
        <v>33312.603600000002</v>
      </c>
      <c r="P5694">
        <v>2922.9042129999998</v>
      </c>
      <c r="Q5694">
        <v>99.644767999999999</v>
      </c>
      <c r="R5694">
        <v>0</v>
      </c>
      <c r="S5694">
        <v>2187127.3119999999</v>
      </c>
      <c r="T5694">
        <v>0</v>
      </c>
      <c r="U5694">
        <v>0</v>
      </c>
      <c r="V5694">
        <v>393682.92</v>
      </c>
      <c r="W5694">
        <v>393682.92</v>
      </c>
      <c r="X5694" t="s">
        <v>2839</v>
      </c>
      <c r="Y5694" t="s">
        <v>2840</v>
      </c>
      <c r="Z5694">
        <v>156</v>
      </c>
      <c r="AA5694" t="s">
        <v>63</v>
      </c>
      <c r="AB5694">
        <v>156</v>
      </c>
      <c r="AC5694" t="s">
        <v>63</v>
      </c>
      <c r="AD5694">
        <v>0</v>
      </c>
      <c r="AE5694">
        <v>0</v>
      </c>
      <c r="AF5694">
        <v>18</v>
      </c>
      <c r="AG5694">
        <v>60.193199999999997</v>
      </c>
      <c r="AH5694">
        <v>0</v>
      </c>
      <c r="AI5694">
        <v>0</v>
      </c>
      <c r="AJ5694">
        <v>1</v>
      </c>
    </row>
    <row r="5695" spans="1:36" x14ac:dyDescent="0.35">
      <c r="A5695" t="s">
        <v>1382</v>
      </c>
      <c r="B5695" t="str">
        <f t="shared" si="88"/>
        <v>2021</v>
      </c>
      <c r="D5695" s="1">
        <v>44251</v>
      </c>
      <c r="E5695">
        <v>1030</v>
      </c>
      <c r="F5695" t="s">
        <v>42</v>
      </c>
      <c r="G5695">
        <v>1</v>
      </c>
      <c r="H5695">
        <v>1</v>
      </c>
      <c r="I5695" t="s">
        <v>829</v>
      </c>
      <c r="J5695" t="s">
        <v>474</v>
      </c>
      <c r="K5695" t="s">
        <v>38</v>
      </c>
      <c r="L5695">
        <v>49150000</v>
      </c>
      <c r="M5695" t="s">
        <v>44</v>
      </c>
      <c r="N5695">
        <v>0.76910000000000001</v>
      </c>
      <c r="O5695" s="6">
        <v>37801.264999999999</v>
      </c>
      <c r="P5695">
        <v>2485.167449</v>
      </c>
      <c r="Q5695">
        <v>756.01239399999997</v>
      </c>
      <c r="R5695">
        <v>0</v>
      </c>
      <c r="S5695">
        <v>2382260.2807999998</v>
      </c>
      <c r="T5695">
        <v>0</v>
      </c>
      <c r="U5695">
        <v>0</v>
      </c>
      <c r="V5695">
        <v>214403.43</v>
      </c>
      <c r="W5695">
        <v>214403.43</v>
      </c>
      <c r="X5695" t="s">
        <v>2839</v>
      </c>
      <c r="Y5695" t="s">
        <v>2840</v>
      </c>
      <c r="Z5695">
        <v>156</v>
      </c>
      <c r="AA5695" t="s">
        <v>63</v>
      </c>
      <c r="AB5695">
        <v>156</v>
      </c>
      <c r="AC5695" t="s">
        <v>63</v>
      </c>
      <c r="AD5695">
        <v>0</v>
      </c>
      <c r="AE5695">
        <v>0</v>
      </c>
      <c r="AF5695">
        <v>18</v>
      </c>
      <c r="AG5695">
        <v>58.043799999999997</v>
      </c>
      <c r="AH5695">
        <v>0</v>
      </c>
      <c r="AI5695">
        <v>0</v>
      </c>
      <c r="AJ5695">
        <v>1</v>
      </c>
    </row>
    <row r="5696" spans="1:36" x14ac:dyDescent="0.35">
      <c r="A5696" t="s">
        <v>2875</v>
      </c>
      <c r="B5696" t="str">
        <f t="shared" si="88"/>
        <v>2023</v>
      </c>
      <c r="C5696" s="1">
        <v>45260</v>
      </c>
      <c r="D5696" s="1">
        <v>45259</v>
      </c>
      <c r="E5696">
        <v>1030</v>
      </c>
      <c r="F5696" t="s">
        <v>42</v>
      </c>
      <c r="G5696">
        <v>1</v>
      </c>
      <c r="H5696">
        <v>12</v>
      </c>
      <c r="I5696" t="s">
        <v>135</v>
      </c>
      <c r="J5696" t="s">
        <v>129</v>
      </c>
      <c r="K5696" t="s">
        <v>38</v>
      </c>
      <c r="L5696">
        <v>57270000</v>
      </c>
      <c r="M5696" t="s">
        <v>44</v>
      </c>
      <c r="N5696">
        <v>0.57279999999999998</v>
      </c>
      <c r="O5696" s="6">
        <v>32804.256000000001</v>
      </c>
      <c r="P5696">
        <v>3732.0763440000001</v>
      </c>
      <c r="Q5696">
        <v>90.216407000000004</v>
      </c>
      <c r="R5696">
        <v>0</v>
      </c>
      <c r="S5696">
        <v>2089179.1131</v>
      </c>
      <c r="T5696">
        <v>62675.37</v>
      </c>
      <c r="U5696">
        <v>0</v>
      </c>
      <c r="V5696">
        <v>387333.81</v>
      </c>
      <c r="W5696">
        <v>450009.18</v>
      </c>
      <c r="X5696" t="s">
        <v>2839</v>
      </c>
      <c r="Y5696" t="s">
        <v>2840</v>
      </c>
      <c r="Z5696">
        <v>156</v>
      </c>
      <c r="AA5696" t="s">
        <v>63</v>
      </c>
      <c r="AB5696">
        <v>156</v>
      </c>
      <c r="AC5696" t="s">
        <v>63</v>
      </c>
      <c r="AD5696">
        <v>3</v>
      </c>
      <c r="AE5696">
        <v>0</v>
      </c>
      <c r="AF5696">
        <v>18</v>
      </c>
      <c r="AG5696">
        <v>57.039900000000003</v>
      </c>
      <c r="AH5696">
        <v>0</v>
      </c>
      <c r="AI5696">
        <v>0</v>
      </c>
      <c r="AJ5696">
        <v>1</v>
      </c>
    </row>
    <row r="5697" spans="1:36" x14ac:dyDescent="0.35">
      <c r="A5697" t="s">
        <v>2821</v>
      </c>
      <c r="B5697" t="str">
        <f t="shared" si="88"/>
        <v>2023</v>
      </c>
      <c r="C5697" s="1">
        <v>44936</v>
      </c>
      <c r="D5697" s="1">
        <v>44931</v>
      </c>
      <c r="E5697">
        <v>1030</v>
      </c>
      <c r="F5697" t="s">
        <v>42</v>
      </c>
      <c r="G5697">
        <v>1</v>
      </c>
      <c r="H5697">
        <v>2</v>
      </c>
      <c r="I5697" t="s">
        <v>396</v>
      </c>
      <c r="J5697" t="s">
        <v>2877</v>
      </c>
      <c r="K5697" t="s">
        <v>38</v>
      </c>
      <c r="L5697">
        <v>34920000</v>
      </c>
      <c r="M5697" t="s">
        <v>44</v>
      </c>
      <c r="N5697">
        <v>0.68059999999999998</v>
      </c>
      <c r="O5697" s="6">
        <v>23766.552</v>
      </c>
      <c r="P5697">
        <v>2704.279368</v>
      </c>
      <c r="Q5697">
        <v>58.234769999999997</v>
      </c>
      <c r="R5697">
        <v>0</v>
      </c>
      <c r="S5697">
        <v>1499836.3624</v>
      </c>
      <c r="T5697">
        <v>44995.09</v>
      </c>
      <c r="U5697">
        <v>0</v>
      </c>
      <c r="V5697">
        <v>278069.65999999997</v>
      </c>
      <c r="W5697">
        <v>323064.75</v>
      </c>
      <c r="X5697" t="s">
        <v>2839</v>
      </c>
      <c r="Y5697" t="s">
        <v>2840</v>
      </c>
      <c r="Z5697">
        <v>156</v>
      </c>
      <c r="AA5697" t="s">
        <v>63</v>
      </c>
      <c r="AB5697">
        <v>156</v>
      </c>
      <c r="AC5697" t="s">
        <v>63</v>
      </c>
      <c r="AD5697">
        <v>3</v>
      </c>
      <c r="AE5697">
        <v>0</v>
      </c>
      <c r="AF5697">
        <v>18</v>
      </c>
      <c r="AG5697">
        <v>56.535600000000002</v>
      </c>
      <c r="AH5697">
        <v>0</v>
      </c>
      <c r="AI5697">
        <v>0</v>
      </c>
      <c r="AJ5697">
        <v>1</v>
      </c>
    </row>
    <row r="5698" spans="1:36" x14ac:dyDescent="0.35">
      <c r="A5698" t="s">
        <v>2091</v>
      </c>
      <c r="B5698" t="str">
        <f t="shared" si="88"/>
        <v>2023</v>
      </c>
      <c r="C5698" s="1">
        <v>45139</v>
      </c>
      <c r="D5698" s="1">
        <v>45139</v>
      </c>
      <c r="E5698">
        <v>1030</v>
      </c>
      <c r="F5698" t="s">
        <v>42</v>
      </c>
      <c r="G5698">
        <v>1</v>
      </c>
      <c r="H5698">
        <v>2</v>
      </c>
      <c r="I5698" t="s">
        <v>402</v>
      </c>
      <c r="J5698" t="s">
        <v>3457</v>
      </c>
      <c r="K5698" t="s">
        <v>38</v>
      </c>
      <c r="L5698">
        <v>14790000</v>
      </c>
      <c r="M5698" t="s">
        <v>44</v>
      </c>
      <c r="N5698">
        <v>0.74960000000000004</v>
      </c>
      <c r="O5698" s="6">
        <v>11086.584000000001</v>
      </c>
      <c r="P5698">
        <v>593.65277900000001</v>
      </c>
      <c r="Q5698">
        <v>117.987959</v>
      </c>
      <c r="R5698">
        <v>0</v>
      </c>
      <c r="S5698">
        <v>665425.58010000002</v>
      </c>
      <c r="T5698">
        <v>19962.77</v>
      </c>
      <c r="U5698">
        <v>0</v>
      </c>
      <c r="V5698">
        <v>123369.98</v>
      </c>
      <c r="W5698">
        <v>143332.75</v>
      </c>
      <c r="X5698" t="s">
        <v>2839</v>
      </c>
      <c r="Y5698" t="s">
        <v>2840</v>
      </c>
      <c r="Z5698">
        <v>156</v>
      </c>
      <c r="AA5698" t="s">
        <v>63</v>
      </c>
      <c r="AB5698">
        <v>156</v>
      </c>
      <c r="AC5698" t="s">
        <v>63</v>
      </c>
      <c r="AD5698">
        <v>3</v>
      </c>
      <c r="AE5698">
        <v>0</v>
      </c>
      <c r="AF5698">
        <v>18</v>
      </c>
      <c r="AG5698">
        <v>56.400500000000001</v>
      </c>
      <c r="AH5698">
        <v>0</v>
      </c>
      <c r="AI5698">
        <v>0</v>
      </c>
      <c r="AJ5698">
        <v>1</v>
      </c>
    </row>
    <row r="5699" spans="1:36" x14ac:dyDescent="0.35">
      <c r="A5699" t="s">
        <v>2797</v>
      </c>
      <c r="B5699" t="str">
        <f t="shared" ref="B5699:B5762" si="89">LEFT(A5699,4)</f>
        <v>2024</v>
      </c>
      <c r="C5699" s="1">
        <v>45378</v>
      </c>
      <c r="D5699" s="1">
        <v>45378</v>
      </c>
      <c r="E5699">
        <v>1030</v>
      </c>
      <c r="F5699" t="s">
        <v>42</v>
      </c>
      <c r="G5699">
        <v>1</v>
      </c>
      <c r="H5699">
        <v>8</v>
      </c>
      <c r="I5699" t="s">
        <v>128</v>
      </c>
      <c r="J5699" t="s">
        <v>3058</v>
      </c>
      <c r="K5699" t="s">
        <v>38</v>
      </c>
      <c r="L5699">
        <v>61765000</v>
      </c>
      <c r="M5699" t="s">
        <v>44</v>
      </c>
      <c r="N5699">
        <v>0.55549999999999999</v>
      </c>
      <c r="O5699" s="6">
        <v>34310.457499999997</v>
      </c>
      <c r="P5699">
        <v>3677.0993279999998</v>
      </c>
      <c r="Q5699">
        <v>83.572170999999997</v>
      </c>
      <c r="R5699">
        <v>0</v>
      </c>
      <c r="S5699">
        <v>2255703.1472</v>
      </c>
      <c r="T5699">
        <v>67671.09</v>
      </c>
      <c r="U5699">
        <v>0</v>
      </c>
      <c r="V5699">
        <v>418207.36</v>
      </c>
      <c r="W5699">
        <v>485878.45</v>
      </c>
      <c r="X5699" t="s">
        <v>2839</v>
      </c>
      <c r="Y5699" t="s">
        <v>2840</v>
      </c>
      <c r="Z5699">
        <v>156</v>
      </c>
      <c r="AA5699" t="s">
        <v>63</v>
      </c>
      <c r="AB5699">
        <v>156</v>
      </c>
      <c r="AC5699" t="s">
        <v>63</v>
      </c>
      <c r="AD5699">
        <v>3</v>
      </c>
      <c r="AE5699">
        <v>0</v>
      </c>
      <c r="AF5699">
        <v>18</v>
      </c>
      <c r="AG5699">
        <v>59.249699999999997</v>
      </c>
      <c r="AH5699">
        <v>0</v>
      </c>
      <c r="AI5699">
        <v>0</v>
      </c>
      <c r="AJ5699">
        <v>1</v>
      </c>
    </row>
    <row r="5700" spans="1:36" x14ac:dyDescent="0.35">
      <c r="A5700" t="s">
        <v>2049</v>
      </c>
      <c r="B5700" t="str">
        <f t="shared" si="89"/>
        <v>2021</v>
      </c>
      <c r="D5700" s="1">
        <v>44537</v>
      </c>
      <c r="E5700">
        <v>1030</v>
      </c>
      <c r="F5700" t="s">
        <v>42</v>
      </c>
      <c r="G5700">
        <v>1</v>
      </c>
      <c r="H5700">
        <v>2</v>
      </c>
      <c r="I5700" t="s">
        <v>128</v>
      </c>
      <c r="J5700" t="s">
        <v>129</v>
      </c>
      <c r="K5700" t="s">
        <v>38</v>
      </c>
      <c r="L5700">
        <v>38015000</v>
      </c>
      <c r="M5700" t="s">
        <v>44</v>
      </c>
      <c r="N5700">
        <v>1.04</v>
      </c>
      <c r="O5700" s="6">
        <v>39535.599999999999</v>
      </c>
      <c r="P5700">
        <v>348.20914499999998</v>
      </c>
      <c r="Q5700">
        <v>96.326398999999995</v>
      </c>
      <c r="R5700">
        <v>257.61233700000003</v>
      </c>
      <c r="S5700">
        <v>2285790.4098999999</v>
      </c>
      <c r="T5700">
        <v>68573.710000000006</v>
      </c>
      <c r="U5700">
        <v>0</v>
      </c>
      <c r="V5700">
        <v>423785.54</v>
      </c>
      <c r="W5700">
        <v>492359.25</v>
      </c>
      <c r="X5700" t="s">
        <v>2839</v>
      </c>
      <c r="Y5700" t="s">
        <v>2840</v>
      </c>
      <c r="Z5700">
        <v>156</v>
      </c>
      <c r="AA5700" t="s">
        <v>63</v>
      </c>
      <c r="AB5700">
        <v>156</v>
      </c>
      <c r="AC5700" t="s">
        <v>63</v>
      </c>
      <c r="AD5700">
        <v>3</v>
      </c>
      <c r="AE5700">
        <v>0</v>
      </c>
      <c r="AF5700">
        <v>18</v>
      </c>
      <c r="AG5700">
        <v>56.807099999999998</v>
      </c>
      <c r="AH5700">
        <v>0</v>
      </c>
      <c r="AI5700">
        <v>0</v>
      </c>
      <c r="AJ5700">
        <v>1</v>
      </c>
    </row>
    <row r="5701" spans="1:36" x14ac:dyDescent="0.35">
      <c r="A5701" t="s">
        <v>681</v>
      </c>
      <c r="B5701" t="str">
        <f t="shared" si="89"/>
        <v>2025</v>
      </c>
      <c r="C5701" s="2">
        <v>45764</v>
      </c>
      <c r="D5701" s="1">
        <v>45761</v>
      </c>
      <c r="E5701">
        <v>1030</v>
      </c>
      <c r="F5701" t="s">
        <v>42</v>
      </c>
      <c r="G5701">
        <v>1</v>
      </c>
      <c r="H5701">
        <v>17</v>
      </c>
      <c r="I5701" t="s">
        <v>147</v>
      </c>
      <c r="J5701" t="s">
        <v>3218</v>
      </c>
      <c r="K5701" t="s">
        <v>38</v>
      </c>
      <c r="L5701">
        <v>28924000</v>
      </c>
      <c r="M5701" t="s">
        <v>44</v>
      </c>
      <c r="N5701">
        <v>0.63</v>
      </c>
      <c r="O5701" s="6">
        <v>18222.12</v>
      </c>
      <c r="P5701">
        <v>1446.1989229999999</v>
      </c>
      <c r="Q5701">
        <v>51.058912999999997</v>
      </c>
      <c r="R5701">
        <v>0</v>
      </c>
      <c r="S5701">
        <v>1208453.6231</v>
      </c>
      <c r="T5701">
        <v>169183.51</v>
      </c>
      <c r="U5701">
        <v>0</v>
      </c>
      <c r="V5701">
        <v>247974.68</v>
      </c>
      <c r="W5701">
        <v>417158.19</v>
      </c>
      <c r="X5701" t="s">
        <v>2839</v>
      </c>
      <c r="Y5701" t="s">
        <v>2840</v>
      </c>
      <c r="Z5701">
        <v>156</v>
      </c>
      <c r="AA5701" t="s">
        <v>63</v>
      </c>
      <c r="AB5701">
        <v>156</v>
      </c>
      <c r="AC5701" t="s">
        <v>63</v>
      </c>
      <c r="AD5701">
        <v>14</v>
      </c>
      <c r="AE5701">
        <v>0</v>
      </c>
      <c r="AF5701">
        <v>18</v>
      </c>
      <c r="AG5701">
        <v>61.282499999999999</v>
      </c>
      <c r="AH5701">
        <v>0</v>
      </c>
      <c r="AI5701">
        <v>0</v>
      </c>
      <c r="AJ5701">
        <v>1</v>
      </c>
    </row>
    <row r="5702" spans="1:36" x14ac:dyDescent="0.35">
      <c r="A5702" t="s">
        <v>371</v>
      </c>
      <c r="B5702" t="str">
        <f t="shared" si="89"/>
        <v>2019</v>
      </c>
      <c r="D5702" s="1">
        <v>43517</v>
      </c>
      <c r="E5702">
        <v>1030</v>
      </c>
      <c r="F5702" t="s">
        <v>42</v>
      </c>
      <c r="G5702">
        <v>1</v>
      </c>
      <c r="H5702">
        <v>6</v>
      </c>
      <c r="I5702" t="s">
        <v>128</v>
      </c>
      <c r="J5702" t="s">
        <v>3458</v>
      </c>
      <c r="K5702" t="s">
        <v>38</v>
      </c>
      <c r="L5702">
        <v>46554000</v>
      </c>
      <c r="M5702" t="s">
        <v>44</v>
      </c>
      <c r="N5702">
        <v>0.61050000000000004</v>
      </c>
      <c r="O5702" s="6">
        <v>28421.217000000001</v>
      </c>
      <c r="P5702">
        <v>1887.515255</v>
      </c>
      <c r="Q5702">
        <v>78.156678999999997</v>
      </c>
      <c r="R5702">
        <v>0</v>
      </c>
      <c r="S5702">
        <v>1534739.5889999999</v>
      </c>
      <c r="T5702">
        <v>46042.19</v>
      </c>
      <c r="U5702">
        <v>0</v>
      </c>
      <c r="V5702">
        <v>284540.71999999997</v>
      </c>
      <c r="W5702">
        <v>330582.90999999997</v>
      </c>
      <c r="X5702" t="s">
        <v>2839</v>
      </c>
      <c r="Y5702" t="s">
        <v>2840</v>
      </c>
      <c r="Z5702">
        <v>156</v>
      </c>
      <c r="AA5702" t="s">
        <v>63</v>
      </c>
      <c r="AB5702">
        <v>156</v>
      </c>
      <c r="AC5702" t="s">
        <v>63</v>
      </c>
      <c r="AG5702">
        <v>50.506599999999999</v>
      </c>
      <c r="AH5702">
        <v>0</v>
      </c>
      <c r="AI5702">
        <v>0</v>
      </c>
      <c r="AJ5702">
        <v>1</v>
      </c>
    </row>
    <row r="5703" spans="1:36" x14ac:dyDescent="0.35">
      <c r="A5703" t="s">
        <v>373</v>
      </c>
      <c r="B5703" t="str">
        <f t="shared" si="89"/>
        <v>2019</v>
      </c>
      <c r="D5703" s="1">
        <v>43718</v>
      </c>
      <c r="E5703">
        <v>1030</v>
      </c>
      <c r="F5703" t="s">
        <v>42</v>
      </c>
      <c r="G5703">
        <v>1</v>
      </c>
      <c r="H5703">
        <v>2</v>
      </c>
      <c r="I5703" t="s">
        <v>214</v>
      </c>
      <c r="J5703" t="s">
        <v>3459</v>
      </c>
      <c r="K5703" t="s">
        <v>38</v>
      </c>
      <c r="L5703">
        <v>311800000</v>
      </c>
      <c r="M5703" t="s">
        <v>44</v>
      </c>
      <c r="N5703">
        <v>0.623</v>
      </c>
      <c r="O5703" s="6">
        <v>194251.4</v>
      </c>
      <c r="P5703">
        <v>12428.200898999999</v>
      </c>
      <c r="Q5703">
        <v>268.68318399999998</v>
      </c>
      <c r="R5703">
        <v>0</v>
      </c>
      <c r="S5703">
        <v>10629203.4716</v>
      </c>
      <c r="T5703">
        <v>0</v>
      </c>
      <c r="U5703">
        <v>0</v>
      </c>
      <c r="V5703">
        <v>956628.31</v>
      </c>
      <c r="W5703">
        <v>956628.31</v>
      </c>
      <c r="X5703" t="s">
        <v>2839</v>
      </c>
      <c r="Y5703" t="s">
        <v>2840</v>
      </c>
      <c r="Z5703">
        <v>156</v>
      </c>
      <c r="AA5703" t="s">
        <v>63</v>
      </c>
      <c r="AB5703">
        <v>156</v>
      </c>
      <c r="AC5703" t="s">
        <v>63</v>
      </c>
      <c r="AG5703">
        <v>51.361699999999999</v>
      </c>
      <c r="AH5703">
        <v>0</v>
      </c>
      <c r="AI5703">
        <v>0</v>
      </c>
      <c r="AJ5703">
        <v>1</v>
      </c>
    </row>
    <row r="5704" spans="1:36" x14ac:dyDescent="0.35">
      <c r="A5704" t="s">
        <v>357</v>
      </c>
      <c r="B5704" t="str">
        <f t="shared" si="89"/>
        <v>2023</v>
      </c>
      <c r="C5704" s="1">
        <v>45225</v>
      </c>
      <c r="D5704" s="1">
        <v>45223</v>
      </c>
      <c r="E5704">
        <v>1030</v>
      </c>
      <c r="F5704" t="s">
        <v>42</v>
      </c>
      <c r="G5704">
        <v>1</v>
      </c>
      <c r="H5704">
        <v>6</v>
      </c>
      <c r="I5704" t="s">
        <v>58</v>
      </c>
      <c r="J5704" t="s">
        <v>81</v>
      </c>
      <c r="K5704" t="s">
        <v>38</v>
      </c>
      <c r="L5704">
        <v>22730000</v>
      </c>
      <c r="M5704" t="s">
        <v>44</v>
      </c>
      <c r="N5704">
        <v>0.77329999999999999</v>
      </c>
      <c r="O5704" s="6">
        <v>17577.109</v>
      </c>
      <c r="P5704">
        <v>1091.461487</v>
      </c>
      <c r="Q5704">
        <v>16.442723999999998</v>
      </c>
      <c r="R5704">
        <v>0</v>
      </c>
      <c r="S5704">
        <v>1062243.1862999999</v>
      </c>
      <c r="T5704">
        <v>0</v>
      </c>
      <c r="U5704">
        <v>0</v>
      </c>
      <c r="V5704">
        <v>191204.79</v>
      </c>
      <c r="W5704">
        <v>191204.79</v>
      </c>
      <c r="X5704" t="s">
        <v>2839</v>
      </c>
      <c r="Y5704" t="s">
        <v>2840</v>
      </c>
      <c r="Z5704">
        <v>156</v>
      </c>
      <c r="AA5704" t="s">
        <v>63</v>
      </c>
      <c r="AB5704">
        <v>156</v>
      </c>
      <c r="AC5704" t="s">
        <v>63</v>
      </c>
      <c r="AD5704">
        <v>0</v>
      </c>
      <c r="AE5704">
        <v>0</v>
      </c>
      <c r="AF5704">
        <v>18</v>
      </c>
      <c r="AG5704">
        <v>56.85</v>
      </c>
      <c r="AH5704">
        <v>0</v>
      </c>
      <c r="AI5704">
        <v>0</v>
      </c>
      <c r="AJ5704">
        <v>1</v>
      </c>
    </row>
    <row r="5705" spans="1:36" x14ac:dyDescent="0.35">
      <c r="A5705" t="s">
        <v>1008</v>
      </c>
      <c r="B5705" t="str">
        <f t="shared" si="89"/>
        <v>2025</v>
      </c>
      <c r="C5705" s="1">
        <v>45963</v>
      </c>
      <c r="D5705" s="1">
        <v>45966</v>
      </c>
      <c r="E5705">
        <v>1030</v>
      </c>
      <c r="F5705" t="s">
        <v>42</v>
      </c>
      <c r="G5705">
        <v>1</v>
      </c>
      <c r="H5705">
        <v>2</v>
      </c>
      <c r="I5705" t="s">
        <v>66</v>
      </c>
      <c r="J5705" t="s">
        <v>1025</v>
      </c>
      <c r="K5705" t="s">
        <v>38</v>
      </c>
      <c r="L5705">
        <v>3492320</v>
      </c>
      <c r="M5705" t="s">
        <v>130</v>
      </c>
      <c r="N5705">
        <v>504.75549999999998</v>
      </c>
      <c r="O5705" s="6">
        <v>1762767.7277599999</v>
      </c>
      <c r="P5705">
        <v>112503.777711</v>
      </c>
      <c r="Q5705">
        <v>1106.4105380000001</v>
      </c>
      <c r="R5705">
        <v>0</v>
      </c>
      <c r="S5705">
        <v>121180997.51890001</v>
      </c>
      <c r="T5705">
        <v>0</v>
      </c>
      <c r="U5705">
        <v>0</v>
      </c>
      <c r="V5705">
        <v>10906289.779999999</v>
      </c>
      <c r="W5705">
        <v>10906289.779999999</v>
      </c>
      <c r="X5705" t="s">
        <v>2839</v>
      </c>
      <c r="Y5705" t="s">
        <v>2840</v>
      </c>
      <c r="Z5705">
        <v>156</v>
      </c>
      <c r="AA5705" t="s">
        <v>63</v>
      </c>
      <c r="AB5705">
        <v>156</v>
      </c>
      <c r="AC5705" t="s">
        <v>63</v>
      </c>
      <c r="AD5705">
        <v>0</v>
      </c>
      <c r="AE5705">
        <v>0</v>
      </c>
      <c r="AF5705">
        <v>18</v>
      </c>
      <c r="AG5705">
        <v>64.582400000000007</v>
      </c>
      <c r="AH5705">
        <v>0</v>
      </c>
      <c r="AI5705">
        <v>0</v>
      </c>
      <c r="AJ5705">
        <v>1</v>
      </c>
    </row>
    <row r="5706" spans="1:36" x14ac:dyDescent="0.35">
      <c r="A5706" t="s">
        <v>1464</v>
      </c>
      <c r="B5706" t="str">
        <f t="shared" si="89"/>
        <v>2023</v>
      </c>
      <c r="C5706" s="1">
        <v>45171</v>
      </c>
      <c r="D5706" s="1">
        <v>45173</v>
      </c>
      <c r="E5706">
        <v>1030</v>
      </c>
      <c r="F5706" t="s">
        <v>42</v>
      </c>
      <c r="G5706">
        <v>1</v>
      </c>
      <c r="H5706">
        <v>4</v>
      </c>
      <c r="I5706" t="s">
        <v>90</v>
      </c>
      <c r="J5706" t="s">
        <v>3129</v>
      </c>
      <c r="K5706" t="s">
        <v>38</v>
      </c>
      <c r="L5706">
        <v>24820000</v>
      </c>
      <c r="M5706" t="s">
        <v>44</v>
      </c>
      <c r="N5706">
        <v>0.90200000000000002</v>
      </c>
      <c r="O5706" s="6">
        <v>22387.64</v>
      </c>
      <c r="P5706">
        <v>1235.4941160000001</v>
      </c>
      <c r="Q5706">
        <v>21.733452</v>
      </c>
      <c r="R5706">
        <v>0</v>
      </c>
      <c r="S5706">
        <v>1345550.8548999999</v>
      </c>
      <c r="T5706">
        <v>0</v>
      </c>
      <c r="U5706">
        <v>0</v>
      </c>
      <c r="V5706">
        <v>242199.15</v>
      </c>
      <c r="W5706">
        <v>242199.15</v>
      </c>
      <c r="X5706" t="s">
        <v>2839</v>
      </c>
      <c r="Y5706" t="s">
        <v>2840</v>
      </c>
      <c r="Z5706">
        <v>156</v>
      </c>
      <c r="AA5706" t="s">
        <v>63</v>
      </c>
      <c r="AB5706">
        <v>156</v>
      </c>
      <c r="AC5706" t="s">
        <v>63</v>
      </c>
      <c r="AD5706">
        <v>0</v>
      </c>
      <c r="AE5706">
        <v>0</v>
      </c>
      <c r="AF5706">
        <v>18</v>
      </c>
      <c r="AG5706">
        <v>56.906599999999997</v>
      </c>
      <c r="AH5706">
        <v>0</v>
      </c>
      <c r="AI5706">
        <v>0</v>
      </c>
      <c r="AJ5706">
        <v>1</v>
      </c>
    </row>
    <row r="5707" spans="1:36" x14ac:dyDescent="0.35">
      <c r="A5707" t="s">
        <v>2526</v>
      </c>
      <c r="B5707" t="str">
        <f t="shared" si="89"/>
        <v>2022</v>
      </c>
      <c r="D5707" s="1">
        <v>44623</v>
      </c>
      <c r="E5707">
        <v>1030</v>
      </c>
      <c r="F5707" t="s">
        <v>42</v>
      </c>
      <c r="G5707">
        <v>1</v>
      </c>
      <c r="H5707">
        <v>1</v>
      </c>
      <c r="I5707" t="s">
        <v>402</v>
      </c>
      <c r="J5707" t="s">
        <v>3460</v>
      </c>
      <c r="K5707" t="s">
        <v>38</v>
      </c>
      <c r="L5707">
        <v>545274000</v>
      </c>
      <c r="M5707" t="s">
        <v>44</v>
      </c>
      <c r="N5707">
        <v>1.0879000000000001</v>
      </c>
      <c r="O5707" s="6">
        <v>593203.58459999994</v>
      </c>
      <c r="P5707">
        <v>60379.710757000001</v>
      </c>
      <c r="Q5707">
        <v>4901.9094100000002</v>
      </c>
      <c r="R5707">
        <v>0</v>
      </c>
      <c r="S5707">
        <v>36260207.626100004</v>
      </c>
      <c r="T5707">
        <v>1087806.23</v>
      </c>
      <c r="U5707">
        <v>0</v>
      </c>
      <c r="V5707">
        <v>6722642.4900000002</v>
      </c>
      <c r="W5707">
        <v>7810448.7199999997</v>
      </c>
      <c r="X5707" t="s">
        <v>2839</v>
      </c>
      <c r="Y5707" t="s">
        <v>2840</v>
      </c>
      <c r="Z5707">
        <v>156</v>
      </c>
      <c r="AA5707" t="s">
        <v>63</v>
      </c>
      <c r="AB5707">
        <v>156</v>
      </c>
      <c r="AC5707" t="s">
        <v>63</v>
      </c>
      <c r="AD5707">
        <v>3</v>
      </c>
      <c r="AE5707">
        <v>0</v>
      </c>
      <c r="AF5707">
        <v>18</v>
      </c>
      <c r="AG5707">
        <v>55.066099999999999</v>
      </c>
      <c r="AH5707">
        <v>0</v>
      </c>
      <c r="AI5707">
        <v>0</v>
      </c>
      <c r="AJ5707">
        <v>1</v>
      </c>
    </row>
    <row r="5708" spans="1:36" x14ac:dyDescent="0.35">
      <c r="A5708" t="s">
        <v>565</v>
      </c>
      <c r="B5708" t="str">
        <f t="shared" si="89"/>
        <v>2022</v>
      </c>
      <c r="D5708" s="1">
        <v>44838</v>
      </c>
      <c r="E5708">
        <v>1030</v>
      </c>
      <c r="F5708" t="s">
        <v>42</v>
      </c>
      <c r="G5708">
        <v>1</v>
      </c>
      <c r="H5708">
        <v>9</v>
      </c>
      <c r="I5708" t="s">
        <v>396</v>
      </c>
      <c r="J5708" t="s">
        <v>1637</v>
      </c>
      <c r="K5708" t="s">
        <v>38</v>
      </c>
      <c r="L5708">
        <v>1400</v>
      </c>
      <c r="M5708" t="s">
        <v>130</v>
      </c>
      <c r="N5708">
        <v>957.33069999999998</v>
      </c>
      <c r="O5708" s="6">
        <v>1340.26298</v>
      </c>
      <c r="P5708">
        <v>234.71593200000001</v>
      </c>
      <c r="Q5708">
        <v>0.92917799999999995</v>
      </c>
      <c r="R5708">
        <v>0</v>
      </c>
      <c r="S5708">
        <v>84692.977400000003</v>
      </c>
      <c r="T5708">
        <v>2540.79</v>
      </c>
      <c r="U5708">
        <v>0</v>
      </c>
      <c r="V5708">
        <v>15702.08</v>
      </c>
      <c r="W5708">
        <v>18242.87</v>
      </c>
      <c r="X5708" t="s">
        <v>2839</v>
      </c>
      <c r="Y5708" t="s">
        <v>2840</v>
      </c>
      <c r="Z5708">
        <v>156</v>
      </c>
      <c r="AA5708" t="s">
        <v>63</v>
      </c>
      <c r="AB5708">
        <v>156</v>
      </c>
      <c r="AC5708" t="s">
        <v>63</v>
      </c>
      <c r="AD5708">
        <v>3</v>
      </c>
      <c r="AE5708">
        <v>0</v>
      </c>
      <c r="AF5708">
        <v>18</v>
      </c>
      <c r="AG5708">
        <v>53.741599999999998</v>
      </c>
      <c r="AH5708">
        <v>0</v>
      </c>
      <c r="AI5708">
        <v>0</v>
      </c>
      <c r="AJ5708">
        <v>1</v>
      </c>
    </row>
    <row r="5709" spans="1:36" x14ac:dyDescent="0.35">
      <c r="A5709" t="s">
        <v>371</v>
      </c>
      <c r="B5709" t="str">
        <f t="shared" si="89"/>
        <v>2019</v>
      </c>
      <c r="D5709" s="1">
        <v>43517</v>
      </c>
      <c r="E5709">
        <v>1030</v>
      </c>
      <c r="F5709" t="s">
        <v>42</v>
      </c>
      <c r="G5709">
        <v>1</v>
      </c>
      <c r="H5709">
        <v>8</v>
      </c>
      <c r="I5709" t="s">
        <v>135</v>
      </c>
      <c r="J5709" t="s">
        <v>3461</v>
      </c>
      <c r="K5709" t="s">
        <v>38</v>
      </c>
      <c r="L5709">
        <v>127882000</v>
      </c>
      <c r="M5709" t="s">
        <v>44</v>
      </c>
      <c r="N5709">
        <v>0.60880000000000001</v>
      </c>
      <c r="O5709" s="6">
        <v>77854.561600000001</v>
      </c>
      <c r="P5709">
        <v>5273.3980769999998</v>
      </c>
      <c r="Q5709">
        <v>214.090351</v>
      </c>
      <c r="R5709">
        <v>0</v>
      </c>
      <c r="S5709">
        <v>4209321.2527999999</v>
      </c>
      <c r="T5709">
        <v>126279.64</v>
      </c>
      <c r="U5709">
        <v>0</v>
      </c>
      <c r="V5709">
        <v>780408.16</v>
      </c>
      <c r="W5709">
        <v>906687.8</v>
      </c>
      <c r="X5709" t="s">
        <v>2839</v>
      </c>
      <c r="Y5709" t="s">
        <v>2840</v>
      </c>
      <c r="Z5709">
        <v>156</v>
      </c>
      <c r="AA5709" t="s">
        <v>63</v>
      </c>
      <c r="AB5709">
        <v>156</v>
      </c>
      <c r="AC5709" t="s">
        <v>63</v>
      </c>
      <c r="AG5709">
        <v>50.506599999999999</v>
      </c>
      <c r="AH5709">
        <v>0</v>
      </c>
      <c r="AI5709">
        <v>0</v>
      </c>
      <c r="AJ5709">
        <v>1</v>
      </c>
    </row>
    <row r="5710" spans="1:36" x14ac:dyDescent="0.35">
      <c r="A5710" t="s">
        <v>788</v>
      </c>
      <c r="B5710" t="str">
        <f t="shared" si="89"/>
        <v>2019</v>
      </c>
      <c r="D5710" s="1">
        <v>43719</v>
      </c>
      <c r="E5710">
        <v>1030</v>
      </c>
      <c r="F5710" t="s">
        <v>42</v>
      </c>
      <c r="G5710">
        <v>1</v>
      </c>
      <c r="H5710">
        <v>5</v>
      </c>
      <c r="I5710" t="s">
        <v>829</v>
      </c>
      <c r="J5710" t="s">
        <v>3462</v>
      </c>
      <c r="K5710" t="s">
        <v>38</v>
      </c>
      <c r="L5710">
        <v>1930000</v>
      </c>
      <c r="M5710" t="s">
        <v>44</v>
      </c>
      <c r="N5710">
        <v>0.79959999999999998</v>
      </c>
      <c r="O5710" s="6">
        <v>1543.2280000000001</v>
      </c>
      <c r="P5710">
        <v>97.342320999999998</v>
      </c>
      <c r="Q5710">
        <v>30.859220000000001</v>
      </c>
      <c r="R5710">
        <v>0</v>
      </c>
      <c r="S5710">
        <v>85853.815000000002</v>
      </c>
      <c r="T5710">
        <v>0</v>
      </c>
      <c r="U5710">
        <v>0</v>
      </c>
      <c r="V5710">
        <v>7726.84</v>
      </c>
      <c r="W5710">
        <v>7726.84</v>
      </c>
      <c r="X5710" t="s">
        <v>2839</v>
      </c>
      <c r="Y5710" t="s">
        <v>2840</v>
      </c>
      <c r="Z5710">
        <v>156</v>
      </c>
      <c r="AA5710" t="s">
        <v>63</v>
      </c>
      <c r="AB5710">
        <v>156</v>
      </c>
      <c r="AC5710" t="s">
        <v>63</v>
      </c>
      <c r="AG5710">
        <v>51.364800000000002</v>
      </c>
      <c r="AH5710">
        <v>0</v>
      </c>
      <c r="AI5710">
        <v>0</v>
      </c>
      <c r="AJ5710">
        <v>1</v>
      </c>
    </row>
    <row r="5711" spans="1:36" x14ac:dyDescent="0.35">
      <c r="A5711" t="s">
        <v>2868</v>
      </c>
      <c r="B5711" t="str">
        <f t="shared" si="89"/>
        <v>2023</v>
      </c>
      <c r="C5711" s="1">
        <v>45225</v>
      </c>
      <c r="D5711" s="1">
        <v>45225</v>
      </c>
      <c r="E5711">
        <v>1030</v>
      </c>
      <c r="F5711" t="s">
        <v>42</v>
      </c>
      <c r="G5711">
        <v>1</v>
      </c>
      <c r="H5711">
        <v>4</v>
      </c>
      <c r="I5711" t="s">
        <v>214</v>
      </c>
      <c r="J5711" t="s">
        <v>59</v>
      </c>
      <c r="K5711" t="s">
        <v>38</v>
      </c>
      <c r="L5711">
        <v>105196000</v>
      </c>
      <c r="M5711" t="s">
        <v>44</v>
      </c>
      <c r="N5711">
        <v>0.63460000000000005</v>
      </c>
      <c r="O5711" s="6">
        <v>66757.381599999993</v>
      </c>
      <c r="P5711">
        <v>4088.7731789999998</v>
      </c>
      <c r="Q5711">
        <v>93.522248000000005</v>
      </c>
      <c r="R5711">
        <v>4.0519049999999996</v>
      </c>
      <c r="S5711">
        <v>4034413.1943000001</v>
      </c>
      <c r="T5711">
        <v>0</v>
      </c>
      <c r="U5711">
        <v>0</v>
      </c>
      <c r="V5711">
        <v>363097.19</v>
      </c>
      <c r="W5711">
        <v>363097.19</v>
      </c>
      <c r="X5711" t="s">
        <v>2839</v>
      </c>
      <c r="Y5711" t="s">
        <v>2840</v>
      </c>
      <c r="Z5711">
        <v>156</v>
      </c>
      <c r="AA5711" t="s">
        <v>63</v>
      </c>
      <c r="AB5711">
        <v>156</v>
      </c>
      <c r="AC5711" t="s">
        <v>63</v>
      </c>
      <c r="AD5711">
        <v>0</v>
      </c>
      <c r="AE5711">
        <v>0</v>
      </c>
      <c r="AF5711">
        <v>18</v>
      </c>
      <c r="AG5711">
        <v>56.867800000000003</v>
      </c>
      <c r="AH5711">
        <v>0</v>
      </c>
      <c r="AI5711">
        <v>0</v>
      </c>
      <c r="AJ5711">
        <v>1</v>
      </c>
    </row>
    <row r="5712" spans="1:36" x14ac:dyDescent="0.35">
      <c r="A5712" t="s">
        <v>357</v>
      </c>
      <c r="B5712" t="str">
        <f t="shared" si="89"/>
        <v>2023</v>
      </c>
      <c r="C5712" s="1">
        <v>45225</v>
      </c>
      <c r="D5712" s="1">
        <v>45223</v>
      </c>
      <c r="E5712">
        <v>1030</v>
      </c>
      <c r="F5712" t="s">
        <v>42</v>
      </c>
      <c r="G5712">
        <v>1</v>
      </c>
      <c r="H5712">
        <v>1</v>
      </c>
      <c r="I5712" t="s">
        <v>48</v>
      </c>
      <c r="J5712" t="s">
        <v>3249</v>
      </c>
      <c r="K5712" t="s">
        <v>38</v>
      </c>
      <c r="L5712">
        <v>583300</v>
      </c>
      <c r="M5712" t="s">
        <v>130</v>
      </c>
      <c r="N5712">
        <v>635.80100000000004</v>
      </c>
      <c r="O5712" s="6">
        <v>370862.72330000001</v>
      </c>
      <c r="P5712">
        <v>28698.36</v>
      </c>
      <c r="Q5712">
        <v>556.19000000000005</v>
      </c>
      <c r="R5712">
        <v>0</v>
      </c>
      <c r="S5712">
        <v>22746667.018599998</v>
      </c>
      <c r="T5712">
        <v>0</v>
      </c>
      <c r="U5712">
        <v>0</v>
      </c>
      <c r="V5712">
        <v>2047200.03</v>
      </c>
      <c r="W5712">
        <v>2047200.03</v>
      </c>
      <c r="X5712" t="s">
        <v>2839</v>
      </c>
      <c r="Y5712" t="s">
        <v>2840</v>
      </c>
      <c r="Z5712">
        <v>156</v>
      </c>
      <c r="AA5712" t="s">
        <v>63</v>
      </c>
      <c r="AB5712">
        <v>156</v>
      </c>
      <c r="AC5712" t="s">
        <v>63</v>
      </c>
      <c r="AD5712">
        <v>0</v>
      </c>
      <c r="AE5712">
        <v>0</v>
      </c>
      <c r="AF5712">
        <v>18</v>
      </c>
      <c r="AG5712">
        <v>56.85</v>
      </c>
      <c r="AH5712">
        <v>0</v>
      </c>
      <c r="AI5712">
        <v>0</v>
      </c>
      <c r="AJ5712">
        <v>1</v>
      </c>
    </row>
    <row r="5713" spans="1:36" x14ac:dyDescent="0.35">
      <c r="A5713" t="s">
        <v>764</v>
      </c>
      <c r="B5713" t="str">
        <f t="shared" si="89"/>
        <v>2025</v>
      </c>
      <c r="C5713" s="1">
        <v>45894</v>
      </c>
      <c r="D5713" s="1">
        <v>45895</v>
      </c>
      <c r="E5713">
        <v>1030</v>
      </c>
      <c r="F5713" t="s">
        <v>42</v>
      </c>
      <c r="G5713">
        <v>1</v>
      </c>
      <c r="H5713">
        <v>1</v>
      </c>
      <c r="I5713" t="s">
        <v>48</v>
      </c>
      <c r="J5713" t="s">
        <v>1288</v>
      </c>
      <c r="K5713" t="s">
        <v>38</v>
      </c>
      <c r="L5713">
        <v>2019325000</v>
      </c>
      <c r="M5713" t="s">
        <v>44</v>
      </c>
      <c r="N5713">
        <v>0.8</v>
      </c>
      <c r="O5713" s="6">
        <v>1615460</v>
      </c>
      <c r="P5713">
        <v>45000</v>
      </c>
      <c r="Q5713">
        <v>32309.200000000001</v>
      </c>
      <c r="R5713">
        <v>0</v>
      </c>
      <c r="S5713">
        <v>106793634.8858</v>
      </c>
      <c r="T5713">
        <v>0</v>
      </c>
      <c r="U5713">
        <v>0</v>
      </c>
      <c r="V5713">
        <v>19222846.66</v>
      </c>
      <c r="W5713">
        <v>19222846.66</v>
      </c>
      <c r="X5713" t="s">
        <v>2839</v>
      </c>
      <c r="Y5713" t="s">
        <v>2840</v>
      </c>
      <c r="Z5713">
        <v>156</v>
      </c>
      <c r="AA5713" t="s">
        <v>63</v>
      </c>
      <c r="AB5713">
        <v>156</v>
      </c>
      <c r="AC5713" t="s">
        <v>63</v>
      </c>
      <c r="AD5713">
        <v>0</v>
      </c>
      <c r="AE5713">
        <v>0</v>
      </c>
      <c r="AF5713">
        <v>18</v>
      </c>
      <c r="AG5713">
        <v>63.088099999999997</v>
      </c>
      <c r="AH5713">
        <v>0</v>
      </c>
      <c r="AI5713">
        <v>0</v>
      </c>
      <c r="AJ5713">
        <v>1</v>
      </c>
    </row>
    <row r="5714" spans="1:36" x14ac:dyDescent="0.35">
      <c r="A5714" t="s">
        <v>2909</v>
      </c>
      <c r="B5714" t="str">
        <f t="shared" si="89"/>
        <v>2022</v>
      </c>
      <c r="D5714" s="1">
        <v>44793</v>
      </c>
      <c r="E5714">
        <v>1030</v>
      </c>
      <c r="F5714" t="s">
        <v>42</v>
      </c>
      <c r="G5714">
        <v>1</v>
      </c>
      <c r="H5714">
        <v>5</v>
      </c>
      <c r="I5714" t="s">
        <v>396</v>
      </c>
      <c r="J5714" t="s">
        <v>129</v>
      </c>
      <c r="K5714" t="s">
        <v>38</v>
      </c>
      <c r="L5714">
        <v>68900000</v>
      </c>
      <c r="M5714" t="s">
        <v>44</v>
      </c>
      <c r="N5714">
        <v>0.96419999999999995</v>
      </c>
      <c r="O5714" s="6">
        <v>66433.38</v>
      </c>
      <c r="P5714">
        <v>8319.8921480000008</v>
      </c>
      <c r="Q5714">
        <v>182.698634</v>
      </c>
      <c r="R5714">
        <v>0</v>
      </c>
      <c r="S5714">
        <v>4027516.9929999998</v>
      </c>
      <c r="T5714">
        <v>120825.51</v>
      </c>
      <c r="U5714">
        <v>0</v>
      </c>
      <c r="V5714">
        <v>746701.65</v>
      </c>
      <c r="W5714">
        <v>867527.16</v>
      </c>
      <c r="X5714" t="s">
        <v>2839</v>
      </c>
      <c r="Y5714" t="s">
        <v>2840</v>
      </c>
      <c r="Z5714">
        <v>156</v>
      </c>
      <c r="AA5714" t="s">
        <v>63</v>
      </c>
      <c r="AB5714">
        <v>156</v>
      </c>
      <c r="AC5714" t="s">
        <v>63</v>
      </c>
      <c r="AD5714">
        <v>3</v>
      </c>
      <c r="AE5714">
        <v>0</v>
      </c>
      <c r="AF5714">
        <v>18</v>
      </c>
      <c r="AG5714">
        <v>53.746099999999998</v>
      </c>
      <c r="AH5714">
        <v>0</v>
      </c>
      <c r="AI5714">
        <v>0</v>
      </c>
      <c r="AJ5714">
        <v>1</v>
      </c>
    </row>
    <row r="5715" spans="1:36" x14ac:dyDescent="0.35">
      <c r="A5715" t="s">
        <v>1464</v>
      </c>
      <c r="B5715" t="str">
        <f t="shared" si="89"/>
        <v>2023</v>
      </c>
      <c r="C5715" s="1">
        <v>45171</v>
      </c>
      <c r="D5715" s="1">
        <v>45173</v>
      </c>
      <c r="E5715">
        <v>1030</v>
      </c>
      <c r="F5715" t="s">
        <v>42</v>
      </c>
      <c r="G5715">
        <v>1</v>
      </c>
      <c r="H5715">
        <v>3</v>
      </c>
      <c r="I5715" t="s">
        <v>338</v>
      </c>
      <c r="J5715" t="s">
        <v>3004</v>
      </c>
      <c r="K5715" t="s">
        <v>38</v>
      </c>
      <c r="L5715">
        <v>7063000</v>
      </c>
      <c r="M5715" t="s">
        <v>44</v>
      </c>
      <c r="N5715">
        <v>0.37</v>
      </c>
      <c r="O5715" s="6">
        <v>2613.31</v>
      </c>
      <c r="P5715">
        <v>329.75188200000002</v>
      </c>
      <c r="Q5715">
        <v>52.397337999999998</v>
      </c>
      <c r="R5715">
        <v>0</v>
      </c>
      <c r="S5715">
        <v>170461.068</v>
      </c>
      <c r="T5715">
        <v>23864.55</v>
      </c>
      <c r="U5715">
        <v>0</v>
      </c>
      <c r="V5715">
        <v>34979.03</v>
      </c>
      <c r="W5715">
        <v>58843.58</v>
      </c>
      <c r="X5715" t="s">
        <v>2839</v>
      </c>
      <c r="Y5715" t="s">
        <v>2840</v>
      </c>
      <c r="Z5715">
        <v>156</v>
      </c>
      <c r="AA5715" t="s">
        <v>63</v>
      </c>
      <c r="AB5715">
        <v>156</v>
      </c>
      <c r="AC5715" t="s">
        <v>63</v>
      </c>
      <c r="AD5715">
        <v>14</v>
      </c>
      <c r="AE5715">
        <v>0</v>
      </c>
      <c r="AF5715">
        <v>18</v>
      </c>
      <c r="AG5715">
        <v>56.906599999999997</v>
      </c>
      <c r="AH5715">
        <v>0</v>
      </c>
      <c r="AI5715">
        <v>0</v>
      </c>
      <c r="AJ5715">
        <v>1</v>
      </c>
    </row>
    <row r="5716" spans="1:36" x14ac:dyDescent="0.35">
      <c r="A5716" t="s">
        <v>681</v>
      </c>
      <c r="B5716" t="str">
        <f t="shared" si="89"/>
        <v>2025</v>
      </c>
      <c r="C5716" s="2">
        <v>45764</v>
      </c>
      <c r="D5716" s="1">
        <v>45761</v>
      </c>
      <c r="E5716">
        <v>1030</v>
      </c>
      <c r="F5716" t="s">
        <v>42</v>
      </c>
      <c r="G5716">
        <v>1</v>
      </c>
      <c r="H5716">
        <v>27</v>
      </c>
      <c r="I5716" t="s">
        <v>147</v>
      </c>
      <c r="J5716" t="s">
        <v>336</v>
      </c>
      <c r="K5716" t="s">
        <v>38</v>
      </c>
      <c r="L5716">
        <v>1806000</v>
      </c>
      <c r="M5716" t="s">
        <v>44</v>
      </c>
      <c r="N5716">
        <v>0.63</v>
      </c>
      <c r="O5716" s="6">
        <v>1137.78</v>
      </c>
      <c r="P5716">
        <v>90.292828999999998</v>
      </c>
      <c r="Q5716">
        <v>3.1878419999999998</v>
      </c>
      <c r="R5716">
        <v>0</v>
      </c>
      <c r="S5716">
        <v>75455.2359</v>
      </c>
      <c r="T5716">
        <v>10563.73</v>
      </c>
      <c r="U5716">
        <v>0</v>
      </c>
      <c r="V5716">
        <v>15483.41</v>
      </c>
      <c r="W5716">
        <v>26047.14</v>
      </c>
      <c r="X5716" t="s">
        <v>2839</v>
      </c>
      <c r="Y5716" t="s">
        <v>2840</v>
      </c>
      <c r="Z5716">
        <v>156</v>
      </c>
      <c r="AA5716" t="s">
        <v>63</v>
      </c>
      <c r="AB5716">
        <v>156</v>
      </c>
      <c r="AC5716" t="s">
        <v>63</v>
      </c>
      <c r="AD5716">
        <v>14</v>
      </c>
      <c r="AE5716">
        <v>0</v>
      </c>
      <c r="AF5716">
        <v>18</v>
      </c>
      <c r="AG5716">
        <v>61.282499999999999</v>
      </c>
      <c r="AH5716">
        <v>0</v>
      </c>
      <c r="AI5716">
        <v>0</v>
      </c>
      <c r="AJ5716">
        <v>1</v>
      </c>
    </row>
    <row r="5717" spans="1:36" x14ac:dyDescent="0.35">
      <c r="A5717" t="s">
        <v>1114</v>
      </c>
      <c r="B5717" t="str">
        <f t="shared" si="89"/>
        <v>2019</v>
      </c>
      <c r="D5717" s="1">
        <v>43521</v>
      </c>
      <c r="E5717">
        <v>1030</v>
      </c>
      <c r="F5717" t="s">
        <v>42</v>
      </c>
      <c r="G5717">
        <v>1</v>
      </c>
      <c r="H5717">
        <v>1</v>
      </c>
      <c r="I5717" t="s">
        <v>402</v>
      </c>
      <c r="J5717" t="s">
        <v>3463</v>
      </c>
      <c r="K5717" t="s">
        <v>38</v>
      </c>
      <c r="L5717">
        <v>94848000</v>
      </c>
      <c r="M5717" t="s">
        <v>44</v>
      </c>
      <c r="N5717">
        <v>0.61880000000000002</v>
      </c>
      <c r="O5717" s="6">
        <v>58691.9424</v>
      </c>
      <c r="P5717">
        <v>3746.9920820000002</v>
      </c>
      <c r="Q5717">
        <v>345.31750099999999</v>
      </c>
      <c r="R5717">
        <v>0</v>
      </c>
      <c r="S5717">
        <v>3171345.4136000001</v>
      </c>
      <c r="T5717">
        <v>95140.36</v>
      </c>
      <c r="U5717">
        <v>0</v>
      </c>
      <c r="V5717">
        <v>587967.43999999994</v>
      </c>
      <c r="W5717">
        <v>683107.8</v>
      </c>
      <c r="X5717" t="s">
        <v>2839</v>
      </c>
      <c r="Y5717" t="s">
        <v>2840</v>
      </c>
      <c r="Z5717">
        <v>156</v>
      </c>
      <c r="AA5717" t="s">
        <v>63</v>
      </c>
      <c r="AB5717">
        <v>156</v>
      </c>
      <c r="AC5717" t="s">
        <v>63</v>
      </c>
      <c r="AG5717">
        <v>50.511800000000001</v>
      </c>
      <c r="AH5717">
        <v>0</v>
      </c>
      <c r="AI5717">
        <v>0</v>
      </c>
      <c r="AJ5717">
        <v>1</v>
      </c>
    </row>
    <row r="5718" spans="1:36" x14ac:dyDescent="0.35">
      <c r="A5718" t="s">
        <v>2541</v>
      </c>
      <c r="B5718" t="str">
        <f t="shared" si="89"/>
        <v>2020</v>
      </c>
      <c r="D5718" s="1">
        <v>43976</v>
      </c>
      <c r="E5718">
        <v>1030</v>
      </c>
      <c r="F5718" t="s">
        <v>42</v>
      </c>
      <c r="G5718">
        <v>1</v>
      </c>
      <c r="H5718">
        <v>4</v>
      </c>
      <c r="I5718" t="s">
        <v>214</v>
      </c>
      <c r="J5718" t="s">
        <v>59</v>
      </c>
      <c r="L5718">
        <v>38860000</v>
      </c>
      <c r="M5718" t="s">
        <v>44</v>
      </c>
      <c r="N5718">
        <v>0.622</v>
      </c>
      <c r="O5718" s="6">
        <v>24170.92</v>
      </c>
      <c r="P5718">
        <v>1554.39111</v>
      </c>
      <c r="Q5718">
        <v>28.297898</v>
      </c>
      <c r="R5718">
        <v>0</v>
      </c>
      <c r="S5718">
        <v>1433449.6936000001</v>
      </c>
      <c r="T5718">
        <v>0</v>
      </c>
      <c r="U5718">
        <v>0</v>
      </c>
      <c r="V5718">
        <v>0</v>
      </c>
      <c r="W5718">
        <v>0</v>
      </c>
      <c r="X5718" t="s">
        <v>2839</v>
      </c>
      <c r="Y5718" t="s">
        <v>2840</v>
      </c>
      <c r="Z5718">
        <v>156</v>
      </c>
      <c r="AA5718" t="s">
        <v>63</v>
      </c>
      <c r="AB5718">
        <v>156</v>
      </c>
      <c r="AC5718" t="s">
        <v>63</v>
      </c>
      <c r="AD5718">
        <v>0</v>
      </c>
      <c r="AE5718">
        <v>0</v>
      </c>
      <c r="AF5718">
        <v>18</v>
      </c>
      <c r="AG5718">
        <v>55.6601</v>
      </c>
      <c r="AH5718">
        <v>0</v>
      </c>
      <c r="AI5718">
        <v>0</v>
      </c>
      <c r="AJ5718">
        <v>1</v>
      </c>
    </row>
    <row r="5719" spans="1:36" x14ac:dyDescent="0.35">
      <c r="A5719" t="s">
        <v>1966</v>
      </c>
      <c r="B5719" t="str">
        <f t="shared" si="89"/>
        <v>2023</v>
      </c>
      <c r="C5719" s="1">
        <v>45286</v>
      </c>
      <c r="D5719" s="1">
        <v>45287</v>
      </c>
      <c r="E5719">
        <v>1030</v>
      </c>
      <c r="F5719" t="s">
        <v>42</v>
      </c>
      <c r="G5719">
        <v>1</v>
      </c>
      <c r="H5719">
        <v>1</v>
      </c>
      <c r="I5719" t="s">
        <v>306</v>
      </c>
      <c r="J5719" t="s">
        <v>59</v>
      </c>
      <c r="K5719" t="s">
        <v>38</v>
      </c>
      <c r="L5719">
        <v>137120000</v>
      </c>
      <c r="M5719" t="s">
        <v>44</v>
      </c>
      <c r="N5719">
        <v>0.56200000000000006</v>
      </c>
      <c r="O5719" s="6">
        <v>77061.440000000002</v>
      </c>
      <c r="P5719">
        <v>8227.1912699999993</v>
      </c>
      <c r="Q5719">
        <v>50.321047</v>
      </c>
      <c r="R5719">
        <v>0</v>
      </c>
      <c r="S5719">
        <v>4956508.1195</v>
      </c>
      <c r="T5719">
        <v>0</v>
      </c>
      <c r="U5719">
        <v>0</v>
      </c>
      <c r="V5719">
        <v>446085.73</v>
      </c>
      <c r="W5719">
        <v>446085.73</v>
      </c>
      <c r="X5719" t="s">
        <v>2839</v>
      </c>
      <c r="Y5719" t="s">
        <v>2840</v>
      </c>
      <c r="Z5719">
        <v>156</v>
      </c>
      <c r="AA5719" t="s">
        <v>63</v>
      </c>
      <c r="AB5719">
        <v>156</v>
      </c>
      <c r="AC5719" t="s">
        <v>63</v>
      </c>
      <c r="AD5719">
        <v>0</v>
      </c>
      <c r="AE5719">
        <v>0</v>
      </c>
      <c r="AF5719">
        <v>18</v>
      </c>
      <c r="AG5719">
        <v>58.080199999999998</v>
      </c>
      <c r="AH5719">
        <v>0</v>
      </c>
      <c r="AI5719">
        <v>1</v>
      </c>
      <c r="AJ5719">
        <v>1</v>
      </c>
    </row>
    <row r="5720" spans="1:36" x14ac:dyDescent="0.35">
      <c r="A5720" t="s">
        <v>1465</v>
      </c>
      <c r="B5720" t="str">
        <f t="shared" si="89"/>
        <v>2025</v>
      </c>
      <c r="C5720" s="1">
        <v>45706</v>
      </c>
      <c r="D5720" s="1">
        <v>45719</v>
      </c>
      <c r="E5720">
        <v>1030</v>
      </c>
      <c r="F5720" t="s">
        <v>42</v>
      </c>
      <c r="G5720">
        <v>1</v>
      </c>
      <c r="H5720">
        <v>3</v>
      </c>
      <c r="I5720" t="s">
        <v>214</v>
      </c>
      <c r="J5720" t="s">
        <v>1579</v>
      </c>
      <c r="K5720" t="s">
        <v>38</v>
      </c>
      <c r="L5720">
        <v>46048000</v>
      </c>
      <c r="M5720" t="s">
        <v>44</v>
      </c>
      <c r="N5720">
        <v>0.66659999999999997</v>
      </c>
      <c r="O5720" s="6">
        <v>30695.596799999999</v>
      </c>
      <c r="P5720">
        <v>2358.8881019999999</v>
      </c>
      <c r="Q5720">
        <v>87.263673999999995</v>
      </c>
      <c r="R5720">
        <v>0</v>
      </c>
      <c r="S5720">
        <v>2063175.0600999999</v>
      </c>
      <c r="T5720">
        <v>0</v>
      </c>
      <c r="U5720">
        <v>0</v>
      </c>
      <c r="V5720">
        <v>185685.76000000001</v>
      </c>
      <c r="W5720">
        <v>185685.76000000001</v>
      </c>
      <c r="X5720" t="s">
        <v>2839</v>
      </c>
      <c r="Y5720" t="s">
        <v>2840</v>
      </c>
      <c r="Z5720">
        <v>156</v>
      </c>
      <c r="AA5720" t="s">
        <v>63</v>
      </c>
      <c r="AB5720">
        <v>156</v>
      </c>
      <c r="AC5720" t="s">
        <v>63</v>
      </c>
      <c r="AD5720">
        <v>0</v>
      </c>
      <c r="AE5720">
        <v>0</v>
      </c>
      <c r="AF5720">
        <v>18</v>
      </c>
      <c r="AG5720">
        <v>62.252899999999997</v>
      </c>
      <c r="AH5720">
        <v>0</v>
      </c>
      <c r="AI5720">
        <v>0</v>
      </c>
      <c r="AJ5720">
        <v>1</v>
      </c>
    </row>
    <row r="5721" spans="1:36" x14ac:dyDescent="0.35">
      <c r="A5721" t="s">
        <v>1684</v>
      </c>
      <c r="B5721" t="str">
        <f t="shared" si="89"/>
        <v>2025</v>
      </c>
      <c r="C5721" s="1">
        <v>46007</v>
      </c>
      <c r="D5721" s="1">
        <v>46001</v>
      </c>
      <c r="E5721">
        <v>1030</v>
      </c>
      <c r="F5721" t="s">
        <v>42</v>
      </c>
      <c r="G5721">
        <v>1</v>
      </c>
      <c r="H5721">
        <v>10</v>
      </c>
      <c r="I5721" t="s">
        <v>104</v>
      </c>
      <c r="J5721" t="s">
        <v>105</v>
      </c>
      <c r="K5721" t="s">
        <v>38</v>
      </c>
      <c r="L5721">
        <v>37625000</v>
      </c>
      <c r="M5721" t="s">
        <v>44</v>
      </c>
      <c r="N5721">
        <v>0.63700000000000001</v>
      </c>
      <c r="O5721" s="6">
        <v>23967.125</v>
      </c>
      <c r="P5721">
        <v>2182.2116019999999</v>
      </c>
      <c r="Q5721">
        <v>556.66605800000002</v>
      </c>
      <c r="R5721">
        <v>0</v>
      </c>
      <c r="S5721">
        <v>1714096.6401</v>
      </c>
      <c r="T5721">
        <v>0</v>
      </c>
      <c r="U5721">
        <v>0</v>
      </c>
      <c r="V5721">
        <v>308537.40000000002</v>
      </c>
      <c r="W5721">
        <v>308537.40000000002</v>
      </c>
      <c r="X5721" t="s">
        <v>2839</v>
      </c>
      <c r="Y5721" t="s">
        <v>2840</v>
      </c>
      <c r="Z5721">
        <v>156</v>
      </c>
      <c r="AA5721" t="s">
        <v>63</v>
      </c>
      <c r="AB5721">
        <v>156</v>
      </c>
      <c r="AC5721" t="s">
        <v>63</v>
      </c>
      <c r="AD5721">
        <v>0</v>
      </c>
      <c r="AE5721">
        <v>0</v>
      </c>
      <c r="AF5721">
        <v>18</v>
      </c>
      <c r="AG5721">
        <v>64.183899999999994</v>
      </c>
      <c r="AH5721">
        <v>0</v>
      </c>
      <c r="AI5721">
        <v>1</v>
      </c>
      <c r="AJ5721">
        <v>1</v>
      </c>
    </row>
    <row r="5722" spans="1:36" x14ac:dyDescent="0.35">
      <c r="A5722" t="s">
        <v>794</v>
      </c>
      <c r="B5722" t="str">
        <f t="shared" si="89"/>
        <v>2021</v>
      </c>
      <c r="D5722" s="1">
        <v>44497</v>
      </c>
      <c r="E5722">
        <v>1030</v>
      </c>
      <c r="F5722" t="s">
        <v>42</v>
      </c>
      <c r="G5722">
        <v>1</v>
      </c>
      <c r="H5722">
        <v>6</v>
      </c>
      <c r="I5722" t="s">
        <v>182</v>
      </c>
      <c r="J5722" t="s">
        <v>59</v>
      </c>
      <c r="K5722" t="s">
        <v>38</v>
      </c>
      <c r="L5722">
        <v>24280000</v>
      </c>
      <c r="M5722" t="s">
        <v>44</v>
      </c>
      <c r="N5722">
        <v>1.1497999999999999</v>
      </c>
      <c r="O5722" s="6">
        <v>27917.144</v>
      </c>
      <c r="P5722">
        <v>2432.280722</v>
      </c>
      <c r="Q5722">
        <v>36.722721</v>
      </c>
      <c r="R5722">
        <v>0.22447</v>
      </c>
      <c r="S5722">
        <v>1719125.382</v>
      </c>
      <c r="T5722">
        <v>0</v>
      </c>
      <c r="U5722">
        <v>0</v>
      </c>
      <c r="V5722">
        <v>154721.28</v>
      </c>
      <c r="W5722">
        <v>154721.28</v>
      </c>
      <c r="X5722" t="s">
        <v>2839</v>
      </c>
      <c r="Y5722" t="s">
        <v>2840</v>
      </c>
      <c r="Z5722">
        <v>156</v>
      </c>
      <c r="AA5722" t="s">
        <v>63</v>
      </c>
      <c r="AB5722">
        <v>156</v>
      </c>
      <c r="AC5722" t="s">
        <v>63</v>
      </c>
      <c r="AD5722">
        <v>0</v>
      </c>
      <c r="AE5722">
        <v>0</v>
      </c>
      <c r="AF5722">
        <v>18</v>
      </c>
      <c r="AG5722">
        <v>56.575499999999998</v>
      </c>
      <c r="AH5722">
        <v>0</v>
      </c>
      <c r="AI5722">
        <v>0</v>
      </c>
      <c r="AJ5722">
        <v>1</v>
      </c>
    </row>
    <row r="5723" spans="1:36" x14ac:dyDescent="0.35">
      <c r="A5723" t="s">
        <v>2408</v>
      </c>
      <c r="B5723" t="str">
        <f t="shared" si="89"/>
        <v>2025</v>
      </c>
      <c r="C5723" s="2">
        <v>45778</v>
      </c>
      <c r="D5723" s="1">
        <v>45778</v>
      </c>
      <c r="E5723">
        <v>1030</v>
      </c>
      <c r="F5723" t="s">
        <v>42</v>
      </c>
      <c r="G5723">
        <v>1</v>
      </c>
      <c r="H5723">
        <v>9</v>
      </c>
      <c r="I5723" t="s">
        <v>218</v>
      </c>
      <c r="J5723" t="s">
        <v>129</v>
      </c>
      <c r="K5723" t="s">
        <v>38</v>
      </c>
      <c r="L5723">
        <v>134320000</v>
      </c>
      <c r="M5723" t="s">
        <v>44</v>
      </c>
      <c r="N5723">
        <v>0.53890000000000005</v>
      </c>
      <c r="O5723" s="6">
        <v>72385.047999999995</v>
      </c>
      <c r="P5723">
        <v>6189.9672129999999</v>
      </c>
      <c r="Q5723">
        <v>122.22053</v>
      </c>
      <c r="R5723">
        <v>3.175303</v>
      </c>
      <c r="S5723">
        <v>4645208.3797000004</v>
      </c>
      <c r="T5723">
        <v>0</v>
      </c>
      <c r="U5723">
        <v>0</v>
      </c>
      <c r="V5723">
        <v>418068.75</v>
      </c>
      <c r="W5723">
        <v>418068.75</v>
      </c>
      <c r="X5723" t="s">
        <v>2839</v>
      </c>
      <c r="Y5723" t="s">
        <v>2840</v>
      </c>
      <c r="Z5723">
        <v>156</v>
      </c>
      <c r="AA5723" t="s">
        <v>63</v>
      </c>
      <c r="AB5723">
        <v>156</v>
      </c>
      <c r="AC5723" t="s">
        <v>63</v>
      </c>
      <c r="AD5723">
        <v>0</v>
      </c>
      <c r="AE5723">
        <v>0</v>
      </c>
      <c r="AF5723">
        <v>18</v>
      </c>
      <c r="AG5723">
        <v>59.024000000000001</v>
      </c>
      <c r="AH5723">
        <v>0</v>
      </c>
      <c r="AI5723">
        <v>0</v>
      </c>
      <c r="AJ5723">
        <v>1</v>
      </c>
    </row>
    <row r="5724" spans="1:36" x14ac:dyDescent="0.35">
      <c r="A5724" t="s">
        <v>995</v>
      </c>
      <c r="B5724" t="str">
        <f t="shared" si="89"/>
        <v>2022</v>
      </c>
      <c r="D5724" s="1">
        <v>44613</v>
      </c>
      <c r="E5724">
        <v>1030</v>
      </c>
      <c r="F5724" t="s">
        <v>42</v>
      </c>
      <c r="G5724">
        <v>1</v>
      </c>
      <c r="H5724">
        <v>8</v>
      </c>
      <c r="I5724" t="s">
        <v>135</v>
      </c>
      <c r="J5724" t="s">
        <v>2901</v>
      </c>
      <c r="K5724" t="s">
        <v>38</v>
      </c>
      <c r="L5724">
        <v>58760000</v>
      </c>
      <c r="M5724" t="s">
        <v>44</v>
      </c>
      <c r="N5724">
        <v>1.0770999999999999</v>
      </c>
      <c r="O5724" s="6">
        <v>63290.396000000001</v>
      </c>
      <c r="P5724">
        <v>6455.6019530000003</v>
      </c>
      <c r="Q5724">
        <v>174.04733899999999</v>
      </c>
      <c r="R5724">
        <v>0</v>
      </c>
      <c r="S5724">
        <v>3954648.5951</v>
      </c>
      <c r="T5724">
        <v>118639.46</v>
      </c>
      <c r="U5724">
        <v>0</v>
      </c>
      <c r="V5724">
        <v>733191.85</v>
      </c>
      <c r="W5724">
        <v>851831.31</v>
      </c>
      <c r="X5724" t="s">
        <v>2839</v>
      </c>
      <c r="Y5724" t="s">
        <v>2840</v>
      </c>
      <c r="Z5724">
        <v>156</v>
      </c>
      <c r="AA5724" t="s">
        <v>63</v>
      </c>
      <c r="AB5724">
        <v>156</v>
      </c>
      <c r="AC5724" t="s">
        <v>63</v>
      </c>
      <c r="AD5724">
        <v>3</v>
      </c>
      <c r="AE5724">
        <v>0</v>
      </c>
      <c r="AF5724">
        <v>18</v>
      </c>
      <c r="AG5724">
        <v>56.559600000000003</v>
      </c>
      <c r="AH5724">
        <v>0</v>
      </c>
      <c r="AI5724">
        <v>0</v>
      </c>
      <c r="AJ5724">
        <v>1</v>
      </c>
    </row>
    <row r="5725" spans="1:36" x14ac:dyDescent="0.35">
      <c r="A5725" t="s">
        <v>681</v>
      </c>
      <c r="B5725" t="str">
        <f t="shared" si="89"/>
        <v>2025</v>
      </c>
      <c r="C5725" s="2">
        <v>45764</v>
      </c>
      <c r="D5725" s="1">
        <v>45761</v>
      </c>
      <c r="E5725">
        <v>1030</v>
      </c>
      <c r="F5725" t="s">
        <v>42</v>
      </c>
      <c r="G5725">
        <v>1</v>
      </c>
      <c r="H5725">
        <v>26</v>
      </c>
      <c r="I5725" t="s">
        <v>147</v>
      </c>
      <c r="J5725" t="s">
        <v>866</v>
      </c>
      <c r="K5725" t="s">
        <v>38</v>
      </c>
      <c r="L5725">
        <v>30195000</v>
      </c>
      <c r="M5725" t="s">
        <v>44</v>
      </c>
      <c r="N5725">
        <v>0.63</v>
      </c>
      <c r="O5725" s="6">
        <v>19022.849999999999</v>
      </c>
      <c r="P5725">
        <v>1509.73954</v>
      </c>
      <c r="Q5725">
        <v>53.302252000000003</v>
      </c>
      <c r="R5725">
        <v>0</v>
      </c>
      <c r="S5725">
        <v>1261556.3943</v>
      </c>
      <c r="T5725">
        <v>176617.9</v>
      </c>
      <c r="U5725">
        <v>0</v>
      </c>
      <c r="V5725">
        <v>258871.37</v>
      </c>
      <c r="W5725">
        <v>435489.27</v>
      </c>
      <c r="X5725" t="s">
        <v>2839</v>
      </c>
      <c r="Y5725" t="s">
        <v>2840</v>
      </c>
      <c r="Z5725">
        <v>156</v>
      </c>
      <c r="AA5725" t="s">
        <v>63</v>
      </c>
      <c r="AB5725">
        <v>156</v>
      </c>
      <c r="AC5725" t="s">
        <v>63</v>
      </c>
      <c r="AD5725">
        <v>14</v>
      </c>
      <c r="AE5725">
        <v>0</v>
      </c>
      <c r="AF5725">
        <v>18</v>
      </c>
      <c r="AG5725">
        <v>61.282499999999999</v>
      </c>
      <c r="AH5725">
        <v>0</v>
      </c>
      <c r="AI5725">
        <v>0</v>
      </c>
      <c r="AJ5725">
        <v>1</v>
      </c>
    </row>
    <row r="5726" spans="1:36" x14ac:dyDescent="0.35">
      <c r="A5726" t="s">
        <v>1966</v>
      </c>
      <c r="B5726" t="str">
        <f t="shared" si="89"/>
        <v>2023</v>
      </c>
      <c r="C5726" s="1">
        <v>45286</v>
      </c>
      <c r="D5726" s="1">
        <v>45287</v>
      </c>
      <c r="E5726">
        <v>1030</v>
      </c>
      <c r="F5726" t="s">
        <v>42</v>
      </c>
      <c r="G5726">
        <v>1</v>
      </c>
      <c r="H5726">
        <v>4</v>
      </c>
      <c r="I5726" t="s">
        <v>48</v>
      </c>
      <c r="J5726" t="s">
        <v>59</v>
      </c>
      <c r="K5726" t="s">
        <v>38</v>
      </c>
      <c r="L5726">
        <v>43090000</v>
      </c>
      <c r="M5726" t="s">
        <v>44</v>
      </c>
      <c r="N5726">
        <v>0.56200000000000006</v>
      </c>
      <c r="O5726" s="6">
        <v>24216.58</v>
      </c>
      <c r="P5726">
        <v>2585.3767499999999</v>
      </c>
      <c r="Q5726">
        <v>15.813278</v>
      </c>
      <c r="R5726">
        <v>0</v>
      </c>
      <c r="S5726">
        <v>1557584.1224</v>
      </c>
      <c r="T5726">
        <v>0</v>
      </c>
      <c r="U5726">
        <v>0</v>
      </c>
      <c r="V5726">
        <v>140181.31</v>
      </c>
      <c r="W5726">
        <v>140181.31</v>
      </c>
      <c r="X5726" t="s">
        <v>2839</v>
      </c>
      <c r="Y5726" t="s">
        <v>2840</v>
      </c>
      <c r="Z5726">
        <v>156</v>
      </c>
      <c r="AA5726" t="s">
        <v>63</v>
      </c>
      <c r="AB5726">
        <v>156</v>
      </c>
      <c r="AC5726" t="s">
        <v>63</v>
      </c>
      <c r="AD5726">
        <v>0</v>
      </c>
      <c r="AE5726">
        <v>0</v>
      </c>
      <c r="AF5726">
        <v>18</v>
      </c>
      <c r="AG5726">
        <v>58.080199999999998</v>
      </c>
      <c r="AH5726">
        <v>0</v>
      </c>
      <c r="AI5726">
        <v>1</v>
      </c>
      <c r="AJ5726">
        <v>1</v>
      </c>
    </row>
    <row r="5727" spans="1:36" x14ac:dyDescent="0.35">
      <c r="A5727" t="s">
        <v>425</v>
      </c>
      <c r="B5727" t="str">
        <f t="shared" si="89"/>
        <v>2020</v>
      </c>
      <c r="D5727" s="1">
        <v>43843</v>
      </c>
      <c r="E5727">
        <v>1030</v>
      </c>
      <c r="F5727" t="s">
        <v>42</v>
      </c>
      <c r="G5727">
        <v>1</v>
      </c>
      <c r="H5727">
        <v>1</v>
      </c>
      <c r="I5727" t="s">
        <v>104</v>
      </c>
      <c r="J5727" t="s">
        <v>3264</v>
      </c>
      <c r="L5727">
        <v>128290000</v>
      </c>
      <c r="M5727" t="s">
        <v>44</v>
      </c>
      <c r="N5727">
        <v>0.65190000000000003</v>
      </c>
      <c r="O5727" s="6">
        <v>83632.251000000004</v>
      </c>
      <c r="P5727">
        <v>5531.95</v>
      </c>
      <c r="Q5727">
        <v>206.85</v>
      </c>
      <c r="R5727">
        <v>0</v>
      </c>
      <c r="S5727">
        <v>4733896.4205</v>
      </c>
      <c r="T5727">
        <v>0</v>
      </c>
      <c r="U5727">
        <v>0</v>
      </c>
      <c r="V5727">
        <v>426050.57</v>
      </c>
      <c r="W5727">
        <v>426050.57</v>
      </c>
      <c r="X5727" t="s">
        <v>2839</v>
      </c>
      <c r="Y5727" t="s">
        <v>2840</v>
      </c>
      <c r="Z5727">
        <v>156</v>
      </c>
      <c r="AA5727" t="s">
        <v>63</v>
      </c>
      <c r="AB5727">
        <v>156</v>
      </c>
      <c r="AC5727" t="s">
        <v>63</v>
      </c>
      <c r="AD5727">
        <v>0</v>
      </c>
      <c r="AE5727">
        <v>0</v>
      </c>
      <c r="AF5727">
        <v>18</v>
      </c>
      <c r="AG5727">
        <v>52.969000000000001</v>
      </c>
      <c r="AH5727">
        <v>0</v>
      </c>
      <c r="AI5727">
        <v>0</v>
      </c>
      <c r="AJ5727">
        <v>1</v>
      </c>
    </row>
    <row r="5728" spans="1:36" x14ac:dyDescent="0.35">
      <c r="A5728" t="s">
        <v>1065</v>
      </c>
      <c r="B5728" t="str">
        <f t="shared" si="89"/>
        <v>2021</v>
      </c>
      <c r="D5728" s="1">
        <v>44529</v>
      </c>
      <c r="E5728">
        <v>1030</v>
      </c>
      <c r="F5728" t="s">
        <v>42</v>
      </c>
      <c r="G5728">
        <v>1</v>
      </c>
      <c r="H5728">
        <v>1</v>
      </c>
      <c r="I5728" t="s">
        <v>218</v>
      </c>
      <c r="J5728" t="s">
        <v>129</v>
      </c>
      <c r="K5728" t="s">
        <v>38</v>
      </c>
      <c r="L5728">
        <v>39300</v>
      </c>
      <c r="M5728" t="s">
        <v>130</v>
      </c>
      <c r="N5728">
        <v>1202</v>
      </c>
      <c r="O5728" s="6">
        <v>47238.6</v>
      </c>
      <c r="P5728">
        <v>4126.5</v>
      </c>
      <c r="Q5728">
        <v>108.77</v>
      </c>
      <c r="R5728">
        <v>0</v>
      </c>
      <c r="S5728">
        <v>2923494.4783999999</v>
      </c>
      <c r="T5728">
        <v>0</v>
      </c>
      <c r="U5728">
        <v>0</v>
      </c>
      <c r="V5728">
        <v>526229.01</v>
      </c>
      <c r="W5728">
        <v>526229.01</v>
      </c>
      <c r="X5728" t="s">
        <v>2839</v>
      </c>
      <c r="Y5728" t="s">
        <v>2840</v>
      </c>
      <c r="Z5728">
        <v>156</v>
      </c>
      <c r="AA5728" t="s">
        <v>63</v>
      </c>
      <c r="AB5728">
        <v>156</v>
      </c>
      <c r="AC5728" t="s">
        <v>63</v>
      </c>
      <c r="AD5728">
        <v>0</v>
      </c>
      <c r="AE5728">
        <v>0</v>
      </c>
      <c r="AF5728">
        <v>18</v>
      </c>
      <c r="AG5728">
        <v>56.795699999999997</v>
      </c>
      <c r="AH5728">
        <v>0</v>
      </c>
      <c r="AI5728">
        <v>0</v>
      </c>
      <c r="AJ5728">
        <v>1</v>
      </c>
    </row>
    <row r="5729" spans="1:36" x14ac:dyDescent="0.35">
      <c r="A5729" t="s">
        <v>1182</v>
      </c>
      <c r="B5729" t="str">
        <f t="shared" si="89"/>
        <v>2023</v>
      </c>
      <c r="C5729" s="1">
        <v>45171</v>
      </c>
      <c r="D5729" s="1">
        <v>45174</v>
      </c>
      <c r="E5729">
        <v>1030</v>
      </c>
      <c r="F5729" t="s">
        <v>42</v>
      </c>
      <c r="G5729">
        <v>1</v>
      </c>
      <c r="H5729">
        <v>1</v>
      </c>
      <c r="I5729" t="s">
        <v>214</v>
      </c>
      <c r="J5729" t="s">
        <v>59</v>
      </c>
      <c r="K5729" t="s">
        <v>38</v>
      </c>
      <c r="L5729">
        <v>46700000</v>
      </c>
      <c r="M5729" t="s">
        <v>44</v>
      </c>
      <c r="N5729">
        <v>0.80179999999999996</v>
      </c>
      <c r="O5729" s="6">
        <v>37444.06</v>
      </c>
      <c r="P5729">
        <v>2157.7173509999998</v>
      </c>
      <c r="Q5729">
        <v>52.274067000000002</v>
      </c>
      <c r="R5729">
        <v>8.5302000000000003E-2</v>
      </c>
      <c r="S5729">
        <v>2259337.2091999999</v>
      </c>
      <c r="T5729">
        <v>0</v>
      </c>
      <c r="U5729">
        <v>0</v>
      </c>
      <c r="V5729">
        <v>203340.35</v>
      </c>
      <c r="W5729">
        <v>203340.35</v>
      </c>
      <c r="X5729" t="s">
        <v>2839</v>
      </c>
      <c r="Y5729" t="s">
        <v>2840</v>
      </c>
      <c r="Z5729">
        <v>156</v>
      </c>
      <c r="AA5729" t="s">
        <v>63</v>
      </c>
      <c r="AB5729">
        <v>156</v>
      </c>
      <c r="AC5729" t="s">
        <v>63</v>
      </c>
      <c r="AD5729">
        <v>0</v>
      </c>
      <c r="AE5729">
        <v>0</v>
      </c>
      <c r="AF5729">
        <v>18</v>
      </c>
      <c r="AG5729">
        <v>56.976100000000002</v>
      </c>
      <c r="AH5729">
        <v>0</v>
      </c>
      <c r="AI5729">
        <v>0</v>
      </c>
      <c r="AJ5729">
        <v>1</v>
      </c>
    </row>
    <row r="5730" spans="1:36" x14ac:dyDescent="0.35">
      <c r="A5730" t="s">
        <v>497</v>
      </c>
      <c r="B5730" t="str">
        <f t="shared" si="89"/>
        <v>2024</v>
      </c>
      <c r="C5730" s="2">
        <v>45490</v>
      </c>
      <c r="D5730" s="1">
        <v>45489</v>
      </c>
      <c r="E5730">
        <v>1030</v>
      </c>
      <c r="F5730" t="s">
        <v>42</v>
      </c>
      <c r="G5730">
        <v>1</v>
      </c>
      <c r="H5730">
        <v>4</v>
      </c>
      <c r="I5730" t="s">
        <v>218</v>
      </c>
      <c r="J5730" t="s">
        <v>129</v>
      </c>
      <c r="K5730" t="s">
        <v>38</v>
      </c>
      <c r="L5730">
        <v>94340000</v>
      </c>
      <c r="M5730" t="s">
        <v>44</v>
      </c>
      <c r="N5730">
        <v>0.64580000000000004</v>
      </c>
      <c r="O5730" s="6">
        <v>60924.771999999997</v>
      </c>
      <c r="P5730">
        <v>4827.8990519999998</v>
      </c>
      <c r="Q5730">
        <v>108.49747499999999</v>
      </c>
      <c r="R5730">
        <v>3.4920909999999998</v>
      </c>
      <c r="S5730">
        <v>3905515.3585999999</v>
      </c>
      <c r="T5730">
        <v>0</v>
      </c>
      <c r="U5730">
        <v>0</v>
      </c>
      <c r="V5730">
        <v>351496.38</v>
      </c>
      <c r="W5730">
        <v>351496.38</v>
      </c>
      <c r="X5730" t="s">
        <v>2839</v>
      </c>
      <c r="Y5730" t="s">
        <v>2840</v>
      </c>
      <c r="Z5730">
        <v>156</v>
      </c>
      <c r="AA5730" t="s">
        <v>63</v>
      </c>
      <c r="AB5730">
        <v>156</v>
      </c>
      <c r="AC5730" t="s">
        <v>63</v>
      </c>
      <c r="AD5730">
        <v>0</v>
      </c>
      <c r="AE5730">
        <v>0</v>
      </c>
      <c r="AF5730">
        <v>18</v>
      </c>
      <c r="AG5730">
        <v>59.296100000000003</v>
      </c>
      <c r="AH5730">
        <v>0</v>
      </c>
      <c r="AI5730">
        <v>0</v>
      </c>
      <c r="AJ5730">
        <v>1</v>
      </c>
    </row>
    <row r="5731" spans="1:36" x14ac:dyDescent="0.35">
      <c r="A5731" t="s">
        <v>1715</v>
      </c>
      <c r="B5731" t="str">
        <f t="shared" si="89"/>
        <v>2024</v>
      </c>
      <c r="C5731" s="2">
        <v>45499</v>
      </c>
      <c r="D5731" s="1">
        <v>45504</v>
      </c>
      <c r="E5731">
        <v>1030</v>
      </c>
      <c r="F5731" t="s">
        <v>42</v>
      </c>
      <c r="G5731">
        <v>1</v>
      </c>
      <c r="H5731">
        <v>5</v>
      </c>
      <c r="I5731" t="s">
        <v>90</v>
      </c>
      <c r="J5731" t="s">
        <v>59</v>
      </c>
      <c r="K5731" t="s">
        <v>38</v>
      </c>
      <c r="L5731">
        <v>44763000</v>
      </c>
      <c r="M5731" t="s">
        <v>44</v>
      </c>
      <c r="N5731">
        <v>0.78300000000000003</v>
      </c>
      <c r="O5731" s="6">
        <v>35049.428999999996</v>
      </c>
      <c r="P5731">
        <v>2563.847268</v>
      </c>
      <c r="Q5731">
        <v>62.392510999999999</v>
      </c>
      <c r="R5731">
        <v>85.462019999999995</v>
      </c>
      <c r="S5731">
        <v>2248240.0835000002</v>
      </c>
      <c r="T5731">
        <v>0</v>
      </c>
      <c r="U5731">
        <v>0</v>
      </c>
      <c r="V5731">
        <v>202341.06</v>
      </c>
      <c r="W5731">
        <v>202341.06</v>
      </c>
      <c r="X5731" t="s">
        <v>2839</v>
      </c>
      <c r="Y5731" t="s">
        <v>2840</v>
      </c>
      <c r="Z5731">
        <v>156</v>
      </c>
      <c r="AA5731" t="s">
        <v>63</v>
      </c>
      <c r="AB5731">
        <v>156</v>
      </c>
      <c r="AC5731" t="s">
        <v>63</v>
      </c>
      <c r="AD5731">
        <v>0</v>
      </c>
      <c r="AE5731">
        <v>0</v>
      </c>
      <c r="AF5731">
        <v>18</v>
      </c>
      <c r="AG5731">
        <v>59.538400000000003</v>
      </c>
      <c r="AH5731">
        <v>0</v>
      </c>
      <c r="AI5731">
        <v>0</v>
      </c>
      <c r="AJ5731">
        <v>1</v>
      </c>
    </row>
    <row r="5732" spans="1:36" x14ac:dyDescent="0.35">
      <c r="A5732" t="s">
        <v>638</v>
      </c>
      <c r="B5732" t="str">
        <f t="shared" si="89"/>
        <v>2024</v>
      </c>
      <c r="C5732" s="1">
        <v>45583</v>
      </c>
      <c r="D5732" s="1">
        <v>45580</v>
      </c>
      <c r="E5732">
        <v>1030</v>
      </c>
      <c r="F5732" t="s">
        <v>42</v>
      </c>
      <c r="G5732">
        <v>1</v>
      </c>
      <c r="H5732">
        <v>1</v>
      </c>
      <c r="I5732" t="s">
        <v>191</v>
      </c>
      <c r="J5732" t="s">
        <v>3274</v>
      </c>
      <c r="K5732" t="s">
        <v>38</v>
      </c>
      <c r="L5732">
        <v>135460000</v>
      </c>
      <c r="M5732" t="s">
        <v>44</v>
      </c>
      <c r="N5732">
        <v>0.76690000000000003</v>
      </c>
      <c r="O5732" s="6">
        <v>103884.274</v>
      </c>
      <c r="P5732">
        <v>7595.73</v>
      </c>
      <c r="Q5732">
        <v>285.69</v>
      </c>
      <c r="R5732">
        <v>0</v>
      </c>
      <c r="S5732">
        <v>6727539.8612000002</v>
      </c>
      <c r="T5732">
        <v>0</v>
      </c>
      <c r="U5732">
        <v>0</v>
      </c>
      <c r="V5732">
        <v>1210956.26</v>
      </c>
      <c r="W5732">
        <v>1210956.26</v>
      </c>
      <c r="X5732" t="s">
        <v>2839</v>
      </c>
      <c r="Y5732" t="s">
        <v>2840</v>
      </c>
      <c r="Z5732">
        <v>156</v>
      </c>
      <c r="AA5732" t="s">
        <v>63</v>
      </c>
      <c r="AB5732">
        <v>156</v>
      </c>
      <c r="AC5732" t="s">
        <v>63</v>
      </c>
      <c r="AD5732">
        <v>0</v>
      </c>
      <c r="AE5732">
        <v>0</v>
      </c>
      <c r="AF5732">
        <v>18</v>
      </c>
      <c r="AG5732">
        <v>60.193199999999997</v>
      </c>
      <c r="AH5732">
        <v>0</v>
      </c>
      <c r="AI5732">
        <v>0</v>
      </c>
      <c r="AJ5732">
        <v>1</v>
      </c>
    </row>
    <row r="5733" spans="1:36" x14ac:dyDescent="0.35">
      <c r="A5733" t="s">
        <v>2875</v>
      </c>
      <c r="B5733" t="str">
        <f t="shared" si="89"/>
        <v>2023</v>
      </c>
      <c r="C5733" s="1">
        <v>45260</v>
      </c>
      <c r="D5733" s="1">
        <v>45259</v>
      </c>
      <c r="E5733">
        <v>1030</v>
      </c>
      <c r="F5733" t="s">
        <v>42</v>
      </c>
      <c r="G5733">
        <v>1</v>
      </c>
      <c r="H5733">
        <v>13</v>
      </c>
      <c r="I5733" t="s">
        <v>396</v>
      </c>
      <c r="J5733" t="s">
        <v>129</v>
      </c>
      <c r="K5733" t="s">
        <v>38</v>
      </c>
      <c r="L5733">
        <v>57380000</v>
      </c>
      <c r="M5733" t="s">
        <v>44</v>
      </c>
      <c r="N5733">
        <v>0.57279999999999998</v>
      </c>
      <c r="O5733" s="6">
        <v>32867.264000000003</v>
      </c>
      <c r="P5733">
        <v>3739.2404190000002</v>
      </c>
      <c r="Q5733">
        <v>90.389585999999994</v>
      </c>
      <c r="R5733">
        <v>0</v>
      </c>
      <c r="S5733">
        <v>2093191.8546</v>
      </c>
      <c r="T5733">
        <v>62795.76</v>
      </c>
      <c r="U5733">
        <v>0</v>
      </c>
      <c r="V5733">
        <v>388077.77</v>
      </c>
      <c r="W5733">
        <v>450873.53</v>
      </c>
      <c r="X5733" t="s">
        <v>2839</v>
      </c>
      <c r="Y5733" t="s">
        <v>2840</v>
      </c>
      <c r="Z5733">
        <v>156</v>
      </c>
      <c r="AA5733" t="s">
        <v>63</v>
      </c>
      <c r="AB5733">
        <v>156</v>
      </c>
      <c r="AC5733" t="s">
        <v>63</v>
      </c>
      <c r="AD5733">
        <v>3</v>
      </c>
      <c r="AE5733">
        <v>0</v>
      </c>
      <c r="AF5733">
        <v>18</v>
      </c>
      <c r="AG5733">
        <v>57.039900000000003</v>
      </c>
      <c r="AH5733">
        <v>0</v>
      </c>
      <c r="AI5733">
        <v>0</v>
      </c>
      <c r="AJ5733">
        <v>1</v>
      </c>
    </row>
    <row r="5734" spans="1:36" x14ac:dyDescent="0.35">
      <c r="A5734" t="s">
        <v>2797</v>
      </c>
      <c r="B5734" t="str">
        <f t="shared" si="89"/>
        <v>2024</v>
      </c>
      <c r="C5734" s="1">
        <v>45378</v>
      </c>
      <c r="D5734" s="1">
        <v>45378</v>
      </c>
      <c r="E5734">
        <v>1030</v>
      </c>
      <c r="F5734" t="s">
        <v>42</v>
      </c>
      <c r="G5734">
        <v>1</v>
      </c>
      <c r="H5734">
        <v>2</v>
      </c>
      <c r="I5734" t="s">
        <v>396</v>
      </c>
      <c r="J5734" t="s">
        <v>3464</v>
      </c>
      <c r="K5734" t="s">
        <v>38</v>
      </c>
      <c r="L5734">
        <v>54834000</v>
      </c>
      <c r="M5734" t="s">
        <v>44</v>
      </c>
      <c r="N5734">
        <v>0.5706</v>
      </c>
      <c r="O5734" s="6">
        <v>31288.2804</v>
      </c>
      <c r="P5734">
        <v>3532.708271</v>
      </c>
      <c r="Q5734">
        <v>76.605289999999997</v>
      </c>
      <c r="R5734">
        <v>0</v>
      </c>
      <c r="S5734">
        <v>2067673.8541000001</v>
      </c>
      <c r="T5734">
        <v>62030.22</v>
      </c>
      <c r="U5734">
        <v>0</v>
      </c>
      <c r="V5734">
        <v>383346.73</v>
      </c>
      <c r="W5734">
        <v>445376.95</v>
      </c>
      <c r="X5734" t="s">
        <v>2839</v>
      </c>
      <c r="Y5734" t="s">
        <v>2840</v>
      </c>
      <c r="Z5734">
        <v>156</v>
      </c>
      <c r="AA5734" t="s">
        <v>63</v>
      </c>
      <c r="AB5734">
        <v>156</v>
      </c>
      <c r="AC5734" t="s">
        <v>63</v>
      </c>
      <c r="AD5734">
        <v>3</v>
      </c>
      <c r="AE5734">
        <v>0</v>
      </c>
      <c r="AF5734">
        <v>18</v>
      </c>
      <c r="AG5734">
        <v>59.249699999999997</v>
      </c>
      <c r="AH5734">
        <v>0</v>
      </c>
      <c r="AI5734">
        <v>0</v>
      </c>
      <c r="AJ5734">
        <v>1</v>
      </c>
    </row>
    <row r="5735" spans="1:36" x14ac:dyDescent="0.35">
      <c r="A5735" t="s">
        <v>2036</v>
      </c>
      <c r="B5735" t="str">
        <f t="shared" si="89"/>
        <v>2025</v>
      </c>
      <c r="C5735" s="2">
        <v>45778</v>
      </c>
      <c r="D5735" s="1">
        <v>45779</v>
      </c>
      <c r="E5735">
        <v>1030</v>
      </c>
      <c r="F5735" t="s">
        <v>42</v>
      </c>
      <c r="G5735">
        <v>1</v>
      </c>
      <c r="H5735">
        <v>1</v>
      </c>
      <c r="I5735" t="s">
        <v>396</v>
      </c>
      <c r="J5735" t="s">
        <v>129</v>
      </c>
      <c r="K5735" t="s">
        <v>38</v>
      </c>
      <c r="L5735">
        <v>25690000</v>
      </c>
      <c r="M5735" t="s">
        <v>44</v>
      </c>
      <c r="N5735">
        <v>0.51700000000000002</v>
      </c>
      <c r="O5735" s="6">
        <v>13281.73</v>
      </c>
      <c r="P5735">
        <v>1156.05</v>
      </c>
      <c r="Q5735">
        <v>22.457000000000001</v>
      </c>
      <c r="R5735">
        <v>0</v>
      </c>
      <c r="S5735">
        <v>852706.47080000001</v>
      </c>
      <c r="T5735">
        <v>25581.19</v>
      </c>
      <c r="U5735">
        <v>0</v>
      </c>
      <c r="V5735">
        <v>158091.9</v>
      </c>
      <c r="W5735">
        <v>183673.09</v>
      </c>
      <c r="X5735" t="s">
        <v>2839</v>
      </c>
      <c r="Y5735" t="s">
        <v>2840</v>
      </c>
      <c r="Z5735">
        <v>156</v>
      </c>
      <c r="AA5735" t="s">
        <v>63</v>
      </c>
      <c r="AB5735">
        <v>156</v>
      </c>
      <c r="AC5735" t="s">
        <v>63</v>
      </c>
      <c r="AD5735">
        <v>3</v>
      </c>
      <c r="AE5735">
        <v>0</v>
      </c>
      <c r="AF5735">
        <v>18</v>
      </c>
      <c r="AG5735">
        <v>58.969099999999997</v>
      </c>
      <c r="AH5735">
        <v>0</v>
      </c>
      <c r="AI5735">
        <v>0</v>
      </c>
      <c r="AJ5735">
        <v>1</v>
      </c>
    </row>
    <row r="5736" spans="1:36" x14ac:dyDescent="0.35">
      <c r="A5736" t="s">
        <v>1772</v>
      </c>
      <c r="B5736" t="str">
        <f t="shared" si="89"/>
        <v>2023</v>
      </c>
      <c r="C5736" s="1">
        <v>45055</v>
      </c>
      <c r="D5736" s="1">
        <v>45055</v>
      </c>
      <c r="E5736">
        <v>1030</v>
      </c>
      <c r="F5736" t="s">
        <v>42</v>
      </c>
      <c r="G5736">
        <v>1</v>
      </c>
      <c r="H5736">
        <v>1</v>
      </c>
      <c r="I5736" t="s">
        <v>640</v>
      </c>
      <c r="J5736" t="s">
        <v>2802</v>
      </c>
      <c r="K5736" t="s">
        <v>38</v>
      </c>
      <c r="L5736">
        <v>83330000</v>
      </c>
      <c r="M5736" t="s">
        <v>44</v>
      </c>
      <c r="N5736">
        <v>0.66</v>
      </c>
      <c r="O5736" s="6">
        <v>54997.8</v>
      </c>
      <c r="P5736">
        <v>4166.4958349999997</v>
      </c>
      <c r="Q5736">
        <v>199.680013</v>
      </c>
      <c r="R5736">
        <v>0</v>
      </c>
      <c r="S5736">
        <v>3243872.7423999999</v>
      </c>
      <c r="T5736">
        <v>0</v>
      </c>
      <c r="U5736">
        <v>0</v>
      </c>
      <c r="V5736">
        <v>291948.55</v>
      </c>
      <c r="W5736">
        <v>291948.55</v>
      </c>
      <c r="X5736" t="s">
        <v>2839</v>
      </c>
      <c r="Y5736" t="s">
        <v>2840</v>
      </c>
      <c r="Z5736">
        <v>156</v>
      </c>
      <c r="AA5736" t="s">
        <v>63</v>
      </c>
      <c r="AB5736">
        <v>156</v>
      </c>
      <c r="AC5736" t="s">
        <v>63</v>
      </c>
      <c r="AD5736">
        <v>0</v>
      </c>
      <c r="AE5736">
        <v>0</v>
      </c>
      <c r="AF5736">
        <v>18</v>
      </c>
      <c r="AG5736">
        <v>54.643799999999999</v>
      </c>
      <c r="AH5736">
        <v>0</v>
      </c>
      <c r="AI5736">
        <v>0</v>
      </c>
      <c r="AJ5736">
        <v>1</v>
      </c>
    </row>
    <row r="5737" spans="1:36" x14ac:dyDescent="0.35">
      <c r="A5737" t="s">
        <v>2775</v>
      </c>
      <c r="B5737" t="str">
        <f t="shared" si="89"/>
        <v>2025</v>
      </c>
      <c r="C5737" s="1">
        <v>45706</v>
      </c>
      <c r="D5737" s="1">
        <v>45707</v>
      </c>
      <c r="E5737">
        <v>1030</v>
      </c>
      <c r="F5737" t="s">
        <v>42</v>
      </c>
      <c r="G5737">
        <v>1</v>
      </c>
      <c r="H5737">
        <v>2</v>
      </c>
      <c r="I5737" t="s">
        <v>214</v>
      </c>
      <c r="J5737" t="s">
        <v>3465</v>
      </c>
      <c r="K5737" t="s">
        <v>38</v>
      </c>
      <c r="L5737">
        <v>95940000</v>
      </c>
      <c r="M5737" t="s">
        <v>44</v>
      </c>
      <c r="N5737">
        <v>0.78749999999999998</v>
      </c>
      <c r="O5737" s="6">
        <v>75552.75</v>
      </c>
      <c r="P5737">
        <v>9639.8832500000008</v>
      </c>
      <c r="Q5737">
        <v>197.65012300000001</v>
      </c>
      <c r="R5737">
        <v>0</v>
      </c>
      <c r="S5737">
        <v>5322173.7026000004</v>
      </c>
      <c r="T5737">
        <v>0</v>
      </c>
      <c r="U5737">
        <v>0</v>
      </c>
      <c r="V5737">
        <v>478995.63</v>
      </c>
      <c r="W5737">
        <v>478995.63</v>
      </c>
      <c r="X5737" t="s">
        <v>2839</v>
      </c>
      <c r="Y5737" t="s">
        <v>2840</v>
      </c>
      <c r="Z5737">
        <v>156</v>
      </c>
      <c r="AA5737" t="s">
        <v>63</v>
      </c>
      <c r="AB5737">
        <v>156</v>
      </c>
      <c r="AC5737" t="s">
        <v>63</v>
      </c>
      <c r="AD5737">
        <v>0</v>
      </c>
      <c r="AE5737">
        <v>0</v>
      </c>
      <c r="AF5737">
        <v>18</v>
      </c>
      <c r="AG5737">
        <v>62.327599999999997</v>
      </c>
      <c r="AH5737">
        <v>0</v>
      </c>
      <c r="AI5737">
        <v>0</v>
      </c>
      <c r="AJ5737">
        <v>1</v>
      </c>
    </row>
    <row r="5738" spans="1:36" x14ac:dyDescent="0.35">
      <c r="A5738" t="s">
        <v>3229</v>
      </c>
      <c r="B5738" t="str">
        <f t="shared" si="89"/>
        <v>2021</v>
      </c>
      <c r="D5738" s="1">
        <v>44247</v>
      </c>
      <c r="E5738">
        <v>1030</v>
      </c>
      <c r="F5738" t="s">
        <v>42</v>
      </c>
      <c r="G5738">
        <v>1</v>
      </c>
      <c r="H5738">
        <v>1</v>
      </c>
      <c r="I5738" t="s">
        <v>90</v>
      </c>
      <c r="J5738" t="s">
        <v>59</v>
      </c>
      <c r="K5738" t="s">
        <v>38</v>
      </c>
      <c r="L5738">
        <v>50230000</v>
      </c>
      <c r="M5738" t="s">
        <v>44</v>
      </c>
      <c r="N5738">
        <v>0.67</v>
      </c>
      <c r="O5738" s="6">
        <v>33654.1</v>
      </c>
      <c r="P5738">
        <v>2984.2040109999998</v>
      </c>
      <c r="Q5738">
        <v>673.07932100000005</v>
      </c>
      <c r="R5738">
        <v>0</v>
      </c>
      <c r="S5738">
        <v>2167897.5485999999</v>
      </c>
      <c r="T5738">
        <v>0</v>
      </c>
      <c r="U5738">
        <v>0</v>
      </c>
      <c r="V5738">
        <v>195110.78</v>
      </c>
      <c r="W5738">
        <v>195110.78</v>
      </c>
      <c r="X5738" t="s">
        <v>2839</v>
      </c>
      <c r="Y5738" t="s">
        <v>2840</v>
      </c>
      <c r="Z5738">
        <v>156</v>
      </c>
      <c r="AA5738" t="s">
        <v>63</v>
      </c>
      <c r="AB5738">
        <v>156</v>
      </c>
      <c r="AC5738" t="s">
        <v>63</v>
      </c>
      <c r="AD5738">
        <v>0</v>
      </c>
      <c r="AE5738">
        <v>0</v>
      </c>
      <c r="AF5738">
        <v>18</v>
      </c>
      <c r="AG5738">
        <v>58.102899999999998</v>
      </c>
      <c r="AH5738">
        <v>0</v>
      </c>
      <c r="AI5738">
        <v>0</v>
      </c>
      <c r="AJ5738">
        <v>1</v>
      </c>
    </row>
    <row r="5739" spans="1:36" x14ac:dyDescent="0.35">
      <c r="A5739" t="s">
        <v>2408</v>
      </c>
      <c r="B5739" t="str">
        <f t="shared" si="89"/>
        <v>2025</v>
      </c>
      <c r="C5739" s="2">
        <v>45778</v>
      </c>
      <c r="D5739" s="1">
        <v>45778</v>
      </c>
      <c r="E5739">
        <v>1030</v>
      </c>
      <c r="F5739" t="s">
        <v>42</v>
      </c>
      <c r="G5739">
        <v>1</v>
      </c>
      <c r="H5739">
        <v>2</v>
      </c>
      <c r="I5739" t="s">
        <v>191</v>
      </c>
      <c r="J5739" t="s">
        <v>2141</v>
      </c>
      <c r="K5739" t="s">
        <v>38</v>
      </c>
      <c r="L5739">
        <v>884900</v>
      </c>
      <c r="M5739" t="s">
        <v>130</v>
      </c>
      <c r="N5739">
        <v>586.40949999999998</v>
      </c>
      <c r="O5739" s="6">
        <v>518913.76655</v>
      </c>
      <c r="P5739">
        <v>43000.826481999997</v>
      </c>
      <c r="Q5739">
        <v>782.18467099999998</v>
      </c>
      <c r="R5739">
        <v>0</v>
      </c>
      <c r="S5739">
        <v>33212621.635299999</v>
      </c>
      <c r="T5739">
        <v>0</v>
      </c>
      <c r="U5739">
        <v>0</v>
      </c>
      <c r="V5739">
        <v>2989135.95</v>
      </c>
      <c r="W5739">
        <v>2989135.95</v>
      </c>
      <c r="X5739" t="s">
        <v>2839</v>
      </c>
      <c r="Y5739" t="s">
        <v>2840</v>
      </c>
      <c r="Z5739">
        <v>156</v>
      </c>
      <c r="AA5739" t="s">
        <v>63</v>
      </c>
      <c r="AB5739">
        <v>156</v>
      </c>
      <c r="AC5739" t="s">
        <v>63</v>
      </c>
      <c r="AD5739">
        <v>0</v>
      </c>
      <c r="AE5739">
        <v>0</v>
      </c>
      <c r="AF5739">
        <v>18</v>
      </c>
      <c r="AG5739">
        <v>59.024000000000001</v>
      </c>
      <c r="AH5739">
        <v>0</v>
      </c>
      <c r="AI5739">
        <v>0</v>
      </c>
      <c r="AJ5739">
        <v>1</v>
      </c>
    </row>
    <row r="5740" spans="1:36" x14ac:dyDescent="0.35">
      <c r="A5740" t="s">
        <v>1150</v>
      </c>
      <c r="B5740" t="str">
        <f t="shared" si="89"/>
        <v>2022</v>
      </c>
      <c r="D5740" s="1">
        <v>44862</v>
      </c>
      <c r="E5740">
        <v>1030</v>
      </c>
      <c r="F5740" t="s">
        <v>42</v>
      </c>
      <c r="G5740">
        <v>1</v>
      </c>
      <c r="H5740">
        <v>2</v>
      </c>
      <c r="I5740" t="s">
        <v>135</v>
      </c>
      <c r="J5740" t="s">
        <v>129</v>
      </c>
      <c r="K5740" t="s">
        <v>38</v>
      </c>
      <c r="L5740">
        <v>84550</v>
      </c>
      <c r="M5740" t="s">
        <v>130</v>
      </c>
      <c r="N5740">
        <v>802.99469999999997</v>
      </c>
      <c r="O5740" s="6">
        <v>67893.201885000002</v>
      </c>
      <c r="P5740">
        <v>8032.2394139999997</v>
      </c>
      <c r="Q5740">
        <v>160.769396</v>
      </c>
      <c r="R5740">
        <v>0</v>
      </c>
      <c r="S5740">
        <v>4126635.1301000002</v>
      </c>
      <c r="T5740">
        <v>123799.05</v>
      </c>
      <c r="U5740">
        <v>0</v>
      </c>
      <c r="V5740">
        <v>765078.15</v>
      </c>
      <c r="W5740">
        <v>888877.2</v>
      </c>
      <c r="X5740" t="s">
        <v>2839</v>
      </c>
      <c r="Y5740" t="s">
        <v>2840</v>
      </c>
      <c r="Z5740">
        <v>156</v>
      </c>
      <c r="AA5740" t="s">
        <v>63</v>
      </c>
      <c r="AB5740">
        <v>156</v>
      </c>
      <c r="AC5740" t="s">
        <v>63</v>
      </c>
      <c r="AD5740">
        <v>3</v>
      </c>
      <c r="AE5740">
        <v>0</v>
      </c>
      <c r="AF5740">
        <v>18</v>
      </c>
      <c r="AG5740">
        <v>54.2363</v>
      </c>
      <c r="AH5740">
        <v>0</v>
      </c>
      <c r="AI5740">
        <v>0</v>
      </c>
      <c r="AJ5740">
        <v>1</v>
      </c>
    </row>
    <row r="5741" spans="1:36" x14ac:dyDescent="0.35">
      <c r="A5741" t="s">
        <v>1053</v>
      </c>
      <c r="B5741" t="str">
        <f t="shared" si="89"/>
        <v>2024</v>
      </c>
      <c r="C5741" s="1">
        <v>45569</v>
      </c>
      <c r="D5741" s="1">
        <v>45569</v>
      </c>
      <c r="E5741">
        <v>1030</v>
      </c>
      <c r="F5741" t="s">
        <v>42</v>
      </c>
      <c r="G5741">
        <v>1</v>
      </c>
      <c r="H5741">
        <v>6</v>
      </c>
      <c r="I5741" t="s">
        <v>396</v>
      </c>
      <c r="J5741" t="s">
        <v>3466</v>
      </c>
      <c r="K5741" t="s">
        <v>38</v>
      </c>
      <c r="L5741">
        <v>58415000</v>
      </c>
      <c r="M5741" t="s">
        <v>44</v>
      </c>
      <c r="N5741">
        <v>0.66200000000000003</v>
      </c>
      <c r="O5741" s="6">
        <v>38670.730000000003</v>
      </c>
      <c r="P5741">
        <v>3563.297701</v>
      </c>
      <c r="Q5741">
        <v>93.067158000000006</v>
      </c>
      <c r="R5741">
        <v>69.183464999999998</v>
      </c>
      <c r="S5741">
        <v>2551911.182</v>
      </c>
      <c r="T5741">
        <v>76557.34</v>
      </c>
      <c r="U5741">
        <v>0</v>
      </c>
      <c r="V5741">
        <v>473124.33</v>
      </c>
      <c r="W5741">
        <v>549681.67000000004</v>
      </c>
      <c r="X5741" t="s">
        <v>2839</v>
      </c>
      <c r="Y5741" t="s">
        <v>2840</v>
      </c>
      <c r="Z5741">
        <v>156</v>
      </c>
      <c r="AA5741" t="s">
        <v>63</v>
      </c>
      <c r="AB5741">
        <v>156</v>
      </c>
      <c r="AC5741" t="s">
        <v>63</v>
      </c>
      <c r="AD5741">
        <v>3</v>
      </c>
      <c r="AE5741">
        <v>0</v>
      </c>
      <c r="AF5741">
        <v>18</v>
      </c>
      <c r="AG5741">
        <v>60.191800000000001</v>
      </c>
      <c r="AH5741">
        <v>0</v>
      </c>
      <c r="AI5741">
        <v>0</v>
      </c>
      <c r="AJ5741">
        <v>1</v>
      </c>
    </row>
    <row r="5742" spans="1:36" x14ac:dyDescent="0.35">
      <c r="A5742" t="s">
        <v>1917</v>
      </c>
      <c r="B5742" t="str">
        <f t="shared" si="89"/>
        <v>2022</v>
      </c>
      <c r="D5742" s="1">
        <v>44796</v>
      </c>
      <c r="E5742">
        <v>1030</v>
      </c>
      <c r="F5742" t="s">
        <v>42</v>
      </c>
      <c r="G5742">
        <v>1</v>
      </c>
      <c r="H5742">
        <v>7</v>
      </c>
      <c r="I5742" t="s">
        <v>128</v>
      </c>
      <c r="J5742" t="s">
        <v>129</v>
      </c>
      <c r="K5742" t="s">
        <v>38</v>
      </c>
      <c r="L5742">
        <v>85780000</v>
      </c>
      <c r="M5742" t="s">
        <v>44</v>
      </c>
      <c r="N5742">
        <v>0.878</v>
      </c>
      <c r="O5742" s="6">
        <v>75314.84</v>
      </c>
      <c r="P5742">
        <v>10293.5712</v>
      </c>
      <c r="Q5742">
        <v>207.11584999999999</v>
      </c>
      <c r="R5742">
        <v>0</v>
      </c>
      <c r="S5742">
        <v>4584212.2901999997</v>
      </c>
      <c r="T5742">
        <v>137526.37</v>
      </c>
      <c r="U5742">
        <v>0</v>
      </c>
      <c r="V5742">
        <v>849916.16</v>
      </c>
      <c r="W5742">
        <v>987442.53</v>
      </c>
      <c r="X5742" t="s">
        <v>2839</v>
      </c>
      <c r="Y5742" t="s">
        <v>2840</v>
      </c>
      <c r="Z5742">
        <v>156</v>
      </c>
      <c r="AA5742" t="s">
        <v>63</v>
      </c>
      <c r="AB5742">
        <v>156</v>
      </c>
      <c r="AC5742" t="s">
        <v>63</v>
      </c>
      <c r="AD5742">
        <v>3</v>
      </c>
      <c r="AE5742">
        <v>0</v>
      </c>
      <c r="AF5742">
        <v>18</v>
      </c>
      <c r="AG5742">
        <v>53.419400000000003</v>
      </c>
      <c r="AH5742">
        <v>0</v>
      </c>
      <c r="AI5742">
        <v>0</v>
      </c>
      <c r="AJ5742">
        <v>1</v>
      </c>
    </row>
    <row r="5743" spans="1:36" x14ac:dyDescent="0.35">
      <c r="A5743" t="s">
        <v>2827</v>
      </c>
      <c r="B5743" t="str">
        <f t="shared" si="89"/>
        <v>2021</v>
      </c>
      <c r="D5743" s="1">
        <v>44531</v>
      </c>
      <c r="E5743">
        <v>1030</v>
      </c>
      <c r="F5743" t="s">
        <v>42</v>
      </c>
      <c r="G5743">
        <v>1</v>
      </c>
      <c r="H5743">
        <v>4</v>
      </c>
      <c r="I5743" t="s">
        <v>128</v>
      </c>
      <c r="J5743" t="s">
        <v>129</v>
      </c>
      <c r="K5743" t="s">
        <v>38</v>
      </c>
      <c r="L5743">
        <v>58310</v>
      </c>
      <c r="M5743" t="s">
        <v>130</v>
      </c>
      <c r="N5743">
        <v>1059.3227999999999</v>
      </c>
      <c r="O5743" s="6">
        <v>61769.112467999999</v>
      </c>
      <c r="P5743">
        <v>6122.5286599999999</v>
      </c>
      <c r="Q5743">
        <v>143.74300700000001</v>
      </c>
      <c r="R5743">
        <v>0</v>
      </c>
      <c r="S5743">
        <v>3871255.4040000001</v>
      </c>
      <c r="T5743">
        <v>116137.66</v>
      </c>
      <c r="U5743">
        <v>0</v>
      </c>
      <c r="V5743">
        <v>717730.75</v>
      </c>
      <c r="W5743">
        <v>833868.41</v>
      </c>
      <c r="X5743" t="s">
        <v>2839</v>
      </c>
      <c r="Y5743" t="s">
        <v>2840</v>
      </c>
      <c r="Z5743">
        <v>156</v>
      </c>
      <c r="AA5743" t="s">
        <v>63</v>
      </c>
      <c r="AB5743">
        <v>156</v>
      </c>
      <c r="AC5743" t="s">
        <v>63</v>
      </c>
      <c r="AD5743">
        <v>3</v>
      </c>
      <c r="AE5743">
        <v>0</v>
      </c>
      <c r="AF5743">
        <v>18</v>
      </c>
      <c r="AG5743">
        <v>56.900599999999997</v>
      </c>
      <c r="AH5743">
        <v>0</v>
      </c>
      <c r="AI5743">
        <v>1</v>
      </c>
      <c r="AJ5743">
        <v>1</v>
      </c>
    </row>
    <row r="5744" spans="1:36" x14ac:dyDescent="0.35">
      <c r="A5744" t="s">
        <v>2733</v>
      </c>
      <c r="B5744" t="str">
        <f t="shared" si="89"/>
        <v>2019</v>
      </c>
      <c r="D5744" s="1">
        <v>43518</v>
      </c>
      <c r="E5744">
        <v>1030</v>
      </c>
      <c r="F5744" t="s">
        <v>42</v>
      </c>
      <c r="G5744">
        <v>1</v>
      </c>
      <c r="H5744">
        <v>1</v>
      </c>
      <c r="I5744" t="s">
        <v>402</v>
      </c>
      <c r="J5744" t="s">
        <v>3467</v>
      </c>
      <c r="K5744" t="s">
        <v>38</v>
      </c>
      <c r="L5744">
        <v>463041000</v>
      </c>
      <c r="M5744" t="s">
        <v>44</v>
      </c>
      <c r="N5744">
        <v>0.65990000000000004</v>
      </c>
      <c r="O5744" s="6">
        <v>305560.75589999999</v>
      </c>
      <c r="P5744">
        <v>18984.68</v>
      </c>
      <c r="Q5744">
        <v>2446.1799999999998</v>
      </c>
      <c r="R5744">
        <v>0</v>
      </c>
      <c r="S5744">
        <v>16515975.3769</v>
      </c>
      <c r="T5744">
        <v>495479.26</v>
      </c>
      <c r="U5744">
        <v>0</v>
      </c>
      <c r="V5744">
        <v>3062063.9</v>
      </c>
      <c r="W5744">
        <v>3557543.16</v>
      </c>
      <c r="X5744" t="s">
        <v>2839</v>
      </c>
      <c r="Y5744" t="s">
        <v>2840</v>
      </c>
      <c r="Z5744">
        <v>156</v>
      </c>
      <c r="AA5744" t="s">
        <v>63</v>
      </c>
      <c r="AB5744">
        <v>156</v>
      </c>
      <c r="AC5744" t="s">
        <v>63</v>
      </c>
      <c r="AG5744">
        <v>50.508899999999997</v>
      </c>
      <c r="AH5744">
        <v>0</v>
      </c>
      <c r="AI5744">
        <v>0</v>
      </c>
      <c r="AJ5744">
        <v>1</v>
      </c>
    </row>
    <row r="5745" spans="1:36" x14ac:dyDescent="0.35">
      <c r="A5745" t="s">
        <v>371</v>
      </c>
      <c r="B5745" t="str">
        <f t="shared" si="89"/>
        <v>2019</v>
      </c>
      <c r="D5745" s="1">
        <v>43517</v>
      </c>
      <c r="E5745">
        <v>1030</v>
      </c>
      <c r="F5745" t="s">
        <v>42</v>
      </c>
      <c r="G5745">
        <v>1</v>
      </c>
      <c r="H5745">
        <v>4</v>
      </c>
      <c r="I5745" t="s">
        <v>974</v>
      </c>
      <c r="J5745" t="s">
        <v>3269</v>
      </c>
      <c r="K5745" t="s">
        <v>38</v>
      </c>
      <c r="L5745">
        <v>46520000</v>
      </c>
      <c r="M5745" t="s">
        <v>44</v>
      </c>
      <c r="N5745">
        <v>0.61980000000000002</v>
      </c>
      <c r="O5745" s="6">
        <v>28833.096000000001</v>
      </c>
      <c r="P5745">
        <v>1914.871138</v>
      </c>
      <c r="Q5745">
        <v>79.289409000000006</v>
      </c>
      <c r="R5745">
        <v>0</v>
      </c>
      <c r="S5745">
        <v>1556980.3844000001</v>
      </c>
      <c r="T5745">
        <v>46709.41</v>
      </c>
      <c r="U5745">
        <v>0</v>
      </c>
      <c r="V5745">
        <v>288664.15999999997</v>
      </c>
      <c r="W5745">
        <v>335373.57</v>
      </c>
      <c r="X5745" t="s">
        <v>2839</v>
      </c>
      <c r="Y5745" t="s">
        <v>2840</v>
      </c>
      <c r="Z5745">
        <v>156</v>
      </c>
      <c r="AA5745" t="s">
        <v>63</v>
      </c>
      <c r="AB5745">
        <v>156</v>
      </c>
      <c r="AC5745" t="s">
        <v>63</v>
      </c>
      <c r="AG5745">
        <v>50.506599999999999</v>
      </c>
      <c r="AH5745">
        <v>0</v>
      </c>
      <c r="AI5745">
        <v>0</v>
      </c>
      <c r="AJ5745">
        <v>1</v>
      </c>
    </row>
    <row r="5746" spans="1:36" x14ac:dyDescent="0.35">
      <c r="A5746" t="s">
        <v>788</v>
      </c>
      <c r="B5746" t="str">
        <f t="shared" si="89"/>
        <v>2019</v>
      </c>
      <c r="D5746" s="1">
        <v>43719</v>
      </c>
      <c r="E5746">
        <v>1030</v>
      </c>
      <c r="F5746" t="s">
        <v>42</v>
      </c>
      <c r="G5746">
        <v>1</v>
      </c>
      <c r="H5746">
        <v>2</v>
      </c>
      <c r="I5746" t="s">
        <v>829</v>
      </c>
      <c r="J5746" t="s">
        <v>3468</v>
      </c>
      <c r="K5746" t="s">
        <v>38</v>
      </c>
      <c r="L5746">
        <v>44008000</v>
      </c>
      <c r="M5746" t="s">
        <v>44</v>
      </c>
      <c r="N5746">
        <v>0.79959999999999998</v>
      </c>
      <c r="O5746" s="6">
        <v>35188.796799999996</v>
      </c>
      <c r="P5746">
        <v>2219.983784</v>
      </c>
      <c r="Q5746">
        <v>703.77372600000001</v>
      </c>
      <c r="R5746">
        <v>0</v>
      </c>
      <c r="S5746">
        <v>1957644.9175</v>
      </c>
      <c r="T5746">
        <v>0</v>
      </c>
      <c r="U5746">
        <v>0</v>
      </c>
      <c r="V5746">
        <v>176188.04</v>
      </c>
      <c r="W5746">
        <v>176188.04</v>
      </c>
      <c r="X5746" t="s">
        <v>2839</v>
      </c>
      <c r="Y5746" t="s">
        <v>2840</v>
      </c>
      <c r="Z5746">
        <v>156</v>
      </c>
      <c r="AA5746" t="s">
        <v>63</v>
      </c>
      <c r="AB5746">
        <v>156</v>
      </c>
      <c r="AC5746" t="s">
        <v>63</v>
      </c>
      <c r="AG5746">
        <v>51.364800000000002</v>
      </c>
      <c r="AH5746">
        <v>0</v>
      </c>
      <c r="AI5746">
        <v>0</v>
      </c>
      <c r="AJ5746">
        <v>1</v>
      </c>
    </row>
    <row r="5747" spans="1:36" x14ac:dyDescent="0.35">
      <c r="A5747" t="s">
        <v>412</v>
      </c>
      <c r="B5747" t="str">
        <f t="shared" si="89"/>
        <v>2025</v>
      </c>
      <c r="C5747" s="1">
        <v>45681</v>
      </c>
      <c r="D5747" s="1">
        <v>45684</v>
      </c>
      <c r="E5747">
        <v>1030</v>
      </c>
      <c r="F5747" t="s">
        <v>42</v>
      </c>
      <c r="G5747">
        <v>1</v>
      </c>
      <c r="H5747">
        <v>1</v>
      </c>
      <c r="I5747" t="s">
        <v>66</v>
      </c>
      <c r="J5747" t="s">
        <v>3442</v>
      </c>
      <c r="K5747" t="s">
        <v>38</v>
      </c>
      <c r="L5747">
        <v>534584000</v>
      </c>
      <c r="M5747" t="s">
        <v>44</v>
      </c>
      <c r="N5747">
        <v>0.50760000000000005</v>
      </c>
      <c r="O5747" s="6">
        <v>271354.83840000001</v>
      </c>
      <c r="P5747">
        <v>30492.671999999999</v>
      </c>
      <c r="Q5747">
        <v>5538.2896000000001</v>
      </c>
      <c r="R5747">
        <v>0</v>
      </c>
      <c r="S5747">
        <v>18987916.056899998</v>
      </c>
      <c r="T5747">
        <v>0</v>
      </c>
      <c r="U5747">
        <v>0</v>
      </c>
      <c r="V5747">
        <v>1708913.51</v>
      </c>
      <c r="W5747">
        <v>1708913.51</v>
      </c>
      <c r="X5747" t="s">
        <v>2839</v>
      </c>
      <c r="Y5747" t="s">
        <v>2840</v>
      </c>
      <c r="Z5747">
        <v>156</v>
      </c>
      <c r="AA5747" t="s">
        <v>63</v>
      </c>
      <c r="AB5747">
        <v>156</v>
      </c>
      <c r="AC5747" t="s">
        <v>63</v>
      </c>
      <c r="AD5747">
        <v>0</v>
      </c>
      <c r="AE5747">
        <v>0</v>
      </c>
      <c r="AF5747">
        <v>18</v>
      </c>
      <c r="AG5747">
        <v>61.772300000000001</v>
      </c>
      <c r="AH5747">
        <v>0</v>
      </c>
      <c r="AI5747">
        <v>0</v>
      </c>
      <c r="AJ5747">
        <v>1</v>
      </c>
    </row>
    <row r="5748" spans="1:36" x14ac:dyDescent="0.35">
      <c r="A5748" t="s">
        <v>1465</v>
      </c>
      <c r="B5748" t="str">
        <f t="shared" si="89"/>
        <v>2025</v>
      </c>
      <c r="C5748" s="1">
        <v>45706</v>
      </c>
      <c r="D5748" s="1">
        <v>45702</v>
      </c>
      <c r="E5748">
        <v>1030</v>
      </c>
      <c r="F5748" t="s">
        <v>42</v>
      </c>
      <c r="G5748">
        <v>1</v>
      </c>
      <c r="H5748">
        <v>3</v>
      </c>
      <c r="I5748" t="s">
        <v>214</v>
      </c>
      <c r="J5748" t="s">
        <v>3469</v>
      </c>
      <c r="K5748" t="s">
        <v>38</v>
      </c>
      <c r="L5748">
        <v>57350000</v>
      </c>
      <c r="M5748" t="s">
        <v>44</v>
      </c>
      <c r="N5748">
        <v>0.747</v>
      </c>
      <c r="O5748" s="6">
        <v>42840.45</v>
      </c>
      <c r="P5748">
        <v>3065.4231300000001</v>
      </c>
      <c r="Q5748">
        <v>101.562934</v>
      </c>
      <c r="R5748">
        <v>259.27128499999998</v>
      </c>
      <c r="S5748">
        <v>2880236.5597999999</v>
      </c>
      <c r="T5748">
        <v>0</v>
      </c>
      <c r="U5748">
        <v>0</v>
      </c>
      <c r="V5748">
        <v>518442.58</v>
      </c>
      <c r="W5748">
        <v>518442.58</v>
      </c>
      <c r="X5748" t="s">
        <v>2839</v>
      </c>
      <c r="Y5748" t="s">
        <v>2840</v>
      </c>
      <c r="Z5748">
        <v>156</v>
      </c>
      <c r="AA5748" t="s">
        <v>63</v>
      </c>
      <c r="AB5748">
        <v>156</v>
      </c>
      <c r="AC5748" t="s">
        <v>63</v>
      </c>
      <c r="AD5748">
        <v>0</v>
      </c>
      <c r="AE5748">
        <v>0</v>
      </c>
      <c r="AF5748">
        <v>18</v>
      </c>
      <c r="AG5748">
        <v>62.252899999999997</v>
      </c>
      <c r="AH5748">
        <v>0</v>
      </c>
      <c r="AI5748">
        <v>0</v>
      </c>
      <c r="AJ5748">
        <v>1</v>
      </c>
    </row>
    <row r="5749" spans="1:36" x14ac:dyDescent="0.35">
      <c r="A5749" t="s">
        <v>3009</v>
      </c>
      <c r="B5749" t="str">
        <f t="shared" si="89"/>
        <v>2023</v>
      </c>
      <c r="C5749" s="1">
        <v>45184</v>
      </c>
      <c r="D5749" s="1">
        <v>45188</v>
      </c>
      <c r="E5749">
        <v>1030</v>
      </c>
      <c r="F5749" t="s">
        <v>42</v>
      </c>
      <c r="G5749">
        <v>1</v>
      </c>
      <c r="H5749">
        <v>5</v>
      </c>
      <c r="I5749" t="s">
        <v>90</v>
      </c>
      <c r="J5749" t="s">
        <v>2329</v>
      </c>
      <c r="K5749" t="s">
        <v>38</v>
      </c>
      <c r="L5749">
        <v>45980000</v>
      </c>
      <c r="M5749" t="s">
        <v>44</v>
      </c>
      <c r="N5749">
        <v>0.63660000000000005</v>
      </c>
      <c r="O5749" s="6">
        <v>29270.867999999999</v>
      </c>
      <c r="P5749">
        <v>4462.8525090000003</v>
      </c>
      <c r="Q5749">
        <v>74.213282000000007</v>
      </c>
      <c r="R5749">
        <v>0</v>
      </c>
      <c r="S5749">
        <v>1924312.6040000001</v>
      </c>
      <c r="T5749">
        <v>0</v>
      </c>
      <c r="U5749">
        <v>0</v>
      </c>
      <c r="V5749">
        <v>346376.29</v>
      </c>
      <c r="W5749">
        <v>346376.29</v>
      </c>
      <c r="X5749" t="s">
        <v>2839</v>
      </c>
      <c r="Y5749" t="s">
        <v>2840</v>
      </c>
      <c r="Z5749">
        <v>156</v>
      </c>
      <c r="AA5749" t="s">
        <v>63</v>
      </c>
      <c r="AB5749">
        <v>156</v>
      </c>
      <c r="AC5749" t="s">
        <v>63</v>
      </c>
      <c r="AD5749">
        <v>0</v>
      </c>
      <c r="AE5749">
        <v>0</v>
      </c>
      <c r="AF5749">
        <v>18</v>
      </c>
      <c r="AG5749">
        <v>56.918999999999997</v>
      </c>
      <c r="AH5749">
        <v>0</v>
      </c>
      <c r="AI5749">
        <v>0</v>
      </c>
      <c r="AJ5749">
        <v>1</v>
      </c>
    </row>
    <row r="5750" spans="1:36" x14ac:dyDescent="0.35">
      <c r="A5750" t="s">
        <v>1182</v>
      </c>
      <c r="B5750" t="str">
        <f t="shared" si="89"/>
        <v>2023</v>
      </c>
      <c r="C5750" s="1">
        <v>45171</v>
      </c>
      <c r="D5750" s="1">
        <v>45174</v>
      </c>
      <c r="E5750">
        <v>1030</v>
      </c>
      <c r="F5750" t="s">
        <v>42</v>
      </c>
      <c r="G5750">
        <v>1</v>
      </c>
      <c r="H5750">
        <v>3</v>
      </c>
      <c r="I5750" t="s">
        <v>306</v>
      </c>
      <c r="J5750" t="s">
        <v>59</v>
      </c>
      <c r="K5750" t="s">
        <v>38</v>
      </c>
      <c r="L5750">
        <v>95900000</v>
      </c>
      <c r="M5750" t="s">
        <v>44</v>
      </c>
      <c r="N5750">
        <v>0.71379999999999999</v>
      </c>
      <c r="O5750" s="6">
        <v>68453.42</v>
      </c>
      <c r="P5750">
        <v>5101.4273679999997</v>
      </c>
      <c r="Q5750">
        <v>97.097038999999995</v>
      </c>
      <c r="R5750">
        <v>3.815849</v>
      </c>
      <c r="S5750">
        <v>4196615.1064999998</v>
      </c>
      <c r="T5750">
        <v>0</v>
      </c>
      <c r="U5750">
        <v>0</v>
      </c>
      <c r="V5750">
        <v>377695.36</v>
      </c>
      <c r="W5750">
        <v>377695.36</v>
      </c>
      <c r="X5750" t="s">
        <v>2839</v>
      </c>
      <c r="Y5750" t="s">
        <v>2840</v>
      </c>
      <c r="Z5750">
        <v>156</v>
      </c>
      <c r="AA5750" t="s">
        <v>63</v>
      </c>
      <c r="AB5750">
        <v>156</v>
      </c>
      <c r="AC5750" t="s">
        <v>63</v>
      </c>
      <c r="AD5750">
        <v>0</v>
      </c>
      <c r="AE5750">
        <v>0</v>
      </c>
      <c r="AF5750">
        <v>18</v>
      </c>
      <c r="AG5750">
        <v>56.976100000000002</v>
      </c>
      <c r="AH5750">
        <v>0</v>
      </c>
      <c r="AI5750">
        <v>0</v>
      </c>
      <c r="AJ5750">
        <v>1</v>
      </c>
    </row>
    <row r="5751" spans="1:36" x14ac:dyDescent="0.35">
      <c r="A5751" t="s">
        <v>2829</v>
      </c>
      <c r="B5751" t="str">
        <f t="shared" si="89"/>
        <v>2023</v>
      </c>
      <c r="C5751" s="1">
        <v>45203</v>
      </c>
      <c r="D5751" s="1">
        <v>45201</v>
      </c>
      <c r="E5751">
        <v>1030</v>
      </c>
      <c r="F5751" t="s">
        <v>42</v>
      </c>
      <c r="G5751">
        <v>1</v>
      </c>
      <c r="H5751">
        <v>10</v>
      </c>
      <c r="I5751" t="s">
        <v>135</v>
      </c>
      <c r="J5751" t="s">
        <v>2872</v>
      </c>
      <c r="K5751" t="s">
        <v>38</v>
      </c>
      <c r="L5751">
        <v>57475000</v>
      </c>
      <c r="M5751" t="s">
        <v>44</v>
      </c>
      <c r="N5751">
        <v>0.62549999999999994</v>
      </c>
      <c r="O5751" s="6">
        <v>35950.612500000003</v>
      </c>
      <c r="P5751">
        <v>4966.1498089999995</v>
      </c>
      <c r="Q5751">
        <v>98.871255000000005</v>
      </c>
      <c r="R5751">
        <v>0</v>
      </c>
      <c r="S5751">
        <v>2332352.2524999999</v>
      </c>
      <c r="T5751">
        <v>69970.570000000007</v>
      </c>
      <c r="U5751">
        <v>0</v>
      </c>
      <c r="V5751">
        <v>432418.11</v>
      </c>
      <c r="W5751">
        <v>502388.68</v>
      </c>
      <c r="X5751" t="s">
        <v>2839</v>
      </c>
      <c r="Y5751" t="s">
        <v>2840</v>
      </c>
      <c r="Z5751">
        <v>156</v>
      </c>
      <c r="AA5751" t="s">
        <v>63</v>
      </c>
      <c r="AB5751">
        <v>156</v>
      </c>
      <c r="AC5751" t="s">
        <v>63</v>
      </c>
      <c r="AD5751">
        <v>3</v>
      </c>
      <c r="AE5751">
        <v>0</v>
      </c>
      <c r="AF5751">
        <v>18</v>
      </c>
      <c r="AG5751">
        <v>56.864899999999999</v>
      </c>
      <c r="AH5751">
        <v>0</v>
      </c>
      <c r="AI5751">
        <v>0</v>
      </c>
      <c r="AJ5751">
        <v>1</v>
      </c>
    </row>
    <row r="5752" spans="1:36" x14ac:dyDescent="0.35">
      <c r="A5752" t="s">
        <v>479</v>
      </c>
      <c r="B5752" t="str">
        <f t="shared" si="89"/>
        <v>2024</v>
      </c>
      <c r="C5752" s="1">
        <v>45359</v>
      </c>
      <c r="D5752" s="1">
        <v>45362</v>
      </c>
      <c r="E5752">
        <v>1030</v>
      </c>
      <c r="F5752" t="s">
        <v>42</v>
      </c>
      <c r="G5752">
        <v>1</v>
      </c>
      <c r="H5752">
        <v>3</v>
      </c>
      <c r="I5752" t="s">
        <v>396</v>
      </c>
      <c r="J5752" t="s">
        <v>129</v>
      </c>
      <c r="K5752" t="s">
        <v>38</v>
      </c>
      <c r="L5752">
        <v>39520</v>
      </c>
      <c r="M5752" t="s">
        <v>130</v>
      </c>
      <c r="N5752">
        <v>600.1413</v>
      </c>
      <c r="O5752" s="6">
        <v>23717.584176</v>
      </c>
      <c r="P5752">
        <v>1575.2687579999999</v>
      </c>
      <c r="Q5752">
        <v>69.557072000000005</v>
      </c>
      <c r="R5752">
        <v>0.96358500000000002</v>
      </c>
      <c r="S5752">
        <v>1500347.9890000001</v>
      </c>
      <c r="T5752">
        <v>45010.44</v>
      </c>
      <c r="U5752">
        <v>0</v>
      </c>
      <c r="V5752">
        <v>278164.52</v>
      </c>
      <c r="W5752">
        <v>323174.96000000002</v>
      </c>
      <c r="X5752" t="s">
        <v>2839</v>
      </c>
      <c r="Y5752" t="s">
        <v>2840</v>
      </c>
      <c r="Z5752">
        <v>156</v>
      </c>
      <c r="AA5752" t="s">
        <v>63</v>
      </c>
      <c r="AB5752">
        <v>156</v>
      </c>
      <c r="AC5752" t="s">
        <v>63</v>
      </c>
      <c r="AD5752">
        <v>3</v>
      </c>
      <c r="AE5752">
        <v>0</v>
      </c>
      <c r="AF5752">
        <v>18</v>
      </c>
      <c r="AG5752">
        <v>59.1541</v>
      </c>
      <c r="AH5752">
        <v>0</v>
      </c>
      <c r="AI5752">
        <v>0</v>
      </c>
      <c r="AJ5752">
        <v>1</v>
      </c>
    </row>
    <row r="5753" spans="1:36" x14ac:dyDescent="0.35">
      <c r="A5753" t="s">
        <v>681</v>
      </c>
      <c r="B5753" t="str">
        <f t="shared" si="89"/>
        <v>2025</v>
      </c>
      <c r="C5753" s="2">
        <v>45764</v>
      </c>
      <c r="D5753" s="1">
        <v>45761</v>
      </c>
      <c r="E5753">
        <v>1030</v>
      </c>
      <c r="F5753" t="s">
        <v>42</v>
      </c>
      <c r="G5753">
        <v>1</v>
      </c>
      <c r="H5753">
        <v>1</v>
      </c>
      <c r="I5753" t="s">
        <v>147</v>
      </c>
      <c r="J5753" t="s">
        <v>1761</v>
      </c>
      <c r="K5753" t="s">
        <v>38</v>
      </c>
      <c r="L5753">
        <v>2884000</v>
      </c>
      <c r="M5753" t="s">
        <v>44</v>
      </c>
      <c r="N5753">
        <v>0.63</v>
      </c>
      <c r="O5753" s="6">
        <v>1816.92</v>
      </c>
      <c r="P5753">
        <v>144.19211999999999</v>
      </c>
      <c r="Q5753">
        <v>5.090789</v>
      </c>
      <c r="R5753">
        <v>0</v>
      </c>
      <c r="S5753">
        <v>120494.4077</v>
      </c>
      <c r="T5753">
        <v>16869.22</v>
      </c>
      <c r="U5753">
        <v>0</v>
      </c>
      <c r="V5753">
        <v>24725.45</v>
      </c>
      <c r="W5753">
        <v>41594.67</v>
      </c>
      <c r="X5753" t="s">
        <v>2839</v>
      </c>
      <c r="Y5753" t="s">
        <v>2840</v>
      </c>
      <c r="Z5753">
        <v>156</v>
      </c>
      <c r="AA5753" t="s">
        <v>63</v>
      </c>
      <c r="AB5753">
        <v>156</v>
      </c>
      <c r="AC5753" t="s">
        <v>63</v>
      </c>
      <c r="AD5753">
        <v>14</v>
      </c>
      <c r="AE5753">
        <v>0</v>
      </c>
      <c r="AF5753">
        <v>18</v>
      </c>
      <c r="AG5753">
        <v>61.282499999999999</v>
      </c>
      <c r="AH5753">
        <v>0</v>
      </c>
      <c r="AI5753">
        <v>0</v>
      </c>
      <c r="AJ5753">
        <v>1</v>
      </c>
    </row>
    <row r="5754" spans="1:36" x14ac:dyDescent="0.35">
      <c r="A5754" t="s">
        <v>2583</v>
      </c>
      <c r="B5754" t="str">
        <f t="shared" si="89"/>
        <v>2023</v>
      </c>
      <c r="C5754" s="1">
        <v>45067</v>
      </c>
      <c r="D5754" s="1">
        <v>45068</v>
      </c>
      <c r="E5754">
        <v>1030</v>
      </c>
      <c r="F5754" t="s">
        <v>42</v>
      </c>
      <c r="G5754">
        <v>1</v>
      </c>
      <c r="H5754">
        <v>2</v>
      </c>
      <c r="I5754" t="s">
        <v>191</v>
      </c>
      <c r="J5754" t="s">
        <v>2611</v>
      </c>
      <c r="K5754" t="s">
        <v>38</v>
      </c>
      <c r="L5754">
        <v>92640</v>
      </c>
      <c r="M5754" t="s">
        <v>130</v>
      </c>
      <c r="N5754">
        <v>691.01070000000004</v>
      </c>
      <c r="O5754" s="6">
        <v>64015.231247999996</v>
      </c>
      <c r="P5754">
        <v>5279.480528</v>
      </c>
      <c r="Q5754">
        <v>96.459811000000002</v>
      </c>
      <c r="R5754">
        <v>0</v>
      </c>
      <c r="S5754">
        <v>3794698.4720999999</v>
      </c>
      <c r="T5754">
        <v>0</v>
      </c>
      <c r="U5754">
        <v>0</v>
      </c>
      <c r="V5754">
        <v>341522.86</v>
      </c>
      <c r="W5754">
        <v>341522.86</v>
      </c>
      <c r="X5754" t="s">
        <v>2839</v>
      </c>
      <c r="Y5754" t="s">
        <v>2840</v>
      </c>
      <c r="Z5754">
        <v>156</v>
      </c>
      <c r="AA5754" t="s">
        <v>63</v>
      </c>
      <c r="AB5754">
        <v>156</v>
      </c>
      <c r="AC5754" t="s">
        <v>63</v>
      </c>
      <c r="AD5754">
        <v>0</v>
      </c>
      <c r="AE5754">
        <v>0</v>
      </c>
      <c r="AF5754">
        <v>18</v>
      </c>
      <c r="AG5754">
        <v>54.685600000000001</v>
      </c>
      <c r="AH5754">
        <v>0</v>
      </c>
      <c r="AI5754">
        <v>0</v>
      </c>
      <c r="AJ5754">
        <v>1</v>
      </c>
    </row>
    <row r="5755" spans="1:36" x14ac:dyDescent="0.35">
      <c r="A5755" t="s">
        <v>357</v>
      </c>
      <c r="B5755" t="str">
        <f t="shared" si="89"/>
        <v>2023</v>
      </c>
      <c r="C5755" s="1">
        <v>45225</v>
      </c>
      <c r="D5755" s="1">
        <v>45223</v>
      </c>
      <c r="E5755">
        <v>1030</v>
      </c>
      <c r="F5755" t="s">
        <v>42</v>
      </c>
      <c r="G5755">
        <v>1</v>
      </c>
      <c r="H5755">
        <v>2</v>
      </c>
      <c r="I5755" t="s">
        <v>191</v>
      </c>
      <c r="J5755" t="s">
        <v>3085</v>
      </c>
      <c r="K5755" t="s">
        <v>38</v>
      </c>
      <c r="L5755">
        <v>48080</v>
      </c>
      <c r="M5755" t="s">
        <v>130</v>
      </c>
      <c r="N5755">
        <v>650.51260000000002</v>
      </c>
      <c r="O5755" s="6">
        <v>31276.645808000001</v>
      </c>
      <c r="P5755">
        <v>2375.8296300000002</v>
      </c>
      <c r="Q5755">
        <v>46.843626</v>
      </c>
      <c r="R5755">
        <v>0</v>
      </c>
      <c r="S5755">
        <v>1915807.6887999999</v>
      </c>
      <c r="T5755">
        <v>0</v>
      </c>
      <c r="U5755">
        <v>0</v>
      </c>
      <c r="V5755">
        <v>172422.69</v>
      </c>
      <c r="W5755">
        <v>172422.69</v>
      </c>
      <c r="X5755" t="s">
        <v>2839</v>
      </c>
      <c r="Y5755" t="s">
        <v>2840</v>
      </c>
      <c r="Z5755">
        <v>156</v>
      </c>
      <c r="AA5755" t="s">
        <v>63</v>
      </c>
      <c r="AB5755">
        <v>156</v>
      </c>
      <c r="AC5755" t="s">
        <v>63</v>
      </c>
      <c r="AD5755">
        <v>0</v>
      </c>
      <c r="AE5755">
        <v>0</v>
      </c>
      <c r="AF5755">
        <v>18</v>
      </c>
      <c r="AG5755">
        <v>56.85</v>
      </c>
      <c r="AH5755">
        <v>0</v>
      </c>
      <c r="AI5755">
        <v>0</v>
      </c>
      <c r="AJ5755">
        <v>1</v>
      </c>
    </row>
    <row r="5756" spans="1:36" x14ac:dyDescent="0.35">
      <c r="A5756" t="s">
        <v>2821</v>
      </c>
      <c r="B5756" t="str">
        <f t="shared" si="89"/>
        <v>2023</v>
      </c>
      <c r="C5756" s="1">
        <v>44928</v>
      </c>
      <c r="D5756" s="1">
        <v>44943</v>
      </c>
      <c r="E5756">
        <v>1030</v>
      </c>
      <c r="F5756" t="s">
        <v>42</v>
      </c>
      <c r="G5756">
        <v>1</v>
      </c>
      <c r="H5756">
        <v>6</v>
      </c>
      <c r="I5756" t="s">
        <v>182</v>
      </c>
      <c r="J5756" t="s">
        <v>59</v>
      </c>
      <c r="K5756" t="s">
        <v>38</v>
      </c>
      <c r="L5756">
        <v>66200000</v>
      </c>
      <c r="M5756" t="s">
        <v>44</v>
      </c>
      <c r="N5756">
        <v>0.61009999999999998</v>
      </c>
      <c r="O5756" s="6">
        <v>40388.620000000003</v>
      </c>
      <c r="P5756">
        <v>7072.2691530000002</v>
      </c>
      <c r="Q5756">
        <v>57.431978000000001</v>
      </c>
      <c r="R5756">
        <v>3.724631</v>
      </c>
      <c r="S5756">
        <v>2686685.4931000001</v>
      </c>
      <c r="T5756">
        <v>0</v>
      </c>
      <c r="U5756">
        <v>0</v>
      </c>
      <c r="V5756">
        <v>241801.7</v>
      </c>
      <c r="W5756">
        <v>241801.7</v>
      </c>
      <c r="X5756" t="s">
        <v>2839</v>
      </c>
      <c r="Y5756" t="s">
        <v>2840</v>
      </c>
      <c r="Z5756">
        <v>156</v>
      </c>
      <c r="AA5756" t="s">
        <v>63</v>
      </c>
      <c r="AB5756">
        <v>156</v>
      </c>
      <c r="AC5756" t="s">
        <v>63</v>
      </c>
      <c r="AD5756">
        <v>0</v>
      </c>
      <c r="AE5756">
        <v>0</v>
      </c>
      <c r="AF5756">
        <v>18</v>
      </c>
      <c r="AG5756">
        <v>56.535600000000002</v>
      </c>
      <c r="AH5756">
        <v>0</v>
      </c>
      <c r="AI5756">
        <v>0</v>
      </c>
      <c r="AJ5756">
        <v>1</v>
      </c>
    </row>
    <row r="5757" spans="1:36" x14ac:dyDescent="0.35">
      <c r="A5757" t="s">
        <v>1596</v>
      </c>
      <c r="B5757" t="str">
        <f t="shared" si="89"/>
        <v>2024</v>
      </c>
      <c r="C5757" s="1">
        <v>45386</v>
      </c>
      <c r="D5757" s="1">
        <v>45386</v>
      </c>
      <c r="E5757">
        <v>1030</v>
      </c>
      <c r="F5757" t="s">
        <v>42</v>
      </c>
      <c r="G5757">
        <v>1</v>
      </c>
      <c r="H5757">
        <v>6</v>
      </c>
      <c r="I5757" t="s">
        <v>306</v>
      </c>
      <c r="J5757" t="s">
        <v>59</v>
      </c>
      <c r="K5757" t="s">
        <v>38</v>
      </c>
      <c r="L5757">
        <v>95290000</v>
      </c>
      <c r="M5757" t="s">
        <v>44</v>
      </c>
      <c r="N5757">
        <v>0.61819999999999997</v>
      </c>
      <c r="O5757" s="6">
        <v>58908.277999999998</v>
      </c>
      <c r="P5757">
        <v>4288.1703319999997</v>
      </c>
      <c r="Q5757">
        <v>83.418970999999999</v>
      </c>
      <c r="R5757">
        <v>7.9880999999999994E-2</v>
      </c>
      <c r="S5757">
        <v>3752506.4265999999</v>
      </c>
      <c r="T5757">
        <v>0</v>
      </c>
      <c r="U5757">
        <v>0</v>
      </c>
      <c r="V5757">
        <v>337725.58</v>
      </c>
      <c r="W5757">
        <v>337725.58</v>
      </c>
      <c r="X5757" t="s">
        <v>2839</v>
      </c>
      <c r="Y5757" t="s">
        <v>2840</v>
      </c>
      <c r="Z5757">
        <v>156</v>
      </c>
      <c r="AA5757" t="s">
        <v>63</v>
      </c>
      <c r="AB5757">
        <v>156</v>
      </c>
      <c r="AC5757" t="s">
        <v>63</v>
      </c>
      <c r="AD5757">
        <v>0</v>
      </c>
      <c r="AE5757">
        <v>0</v>
      </c>
      <c r="AF5757">
        <v>18</v>
      </c>
      <c r="AG5757">
        <v>59.3001</v>
      </c>
      <c r="AH5757">
        <v>0</v>
      </c>
      <c r="AI5757">
        <v>0</v>
      </c>
      <c r="AJ5757">
        <v>1</v>
      </c>
    </row>
    <row r="5758" spans="1:36" x14ac:dyDescent="0.35">
      <c r="A5758" t="s">
        <v>995</v>
      </c>
      <c r="B5758" t="str">
        <f t="shared" si="89"/>
        <v>2022</v>
      </c>
      <c r="D5758" s="1">
        <v>44613</v>
      </c>
      <c r="E5758">
        <v>1030</v>
      </c>
      <c r="F5758" t="s">
        <v>42</v>
      </c>
      <c r="G5758">
        <v>1</v>
      </c>
      <c r="H5758">
        <v>4</v>
      </c>
      <c r="I5758" t="s">
        <v>214</v>
      </c>
      <c r="J5758" t="s">
        <v>59</v>
      </c>
      <c r="K5758" t="s">
        <v>38</v>
      </c>
      <c r="L5758">
        <v>2002140000</v>
      </c>
      <c r="M5758" t="s">
        <v>44</v>
      </c>
      <c r="N5758">
        <v>1.256</v>
      </c>
      <c r="O5758" s="6">
        <v>2514687.84</v>
      </c>
      <c r="P5758">
        <v>219867.229747</v>
      </c>
      <c r="Q5758">
        <v>1613.3835759999999</v>
      </c>
      <c r="R5758">
        <v>0</v>
      </c>
      <c r="S5758">
        <v>154756707.3186</v>
      </c>
      <c r="T5758">
        <v>0</v>
      </c>
      <c r="U5758">
        <v>0</v>
      </c>
      <c r="V5758">
        <v>13928103.66</v>
      </c>
      <c r="W5758">
        <v>13928103.66</v>
      </c>
      <c r="X5758" t="s">
        <v>2839</v>
      </c>
      <c r="Y5758" t="s">
        <v>2840</v>
      </c>
      <c r="Z5758">
        <v>156</v>
      </c>
      <c r="AA5758" t="s">
        <v>63</v>
      </c>
      <c r="AB5758">
        <v>156</v>
      </c>
      <c r="AC5758" t="s">
        <v>63</v>
      </c>
      <c r="AD5758">
        <v>0</v>
      </c>
      <c r="AE5758">
        <v>0</v>
      </c>
      <c r="AF5758">
        <v>18</v>
      </c>
      <c r="AG5758">
        <v>56.559600000000003</v>
      </c>
      <c r="AH5758">
        <v>0</v>
      </c>
      <c r="AI5758">
        <v>0</v>
      </c>
      <c r="AJ5758">
        <v>1</v>
      </c>
    </row>
    <row r="5759" spans="1:36" x14ac:dyDescent="0.35">
      <c r="A5759" t="s">
        <v>2775</v>
      </c>
      <c r="B5759" t="str">
        <f t="shared" si="89"/>
        <v>2025</v>
      </c>
      <c r="C5759" s="1">
        <v>45706</v>
      </c>
      <c r="D5759" s="1">
        <v>45707</v>
      </c>
      <c r="E5759">
        <v>1030</v>
      </c>
      <c r="F5759" t="s">
        <v>42</v>
      </c>
      <c r="G5759">
        <v>1</v>
      </c>
      <c r="H5759">
        <v>3</v>
      </c>
      <c r="I5759" t="s">
        <v>214</v>
      </c>
      <c r="J5759" t="s">
        <v>3470</v>
      </c>
      <c r="K5759" t="s">
        <v>38</v>
      </c>
      <c r="L5759">
        <v>49175000</v>
      </c>
      <c r="M5759" t="s">
        <v>44</v>
      </c>
      <c r="N5759">
        <v>0.70860000000000001</v>
      </c>
      <c r="O5759" s="6">
        <v>34845.404999999999</v>
      </c>
      <c r="P5759">
        <v>4445.9565339999999</v>
      </c>
      <c r="Q5759">
        <v>91.157105000000001</v>
      </c>
      <c r="R5759">
        <v>0</v>
      </c>
      <c r="S5759">
        <v>2454617.2653999999</v>
      </c>
      <c r="T5759">
        <v>0</v>
      </c>
      <c r="U5759">
        <v>0</v>
      </c>
      <c r="V5759">
        <v>220915.55</v>
      </c>
      <c r="W5759">
        <v>220915.55</v>
      </c>
      <c r="X5759" t="s">
        <v>2839</v>
      </c>
      <c r="Y5759" t="s">
        <v>2840</v>
      </c>
      <c r="Z5759">
        <v>156</v>
      </c>
      <c r="AA5759" t="s">
        <v>63</v>
      </c>
      <c r="AB5759">
        <v>156</v>
      </c>
      <c r="AC5759" t="s">
        <v>63</v>
      </c>
      <c r="AD5759">
        <v>0</v>
      </c>
      <c r="AE5759">
        <v>0</v>
      </c>
      <c r="AF5759">
        <v>18</v>
      </c>
      <c r="AG5759">
        <v>62.327599999999997</v>
      </c>
      <c r="AH5759">
        <v>0</v>
      </c>
      <c r="AI5759">
        <v>0</v>
      </c>
      <c r="AJ5759">
        <v>1</v>
      </c>
    </row>
    <row r="5760" spans="1:36" x14ac:dyDescent="0.35">
      <c r="A5760" t="s">
        <v>1684</v>
      </c>
      <c r="B5760" t="str">
        <f t="shared" si="89"/>
        <v>2025</v>
      </c>
      <c r="C5760" s="1">
        <v>46007</v>
      </c>
      <c r="D5760" s="1">
        <v>46001</v>
      </c>
      <c r="E5760">
        <v>1030</v>
      </c>
      <c r="F5760" t="s">
        <v>42</v>
      </c>
      <c r="G5760">
        <v>1</v>
      </c>
      <c r="H5760">
        <v>11</v>
      </c>
      <c r="I5760" t="s">
        <v>104</v>
      </c>
      <c r="J5760" t="s">
        <v>105</v>
      </c>
      <c r="K5760" t="s">
        <v>38</v>
      </c>
      <c r="L5760">
        <v>70226000</v>
      </c>
      <c r="M5760" t="s">
        <v>44</v>
      </c>
      <c r="N5760">
        <v>0.63690000000000002</v>
      </c>
      <c r="O5760" s="6">
        <v>44726.939400000003</v>
      </c>
      <c r="P5760">
        <v>4072.5682499999998</v>
      </c>
      <c r="Q5760">
        <v>894.56067800000005</v>
      </c>
      <c r="R5760">
        <v>0</v>
      </c>
      <c r="S5760">
        <v>3189561.2341999998</v>
      </c>
      <c r="T5760">
        <v>0</v>
      </c>
      <c r="U5760">
        <v>0</v>
      </c>
      <c r="V5760">
        <v>574121.02</v>
      </c>
      <c r="W5760">
        <v>574121.02</v>
      </c>
      <c r="X5760" t="s">
        <v>2839</v>
      </c>
      <c r="Y5760" t="s">
        <v>2840</v>
      </c>
      <c r="Z5760">
        <v>156</v>
      </c>
      <c r="AA5760" t="s">
        <v>63</v>
      </c>
      <c r="AB5760">
        <v>156</v>
      </c>
      <c r="AC5760" t="s">
        <v>63</v>
      </c>
      <c r="AD5760">
        <v>0</v>
      </c>
      <c r="AE5760">
        <v>0</v>
      </c>
      <c r="AF5760">
        <v>18</v>
      </c>
      <c r="AG5760">
        <v>64.183899999999994</v>
      </c>
      <c r="AH5760">
        <v>0</v>
      </c>
      <c r="AI5760">
        <v>1</v>
      </c>
      <c r="AJ5760">
        <v>1</v>
      </c>
    </row>
    <row r="5761" spans="1:36" x14ac:dyDescent="0.35">
      <c r="A5761" t="s">
        <v>2783</v>
      </c>
      <c r="B5761" t="str">
        <f t="shared" si="89"/>
        <v>2025</v>
      </c>
      <c r="C5761" s="1">
        <v>45894</v>
      </c>
      <c r="D5761" s="1">
        <v>45894</v>
      </c>
      <c r="E5761">
        <v>1030</v>
      </c>
      <c r="F5761" t="s">
        <v>42</v>
      </c>
      <c r="G5761">
        <v>1</v>
      </c>
      <c r="H5761">
        <v>3</v>
      </c>
      <c r="I5761" t="s">
        <v>214</v>
      </c>
      <c r="J5761" t="s">
        <v>59</v>
      </c>
      <c r="K5761" t="s">
        <v>38</v>
      </c>
      <c r="L5761">
        <v>194105000</v>
      </c>
      <c r="M5761" t="s">
        <v>44</v>
      </c>
      <c r="N5761">
        <v>0.56269999999999998</v>
      </c>
      <c r="O5761" s="6">
        <v>109222.8835</v>
      </c>
      <c r="P5761">
        <v>9744.187602</v>
      </c>
      <c r="Q5761">
        <v>70.201233999999999</v>
      </c>
      <c r="R5761">
        <v>19.225045000000001</v>
      </c>
      <c r="S5761">
        <v>7492798.7085999995</v>
      </c>
      <c r="T5761">
        <v>0</v>
      </c>
      <c r="U5761">
        <v>0</v>
      </c>
      <c r="V5761">
        <v>674351.88</v>
      </c>
      <c r="W5761">
        <v>674351.88</v>
      </c>
      <c r="X5761" t="s">
        <v>2839</v>
      </c>
      <c r="Y5761" t="s">
        <v>2840</v>
      </c>
      <c r="Z5761">
        <v>156</v>
      </c>
      <c r="AA5761" t="s">
        <v>63</v>
      </c>
      <c r="AB5761">
        <v>156</v>
      </c>
      <c r="AC5761" t="s">
        <v>63</v>
      </c>
      <c r="AD5761">
        <v>0</v>
      </c>
      <c r="AE5761">
        <v>0</v>
      </c>
      <c r="AF5761">
        <v>18</v>
      </c>
      <c r="AG5761">
        <v>62.934800000000003</v>
      </c>
      <c r="AH5761">
        <v>0</v>
      </c>
      <c r="AI5761">
        <v>0</v>
      </c>
      <c r="AJ5761">
        <v>1</v>
      </c>
    </row>
    <row r="5762" spans="1:36" x14ac:dyDescent="0.35">
      <c r="A5762" t="s">
        <v>1177</v>
      </c>
      <c r="B5762" t="str">
        <f t="shared" si="89"/>
        <v>2024</v>
      </c>
      <c r="C5762" s="1">
        <v>45583</v>
      </c>
      <c r="D5762" s="1">
        <v>45581</v>
      </c>
      <c r="E5762">
        <v>1030</v>
      </c>
      <c r="F5762" t="s">
        <v>42</v>
      </c>
      <c r="G5762">
        <v>1</v>
      </c>
      <c r="H5762">
        <v>1</v>
      </c>
      <c r="I5762" t="s">
        <v>48</v>
      </c>
      <c r="J5762" t="s">
        <v>3249</v>
      </c>
      <c r="K5762" t="s">
        <v>38</v>
      </c>
      <c r="L5762">
        <v>1390760000</v>
      </c>
      <c r="M5762" t="s">
        <v>130</v>
      </c>
      <c r="N5762">
        <v>0.60160000000000002</v>
      </c>
      <c r="O5762" s="6">
        <v>836681.21600000001</v>
      </c>
      <c r="P5762">
        <v>83445.600000000006</v>
      </c>
      <c r="Q5762">
        <v>542.91999999999996</v>
      </c>
      <c r="R5762">
        <v>69.534000000000006</v>
      </c>
      <c r="S5762">
        <v>55414546.038500004</v>
      </c>
      <c r="T5762">
        <v>0</v>
      </c>
      <c r="U5762">
        <v>0</v>
      </c>
      <c r="V5762">
        <v>4987314.08</v>
      </c>
      <c r="W5762">
        <v>4987314.08</v>
      </c>
      <c r="X5762" t="s">
        <v>2839</v>
      </c>
      <c r="Y5762" t="s">
        <v>2840</v>
      </c>
      <c r="Z5762">
        <v>156</v>
      </c>
      <c r="AA5762" t="s">
        <v>63</v>
      </c>
      <c r="AB5762">
        <v>156</v>
      </c>
      <c r="AC5762" t="s">
        <v>63</v>
      </c>
      <c r="AD5762">
        <v>0</v>
      </c>
      <c r="AE5762">
        <v>0</v>
      </c>
      <c r="AF5762">
        <v>18</v>
      </c>
      <c r="AG5762">
        <v>60.184899999999999</v>
      </c>
      <c r="AH5762">
        <v>0</v>
      </c>
      <c r="AI5762">
        <v>0</v>
      </c>
      <c r="AJ5762">
        <v>1</v>
      </c>
    </row>
    <row r="5763" spans="1:36" x14ac:dyDescent="0.35">
      <c r="A5763" t="s">
        <v>2493</v>
      </c>
      <c r="B5763" t="str">
        <f t="shared" ref="B5763:B5826" si="90">LEFT(A5763,4)</f>
        <v>2024</v>
      </c>
      <c r="C5763" s="1">
        <v>45415</v>
      </c>
      <c r="D5763" s="1">
        <v>45415</v>
      </c>
      <c r="E5763">
        <v>1030</v>
      </c>
      <c r="F5763" t="s">
        <v>42</v>
      </c>
      <c r="G5763">
        <v>1</v>
      </c>
      <c r="H5763">
        <v>5</v>
      </c>
      <c r="I5763" t="s">
        <v>135</v>
      </c>
      <c r="J5763" t="s">
        <v>129</v>
      </c>
      <c r="K5763" t="s">
        <v>38</v>
      </c>
      <c r="L5763">
        <v>29600000</v>
      </c>
      <c r="M5763" t="s">
        <v>44</v>
      </c>
      <c r="N5763">
        <v>0.61839999999999995</v>
      </c>
      <c r="O5763" s="6">
        <v>18304.64</v>
      </c>
      <c r="P5763">
        <v>1627.9988960000001</v>
      </c>
      <c r="Q5763">
        <v>26.312234</v>
      </c>
      <c r="R5763">
        <v>0.88858599999999999</v>
      </c>
      <c r="S5763">
        <v>1162299.2311</v>
      </c>
      <c r="T5763">
        <v>34868.980000000003</v>
      </c>
      <c r="U5763">
        <v>0</v>
      </c>
      <c r="V5763">
        <v>215490.46</v>
      </c>
      <c r="W5763">
        <v>250359.44</v>
      </c>
      <c r="X5763" t="s">
        <v>2839</v>
      </c>
      <c r="Y5763" t="s">
        <v>2840</v>
      </c>
      <c r="Z5763">
        <v>156</v>
      </c>
      <c r="AA5763" t="s">
        <v>63</v>
      </c>
      <c r="AB5763">
        <v>156</v>
      </c>
      <c r="AC5763" t="s">
        <v>63</v>
      </c>
      <c r="AD5763">
        <v>3</v>
      </c>
      <c r="AE5763">
        <v>0</v>
      </c>
      <c r="AF5763">
        <v>18</v>
      </c>
      <c r="AG5763">
        <v>58.231900000000003</v>
      </c>
      <c r="AH5763">
        <v>0</v>
      </c>
      <c r="AI5763">
        <v>0</v>
      </c>
      <c r="AJ5763">
        <v>1</v>
      </c>
    </row>
    <row r="5764" spans="1:36" x14ac:dyDescent="0.35">
      <c r="A5764" t="s">
        <v>2493</v>
      </c>
      <c r="B5764" t="str">
        <f t="shared" si="90"/>
        <v>2024</v>
      </c>
      <c r="C5764" s="1">
        <v>45415</v>
      </c>
      <c r="D5764" s="1">
        <v>45415</v>
      </c>
      <c r="E5764">
        <v>1030</v>
      </c>
      <c r="F5764" t="s">
        <v>42</v>
      </c>
      <c r="G5764">
        <v>1</v>
      </c>
      <c r="H5764">
        <v>4</v>
      </c>
      <c r="I5764" t="s">
        <v>135</v>
      </c>
      <c r="J5764" t="s">
        <v>129</v>
      </c>
      <c r="K5764" t="s">
        <v>38</v>
      </c>
      <c r="L5764">
        <v>29210000</v>
      </c>
      <c r="M5764" t="s">
        <v>44</v>
      </c>
      <c r="N5764">
        <v>0.61839999999999995</v>
      </c>
      <c r="O5764" s="6">
        <v>18063.464</v>
      </c>
      <c r="P5764">
        <v>1606.548998</v>
      </c>
      <c r="Q5764">
        <v>25.965554000000001</v>
      </c>
      <c r="R5764">
        <v>0.87687800000000005</v>
      </c>
      <c r="S5764">
        <v>1146985.1534</v>
      </c>
      <c r="T5764">
        <v>34409.550000000003</v>
      </c>
      <c r="U5764">
        <v>0</v>
      </c>
      <c r="V5764">
        <v>212651.05</v>
      </c>
      <c r="W5764">
        <v>247060.6</v>
      </c>
      <c r="X5764" t="s">
        <v>2839</v>
      </c>
      <c r="Y5764" t="s">
        <v>2840</v>
      </c>
      <c r="Z5764">
        <v>156</v>
      </c>
      <c r="AA5764" t="s">
        <v>63</v>
      </c>
      <c r="AB5764">
        <v>156</v>
      </c>
      <c r="AC5764" t="s">
        <v>63</v>
      </c>
      <c r="AD5764">
        <v>3</v>
      </c>
      <c r="AE5764">
        <v>0</v>
      </c>
      <c r="AF5764">
        <v>18</v>
      </c>
      <c r="AG5764">
        <v>58.231900000000003</v>
      </c>
      <c r="AH5764">
        <v>0</v>
      </c>
      <c r="AI5764">
        <v>0</v>
      </c>
      <c r="AJ5764">
        <v>1</v>
      </c>
    </row>
    <row r="5765" spans="1:36" x14ac:dyDescent="0.35">
      <c r="A5765" t="s">
        <v>2783</v>
      </c>
      <c r="B5765" t="str">
        <f t="shared" si="90"/>
        <v>2025</v>
      </c>
      <c r="C5765" s="1">
        <v>45894</v>
      </c>
      <c r="D5765" s="1">
        <v>45894</v>
      </c>
      <c r="E5765">
        <v>1030</v>
      </c>
      <c r="F5765" t="s">
        <v>42</v>
      </c>
      <c r="G5765">
        <v>1</v>
      </c>
      <c r="H5765">
        <v>5</v>
      </c>
      <c r="I5765" t="s">
        <v>974</v>
      </c>
      <c r="J5765" t="s">
        <v>2888</v>
      </c>
      <c r="K5765" t="s">
        <v>38</v>
      </c>
      <c r="L5765">
        <v>40364000</v>
      </c>
      <c r="M5765" t="s">
        <v>44</v>
      </c>
      <c r="N5765">
        <v>0.54200000000000004</v>
      </c>
      <c r="O5765" s="6">
        <v>21877.288</v>
      </c>
      <c r="P5765">
        <v>2212.7535579999999</v>
      </c>
      <c r="Q5765">
        <v>80.463766000000007</v>
      </c>
      <c r="R5765">
        <v>0</v>
      </c>
      <c r="S5765">
        <v>1521168.0751</v>
      </c>
      <c r="T5765">
        <v>45635.040000000001</v>
      </c>
      <c r="U5765">
        <v>0</v>
      </c>
      <c r="V5765">
        <v>282024.56</v>
      </c>
      <c r="W5765">
        <v>327659.59999999998</v>
      </c>
      <c r="X5765" t="s">
        <v>2839</v>
      </c>
      <c r="Y5765" t="s">
        <v>2840</v>
      </c>
      <c r="Z5765">
        <v>156</v>
      </c>
      <c r="AA5765" t="s">
        <v>63</v>
      </c>
      <c r="AB5765">
        <v>156</v>
      </c>
      <c r="AC5765" t="s">
        <v>63</v>
      </c>
      <c r="AD5765">
        <v>3</v>
      </c>
      <c r="AE5765">
        <v>0</v>
      </c>
      <c r="AF5765">
        <v>18</v>
      </c>
      <c r="AG5765">
        <v>62.934800000000003</v>
      </c>
      <c r="AH5765">
        <v>0</v>
      </c>
      <c r="AI5765">
        <v>0</v>
      </c>
      <c r="AJ5765">
        <v>1</v>
      </c>
    </row>
    <row r="5766" spans="1:36" x14ac:dyDescent="0.35">
      <c r="A5766" t="s">
        <v>1992</v>
      </c>
      <c r="B5766" t="str">
        <f t="shared" si="90"/>
        <v>2022</v>
      </c>
      <c r="D5766" s="1">
        <v>44754</v>
      </c>
      <c r="E5766">
        <v>1030</v>
      </c>
      <c r="F5766" t="s">
        <v>42</v>
      </c>
      <c r="G5766">
        <v>1</v>
      </c>
      <c r="H5766">
        <v>4</v>
      </c>
      <c r="I5766" t="s">
        <v>402</v>
      </c>
      <c r="J5766" t="s">
        <v>3471</v>
      </c>
      <c r="K5766" t="s">
        <v>38</v>
      </c>
      <c r="L5766">
        <v>320112000</v>
      </c>
      <c r="M5766" t="s">
        <v>44</v>
      </c>
      <c r="N5766">
        <v>0.61499999999999999</v>
      </c>
      <c r="O5766" s="6">
        <v>196868.88</v>
      </c>
      <c r="P5766">
        <v>42305.696026999998</v>
      </c>
      <c r="Q5766">
        <v>3937.2668549999999</v>
      </c>
      <c r="R5766">
        <v>0</v>
      </c>
      <c r="S5766">
        <v>13341711.313100001</v>
      </c>
      <c r="T5766">
        <v>400251.34</v>
      </c>
      <c r="U5766">
        <v>0</v>
      </c>
      <c r="V5766">
        <v>2473553.2799999998</v>
      </c>
      <c r="W5766">
        <v>2873804.62</v>
      </c>
      <c r="X5766" t="s">
        <v>2839</v>
      </c>
      <c r="Y5766" t="s">
        <v>2840</v>
      </c>
      <c r="Z5766">
        <v>156</v>
      </c>
      <c r="AA5766" t="s">
        <v>63</v>
      </c>
      <c r="AB5766">
        <v>156</v>
      </c>
      <c r="AC5766" t="s">
        <v>63</v>
      </c>
      <c r="AD5766">
        <v>3</v>
      </c>
      <c r="AE5766">
        <v>0</v>
      </c>
      <c r="AF5766">
        <v>18</v>
      </c>
      <c r="AG5766">
        <v>54.878799999999998</v>
      </c>
      <c r="AH5766">
        <v>0</v>
      </c>
      <c r="AI5766">
        <v>0</v>
      </c>
      <c r="AJ5766">
        <v>1</v>
      </c>
    </row>
    <row r="5767" spans="1:36" x14ac:dyDescent="0.35">
      <c r="A5767" t="s">
        <v>2829</v>
      </c>
      <c r="B5767" t="str">
        <f t="shared" si="90"/>
        <v>2023</v>
      </c>
      <c r="C5767" s="1">
        <v>45203</v>
      </c>
      <c r="D5767" s="1">
        <v>45201</v>
      </c>
      <c r="E5767">
        <v>1030</v>
      </c>
      <c r="F5767" t="s">
        <v>42</v>
      </c>
      <c r="G5767">
        <v>1</v>
      </c>
      <c r="H5767">
        <v>4</v>
      </c>
      <c r="I5767" t="s">
        <v>396</v>
      </c>
      <c r="J5767" t="s">
        <v>129</v>
      </c>
      <c r="K5767" t="s">
        <v>38</v>
      </c>
      <c r="L5767">
        <v>57380000</v>
      </c>
      <c r="M5767" t="s">
        <v>44</v>
      </c>
      <c r="N5767">
        <v>0.60799999999999998</v>
      </c>
      <c r="O5767" s="6">
        <v>34887.040000000001</v>
      </c>
      <c r="P5767">
        <v>4819.2441799999997</v>
      </c>
      <c r="Q5767">
        <v>95.946505000000002</v>
      </c>
      <c r="R5767">
        <v>0</v>
      </c>
      <c r="S5767">
        <v>2263353.6715000002</v>
      </c>
      <c r="T5767">
        <v>67900.61</v>
      </c>
      <c r="U5767">
        <v>0</v>
      </c>
      <c r="V5767">
        <v>419625.77</v>
      </c>
      <c r="W5767">
        <v>487526.38</v>
      </c>
      <c r="X5767" t="s">
        <v>2839</v>
      </c>
      <c r="Y5767" t="s">
        <v>2840</v>
      </c>
      <c r="Z5767">
        <v>156</v>
      </c>
      <c r="AA5767" t="s">
        <v>63</v>
      </c>
      <c r="AB5767">
        <v>156</v>
      </c>
      <c r="AC5767" t="s">
        <v>63</v>
      </c>
      <c r="AD5767">
        <v>3</v>
      </c>
      <c r="AE5767">
        <v>0</v>
      </c>
      <c r="AF5767">
        <v>18</v>
      </c>
      <c r="AG5767">
        <v>56.864899999999999</v>
      </c>
      <c r="AH5767">
        <v>0</v>
      </c>
      <c r="AI5767">
        <v>0</v>
      </c>
      <c r="AJ5767">
        <v>1</v>
      </c>
    </row>
    <row r="5768" spans="1:36" x14ac:dyDescent="0.35">
      <c r="A5768" t="s">
        <v>372</v>
      </c>
      <c r="B5768" t="str">
        <f t="shared" si="90"/>
        <v>2019</v>
      </c>
      <c r="D5768" s="1">
        <v>43747</v>
      </c>
      <c r="E5768">
        <v>1030</v>
      </c>
      <c r="F5768" t="s">
        <v>42</v>
      </c>
      <c r="G5768">
        <v>1</v>
      </c>
      <c r="H5768">
        <v>1</v>
      </c>
      <c r="I5768" t="s">
        <v>214</v>
      </c>
      <c r="J5768" t="s">
        <v>3472</v>
      </c>
      <c r="K5768" t="s">
        <v>38</v>
      </c>
      <c r="L5768">
        <v>367120</v>
      </c>
      <c r="M5768" t="s">
        <v>130</v>
      </c>
      <c r="N5768">
        <v>622.92589999999996</v>
      </c>
      <c r="O5768" s="6">
        <v>228688.556408</v>
      </c>
      <c r="P5768">
        <v>14712</v>
      </c>
      <c r="Q5768">
        <v>367.05</v>
      </c>
      <c r="R5768">
        <v>0</v>
      </c>
      <c r="S5768">
        <v>12869735.163699999</v>
      </c>
      <c r="T5768">
        <v>0</v>
      </c>
      <c r="U5768">
        <v>0</v>
      </c>
      <c r="V5768">
        <v>1158276.1599999999</v>
      </c>
      <c r="W5768">
        <v>1158276.1599999999</v>
      </c>
      <c r="X5768" t="s">
        <v>2839</v>
      </c>
      <c r="Y5768" t="s">
        <v>2840</v>
      </c>
      <c r="Z5768">
        <v>156</v>
      </c>
      <c r="AA5768" t="s">
        <v>63</v>
      </c>
      <c r="AB5768">
        <v>156</v>
      </c>
      <c r="AC5768" t="s">
        <v>63</v>
      </c>
      <c r="AG5768">
        <v>52.795099999999998</v>
      </c>
      <c r="AH5768">
        <v>0</v>
      </c>
      <c r="AI5768">
        <v>0</v>
      </c>
      <c r="AJ5768">
        <v>1</v>
      </c>
    </row>
    <row r="5769" spans="1:36" x14ac:dyDescent="0.35">
      <c r="A5769" t="s">
        <v>764</v>
      </c>
      <c r="B5769" t="str">
        <f t="shared" si="90"/>
        <v>2025</v>
      </c>
      <c r="C5769" s="1">
        <v>45894</v>
      </c>
      <c r="D5769" s="1">
        <v>45895</v>
      </c>
      <c r="E5769">
        <v>1030</v>
      </c>
      <c r="F5769" t="s">
        <v>42</v>
      </c>
      <c r="G5769">
        <v>1</v>
      </c>
      <c r="H5769">
        <v>1</v>
      </c>
      <c r="I5769" t="s">
        <v>90</v>
      </c>
      <c r="J5769" t="s">
        <v>1677</v>
      </c>
      <c r="K5769" t="s">
        <v>38</v>
      </c>
      <c r="L5769">
        <v>45474000</v>
      </c>
      <c r="M5769" t="s">
        <v>44</v>
      </c>
      <c r="N5769">
        <v>0.67530000000000001</v>
      </c>
      <c r="O5769" s="6">
        <v>30708.592199999999</v>
      </c>
      <c r="P5769">
        <v>2911.8491939999999</v>
      </c>
      <c r="Q5769">
        <v>32.440136000000003</v>
      </c>
      <c r="R5769">
        <v>0</v>
      </c>
      <c r="S5769">
        <v>2123096.6798999999</v>
      </c>
      <c r="T5769">
        <v>0</v>
      </c>
      <c r="U5769">
        <v>0</v>
      </c>
      <c r="V5769">
        <v>191078.7</v>
      </c>
      <c r="W5769">
        <v>191078.7</v>
      </c>
      <c r="X5769" t="s">
        <v>2839</v>
      </c>
      <c r="Y5769" t="s">
        <v>2840</v>
      </c>
      <c r="Z5769">
        <v>156</v>
      </c>
      <c r="AA5769" t="s">
        <v>63</v>
      </c>
      <c r="AB5769">
        <v>156</v>
      </c>
      <c r="AC5769" t="s">
        <v>63</v>
      </c>
      <c r="AD5769">
        <v>0</v>
      </c>
      <c r="AE5769">
        <v>0</v>
      </c>
      <c r="AF5769">
        <v>18</v>
      </c>
      <c r="AG5769">
        <v>62.934800000000003</v>
      </c>
      <c r="AH5769">
        <v>0</v>
      </c>
      <c r="AI5769">
        <v>0</v>
      </c>
      <c r="AJ5769">
        <v>1</v>
      </c>
    </row>
    <row r="5770" spans="1:36" x14ac:dyDescent="0.35">
      <c r="A5770" t="s">
        <v>774</v>
      </c>
      <c r="B5770" t="str">
        <f t="shared" si="90"/>
        <v>2024</v>
      </c>
      <c r="C5770" s="1">
        <v>45627</v>
      </c>
      <c r="D5770" s="1">
        <v>45637</v>
      </c>
      <c r="E5770">
        <v>1030</v>
      </c>
      <c r="F5770" t="s">
        <v>42</v>
      </c>
      <c r="G5770">
        <v>11</v>
      </c>
      <c r="H5770">
        <v>1</v>
      </c>
      <c r="I5770" t="s">
        <v>214</v>
      </c>
      <c r="J5770" t="s">
        <v>105</v>
      </c>
      <c r="K5770" t="s">
        <v>38</v>
      </c>
      <c r="L5770">
        <v>1450790000</v>
      </c>
      <c r="M5770" t="s">
        <v>44</v>
      </c>
      <c r="N5770">
        <v>0.73050000000000004</v>
      </c>
      <c r="O5770" s="6">
        <v>1059802.095</v>
      </c>
      <c r="P5770">
        <v>95350.45</v>
      </c>
      <c r="Q5770">
        <v>11669.24</v>
      </c>
      <c r="R5770">
        <v>0</v>
      </c>
      <c r="S5770">
        <v>70729845.508200005</v>
      </c>
      <c r="T5770">
        <v>0</v>
      </c>
      <c r="U5770">
        <v>0</v>
      </c>
      <c r="V5770">
        <v>12731367.52</v>
      </c>
      <c r="W5770">
        <v>12731367.52</v>
      </c>
      <c r="X5770" t="s">
        <v>2839</v>
      </c>
      <c r="Y5770" t="s">
        <v>2840</v>
      </c>
      <c r="Z5770">
        <v>156</v>
      </c>
      <c r="AA5770" t="s">
        <v>63</v>
      </c>
      <c r="AB5770">
        <v>156</v>
      </c>
      <c r="AC5770" t="s">
        <v>63</v>
      </c>
      <c r="AD5770">
        <v>0</v>
      </c>
      <c r="AE5770">
        <v>0</v>
      </c>
      <c r="AF5770">
        <v>18</v>
      </c>
      <c r="AG5770">
        <v>60.6175</v>
      </c>
      <c r="AH5770">
        <v>0</v>
      </c>
      <c r="AI5770">
        <v>1</v>
      </c>
      <c r="AJ5770">
        <v>1</v>
      </c>
    </row>
    <row r="5771" spans="1:36" x14ac:dyDescent="0.35">
      <c r="A5771" t="s">
        <v>638</v>
      </c>
      <c r="B5771" t="str">
        <f t="shared" si="90"/>
        <v>2024</v>
      </c>
      <c r="C5771" s="1">
        <v>45583</v>
      </c>
      <c r="D5771" s="1">
        <v>45580</v>
      </c>
      <c r="E5771">
        <v>1030</v>
      </c>
      <c r="F5771" t="s">
        <v>42</v>
      </c>
      <c r="G5771">
        <v>1</v>
      </c>
      <c r="H5771">
        <v>1</v>
      </c>
      <c r="I5771" t="s">
        <v>191</v>
      </c>
      <c r="J5771" t="s">
        <v>2141</v>
      </c>
      <c r="K5771" t="s">
        <v>38</v>
      </c>
      <c r="L5771">
        <v>692410</v>
      </c>
      <c r="M5771" t="s">
        <v>130</v>
      </c>
      <c r="N5771">
        <v>649.41300000000001</v>
      </c>
      <c r="O5771" s="6">
        <v>449660.05533</v>
      </c>
      <c r="P5771">
        <v>38488.97</v>
      </c>
      <c r="Q5771">
        <v>679.5</v>
      </c>
      <c r="R5771">
        <v>0</v>
      </c>
      <c r="S5771">
        <v>29424153.1974</v>
      </c>
      <c r="T5771">
        <v>0</v>
      </c>
      <c r="U5771">
        <v>0</v>
      </c>
      <c r="V5771">
        <v>2648173.79</v>
      </c>
      <c r="W5771">
        <v>2648173.79</v>
      </c>
      <c r="X5771" t="s">
        <v>2839</v>
      </c>
      <c r="Y5771" t="s">
        <v>2840</v>
      </c>
      <c r="Z5771">
        <v>156</v>
      </c>
      <c r="AA5771" t="s">
        <v>63</v>
      </c>
      <c r="AB5771">
        <v>156</v>
      </c>
      <c r="AC5771" t="s">
        <v>63</v>
      </c>
      <c r="AD5771">
        <v>0</v>
      </c>
      <c r="AE5771">
        <v>0</v>
      </c>
      <c r="AF5771">
        <v>18</v>
      </c>
      <c r="AG5771">
        <v>60.193199999999997</v>
      </c>
      <c r="AH5771">
        <v>0</v>
      </c>
      <c r="AI5771">
        <v>0</v>
      </c>
      <c r="AJ5771">
        <v>1</v>
      </c>
    </row>
    <row r="5772" spans="1:36" x14ac:dyDescent="0.35">
      <c r="A5772" t="s">
        <v>1156</v>
      </c>
      <c r="B5772" t="str">
        <f t="shared" si="90"/>
        <v>2021</v>
      </c>
      <c r="D5772" s="1">
        <v>44490</v>
      </c>
      <c r="E5772">
        <v>1030</v>
      </c>
      <c r="F5772" t="s">
        <v>42</v>
      </c>
      <c r="G5772">
        <v>1</v>
      </c>
      <c r="H5772">
        <v>5</v>
      </c>
      <c r="I5772" t="s">
        <v>191</v>
      </c>
      <c r="J5772" t="s">
        <v>81</v>
      </c>
      <c r="K5772" t="s">
        <v>38</v>
      </c>
      <c r="L5772">
        <v>376320</v>
      </c>
      <c r="M5772" t="s">
        <v>130</v>
      </c>
      <c r="N5772">
        <v>948.23559999999998</v>
      </c>
      <c r="O5772" s="6">
        <v>356840.02099200001</v>
      </c>
      <c r="P5772">
        <v>28887.968613000001</v>
      </c>
      <c r="Q5772">
        <v>536.93238799999995</v>
      </c>
      <c r="R5772">
        <v>0</v>
      </c>
      <c r="S5772">
        <v>21825436.9296</v>
      </c>
      <c r="T5772">
        <v>0</v>
      </c>
      <c r="U5772">
        <v>0</v>
      </c>
      <c r="V5772">
        <v>1964289.32</v>
      </c>
      <c r="W5772">
        <v>1964289.32</v>
      </c>
      <c r="X5772" t="s">
        <v>2839</v>
      </c>
      <c r="Y5772" t="s">
        <v>2840</v>
      </c>
      <c r="Z5772">
        <v>156</v>
      </c>
      <c r="AA5772" t="s">
        <v>63</v>
      </c>
      <c r="AB5772">
        <v>156</v>
      </c>
      <c r="AC5772" t="s">
        <v>63</v>
      </c>
      <c r="AD5772">
        <v>0</v>
      </c>
      <c r="AE5772">
        <v>0</v>
      </c>
      <c r="AF5772">
        <v>18</v>
      </c>
      <c r="AG5772">
        <v>56.503799999999998</v>
      </c>
      <c r="AH5772">
        <v>0</v>
      </c>
      <c r="AI5772">
        <v>0</v>
      </c>
      <c r="AJ5772">
        <v>1</v>
      </c>
    </row>
    <row r="5773" spans="1:36" x14ac:dyDescent="0.35">
      <c r="A5773" t="s">
        <v>2541</v>
      </c>
      <c r="B5773" t="str">
        <f t="shared" si="90"/>
        <v>2020</v>
      </c>
      <c r="D5773" s="1">
        <v>43976</v>
      </c>
      <c r="E5773">
        <v>1030</v>
      </c>
      <c r="F5773" t="s">
        <v>42</v>
      </c>
      <c r="G5773">
        <v>1</v>
      </c>
      <c r="H5773">
        <v>6</v>
      </c>
      <c r="I5773" t="s">
        <v>214</v>
      </c>
      <c r="J5773" t="s">
        <v>59</v>
      </c>
      <c r="L5773">
        <v>57215000</v>
      </c>
      <c r="M5773" t="s">
        <v>44</v>
      </c>
      <c r="N5773">
        <v>0.622</v>
      </c>
      <c r="O5773" s="6">
        <v>35587.730000000003</v>
      </c>
      <c r="P5773">
        <v>2288.588307</v>
      </c>
      <c r="Q5773">
        <v>41.664056000000002</v>
      </c>
      <c r="R5773">
        <v>0</v>
      </c>
      <c r="S5773">
        <v>2110520.4378999998</v>
      </c>
      <c r="T5773">
        <v>0</v>
      </c>
      <c r="U5773">
        <v>0</v>
      </c>
      <c r="V5773">
        <v>0</v>
      </c>
      <c r="W5773">
        <v>0</v>
      </c>
      <c r="X5773" t="s">
        <v>2839</v>
      </c>
      <c r="Y5773" t="s">
        <v>2840</v>
      </c>
      <c r="Z5773">
        <v>156</v>
      </c>
      <c r="AA5773" t="s">
        <v>63</v>
      </c>
      <c r="AB5773">
        <v>156</v>
      </c>
      <c r="AC5773" t="s">
        <v>63</v>
      </c>
      <c r="AD5773">
        <v>0</v>
      </c>
      <c r="AE5773">
        <v>0</v>
      </c>
      <c r="AF5773">
        <v>18</v>
      </c>
      <c r="AG5773">
        <v>55.6601</v>
      </c>
      <c r="AH5773">
        <v>0</v>
      </c>
      <c r="AI5773">
        <v>0</v>
      </c>
      <c r="AJ5773">
        <v>1</v>
      </c>
    </row>
    <row r="5774" spans="1:36" x14ac:dyDescent="0.35">
      <c r="A5774" t="s">
        <v>2036</v>
      </c>
      <c r="B5774" t="str">
        <f t="shared" si="90"/>
        <v>2025</v>
      </c>
      <c r="C5774" s="2">
        <v>45778</v>
      </c>
      <c r="D5774" s="1">
        <v>45779</v>
      </c>
      <c r="E5774">
        <v>1030</v>
      </c>
      <c r="F5774" t="s">
        <v>42</v>
      </c>
      <c r="G5774">
        <v>1</v>
      </c>
      <c r="H5774">
        <v>5</v>
      </c>
      <c r="I5774" t="s">
        <v>306</v>
      </c>
      <c r="J5774" t="s">
        <v>59</v>
      </c>
      <c r="K5774" t="s">
        <v>38</v>
      </c>
      <c r="L5774">
        <v>124390000</v>
      </c>
      <c r="M5774" t="s">
        <v>44</v>
      </c>
      <c r="N5774">
        <v>0.50560000000000005</v>
      </c>
      <c r="O5774" s="6">
        <v>62891.584000000003</v>
      </c>
      <c r="P5774">
        <v>5404.1981180000002</v>
      </c>
      <c r="Q5774">
        <v>106.229034</v>
      </c>
      <c r="R5774">
        <v>1.401295</v>
      </c>
      <c r="S5774">
        <v>4033692.2554000001</v>
      </c>
      <c r="T5774">
        <v>0</v>
      </c>
      <c r="U5774">
        <v>0</v>
      </c>
      <c r="V5774">
        <v>363032.3</v>
      </c>
      <c r="W5774">
        <v>363032.3</v>
      </c>
      <c r="X5774" t="s">
        <v>2839</v>
      </c>
      <c r="Y5774" t="s">
        <v>2840</v>
      </c>
      <c r="Z5774">
        <v>156</v>
      </c>
      <c r="AA5774" t="s">
        <v>63</v>
      </c>
      <c r="AB5774">
        <v>156</v>
      </c>
      <c r="AC5774" t="s">
        <v>63</v>
      </c>
      <c r="AD5774">
        <v>0</v>
      </c>
      <c r="AE5774">
        <v>0</v>
      </c>
      <c r="AF5774">
        <v>18</v>
      </c>
      <c r="AG5774">
        <v>58.969099999999997</v>
      </c>
      <c r="AH5774">
        <v>0</v>
      </c>
      <c r="AI5774">
        <v>0</v>
      </c>
      <c r="AJ5774">
        <v>1</v>
      </c>
    </row>
    <row r="5775" spans="1:36" x14ac:dyDescent="0.35">
      <c r="A5775" t="s">
        <v>749</v>
      </c>
      <c r="B5775" t="str">
        <f t="shared" si="90"/>
        <v>2023</v>
      </c>
      <c r="C5775" s="1">
        <v>44936</v>
      </c>
      <c r="D5775" s="1">
        <v>44937</v>
      </c>
      <c r="E5775">
        <v>1030</v>
      </c>
      <c r="F5775" t="s">
        <v>42</v>
      </c>
      <c r="G5775">
        <v>1</v>
      </c>
      <c r="H5775">
        <v>5</v>
      </c>
      <c r="I5775" t="s">
        <v>396</v>
      </c>
      <c r="J5775" t="s">
        <v>129</v>
      </c>
      <c r="K5775" t="s">
        <v>38</v>
      </c>
      <c r="L5775">
        <v>36205000</v>
      </c>
      <c r="M5775" t="s">
        <v>44</v>
      </c>
      <c r="N5775">
        <v>0.63600000000000001</v>
      </c>
      <c r="O5775" s="6">
        <v>23026.38</v>
      </c>
      <c r="P5775">
        <v>4163.5467950000002</v>
      </c>
      <c r="Q5775">
        <v>63.322789999999998</v>
      </c>
      <c r="R5775">
        <v>0</v>
      </c>
      <c r="S5775">
        <v>1545179.4871</v>
      </c>
      <c r="T5775">
        <v>46355.38</v>
      </c>
      <c r="U5775">
        <v>0</v>
      </c>
      <c r="V5775">
        <v>286476.28000000003</v>
      </c>
      <c r="W5775">
        <v>332831.65999999997</v>
      </c>
      <c r="X5775" t="s">
        <v>2839</v>
      </c>
      <c r="Y5775" t="s">
        <v>2840</v>
      </c>
      <c r="Z5775">
        <v>156</v>
      </c>
      <c r="AA5775" t="s">
        <v>63</v>
      </c>
      <c r="AB5775">
        <v>156</v>
      </c>
      <c r="AC5775" t="s">
        <v>63</v>
      </c>
      <c r="AD5775">
        <v>3</v>
      </c>
      <c r="AE5775">
        <v>0</v>
      </c>
      <c r="AF5775">
        <v>18</v>
      </c>
      <c r="AG5775">
        <v>56.697000000000003</v>
      </c>
      <c r="AH5775">
        <v>0</v>
      </c>
      <c r="AI5775">
        <v>0</v>
      </c>
      <c r="AJ5775">
        <v>1</v>
      </c>
    </row>
    <row r="5776" spans="1:36" x14ac:dyDescent="0.35">
      <c r="A5776" t="s">
        <v>2112</v>
      </c>
      <c r="B5776" t="str">
        <f t="shared" si="90"/>
        <v>2023</v>
      </c>
      <c r="C5776" s="1">
        <v>44968</v>
      </c>
      <c r="D5776" s="1">
        <v>44967</v>
      </c>
      <c r="E5776">
        <v>1030</v>
      </c>
      <c r="F5776" t="s">
        <v>42</v>
      </c>
      <c r="G5776">
        <v>1</v>
      </c>
      <c r="H5776">
        <v>1</v>
      </c>
      <c r="I5776" t="s">
        <v>135</v>
      </c>
      <c r="J5776" t="s">
        <v>129</v>
      </c>
      <c r="K5776" t="s">
        <v>38</v>
      </c>
      <c r="L5776">
        <v>10008000</v>
      </c>
      <c r="M5776" t="s">
        <v>44</v>
      </c>
      <c r="N5776">
        <v>0.872</v>
      </c>
      <c r="O5776" s="6">
        <v>8726.9760000000006</v>
      </c>
      <c r="P5776">
        <v>1258.362474</v>
      </c>
      <c r="Q5776">
        <v>5.8906910000000003</v>
      </c>
      <c r="R5776">
        <v>3.578E-3</v>
      </c>
      <c r="S5776">
        <v>562623.34210000001</v>
      </c>
      <c r="T5776">
        <v>16878.7</v>
      </c>
      <c r="U5776">
        <v>0</v>
      </c>
      <c r="V5776">
        <v>104310.37</v>
      </c>
      <c r="W5776">
        <v>121189.07</v>
      </c>
      <c r="X5776" t="s">
        <v>2839</v>
      </c>
      <c r="Y5776" t="s">
        <v>2840</v>
      </c>
      <c r="Z5776">
        <v>156</v>
      </c>
      <c r="AA5776" t="s">
        <v>63</v>
      </c>
      <c r="AB5776">
        <v>156</v>
      </c>
      <c r="AC5776" t="s">
        <v>63</v>
      </c>
      <c r="AD5776">
        <v>3</v>
      </c>
      <c r="AE5776">
        <v>0</v>
      </c>
      <c r="AF5776">
        <v>18</v>
      </c>
      <c r="AG5776">
        <v>56.311700000000002</v>
      </c>
      <c r="AH5776">
        <v>0</v>
      </c>
      <c r="AI5776">
        <v>0</v>
      </c>
      <c r="AJ5776">
        <v>1</v>
      </c>
    </row>
    <row r="5777" spans="1:36" x14ac:dyDescent="0.35">
      <c r="A5777" t="s">
        <v>2804</v>
      </c>
      <c r="B5777" t="str">
        <f t="shared" si="90"/>
        <v>2022</v>
      </c>
      <c r="D5777" s="1">
        <v>44882</v>
      </c>
      <c r="E5777">
        <v>1030</v>
      </c>
      <c r="F5777" t="s">
        <v>42</v>
      </c>
      <c r="G5777">
        <v>1</v>
      </c>
      <c r="H5777">
        <v>1</v>
      </c>
      <c r="I5777" t="s">
        <v>396</v>
      </c>
      <c r="J5777" t="s">
        <v>3473</v>
      </c>
      <c r="K5777" t="s">
        <v>38</v>
      </c>
      <c r="L5777">
        <v>136735000</v>
      </c>
      <c r="M5777" t="s">
        <v>44</v>
      </c>
      <c r="N5777">
        <v>0.88800000000000001</v>
      </c>
      <c r="O5777" s="6">
        <v>121420.68</v>
      </c>
      <c r="P5777">
        <v>12989.83</v>
      </c>
      <c r="Q5777">
        <v>2428.4135999999999</v>
      </c>
      <c r="R5777">
        <v>0</v>
      </c>
      <c r="S5777">
        <v>7422602.4277999997</v>
      </c>
      <c r="T5777">
        <v>222678.07</v>
      </c>
      <c r="U5777">
        <v>0</v>
      </c>
      <c r="V5777">
        <v>1376149.11</v>
      </c>
      <c r="W5777">
        <v>1598827.18</v>
      </c>
      <c r="X5777" t="s">
        <v>2839</v>
      </c>
      <c r="Y5777" t="s">
        <v>2840</v>
      </c>
      <c r="Z5777">
        <v>156</v>
      </c>
      <c r="AA5777" t="s">
        <v>63</v>
      </c>
      <c r="AB5777">
        <v>156</v>
      </c>
      <c r="AC5777" t="s">
        <v>63</v>
      </c>
      <c r="AD5777">
        <v>3</v>
      </c>
      <c r="AE5777">
        <v>0</v>
      </c>
      <c r="AF5777">
        <v>18</v>
      </c>
      <c r="AG5777">
        <v>54.243299999999998</v>
      </c>
      <c r="AH5777">
        <v>0</v>
      </c>
      <c r="AI5777">
        <v>0</v>
      </c>
      <c r="AJ5777">
        <v>1</v>
      </c>
    </row>
    <row r="5778" spans="1:36" x14ac:dyDescent="0.35">
      <c r="A5778" t="s">
        <v>565</v>
      </c>
      <c r="B5778" t="str">
        <f t="shared" si="90"/>
        <v>2022</v>
      </c>
      <c r="D5778" s="1">
        <v>44838</v>
      </c>
      <c r="E5778">
        <v>1030</v>
      </c>
      <c r="F5778" t="s">
        <v>42</v>
      </c>
      <c r="G5778">
        <v>1</v>
      </c>
      <c r="H5778">
        <v>3</v>
      </c>
      <c r="I5778" t="s">
        <v>396</v>
      </c>
      <c r="J5778" t="s">
        <v>2607</v>
      </c>
      <c r="K5778" t="s">
        <v>38</v>
      </c>
      <c r="L5778">
        <v>18290</v>
      </c>
      <c r="M5778" t="s">
        <v>130</v>
      </c>
      <c r="N5778">
        <v>927.69899999999996</v>
      </c>
      <c r="O5778" s="6">
        <v>16967.614710000002</v>
      </c>
      <c r="P5778">
        <v>2971.7484890000001</v>
      </c>
      <c r="Q5778">
        <v>11.764366000000001</v>
      </c>
      <c r="R5778">
        <v>0</v>
      </c>
      <c r="S5778">
        <v>1072205.8525</v>
      </c>
      <c r="T5778">
        <v>32166.18</v>
      </c>
      <c r="U5778">
        <v>0</v>
      </c>
      <c r="V5778">
        <v>198786.97</v>
      </c>
      <c r="W5778">
        <v>230953.15</v>
      </c>
      <c r="X5778" t="s">
        <v>2839</v>
      </c>
      <c r="Y5778" t="s">
        <v>2840</v>
      </c>
      <c r="Z5778">
        <v>156</v>
      </c>
      <c r="AA5778" t="s">
        <v>63</v>
      </c>
      <c r="AB5778">
        <v>156</v>
      </c>
      <c r="AC5778" t="s">
        <v>63</v>
      </c>
      <c r="AD5778">
        <v>3</v>
      </c>
      <c r="AE5778">
        <v>0</v>
      </c>
      <c r="AF5778">
        <v>18</v>
      </c>
      <c r="AG5778">
        <v>53.741599999999998</v>
      </c>
      <c r="AH5778">
        <v>0</v>
      </c>
      <c r="AI5778">
        <v>0</v>
      </c>
      <c r="AJ5778">
        <v>1</v>
      </c>
    </row>
    <row r="5779" spans="1:36" x14ac:dyDescent="0.35">
      <c r="A5779" t="s">
        <v>1824</v>
      </c>
      <c r="B5779" t="str">
        <f t="shared" si="90"/>
        <v>2025</v>
      </c>
      <c r="C5779" s="2">
        <v>45778</v>
      </c>
      <c r="D5779" s="1">
        <v>45776</v>
      </c>
      <c r="E5779">
        <v>1030</v>
      </c>
      <c r="F5779" t="s">
        <v>42</v>
      </c>
      <c r="G5779">
        <v>1</v>
      </c>
      <c r="H5779">
        <v>4</v>
      </c>
      <c r="I5779" t="s">
        <v>135</v>
      </c>
      <c r="J5779" t="s">
        <v>909</v>
      </c>
      <c r="K5779" t="s">
        <v>38</v>
      </c>
      <c r="L5779">
        <v>43456000</v>
      </c>
      <c r="M5779" t="s">
        <v>44</v>
      </c>
      <c r="N5779">
        <v>0.50180000000000002</v>
      </c>
      <c r="O5779" s="6">
        <v>21806.220799999999</v>
      </c>
      <c r="P5779">
        <v>2656.5900940000001</v>
      </c>
      <c r="Q5779">
        <v>59.973680999999999</v>
      </c>
      <c r="R5779">
        <v>0</v>
      </c>
      <c r="S5779">
        <v>1450245.8314</v>
      </c>
      <c r="T5779">
        <v>43507.37</v>
      </c>
      <c r="U5779">
        <v>0</v>
      </c>
      <c r="V5779">
        <v>268875.58</v>
      </c>
      <c r="W5779">
        <v>312382.95</v>
      </c>
      <c r="X5779" t="s">
        <v>2839</v>
      </c>
      <c r="Y5779" t="s">
        <v>2840</v>
      </c>
      <c r="Z5779">
        <v>156</v>
      </c>
      <c r="AA5779" t="s">
        <v>63</v>
      </c>
      <c r="AB5779">
        <v>156</v>
      </c>
      <c r="AC5779" t="s">
        <v>63</v>
      </c>
      <c r="AD5779">
        <v>3</v>
      </c>
      <c r="AE5779">
        <v>0</v>
      </c>
      <c r="AF5779">
        <v>18</v>
      </c>
      <c r="AG5779">
        <v>59.138800000000003</v>
      </c>
      <c r="AH5779">
        <v>0</v>
      </c>
      <c r="AI5779">
        <v>0</v>
      </c>
      <c r="AJ5779">
        <v>1</v>
      </c>
    </row>
    <row r="5780" spans="1:36" x14ac:dyDescent="0.35">
      <c r="A5780" t="s">
        <v>3164</v>
      </c>
      <c r="B5780" t="str">
        <f t="shared" si="90"/>
        <v>2023</v>
      </c>
      <c r="C5780" s="1">
        <v>45286</v>
      </c>
      <c r="D5780" s="1">
        <v>45288</v>
      </c>
      <c r="E5780">
        <v>1030</v>
      </c>
      <c r="F5780" t="s">
        <v>42</v>
      </c>
      <c r="G5780">
        <v>1</v>
      </c>
      <c r="H5780">
        <v>3</v>
      </c>
      <c r="I5780" t="s">
        <v>104</v>
      </c>
      <c r="J5780" t="s">
        <v>3474</v>
      </c>
      <c r="K5780" t="s">
        <v>38</v>
      </c>
      <c r="L5780">
        <v>47685000</v>
      </c>
      <c r="M5780" t="s">
        <v>44</v>
      </c>
      <c r="N5780">
        <v>0.71509999999999996</v>
      </c>
      <c r="O5780" s="6">
        <v>34099.5435</v>
      </c>
      <c r="P5780">
        <v>3089.1430300000002</v>
      </c>
      <c r="Q5780">
        <v>681.98887400000001</v>
      </c>
      <c r="R5780">
        <v>0</v>
      </c>
      <c r="S5780">
        <v>2202600.588</v>
      </c>
      <c r="T5780">
        <v>0</v>
      </c>
      <c r="U5780">
        <v>0</v>
      </c>
      <c r="V5780">
        <v>396468.11</v>
      </c>
      <c r="W5780">
        <v>396468.11</v>
      </c>
      <c r="X5780" t="s">
        <v>2839</v>
      </c>
      <c r="Y5780" t="s">
        <v>2840</v>
      </c>
      <c r="Z5780">
        <v>156</v>
      </c>
      <c r="AA5780" t="s">
        <v>63</v>
      </c>
      <c r="AB5780">
        <v>156</v>
      </c>
      <c r="AC5780" t="s">
        <v>63</v>
      </c>
      <c r="AD5780">
        <v>0</v>
      </c>
      <c r="AE5780">
        <v>0</v>
      </c>
      <c r="AF5780">
        <v>18</v>
      </c>
      <c r="AG5780">
        <v>58.161099999999998</v>
      </c>
      <c r="AH5780">
        <v>0</v>
      </c>
      <c r="AI5780">
        <v>1</v>
      </c>
      <c r="AJ5780">
        <v>1</v>
      </c>
    </row>
    <row r="5781" spans="1:36" x14ac:dyDescent="0.35">
      <c r="A5781" t="s">
        <v>841</v>
      </c>
      <c r="B5781" t="str">
        <f t="shared" si="90"/>
        <v>2020</v>
      </c>
      <c r="D5781" s="1">
        <v>44194</v>
      </c>
      <c r="E5781">
        <v>1030</v>
      </c>
      <c r="F5781" t="s">
        <v>42</v>
      </c>
      <c r="G5781">
        <v>1</v>
      </c>
      <c r="H5781">
        <v>3</v>
      </c>
      <c r="I5781" t="s">
        <v>90</v>
      </c>
      <c r="J5781" t="s">
        <v>59</v>
      </c>
      <c r="K5781" t="s">
        <v>38</v>
      </c>
      <c r="L5781">
        <v>37860000</v>
      </c>
      <c r="M5781" t="s">
        <v>44</v>
      </c>
      <c r="N5781">
        <v>0.5958</v>
      </c>
      <c r="O5781" s="6">
        <v>22556.988000000001</v>
      </c>
      <c r="P5781">
        <v>1332.6741159999999</v>
      </c>
      <c r="Q5781">
        <v>52.557738999999998</v>
      </c>
      <c r="R5781">
        <v>0</v>
      </c>
      <c r="S5781">
        <v>1396054.9236000001</v>
      </c>
      <c r="T5781">
        <v>0</v>
      </c>
      <c r="U5781">
        <v>0</v>
      </c>
      <c r="V5781">
        <v>251290.75</v>
      </c>
      <c r="W5781">
        <v>251290.75</v>
      </c>
      <c r="X5781" t="s">
        <v>2839</v>
      </c>
      <c r="Y5781" t="s">
        <v>2840</v>
      </c>
      <c r="Z5781">
        <v>156</v>
      </c>
      <c r="AA5781" t="s">
        <v>63</v>
      </c>
      <c r="AB5781">
        <v>156</v>
      </c>
      <c r="AC5781" t="s">
        <v>63</v>
      </c>
      <c r="AD5781">
        <v>0</v>
      </c>
      <c r="AE5781">
        <v>0</v>
      </c>
      <c r="AF5781">
        <v>18</v>
      </c>
      <c r="AG5781">
        <v>58.309399999999997</v>
      </c>
      <c r="AI5781">
        <v>1</v>
      </c>
      <c r="AJ5781">
        <v>1</v>
      </c>
    </row>
    <row r="5782" spans="1:36" x14ac:dyDescent="0.35">
      <c r="A5782" t="s">
        <v>1073</v>
      </c>
      <c r="B5782" t="str">
        <f t="shared" si="90"/>
        <v>2019</v>
      </c>
      <c r="D5782" s="1">
        <v>43749</v>
      </c>
      <c r="E5782">
        <v>1030</v>
      </c>
      <c r="F5782" t="s">
        <v>42</v>
      </c>
      <c r="G5782">
        <v>1</v>
      </c>
      <c r="H5782">
        <v>2</v>
      </c>
      <c r="I5782" t="s">
        <v>214</v>
      </c>
      <c r="J5782" t="s">
        <v>3475</v>
      </c>
      <c r="K5782" t="s">
        <v>38</v>
      </c>
      <c r="L5782">
        <v>44368000</v>
      </c>
      <c r="M5782" t="s">
        <v>44</v>
      </c>
      <c r="N5782">
        <v>0.66739999999999999</v>
      </c>
      <c r="O5782" s="6">
        <v>29611.2032</v>
      </c>
      <c r="P5782">
        <v>2952.7379329999999</v>
      </c>
      <c r="Q5782">
        <v>81.432160999999994</v>
      </c>
      <c r="R5782">
        <v>0</v>
      </c>
      <c r="S5782">
        <v>1723616.5159</v>
      </c>
      <c r="T5782">
        <v>0</v>
      </c>
      <c r="U5782">
        <v>0</v>
      </c>
      <c r="V5782">
        <v>310250.96999999997</v>
      </c>
      <c r="W5782">
        <v>310250.96999999997</v>
      </c>
      <c r="X5782" t="s">
        <v>2839</v>
      </c>
      <c r="Y5782" t="s">
        <v>2840</v>
      </c>
      <c r="Z5782">
        <v>156</v>
      </c>
      <c r="AA5782" t="s">
        <v>63</v>
      </c>
      <c r="AB5782">
        <v>156</v>
      </c>
      <c r="AC5782" t="s">
        <v>63</v>
      </c>
      <c r="AG5782">
        <v>52.798099999999998</v>
      </c>
      <c r="AH5782">
        <v>0</v>
      </c>
      <c r="AI5782">
        <v>0</v>
      </c>
      <c r="AJ5782">
        <v>1</v>
      </c>
    </row>
    <row r="5783" spans="1:36" x14ac:dyDescent="0.35">
      <c r="A5783" t="s">
        <v>1131</v>
      </c>
      <c r="B5783" t="str">
        <f t="shared" si="90"/>
        <v>2019</v>
      </c>
      <c r="D5783" s="1">
        <v>43522</v>
      </c>
      <c r="E5783">
        <v>1030</v>
      </c>
      <c r="F5783" t="s">
        <v>42</v>
      </c>
      <c r="G5783">
        <v>1</v>
      </c>
      <c r="H5783">
        <v>2</v>
      </c>
      <c r="I5783" t="s">
        <v>128</v>
      </c>
      <c r="J5783" t="s">
        <v>3476</v>
      </c>
      <c r="K5783" t="s">
        <v>38</v>
      </c>
      <c r="L5783">
        <v>46246000</v>
      </c>
      <c r="M5783" t="s">
        <v>44</v>
      </c>
      <c r="N5783">
        <v>0.62109999999999999</v>
      </c>
      <c r="O5783" s="6">
        <v>28723.390599999999</v>
      </c>
      <c r="P5783">
        <v>1847.321915</v>
      </c>
      <c r="Q5783">
        <v>121.758928</v>
      </c>
      <c r="R5783">
        <v>0</v>
      </c>
      <c r="S5783">
        <v>1550600.5754</v>
      </c>
      <c r="T5783">
        <v>46518.02</v>
      </c>
      <c r="U5783">
        <v>0</v>
      </c>
      <c r="V5783">
        <v>287481.34999999998</v>
      </c>
      <c r="W5783">
        <v>333999.37</v>
      </c>
      <c r="X5783" t="s">
        <v>2839</v>
      </c>
      <c r="Y5783" t="s">
        <v>2840</v>
      </c>
      <c r="Z5783">
        <v>156</v>
      </c>
      <c r="AA5783" t="s">
        <v>63</v>
      </c>
      <c r="AB5783">
        <v>156</v>
      </c>
      <c r="AC5783" t="s">
        <v>63</v>
      </c>
      <c r="AG5783">
        <v>50.520600000000002</v>
      </c>
      <c r="AH5783">
        <v>0</v>
      </c>
      <c r="AI5783">
        <v>0</v>
      </c>
      <c r="AJ5783">
        <v>1</v>
      </c>
    </row>
    <row r="5784" spans="1:36" x14ac:dyDescent="0.35">
      <c r="A5784" t="s">
        <v>1660</v>
      </c>
      <c r="B5784" t="str">
        <f t="shared" si="90"/>
        <v>2024</v>
      </c>
      <c r="C5784" s="1">
        <v>45459</v>
      </c>
      <c r="D5784" s="1">
        <v>45460</v>
      </c>
      <c r="E5784">
        <v>1030</v>
      </c>
      <c r="F5784" t="s">
        <v>42</v>
      </c>
      <c r="G5784">
        <v>1</v>
      </c>
      <c r="H5784">
        <v>1</v>
      </c>
      <c r="I5784" t="s">
        <v>66</v>
      </c>
      <c r="J5784" t="s">
        <v>2860</v>
      </c>
      <c r="K5784" t="s">
        <v>38</v>
      </c>
      <c r="L5784">
        <v>635705000</v>
      </c>
      <c r="M5784" t="s">
        <v>44</v>
      </c>
      <c r="N5784">
        <v>0.59399999999999997</v>
      </c>
      <c r="O5784" s="6">
        <v>377608.77</v>
      </c>
      <c r="P5784">
        <v>27987.936826000001</v>
      </c>
      <c r="Q5784">
        <v>566.39633100000003</v>
      </c>
      <c r="R5784">
        <v>0</v>
      </c>
      <c r="S5784">
        <v>24076446.9419</v>
      </c>
      <c r="T5784">
        <v>0</v>
      </c>
      <c r="U5784">
        <v>0</v>
      </c>
      <c r="V5784">
        <v>2166880.2200000002</v>
      </c>
      <c r="W5784">
        <v>2166880.2200000002</v>
      </c>
      <c r="X5784" t="s">
        <v>2839</v>
      </c>
      <c r="Y5784" t="s">
        <v>2840</v>
      </c>
      <c r="Z5784">
        <v>156</v>
      </c>
      <c r="AA5784" t="s">
        <v>63</v>
      </c>
      <c r="AB5784">
        <v>156</v>
      </c>
      <c r="AC5784" t="s">
        <v>63</v>
      </c>
      <c r="AD5784">
        <v>0</v>
      </c>
      <c r="AE5784">
        <v>0</v>
      </c>
      <c r="AF5784">
        <v>18</v>
      </c>
      <c r="AG5784">
        <v>59.277799999999999</v>
      </c>
      <c r="AH5784">
        <v>0</v>
      </c>
      <c r="AI5784">
        <v>0</v>
      </c>
      <c r="AJ5784">
        <v>1</v>
      </c>
    </row>
    <row r="5785" spans="1:36" x14ac:dyDescent="0.35">
      <c r="A5785" t="s">
        <v>1465</v>
      </c>
      <c r="B5785" t="str">
        <f t="shared" si="90"/>
        <v>2025</v>
      </c>
      <c r="C5785" s="1">
        <v>45706</v>
      </c>
      <c r="D5785" s="1">
        <v>45702</v>
      </c>
      <c r="E5785">
        <v>1030</v>
      </c>
      <c r="F5785" t="s">
        <v>42</v>
      </c>
      <c r="G5785">
        <v>1</v>
      </c>
      <c r="H5785">
        <v>6</v>
      </c>
      <c r="I5785" t="s">
        <v>218</v>
      </c>
      <c r="J5785" t="s">
        <v>129</v>
      </c>
      <c r="K5785" t="s">
        <v>38</v>
      </c>
      <c r="L5785">
        <v>151245000</v>
      </c>
      <c r="M5785" t="s">
        <v>44</v>
      </c>
      <c r="N5785">
        <v>0.53539999999999999</v>
      </c>
      <c r="O5785" s="6">
        <v>80976.573000000004</v>
      </c>
      <c r="P5785">
        <v>7645.644738</v>
      </c>
      <c r="Q5785">
        <v>146.24269000000001</v>
      </c>
      <c r="R5785">
        <v>9.9489169999999998</v>
      </c>
      <c r="S5785">
        <v>5526714.1871999996</v>
      </c>
      <c r="T5785">
        <v>0</v>
      </c>
      <c r="U5785">
        <v>0</v>
      </c>
      <c r="V5785">
        <v>497404.28</v>
      </c>
      <c r="W5785">
        <v>497404.28</v>
      </c>
      <c r="X5785" t="s">
        <v>2839</v>
      </c>
      <c r="Y5785" t="s">
        <v>2840</v>
      </c>
      <c r="Z5785">
        <v>156</v>
      </c>
      <c r="AA5785" t="s">
        <v>63</v>
      </c>
      <c r="AB5785">
        <v>156</v>
      </c>
      <c r="AC5785" t="s">
        <v>63</v>
      </c>
      <c r="AD5785">
        <v>0</v>
      </c>
      <c r="AE5785">
        <v>0</v>
      </c>
      <c r="AF5785">
        <v>18</v>
      </c>
      <c r="AG5785">
        <v>62.252899999999997</v>
      </c>
      <c r="AH5785">
        <v>0</v>
      </c>
      <c r="AI5785">
        <v>0</v>
      </c>
      <c r="AJ5785">
        <v>1</v>
      </c>
    </row>
    <row r="5786" spans="1:36" x14ac:dyDescent="0.35">
      <c r="A5786" t="s">
        <v>2408</v>
      </c>
      <c r="B5786" t="str">
        <f t="shared" si="90"/>
        <v>2025</v>
      </c>
      <c r="C5786" s="2">
        <v>45778</v>
      </c>
      <c r="D5786" s="1">
        <v>45778</v>
      </c>
      <c r="E5786">
        <v>1030</v>
      </c>
      <c r="F5786" t="s">
        <v>42</v>
      </c>
      <c r="G5786">
        <v>1</v>
      </c>
      <c r="H5786">
        <v>1</v>
      </c>
      <c r="I5786" t="s">
        <v>90</v>
      </c>
      <c r="J5786" t="s">
        <v>3049</v>
      </c>
      <c r="K5786" t="s">
        <v>38</v>
      </c>
      <c r="L5786">
        <v>496600</v>
      </c>
      <c r="M5786" t="s">
        <v>130</v>
      </c>
      <c r="N5786">
        <v>647.00519999999995</v>
      </c>
      <c r="O5786" s="6">
        <v>321302.78232</v>
      </c>
      <c r="P5786">
        <v>33769.07</v>
      </c>
      <c r="Q5786">
        <v>494.26</v>
      </c>
      <c r="R5786">
        <v>0</v>
      </c>
      <c r="S5786">
        <v>20986934.200100001</v>
      </c>
      <c r="T5786">
        <v>0</v>
      </c>
      <c r="U5786">
        <v>0</v>
      </c>
      <c r="V5786">
        <v>1888824.08</v>
      </c>
      <c r="W5786">
        <v>1888824.08</v>
      </c>
      <c r="X5786" t="s">
        <v>2839</v>
      </c>
      <c r="Y5786" t="s">
        <v>2840</v>
      </c>
      <c r="Z5786">
        <v>156</v>
      </c>
      <c r="AA5786" t="s">
        <v>63</v>
      </c>
      <c r="AB5786">
        <v>156</v>
      </c>
      <c r="AC5786" t="s">
        <v>63</v>
      </c>
      <c r="AD5786">
        <v>0</v>
      </c>
      <c r="AE5786">
        <v>0</v>
      </c>
      <c r="AF5786">
        <v>18</v>
      </c>
      <c r="AG5786">
        <v>59.024000000000001</v>
      </c>
      <c r="AH5786">
        <v>0</v>
      </c>
      <c r="AI5786">
        <v>0</v>
      </c>
      <c r="AJ5786">
        <v>1</v>
      </c>
    </row>
    <row r="5787" spans="1:36" x14ac:dyDescent="0.35">
      <c r="A5787" t="s">
        <v>1684</v>
      </c>
      <c r="B5787" t="str">
        <f t="shared" si="90"/>
        <v>2025</v>
      </c>
      <c r="C5787" s="1">
        <v>46007</v>
      </c>
      <c r="D5787" s="1">
        <v>46001</v>
      </c>
      <c r="E5787">
        <v>1030</v>
      </c>
      <c r="F5787" t="s">
        <v>42</v>
      </c>
      <c r="G5787">
        <v>1</v>
      </c>
      <c r="H5787">
        <v>15</v>
      </c>
      <c r="I5787" t="s">
        <v>104</v>
      </c>
      <c r="J5787" t="s">
        <v>105</v>
      </c>
      <c r="K5787" t="s">
        <v>38</v>
      </c>
      <c r="L5787">
        <v>30299000</v>
      </c>
      <c r="M5787" t="s">
        <v>44</v>
      </c>
      <c r="N5787">
        <v>0.63700000000000001</v>
      </c>
      <c r="O5787" s="6">
        <v>19300.463</v>
      </c>
      <c r="P5787">
        <v>1757.293815</v>
      </c>
      <c r="Q5787">
        <v>448.27267000000001</v>
      </c>
      <c r="R5787">
        <v>0</v>
      </c>
      <c r="S5787">
        <v>1380343.2318</v>
      </c>
      <c r="T5787">
        <v>0</v>
      </c>
      <c r="U5787">
        <v>0</v>
      </c>
      <c r="V5787">
        <v>248461.78</v>
      </c>
      <c r="W5787">
        <v>248461.78</v>
      </c>
      <c r="X5787" t="s">
        <v>2839</v>
      </c>
      <c r="Y5787" t="s">
        <v>2840</v>
      </c>
      <c r="Z5787">
        <v>156</v>
      </c>
      <c r="AA5787" t="s">
        <v>63</v>
      </c>
      <c r="AB5787">
        <v>156</v>
      </c>
      <c r="AC5787" t="s">
        <v>63</v>
      </c>
      <c r="AD5787">
        <v>0</v>
      </c>
      <c r="AE5787">
        <v>0</v>
      </c>
      <c r="AF5787">
        <v>18</v>
      </c>
      <c r="AG5787">
        <v>64.183899999999994</v>
      </c>
      <c r="AH5787">
        <v>0</v>
      </c>
      <c r="AI5787">
        <v>1</v>
      </c>
      <c r="AJ5787">
        <v>1</v>
      </c>
    </row>
    <row r="5788" spans="1:36" x14ac:dyDescent="0.35">
      <c r="A5788" t="s">
        <v>2343</v>
      </c>
      <c r="B5788" t="str">
        <f t="shared" si="90"/>
        <v>2024</v>
      </c>
      <c r="C5788" s="2">
        <v>45499</v>
      </c>
      <c r="D5788" s="1">
        <v>45498</v>
      </c>
      <c r="E5788">
        <v>1030</v>
      </c>
      <c r="F5788" t="s">
        <v>42</v>
      </c>
      <c r="G5788">
        <v>1</v>
      </c>
      <c r="H5788">
        <v>1</v>
      </c>
      <c r="I5788" t="s">
        <v>191</v>
      </c>
      <c r="J5788" t="s">
        <v>3477</v>
      </c>
      <c r="K5788" t="s">
        <v>38</v>
      </c>
      <c r="L5788">
        <v>21090</v>
      </c>
      <c r="M5788" t="s">
        <v>130</v>
      </c>
      <c r="N5788">
        <v>667.99199999999996</v>
      </c>
      <c r="O5788" s="6">
        <v>14087.951279999999</v>
      </c>
      <c r="P5788">
        <v>1286.6533300000001</v>
      </c>
      <c r="Q5788">
        <v>21.401233999999999</v>
      </c>
      <c r="R5788">
        <v>0.16896600000000001</v>
      </c>
      <c r="S5788">
        <v>914355.47320000001</v>
      </c>
      <c r="T5788">
        <v>0</v>
      </c>
      <c r="U5788">
        <v>0</v>
      </c>
      <c r="V5788">
        <v>82291.990000000005</v>
      </c>
      <c r="W5788">
        <v>82291.990000000005</v>
      </c>
      <c r="X5788" t="s">
        <v>2839</v>
      </c>
      <c r="Y5788" t="s">
        <v>2840</v>
      </c>
      <c r="Z5788">
        <v>156</v>
      </c>
      <c r="AA5788" t="s">
        <v>63</v>
      </c>
      <c r="AB5788">
        <v>156</v>
      </c>
      <c r="AC5788" t="s">
        <v>63</v>
      </c>
      <c r="AD5788">
        <v>0</v>
      </c>
      <c r="AE5788">
        <v>0</v>
      </c>
      <c r="AF5788">
        <v>18</v>
      </c>
      <c r="AG5788">
        <v>59.388399999999997</v>
      </c>
      <c r="AH5788">
        <v>0</v>
      </c>
      <c r="AI5788">
        <v>0</v>
      </c>
      <c r="AJ5788">
        <v>1</v>
      </c>
    </row>
    <row r="5789" spans="1:36" x14ac:dyDescent="0.35">
      <c r="A5789" t="s">
        <v>2896</v>
      </c>
      <c r="B5789" t="str">
        <f t="shared" si="90"/>
        <v>2025</v>
      </c>
      <c r="C5789" s="1">
        <v>45894</v>
      </c>
      <c r="D5789" s="1">
        <v>45893</v>
      </c>
      <c r="E5789">
        <v>1030</v>
      </c>
      <c r="F5789" t="s">
        <v>42</v>
      </c>
      <c r="G5789">
        <v>1</v>
      </c>
      <c r="H5789">
        <v>4</v>
      </c>
      <c r="I5789" t="s">
        <v>58</v>
      </c>
      <c r="J5789" t="s">
        <v>81</v>
      </c>
      <c r="K5789" t="s">
        <v>38</v>
      </c>
      <c r="L5789">
        <v>48974000</v>
      </c>
      <c r="M5789" t="s">
        <v>44</v>
      </c>
      <c r="N5789">
        <v>0.81120000000000003</v>
      </c>
      <c r="O5789" s="6">
        <v>39727.7088</v>
      </c>
      <c r="P5789">
        <v>3468.150134</v>
      </c>
      <c r="Q5789">
        <v>47.566046999999998</v>
      </c>
      <c r="R5789">
        <v>0</v>
      </c>
      <c r="S5789">
        <v>2721516.6531000002</v>
      </c>
      <c r="T5789">
        <v>0</v>
      </c>
      <c r="U5789">
        <v>0</v>
      </c>
      <c r="V5789">
        <v>244936.5</v>
      </c>
      <c r="W5789">
        <v>244936.5</v>
      </c>
      <c r="X5789" t="s">
        <v>2839</v>
      </c>
      <c r="Y5789" t="s">
        <v>2840</v>
      </c>
      <c r="Z5789">
        <v>156</v>
      </c>
      <c r="AA5789" t="s">
        <v>63</v>
      </c>
      <c r="AB5789">
        <v>156</v>
      </c>
      <c r="AC5789" t="s">
        <v>63</v>
      </c>
      <c r="AD5789">
        <v>0</v>
      </c>
      <c r="AE5789">
        <v>0</v>
      </c>
      <c r="AF5789">
        <v>18</v>
      </c>
      <c r="AG5789">
        <v>62.934800000000003</v>
      </c>
      <c r="AH5789">
        <v>0</v>
      </c>
      <c r="AI5789">
        <v>0</v>
      </c>
      <c r="AJ5789">
        <v>1</v>
      </c>
    </row>
    <row r="5790" spans="1:36" x14ac:dyDescent="0.35">
      <c r="A5790" t="s">
        <v>2875</v>
      </c>
      <c r="B5790" t="str">
        <f t="shared" si="90"/>
        <v>2023</v>
      </c>
      <c r="C5790" s="1">
        <v>45260</v>
      </c>
      <c r="D5790" s="1">
        <v>45259</v>
      </c>
      <c r="E5790">
        <v>1030</v>
      </c>
      <c r="F5790" t="s">
        <v>42</v>
      </c>
      <c r="G5790">
        <v>1</v>
      </c>
      <c r="H5790">
        <v>11</v>
      </c>
      <c r="I5790" t="s">
        <v>135</v>
      </c>
      <c r="J5790" t="s">
        <v>2901</v>
      </c>
      <c r="K5790" t="s">
        <v>38</v>
      </c>
      <c r="L5790">
        <v>28350000</v>
      </c>
      <c r="M5790" t="s">
        <v>44</v>
      </c>
      <c r="N5790">
        <v>0.57279999999999998</v>
      </c>
      <c r="O5790" s="6">
        <v>16238.88</v>
      </c>
      <c r="P5790">
        <v>1847.455375</v>
      </c>
      <c r="Q5790">
        <v>44.658996999999999</v>
      </c>
      <c r="R5790">
        <v>0</v>
      </c>
      <c r="S5790">
        <v>1034192.9083</v>
      </c>
      <c r="T5790">
        <v>31025.79</v>
      </c>
      <c r="U5790">
        <v>0</v>
      </c>
      <c r="V5790">
        <v>191739.37</v>
      </c>
      <c r="W5790">
        <v>222765.16</v>
      </c>
      <c r="X5790" t="s">
        <v>2839</v>
      </c>
      <c r="Y5790" t="s">
        <v>2840</v>
      </c>
      <c r="Z5790">
        <v>156</v>
      </c>
      <c r="AA5790" t="s">
        <v>63</v>
      </c>
      <c r="AB5790">
        <v>156</v>
      </c>
      <c r="AC5790" t="s">
        <v>63</v>
      </c>
      <c r="AD5790">
        <v>3</v>
      </c>
      <c r="AE5790">
        <v>0</v>
      </c>
      <c r="AF5790">
        <v>18</v>
      </c>
      <c r="AG5790">
        <v>57.039900000000003</v>
      </c>
      <c r="AH5790">
        <v>0</v>
      </c>
      <c r="AI5790">
        <v>0</v>
      </c>
      <c r="AJ5790">
        <v>1</v>
      </c>
    </row>
    <row r="5791" spans="1:36" x14ac:dyDescent="0.35">
      <c r="A5791" t="s">
        <v>2821</v>
      </c>
      <c r="B5791" t="str">
        <f t="shared" si="90"/>
        <v>2023</v>
      </c>
      <c r="C5791" s="1">
        <v>44936</v>
      </c>
      <c r="D5791" s="1">
        <v>44931</v>
      </c>
      <c r="E5791">
        <v>1030</v>
      </c>
      <c r="F5791" t="s">
        <v>42</v>
      </c>
      <c r="G5791">
        <v>1</v>
      </c>
      <c r="H5791">
        <v>5</v>
      </c>
      <c r="I5791" t="s">
        <v>135</v>
      </c>
      <c r="J5791" t="s">
        <v>2989</v>
      </c>
      <c r="K5791" t="s">
        <v>38</v>
      </c>
      <c r="L5791">
        <v>44345000</v>
      </c>
      <c r="M5791" t="s">
        <v>44</v>
      </c>
      <c r="N5791">
        <v>0.68059999999999998</v>
      </c>
      <c r="O5791" s="6">
        <v>30181.206999999999</v>
      </c>
      <c r="P5791">
        <v>3434.1762229999999</v>
      </c>
      <c r="Q5791">
        <v>73.952589000000003</v>
      </c>
      <c r="R5791">
        <v>0</v>
      </c>
      <c r="S5791">
        <v>1904646.1481000001</v>
      </c>
      <c r="T5791">
        <v>57139.38</v>
      </c>
      <c r="U5791">
        <v>0</v>
      </c>
      <c r="V5791">
        <v>353121.4</v>
      </c>
      <c r="W5791">
        <v>410260.78</v>
      </c>
      <c r="X5791" t="s">
        <v>2839</v>
      </c>
      <c r="Y5791" t="s">
        <v>2840</v>
      </c>
      <c r="Z5791">
        <v>156</v>
      </c>
      <c r="AA5791" t="s">
        <v>63</v>
      </c>
      <c r="AB5791">
        <v>156</v>
      </c>
      <c r="AC5791" t="s">
        <v>63</v>
      </c>
      <c r="AD5791">
        <v>3</v>
      </c>
      <c r="AE5791">
        <v>0</v>
      </c>
      <c r="AF5791">
        <v>18</v>
      </c>
      <c r="AG5791">
        <v>56.535600000000002</v>
      </c>
      <c r="AH5791">
        <v>0</v>
      </c>
      <c r="AI5791">
        <v>0</v>
      </c>
      <c r="AJ5791">
        <v>1</v>
      </c>
    </row>
    <row r="5792" spans="1:36" x14ac:dyDescent="0.35">
      <c r="A5792" t="s">
        <v>2848</v>
      </c>
      <c r="B5792" t="str">
        <f t="shared" si="90"/>
        <v>2022</v>
      </c>
      <c r="D5792" s="1">
        <v>44839</v>
      </c>
      <c r="E5792">
        <v>1030</v>
      </c>
      <c r="F5792" t="s">
        <v>42</v>
      </c>
      <c r="G5792">
        <v>1</v>
      </c>
      <c r="H5792">
        <v>1</v>
      </c>
      <c r="I5792" t="s">
        <v>396</v>
      </c>
      <c r="J5792" t="s">
        <v>129</v>
      </c>
      <c r="K5792" t="s">
        <v>38</v>
      </c>
      <c r="L5792">
        <v>54240</v>
      </c>
      <c r="M5792" t="s">
        <v>130</v>
      </c>
      <c r="N5792">
        <v>800.77</v>
      </c>
      <c r="O5792" s="6">
        <v>43433.764799999997</v>
      </c>
      <c r="P5792">
        <v>7009.767398</v>
      </c>
      <c r="Q5792">
        <v>106.81930199999999</v>
      </c>
      <c r="R5792">
        <v>2.3901279999999998</v>
      </c>
      <c r="S5792">
        <v>2716583.0893999999</v>
      </c>
      <c r="T5792">
        <v>81497.490000000005</v>
      </c>
      <c r="U5792">
        <v>0</v>
      </c>
      <c r="V5792">
        <v>503654.5</v>
      </c>
      <c r="W5792">
        <v>585151.99</v>
      </c>
      <c r="X5792" t="s">
        <v>2839</v>
      </c>
      <c r="Y5792" t="s">
        <v>2840</v>
      </c>
      <c r="Z5792">
        <v>156</v>
      </c>
      <c r="AA5792" t="s">
        <v>63</v>
      </c>
      <c r="AB5792">
        <v>156</v>
      </c>
      <c r="AC5792" t="s">
        <v>63</v>
      </c>
      <c r="AD5792">
        <v>3</v>
      </c>
      <c r="AE5792">
        <v>0</v>
      </c>
      <c r="AF5792">
        <v>18</v>
      </c>
      <c r="AG5792">
        <v>53.7376</v>
      </c>
      <c r="AH5792">
        <v>0</v>
      </c>
      <c r="AI5792">
        <v>0</v>
      </c>
      <c r="AJ5792">
        <v>1</v>
      </c>
    </row>
    <row r="5793" spans="1:36" x14ac:dyDescent="0.35">
      <c r="A5793" t="s">
        <v>2797</v>
      </c>
      <c r="B5793" t="str">
        <f t="shared" si="90"/>
        <v>2024</v>
      </c>
      <c r="C5793" s="1">
        <v>45378</v>
      </c>
      <c r="D5793" s="1">
        <v>45378</v>
      </c>
      <c r="E5793">
        <v>1030</v>
      </c>
      <c r="F5793" t="s">
        <v>42</v>
      </c>
      <c r="G5793">
        <v>1</v>
      </c>
      <c r="H5793">
        <v>10</v>
      </c>
      <c r="I5793" t="s">
        <v>135</v>
      </c>
      <c r="J5793" t="s">
        <v>3478</v>
      </c>
      <c r="K5793" t="s">
        <v>38</v>
      </c>
      <c r="L5793">
        <v>61080000</v>
      </c>
      <c r="M5793" t="s">
        <v>44</v>
      </c>
      <c r="N5793">
        <v>0.55549999999999999</v>
      </c>
      <c r="O5793" s="6">
        <v>33929.94</v>
      </c>
      <c r="P5793">
        <v>3636.3237340000001</v>
      </c>
      <c r="Q5793">
        <v>82.645433999999995</v>
      </c>
      <c r="R5793">
        <v>0</v>
      </c>
      <c r="S5793">
        <v>2230686.4443000001</v>
      </c>
      <c r="T5793">
        <v>66920.59</v>
      </c>
      <c r="U5793">
        <v>0</v>
      </c>
      <c r="V5793">
        <v>413569.27</v>
      </c>
      <c r="W5793">
        <v>480489.86</v>
      </c>
      <c r="X5793" t="s">
        <v>2839</v>
      </c>
      <c r="Y5793" t="s">
        <v>2840</v>
      </c>
      <c r="Z5793">
        <v>156</v>
      </c>
      <c r="AA5793" t="s">
        <v>63</v>
      </c>
      <c r="AB5793">
        <v>156</v>
      </c>
      <c r="AC5793" t="s">
        <v>63</v>
      </c>
      <c r="AD5793">
        <v>3</v>
      </c>
      <c r="AE5793">
        <v>0</v>
      </c>
      <c r="AF5793">
        <v>18</v>
      </c>
      <c r="AG5793">
        <v>59.249699999999997</v>
      </c>
      <c r="AH5793">
        <v>0</v>
      </c>
      <c r="AI5793">
        <v>0</v>
      </c>
      <c r="AJ5793">
        <v>1</v>
      </c>
    </row>
    <row r="5794" spans="1:36" x14ac:dyDescent="0.35">
      <c r="A5794" t="s">
        <v>1464</v>
      </c>
      <c r="B5794" t="str">
        <f t="shared" si="90"/>
        <v>2023</v>
      </c>
      <c r="C5794" s="1">
        <v>45171</v>
      </c>
      <c r="D5794" s="1">
        <v>45173</v>
      </c>
      <c r="E5794">
        <v>1030</v>
      </c>
      <c r="F5794" t="s">
        <v>42</v>
      </c>
      <c r="G5794">
        <v>1</v>
      </c>
      <c r="H5794">
        <v>1</v>
      </c>
      <c r="I5794" t="s">
        <v>135</v>
      </c>
      <c r="J5794" t="s">
        <v>3479</v>
      </c>
      <c r="K5794" t="s">
        <v>38</v>
      </c>
      <c r="L5794">
        <v>26676000</v>
      </c>
      <c r="M5794" t="s">
        <v>44</v>
      </c>
      <c r="N5794">
        <v>0.80100000000000005</v>
      </c>
      <c r="O5794" s="6">
        <v>21367.475999999999</v>
      </c>
      <c r="P5794">
        <v>2108.7918030000001</v>
      </c>
      <c r="Q5794">
        <v>65.359491000000006</v>
      </c>
      <c r="R5794">
        <v>0</v>
      </c>
      <c r="S5794">
        <v>1339675.1575</v>
      </c>
      <c r="T5794">
        <v>40190.25</v>
      </c>
      <c r="U5794">
        <v>0</v>
      </c>
      <c r="V5794">
        <v>248375.77</v>
      </c>
      <c r="W5794">
        <v>288566.02</v>
      </c>
      <c r="X5794" t="s">
        <v>2839</v>
      </c>
      <c r="Y5794" t="s">
        <v>2840</v>
      </c>
      <c r="Z5794">
        <v>156</v>
      </c>
      <c r="AA5794" t="s">
        <v>63</v>
      </c>
      <c r="AB5794">
        <v>156</v>
      </c>
      <c r="AC5794" t="s">
        <v>63</v>
      </c>
      <c r="AD5794">
        <v>3</v>
      </c>
      <c r="AE5794">
        <v>0</v>
      </c>
      <c r="AF5794">
        <v>18</v>
      </c>
      <c r="AG5794">
        <v>56.906599999999997</v>
      </c>
      <c r="AH5794">
        <v>0</v>
      </c>
      <c r="AI5794">
        <v>0</v>
      </c>
      <c r="AJ5794">
        <v>1</v>
      </c>
    </row>
    <row r="5795" spans="1:36" x14ac:dyDescent="0.35">
      <c r="A5795" t="s">
        <v>677</v>
      </c>
      <c r="B5795" t="str">
        <f t="shared" si="90"/>
        <v>2023</v>
      </c>
      <c r="C5795" s="1">
        <v>45025</v>
      </c>
      <c r="D5795" s="1">
        <v>45036</v>
      </c>
      <c r="E5795">
        <v>1030</v>
      </c>
      <c r="F5795" t="s">
        <v>42</v>
      </c>
      <c r="G5795">
        <v>1</v>
      </c>
      <c r="H5795">
        <v>1</v>
      </c>
      <c r="I5795" t="s">
        <v>402</v>
      </c>
      <c r="J5795" t="s">
        <v>3382</v>
      </c>
      <c r="K5795" t="s">
        <v>38</v>
      </c>
      <c r="L5795">
        <v>28390000</v>
      </c>
      <c r="M5795" t="s">
        <v>44</v>
      </c>
      <c r="N5795">
        <v>0.67900000000000005</v>
      </c>
      <c r="O5795" s="6">
        <v>19276.810000000001</v>
      </c>
      <c r="P5795">
        <v>1561.45</v>
      </c>
      <c r="Q5795">
        <v>156.29</v>
      </c>
      <c r="R5795">
        <v>0</v>
      </c>
      <c r="S5795">
        <v>1160639.9452</v>
      </c>
      <c r="T5795">
        <v>34819.199999999997</v>
      </c>
      <c r="U5795">
        <v>0</v>
      </c>
      <c r="V5795">
        <v>215182.59</v>
      </c>
      <c r="W5795">
        <v>250001.79</v>
      </c>
      <c r="X5795" t="s">
        <v>2839</v>
      </c>
      <c r="Y5795" t="s">
        <v>2840</v>
      </c>
      <c r="Z5795">
        <v>156</v>
      </c>
      <c r="AA5795" t="s">
        <v>63</v>
      </c>
      <c r="AB5795">
        <v>156</v>
      </c>
      <c r="AC5795" t="s">
        <v>63</v>
      </c>
      <c r="AD5795">
        <v>3</v>
      </c>
      <c r="AE5795">
        <v>0</v>
      </c>
      <c r="AF5795">
        <v>18</v>
      </c>
      <c r="AG5795">
        <v>55.282899999999998</v>
      </c>
      <c r="AH5795">
        <v>0</v>
      </c>
      <c r="AI5795">
        <v>0</v>
      </c>
      <c r="AJ5795">
        <v>1</v>
      </c>
    </row>
    <row r="5796" spans="1:36" x14ac:dyDescent="0.35">
      <c r="A5796" t="s">
        <v>834</v>
      </c>
      <c r="B5796" t="str">
        <f t="shared" si="90"/>
        <v>2022</v>
      </c>
      <c r="D5796" s="1">
        <v>44804</v>
      </c>
      <c r="E5796">
        <v>1030</v>
      </c>
      <c r="F5796" t="s">
        <v>42</v>
      </c>
      <c r="G5796">
        <v>1</v>
      </c>
      <c r="H5796">
        <v>1</v>
      </c>
      <c r="I5796" t="s">
        <v>402</v>
      </c>
      <c r="J5796" t="s">
        <v>3480</v>
      </c>
      <c r="K5796" t="s">
        <v>38</v>
      </c>
      <c r="L5796">
        <v>66690000</v>
      </c>
      <c r="M5796" t="s">
        <v>44</v>
      </c>
      <c r="N5796">
        <v>0.4168</v>
      </c>
      <c r="O5796" s="6">
        <v>27796.392</v>
      </c>
      <c r="P5796">
        <v>6680.4282910000002</v>
      </c>
      <c r="Q5796">
        <v>555.90201000000002</v>
      </c>
      <c r="R5796">
        <v>0</v>
      </c>
      <c r="S5796">
        <v>1862991.6421999999</v>
      </c>
      <c r="T5796">
        <v>55889.75</v>
      </c>
      <c r="U5796">
        <v>0</v>
      </c>
      <c r="V5796">
        <v>345398.65</v>
      </c>
      <c r="W5796">
        <v>401288.4</v>
      </c>
      <c r="X5796" t="s">
        <v>2839</v>
      </c>
      <c r="Y5796" t="s">
        <v>2840</v>
      </c>
      <c r="Z5796">
        <v>156</v>
      </c>
      <c r="AA5796" t="s">
        <v>63</v>
      </c>
      <c r="AB5796">
        <v>156</v>
      </c>
      <c r="AC5796" t="s">
        <v>63</v>
      </c>
      <c r="AD5796">
        <v>3</v>
      </c>
      <c r="AE5796">
        <v>0</v>
      </c>
      <c r="AF5796">
        <v>18</v>
      </c>
      <c r="AG5796">
        <v>53.178600000000003</v>
      </c>
      <c r="AH5796">
        <v>0</v>
      </c>
      <c r="AI5796">
        <v>0</v>
      </c>
      <c r="AJ5796">
        <v>1</v>
      </c>
    </row>
    <row r="5797" spans="1:36" x14ac:dyDescent="0.35">
      <c r="A5797" t="s">
        <v>1858</v>
      </c>
      <c r="B5797" t="str">
        <f t="shared" si="90"/>
        <v>2024</v>
      </c>
      <c r="C5797" s="1">
        <v>45627</v>
      </c>
      <c r="D5797" s="1">
        <v>45629</v>
      </c>
      <c r="E5797">
        <v>1030</v>
      </c>
      <c r="F5797" t="s">
        <v>42</v>
      </c>
      <c r="G5797">
        <v>1</v>
      </c>
      <c r="H5797">
        <v>1</v>
      </c>
      <c r="I5797" t="s">
        <v>330</v>
      </c>
      <c r="J5797" t="s">
        <v>59</v>
      </c>
      <c r="K5797" t="s">
        <v>38</v>
      </c>
      <c r="L5797">
        <v>1095532000</v>
      </c>
      <c r="M5797" t="s">
        <v>44</v>
      </c>
      <c r="N5797">
        <v>0.63470000000000004</v>
      </c>
      <c r="O5797" s="6">
        <v>695334.16040000005</v>
      </c>
      <c r="P5797">
        <v>55019</v>
      </c>
      <c r="Q5797">
        <v>1238.2249999999999</v>
      </c>
      <c r="R5797">
        <v>87.639200000000002</v>
      </c>
      <c r="S5797">
        <v>45580859.1325</v>
      </c>
      <c r="T5797">
        <v>3646468.73</v>
      </c>
      <c r="U5797">
        <v>0</v>
      </c>
      <c r="V5797">
        <v>8860915.3699999992</v>
      </c>
      <c r="W5797">
        <v>12507384.1</v>
      </c>
      <c r="X5797" t="s">
        <v>2839</v>
      </c>
      <c r="Y5797" t="s">
        <v>2840</v>
      </c>
      <c r="Z5797">
        <v>156</v>
      </c>
      <c r="AA5797" t="s">
        <v>63</v>
      </c>
      <c r="AB5797">
        <v>156</v>
      </c>
      <c r="AC5797" t="s">
        <v>63</v>
      </c>
      <c r="AD5797">
        <v>8</v>
      </c>
      <c r="AE5797">
        <v>0</v>
      </c>
      <c r="AF5797">
        <v>18</v>
      </c>
      <c r="AG5797">
        <v>60.6387</v>
      </c>
      <c r="AH5797">
        <v>0</v>
      </c>
      <c r="AI5797">
        <v>1</v>
      </c>
      <c r="AJ5797">
        <v>1</v>
      </c>
    </row>
    <row r="5798" spans="1:36" x14ac:dyDescent="0.35">
      <c r="A5798" t="s">
        <v>2826</v>
      </c>
      <c r="B5798" t="str">
        <f t="shared" si="90"/>
        <v>2023</v>
      </c>
      <c r="C5798" s="1">
        <v>45184</v>
      </c>
      <c r="D5798" s="1">
        <v>45184</v>
      </c>
      <c r="E5798">
        <v>1030</v>
      </c>
      <c r="F5798" t="s">
        <v>42</v>
      </c>
      <c r="G5798">
        <v>1</v>
      </c>
      <c r="H5798">
        <v>7</v>
      </c>
      <c r="I5798" t="s">
        <v>147</v>
      </c>
      <c r="J5798" t="s">
        <v>229</v>
      </c>
      <c r="K5798" t="s">
        <v>38</v>
      </c>
      <c r="L5798">
        <v>15713000</v>
      </c>
      <c r="M5798" t="s">
        <v>44</v>
      </c>
      <c r="N5798">
        <v>0.71940000000000004</v>
      </c>
      <c r="O5798" s="6">
        <v>11303.932199999999</v>
      </c>
      <c r="P5798">
        <v>536.98616200000004</v>
      </c>
      <c r="Q5798">
        <v>89.477596000000005</v>
      </c>
      <c r="R5798">
        <v>0</v>
      </c>
      <c r="S5798">
        <v>678895.19110000005</v>
      </c>
      <c r="T5798">
        <v>95045.33</v>
      </c>
      <c r="U5798">
        <v>0</v>
      </c>
      <c r="V5798">
        <v>139309.29</v>
      </c>
      <c r="W5798">
        <v>234354.62</v>
      </c>
      <c r="X5798" t="s">
        <v>2839</v>
      </c>
      <c r="Y5798" t="s">
        <v>2840</v>
      </c>
      <c r="Z5798">
        <v>156</v>
      </c>
      <c r="AA5798" t="s">
        <v>63</v>
      </c>
      <c r="AB5798">
        <v>156</v>
      </c>
      <c r="AC5798" t="s">
        <v>63</v>
      </c>
      <c r="AD5798">
        <v>14</v>
      </c>
      <c r="AE5798">
        <v>0</v>
      </c>
      <c r="AF5798">
        <v>18</v>
      </c>
      <c r="AG5798">
        <v>56.904699999999998</v>
      </c>
      <c r="AH5798">
        <v>0</v>
      </c>
      <c r="AI5798">
        <v>0</v>
      </c>
      <c r="AJ5798">
        <v>1</v>
      </c>
    </row>
    <row r="5799" spans="1:36" x14ac:dyDescent="0.35">
      <c r="A5799" t="s">
        <v>788</v>
      </c>
      <c r="B5799" t="str">
        <f t="shared" si="90"/>
        <v>2019</v>
      </c>
      <c r="D5799" s="1">
        <v>43719</v>
      </c>
      <c r="E5799">
        <v>1030</v>
      </c>
      <c r="F5799" t="s">
        <v>42</v>
      </c>
      <c r="G5799">
        <v>1</v>
      </c>
      <c r="H5799">
        <v>12</v>
      </c>
      <c r="I5799" t="s">
        <v>829</v>
      </c>
      <c r="J5799" t="s">
        <v>3481</v>
      </c>
      <c r="K5799" t="s">
        <v>38</v>
      </c>
      <c r="L5799">
        <v>31898000</v>
      </c>
      <c r="M5799" t="s">
        <v>44</v>
      </c>
      <c r="N5799">
        <v>0.81079999999999997</v>
      </c>
      <c r="O5799" s="6">
        <v>25862.898399999998</v>
      </c>
      <c r="P5799">
        <v>1631.642707</v>
      </c>
      <c r="Q5799">
        <v>517.25930400000004</v>
      </c>
      <c r="R5799">
        <v>0</v>
      </c>
      <c r="S5799">
        <v>1438821.2561999999</v>
      </c>
      <c r="T5799">
        <v>0</v>
      </c>
      <c r="U5799">
        <v>0</v>
      </c>
      <c r="V5799">
        <v>129493.91</v>
      </c>
      <c r="W5799">
        <v>129493.91</v>
      </c>
      <c r="X5799" t="s">
        <v>2839</v>
      </c>
      <c r="Y5799" t="s">
        <v>2840</v>
      </c>
      <c r="Z5799">
        <v>156</v>
      </c>
      <c r="AA5799" t="s">
        <v>63</v>
      </c>
      <c r="AB5799">
        <v>156</v>
      </c>
      <c r="AC5799" t="s">
        <v>63</v>
      </c>
      <c r="AG5799">
        <v>51.364800000000002</v>
      </c>
      <c r="AH5799">
        <v>0</v>
      </c>
      <c r="AI5799">
        <v>0</v>
      </c>
      <c r="AJ5799">
        <v>1</v>
      </c>
    </row>
    <row r="5800" spans="1:36" x14ac:dyDescent="0.35">
      <c r="A5800" t="s">
        <v>759</v>
      </c>
      <c r="B5800" t="str">
        <f t="shared" si="90"/>
        <v>2019</v>
      </c>
      <c r="D5800" s="1">
        <v>43577</v>
      </c>
      <c r="E5800">
        <v>1030</v>
      </c>
      <c r="F5800" t="s">
        <v>42</v>
      </c>
      <c r="G5800">
        <v>1</v>
      </c>
      <c r="H5800">
        <v>2</v>
      </c>
      <c r="I5800" t="s">
        <v>306</v>
      </c>
      <c r="J5800" t="s">
        <v>3482</v>
      </c>
      <c r="K5800" t="s">
        <v>38</v>
      </c>
      <c r="L5800">
        <v>47790000</v>
      </c>
      <c r="M5800" t="s">
        <v>44</v>
      </c>
      <c r="N5800">
        <v>0.54200000000000004</v>
      </c>
      <c r="O5800" s="6">
        <v>25902.18</v>
      </c>
      <c r="P5800">
        <v>2246.1272589999999</v>
      </c>
      <c r="Q5800">
        <v>16.607258000000002</v>
      </c>
      <c r="R5800">
        <v>0</v>
      </c>
      <c r="S5800">
        <v>1423798.9262000001</v>
      </c>
      <c r="T5800">
        <v>0</v>
      </c>
      <c r="U5800">
        <v>0</v>
      </c>
      <c r="V5800">
        <v>128141.9</v>
      </c>
      <c r="W5800">
        <v>128141.9</v>
      </c>
      <c r="X5800" t="s">
        <v>2839</v>
      </c>
      <c r="Y5800" t="s">
        <v>2840</v>
      </c>
      <c r="Z5800">
        <v>156</v>
      </c>
      <c r="AA5800" t="s">
        <v>63</v>
      </c>
      <c r="AB5800">
        <v>156</v>
      </c>
      <c r="AC5800" t="s">
        <v>63</v>
      </c>
      <c r="AG5800">
        <v>50.552300000000002</v>
      </c>
      <c r="AH5800">
        <v>0</v>
      </c>
      <c r="AI5800">
        <v>0</v>
      </c>
      <c r="AJ5800">
        <v>1</v>
      </c>
    </row>
    <row r="5801" spans="1:36" x14ac:dyDescent="0.35">
      <c r="A5801" t="s">
        <v>2821</v>
      </c>
      <c r="B5801" t="str">
        <f t="shared" si="90"/>
        <v>2023</v>
      </c>
      <c r="C5801" s="1">
        <v>44928</v>
      </c>
      <c r="D5801" s="1">
        <v>44943</v>
      </c>
      <c r="E5801">
        <v>1030</v>
      </c>
      <c r="F5801" t="s">
        <v>42</v>
      </c>
      <c r="G5801">
        <v>1</v>
      </c>
      <c r="H5801">
        <v>4</v>
      </c>
      <c r="I5801" t="s">
        <v>306</v>
      </c>
      <c r="J5801" t="s">
        <v>59</v>
      </c>
      <c r="K5801" t="s">
        <v>38</v>
      </c>
      <c r="L5801">
        <v>55080000</v>
      </c>
      <c r="M5801" t="s">
        <v>44</v>
      </c>
      <c r="N5801">
        <v>0.60419999999999996</v>
      </c>
      <c r="O5801" s="6">
        <v>33279.336000000003</v>
      </c>
      <c r="P5801">
        <v>5827.4005820000002</v>
      </c>
      <c r="Q5801">
        <v>47.322738000000001</v>
      </c>
      <c r="R5801">
        <v>3.0690170000000001</v>
      </c>
      <c r="S5801">
        <v>2213772.0183999999</v>
      </c>
      <c r="T5801">
        <v>0</v>
      </c>
      <c r="U5801">
        <v>0</v>
      </c>
      <c r="V5801">
        <v>199239.48</v>
      </c>
      <c r="W5801">
        <v>199239.48</v>
      </c>
      <c r="X5801" t="s">
        <v>2839</v>
      </c>
      <c r="Y5801" t="s">
        <v>2840</v>
      </c>
      <c r="Z5801">
        <v>156</v>
      </c>
      <c r="AA5801" t="s">
        <v>63</v>
      </c>
      <c r="AB5801">
        <v>156</v>
      </c>
      <c r="AC5801" t="s">
        <v>63</v>
      </c>
      <c r="AD5801">
        <v>0</v>
      </c>
      <c r="AE5801">
        <v>0</v>
      </c>
      <c r="AF5801">
        <v>18</v>
      </c>
      <c r="AG5801">
        <v>56.535600000000002</v>
      </c>
      <c r="AH5801">
        <v>0</v>
      </c>
      <c r="AI5801">
        <v>0</v>
      </c>
      <c r="AJ5801">
        <v>1</v>
      </c>
    </row>
    <row r="5802" spans="1:36" x14ac:dyDescent="0.35">
      <c r="A5802" t="s">
        <v>1907</v>
      </c>
      <c r="B5802" t="str">
        <f t="shared" si="90"/>
        <v>2023</v>
      </c>
      <c r="C5802" s="1">
        <v>45245</v>
      </c>
      <c r="D5802" s="1">
        <v>45245</v>
      </c>
      <c r="E5802">
        <v>1030</v>
      </c>
      <c r="F5802" t="s">
        <v>42</v>
      </c>
      <c r="G5802">
        <v>1</v>
      </c>
      <c r="H5802">
        <v>4</v>
      </c>
      <c r="I5802" t="s">
        <v>214</v>
      </c>
      <c r="J5802" t="s">
        <v>2133</v>
      </c>
      <c r="K5802" t="s">
        <v>38</v>
      </c>
      <c r="L5802">
        <v>1476020000</v>
      </c>
      <c r="M5802" t="s">
        <v>44</v>
      </c>
      <c r="N5802">
        <v>0.66100000000000003</v>
      </c>
      <c r="O5802" s="6">
        <v>975649.22</v>
      </c>
      <c r="P5802">
        <v>102612.774846</v>
      </c>
      <c r="Q5802">
        <v>636.17415200000005</v>
      </c>
      <c r="R5802">
        <v>0</v>
      </c>
      <c r="S5802">
        <v>61467815.8495</v>
      </c>
      <c r="T5802">
        <v>0</v>
      </c>
      <c r="U5802">
        <v>0</v>
      </c>
      <c r="V5802">
        <v>5532097.79</v>
      </c>
      <c r="W5802">
        <v>5532097.79</v>
      </c>
      <c r="X5802" t="s">
        <v>2839</v>
      </c>
      <c r="Y5802" t="s">
        <v>2840</v>
      </c>
      <c r="Z5802">
        <v>156</v>
      </c>
      <c r="AA5802" t="s">
        <v>63</v>
      </c>
      <c r="AB5802">
        <v>156</v>
      </c>
      <c r="AC5802" t="s">
        <v>63</v>
      </c>
      <c r="AD5802">
        <v>0</v>
      </c>
      <c r="AE5802">
        <v>0</v>
      </c>
      <c r="AF5802">
        <v>18</v>
      </c>
      <c r="AG5802">
        <v>56.972700000000003</v>
      </c>
      <c r="AH5802">
        <v>0</v>
      </c>
      <c r="AI5802">
        <v>0</v>
      </c>
      <c r="AJ5802">
        <v>1</v>
      </c>
    </row>
    <row r="5803" spans="1:36" x14ac:dyDescent="0.35">
      <c r="A5803" t="s">
        <v>1858</v>
      </c>
      <c r="B5803" t="str">
        <f t="shared" si="90"/>
        <v>2024</v>
      </c>
      <c r="C5803" s="1">
        <v>45627</v>
      </c>
      <c r="D5803" s="1">
        <v>45629</v>
      </c>
      <c r="E5803">
        <v>1030</v>
      </c>
      <c r="F5803" t="s">
        <v>42</v>
      </c>
      <c r="G5803">
        <v>1</v>
      </c>
      <c r="H5803">
        <v>5</v>
      </c>
      <c r="I5803" t="s">
        <v>214</v>
      </c>
      <c r="J5803" t="s">
        <v>59</v>
      </c>
      <c r="K5803" t="s">
        <v>38</v>
      </c>
      <c r="L5803">
        <v>64682000</v>
      </c>
      <c r="M5803" t="s">
        <v>44</v>
      </c>
      <c r="N5803">
        <v>0.63239999999999996</v>
      </c>
      <c r="O5803" s="6">
        <v>40904.896800000002</v>
      </c>
      <c r="P5803">
        <v>2948.8149400000002</v>
      </c>
      <c r="Q5803">
        <v>72.361755000000002</v>
      </c>
      <c r="R5803">
        <v>2.102417</v>
      </c>
      <c r="S5803">
        <v>2663747.3076999998</v>
      </c>
      <c r="T5803">
        <v>0</v>
      </c>
      <c r="U5803">
        <v>0</v>
      </c>
      <c r="V5803">
        <v>239737.03</v>
      </c>
      <c r="W5803">
        <v>239737.03</v>
      </c>
      <c r="X5803" t="s">
        <v>2839</v>
      </c>
      <c r="Y5803" t="s">
        <v>2840</v>
      </c>
      <c r="Z5803">
        <v>156</v>
      </c>
      <c r="AA5803" t="s">
        <v>63</v>
      </c>
      <c r="AB5803">
        <v>156</v>
      </c>
      <c r="AC5803" t="s">
        <v>63</v>
      </c>
      <c r="AD5803">
        <v>0</v>
      </c>
      <c r="AE5803">
        <v>0</v>
      </c>
      <c r="AF5803">
        <v>18</v>
      </c>
      <c r="AG5803">
        <v>60.6387</v>
      </c>
      <c r="AH5803">
        <v>0</v>
      </c>
      <c r="AI5803">
        <v>1</v>
      </c>
      <c r="AJ5803">
        <v>1</v>
      </c>
    </row>
    <row r="5804" spans="1:36" x14ac:dyDescent="0.35">
      <c r="A5804" t="s">
        <v>497</v>
      </c>
      <c r="B5804" t="str">
        <f t="shared" si="90"/>
        <v>2024</v>
      </c>
      <c r="C5804" s="2">
        <v>45490</v>
      </c>
      <c r="D5804" s="1">
        <v>45489</v>
      </c>
      <c r="E5804">
        <v>1030</v>
      </c>
      <c r="F5804" t="s">
        <v>42</v>
      </c>
      <c r="G5804">
        <v>1</v>
      </c>
      <c r="H5804">
        <v>3</v>
      </c>
      <c r="I5804" t="s">
        <v>306</v>
      </c>
      <c r="J5804" t="s">
        <v>59</v>
      </c>
      <c r="K5804" t="s">
        <v>38</v>
      </c>
      <c r="L5804">
        <v>29190000</v>
      </c>
      <c r="M5804" t="s">
        <v>44</v>
      </c>
      <c r="N5804">
        <v>0.61129999999999995</v>
      </c>
      <c r="O5804" s="6">
        <v>17843.847000000002</v>
      </c>
      <c r="P5804">
        <v>1450.1058660000001</v>
      </c>
      <c r="Q5804">
        <v>31.836718000000001</v>
      </c>
      <c r="R5804">
        <v>1.1458969999999999</v>
      </c>
      <c r="S5804">
        <v>1146012.2916000001</v>
      </c>
      <c r="T5804">
        <v>0</v>
      </c>
      <c r="U5804">
        <v>0</v>
      </c>
      <c r="V5804">
        <v>103141.11</v>
      </c>
      <c r="W5804">
        <v>103141.11</v>
      </c>
      <c r="X5804" t="s">
        <v>2839</v>
      </c>
      <c r="Y5804" t="s">
        <v>2840</v>
      </c>
      <c r="Z5804">
        <v>156</v>
      </c>
      <c r="AA5804" t="s">
        <v>63</v>
      </c>
      <c r="AB5804">
        <v>156</v>
      </c>
      <c r="AC5804" t="s">
        <v>63</v>
      </c>
      <c r="AD5804">
        <v>0</v>
      </c>
      <c r="AE5804">
        <v>0</v>
      </c>
      <c r="AF5804">
        <v>18</v>
      </c>
      <c r="AG5804">
        <v>59.296100000000003</v>
      </c>
      <c r="AH5804">
        <v>0</v>
      </c>
      <c r="AI5804">
        <v>0</v>
      </c>
      <c r="AJ5804">
        <v>1</v>
      </c>
    </row>
    <row r="5805" spans="1:36" x14ac:dyDescent="0.35">
      <c r="A5805" t="s">
        <v>722</v>
      </c>
      <c r="B5805" t="str">
        <f t="shared" si="90"/>
        <v>2024</v>
      </c>
      <c r="C5805" s="1">
        <v>45426</v>
      </c>
      <c r="D5805" s="1">
        <v>45425</v>
      </c>
      <c r="E5805">
        <v>1030</v>
      </c>
      <c r="F5805" t="s">
        <v>42</v>
      </c>
      <c r="G5805">
        <v>1</v>
      </c>
      <c r="H5805">
        <v>6</v>
      </c>
      <c r="I5805" t="s">
        <v>396</v>
      </c>
      <c r="J5805" t="s">
        <v>129</v>
      </c>
      <c r="K5805" t="s">
        <v>38</v>
      </c>
      <c r="L5805">
        <v>10374000</v>
      </c>
      <c r="M5805" t="s">
        <v>44</v>
      </c>
      <c r="N5805">
        <v>0.60299999999999998</v>
      </c>
      <c r="O5805" s="6">
        <v>6255.5219999999999</v>
      </c>
      <c r="P5805">
        <v>622.43440099999998</v>
      </c>
      <c r="Q5805">
        <v>4.0575049999999999</v>
      </c>
      <c r="R5805">
        <v>1.07E-4</v>
      </c>
      <c r="S5805">
        <v>403715.47899999999</v>
      </c>
      <c r="T5805">
        <v>12111.46</v>
      </c>
      <c r="U5805">
        <v>0</v>
      </c>
      <c r="V5805">
        <v>74849.37</v>
      </c>
      <c r="W5805">
        <v>86960.83</v>
      </c>
      <c r="X5805" t="s">
        <v>2839</v>
      </c>
      <c r="Y5805" t="s">
        <v>2840</v>
      </c>
      <c r="Z5805">
        <v>156</v>
      </c>
      <c r="AA5805" t="s">
        <v>63</v>
      </c>
      <c r="AB5805">
        <v>156</v>
      </c>
      <c r="AC5805" t="s">
        <v>63</v>
      </c>
      <c r="AD5805">
        <v>3</v>
      </c>
      <c r="AE5805">
        <v>0</v>
      </c>
      <c r="AF5805">
        <v>18</v>
      </c>
      <c r="AG5805">
        <v>58.662399999999998</v>
      </c>
      <c r="AH5805">
        <v>0</v>
      </c>
      <c r="AI5805">
        <v>0</v>
      </c>
      <c r="AJ5805">
        <v>1</v>
      </c>
    </row>
    <row r="5806" spans="1:36" x14ac:dyDescent="0.35">
      <c r="A5806" t="s">
        <v>565</v>
      </c>
      <c r="B5806" t="str">
        <f t="shared" si="90"/>
        <v>2022</v>
      </c>
      <c r="D5806" s="1">
        <v>44838</v>
      </c>
      <c r="E5806">
        <v>1030</v>
      </c>
      <c r="F5806" t="s">
        <v>42</v>
      </c>
      <c r="G5806">
        <v>1</v>
      </c>
      <c r="H5806">
        <v>1</v>
      </c>
      <c r="I5806" t="s">
        <v>135</v>
      </c>
      <c r="J5806" t="s">
        <v>2204</v>
      </c>
      <c r="K5806" t="s">
        <v>38</v>
      </c>
      <c r="L5806">
        <v>20020</v>
      </c>
      <c r="M5806" t="s">
        <v>130</v>
      </c>
      <c r="N5806">
        <v>927.36159999999995</v>
      </c>
      <c r="O5806" s="6">
        <v>18565.779232000001</v>
      </c>
      <c r="P5806">
        <v>3251.6436370000001</v>
      </c>
      <c r="Q5806">
        <v>12.872396</v>
      </c>
      <c r="R5806">
        <v>0</v>
      </c>
      <c r="S5806">
        <v>1173195.9674</v>
      </c>
      <c r="T5806">
        <v>35195.879999999997</v>
      </c>
      <c r="U5806">
        <v>0</v>
      </c>
      <c r="V5806">
        <v>217510.53</v>
      </c>
      <c r="W5806">
        <v>252706.41</v>
      </c>
      <c r="X5806" t="s">
        <v>2839</v>
      </c>
      <c r="Y5806" t="s">
        <v>2840</v>
      </c>
      <c r="Z5806">
        <v>156</v>
      </c>
      <c r="AA5806" t="s">
        <v>63</v>
      </c>
      <c r="AB5806">
        <v>156</v>
      </c>
      <c r="AC5806" t="s">
        <v>63</v>
      </c>
      <c r="AD5806">
        <v>3</v>
      </c>
      <c r="AE5806">
        <v>0</v>
      </c>
      <c r="AF5806">
        <v>18</v>
      </c>
      <c r="AG5806">
        <v>53.741599999999998</v>
      </c>
      <c r="AH5806">
        <v>0</v>
      </c>
      <c r="AI5806">
        <v>0</v>
      </c>
      <c r="AJ5806">
        <v>1</v>
      </c>
    </row>
    <row r="5807" spans="1:36" x14ac:dyDescent="0.35">
      <c r="A5807" t="s">
        <v>1465</v>
      </c>
      <c r="B5807" t="str">
        <f t="shared" si="90"/>
        <v>2025</v>
      </c>
      <c r="C5807" s="1">
        <v>45706</v>
      </c>
      <c r="D5807" s="1">
        <v>45702</v>
      </c>
      <c r="E5807">
        <v>1030</v>
      </c>
      <c r="F5807" t="s">
        <v>42</v>
      </c>
      <c r="G5807">
        <v>1</v>
      </c>
      <c r="H5807">
        <v>1</v>
      </c>
      <c r="I5807" t="s">
        <v>527</v>
      </c>
      <c r="J5807" t="s">
        <v>3483</v>
      </c>
      <c r="K5807" t="s">
        <v>38</v>
      </c>
      <c r="L5807">
        <v>228784000</v>
      </c>
      <c r="M5807" t="s">
        <v>44</v>
      </c>
      <c r="N5807">
        <v>0.68100000000000005</v>
      </c>
      <c r="O5807" s="6">
        <v>155801.90400000001</v>
      </c>
      <c r="P5807">
        <v>13727.009268</v>
      </c>
      <c r="Q5807">
        <v>100.02178600000001</v>
      </c>
      <c r="R5807">
        <v>0</v>
      </c>
      <c r="S5807">
        <v>10559888.855799999</v>
      </c>
      <c r="T5807">
        <v>844791.11</v>
      </c>
      <c r="U5807">
        <v>0</v>
      </c>
      <c r="V5807">
        <v>2052842.39</v>
      </c>
      <c r="W5807">
        <v>2897633.5</v>
      </c>
      <c r="X5807" t="s">
        <v>2839</v>
      </c>
      <c r="Y5807" t="s">
        <v>2840</v>
      </c>
      <c r="Z5807">
        <v>156</v>
      </c>
      <c r="AA5807" t="s">
        <v>63</v>
      </c>
      <c r="AB5807">
        <v>156</v>
      </c>
      <c r="AC5807" t="s">
        <v>63</v>
      </c>
      <c r="AD5807">
        <v>8</v>
      </c>
      <c r="AE5807">
        <v>0</v>
      </c>
      <c r="AF5807">
        <v>18</v>
      </c>
      <c r="AG5807">
        <v>62.252899999999997</v>
      </c>
      <c r="AH5807">
        <v>0</v>
      </c>
      <c r="AI5807">
        <v>0</v>
      </c>
      <c r="AJ5807">
        <v>1</v>
      </c>
    </row>
    <row r="5808" spans="1:36" x14ac:dyDescent="0.35">
      <c r="A5808" t="s">
        <v>1075</v>
      </c>
      <c r="B5808" t="str">
        <f t="shared" si="90"/>
        <v>2019</v>
      </c>
      <c r="D5808" s="1">
        <v>43720</v>
      </c>
      <c r="E5808">
        <v>1030</v>
      </c>
      <c r="F5808" t="s">
        <v>42</v>
      </c>
      <c r="G5808">
        <v>1</v>
      </c>
      <c r="H5808">
        <v>3</v>
      </c>
      <c r="I5808" t="s">
        <v>58</v>
      </c>
      <c r="J5808" t="s">
        <v>3484</v>
      </c>
      <c r="K5808" t="s">
        <v>38</v>
      </c>
      <c r="L5808">
        <v>26350000</v>
      </c>
      <c r="M5808" t="s">
        <v>44</v>
      </c>
      <c r="N5808">
        <v>0.80369999999999997</v>
      </c>
      <c r="O5808" s="6">
        <v>21177.494999999999</v>
      </c>
      <c r="P5808">
        <v>1324.345296</v>
      </c>
      <c r="Q5808">
        <v>423.53249599999998</v>
      </c>
      <c r="R5808">
        <v>0</v>
      </c>
      <c r="S5808">
        <v>1177936.8722000001</v>
      </c>
      <c r="T5808">
        <v>0</v>
      </c>
      <c r="U5808">
        <v>0</v>
      </c>
      <c r="V5808">
        <v>106014.63</v>
      </c>
      <c r="W5808">
        <v>106014.63</v>
      </c>
      <c r="X5808" t="s">
        <v>2839</v>
      </c>
      <c r="Y5808" t="s">
        <v>2840</v>
      </c>
      <c r="Z5808">
        <v>156</v>
      </c>
      <c r="AA5808" t="s">
        <v>63</v>
      </c>
      <c r="AB5808">
        <v>156</v>
      </c>
      <c r="AC5808" t="s">
        <v>63</v>
      </c>
      <c r="AG5808">
        <v>51.381399999999999</v>
      </c>
      <c r="AH5808">
        <v>0</v>
      </c>
      <c r="AI5808">
        <v>0</v>
      </c>
      <c r="AJ5808">
        <v>1</v>
      </c>
    </row>
    <row r="5809" spans="1:36" x14ac:dyDescent="0.35">
      <c r="A5809" t="s">
        <v>1907</v>
      </c>
      <c r="B5809" t="str">
        <f t="shared" si="90"/>
        <v>2023</v>
      </c>
      <c r="C5809" s="1">
        <v>45245</v>
      </c>
      <c r="D5809" s="1">
        <v>45245</v>
      </c>
      <c r="E5809">
        <v>1030</v>
      </c>
      <c r="F5809" t="s">
        <v>42</v>
      </c>
      <c r="G5809">
        <v>1</v>
      </c>
      <c r="H5809">
        <v>5</v>
      </c>
      <c r="I5809" t="s">
        <v>306</v>
      </c>
      <c r="J5809" t="s">
        <v>59</v>
      </c>
      <c r="K5809" t="s">
        <v>38</v>
      </c>
      <c r="L5809">
        <v>27710000</v>
      </c>
      <c r="M5809" t="s">
        <v>44</v>
      </c>
      <c r="N5809">
        <v>0.54</v>
      </c>
      <c r="O5809" s="6">
        <v>14963.4</v>
      </c>
      <c r="P5809">
        <v>2216.7993759999999</v>
      </c>
      <c r="Q5809">
        <v>10.136635999999999</v>
      </c>
      <c r="R5809">
        <v>0</v>
      </c>
      <c r="S5809">
        <v>979381.22919999994</v>
      </c>
      <c r="T5809">
        <v>0</v>
      </c>
      <c r="U5809">
        <v>0</v>
      </c>
      <c r="V5809">
        <v>88144.31</v>
      </c>
      <c r="W5809">
        <v>88144.31</v>
      </c>
      <c r="X5809" t="s">
        <v>2839</v>
      </c>
      <c r="Y5809" t="s">
        <v>2840</v>
      </c>
      <c r="Z5809">
        <v>156</v>
      </c>
      <c r="AA5809" t="s">
        <v>63</v>
      </c>
      <c r="AB5809">
        <v>156</v>
      </c>
      <c r="AC5809" t="s">
        <v>63</v>
      </c>
      <c r="AD5809">
        <v>0</v>
      </c>
      <c r="AE5809">
        <v>0</v>
      </c>
      <c r="AF5809">
        <v>18</v>
      </c>
      <c r="AG5809">
        <v>56.972700000000003</v>
      </c>
      <c r="AH5809">
        <v>0</v>
      </c>
      <c r="AI5809">
        <v>0</v>
      </c>
      <c r="AJ5809">
        <v>1</v>
      </c>
    </row>
    <row r="5810" spans="1:36" x14ac:dyDescent="0.35">
      <c r="A5810" t="s">
        <v>2046</v>
      </c>
      <c r="B5810" t="str">
        <f t="shared" si="90"/>
        <v>2021</v>
      </c>
      <c r="D5810" s="1">
        <v>44496</v>
      </c>
      <c r="E5810">
        <v>1030</v>
      </c>
      <c r="F5810" t="s">
        <v>42</v>
      </c>
      <c r="G5810">
        <v>1</v>
      </c>
      <c r="H5810">
        <v>3</v>
      </c>
      <c r="I5810" t="s">
        <v>214</v>
      </c>
      <c r="J5810" t="s">
        <v>129</v>
      </c>
      <c r="K5810" t="s">
        <v>38</v>
      </c>
      <c r="L5810">
        <v>55130000</v>
      </c>
      <c r="M5810" t="s">
        <v>44</v>
      </c>
      <c r="N5810">
        <v>0.84240000000000004</v>
      </c>
      <c r="O5810" s="6">
        <v>46441.512000000002</v>
      </c>
      <c r="P5810">
        <v>5433.8129280000003</v>
      </c>
      <c r="Q5810">
        <v>127.718901</v>
      </c>
      <c r="R5810">
        <v>0</v>
      </c>
      <c r="S5810">
        <v>2940290.6439</v>
      </c>
      <c r="T5810">
        <v>0</v>
      </c>
      <c r="U5810">
        <v>0</v>
      </c>
      <c r="V5810">
        <v>529252.31999999995</v>
      </c>
      <c r="W5810">
        <v>529252.31999999995</v>
      </c>
      <c r="X5810" t="s">
        <v>2839</v>
      </c>
      <c r="Y5810" t="s">
        <v>2840</v>
      </c>
      <c r="Z5810">
        <v>156</v>
      </c>
      <c r="AA5810" t="s">
        <v>63</v>
      </c>
      <c r="AB5810">
        <v>156</v>
      </c>
      <c r="AC5810" t="s">
        <v>63</v>
      </c>
      <c r="AD5810">
        <v>0</v>
      </c>
      <c r="AE5810">
        <v>0</v>
      </c>
      <c r="AF5810">
        <v>18</v>
      </c>
      <c r="AG5810">
        <v>56.540700000000001</v>
      </c>
      <c r="AH5810">
        <v>0</v>
      </c>
      <c r="AI5810">
        <v>0</v>
      </c>
      <c r="AJ5810">
        <v>1</v>
      </c>
    </row>
    <row r="5811" spans="1:36" x14ac:dyDescent="0.35">
      <c r="A5811" t="s">
        <v>2778</v>
      </c>
      <c r="B5811" t="str">
        <f t="shared" si="90"/>
        <v>2024</v>
      </c>
      <c r="C5811" s="1">
        <v>45611</v>
      </c>
      <c r="D5811" s="1">
        <v>45604</v>
      </c>
      <c r="E5811">
        <v>1030</v>
      </c>
      <c r="F5811" t="s">
        <v>42</v>
      </c>
      <c r="G5811">
        <v>1</v>
      </c>
      <c r="H5811">
        <v>3</v>
      </c>
      <c r="I5811" t="s">
        <v>218</v>
      </c>
      <c r="J5811" t="s">
        <v>129</v>
      </c>
      <c r="K5811" t="s">
        <v>38</v>
      </c>
      <c r="L5811">
        <v>37970</v>
      </c>
      <c r="M5811" t="s">
        <v>130</v>
      </c>
      <c r="N5811">
        <v>608.20000000000005</v>
      </c>
      <c r="O5811" s="6">
        <v>23093.353999999999</v>
      </c>
      <c r="P5811">
        <v>2468.0410489999999</v>
      </c>
      <c r="Q5811">
        <v>258.19424400000003</v>
      </c>
      <c r="R5811">
        <v>0</v>
      </c>
      <c r="S5811">
        <v>1555850.0689999999</v>
      </c>
      <c r="T5811">
        <v>0</v>
      </c>
      <c r="U5811">
        <v>0</v>
      </c>
      <c r="V5811">
        <v>280053.01</v>
      </c>
      <c r="W5811">
        <v>280053.01</v>
      </c>
      <c r="X5811" t="s">
        <v>2839</v>
      </c>
      <c r="Y5811" t="s">
        <v>2840</v>
      </c>
      <c r="Z5811">
        <v>156</v>
      </c>
      <c r="AA5811" t="s">
        <v>63</v>
      </c>
      <c r="AB5811">
        <v>156</v>
      </c>
      <c r="AC5811" t="s">
        <v>63</v>
      </c>
      <c r="AD5811">
        <v>0</v>
      </c>
      <c r="AE5811">
        <v>0</v>
      </c>
      <c r="AF5811">
        <v>18</v>
      </c>
      <c r="AG5811">
        <v>60.258499999999998</v>
      </c>
      <c r="AH5811">
        <v>0</v>
      </c>
      <c r="AI5811">
        <v>0</v>
      </c>
      <c r="AJ5811">
        <v>1</v>
      </c>
    </row>
    <row r="5812" spans="1:36" x14ac:dyDescent="0.35">
      <c r="A5812" t="s">
        <v>2583</v>
      </c>
      <c r="B5812" t="str">
        <f t="shared" si="90"/>
        <v>2023</v>
      </c>
      <c r="C5812" s="1">
        <v>45067</v>
      </c>
      <c r="D5812" s="1">
        <v>45068</v>
      </c>
      <c r="E5812">
        <v>1030</v>
      </c>
      <c r="F5812" t="s">
        <v>42</v>
      </c>
      <c r="G5812">
        <v>1</v>
      </c>
      <c r="H5812">
        <v>3</v>
      </c>
      <c r="I5812" t="s">
        <v>135</v>
      </c>
      <c r="J5812" t="s">
        <v>129</v>
      </c>
      <c r="K5812" t="s">
        <v>38</v>
      </c>
      <c r="L5812">
        <v>29290000</v>
      </c>
      <c r="M5812" t="s">
        <v>44</v>
      </c>
      <c r="N5812">
        <v>0.62360000000000004</v>
      </c>
      <c r="O5812" s="6">
        <v>18265.243999999999</v>
      </c>
      <c r="P5812">
        <v>1651.9541919999999</v>
      </c>
      <c r="Q5812">
        <v>24.099782000000001</v>
      </c>
      <c r="R5812">
        <v>7.1900000000000002E-4</v>
      </c>
      <c r="S5812">
        <v>1090500.6599999999</v>
      </c>
      <c r="T5812">
        <v>32715.02</v>
      </c>
      <c r="U5812">
        <v>0</v>
      </c>
      <c r="V5812">
        <v>202178.82</v>
      </c>
      <c r="W5812">
        <v>234893.84</v>
      </c>
      <c r="X5812" t="s">
        <v>2839</v>
      </c>
      <c r="Y5812" t="s">
        <v>2840</v>
      </c>
      <c r="Z5812">
        <v>156</v>
      </c>
      <c r="AA5812" t="s">
        <v>63</v>
      </c>
      <c r="AB5812">
        <v>156</v>
      </c>
      <c r="AC5812" t="s">
        <v>63</v>
      </c>
      <c r="AD5812">
        <v>3</v>
      </c>
      <c r="AE5812">
        <v>0</v>
      </c>
      <c r="AF5812">
        <v>18</v>
      </c>
      <c r="AG5812">
        <v>54.685600000000001</v>
      </c>
      <c r="AH5812">
        <v>0</v>
      </c>
      <c r="AI5812">
        <v>0</v>
      </c>
      <c r="AJ5812">
        <v>1</v>
      </c>
    </row>
    <row r="5813" spans="1:36" x14ac:dyDescent="0.35">
      <c r="A5813" t="s">
        <v>617</v>
      </c>
      <c r="B5813" t="str">
        <f t="shared" si="90"/>
        <v>2025</v>
      </c>
      <c r="C5813" s="1">
        <v>45681</v>
      </c>
      <c r="D5813" s="1">
        <v>45685</v>
      </c>
      <c r="E5813">
        <v>1030</v>
      </c>
      <c r="F5813" t="s">
        <v>42</v>
      </c>
      <c r="G5813">
        <v>1</v>
      </c>
      <c r="H5813">
        <v>4</v>
      </c>
      <c r="I5813" t="s">
        <v>135</v>
      </c>
      <c r="J5813" t="s">
        <v>129</v>
      </c>
      <c r="K5813" t="s">
        <v>38</v>
      </c>
      <c r="L5813">
        <v>131170000</v>
      </c>
      <c r="M5813" t="s">
        <v>44</v>
      </c>
      <c r="N5813">
        <v>0.49840000000000001</v>
      </c>
      <c r="O5813" s="6">
        <v>65375.127999999997</v>
      </c>
      <c r="P5813">
        <v>6496.6987499999996</v>
      </c>
      <c r="Q5813">
        <v>118.593784</v>
      </c>
      <c r="R5813">
        <v>3.3237369999999999</v>
      </c>
      <c r="S5813">
        <v>4447029.9905000003</v>
      </c>
      <c r="T5813">
        <v>133410.9</v>
      </c>
      <c r="U5813">
        <v>0</v>
      </c>
      <c r="V5813">
        <v>824479.36</v>
      </c>
      <c r="W5813">
        <v>957890.26</v>
      </c>
      <c r="X5813" t="s">
        <v>2839</v>
      </c>
      <c r="Y5813" t="s">
        <v>2840</v>
      </c>
      <c r="Z5813">
        <v>156</v>
      </c>
      <c r="AA5813" t="s">
        <v>63</v>
      </c>
      <c r="AB5813">
        <v>156</v>
      </c>
      <c r="AC5813" t="s">
        <v>63</v>
      </c>
      <c r="AD5813">
        <v>3</v>
      </c>
      <c r="AE5813">
        <v>0</v>
      </c>
      <c r="AF5813">
        <v>18</v>
      </c>
      <c r="AG5813">
        <v>61.7697</v>
      </c>
      <c r="AH5813">
        <v>0</v>
      </c>
      <c r="AI5813">
        <v>0</v>
      </c>
      <c r="AJ5813">
        <v>1</v>
      </c>
    </row>
    <row r="5814" spans="1:36" x14ac:dyDescent="0.35">
      <c r="A5814" t="s">
        <v>681</v>
      </c>
      <c r="B5814" t="str">
        <f t="shared" si="90"/>
        <v>2025</v>
      </c>
      <c r="C5814" s="2">
        <v>45764</v>
      </c>
      <c r="D5814" s="1">
        <v>45761</v>
      </c>
      <c r="E5814">
        <v>1030</v>
      </c>
      <c r="F5814" t="s">
        <v>42</v>
      </c>
      <c r="G5814">
        <v>1</v>
      </c>
      <c r="H5814">
        <v>23</v>
      </c>
      <c r="I5814" t="s">
        <v>147</v>
      </c>
      <c r="J5814" t="s">
        <v>643</v>
      </c>
      <c r="K5814" t="s">
        <v>38</v>
      </c>
      <c r="L5814">
        <v>2603000</v>
      </c>
      <c r="M5814" t="s">
        <v>44</v>
      </c>
      <c r="N5814">
        <v>0.63</v>
      </c>
      <c r="O5814" s="6">
        <v>1639.89</v>
      </c>
      <c r="P5814">
        <v>130.14144999999999</v>
      </c>
      <c r="Q5814">
        <v>4.5947209999999998</v>
      </c>
      <c r="R5814">
        <v>0</v>
      </c>
      <c r="S5814">
        <v>108754.1412</v>
      </c>
      <c r="T5814">
        <v>15225.58</v>
      </c>
      <c r="U5814">
        <v>0</v>
      </c>
      <c r="V5814">
        <v>22316.35</v>
      </c>
      <c r="W5814">
        <v>37541.93</v>
      </c>
      <c r="X5814" t="s">
        <v>2839</v>
      </c>
      <c r="Y5814" t="s">
        <v>2840</v>
      </c>
      <c r="Z5814">
        <v>156</v>
      </c>
      <c r="AA5814" t="s">
        <v>63</v>
      </c>
      <c r="AB5814">
        <v>156</v>
      </c>
      <c r="AC5814" t="s">
        <v>63</v>
      </c>
      <c r="AD5814">
        <v>14</v>
      </c>
      <c r="AE5814">
        <v>0</v>
      </c>
      <c r="AF5814">
        <v>18</v>
      </c>
      <c r="AG5814">
        <v>61.282499999999999</v>
      </c>
      <c r="AH5814">
        <v>0</v>
      </c>
      <c r="AI5814">
        <v>0</v>
      </c>
      <c r="AJ5814">
        <v>1</v>
      </c>
    </row>
    <row r="5815" spans="1:36" x14ac:dyDescent="0.35">
      <c r="A5815" t="s">
        <v>371</v>
      </c>
      <c r="B5815" t="str">
        <f t="shared" si="90"/>
        <v>2019</v>
      </c>
      <c r="D5815" s="1">
        <v>43517</v>
      </c>
      <c r="E5815">
        <v>1030</v>
      </c>
      <c r="F5815" t="s">
        <v>42</v>
      </c>
      <c r="G5815">
        <v>1</v>
      </c>
      <c r="H5815">
        <v>4</v>
      </c>
      <c r="I5815" t="s">
        <v>396</v>
      </c>
      <c r="J5815" t="s">
        <v>3485</v>
      </c>
      <c r="K5815" t="s">
        <v>38</v>
      </c>
      <c r="L5815">
        <v>92018000</v>
      </c>
      <c r="M5815" t="s">
        <v>44</v>
      </c>
      <c r="N5815">
        <v>0.60799999999999998</v>
      </c>
      <c r="O5815" s="6">
        <v>55946.944000000003</v>
      </c>
      <c r="P5815">
        <v>3772.7371069999999</v>
      </c>
      <c r="Q5815">
        <v>131.478116</v>
      </c>
      <c r="R5815">
        <v>42.955787000000001</v>
      </c>
      <c r="S5815">
        <v>3025046.8624999998</v>
      </c>
      <c r="T5815">
        <v>90751.41</v>
      </c>
      <c r="U5815">
        <v>0</v>
      </c>
      <c r="V5815">
        <v>560843.68999999994</v>
      </c>
      <c r="W5815">
        <v>651595.1</v>
      </c>
      <c r="X5815" t="s">
        <v>2839</v>
      </c>
      <c r="Y5815" t="s">
        <v>2840</v>
      </c>
      <c r="Z5815">
        <v>156</v>
      </c>
      <c r="AA5815" t="s">
        <v>63</v>
      </c>
      <c r="AB5815">
        <v>156</v>
      </c>
      <c r="AC5815" t="s">
        <v>63</v>
      </c>
      <c r="AG5815">
        <v>50.506599999999999</v>
      </c>
      <c r="AH5815">
        <v>0</v>
      </c>
      <c r="AI5815">
        <v>0</v>
      </c>
      <c r="AJ5815">
        <v>1</v>
      </c>
    </row>
    <row r="5816" spans="1:36" x14ac:dyDescent="0.35">
      <c r="A5816" t="s">
        <v>371</v>
      </c>
      <c r="B5816" t="str">
        <f t="shared" si="90"/>
        <v>2019</v>
      </c>
      <c r="D5816" s="1">
        <v>43517</v>
      </c>
      <c r="E5816">
        <v>1030</v>
      </c>
      <c r="F5816" t="s">
        <v>42</v>
      </c>
      <c r="G5816">
        <v>1</v>
      </c>
      <c r="H5816">
        <v>17</v>
      </c>
      <c r="I5816" t="s">
        <v>135</v>
      </c>
      <c r="J5816" t="s">
        <v>3486</v>
      </c>
      <c r="K5816" t="s">
        <v>38</v>
      </c>
      <c r="L5816">
        <v>63200000</v>
      </c>
      <c r="M5816" t="s">
        <v>44</v>
      </c>
      <c r="N5816">
        <v>0.61799999999999999</v>
      </c>
      <c r="O5816" s="6">
        <v>39057.599999999999</v>
      </c>
      <c r="P5816">
        <v>2593.8832470000002</v>
      </c>
      <c r="Q5816">
        <v>107.405384</v>
      </c>
      <c r="R5816">
        <v>0</v>
      </c>
      <c r="S5816">
        <v>2109101.9937999998</v>
      </c>
      <c r="T5816">
        <v>63273.06</v>
      </c>
      <c r="U5816">
        <v>0</v>
      </c>
      <c r="V5816">
        <v>391027.51</v>
      </c>
      <c r="W5816">
        <v>454300.57</v>
      </c>
      <c r="X5816" t="s">
        <v>2839</v>
      </c>
      <c r="Y5816" t="s">
        <v>2840</v>
      </c>
      <c r="Z5816">
        <v>156</v>
      </c>
      <c r="AA5816" t="s">
        <v>63</v>
      </c>
      <c r="AB5816">
        <v>156</v>
      </c>
      <c r="AC5816" t="s">
        <v>63</v>
      </c>
      <c r="AG5816">
        <v>50.506599999999999</v>
      </c>
      <c r="AH5816">
        <v>0</v>
      </c>
      <c r="AI5816">
        <v>0</v>
      </c>
      <c r="AJ5816">
        <v>1</v>
      </c>
    </row>
    <row r="5817" spans="1:36" x14ac:dyDescent="0.35">
      <c r="A5817" t="s">
        <v>1555</v>
      </c>
      <c r="B5817" t="str">
        <f t="shared" si="90"/>
        <v>2023</v>
      </c>
      <c r="C5817" s="1">
        <v>45260</v>
      </c>
      <c r="D5817" s="1">
        <v>45257</v>
      </c>
      <c r="E5817">
        <v>1030</v>
      </c>
      <c r="F5817" t="s">
        <v>42</v>
      </c>
      <c r="G5817">
        <v>1</v>
      </c>
      <c r="H5817">
        <v>1</v>
      </c>
      <c r="I5817" t="s">
        <v>640</v>
      </c>
      <c r="J5817" t="s">
        <v>81</v>
      </c>
      <c r="K5817" t="s">
        <v>38</v>
      </c>
      <c r="L5817">
        <v>594830000</v>
      </c>
      <c r="M5817" t="s">
        <v>44</v>
      </c>
      <c r="N5817">
        <v>0.60499999999999998</v>
      </c>
      <c r="O5817" s="6">
        <v>359872.15</v>
      </c>
      <c r="P5817">
        <v>35689.800000000003</v>
      </c>
      <c r="Q5817">
        <v>233.38</v>
      </c>
      <c r="R5817">
        <v>0</v>
      </c>
      <c r="S5817">
        <v>22574464.684599999</v>
      </c>
      <c r="T5817">
        <v>0</v>
      </c>
      <c r="U5817">
        <v>0</v>
      </c>
      <c r="V5817">
        <v>2031701.73</v>
      </c>
      <c r="W5817">
        <v>2031701.73</v>
      </c>
      <c r="X5817" t="s">
        <v>2839</v>
      </c>
      <c r="Y5817" t="s">
        <v>2840</v>
      </c>
      <c r="Z5817">
        <v>156</v>
      </c>
      <c r="AA5817" t="s">
        <v>63</v>
      </c>
      <c r="AB5817">
        <v>156</v>
      </c>
      <c r="AC5817" t="s">
        <v>63</v>
      </c>
      <c r="AD5817">
        <v>0</v>
      </c>
      <c r="AE5817">
        <v>0</v>
      </c>
      <c r="AF5817">
        <v>18</v>
      </c>
      <c r="AG5817">
        <v>57.035699999999999</v>
      </c>
      <c r="AH5817">
        <v>0</v>
      </c>
      <c r="AI5817">
        <v>0</v>
      </c>
      <c r="AJ5817">
        <v>1</v>
      </c>
    </row>
    <row r="5818" spans="1:36" x14ac:dyDescent="0.35">
      <c r="A5818" t="s">
        <v>3164</v>
      </c>
      <c r="B5818" t="str">
        <f t="shared" si="90"/>
        <v>2023</v>
      </c>
      <c r="C5818" s="1">
        <v>45286</v>
      </c>
      <c r="D5818" s="1">
        <v>45288</v>
      </c>
      <c r="E5818">
        <v>1030</v>
      </c>
      <c r="F5818" t="s">
        <v>42</v>
      </c>
      <c r="G5818">
        <v>1</v>
      </c>
      <c r="H5818">
        <v>2</v>
      </c>
      <c r="I5818" t="s">
        <v>104</v>
      </c>
      <c r="J5818" t="s">
        <v>3487</v>
      </c>
      <c r="K5818" t="s">
        <v>38</v>
      </c>
      <c r="L5818">
        <v>32160000</v>
      </c>
      <c r="M5818" t="s">
        <v>44</v>
      </c>
      <c r="N5818">
        <v>0.72430000000000005</v>
      </c>
      <c r="O5818" s="6">
        <v>23293.488000000001</v>
      </c>
      <c r="P5818">
        <v>2110.1941040000002</v>
      </c>
      <c r="Q5818">
        <v>465.86671000000001</v>
      </c>
      <c r="R5818">
        <v>0</v>
      </c>
      <c r="S5818">
        <v>1504602.9042</v>
      </c>
      <c r="T5818">
        <v>0</v>
      </c>
      <c r="U5818">
        <v>0</v>
      </c>
      <c r="V5818">
        <v>270828.52</v>
      </c>
      <c r="W5818">
        <v>270828.52</v>
      </c>
      <c r="X5818" t="s">
        <v>2839</v>
      </c>
      <c r="Y5818" t="s">
        <v>2840</v>
      </c>
      <c r="Z5818">
        <v>156</v>
      </c>
      <c r="AA5818" t="s">
        <v>63</v>
      </c>
      <c r="AB5818">
        <v>156</v>
      </c>
      <c r="AC5818" t="s">
        <v>63</v>
      </c>
      <c r="AD5818">
        <v>0</v>
      </c>
      <c r="AE5818">
        <v>0</v>
      </c>
      <c r="AF5818">
        <v>18</v>
      </c>
      <c r="AG5818">
        <v>58.161099999999998</v>
      </c>
      <c r="AH5818">
        <v>0</v>
      </c>
      <c r="AI5818">
        <v>1</v>
      </c>
      <c r="AJ5818">
        <v>1</v>
      </c>
    </row>
    <row r="5819" spans="1:36" x14ac:dyDescent="0.35">
      <c r="A5819" t="s">
        <v>498</v>
      </c>
      <c r="B5819" t="str">
        <f t="shared" si="90"/>
        <v>2025</v>
      </c>
      <c r="C5819" s="1">
        <v>46007</v>
      </c>
      <c r="D5819" s="1">
        <v>45992</v>
      </c>
      <c r="E5819">
        <v>1030</v>
      </c>
      <c r="F5819" t="s">
        <v>42</v>
      </c>
      <c r="G5819">
        <v>1</v>
      </c>
      <c r="H5819">
        <v>1</v>
      </c>
      <c r="I5819" t="s">
        <v>66</v>
      </c>
      <c r="J5819" t="s">
        <v>3488</v>
      </c>
      <c r="K5819" t="s">
        <v>38</v>
      </c>
      <c r="L5819">
        <v>103428000</v>
      </c>
      <c r="M5819" t="s">
        <v>44</v>
      </c>
      <c r="N5819">
        <v>0.5111</v>
      </c>
      <c r="O5819" s="6">
        <v>52862.050799999997</v>
      </c>
      <c r="P5819">
        <v>5163.1888280000003</v>
      </c>
      <c r="Q5819">
        <v>89.861810000000006</v>
      </c>
      <c r="R5819">
        <v>0</v>
      </c>
      <c r="S5819">
        <v>3694146.6729000001</v>
      </c>
      <c r="T5819">
        <v>0</v>
      </c>
      <c r="U5819">
        <v>0</v>
      </c>
      <c r="V5819">
        <v>332473.2</v>
      </c>
      <c r="W5819">
        <v>332473.2</v>
      </c>
      <c r="X5819" t="s">
        <v>2839</v>
      </c>
      <c r="Y5819" t="s">
        <v>2840</v>
      </c>
      <c r="Z5819">
        <v>156</v>
      </c>
      <c r="AA5819" t="s">
        <v>63</v>
      </c>
      <c r="AB5819">
        <v>156</v>
      </c>
      <c r="AC5819" t="s">
        <v>63</v>
      </c>
      <c r="AD5819">
        <v>0</v>
      </c>
      <c r="AE5819">
        <v>0</v>
      </c>
      <c r="AF5819">
        <v>18</v>
      </c>
      <c r="AG5819">
        <v>63.566000000000003</v>
      </c>
      <c r="AH5819">
        <v>0</v>
      </c>
      <c r="AI5819">
        <v>1</v>
      </c>
      <c r="AJ5819">
        <v>1</v>
      </c>
    </row>
    <row r="5820" spans="1:36" x14ac:dyDescent="0.35">
      <c r="A5820" t="s">
        <v>1182</v>
      </c>
      <c r="B5820" t="str">
        <f t="shared" si="90"/>
        <v>2023</v>
      </c>
      <c r="C5820" s="1">
        <v>45171</v>
      </c>
      <c r="D5820" s="1">
        <v>45174</v>
      </c>
      <c r="E5820">
        <v>1030</v>
      </c>
      <c r="F5820" t="s">
        <v>42</v>
      </c>
      <c r="G5820">
        <v>1</v>
      </c>
      <c r="H5820">
        <v>4</v>
      </c>
      <c r="I5820" t="s">
        <v>306</v>
      </c>
      <c r="J5820" t="s">
        <v>59</v>
      </c>
      <c r="K5820" t="s">
        <v>38</v>
      </c>
      <c r="L5820">
        <v>60720000</v>
      </c>
      <c r="M5820" t="s">
        <v>44</v>
      </c>
      <c r="N5820">
        <v>0.72330000000000005</v>
      </c>
      <c r="O5820" s="6">
        <v>43918.775999999998</v>
      </c>
      <c r="P5820">
        <v>3320.6832319999999</v>
      </c>
      <c r="Q5820">
        <v>62.356292000000003</v>
      </c>
      <c r="R5820">
        <v>0.49421500000000002</v>
      </c>
      <c r="S5820">
        <v>2695101.7189000002</v>
      </c>
      <c r="T5820">
        <v>0</v>
      </c>
      <c r="U5820">
        <v>0</v>
      </c>
      <c r="V5820">
        <v>242559.15</v>
      </c>
      <c r="W5820">
        <v>242559.15</v>
      </c>
      <c r="X5820" t="s">
        <v>2839</v>
      </c>
      <c r="Y5820" t="s">
        <v>2840</v>
      </c>
      <c r="Z5820">
        <v>156</v>
      </c>
      <c r="AA5820" t="s">
        <v>63</v>
      </c>
      <c r="AB5820">
        <v>156</v>
      </c>
      <c r="AC5820" t="s">
        <v>63</v>
      </c>
      <c r="AD5820">
        <v>0</v>
      </c>
      <c r="AE5820">
        <v>0</v>
      </c>
      <c r="AF5820">
        <v>18</v>
      </c>
      <c r="AG5820">
        <v>56.976100000000002</v>
      </c>
      <c r="AH5820">
        <v>0</v>
      </c>
      <c r="AI5820">
        <v>0</v>
      </c>
      <c r="AJ5820">
        <v>1</v>
      </c>
    </row>
    <row r="5821" spans="1:36" x14ac:dyDescent="0.35">
      <c r="A5821" t="s">
        <v>2408</v>
      </c>
      <c r="B5821" t="str">
        <f t="shared" si="90"/>
        <v>2025</v>
      </c>
      <c r="C5821" s="2">
        <v>45778</v>
      </c>
      <c r="D5821" s="1">
        <v>45778</v>
      </c>
      <c r="E5821">
        <v>1030</v>
      </c>
      <c r="F5821" t="s">
        <v>42</v>
      </c>
      <c r="G5821">
        <v>1</v>
      </c>
      <c r="H5821">
        <v>7</v>
      </c>
      <c r="I5821" t="s">
        <v>191</v>
      </c>
      <c r="J5821" t="s">
        <v>2348</v>
      </c>
      <c r="K5821" t="s">
        <v>38</v>
      </c>
      <c r="L5821">
        <v>67290</v>
      </c>
      <c r="M5821" t="s">
        <v>130</v>
      </c>
      <c r="N5821">
        <v>606.72260000000006</v>
      </c>
      <c r="O5821" s="6">
        <v>40826.363753999998</v>
      </c>
      <c r="P5821">
        <v>3383.0409300000001</v>
      </c>
      <c r="Q5821">
        <v>61.537486000000001</v>
      </c>
      <c r="R5821">
        <v>0</v>
      </c>
      <c r="S5821">
        <v>2613055.6924999999</v>
      </c>
      <c r="T5821">
        <v>0</v>
      </c>
      <c r="U5821">
        <v>0</v>
      </c>
      <c r="V5821">
        <v>235175.01</v>
      </c>
      <c r="W5821">
        <v>235175.01</v>
      </c>
      <c r="X5821" t="s">
        <v>2839</v>
      </c>
      <c r="Y5821" t="s">
        <v>2840</v>
      </c>
      <c r="Z5821">
        <v>156</v>
      </c>
      <c r="AA5821" t="s">
        <v>63</v>
      </c>
      <c r="AB5821">
        <v>156</v>
      </c>
      <c r="AC5821" t="s">
        <v>63</v>
      </c>
      <c r="AD5821">
        <v>0</v>
      </c>
      <c r="AE5821">
        <v>0</v>
      </c>
      <c r="AF5821">
        <v>18</v>
      </c>
      <c r="AG5821">
        <v>59.024000000000001</v>
      </c>
      <c r="AH5821">
        <v>0</v>
      </c>
      <c r="AI5821">
        <v>0</v>
      </c>
      <c r="AJ5821">
        <v>1</v>
      </c>
    </row>
    <row r="5822" spans="1:36" x14ac:dyDescent="0.35">
      <c r="A5822" t="s">
        <v>2875</v>
      </c>
      <c r="B5822" t="str">
        <f t="shared" si="90"/>
        <v>2023</v>
      </c>
      <c r="C5822" s="1">
        <v>45260</v>
      </c>
      <c r="D5822" s="1">
        <v>45259</v>
      </c>
      <c r="E5822">
        <v>1030</v>
      </c>
      <c r="F5822" t="s">
        <v>42</v>
      </c>
      <c r="G5822">
        <v>1</v>
      </c>
      <c r="H5822">
        <v>3</v>
      </c>
      <c r="I5822" t="s">
        <v>135</v>
      </c>
      <c r="J5822" t="s">
        <v>3152</v>
      </c>
      <c r="K5822" t="s">
        <v>38</v>
      </c>
      <c r="L5822">
        <v>37355000</v>
      </c>
      <c r="M5822" t="s">
        <v>44</v>
      </c>
      <c r="N5822">
        <v>0.56830000000000003</v>
      </c>
      <c r="O5822" s="6">
        <v>21228.8465</v>
      </c>
      <c r="P5822">
        <v>2415.1692079999998</v>
      </c>
      <c r="Q5822">
        <v>58.382483999999998</v>
      </c>
      <c r="R5822">
        <v>0</v>
      </c>
      <c r="S5822">
        <v>1351984.1819</v>
      </c>
      <c r="T5822">
        <v>40559.53</v>
      </c>
      <c r="U5822">
        <v>0</v>
      </c>
      <c r="V5822">
        <v>250657.87</v>
      </c>
      <c r="W5822">
        <v>291217.40000000002</v>
      </c>
      <c r="X5822" t="s">
        <v>2839</v>
      </c>
      <c r="Y5822" t="s">
        <v>2840</v>
      </c>
      <c r="Z5822">
        <v>156</v>
      </c>
      <c r="AA5822" t="s">
        <v>63</v>
      </c>
      <c r="AB5822">
        <v>156</v>
      </c>
      <c r="AC5822" t="s">
        <v>63</v>
      </c>
      <c r="AD5822">
        <v>3</v>
      </c>
      <c r="AE5822">
        <v>0</v>
      </c>
      <c r="AF5822">
        <v>18</v>
      </c>
      <c r="AG5822">
        <v>57.039900000000003</v>
      </c>
      <c r="AH5822">
        <v>0</v>
      </c>
      <c r="AI5822">
        <v>0</v>
      </c>
      <c r="AJ5822">
        <v>1</v>
      </c>
    </row>
    <row r="5823" spans="1:36" x14ac:dyDescent="0.35">
      <c r="A5823" t="s">
        <v>2797</v>
      </c>
      <c r="B5823" t="str">
        <f t="shared" si="90"/>
        <v>2024</v>
      </c>
      <c r="C5823" s="1">
        <v>45378</v>
      </c>
      <c r="D5823" s="1">
        <v>45378</v>
      </c>
      <c r="E5823">
        <v>1030</v>
      </c>
      <c r="F5823" t="s">
        <v>42</v>
      </c>
      <c r="G5823">
        <v>1</v>
      </c>
      <c r="H5823">
        <v>1</v>
      </c>
      <c r="I5823" t="s">
        <v>396</v>
      </c>
      <c r="J5823" t="s">
        <v>3489</v>
      </c>
      <c r="K5823" t="s">
        <v>38</v>
      </c>
      <c r="L5823">
        <v>49784000</v>
      </c>
      <c r="M5823" t="s">
        <v>44</v>
      </c>
      <c r="N5823">
        <v>0.5706</v>
      </c>
      <c r="O5823" s="6">
        <v>28406.750400000001</v>
      </c>
      <c r="P5823">
        <v>3207.3636940000001</v>
      </c>
      <c r="Q5823">
        <v>69.550330000000002</v>
      </c>
      <c r="R5823">
        <v>0</v>
      </c>
      <c r="S5823">
        <v>1877249.0636</v>
      </c>
      <c r="T5823">
        <v>56317.47</v>
      </c>
      <c r="U5823">
        <v>0</v>
      </c>
      <c r="V5823">
        <v>348041.98</v>
      </c>
      <c r="W5823">
        <v>404359.45</v>
      </c>
      <c r="X5823" t="s">
        <v>2839</v>
      </c>
      <c r="Y5823" t="s">
        <v>2840</v>
      </c>
      <c r="Z5823">
        <v>156</v>
      </c>
      <c r="AA5823" t="s">
        <v>63</v>
      </c>
      <c r="AB5823">
        <v>156</v>
      </c>
      <c r="AC5823" t="s">
        <v>63</v>
      </c>
      <c r="AD5823">
        <v>3</v>
      </c>
      <c r="AE5823">
        <v>0</v>
      </c>
      <c r="AF5823">
        <v>18</v>
      </c>
      <c r="AG5823">
        <v>59.249699999999997</v>
      </c>
      <c r="AH5823">
        <v>0</v>
      </c>
      <c r="AI5823">
        <v>0</v>
      </c>
      <c r="AJ5823">
        <v>1</v>
      </c>
    </row>
    <row r="5824" spans="1:36" x14ac:dyDescent="0.35">
      <c r="A5824" t="s">
        <v>869</v>
      </c>
      <c r="B5824" t="str">
        <f t="shared" si="90"/>
        <v>2019</v>
      </c>
      <c r="D5824" s="1">
        <v>43578</v>
      </c>
      <c r="E5824">
        <v>1030</v>
      </c>
      <c r="F5824" t="s">
        <v>42</v>
      </c>
      <c r="G5824">
        <v>11</v>
      </c>
      <c r="H5824">
        <v>1</v>
      </c>
      <c r="I5824" t="s">
        <v>90</v>
      </c>
      <c r="J5824" t="s">
        <v>1503</v>
      </c>
      <c r="K5824" t="s">
        <v>38</v>
      </c>
      <c r="L5824">
        <v>73428000</v>
      </c>
      <c r="M5824" t="s">
        <v>44</v>
      </c>
      <c r="N5824">
        <v>0.68</v>
      </c>
      <c r="O5824" s="6">
        <v>49931.040000000001</v>
      </c>
      <c r="P5824">
        <v>2202.84</v>
      </c>
      <c r="Q5824">
        <v>998.62080000000003</v>
      </c>
      <c r="R5824">
        <v>0</v>
      </c>
      <c r="S5824">
        <v>2685996.3739</v>
      </c>
      <c r="T5824">
        <v>0</v>
      </c>
      <c r="U5824">
        <v>0</v>
      </c>
      <c r="V5824">
        <v>483479.4</v>
      </c>
      <c r="W5824">
        <v>483479.4</v>
      </c>
      <c r="X5824" t="s">
        <v>2839</v>
      </c>
      <c r="Y5824" t="s">
        <v>2840</v>
      </c>
      <c r="Z5824">
        <v>156</v>
      </c>
      <c r="AA5824" t="s">
        <v>63</v>
      </c>
      <c r="AB5824">
        <v>156</v>
      </c>
      <c r="AC5824" t="s">
        <v>63</v>
      </c>
      <c r="AG5824">
        <v>50.552799999999998</v>
      </c>
      <c r="AH5824">
        <v>0</v>
      </c>
      <c r="AI5824">
        <v>0</v>
      </c>
      <c r="AJ5824">
        <v>1</v>
      </c>
    </row>
    <row r="5825" spans="1:36" x14ac:dyDescent="0.35">
      <c r="A5825" t="s">
        <v>794</v>
      </c>
      <c r="B5825" t="str">
        <f t="shared" si="90"/>
        <v>2021</v>
      </c>
      <c r="D5825" s="1">
        <v>44497</v>
      </c>
      <c r="E5825">
        <v>1030</v>
      </c>
      <c r="F5825" t="s">
        <v>42</v>
      </c>
      <c r="G5825">
        <v>1</v>
      </c>
      <c r="H5825">
        <v>2</v>
      </c>
      <c r="I5825" t="s">
        <v>182</v>
      </c>
      <c r="J5825" t="s">
        <v>59</v>
      </c>
      <c r="K5825" t="s">
        <v>38</v>
      </c>
      <c r="L5825">
        <v>268390000</v>
      </c>
      <c r="M5825" t="s">
        <v>44</v>
      </c>
      <c r="N5825">
        <v>0.98060000000000003</v>
      </c>
      <c r="O5825" s="6">
        <v>263183.234</v>
      </c>
      <c r="P5825">
        <v>28019.913782</v>
      </c>
      <c r="Q5825">
        <v>352.35575499999999</v>
      </c>
      <c r="R5825">
        <v>0</v>
      </c>
      <c r="S5825">
        <v>16494888.0219</v>
      </c>
      <c r="T5825">
        <v>0</v>
      </c>
      <c r="U5825">
        <v>0</v>
      </c>
      <c r="V5825">
        <v>1484541.15</v>
      </c>
      <c r="W5825">
        <v>1484541.15</v>
      </c>
      <c r="X5825" t="s">
        <v>2839</v>
      </c>
      <c r="Y5825" t="s">
        <v>2840</v>
      </c>
      <c r="Z5825">
        <v>156</v>
      </c>
      <c r="AA5825" t="s">
        <v>63</v>
      </c>
      <c r="AB5825">
        <v>156</v>
      </c>
      <c r="AC5825" t="s">
        <v>63</v>
      </c>
      <c r="AD5825">
        <v>0</v>
      </c>
      <c r="AE5825">
        <v>0</v>
      </c>
      <c r="AF5825">
        <v>18</v>
      </c>
      <c r="AG5825">
        <v>56.575499999999998</v>
      </c>
      <c r="AH5825">
        <v>0</v>
      </c>
      <c r="AI5825">
        <v>0</v>
      </c>
      <c r="AJ5825">
        <v>1</v>
      </c>
    </row>
    <row r="5826" spans="1:36" x14ac:dyDescent="0.35">
      <c r="A5826" t="s">
        <v>830</v>
      </c>
      <c r="B5826" t="str">
        <f t="shared" si="90"/>
        <v>2023</v>
      </c>
      <c r="C5826" s="1">
        <v>44975</v>
      </c>
      <c r="D5826" s="1">
        <v>44973</v>
      </c>
      <c r="E5826">
        <v>1030</v>
      </c>
      <c r="F5826" t="s">
        <v>42</v>
      </c>
      <c r="G5826">
        <v>1</v>
      </c>
      <c r="H5826">
        <v>1</v>
      </c>
      <c r="I5826" t="s">
        <v>396</v>
      </c>
      <c r="J5826" t="s">
        <v>129</v>
      </c>
      <c r="K5826" t="s">
        <v>38</v>
      </c>
      <c r="L5826">
        <v>39650</v>
      </c>
      <c r="M5826" t="s">
        <v>130</v>
      </c>
      <c r="N5826">
        <v>629.60569999999996</v>
      </c>
      <c r="O5826" s="6">
        <v>24963.866005</v>
      </c>
      <c r="P5826">
        <v>2275.6795809999999</v>
      </c>
      <c r="Q5826">
        <v>57.678918000000003</v>
      </c>
      <c r="R5826">
        <v>0</v>
      </c>
      <c r="S5826">
        <v>1531985.8975</v>
      </c>
      <c r="T5826">
        <v>45959.58</v>
      </c>
      <c r="U5826">
        <v>0</v>
      </c>
      <c r="V5826">
        <v>284030.19</v>
      </c>
      <c r="W5826">
        <v>329989.77</v>
      </c>
      <c r="X5826" t="s">
        <v>2839</v>
      </c>
      <c r="Y5826" t="s">
        <v>2840</v>
      </c>
      <c r="Z5826">
        <v>156</v>
      </c>
      <c r="AA5826" t="s">
        <v>63</v>
      </c>
      <c r="AB5826">
        <v>156</v>
      </c>
      <c r="AC5826" t="s">
        <v>63</v>
      </c>
      <c r="AD5826">
        <v>3</v>
      </c>
      <c r="AE5826">
        <v>0</v>
      </c>
      <c r="AF5826">
        <v>18</v>
      </c>
      <c r="AG5826">
        <v>56.122399999999999</v>
      </c>
      <c r="AH5826">
        <v>0</v>
      </c>
      <c r="AI5826">
        <v>0</v>
      </c>
      <c r="AJ5826">
        <v>1</v>
      </c>
    </row>
    <row r="5827" spans="1:36" x14ac:dyDescent="0.35">
      <c r="A5827" t="s">
        <v>1660</v>
      </c>
      <c r="B5827" t="str">
        <f t="shared" ref="B5827:B5890" si="91">LEFT(A5827,4)</f>
        <v>2024</v>
      </c>
      <c r="C5827" s="1">
        <v>45459</v>
      </c>
      <c r="D5827" s="1">
        <v>45460</v>
      </c>
      <c r="E5827">
        <v>1030</v>
      </c>
      <c r="F5827" t="s">
        <v>42</v>
      </c>
      <c r="G5827">
        <v>1</v>
      </c>
      <c r="H5827">
        <v>2</v>
      </c>
      <c r="I5827" t="s">
        <v>396</v>
      </c>
      <c r="J5827" t="s">
        <v>129</v>
      </c>
      <c r="K5827" t="s">
        <v>38</v>
      </c>
      <c r="L5827">
        <v>18980000</v>
      </c>
      <c r="M5827" t="s">
        <v>44</v>
      </c>
      <c r="N5827">
        <v>0.56000000000000005</v>
      </c>
      <c r="O5827" s="6">
        <v>10628.8</v>
      </c>
      <c r="P5827">
        <v>1085.1540769999999</v>
      </c>
      <c r="Q5827">
        <v>6.9112109999999998</v>
      </c>
      <c r="R5827">
        <v>0</v>
      </c>
      <c r="S5827">
        <v>694788.52509999997</v>
      </c>
      <c r="T5827">
        <v>20843.66</v>
      </c>
      <c r="U5827">
        <v>0</v>
      </c>
      <c r="V5827">
        <v>128813.79</v>
      </c>
      <c r="W5827">
        <v>149657.45000000001</v>
      </c>
      <c r="X5827" t="s">
        <v>2839</v>
      </c>
      <c r="Y5827" t="s">
        <v>2840</v>
      </c>
      <c r="Z5827">
        <v>156</v>
      </c>
      <c r="AA5827" t="s">
        <v>63</v>
      </c>
      <c r="AB5827">
        <v>156</v>
      </c>
      <c r="AC5827" t="s">
        <v>63</v>
      </c>
      <c r="AD5827">
        <v>3</v>
      </c>
      <c r="AE5827">
        <v>0</v>
      </c>
      <c r="AF5827">
        <v>18</v>
      </c>
      <c r="AG5827">
        <v>59.277799999999999</v>
      </c>
      <c r="AH5827">
        <v>0</v>
      </c>
      <c r="AI5827">
        <v>0</v>
      </c>
      <c r="AJ5827">
        <v>1</v>
      </c>
    </row>
    <row r="5828" spans="1:36" x14ac:dyDescent="0.35">
      <c r="A5828" t="s">
        <v>1897</v>
      </c>
      <c r="B5828" t="str">
        <f t="shared" si="91"/>
        <v>2024</v>
      </c>
      <c r="C5828" s="1">
        <v>45627</v>
      </c>
      <c r="D5828" s="1">
        <v>45628</v>
      </c>
      <c r="E5828">
        <v>1030</v>
      </c>
      <c r="F5828" t="s">
        <v>42</v>
      </c>
      <c r="G5828">
        <v>1</v>
      </c>
      <c r="H5828">
        <v>1</v>
      </c>
      <c r="I5828" t="s">
        <v>396</v>
      </c>
      <c r="J5828" t="s">
        <v>129</v>
      </c>
      <c r="K5828" t="s">
        <v>38</v>
      </c>
      <c r="L5828">
        <v>40380</v>
      </c>
      <c r="M5828" t="s">
        <v>130</v>
      </c>
      <c r="N5828">
        <v>546</v>
      </c>
      <c r="O5828" s="6">
        <v>22047.48</v>
      </c>
      <c r="P5828">
        <v>2603.7458459999998</v>
      </c>
      <c r="Q5828">
        <v>67.789220999999998</v>
      </c>
      <c r="R5828">
        <v>0</v>
      </c>
      <c r="S5828">
        <v>1495785.3711000001</v>
      </c>
      <c r="T5828">
        <v>44873.56</v>
      </c>
      <c r="U5828">
        <v>0</v>
      </c>
      <c r="V5828">
        <v>277318.61</v>
      </c>
      <c r="W5828">
        <v>322192.17</v>
      </c>
      <c r="X5828" t="s">
        <v>2839</v>
      </c>
      <c r="Y5828" t="s">
        <v>2840</v>
      </c>
      <c r="Z5828">
        <v>156</v>
      </c>
      <c r="AA5828" t="s">
        <v>63</v>
      </c>
      <c r="AB5828">
        <v>156</v>
      </c>
      <c r="AC5828" t="s">
        <v>63</v>
      </c>
      <c r="AD5828">
        <v>3</v>
      </c>
      <c r="AE5828">
        <v>0</v>
      </c>
      <c r="AF5828">
        <v>18</v>
      </c>
      <c r="AG5828">
        <v>60.511499999999998</v>
      </c>
      <c r="AH5828">
        <v>0</v>
      </c>
      <c r="AI5828">
        <v>1</v>
      </c>
      <c r="AJ5828">
        <v>1</v>
      </c>
    </row>
    <row r="5829" spans="1:36" x14ac:dyDescent="0.35">
      <c r="A5829" t="s">
        <v>1824</v>
      </c>
      <c r="B5829" t="str">
        <f t="shared" si="91"/>
        <v>2025</v>
      </c>
      <c r="C5829" s="2">
        <v>45778</v>
      </c>
      <c r="D5829" s="1">
        <v>45776</v>
      </c>
      <c r="E5829">
        <v>1030</v>
      </c>
      <c r="F5829" t="s">
        <v>42</v>
      </c>
      <c r="G5829">
        <v>1</v>
      </c>
      <c r="H5829">
        <v>7</v>
      </c>
      <c r="I5829" t="s">
        <v>135</v>
      </c>
      <c r="J5829" t="s">
        <v>3015</v>
      </c>
      <c r="K5829" t="s">
        <v>38</v>
      </c>
      <c r="L5829">
        <v>36030000</v>
      </c>
      <c r="M5829" t="s">
        <v>44</v>
      </c>
      <c r="N5829">
        <v>0.51</v>
      </c>
      <c r="O5829" s="6">
        <v>18375.3</v>
      </c>
      <c r="P5829">
        <v>3062.5442119999998</v>
      </c>
      <c r="Q5829">
        <v>47.163125000000001</v>
      </c>
      <c r="R5829">
        <v>24.896739</v>
      </c>
      <c r="S5829">
        <v>1272070.7716000001</v>
      </c>
      <c r="T5829">
        <v>38162.120000000003</v>
      </c>
      <c r="U5829">
        <v>0</v>
      </c>
      <c r="V5829">
        <v>235841.92000000001</v>
      </c>
      <c r="W5829">
        <v>274004.03999999998</v>
      </c>
      <c r="X5829" t="s">
        <v>2839</v>
      </c>
      <c r="Y5829" t="s">
        <v>2840</v>
      </c>
      <c r="Z5829">
        <v>156</v>
      </c>
      <c r="AA5829" t="s">
        <v>63</v>
      </c>
      <c r="AB5829">
        <v>156</v>
      </c>
      <c r="AC5829" t="s">
        <v>63</v>
      </c>
      <c r="AD5829">
        <v>3</v>
      </c>
      <c r="AE5829">
        <v>0</v>
      </c>
      <c r="AF5829">
        <v>18</v>
      </c>
      <c r="AG5829">
        <v>59.138800000000003</v>
      </c>
      <c r="AH5829">
        <v>0</v>
      </c>
      <c r="AI5829">
        <v>0</v>
      </c>
      <c r="AJ5829">
        <v>1</v>
      </c>
    </row>
    <row r="5830" spans="1:36" x14ac:dyDescent="0.35">
      <c r="A5830" t="s">
        <v>1978</v>
      </c>
      <c r="B5830" t="str">
        <f t="shared" si="91"/>
        <v>2023</v>
      </c>
      <c r="C5830" s="1">
        <v>45171</v>
      </c>
      <c r="D5830" s="1">
        <v>45182</v>
      </c>
      <c r="E5830">
        <v>1030</v>
      </c>
      <c r="F5830" t="s">
        <v>42</v>
      </c>
      <c r="G5830">
        <v>1</v>
      </c>
      <c r="H5830">
        <v>1</v>
      </c>
      <c r="I5830" t="s">
        <v>338</v>
      </c>
      <c r="J5830" t="s">
        <v>3490</v>
      </c>
      <c r="K5830" t="s">
        <v>38</v>
      </c>
      <c r="L5830">
        <v>33744000</v>
      </c>
      <c r="M5830" t="s">
        <v>44</v>
      </c>
      <c r="N5830">
        <v>0.79</v>
      </c>
      <c r="O5830" s="6">
        <v>26657.759999999998</v>
      </c>
      <c r="P5830">
        <v>2024.637974</v>
      </c>
      <c r="Q5830">
        <v>533.15466600000002</v>
      </c>
      <c r="R5830">
        <v>0</v>
      </c>
      <c r="S5830">
        <v>1663504.1277000001</v>
      </c>
      <c r="T5830">
        <v>232890.58</v>
      </c>
      <c r="U5830">
        <v>0</v>
      </c>
      <c r="V5830">
        <v>341351.05</v>
      </c>
      <c r="W5830">
        <v>574241.63</v>
      </c>
      <c r="X5830" t="s">
        <v>2839</v>
      </c>
      <c r="Y5830" t="s">
        <v>2840</v>
      </c>
      <c r="Z5830">
        <v>156</v>
      </c>
      <c r="AA5830" t="s">
        <v>63</v>
      </c>
      <c r="AB5830">
        <v>156</v>
      </c>
      <c r="AC5830" t="s">
        <v>63</v>
      </c>
      <c r="AD5830">
        <v>14</v>
      </c>
      <c r="AE5830">
        <v>0</v>
      </c>
      <c r="AF5830">
        <v>18</v>
      </c>
      <c r="AG5830">
        <v>56.939</v>
      </c>
      <c r="AH5830">
        <v>0</v>
      </c>
      <c r="AI5830">
        <v>0</v>
      </c>
      <c r="AJ5830">
        <v>1</v>
      </c>
    </row>
    <row r="5831" spans="1:36" x14ac:dyDescent="0.35">
      <c r="A5831" t="s">
        <v>1662</v>
      </c>
      <c r="B5831" t="str">
        <f t="shared" si="91"/>
        <v>2023</v>
      </c>
      <c r="C5831" s="1">
        <v>44975</v>
      </c>
      <c r="D5831" s="1">
        <v>44977</v>
      </c>
      <c r="E5831">
        <v>1030</v>
      </c>
      <c r="F5831" t="s">
        <v>42</v>
      </c>
      <c r="G5831">
        <v>1</v>
      </c>
      <c r="H5831">
        <v>3</v>
      </c>
      <c r="I5831" t="s">
        <v>214</v>
      </c>
      <c r="J5831" t="s">
        <v>129</v>
      </c>
      <c r="K5831" t="s">
        <v>38</v>
      </c>
      <c r="L5831">
        <v>4495000</v>
      </c>
      <c r="M5831" t="s">
        <v>44</v>
      </c>
      <c r="N5831">
        <v>0.77729999999999999</v>
      </c>
      <c r="O5831" s="6">
        <v>3493.9634999999998</v>
      </c>
      <c r="P5831">
        <v>259.13168200000001</v>
      </c>
      <c r="Q5831">
        <v>2.3636499999999998</v>
      </c>
      <c r="R5831">
        <v>0</v>
      </c>
      <c r="S5831">
        <v>210065.74669999999</v>
      </c>
      <c r="T5831">
        <v>0</v>
      </c>
      <c r="U5831">
        <v>0</v>
      </c>
      <c r="V5831">
        <v>37811.14</v>
      </c>
      <c r="W5831">
        <v>37811.14</v>
      </c>
      <c r="X5831" t="s">
        <v>2839</v>
      </c>
      <c r="Y5831" t="s">
        <v>2840</v>
      </c>
      <c r="Z5831">
        <v>156</v>
      </c>
      <c r="AA5831" t="s">
        <v>63</v>
      </c>
      <c r="AB5831">
        <v>156</v>
      </c>
      <c r="AC5831" t="s">
        <v>63</v>
      </c>
      <c r="AD5831">
        <v>0</v>
      </c>
      <c r="AE5831">
        <v>0</v>
      </c>
      <c r="AF5831">
        <v>18</v>
      </c>
      <c r="AG5831">
        <v>55.936</v>
      </c>
      <c r="AH5831">
        <v>0</v>
      </c>
      <c r="AI5831">
        <v>0</v>
      </c>
      <c r="AJ5831">
        <v>1</v>
      </c>
    </row>
    <row r="5832" spans="1:36" x14ac:dyDescent="0.35">
      <c r="A5832" t="s">
        <v>2826</v>
      </c>
      <c r="B5832" t="str">
        <f t="shared" si="91"/>
        <v>2023</v>
      </c>
      <c r="C5832" s="1">
        <v>45184</v>
      </c>
      <c r="D5832" s="1">
        <v>45184</v>
      </c>
      <c r="E5832">
        <v>1030</v>
      </c>
      <c r="F5832" t="s">
        <v>42</v>
      </c>
      <c r="G5832">
        <v>1</v>
      </c>
      <c r="H5832">
        <v>4</v>
      </c>
      <c r="I5832" t="s">
        <v>58</v>
      </c>
      <c r="J5832" t="s">
        <v>1545</v>
      </c>
      <c r="K5832" t="s">
        <v>38</v>
      </c>
      <c r="L5832">
        <v>35050000</v>
      </c>
      <c r="M5832" t="s">
        <v>44</v>
      </c>
      <c r="N5832">
        <v>0.746</v>
      </c>
      <c r="O5832" s="6">
        <v>26147.3</v>
      </c>
      <c r="P5832">
        <v>1807.575182</v>
      </c>
      <c r="Q5832">
        <v>69.028711999999999</v>
      </c>
      <c r="R5832">
        <v>0</v>
      </c>
      <c r="S5832">
        <v>1594691.6353</v>
      </c>
      <c r="T5832">
        <v>0</v>
      </c>
      <c r="U5832">
        <v>0</v>
      </c>
      <c r="V5832">
        <v>143522.25</v>
      </c>
      <c r="W5832">
        <v>143522.25</v>
      </c>
      <c r="X5832" t="s">
        <v>2839</v>
      </c>
      <c r="Y5832" t="s">
        <v>2840</v>
      </c>
      <c r="Z5832">
        <v>156</v>
      </c>
      <c r="AA5832" t="s">
        <v>63</v>
      </c>
      <c r="AB5832">
        <v>156</v>
      </c>
      <c r="AC5832" t="s">
        <v>63</v>
      </c>
      <c r="AD5832">
        <v>0</v>
      </c>
      <c r="AE5832">
        <v>0</v>
      </c>
      <c r="AF5832">
        <v>18</v>
      </c>
      <c r="AG5832">
        <v>56.904699999999998</v>
      </c>
      <c r="AH5832">
        <v>0</v>
      </c>
      <c r="AI5832">
        <v>0</v>
      </c>
      <c r="AJ5832">
        <v>1</v>
      </c>
    </row>
    <row r="5833" spans="1:36" x14ac:dyDescent="0.35">
      <c r="A5833" t="s">
        <v>236</v>
      </c>
      <c r="B5833" t="str">
        <f t="shared" si="91"/>
        <v>2023</v>
      </c>
      <c r="C5833" s="1">
        <v>45171</v>
      </c>
      <c r="D5833" s="1">
        <v>45175</v>
      </c>
      <c r="E5833">
        <v>1030</v>
      </c>
      <c r="F5833" t="s">
        <v>42</v>
      </c>
      <c r="G5833">
        <v>1</v>
      </c>
      <c r="H5833">
        <v>1</v>
      </c>
      <c r="I5833" t="s">
        <v>58</v>
      </c>
      <c r="J5833" t="s">
        <v>81</v>
      </c>
      <c r="K5833" t="s">
        <v>38</v>
      </c>
      <c r="L5833">
        <v>158720000</v>
      </c>
      <c r="M5833" t="s">
        <v>44</v>
      </c>
      <c r="N5833">
        <v>1.0763</v>
      </c>
      <c r="O5833" s="6">
        <v>170830.33600000001</v>
      </c>
      <c r="P5833">
        <v>8281.06</v>
      </c>
      <c r="Q5833">
        <v>3416.61</v>
      </c>
      <c r="R5833">
        <v>0</v>
      </c>
      <c r="S5833">
        <v>10393547.9429</v>
      </c>
      <c r="T5833">
        <v>0</v>
      </c>
      <c r="U5833">
        <v>0</v>
      </c>
      <c r="V5833">
        <v>935419.16</v>
      </c>
      <c r="W5833">
        <v>935419.16</v>
      </c>
      <c r="X5833" t="s">
        <v>2839</v>
      </c>
      <c r="Y5833" t="s">
        <v>2840</v>
      </c>
      <c r="Z5833">
        <v>156</v>
      </c>
      <c r="AA5833" t="s">
        <v>63</v>
      </c>
      <c r="AB5833">
        <v>156</v>
      </c>
      <c r="AC5833" t="s">
        <v>63</v>
      </c>
      <c r="AD5833">
        <v>0</v>
      </c>
      <c r="AE5833">
        <v>0</v>
      </c>
      <c r="AF5833">
        <v>18</v>
      </c>
      <c r="AG5833">
        <v>56.9422</v>
      </c>
      <c r="AH5833">
        <v>0</v>
      </c>
      <c r="AI5833">
        <v>0</v>
      </c>
      <c r="AJ5833">
        <v>1</v>
      </c>
    </row>
    <row r="5834" spans="1:36" x14ac:dyDescent="0.35">
      <c r="A5834" t="s">
        <v>2049</v>
      </c>
      <c r="B5834" t="str">
        <f t="shared" si="91"/>
        <v>2021</v>
      </c>
      <c r="D5834" s="1">
        <v>44537</v>
      </c>
      <c r="E5834">
        <v>1030</v>
      </c>
      <c r="F5834" t="s">
        <v>42</v>
      </c>
      <c r="G5834">
        <v>1</v>
      </c>
      <c r="H5834">
        <v>7</v>
      </c>
      <c r="I5834" t="s">
        <v>218</v>
      </c>
      <c r="J5834" t="s">
        <v>129</v>
      </c>
      <c r="K5834" t="s">
        <v>38</v>
      </c>
      <c r="L5834">
        <v>39550000</v>
      </c>
      <c r="M5834" t="s">
        <v>44</v>
      </c>
      <c r="N5834">
        <v>1.04</v>
      </c>
      <c r="O5834" s="6">
        <v>41132</v>
      </c>
      <c r="P5834">
        <v>362.26961299999999</v>
      </c>
      <c r="Q5834">
        <v>100.215999</v>
      </c>
      <c r="R5834">
        <v>268.01456200000001</v>
      </c>
      <c r="S5834">
        <v>2378087.8786999998</v>
      </c>
      <c r="T5834">
        <v>0</v>
      </c>
      <c r="U5834">
        <v>0</v>
      </c>
      <c r="V5834">
        <v>428055.82</v>
      </c>
      <c r="W5834">
        <v>428055.82</v>
      </c>
      <c r="X5834" t="s">
        <v>2839</v>
      </c>
      <c r="Y5834" t="s">
        <v>2840</v>
      </c>
      <c r="Z5834">
        <v>156</v>
      </c>
      <c r="AA5834" t="s">
        <v>63</v>
      </c>
      <c r="AB5834">
        <v>156</v>
      </c>
      <c r="AC5834" t="s">
        <v>63</v>
      </c>
      <c r="AD5834">
        <v>0</v>
      </c>
      <c r="AE5834">
        <v>0</v>
      </c>
      <c r="AF5834">
        <v>18</v>
      </c>
      <c r="AG5834">
        <v>56.807099999999998</v>
      </c>
      <c r="AH5834">
        <v>0</v>
      </c>
      <c r="AI5834">
        <v>0</v>
      </c>
      <c r="AJ5834">
        <v>1</v>
      </c>
    </row>
    <row r="5835" spans="1:36" x14ac:dyDescent="0.35">
      <c r="A5835" t="s">
        <v>2811</v>
      </c>
      <c r="B5835" t="str">
        <f t="shared" si="91"/>
        <v>2024</v>
      </c>
      <c r="C5835" s="1">
        <v>45426</v>
      </c>
      <c r="D5835" s="1">
        <v>45422</v>
      </c>
      <c r="E5835">
        <v>1030</v>
      </c>
      <c r="F5835" t="s">
        <v>42</v>
      </c>
      <c r="G5835">
        <v>1</v>
      </c>
      <c r="H5835">
        <v>11</v>
      </c>
      <c r="I5835" t="s">
        <v>396</v>
      </c>
      <c r="J5835" t="s">
        <v>3208</v>
      </c>
      <c r="K5835" t="s">
        <v>38</v>
      </c>
      <c r="L5835">
        <v>13335000</v>
      </c>
      <c r="M5835" t="s">
        <v>44</v>
      </c>
      <c r="N5835">
        <v>0.62849999999999995</v>
      </c>
      <c r="O5835" s="6">
        <v>8381.0475000000006</v>
      </c>
      <c r="P5835">
        <v>877.42218500000001</v>
      </c>
      <c r="Q5835">
        <v>24.442149000000001</v>
      </c>
      <c r="R5835">
        <v>0</v>
      </c>
      <c r="S5835">
        <v>543439.9767</v>
      </c>
      <c r="T5835">
        <v>16303.2</v>
      </c>
      <c r="U5835">
        <v>0</v>
      </c>
      <c r="V5835">
        <v>100752.15</v>
      </c>
      <c r="W5835">
        <v>117055.35</v>
      </c>
      <c r="X5835" t="s">
        <v>2839</v>
      </c>
      <c r="Y5835" t="s">
        <v>2840</v>
      </c>
      <c r="Z5835">
        <v>156</v>
      </c>
      <c r="AA5835" t="s">
        <v>63</v>
      </c>
      <c r="AB5835">
        <v>156</v>
      </c>
      <c r="AC5835" t="s">
        <v>63</v>
      </c>
      <c r="AD5835">
        <v>3</v>
      </c>
      <c r="AE5835">
        <v>0</v>
      </c>
      <c r="AF5835">
        <v>18</v>
      </c>
      <c r="AG5835">
        <v>58.542000000000002</v>
      </c>
      <c r="AH5835">
        <v>0</v>
      </c>
      <c r="AI5835">
        <v>0</v>
      </c>
      <c r="AJ5835">
        <v>1</v>
      </c>
    </row>
    <row r="5836" spans="1:36" x14ac:dyDescent="0.35">
      <c r="A5836" t="s">
        <v>2733</v>
      </c>
      <c r="B5836" t="str">
        <f t="shared" si="91"/>
        <v>2019</v>
      </c>
      <c r="D5836" s="1">
        <v>43518</v>
      </c>
      <c r="E5836">
        <v>1030</v>
      </c>
      <c r="F5836" t="s">
        <v>42</v>
      </c>
      <c r="G5836">
        <v>1</v>
      </c>
      <c r="H5836">
        <v>1</v>
      </c>
      <c r="I5836" t="s">
        <v>153</v>
      </c>
      <c r="J5836" t="s">
        <v>3491</v>
      </c>
      <c r="K5836" t="s">
        <v>38</v>
      </c>
      <c r="L5836">
        <v>55840</v>
      </c>
      <c r="M5836" t="s">
        <v>130</v>
      </c>
      <c r="N5836">
        <v>778.45</v>
      </c>
      <c r="O5836" s="6">
        <v>43468.648000000001</v>
      </c>
      <c r="P5836">
        <v>2320.11</v>
      </c>
      <c r="Q5836">
        <v>88.15</v>
      </c>
      <c r="R5836">
        <v>0</v>
      </c>
      <c r="S5836">
        <v>2317192.1581999999</v>
      </c>
      <c r="T5836">
        <v>463438.43</v>
      </c>
      <c r="U5836">
        <v>0</v>
      </c>
      <c r="V5836">
        <v>500513.51</v>
      </c>
      <c r="W5836">
        <v>963951.94</v>
      </c>
      <c r="X5836" t="s">
        <v>2839</v>
      </c>
      <c r="Y5836" t="s">
        <v>2840</v>
      </c>
      <c r="Z5836">
        <v>156</v>
      </c>
      <c r="AA5836" t="s">
        <v>63</v>
      </c>
      <c r="AB5836">
        <v>156</v>
      </c>
      <c r="AC5836" t="s">
        <v>63</v>
      </c>
      <c r="AG5836">
        <v>50.508899999999997</v>
      </c>
      <c r="AH5836">
        <v>0</v>
      </c>
      <c r="AI5836">
        <v>0</v>
      </c>
      <c r="AJ5836">
        <v>1</v>
      </c>
    </row>
    <row r="5837" spans="1:36" x14ac:dyDescent="0.35">
      <c r="A5837" t="s">
        <v>893</v>
      </c>
      <c r="B5837" t="str">
        <f t="shared" si="91"/>
        <v>2019</v>
      </c>
      <c r="D5837" s="1">
        <v>43714</v>
      </c>
      <c r="E5837">
        <v>1030</v>
      </c>
      <c r="F5837" t="s">
        <v>42</v>
      </c>
      <c r="G5837">
        <v>1</v>
      </c>
      <c r="H5837">
        <v>6</v>
      </c>
      <c r="I5837" t="s">
        <v>402</v>
      </c>
      <c r="J5837" t="s">
        <v>3492</v>
      </c>
      <c r="K5837" t="s">
        <v>38</v>
      </c>
      <c r="L5837">
        <v>171854000</v>
      </c>
      <c r="M5837" t="s">
        <v>44</v>
      </c>
      <c r="N5837">
        <v>0.43120000000000003</v>
      </c>
      <c r="O5837" s="6">
        <v>74103.444799999997</v>
      </c>
      <c r="P5837">
        <v>7475.6378130000003</v>
      </c>
      <c r="Q5837">
        <v>1482.0170129999999</v>
      </c>
      <c r="R5837">
        <v>0</v>
      </c>
      <c r="S5837">
        <v>4265627.7348999996</v>
      </c>
      <c r="T5837">
        <v>127968.83</v>
      </c>
      <c r="U5837">
        <v>0</v>
      </c>
      <c r="V5837">
        <v>790846.66</v>
      </c>
      <c r="W5837">
        <v>918815.49</v>
      </c>
      <c r="X5837" t="s">
        <v>2839</v>
      </c>
      <c r="Y5837" t="s">
        <v>2840</v>
      </c>
      <c r="Z5837">
        <v>156</v>
      </c>
      <c r="AA5837" t="s">
        <v>63</v>
      </c>
      <c r="AB5837">
        <v>156</v>
      </c>
      <c r="AC5837" t="s">
        <v>63</v>
      </c>
      <c r="AG5837">
        <v>51.355200000000004</v>
      </c>
      <c r="AH5837">
        <v>0</v>
      </c>
      <c r="AI5837">
        <v>0</v>
      </c>
      <c r="AJ5837">
        <v>1</v>
      </c>
    </row>
    <row r="5838" spans="1:36" x14ac:dyDescent="0.35">
      <c r="A5838" t="s">
        <v>2139</v>
      </c>
      <c r="B5838" t="str">
        <f t="shared" si="91"/>
        <v>2021</v>
      </c>
      <c r="C5838" s="1">
        <v>44409</v>
      </c>
      <c r="D5838" s="1">
        <v>44410</v>
      </c>
      <c r="E5838">
        <v>1030</v>
      </c>
      <c r="F5838" t="s">
        <v>42</v>
      </c>
      <c r="G5838">
        <v>1</v>
      </c>
      <c r="H5838">
        <v>1</v>
      </c>
      <c r="I5838" t="s">
        <v>184</v>
      </c>
      <c r="J5838" t="s">
        <v>649</v>
      </c>
      <c r="K5838" t="s">
        <v>38</v>
      </c>
      <c r="L5838">
        <v>120550000</v>
      </c>
      <c r="M5838" t="s">
        <v>44</v>
      </c>
      <c r="N5838">
        <v>0.69610000000000005</v>
      </c>
      <c r="O5838" s="6">
        <v>83914.854999999996</v>
      </c>
      <c r="P5838">
        <v>7956.3</v>
      </c>
      <c r="Q5838">
        <v>1678.46</v>
      </c>
      <c r="R5838">
        <v>8.44</v>
      </c>
      <c r="S5838">
        <v>5353224.9782999996</v>
      </c>
      <c r="T5838">
        <v>0</v>
      </c>
      <c r="U5838">
        <v>0</v>
      </c>
      <c r="V5838">
        <v>963580.23</v>
      </c>
      <c r="W5838">
        <v>963580.23</v>
      </c>
      <c r="X5838" t="s">
        <v>2839</v>
      </c>
      <c r="Y5838" t="s">
        <v>2840</v>
      </c>
      <c r="Z5838">
        <v>156</v>
      </c>
      <c r="AA5838" t="s">
        <v>63</v>
      </c>
      <c r="AB5838">
        <v>156</v>
      </c>
      <c r="AC5838" t="s">
        <v>63</v>
      </c>
      <c r="AD5838">
        <v>0</v>
      </c>
      <c r="AE5838">
        <v>0</v>
      </c>
      <c r="AF5838">
        <v>18</v>
      </c>
      <c r="AG5838">
        <v>57.218200000000003</v>
      </c>
      <c r="AH5838">
        <v>0</v>
      </c>
      <c r="AI5838">
        <v>0</v>
      </c>
      <c r="AJ5838">
        <v>1</v>
      </c>
    </row>
    <row r="5839" spans="1:36" x14ac:dyDescent="0.35">
      <c r="A5839" t="s">
        <v>400</v>
      </c>
      <c r="B5839" t="str">
        <f t="shared" si="91"/>
        <v>2021</v>
      </c>
      <c r="C5839" s="1">
        <v>44316</v>
      </c>
      <c r="D5839" s="1">
        <v>44319</v>
      </c>
      <c r="E5839">
        <v>1030</v>
      </c>
      <c r="F5839" t="s">
        <v>42</v>
      </c>
      <c r="G5839">
        <v>1</v>
      </c>
      <c r="H5839">
        <v>3</v>
      </c>
      <c r="I5839" t="s">
        <v>66</v>
      </c>
      <c r="J5839" t="s">
        <v>67</v>
      </c>
      <c r="K5839" t="s">
        <v>38</v>
      </c>
      <c r="L5839">
        <v>53727000</v>
      </c>
      <c r="M5839" t="s">
        <v>44</v>
      </c>
      <c r="N5839">
        <v>0.62519999999999998</v>
      </c>
      <c r="O5839" s="6">
        <v>33590.1204</v>
      </c>
      <c r="P5839">
        <v>1942.3718819999999</v>
      </c>
      <c r="Q5839">
        <v>42.993429999999996</v>
      </c>
      <c r="R5839">
        <v>1.0824739999999999</v>
      </c>
      <c r="S5839">
        <v>2029606.0881000001</v>
      </c>
      <c r="T5839">
        <v>0</v>
      </c>
      <c r="U5839">
        <v>0</v>
      </c>
      <c r="V5839">
        <v>182670.44</v>
      </c>
      <c r="W5839">
        <v>182670.44</v>
      </c>
      <c r="X5839" t="s">
        <v>2839</v>
      </c>
      <c r="Y5839" t="s">
        <v>2840</v>
      </c>
      <c r="Z5839">
        <v>156</v>
      </c>
      <c r="AA5839" t="s">
        <v>63</v>
      </c>
      <c r="AB5839">
        <v>156</v>
      </c>
      <c r="AC5839" t="s">
        <v>63</v>
      </c>
      <c r="AD5839">
        <v>0</v>
      </c>
      <c r="AE5839">
        <v>0</v>
      </c>
      <c r="AF5839">
        <v>18</v>
      </c>
      <c r="AG5839">
        <v>57.0488</v>
      </c>
      <c r="AH5839">
        <v>0</v>
      </c>
      <c r="AI5839">
        <v>0</v>
      </c>
      <c r="AJ5839">
        <v>1</v>
      </c>
    </row>
    <row r="5840" spans="1:36" x14ac:dyDescent="0.35">
      <c r="A5840" t="s">
        <v>2778</v>
      </c>
      <c r="B5840" t="str">
        <f t="shared" si="91"/>
        <v>2024</v>
      </c>
      <c r="C5840" s="1">
        <v>45611</v>
      </c>
      <c r="D5840" s="1">
        <v>45604</v>
      </c>
      <c r="E5840">
        <v>1030</v>
      </c>
      <c r="F5840" t="s">
        <v>42</v>
      </c>
      <c r="G5840">
        <v>1</v>
      </c>
      <c r="H5840">
        <v>4</v>
      </c>
      <c r="I5840" t="s">
        <v>218</v>
      </c>
      <c r="J5840" t="s">
        <v>129</v>
      </c>
      <c r="K5840" t="s">
        <v>38</v>
      </c>
      <c r="L5840">
        <v>18930</v>
      </c>
      <c r="M5840" t="s">
        <v>130</v>
      </c>
      <c r="N5840">
        <v>608.5</v>
      </c>
      <c r="O5840" s="6">
        <v>11518.905000000001</v>
      </c>
      <c r="P5840">
        <v>1231.0509509999999</v>
      </c>
      <c r="Q5840">
        <v>128.78646000000001</v>
      </c>
      <c r="R5840">
        <v>0</v>
      </c>
      <c r="S5840">
        <v>776053.97479999997</v>
      </c>
      <c r="T5840">
        <v>0</v>
      </c>
      <c r="U5840">
        <v>0</v>
      </c>
      <c r="V5840">
        <v>139689.72</v>
      </c>
      <c r="W5840">
        <v>139689.72</v>
      </c>
      <c r="X5840" t="s">
        <v>2839</v>
      </c>
      <c r="Y5840" t="s">
        <v>2840</v>
      </c>
      <c r="Z5840">
        <v>156</v>
      </c>
      <c r="AA5840" t="s">
        <v>63</v>
      </c>
      <c r="AB5840">
        <v>156</v>
      </c>
      <c r="AC5840" t="s">
        <v>63</v>
      </c>
      <c r="AD5840">
        <v>0</v>
      </c>
      <c r="AE5840">
        <v>0</v>
      </c>
      <c r="AF5840">
        <v>18</v>
      </c>
      <c r="AG5840">
        <v>60.258499999999998</v>
      </c>
      <c r="AH5840">
        <v>0</v>
      </c>
      <c r="AI5840">
        <v>0</v>
      </c>
      <c r="AJ5840">
        <v>1</v>
      </c>
    </row>
    <row r="5841" spans="1:36" x14ac:dyDescent="0.35">
      <c r="A5841" t="s">
        <v>1464</v>
      </c>
      <c r="B5841" t="str">
        <f t="shared" si="91"/>
        <v>2023</v>
      </c>
      <c r="C5841" s="1">
        <v>45171</v>
      </c>
      <c r="D5841" s="1">
        <v>45173</v>
      </c>
      <c r="E5841">
        <v>1030</v>
      </c>
      <c r="F5841" t="s">
        <v>42</v>
      </c>
      <c r="G5841">
        <v>1</v>
      </c>
      <c r="H5841">
        <v>4</v>
      </c>
      <c r="I5841" t="s">
        <v>58</v>
      </c>
      <c r="J5841" t="s">
        <v>1545</v>
      </c>
      <c r="K5841" t="s">
        <v>38</v>
      </c>
      <c r="L5841">
        <v>75502000</v>
      </c>
      <c r="M5841" t="s">
        <v>44</v>
      </c>
      <c r="N5841">
        <v>0.77900000000000003</v>
      </c>
      <c r="O5841" s="6">
        <v>58816.057999999997</v>
      </c>
      <c r="P5841">
        <v>3891.6870210000002</v>
      </c>
      <c r="Q5841">
        <v>197.27966900000001</v>
      </c>
      <c r="R5841">
        <v>0</v>
      </c>
      <c r="S5841">
        <v>3579708.1359999999</v>
      </c>
      <c r="T5841">
        <v>0</v>
      </c>
      <c r="U5841">
        <v>0</v>
      </c>
      <c r="V5841">
        <v>322174.08000000002</v>
      </c>
      <c r="W5841">
        <v>322174.08000000002</v>
      </c>
      <c r="X5841" t="s">
        <v>2839</v>
      </c>
      <c r="Y5841" t="s">
        <v>2840</v>
      </c>
      <c r="Z5841">
        <v>156</v>
      </c>
      <c r="AA5841" t="s">
        <v>63</v>
      </c>
      <c r="AB5841">
        <v>156</v>
      </c>
      <c r="AC5841" t="s">
        <v>63</v>
      </c>
      <c r="AD5841">
        <v>0</v>
      </c>
      <c r="AE5841">
        <v>0</v>
      </c>
      <c r="AF5841">
        <v>18</v>
      </c>
      <c r="AG5841">
        <v>56.906599999999997</v>
      </c>
      <c r="AH5841">
        <v>0</v>
      </c>
      <c r="AI5841">
        <v>0</v>
      </c>
      <c r="AJ5841">
        <v>1</v>
      </c>
    </row>
    <row r="5842" spans="1:36" x14ac:dyDescent="0.35">
      <c r="A5842" t="s">
        <v>2037</v>
      </c>
      <c r="B5842" t="str">
        <f t="shared" si="91"/>
        <v>2022</v>
      </c>
      <c r="D5842" s="1">
        <v>44921</v>
      </c>
      <c r="E5842">
        <v>1030</v>
      </c>
      <c r="F5842" t="s">
        <v>42</v>
      </c>
      <c r="G5842">
        <v>1</v>
      </c>
      <c r="H5842">
        <v>5</v>
      </c>
      <c r="I5842" t="s">
        <v>396</v>
      </c>
      <c r="J5842" t="s">
        <v>3493</v>
      </c>
      <c r="K5842" t="s">
        <v>38</v>
      </c>
      <c r="L5842">
        <v>44448000</v>
      </c>
      <c r="M5842" t="s">
        <v>44</v>
      </c>
      <c r="N5842">
        <v>0.72499999999999998</v>
      </c>
      <c r="O5842" s="6">
        <v>32224.799999999999</v>
      </c>
      <c r="P5842">
        <v>7773.9195419999996</v>
      </c>
      <c r="Q5842">
        <v>644.529492</v>
      </c>
      <c r="R5842">
        <v>0</v>
      </c>
      <c r="S5842">
        <v>2279756.5030999999</v>
      </c>
      <c r="T5842">
        <v>68392.7</v>
      </c>
      <c r="U5842">
        <v>0</v>
      </c>
      <c r="V5842">
        <v>422666.86</v>
      </c>
      <c r="W5842">
        <v>491059.56</v>
      </c>
      <c r="X5842" t="s">
        <v>2839</v>
      </c>
      <c r="Y5842" t="s">
        <v>2840</v>
      </c>
      <c r="Z5842">
        <v>156</v>
      </c>
      <c r="AA5842" t="s">
        <v>63</v>
      </c>
      <c r="AB5842">
        <v>156</v>
      </c>
      <c r="AC5842" t="s">
        <v>63</v>
      </c>
      <c r="AD5842">
        <v>3</v>
      </c>
      <c r="AE5842">
        <v>0</v>
      </c>
      <c r="AF5842">
        <v>18</v>
      </c>
      <c r="AG5842">
        <v>56.091799999999999</v>
      </c>
      <c r="AH5842">
        <v>0</v>
      </c>
      <c r="AI5842">
        <v>1</v>
      </c>
      <c r="AJ5842">
        <v>1</v>
      </c>
    </row>
    <row r="5843" spans="1:36" x14ac:dyDescent="0.35">
      <c r="A5843" t="s">
        <v>1073</v>
      </c>
      <c r="B5843" t="str">
        <f t="shared" si="91"/>
        <v>2019</v>
      </c>
      <c r="D5843" s="1">
        <v>43749</v>
      </c>
      <c r="E5843">
        <v>1030</v>
      </c>
      <c r="F5843" t="s">
        <v>42</v>
      </c>
      <c r="G5843">
        <v>1</v>
      </c>
      <c r="H5843">
        <v>4</v>
      </c>
      <c r="I5843" t="s">
        <v>214</v>
      </c>
      <c r="J5843" t="s">
        <v>3494</v>
      </c>
      <c r="K5843" t="s">
        <v>38</v>
      </c>
      <c r="L5843">
        <v>23220</v>
      </c>
      <c r="M5843" t="s">
        <v>130</v>
      </c>
      <c r="N5843">
        <v>670.57079999999996</v>
      </c>
      <c r="O5843" s="6">
        <v>15570.653976</v>
      </c>
      <c r="P5843">
        <v>1054.8651649999999</v>
      </c>
      <c r="Q5843">
        <v>35.202694000000001</v>
      </c>
      <c r="R5843">
        <v>0</v>
      </c>
      <c r="S5843">
        <v>879654.45959999994</v>
      </c>
      <c r="T5843">
        <v>0</v>
      </c>
      <c r="U5843">
        <v>0</v>
      </c>
      <c r="V5843">
        <v>158337.79999999999</v>
      </c>
      <c r="W5843">
        <v>158337.79999999999</v>
      </c>
      <c r="X5843" t="s">
        <v>2839</v>
      </c>
      <c r="Y5843" t="s">
        <v>2840</v>
      </c>
      <c r="Z5843">
        <v>156</v>
      </c>
      <c r="AA5843" t="s">
        <v>63</v>
      </c>
      <c r="AB5843">
        <v>156</v>
      </c>
      <c r="AC5843" t="s">
        <v>63</v>
      </c>
      <c r="AG5843">
        <v>52.798099999999998</v>
      </c>
      <c r="AH5843">
        <v>0</v>
      </c>
      <c r="AI5843">
        <v>0</v>
      </c>
      <c r="AJ5843">
        <v>1</v>
      </c>
    </row>
    <row r="5844" spans="1:36" x14ac:dyDescent="0.35">
      <c r="A5844" t="s">
        <v>617</v>
      </c>
      <c r="B5844" t="str">
        <f t="shared" si="91"/>
        <v>2025</v>
      </c>
      <c r="C5844" s="1">
        <v>45681</v>
      </c>
      <c r="D5844" s="1">
        <v>45685</v>
      </c>
      <c r="E5844">
        <v>1030</v>
      </c>
      <c r="F5844" t="s">
        <v>42</v>
      </c>
      <c r="G5844">
        <v>1</v>
      </c>
      <c r="H5844">
        <v>7</v>
      </c>
      <c r="I5844" t="s">
        <v>104</v>
      </c>
      <c r="J5844" t="s">
        <v>3495</v>
      </c>
      <c r="K5844" t="s">
        <v>38</v>
      </c>
      <c r="L5844">
        <v>19432000</v>
      </c>
      <c r="M5844" t="s">
        <v>44</v>
      </c>
      <c r="N5844">
        <v>0.71</v>
      </c>
      <c r="O5844" s="6">
        <v>13796.72</v>
      </c>
      <c r="P5844">
        <v>1109.7253040000001</v>
      </c>
      <c r="Q5844">
        <v>29.513795000000002</v>
      </c>
      <c r="R5844">
        <v>0</v>
      </c>
      <c r="S5844">
        <v>922592.4706</v>
      </c>
      <c r="T5844">
        <v>0</v>
      </c>
      <c r="U5844">
        <v>0</v>
      </c>
      <c r="V5844">
        <v>83033.320000000007</v>
      </c>
      <c r="W5844">
        <v>83033.320000000007</v>
      </c>
      <c r="X5844" t="s">
        <v>2839</v>
      </c>
      <c r="Y5844" t="s">
        <v>2840</v>
      </c>
      <c r="Z5844">
        <v>156</v>
      </c>
      <c r="AA5844" t="s">
        <v>63</v>
      </c>
      <c r="AB5844">
        <v>156</v>
      </c>
      <c r="AC5844" t="s">
        <v>63</v>
      </c>
      <c r="AD5844">
        <v>0</v>
      </c>
      <c r="AE5844">
        <v>0</v>
      </c>
      <c r="AF5844">
        <v>18</v>
      </c>
      <c r="AG5844">
        <v>61.7697</v>
      </c>
      <c r="AH5844">
        <v>0</v>
      </c>
      <c r="AI5844">
        <v>0</v>
      </c>
      <c r="AJ5844">
        <v>1</v>
      </c>
    </row>
    <row r="5845" spans="1:36" x14ac:dyDescent="0.35">
      <c r="A5845" t="s">
        <v>1037</v>
      </c>
      <c r="B5845" t="str">
        <f t="shared" si="91"/>
        <v>2021</v>
      </c>
      <c r="D5845" s="1">
        <v>44544</v>
      </c>
      <c r="E5845">
        <v>1030</v>
      </c>
      <c r="F5845" t="s">
        <v>42</v>
      </c>
      <c r="G5845">
        <v>1</v>
      </c>
      <c r="H5845">
        <v>6</v>
      </c>
      <c r="I5845" t="s">
        <v>182</v>
      </c>
      <c r="J5845" t="s">
        <v>59</v>
      </c>
      <c r="K5845" t="s">
        <v>38</v>
      </c>
      <c r="L5845">
        <v>58410000</v>
      </c>
      <c r="M5845" t="s">
        <v>44</v>
      </c>
      <c r="N5845">
        <v>0.75360000000000005</v>
      </c>
      <c r="O5845" s="6">
        <v>44017.775999999998</v>
      </c>
      <c r="P5845">
        <v>3886.6938559999999</v>
      </c>
      <c r="Q5845">
        <v>57.967323</v>
      </c>
      <c r="R5845">
        <v>2.720132</v>
      </c>
      <c r="S5845">
        <v>2734995.7204</v>
      </c>
      <c r="T5845">
        <v>0</v>
      </c>
      <c r="U5845">
        <v>0</v>
      </c>
      <c r="V5845">
        <v>246149.61</v>
      </c>
      <c r="W5845">
        <v>246149.61</v>
      </c>
      <c r="X5845" t="s">
        <v>2839</v>
      </c>
      <c r="Y5845" t="s">
        <v>2840</v>
      </c>
      <c r="Z5845">
        <v>156</v>
      </c>
      <c r="AA5845" t="s">
        <v>63</v>
      </c>
      <c r="AB5845">
        <v>156</v>
      </c>
      <c r="AC5845" t="s">
        <v>63</v>
      </c>
      <c r="AD5845">
        <v>0</v>
      </c>
      <c r="AE5845">
        <v>0</v>
      </c>
      <c r="AF5845">
        <v>18</v>
      </c>
      <c r="AG5845">
        <v>57.020400000000002</v>
      </c>
      <c r="AH5845">
        <v>0</v>
      </c>
      <c r="AI5845">
        <v>1</v>
      </c>
      <c r="AJ5845">
        <v>1</v>
      </c>
    </row>
    <row r="5846" spans="1:36" x14ac:dyDescent="0.35">
      <c r="A5846" t="s">
        <v>2036</v>
      </c>
      <c r="B5846" t="str">
        <f t="shared" si="91"/>
        <v>2025</v>
      </c>
      <c r="C5846" s="2">
        <v>45778</v>
      </c>
      <c r="D5846" s="1">
        <v>45779</v>
      </c>
      <c r="E5846">
        <v>1030</v>
      </c>
      <c r="F5846" t="s">
        <v>42</v>
      </c>
      <c r="G5846">
        <v>1</v>
      </c>
      <c r="H5846">
        <v>3</v>
      </c>
      <c r="I5846" t="s">
        <v>214</v>
      </c>
      <c r="J5846" t="s">
        <v>59</v>
      </c>
      <c r="K5846" t="s">
        <v>38</v>
      </c>
      <c r="L5846">
        <v>45716000</v>
      </c>
      <c r="M5846" t="s">
        <v>44</v>
      </c>
      <c r="N5846">
        <v>0.57920000000000005</v>
      </c>
      <c r="O5846" s="6">
        <v>26478.707200000001</v>
      </c>
      <c r="P5846">
        <v>1909.3605030000001</v>
      </c>
      <c r="Q5846">
        <v>44.154814999999999</v>
      </c>
      <c r="R5846">
        <v>0.10595599999999999</v>
      </c>
      <c r="S5846">
        <v>1676629.1259000001</v>
      </c>
      <c r="T5846">
        <v>0</v>
      </c>
      <c r="U5846">
        <v>0</v>
      </c>
      <c r="V5846">
        <v>150896.62</v>
      </c>
      <c r="W5846">
        <v>150896.62</v>
      </c>
      <c r="X5846" t="s">
        <v>2839</v>
      </c>
      <c r="Y5846" t="s">
        <v>2840</v>
      </c>
      <c r="Z5846">
        <v>156</v>
      </c>
      <c r="AA5846" t="s">
        <v>63</v>
      </c>
      <c r="AB5846">
        <v>156</v>
      </c>
      <c r="AC5846" t="s">
        <v>63</v>
      </c>
      <c r="AD5846">
        <v>0</v>
      </c>
      <c r="AE5846">
        <v>0</v>
      </c>
      <c r="AF5846">
        <v>18</v>
      </c>
      <c r="AG5846">
        <v>58.969099999999997</v>
      </c>
      <c r="AH5846">
        <v>0</v>
      </c>
      <c r="AI5846">
        <v>0</v>
      </c>
      <c r="AJ5846">
        <v>1</v>
      </c>
    </row>
    <row r="5847" spans="1:36" x14ac:dyDescent="0.35">
      <c r="A5847" t="s">
        <v>1464</v>
      </c>
      <c r="B5847" t="str">
        <f t="shared" si="91"/>
        <v>2023</v>
      </c>
      <c r="C5847" s="1">
        <v>45171</v>
      </c>
      <c r="D5847" s="1">
        <v>45173</v>
      </c>
      <c r="E5847">
        <v>1030</v>
      </c>
      <c r="F5847" t="s">
        <v>42</v>
      </c>
      <c r="G5847">
        <v>1</v>
      </c>
      <c r="H5847">
        <v>1</v>
      </c>
      <c r="I5847" t="s">
        <v>58</v>
      </c>
      <c r="J5847" t="s">
        <v>1545</v>
      </c>
      <c r="K5847" t="s">
        <v>38</v>
      </c>
      <c r="L5847">
        <v>23055000</v>
      </c>
      <c r="M5847" t="s">
        <v>44</v>
      </c>
      <c r="N5847">
        <v>0.80700000000000005</v>
      </c>
      <c r="O5847" s="6">
        <v>18605.384999999998</v>
      </c>
      <c r="P5847">
        <v>1231.0619429999999</v>
      </c>
      <c r="Q5847">
        <v>62.405709999999999</v>
      </c>
      <c r="R5847">
        <v>0</v>
      </c>
      <c r="S5847">
        <v>1132375.656</v>
      </c>
      <c r="T5847">
        <v>0</v>
      </c>
      <c r="U5847">
        <v>0</v>
      </c>
      <c r="V5847">
        <v>101913.81</v>
      </c>
      <c r="W5847">
        <v>101913.81</v>
      </c>
      <c r="X5847" t="s">
        <v>2839</v>
      </c>
      <c r="Y5847" t="s">
        <v>2840</v>
      </c>
      <c r="Z5847">
        <v>156</v>
      </c>
      <c r="AA5847" t="s">
        <v>63</v>
      </c>
      <c r="AB5847">
        <v>156</v>
      </c>
      <c r="AC5847" t="s">
        <v>63</v>
      </c>
      <c r="AD5847">
        <v>0</v>
      </c>
      <c r="AE5847">
        <v>0</v>
      </c>
      <c r="AF5847">
        <v>18</v>
      </c>
      <c r="AG5847">
        <v>56.906599999999997</v>
      </c>
      <c r="AH5847">
        <v>0</v>
      </c>
      <c r="AI5847">
        <v>0</v>
      </c>
      <c r="AJ5847">
        <v>1</v>
      </c>
    </row>
    <row r="5848" spans="1:36" x14ac:dyDescent="0.35">
      <c r="A5848" t="s">
        <v>2794</v>
      </c>
      <c r="B5848" t="str">
        <f t="shared" si="91"/>
        <v>2025</v>
      </c>
      <c r="C5848" s="1">
        <v>45706</v>
      </c>
      <c r="D5848" s="1">
        <v>45710</v>
      </c>
      <c r="E5848">
        <v>1030</v>
      </c>
      <c r="F5848" t="s">
        <v>42</v>
      </c>
      <c r="G5848">
        <v>1</v>
      </c>
      <c r="H5848">
        <v>2</v>
      </c>
      <c r="I5848" t="s">
        <v>396</v>
      </c>
      <c r="J5848" t="s">
        <v>397</v>
      </c>
      <c r="K5848" t="s">
        <v>38</v>
      </c>
      <c r="L5848">
        <v>10745000</v>
      </c>
      <c r="M5848" t="s">
        <v>44</v>
      </c>
      <c r="N5848">
        <v>0.73550000000000004</v>
      </c>
      <c r="O5848" s="6">
        <v>7902.9475000000002</v>
      </c>
      <c r="P5848">
        <v>904.56054700000004</v>
      </c>
      <c r="Q5848">
        <v>11.854575000000001</v>
      </c>
      <c r="R5848">
        <v>0</v>
      </c>
      <c r="S5848">
        <v>550679.62109999999</v>
      </c>
      <c r="T5848">
        <v>16520.39</v>
      </c>
      <c r="U5848">
        <v>0</v>
      </c>
      <c r="V5848">
        <v>102096.25</v>
      </c>
      <c r="W5848">
        <v>118616.64</v>
      </c>
      <c r="X5848" t="s">
        <v>2839</v>
      </c>
      <c r="Y5848" t="s">
        <v>2840</v>
      </c>
      <c r="Z5848">
        <v>156</v>
      </c>
      <c r="AA5848" t="s">
        <v>63</v>
      </c>
      <c r="AB5848">
        <v>156</v>
      </c>
      <c r="AC5848" t="s">
        <v>63</v>
      </c>
      <c r="AD5848">
        <v>3</v>
      </c>
      <c r="AE5848">
        <v>0</v>
      </c>
      <c r="AF5848">
        <v>18</v>
      </c>
      <c r="AG5848">
        <v>62.439900000000002</v>
      </c>
      <c r="AH5848">
        <v>0</v>
      </c>
      <c r="AI5848">
        <v>0</v>
      </c>
      <c r="AJ5848">
        <v>1</v>
      </c>
    </row>
    <row r="5849" spans="1:36" x14ac:dyDescent="0.35">
      <c r="A5849" t="s">
        <v>371</v>
      </c>
      <c r="B5849" t="str">
        <f t="shared" si="91"/>
        <v>2019</v>
      </c>
      <c r="D5849" s="1">
        <v>43517</v>
      </c>
      <c r="E5849">
        <v>1030</v>
      </c>
      <c r="F5849" t="s">
        <v>42</v>
      </c>
      <c r="G5849">
        <v>1</v>
      </c>
      <c r="H5849">
        <v>1</v>
      </c>
      <c r="I5849" t="s">
        <v>104</v>
      </c>
      <c r="J5849" t="s">
        <v>3142</v>
      </c>
      <c r="K5849" t="s">
        <v>38</v>
      </c>
      <c r="L5849">
        <v>105020000</v>
      </c>
      <c r="M5849" t="s">
        <v>44</v>
      </c>
      <c r="N5849">
        <v>0.70279999999999998</v>
      </c>
      <c r="O5849" s="6">
        <v>73808.055999999997</v>
      </c>
      <c r="P5849">
        <v>4435.7</v>
      </c>
      <c r="Q5849">
        <v>204.21</v>
      </c>
      <c r="R5849">
        <v>0</v>
      </c>
      <c r="S5849">
        <v>3962135.7444000002</v>
      </c>
      <c r="T5849">
        <v>0</v>
      </c>
      <c r="U5849">
        <v>0</v>
      </c>
      <c r="V5849">
        <v>356592.6</v>
      </c>
      <c r="W5849">
        <v>356592.6</v>
      </c>
      <c r="X5849" t="s">
        <v>2839</v>
      </c>
      <c r="Y5849" t="s">
        <v>2840</v>
      </c>
      <c r="Z5849">
        <v>156</v>
      </c>
      <c r="AA5849" t="s">
        <v>63</v>
      </c>
      <c r="AB5849">
        <v>156</v>
      </c>
      <c r="AC5849" t="s">
        <v>63</v>
      </c>
      <c r="AG5849">
        <v>50.506599999999999</v>
      </c>
      <c r="AH5849">
        <v>0</v>
      </c>
      <c r="AI5849">
        <v>0</v>
      </c>
      <c r="AJ5849">
        <v>1</v>
      </c>
    </row>
    <row r="5850" spans="1:36" x14ac:dyDescent="0.35">
      <c r="A5850" t="s">
        <v>2036</v>
      </c>
      <c r="B5850" t="str">
        <f t="shared" si="91"/>
        <v>2025</v>
      </c>
      <c r="C5850" s="2">
        <v>45778</v>
      </c>
      <c r="D5850" s="1">
        <v>45779</v>
      </c>
      <c r="E5850">
        <v>1030</v>
      </c>
      <c r="F5850" t="s">
        <v>42</v>
      </c>
      <c r="G5850">
        <v>1</v>
      </c>
      <c r="H5850">
        <v>6</v>
      </c>
      <c r="I5850" t="s">
        <v>214</v>
      </c>
      <c r="J5850" t="s">
        <v>59</v>
      </c>
      <c r="K5850" t="s">
        <v>38</v>
      </c>
      <c r="L5850">
        <v>204412000</v>
      </c>
      <c r="M5850" t="s">
        <v>44</v>
      </c>
      <c r="N5850">
        <v>0.57379999999999998</v>
      </c>
      <c r="O5850" s="6">
        <v>117291.6056</v>
      </c>
      <c r="P5850">
        <v>8457.7966940000006</v>
      </c>
      <c r="Q5850">
        <v>195.590329</v>
      </c>
      <c r="R5850">
        <v>0.46934700000000001</v>
      </c>
      <c r="S5850">
        <v>7426900.1560000004</v>
      </c>
      <c r="T5850">
        <v>0</v>
      </c>
      <c r="U5850">
        <v>0</v>
      </c>
      <c r="V5850">
        <v>668421.01</v>
      </c>
      <c r="W5850">
        <v>668421.01</v>
      </c>
      <c r="X5850" t="s">
        <v>2839</v>
      </c>
      <c r="Y5850" t="s">
        <v>2840</v>
      </c>
      <c r="Z5850">
        <v>156</v>
      </c>
      <c r="AA5850" t="s">
        <v>63</v>
      </c>
      <c r="AB5850">
        <v>156</v>
      </c>
      <c r="AC5850" t="s">
        <v>63</v>
      </c>
      <c r="AD5850">
        <v>0</v>
      </c>
      <c r="AE5850">
        <v>0</v>
      </c>
      <c r="AF5850">
        <v>18</v>
      </c>
      <c r="AG5850">
        <v>58.969099999999997</v>
      </c>
      <c r="AH5850">
        <v>0</v>
      </c>
      <c r="AI5850">
        <v>0</v>
      </c>
      <c r="AJ5850">
        <v>1</v>
      </c>
    </row>
    <row r="5851" spans="1:36" x14ac:dyDescent="0.35">
      <c r="A5851" t="s">
        <v>2797</v>
      </c>
      <c r="B5851" t="str">
        <f t="shared" si="91"/>
        <v>2024</v>
      </c>
      <c r="C5851" s="1">
        <v>45378</v>
      </c>
      <c r="D5851" s="1">
        <v>45378</v>
      </c>
      <c r="E5851">
        <v>1030</v>
      </c>
      <c r="F5851" t="s">
        <v>42</v>
      </c>
      <c r="G5851">
        <v>1</v>
      </c>
      <c r="H5851">
        <v>4</v>
      </c>
      <c r="I5851" t="s">
        <v>214</v>
      </c>
      <c r="J5851" t="s">
        <v>1335</v>
      </c>
      <c r="K5851" t="s">
        <v>38</v>
      </c>
      <c r="L5851">
        <v>508946000</v>
      </c>
      <c r="M5851" t="s">
        <v>44</v>
      </c>
      <c r="N5851">
        <v>0.66720000000000002</v>
      </c>
      <c r="O5851" s="6">
        <v>339568.77120000002</v>
      </c>
      <c r="P5851">
        <v>33354.066192999999</v>
      </c>
      <c r="Q5851">
        <v>220.038645</v>
      </c>
      <c r="R5851">
        <v>25.656538999999999</v>
      </c>
      <c r="S5851">
        <v>22110130.222100001</v>
      </c>
      <c r="T5851">
        <v>0</v>
      </c>
      <c r="U5851">
        <v>0</v>
      </c>
      <c r="V5851">
        <v>1989911.72</v>
      </c>
      <c r="W5851">
        <v>1989911.72</v>
      </c>
      <c r="X5851" t="s">
        <v>2839</v>
      </c>
      <c r="Y5851" t="s">
        <v>2840</v>
      </c>
      <c r="Z5851">
        <v>156</v>
      </c>
      <c r="AA5851" t="s">
        <v>63</v>
      </c>
      <c r="AB5851">
        <v>156</v>
      </c>
      <c r="AC5851" t="s">
        <v>63</v>
      </c>
      <c r="AD5851">
        <v>0</v>
      </c>
      <c r="AE5851">
        <v>0</v>
      </c>
      <c r="AF5851">
        <v>18</v>
      </c>
      <c r="AG5851">
        <v>59.249699999999997</v>
      </c>
      <c r="AH5851">
        <v>0</v>
      </c>
      <c r="AI5851">
        <v>0</v>
      </c>
      <c r="AJ5851">
        <v>1</v>
      </c>
    </row>
    <row r="5852" spans="1:36" x14ac:dyDescent="0.35">
      <c r="A5852" t="s">
        <v>681</v>
      </c>
      <c r="B5852" t="str">
        <f t="shared" si="91"/>
        <v>2025</v>
      </c>
      <c r="C5852" s="2">
        <v>45764</v>
      </c>
      <c r="D5852" s="1">
        <v>45761</v>
      </c>
      <c r="E5852">
        <v>1030</v>
      </c>
      <c r="F5852" t="s">
        <v>42</v>
      </c>
      <c r="G5852">
        <v>1</v>
      </c>
      <c r="H5852">
        <v>2</v>
      </c>
      <c r="I5852" t="s">
        <v>214</v>
      </c>
      <c r="J5852" t="s">
        <v>3496</v>
      </c>
      <c r="K5852" t="s">
        <v>38</v>
      </c>
      <c r="L5852">
        <v>203980</v>
      </c>
      <c r="M5852" t="s">
        <v>44</v>
      </c>
      <c r="N5852">
        <v>678.12559999999996</v>
      </c>
      <c r="O5852" s="6">
        <v>138324.05988799999</v>
      </c>
      <c r="P5852">
        <v>13640.548521999999</v>
      </c>
      <c r="Q5852">
        <v>352.55874399999999</v>
      </c>
      <c r="R5852">
        <v>0</v>
      </c>
      <c r="S5852">
        <v>9334377.5537999999</v>
      </c>
      <c r="T5852">
        <v>0</v>
      </c>
      <c r="U5852">
        <v>0</v>
      </c>
      <c r="V5852">
        <v>840093.98</v>
      </c>
      <c r="W5852">
        <v>840093.98</v>
      </c>
      <c r="X5852" t="s">
        <v>2839</v>
      </c>
      <c r="Y5852" t="s">
        <v>2840</v>
      </c>
      <c r="Z5852">
        <v>156</v>
      </c>
      <c r="AA5852" t="s">
        <v>63</v>
      </c>
      <c r="AB5852">
        <v>156</v>
      </c>
      <c r="AC5852" t="s">
        <v>63</v>
      </c>
      <c r="AD5852">
        <v>0</v>
      </c>
      <c r="AE5852">
        <v>0</v>
      </c>
      <c r="AF5852">
        <v>18</v>
      </c>
      <c r="AG5852">
        <v>61.282499999999999</v>
      </c>
      <c r="AH5852">
        <v>0</v>
      </c>
      <c r="AI5852">
        <v>0</v>
      </c>
      <c r="AJ5852">
        <v>1</v>
      </c>
    </row>
    <row r="5853" spans="1:36" x14ac:dyDescent="0.35">
      <c r="A5853" t="s">
        <v>1053</v>
      </c>
      <c r="B5853" t="str">
        <f t="shared" si="91"/>
        <v>2024</v>
      </c>
      <c r="C5853" s="1">
        <v>45569</v>
      </c>
      <c r="D5853" s="1">
        <v>45569</v>
      </c>
      <c r="E5853">
        <v>1030</v>
      </c>
      <c r="F5853" t="s">
        <v>42</v>
      </c>
      <c r="G5853">
        <v>1</v>
      </c>
      <c r="H5853">
        <v>5</v>
      </c>
      <c r="I5853" t="s">
        <v>135</v>
      </c>
      <c r="J5853" t="s">
        <v>3392</v>
      </c>
      <c r="K5853" t="s">
        <v>38</v>
      </c>
      <c r="L5853">
        <v>58893000</v>
      </c>
      <c r="M5853" t="s">
        <v>44</v>
      </c>
      <c r="N5853">
        <v>0.66200000000000003</v>
      </c>
      <c r="O5853" s="6">
        <v>38987.165999999997</v>
      </c>
      <c r="P5853">
        <v>3592.4663139999998</v>
      </c>
      <c r="Q5853">
        <v>93.828992</v>
      </c>
      <c r="R5853">
        <v>69.749790000000004</v>
      </c>
      <c r="S5853">
        <v>2572793.0367999999</v>
      </c>
      <c r="T5853">
        <v>77183.789999999994</v>
      </c>
      <c r="U5853">
        <v>0</v>
      </c>
      <c r="V5853">
        <v>476995.83</v>
      </c>
      <c r="W5853">
        <v>554179.62</v>
      </c>
      <c r="X5853" t="s">
        <v>2839</v>
      </c>
      <c r="Y5853" t="s">
        <v>2840</v>
      </c>
      <c r="Z5853">
        <v>156</v>
      </c>
      <c r="AA5853" t="s">
        <v>63</v>
      </c>
      <c r="AB5853">
        <v>156</v>
      </c>
      <c r="AC5853" t="s">
        <v>63</v>
      </c>
      <c r="AD5853">
        <v>3</v>
      </c>
      <c r="AE5853">
        <v>0</v>
      </c>
      <c r="AF5853">
        <v>18</v>
      </c>
      <c r="AG5853">
        <v>60.191800000000001</v>
      </c>
      <c r="AH5853">
        <v>0</v>
      </c>
      <c r="AI5853">
        <v>0</v>
      </c>
      <c r="AJ5853">
        <v>1</v>
      </c>
    </row>
    <row r="5854" spans="1:36" x14ac:dyDescent="0.35">
      <c r="A5854" t="s">
        <v>1824</v>
      </c>
      <c r="B5854" t="str">
        <f t="shared" si="91"/>
        <v>2025</v>
      </c>
      <c r="C5854" s="2">
        <v>45778</v>
      </c>
      <c r="D5854" s="1">
        <v>45776</v>
      </c>
      <c r="E5854">
        <v>1030</v>
      </c>
      <c r="F5854" t="s">
        <v>42</v>
      </c>
      <c r="G5854">
        <v>1</v>
      </c>
      <c r="H5854">
        <v>5</v>
      </c>
      <c r="I5854" t="s">
        <v>135</v>
      </c>
      <c r="J5854" t="s">
        <v>2872</v>
      </c>
      <c r="K5854" t="s">
        <v>38</v>
      </c>
      <c r="L5854">
        <v>65255000</v>
      </c>
      <c r="M5854" t="s">
        <v>44</v>
      </c>
      <c r="N5854">
        <v>0.56759999999999999</v>
      </c>
      <c r="O5854" s="6">
        <v>37038.737999999998</v>
      </c>
      <c r="P5854">
        <v>3088.1027509999999</v>
      </c>
      <c r="Q5854">
        <v>101.86757299999999</v>
      </c>
      <c r="R5854">
        <v>0</v>
      </c>
      <c r="S5854">
        <v>2379079.0688</v>
      </c>
      <c r="T5854">
        <v>71372.37</v>
      </c>
      <c r="U5854">
        <v>0</v>
      </c>
      <c r="V5854">
        <v>441081.26</v>
      </c>
      <c r="W5854">
        <v>512453.63</v>
      </c>
      <c r="X5854" t="s">
        <v>2839</v>
      </c>
      <c r="Y5854" t="s">
        <v>2840</v>
      </c>
      <c r="Z5854">
        <v>156</v>
      </c>
      <c r="AA5854" t="s">
        <v>63</v>
      </c>
      <c r="AB5854">
        <v>156</v>
      </c>
      <c r="AC5854" t="s">
        <v>63</v>
      </c>
      <c r="AD5854">
        <v>3</v>
      </c>
      <c r="AE5854">
        <v>0</v>
      </c>
      <c r="AF5854">
        <v>18</v>
      </c>
      <c r="AG5854">
        <v>59.138800000000003</v>
      </c>
      <c r="AH5854">
        <v>0</v>
      </c>
      <c r="AI5854">
        <v>0</v>
      </c>
      <c r="AJ5854">
        <v>1</v>
      </c>
    </row>
    <row r="5855" spans="1:36" x14ac:dyDescent="0.35">
      <c r="A5855" t="s">
        <v>681</v>
      </c>
      <c r="B5855" t="str">
        <f t="shared" si="91"/>
        <v>2025</v>
      </c>
      <c r="C5855" s="2">
        <v>45764</v>
      </c>
      <c r="D5855" s="1">
        <v>45761</v>
      </c>
      <c r="E5855">
        <v>1030</v>
      </c>
      <c r="F5855" t="s">
        <v>42</v>
      </c>
      <c r="G5855">
        <v>1</v>
      </c>
      <c r="H5855">
        <v>29</v>
      </c>
      <c r="I5855" t="s">
        <v>147</v>
      </c>
      <c r="J5855" t="s">
        <v>1761</v>
      </c>
      <c r="K5855" t="s">
        <v>38</v>
      </c>
      <c r="L5855">
        <v>30282000</v>
      </c>
      <c r="M5855" t="s">
        <v>44</v>
      </c>
      <c r="N5855">
        <v>0.63</v>
      </c>
      <c r="O5855" s="6">
        <v>19077.66</v>
      </c>
      <c r="P5855">
        <v>1514.0830719999999</v>
      </c>
      <c r="Q5855">
        <v>53.455603000000004</v>
      </c>
      <c r="R5855">
        <v>0</v>
      </c>
      <c r="S5855">
        <v>1265191.2811</v>
      </c>
      <c r="T5855">
        <v>177126.78</v>
      </c>
      <c r="U5855">
        <v>0</v>
      </c>
      <c r="V5855">
        <v>259614.05</v>
      </c>
      <c r="W5855">
        <v>436740.83</v>
      </c>
      <c r="X5855" t="s">
        <v>2839</v>
      </c>
      <c r="Y5855" t="s">
        <v>2840</v>
      </c>
      <c r="Z5855">
        <v>156</v>
      </c>
      <c r="AA5855" t="s">
        <v>63</v>
      </c>
      <c r="AB5855">
        <v>156</v>
      </c>
      <c r="AC5855" t="s">
        <v>63</v>
      </c>
      <c r="AD5855">
        <v>14</v>
      </c>
      <c r="AE5855">
        <v>0</v>
      </c>
      <c r="AF5855">
        <v>18</v>
      </c>
      <c r="AG5855">
        <v>61.282499999999999</v>
      </c>
      <c r="AH5855">
        <v>0</v>
      </c>
      <c r="AI5855">
        <v>0</v>
      </c>
      <c r="AJ5855">
        <v>1</v>
      </c>
    </row>
    <row r="5856" spans="1:36" x14ac:dyDescent="0.35">
      <c r="A5856" t="s">
        <v>2868</v>
      </c>
      <c r="B5856" t="str">
        <f t="shared" si="91"/>
        <v>2023</v>
      </c>
      <c r="C5856" s="1">
        <v>45225</v>
      </c>
      <c r="D5856" s="1">
        <v>45225</v>
      </c>
      <c r="E5856">
        <v>1030</v>
      </c>
      <c r="F5856" t="s">
        <v>42</v>
      </c>
      <c r="G5856">
        <v>1</v>
      </c>
      <c r="H5856">
        <v>2</v>
      </c>
      <c r="I5856" t="s">
        <v>306</v>
      </c>
      <c r="J5856" t="s">
        <v>59</v>
      </c>
      <c r="K5856" t="s">
        <v>38</v>
      </c>
      <c r="L5856">
        <v>68090000</v>
      </c>
      <c r="M5856" t="s">
        <v>44</v>
      </c>
      <c r="N5856">
        <v>0.54390000000000005</v>
      </c>
      <c r="O5856" s="6">
        <v>37034.150999999998</v>
      </c>
      <c r="P5856">
        <v>3345.7260590000001</v>
      </c>
      <c r="Q5856">
        <v>53.301698000000002</v>
      </c>
      <c r="R5856">
        <v>0.45418700000000001</v>
      </c>
      <c r="S5856">
        <v>2299373.3201000001</v>
      </c>
      <c r="T5856">
        <v>0</v>
      </c>
      <c r="U5856">
        <v>0</v>
      </c>
      <c r="V5856">
        <v>206943.6</v>
      </c>
      <c r="W5856">
        <v>206943.6</v>
      </c>
      <c r="X5856" t="s">
        <v>2839</v>
      </c>
      <c r="Y5856" t="s">
        <v>2840</v>
      </c>
      <c r="Z5856">
        <v>156</v>
      </c>
      <c r="AA5856" t="s">
        <v>63</v>
      </c>
      <c r="AB5856">
        <v>156</v>
      </c>
      <c r="AC5856" t="s">
        <v>63</v>
      </c>
      <c r="AD5856">
        <v>0</v>
      </c>
      <c r="AE5856">
        <v>0</v>
      </c>
      <c r="AF5856">
        <v>18</v>
      </c>
      <c r="AG5856">
        <v>56.867800000000003</v>
      </c>
      <c r="AH5856">
        <v>0</v>
      </c>
      <c r="AI5856">
        <v>0</v>
      </c>
      <c r="AJ5856">
        <v>1</v>
      </c>
    </row>
    <row r="5857" spans="1:36" x14ac:dyDescent="0.35">
      <c r="A5857" t="s">
        <v>2046</v>
      </c>
      <c r="B5857" t="str">
        <f t="shared" si="91"/>
        <v>2021</v>
      </c>
      <c r="D5857" s="1">
        <v>44496</v>
      </c>
      <c r="E5857">
        <v>1030</v>
      </c>
      <c r="F5857" t="s">
        <v>42</v>
      </c>
      <c r="G5857">
        <v>1</v>
      </c>
      <c r="H5857">
        <v>1</v>
      </c>
      <c r="I5857" t="s">
        <v>214</v>
      </c>
      <c r="J5857" t="s">
        <v>219</v>
      </c>
      <c r="K5857" t="s">
        <v>38</v>
      </c>
      <c r="L5857">
        <v>56855000</v>
      </c>
      <c r="M5857" t="s">
        <v>44</v>
      </c>
      <c r="N5857">
        <v>0.83899999999999997</v>
      </c>
      <c r="O5857" s="6">
        <v>47701.345000000001</v>
      </c>
      <c r="P5857">
        <v>5685.4969490000003</v>
      </c>
      <c r="Q5857">
        <v>117.532185</v>
      </c>
      <c r="R5857">
        <v>37.239745999999997</v>
      </c>
      <c r="S5857">
        <v>3027277.4865999999</v>
      </c>
      <c r="T5857">
        <v>0</v>
      </c>
      <c r="U5857">
        <v>0</v>
      </c>
      <c r="V5857">
        <v>544909.94999999995</v>
      </c>
      <c r="W5857">
        <v>544909.94999999995</v>
      </c>
      <c r="X5857" t="s">
        <v>2839</v>
      </c>
      <c r="Y5857" t="s">
        <v>2840</v>
      </c>
      <c r="Z5857">
        <v>156</v>
      </c>
      <c r="AA5857" t="s">
        <v>63</v>
      </c>
      <c r="AB5857">
        <v>156</v>
      </c>
      <c r="AC5857" t="s">
        <v>63</v>
      </c>
      <c r="AD5857">
        <v>0</v>
      </c>
      <c r="AE5857">
        <v>0</v>
      </c>
      <c r="AF5857">
        <v>18</v>
      </c>
      <c r="AG5857">
        <v>56.540700000000001</v>
      </c>
      <c r="AH5857">
        <v>0</v>
      </c>
      <c r="AI5857">
        <v>0</v>
      </c>
      <c r="AJ5857">
        <v>1</v>
      </c>
    </row>
    <row r="5858" spans="1:36" x14ac:dyDescent="0.35">
      <c r="A5858" t="s">
        <v>2343</v>
      </c>
      <c r="B5858" t="str">
        <f t="shared" si="91"/>
        <v>2024</v>
      </c>
      <c r="C5858" s="2">
        <v>45499</v>
      </c>
      <c r="D5858" s="1">
        <v>45498</v>
      </c>
      <c r="E5858">
        <v>1030</v>
      </c>
      <c r="F5858" t="s">
        <v>42</v>
      </c>
      <c r="G5858">
        <v>1</v>
      </c>
      <c r="H5858">
        <v>1</v>
      </c>
      <c r="I5858" t="s">
        <v>984</v>
      </c>
      <c r="J5858" t="s">
        <v>1534</v>
      </c>
      <c r="K5858" t="s">
        <v>38</v>
      </c>
      <c r="L5858">
        <v>139090</v>
      </c>
      <c r="M5858" t="s">
        <v>130</v>
      </c>
      <c r="N5858">
        <v>643.5095</v>
      </c>
      <c r="O5858" s="6">
        <v>89505.736355000001</v>
      </c>
      <c r="P5858">
        <v>8131.9308099999998</v>
      </c>
      <c r="Q5858">
        <v>135.91391899999999</v>
      </c>
      <c r="R5858">
        <v>0</v>
      </c>
      <c r="S5858">
        <v>5806616.7325999998</v>
      </c>
      <c r="T5858">
        <v>0</v>
      </c>
      <c r="U5858">
        <v>0</v>
      </c>
      <c r="V5858">
        <v>522595.51</v>
      </c>
      <c r="W5858">
        <v>522595.51</v>
      </c>
      <c r="X5858" t="s">
        <v>2839</v>
      </c>
      <c r="Y5858" t="s">
        <v>2840</v>
      </c>
      <c r="Z5858">
        <v>156</v>
      </c>
      <c r="AA5858" t="s">
        <v>63</v>
      </c>
      <c r="AB5858">
        <v>156</v>
      </c>
      <c r="AC5858" t="s">
        <v>63</v>
      </c>
      <c r="AD5858">
        <v>0</v>
      </c>
      <c r="AE5858">
        <v>0</v>
      </c>
      <c r="AF5858">
        <v>18</v>
      </c>
      <c r="AG5858">
        <v>59.388399999999997</v>
      </c>
      <c r="AH5858">
        <v>0</v>
      </c>
      <c r="AI5858">
        <v>0</v>
      </c>
      <c r="AJ5858">
        <v>1</v>
      </c>
    </row>
    <row r="5859" spans="1:36" x14ac:dyDescent="0.35">
      <c r="A5859" t="s">
        <v>3203</v>
      </c>
      <c r="B5859" t="str">
        <f t="shared" si="91"/>
        <v>2023</v>
      </c>
      <c r="C5859" s="1">
        <v>45171</v>
      </c>
      <c r="D5859" s="1">
        <v>45172</v>
      </c>
      <c r="E5859">
        <v>1030</v>
      </c>
      <c r="F5859" t="s">
        <v>42</v>
      </c>
      <c r="G5859">
        <v>1</v>
      </c>
      <c r="H5859">
        <v>2</v>
      </c>
      <c r="I5859" t="s">
        <v>90</v>
      </c>
      <c r="J5859" t="s">
        <v>2863</v>
      </c>
      <c r="K5859" t="s">
        <v>38</v>
      </c>
      <c r="L5859">
        <v>200297000</v>
      </c>
      <c r="M5859" t="s">
        <v>44</v>
      </c>
      <c r="N5859">
        <v>0.86850000000000005</v>
      </c>
      <c r="O5859" s="6">
        <v>173957.94450000001</v>
      </c>
      <c r="P5859">
        <v>9918.7249159999992</v>
      </c>
      <c r="Q5859">
        <v>202.48148900000001</v>
      </c>
      <c r="R5859">
        <v>0</v>
      </c>
      <c r="S5859">
        <v>10475322.9055</v>
      </c>
      <c r="T5859">
        <v>0</v>
      </c>
      <c r="U5859">
        <v>0</v>
      </c>
      <c r="V5859">
        <v>1885558.12</v>
      </c>
      <c r="W5859">
        <v>1885558.12</v>
      </c>
      <c r="X5859" t="s">
        <v>2839</v>
      </c>
      <c r="Y5859" t="s">
        <v>2840</v>
      </c>
      <c r="Z5859">
        <v>156</v>
      </c>
      <c r="AA5859" t="s">
        <v>63</v>
      </c>
      <c r="AB5859">
        <v>156</v>
      </c>
      <c r="AC5859" t="s">
        <v>63</v>
      </c>
      <c r="AD5859">
        <v>0</v>
      </c>
      <c r="AE5859">
        <v>0</v>
      </c>
      <c r="AF5859">
        <v>18</v>
      </c>
      <c r="AG5859">
        <v>56.906599999999997</v>
      </c>
      <c r="AH5859">
        <v>0</v>
      </c>
      <c r="AI5859">
        <v>0</v>
      </c>
      <c r="AJ5859">
        <v>1</v>
      </c>
    </row>
    <row r="5860" spans="1:36" x14ac:dyDescent="0.35">
      <c r="A5860" t="s">
        <v>2583</v>
      </c>
      <c r="B5860" t="str">
        <f t="shared" si="91"/>
        <v>2023</v>
      </c>
      <c r="C5860" s="1">
        <v>45067</v>
      </c>
      <c r="D5860" s="1">
        <v>45068</v>
      </c>
      <c r="E5860">
        <v>1030</v>
      </c>
      <c r="F5860" t="s">
        <v>42</v>
      </c>
      <c r="G5860">
        <v>1</v>
      </c>
      <c r="H5860">
        <v>4</v>
      </c>
      <c r="I5860" t="s">
        <v>135</v>
      </c>
      <c r="J5860" t="s">
        <v>129</v>
      </c>
      <c r="K5860" t="s">
        <v>38</v>
      </c>
      <c r="L5860">
        <v>35655000</v>
      </c>
      <c r="M5860" t="s">
        <v>44</v>
      </c>
      <c r="N5860">
        <v>0.64649999999999996</v>
      </c>
      <c r="O5860" s="6">
        <v>23050.9575</v>
      </c>
      <c r="P5860">
        <v>1763.2789330000001</v>
      </c>
      <c r="Q5860">
        <v>63.390766999999997</v>
      </c>
      <c r="R5860">
        <v>0</v>
      </c>
      <c r="S5860">
        <v>1360447.0888</v>
      </c>
      <c r="T5860">
        <v>40813.410000000003</v>
      </c>
      <c r="U5860">
        <v>0</v>
      </c>
      <c r="V5860">
        <v>252226.89</v>
      </c>
      <c r="W5860">
        <v>293040.3</v>
      </c>
      <c r="X5860" t="s">
        <v>2839</v>
      </c>
      <c r="Y5860" t="s">
        <v>2840</v>
      </c>
      <c r="Z5860">
        <v>156</v>
      </c>
      <c r="AA5860" t="s">
        <v>63</v>
      </c>
      <c r="AB5860">
        <v>156</v>
      </c>
      <c r="AC5860" t="s">
        <v>63</v>
      </c>
      <c r="AD5860">
        <v>3</v>
      </c>
      <c r="AE5860">
        <v>0</v>
      </c>
      <c r="AF5860">
        <v>18</v>
      </c>
      <c r="AG5860">
        <v>54.685600000000001</v>
      </c>
      <c r="AH5860">
        <v>0</v>
      </c>
      <c r="AI5860">
        <v>0</v>
      </c>
      <c r="AJ5860">
        <v>1</v>
      </c>
    </row>
    <row r="5861" spans="1:36" x14ac:dyDescent="0.35">
      <c r="A5861" t="s">
        <v>1554</v>
      </c>
      <c r="B5861" t="str">
        <f t="shared" si="91"/>
        <v>2023</v>
      </c>
      <c r="C5861" s="1">
        <v>45203</v>
      </c>
      <c r="D5861" s="1">
        <v>45209</v>
      </c>
      <c r="E5861">
        <v>1030</v>
      </c>
      <c r="F5861" t="s">
        <v>42</v>
      </c>
      <c r="G5861">
        <v>1</v>
      </c>
      <c r="H5861">
        <v>4</v>
      </c>
      <c r="I5861" t="s">
        <v>396</v>
      </c>
      <c r="J5861" t="s">
        <v>2877</v>
      </c>
      <c r="K5861" t="s">
        <v>38</v>
      </c>
      <c r="L5861">
        <v>38265000</v>
      </c>
      <c r="M5861" t="s">
        <v>44</v>
      </c>
      <c r="N5861">
        <v>0.62</v>
      </c>
      <c r="O5861" s="6">
        <v>23724.3</v>
      </c>
      <c r="P5861">
        <v>3252.5159990000002</v>
      </c>
      <c r="Q5861">
        <v>53.414444000000003</v>
      </c>
      <c r="R5861">
        <v>0</v>
      </c>
      <c r="S5861">
        <v>1538308.3740000001</v>
      </c>
      <c r="T5861">
        <v>46149.25</v>
      </c>
      <c r="U5861">
        <v>0</v>
      </c>
      <c r="V5861">
        <v>285201.37</v>
      </c>
      <c r="W5861">
        <v>331350.62</v>
      </c>
      <c r="X5861" t="s">
        <v>2839</v>
      </c>
      <c r="Y5861" t="s">
        <v>2840</v>
      </c>
      <c r="Z5861">
        <v>156</v>
      </c>
      <c r="AA5861" t="s">
        <v>63</v>
      </c>
      <c r="AB5861">
        <v>156</v>
      </c>
      <c r="AC5861" t="s">
        <v>63</v>
      </c>
      <c r="AD5861">
        <v>3</v>
      </c>
      <c r="AE5861">
        <v>0</v>
      </c>
      <c r="AF5861">
        <v>18</v>
      </c>
      <c r="AG5861">
        <v>56.910600000000002</v>
      </c>
      <c r="AH5861">
        <v>0</v>
      </c>
      <c r="AI5861">
        <v>0</v>
      </c>
      <c r="AJ5861">
        <v>1</v>
      </c>
    </row>
    <row r="5862" spans="1:36" x14ac:dyDescent="0.35">
      <c r="A5862" t="s">
        <v>1465</v>
      </c>
      <c r="B5862" t="str">
        <f t="shared" si="91"/>
        <v>2025</v>
      </c>
      <c r="C5862" s="1">
        <v>45706</v>
      </c>
      <c r="D5862" s="1">
        <v>45702</v>
      </c>
      <c r="E5862">
        <v>1030</v>
      </c>
      <c r="F5862" t="s">
        <v>42</v>
      </c>
      <c r="G5862">
        <v>1</v>
      </c>
      <c r="H5862">
        <v>3</v>
      </c>
      <c r="I5862" t="s">
        <v>396</v>
      </c>
      <c r="J5862" t="s">
        <v>129</v>
      </c>
      <c r="K5862" t="s">
        <v>38</v>
      </c>
      <c r="L5862">
        <v>37715000</v>
      </c>
      <c r="M5862" t="s">
        <v>44</v>
      </c>
      <c r="N5862">
        <v>0.52349999999999997</v>
      </c>
      <c r="O5862" s="6">
        <v>19743.802500000002</v>
      </c>
      <c r="P5862">
        <v>1864.161681</v>
      </c>
      <c r="Q5862">
        <v>35.656903999999997</v>
      </c>
      <c r="R5862">
        <v>2.4257460000000002</v>
      </c>
      <c r="S5862">
        <v>1347530.2916000001</v>
      </c>
      <c r="T5862">
        <v>40425.910000000003</v>
      </c>
      <c r="U5862">
        <v>0</v>
      </c>
      <c r="V5862">
        <v>249832.12</v>
      </c>
      <c r="W5862">
        <v>290258.03000000003</v>
      </c>
      <c r="X5862" t="s">
        <v>2839</v>
      </c>
      <c r="Y5862" t="s">
        <v>2840</v>
      </c>
      <c r="Z5862">
        <v>156</v>
      </c>
      <c r="AA5862" t="s">
        <v>63</v>
      </c>
      <c r="AB5862">
        <v>156</v>
      </c>
      <c r="AC5862" t="s">
        <v>63</v>
      </c>
      <c r="AD5862">
        <v>3</v>
      </c>
      <c r="AE5862">
        <v>0</v>
      </c>
      <c r="AF5862">
        <v>18</v>
      </c>
      <c r="AG5862">
        <v>62.252899999999997</v>
      </c>
      <c r="AH5862">
        <v>0</v>
      </c>
      <c r="AI5862">
        <v>0</v>
      </c>
      <c r="AJ5862">
        <v>1</v>
      </c>
    </row>
    <row r="5863" spans="1:36" x14ac:dyDescent="0.35">
      <c r="A5863" t="s">
        <v>1887</v>
      </c>
      <c r="B5863" t="str">
        <f t="shared" si="91"/>
        <v>2022</v>
      </c>
      <c r="D5863" s="1">
        <v>44862</v>
      </c>
      <c r="E5863">
        <v>1030</v>
      </c>
      <c r="F5863" t="s">
        <v>42</v>
      </c>
      <c r="G5863">
        <v>1</v>
      </c>
      <c r="H5863">
        <v>2</v>
      </c>
      <c r="I5863" t="s">
        <v>396</v>
      </c>
      <c r="J5863" t="s">
        <v>59</v>
      </c>
      <c r="K5863" t="s">
        <v>38</v>
      </c>
      <c r="L5863">
        <v>33260000</v>
      </c>
      <c r="M5863" t="s">
        <v>44</v>
      </c>
      <c r="N5863">
        <v>0.73499999999999999</v>
      </c>
      <c r="O5863" s="6">
        <v>24446.1</v>
      </c>
      <c r="P5863">
        <v>5377.508855</v>
      </c>
      <c r="Q5863">
        <v>17.595606</v>
      </c>
      <c r="R5863">
        <v>0</v>
      </c>
      <c r="S5863">
        <v>1614823.8476</v>
      </c>
      <c r="T5863">
        <v>48444.72</v>
      </c>
      <c r="U5863">
        <v>0</v>
      </c>
      <c r="V5863">
        <v>299388.34000000003</v>
      </c>
      <c r="W5863">
        <v>347833.06</v>
      </c>
      <c r="X5863" t="s">
        <v>2839</v>
      </c>
      <c r="Y5863" t="s">
        <v>2840</v>
      </c>
      <c r="Z5863">
        <v>156</v>
      </c>
      <c r="AA5863" t="s">
        <v>63</v>
      </c>
      <c r="AB5863">
        <v>156</v>
      </c>
      <c r="AC5863" t="s">
        <v>63</v>
      </c>
      <c r="AD5863">
        <v>3</v>
      </c>
      <c r="AE5863">
        <v>0</v>
      </c>
      <c r="AF5863">
        <v>18</v>
      </c>
      <c r="AG5863">
        <v>54.113900000000001</v>
      </c>
      <c r="AH5863">
        <v>0</v>
      </c>
      <c r="AI5863">
        <v>0</v>
      </c>
      <c r="AJ5863">
        <v>1</v>
      </c>
    </row>
    <row r="5864" spans="1:36" x14ac:dyDescent="0.35">
      <c r="A5864" t="s">
        <v>2826</v>
      </c>
      <c r="B5864" t="str">
        <f t="shared" si="91"/>
        <v>2023</v>
      </c>
      <c r="C5864" s="1">
        <v>45184</v>
      </c>
      <c r="D5864" s="1">
        <v>45184</v>
      </c>
      <c r="E5864">
        <v>1030</v>
      </c>
      <c r="F5864" t="s">
        <v>42</v>
      </c>
      <c r="G5864">
        <v>1</v>
      </c>
      <c r="H5864">
        <v>4</v>
      </c>
      <c r="I5864" t="s">
        <v>396</v>
      </c>
      <c r="J5864" t="s">
        <v>3092</v>
      </c>
      <c r="K5864" t="s">
        <v>38</v>
      </c>
      <c r="L5864">
        <v>10500000</v>
      </c>
      <c r="M5864" t="s">
        <v>44</v>
      </c>
      <c r="N5864">
        <v>0.751</v>
      </c>
      <c r="O5864" s="6">
        <v>7885.5</v>
      </c>
      <c r="P5864">
        <v>482.23657600000001</v>
      </c>
      <c r="Q5864">
        <v>4.9369769999999997</v>
      </c>
      <c r="R5864">
        <v>0.107138</v>
      </c>
      <c r="S5864">
        <v>476450.24449999997</v>
      </c>
      <c r="T5864">
        <v>14293.51</v>
      </c>
      <c r="U5864">
        <v>0</v>
      </c>
      <c r="V5864">
        <v>88333.88</v>
      </c>
      <c r="W5864">
        <v>102627.39</v>
      </c>
      <c r="X5864" t="s">
        <v>2839</v>
      </c>
      <c r="Y5864" t="s">
        <v>2840</v>
      </c>
      <c r="Z5864">
        <v>156</v>
      </c>
      <c r="AA5864" t="s">
        <v>63</v>
      </c>
      <c r="AB5864">
        <v>156</v>
      </c>
      <c r="AC5864" t="s">
        <v>63</v>
      </c>
      <c r="AD5864">
        <v>3</v>
      </c>
      <c r="AE5864">
        <v>0</v>
      </c>
      <c r="AF5864">
        <v>18</v>
      </c>
      <c r="AG5864">
        <v>56.904699999999998</v>
      </c>
      <c r="AH5864">
        <v>0</v>
      </c>
      <c r="AI5864">
        <v>0</v>
      </c>
      <c r="AJ5864">
        <v>1</v>
      </c>
    </row>
    <row r="5865" spans="1:36" x14ac:dyDescent="0.35">
      <c r="A5865" t="s">
        <v>1465</v>
      </c>
      <c r="B5865" t="str">
        <f t="shared" si="91"/>
        <v>2025</v>
      </c>
      <c r="C5865" s="1">
        <v>45706</v>
      </c>
      <c r="D5865" s="1">
        <v>45702</v>
      </c>
      <c r="E5865">
        <v>1030</v>
      </c>
      <c r="F5865" t="s">
        <v>42</v>
      </c>
      <c r="G5865">
        <v>1</v>
      </c>
      <c r="H5865">
        <v>3</v>
      </c>
      <c r="I5865" t="s">
        <v>191</v>
      </c>
      <c r="J5865" t="s">
        <v>2348</v>
      </c>
      <c r="K5865" t="s">
        <v>38</v>
      </c>
      <c r="L5865">
        <v>64530</v>
      </c>
      <c r="M5865" t="s">
        <v>130</v>
      </c>
      <c r="N5865">
        <v>587.32510000000002</v>
      </c>
      <c r="O5865" s="6">
        <v>37900.088703000001</v>
      </c>
      <c r="P5865">
        <v>3466.8382019999999</v>
      </c>
      <c r="Q5865">
        <v>57.582611</v>
      </c>
      <c r="R5865">
        <v>0</v>
      </c>
      <c r="S5865">
        <v>2578797.3835999998</v>
      </c>
      <c r="T5865">
        <v>0</v>
      </c>
      <c r="U5865">
        <v>0</v>
      </c>
      <c r="V5865">
        <v>232091.76</v>
      </c>
      <c r="W5865">
        <v>232091.76</v>
      </c>
      <c r="X5865" t="s">
        <v>2839</v>
      </c>
      <c r="Y5865" t="s">
        <v>2840</v>
      </c>
      <c r="Z5865">
        <v>156</v>
      </c>
      <c r="AA5865" t="s">
        <v>63</v>
      </c>
      <c r="AB5865">
        <v>156</v>
      </c>
      <c r="AC5865" t="s">
        <v>63</v>
      </c>
      <c r="AD5865">
        <v>0</v>
      </c>
      <c r="AE5865">
        <v>0</v>
      </c>
      <c r="AF5865">
        <v>18</v>
      </c>
      <c r="AG5865">
        <v>62.252899999999997</v>
      </c>
      <c r="AH5865">
        <v>0</v>
      </c>
      <c r="AI5865">
        <v>0</v>
      </c>
      <c r="AJ5865">
        <v>1</v>
      </c>
    </row>
    <row r="5866" spans="1:36" x14ac:dyDescent="0.35">
      <c r="A5866" t="s">
        <v>531</v>
      </c>
      <c r="B5866" t="str">
        <f t="shared" si="91"/>
        <v>2022</v>
      </c>
      <c r="D5866" s="1">
        <v>44844</v>
      </c>
      <c r="E5866">
        <v>1030</v>
      </c>
      <c r="F5866" t="s">
        <v>42</v>
      </c>
      <c r="G5866">
        <v>1</v>
      </c>
      <c r="H5866">
        <v>6</v>
      </c>
      <c r="I5866" t="s">
        <v>48</v>
      </c>
      <c r="J5866" t="s">
        <v>59</v>
      </c>
      <c r="K5866" t="s">
        <v>38</v>
      </c>
      <c r="L5866">
        <v>29840000</v>
      </c>
      <c r="M5866" t="s">
        <v>44</v>
      </c>
      <c r="N5866">
        <v>0.80100000000000005</v>
      </c>
      <c r="O5866" s="6">
        <v>23901.84</v>
      </c>
      <c r="P5866">
        <v>3725.4041999999999</v>
      </c>
      <c r="Q5866">
        <v>33.428936</v>
      </c>
      <c r="R5866">
        <v>0</v>
      </c>
      <c r="S5866">
        <v>1490882.8718000001</v>
      </c>
      <c r="T5866">
        <v>0</v>
      </c>
      <c r="U5866">
        <v>0</v>
      </c>
      <c r="V5866">
        <v>134179.46</v>
      </c>
      <c r="W5866">
        <v>134179.46</v>
      </c>
      <c r="X5866" t="s">
        <v>2839</v>
      </c>
      <c r="Y5866" t="s">
        <v>2840</v>
      </c>
      <c r="Z5866">
        <v>156</v>
      </c>
      <c r="AA5866" t="s">
        <v>63</v>
      </c>
      <c r="AB5866">
        <v>156</v>
      </c>
      <c r="AC5866" t="s">
        <v>63</v>
      </c>
      <c r="AD5866">
        <v>0</v>
      </c>
      <c r="AE5866">
        <v>0</v>
      </c>
      <c r="AF5866">
        <v>18</v>
      </c>
      <c r="AG5866">
        <v>53.899000000000001</v>
      </c>
      <c r="AH5866">
        <v>0</v>
      </c>
      <c r="AI5866">
        <v>0</v>
      </c>
      <c r="AJ5866">
        <v>1</v>
      </c>
    </row>
    <row r="5867" spans="1:36" x14ac:dyDescent="0.35">
      <c r="A5867" t="s">
        <v>2783</v>
      </c>
      <c r="B5867" t="str">
        <f t="shared" si="91"/>
        <v>2025</v>
      </c>
      <c r="C5867" s="1">
        <v>45894</v>
      </c>
      <c r="D5867" s="1">
        <v>45894</v>
      </c>
      <c r="E5867">
        <v>1030</v>
      </c>
      <c r="F5867" t="s">
        <v>42</v>
      </c>
      <c r="G5867">
        <v>1</v>
      </c>
      <c r="H5867">
        <v>7</v>
      </c>
      <c r="I5867" t="s">
        <v>214</v>
      </c>
      <c r="J5867" t="s">
        <v>59</v>
      </c>
      <c r="K5867" t="s">
        <v>38</v>
      </c>
      <c r="L5867">
        <v>202410000</v>
      </c>
      <c r="M5867" t="s">
        <v>44</v>
      </c>
      <c r="N5867">
        <v>0.57720000000000005</v>
      </c>
      <c r="O5867" s="6">
        <v>116831.052</v>
      </c>
      <c r="P5867">
        <v>8269.0250510000005</v>
      </c>
      <c r="Q5867">
        <v>194.58439100000001</v>
      </c>
      <c r="R5867">
        <v>2.4820850000000001</v>
      </c>
      <c r="S5867">
        <v>7885558.1931999996</v>
      </c>
      <c r="T5867">
        <v>0</v>
      </c>
      <c r="U5867">
        <v>0</v>
      </c>
      <c r="V5867">
        <v>709700.24</v>
      </c>
      <c r="W5867">
        <v>709700.24</v>
      </c>
      <c r="X5867" t="s">
        <v>2839</v>
      </c>
      <c r="Y5867" t="s">
        <v>2840</v>
      </c>
      <c r="Z5867">
        <v>156</v>
      </c>
      <c r="AA5867" t="s">
        <v>63</v>
      </c>
      <c r="AB5867">
        <v>156</v>
      </c>
      <c r="AC5867" t="s">
        <v>63</v>
      </c>
      <c r="AD5867">
        <v>0</v>
      </c>
      <c r="AE5867">
        <v>0</v>
      </c>
      <c r="AF5867">
        <v>18</v>
      </c>
      <c r="AG5867">
        <v>62.934800000000003</v>
      </c>
      <c r="AH5867">
        <v>0</v>
      </c>
      <c r="AI5867">
        <v>0</v>
      </c>
      <c r="AJ5867">
        <v>1</v>
      </c>
    </row>
    <row r="5868" spans="1:36" x14ac:dyDescent="0.35">
      <c r="A5868" t="s">
        <v>2797</v>
      </c>
      <c r="B5868" t="str">
        <f t="shared" si="91"/>
        <v>2024</v>
      </c>
      <c r="C5868" s="1">
        <v>45378</v>
      </c>
      <c r="D5868" s="1">
        <v>45378</v>
      </c>
      <c r="E5868">
        <v>1030</v>
      </c>
      <c r="F5868" t="s">
        <v>42</v>
      </c>
      <c r="G5868">
        <v>1</v>
      </c>
      <c r="H5868">
        <v>1</v>
      </c>
      <c r="I5868" t="s">
        <v>396</v>
      </c>
      <c r="J5868" t="s">
        <v>129</v>
      </c>
      <c r="K5868" t="s">
        <v>38</v>
      </c>
      <c r="L5868">
        <v>18215000</v>
      </c>
      <c r="M5868" t="s">
        <v>44</v>
      </c>
      <c r="N5868">
        <v>0.59050000000000002</v>
      </c>
      <c r="O5868" s="6">
        <v>10755.9575</v>
      </c>
      <c r="P5868">
        <v>813.53074600000002</v>
      </c>
      <c r="Q5868">
        <v>15.272185</v>
      </c>
      <c r="R5868">
        <v>0.39648099999999997</v>
      </c>
      <c r="S5868">
        <v>686416.32940000005</v>
      </c>
      <c r="T5868">
        <v>20592.490000000002</v>
      </c>
      <c r="U5868">
        <v>0</v>
      </c>
      <c r="V5868">
        <v>127261.59</v>
      </c>
      <c r="W5868">
        <v>147854.07999999999</v>
      </c>
      <c r="X5868" t="s">
        <v>2839</v>
      </c>
      <c r="Y5868" t="s">
        <v>2840</v>
      </c>
      <c r="Z5868">
        <v>156</v>
      </c>
      <c r="AA5868" t="s">
        <v>63</v>
      </c>
      <c r="AB5868">
        <v>156</v>
      </c>
      <c r="AC5868" t="s">
        <v>63</v>
      </c>
      <c r="AD5868">
        <v>3</v>
      </c>
      <c r="AE5868">
        <v>0</v>
      </c>
      <c r="AF5868">
        <v>18</v>
      </c>
      <c r="AG5868">
        <v>59.249699999999997</v>
      </c>
      <c r="AH5868">
        <v>0</v>
      </c>
      <c r="AI5868">
        <v>0</v>
      </c>
      <c r="AJ5868">
        <v>1</v>
      </c>
    </row>
    <row r="5869" spans="1:36" x14ac:dyDescent="0.35">
      <c r="A5869" t="s">
        <v>2829</v>
      </c>
      <c r="B5869" t="str">
        <f t="shared" si="91"/>
        <v>2023</v>
      </c>
      <c r="C5869" s="1">
        <v>45203</v>
      </c>
      <c r="D5869" s="1">
        <v>45201</v>
      </c>
      <c r="E5869">
        <v>1030</v>
      </c>
      <c r="F5869" t="s">
        <v>42</v>
      </c>
      <c r="G5869">
        <v>1</v>
      </c>
      <c r="H5869">
        <v>5</v>
      </c>
      <c r="I5869" t="s">
        <v>396</v>
      </c>
      <c r="J5869" t="s">
        <v>129</v>
      </c>
      <c r="K5869" t="s">
        <v>38</v>
      </c>
      <c r="L5869">
        <v>56550000</v>
      </c>
      <c r="M5869" t="s">
        <v>44</v>
      </c>
      <c r="N5869">
        <v>0.61680000000000001</v>
      </c>
      <c r="O5869" s="6">
        <v>34880.04</v>
      </c>
      <c r="P5869">
        <v>4818.241411</v>
      </c>
      <c r="Q5869">
        <v>95.926541</v>
      </c>
      <c r="R5869">
        <v>0</v>
      </c>
      <c r="S5869">
        <v>2262898.7796</v>
      </c>
      <c r="T5869">
        <v>67886.960000000006</v>
      </c>
      <c r="U5869">
        <v>0</v>
      </c>
      <c r="V5869">
        <v>419541.43</v>
      </c>
      <c r="W5869">
        <v>487428.39</v>
      </c>
      <c r="X5869" t="s">
        <v>2839</v>
      </c>
      <c r="Y5869" t="s">
        <v>2840</v>
      </c>
      <c r="Z5869">
        <v>156</v>
      </c>
      <c r="AA5869" t="s">
        <v>63</v>
      </c>
      <c r="AB5869">
        <v>156</v>
      </c>
      <c r="AC5869" t="s">
        <v>63</v>
      </c>
      <c r="AD5869">
        <v>3</v>
      </c>
      <c r="AE5869">
        <v>0</v>
      </c>
      <c r="AF5869">
        <v>18</v>
      </c>
      <c r="AG5869">
        <v>56.864899999999999</v>
      </c>
      <c r="AH5869">
        <v>0</v>
      </c>
      <c r="AI5869">
        <v>0</v>
      </c>
      <c r="AJ5869">
        <v>1</v>
      </c>
    </row>
    <row r="5870" spans="1:36" x14ac:dyDescent="0.35">
      <c r="A5870" t="s">
        <v>372</v>
      </c>
      <c r="B5870" t="str">
        <f t="shared" si="91"/>
        <v>2019</v>
      </c>
      <c r="D5870" s="1">
        <v>43747</v>
      </c>
      <c r="E5870">
        <v>1030</v>
      </c>
      <c r="F5870" t="s">
        <v>42</v>
      </c>
      <c r="G5870">
        <v>1</v>
      </c>
      <c r="H5870">
        <v>2</v>
      </c>
      <c r="I5870" t="s">
        <v>214</v>
      </c>
      <c r="J5870" t="s">
        <v>3328</v>
      </c>
      <c r="K5870" t="s">
        <v>38</v>
      </c>
      <c r="L5870">
        <v>384010</v>
      </c>
      <c r="M5870" t="s">
        <v>130</v>
      </c>
      <c r="N5870">
        <v>590.28840000000002</v>
      </c>
      <c r="O5870" s="6">
        <v>226676.648484</v>
      </c>
      <c r="P5870">
        <v>15252.762855000001</v>
      </c>
      <c r="Q5870">
        <v>364.82969500000002</v>
      </c>
      <c r="R5870">
        <v>0</v>
      </c>
      <c r="S5870">
        <v>12791950.0395</v>
      </c>
      <c r="T5870">
        <v>0</v>
      </c>
      <c r="U5870">
        <v>0</v>
      </c>
      <c r="V5870">
        <v>1151275.5</v>
      </c>
      <c r="W5870">
        <v>1151275.5</v>
      </c>
      <c r="X5870" t="s">
        <v>2839</v>
      </c>
      <c r="Y5870" t="s">
        <v>2840</v>
      </c>
      <c r="Z5870">
        <v>156</v>
      </c>
      <c r="AA5870" t="s">
        <v>63</v>
      </c>
      <c r="AB5870">
        <v>156</v>
      </c>
      <c r="AC5870" t="s">
        <v>63</v>
      </c>
      <c r="AG5870">
        <v>52.795099999999998</v>
      </c>
      <c r="AH5870">
        <v>0</v>
      </c>
      <c r="AI5870">
        <v>0</v>
      </c>
      <c r="AJ5870">
        <v>1</v>
      </c>
    </row>
    <row r="5871" spans="1:36" x14ac:dyDescent="0.35">
      <c r="A5871" t="s">
        <v>1143</v>
      </c>
      <c r="B5871" t="str">
        <f t="shared" si="91"/>
        <v>2023</v>
      </c>
      <c r="C5871" s="1">
        <v>44936</v>
      </c>
      <c r="D5871" s="1">
        <v>44940</v>
      </c>
      <c r="E5871">
        <v>1030</v>
      </c>
      <c r="F5871" t="s">
        <v>42</v>
      </c>
      <c r="G5871">
        <v>1</v>
      </c>
      <c r="H5871">
        <v>2</v>
      </c>
      <c r="I5871" t="s">
        <v>214</v>
      </c>
      <c r="J5871" t="s">
        <v>129</v>
      </c>
      <c r="K5871" t="s">
        <v>38</v>
      </c>
      <c r="L5871">
        <v>112960000</v>
      </c>
      <c r="M5871" t="s">
        <v>44</v>
      </c>
      <c r="N5871">
        <v>0.77049999999999996</v>
      </c>
      <c r="O5871" s="6">
        <v>87035.68</v>
      </c>
      <c r="P5871">
        <v>8861.6605199999995</v>
      </c>
      <c r="Q5871">
        <v>42.250059999999998</v>
      </c>
      <c r="R5871">
        <v>0</v>
      </c>
      <c r="S5871">
        <v>5437577.1014999999</v>
      </c>
      <c r="T5871">
        <v>0</v>
      </c>
      <c r="U5871">
        <v>0</v>
      </c>
      <c r="V5871">
        <v>978763.88</v>
      </c>
      <c r="W5871">
        <v>978763.88</v>
      </c>
      <c r="X5871" t="s">
        <v>2839</v>
      </c>
      <c r="Y5871" t="s">
        <v>2840</v>
      </c>
      <c r="Z5871">
        <v>156</v>
      </c>
      <c r="AA5871" t="s">
        <v>63</v>
      </c>
      <c r="AB5871">
        <v>156</v>
      </c>
      <c r="AC5871" t="s">
        <v>63</v>
      </c>
      <c r="AD5871">
        <v>0</v>
      </c>
      <c r="AE5871">
        <v>0</v>
      </c>
      <c r="AF5871">
        <v>18</v>
      </c>
      <c r="AG5871">
        <v>56.677100000000003</v>
      </c>
      <c r="AH5871">
        <v>0</v>
      </c>
      <c r="AI5871">
        <v>0</v>
      </c>
      <c r="AJ5871">
        <v>1</v>
      </c>
    </row>
    <row r="5872" spans="1:36" x14ac:dyDescent="0.35">
      <c r="A5872" t="s">
        <v>1228</v>
      </c>
      <c r="B5872" t="str">
        <f t="shared" si="91"/>
        <v>2023</v>
      </c>
      <c r="C5872" s="1">
        <v>45286</v>
      </c>
      <c r="D5872" s="1">
        <v>45289</v>
      </c>
      <c r="E5872">
        <v>1030</v>
      </c>
      <c r="F5872" t="s">
        <v>42</v>
      </c>
      <c r="G5872">
        <v>1</v>
      </c>
      <c r="H5872">
        <v>6</v>
      </c>
      <c r="I5872" t="s">
        <v>214</v>
      </c>
      <c r="J5872" t="s">
        <v>59</v>
      </c>
      <c r="K5872" t="s">
        <v>38</v>
      </c>
      <c r="L5872">
        <v>202294000</v>
      </c>
      <c r="M5872" t="s">
        <v>44</v>
      </c>
      <c r="N5872">
        <v>0.66190000000000004</v>
      </c>
      <c r="O5872" s="6">
        <v>133898.39859999999</v>
      </c>
      <c r="P5872">
        <v>8442.0186720000002</v>
      </c>
      <c r="Q5872">
        <v>187.897064</v>
      </c>
      <c r="R5872">
        <v>6.0026120000000001</v>
      </c>
      <c r="S5872">
        <v>8304654.1187000005</v>
      </c>
      <c r="T5872">
        <v>0</v>
      </c>
      <c r="U5872">
        <v>0</v>
      </c>
      <c r="V5872">
        <v>747418.87</v>
      </c>
      <c r="W5872">
        <v>747418.87</v>
      </c>
      <c r="X5872" t="s">
        <v>2839</v>
      </c>
      <c r="Y5872" t="s">
        <v>2840</v>
      </c>
      <c r="Z5872">
        <v>156</v>
      </c>
      <c r="AA5872" t="s">
        <v>63</v>
      </c>
      <c r="AB5872">
        <v>156</v>
      </c>
      <c r="AC5872" t="s">
        <v>63</v>
      </c>
      <c r="AD5872">
        <v>0</v>
      </c>
      <c r="AE5872">
        <v>0</v>
      </c>
      <c r="AF5872">
        <v>18</v>
      </c>
      <c r="AG5872">
        <v>58.264299999999999</v>
      </c>
      <c r="AH5872">
        <v>0</v>
      </c>
      <c r="AI5872">
        <v>1</v>
      </c>
      <c r="AJ5872">
        <v>1</v>
      </c>
    </row>
    <row r="5873" spans="1:36" x14ac:dyDescent="0.35">
      <c r="A5873" t="s">
        <v>3497</v>
      </c>
      <c r="B5873" t="str">
        <f t="shared" si="91"/>
        <v>2025</v>
      </c>
      <c r="C5873" s="1">
        <v>45706</v>
      </c>
      <c r="D5873" s="1">
        <v>45703</v>
      </c>
      <c r="E5873">
        <v>1030</v>
      </c>
      <c r="F5873" t="s">
        <v>42</v>
      </c>
      <c r="G5873">
        <v>1</v>
      </c>
      <c r="H5873">
        <v>1</v>
      </c>
      <c r="I5873" t="s">
        <v>90</v>
      </c>
      <c r="J5873" t="s">
        <v>1677</v>
      </c>
      <c r="K5873" t="s">
        <v>38</v>
      </c>
      <c r="L5873">
        <v>206360000</v>
      </c>
      <c r="M5873" t="s">
        <v>44</v>
      </c>
      <c r="N5873">
        <v>0.77900000000000003</v>
      </c>
      <c r="O5873" s="6">
        <v>160754.44</v>
      </c>
      <c r="P5873">
        <v>11556.16</v>
      </c>
      <c r="Q5873">
        <v>516.92999999999995</v>
      </c>
      <c r="R5873">
        <v>0</v>
      </c>
      <c r="S5873">
        <v>10762030.194800001</v>
      </c>
      <c r="T5873">
        <v>0</v>
      </c>
      <c r="U5873">
        <v>0</v>
      </c>
      <c r="V5873">
        <v>968583.55</v>
      </c>
      <c r="W5873">
        <v>968583.55</v>
      </c>
      <c r="X5873" t="s">
        <v>2839</v>
      </c>
      <c r="Y5873" t="s">
        <v>2840</v>
      </c>
      <c r="Z5873">
        <v>156</v>
      </c>
      <c r="AA5873" t="s">
        <v>63</v>
      </c>
      <c r="AB5873">
        <v>156</v>
      </c>
      <c r="AC5873" t="s">
        <v>63</v>
      </c>
      <c r="AD5873">
        <v>0</v>
      </c>
      <c r="AE5873">
        <v>0</v>
      </c>
      <c r="AF5873">
        <v>18</v>
      </c>
      <c r="AG5873">
        <v>62.270400000000002</v>
      </c>
      <c r="AH5873">
        <v>0</v>
      </c>
      <c r="AI5873">
        <v>0</v>
      </c>
      <c r="AJ5873">
        <v>1</v>
      </c>
    </row>
    <row r="5874" spans="1:36" x14ac:dyDescent="0.35">
      <c r="A5874" t="s">
        <v>995</v>
      </c>
      <c r="B5874" t="str">
        <f t="shared" si="91"/>
        <v>2022</v>
      </c>
      <c r="D5874" s="1">
        <v>44613</v>
      </c>
      <c r="E5874">
        <v>1030</v>
      </c>
      <c r="F5874" t="s">
        <v>42</v>
      </c>
      <c r="G5874">
        <v>1</v>
      </c>
      <c r="H5874">
        <v>3</v>
      </c>
      <c r="I5874" t="s">
        <v>214</v>
      </c>
      <c r="J5874" t="s">
        <v>59</v>
      </c>
      <c r="K5874" t="s">
        <v>38</v>
      </c>
      <c r="L5874">
        <v>1489590000</v>
      </c>
      <c r="M5874" t="s">
        <v>44</v>
      </c>
      <c r="N5874">
        <v>1.256</v>
      </c>
      <c r="O5874" s="6">
        <v>1870925.04</v>
      </c>
      <c r="P5874">
        <v>163581.16198999999</v>
      </c>
      <c r="Q5874">
        <v>1200.356963</v>
      </c>
      <c r="R5874">
        <v>0</v>
      </c>
      <c r="S5874">
        <v>115138823.28650001</v>
      </c>
      <c r="T5874">
        <v>0</v>
      </c>
      <c r="U5874">
        <v>0</v>
      </c>
      <c r="V5874">
        <v>10362494.1</v>
      </c>
      <c r="W5874">
        <v>10362494.1</v>
      </c>
      <c r="X5874" t="s">
        <v>2839</v>
      </c>
      <c r="Y5874" t="s">
        <v>2840</v>
      </c>
      <c r="Z5874">
        <v>156</v>
      </c>
      <c r="AA5874" t="s">
        <v>63</v>
      </c>
      <c r="AB5874">
        <v>156</v>
      </c>
      <c r="AC5874" t="s">
        <v>63</v>
      </c>
      <c r="AD5874">
        <v>0</v>
      </c>
      <c r="AE5874">
        <v>0</v>
      </c>
      <c r="AF5874">
        <v>18</v>
      </c>
      <c r="AG5874">
        <v>56.559600000000003</v>
      </c>
      <c r="AH5874">
        <v>0</v>
      </c>
      <c r="AI5874">
        <v>0</v>
      </c>
      <c r="AJ5874">
        <v>1</v>
      </c>
    </row>
    <row r="5875" spans="1:36" x14ac:dyDescent="0.35">
      <c r="A5875" t="s">
        <v>663</v>
      </c>
      <c r="B5875" t="str">
        <f t="shared" si="91"/>
        <v>2021</v>
      </c>
      <c r="C5875" s="1">
        <v>44359</v>
      </c>
      <c r="D5875" s="1">
        <v>44361</v>
      </c>
      <c r="E5875">
        <v>1030</v>
      </c>
      <c r="F5875" t="s">
        <v>42</v>
      </c>
      <c r="G5875">
        <v>1</v>
      </c>
      <c r="H5875">
        <v>3</v>
      </c>
      <c r="I5875" t="s">
        <v>214</v>
      </c>
      <c r="J5875" t="s">
        <v>59</v>
      </c>
      <c r="K5875" t="s">
        <v>38</v>
      </c>
      <c r="L5875">
        <v>45400000</v>
      </c>
      <c r="M5875" t="s">
        <v>44</v>
      </c>
      <c r="N5875">
        <v>0.7984</v>
      </c>
      <c r="O5875" s="6">
        <v>36247.360000000001</v>
      </c>
      <c r="P5875">
        <v>2051.155773</v>
      </c>
      <c r="Q5875">
        <v>46.341959000000003</v>
      </c>
      <c r="R5875">
        <v>0.90794299999999994</v>
      </c>
      <c r="S5875">
        <v>2187222.4689000002</v>
      </c>
      <c r="T5875">
        <v>0</v>
      </c>
      <c r="U5875">
        <v>0</v>
      </c>
      <c r="V5875">
        <v>196851.29</v>
      </c>
      <c r="W5875">
        <v>196851.29</v>
      </c>
      <c r="X5875" t="s">
        <v>2839</v>
      </c>
      <c r="Y5875" t="s">
        <v>2840</v>
      </c>
      <c r="Z5875">
        <v>156</v>
      </c>
      <c r="AA5875" t="s">
        <v>63</v>
      </c>
      <c r="AB5875">
        <v>156</v>
      </c>
      <c r="AC5875" t="s">
        <v>63</v>
      </c>
      <c r="AD5875">
        <v>0</v>
      </c>
      <c r="AE5875">
        <v>0</v>
      </c>
      <c r="AF5875">
        <v>18</v>
      </c>
      <c r="AG5875">
        <v>57.039499999999997</v>
      </c>
      <c r="AH5875">
        <v>0</v>
      </c>
      <c r="AI5875">
        <v>0</v>
      </c>
      <c r="AJ5875">
        <v>1</v>
      </c>
    </row>
    <row r="5876" spans="1:36" x14ac:dyDescent="0.35">
      <c r="A5876" t="s">
        <v>2824</v>
      </c>
      <c r="B5876" t="str">
        <f t="shared" si="91"/>
        <v>2025</v>
      </c>
      <c r="C5876" s="1">
        <v>46007</v>
      </c>
      <c r="D5876" s="1">
        <v>45998</v>
      </c>
      <c r="E5876">
        <v>1030</v>
      </c>
      <c r="F5876" t="s">
        <v>42</v>
      </c>
      <c r="G5876">
        <v>1</v>
      </c>
      <c r="H5876">
        <v>1</v>
      </c>
      <c r="I5876" t="s">
        <v>90</v>
      </c>
      <c r="J5876" t="s">
        <v>59</v>
      </c>
      <c r="K5876" t="s">
        <v>38</v>
      </c>
      <c r="L5876">
        <v>798989000</v>
      </c>
      <c r="M5876" t="s">
        <v>44</v>
      </c>
      <c r="N5876">
        <v>0.68810000000000004</v>
      </c>
      <c r="O5876" s="6">
        <v>549784.33089999994</v>
      </c>
      <c r="P5876">
        <v>35066.74</v>
      </c>
      <c r="Q5876">
        <v>909.69100000000003</v>
      </c>
      <c r="R5876">
        <v>8.8790999999999993</v>
      </c>
      <c r="S5876">
        <v>37953207.691600002</v>
      </c>
      <c r="T5876">
        <v>0</v>
      </c>
      <c r="U5876">
        <v>0</v>
      </c>
      <c r="V5876">
        <v>3415792.06</v>
      </c>
      <c r="W5876">
        <v>3415792.06</v>
      </c>
      <c r="X5876" t="s">
        <v>2839</v>
      </c>
      <c r="Y5876" t="s">
        <v>2840</v>
      </c>
      <c r="Z5876">
        <v>156</v>
      </c>
      <c r="AA5876" t="s">
        <v>63</v>
      </c>
      <c r="AB5876">
        <v>156</v>
      </c>
      <c r="AC5876" t="s">
        <v>63</v>
      </c>
      <c r="AD5876">
        <v>0</v>
      </c>
      <c r="AE5876">
        <v>0</v>
      </c>
      <c r="AF5876">
        <v>18</v>
      </c>
      <c r="AG5876">
        <v>64.792100000000005</v>
      </c>
      <c r="AH5876">
        <v>0</v>
      </c>
      <c r="AI5876">
        <v>1</v>
      </c>
      <c r="AJ5876">
        <v>1</v>
      </c>
    </row>
    <row r="5877" spans="1:36" x14ac:dyDescent="0.35">
      <c r="A5877" t="s">
        <v>2036</v>
      </c>
      <c r="B5877" t="str">
        <f t="shared" si="91"/>
        <v>2025</v>
      </c>
      <c r="C5877" s="2">
        <v>45778</v>
      </c>
      <c r="D5877" s="1">
        <v>45779</v>
      </c>
      <c r="E5877">
        <v>1030</v>
      </c>
      <c r="F5877" t="s">
        <v>42</v>
      </c>
      <c r="G5877">
        <v>1</v>
      </c>
      <c r="H5877">
        <v>2</v>
      </c>
      <c r="I5877" t="s">
        <v>48</v>
      </c>
      <c r="J5877" t="s">
        <v>59</v>
      </c>
      <c r="K5877" t="s">
        <v>38</v>
      </c>
      <c r="L5877">
        <v>293850000</v>
      </c>
      <c r="M5877" t="s">
        <v>44</v>
      </c>
      <c r="N5877">
        <v>0.54239999999999999</v>
      </c>
      <c r="O5877" s="6">
        <v>159384.24</v>
      </c>
      <c r="P5877">
        <v>13695.74201</v>
      </c>
      <c r="Q5877">
        <v>269.21393499999999</v>
      </c>
      <c r="R5877">
        <v>3.551272</v>
      </c>
      <c r="S5877">
        <v>10222443.704</v>
      </c>
      <c r="T5877">
        <v>0</v>
      </c>
      <c r="U5877">
        <v>0</v>
      </c>
      <c r="V5877">
        <v>920019.93</v>
      </c>
      <c r="W5877">
        <v>920019.93</v>
      </c>
      <c r="X5877" t="s">
        <v>2839</v>
      </c>
      <c r="Y5877" t="s">
        <v>2840</v>
      </c>
      <c r="Z5877">
        <v>156</v>
      </c>
      <c r="AA5877" t="s">
        <v>63</v>
      </c>
      <c r="AB5877">
        <v>156</v>
      </c>
      <c r="AC5877" t="s">
        <v>63</v>
      </c>
      <c r="AD5877">
        <v>0</v>
      </c>
      <c r="AE5877">
        <v>0</v>
      </c>
      <c r="AF5877">
        <v>18</v>
      </c>
      <c r="AG5877">
        <v>58.969099999999997</v>
      </c>
      <c r="AH5877">
        <v>0</v>
      </c>
      <c r="AI5877">
        <v>0</v>
      </c>
      <c r="AJ5877">
        <v>1</v>
      </c>
    </row>
    <row r="5878" spans="1:36" x14ac:dyDescent="0.35">
      <c r="A5878" t="s">
        <v>2783</v>
      </c>
      <c r="B5878" t="str">
        <f t="shared" si="91"/>
        <v>2025</v>
      </c>
      <c r="C5878" s="1">
        <v>45894</v>
      </c>
      <c r="D5878" s="1">
        <v>45894</v>
      </c>
      <c r="E5878">
        <v>1030</v>
      </c>
      <c r="F5878" t="s">
        <v>42</v>
      </c>
      <c r="G5878">
        <v>1</v>
      </c>
      <c r="H5878">
        <v>5</v>
      </c>
      <c r="I5878" t="s">
        <v>214</v>
      </c>
      <c r="J5878" t="s">
        <v>59</v>
      </c>
      <c r="K5878" t="s">
        <v>38</v>
      </c>
      <c r="L5878">
        <v>797785000</v>
      </c>
      <c r="M5878" t="s">
        <v>44</v>
      </c>
      <c r="N5878">
        <v>0.56269999999999998</v>
      </c>
      <c r="O5878" s="6">
        <v>448913.61949999997</v>
      </c>
      <c r="P5878">
        <v>40049.449133000002</v>
      </c>
      <c r="Q5878">
        <v>288.53311100000002</v>
      </c>
      <c r="R5878">
        <v>79.016588999999996</v>
      </c>
      <c r="S5878">
        <v>30795921.886399999</v>
      </c>
      <c r="T5878">
        <v>0</v>
      </c>
      <c r="U5878">
        <v>0</v>
      </c>
      <c r="V5878">
        <v>2771632.97</v>
      </c>
      <c r="W5878">
        <v>2771632.97</v>
      </c>
      <c r="X5878" t="s">
        <v>2839</v>
      </c>
      <c r="Y5878" t="s">
        <v>2840</v>
      </c>
      <c r="Z5878">
        <v>156</v>
      </c>
      <c r="AA5878" t="s">
        <v>63</v>
      </c>
      <c r="AB5878">
        <v>156</v>
      </c>
      <c r="AC5878" t="s">
        <v>63</v>
      </c>
      <c r="AD5878">
        <v>0</v>
      </c>
      <c r="AE5878">
        <v>0</v>
      </c>
      <c r="AF5878">
        <v>18</v>
      </c>
      <c r="AG5878">
        <v>62.934800000000003</v>
      </c>
      <c r="AH5878">
        <v>0</v>
      </c>
      <c r="AI5878">
        <v>0</v>
      </c>
      <c r="AJ5878">
        <v>1</v>
      </c>
    </row>
    <row r="5879" spans="1:36" x14ac:dyDescent="0.35">
      <c r="A5879" t="s">
        <v>1441</v>
      </c>
      <c r="B5879" t="str">
        <f t="shared" si="91"/>
        <v>2024</v>
      </c>
      <c r="C5879" s="1">
        <v>45583</v>
      </c>
      <c r="D5879" s="1">
        <v>45579</v>
      </c>
      <c r="E5879">
        <v>1030</v>
      </c>
      <c r="F5879" t="s">
        <v>42</v>
      </c>
      <c r="G5879">
        <v>1</v>
      </c>
      <c r="H5879">
        <v>14</v>
      </c>
      <c r="I5879" t="s">
        <v>104</v>
      </c>
      <c r="J5879" t="s">
        <v>105</v>
      </c>
      <c r="K5879" t="s">
        <v>38</v>
      </c>
      <c r="L5879">
        <v>132999000</v>
      </c>
      <c r="M5879" t="s">
        <v>44</v>
      </c>
      <c r="N5879">
        <v>0.61499999999999999</v>
      </c>
      <c r="O5879" s="6">
        <v>81794.384999999995</v>
      </c>
      <c r="P5879">
        <v>8645.1647809999995</v>
      </c>
      <c r="Q5879">
        <v>1635.878156</v>
      </c>
      <c r="R5879">
        <v>0</v>
      </c>
      <c r="S5879">
        <v>5547166.3918000003</v>
      </c>
      <c r="T5879">
        <v>0</v>
      </c>
      <c r="U5879">
        <v>0</v>
      </c>
      <c r="V5879">
        <v>499249.08</v>
      </c>
      <c r="W5879">
        <v>499249.08</v>
      </c>
      <c r="X5879" t="s">
        <v>2839</v>
      </c>
      <c r="Y5879" t="s">
        <v>2840</v>
      </c>
      <c r="Z5879">
        <v>156</v>
      </c>
      <c r="AA5879" t="s">
        <v>63</v>
      </c>
      <c r="AB5879">
        <v>156</v>
      </c>
      <c r="AC5879" t="s">
        <v>63</v>
      </c>
      <c r="AD5879">
        <v>0</v>
      </c>
      <c r="AE5879">
        <v>0</v>
      </c>
      <c r="AF5879">
        <v>18</v>
      </c>
      <c r="AG5879">
        <v>60.245899999999999</v>
      </c>
      <c r="AH5879">
        <v>0</v>
      </c>
      <c r="AI5879">
        <v>0</v>
      </c>
      <c r="AJ5879">
        <v>1</v>
      </c>
    </row>
    <row r="5880" spans="1:36" x14ac:dyDescent="0.35">
      <c r="A5880" t="s">
        <v>3498</v>
      </c>
      <c r="B5880" t="str">
        <f t="shared" si="91"/>
        <v>2022</v>
      </c>
      <c r="D5880" s="1">
        <v>44881</v>
      </c>
      <c r="E5880">
        <v>1030</v>
      </c>
      <c r="F5880" t="s">
        <v>42</v>
      </c>
      <c r="G5880">
        <v>1</v>
      </c>
      <c r="H5880">
        <v>1</v>
      </c>
      <c r="I5880" t="s">
        <v>66</v>
      </c>
      <c r="J5880" t="s">
        <v>2747</v>
      </c>
      <c r="K5880" t="s">
        <v>38</v>
      </c>
      <c r="L5880">
        <v>150170</v>
      </c>
      <c r="M5880" t="s">
        <v>130</v>
      </c>
      <c r="N5880">
        <v>765</v>
      </c>
      <c r="O5880" s="6">
        <v>114880.05</v>
      </c>
      <c r="P5880">
        <v>12013.84</v>
      </c>
      <c r="Q5880">
        <v>2237.58</v>
      </c>
      <c r="R5880">
        <v>2.29</v>
      </c>
      <c r="S5880">
        <v>7048211.0143999998</v>
      </c>
      <c r="T5880">
        <v>0</v>
      </c>
      <c r="U5880">
        <v>0</v>
      </c>
      <c r="V5880">
        <v>634338.99</v>
      </c>
      <c r="W5880">
        <v>634338.99</v>
      </c>
      <c r="X5880" t="s">
        <v>2839</v>
      </c>
      <c r="Y5880" t="s">
        <v>2840</v>
      </c>
      <c r="Z5880">
        <v>156</v>
      </c>
      <c r="AA5880" t="s">
        <v>63</v>
      </c>
      <c r="AB5880">
        <v>156</v>
      </c>
      <c r="AC5880" t="s">
        <v>63</v>
      </c>
      <c r="AD5880">
        <v>0</v>
      </c>
      <c r="AE5880">
        <v>0</v>
      </c>
      <c r="AF5880">
        <v>18</v>
      </c>
      <c r="AG5880">
        <v>54.5807</v>
      </c>
      <c r="AH5880">
        <v>0</v>
      </c>
      <c r="AI5880">
        <v>0</v>
      </c>
      <c r="AJ5880">
        <v>1</v>
      </c>
    </row>
    <row r="5881" spans="1:36" x14ac:dyDescent="0.35">
      <c r="A5881" t="s">
        <v>1824</v>
      </c>
      <c r="B5881" t="str">
        <f t="shared" si="91"/>
        <v>2025</v>
      </c>
      <c r="C5881" s="2">
        <v>45778</v>
      </c>
      <c r="D5881" s="1">
        <v>45785</v>
      </c>
      <c r="E5881">
        <v>1030</v>
      </c>
      <c r="F5881" t="s">
        <v>42</v>
      </c>
      <c r="G5881">
        <v>1</v>
      </c>
      <c r="H5881">
        <v>1</v>
      </c>
      <c r="I5881" t="s">
        <v>214</v>
      </c>
      <c r="J5881" t="s">
        <v>1579</v>
      </c>
      <c r="K5881" t="s">
        <v>38</v>
      </c>
      <c r="L5881">
        <v>90840000</v>
      </c>
      <c r="M5881" t="s">
        <v>44</v>
      </c>
      <c r="N5881">
        <v>0.67149999999999999</v>
      </c>
      <c r="O5881" s="6">
        <v>60999.06</v>
      </c>
      <c r="P5881">
        <v>4404.8</v>
      </c>
      <c r="Q5881">
        <v>172.66</v>
      </c>
      <c r="R5881">
        <v>0</v>
      </c>
      <c r="S5881">
        <v>3878116.7009999999</v>
      </c>
      <c r="T5881">
        <v>0</v>
      </c>
      <c r="U5881">
        <v>0</v>
      </c>
      <c r="V5881">
        <v>349030.51</v>
      </c>
      <c r="W5881">
        <v>349030.51</v>
      </c>
      <c r="X5881" t="s">
        <v>2839</v>
      </c>
      <c r="Y5881" t="s">
        <v>2840</v>
      </c>
      <c r="Z5881">
        <v>156</v>
      </c>
      <c r="AA5881" t="s">
        <v>63</v>
      </c>
      <c r="AB5881">
        <v>156</v>
      </c>
      <c r="AC5881" t="s">
        <v>63</v>
      </c>
      <c r="AD5881">
        <v>0</v>
      </c>
      <c r="AE5881">
        <v>0</v>
      </c>
      <c r="AF5881">
        <v>18</v>
      </c>
      <c r="AG5881">
        <v>59.138800000000003</v>
      </c>
      <c r="AH5881">
        <v>0</v>
      </c>
      <c r="AI5881">
        <v>0</v>
      </c>
      <c r="AJ5881">
        <v>1</v>
      </c>
    </row>
    <row r="5882" spans="1:36" x14ac:dyDescent="0.35">
      <c r="A5882" t="s">
        <v>1869</v>
      </c>
      <c r="B5882" t="str">
        <f t="shared" si="91"/>
        <v>2021</v>
      </c>
      <c r="D5882" s="1">
        <v>44250</v>
      </c>
      <c r="E5882">
        <v>1030</v>
      </c>
      <c r="F5882" t="s">
        <v>42</v>
      </c>
      <c r="G5882">
        <v>1</v>
      </c>
      <c r="H5882">
        <v>1</v>
      </c>
      <c r="I5882" t="s">
        <v>214</v>
      </c>
      <c r="J5882" t="s">
        <v>59</v>
      </c>
      <c r="K5882" t="s">
        <v>38</v>
      </c>
      <c r="L5882">
        <v>36535000</v>
      </c>
      <c r="M5882" t="s">
        <v>44</v>
      </c>
      <c r="N5882">
        <v>0.68400000000000005</v>
      </c>
      <c r="O5882" s="6">
        <v>24989.94</v>
      </c>
      <c r="P5882">
        <v>1096.0453849999999</v>
      </c>
      <c r="Q5882">
        <v>31.563908000000001</v>
      </c>
      <c r="R5882">
        <v>0</v>
      </c>
      <c r="S5882">
        <v>1516864.7731000001</v>
      </c>
      <c r="T5882">
        <v>0</v>
      </c>
      <c r="U5882">
        <v>0</v>
      </c>
      <c r="V5882">
        <v>136517.82999999999</v>
      </c>
      <c r="W5882">
        <v>136517.82999999999</v>
      </c>
      <c r="X5882" t="s">
        <v>2839</v>
      </c>
      <c r="Y5882" t="s">
        <v>2840</v>
      </c>
      <c r="Z5882">
        <v>156</v>
      </c>
      <c r="AA5882" t="s">
        <v>63</v>
      </c>
      <c r="AB5882">
        <v>156</v>
      </c>
      <c r="AC5882" t="s">
        <v>63</v>
      </c>
      <c r="AD5882">
        <v>0</v>
      </c>
      <c r="AE5882">
        <v>0</v>
      </c>
      <c r="AF5882">
        <v>18</v>
      </c>
      <c r="AG5882">
        <v>58.078400000000002</v>
      </c>
      <c r="AH5882">
        <v>0</v>
      </c>
      <c r="AI5882">
        <v>0</v>
      </c>
      <c r="AJ5882">
        <v>1</v>
      </c>
    </row>
    <row r="5883" spans="1:36" x14ac:dyDescent="0.35">
      <c r="A5883" t="s">
        <v>2091</v>
      </c>
      <c r="B5883" t="str">
        <f t="shared" si="91"/>
        <v>2023</v>
      </c>
      <c r="C5883" s="1">
        <v>45139</v>
      </c>
      <c r="D5883" s="1">
        <v>45139</v>
      </c>
      <c r="E5883">
        <v>1030</v>
      </c>
      <c r="F5883" t="s">
        <v>42</v>
      </c>
      <c r="G5883">
        <v>1</v>
      </c>
      <c r="H5883">
        <v>1</v>
      </c>
      <c r="I5883" t="s">
        <v>402</v>
      </c>
      <c r="J5883" t="s">
        <v>3499</v>
      </c>
      <c r="K5883" t="s">
        <v>38</v>
      </c>
      <c r="L5883">
        <v>13190000</v>
      </c>
      <c r="M5883" t="s">
        <v>44</v>
      </c>
      <c r="N5883">
        <v>0.74409999999999998</v>
      </c>
      <c r="O5883" s="6">
        <v>9814.6790000000001</v>
      </c>
      <c r="P5883">
        <v>525.54610200000002</v>
      </c>
      <c r="Q5883">
        <v>104.451818</v>
      </c>
      <c r="R5883">
        <v>0</v>
      </c>
      <c r="S5883">
        <v>589084.86849999998</v>
      </c>
      <c r="T5883">
        <v>17672.55</v>
      </c>
      <c r="U5883">
        <v>0</v>
      </c>
      <c r="V5883">
        <v>109216.34</v>
      </c>
      <c r="W5883">
        <v>126888.89</v>
      </c>
      <c r="X5883" t="s">
        <v>2839</v>
      </c>
      <c r="Y5883" t="s">
        <v>2840</v>
      </c>
      <c r="Z5883">
        <v>156</v>
      </c>
      <c r="AA5883" t="s">
        <v>63</v>
      </c>
      <c r="AB5883">
        <v>156</v>
      </c>
      <c r="AC5883" t="s">
        <v>63</v>
      </c>
      <c r="AD5883">
        <v>3</v>
      </c>
      <c r="AE5883">
        <v>0</v>
      </c>
      <c r="AF5883">
        <v>18</v>
      </c>
      <c r="AG5883">
        <v>56.400500000000001</v>
      </c>
      <c r="AH5883">
        <v>0</v>
      </c>
      <c r="AI5883">
        <v>0</v>
      </c>
      <c r="AJ5883">
        <v>1</v>
      </c>
    </row>
    <row r="5884" spans="1:36" x14ac:dyDescent="0.35">
      <c r="A5884" t="s">
        <v>1887</v>
      </c>
      <c r="B5884" t="str">
        <f t="shared" si="91"/>
        <v>2022</v>
      </c>
      <c r="D5884" s="1">
        <v>44862</v>
      </c>
      <c r="E5884">
        <v>1030</v>
      </c>
      <c r="F5884" t="s">
        <v>42</v>
      </c>
      <c r="G5884">
        <v>1</v>
      </c>
      <c r="H5884">
        <v>3</v>
      </c>
      <c r="I5884" t="s">
        <v>396</v>
      </c>
      <c r="J5884" t="s">
        <v>59</v>
      </c>
      <c r="K5884" t="s">
        <v>38</v>
      </c>
      <c r="L5884">
        <v>31122000</v>
      </c>
      <c r="M5884" t="s">
        <v>44</v>
      </c>
      <c r="N5884">
        <v>0.73499999999999999</v>
      </c>
      <c r="O5884" s="6">
        <v>22874.67</v>
      </c>
      <c r="P5884">
        <v>5031.8267320000004</v>
      </c>
      <c r="Q5884">
        <v>16.464509</v>
      </c>
      <c r="R5884">
        <v>0</v>
      </c>
      <c r="S5884">
        <v>1511020.6791000001</v>
      </c>
      <c r="T5884">
        <v>45330.62</v>
      </c>
      <c r="U5884">
        <v>0</v>
      </c>
      <c r="V5884">
        <v>280143.23</v>
      </c>
      <c r="W5884">
        <v>325473.84999999998</v>
      </c>
      <c r="X5884" t="s">
        <v>2839</v>
      </c>
      <c r="Y5884" t="s">
        <v>2840</v>
      </c>
      <c r="Z5884">
        <v>156</v>
      </c>
      <c r="AA5884" t="s">
        <v>63</v>
      </c>
      <c r="AB5884">
        <v>156</v>
      </c>
      <c r="AC5884" t="s">
        <v>63</v>
      </c>
      <c r="AD5884">
        <v>3</v>
      </c>
      <c r="AE5884">
        <v>0</v>
      </c>
      <c r="AF5884">
        <v>18</v>
      </c>
      <c r="AG5884">
        <v>54.113900000000001</v>
      </c>
      <c r="AH5884">
        <v>0</v>
      </c>
      <c r="AI5884">
        <v>0</v>
      </c>
      <c r="AJ5884">
        <v>1</v>
      </c>
    </row>
    <row r="5885" spans="1:36" x14ac:dyDescent="0.35">
      <c r="A5885" t="s">
        <v>2037</v>
      </c>
      <c r="B5885" t="str">
        <f t="shared" si="91"/>
        <v>2022</v>
      </c>
      <c r="D5885" s="1">
        <v>44921</v>
      </c>
      <c r="E5885">
        <v>1030</v>
      </c>
      <c r="F5885" t="s">
        <v>42</v>
      </c>
      <c r="G5885">
        <v>1</v>
      </c>
      <c r="H5885">
        <v>5</v>
      </c>
      <c r="I5885" t="s">
        <v>396</v>
      </c>
      <c r="J5885" t="s">
        <v>129</v>
      </c>
      <c r="K5885" t="s">
        <v>38</v>
      </c>
      <c r="L5885">
        <v>13340000</v>
      </c>
      <c r="M5885" t="s">
        <v>44</v>
      </c>
      <c r="N5885">
        <v>0.64500000000000002</v>
      </c>
      <c r="O5885" s="6">
        <v>8604.2999999999993</v>
      </c>
      <c r="P5885">
        <v>2202.4316640000002</v>
      </c>
      <c r="Q5885">
        <v>6.3756180000000002</v>
      </c>
      <c r="R5885">
        <v>0</v>
      </c>
      <c r="S5885">
        <v>606526.94079999998</v>
      </c>
      <c r="T5885">
        <v>18195.810000000001</v>
      </c>
      <c r="U5885">
        <v>0</v>
      </c>
      <c r="V5885">
        <v>112450.1</v>
      </c>
      <c r="W5885">
        <v>130645.91</v>
      </c>
      <c r="X5885" t="s">
        <v>2839</v>
      </c>
      <c r="Y5885" t="s">
        <v>2840</v>
      </c>
      <c r="Z5885">
        <v>156</v>
      </c>
      <c r="AA5885" t="s">
        <v>63</v>
      </c>
      <c r="AB5885">
        <v>156</v>
      </c>
      <c r="AC5885" t="s">
        <v>63</v>
      </c>
      <c r="AD5885">
        <v>3</v>
      </c>
      <c r="AE5885">
        <v>0</v>
      </c>
      <c r="AF5885">
        <v>18</v>
      </c>
      <c r="AG5885">
        <v>56.091799999999999</v>
      </c>
      <c r="AH5885">
        <v>0</v>
      </c>
      <c r="AI5885">
        <v>1</v>
      </c>
      <c r="AJ5885">
        <v>1</v>
      </c>
    </row>
    <row r="5886" spans="1:36" x14ac:dyDescent="0.35">
      <c r="A5886" t="s">
        <v>759</v>
      </c>
      <c r="B5886" t="str">
        <f t="shared" si="91"/>
        <v>2019</v>
      </c>
      <c r="D5886" s="1">
        <v>43577</v>
      </c>
      <c r="E5886">
        <v>1030</v>
      </c>
      <c r="F5886" t="s">
        <v>42</v>
      </c>
      <c r="G5886">
        <v>1</v>
      </c>
      <c r="H5886">
        <v>3</v>
      </c>
      <c r="I5886" t="s">
        <v>58</v>
      </c>
      <c r="J5886" t="s">
        <v>3500</v>
      </c>
      <c r="K5886" t="s">
        <v>38</v>
      </c>
      <c r="L5886">
        <v>20519000</v>
      </c>
      <c r="M5886" t="s">
        <v>44</v>
      </c>
      <c r="N5886">
        <v>0.88419999999999999</v>
      </c>
      <c r="O5886" s="6">
        <v>18142.899799999999</v>
      </c>
      <c r="P5886">
        <v>1349.5905</v>
      </c>
      <c r="Q5886">
        <v>362.86595699999998</v>
      </c>
      <c r="R5886">
        <v>0</v>
      </c>
      <c r="S5886">
        <v>1003733.2034999999</v>
      </c>
      <c r="T5886">
        <v>0</v>
      </c>
      <c r="U5886">
        <v>0</v>
      </c>
      <c r="V5886">
        <v>180671.98</v>
      </c>
      <c r="W5886">
        <v>180671.98</v>
      </c>
      <c r="X5886" t="s">
        <v>2839</v>
      </c>
      <c r="Y5886" t="s">
        <v>2840</v>
      </c>
      <c r="Z5886">
        <v>156</v>
      </c>
      <c r="AA5886" t="s">
        <v>63</v>
      </c>
      <c r="AB5886">
        <v>156</v>
      </c>
      <c r="AC5886" t="s">
        <v>63</v>
      </c>
      <c r="AG5886">
        <v>50.552300000000002</v>
      </c>
      <c r="AH5886">
        <v>0</v>
      </c>
      <c r="AI5886">
        <v>0</v>
      </c>
      <c r="AJ5886">
        <v>1</v>
      </c>
    </row>
    <row r="5887" spans="1:36" x14ac:dyDescent="0.35">
      <c r="A5887" t="s">
        <v>2343</v>
      </c>
      <c r="B5887" t="str">
        <f t="shared" si="91"/>
        <v>2024</v>
      </c>
      <c r="C5887" s="2">
        <v>45499</v>
      </c>
      <c r="D5887" s="1">
        <v>45503</v>
      </c>
      <c r="E5887">
        <v>1030</v>
      </c>
      <c r="F5887" t="s">
        <v>42</v>
      </c>
      <c r="G5887">
        <v>1</v>
      </c>
      <c r="H5887">
        <v>8</v>
      </c>
      <c r="I5887" t="s">
        <v>104</v>
      </c>
      <c r="J5887" t="s">
        <v>105</v>
      </c>
      <c r="K5887" t="s">
        <v>38</v>
      </c>
      <c r="L5887">
        <v>350049000</v>
      </c>
      <c r="M5887" t="s">
        <v>44</v>
      </c>
      <c r="N5887">
        <v>0.63100000000000001</v>
      </c>
      <c r="O5887" s="6">
        <v>220880.91899999999</v>
      </c>
      <c r="P5887">
        <v>22282.951787000002</v>
      </c>
      <c r="Q5887">
        <v>4417.604523</v>
      </c>
      <c r="R5887">
        <v>0</v>
      </c>
      <c r="S5887">
        <v>14703480.340500001</v>
      </c>
      <c r="T5887">
        <v>0</v>
      </c>
      <c r="U5887">
        <v>0</v>
      </c>
      <c r="V5887">
        <v>1323313.23</v>
      </c>
      <c r="W5887">
        <v>1323313.23</v>
      </c>
      <c r="X5887" t="s">
        <v>2839</v>
      </c>
      <c r="Y5887" t="s">
        <v>2840</v>
      </c>
      <c r="Z5887">
        <v>156</v>
      </c>
      <c r="AA5887" t="s">
        <v>63</v>
      </c>
      <c r="AB5887">
        <v>156</v>
      </c>
      <c r="AC5887" t="s">
        <v>63</v>
      </c>
      <c r="AD5887">
        <v>0</v>
      </c>
      <c r="AE5887">
        <v>0</v>
      </c>
      <c r="AF5887">
        <v>18</v>
      </c>
      <c r="AG5887">
        <v>59.388399999999997</v>
      </c>
      <c r="AH5887">
        <v>0</v>
      </c>
      <c r="AI5887">
        <v>0</v>
      </c>
      <c r="AJ5887">
        <v>1</v>
      </c>
    </row>
    <row r="5888" spans="1:36" x14ac:dyDescent="0.35">
      <c r="A5888" t="s">
        <v>2834</v>
      </c>
      <c r="B5888" t="str">
        <f t="shared" si="91"/>
        <v>2024</v>
      </c>
      <c r="C5888" s="1">
        <v>45569</v>
      </c>
      <c r="D5888" s="1">
        <v>45573</v>
      </c>
      <c r="E5888">
        <v>1030</v>
      </c>
      <c r="F5888" t="s">
        <v>42</v>
      </c>
      <c r="G5888">
        <v>1</v>
      </c>
      <c r="H5888">
        <v>1</v>
      </c>
      <c r="I5888" t="s">
        <v>128</v>
      </c>
      <c r="J5888" t="s">
        <v>3256</v>
      </c>
      <c r="K5888" t="s">
        <v>38</v>
      </c>
      <c r="L5888">
        <v>58920000</v>
      </c>
      <c r="M5888" t="s">
        <v>44</v>
      </c>
      <c r="N5888">
        <v>0.56100000000000005</v>
      </c>
      <c r="O5888" s="6">
        <v>33054.120000000003</v>
      </c>
      <c r="P5888">
        <v>3649.3023979999998</v>
      </c>
      <c r="Q5888">
        <v>90.908816999999999</v>
      </c>
      <c r="R5888">
        <v>0</v>
      </c>
      <c r="S5888">
        <v>2214992.5554999998</v>
      </c>
      <c r="T5888">
        <v>66449.78</v>
      </c>
      <c r="U5888">
        <v>0</v>
      </c>
      <c r="V5888">
        <v>410659.62</v>
      </c>
      <c r="W5888">
        <v>477109.4</v>
      </c>
      <c r="X5888" t="s">
        <v>2839</v>
      </c>
      <c r="Y5888" t="s">
        <v>2840</v>
      </c>
      <c r="Z5888">
        <v>156</v>
      </c>
      <c r="AA5888" t="s">
        <v>63</v>
      </c>
      <c r="AB5888">
        <v>156</v>
      </c>
      <c r="AC5888" t="s">
        <v>63</v>
      </c>
      <c r="AD5888">
        <v>3</v>
      </c>
      <c r="AE5888">
        <v>0</v>
      </c>
      <c r="AF5888">
        <v>18</v>
      </c>
      <c r="AG5888">
        <v>60.199300000000001</v>
      </c>
      <c r="AH5888">
        <v>0</v>
      </c>
      <c r="AI5888">
        <v>0</v>
      </c>
      <c r="AJ5888">
        <v>1</v>
      </c>
    </row>
    <row r="5889" spans="1:36" x14ac:dyDescent="0.35">
      <c r="A5889" t="s">
        <v>681</v>
      </c>
      <c r="B5889" t="str">
        <f t="shared" si="91"/>
        <v>2025</v>
      </c>
      <c r="C5889" s="2">
        <v>45764</v>
      </c>
      <c r="D5889" s="1">
        <v>45761</v>
      </c>
      <c r="E5889">
        <v>1030</v>
      </c>
      <c r="F5889" t="s">
        <v>42</v>
      </c>
      <c r="G5889">
        <v>1</v>
      </c>
      <c r="H5889">
        <v>25</v>
      </c>
      <c r="I5889" t="s">
        <v>147</v>
      </c>
      <c r="J5889" t="s">
        <v>866</v>
      </c>
      <c r="K5889" t="s">
        <v>38</v>
      </c>
      <c r="L5889">
        <v>2745000</v>
      </c>
      <c r="M5889" t="s">
        <v>44</v>
      </c>
      <c r="N5889">
        <v>0.63</v>
      </c>
      <c r="O5889" s="6">
        <v>1729.35</v>
      </c>
      <c r="P5889">
        <v>137.24904900000001</v>
      </c>
      <c r="Q5889">
        <v>4.8456590000000004</v>
      </c>
      <c r="R5889">
        <v>0</v>
      </c>
      <c r="S5889">
        <v>114686.9449</v>
      </c>
      <c r="T5889">
        <v>16056.17</v>
      </c>
      <c r="U5889">
        <v>0</v>
      </c>
      <c r="V5889">
        <v>23533.759999999998</v>
      </c>
      <c r="W5889">
        <v>39589.93</v>
      </c>
      <c r="X5889" t="s">
        <v>2839</v>
      </c>
      <c r="Y5889" t="s">
        <v>2840</v>
      </c>
      <c r="Z5889">
        <v>156</v>
      </c>
      <c r="AA5889" t="s">
        <v>63</v>
      </c>
      <c r="AB5889">
        <v>156</v>
      </c>
      <c r="AC5889" t="s">
        <v>63</v>
      </c>
      <c r="AD5889">
        <v>14</v>
      </c>
      <c r="AE5889">
        <v>0</v>
      </c>
      <c r="AF5889">
        <v>18</v>
      </c>
      <c r="AG5889">
        <v>61.282499999999999</v>
      </c>
      <c r="AH5889">
        <v>0</v>
      </c>
      <c r="AI5889">
        <v>0</v>
      </c>
      <c r="AJ5889">
        <v>1</v>
      </c>
    </row>
    <row r="5890" spans="1:36" x14ac:dyDescent="0.35">
      <c r="A5890" t="s">
        <v>1858</v>
      </c>
      <c r="B5890" t="str">
        <f t="shared" si="91"/>
        <v>2024</v>
      </c>
      <c r="C5890" s="1">
        <v>45627</v>
      </c>
      <c r="D5890" s="1">
        <v>45629</v>
      </c>
      <c r="E5890">
        <v>1030</v>
      </c>
      <c r="F5890" t="s">
        <v>42</v>
      </c>
      <c r="G5890">
        <v>1</v>
      </c>
      <c r="H5890">
        <v>4</v>
      </c>
      <c r="I5890" t="s">
        <v>43</v>
      </c>
      <c r="J5890" t="s">
        <v>2711</v>
      </c>
      <c r="K5890" t="s">
        <v>38</v>
      </c>
      <c r="L5890">
        <v>2679200</v>
      </c>
      <c r="M5890" t="s">
        <v>44</v>
      </c>
      <c r="N5890">
        <v>1.1196999999999999</v>
      </c>
      <c r="O5890" s="6">
        <v>2999.9002399999999</v>
      </c>
      <c r="P5890">
        <v>169.18</v>
      </c>
      <c r="Q5890">
        <v>21.532</v>
      </c>
      <c r="R5890">
        <v>0</v>
      </c>
      <c r="S5890">
        <v>193476.97339999999</v>
      </c>
      <c r="T5890">
        <v>38695.39</v>
      </c>
      <c r="U5890">
        <v>0</v>
      </c>
      <c r="V5890">
        <v>41791.449999999997</v>
      </c>
      <c r="W5890">
        <v>80486.84</v>
      </c>
      <c r="X5890" t="s">
        <v>2839</v>
      </c>
      <c r="Y5890" t="s">
        <v>2840</v>
      </c>
      <c r="Z5890">
        <v>156</v>
      </c>
      <c r="AA5890" t="s">
        <v>63</v>
      </c>
      <c r="AB5890">
        <v>156</v>
      </c>
      <c r="AC5890" t="s">
        <v>63</v>
      </c>
      <c r="AD5890">
        <v>20</v>
      </c>
      <c r="AE5890">
        <v>0</v>
      </c>
      <c r="AF5890">
        <v>18</v>
      </c>
      <c r="AG5890">
        <v>60.6387</v>
      </c>
      <c r="AH5890">
        <v>0</v>
      </c>
      <c r="AI5890">
        <v>1</v>
      </c>
      <c r="AJ5890">
        <v>1</v>
      </c>
    </row>
    <row r="5891" spans="1:36" x14ac:dyDescent="0.35">
      <c r="A5891" t="s">
        <v>1907</v>
      </c>
      <c r="B5891" t="str">
        <f t="shared" ref="B5891:B5954" si="92">LEFT(A5891,4)</f>
        <v>2023</v>
      </c>
      <c r="C5891" s="1">
        <v>45245</v>
      </c>
      <c r="D5891" s="1">
        <v>45245</v>
      </c>
      <c r="E5891">
        <v>1030</v>
      </c>
      <c r="F5891" t="s">
        <v>42</v>
      </c>
      <c r="G5891">
        <v>1</v>
      </c>
      <c r="H5891">
        <v>2</v>
      </c>
      <c r="I5891" t="s">
        <v>306</v>
      </c>
      <c r="J5891" t="s">
        <v>59</v>
      </c>
      <c r="K5891" t="s">
        <v>38</v>
      </c>
      <c r="L5891">
        <v>77390000</v>
      </c>
      <c r="M5891" t="s">
        <v>44</v>
      </c>
      <c r="N5891">
        <v>0.54</v>
      </c>
      <c r="O5891" s="6">
        <v>41790.6</v>
      </c>
      <c r="P5891">
        <v>6191.1759359999996</v>
      </c>
      <c r="Q5891">
        <v>28.310047000000001</v>
      </c>
      <c r="R5891">
        <v>0</v>
      </c>
      <c r="S5891">
        <v>2735269.3369999998</v>
      </c>
      <c r="T5891">
        <v>0</v>
      </c>
      <c r="U5891">
        <v>0</v>
      </c>
      <c r="V5891">
        <v>246174.24</v>
      </c>
      <c r="W5891">
        <v>246174.24</v>
      </c>
      <c r="X5891" t="s">
        <v>2839</v>
      </c>
      <c r="Y5891" t="s">
        <v>2840</v>
      </c>
      <c r="Z5891">
        <v>156</v>
      </c>
      <c r="AA5891" t="s">
        <v>63</v>
      </c>
      <c r="AB5891">
        <v>156</v>
      </c>
      <c r="AC5891" t="s">
        <v>63</v>
      </c>
      <c r="AD5891">
        <v>0</v>
      </c>
      <c r="AE5891">
        <v>0</v>
      </c>
      <c r="AF5891">
        <v>18</v>
      </c>
      <c r="AG5891">
        <v>56.972700000000003</v>
      </c>
      <c r="AH5891">
        <v>0</v>
      </c>
      <c r="AI5891">
        <v>0</v>
      </c>
      <c r="AJ5891">
        <v>1</v>
      </c>
    </row>
    <row r="5892" spans="1:36" x14ac:dyDescent="0.35">
      <c r="A5892" t="s">
        <v>1629</v>
      </c>
      <c r="B5892" t="str">
        <f t="shared" si="92"/>
        <v>2023</v>
      </c>
      <c r="C5892" s="1">
        <v>45203</v>
      </c>
      <c r="D5892" s="1">
        <v>45202</v>
      </c>
      <c r="E5892">
        <v>1030</v>
      </c>
      <c r="F5892" t="s">
        <v>42</v>
      </c>
      <c r="G5892">
        <v>1</v>
      </c>
      <c r="H5892">
        <v>5</v>
      </c>
      <c r="I5892" t="s">
        <v>104</v>
      </c>
      <c r="J5892" t="s">
        <v>105</v>
      </c>
      <c r="K5892" t="s">
        <v>38</v>
      </c>
      <c r="L5892">
        <v>132092000</v>
      </c>
      <c r="M5892" t="s">
        <v>44</v>
      </c>
      <c r="N5892">
        <v>0.57999999999999996</v>
      </c>
      <c r="O5892" s="6">
        <v>76613.36</v>
      </c>
      <c r="P5892">
        <v>6604.5558559999999</v>
      </c>
      <c r="Q5892">
        <v>1532.2569590000001</v>
      </c>
      <c r="R5892">
        <v>0</v>
      </c>
      <c r="S5892">
        <v>4823471.5083999997</v>
      </c>
      <c r="T5892">
        <v>0</v>
      </c>
      <c r="U5892">
        <v>0</v>
      </c>
      <c r="V5892">
        <v>434112.44</v>
      </c>
      <c r="W5892">
        <v>434112.44</v>
      </c>
      <c r="X5892" t="s">
        <v>2839</v>
      </c>
      <c r="Y5892" t="s">
        <v>2840</v>
      </c>
      <c r="Z5892">
        <v>156</v>
      </c>
      <c r="AA5892" t="s">
        <v>63</v>
      </c>
      <c r="AB5892">
        <v>156</v>
      </c>
      <c r="AC5892" t="s">
        <v>63</v>
      </c>
      <c r="AD5892">
        <v>0</v>
      </c>
      <c r="AE5892">
        <v>0</v>
      </c>
      <c r="AF5892">
        <v>18</v>
      </c>
      <c r="AG5892">
        <v>56.913899999999998</v>
      </c>
      <c r="AH5892">
        <v>0</v>
      </c>
      <c r="AI5892">
        <v>0</v>
      </c>
      <c r="AJ5892">
        <v>1</v>
      </c>
    </row>
    <row r="5893" spans="1:36" x14ac:dyDescent="0.35">
      <c r="A5893" t="s">
        <v>1465</v>
      </c>
      <c r="B5893" t="str">
        <f t="shared" si="92"/>
        <v>2025</v>
      </c>
      <c r="C5893" s="1">
        <v>45706</v>
      </c>
      <c r="D5893" s="1">
        <v>45702</v>
      </c>
      <c r="E5893">
        <v>1030</v>
      </c>
      <c r="F5893" t="s">
        <v>42</v>
      </c>
      <c r="G5893">
        <v>1</v>
      </c>
      <c r="H5893">
        <v>3</v>
      </c>
      <c r="I5893" t="s">
        <v>214</v>
      </c>
      <c r="J5893" t="s">
        <v>59</v>
      </c>
      <c r="K5893" t="s">
        <v>38</v>
      </c>
      <c r="L5893">
        <v>126164000</v>
      </c>
      <c r="M5893" t="s">
        <v>44</v>
      </c>
      <c r="N5893">
        <v>0.69899999999999995</v>
      </c>
      <c r="O5893" s="6">
        <v>88188.635999999999</v>
      </c>
      <c r="P5893">
        <v>6579.2425160000003</v>
      </c>
      <c r="Q5893">
        <v>156.36735400000001</v>
      </c>
      <c r="R5893">
        <v>0.54122199999999998</v>
      </c>
      <c r="S5893">
        <v>5909347.7736</v>
      </c>
      <c r="T5893">
        <v>0</v>
      </c>
      <c r="U5893">
        <v>0</v>
      </c>
      <c r="V5893">
        <v>531841.30000000005</v>
      </c>
      <c r="W5893">
        <v>531841.30000000005</v>
      </c>
      <c r="X5893" t="s">
        <v>2839</v>
      </c>
      <c r="Y5893" t="s">
        <v>2840</v>
      </c>
      <c r="Z5893">
        <v>156</v>
      </c>
      <c r="AA5893" t="s">
        <v>63</v>
      </c>
      <c r="AB5893">
        <v>156</v>
      </c>
      <c r="AC5893" t="s">
        <v>63</v>
      </c>
      <c r="AD5893">
        <v>0</v>
      </c>
      <c r="AE5893">
        <v>0</v>
      </c>
      <c r="AF5893">
        <v>18</v>
      </c>
      <c r="AG5893">
        <v>62.252899999999997</v>
      </c>
      <c r="AH5893">
        <v>0</v>
      </c>
      <c r="AI5893">
        <v>0</v>
      </c>
      <c r="AJ5893">
        <v>1</v>
      </c>
    </row>
    <row r="5894" spans="1:36" x14ac:dyDescent="0.35">
      <c r="A5894" t="s">
        <v>1465</v>
      </c>
      <c r="B5894" t="str">
        <f t="shared" si="92"/>
        <v>2025</v>
      </c>
      <c r="C5894" s="1">
        <v>45706</v>
      </c>
      <c r="D5894" s="1">
        <v>45702</v>
      </c>
      <c r="E5894">
        <v>1030</v>
      </c>
      <c r="F5894" t="s">
        <v>42</v>
      </c>
      <c r="G5894">
        <v>1</v>
      </c>
      <c r="H5894">
        <v>1</v>
      </c>
      <c r="I5894" t="s">
        <v>90</v>
      </c>
      <c r="J5894" t="s">
        <v>2264</v>
      </c>
      <c r="K5894" t="s">
        <v>38</v>
      </c>
      <c r="L5894">
        <v>1056268000</v>
      </c>
      <c r="M5894" t="s">
        <v>44</v>
      </c>
      <c r="N5894">
        <v>0.74099999999999999</v>
      </c>
      <c r="O5894" s="6">
        <v>782694.58799999999</v>
      </c>
      <c r="P5894">
        <v>63376.08</v>
      </c>
      <c r="Q5894">
        <v>499.18</v>
      </c>
      <c r="R5894">
        <v>2E-3</v>
      </c>
      <c r="S5894">
        <v>52701429.471799999</v>
      </c>
      <c r="T5894">
        <v>0</v>
      </c>
      <c r="U5894">
        <v>0</v>
      </c>
      <c r="V5894">
        <v>4743128.54</v>
      </c>
      <c r="W5894">
        <v>4743128.54</v>
      </c>
      <c r="X5894" t="s">
        <v>2839</v>
      </c>
      <c r="Y5894" t="s">
        <v>2840</v>
      </c>
      <c r="Z5894">
        <v>156</v>
      </c>
      <c r="AA5894" t="s">
        <v>63</v>
      </c>
      <c r="AB5894">
        <v>156</v>
      </c>
      <c r="AC5894" t="s">
        <v>63</v>
      </c>
      <c r="AD5894">
        <v>0</v>
      </c>
      <c r="AE5894">
        <v>0</v>
      </c>
      <c r="AF5894">
        <v>18</v>
      </c>
      <c r="AG5894">
        <v>62.252899999999997</v>
      </c>
      <c r="AH5894">
        <v>0</v>
      </c>
      <c r="AI5894">
        <v>0</v>
      </c>
      <c r="AJ5894">
        <v>1</v>
      </c>
    </row>
    <row r="5895" spans="1:36" x14ac:dyDescent="0.35">
      <c r="A5895" t="s">
        <v>2559</v>
      </c>
      <c r="B5895" t="str">
        <f t="shared" si="92"/>
        <v>2023</v>
      </c>
      <c r="C5895" s="1">
        <v>45155</v>
      </c>
      <c r="D5895" s="1">
        <v>45148</v>
      </c>
      <c r="E5895">
        <v>1030</v>
      </c>
      <c r="F5895" t="s">
        <v>42</v>
      </c>
      <c r="G5895">
        <v>1</v>
      </c>
      <c r="H5895">
        <v>2</v>
      </c>
      <c r="I5895" t="s">
        <v>214</v>
      </c>
      <c r="J5895" t="s">
        <v>1335</v>
      </c>
      <c r="K5895" t="s">
        <v>38</v>
      </c>
      <c r="L5895">
        <v>2077390000</v>
      </c>
      <c r="M5895" t="s">
        <v>44</v>
      </c>
      <c r="N5895">
        <v>0.80220000000000002</v>
      </c>
      <c r="O5895" s="6">
        <v>1666482.2579999999</v>
      </c>
      <c r="P5895">
        <v>80502.708436999994</v>
      </c>
      <c r="Q5895">
        <v>1030.7801010000001</v>
      </c>
      <c r="R5895">
        <v>99.977787000000006</v>
      </c>
      <c r="S5895">
        <v>99317033.613499999</v>
      </c>
      <c r="T5895">
        <v>0</v>
      </c>
      <c r="U5895">
        <v>0</v>
      </c>
      <c r="V5895">
        <v>8938533.0299999993</v>
      </c>
      <c r="W5895">
        <v>8938533.0299999993</v>
      </c>
      <c r="X5895" t="s">
        <v>2839</v>
      </c>
      <c r="Y5895" t="s">
        <v>2840</v>
      </c>
      <c r="Z5895">
        <v>156</v>
      </c>
      <c r="AA5895" t="s">
        <v>63</v>
      </c>
      <c r="AB5895">
        <v>156</v>
      </c>
      <c r="AC5895" t="s">
        <v>63</v>
      </c>
      <c r="AD5895">
        <v>0</v>
      </c>
      <c r="AE5895">
        <v>0</v>
      </c>
      <c r="AF5895">
        <v>18</v>
      </c>
      <c r="AG5895">
        <v>56.813800000000001</v>
      </c>
      <c r="AH5895">
        <v>0</v>
      </c>
      <c r="AI5895">
        <v>0</v>
      </c>
      <c r="AJ5895">
        <v>1</v>
      </c>
    </row>
    <row r="5896" spans="1:36" x14ac:dyDescent="0.35">
      <c r="A5896" t="s">
        <v>1772</v>
      </c>
      <c r="B5896" t="str">
        <f t="shared" si="92"/>
        <v>2023</v>
      </c>
      <c r="C5896" s="1">
        <v>45055</v>
      </c>
      <c r="D5896" s="1">
        <v>45055</v>
      </c>
      <c r="E5896">
        <v>1030</v>
      </c>
      <c r="F5896" t="s">
        <v>42</v>
      </c>
      <c r="G5896">
        <v>1</v>
      </c>
      <c r="H5896">
        <v>2</v>
      </c>
      <c r="I5896" t="s">
        <v>640</v>
      </c>
      <c r="J5896" t="s">
        <v>3501</v>
      </c>
      <c r="K5896" t="s">
        <v>38</v>
      </c>
      <c r="L5896">
        <v>81840000</v>
      </c>
      <c r="M5896" t="s">
        <v>44</v>
      </c>
      <c r="N5896">
        <v>0.66</v>
      </c>
      <c r="O5896" s="6">
        <v>54014.400000000001</v>
      </c>
      <c r="P5896">
        <v>4091.995907</v>
      </c>
      <c r="Q5896">
        <v>196.10959099999999</v>
      </c>
      <c r="R5896">
        <v>0</v>
      </c>
      <c r="S5896">
        <v>3185869.9775999999</v>
      </c>
      <c r="T5896">
        <v>0</v>
      </c>
      <c r="U5896">
        <v>0</v>
      </c>
      <c r="V5896">
        <v>286728.43</v>
      </c>
      <c r="W5896">
        <v>286728.43</v>
      </c>
      <c r="X5896" t="s">
        <v>2839</v>
      </c>
      <c r="Y5896" t="s">
        <v>2840</v>
      </c>
      <c r="Z5896">
        <v>156</v>
      </c>
      <c r="AA5896" t="s">
        <v>63</v>
      </c>
      <c r="AB5896">
        <v>156</v>
      </c>
      <c r="AC5896" t="s">
        <v>63</v>
      </c>
      <c r="AD5896">
        <v>0</v>
      </c>
      <c r="AE5896">
        <v>0</v>
      </c>
      <c r="AF5896">
        <v>18</v>
      </c>
      <c r="AG5896">
        <v>54.643799999999999</v>
      </c>
      <c r="AH5896">
        <v>0</v>
      </c>
      <c r="AI5896">
        <v>0</v>
      </c>
      <c r="AJ5896">
        <v>1</v>
      </c>
    </row>
    <row r="5897" spans="1:36" x14ac:dyDescent="0.35">
      <c r="A5897" t="s">
        <v>1970</v>
      </c>
      <c r="B5897" t="str">
        <f t="shared" si="92"/>
        <v>2022</v>
      </c>
      <c r="D5897" s="1">
        <v>44902</v>
      </c>
      <c r="E5897">
        <v>1030</v>
      </c>
      <c r="F5897" t="s">
        <v>42</v>
      </c>
      <c r="G5897">
        <v>1</v>
      </c>
      <c r="H5897">
        <v>1</v>
      </c>
      <c r="I5897" t="s">
        <v>120</v>
      </c>
      <c r="J5897" t="s">
        <v>3502</v>
      </c>
      <c r="K5897" t="s">
        <v>38</v>
      </c>
      <c r="L5897">
        <v>17235000</v>
      </c>
      <c r="M5897" t="s">
        <v>44</v>
      </c>
      <c r="N5897">
        <v>1.9373</v>
      </c>
      <c r="O5897" s="6">
        <v>33389.3655</v>
      </c>
      <c r="P5897">
        <v>2338.5796460000001</v>
      </c>
      <c r="Q5897">
        <v>667.78190600000005</v>
      </c>
      <c r="R5897">
        <v>0</v>
      </c>
      <c r="S5897">
        <v>2004106.9531</v>
      </c>
      <c r="T5897">
        <v>0</v>
      </c>
      <c r="U5897">
        <v>0</v>
      </c>
      <c r="V5897">
        <v>0</v>
      </c>
      <c r="W5897">
        <v>0</v>
      </c>
      <c r="X5897" t="s">
        <v>2839</v>
      </c>
      <c r="Y5897" t="s">
        <v>2840</v>
      </c>
      <c r="Z5897">
        <v>156</v>
      </c>
      <c r="AA5897" t="s">
        <v>63</v>
      </c>
      <c r="AB5897">
        <v>156</v>
      </c>
      <c r="AC5897" t="s">
        <v>63</v>
      </c>
      <c r="AD5897">
        <v>0</v>
      </c>
      <c r="AE5897">
        <v>0</v>
      </c>
      <c r="AF5897">
        <v>18</v>
      </c>
      <c r="AG5897">
        <v>54.971699999999998</v>
      </c>
      <c r="AH5897">
        <v>0</v>
      </c>
      <c r="AI5897">
        <v>1</v>
      </c>
      <c r="AJ5897">
        <v>1</v>
      </c>
    </row>
    <row r="5898" spans="1:36" x14ac:dyDescent="0.35">
      <c r="A5898" t="s">
        <v>2734</v>
      </c>
      <c r="B5898" t="str">
        <f t="shared" si="92"/>
        <v>2021</v>
      </c>
      <c r="D5898" s="1">
        <v>44527</v>
      </c>
      <c r="E5898">
        <v>1030</v>
      </c>
      <c r="F5898" t="s">
        <v>42</v>
      </c>
      <c r="G5898">
        <v>1</v>
      </c>
      <c r="H5898">
        <v>10</v>
      </c>
      <c r="I5898" t="s">
        <v>218</v>
      </c>
      <c r="J5898" t="s">
        <v>129</v>
      </c>
      <c r="K5898" t="s">
        <v>38</v>
      </c>
      <c r="L5898">
        <v>58920000</v>
      </c>
      <c r="M5898" t="s">
        <v>44</v>
      </c>
      <c r="N5898">
        <v>1.0246999999999999</v>
      </c>
      <c r="O5898" s="6">
        <v>60375.324000000001</v>
      </c>
      <c r="P5898">
        <v>6202.3825880000004</v>
      </c>
      <c r="Q5898">
        <v>166.03173200000001</v>
      </c>
      <c r="R5898">
        <v>0</v>
      </c>
      <c r="S5898">
        <v>3791517.9380000001</v>
      </c>
      <c r="T5898">
        <v>0</v>
      </c>
      <c r="U5898">
        <v>0</v>
      </c>
      <c r="V5898">
        <v>682475.1</v>
      </c>
      <c r="W5898">
        <v>682475.1</v>
      </c>
      <c r="X5898" t="s">
        <v>2839</v>
      </c>
      <c r="Y5898" t="s">
        <v>2840</v>
      </c>
      <c r="Z5898">
        <v>156</v>
      </c>
      <c r="AA5898" t="s">
        <v>63</v>
      </c>
      <c r="AB5898">
        <v>156</v>
      </c>
      <c r="AC5898" t="s">
        <v>63</v>
      </c>
      <c r="AD5898">
        <v>0</v>
      </c>
      <c r="AE5898">
        <v>0</v>
      </c>
      <c r="AF5898">
        <v>18</v>
      </c>
      <c r="AG5898">
        <v>56.807099999999998</v>
      </c>
      <c r="AH5898">
        <v>0</v>
      </c>
      <c r="AI5898">
        <v>0</v>
      </c>
      <c r="AJ5898">
        <v>1</v>
      </c>
    </row>
    <row r="5899" spans="1:36" x14ac:dyDescent="0.35">
      <c r="A5899" t="s">
        <v>1907</v>
      </c>
      <c r="B5899" t="str">
        <f t="shared" si="92"/>
        <v>2023</v>
      </c>
      <c r="C5899" s="1">
        <v>45245</v>
      </c>
      <c r="D5899" s="1">
        <v>45245</v>
      </c>
      <c r="E5899">
        <v>1030</v>
      </c>
      <c r="F5899" t="s">
        <v>42</v>
      </c>
      <c r="G5899">
        <v>1</v>
      </c>
      <c r="H5899">
        <v>6</v>
      </c>
      <c r="I5899" t="s">
        <v>396</v>
      </c>
      <c r="J5899" t="s">
        <v>129</v>
      </c>
      <c r="K5899" t="s">
        <v>38</v>
      </c>
      <c r="L5899">
        <v>7000000</v>
      </c>
      <c r="M5899" t="s">
        <v>44</v>
      </c>
      <c r="N5899">
        <v>0.59</v>
      </c>
      <c r="O5899" s="6">
        <v>4130</v>
      </c>
      <c r="P5899">
        <v>473.64905399999998</v>
      </c>
      <c r="Q5899">
        <v>2.7159399999999998</v>
      </c>
      <c r="R5899">
        <v>0</v>
      </c>
      <c r="S5899">
        <v>262437.34740000003</v>
      </c>
      <c r="T5899">
        <v>7873.12</v>
      </c>
      <c r="U5899">
        <v>0</v>
      </c>
      <c r="V5899">
        <v>48655.88</v>
      </c>
      <c r="W5899">
        <v>56529</v>
      </c>
      <c r="X5899" t="s">
        <v>2839</v>
      </c>
      <c r="Y5899" t="s">
        <v>2840</v>
      </c>
      <c r="Z5899">
        <v>156</v>
      </c>
      <c r="AA5899" t="s">
        <v>63</v>
      </c>
      <c r="AB5899">
        <v>156</v>
      </c>
      <c r="AC5899" t="s">
        <v>63</v>
      </c>
      <c r="AD5899">
        <v>3</v>
      </c>
      <c r="AE5899">
        <v>0</v>
      </c>
      <c r="AF5899">
        <v>18</v>
      </c>
      <c r="AG5899">
        <v>56.972700000000003</v>
      </c>
      <c r="AH5899">
        <v>0</v>
      </c>
      <c r="AI5899">
        <v>0</v>
      </c>
      <c r="AJ5899">
        <v>1</v>
      </c>
    </row>
    <row r="5900" spans="1:36" x14ac:dyDescent="0.35">
      <c r="A5900" t="s">
        <v>1824</v>
      </c>
      <c r="B5900" t="str">
        <f t="shared" si="92"/>
        <v>2025</v>
      </c>
      <c r="C5900" s="2">
        <v>45778</v>
      </c>
      <c r="D5900" s="1">
        <v>45776</v>
      </c>
      <c r="E5900">
        <v>1030</v>
      </c>
      <c r="F5900" t="s">
        <v>42</v>
      </c>
      <c r="G5900">
        <v>1</v>
      </c>
      <c r="H5900">
        <v>4</v>
      </c>
      <c r="I5900" t="s">
        <v>396</v>
      </c>
      <c r="J5900" t="s">
        <v>3503</v>
      </c>
      <c r="K5900" t="s">
        <v>38</v>
      </c>
      <c r="L5900">
        <v>40014000</v>
      </c>
      <c r="M5900" t="s">
        <v>44</v>
      </c>
      <c r="N5900">
        <v>0.51</v>
      </c>
      <c r="O5900" s="6">
        <v>20407.14</v>
      </c>
      <c r="P5900">
        <v>3401.1859180000001</v>
      </c>
      <c r="Q5900">
        <v>52.379072000000001</v>
      </c>
      <c r="R5900">
        <v>27.648178999999999</v>
      </c>
      <c r="S5900">
        <v>1412729.3496000001</v>
      </c>
      <c r="T5900">
        <v>42381.88</v>
      </c>
      <c r="U5900">
        <v>0</v>
      </c>
      <c r="V5900">
        <v>261920.02</v>
      </c>
      <c r="W5900">
        <v>304301.90000000002</v>
      </c>
      <c r="X5900" t="s">
        <v>2839</v>
      </c>
      <c r="Y5900" t="s">
        <v>2840</v>
      </c>
      <c r="Z5900">
        <v>156</v>
      </c>
      <c r="AA5900" t="s">
        <v>63</v>
      </c>
      <c r="AB5900">
        <v>156</v>
      </c>
      <c r="AC5900" t="s">
        <v>63</v>
      </c>
      <c r="AD5900">
        <v>3</v>
      </c>
      <c r="AE5900">
        <v>0</v>
      </c>
      <c r="AF5900">
        <v>18</v>
      </c>
      <c r="AG5900">
        <v>59.138800000000003</v>
      </c>
      <c r="AH5900">
        <v>0</v>
      </c>
      <c r="AI5900">
        <v>0</v>
      </c>
      <c r="AJ5900">
        <v>1</v>
      </c>
    </row>
    <row r="5901" spans="1:36" x14ac:dyDescent="0.35">
      <c r="A5901" t="s">
        <v>1323</v>
      </c>
      <c r="B5901" t="str">
        <f t="shared" si="92"/>
        <v>2023</v>
      </c>
      <c r="C5901" s="1">
        <v>45139</v>
      </c>
      <c r="D5901" s="1">
        <v>45140</v>
      </c>
      <c r="E5901">
        <v>1030</v>
      </c>
      <c r="F5901" t="s">
        <v>42</v>
      </c>
      <c r="G5901">
        <v>1</v>
      </c>
      <c r="H5901">
        <v>1</v>
      </c>
      <c r="I5901" t="s">
        <v>396</v>
      </c>
      <c r="J5901" t="s">
        <v>129</v>
      </c>
      <c r="K5901" t="s">
        <v>38</v>
      </c>
      <c r="L5901">
        <v>22130000</v>
      </c>
      <c r="M5901" t="s">
        <v>44</v>
      </c>
      <c r="N5901">
        <v>0.745</v>
      </c>
      <c r="O5901" s="6">
        <v>16486.849999999999</v>
      </c>
      <c r="P5901">
        <v>885.19937600000003</v>
      </c>
      <c r="Q5901">
        <v>22.931069999999998</v>
      </c>
      <c r="R5901">
        <v>0</v>
      </c>
      <c r="S5901">
        <v>981994.5477</v>
      </c>
      <c r="T5901">
        <v>29459.84</v>
      </c>
      <c r="U5901">
        <v>0</v>
      </c>
      <c r="V5901">
        <v>182061.79</v>
      </c>
      <c r="W5901">
        <v>211521.63</v>
      </c>
      <c r="X5901" t="s">
        <v>2839</v>
      </c>
      <c r="Y5901" t="s">
        <v>2840</v>
      </c>
      <c r="Z5901">
        <v>156</v>
      </c>
      <c r="AA5901" t="s">
        <v>63</v>
      </c>
      <c r="AB5901">
        <v>156</v>
      </c>
      <c r="AC5901" t="s">
        <v>63</v>
      </c>
      <c r="AD5901">
        <v>3</v>
      </c>
      <c r="AE5901">
        <v>0</v>
      </c>
      <c r="AF5901">
        <v>18</v>
      </c>
      <c r="AG5901">
        <v>56.4527</v>
      </c>
      <c r="AH5901">
        <v>0</v>
      </c>
      <c r="AI5901">
        <v>0</v>
      </c>
      <c r="AJ5901">
        <v>1</v>
      </c>
    </row>
    <row r="5902" spans="1:36" x14ac:dyDescent="0.35">
      <c r="A5902" t="s">
        <v>2868</v>
      </c>
      <c r="B5902" t="str">
        <f t="shared" si="92"/>
        <v>2023</v>
      </c>
      <c r="C5902" s="1">
        <v>45225</v>
      </c>
      <c r="D5902" s="1">
        <v>45225</v>
      </c>
      <c r="E5902">
        <v>1030</v>
      </c>
      <c r="F5902" t="s">
        <v>42</v>
      </c>
      <c r="G5902">
        <v>1</v>
      </c>
      <c r="H5902">
        <v>1</v>
      </c>
      <c r="I5902" t="s">
        <v>330</v>
      </c>
      <c r="J5902" t="s">
        <v>59</v>
      </c>
      <c r="K5902" t="s">
        <v>38</v>
      </c>
      <c r="L5902">
        <v>453686000</v>
      </c>
      <c r="M5902" t="s">
        <v>44</v>
      </c>
      <c r="N5902">
        <v>0.73180000000000001</v>
      </c>
      <c r="O5902" s="6">
        <v>332007.41480000003</v>
      </c>
      <c r="P5902">
        <v>18229.099999999999</v>
      </c>
      <c r="Q5902">
        <v>462.32420000000002</v>
      </c>
      <c r="R5902">
        <v>9.0752000000000006</v>
      </c>
      <c r="S5902">
        <v>19944008.590500001</v>
      </c>
      <c r="T5902">
        <v>1595520.69</v>
      </c>
      <c r="U5902">
        <v>0</v>
      </c>
      <c r="V5902">
        <v>3877111.48</v>
      </c>
      <c r="W5902">
        <v>5472632.1699999999</v>
      </c>
      <c r="X5902" t="s">
        <v>2839</v>
      </c>
      <c r="Y5902" t="s">
        <v>2840</v>
      </c>
      <c r="Z5902">
        <v>156</v>
      </c>
      <c r="AA5902" t="s">
        <v>63</v>
      </c>
      <c r="AB5902">
        <v>156</v>
      </c>
      <c r="AC5902" t="s">
        <v>63</v>
      </c>
      <c r="AD5902">
        <v>8</v>
      </c>
      <c r="AE5902">
        <v>0</v>
      </c>
      <c r="AF5902">
        <v>18</v>
      </c>
      <c r="AG5902">
        <v>56.867800000000003</v>
      </c>
      <c r="AH5902">
        <v>0</v>
      </c>
      <c r="AI5902">
        <v>0</v>
      </c>
      <c r="AJ5902">
        <v>1</v>
      </c>
    </row>
    <row r="5903" spans="1:36" x14ac:dyDescent="0.35">
      <c r="A5903" t="s">
        <v>3009</v>
      </c>
      <c r="B5903" t="str">
        <f t="shared" si="92"/>
        <v>2023</v>
      </c>
      <c r="C5903" s="1">
        <v>45184</v>
      </c>
      <c r="D5903" s="1">
        <v>45188</v>
      </c>
      <c r="E5903">
        <v>1030</v>
      </c>
      <c r="F5903" t="s">
        <v>42</v>
      </c>
      <c r="G5903">
        <v>1</v>
      </c>
      <c r="H5903">
        <v>8</v>
      </c>
      <c r="I5903" t="s">
        <v>147</v>
      </c>
      <c r="J5903" t="s">
        <v>229</v>
      </c>
      <c r="K5903" t="s">
        <v>38</v>
      </c>
      <c r="L5903">
        <v>2952000</v>
      </c>
      <c r="M5903" t="s">
        <v>44</v>
      </c>
      <c r="N5903">
        <v>1.1375</v>
      </c>
      <c r="O5903" s="6">
        <v>3357.9</v>
      </c>
      <c r="P5903">
        <v>400.38076799999999</v>
      </c>
      <c r="Q5903">
        <v>5.3738460000000003</v>
      </c>
      <c r="R5903">
        <v>0</v>
      </c>
      <c r="S5903">
        <v>214225.8217</v>
      </c>
      <c r="T5903">
        <v>29991.62</v>
      </c>
      <c r="U5903">
        <v>0</v>
      </c>
      <c r="V5903">
        <v>43959.14</v>
      </c>
      <c r="W5903">
        <v>73950.759999999995</v>
      </c>
      <c r="X5903" t="s">
        <v>2839</v>
      </c>
      <c r="Y5903" t="s">
        <v>2840</v>
      </c>
      <c r="Z5903">
        <v>156</v>
      </c>
      <c r="AA5903" t="s">
        <v>63</v>
      </c>
      <c r="AB5903">
        <v>156</v>
      </c>
      <c r="AC5903" t="s">
        <v>63</v>
      </c>
      <c r="AD5903">
        <v>14</v>
      </c>
      <c r="AE5903">
        <v>0</v>
      </c>
      <c r="AF5903">
        <v>18</v>
      </c>
      <c r="AG5903">
        <v>56.918999999999997</v>
      </c>
      <c r="AH5903">
        <v>0</v>
      </c>
      <c r="AI5903">
        <v>0</v>
      </c>
      <c r="AJ5903">
        <v>1</v>
      </c>
    </row>
    <row r="5904" spans="1:36" x14ac:dyDescent="0.35">
      <c r="A5904" t="s">
        <v>2733</v>
      </c>
      <c r="B5904" t="str">
        <f t="shared" si="92"/>
        <v>2019</v>
      </c>
      <c r="D5904" s="1">
        <v>43518</v>
      </c>
      <c r="E5904">
        <v>1030</v>
      </c>
      <c r="F5904" t="s">
        <v>42</v>
      </c>
      <c r="G5904">
        <v>1</v>
      </c>
      <c r="H5904">
        <v>1</v>
      </c>
      <c r="I5904" t="s">
        <v>128</v>
      </c>
      <c r="J5904" t="s">
        <v>3504</v>
      </c>
      <c r="K5904" t="s">
        <v>38</v>
      </c>
      <c r="L5904">
        <v>56040</v>
      </c>
      <c r="M5904" t="s">
        <v>130</v>
      </c>
      <c r="N5904">
        <v>599.71190000000001</v>
      </c>
      <c r="O5904" s="6">
        <v>33607.854875999998</v>
      </c>
      <c r="P5904">
        <v>2425.6824649999999</v>
      </c>
      <c r="Q5904">
        <v>69.365464000000003</v>
      </c>
      <c r="R5904">
        <v>0</v>
      </c>
      <c r="S5904">
        <v>1823518.138</v>
      </c>
      <c r="T5904">
        <v>54705.54</v>
      </c>
      <c r="U5904">
        <v>0</v>
      </c>
      <c r="V5904">
        <v>338080.26</v>
      </c>
      <c r="W5904">
        <v>392785.8</v>
      </c>
      <c r="X5904" t="s">
        <v>2839</v>
      </c>
      <c r="Y5904" t="s">
        <v>2840</v>
      </c>
      <c r="Z5904">
        <v>156</v>
      </c>
      <c r="AA5904" t="s">
        <v>63</v>
      </c>
      <c r="AB5904">
        <v>156</v>
      </c>
      <c r="AC5904" t="s">
        <v>63</v>
      </c>
      <c r="AG5904">
        <v>50.508899999999997</v>
      </c>
      <c r="AH5904">
        <v>0</v>
      </c>
      <c r="AI5904">
        <v>0</v>
      </c>
      <c r="AJ5904">
        <v>1</v>
      </c>
    </row>
    <row r="5905" spans="1:36" x14ac:dyDescent="0.35">
      <c r="A5905" t="s">
        <v>1114</v>
      </c>
      <c r="B5905" t="str">
        <f t="shared" si="92"/>
        <v>2019</v>
      </c>
      <c r="D5905" s="1">
        <v>43521</v>
      </c>
      <c r="E5905">
        <v>1030</v>
      </c>
      <c r="F5905" t="s">
        <v>42</v>
      </c>
      <c r="G5905">
        <v>1</v>
      </c>
      <c r="H5905">
        <v>2</v>
      </c>
      <c r="I5905" t="s">
        <v>402</v>
      </c>
      <c r="J5905" t="s">
        <v>3505</v>
      </c>
      <c r="K5905" t="s">
        <v>38</v>
      </c>
      <c r="L5905">
        <v>328893000</v>
      </c>
      <c r="M5905" t="s">
        <v>44</v>
      </c>
      <c r="N5905">
        <v>0.6673</v>
      </c>
      <c r="O5905" s="6">
        <v>219470.29889999999</v>
      </c>
      <c r="P5905">
        <v>14011.33777</v>
      </c>
      <c r="Q5905">
        <v>1291.2651109999999</v>
      </c>
      <c r="R5905">
        <v>0</v>
      </c>
      <c r="S5905">
        <v>11858794.2378</v>
      </c>
      <c r="T5905">
        <v>355763.83</v>
      </c>
      <c r="U5905">
        <v>0</v>
      </c>
      <c r="V5905">
        <v>2198620.4500000002</v>
      </c>
      <c r="W5905">
        <v>2554384.2799999998</v>
      </c>
      <c r="X5905" t="s">
        <v>2839</v>
      </c>
      <c r="Y5905" t="s">
        <v>2840</v>
      </c>
      <c r="Z5905">
        <v>156</v>
      </c>
      <c r="AA5905" t="s">
        <v>63</v>
      </c>
      <c r="AB5905">
        <v>156</v>
      </c>
      <c r="AC5905" t="s">
        <v>63</v>
      </c>
      <c r="AG5905">
        <v>50.511800000000001</v>
      </c>
      <c r="AH5905">
        <v>0</v>
      </c>
      <c r="AI5905">
        <v>0</v>
      </c>
      <c r="AJ5905">
        <v>1</v>
      </c>
    </row>
    <row r="5906" spans="1:36" x14ac:dyDescent="0.35">
      <c r="A5906" t="s">
        <v>1596</v>
      </c>
      <c r="B5906" t="str">
        <f t="shared" si="92"/>
        <v>2024</v>
      </c>
      <c r="C5906" s="1">
        <v>45386</v>
      </c>
      <c r="D5906" s="1">
        <v>45386</v>
      </c>
      <c r="E5906">
        <v>1030</v>
      </c>
      <c r="F5906" t="s">
        <v>42</v>
      </c>
      <c r="G5906">
        <v>1</v>
      </c>
      <c r="H5906">
        <v>5</v>
      </c>
      <c r="I5906" t="s">
        <v>214</v>
      </c>
      <c r="J5906" t="s">
        <v>59</v>
      </c>
      <c r="K5906" t="s">
        <v>38</v>
      </c>
      <c r="L5906">
        <v>50834000</v>
      </c>
      <c r="M5906" t="s">
        <v>44</v>
      </c>
      <c r="N5906">
        <v>0.70940000000000003</v>
      </c>
      <c r="O5906" s="6">
        <v>36061.639600000002</v>
      </c>
      <c r="P5906">
        <v>2245.399379</v>
      </c>
      <c r="Q5906">
        <v>50.565801999999998</v>
      </c>
      <c r="R5906">
        <v>0.79527599999999998</v>
      </c>
      <c r="S5906">
        <v>2274658.9748</v>
      </c>
      <c r="T5906">
        <v>0</v>
      </c>
      <c r="U5906">
        <v>0</v>
      </c>
      <c r="V5906">
        <v>204719.31</v>
      </c>
      <c r="W5906">
        <v>204719.31</v>
      </c>
      <c r="X5906" t="s">
        <v>2839</v>
      </c>
      <c r="Y5906" t="s">
        <v>2840</v>
      </c>
      <c r="Z5906">
        <v>156</v>
      </c>
      <c r="AA5906" t="s">
        <v>63</v>
      </c>
      <c r="AB5906">
        <v>156</v>
      </c>
      <c r="AC5906" t="s">
        <v>63</v>
      </c>
      <c r="AD5906">
        <v>0</v>
      </c>
      <c r="AE5906">
        <v>0</v>
      </c>
      <c r="AF5906">
        <v>18</v>
      </c>
      <c r="AG5906">
        <v>59.3001</v>
      </c>
      <c r="AH5906">
        <v>0</v>
      </c>
      <c r="AI5906">
        <v>0</v>
      </c>
      <c r="AJ5906">
        <v>1</v>
      </c>
    </row>
    <row r="5907" spans="1:36" x14ac:dyDescent="0.35">
      <c r="A5907" t="s">
        <v>2735</v>
      </c>
      <c r="B5907" t="str">
        <f t="shared" si="92"/>
        <v>2024</v>
      </c>
      <c r="C5907" s="1">
        <v>45627</v>
      </c>
      <c r="D5907" s="1">
        <v>45630</v>
      </c>
      <c r="E5907">
        <v>1030</v>
      </c>
      <c r="F5907" t="s">
        <v>42</v>
      </c>
      <c r="G5907">
        <v>1</v>
      </c>
      <c r="H5907">
        <v>7</v>
      </c>
      <c r="I5907" t="s">
        <v>104</v>
      </c>
      <c r="J5907" t="s">
        <v>105</v>
      </c>
      <c r="K5907" t="s">
        <v>38</v>
      </c>
      <c r="L5907">
        <v>23700000</v>
      </c>
      <c r="M5907" t="s">
        <v>44</v>
      </c>
      <c r="N5907">
        <v>0.621</v>
      </c>
      <c r="O5907" s="6">
        <v>14717.7</v>
      </c>
      <c r="P5907">
        <v>1540.4527169999999</v>
      </c>
      <c r="Q5907">
        <v>294.344967</v>
      </c>
      <c r="R5907">
        <v>0</v>
      </c>
      <c r="S5907">
        <v>1001035.0279</v>
      </c>
      <c r="T5907">
        <v>0</v>
      </c>
      <c r="U5907">
        <v>0</v>
      </c>
      <c r="V5907">
        <v>90093.15</v>
      </c>
      <c r="W5907">
        <v>90093.15</v>
      </c>
      <c r="X5907" t="s">
        <v>2839</v>
      </c>
      <c r="Y5907" t="s">
        <v>2840</v>
      </c>
      <c r="Z5907">
        <v>156</v>
      </c>
      <c r="AA5907" t="s">
        <v>63</v>
      </c>
      <c r="AB5907">
        <v>156</v>
      </c>
      <c r="AC5907" t="s">
        <v>63</v>
      </c>
      <c r="AD5907">
        <v>0</v>
      </c>
      <c r="AE5907">
        <v>0</v>
      </c>
      <c r="AF5907">
        <v>18</v>
      </c>
      <c r="AG5907">
        <v>60.476100000000002</v>
      </c>
      <c r="AH5907">
        <v>0</v>
      </c>
      <c r="AI5907">
        <v>1</v>
      </c>
      <c r="AJ5907">
        <v>1</v>
      </c>
    </row>
    <row r="5908" spans="1:36" x14ac:dyDescent="0.35">
      <c r="A5908" t="s">
        <v>2687</v>
      </c>
      <c r="B5908" t="str">
        <f t="shared" si="92"/>
        <v>2021</v>
      </c>
      <c r="D5908" s="1">
        <v>44518</v>
      </c>
      <c r="E5908">
        <v>1030</v>
      </c>
      <c r="F5908" t="s">
        <v>42</v>
      </c>
      <c r="G5908">
        <v>1</v>
      </c>
      <c r="H5908">
        <v>1</v>
      </c>
      <c r="I5908" t="s">
        <v>375</v>
      </c>
      <c r="J5908" t="s">
        <v>1383</v>
      </c>
      <c r="K5908" t="s">
        <v>38</v>
      </c>
      <c r="L5908">
        <v>98050</v>
      </c>
      <c r="M5908" t="s">
        <v>130</v>
      </c>
      <c r="N5908">
        <v>989</v>
      </c>
      <c r="O5908" s="6">
        <v>96971.45</v>
      </c>
      <c r="P5908">
        <v>10589.4</v>
      </c>
      <c r="Q5908">
        <v>150.41</v>
      </c>
      <c r="R5908">
        <v>0</v>
      </c>
      <c r="S5908">
        <v>6112710.9451000001</v>
      </c>
      <c r="T5908">
        <v>0</v>
      </c>
      <c r="U5908">
        <v>0</v>
      </c>
      <c r="V5908">
        <v>550143.99</v>
      </c>
      <c r="W5908">
        <v>550143.99</v>
      </c>
      <c r="X5908" t="s">
        <v>2839</v>
      </c>
      <c r="Y5908" t="s">
        <v>2840</v>
      </c>
      <c r="Z5908">
        <v>156</v>
      </c>
      <c r="AA5908" t="s">
        <v>63</v>
      </c>
      <c r="AB5908">
        <v>156</v>
      </c>
      <c r="AC5908" t="s">
        <v>63</v>
      </c>
      <c r="AD5908">
        <v>0</v>
      </c>
      <c r="AE5908">
        <v>0</v>
      </c>
      <c r="AF5908">
        <v>18</v>
      </c>
      <c r="AG5908">
        <v>56.750900000000001</v>
      </c>
      <c r="AH5908">
        <v>0</v>
      </c>
      <c r="AI5908">
        <v>0</v>
      </c>
      <c r="AJ5908">
        <v>1</v>
      </c>
    </row>
    <row r="5909" spans="1:36" x14ac:dyDescent="0.35">
      <c r="A5909" t="s">
        <v>531</v>
      </c>
      <c r="B5909" t="str">
        <f t="shared" si="92"/>
        <v>2022</v>
      </c>
      <c r="D5909" s="1">
        <v>44844</v>
      </c>
      <c r="E5909">
        <v>1030</v>
      </c>
      <c r="F5909" t="s">
        <v>42</v>
      </c>
      <c r="G5909">
        <v>1</v>
      </c>
      <c r="H5909">
        <v>3</v>
      </c>
      <c r="I5909" t="s">
        <v>214</v>
      </c>
      <c r="J5909" t="s">
        <v>59</v>
      </c>
      <c r="K5909" t="s">
        <v>38</v>
      </c>
      <c r="L5909">
        <v>106200000</v>
      </c>
      <c r="M5909" t="s">
        <v>44</v>
      </c>
      <c r="N5909">
        <v>0.87150000000000005</v>
      </c>
      <c r="O5909" s="6">
        <v>92553.3</v>
      </c>
      <c r="P5909">
        <v>12715.458997</v>
      </c>
      <c r="Q5909">
        <v>127.37764</v>
      </c>
      <c r="R5909">
        <v>2.0109379999999999</v>
      </c>
      <c r="S5909">
        <v>5680857.4025999997</v>
      </c>
      <c r="T5909">
        <v>0</v>
      </c>
      <c r="U5909">
        <v>0</v>
      </c>
      <c r="V5909">
        <v>511276.97</v>
      </c>
      <c r="W5909">
        <v>511276.97</v>
      </c>
      <c r="X5909" t="s">
        <v>2839</v>
      </c>
      <c r="Y5909" t="s">
        <v>2840</v>
      </c>
      <c r="Z5909">
        <v>156</v>
      </c>
      <c r="AA5909" t="s">
        <v>63</v>
      </c>
      <c r="AB5909">
        <v>156</v>
      </c>
      <c r="AC5909" t="s">
        <v>63</v>
      </c>
      <c r="AD5909">
        <v>0</v>
      </c>
      <c r="AE5909">
        <v>0</v>
      </c>
      <c r="AF5909">
        <v>18</v>
      </c>
      <c r="AG5909">
        <v>53.899000000000001</v>
      </c>
      <c r="AH5909">
        <v>0</v>
      </c>
      <c r="AI5909">
        <v>0</v>
      </c>
      <c r="AJ5909">
        <v>1</v>
      </c>
    </row>
    <row r="5910" spans="1:36" x14ac:dyDescent="0.35">
      <c r="A5910" t="s">
        <v>1537</v>
      </c>
      <c r="B5910" t="str">
        <f t="shared" si="92"/>
        <v>2023</v>
      </c>
      <c r="C5910" s="1">
        <v>45184</v>
      </c>
      <c r="D5910" s="1">
        <v>45187</v>
      </c>
      <c r="E5910">
        <v>1030</v>
      </c>
      <c r="F5910" t="s">
        <v>42</v>
      </c>
      <c r="G5910">
        <v>1</v>
      </c>
      <c r="H5910">
        <v>3</v>
      </c>
      <c r="I5910" t="s">
        <v>104</v>
      </c>
      <c r="J5910" t="s">
        <v>3506</v>
      </c>
      <c r="K5910" t="s">
        <v>38</v>
      </c>
      <c r="L5910">
        <v>142500000</v>
      </c>
      <c r="M5910" t="s">
        <v>44</v>
      </c>
      <c r="N5910">
        <v>0.80800000000000005</v>
      </c>
      <c r="O5910" s="6">
        <v>115140</v>
      </c>
      <c r="P5910">
        <v>8390.2623230000008</v>
      </c>
      <c r="Q5910">
        <v>279.675411</v>
      </c>
      <c r="R5910">
        <v>0</v>
      </c>
      <c r="S5910">
        <v>7041077.7553000003</v>
      </c>
      <c r="T5910">
        <v>0</v>
      </c>
      <c r="U5910">
        <v>0</v>
      </c>
      <c r="V5910">
        <v>1267392.3</v>
      </c>
      <c r="W5910">
        <v>1267392.3</v>
      </c>
      <c r="X5910" t="s">
        <v>2839</v>
      </c>
      <c r="Y5910" t="s">
        <v>2840</v>
      </c>
      <c r="Z5910">
        <v>156</v>
      </c>
      <c r="AA5910" t="s">
        <v>63</v>
      </c>
      <c r="AB5910">
        <v>156</v>
      </c>
      <c r="AC5910" t="s">
        <v>63</v>
      </c>
      <c r="AD5910">
        <v>0</v>
      </c>
      <c r="AE5910">
        <v>0</v>
      </c>
      <c r="AF5910">
        <v>18</v>
      </c>
      <c r="AG5910">
        <v>56.87</v>
      </c>
      <c r="AH5910">
        <v>0</v>
      </c>
      <c r="AI5910">
        <v>0</v>
      </c>
      <c r="AJ5910">
        <v>1</v>
      </c>
    </row>
    <row r="5911" spans="1:36" x14ac:dyDescent="0.35">
      <c r="A5911" t="s">
        <v>2820</v>
      </c>
      <c r="B5911" t="str">
        <f t="shared" si="92"/>
        <v>2023</v>
      </c>
      <c r="C5911" s="1">
        <v>45260</v>
      </c>
      <c r="D5911" s="1">
        <v>45264</v>
      </c>
      <c r="E5911">
        <v>1030</v>
      </c>
      <c r="F5911" t="s">
        <v>42</v>
      </c>
      <c r="G5911">
        <v>1</v>
      </c>
      <c r="H5911">
        <v>1</v>
      </c>
      <c r="I5911" t="s">
        <v>396</v>
      </c>
      <c r="J5911" t="s">
        <v>3267</v>
      </c>
      <c r="K5911" t="s">
        <v>38</v>
      </c>
      <c r="L5911">
        <v>106655760</v>
      </c>
      <c r="M5911" t="s">
        <v>44</v>
      </c>
      <c r="N5911">
        <v>0.61799999999999999</v>
      </c>
      <c r="O5911" s="6">
        <v>65913.259680000003</v>
      </c>
      <c r="P5911">
        <v>6508.4346429999996</v>
      </c>
      <c r="Q5911">
        <v>159.328236</v>
      </c>
      <c r="R5911">
        <v>0</v>
      </c>
      <c r="S5911">
        <v>4140842.2911</v>
      </c>
      <c r="T5911">
        <v>124225.27</v>
      </c>
      <c r="U5911">
        <v>0</v>
      </c>
      <c r="V5911">
        <v>767712.16</v>
      </c>
      <c r="W5911">
        <v>891937.43</v>
      </c>
      <c r="X5911" t="s">
        <v>2839</v>
      </c>
      <c r="Y5911" t="s">
        <v>2840</v>
      </c>
      <c r="Z5911">
        <v>156</v>
      </c>
      <c r="AA5911" t="s">
        <v>63</v>
      </c>
      <c r="AB5911">
        <v>156</v>
      </c>
      <c r="AC5911" t="s">
        <v>63</v>
      </c>
      <c r="AD5911">
        <v>3</v>
      </c>
      <c r="AE5911">
        <v>0</v>
      </c>
      <c r="AF5911">
        <v>18</v>
      </c>
      <c r="AG5911">
        <v>57.051299999999998</v>
      </c>
      <c r="AH5911">
        <v>0</v>
      </c>
      <c r="AI5911">
        <v>1</v>
      </c>
      <c r="AJ5911">
        <v>1</v>
      </c>
    </row>
    <row r="5912" spans="1:36" x14ac:dyDescent="0.35">
      <c r="A5912" t="s">
        <v>565</v>
      </c>
      <c r="B5912" t="str">
        <f t="shared" si="92"/>
        <v>2022</v>
      </c>
      <c r="D5912" s="1">
        <v>44838</v>
      </c>
      <c r="E5912">
        <v>1030</v>
      </c>
      <c r="F5912" t="s">
        <v>42</v>
      </c>
      <c r="G5912">
        <v>1</v>
      </c>
      <c r="H5912">
        <v>7</v>
      </c>
      <c r="I5912" t="s">
        <v>402</v>
      </c>
      <c r="J5912" t="s">
        <v>3507</v>
      </c>
      <c r="K5912" t="s">
        <v>38</v>
      </c>
      <c r="L5912">
        <v>106686000</v>
      </c>
      <c r="M5912" t="s">
        <v>44</v>
      </c>
      <c r="N5912">
        <v>1.0091000000000001</v>
      </c>
      <c r="O5912" s="6">
        <v>107656.8426</v>
      </c>
      <c r="P5912">
        <v>14057.684506</v>
      </c>
      <c r="Q5912">
        <v>912.84449300000006</v>
      </c>
      <c r="R5912">
        <v>0</v>
      </c>
      <c r="S5912">
        <v>6590186.2216999996</v>
      </c>
      <c r="T5912">
        <v>197705.59</v>
      </c>
      <c r="U5912">
        <v>0</v>
      </c>
      <c r="V5912">
        <v>1221820.53</v>
      </c>
      <c r="W5912">
        <v>1419526.12</v>
      </c>
      <c r="X5912" t="s">
        <v>2839</v>
      </c>
      <c r="Y5912" t="s">
        <v>2840</v>
      </c>
      <c r="Z5912">
        <v>156</v>
      </c>
      <c r="AA5912" t="s">
        <v>63</v>
      </c>
      <c r="AB5912">
        <v>156</v>
      </c>
      <c r="AC5912" t="s">
        <v>63</v>
      </c>
      <c r="AD5912">
        <v>3</v>
      </c>
      <c r="AE5912">
        <v>0</v>
      </c>
      <c r="AF5912">
        <v>18</v>
      </c>
      <c r="AG5912">
        <v>53.741599999999998</v>
      </c>
      <c r="AH5912">
        <v>0</v>
      </c>
      <c r="AI5912">
        <v>0</v>
      </c>
      <c r="AJ5912">
        <v>1</v>
      </c>
    </row>
    <row r="5913" spans="1:36" x14ac:dyDescent="0.35">
      <c r="A5913" t="s">
        <v>479</v>
      </c>
      <c r="B5913" t="str">
        <f t="shared" si="92"/>
        <v>2024</v>
      </c>
      <c r="C5913" s="1">
        <v>45359</v>
      </c>
      <c r="D5913" s="1">
        <v>45362</v>
      </c>
      <c r="E5913">
        <v>1030</v>
      </c>
      <c r="F5913" t="s">
        <v>42</v>
      </c>
      <c r="G5913">
        <v>1</v>
      </c>
      <c r="H5913">
        <v>5</v>
      </c>
      <c r="I5913" t="s">
        <v>396</v>
      </c>
      <c r="J5913" t="s">
        <v>129</v>
      </c>
      <c r="K5913" t="s">
        <v>38</v>
      </c>
      <c r="L5913">
        <v>39090</v>
      </c>
      <c r="M5913" t="s">
        <v>130</v>
      </c>
      <c r="N5913">
        <v>600.1413</v>
      </c>
      <c r="O5913" s="6">
        <v>23459.523417</v>
      </c>
      <c r="P5913">
        <v>1558.1262449999999</v>
      </c>
      <c r="Q5913">
        <v>68.800132000000005</v>
      </c>
      <c r="R5913">
        <v>0.95309900000000003</v>
      </c>
      <c r="S5913">
        <v>1484023.3525</v>
      </c>
      <c r="T5913">
        <v>44520.7</v>
      </c>
      <c r="U5913">
        <v>0</v>
      </c>
      <c r="V5913">
        <v>275137.93</v>
      </c>
      <c r="W5913">
        <v>319658.63</v>
      </c>
      <c r="X5913" t="s">
        <v>2839</v>
      </c>
      <c r="Y5913" t="s">
        <v>2840</v>
      </c>
      <c r="Z5913">
        <v>156</v>
      </c>
      <c r="AA5913" t="s">
        <v>63</v>
      </c>
      <c r="AB5913">
        <v>156</v>
      </c>
      <c r="AC5913" t="s">
        <v>63</v>
      </c>
      <c r="AD5913">
        <v>3</v>
      </c>
      <c r="AE5913">
        <v>0</v>
      </c>
      <c r="AF5913">
        <v>18</v>
      </c>
      <c r="AG5913">
        <v>59.1541</v>
      </c>
      <c r="AH5913">
        <v>0</v>
      </c>
      <c r="AI5913">
        <v>0</v>
      </c>
      <c r="AJ5913">
        <v>1</v>
      </c>
    </row>
    <row r="5914" spans="1:36" x14ac:dyDescent="0.35">
      <c r="A5914" t="s">
        <v>1464</v>
      </c>
      <c r="B5914" t="str">
        <f t="shared" si="92"/>
        <v>2023</v>
      </c>
      <c r="C5914" s="1">
        <v>45171</v>
      </c>
      <c r="D5914" s="1">
        <v>45173</v>
      </c>
      <c r="E5914">
        <v>1030</v>
      </c>
      <c r="F5914" t="s">
        <v>42</v>
      </c>
      <c r="G5914">
        <v>1</v>
      </c>
      <c r="H5914">
        <v>13</v>
      </c>
      <c r="I5914" t="s">
        <v>350</v>
      </c>
      <c r="J5914" t="s">
        <v>3508</v>
      </c>
      <c r="K5914" t="s">
        <v>38</v>
      </c>
      <c r="L5914">
        <v>20064000</v>
      </c>
      <c r="M5914" t="s">
        <v>44</v>
      </c>
      <c r="N5914">
        <v>0.71799999999999997</v>
      </c>
      <c r="O5914" s="6">
        <v>14405.951999999999</v>
      </c>
      <c r="P5914">
        <v>1277.5002850000001</v>
      </c>
      <c r="Q5914">
        <v>42.583733000000002</v>
      </c>
      <c r="R5914">
        <v>0</v>
      </c>
      <c r="S5914">
        <v>894914.47809999995</v>
      </c>
      <c r="T5914">
        <v>178982.9</v>
      </c>
      <c r="U5914">
        <v>0</v>
      </c>
      <c r="V5914">
        <v>193301.53</v>
      </c>
      <c r="W5914">
        <v>372284.43</v>
      </c>
      <c r="X5914" t="s">
        <v>2839</v>
      </c>
      <c r="Y5914" t="s">
        <v>2840</v>
      </c>
      <c r="Z5914">
        <v>156</v>
      </c>
      <c r="AA5914" t="s">
        <v>63</v>
      </c>
      <c r="AB5914">
        <v>156</v>
      </c>
      <c r="AC5914" t="s">
        <v>63</v>
      </c>
      <c r="AD5914">
        <v>20</v>
      </c>
      <c r="AE5914">
        <v>0</v>
      </c>
      <c r="AF5914">
        <v>18</v>
      </c>
      <c r="AG5914">
        <v>56.906599999999997</v>
      </c>
      <c r="AH5914">
        <v>0</v>
      </c>
      <c r="AI5914">
        <v>0</v>
      </c>
      <c r="AJ5914">
        <v>1</v>
      </c>
    </row>
    <row r="5915" spans="1:36" x14ac:dyDescent="0.35">
      <c r="A5915" t="s">
        <v>1114</v>
      </c>
      <c r="B5915" t="str">
        <f t="shared" si="92"/>
        <v>2019</v>
      </c>
      <c r="D5915" s="1">
        <v>43521</v>
      </c>
      <c r="E5915">
        <v>1030</v>
      </c>
      <c r="F5915" t="s">
        <v>42</v>
      </c>
      <c r="G5915">
        <v>1</v>
      </c>
      <c r="H5915">
        <v>1</v>
      </c>
      <c r="I5915" t="s">
        <v>214</v>
      </c>
      <c r="J5915" t="s">
        <v>3509</v>
      </c>
      <c r="K5915" t="s">
        <v>38</v>
      </c>
      <c r="L5915">
        <v>98295000</v>
      </c>
      <c r="M5915" t="s">
        <v>44</v>
      </c>
      <c r="N5915">
        <v>0.72030000000000005</v>
      </c>
      <c r="O5915" s="6">
        <v>70801.888500000001</v>
      </c>
      <c r="P5915">
        <v>4939.1864249999999</v>
      </c>
      <c r="Q5915">
        <v>1416.122709</v>
      </c>
      <c r="R5915">
        <v>4.3665289999999999</v>
      </c>
      <c r="S5915">
        <v>3897564.7371999999</v>
      </c>
      <c r="T5915">
        <v>0</v>
      </c>
      <c r="U5915">
        <v>0</v>
      </c>
      <c r="V5915">
        <v>350780.83</v>
      </c>
      <c r="W5915">
        <v>350780.83</v>
      </c>
      <c r="X5915" t="s">
        <v>2839</v>
      </c>
      <c r="Y5915" t="s">
        <v>2840</v>
      </c>
      <c r="Z5915">
        <v>156</v>
      </c>
      <c r="AA5915" t="s">
        <v>63</v>
      </c>
      <c r="AB5915">
        <v>156</v>
      </c>
      <c r="AC5915" t="s">
        <v>63</v>
      </c>
      <c r="AG5915">
        <v>50.511800000000001</v>
      </c>
      <c r="AH5915">
        <v>0</v>
      </c>
      <c r="AI5915">
        <v>0</v>
      </c>
      <c r="AJ5915">
        <v>1</v>
      </c>
    </row>
    <row r="5916" spans="1:36" x14ac:dyDescent="0.35">
      <c r="A5916" t="s">
        <v>1907</v>
      </c>
      <c r="B5916" t="str">
        <f t="shared" si="92"/>
        <v>2023</v>
      </c>
      <c r="C5916" s="1">
        <v>45245</v>
      </c>
      <c r="D5916" s="1">
        <v>45245</v>
      </c>
      <c r="E5916">
        <v>1030</v>
      </c>
      <c r="F5916" t="s">
        <v>42</v>
      </c>
      <c r="G5916">
        <v>1</v>
      </c>
      <c r="H5916">
        <v>1</v>
      </c>
      <c r="I5916" t="s">
        <v>48</v>
      </c>
      <c r="J5916" t="s">
        <v>3510</v>
      </c>
      <c r="K5916" t="s">
        <v>38</v>
      </c>
      <c r="L5916">
        <v>19730000</v>
      </c>
      <c r="M5916" t="s">
        <v>44</v>
      </c>
      <c r="N5916">
        <v>0.54</v>
      </c>
      <c r="O5916" s="6">
        <v>10654.2</v>
      </c>
      <c r="P5916">
        <v>1578.3817280000001</v>
      </c>
      <c r="Q5916">
        <v>7.2173790000000002</v>
      </c>
      <c r="R5916">
        <v>0</v>
      </c>
      <c r="S5916">
        <v>697336.40029999998</v>
      </c>
      <c r="T5916">
        <v>0</v>
      </c>
      <c r="U5916">
        <v>0</v>
      </c>
      <c r="V5916">
        <v>62760.28</v>
      </c>
      <c r="W5916">
        <v>62760.28</v>
      </c>
      <c r="X5916" t="s">
        <v>2839</v>
      </c>
      <c r="Y5916" t="s">
        <v>2840</v>
      </c>
      <c r="Z5916">
        <v>156</v>
      </c>
      <c r="AA5916" t="s">
        <v>63</v>
      </c>
      <c r="AB5916">
        <v>156</v>
      </c>
      <c r="AC5916" t="s">
        <v>63</v>
      </c>
      <c r="AD5916">
        <v>0</v>
      </c>
      <c r="AE5916">
        <v>0</v>
      </c>
      <c r="AF5916">
        <v>18</v>
      </c>
      <c r="AG5916">
        <v>56.972700000000003</v>
      </c>
      <c r="AH5916">
        <v>0</v>
      </c>
      <c r="AI5916">
        <v>0</v>
      </c>
      <c r="AJ5916">
        <v>1</v>
      </c>
    </row>
    <row r="5917" spans="1:36" x14ac:dyDescent="0.35">
      <c r="A5917" t="s">
        <v>1907</v>
      </c>
      <c r="B5917" t="str">
        <f t="shared" si="92"/>
        <v>2023</v>
      </c>
      <c r="C5917" s="1">
        <v>45245</v>
      </c>
      <c r="D5917" s="1">
        <v>45245</v>
      </c>
      <c r="E5917">
        <v>1030</v>
      </c>
      <c r="F5917" t="s">
        <v>42</v>
      </c>
      <c r="G5917">
        <v>1</v>
      </c>
      <c r="H5917">
        <v>3</v>
      </c>
      <c r="I5917" t="s">
        <v>214</v>
      </c>
      <c r="J5917" t="s">
        <v>59</v>
      </c>
      <c r="K5917" t="s">
        <v>38</v>
      </c>
      <c r="L5917">
        <v>101074000</v>
      </c>
      <c r="M5917" t="s">
        <v>44</v>
      </c>
      <c r="N5917">
        <v>0.75229999999999997</v>
      </c>
      <c r="O5917" s="6">
        <v>76037.970199999996</v>
      </c>
      <c r="P5917">
        <v>4334.5948989999997</v>
      </c>
      <c r="Q5917">
        <v>106.095761</v>
      </c>
      <c r="R5917">
        <v>3.160914</v>
      </c>
      <c r="S5917">
        <v>4585271.2275999999</v>
      </c>
      <c r="T5917">
        <v>0</v>
      </c>
      <c r="U5917">
        <v>0</v>
      </c>
      <c r="V5917">
        <v>412673.78</v>
      </c>
      <c r="W5917">
        <v>412673.78</v>
      </c>
      <c r="X5917" t="s">
        <v>2839</v>
      </c>
      <c r="Y5917" t="s">
        <v>2840</v>
      </c>
      <c r="Z5917">
        <v>156</v>
      </c>
      <c r="AA5917" t="s">
        <v>63</v>
      </c>
      <c r="AB5917">
        <v>156</v>
      </c>
      <c r="AC5917" t="s">
        <v>63</v>
      </c>
      <c r="AD5917">
        <v>0</v>
      </c>
      <c r="AE5917">
        <v>0</v>
      </c>
      <c r="AF5917">
        <v>18</v>
      </c>
      <c r="AG5917">
        <v>56.972700000000003</v>
      </c>
      <c r="AH5917">
        <v>0</v>
      </c>
      <c r="AI5917">
        <v>0</v>
      </c>
      <c r="AJ5917">
        <v>1</v>
      </c>
    </row>
    <row r="5918" spans="1:36" x14ac:dyDescent="0.35">
      <c r="A5918" t="s">
        <v>1111</v>
      </c>
      <c r="B5918" t="str">
        <f t="shared" si="92"/>
        <v>2024</v>
      </c>
      <c r="C5918" s="1">
        <v>45359</v>
      </c>
      <c r="D5918" s="1">
        <v>45359</v>
      </c>
      <c r="E5918">
        <v>1030</v>
      </c>
      <c r="F5918" t="s">
        <v>42</v>
      </c>
      <c r="G5918">
        <v>1</v>
      </c>
      <c r="H5918">
        <v>8</v>
      </c>
      <c r="I5918" t="s">
        <v>218</v>
      </c>
      <c r="J5918" t="s">
        <v>3511</v>
      </c>
      <c r="K5918" t="s">
        <v>38</v>
      </c>
      <c r="L5918">
        <v>19310000</v>
      </c>
      <c r="M5918" t="s">
        <v>44</v>
      </c>
      <c r="N5918">
        <v>0.58499999999999996</v>
      </c>
      <c r="O5918" s="6">
        <v>11296.35</v>
      </c>
      <c r="P5918">
        <v>776.54577600000005</v>
      </c>
      <c r="Q5918">
        <v>26.641175</v>
      </c>
      <c r="R5918">
        <v>30.8245</v>
      </c>
      <c r="S5918">
        <v>716994.06669999997</v>
      </c>
      <c r="T5918">
        <v>0</v>
      </c>
      <c r="U5918">
        <v>0</v>
      </c>
      <c r="V5918">
        <v>129060.16</v>
      </c>
      <c r="W5918">
        <v>129060.16</v>
      </c>
      <c r="X5918" t="s">
        <v>2839</v>
      </c>
      <c r="Y5918" t="s">
        <v>2840</v>
      </c>
      <c r="Z5918">
        <v>156</v>
      </c>
      <c r="AA5918" t="s">
        <v>63</v>
      </c>
      <c r="AB5918">
        <v>156</v>
      </c>
      <c r="AC5918" t="s">
        <v>63</v>
      </c>
      <c r="AD5918">
        <v>0</v>
      </c>
      <c r="AE5918">
        <v>0</v>
      </c>
      <c r="AF5918">
        <v>18</v>
      </c>
      <c r="AG5918">
        <v>59.107399999999998</v>
      </c>
      <c r="AH5918">
        <v>0</v>
      </c>
      <c r="AI5918">
        <v>0</v>
      </c>
      <c r="AJ5918">
        <v>1</v>
      </c>
    </row>
    <row r="5919" spans="1:36" x14ac:dyDescent="0.35">
      <c r="A5919" t="s">
        <v>1715</v>
      </c>
      <c r="B5919" t="str">
        <f t="shared" si="92"/>
        <v>2024</v>
      </c>
      <c r="C5919" s="2">
        <v>45499</v>
      </c>
      <c r="D5919" s="1">
        <v>45504</v>
      </c>
      <c r="E5919">
        <v>1030</v>
      </c>
      <c r="F5919" t="s">
        <v>42</v>
      </c>
      <c r="G5919">
        <v>1</v>
      </c>
      <c r="H5919">
        <v>3</v>
      </c>
      <c r="I5919" t="s">
        <v>90</v>
      </c>
      <c r="J5919" t="s">
        <v>59</v>
      </c>
      <c r="K5919" t="s">
        <v>38</v>
      </c>
      <c r="L5919">
        <v>124992000</v>
      </c>
      <c r="M5919" t="s">
        <v>44</v>
      </c>
      <c r="N5919">
        <v>0.83799999999999997</v>
      </c>
      <c r="O5919" s="6">
        <v>104743.296</v>
      </c>
      <c r="P5919">
        <v>7661.9535400000004</v>
      </c>
      <c r="Q5919">
        <v>186.45748800000001</v>
      </c>
      <c r="R5919">
        <v>255.39977999999999</v>
      </c>
      <c r="S5919">
        <v>6718740.2406000001</v>
      </c>
      <c r="T5919">
        <v>0</v>
      </c>
      <c r="U5919">
        <v>0</v>
      </c>
      <c r="V5919">
        <v>604686.62</v>
      </c>
      <c r="W5919">
        <v>604686.62</v>
      </c>
      <c r="X5919" t="s">
        <v>2839</v>
      </c>
      <c r="Y5919" t="s">
        <v>2840</v>
      </c>
      <c r="Z5919">
        <v>156</v>
      </c>
      <c r="AA5919" t="s">
        <v>63</v>
      </c>
      <c r="AB5919">
        <v>156</v>
      </c>
      <c r="AC5919" t="s">
        <v>63</v>
      </c>
      <c r="AD5919">
        <v>0</v>
      </c>
      <c r="AE5919">
        <v>0</v>
      </c>
      <c r="AF5919">
        <v>18</v>
      </c>
      <c r="AG5919">
        <v>59.538400000000003</v>
      </c>
      <c r="AH5919">
        <v>0</v>
      </c>
      <c r="AI5919">
        <v>0</v>
      </c>
      <c r="AJ5919">
        <v>1</v>
      </c>
    </row>
    <row r="5920" spans="1:36" x14ac:dyDescent="0.35">
      <c r="A5920" t="s">
        <v>2797</v>
      </c>
      <c r="B5920" t="str">
        <f t="shared" si="92"/>
        <v>2024</v>
      </c>
      <c r="C5920" s="1">
        <v>45378</v>
      </c>
      <c r="D5920" s="1">
        <v>45378</v>
      </c>
      <c r="E5920">
        <v>1030</v>
      </c>
      <c r="F5920" t="s">
        <v>42</v>
      </c>
      <c r="G5920">
        <v>1</v>
      </c>
      <c r="H5920">
        <v>1</v>
      </c>
      <c r="I5920" t="s">
        <v>214</v>
      </c>
      <c r="J5920" t="s">
        <v>2514</v>
      </c>
      <c r="K5920" t="s">
        <v>38</v>
      </c>
      <c r="L5920">
        <v>200346000</v>
      </c>
      <c r="M5920" t="s">
        <v>44</v>
      </c>
      <c r="N5920">
        <v>0.70120000000000005</v>
      </c>
      <c r="O5920" s="6">
        <v>140482.6152</v>
      </c>
      <c r="P5920">
        <v>13798.835386999999</v>
      </c>
      <c r="Q5920">
        <v>91.031690999999995</v>
      </c>
      <c r="R5920">
        <v>10.614309</v>
      </c>
      <c r="S5920">
        <v>9147159.4015999995</v>
      </c>
      <c r="T5920">
        <v>0</v>
      </c>
      <c r="U5920">
        <v>0</v>
      </c>
      <c r="V5920">
        <v>823244.35</v>
      </c>
      <c r="W5920">
        <v>823244.35</v>
      </c>
      <c r="X5920" t="s">
        <v>2839</v>
      </c>
      <c r="Y5920" t="s">
        <v>2840</v>
      </c>
      <c r="Z5920">
        <v>156</v>
      </c>
      <c r="AA5920" t="s">
        <v>63</v>
      </c>
      <c r="AB5920">
        <v>156</v>
      </c>
      <c r="AC5920" t="s">
        <v>63</v>
      </c>
      <c r="AD5920">
        <v>0</v>
      </c>
      <c r="AE5920">
        <v>0</v>
      </c>
      <c r="AF5920">
        <v>18</v>
      </c>
      <c r="AG5920">
        <v>59.249699999999997</v>
      </c>
      <c r="AH5920">
        <v>0</v>
      </c>
      <c r="AI5920">
        <v>0</v>
      </c>
      <c r="AJ5920">
        <v>1</v>
      </c>
    </row>
    <row r="5921" spans="1:36" x14ac:dyDescent="0.35">
      <c r="A5921" t="s">
        <v>567</v>
      </c>
      <c r="B5921" t="str">
        <f t="shared" si="92"/>
        <v>2021</v>
      </c>
      <c r="C5921" s="1">
        <v>44288</v>
      </c>
      <c r="D5921" s="1">
        <v>44291</v>
      </c>
      <c r="E5921">
        <v>1030</v>
      </c>
      <c r="F5921" t="s">
        <v>42</v>
      </c>
      <c r="G5921">
        <v>1</v>
      </c>
      <c r="H5921">
        <v>2</v>
      </c>
      <c r="I5921" t="s">
        <v>214</v>
      </c>
      <c r="J5921" t="s">
        <v>59</v>
      </c>
      <c r="K5921" t="s">
        <v>38</v>
      </c>
      <c r="L5921">
        <v>2262150000</v>
      </c>
      <c r="M5921" t="s">
        <v>44</v>
      </c>
      <c r="N5921">
        <v>0.65100000000000002</v>
      </c>
      <c r="O5921" s="6">
        <v>1472659.65</v>
      </c>
      <c r="P5921">
        <v>72166.239226999998</v>
      </c>
      <c r="Q5921">
        <v>911.44574</v>
      </c>
      <c r="R5921">
        <v>0</v>
      </c>
      <c r="S5921">
        <v>88202010.709299996</v>
      </c>
      <c r="T5921">
        <v>0</v>
      </c>
      <c r="U5921">
        <v>0</v>
      </c>
      <c r="V5921">
        <v>7938171.7599999998</v>
      </c>
      <c r="W5921">
        <v>7938171.7599999998</v>
      </c>
      <c r="X5921" t="s">
        <v>2839</v>
      </c>
      <c r="Y5921" t="s">
        <v>2840</v>
      </c>
      <c r="Z5921">
        <v>156</v>
      </c>
      <c r="AA5921" t="s">
        <v>63</v>
      </c>
      <c r="AB5921">
        <v>156</v>
      </c>
      <c r="AC5921" t="s">
        <v>63</v>
      </c>
      <c r="AD5921">
        <v>0</v>
      </c>
      <c r="AE5921">
        <v>0</v>
      </c>
      <c r="AF5921">
        <v>18</v>
      </c>
      <c r="AG5921">
        <v>57.061399999999999</v>
      </c>
      <c r="AH5921">
        <v>0</v>
      </c>
      <c r="AI5921">
        <v>0</v>
      </c>
      <c r="AJ5921">
        <v>1</v>
      </c>
    </row>
    <row r="5922" spans="1:36" x14ac:dyDescent="0.35">
      <c r="A5922" t="s">
        <v>1037</v>
      </c>
      <c r="B5922" t="str">
        <f t="shared" si="92"/>
        <v>2021</v>
      </c>
      <c r="D5922" s="1">
        <v>44544</v>
      </c>
      <c r="E5922">
        <v>1030</v>
      </c>
      <c r="F5922" t="s">
        <v>42</v>
      </c>
      <c r="G5922">
        <v>1</v>
      </c>
      <c r="H5922">
        <v>5</v>
      </c>
      <c r="I5922" t="s">
        <v>66</v>
      </c>
      <c r="J5922" t="s">
        <v>67</v>
      </c>
      <c r="K5922" t="s">
        <v>38</v>
      </c>
      <c r="L5922">
        <v>152934000</v>
      </c>
      <c r="M5922" t="s">
        <v>44</v>
      </c>
      <c r="N5922">
        <v>0.74160000000000004</v>
      </c>
      <c r="O5922" s="6">
        <v>113415.8544</v>
      </c>
      <c r="P5922">
        <v>10341.092465</v>
      </c>
      <c r="Q5922">
        <v>14.687404000000001</v>
      </c>
      <c r="R5922">
        <v>0.91801600000000005</v>
      </c>
      <c r="S5922">
        <v>7057563.2801999999</v>
      </c>
      <c r="T5922">
        <v>0</v>
      </c>
      <c r="U5922">
        <v>0</v>
      </c>
      <c r="V5922">
        <v>635190.26</v>
      </c>
      <c r="W5922">
        <v>635190.26</v>
      </c>
      <c r="X5922" t="s">
        <v>2839</v>
      </c>
      <c r="Y5922" t="s">
        <v>2840</v>
      </c>
      <c r="Z5922">
        <v>156</v>
      </c>
      <c r="AA5922" t="s">
        <v>63</v>
      </c>
      <c r="AB5922">
        <v>156</v>
      </c>
      <c r="AC5922" t="s">
        <v>63</v>
      </c>
      <c r="AD5922">
        <v>0</v>
      </c>
      <c r="AE5922">
        <v>0</v>
      </c>
      <c r="AF5922">
        <v>18</v>
      </c>
      <c r="AG5922">
        <v>57.020400000000002</v>
      </c>
      <c r="AH5922">
        <v>0</v>
      </c>
      <c r="AI5922">
        <v>1</v>
      </c>
      <c r="AJ5922">
        <v>1</v>
      </c>
    </row>
    <row r="5923" spans="1:36" x14ac:dyDescent="0.35">
      <c r="A5923" t="s">
        <v>497</v>
      </c>
      <c r="B5923" t="str">
        <f t="shared" si="92"/>
        <v>2024</v>
      </c>
      <c r="C5923" s="2">
        <v>45490</v>
      </c>
      <c r="D5923" s="1">
        <v>45489</v>
      </c>
      <c r="E5923">
        <v>1030</v>
      </c>
      <c r="F5923" t="s">
        <v>42</v>
      </c>
      <c r="G5923">
        <v>1</v>
      </c>
      <c r="H5923">
        <v>1</v>
      </c>
      <c r="I5923" t="s">
        <v>218</v>
      </c>
      <c r="J5923" t="s">
        <v>129</v>
      </c>
      <c r="K5923" t="s">
        <v>38</v>
      </c>
      <c r="L5923">
        <v>55740000</v>
      </c>
      <c r="M5923" t="s">
        <v>44</v>
      </c>
      <c r="N5923">
        <v>0.62629999999999997</v>
      </c>
      <c r="O5923" s="6">
        <v>34909.962</v>
      </c>
      <c r="P5923">
        <v>2766.3801840000001</v>
      </c>
      <c r="Q5923">
        <v>62.168919000000002</v>
      </c>
      <c r="R5923">
        <v>2.0009640000000002</v>
      </c>
      <c r="S5923">
        <v>2237863.0281000002</v>
      </c>
      <c r="T5923">
        <v>0</v>
      </c>
      <c r="U5923">
        <v>0</v>
      </c>
      <c r="V5923">
        <v>201407.67</v>
      </c>
      <c r="W5923">
        <v>201407.67</v>
      </c>
      <c r="X5923" t="s">
        <v>2839</v>
      </c>
      <c r="Y5923" t="s">
        <v>2840</v>
      </c>
      <c r="Z5923">
        <v>156</v>
      </c>
      <c r="AA5923" t="s">
        <v>63</v>
      </c>
      <c r="AB5923">
        <v>156</v>
      </c>
      <c r="AC5923" t="s">
        <v>63</v>
      </c>
      <c r="AD5923">
        <v>0</v>
      </c>
      <c r="AE5923">
        <v>0</v>
      </c>
      <c r="AF5923">
        <v>18</v>
      </c>
      <c r="AG5923">
        <v>59.296100000000003</v>
      </c>
      <c r="AH5923">
        <v>0</v>
      </c>
      <c r="AI5923">
        <v>0</v>
      </c>
      <c r="AJ5923">
        <v>1</v>
      </c>
    </row>
    <row r="5924" spans="1:36" x14ac:dyDescent="0.35">
      <c r="A5924" t="s">
        <v>2810</v>
      </c>
      <c r="B5924" t="str">
        <f t="shared" si="92"/>
        <v>2025</v>
      </c>
      <c r="C5924" s="1">
        <v>45942</v>
      </c>
      <c r="D5924" s="1">
        <v>45940</v>
      </c>
      <c r="E5924">
        <v>1030</v>
      </c>
      <c r="F5924" t="s">
        <v>42</v>
      </c>
      <c r="G5924">
        <v>1</v>
      </c>
      <c r="H5924">
        <v>1</v>
      </c>
      <c r="I5924" t="s">
        <v>402</v>
      </c>
      <c r="J5924" t="s">
        <v>3512</v>
      </c>
      <c r="K5924" t="s">
        <v>38</v>
      </c>
      <c r="L5924">
        <v>57772000</v>
      </c>
      <c r="M5924" t="s">
        <v>44</v>
      </c>
      <c r="N5924">
        <v>0.53800000000000003</v>
      </c>
      <c r="O5924" s="6">
        <v>31081.335999999999</v>
      </c>
      <c r="P5924">
        <v>2743.3983199999998</v>
      </c>
      <c r="Q5924">
        <v>187.05880199999999</v>
      </c>
      <c r="R5924">
        <v>0</v>
      </c>
      <c r="S5924">
        <v>2150115.5211999998</v>
      </c>
      <c r="T5924">
        <v>64503.47</v>
      </c>
      <c r="U5924">
        <v>0</v>
      </c>
      <c r="V5924">
        <v>398631.42</v>
      </c>
      <c r="W5924">
        <v>463134.89</v>
      </c>
      <c r="X5924" t="s">
        <v>2839</v>
      </c>
      <c r="Y5924" t="s">
        <v>2840</v>
      </c>
      <c r="Z5924">
        <v>156</v>
      </c>
      <c r="AA5924" t="s">
        <v>63</v>
      </c>
      <c r="AB5924">
        <v>156</v>
      </c>
      <c r="AC5924" t="s">
        <v>63</v>
      </c>
      <c r="AD5924">
        <v>3</v>
      </c>
      <c r="AE5924">
        <v>0</v>
      </c>
      <c r="AF5924">
        <v>18</v>
      </c>
      <c r="AG5924">
        <v>63.216700000000003</v>
      </c>
      <c r="AH5924">
        <v>0</v>
      </c>
      <c r="AI5924">
        <v>0</v>
      </c>
      <c r="AJ5924">
        <v>1</v>
      </c>
    </row>
    <row r="5925" spans="1:36" x14ac:dyDescent="0.35">
      <c r="A5925" t="s">
        <v>1228</v>
      </c>
      <c r="B5925" t="str">
        <f t="shared" si="92"/>
        <v>2023</v>
      </c>
      <c r="C5925" s="1">
        <v>45286</v>
      </c>
      <c r="D5925" s="1">
        <v>45289</v>
      </c>
      <c r="E5925">
        <v>1030</v>
      </c>
      <c r="F5925" t="s">
        <v>42</v>
      </c>
      <c r="G5925">
        <v>1</v>
      </c>
      <c r="H5925">
        <v>4</v>
      </c>
      <c r="I5925" t="s">
        <v>396</v>
      </c>
      <c r="J5925" t="s">
        <v>129</v>
      </c>
      <c r="K5925" t="s">
        <v>38</v>
      </c>
      <c r="L5925">
        <v>21730000</v>
      </c>
      <c r="M5925" t="s">
        <v>44</v>
      </c>
      <c r="N5925">
        <v>0.59960000000000002</v>
      </c>
      <c r="O5925" s="6">
        <v>13029.308000000001</v>
      </c>
      <c r="P5925">
        <v>909.05003999999997</v>
      </c>
      <c r="Q5925">
        <v>18.400807</v>
      </c>
      <c r="R5925">
        <v>1.692588</v>
      </c>
      <c r="S5925">
        <v>813280.13430000003</v>
      </c>
      <c r="T5925">
        <v>24398.400000000001</v>
      </c>
      <c r="U5925">
        <v>0</v>
      </c>
      <c r="V5925">
        <v>150782.04</v>
      </c>
      <c r="W5925">
        <v>175180.44</v>
      </c>
      <c r="X5925" t="s">
        <v>2839</v>
      </c>
      <c r="Y5925" t="s">
        <v>2840</v>
      </c>
      <c r="Z5925">
        <v>156</v>
      </c>
      <c r="AA5925" t="s">
        <v>63</v>
      </c>
      <c r="AB5925">
        <v>156</v>
      </c>
      <c r="AC5925" t="s">
        <v>63</v>
      </c>
      <c r="AD5925">
        <v>3</v>
      </c>
      <c r="AE5925">
        <v>0</v>
      </c>
      <c r="AF5925">
        <v>18</v>
      </c>
      <c r="AG5925">
        <v>58.264299999999999</v>
      </c>
      <c r="AH5925">
        <v>0</v>
      </c>
      <c r="AI5925">
        <v>1</v>
      </c>
      <c r="AJ5925">
        <v>1</v>
      </c>
    </row>
    <row r="5926" spans="1:36" x14ac:dyDescent="0.35">
      <c r="A5926" t="s">
        <v>1680</v>
      </c>
      <c r="B5926" t="str">
        <f t="shared" si="92"/>
        <v>2025</v>
      </c>
      <c r="C5926" s="1">
        <v>45706</v>
      </c>
      <c r="D5926" s="1">
        <v>45709</v>
      </c>
      <c r="E5926">
        <v>1030</v>
      </c>
      <c r="F5926" t="s">
        <v>42</v>
      </c>
      <c r="G5926">
        <v>1</v>
      </c>
      <c r="H5926">
        <v>2</v>
      </c>
      <c r="I5926" t="s">
        <v>938</v>
      </c>
      <c r="J5926" t="s">
        <v>109</v>
      </c>
      <c r="K5926" t="s">
        <v>38</v>
      </c>
      <c r="L5926">
        <v>65910</v>
      </c>
      <c r="M5926" t="s">
        <v>44</v>
      </c>
      <c r="N5926">
        <v>705</v>
      </c>
      <c r="O5926" s="6">
        <v>46466.55</v>
      </c>
      <c r="P5926">
        <v>3641.4012819999998</v>
      </c>
      <c r="Q5926">
        <v>120.627501</v>
      </c>
      <c r="R5926">
        <v>0</v>
      </c>
      <c r="S5926">
        <v>3135328.2061999999</v>
      </c>
      <c r="T5926">
        <v>94059.85</v>
      </c>
      <c r="U5926">
        <v>0</v>
      </c>
      <c r="V5926">
        <v>581289.85</v>
      </c>
      <c r="W5926">
        <v>675349.7</v>
      </c>
      <c r="X5926" t="s">
        <v>2839</v>
      </c>
      <c r="Y5926" t="s">
        <v>2840</v>
      </c>
      <c r="Z5926">
        <v>156</v>
      </c>
      <c r="AA5926" t="s">
        <v>63</v>
      </c>
      <c r="AB5926">
        <v>156</v>
      </c>
      <c r="AC5926" t="s">
        <v>63</v>
      </c>
      <c r="AD5926">
        <v>3</v>
      </c>
      <c r="AE5926">
        <v>0</v>
      </c>
      <c r="AF5926">
        <v>18</v>
      </c>
      <c r="AG5926">
        <v>62.421199999999999</v>
      </c>
      <c r="AH5926">
        <v>0</v>
      </c>
      <c r="AI5926">
        <v>0</v>
      </c>
      <c r="AJ5926">
        <v>1</v>
      </c>
    </row>
    <row r="5927" spans="1:36" x14ac:dyDescent="0.35">
      <c r="A5927" t="s">
        <v>2359</v>
      </c>
      <c r="B5927" t="str">
        <f t="shared" si="92"/>
        <v>2025</v>
      </c>
      <c r="C5927" s="2">
        <v>45778</v>
      </c>
      <c r="D5927" s="1">
        <v>45777</v>
      </c>
      <c r="E5927">
        <v>1030</v>
      </c>
      <c r="F5927" t="s">
        <v>42</v>
      </c>
      <c r="G5927">
        <v>1</v>
      </c>
      <c r="H5927">
        <v>2</v>
      </c>
      <c r="I5927" t="s">
        <v>135</v>
      </c>
      <c r="J5927" t="s">
        <v>3513</v>
      </c>
      <c r="K5927" t="s">
        <v>38</v>
      </c>
      <c r="L5927">
        <v>96655000</v>
      </c>
      <c r="M5927" t="s">
        <v>44</v>
      </c>
      <c r="N5927">
        <v>0.56999999999999995</v>
      </c>
      <c r="O5927" s="6">
        <v>55093.35</v>
      </c>
      <c r="P5927">
        <v>5066.7250000000004</v>
      </c>
      <c r="Q5927">
        <v>132.60632699999999</v>
      </c>
      <c r="R5927">
        <v>115.8152</v>
      </c>
      <c r="S5927">
        <v>3560933.0838000001</v>
      </c>
      <c r="T5927">
        <v>106827.99</v>
      </c>
      <c r="U5927">
        <v>0</v>
      </c>
      <c r="V5927">
        <v>660196.99</v>
      </c>
      <c r="W5927">
        <v>767024.98</v>
      </c>
      <c r="X5927" t="s">
        <v>2839</v>
      </c>
      <c r="Y5927" t="s">
        <v>2840</v>
      </c>
      <c r="Z5927">
        <v>156</v>
      </c>
      <c r="AA5927" t="s">
        <v>63</v>
      </c>
      <c r="AB5927">
        <v>156</v>
      </c>
      <c r="AC5927" t="s">
        <v>63</v>
      </c>
      <c r="AD5927">
        <v>3</v>
      </c>
      <c r="AE5927">
        <v>0</v>
      </c>
      <c r="AF5927">
        <v>18</v>
      </c>
      <c r="AG5927">
        <v>58.947499999999998</v>
      </c>
      <c r="AH5927">
        <v>0</v>
      </c>
      <c r="AI5927">
        <v>0</v>
      </c>
      <c r="AJ5927">
        <v>1</v>
      </c>
    </row>
    <row r="5928" spans="1:36" x14ac:dyDescent="0.35">
      <c r="A5928" t="s">
        <v>2909</v>
      </c>
      <c r="B5928" t="str">
        <f t="shared" si="92"/>
        <v>2022</v>
      </c>
      <c r="D5928" s="1">
        <v>44793</v>
      </c>
      <c r="E5928">
        <v>1030</v>
      </c>
      <c r="F5928" t="s">
        <v>42</v>
      </c>
      <c r="G5928">
        <v>1</v>
      </c>
      <c r="H5928">
        <v>1</v>
      </c>
      <c r="I5928" t="s">
        <v>974</v>
      </c>
      <c r="J5928" t="s">
        <v>59</v>
      </c>
      <c r="K5928" t="s">
        <v>38</v>
      </c>
      <c r="L5928">
        <v>39420000</v>
      </c>
      <c r="M5928" t="s">
        <v>44</v>
      </c>
      <c r="N5928">
        <v>0.9909</v>
      </c>
      <c r="O5928" s="6">
        <v>39061.277999999998</v>
      </c>
      <c r="P5928">
        <v>4891.8862259999996</v>
      </c>
      <c r="Q5928">
        <v>107.422177</v>
      </c>
      <c r="R5928">
        <v>0</v>
      </c>
      <c r="S5928">
        <v>2368085.1165</v>
      </c>
      <c r="T5928">
        <v>71042.55</v>
      </c>
      <c r="U5928">
        <v>0</v>
      </c>
      <c r="V5928">
        <v>439042.98</v>
      </c>
      <c r="W5928">
        <v>510085.53</v>
      </c>
      <c r="X5928" t="s">
        <v>2839</v>
      </c>
      <c r="Y5928" t="s">
        <v>2840</v>
      </c>
      <c r="Z5928">
        <v>156</v>
      </c>
      <c r="AA5928" t="s">
        <v>63</v>
      </c>
      <c r="AB5928">
        <v>156</v>
      </c>
      <c r="AC5928" t="s">
        <v>63</v>
      </c>
      <c r="AD5928">
        <v>3</v>
      </c>
      <c r="AE5928">
        <v>0</v>
      </c>
      <c r="AF5928">
        <v>18</v>
      </c>
      <c r="AG5928">
        <v>53.746099999999998</v>
      </c>
      <c r="AH5928">
        <v>0</v>
      </c>
      <c r="AI5928">
        <v>0</v>
      </c>
      <c r="AJ5928">
        <v>1</v>
      </c>
    </row>
    <row r="5929" spans="1:36" x14ac:dyDescent="0.35">
      <c r="A5929" t="s">
        <v>1435</v>
      </c>
      <c r="B5929" t="str">
        <f t="shared" si="92"/>
        <v>2020</v>
      </c>
      <c r="D5929" s="1">
        <v>43977</v>
      </c>
      <c r="E5929">
        <v>1030</v>
      </c>
      <c r="F5929" t="s">
        <v>42</v>
      </c>
      <c r="G5929">
        <v>1</v>
      </c>
      <c r="H5929">
        <v>5</v>
      </c>
      <c r="I5929" t="s">
        <v>639</v>
      </c>
      <c r="J5929" t="s">
        <v>129</v>
      </c>
      <c r="L5929">
        <v>63298000</v>
      </c>
      <c r="M5929" t="s">
        <v>44</v>
      </c>
      <c r="N5929">
        <v>0.50090000000000001</v>
      </c>
      <c r="O5929" s="6">
        <v>31705.968199999999</v>
      </c>
      <c r="P5929">
        <v>2848.3983090000002</v>
      </c>
      <c r="Q5929">
        <v>38.014563000000003</v>
      </c>
      <c r="R5929">
        <v>4.4317039999999999</v>
      </c>
      <c r="S5929">
        <v>1937118.2749000001</v>
      </c>
      <c r="T5929">
        <v>0</v>
      </c>
      <c r="U5929">
        <v>0</v>
      </c>
      <c r="V5929">
        <v>0</v>
      </c>
      <c r="W5929">
        <v>0</v>
      </c>
      <c r="X5929" t="s">
        <v>2839</v>
      </c>
      <c r="Y5929" t="s">
        <v>2840</v>
      </c>
      <c r="Z5929">
        <v>156</v>
      </c>
      <c r="AA5929" t="s">
        <v>63</v>
      </c>
      <c r="AB5929">
        <v>156</v>
      </c>
      <c r="AC5929" t="s">
        <v>63</v>
      </c>
      <c r="AD5929">
        <v>0</v>
      </c>
      <c r="AE5929">
        <v>0</v>
      </c>
      <c r="AF5929">
        <v>18</v>
      </c>
      <c r="AG5929">
        <v>55.991199999999999</v>
      </c>
      <c r="AH5929">
        <v>0</v>
      </c>
      <c r="AI5929">
        <v>0</v>
      </c>
      <c r="AJ5929">
        <v>1</v>
      </c>
    </row>
    <row r="5930" spans="1:36" x14ac:dyDescent="0.35">
      <c r="A5930" t="s">
        <v>538</v>
      </c>
      <c r="B5930" t="str">
        <f t="shared" si="92"/>
        <v>2024</v>
      </c>
      <c r="C5930" s="1">
        <v>45378</v>
      </c>
      <c r="D5930" s="1">
        <v>45384</v>
      </c>
      <c r="E5930">
        <v>1030</v>
      </c>
      <c r="F5930" t="s">
        <v>42</v>
      </c>
      <c r="G5930">
        <v>1</v>
      </c>
      <c r="H5930">
        <v>1</v>
      </c>
      <c r="I5930" t="s">
        <v>48</v>
      </c>
      <c r="J5930" t="s">
        <v>1288</v>
      </c>
      <c r="K5930" t="s">
        <v>38</v>
      </c>
      <c r="L5930">
        <v>510250000</v>
      </c>
      <c r="M5930" t="s">
        <v>44</v>
      </c>
      <c r="N5930">
        <v>0.8</v>
      </c>
      <c r="O5930" s="6">
        <v>408200</v>
      </c>
      <c r="P5930">
        <v>26144</v>
      </c>
      <c r="Q5930">
        <v>8164</v>
      </c>
      <c r="R5930">
        <v>0</v>
      </c>
      <c r="S5930">
        <v>26228721.370499998</v>
      </c>
      <c r="T5930">
        <v>0</v>
      </c>
      <c r="U5930">
        <v>0</v>
      </c>
      <c r="V5930">
        <v>4721171.84</v>
      </c>
      <c r="W5930">
        <v>4721171.84</v>
      </c>
      <c r="X5930" t="s">
        <v>2839</v>
      </c>
      <c r="Y5930" t="s">
        <v>2840</v>
      </c>
      <c r="Z5930">
        <v>156</v>
      </c>
      <c r="AA5930" t="s">
        <v>63</v>
      </c>
      <c r="AB5930">
        <v>156</v>
      </c>
      <c r="AC5930" t="s">
        <v>63</v>
      </c>
      <c r="AD5930">
        <v>0</v>
      </c>
      <c r="AE5930">
        <v>0</v>
      </c>
      <c r="AF5930">
        <v>18</v>
      </c>
      <c r="AG5930">
        <v>59.2729</v>
      </c>
      <c r="AH5930">
        <v>0</v>
      </c>
      <c r="AI5930">
        <v>0</v>
      </c>
      <c r="AJ5930">
        <v>1</v>
      </c>
    </row>
    <row r="5931" spans="1:36" x14ac:dyDescent="0.35">
      <c r="A5931" t="s">
        <v>2824</v>
      </c>
      <c r="B5931" t="str">
        <f t="shared" si="92"/>
        <v>2025</v>
      </c>
      <c r="C5931" s="1">
        <v>46007</v>
      </c>
      <c r="D5931" s="1">
        <v>45998</v>
      </c>
      <c r="E5931">
        <v>1030</v>
      </c>
      <c r="F5931" t="s">
        <v>42</v>
      </c>
      <c r="G5931">
        <v>1</v>
      </c>
      <c r="H5931">
        <v>2</v>
      </c>
      <c r="I5931" t="s">
        <v>214</v>
      </c>
      <c r="J5931" t="s">
        <v>59</v>
      </c>
      <c r="K5931" t="s">
        <v>38</v>
      </c>
      <c r="L5931">
        <v>46450000</v>
      </c>
      <c r="M5931" t="s">
        <v>44</v>
      </c>
      <c r="N5931">
        <v>0.5917</v>
      </c>
      <c r="O5931" s="6">
        <v>27484.465</v>
      </c>
      <c r="P5931">
        <v>2055.3244629999999</v>
      </c>
      <c r="Q5931">
        <v>45.948864</v>
      </c>
      <c r="R5931">
        <v>1.8295239999999999</v>
      </c>
      <c r="S5931">
        <v>1917041.5998</v>
      </c>
      <c r="T5931">
        <v>0</v>
      </c>
      <c r="U5931">
        <v>0</v>
      </c>
      <c r="V5931">
        <v>172533.74</v>
      </c>
      <c r="W5931">
        <v>172533.74</v>
      </c>
      <c r="X5931" t="s">
        <v>2839</v>
      </c>
      <c r="Y5931" t="s">
        <v>2840</v>
      </c>
      <c r="Z5931">
        <v>156</v>
      </c>
      <c r="AA5931" t="s">
        <v>63</v>
      </c>
      <c r="AB5931">
        <v>156</v>
      </c>
      <c r="AC5931" t="s">
        <v>63</v>
      </c>
      <c r="AD5931">
        <v>0</v>
      </c>
      <c r="AE5931">
        <v>0</v>
      </c>
      <c r="AF5931">
        <v>18</v>
      </c>
      <c r="AG5931">
        <v>64.792100000000005</v>
      </c>
      <c r="AH5931">
        <v>0</v>
      </c>
      <c r="AI5931">
        <v>1</v>
      </c>
      <c r="AJ5931">
        <v>1</v>
      </c>
    </row>
    <row r="5932" spans="1:36" x14ac:dyDescent="0.35">
      <c r="A5932" t="s">
        <v>2559</v>
      </c>
      <c r="B5932" t="str">
        <f t="shared" si="92"/>
        <v>2023</v>
      </c>
      <c r="C5932" s="1">
        <v>45155</v>
      </c>
      <c r="D5932" s="1">
        <v>45148</v>
      </c>
      <c r="E5932">
        <v>1030</v>
      </c>
      <c r="F5932" t="s">
        <v>42</v>
      </c>
      <c r="G5932">
        <v>1</v>
      </c>
      <c r="H5932">
        <v>4</v>
      </c>
      <c r="I5932" t="s">
        <v>214</v>
      </c>
      <c r="J5932" t="s">
        <v>2133</v>
      </c>
      <c r="K5932" t="s">
        <v>38</v>
      </c>
      <c r="L5932">
        <v>1654030000</v>
      </c>
      <c r="M5932" t="s">
        <v>44</v>
      </c>
      <c r="N5932">
        <v>0.80220000000000002</v>
      </c>
      <c r="O5932" s="6">
        <v>1326862.8659999999</v>
      </c>
      <c r="P5932">
        <v>64096.715169000003</v>
      </c>
      <c r="Q5932">
        <v>820.71298999999999</v>
      </c>
      <c r="R5932">
        <v>79.602884000000003</v>
      </c>
      <c r="S5932">
        <v>79076799.786200002</v>
      </c>
      <c r="T5932">
        <v>0</v>
      </c>
      <c r="U5932">
        <v>0</v>
      </c>
      <c r="V5932">
        <v>7116911.9800000004</v>
      </c>
      <c r="W5932">
        <v>7116911.9800000004</v>
      </c>
      <c r="X5932" t="s">
        <v>2839</v>
      </c>
      <c r="Y5932" t="s">
        <v>2840</v>
      </c>
      <c r="Z5932">
        <v>156</v>
      </c>
      <c r="AA5932" t="s">
        <v>63</v>
      </c>
      <c r="AB5932">
        <v>156</v>
      </c>
      <c r="AC5932" t="s">
        <v>63</v>
      </c>
      <c r="AD5932">
        <v>0</v>
      </c>
      <c r="AE5932">
        <v>0</v>
      </c>
      <c r="AF5932">
        <v>18</v>
      </c>
      <c r="AG5932">
        <v>56.813800000000001</v>
      </c>
      <c r="AH5932">
        <v>0</v>
      </c>
      <c r="AI5932">
        <v>0</v>
      </c>
      <c r="AJ5932">
        <v>1</v>
      </c>
    </row>
    <row r="5933" spans="1:36" x14ac:dyDescent="0.35">
      <c r="A5933" t="s">
        <v>1441</v>
      </c>
      <c r="B5933" t="str">
        <f t="shared" si="92"/>
        <v>2024</v>
      </c>
      <c r="C5933" s="1">
        <v>45583</v>
      </c>
      <c r="D5933" s="1">
        <v>45579</v>
      </c>
      <c r="E5933">
        <v>1030</v>
      </c>
      <c r="F5933" t="s">
        <v>42</v>
      </c>
      <c r="G5933">
        <v>1</v>
      </c>
      <c r="H5933">
        <v>7</v>
      </c>
      <c r="I5933" t="s">
        <v>104</v>
      </c>
      <c r="J5933" t="s">
        <v>105</v>
      </c>
      <c r="K5933" t="s">
        <v>38</v>
      </c>
      <c r="L5933">
        <v>49898000</v>
      </c>
      <c r="M5933" t="s">
        <v>44</v>
      </c>
      <c r="N5933">
        <v>0.61499999999999999</v>
      </c>
      <c r="O5933" s="6">
        <v>30687.27</v>
      </c>
      <c r="P5933">
        <v>3243.4161159999999</v>
      </c>
      <c r="Q5933">
        <v>613.73423300000002</v>
      </c>
      <c r="R5933">
        <v>0</v>
      </c>
      <c r="S5933">
        <v>2081162.3292</v>
      </c>
      <c r="T5933">
        <v>0</v>
      </c>
      <c r="U5933">
        <v>0</v>
      </c>
      <c r="V5933">
        <v>187304.61</v>
      </c>
      <c r="W5933">
        <v>187304.61</v>
      </c>
      <c r="X5933" t="s">
        <v>2839</v>
      </c>
      <c r="Y5933" t="s">
        <v>2840</v>
      </c>
      <c r="Z5933">
        <v>156</v>
      </c>
      <c r="AA5933" t="s">
        <v>63</v>
      </c>
      <c r="AB5933">
        <v>156</v>
      </c>
      <c r="AC5933" t="s">
        <v>63</v>
      </c>
      <c r="AD5933">
        <v>0</v>
      </c>
      <c r="AE5933">
        <v>0</v>
      </c>
      <c r="AF5933">
        <v>18</v>
      </c>
      <c r="AG5933">
        <v>60.245899999999999</v>
      </c>
      <c r="AH5933">
        <v>0</v>
      </c>
      <c r="AI5933">
        <v>0</v>
      </c>
      <c r="AJ5933">
        <v>1</v>
      </c>
    </row>
    <row r="5934" spans="1:36" x14ac:dyDescent="0.35">
      <c r="A5934" t="s">
        <v>1177</v>
      </c>
      <c r="B5934" t="str">
        <f t="shared" si="92"/>
        <v>2024</v>
      </c>
      <c r="C5934" s="1">
        <v>45583</v>
      </c>
      <c r="D5934" s="1">
        <v>45581</v>
      </c>
      <c r="E5934">
        <v>1030</v>
      </c>
      <c r="F5934" t="s">
        <v>42</v>
      </c>
      <c r="G5934">
        <v>1</v>
      </c>
      <c r="H5934">
        <v>2</v>
      </c>
      <c r="I5934" t="s">
        <v>748</v>
      </c>
      <c r="J5934" t="s">
        <v>1368</v>
      </c>
      <c r="K5934" t="s">
        <v>38</v>
      </c>
      <c r="L5934">
        <v>20690000</v>
      </c>
      <c r="M5934" t="s">
        <v>44</v>
      </c>
      <c r="N5934">
        <v>0.63329999999999997</v>
      </c>
      <c r="O5934" s="6">
        <v>13102.977000000001</v>
      </c>
      <c r="P5934">
        <v>1280.549088</v>
      </c>
      <c r="Q5934">
        <v>8.4867799999999995</v>
      </c>
      <c r="R5934">
        <v>1.067124</v>
      </c>
      <c r="S5934">
        <v>866247.48129999998</v>
      </c>
      <c r="T5934">
        <v>0</v>
      </c>
      <c r="U5934">
        <v>0</v>
      </c>
      <c r="V5934">
        <v>77962.22</v>
      </c>
      <c r="W5934">
        <v>77962.22</v>
      </c>
      <c r="X5934" t="s">
        <v>2839</v>
      </c>
      <c r="Y5934" t="s">
        <v>2840</v>
      </c>
      <c r="Z5934">
        <v>156</v>
      </c>
      <c r="AA5934" t="s">
        <v>63</v>
      </c>
      <c r="AB5934">
        <v>156</v>
      </c>
      <c r="AC5934" t="s">
        <v>63</v>
      </c>
      <c r="AD5934">
        <v>0</v>
      </c>
      <c r="AE5934">
        <v>0</v>
      </c>
      <c r="AF5934">
        <v>18</v>
      </c>
      <c r="AG5934">
        <v>60.184899999999999</v>
      </c>
      <c r="AH5934">
        <v>0</v>
      </c>
      <c r="AI5934">
        <v>0</v>
      </c>
      <c r="AJ5934">
        <v>1</v>
      </c>
    </row>
    <row r="5935" spans="1:36" x14ac:dyDescent="0.35">
      <c r="A5935" t="s">
        <v>531</v>
      </c>
      <c r="B5935" t="str">
        <f t="shared" si="92"/>
        <v>2022</v>
      </c>
      <c r="D5935" s="1">
        <v>44844</v>
      </c>
      <c r="E5935">
        <v>1030</v>
      </c>
      <c r="F5935" t="s">
        <v>42</v>
      </c>
      <c r="G5935">
        <v>1</v>
      </c>
      <c r="H5935">
        <v>7</v>
      </c>
      <c r="I5935" t="s">
        <v>48</v>
      </c>
      <c r="J5935" t="s">
        <v>59</v>
      </c>
      <c r="K5935" t="s">
        <v>38</v>
      </c>
      <c r="L5935">
        <v>47930000</v>
      </c>
      <c r="M5935" t="s">
        <v>44</v>
      </c>
      <c r="N5935">
        <v>0.81799999999999995</v>
      </c>
      <c r="O5935" s="6">
        <v>39206.74</v>
      </c>
      <c r="P5935">
        <v>6110.830688</v>
      </c>
      <c r="Q5935">
        <v>54.833933999999999</v>
      </c>
      <c r="R5935">
        <v>0</v>
      </c>
      <c r="S5935">
        <v>2445530.5380000002</v>
      </c>
      <c r="T5935">
        <v>0</v>
      </c>
      <c r="U5935">
        <v>0</v>
      </c>
      <c r="V5935">
        <v>220097.58</v>
      </c>
      <c r="W5935">
        <v>220097.58</v>
      </c>
      <c r="X5935" t="s">
        <v>2839</v>
      </c>
      <c r="Y5935" t="s">
        <v>2840</v>
      </c>
      <c r="Z5935">
        <v>156</v>
      </c>
      <c r="AA5935" t="s">
        <v>63</v>
      </c>
      <c r="AB5935">
        <v>156</v>
      </c>
      <c r="AC5935" t="s">
        <v>63</v>
      </c>
      <c r="AD5935">
        <v>0</v>
      </c>
      <c r="AE5935">
        <v>0</v>
      </c>
      <c r="AF5935">
        <v>18</v>
      </c>
      <c r="AG5935">
        <v>53.899000000000001</v>
      </c>
      <c r="AH5935">
        <v>0</v>
      </c>
      <c r="AI5935">
        <v>0</v>
      </c>
      <c r="AJ5935">
        <v>1</v>
      </c>
    </row>
    <row r="5936" spans="1:36" x14ac:dyDescent="0.35">
      <c r="A5936" t="s">
        <v>1065</v>
      </c>
      <c r="B5936" t="str">
        <f t="shared" si="92"/>
        <v>2021</v>
      </c>
      <c r="D5936" s="1">
        <v>44529</v>
      </c>
      <c r="E5936">
        <v>1030</v>
      </c>
      <c r="F5936" t="s">
        <v>42</v>
      </c>
      <c r="G5936">
        <v>1</v>
      </c>
      <c r="H5936">
        <v>3</v>
      </c>
      <c r="I5936" t="s">
        <v>306</v>
      </c>
      <c r="J5936" t="s">
        <v>3428</v>
      </c>
      <c r="K5936" t="s">
        <v>38</v>
      </c>
      <c r="L5936">
        <v>150310000</v>
      </c>
      <c r="M5936" t="s">
        <v>44</v>
      </c>
      <c r="N5936">
        <v>1.0840000000000001</v>
      </c>
      <c r="O5936" s="6">
        <v>162936.04</v>
      </c>
      <c r="P5936">
        <v>14420.474727000001</v>
      </c>
      <c r="Q5936">
        <v>104.639837</v>
      </c>
      <c r="R5936">
        <v>2.6456E-2</v>
      </c>
      <c r="S5936">
        <v>10079029.2706</v>
      </c>
      <c r="T5936">
        <v>0</v>
      </c>
      <c r="U5936">
        <v>0</v>
      </c>
      <c r="V5936">
        <v>907113.61</v>
      </c>
      <c r="W5936">
        <v>907113.61</v>
      </c>
      <c r="X5936" t="s">
        <v>2839</v>
      </c>
      <c r="Y5936" t="s">
        <v>2840</v>
      </c>
      <c r="Z5936">
        <v>156</v>
      </c>
      <c r="AA5936" t="s">
        <v>63</v>
      </c>
      <c r="AB5936">
        <v>156</v>
      </c>
      <c r="AC5936" t="s">
        <v>63</v>
      </c>
      <c r="AD5936">
        <v>0</v>
      </c>
      <c r="AE5936">
        <v>0</v>
      </c>
      <c r="AF5936">
        <v>18</v>
      </c>
      <c r="AG5936">
        <v>56.795699999999997</v>
      </c>
      <c r="AH5936">
        <v>0</v>
      </c>
      <c r="AI5936">
        <v>0</v>
      </c>
      <c r="AJ5936">
        <v>1</v>
      </c>
    </row>
    <row r="5937" spans="1:36" x14ac:dyDescent="0.35">
      <c r="A5937" t="s">
        <v>2976</v>
      </c>
      <c r="B5937" t="str">
        <f t="shared" si="92"/>
        <v>2020</v>
      </c>
      <c r="D5937" s="1">
        <v>43978</v>
      </c>
      <c r="E5937">
        <v>1030</v>
      </c>
      <c r="F5937" t="s">
        <v>42</v>
      </c>
      <c r="G5937">
        <v>1</v>
      </c>
      <c r="H5937">
        <v>3</v>
      </c>
      <c r="I5937" t="s">
        <v>396</v>
      </c>
      <c r="J5937" t="s">
        <v>2977</v>
      </c>
      <c r="L5937">
        <v>20016000</v>
      </c>
      <c r="M5937" t="s">
        <v>44</v>
      </c>
      <c r="N5937">
        <v>0.745</v>
      </c>
      <c r="O5937" s="6">
        <v>14911.92</v>
      </c>
      <c r="P5937">
        <v>1301.8469700000001</v>
      </c>
      <c r="Q5937">
        <v>298.23528399999998</v>
      </c>
      <c r="R5937">
        <v>0</v>
      </c>
      <c r="S5937">
        <v>926180.12080000003</v>
      </c>
      <c r="T5937">
        <v>27785.4</v>
      </c>
      <c r="U5937">
        <v>0</v>
      </c>
      <c r="V5937">
        <v>171713.79</v>
      </c>
      <c r="W5937">
        <v>199499.19</v>
      </c>
      <c r="X5937" t="s">
        <v>2839</v>
      </c>
      <c r="Y5937" t="s">
        <v>2840</v>
      </c>
      <c r="Z5937">
        <v>156</v>
      </c>
      <c r="AA5937" t="s">
        <v>63</v>
      </c>
      <c r="AB5937">
        <v>156</v>
      </c>
      <c r="AC5937" t="s">
        <v>63</v>
      </c>
      <c r="AD5937">
        <v>3</v>
      </c>
      <c r="AE5937">
        <v>0</v>
      </c>
      <c r="AF5937">
        <v>18</v>
      </c>
      <c r="AG5937">
        <v>56.091299999999997</v>
      </c>
      <c r="AH5937">
        <v>0</v>
      </c>
      <c r="AI5937">
        <v>0</v>
      </c>
      <c r="AJ5937">
        <v>1</v>
      </c>
    </row>
    <row r="5938" spans="1:36" x14ac:dyDescent="0.35">
      <c r="A5938" t="s">
        <v>565</v>
      </c>
      <c r="B5938" t="str">
        <f t="shared" si="92"/>
        <v>2022</v>
      </c>
      <c r="D5938" s="1">
        <v>44838</v>
      </c>
      <c r="E5938">
        <v>1030</v>
      </c>
      <c r="F5938" t="s">
        <v>42</v>
      </c>
      <c r="G5938">
        <v>1</v>
      </c>
      <c r="H5938">
        <v>3</v>
      </c>
      <c r="I5938" t="s">
        <v>402</v>
      </c>
      <c r="J5938" t="s">
        <v>3514</v>
      </c>
      <c r="K5938" t="s">
        <v>38</v>
      </c>
      <c r="L5938">
        <v>53352000</v>
      </c>
      <c r="M5938" t="s">
        <v>44</v>
      </c>
      <c r="N5938">
        <v>0.99219999999999997</v>
      </c>
      <c r="O5938" s="6">
        <v>52935.854399999997</v>
      </c>
      <c r="P5938">
        <v>6912.2959449999998</v>
      </c>
      <c r="Q5938">
        <v>448.85424</v>
      </c>
      <c r="R5938">
        <v>0</v>
      </c>
      <c r="S5938">
        <v>3240456.8136999998</v>
      </c>
      <c r="T5938">
        <v>97213.7</v>
      </c>
      <c r="U5938">
        <v>0</v>
      </c>
      <c r="V5938">
        <v>600780.68999999994</v>
      </c>
      <c r="W5938">
        <v>697994.39</v>
      </c>
      <c r="X5938" t="s">
        <v>2839</v>
      </c>
      <c r="Y5938" t="s">
        <v>2840</v>
      </c>
      <c r="Z5938">
        <v>156</v>
      </c>
      <c r="AA5938" t="s">
        <v>63</v>
      </c>
      <c r="AB5938">
        <v>156</v>
      </c>
      <c r="AC5938" t="s">
        <v>63</v>
      </c>
      <c r="AD5938">
        <v>3</v>
      </c>
      <c r="AE5938">
        <v>0</v>
      </c>
      <c r="AF5938">
        <v>18</v>
      </c>
      <c r="AG5938">
        <v>53.741599999999998</v>
      </c>
      <c r="AH5938">
        <v>0</v>
      </c>
      <c r="AI5938">
        <v>0</v>
      </c>
      <c r="AJ5938">
        <v>1</v>
      </c>
    </row>
    <row r="5939" spans="1:36" x14ac:dyDescent="0.35">
      <c r="A5939" t="s">
        <v>1827</v>
      </c>
      <c r="B5939" t="str">
        <f t="shared" si="92"/>
        <v>2023</v>
      </c>
      <c r="C5939" s="1">
        <v>45055</v>
      </c>
      <c r="D5939" s="1">
        <v>45054</v>
      </c>
      <c r="E5939">
        <v>1030</v>
      </c>
      <c r="F5939" t="s">
        <v>42</v>
      </c>
      <c r="G5939">
        <v>1</v>
      </c>
      <c r="H5939">
        <v>2</v>
      </c>
      <c r="I5939" t="s">
        <v>128</v>
      </c>
      <c r="J5939" t="s">
        <v>3032</v>
      </c>
      <c r="K5939" t="s">
        <v>38</v>
      </c>
      <c r="L5939">
        <v>47550</v>
      </c>
      <c r="M5939" t="s">
        <v>130</v>
      </c>
      <c r="N5939">
        <v>642.19500000000005</v>
      </c>
      <c r="O5939" s="6">
        <v>30536.37225</v>
      </c>
      <c r="P5939">
        <v>2371.683125</v>
      </c>
      <c r="Q5939">
        <v>45.807366000000002</v>
      </c>
      <c r="R5939">
        <v>0</v>
      </c>
      <c r="S5939">
        <v>1800724.4937</v>
      </c>
      <c r="T5939">
        <v>54021.73</v>
      </c>
      <c r="U5939">
        <v>0</v>
      </c>
      <c r="V5939">
        <v>333854.32</v>
      </c>
      <c r="W5939">
        <v>387876.05</v>
      </c>
      <c r="X5939" t="s">
        <v>2839</v>
      </c>
      <c r="Y5939" t="s">
        <v>2840</v>
      </c>
      <c r="Z5939">
        <v>156</v>
      </c>
      <c r="AA5939" t="s">
        <v>63</v>
      </c>
      <c r="AB5939">
        <v>156</v>
      </c>
      <c r="AC5939" t="s">
        <v>63</v>
      </c>
      <c r="AD5939">
        <v>3</v>
      </c>
      <c r="AE5939">
        <v>0</v>
      </c>
      <c r="AF5939">
        <v>18</v>
      </c>
      <c r="AG5939">
        <v>54.643799999999999</v>
      </c>
      <c r="AH5939">
        <v>0</v>
      </c>
      <c r="AI5939">
        <v>0</v>
      </c>
      <c r="AJ5939">
        <v>1</v>
      </c>
    </row>
    <row r="5940" spans="1:36" x14ac:dyDescent="0.35">
      <c r="A5940" t="s">
        <v>1465</v>
      </c>
      <c r="B5940" t="str">
        <f t="shared" si="92"/>
        <v>2025</v>
      </c>
      <c r="C5940" s="1">
        <v>45706</v>
      </c>
      <c r="D5940" s="1">
        <v>45719</v>
      </c>
      <c r="E5940">
        <v>1030</v>
      </c>
      <c r="F5940" t="s">
        <v>42</v>
      </c>
      <c r="G5940">
        <v>1</v>
      </c>
      <c r="H5940">
        <v>2</v>
      </c>
      <c r="I5940" t="s">
        <v>214</v>
      </c>
      <c r="J5940" t="s">
        <v>1579</v>
      </c>
      <c r="K5940" t="s">
        <v>38</v>
      </c>
      <c r="L5940">
        <v>83138000</v>
      </c>
      <c r="M5940" t="s">
        <v>44</v>
      </c>
      <c r="N5940">
        <v>0.65529999999999999</v>
      </c>
      <c r="O5940" s="6">
        <v>54480.331400000003</v>
      </c>
      <c r="P5940">
        <v>4186.6841690000001</v>
      </c>
      <c r="Q5940">
        <v>154.88036199999999</v>
      </c>
      <c r="R5940">
        <v>0</v>
      </c>
      <c r="S5940">
        <v>3661832.4731999999</v>
      </c>
      <c r="T5940">
        <v>0</v>
      </c>
      <c r="U5940">
        <v>0</v>
      </c>
      <c r="V5940">
        <v>329564.93</v>
      </c>
      <c r="W5940">
        <v>329564.93</v>
      </c>
      <c r="X5940" t="s">
        <v>2839</v>
      </c>
      <c r="Y5940" t="s">
        <v>2840</v>
      </c>
      <c r="Z5940">
        <v>156</v>
      </c>
      <c r="AA5940" t="s">
        <v>63</v>
      </c>
      <c r="AB5940">
        <v>156</v>
      </c>
      <c r="AC5940" t="s">
        <v>63</v>
      </c>
      <c r="AD5940">
        <v>0</v>
      </c>
      <c r="AE5940">
        <v>0</v>
      </c>
      <c r="AF5940">
        <v>18</v>
      </c>
      <c r="AG5940">
        <v>62.252899999999997</v>
      </c>
      <c r="AH5940">
        <v>0</v>
      </c>
      <c r="AI5940">
        <v>0</v>
      </c>
      <c r="AJ5940">
        <v>1</v>
      </c>
    </row>
    <row r="5941" spans="1:36" x14ac:dyDescent="0.35">
      <c r="A5941" t="s">
        <v>1123</v>
      </c>
      <c r="B5941" t="str">
        <f t="shared" si="92"/>
        <v>2020</v>
      </c>
      <c r="D5941" s="1">
        <v>44193</v>
      </c>
      <c r="E5941">
        <v>1030</v>
      </c>
      <c r="F5941" t="s">
        <v>42</v>
      </c>
      <c r="G5941">
        <v>1</v>
      </c>
      <c r="H5941">
        <v>2</v>
      </c>
      <c r="I5941" t="s">
        <v>191</v>
      </c>
      <c r="J5941" t="s">
        <v>195</v>
      </c>
      <c r="K5941" t="s">
        <v>38</v>
      </c>
      <c r="L5941">
        <v>87310</v>
      </c>
      <c r="M5941" t="s">
        <v>130</v>
      </c>
      <c r="N5941">
        <v>641.61</v>
      </c>
      <c r="O5941" s="6">
        <v>56018.969100000002</v>
      </c>
      <c r="P5941">
        <v>2968.539315</v>
      </c>
      <c r="Q5941">
        <v>88.953029000000001</v>
      </c>
      <c r="R5941">
        <v>0</v>
      </c>
      <c r="S5941">
        <v>3443194.8009000001</v>
      </c>
      <c r="T5941">
        <v>0</v>
      </c>
      <c r="U5941">
        <v>0</v>
      </c>
      <c r="V5941">
        <v>309887.53000000003</v>
      </c>
      <c r="W5941">
        <v>309887.53000000003</v>
      </c>
      <c r="X5941" t="s">
        <v>2839</v>
      </c>
      <c r="Y5941" t="s">
        <v>2840</v>
      </c>
      <c r="Z5941">
        <v>156</v>
      </c>
      <c r="AA5941" t="s">
        <v>63</v>
      </c>
      <c r="AB5941">
        <v>156</v>
      </c>
      <c r="AC5941" t="s">
        <v>63</v>
      </c>
      <c r="AD5941">
        <v>0</v>
      </c>
      <c r="AE5941">
        <v>0</v>
      </c>
      <c r="AF5941">
        <v>18</v>
      </c>
      <c r="AG5941">
        <v>58.283700000000003</v>
      </c>
      <c r="AI5941">
        <v>1</v>
      </c>
      <c r="AJ5941">
        <v>1</v>
      </c>
    </row>
    <row r="5942" spans="1:36" x14ac:dyDescent="0.35">
      <c r="A5942" t="s">
        <v>1465</v>
      </c>
      <c r="B5942" t="str">
        <f t="shared" si="92"/>
        <v>2025</v>
      </c>
      <c r="C5942" s="1">
        <v>45706</v>
      </c>
      <c r="D5942" s="1">
        <v>45702</v>
      </c>
      <c r="E5942">
        <v>1030</v>
      </c>
      <c r="F5942" t="s">
        <v>42</v>
      </c>
      <c r="G5942">
        <v>1</v>
      </c>
      <c r="H5942">
        <v>4</v>
      </c>
      <c r="I5942" t="s">
        <v>214</v>
      </c>
      <c r="J5942" t="s">
        <v>3515</v>
      </c>
      <c r="K5942" t="s">
        <v>38</v>
      </c>
      <c r="L5942">
        <v>20970000</v>
      </c>
      <c r="M5942" t="s">
        <v>44</v>
      </c>
      <c r="N5942">
        <v>0.77300000000000002</v>
      </c>
      <c r="O5942" s="6">
        <v>16209.81</v>
      </c>
      <c r="P5942">
        <v>1314.69409</v>
      </c>
      <c r="Q5942">
        <v>38.750072000000003</v>
      </c>
      <c r="R5942">
        <v>89.340665999999999</v>
      </c>
      <c r="S5942">
        <v>1098925.5806</v>
      </c>
      <c r="T5942">
        <v>0</v>
      </c>
      <c r="U5942">
        <v>0</v>
      </c>
      <c r="V5942">
        <v>197806.39</v>
      </c>
      <c r="W5942">
        <v>197806.39</v>
      </c>
      <c r="X5942" t="s">
        <v>2839</v>
      </c>
      <c r="Y5942" t="s">
        <v>2840</v>
      </c>
      <c r="Z5942">
        <v>156</v>
      </c>
      <c r="AA5942" t="s">
        <v>63</v>
      </c>
      <c r="AB5942">
        <v>156</v>
      </c>
      <c r="AC5942" t="s">
        <v>63</v>
      </c>
      <c r="AD5942">
        <v>0</v>
      </c>
      <c r="AE5942">
        <v>0</v>
      </c>
      <c r="AF5942">
        <v>18</v>
      </c>
      <c r="AG5942">
        <v>62.252899999999997</v>
      </c>
      <c r="AH5942">
        <v>0</v>
      </c>
      <c r="AI5942">
        <v>0</v>
      </c>
      <c r="AJ5942">
        <v>1</v>
      </c>
    </row>
    <row r="5943" spans="1:36" x14ac:dyDescent="0.35">
      <c r="A5943" t="s">
        <v>2769</v>
      </c>
      <c r="B5943" t="str">
        <f t="shared" si="92"/>
        <v>2024</v>
      </c>
      <c r="C5943" s="2">
        <v>45499</v>
      </c>
      <c r="D5943" s="1">
        <v>45499</v>
      </c>
      <c r="E5943">
        <v>1030</v>
      </c>
      <c r="F5943" t="s">
        <v>42</v>
      </c>
      <c r="G5943">
        <v>1</v>
      </c>
      <c r="H5943">
        <v>1</v>
      </c>
      <c r="I5943" t="s">
        <v>58</v>
      </c>
      <c r="J5943" t="s">
        <v>1545</v>
      </c>
      <c r="K5943" t="s">
        <v>38</v>
      </c>
      <c r="L5943">
        <v>55200</v>
      </c>
      <c r="M5943" t="s">
        <v>44</v>
      </c>
      <c r="N5943">
        <v>824.07929999999999</v>
      </c>
      <c r="O5943" s="6">
        <v>45489.177360000001</v>
      </c>
      <c r="P5943">
        <v>4866.5394299999998</v>
      </c>
      <c r="Q5943">
        <v>317.81432999999998</v>
      </c>
      <c r="R5943">
        <v>0</v>
      </c>
      <c r="S5943">
        <v>3013332.4748999998</v>
      </c>
      <c r="T5943">
        <v>0</v>
      </c>
      <c r="U5943">
        <v>0</v>
      </c>
      <c r="V5943">
        <v>271199.92</v>
      </c>
      <c r="W5943">
        <v>271199.92</v>
      </c>
      <c r="X5943" t="s">
        <v>2839</v>
      </c>
      <c r="Y5943" t="s">
        <v>2840</v>
      </c>
      <c r="Z5943">
        <v>156</v>
      </c>
      <c r="AA5943" t="s">
        <v>63</v>
      </c>
      <c r="AB5943">
        <v>156</v>
      </c>
      <c r="AC5943" t="s">
        <v>63</v>
      </c>
      <c r="AD5943">
        <v>0</v>
      </c>
      <c r="AE5943">
        <v>0</v>
      </c>
      <c r="AF5943">
        <v>18</v>
      </c>
      <c r="AG5943">
        <v>59.465600000000002</v>
      </c>
      <c r="AH5943">
        <v>0</v>
      </c>
      <c r="AI5943">
        <v>0</v>
      </c>
      <c r="AJ5943">
        <v>1</v>
      </c>
    </row>
    <row r="5944" spans="1:36" x14ac:dyDescent="0.35">
      <c r="A5944" t="s">
        <v>1537</v>
      </c>
      <c r="B5944" t="str">
        <f t="shared" si="92"/>
        <v>2023</v>
      </c>
      <c r="C5944" s="1">
        <v>45184</v>
      </c>
      <c r="D5944" s="1">
        <v>45187</v>
      </c>
      <c r="E5944">
        <v>1030</v>
      </c>
      <c r="F5944" t="s">
        <v>42</v>
      </c>
      <c r="G5944">
        <v>1</v>
      </c>
      <c r="H5944">
        <v>1</v>
      </c>
      <c r="I5944" t="s">
        <v>58</v>
      </c>
      <c r="J5944" t="s">
        <v>474</v>
      </c>
      <c r="K5944" t="s">
        <v>38</v>
      </c>
      <c r="L5944">
        <v>51438000</v>
      </c>
      <c r="M5944" t="s">
        <v>44</v>
      </c>
      <c r="N5944">
        <v>0.90859999999999996</v>
      </c>
      <c r="O5944" s="6">
        <v>46736.566800000001</v>
      </c>
      <c r="P5944">
        <v>2631.77</v>
      </c>
      <c r="Q5944">
        <v>10.82</v>
      </c>
      <c r="R5944">
        <v>0</v>
      </c>
      <c r="S5944">
        <v>2808193.6255000001</v>
      </c>
      <c r="T5944">
        <v>0</v>
      </c>
      <c r="U5944">
        <v>0</v>
      </c>
      <c r="V5944">
        <v>252737.34</v>
      </c>
      <c r="W5944">
        <v>252737.34</v>
      </c>
      <c r="X5944" t="s">
        <v>2839</v>
      </c>
      <c r="Y5944" t="s">
        <v>2840</v>
      </c>
      <c r="Z5944">
        <v>156</v>
      </c>
      <c r="AA5944" t="s">
        <v>63</v>
      </c>
      <c r="AB5944">
        <v>156</v>
      </c>
      <c r="AC5944" t="s">
        <v>63</v>
      </c>
      <c r="AD5944">
        <v>0</v>
      </c>
      <c r="AE5944">
        <v>0</v>
      </c>
      <c r="AF5944">
        <v>18</v>
      </c>
      <c r="AG5944">
        <v>56.87</v>
      </c>
      <c r="AH5944">
        <v>0</v>
      </c>
      <c r="AI5944">
        <v>0</v>
      </c>
      <c r="AJ5944">
        <v>1</v>
      </c>
    </row>
    <row r="5945" spans="1:36" x14ac:dyDescent="0.35">
      <c r="A5945" t="s">
        <v>2738</v>
      </c>
      <c r="B5945" t="str">
        <f t="shared" si="92"/>
        <v>2024</v>
      </c>
      <c r="C5945" s="1">
        <v>45611</v>
      </c>
      <c r="D5945" s="1">
        <v>45603</v>
      </c>
      <c r="E5945">
        <v>1030</v>
      </c>
      <c r="F5945" t="s">
        <v>42</v>
      </c>
      <c r="G5945">
        <v>1</v>
      </c>
      <c r="H5945">
        <v>1</v>
      </c>
      <c r="I5945" t="s">
        <v>184</v>
      </c>
      <c r="J5945" t="s">
        <v>649</v>
      </c>
      <c r="K5945" t="s">
        <v>38</v>
      </c>
      <c r="L5945">
        <v>104964000</v>
      </c>
      <c r="M5945" t="s">
        <v>44</v>
      </c>
      <c r="N5945">
        <v>0.61799999999999999</v>
      </c>
      <c r="O5945" s="6">
        <v>64867.752</v>
      </c>
      <c r="P5945">
        <v>5248.2</v>
      </c>
      <c r="Q5945">
        <v>1297.3399999999999</v>
      </c>
      <c r="R5945">
        <v>0</v>
      </c>
      <c r="S5945">
        <v>4302939.7317000004</v>
      </c>
      <c r="T5945">
        <v>0</v>
      </c>
      <c r="U5945">
        <v>0</v>
      </c>
      <c r="V5945">
        <v>774529.85</v>
      </c>
      <c r="W5945">
        <v>774529.85</v>
      </c>
      <c r="X5945" t="s">
        <v>2839</v>
      </c>
      <c r="Y5945" t="s">
        <v>2840</v>
      </c>
      <c r="Z5945">
        <v>156</v>
      </c>
      <c r="AA5945" t="s">
        <v>63</v>
      </c>
      <c r="AB5945">
        <v>156</v>
      </c>
      <c r="AC5945" t="s">
        <v>63</v>
      </c>
      <c r="AD5945">
        <v>0</v>
      </c>
      <c r="AE5945">
        <v>0</v>
      </c>
      <c r="AF5945">
        <v>18</v>
      </c>
      <c r="AG5945">
        <v>60.254100000000001</v>
      </c>
      <c r="AH5945">
        <v>0</v>
      </c>
      <c r="AI5945">
        <v>0</v>
      </c>
      <c r="AJ5945">
        <v>1</v>
      </c>
    </row>
    <row r="5946" spans="1:36" x14ac:dyDescent="0.35">
      <c r="A5946" t="s">
        <v>497</v>
      </c>
      <c r="B5946" t="str">
        <f t="shared" si="92"/>
        <v>2024</v>
      </c>
      <c r="C5946" s="2">
        <v>45490</v>
      </c>
      <c r="D5946" s="1">
        <v>45489</v>
      </c>
      <c r="E5946">
        <v>1030</v>
      </c>
      <c r="F5946" t="s">
        <v>42</v>
      </c>
      <c r="G5946">
        <v>1</v>
      </c>
      <c r="H5946">
        <v>2</v>
      </c>
      <c r="I5946" t="s">
        <v>306</v>
      </c>
      <c r="J5946" t="s">
        <v>59</v>
      </c>
      <c r="K5946" t="s">
        <v>38</v>
      </c>
      <c r="L5946">
        <v>50050000</v>
      </c>
      <c r="M5946" t="s">
        <v>44</v>
      </c>
      <c r="N5946">
        <v>0.61129999999999995</v>
      </c>
      <c r="O5946" s="6">
        <v>30595.564999999999</v>
      </c>
      <c r="P5946">
        <v>2486.3971769999998</v>
      </c>
      <c r="Q5946">
        <v>54.588239000000002</v>
      </c>
      <c r="R5946">
        <v>1.964791</v>
      </c>
      <c r="S5946">
        <v>1964985.1041999999</v>
      </c>
      <c r="T5946">
        <v>0</v>
      </c>
      <c r="U5946">
        <v>0</v>
      </c>
      <c r="V5946">
        <v>176848.66</v>
      </c>
      <c r="W5946">
        <v>176848.66</v>
      </c>
      <c r="X5946" t="s">
        <v>2839</v>
      </c>
      <c r="Y5946" t="s">
        <v>2840</v>
      </c>
      <c r="Z5946">
        <v>156</v>
      </c>
      <c r="AA5946" t="s">
        <v>63</v>
      </c>
      <c r="AB5946">
        <v>156</v>
      </c>
      <c r="AC5946" t="s">
        <v>63</v>
      </c>
      <c r="AD5946">
        <v>0</v>
      </c>
      <c r="AE5946">
        <v>0</v>
      </c>
      <c r="AF5946">
        <v>18</v>
      </c>
      <c r="AG5946">
        <v>59.296100000000003</v>
      </c>
      <c r="AH5946">
        <v>0</v>
      </c>
      <c r="AI5946">
        <v>0</v>
      </c>
      <c r="AJ5946">
        <v>1</v>
      </c>
    </row>
    <row r="5947" spans="1:36" x14ac:dyDescent="0.35">
      <c r="A5947" t="s">
        <v>2826</v>
      </c>
      <c r="B5947" t="str">
        <f t="shared" si="92"/>
        <v>2023</v>
      </c>
      <c r="C5947" s="1">
        <v>45184</v>
      </c>
      <c r="D5947" s="1">
        <v>45184</v>
      </c>
      <c r="E5947">
        <v>1030</v>
      </c>
      <c r="F5947" t="s">
        <v>42</v>
      </c>
      <c r="G5947">
        <v>1</v>
      </c>
      <c r="H5947">
        <v>2</v>
      </c>
      <c r="I5947" t="s">
        <v>214</v>
      </c>
      <c r="J5947" t="s">
        <v>1335</v>
      </c>
      <c r="K5947" t="s">
        <v>38</v>
      </c>
      <c r="L5947">
        <v>802666000</v>
      </c>
      <c r="M5947" t="s">
        <v>44</v>
      </c>
      <c r="N5947">
        <v>0.70199999999999996</v>
      </c>
      <c r="O5947" s="6">
        <v>563471.53200000001</v>
      </c>
      <c r="P5947">
        <v>64213.130562999999</v>
      </c>
      <c r="Q5947">
        <v>63.554479999999998</v>
      </c>
      <c r="R5947">
        <v>4.0999999999999999E-4</v>
      </c>
      <c r="S5947">
        <v>35721833.0383</v>
      </c>
      <c r="T5947">
        <v>0</v>
      </c>
      <c r="U5947">
        <v>0</v>
      </c>
      <c r="V5947">
        <v>3214964.97</v>
      </c>
      <c r="W5947">
        <v>3214964.97</v>
      </c>
      <c r="X5947" t="s">
        <v>2839</v>
      </c>
      <c r="Y5947" t="s">
        <v>2840</v>
      </c>
      <c r="Z5947">
        <v>156</v>
      </c>
      <c r="AA5947" t="s">
        <v>63</v>
      </c>
      <c r="AB5947">
        <v>156</v>
      </c>
      <c r="AC5947" t="s">
        <v>63</v>
      </c>
      <c r="AD5947">
        <v>0</v>
      </c>
      <c r="AE5947">
        <v>0</v>
      </c>
      <c r="AF5947">
        <v>18</v>
      </c>
      <c r="AG5947">
        <v>56.904699999999998</v>
      </c>
      <c r="AH5947">
        <v>0</v>
      </c>
      <c r="AI5947">
        <v>0</v>
      </c>
      <c r="AJ5947">
        <v>1</v>
      </c>
    </row>
    <row r="5948" spans="1:36" x14ac:dyDescent="0.35">
      <c r="A5948" t="s">
        <v>2493</v>
      </c>
      <c r="B5948" t="str">
        <f t="shared" si="92"/>
        <v>2024</v>
      </c>
      <c r="C5948" s="1">
        <v>45415</v>
      </c>
      <c r="D5948" s="1">
        <v>45415</v>
      </c>
      <c r="E5948">
        <v>1030</v>
      </c>
      <c r="F5948" t="s">
        <v>42</v>
      </c>
      <c r="G5948">
        <v>1</v>
      </c>
      <c r="H5948">
        <v>2</v>
      </c>
      <c r="I5948" t="s">
        <v>396</v>
      </c>
      <c r="J5948" t="s">
        <v>129</v>
      </c>
      <c r="K5948" t="s">
        <v>38</v>
      </c>
      <c r="L5948">
        <v>28880000</v>
      </c>
      <c r="M5948" t="s">
        <v>44</v>
      </c>
      <c r="N5948">
        <v>0.61839999999999995</v>
      </c>
      <c r="O5948" s="6">
        <v>17859.392</v>
      </c>
      <c r="P5948">
        <v>1588.3963100000001</v>
      </c>
      <c r="Q5948">
        <v>25.672163999999999</v>
      </c>
      <c r="R5948">
        <v>0.86697000000000002</v>
      </c>
      <c r="S5948">
        <v>1134027.0876</v>
      </c>
      <c r="T5948">
        <v>34020.81</v>
      </c>
      <c r="U5948">
        <v>0</v>
      </c>
      <c r="V5948">
        <v>210248.62</v>
      </c>
      <c r="W5948">
        <v>244269.43</v>
      </c>
      <c r="X5948" t="s">
        <v>2839</v>
      </c>
      <c r="Y5948" t="s">
        <v>2840</v>
      </c>
      <c r="Z5948">
        <v>156</v>
      </c>
      <c r="AA5948" t="s">
        <v>63</v>
      </c>
      <c r="AB5948">
        <v>156</v>
      </c>
      <c r="AC5948" t="s">
        <v>63</v>
      </c>
      <c r="AD5948">
        <v>3</v>
      </c>
      <c r="AE5948">
        <v>0</v>
      </c>
      <c r="AF5948">
        <v>18</v>
      </c>
      <c r="AG5948">
        <v>58.231900000000003</v>
      </c>
      <c r="AH5948">
        <v>0</v>
      </c>
      <c r="AI5948">
        <v>0</v>
      </c>
      <c r="AJ5948">
        <v>1</v>
      </c>
    </row>
    <row r="5949" spans="1:36" x14ac:dyDescent="0.35">
      <c r="A5949" t="s">
        <v>617</v>
      </c>
      <c r="B5949" t="str">
        <f t="shared" si="92"/>
        <v>2025</v>
      </c>
      <c r="C5949" s="1">
        <v>45681</v>
      </c>
      <c r="D5949" s="1">
        <v>45685</v>
      </c>
      <c r="E5949">
        <v>1030</v>
      </c>
      <c r="F5949" t="s">
        <v>42</v>
      </c>
      <c r="G5949">
        <v>1</v>
      </c>
      <c r="H5949">
        <v>1</v>
      </c>
      <c r="I5949" t="s">
        <v>330</v>
      </c>
      <c r="J5949" t="s">
        <v>59</v>
      </c>
      <c r="K5949" t="s">
        <v>38</v>
      </c>
      <c r="L5949">
        <v>93420000</v>
      </c>
      <c r="M5949" t="s">
        <v>44</v>
      </c>
      <c r="N5949">
        <v>0.67279999999999995</v>
      </c>
      <c r="O5949" s="6">
        <v>62852.976000000002</v>
      </c>
      <c r="P5949">
        <v>5145.57</v>
      </c>
      <c r="Q5949">
        <v>112.211</v>
      </c>
      <c r="R5949">
        <v>8.4039999999999999</v>
      </c>
      <c r="S5949">
        <v>4207704.7803999996</v>
      </c>
      <c r="T5949">
        <v>336616.38</v>
      </c>
      <c r="U5949">
        <v>0</v>
      </c>
      <c r="V5949">
        <v>817976.97</v>
      </c>
      <c r="W5949">
        <v>1154593.3500000001</v>
      </c>
      <c r="X5949" t="s">
        <v>2839</v>
      </c>
      <c r="Y5949" t="s">
        <v>2840</v>
      </c>
      <c r="Z5949">
        <v>156</v>
      </c>
      <c r="AA5949" t="s">
        <v>63</v>
      </c>
      <c r="AB5949">
        <v>156</v>
      </c>
      <c r="AC5949" t="s">
        <v>63</v>
      </c>
      <c r="AD5949">
        <v>8</v>
      </c>
      <c r="AE5949">
        <v>0</v>
      </c>
      <c r="AF5949">
        <v>18</v>
      </c>
      <c r="AG5949">
        <v>61.7697</v>
      </c>
      <c r="AH5949">
        <v>0</v>
      </c>
      <c r="AI5949">
        <v>0</v>
      </c>
      <c r="AJ5949">
        <v>1</v>
      </c>
    </row>
    <row r="5950" spans="1:36" x14ac:dyDescent="0.35">
      <c r="A5950" t="s">
        <v>425</v>
      </c>
      <c r="B5950" t="str">
        <f t="shared" si="92"/>
        <v>2020</v>
      </c>
      <c r="D5950" s="1">
        <v>43847</v>
      </c>
      <c r="E5950">
        <v>1030</v>
      </c>
      <c r="F5950" t="s">
        <v>42</v>
      </c>
      <c r="G5950">
        <v>1</v>
      </c>
      <c r="H5950">
        <v>2</v>
      </c>
      <c r="I5950" t="s">
        <v>527</v>
      </c>
      <c r="J5950" t="s">
        <v>3016</v>
      </c>
      <c r="L5950">
        <v>254395000</v>
      </c>
      <c r="M5950" t="s">
        <v>44</v>
      </c>
      <c r="N5950">
        <v>0.66410000000000002</v>
      </c>
      <c r="O5950" s="6">
        <v>168943.71950000001</v>
      </c>
      <c r="P5950">
        <v>11363.484</v>
      </c>
      <c r="Q5950">
        <v>3378.8329950000002</v>
      </c>
      <c r="R5950">
        <v>0</v>
      </c>
      <c r="S5950">
        <v>9729662.6706000008</v>
      </c>
      <c r="T5950">
        <v>0</v>
      </c>
      <c r="U5950">
        <v>0</v>
      </c>
      <c r="V5950">
        <v>0</v>
      </c>
      <c r="W5950">
        <v>0</v>
      </c>
      <c r="X5950" t="s">
        <v>2839</v>
      </c>
      <c r="Y5950" t="s">
        <v>2840</v>
      </c>
      <c r="Z5950">
        <v>156</v>
      </c>
      <c r="AA5950" t="s">
        <v>63</v>
      </c>
      <c r="AB5950">
        <v>156</v>
      </c>
      <c r="AC5950" t="s">
        <v>63</v>
      </c>
      <c r="AD5950">
        <v>8</v>
      </c>
      <c r="AE5950">
        <v>0</v>
      </c>
      <c r="AF5950">
        <v>18</v>
      </c>
      <c r="AG5950">
        <v>52.969000000000001</v>
      </c>
      <c r="AH5950">
        <v>0</v>
      </c>
      <c r="AI5950">
        <v>0</v>
      </c>
      <c r="AJ5950">
        <v>1</v>
      </c>
    </row>
    <row r="5951" spans="1:36" x14ac:dyDescent="0.35">
      <c r="A5951" t="s">
        <v>869</v>
      </c>
      <c r="B5951" t="str">
        <f t="shared" si="92"/>
        <v>2019</v>
      </c>
      <c r="D5951" s="1">
        <v>43581</v>
      </c>
      <c r="E5951">
        <v>1030</v>
      </c>
      <c r="F5951" t="s">
        <v>42</v>
      </c>
      <c r="G5951">
        <v>1</v>
      </c>
      <c r="H5951">
        <v>2</v>
      </c>
      <c r="I5951" t="s">
        <v>527</v>
      </c>
      <c r="J5951" t="s">
        <v>2937</v>
      </c>
      <c r="K5951" t="s">
        <v>38</v>
      </c>
      <c r="L5951">
        <v>233190000</v>
      </c>
      <c r="M5951" t="s">
        <v>44</v>
      </c>
      <c r="N5951">
        <v>0.69169999999999998</v>
      </c>
      <c r="O5951" s="6">
        <v>161297.52299999999</v>
      </c>
      <c r="P5951">
        <v>10383.005956000001</v>
      </c>
      <c r="Q5951">
        <v>3226.0410360000001</v>
      </c>
      <c r="R5951">
        <v>0</v>
      </c>
      <c r="S5951">
        <v>8842025.2324000001</v>
      </c>
      <c r="T5951">
        <v>0</v>
      </c>
      <c r="U5951">
        <v>0</v>
      </c>
      <c r="V5951">
        <v>0</v>
      </c>
      <c r="W5951">
        <v>0</v>
      </c>
      <c r="X5951" t="s">
        <v>2839</v>
      </c>
      <c r="Y5951" t="s">
        <v>2840</v>
      </c>
      <c r="Z5951">
        <v>156</v>
      </c>
      <c r="AA5951" t="s">
        <v>63</v>
      </c>
      <c r="AB5951">
        <v>156</v>
      </c>
      <c r="AC5951" t="s">
        <v>63</v>
      </c>
      <c r="AG5951">
        <v>50.552799999999998</v>
      </c>
      <c r="AH5951">
        <v>0</v>
      </c>
      <c r="AI5951">
        <v>0</v>
      </c>
      <c r="AJ5951">
        <v>1</v>
      </c>
    </row>
    <row r="5952" spans="1:36" x14ac:dyDescent="0.35">
      <c r="A5952" t="s">
        <v>2159</v>
      </c>
      <c r="B5952" t="str">
        <f t="shared" si="92"/>
        <v>2020</v>
      </c>
      <c r="D5952" s="1">
        <v>43973</v>
      </c>
      <c r="E5952">
        <v>1030</v>
      </c>
      <c r="F5952" t="s">
        <v>42</v>
      </c>
      <c r="G5952">
        <v>1</v>
      </c>
      <c r="H5952">
        <v>1</v>
      </c>
      <c r="I5952" t="s">
        <v>48</v>
      </c>
      <c r="J5952" t="s">
        <v>3516</v>
      </c>
      <c r="L5952">
        <v>71680</v>
      </c>
      <c r="M5952" t="s">
        <v>130</v>
      </c>
      <c r="N5952">
        <v>528</v>
      </c>
      <c r="O5952" s="6">
        <v>37847.040000000001</v>
      </c>
      <c r="P5952">
        <v>3010.56</v>
      </c>
      <c r="Q5952">
        <v>61.61</v>
      </c>
      <c r="R5952">
        <v>0</v>
      </c>
      <c r="S5952">
        <v>2271249.3944999999</v>
      </c>
      <c r="T5952">
        <v>0</v>
      </c>
      <c r="U5952">
        <v>0</v>
      </c>
      <c r="V5952">
        <v>0</v>
      </c>
      <c r="W5952">
        <v>0</v>
      </c>
      <c r="X5952" t="s">
        <v>2839</v>
      </c>
      <c r="Y5952" t="s">
        <v>2840</v>
      </c>
      <c r="Z5952">
        <v>156</v>
      </c>
      <c r="AA5952" t="s">
        <v>63</v>
      </c>
      <c r="AB5952">
        <v>156</v>
      </c>
      <c r="AC5952" t="s">
        <v>63</v>
      </c>
      <c r="AD5952">
        <v>0</v>
      </c>
      <c r="AE5952">
        <v>0</v>
      </c>
      <c r="AF5952">
        <v>18</v>
      </c>
      <c r="AG5952">
        <v>55.505699999999997</v>
      </c>
      <c r="AH5952">
        <v>0</v>
      </c>
      <c r="AI5952">
        <v>0</v>
      </c>
      <c r="AJ5952">
        <v>1</v>
      </c>
    </row>
    <row r="5953" spans="1:36" x14ac:dyDescent="0.35">
      <c r="A5953" t="s">
        <v>722</v>
      </c>
      <c r="B5953" t="str">
        <f t="shared" si="92"/>
        <v>2024</v>
      </c>
      <c r="C5953" s="1">
        <v>45426</v>
      </c>
      <c r="D5953" s="1">
        <v>45425</v>
      </c>
      <c r="E5953">
        <v>1030</v>
      </c>
      <c r="F5953" t="s">
        <v>42</v>
      </c>
      <c r="G5953">
        <v>1</v>
      </c>
      <c r="H5953">
        <v>6</v>
      </c>
      <c r="I5953" t="s">
        <v>191</v>
      </c>
      <c r="J5953" t="s">
        <v>3517</v>
      </c>
      <c r="K5953" t="s">
        <v>38</v>
      </c>
      <c r="L5953">
        <v>150150</v>
      </c>
      <c r="M5953" t="s">
        <v>130</v>
      </c>
      <c r="N5953">
        <v>674.16859999999997</v>
      </c>
      <c r="O5953" s="6">
        <v>101226.41529</v>
      </c>
      <c r="P5953">
        <v>8079.3975719999999</v>
      </c>
      <c r="Q5953">
        <v>152.15263300000001</v>
      </c>
      <c r="R5953">
        <v>0</v>
      </c>
      <c r="S5953">
        <v>6421070.0558000002</v>
      </c>
      <c r="T5953">
        <v>0</v>
      </c>
      <c r="U5953">
        <v>0</v>
      </c>
      <c r="V5953">
        <v>577896.30000000005</v>
      </c>
      <c r="W5953">
        <v>577896.30000000005</v>
      </c>
      <c r="X5953" t="s">
        <v>2839</v>
      </c>
      <c r="Y5953" t="s">
        <v>2840</v>
      </c>
      <c r="Z5953">
        <v>156</v>
      </c>
      <c r="AA5953" t="s">
        <v>63</v>
      </c>
      <c r="AB5953">
        <v>156</v>
      </c>
      <c r="AC5953" t="s">
        <v>63</v>
      </c>
      <c r="AD5953">
        <v>0</v>
      </c>
      <c r="AE5953">
        <v>0</v>
      </c>
      <c r="AF5953">
        <v>18</v>
      </c>
      <c r="AG5953">
        <v>58.662399999999998</v>
      </c>
      <c r="AH5953">
        <v>0</v>
      </c>
      <c r="AI5953">
        <v>0</v>
      </c>
      <c r="AJ5953">
        <v>1</v>
      </c>
    </row>
    <row r="5954" spans="1:36" x14ac:dyDescent="0.35">
      <c r="A5954" t="s">
        <v>2145</v>
      </c>
      <c r="B5954" t="str">
        <f t="shared" si="92"/>
        <v>2023</v>
      </c>
      <c r="C5954" s="1">
        <v>44968</v>
      </c>
      <c r="D5954" s="1">
        <v>44970</v>
      </c>
      <c r="E5954">
        <v>1030</v>
      </c>
      <c r="F5954" t="s">
        <v>42</v>
      </c>
      <c r="G5954">
        <v>1</v>
      </c>
      <c r="H5954">
        <v>1</v>
      </c>
      <c r="I5954" t="s">
        <v>90</v>
      </c>
      <c r="J5954" t="s">
        <v>3518</v>
      </c>
      <c r="K5954" t="s">
        <v>38</v>
      </c>
      <c r="L5954">
        <v>311860000</v>
      </c>
      <c r="M5954" t="s">
        <v>44</v>
      </c>
      <c r="N5954">
        <v>0.84799999999999998</v>
      </c>
      <c r="O5954" s="6">
        <v>264457.28000000003</v>
      </c>
      <c r="P5954">
        <v>24948.799999999999</v>
      </c>
      <c r="Q5954">
        <v>623.72</v>
      </c>
      <c r="R5954">
        <v>0</v>
      </c>
      <c r="S5954">
        <v>16316296.7509</v>
      </c>
      <c r="T5954">
        <v>0</v>
      </c>
      <c r="U5954">
        <v>0</v>
      </c>
      <c r="V5954">
        <v>1468466.41</v>
      </c>
      <c r="W5954">
        <v>1468466.41</v>
      </c>
      <c r="X5954" t="s">
        <v>2839</v>
      </c>
      <c r="Y5954" t="s">
        <v>2840</v>
      </c>
      <c r="Z5954">
        <v>156</v>
      </c>
      <c r="AA5954" t="s">
        <v>63</v>
      </c>
      <c r="AB5954">
        <v>156</v>
      </c>
      <c r="AC5954" t="s">
        <v>63</v>
      </c>
      <c r="AD5954">
        <v>0</v>
      </c>
      <c r="AE5954">
        <v>0</v>
      </c>
      <c r="AF5954">
        <v>18</v>
      </c>
      <c r="AG5954">
        <v>56.257300000000001</v>
      </c>
      <c r="AH5954">
        <v>0</v>
      </c>
      <c r="AI5954">
        <v>0</v>
      </c>
      <c r="AJ5954">
        <v>1</v>
      </c>
    </row>
    <row r="5955" spans="1:36" ht="159.5" x14ac:dyDescent="0.35">
      <c r="A5955" t="s">
        <v>1310</v>
      </c>
      <c r="B5955" t="str">
        <f t="shared" ref="B5955:B6018" si="93">LEFT(A5955,4)</f>
        <v>2024</v>
      </c>
      <c r="C5955" s="1">
        <v>45583</v>
      </c>
      <c r="D5955" s="1">
        <v>45586</v>
      </c>
      <c r="E5955">
        <v>1030</v>
      </c>
      <c r="F5955" t="s">
        <v>42</v>
      </c>
      <c r="G5955">
        <v>1</v>
      </c>
      <c r="H5955">
        <v>4</v>
      </c>
      <c r="I5955" t="s">
        <v>104</v>
      </c>
      <c r="J5955" s="4" t="s">
        <v>3519</v>
      </c>
      <c r="K5955" t="s">
        <v>38</v>
      </c>
      <c r="L5955">
        <v>15789000</v>
      </c>
      <c r="M5955" t="s">
        <v>44</v>
      </c>
      <c r="N5955">
        <v>0.71240000000000003</v>
      </c>
      <c r="O5955" s="6">
        <v>11248.0836</v>
      </c>
      <c r="P5955">
        <v>1156.3547679999999</v>
      </c>
      <c r="Q5955">
        <v>5.6458500000000003</v>
      </c>
      <c r="R5955">
        <v>0</v>
      </c>
      <c r="S5955">
        <v>747796.88809999998</v>
      </c>
      <c r="T5955">
        <v>0</v>
      </c>
      <c r="U5955">
        <v>0</v>
      </c>
      <c r="V5955">
        <v>67301.72</v>
      </c>
      <c r="W5955">
        <v>67301.72</v>
      </c>
      <c r="X5955" t="s">
        <v>2839</v>
      </c>
      <c r="Y5955" t="s">
        <v>2840</v>
      </c>
      <c r="Z5955">
        <v>156</v>
      </c>
      <c r="AA5955" t="s">
        <v>63</v>
      </c>
      <c r="AB5955">
        <v>156</v>
      </c>
      <c r="AC5955" t="s">
        <v>63</v>
      </c>
      <c r="AD5955">
        <v>0</v>
      </c>
      <c r="AE5955">
        <v>0</v>
      </c>
      <c r="AF5955">
        <v>18</v>
      </c>
      <c r="AG5955">
        <v>60.257100000000001</v>
      </c>
      <c r="AH5955">
        <v>0</v>
      </c>
      <c r="AI5955">
        <v>0</v>
      </c>
      <c r="AJ5955">
        <v>1</v>
      </c>
    </row>
    <row r="5956" spans="1:36" x14ac:dyDescent="0.35">
      <c r="A5956" t="s">
        <v>1053</v>
      </c>
      <c r="B5956" t="str">
        <f t="shared" si="93"/>
        <v>2024</v>
      </c>
      <c r="C5956" s="1">
        <v>45569</v>
      </c>
      <c r="D5956" s="1">
        <v>45569</v>
      </c>
      <c r="E5956">
        <v>1030</v>
      </c>
      <c r="F5956" t="s">
        <v>42</v>
      </c>
      <c r="G5956">
        <v>1</v>
      </c>
      <c r="H5956">
        <v>8</v>
      </c>
      <c r="I5956" t="s">
        <v>218</v>
      </c>
      <c r="J5956" t="s">
        <v>3520</v>
      </c>
      <c r="K5956" t="s">
        <v>38</v>
      </c>
      <c r="L5956">
        <v>39135000</v>
      </c>
      <c r="M5956" t="s">
        <v>44</v>
      </c>
      <c r="N5956">
        <v>0.66200000000000003</v>
      </c>
      <c r="O5956" s="6">
        <v>25907.37</v>
      </c>
      <c r="P5956">
        <v>2387.214618</v>
      </c>
      <c r="Q5956">
        <v>62.349907000000002</v>
      </c>
      <c r="R5956">
        <v>46.349139000000001</v>
      </c>
      <c r="S5956">
        <v>1709647.25</v>
      </c>
      <c r="T5956">
        <v>0</v>
      </c>
      <c r="U5956">
        <v>0</v>
      </c>
      <c r="V5956">
        <v>307736.5</v>
      </c>
      <c r="W5956">
        <v>307736.5</v>
      </c>
      <c r="X5956" t="s">
        <v>2839</v>
      </c>
      <c r="Y5956" t="s">
        <v>2840</v>
      </c>
      <c r="Z5956">
        <v>156</v>
      </c>
      <c r="AA5956" t="s">
        <v>63</v>
      </c>
      <c r="AB5956">
        <v>156</v>
      </c>
      <c r="AC5956" t="s">
        <v>63</v>
      </c>
      <c r="AD5956">
        <v>0</v>
      </c>
      <c r="AE5956">
        <v>0</v>
      </c>
      <c r="AF5956">
        <v>18</v>
      </c>
      <c r="AG5956">
        <v>60.191800000000001</v>
      </c>
      <c r="AH5956">
        <v>0</v>
      </c>
      <c r="AI5956">
        <v>0</v>
      </c>
      <c r="AJ5956">
        <v>1</v>
      </c>
    </row>
    <row r="5957" spans="1:36" x14ac:dyDescent="0.35">
      <c r="A5957" t="s">
        <v>2036</v>
      </c>
      <c r="B5957" t="str">
        <f t="shared" si="93"/>
        <v>2025</v>
      </c>
      <c r="C5957" s="2">
        <v>45778</v>
      </c>
      <c r="D5957" s="1">
        <v>45779</v>
      </c>
      <c r="E5957">
        <v>1030</v>
      </c>
      <c r="F5957" t="s">
        <v>42</v>
      </c>
      <c r="G5957">
        <v>1</v>
      </c>
      <c r="H5957">
        <v>1</v>
      </c>
      <c r="I5957" t="s">
        <v>214</v>
      </c>
      <c r="J5957" t="s">
        <v>59</v>
      </c>
      <c r="K5957" t="s">
        <v>38</v>
      </c>
      <c r="L5957">
        <v>159016000</v>
      </c>
      <c r="M5957" t="s">
        <v>44</v>
      </c>
      <c r="N5957">
        <v>0.67949999999999999</v>
      </c>
      <c r="O5957" s="6">
        <v>108051.372</v>
      </c>
      <c r="P5957">
        <v>7950.4101369999998</v>
      </c>
      <c r="Q5957">
        <v>180.42883599999999</v>
      </c>
      <c r="R5957">
        <v>0.46414299999999997</v>
      </c>
      <c r="S5957">
        <v>6851190.0283000004</v>
      </c>
      <c r="T5957">
        <v>0</v>
      </c>
      <c r="U5957">
        <v>0</v>
      </c>
      <c r="V5957">
        <v>616607.1</v>
      </c>
      <c r="W5957">
        <v>616607.1</v>
      </c>
      <c r="X5957" t="s">
        <v>2839</v>
      </c>
      <c r="Y5957" t="s">
        <v>2840</v>
      </c>
      <c r="Z5957">
        <v>156</v>
      </c>
      <c r="AA5957" t="s">
        <v>63</v>
      </c>
      <c r="AB5957">
        <v>156</v>
      </c>
      <c r="AC5957" t="s">
        <v>63</v>
      </c>
      <c r="AD5957">
        <v>0</v>
      </c>
      <c r="AE5957">
        <v>0</v>
      </c>
      <c r="AF5957">
        <v>18</v>
      </c>
      <c r="AG5957">
        <v>58.969099999999997</v>
      </c>
      <c r="AH5957">
        <v>0</v>
      </c>
      <c r="AI5957">
        <v>0</v>
      </c>
      <c r="AJ5957">
        <v>1</v>
      </c>
    </row>
    <row r="5958" spans="1:36" x14ac:dyDescent="0.35">
      <c r="A5958" t="s">
        <v>1182</v>
      </c>
      <c r="B5958" t="str">
        <f t="shared" si="93"/>
        <v>2023</v>
      </c>
      <c r="C5958" s="1">
        <v>45171</v>
      </c>
      <c r="D5958" s="1">
        <v>45174</v>
      </c>
      <c r="E5958">
        <v>1030</v>
      </c>
      <c r="F5958" t="s">
        <v>42</v>
      </c>
      <c r="G5958">
        <v>1</v>
      </c>
      <c r="H5958">
        <v>1</v>
      </c>
      <c r="I5958" t="s">
        <v>58</v>
      </c>
      <c r="J5958" t="s">
        <v>59</v>
      </c>
      <c r="K5958" t="s">
        <v>38</v>
      </c>
      <c r="L5958">
        <v>49462000</v>
      </c>
      <c r="M5958" t="s">
        <v>44</v>
      </c>
      <c r="N5958">
        <v>0.91979999999999995</v>
      </c>
      <c r="O5958" s="6">
        <v>45495.147599999997</v>
      </c>
      <c r="P5958">
        <v>2232.2199999999998</v>
      </c>
      <c r="Q5958">
        <v>63.004600000000003</v>
      </c>
      <c r="R5958">
        <v>3.4624000000000001</v>
      </c>
      <c r="S5958">
        <v>2723105.4276000001</v>
      </c>
      <c r="T5958">
        <v>0</v>
      </c>
      <c r="U5958">
        <v>0</v>
      </c>
      <c r="V5958">
        <v>245079.57</v>
      </c>
      <c r="W5958">
        <v>245079.57</v>
      </c>
      <c r="X5958" t="s">
        <v>2839</v>
      </c>
      <c r="Y5958" t="s">
        <v>2840</v>
      </c>
      <c r="Z5958">
        <v>156</v>
      </c>
      <c r="AA5958" t="s">
        <v>63</v>
      </c>
      <c r="AB5958">
        <v>156</v>
      </c>
      <c r="AC5958" t="s">
        <v>63</v>
      </c>
      <c r="AD5958">
        <v>0</v>
      </c>
      <c r="AE5958">
        <v>0</v>
      </c>
      <c r="AF5958">
        <v>18</v>
      </c>
      <c r="AG5958">
        <v>56.976100000000002</v>
      </c>
      <c r="AH5958">
        <v>0</v>
      </c>
      <c r="AI5958">
        <v>0</v>
      </c>
      <c r="AJ5958">
        <v>1</v>
      </c>
    </row>
    <row r="5959" spans="1:36" x14ac:dyDescent="0.35">
      <c r="A5959" t="s">
        <v>2036</v>
      </c>
      <c r="B5959" t="str">
        <f t="shared" si="93"/>
        <v>2025</v>
      </c>
      <c r="C5959" s="2">
        <v>45778</v>
      </c>
      <c r="D5959" s="1">
        <v>45779</v>
      </c>
      <c r="E5959">
        <v>1030</v>
      </c>
      <c r="F5959" t="s">
        <v>42</v>
      </c>
      <c r="G5959">
        <v>1</v>
      </c>
      <c r="H5959">
        <v>3</v>
      </c>
      <c r="I5959" t="s">
        <v>214</v>
      </c>
      <c r="J5959" t="s">
        <v>59</v>
      </c>
      <c r="K5959" t="s">
        <v>38</v>
      </c>
      <c r="L5959">
        <v>196784000</v>
      </c>
      <c r="M5959" t="s">
        <v>44</v>
      </c>
      <c r="N5959">
        <v>0.62309999999999999</v>
      </c>
      <c r="O5959" s="6">
        <v>122616.11040000001</v>
      </c>
      <c r="P5959">
        <v>9022.102363</v>
      </c>
      <c r="Q5959">
        <v>204.75012000000001</v>
      </c>
      <c r="R5959">
        <v>0.52670799999999995</v>
      </c>
      <c r="S5959">
        <v>7774684.1447999999</v>
      </c>
      <c r="T5959">
        <v>0</v>
      </c>
      <c r="U5959">
        <v>0</v>
      </c>
      <c r="V5959">
        <v>699721.57</v>
      </c>
      <c r="W5959">
        <v>699721.57</v>
      </c>
      <c r="X5959" t="s">
        <v>2839</v>
      </c>
      <c r="Y5959" t="s">
        <v>2840</v>
      </c>
      <c r="Z5959">
        <v>156</v>
      </c>
      <c r="AA5959" t="s">
        <v>63</v>
      </c>
      <c r="AB5959">
        <v>156</v>
      </c>
      <c r="AC5959" t="s">
        <v>63</v>
      </c>
      <c r="AD5959">
        <v>0</v>
      </c>
      <c r="AE5959">
        <v>0</v>
      </c>
      <c r="AF5959">
        <v>18</v>
      </c>
      <c r="AG5959">
        <v>58.969099999999997</v>
      </c>
      <c r="AH5959">
        <v>0</v>
      </c>
      <c r="AI5959">
        <v>0</v>
      </c>
      <c r="AJ5959">
        <v>1</v>
      </c>
    </row>
    <row r="5960" spans="1:36" x14ac:dyDescent="0.35">
      <c r="A5960" t="s">
        <v>2408</v>
      </c>
      <c r="B5960" t="str">
        <f t="shared" si="93"/>
        <v>2025</v>
      </c>
      <c r="C5960" s="2">
        <v>45778</v>
      </c>
      <c r="D5960" s="1">
        <v>45778</v>
      </c>
      <c r="E5960">
        <v>1030</v>
      </c>
      <c r="F5960" t="s">
        <v>42</v>
      </c>
      <c r="G5960">
        <v>1</v>
      </c>
      <c r="H5960">
        <v>5</v>
      </c>
      <c r="I5960" t="s">
        <v>191</v>
      </c>
      <c r="J5960" t="s">
        <v>3521</v>
      </c>
      <c r="K5960" t="s">
        <v>38</v>
      </c>
      <c r="L5960">
        <v>38290</v>
      </c>
      <c r="M5960" t="s">
        <v>130</v>
      </c>
      <c r="N5960">
        <v>650.1259</v>
      </c>
      <c r="O5960" s="6">
        <v>24893.320711</v>
      </c>
      <c r="P5960">
        <v>2062.8361450000002</v>
      </c>
      <c r="Q5960">
        <v>37.522972000000003</v>
      </c>
      <c r="R5960">
        <v>0</v>
      </c>
      <c r="S5960">
        <v>1593275.2135999999</v>
      </c>
      <c r="T5960">
        <v>0</v>
      </c>
      <c r="U5960">
        <v>0</v>
      </c>
      <c r="V5960">
        <v>143394.76999999999</v>
      </c>
      <c r="W5960">
        <v>143394.76999999999</v>
      </c>
      <c r="X5960" t="s">
        <v>2839</v>
      </c>
      <c r="Y5960" t="s">
        <v>2840</v>
      </c>
      <c r="Z5960">
        <v>156</v>
      </c>
      <c r="AA5960" t="s">
        <v>63</v>
      </c>
      <c r="AB5960">
        <v>156</v>
      </c>
      <c r="AC5960" t="s">
        <v>63</v>
      </c>
      <c r="AD5960">
        <v>0</v>
      </c>
      <c r="AE5960">
        <v>0</v>
      </c>
      <c r="AF5960">
        <v>18</v>
      </c>
      <c r="AG5960">
        <v>59.024000000000001</v>
      </c>
      <c r="AH5960">
        <v>0</v>
      </c>
      <c r="AI5960">
        <v>0</v>
      </c>
      <c r="AJ5960">
        <v>1</v>
      </c>
    </row>
    <row r="5961" spans="1:36" x14ac:dyDescent="0.35">
      <c r="A5961" t="s">
        <v>617</v>
      </c>
      <c r="B5961" t="str">
        <f t="shared" si="93"/>
        <v>2025</v>
      </c>
      <c r="C5961" s="1">
        <v>45681</v>
      </c>
      <c r="D5961" s="1">
        <v>45685</v>
      </c>
      <c r="E5961">
        <v>1030</v>
      </c>
      <c r="F5961" t="s">
        <v>42</v>
      </c>
      <c r="G5961">
        <v>1</v>
      </c>
      <c r="H5961">
        <v>1</v>
      </c>
      <c r="I5961" t="s">
        <v>135</v>
      </c>
      <c r="J5961" t="s">
        <v>129</v>
      </c>
      <c r="K5961" t="s">
        <v>38</v>
      </c>
      <c r="L5961">
        <v>29165000</v>
      </c>
      <c r="M5961" t="s">
        <v>44</v>
      </c>
      <c r="N5961">
        <v>0.50209999999999999</v>
      </c>
      <c r="O5961" s="6">
        <v>14643.746499999999</v>
      </c>
      <c r="P5961">
        <v>1455.23325</v>
      </c>
      <c r="Q5961">
        <v>26.564509999999999</v>
      </c>
      <c r="R5961">
        <v>0.74450300000000003</v>
      </c>
      <c r="S5961">
        <v>996117.20169999998</v>
      </c>
      <c r="T5961">
        <v>29883.52</v>
      </c>
      <c r="U5961">
        <v>0</v>
      </c>
      <c r="V5961">
        <v>184680.13</v>
      </c>
      <c r="W5961">
        <v>214563.65</v>
      </c>
      <c r="X5961" t="s">
        <v>2839</v>
      </c>
      <c r="Y5961" t="s">
        <v>2840</v>
      </c>
      <c r="Z5961">
        <v>156</v>
      </c>
      <c r="AA5961" t="s">
        <v>63</v>
      </c>
      <c r="AB5961">
        <v>156</v>
      </c>
      <c r="AC5961" t="s">
        <v>63</v>
      </c>
      <c r="AD5961">
        <v>3</v>
      </c>
      <c r="AE5961">
        <v>0</v>
      </c>
      <c r="AF5961">
        <v>18</v>
      </c>
      <c r="AG5961">
        <v>61.7697</v>
      </c>
      <c r="AH5961">
        <v>0</v>
      </c>
      <c r="AI5961">
        <v>0</v>
      </c>
      <c r="AJ5961">
        <v>1</v>
      </c>
    </row>
    <row r="5962" spans="1:36" x14ac:dyDescent="0.35">
      <c r="A5962" t="s">
        <v>2875</v>
      </c>
      <c r="B5962" t="str">
        <f t="shared" si="93"/>
        <v>2023</v>
      </c>
      <c r="C5962" s="1">
        <v>45260</v>
      </c>
      <c r="D5962" s="1">
        <v>45259</v>
      </c>
      <c r="E5962">
        <v>1030</v>
      </c>
      <c r="F5962" t="s">
        <v>42</v>
      </c>
      <c r="G5962">
        <v>1</v>
      </c>
      <c r="H5962">
        <v>11</v>
      </c>
      <c r="I5962" t="s">
        <v>135</v>
      </c>
      <c r="J5962" t="s">
        <v>2872</v>
      </c>
      <c r="K5962" t="s">
        <v>38</v>
      </c>
      <c r="L5962">
        <v>56380000</v>
      </c>
      <c r="M5962" t="s">
        <v>44</v>
      </c>
      <c r="N5962">
        <v>0.56989999999999996</v>
      </c>
      <c r="O5962" s="6">
        <v>32130.962</v>
      </c>
      <c r="P5962">
        <v>3667.9392849999999</v>
      </c>
      <c r="Q5962">
        <v>88.365898999999999</v>
      </c>
      <c r="R5962">
        <v>0</v>
      </c>
      <c r="S5962">
        <v>2047005.8176</v>
      </c>
      <c r="T5962">
        <v>61410.17</v>
      </c>
      <c r="U5962">
        <v>0</v>
      </c>
      <c r="V5962">
        <v>379514.88</v>
      </c>
      <c r="W5962">
        <v>440925.05</v>
      </c>
      <c r="X5962" t="s">
        <v>2839</v>
      </c>
      <c r="Y5962" t="s">
        <v>2840</v>
      </c>
      <c r="Z5962">
        <v>156</v>
      </c>
      <c r="AA5962" t="s">
        <v>63</v>
      </c>
      <c r="AB5962">
        <v>156</v>
      </c>
      <c r="AC5962" t="s">
        <v>63</v>
      </c>
      <c r="AD5962">
        <v>3</v>
      </c>
      <c r="AE5962">
        <v>0</v>
      </c>
      <c r="AF5962">
        <v>18</v>
      </c>
      <c r="AG5962">
        <v>57.039900000000003</v>
      </c>
      <c r="AH5962">
        <v>0</v>
      </c>
      <c r="AI5962">
        <v>0</v>
      </c>
      <c r="AJ5962">
        <v>1</v>
      </c>
    </row>
    <row r="5963" spans="1:36" x14ac:dyDescent="0.35">
      <c r="A5963" t="s">
        <v>703</v>
      </c>
      <c r="B5963" t="str">
        <f t="shared" si="93"/>
        <v>2022</v>
      </c>
      <c r="D5963" s="1">
        <v>44746</v>
      </c>
      <c r="E5963">
        <v>1030</v>
      </c>
      <c r="F5963" t="s">
        <v>42</v>
      </c>
      <c r="G5963">
        <v>1</v>
      </c>
      <c r="H5963">
        <v>2</v>
      </c>
      <c r="I5963" t="s">
        <v>402</v>
      </c>
      <c r="J5963" t="s">
        <v>3522</v>
      </c>
      <c r="K5963" t="s">
        <v>38</v>
      </c>
      <c r="L5963">
        <v>106680000</v>
      </c>
      <c r="M5963" t="s">
        <v>44</v>
      </c>
      <c r="N5963">
        <v>0.95679999999999998</v>
      </c>
      <c r="O5963" s="6">
        <v>102071.424</v>
      </c>
      <c r="P5963">
        <v>14407.574892000001</v>
      </c>
      <c r="Q5963">
        <v>873.592849</v>
      </c>
      <c r="R5963">
        <v>0</v>
      </c>
      <c r="S5963">
        <v>6449977.8518000003</v>
      </c>
      <c r="T5963">
        <v>193499.34</v>
      </c>
      <c r="U5963">
        <v>0</v>
      </c>
      <c r="V5963">
        <v>1195825.8899999999</v>
      </c>
      <c r="W5963">
        <v>1389325.23</v>
      </c>
      <c r="X5963" t="s">
        <v>2839</v>
      </c>
      <c r="Y5963" t="s">
        <v>2840</v>
      </c>
      <c r="Z5963">
        <v>156</v>
      </c>
      <c r="AA5963" t="s">
        <v>63</v>
      </c>
      <c r="AB5963">
        <v>156</v>
      </c>
      <c r="AC5963" t="s">
        <v>63</v>
      </c>
      <c r="AD5963">
        <v>3</v>
      </c>
      <c r="AE5963">
        <v>0</v>
      </c>
      <c r="AF5963">
        <v>18</v>
      </c>
      <c r="AG5963">
        <v>54.962400000000002</v>
      </c>
      <c r="AH5963">
        <v>0</v>
      </c>
      <c r="AI5963">
        <v>0</v>
      </c>
      <c r="AJ5963">
        <v>1</v>
      </c>
    </row>
    <row r="5964" spans="1:36" x14ac:dyDescent="0.35">
      <c r="A5964" t="s">
        <v>1824</v>
      </c>
      <c r="B5964" t="str">
        <f t="shared" si="93"/>
        <v>2025</v>
      </c>
      <c r="C5964" s="2">
        <v>45778</v>
      </c>
      <c r="D5964" s="1">
        <v>45776</v>
      </c>
      <c r="E5964">
        <v>1030</v>
      </c>
      <c r="F5964" t="s">
        <v>42</v>
      </c>
      <c r="G5964">
        <v>1</v>
      </c>
      <c r="H5964">
        <v>9</v>
      </c>
      <c r="I5964" t="s">
        <v>135</v>
      </c>
      <c r="J5964" t="s">
        <v>3015</v>
      </c>
      <c r="K5964" t="s">
        <v>38</v>
      </c>
      <c r="L5964">
        <v>56710000</v>
      </c>
      <c r="M5964" t="s">
        <v>44</v>
      </c>
      <c r="N5964">
        <v>0.51</v>
      </c>
      <c r="O5964" s="6">
        <v>28922.1</v>
      </c>
      <c r="P5964">
        <v>4820.3440250000003</v>
      </c>
      <c r="Q5964">
        <v>74.233209000000002</v>
      </c>
      <c r="R5964">
        <v>39.18665</v>
      </c>
      <c r="S5964">
        <v>2002196.3214</v>
      </c>
      <c r="T5964">
        <v>60065.89</v>
      </c>
      <c r="U5964">
        <v>0</v>
      </c>
      <c r="V5964">
        <v>371207.2</v>
      </c>
      <c r="W5964">
        <v>431273.09</v>
      </c>
      <c r="X5964" t="s">
        <v>2839</v>
      </c>
      <c r="Y5964" t="s">
        <v>2840</v>
      </c>
      <c r="Z5964">
        <v>156</v>
      </c>
      <c r="AA5964" t="s">
        <v>63</v>
      </c>
      <c r="AB5964">
        <v>156</v>
      </c>
      <c r="AC5964" t="s">
        <v>63</v>
      </c>
      <c r="AD5964">
        <v>3</v>
      </c>
      <c r="AE5964">
        <v>0</v>
      </c>
      <c r="AF5964">
        <v>18</v>
      </c>
      <c r="AG5964">
        <v>59.138800000000003</v>
      </c>
      <c r="AH5964">
        <v>0</v>
      </c>
      <c r="AI5964">
        <v>0</v>
      </c>
      <c r="AJ5964">
        <v>1</v>
      </c>
    </row>
    <row r="5965" spans="1:36" x14ac:dyDescent="0.35">
      <c r="A5965" t="s">
        <v>1065</v>
      </c>
      <c r="B5965" t="str">
        <f t="shared" si="93"/>
        <v>2021</v>
      </c>
      <c r="D5965" s="1">
        <v>44529</v>
      </c>
      <c r="E5965">
        <v>1030</v>
      </c>
      <c r="F5965" t="s">
        <v>42</v>
      </c>
      <c r="G5965">
        <v>1</v>
      </c>
      <c r="H5965">
        <v>1</v>
      </c>
      <c r="I5965" t="s">
        <v>402</v>
      </c>
      <c r="J5965" t="s">
        <v>3523</v>
      </c>
      <c r="K5965" t="s">
        <v>38</v>
      </c>
      <c r="L5965">
        <v>53360000</v>
      </c>
      <c r="M5965" t="s">
        <v>44</v>
      </c>
      <c r="N5965">
        <v>0.7</v>
      </c>
      <c r="O5965" s="6">
        <v>37352</v>
      </c>
      <c r="P5965">
        <v>5602.7889830000004</v>
      </c>
      <c r="Q5965">
        <v>747.03824999999995</v>
      </c>
      <c r="R5965">
        <v>0</v>
      </c>
      <c r="S5965">
        <v>2482077.2023999998</v>
      </c>
      <c r="T5965">
        <v>74462.320000000007</v>
      </c>
      <c r="U5965">
        <v>0</v>
      </c>
      <c r="V5965">
        <v>460177.11</v>
      </c>
      <c r="W5965">
        <v>534639.43000000005</v>
      </c>
      <c r="X5965" t="s">
        <v>2839</v>
      </c>
      <c r="Y5965" t="s">
        <v>2840</v>
      </c>
      <c r="Z5965">
        <v>156</v>
      </c>
      <c r="AA5965" t="s">
        <v>63</v>
      </c>
      <c r="AB5965">
        <v>156</v>
      </c>
      <c r="AC5965" t="s">
        <v>63</v>
      </c>
      <c r="AD5965">
        <v>3</v>
      </c>
      <c r="AE5965">
        <v>0</v>
      </c>
      <c r="AF5965">
        <v>18</v>
      </c>
      <c r="AG5965">
        <v>56.795699999999997</v>
      </c>
      <c r="AH5965">
        <v>0</v>
      </c>
      <c r="AI5965">
        <v>0</v>
      </c>
      <c r="AJ5965">
        <v>1</v>
      </c>
    </row>
    <row r="5966" spans="1:36" x14ac:dyDescent="0.35">
      <c r="A5966" t="s">
        <v>1401</v>
      </c>
      <c r="B5966" t="str">
        <f t="shared" si="93"/>
        <v>2025</v>
      </c>
      <c r="C5966" s="1">
        <v>45681</v>
      </c>
      <c r="D5966" s="1">
        <v>45682</v>
      </c>
      <c r="E5966">
        <v>1030</v>
      </c>
      <c r="F5966" t="s">
        <v>42</v>
      </c>
      <c r="G5966">
        <v>1</v>
      </c>
      <c r="H5966">
        <v>1</v>
      </c>
      <c r="I5966" t="s">
        <v>58</v>
      </c>
      <c r="J5966" t="s">
        <v>474</v>
      </c>
      <c r="K5966" t="s">
        <v>38</v>
      </c>
      <c r="L5966">
        <v>80180000</v>
      </c>
      <c r="M5966" t="s">
        <v>44</v>
      </c>
      <c r="N5966">
        <v>0.72360000000000002</v>
      </c>
      <c r="O5966" s="6">
        <v>58018.248</v>
      </c>
      <c r="P5966">
        <v>4425.58</v>
      </c>
      <c r="Q5966">
        <v>13.56</v>
      </c>
      <c r="R5966">
        <v>0</v>
      </c>
      <c r="S5966">
        <v>3858133.3772999998</v>
      </c>
      <c r="T5966">
        <v>0</v>
      </c>
      <c r="U5966">
        <v>0</v>
      </c>
      <c r="V5966">
        <v>694464.57</v>
      </c>
      <c r="W5966">
        <v>694464.57</v>
      </c>
      <c r="X5966" t="s">
        <v>2839</v>
      </c>
      <c r="Y5966" t="s">
        <v>2840</v>
      </c>
      <c r="Z5966">
        <v>156</v>
      </c>
      <c r="AA5966" t="s">
        <v>63</v>
      </c>
      <c r="AB5966">
        <v>156</v>
      </c>
      <c r="AC5966" t="s">
        <v>63</v>
      </c>
      <c r="AD5966">
        <v>0</v>
      </c>
      <c r="AE5966">
        <v>0</v>
      </c>
      <c r="AF5966">
        <v>18</v>
      </c>
      <c r="AG5966">
        <v>61.772300000000001</v>
      </c>
      <c r="AH5966">
        <v>0</v>
      </c>
      <c r="AI5966">
        <v>0</v>
      </c>
      <c r="AJ5966">
        <v>1</v>
      </c>
    </row>
    <row r="5967" spans="1:36" x14ac:dyDescent="0.35">
      <c r="A5967" t="s">
        <v>2821</v>
      </c>
      <c r="B5967" t="str">
        <f t="shared" si="93"/>
        <v>2023</v>
      </c>
      <c r="C5967" s="1">
        <v>44928</v>
      </c>
      <c r="D5967" s="1">
        <v>44943</v>
      </c>
      <c r="E5967">
        <v>1030</v>
      </c>
      <c r="F5967" t="s">
        <v>42</v>
      </c>
      <c r="G5967">
        <v>1</v>
      </c>
      <c r="H5967">
        <v>5</v>
      </c>
      <c r="I5967" t="s">
        <v>306</v>
      </c>
      <c r="J5967" t="s">
        <v>59</v>
      </c>
      <c r="K5967" t="s">
        <v>38</v>
      </c>
      <c r="L5967">
        <v>86800000</v>
      </c>
      <c r="M5967" t="s">
        <v>44</v>
      </c>
      <c r="N5967">
        <v>0.62019999999999997</v>
      </c>
      <c r="O5967" s="6">
        <v>53833.36</v>
      </c>
      <c r="P5967">
        <v>9270.2373090000001</v>
      </c>
      <c r="Q5967">
        <v>76.355333999999999</v>
      </c>
      <c r="R5967">
        <v>4.35E-4</v>
      </c>
      <c r="S5967">
        <v>3571918.8108999999</v>
      </c>
      <c r="T5967">
        <v>0</v>
      </c>
      <c r="U5967">
        <v>0</v>
      </c>
      <c r="V5967">
        <v>321472.7</v>
      </c>
      <c r="W5967">
        <v>321472.7</v>
      </c>
      <c r="X5967" t="s">
        <v>2839</v>
      </c>
      <c r="Y5967" t="s">
        <v>2840</v>
      </c>
      <c r="Z5967">
        <v>156</v>
      </c>
      <c r="AA5967" t="s">
        <v>63</v>
      </c>
      <c r="AB5967">
        <v>156</v>
      </c>
      <c r="AC5967" t="s">
        <v>63</v>
      </c>
      <c r="AD5967">
        <v>0</v>
      </c>
      <c r="AE5967">
        <v>0</v>
      </c>
      <c r="AF5967">
        <v>18</v>
      </c>
      <c r="AG5967">
        <v>56.535600000000002</v>
      </c>
      <c r="AH5967">
        <v>0</v>
      </c>
      <c r="AI5967">
        <v>0</v>
      </c>
      <c r="AJ5967">
        <v>1</v>
      </c>
    </row>
    <row r="5968" spans="1:36" x14ac:dyDescent="0.35">
      <c r="A5968" t="s">
        <v>1465</v>
      </c>
      <c r="B5968" t="str">
        <f t="shared" si="93"/>
        <v>2025</v>
      </c>
      <c r="C5968" s="1">
        <v>45706</v>
      </c>
      <c r="D5968" s="1">
        <v>45702</v>
      </c>
      <c r="E5968">
        <v>1030</v>
      </c>
      <c r="F5968" t="s">
        <v>42</v>
      </c>
      <c r="G5968">
        <v>1</v>
      </c>
      <c r="H5968">
        <v>1</v>
      </c>
      <c r="I5968" t="s">
        <v>90</v>
      </c>
      <c r="J5968" t="s">
        <v>2264</v>
      </c>
      <c r="K5968" t="s">
        <v>38</v>
      </c>
      <c r="L5968">
        <v>204580000</v>
      </c>
      <c r="M5968" t="s">
        <v>44</v>
      </c>
      <c r="N5968">
        <v>0.74780000000000002</v>
      </c>
      <c r="O5968" s="6">
        <v>152984.924</v>
      </c>
      <c r="P5968">
        <v>10877.19</v>
      </c>
      <c r="Q5968">
        <v>96.68</v>
      </c>
      <c r="R5968">
        <v>6.4660000000000002</v>
      </c>
      <c r="S5968">
        <v>10207308.851600001</v>
      </c>
      <c r="T5968">
        <v>0</v>
      </c>
      <c r="U5968">
        <v>0</v>
      </c>
      <c r="V5968">
        <v>918658.16</v>
      </c>
      <c r="W5968">
        <v>918658.16</v>
      </c>
      <c r="X5968" t="s">
        <v>2839</v>
      </c>
      <c r="Y5968" t="s">
        <v>2840</v>
      </c>
      <c r="Z5968">
        <v>156</v>
      </c>
      <c r="AA5968" t="s">
        <v>63</v>
      </c>
      <c r="AB5968">
        <v>156</v>
      </c>
      <c r="AC5968" t="s">
        <v>63</v>
      </c>
      <c r="AD5968">
        <v>0</v>
      </c>
      <c r="AE5968">
        <v>0</v>
      </c>
      <c r="AF5968">
        <v>18</v>
      </c>
      <c r="AG5968">
        <v>62.252899999999997</v>
      </c>
      <c r="AH5968">
        <v>0</v>
      </c>
      <c r="AI5968">
        <v>0</v>
      </c>
      <c r="AJ5968">
        <v>1</v>
      </c>
    </row>
    <row r="5969" spans="1:36" x14ac:dyDescent="0.35">
      <c r="A5969" t="s">
        <v>2775</v>
      </c>
      <c r="B5969" t="str">
        <f t="shared" si="93"/>
        <v>2025</v>
      </c>
      <c r="C5969" s="1">
        <v>45706</v>
      </c>
      <c r="D5969" s="1">
        <v>45707</v>
      </c>
      <c r="E5969">
        <v>1030</v>
      </c>
      <c r="F5969" t="s">
        <v>42</v>
      </c>
      <c r="G5969">
        <v>1</v>
      </c>
      <c r="H5969">
        <v>4</v>
      </c>
      <c r="I5969" t="s">
        <v>214</v>
      </c>
      <c r="J5969" t="s">
        <v>3524</v>
      </c>
      <c r="K5969" t="s">
        <v>38</v>
      </c>
      <c r="L5969">
        <v>50450000</v>
      </c>
      <c r="M5969" t="s">
        <v>44</v>
      </c>
      <c r="N5969">
        <v>0.72370000000000001</v>
      </c>
      <c r="O5969" s="6">
        <v>36510.665000000001</v>
      </c>
      <c r="P5969">
        <v>4658.4028369999996</v>
      </c>
      <c r="Q5969">
        <v>95.512970999999993</v>
      </c>
      <c r="R5969">
        <v>0</v>
      </c>
      <c r="S5969">
        <v>2571926.3714000001</v>
      </c>
      <c r="T5969">
        <v>0</v>
      </c>
      <c r="U5969">
        <v>0</v>
      </c>
      <c r="V5969">
        <v>231473.37</v>
      </c>
      <c r="W5969">
        <v>231473.37</v>
      </c>
      <c r="X5969" t="s">
        <v>2839</v>
      </c>
      <c r="Y5969" t="s">
        <v>2840</v>
      </c>
      <c r="Z5969">
        <v>156</v>
      </c>
      <c r="AA5969" t="s">
        <v>63</v>
      </c>
      <c r="AB5969">
        <v>156</v>
      </c>
      <c r="AC5969" t="s">
        <v>63</v>
      </c>
      <c r="AD5969">
        <v>0</v>
      </c>
      <c r="AE5969">
        <v>0</v>
      </c>
      <c r="AF5969">
        <v>18</v>
      </c>
      <c r="AG5969">
        <v>62.327599999999997</v>
      </c>
      <c r="AH5969">
        <v>0</v>
      </c>
      <c r="AI5969">
        <v>0</v>
      </c>
      <c r="AJ5969">
        <v>1</v>
      </c>
    </row>
    <row r="5970" spans="1:36" x14ac:dyDescent="0.35">
      <c r="A5970" t="s">
        <v>1153</v>
      </c>
      <c r="B5970" t="str">
        <f t="shared" si="93"/>
        <v>2023</v>
      </c>
      <c r="C5970" s="1">
        <v>45004</v>
      </c>
      <c r="D5970" s="1">
        <v>45005</v>
      </c>
      <c r="E5970">
        <v>1030</v>
      </c>
      <c r="F5970" t="s">
        <v>42</v>
      </c>
      <c r="G5970">
        <v>1</v>
      </c>
      <c r="H5970">
        <v>1</v>
      </c>
      <c r="I5970" t="s">
        <v>191</v>
      </c>
      <c r="J5970" t="s">
        <v>3525</v>
      </c>
      <c r="K5970" t="s">
        <v>38</v>
      </c>
      <c r="L5970">
        <v>21570</v>
      </c>
      <c r="M5970" t="s">
        <v>130</v>
      </c>
      <c r="N5970">
        <v>674.68060000000003</v>
      </c>
      <c r="O5970" s="6">
        <v>14552.860542</v>
      </c>
      <c r="P5970">
        <v>1408.897604</v>
      </c>
      <c r="Q5970">
        <v>22.218029000000001</v>
      </c>
      <c r="R5970">
        <v>0</v>
      </c>
      <c r="S5970">
        <v>877775.1936</v>
      </c>
      <c r="T5970">
        <v>0</v>
      </c>
      <c r="U5970">
        <v>0</v>
      </c>
      <c r="V5970">
        <v>78999.77</v>
      </c>
      <c r="W5970">
        <v>78999.77</v>
      </c>
      <c r="X5970" t="s">
        <v>2839</v>
      </c>
      <c r="Y5970" t="s">
        <v>2840</v>
      </c>
      <c r="Z5970">
        <v>156</v>
      </c>
      <c r="AA5970" t="s">
        <v>63</v>
      </c>
      <c r="AB5970">
        <v>156</v>
      </c>
      <c r="AC5970" t="s">
        <v>63</v>
      </c>
      <c r="AD5970">
        <v>0</v>
      </c>
      <c r="AE5970">
        <v>0</v>
      </c>
      <c r="AF5970">
        <v>18</v>
      </c>
      <c r="AG5970">
        <v>54.915799999999997</v>
      </c>
      <c r="AH5970">
        <v>0</v>
      </c>
      <c r="AI5970">
        <v>0</v>
      </c>
      <c r="AJ5970">
        <v>1</v>
      </c>
    </row>
    <row r="5971" spans="1:36" x14ac:dyDescent="0.35">
      <c r="A5971" t="s">
        <v>2734</v>
      </c>
      <c r="B5971" t="str">
        <f t="shared" si="93"/>
        <v>2021</v>
      </c>
      <c r="D5971" s="1">
        <v>44538</v>
      </c>
      <c r="E5971">
        <v>1030</v>
      </c>
      <c r="F5971" t="s">
        <v>42</v>
      </c>
      <c r="G5971">
        <v>1</v>
      </c>
      <c r="H5971">
        <v>1</v>
      </c>
      <c r="I5971" t="s">
        <v>214</v>
      </c>
      <c r="J5971" t="s">
        <v>548</v>
      </c>
      <c r="K5971" t="s">
        <v>38</v>
      </c>
      <c r="L5971">
        <v>80570000</v>
      </c>
      <c r="M5971" t="s">
        <v>44</v>
      </c>
      <c r="N5971">
        <v>1.3407</v>
      </c>
      <c r="O5971" s="6">
        <v>108020.19899999999</v>
      </c>
      <c r="P5971">
        <v>11756.94068</v>
      </c>
      <c r="Q5971">
        <v>2155.2722990000002</v>
      </c>
      <c r="R5971">
        <v>0</v>
      </c>
      <c r="S5971">
        <v>6926629.1721999999</v>
      </c>
      <c r="T5971">
        <v>0</v>
      </c>
      <c r="U5971">
        <v>0</v>
      </c>
      <c r="V5971">
        <v>0</v>
      </c>
      <c r="W5971">
        <v>0</v>
      </c>
      <c r="X5971" t="s">
        <v>2839</v>
      </c>
      <c r="Y5971" t="s">
        <v>2840</v>
      </c>
      <c r="Z5971">
        <v>156</v>
      </c>
      <c r="AA5971" t="s">
        <v>63</v>
      </c>
      <c r="AB5971">
        <v>156</v>
      </c>
      <c r="AC5971" t="s">
        <v>63</v>
      </c>
      <c r="AD5971">
        <v>0</v>
      </c>
      <c r="AE5971">
        <v>0</v>
      </c>
      <c r="AF5971">
        <v>18</v>
      </c>
      <c r="AG5971">
        <v>56.807099999999998</v>
      </c>
      <c r="AH5971">
        <v>0</v>
      </c>
      <c r="AI5971">
        <v>0</v>
      </c>
      <c r="AJ5971">
        <v>1</v>
      </c>
    </row>
    <row r="5972" spans="1:36" x14ac:dyDescent="0.35">
      <c r="A5972" t="s">
        <v>663</v>
      </c>
      <c r="B5972" t="str">
        <f t="shared" si="93"/>
        <v>2021</v>
      </c>
      <c r="C5972" s="1">
        <v>44359</v>
      </c>
      <c r="D5972" s="1">
        <v>44361</v>
      </c>
      <c r="E5972">
        <v>1030</v>
      </c>
      <c r="F5972" t="s">
        <v>42</v>
      </c>
      <c r="G5972">
        <v>1</v>
      </c>
      <c r="H5972">
        <v>1</v>
      </c>
      <c r="I5972" t="s">
        <v>66</v>
      </c>
      <c r="J5972" t="s">
        <v>67</v>
      </c>
      <c r="K5972" t="s">
        <v>38</v>
      </c>
      <c r="L5972">
        <v>1403182000</v>
      </c>
      <c r="M5972" t="s">
        <v>44</v>
      </c>
      <c r="N5972">
        <v>0.61199999999999999</v>
      </c>
      <c r="O5972" s="6">
        <v>858747.38399999996</v>
      </c>
      <c r="P5972">
        <v>63115.638027000001</v>
      </c>
      <c r="Q5972">
        <v>1115.4528560000001</v>
      </c>
      <c r="R5972">
        <v>0</v>
      </c>
      <c r="S5972">
        <v>52646274.942100003</v>
      </c>
      <c r="T5972">
        <v>0</v>
      </c>
      <c r="U5972">
        <v>0</v>
      </c>
      <c r="V5972">
        <v>4738164.74</v>
      </c>
      <c r="W5972">
        <v>4738164.74</v>
      </c>
      <c r="X5972" t="s">
        <v>2839</v>
      </c>
      <c r="Y5972" t="s">
        <v>2840</v>
      </c>
      <c r="Z5972">
        <v>156</v>
      </c>
      <c r="AA5972" t="s">
        <v>63</v>
      </c>
      <c r="AB5972">
        <v>156</v>
      </c>
      <c r="AC5972" t="s">
        <v>63</v>
      </c>
      <c r="AD5972">
        <v>0</v>
      </c>
      <c r="AE5972">
        <v>0</v>
      </c>
      <c r="AF5972">
        <v>18</v>
      </c>
      <c r="AG5972">
        <v>57.039499999999997</v>
      </c>
      <c r="AH5972">
        <v>0</v>
      </c>
      <c r="AI5972">
        <v>0</v>
      </c>
      <c r="AJ5972">
        <v>1</v>
      </c>
    </row>
    <row r="5973" spans="1:36" x14ac:dyDescent="0.35">
      <c r="A5973" t="s">
        <v>2826</v>
      </c>
      <c r="B5973" t="str">
        <f t="shared" si="93"/>
        <v>2023</v>
      </c>
      <c r="C5973" s="1">
        <v>45184</v>
      </c>
      <c r="D5973" s="1">
        <v>45184</v>
      </c>
      <c r="E5973">
        <v>1030</v>
      </c>
      <c r="F5973" t="s">
        <v>42</v>
      </c>
      <c r="G5973">
        <v>1</v>
      </c>
      <c r="H5973">
        <v>3</v>
      </c>
      <c r="I5973" t="s">
        <v>90</v>
      </c>
      <c r="J5973" t="s">
        <v>1775</v>
      </c>
      <c r="K5973" t="s">
        <v>38</v>
      </c>
      <c r="L5973">
        <v>53890000</v>
      </c>
      <c r="M5973" t="s">
        <v>44</v>
      </c>
      <c r="N5973">
        <v>0.75900000000000001</v>
      </c>
      <c r="O5973" s="6">
        <v>40902.51</v>
      </c>
      <c r="P5973">
        <v>2827.6052479999998</v>
      </c>
      <c r="Q5973">
        <v>107.982202</v>
      </c>
      <c r="R5973">
        <v>0</v>
      </c>
      <c r="S5973">
        <v>2494595.98</v>
      </c>
      <c r="T5973">
        <v>0</v>
      </c>
      <c r="U5973">
        <v>0</v>
      </c>
      <c r="V5973">
        <v>224513.5</v>
      </c>
      <c r="W5973">
        <v>224513.5</v>
      </c>
      <c r="X5973" t="s">
        <v>2839</v>
      </c>
      <c r="Y5973" t="s">
        <v>2840</v>
      </c>
      <c r="Z5973">
        <v>156</v>
      </c>
      <c r="AA5973" t="s">
        <v>63</v>
      </c>
      <c r="AB5973">
        <v>156</v>
      </c>
      <c r="AC5973" t="s">
        <v>63</v>
      </c>
      <c r="AD5973">
        <v>0</v>
      </c>
      <c r="AE5973">
        <v>0</v>
      </c>
      <c r="AF5973">
        <v>18</v>
      </c>
      <c r="AG5973">
        <v>56.904699999999998</v>
      </c>
      <c r="AH5973">
        <v>0</v>
      </c>
      <c r="AI5973">
        <v>0</v>
      </c>
      <c r="AJ5973">
        <v>1</v>
      </c>
    </row>
    <row r="5974" spans="1:36" x14ac:dyDescent="0.35">
      <c r="A5974" t="s">
        <v>2826</v>
      </c>
      <c r="B5974" t="str">
        <f t="shared" si="93"/>
        <v>2023</v>
      </c>
      <c r="C5974" s="1">
        <v>45184</v>
      </c>
      <c r="D5974" s="1">
        <v>45184</v>
      </c>
      <c r="E5974">
        <v>1030</v>
      </c>
      <c r="F5974" t="s">
        <v>42</v>
      </c>
      <c r="G5974">
        <v>1</v>
      </c>
      <c r="H5974">
        <v>4</v>
      </c>
      <c r="I5974" t="s">
        <v>214</v>
      </c>
      <c r="J5974" t="s">
        <v>1736</v>
      </c>
      <c r="K5974" t="s">
        <v>38</v>
      </c>
      <c r="L5974">
        <v>67306000</v>
      </c>
      <c r="M5974" t="s">
        <v>44</v>
      </c>
      <c r="N5974">
        <v>0.70199999999999996</v>
      </c>
      <c r="O5974" s="6">
        <v>47248.811999999998</v>
      </c>
      <c r="P5974">
        <v>5384.1946269999999</v>
      </c>
      <c r="Q5974">
        <v>5.3289679999999997</v>
      </c>
      <c r="R5974" s="3">
        <v>3.4E-5</v>
      </c>
      <c r="S5974">
        <v>2995384.9975999999</v>
      </c>
      <c r="T5974">
        <v>0</v>
      </c>
      <c r="U5974">
        <v>0</v>
      </c>
      <c r="V5974">
        <v>269584.40999999997</v>
      </c>
      <c r="W5974">
        <v>269584.40999999997</v>
      </c>
      <c r="X5974" t="s">
        <v>2839</v>
      </c>
      <c r="Y5974" t="s">
        <v>2840</v>
      </c>
      <c r="Z5974">
        <v>156</v>
      </c>
      <c r="AA5974" t="s">
        <v>63</v>
      </c>
      <c r="AB5974">
        <v>156</v>
      </c>
      <c r="AC5974" t="s">
        <v>63</v>
      </c>
      <c r="AD5974">
        <v>0</v>
      </c>
      <c r="AE5974">
        <v>0</v>
      </c>
      <c r="AF5974">
        <v>18</v>
      </c>
      <c r="AG5974">
        <v>56.904699999999998</v>
      </c>
      <c r="AH5974">
        <v>0</v>
      </c>
      <c r="AI5974">
        <v>0</v>
      </c>
      <c r="AJ5974">
        <v>1</v>
      </c>
    </row>
    <row r="5975" spans="1:36" x14ac:dyDescent="0.35">
      <c r="A5975" t="s">
        <v>2343</v>
      </c>
      <c r="B5975" t="str">
        <f t="shared" si="93"/>
        <v>2024</v>
      </c>
      <c r="C5975" s="2">
        <v>45499</v>
      </c>
      <c r="D5975" s="1">
        <v>45498</v>
      </c>
      <c r="E5975">
        <v>1030</v>
      </c>
      <c r="F5975" t="s">
        <v>42</v>
      </c>
      <c r="G5975">
        <v>1</v>
      </c>
      <c r="H5975">
        <v>2</v>
      </c>
      <c r="I5975" t="s">
        <v>182</v>
      </c>
      <c r="J5975" t="s">
        <v>59</v>
      </c>
      <c r="K5975" t="s">
        <v>38</v>
      </c>
      <c r="L5975">
        <v>57410000</v>
      </c>
      <c r="M5975" t="s">
        <v>44</v>
      </c>
      <c r="N5975">
        <v>0.54300000000000004</v>
      </c>
      <c r="O5975" s="6">
        <v>31173.63</v>
      </c>
      <c r="P5975">
        <v>3136.4418350000001</v>
      </c>
      <c r="Q5975">
        <v>20.243981999999999</v>
      </c>
      <c r="R5975">
        <v>0</v>
      </c>
      <c r="S5975">
        <v>2038822.9310000001</v>
      </c>
      <c r="T5975">
        <v>0</v>
      </c>
      <c r="U5975">
        <v>0</v>
      </c>
      <c r="V5975">
        <v>183494.06</v>
      </c>
      <c r="W5975">
        <v>183494.06</v>
      </c>
      <c r="X5975" t="s">
        <v>2839</v>
      </c>
      <c r="Y5975" t="s">
        <v>2840</v>
      </c>
      <c r="Z5975">
        <v>156</v>
      </c>
      <c r="AA5975" t="s">
        <v>63</v>
      </c>
      <c r="AB5975">
        <v>156</v>
      </c>
      <c r="AC5975" t="s">
        <v>63</v>
      </c>
      <c r="AD5975">
        <v>0</v>
      </c>
      <c r="AE5975">
        <v>0</v>
      </c>
      <c r="AF5975">
        <v>18</v>
      </c>
      <c r="AG5975">
        <v>59.388399999999997</v>
      </c>
      <c r="AH5975">
        <v>0</v>
      </c>
      <c r="AI5975">
        <v>0</v>
      </c>
      <c r="AJ5975">
        <v>1</v>
      </c>
    </row>
    <row r="5976" spans="1:36" x14ac:dyDescent="0.35">
      <c r="A5976" t="s">
        <v>1065</v>
      </c>
      <c r="B5976" t="str">
        <f t="shared" si="93"/>
        <v>2021</v>
      </c>
      <c r="D5976" s="1">
        <v>44529</v>
      </c>
      <c r="E5976">
        <v>1030</v>
      </c>
      <c r="F5976" t="s">
        <v>42</v>
      </c>
      <c r="G5976">
        <v>1</v>
      </c>
      <c r="H5976">
        <v>4</v>
      </c>
      <c r="I5976" t="s">
        <v>214</v>
      </c>
      <c r="J5976" t="s">
        <v>59</v>
      </c>
      <c r="K5976" t="s">
        <v>38</v>
      </c>
      <c r="L5976">
        <v>1897470000</v>
      </c>
      <c r="M5976" t="s">
        <v>44</v>
      </c>
      <c r="N5976">
        <v>1.21</v>
      </c>
      <c r="O5976" s="6">
        <v>2295938.7000000002</v>
      </c>
      <c r="P5976">
        <v>203200.158329</v>
      </c>
      <c r="Q5976">
        <v>1474.489008</v>
      </c>
      <c r="R5976">
        <v>0.37278800000000001</v>
      </c>
      <c r="S5976">
        <v>142024127.7164</v>
      </c>
      <c r="T5976">
        <v>0</v>
      </c>
      <c r="U5976">
        <v>0</v>
      </c>
      <c r="V5976">
        <v>12782171.49</v>
      </c>
      <c r="W5976">
        <v>12782171.49</v>
      </c>
      <c r="X5976" t="s">
        <v>2839</v>
      </c>
      <c r="Y5976" t="s">
        <v>2840</v>
      </c>
      <c r="Z5976">
        <v>156</v>
      </c>
      <c r="AA5976" t="s">
        <v>63</v>
      </c>
      <c r="AB5976">
        <v>156</v>
      </c>
      <c r="AC5976" t="s">
        <v>63</v>
      </c>
      <c r="AD5976">
        <v>0</v>
      </c>
      <c r="AE5976">
        <v>0</v>
      </c>
      <c r="AF5976">
        <v>18</v>
      </c>
      <c r="AG5976">
        <v>56.795699999999997</v>
      </c>
      <c r="AH5976">
        <v>0</v>
      </c>
      <c r="AI5976">
        <v>0</v>
      </c>
      <c r="AJ5976">
        <v>1</v>
      </c>
    </row>
    <row r="5977" spans="1:36" x14ac:dyDescent="0.35">
      <c r="A5977" t="s">
        <v>2583</v>
      </c>
      <c r="B5977" t="str">
        <f t="shared" si="93"/>
        <v>2023</v>
      </c>
      <c r="C5977" s="1">
        <v>45067</v>
      </c>
      <c r="D5977" s="1">
        <v>45068</v>
      </c>
      <c r="E5977">
        <v>1030</v>
      </c>
      <c r="F5977" t="s">
        <v>42</v>
      </c>
      <c r="G5977">
        <v>1</v>
      </c>
      <c r="H5977">
        <v>6</v>
      </c>
      <c r="I5977" t="s">
        <v>396</v>
      </c>
      <c r="J5977" t="s">
        <v>129</v>
      </c>
      <c r="K5977" t="s">
        <v>38</v>
      </c>
      <c r="L5977">
        <v>20020000</v>
      </c>
      <c r="M5977" t="s">
        <v>44</v>
      </c>
      <c r="N5977">
        <v>0.62360000000000004</v>
      </c>
      <c r="O5977" s="6">
        <v>12484.472</v>
      </c>
      <c r="P5977">
        <v>1129.1201530000001</v>
      </c>
      <c r="Q5977">
        <v>16.472339000000002</v>
      </c>
      <c r="R5977">
        <v>4.9200000000000003E-4</v>
      </c>
      <c r="S5977">
        <v>745367.81200000003</v>
      </c>
      <c r="T5977">
        <v>22361.03</v>
      </c>
      <c r="U5977">
        <v>0</v>
      </c>
      <c r="V5977">
        <v>138191.19</v>
      </c>
      <c r="W5977">
        <v>160552.22</v>
      </c>
      <c r="X5977" t="s">
        <v>2839</v>
      </c>
      <c r="Y5977" t="s">
        <v>2840</v>
      </c>
      <c r="Z5977">
        <v>156</v>
      </c>
      <c r="AA5977" t="s">
        <v>63</v>
      </c>
      <c r="AB5977">
        <v>156</v>
      </c>
      <c r="AC5977" t="s">
        <v>63</v>
      </c>
      <c r="AD5977">
        <v>3</v>
      </c>
      <c r="AE5977">
        <v>0</v>
      </c>
      <c r="AF5977">
        <v>18</v>
      </c>
      <c r="AG5977">
        <v>54.685600000000001</v>
      </c>
      <c r="AH5977">
        <v>0</v>
      </c>
      <c r="AI5977">
        <v>0</v>
      </c>
      <c r="AJ5977">
        <v>1</v>
      </c>
    </row>
    <row r="5978" spans="1:36" x14ac:dyDescent="0.35">
      <c r="A5978" t="s">
        <v>2826</v>
      </c>
      <c r="B5978" t="str">
        <f t="shared" si="93"/>
        <v>2023</v>
      </c>
      <c r="C5978" s="1">
        <v>45184</v>
      </c>
      <c r="D5978" s="1">
        <v>45184</v>
      </c>
      <c r="E5978">
        <v>1030</v>
      </c>
      <c r="F5978" t="s">
        <v>42</v>
      </c>
      <c r="G5978">
        <v>1</v>
      </c>
      <c r="H5978">
        <v>3</v>
      </c>
      <c r="I5978" t="s">
        <v>135</v>
      </c>
      <c r="J5978" t="s">
        <v>129</v>
      </c>
      <c r="K5978" t="s">
        <v>38</v>
      </c>
      <c r="L5978">
        <v>30024000</v>
      </c>
      <c r="M5978" t="s">
        <v>44</v>
      </c>
      <c r="N5978">
        <v>0.72599999999999998</v>
      </c>
      <c r="O5978" s="6">
        <v>21797.423999999999</v>
      </c>
      <c r="P5978">
        <v>1333.018094</v>
      </c>
      <c r="Q5978">
        <v>13.646993999999999</v>
      </c>
      <c r="R5978">
        <v>0.29615599999999997</v>
      </c>
      <c r="S5978">
        <v>1317023.9231</v>
      </c>
      <c r="T5978">
        <v>39510.720000000001</v>
      </c>
      <c r="U5978">
        <v>0</v>
      </c>
      <c r="V5978">
        <v>244176.24</v>
      </c>
      <c r="W5978">
        <v>283686.96000000002</v>
      </c>
      <c r="X5978" t="s">
        <v>2839</v>
      </c>
      <c r="Y5978" t="s">
        <v>2840</v>
      </c>
      <c r="Z5978">
        <v>156</v>
      </c>
      <c r="AA5978" t="s">
        <v>63</v>
      </c>
      <c r="AB5978">
        <v>156</v>
      </c>
      <c r="AC5978" t="s">
        <v>63</v>
      </c>
      <c r="AD5978">
        <v>3</v>
      </c>
      <c r="AE5978">
        <v>0</v>
      </c>
      <c r="AF5978">
        <v>18</v>
      </c>
      <c r="AG5978">
        <v>56.904699999999998</v>
      </c>
      <c r="AH5978">
        <v>0</v>
      </c>
      <c r="AI5978">
        <v>0</v>
      </c>
      <c r="AJ5978">
        <v>1</v>
      </c>
    </row>
    <row r="5979" spans="1:36" x14ac:dyDescent="0.35">
      <c r="A5979" t="s">
        <v>2826</v>
      </c>
      <c r="B5979" t="str">
        <f t="shared" si="93"/>
        <v>2023</v>
      </c>
      <c r="C5979" s="1">
        <v>45184</v>
      </c>
      <c r="D5979" s="1">
        <v>45184</v>
      </c>
      <c r="E5979">
        <v>1030</v>
      </c>
      <c r="F5979" t="s">
        <v>42</v>
      </c>
      <c r="G5979">
        <v>1</v>
      </c>
      <c r="H5979">
        <v>1</v>
      </c>
      <c r="I5979" t="s">
        <v>135</v>
      </c>
      <c r="J5979" t="s">
        <v>129</v>
      </c>
      <c r="K5979" t="s">
        <v>38</v>
      </c>
      <c r="L5979">
        <v>9174000</v>
      </c>
      <c r="M5979" t="s">
        <v>44</v>
      </c>
      <c r="N5979">
        <v>0.751</v>
      </c>
      <c r="O5979" s="6">
        <v>6889.674</v>
      </c>
      <c r="P5979">
        <v>421.33585599999998</v>
      </c>
      <c r="Q5979">
        <v>4.3134959999999998</v>
      </c>
      <c r="R5979">
        <v>9.3607999999999997E-2</v>
      </c>
      <c r="S5979">
        <v>416281.38510000001</v>
      </c>
      <c r="T5979">
        <v>12488.44</v>
      </c>
      <c r="U5979">
        <v>0</v>
      </c>
      <c r="V5979">
        <v>77178.570000000007</v>
      </c>
      <c r="W5979">
        <v>89667.01</v>
      </c>
      <c r="X5979" t="s">
        <v>2839</v>
      </c>
      <c r="Y5979" t="s">
        <v>2840</v>
      </c>
      <c r="Z5979">
        <v>156</v>
      </c>
      <c r="AA5979" t="s">
        <v>63</v>
      </c>
      <c r="AB5979">
        <v>156</v>
      </c>
      <c r="AC5979" t="s">
        <v>63</v>
      </c>
      <c r="AD5979">
        <v>3</v>
      </c>
      <c r="AE5979">
        <v>0</v>
      </c>
      <c r="AF5979">
        <v>18</v>
      </c>
      <c r="AG5979">
        <v>56.904699999999998</v>
      </c>
      <c r="AH5979">
        <v>0</v>
      </c>
      <c r="AI5979">
        <v>0</v>
      </c>
      <c r="AJ5979">
        <v>1</v>
      </c>
    </row>
    <row r="5980" spans="1:36" x14ac:dyDescent="0.35">
      <c r="A5980" t="s">
        <v>2734</v>
      </c>
      <c r="B5980" t="str">
        <f t="shared" si="93"/>
        <v>2021</v>
      </c>
      <c r="D5980" s="1">
        <v>44527</v>
      </c>
      <c r="E5980">
        <v>1030</v>
      </c>
      <c r="F5980" t="s">
        <v>42</v>
      </c>
      <c r="G5980">
        <v>1</v>
      </c>
      <c r="H5980">
        <v>5</v>
      </c>
      <c r="I5980" t="s">
        <v>128</v>
      </c>
      <c r="J5980" t="s">
        <v>129</v>
      </c>
      <c r="K5980" t="s">
        <v>38</v>
      </c>
      <c r="L5980">
        <v>57795000</v>
      </c>
      <c r="M5980" t="s">
        <v>44</v>
      </c>
      <c r="N5980">
        <v>1.0202</v>
      </c>
      <c r="O5980" s="6">
        <v>58962.459000000003</v>
      </c>
      <c r="P5980">
        <v>6057.2209430000003</v>
      </c>
      <c r="Q5980">
        <v>162.14589599999999</v>
      </c>
      <c r="R5980">
        <v>0</v>
      </c>
      <c r="S5980">
        <v>3702793.2738999999</v>
      </c>
      <c r="T5980">
        <v>111083.8</v>
      </c>
      <c r="U5980">
        <v>0</v>
      </c>
      <c r="V5980">
        <v>686497.87</v>
      </c>
      <c r="W5980">
        <v>797581.67</v>
      </c>
      <c r="X5980" t="s">
        <v>2839</v>
      </c>
      <c r="Y5980" t="s">
        <v>2840</v>
      </c>
      <c r="Z5980">
        <v>156</v>
      </c>
      <c r="AA5980" t="s">
        <v>63</v>
      </c>
      <c r="AB5980">
        <v>156</v>
      </c>
      <c r="AC5980" t="s">
        <v>63</v>
      </c>
      <c r="AD5980">
        <v>3</v>
      </c>
      <c r="AE5980">
        <v>0</v>
      </c>
      <c r="AF5980">
        <v>18</v>
      </c>
      <c r="AG5980">
        <v>56.807099999999998</v>
      </c>
      <c r="AH5980">
        <v>0</v>
      </c>
      <c r="AI5980">
        <v>0</v>
      </c>
      <c r="AJ5980">
        <v>1</v>
      </c>
    </row>
    <row r="5981" spans="1:36" x14ac:dyDescent="0.35">
      <c r="A5981" t="s">
        <v>2734</v>
      </c>
      <c r="B5981" t="str">
        <f t="shared" si="93"/>
        <v>2021</v>
      </c>
      <c r="D5981" s="1">
        <v>44527</v>
      </c>
      <c r="E5981">
        <v>1030</v>
      </c>
      <c r="F5981" t="s">
        <v>42</v>
      </c>
      <c r="G5981">
        <v>1</v>
      </c>
      <c r="H5981">
        <v>2</v>
      </c>
      <c r="I5981" t="s">
        <v>128</v>
      </c>
      <c r="J5981" t="s">
        <v>129</v>
      </c>
      <c r="K5981" t="s">
        <v>38</v>
      </c>
      <c r="L5981">
        <v>57120000</v>
      </c>
      <c r="M5981" t="s">
        <v>44</v>
      </c>
      <c r="N5981">
        <v>1.0202</v>
      </c>
      <c r="O5981" s="6">
        <v>58273.824000000001</v>
      </c>
      <c r="P5981">
        <v>5986.4921210000002</v>
      </c>
      <c r="Q5981">
        <v>160.252555</v>
      </c>
      <c r="R5981">
        <v>0</v>
      </c>
      <c r="S5981">
        <v>3659547.5699</v>
      </c>
      <c r="T5981">
        <v>109786.43</v>
      </c>
      <c r="U5981">
        <v>0</v>
      </c>
      <c r="V5981">
        <v>678480.12</v>
      </c>
      <c r="W5981">
        <v>788266.55</v>
      </c>
      <c r="X5981" t="s">
        <v>2839</v>
      </c>
      <c r="Y5981" t="s">
        <v>2840</v>
      </c>
      <c r="Z5981">
        <v>156</v>
      </c>
      <c r="AA5981" t="s">
        <v>63</v>
      </c>
      <c r="AB5981">
        <v>156</v>
      </c>
      <c r="AC5981" t="s">
        <v>63</v>
      </c>
      <c r="AD5981">
        <v>3</v>
      </c>
      <c r="AE5981">
        <v>0</v>
      </c>
      <c r="AF5981">
        <v>18</v>
      </c>
      <c r="AG5981">
        <v>56.807099999999998</v>
      </c>
      <c r="AH5981">
        <v>0</v>
      </c>
      <c r="AI5981">
        <v>0</v>
      </c>
      <c r="AJ5981">
        <v>1</v>
      </c>
    </row>
    <row r="5982" spans="1:36" x14ac:dyDescent="0.35">
      <c r="A5982" t="s">
        <v>2541</v>
      </c>
      <c r="B5982" t="str">
        <f t="shared" si="93"/>
        <v>2020</v>
      </c>
      <c r="D5982" s="1">
        <v>43976</v>
      </c>
      <c r="E5982">
        <v>1030</v>
      </c>
      <c r="F5982" t="s">
        <v>42</v>
      </c>
      <c r="G5982">
        <v>1</v>
      </c>
      <c r="H5982">
        <v>2</v>
      </c>
      <c r="I5982" t="s">
        <v>147</v>
      </c>
      <c r="J5982" t="s">
        <v>229</v>
      </c>
      <c r="L5982">
        <v>12240000</v>
      </c>
      <c r="M5982" t="s">
        <v>44</v>
      </c>
      <c r="N5982">
        <v>0.54500000000000004</v>
      </c>
      <c r="O5982" s="6">
        <v>6670.8</v>
      </c>
      <c r="P5982">
        <v>428.39932499999998</v>
      </c>
      <c r="Q5982">
        <v>5.2300269999999998</v>
      </c>
      <c r="R5982">
        <v>0</v>
      </c>
      <c r="S5982">
        <v>395433.90269999998</v>
      </c>
      <c r="T5982">
        <v>55360.75</v>
      </c>
      <c r="U5982">
        <v>0</v>
      </c>
      <c r="V5982">
        <v>81143.039999999994</v>
      </c>
      <c r="W5982">
        <v>136503.79</v>
      </c>
      <c r="X5982" t="s">
        <v>2839</v>
      </c>
      <c r="Y5982" t="s">
        <v>2840</v>
      </c>
      <c r="Z5982">
        <v>156</v>
      </c>
      <c r="AA5982" t="s">
        <v>63</v>
      </c>
      <c r="AB5982">
        <v>156</v>
      </c>
      <c r="AC5982" t="s">
        <v>63</v>
      </c>
      <c r="AD5982">
        <v>14</v>
      </c>
      <c r="AE5982">
        <v>0</v>
      </c>
      <c r="AF5982">
        <v>18</v>
      </c>
      <c r="AG5982">
        <v>55.6601</v>
      </c>
      <c r="AH5982">
        <v>0</v>
      </c>
      <c r="AI5982">
        <v>0</v>
      </c>
      <c r="AJ5982">
        <v>1</v>
      </c>
    </row>
    <row r="5983" spans="1:36" x14ac:dyDescent="0.35">
      <c r="A5983" t="s">
        <v>371</v>
      </c>
      <c r="B5983" t="str">
        <f t="shared" si="93"/>
        <v>2019</v>
      </c>
      <c r="D5983" s="1">
        <v>43517</v>
      </c>
      <c r="E5983">
        <v>1030</v>
      </c>
      <c r="F5983" t="s">
        <v>42</v>
      </c>
      <c r="G5983">
        <v>1</v>
      </c>
      <c r="H5983">
        <v>1</v>
      </c>
      <c r="I5983" t="s">
        <v>402</v>
      </c>
      <c r="J5983" t="s">
        <v>2952</v>
      </c>
      <c r="K5983" t="s">
        <v>38</v>
      </c>
      <c r="L5983">
        <v>183208000</v>
      </c>
      <c r="M5983" t="s">
        <v>44</v>
      </c>
      <c r="N5983">
        <v>0.62280000000000002</v>
      </c>
      <c r="O5983" s="6">
        <v>114101.9424</v>
      </c>
      <c r="P5983">
        <v>7511.53</v>
      </c>
      <c r="Q5983">
        <v>912.04</v>
      </c>
      <c r="R5983">
        <v>0</v>
      </c>
      <c r="S5983">
        <v>6188344.9828000003</v>
      </c>
      <c r="T5983">
        <v>185650.35</v>
      </c>
      <c r="U5983">
        <v>0</v>
      </c>
      <c r="V5983">
        <v>1147319.53</v>
      </c>
      <c r="W5983">
        <v>1332969.8799999999</v>
      </c>
      <c r="X5983" t="s">
        <v>2839</v>
      </c>
      <c r="Y5983" t="s">
        <v>2840</v>
      </c>
      <c r="Z5983">
        <v>156</v>
      </c>
      <c r="AA5983" t="s">
        <v>63</v>
      </c>
      <c r="AB5983">
        <v>156</v>
      </c>
      <c r="AC5983" t="s">
        <v>63</v>
      </c>
      <c r="AG5983">
        <v>50.506599999999999</v>
      </c>
      <c r="AH5983">
        <v>0</v>
      </c>
      <c r="AI5983">
        <v>0</v>
      </c>
      <c r="AJ5983">
        <v>1</v>
      </c>
    </row>
    <row r="5984" spans="1:36" x14ac:dyDescent="0.35">
      <c r="A5984" t="s">
        <v>1075</v>
      </c>
      <c r="B5984" t="str">
        <f t="shared" si="93"/>
        <v>2019</v>
      </c>
      <c r="D5984" s="1">
        <v>43720</v>
      </c>
      <c r="E5984">
        <v>1030</v>
      </c>
      <c r="F5984" t="s">
        <v>42</v>
      </c>
      <c r="G5984">
        <v>1</v>
      </c>
      <c r="H5984">
        <v>2</v>
      </c>
      <c r="I5984" t="s">
        <v>58</v>
      </c>
      <c r="J5984" t="s">
        <v>3526</v>
      </c>
      <c r="K5984" t="s">
        <v>38</v>
      </c>
      <c r="L5984">
        <v>53380000</v>
      </c>
      <c r="M5984" t="s">
        <v>44</v>
      </c>
      <c r="N5984">
        <v>0.84289999999999998</v>
      </c>
      <c r="O5984" s="6">
        <v>44994.002</v>
      </c>
      <c r="P5984">
        <v>2682.426888</v>
      </c>
      <c r="Q5984">
        <v>899.86708999999996</v>
      </c>
      <c r="R5984">
        <v>0</v>
      </c>
      <c r="S5984">
        <v>2495919.7001999998</v>
      </c>
      <c r="T5984">
        <v>0</v>
      </c>
      <c r="U5984">
        <v>0</v>
      </c>
      <c r="V5984">
        <v>224632.42</v>
      </c>
      <c r="W5984">
        <v>224632.42</v>
      </c>
      <c r="X5984" t="s">
        <v>2839</v>
      </c>
      <c r="Y5984" t="s">
        <v>2840</v>
      </c>
      <c r="Z5984">
        <v>156</v>
      </c>
      <c r="AA5984" t="s">
        <v>63</v>
      </c>
      <c r="AB5984">
        <v>156</v>
      </c>
      <c r="AC5984" t="s">
        <v>63</v>
      </c>
      <c r="AG5984">
        <v>51.381399999999999</v>
      </c>
      <c r="AH5984">
        <v>0</v>
      </c>
      <c r="AI5984">
        <v>0</v>
      </c>
      <c r="AJ5984">
        <v>1</v>
      </c>
    </row>
    <row r="5985" spans="1:36" x14ac:dyDescent="0.35">
      <c r="A5985" t="s">
        <v>357</v>
      </c>
      <c r="B5985" t="str">
        <f t="shared" si="93"/>
        <v>2023</v>
      </c>
      <c r="C5985" s="1">
        <v>45225</v>
      </c>
      <c r="D5985" s="1">
        <v>45223</v>
      </c>
      <c r="E5985">
        <v>1030</v>
      </c>
      <c r="F5985" t="s">
        <v>42</v>
      </c>
      <c r="G5985">
        <v>1</v>
      </c>
      <c r="H5985">
        <v>6</v>
      </c>
      <c r="I5985" t="s">
        <v>104</v>
      </c>
      <c r="J5985" t="s">
        <v>3527</v>
      </c>
      <c r="K5985" t="s">
        <v>38</v>
      </c>
      <c r="L5985">
        <v>53510000</v>
      </c>
      <c r="M5985" t="s">
        <v>44</v>
      </c>
      <c r="N5985">
        <v>0.80900000000000005</v>
      </c>
      <c r="O5985" s="6">
        <v>43289.59</v>
      </c>
      <c r="P5985">
        <v>2525.4231610000002</v>
      </c>
      <c r="Q5985">
        <v>42.149120000000003</v>
      </c>
      <c r="R5985">
        <v>0</v>
      </c>
      <c r="S5985">
        <v>2606983.1891999999</v>
      </c>
      <c r="T5985">
        <v>0</v>
      </c>
      <c r="U5985">
        <v>0</v>
      </c>
      <c r="V5985">
        <v>234628.49</v>
      </c>
      <c r="W5985">
        <v>234628.49</v>
      </c>
      <c r="X5985" t="s">
        <v>2839</v>
      </c>
      <c r="Y5985" t="s">
        <v>2840</v>
      </c>
      <c r="Z5985">
        <v>156</v>
      </c>
      <c r="AA5985" t="s">
        <v>63</v>
      </c>
      <c r="AB5985">
        <v>156</v>
      </c>
      <c r="AC5985" t="s">
        <v>63</v>
      </c>
      <c r="AD5985">
        <v>0</v>
      </c>
      <c r="AE5985">
        <v>0</v>
      </c>
      <c r="AF5985">
        <v>18</v>
      </c>
      <c r="AG5985">
        <v>56.85</v>
      </c>
      <c r="AH5985">
        <v>0</v>
      </c>
      <c r="AI5985">
        <v>0</v>
      </c>
      <c r="AJ5985">
        <v>1</v>
      </c>
    </row>
    <row r="5986" spans="1:36" x14ac:dyDescent="0.35">
      <c r="A5986" t="s">
        <v>1629</v>
      </c>
      <c r="B5986" t="str">
        <f t="shared" si="93"/>
        <v>2023</v>
      </c>
      <c r="C5986" s="1">
        <v>45203</v>
      </c>
      <c r="D5986" s="1">
        <v>45202</v>
      </c>
      <c r="E5986">
        <v>1030</v>
      </c>
      <c r="F5986" t="s">
        <v>42</v>
      </c>
      <c r="G5986">
        <v>1</v>
      </c>
      <c r="H5986">
        <v>4</v>
      </c>
      <c r="I5986" t="s">
        <v>104</v>
      </c>
      <c r="J5986" t="s">
        <v>105</v>
      </c>
      <c r="K5986" t="s">
        <v>38</v>
      </c>
      <c r="L5986">
        <v>180156000</v>
      </c>
      <c r="M5986" t="s">
        <v>44</v>
      </c>
      <c r="N5986">
        <v>0.57999999999999996</v>
      </c>
      <c r="O5986" s="6">
        <v>104490.48</v>
      </c>
      <c r="P5986">
        <v>9007.7623820000008</v>
      </c>
      <c r="Q5986">
        <v>2089.8008730000001</v>
      </c>
      <c r="R5986">
        <v>0</v>
      </c>
      <c r="S5986">
        <v>6578576.5456999997</v>
      </c>
      <c r="T5986">
        <v>0</v>
      </c>
      <c r="U5986">
        <v>0</v>
      </c>
      <c r="V5986">
        <v>592071.89</v>
      </c>
      <c r="W5986">
        <v>592071.89</v>
      </c>
      <c r="X5986" t="s">
        <v>2839</v>
      </c>
      <c r="Y5986" t="s">
        <v>2840</v>
      </c>
      <c r="Z5986">
        <v>156</v>
      </c>
      <c r="AA5986" t="s">
        <v>63</v>
      </c>
      <c r="AB5986">
        <v>156</v>
      </c>
      <c r="AC5986" t="s">
        <v>63</v>
      </c>
      <c r="AD5986">
        <v>0</v>
      </c>
      <c r="AE5986">
        <v>0</v>
      </c>
      <c r="AF5986">
        <v>18</v>
      </c>
      <c r="AG5986">
        <v>56.913899999999998</v>
      </c>
      <c r="AH5986">
        <v>0</v>
      </c>
      <c r="AI5986">
        <v>0</v>
      </c>
      <c r="AJ5986">
        <v>1</v>
      </c>
    </row>
    <row r="5987" spans="1:36" x14ac:dyDescent="0.35">
      <c r="A5987" t="s">
        <v>617</v>
      </c>
      <c r="B5987" t="str">
        <f t="shared" si="93"/>
        <v>2025</v>
      </c>
      <c r="C5987" s="1">
        <v>45681</v>
      </c>
      <c r="D5987" s="1">
        <v>45685</v>
      </c>
      <c r="E5987">
        <v>1030</v>
      </c>
      <c r="F5987" t="s">
        <v>42</v>
      </c>
      <c r="G5987">
        <v>1</v>
      </c>
      <c r="H5987">
        <v>2</v>
      </c>
      <c r="I5987" t="s">
        <v>214</v>
      </c>
      <c r="J5987" t="s">
        <v>59</v>
      </c>
      <c r="K5987" t="s">
        <v>38</v>
      </c>
      <c r="L5987">
        <v>98660000</v>
      </c>
      <c r="M5987" t="s">
        <v>44</v>
      </c>
      <c r="N5987">
        <v>0.59040000000000004</v>
      </c>
      <c r="O5987" s="6">
        <v>58248.864000000001</v>
      </c>
      <c r="P5987">
        <v>4590.6900670000005</v>
      </c>
      <c r="Q5987">
        <v>103.689086</v>
      </c>
      <c r="R5987">
        <v>0.85746</v>
      </c>
      <c r="S5987">
        <v>3888035.1049000002</v>
      </c>
      <c r="T5987">
        <v>0</v>
      </c>
      <c r="U5987">
        <v>0</v>
      </c>
      <c r="V5987">
        <v>349923.16</v>
      </c>
      <c r="W5987">
        <v>349923.16</v>
      </c>
      <c r="X5987" t="s">
        <v>2839</v>
      </c>
      <c r="Y5987" t="s">
        <v>2840</v>
      </c>
      <c r="Z5987">
        <v>156</v>
      </c>
      <c r="AA5987" t="s">
        <v>63</v>
      </c>
      <c r="AB5987">
        <v>156</v>
      </c>
      <c r="AC5987" t="s">
        <v>63</v>
      </c>
      <c r="AD5987">
        <v>0</v>
      </c>
      <c r="AE5987">
        <v>0</v>
      </c>
      <c r="AF5987">
        <v>18</v>
      </c>
      <c r="AG5987">
        <v>61.7697</v>
      </c>
      <c r="AH5987">
        <v>0</v>
      </c>
      <c r="AI5987">
        <v>0</v>
      </c>
      <c r="AJ5987">
        <v>1</v>
      </c>
    </row>
    <row r="5988" spans="1:36" x14ac:dyDescent="0.35">
      <c r="A5988" t="s">
        <v>2036</v>
      </c>
      <c r="B5988" t="str">
        <f t="shared" si="93"/>
        <v>2025</v>
      </c>
      <c r="C5988" s="2">
        <v>45778</v>
      </c>
      <c r="D5988" s="1">
        <v>45779</v>
      </c>
      <c r="E5988">
        <v>1030</v>
      </c>
      <c r="F5988" t="s">
        <v>42</v>
      </c>
      <c r="G5988">
        <v>1</v>
      </c>
      <c r="H5988">
        <v>9</v>
      </c>
      <c r="I5988" t="s">
        <v>214</v>
      </c>
      <c r="J5988" t="s">
        <v>59</v>
      </c>
      <c r="K5988" t="s">
        <v>38</v>
      </c>
      <c r="L5988">
        <v>45812000</v>
      </c>
      <c r="M5988" t="s">
        <v>44</v>
      </c>
      <c r="N5988">
        <v>0.60709999999999997</v>
      </c>
      <c r="O5988" s="6">
        <v>27812.465199999999</v>
      </c>
      <c r="P5988">
        <v>2005.507149</v>
      </c>
      <c r="Q5988">
        <v>46.378248999999997</v>
      </c>
      <c r="R5988">
        <v>0.111291</v>
      </c>
      <c r="S5988">
        <v>1761080.6934</v>
      </c>
      <c r="T5988">
        <v>0</v>
      </c>
      <c r="U5988">
        <v>0</v>
      </c>
      <c r="V5988">
        <v>158497.26</v>
      </c>
      <c r="W5988">
        <v>158497.26</v>
      </c>
      <c r="X5988" t="s">
        <v>2839</v>
      </c>
      <c r="Y5988" t="s">
        <v>2840</v>
      </c>
      <c r="Z5988">
        <v>156</v>
      </c>
      <c r="AA5988" t="s">
        <v>63</v>
      </c>
      <c r="AB5988">
        <v>156</v>
      </c>
      <c r="AC5988" t="s">
        <v>63</v>
      </c>
      <c r="AD5988">
        <v>0</v>
      </c>
      <c r="AE5988">
        <v>0</v>
      </c>
      <c r="AF5988">
        <v>18</v>
      </c>
      <c r="AG5988">
        <v>58.969099999999997</v>
      </c>
      <c r="AH5988">
        <v>0</v>
      </c>
      <c r="AI5988">
        <v>0</v>
      </c>
      <c r="AJ5988">
        <v>1</v>
      </c>
    </row>
    <row r="5989" spans="1:36" x14ac:dyDescent="0.35">
      <c r="A5989" t="s">
        <v>722</v>
      </c>
      <c r="B5989" t="str">
        <f t="shared" si="93"/>
        <v>2024</v>
      </c>
      <c r="C5989" s="1">
        <v>45426</v>
      </c>
      <c r="D5989" s="1">
        <v>45425</v>
      </c>
      <c r="E5989">
        <v>1030</v>
      </c>
      <c r="F5989" t="s">
        <v>42</v>
      </c>
      <c r="G5989">
        <v>1</v>
      </c>
      <c r="H5989">
        <v>2</v>
      </c>
      <c r="I5989" t="s">
        <v>396</v>
      </c>
      <c r="J5989" t="s">
        <v>129</v>
      </c>
      <c r="K5989" t="s">
        <v>38</v>
      </c>
      <c r="L5989">
        <v>22600000</v>
      </c>
      <c r="M5989" t="s">
        <v>44</v>
      </c>
      <c r="N5989">
        <v>0.59</v>
      </c>
      <c r="O5989" s="6">
        <v>13334</v>
      </c>
      <c r="P5989">
        <v>1355.9979840000001</v>
      </c>
      <c r="Q5989">
        <v>8.6675419999999992</v>
      </c>
      <c r="R5989">
        <v>0</v>
      </c>
      <c r="S5989">
        <v>862258.71699999995</v>
      </c>
      <c r="T5989">
        <v>25867.759999999998</v>
      </c>
      <c r="U5989">
        <v>0</v>
      </c>
      <c r="V5989">
        <v>159862.98000000001</v>
      </c>
      <c r="W5989">
        <v>185730.74</v>
      </c>
      <c r="X5989" t="s">
        <v>2839</v>
      </c>
      <c r="Y5989" t="s">
        <v>2840</v>
      </c>
      <c r="Z5989">
        <v>156</v>
      </c>
      <c r="AA5989" t="s">
        <v>63</v>
      </c>
      <c r="AB5989">
        <v>156</v>
      </c>
      <c r="AC5989" t="s">
        <v>63</v>
      </c>
      <c r="AD5989">
        <v>3</v>
      </c>
      <c r="AE5989">
        <v>0</v>
      </c>
      <c r="AF5989">
        <v>18</v>
      </c>
      <c r="AG5989">
        <v>58.662399999999998</v>
      </c>
      <c r="AH5989">
        <v>0</v>
      </c>
      <c r="AI5989">
        <v>0</v>
      </c>
      <c r="AJ5989">
        <v>1</v>
      </c>
    </row>
    <row r="5990" spans="1:36" x14ac:dyDescent="0.35">
      <c r="A5990" t="s">
        <v>2797</v>
      </c>
      <c r="B5990" t="str">
        <f t="shared" si="93"/>
        <v>2024</v>
      </c>
      <c r="C5990" s="1">
        <v>45378</v>
      </c>
      <c r="D5990" s="1">
        <v>45378</v>
      </c>
      <c r="E5990">
        <v>1030</v>
      </c>
      <c r="F5990" t="s">
        <v>42</v>
      </c>
      <c r="G5990">
        <v>1</v>
      </c>
      <c r="H5990">
        <v>3</v>
      </c>
      <c r="I5990" t="s">
        <v>396</v>
      </c>
      <c r="J5990" t="s">
        <v>3528</v>
      </c>
      <c r="K5990" t="s">
        <v>38</v>
      </c>
      <c r="L5990">
        <v>61672000</v>
      </c>
      <c r="M5990" t="s">
        <v>44</v>
      </c>
      <c r="N5990">
        <v>0.5706</v>
      </c>
      <c r="O5990" s="6">
        <v>35190.0432</v>
      </c>
      <c r="P5990">
        <v>3973.2580370000001</v>
      </c>
      <c r="Q5990">
        <v>86.158424999999994</v>
      </c>
      <c r="R5990">
        <v>0</v>
      </c>
      <c r="S5990">
        <v>2325520.3328999998</v>
      </c>
      <c r="T5990">
        <v>69765.61</v>
      </c>
      <c r="U5990">
        <v>0</v>
      </c>
      <c r="V5990">
        <v>431151.47</v>
      </c>
      <c r="W5990">
        <v>500917.08</v>
      </c>
      <c r="X5990" t="s">
        <v>2839</v>
      </c>
      <c r="Y5990" t="s">
        <v>2840</v>
      </c>
      <c r="Z5990">
        <v>156</v>
      </c>
      <c r="AA5990" t="s">
        <v>63</v>
      </c>
      <c r="AB5990">
        <v>156</v>
      </c>
      <c r="AC5990" t="s">
        <v>63</v>
      </c>
      <c r="AD5990">
        <v>3</v>
      </c>
      <c r="AE5990">
        <v>0</v>
      </c>
      <c r="AF5990">
        <v>18</v>
      </c>
      <c r="AG5990">
        <v>59.249699999999997</v>
      </c>
      <c r="AH5990">
        <v>0</v>
      </c>
      <c r="AI5990">
        <v>0</v>
      </c>
      <c r="AJ5990">
        <v>1</v>
      </c>
    </row>
    <row r="5991" spans="1:36" x14ac:dyDescent="0.35">
      <c r="A5991" t="s">
        <v>321</v>
      </c>
      <c r="B5991" t="str">
        <f t="shared" si="93"/>
        <v>2023</v>
      </c>
      <c r="C5991" s="1">
        <v>45245</v>
      </c>
      <c r="D5991" s="1">
        <v>45244</v>
      </c>
      <c r="E5991">
        <v>1030</v>
      </c>
      <c r="F5991" t="s">
        <v>42</v>
      </c>
      <c r="G5991">
        <v>1</v>
      </c>
      <c r="H5991">
        <v>2</v>
      </c>
      <c r="I5991" t="s">
        <v>218</v>
      </c>
      <c r="J5991" t="s">
        <v>3115</v>
      </c>
      <c r="K5991" t="s">
        <v>38</v>
      </c>
      <c r="L5991">
        <v>37800</v>
      </c>
      <c r="M5991" t="s">
        <v>44</v>
      </c>
      <c r="N5991">
        <v>602.91049999999996</v>
      </c>
      <c r="O5991" s="6">
        <v>22790.016899999999</v>
      </c>
      <c r="P5991">
        <v>2645.995727</v>
      </c>
      <c r="Q5991">
        <v>55.957884</v>
      </c>
      <c r="R5991">
        <v>0</v>
      </c>
      <c r="S5991">
        <v>1451299.0425</v>
      </c>
      <c r="T5991">
        <v>0</v>
      </c>
      <c r="U5991">
        <v>0</v>
      </c>
      <c r="V5991">
        <v>261233.83</v>
      </c>
      <c r="W5991">
        <v>261233.83</v>
      </c>
      <c r="X5991" t="s">
        <v>2839</v>
      </c>
      <c r="Y5991" t="s">
        <v>2840</v>
      </c>
      <c r="Z5991">
        <v>156</v>
      </c>
      <c r="AA5991" t="s">
        <v>63</v>
      </c>
      <c r="AB5991">
        <v>156</v>
      </c>
      <c r="AC5991" t="s">
        <v>63</v>
      </c>
      <c r="AD5991">
        <v>0</v>
      </c>
      <c r="AE5991">
        <v>0</v>
      </c>
      <c r="AF5991">
        <v>18</v>
      </c>
      <c r="AG5991">
        <v>56.931600000000003</v>
      </c>
      <c r="AH5991">
        <v>0</v>
      </c>
      <c r="AI5991">
        <v>0</v>
      </c>
      <c r="AJ5991">
        <v>1</v>
      </c>
    </row>
    <row r="5992" spans="1:36" x14ac:dyDescent="0.35">
      <c r="A5992" t="s">
        <v>1107</v>
      </c>
      <c r="B5992" t="str">
        <f t="shared" si="93"/>
        <v>2020</v>
      </c>
      <c r="D5992" s="1">
        <v>44151</v>
      </c>
      <c r="E5992">
        <v>1030</v>
      </c>
      <c r="F5992" t="s">
        <v>42</v>
      </c>
      <c r="G5992">
        <v>1</v>
      </c>
      <c r="H5992">
        <v>2</v>
      </c>
      <c r="I5992" t="s">
        <v>214</v>
      </c>
      <c r="J5992" t="s">
        <v>59</v>
      </c>
      <c r="K5992" t="s">
        <v>38</v>
      </c>
      <c r="L5992">
        <v>247420000</v>
      </c>
      <c r="M5992" t="s">
        <v>44</v>
      </c>
      <c r="N5992">
        <v>0.621</v>
      </c>
      <c r="O5992" s="6">
        <v>153647.82</v>
      </c>
      <c r="P5992">
        <v>5690.6573520000002</v>
      </c>
      <c r="Q5992">
        <v>94.010696999999993</v>
      </c>
      <c r="R5992">
        <v>0</v>
      </c>
      <c r="S5992">
        <v>9320125.5960000008</v>
      </c>
      <c r="T5992">
        <v>0</v>
      </c>
      <c r="U5992">
        <v>0</v>
      </c>
      <c r="V5992">
        <v>838809.53</v>
      </c>
      <c r="W5992">
        <v>838809.53</v>
      </c>
      <c r="X5992" t="s">
        <v>2839</v>
      </c>
      <c r="Y5992" t="s">
        <v>2840</v>
      </c>
      <c r="Z5992">
        <v>156</v>
      </c>
      <c r="AA5992" t="s">
        <v>63</v>
      </c>
      <c r="AB5992">
        <v>156</v>
      </c>
      <c r="AC5992" t="s">
        <v>63</v>
      </c>
      <c r="AD5992">
        <v>0</v>
      </c>
      <c r="AE5992">
        <v>0</v>
      </c>
      <c r="AF5992">
        <v>18</v>
      </c>
      <c r="AG5992">
        <v>58.458100000000002</v>
      </c>
      <c r="AI5992">
        <v>0</v>
      </c>
      <c r="AJ5992">
        <v>1</v>
      </c>
    </row>
    <row r="5993" spans="1:36" x14ac:dyDescent="0.35">
      <c r="A5993" t="s">
        <v>764</v>
      </c>
      <c r="B5993" t="str">
        <f t="shared" si="93"/>
        <v>2025</v>
      </c>
      <c r="C5993" s="1">
        <v>45894</v>
      </c>
      <c r="D5993" s="1">
        <v>45895</v>
      </c>
      <c r="E5993">
        <v>1030</v>
      </c>
      <c r="F5993" t="s">
        <v>42</v>
      </c>
      <c r="G5993">
        <v>1</v>
      </c>
      <c r="H5993">
        <v>4</v>
      </c>
      <c r="I5993" t="s">
        <v>214</v>
      </c>
      <c r="J5993" t="s">
        <v>3529</v>
      </c>
      <c r="K5993" t="s">
        <v>38</v>
      </c>
      <c r="L5993">
        <v>22695000</v>
      </c>
      <c r="M5993" t="s">
        <v>44</v>
      </c>
      <c r="N5993">
        <v>0.65900000000000003</v>
      </c>
      <c r="O5993" s="6">
        <v>14956.004999999999</v>
      </c>
      <c r="P5993">
        <v>1672.650474</v>
      </c>
      <c r="Q5993">
        <v>36.750025000000001</v>
      </c>
      <c r="R5993">
        <v>75.900999999999996</v>
      </c>
      <c r="S5993">
        <v>1056179.3489000001</v>
      </c>
      <c r="T5993">
        <v>0</v>
      </c>
      <c r="U5993">
        <v>0</v>
      </c>
      <c r="V5993">
        <v>190109.8</v>
      </c>
      <c r="W5993">
        <v>190109.8</v>
      </c>
      <c r="X5993" t="s">
        <v>2839</v>
      </c>
      <c r="Y5993" t="s">
        <v>2840</v>
      </c>
      <c r="Z5993">
        <v>156</v>
      </c>
      <c r="AA5993" t="s">
        <v>63</v>
      </c>
      <c r="AB5993">
        <v>156</v>
      </c>
      <c r="AC5993" t="s">
        <v>63</v>
      </c>
      <c r="AD5993">
        <v>0</v>
      </c>
      <c r="AE5993">
        <v>0</v>
      </c>
      <c r="AF5993">
        <v>18</v>
      </c>
      <c r="AG5993">
        <v>63.088099999999997</v>
      </c>
      <c r="AH5993">
        <v>0</v>
      </c>
      <c r="AI5993">
        <v>0</v>
      </c>
      <c r="AJ5993">
        <v>1</v>
      </c>
    </row>
    <row r="5994" spans="1:36" x14ac:dyDescent="0.35">
      <c r="A5994" t="s">
        <v>1676</v>
      </c>
      <c r="B5994" t="str">
        <f t="shared" si="93"/>
        <v>2021</v>
      </c>
      <c r="D5994" s="1">
        <v>44237</v>
      </c>
      <c r="E5994">
        <v>1030</v>
      </c>
      <c r="F5994" t="s">
        <v>42</v>
      </c>
      <c r="G5994">
        <v>1</v>
      </c>
      <c r="H5994">
        <v>2</v>
      </c>
      <c r="I5994" t="s">
        <v>306</v>
      </c>
      <c r="J5994" t="s">
        <v>59</v>
      </c>
      <c r="K5994" t="s">
        <v>38</v>
      </c>
      <c r="L5994">
        <v>39330000</v>
      </c>
      <c r="M5994" t="s">
        <v>44</v>
      </c>
      <c r="N5994">
        <v>0.55430000000000001</v>
      </c>
      <c r="O5994" s="6">
        <v>21800.618999999999</v>
      </c>
      <c r="P5994">
        <v>853.455873</v>
      </c>
      <c r="Q5994">
        <v>27.411567000000002</v>
      </c>
      <c r="R5994">
        <v>0.231325</v>
      </c>
      <c r="S5994">
        <v>1318351.0711000001</v>
      </c>
      <c r="T5994">
        <v>0</v>
      </c>
      <c r="U5994">
        <v>0</v>
      </c>
      <c r="V5994">
        <v>118651.6</v>
      </c>
      <c r="W5994">
        <v>118651.6</v>
      </c>
      <c r="X5994" t="s">
        <v>2839</v>
      </c>
      <c r="Y5994" t="s">
        <v>2840</v>
      </c>
      <c r="Z5994">
        <v>156</v>
      </c>
      <c r="AA5994" t="s">
        <v>63</v>
      </c>
      <c r="AB5994">
        <v>156</v>
      </c>
      <c r="AC5994" t="s">
        <v>63</v>
      </c>
      <c r="AD5994">
        <v>0</v>
      </c>
      <c r="AE5994">
        <v>0</v>
      </c>
      <c r="AF5994">
        <v>18</v>
      </c>
      <c r="AG5994">
        <v>58.124000000000002</v>
      </c>
      <c r="AH5994">
        <v>0</v>
      </c>
      <c r="AI5994">
        <v>0</v>
      </c>
      <c r="AJ5994">
        <v>1</v>
      </c>
    </row>
    <row r="5995" spans="1:36" x14ac:dyDescent="0.35">
      <c r="A5995" t="s">
        <v>2036</v>
      </c>
      <c r="B5995" t="str">
        <f t="shared" si="93"/>
        <v>2025</v>
      </c>
      <c r="C5995" s="2">
        <v>45778</v>
      </c>
      <c r="D5995" s="1">
        <v>45779</v>
      </c>
      <c r="E5995">
        <v>1030</v>
      </c>
      <c r="F5995" t="s">
        <v>42</v>
      </c>
      <c r="G5995">
        <v>1</v>
      </c>
      <c r="H5995">
        <v>5</v>
      </c>
      <c r="I5995" t="s">
        <v>214</v>
      </c>
      <c r="J5995" t="s">
        <v>129</v>
      </c>
      <c r="K5995" t="s">
        <v>38</v>
      </c>
      <c r="L5995">
        <v>42176000</v>
      </c>
      <c r="M5995" t="s">
        <v>44</v>
      </c>
      <c r="N5995">
        <v>0.61219999999999997</v>
      </c>
      <c r="O5995" s="6">
        <v>25820.147199999999</v>
      </c>
      <c r="P5995">
        <v>2654.874284</v>
      </c>
      <c r="Q5995">
        <v>56.380111999999997</v>
      </c>
      <c r="R5995">
        <v>0</v>
      </c>
      <c r="S5995">
        <v>1682472.2209999999</v>
      </c>
      <c r="T5995">
        <v>0</v>
      </c>
      <c r="U5995">
        <v>0</v>
      </c>
      <c r="V5995">
        <v>302845</v>
      </c>
      <c r="W5995">
        <v>302845</v>
      </c>
      <c r="X5995" t="s">
        <v>2839</v>
      </c>
      <c r="Y5995" t="s">
        <v>2840</v>
      </c>
      <c r="Z5995">
        <v>156</v>
      </c>
      <c r="AA5995" t="s">
        <v>63</v>
      </c>
      <c r="AB5995">
        <v>156</v>
      </c>
      <c r="AC5995" t="s">
        <v>63</v>
      </c>
      <c r="AD5995">
        <v>0</v>
      </c>
      <c r="AE5995">
        <v>0</v>
      </c>
      <c r="AF5995">
        <v>18</v>
      </c>
      <c r="AG5995">
        <v>59.024000000000001</v>
      </c>
      <c r="AH5995">
        <v>0</v>
      </c>
      <c r="AI5995">
        <v>0</v>
      </c>
      <c r="AJ5995">
        <v>1</v>
      </c>
    </row>
    <row r="5996" spans="1:36" x14ac:dyDescent="0.35">
      <c r="A5996" t="s">
        <v>2583</v>
      </c>
      <c r="B5996" t="str">
        <f t="shared" si="93"/>
        <v>2023</v>
      </c>
      <c r="C5996" s="1">
        <v>45067</v>
      </c>
      <c r="D5996" s="1">
        <v>45068</v>
      </c>
      <c r="E5996">
        <v>1030</v>
      </c>
      <c r="F5996" t="s">
        <v>42</v>
      </c>
      <c r="G5996">
        <v>1</v>
      </c>
      <c r="H5996">
        <v>6</v>
      </c>
      <c r="I5996" t="s">
        <v>396</v>
      </c>
      <c r="J5996" t="s">
        <v>129</v>
      </c>
      <c r="K5996" t="s">
        <v>38</v>
      </c>
      <c r="L5996">
        <v>55885000</v>
      </c>
      <c r="M5996" t="s">
        <v>44</v>
      </c>
      <c r="N5996">
        <v>0.64649999999999996</v>
      </c>
      <c r="O5996" s="6">
        <v>36129.652499999997</v>
      </c>
      <c r="P5996">
        <v>2763.7341200000001</v>
      </c>
      <c r="Q5996">
        <v>99.357635999999999</v>
      </c>
      <c r="R5996">
        <v>0</v>
      </c>
      <c r="S5996">
        <v>2132340.0802000002</v>
      </c>
      <c r="T5996">
        <v>63970.2</v>
      </c>
      <c r="U5996">
        <v>0</v>
      </c>
      <c r="V5996">
        <v>395335.85</v>
      </c>
      <c r="W5996">
        <v>459306.05</v>
      </c>
      <c r="X5996" t="s">
        <v>2839</v>
      </c>
      <c r="Y5996" t="s">
        <v>2840</v>
      </c>
      <c r="Z5996">
        <v>156</v>
      </c>
      <c r="AA5996" t="s">
        <v>63</v>
      </c>
      <c r="AB5996">
        <v>156</v>
      </c>
      <c r="AC5996" t="s">
        <v>63</v>
      </c>
      <c r="AD5996">
        <v>3</v>
      </c>
      <c r="AE5996">
        <v>0</v>
      </c>
      <c r="AF5996">
        <v>18</v>
      </c>
      <c r="AG5996">
        <v>54.685600000000001</v>
      </c>
      <c r="AH5996">
        <v>0</v>
      </c>
      <c r="AI5996">
        <v>0</v>
      </c>
      <c r="AJ5996">
        <v>1</v>
      </c>
    </row>
    <row r="5997" spans="1:36" x14ac:dyDescent="0.35">
      <c r="A5997" t="s">
        <v>2810</v>
      </c>
      <c r="B5997" t="str">
        <f t="shared" si="93"/>
        <v>2025</v>
      </c>
      <c r="C5997" s="1">
        <v>45942</v>
      </c>
      <c r="D5997" s="1">
        <v>45940</v>
      </c>
      <c r="E5997">
        <v>1030</v>
      </c>
      <c r="F5997" t="s">
        <v>42</v>
      </c>
      <c r="G5997">
        <v>1</v>
      </c>
      <c r="H5997">
        <v>4</v>
      </c>
      <c r="I5997" t="s">
        <v>402</v>
      </c>
      <c r="J5997" t="s">
        <v>3530</v>
      </c>
      <c r="K5997" t="s">
        <v>38</v>
      </c>
      <c r="L5997">
        <v>59270000</v>
      </c>
      <c r="M5997" t="s">
        <v>44</v>
      </c>
      <c r="N5997">
        <v>0.52080000000000004</v>
      </c>
      <c r="O5997" s="6">
        <v>30867.815999999999</v>
      </c>
      <c r="P5997">
        <v>2724.5371759999998</v>
      </c>
      <c r="Q5997">
        <v>185.77275299999999</v>
      </c>
      <c r="R5997">
        <v>0</v>
      </c>
      <c r="S5997">
        <v>2135346.6335</v>
      </c>
      <c r="T5997">
        <v>64060.4</v>
      </c>
      <c r="U5997">
        <v>0</v>
      </c>
      <c r="V5997">
        <v>395893.27</v>
      </c>
      <c r="W5997">
        <v>459953.67</v>
      </c>
      <c r="X5997" t="s">
        <v>2839</v>
      </c>
      <c r="Y5997" t="s">
        <v>2840</v>
      </c>
      <c r="Z5997">
        <v>156</v>
      </c>
      <c r="AA5997" t="s">
        <v>63</v>
      </c>
      <c r="AB5997">
        <v>156</v>
      </c>
      <c r="AC5997" t="s">
        <v>63</v>
      </c>
      <c r="AD5997">
        <v>3</v>
      </c>
      <c r="AE5997">
        <v>0</v>
      </c>
      <c r="AF5997">
        <v>18</v>
      </c>
      <c r="AG5997">
        <v>63.216700000000003</v>
      </c>
      <c r="AH5997">
        <v>0</v>
      </c>
      <c r="AI5997">
        <v>0</v>
      </c>
      <c r="AJ5997">
        <v>1</v>
      </c>
    </row>
    <row r="5998" spans="1:36" x14ac:dyDescent="0.35">
      <c r="A5998" t="s">
        <v>1824</v>
      </c>
      <c r="B5998" t="str">
        <f t="shared" si="93"/>
        <v>2025</v>
      </c>
      <c r="C5998" s="2">
        <v>45778</v>
      </c>
      <c r="D5998" s="1">
        <v>45776</v>
      </c>
      <c r="E5998">
        <v>1030</v>
      </c>
      <c r="F5998" t="s">
        <v>42</v>
      </c>
      <c r="G5998">
        <v>1</v>
      </c>
      <c r="H5998">
        <v>7</v>
      </c>
      <c r="I5998" t="s">
        <v>135</v>
      </c>
      <c r="J5998" t="s">
        <v>2872</v>
      </c>
      <c r="K5998" t="s">
        <v>38</v>
      </c>
      <c r="L5998">
        <v>88250000</v>
      </c>
      <c r="M5998" t="s">
        <v>44</v>
      </c>
      <c r="N5998">
        <v>0.51959999999999995</v>
      </c>
      <c r="O5998" s="6">
        <v>45854.7</v>
      </c>
      <c r="P5998">
        <v>5586.3339720000004</v>
      </c>
      <c r="Q5998">
        <v>126.113927</v>
      </c>
      <c r="R5998">
        <v>0</v>
      </c>
      <c r="S5998">
        <v>3049618.5238999999</v>
      </c>
      <c r="T5998">
        <v>91488.56</v>
      </c>
      <c r="U5998">
        <v>0</v>
      </c>
      <c r="V5998">
        <v>565399.28</v>
      </c>
      <c r="W5998">
        <v>656887.84</v>
      </c>
      <c r="X5998" t="s">
        <v>2839</v>
      </c>
      <c r="Y5998" t="s">
        <v>2840</v>
      </c>
      <c r="Z5998">
        <v>156</v>
      </c>
      <c r="AA5998" t="s">
        <v>63</v>
      </c>
      <c r="AB5998">
        <v>156</v>
      </c>
      <c r="AC5998" t="s">
        <v>63</v>
      </c>
      <c r="AD5998">
        <v>3</v>
      </c>
      <c r="AE5998">
        <v>0</v>
      </c>
      <c r="AF5998">
        <v>18</v>
      </c>
      <c r="AG5998">
        <v>59.138800000000003</v>
      </c>
      <c r="AH5998">
        <v>0</v>
      </c>
      <c r="AI5998">
        <v>0</v>
      </c>
      <c r="AJ5998">
        <v>1</v>
      </c>
    </row>
    <row r="5999" spans="1:36" x14ac:dyDescent="0.35">
      <c r="A5999" t="s">
        <v>893</v>
      </c>
      <c r="B5999" t="str">
        <f t="shared" si="93"/>
        <v>2019</v>
      </c>
      <c r="D5999" s="1">
        <v>43714</v>
      </c>
      <c r="E5999">
        <v>1030</v>
      </c>
      <c r="F5999" t="s">
        <v>42</v>
      </c>
      <c r="G5999">
        <v>1</v>
      </c>
      <c r="H5999">
        <v>3</v>
      </c>
      <c r="I5999" t="s">
        <v>214</v>
      </c>
      <c r="J5999" t="s">
        <v>3531</v>
      </c>
      <c r="K5999" t="s">
        <v>38</v>
      </c>
      <c r="L5999">
        <v>34465000</v>
      </c>
      <c r="M5999" t="s">
        <v>44</v>
      </c>
      <c r="N5999">
        <v>0.65749999999999997</v>
      </c>
      <c r="O5999" s="6">
        <v>22660.737499999999</v>
      </c>
      <c r="P5999">
        <v>1447.5238019999999</v>
      </c>
      <c r="Q5999">
        <v>62.317509999999999</v>
      </c>
      <c r="R5999">
        <v>0</v>
      </c>
      <c r="S5999">
        <v>1241283.6235</v>
      </c>
      <c r="T5999">
        <v>0</v>
      </c>
      <c r="U5999">
        <v>0</v>
      </c>
      <c r="V5999">
        <v>223431.05</v>
      </c>
      <c r="W5999">
        <v>223431.05</v>
      </c>
      <c r="X5999" t="s">
        <v>2839</v>
      </c>
      <c r="Y5999" t="s">
        <v>2840</v>
      </c>
      <c r="Z5999">
        <v>156</v>
      </c>
      <c r="AA5999" t="s">
        <v>63</v>
      </c>
      <c r="AB5999">
        <v>156</v>
      </c>
      <c r="AC5999" t="s">
        <v>63</v>
      </c>
      <c r="AG5999">
        <v>51.355200000000004</v>
      </c>
      <c r="AH5999">
        <v>0</v>
      </c>
      <c r="AI5999">
        <v>0</v>
      </c>
      <c r="AJ5999">
        <v>1</v>
      </c>
    </row>
    <row r="6000" spans="1:36" x14ac:dyDescent="0.35">
      <c r="A6000" t="s">
        <v>1966</v>
      </c>
      <c r="B6000" t="str">
        <f t="shared" si="93"/>
        <v>2023</v>
      </c>
      <c r="C6000" s="1">
        <v>45286</v>
      </c>
      <c r="D6000" s="1">
        <v>45287</v>
      </c>
      <c r="E6000">
        <v>1030</v>
      </c>
      <c r="F6000" t="s">
        <v>42</v>
      </c>
      <c r="G6000">
        <v>1</v>
      </c>
      <c r="H6000">
        <v>3</v>
      </c>
      <c r="I6000" t="s">
        <v>306</v>
      </c>
      <c r="J6000" t="s">
        <v>59</v>
      </c>
      <c r="K6000" t="s">
        <v>38</v>
      </c>
      <c r="L6000">
        <v>40640000</v>
      </c>
      <c r="M6000" t="s">
        <v>44</v>
      </c>
      <c r="N6000">
        <v>0.56200000000000006</v>
      </c>
      <c r="O6000" s="6">
        <v>22839.68</v>
      </c>
      <c r="P6000">
        <v>2438.3735099999999</v>
      </c>
      <c r="Q6000">
        <v>14.914142999999999</v>
      </c>
      <c r="R6000">
        <v>0</v>
      </c>
      <c r="S6000">
        <v>1469023.41</v>
      </c>
      <c r="T6000">
        <v>0</v>
      </c>
      <c r="U6000">
        <v>0</v>
      </c>
      <c r="V6000">
        <v>132212.10999999999</v>
      </c>
      <c r="W6000">
        <v>132212.10999999999</v>
      </c>
      <c r="X6000" t="s">
        <v>2839</v>
      </c>
      <c r="Y6000" t="s">
        <v>2840</v>
      </c>
      <c r="Z6000">
        <v>156</v>
      </c>
      <c r="AA6000" t="s">
        <v>63</v>
      </c>
      <c r="AB6000">
        <v>156</v>
      </c>
      <c r="AC6000" t="s">
        <v>63</v>
      </c>
      <c r="AD6000">
        <v>0</v>
      </c>
      <c r="AE6000">
        <v>0</v>
      </c>
      <c r="AF6000">
        <v>18</v>
      </c>
      <c r="AG6000">
        <v>58.080199999999998</v>
      </c>
      <c r="AH6000">
        <v>0</v>
      </c>
      <c r="AI6000">
        <v>1</v>
      </c>
      <c r="AJ6000">
        <v>1</v>
      </c>
    </row>
    <row r="6001" spans="1:36" x14ac:dyDescent="0.35">
      <c r="A6001" t="s">
        <v>1336</v>
      </c>
      <c r="B6001" t="str">
        <f t="shared" si="93"/>
        <v>2021</v>
      </c>
      <c r="C6001" s="1">
        <v>44344</v>
      </c>
      <c r="D6001" s="1">
        <v>44345</v>
      </c>
      <c r="E6001">
        <v>1030</v>
      </c>
      <c r="F6001" t="s">
        <v>42</v>
      </c>
      <c r="G6001">
        <v>1</v>
      </c>
      <c r="H6001">
        <v>5</v>
      </c>
      <c r="I6001" t="s">
        <v>214</v>
      </c>
      <c r="J6001" t="s">
        <v>59</v>
      </c>
      <c r="K6001" t="s">
        <v>38</v>
      </c>
      <c r="L6001">
        <v>1981180000</v>
      </c>
      <c r="M6001" t="s">
        <v>44</v>
      </c>
      <c r="N6001">
        <v>0.76100000000000001</v>
      </c>
      <c r="O6001" s="6">
        <v>1507677.98</v>
      </c>
      <c r="P6001">
        <v>158167.28955399999</v>
      </c>
      <c r="Q6001">
        <v>982.84517800000003</v>
      </c>
      <c r="R6001">
        <v>0</v>
      </c>
      <c r="S6001">
        <v>95063971.120499998</v>
      </c>
      <c r="T6001">
        <v>0</v>
      </c>
      <c r="U6001">
        <v>0</v>
      </c>
      <c r="V6001">
        <v>8555767.7400000002</v>
      </c>
      <c r="W6001">
        <v>8555767.7400000002</v>
      </c>
      <c r="X6001" t="s">
        <v>2839</v>
      </c>
      <c r="Y6001" t="s">
        <v>2840</v>
      </c>
      <c r="Z6001">
        <v>156</v>
      </c>
      <c r="AA6001" t="s">
        <v>63</v>
      </c>
      <c r="AB6001">
        <v>156</v>
      </c>
      <c r="AC6001" t="s">
        <v>63</v>
      </c>
      <c r="AD6001">
        <v>0</v>
      </c>
      <c r="AE6001">
        <v>0</v>
      </c>
      <c r="AF6001">
        <v>18</v>
      </c>
      <c r="AG6001">
        <v>57.032899999999998</v>
      </c>
      <c r="AH6001">
        <v>0</v>
      </c>
      <c r="AI6001">
        <v>0</v>
      </c>
      <c r="AJ6001">
        <v>1</v>
      </c>
    </row>
    <row r="6002" spans="1:36" x14ac:dyDescent="0.35">
      <c r="A6002" t="s">
        <v>1824</v>
      </c>
      <c r="B6002" t="str">
        <f t="shared" si="93"/>
        <v>2025</v>
      </c>
      <c r="C6002" s="2">
        <v>45778</v>
      </c>
      <c r="D6002" s="1">
        <v>45776</v>
      </c>
      <c r="E6002">
        <v>1030</v>
      </c>
      <c r="F6002" t="s">
        <v>42</v>
      </c>
      <c r="G6002">
        <v>1</v>
      </c>
      <c r="H6002">
        <v>7</v>
      </c>
      <c r="I6002" t="s">
        <v>214</v>
      </c>
      <c r="J6002" t="s">
        <v>3532</v>
      </c>
      <c r="K6002" t="s">
        <v>38</v>
      </c>
      <c r="L6002">
        <v>43654000</v>
      </c>
      <c r="M6002" t="s">
        <v>44</v>
      </c>
      <c r="N6002">
        <v>0.61309999999999998</v>
      </c>
      <c r="O6002" s="6">
        <v>26764.267400000001</v>
      </c>
      <c r="P6002">
        <v>2701.4059229999998</v>
      </c>
      <c r="Q6002">
        <v>73.607473999999996</v>
      </c>
      <c r="R6002">
        <v>0</v>
      </c>
      <c r="S6002">
        <v>1746917.9974</v>
      </c>
      <c r="T6002">
        <v>0</v>
      </c>
      <c r="U6002">
        <v>0</v>
      </c>
      <c r="V6002">
        <v>314443.98</v>
      </c>
      <c r="W6002">
        <v>314443.98</v>
      </c>
      <c r="X6002" t="s">
        <v>2839</v>
      </c>
      <c r="Y6002" t="s">
        <v>2840</v>
      </c>
      <c r="Z6002">
        <v>156</v>
      </c>
      <c r="AA6002" t="s">
        <v>63</v>
      </c>
      <c r="AB6002">
        <v>156</v>
      </c>
      <c r="AC6002" t="s">
        <v>63</v>
      </c>
      <c r="AD6002">
        <v>0</v>
      </c>
      <c r="AE6002">
        <v>0</v>
      </c>
      <c r="AF6002">
        <v>18</v>
      </c>
      <c r="AG6002">
        <v>59.138800000000003</v>
      </c>
      <c r="AH6002">
        <v>0</v>
      </c>
      <c r="AI6002">
        <v>0</v>
      </c>
      <c r="AJ6002">
        <v>1</v>
      </c>
    </row>
    <row r="6003" spans="1:36" x14ac:dyDescent="0.35">
      <c r="A6003" t="s">
        <v>524</v>
      </c>
      <c r="B6003" t="str">
        <f t="shared" si="93"/>
        <v>2023</v>
      </c>
      <c r="C6003" s="1">
        <v>45286</v>
      </c>
      <c r="D6003" s="1">
        <v>45288</v>
      </c>
      <c r="E6003">
        <v>1030</v>
      </c>
      <c r="F6003" t="s">
        <v>42</v>
      </c>
      <c r="G6003">
        <v>1</v>
      </c>
      <c r="H6003">
        <v>4</v>
      </c>
      <c r="I6003" t="s">
        <v>396</v>
      </c>
      <c r="J6003" t="s">
        <v>3533</v>
      </c>
      <c r="K6003" t="s">
        <v>38</v>
      </c>
      <c r="L6003">
        <v>71120000</v>
      </c>
      <c r="M6003" t="s">
        <v>44</v>
      </c>
      <c r="N6003">
        <v>0.70299999999999996</v>
      </c>
      <c r="O6003" s="6">
        <v>49997.36</v>
      </c>
      <c r="P6003">
        <v>4267.188545</v>
      </c>
      <c r="Q6003">
        <v>142.23924</v>
      </c>
      <c r="R6003">
        <v>0</v>
      </c>
      <c r="S6003">
        <v>3139434.7620000001</v>
      </c>
      <c r="T6003">
        <v>94183.039999999994</v>
      </c>
      <c r="U6003">
        <v>0</v>
      </c>
      <c r="V6003">
        <v>582051.19999999995</v>
      </c>
      <c r="W6003">
        <v>676234.23999999999</v>
      </c>
      <c r="X6003" t="s">
        <v>2839</v>
      </c>
      <c r="Y6003" t="s">
        <v>2840</v>
      </c>
      <c r="Z6003">
        <v>156</v>
      </c>
      <c r="AA6003" t="s">
        <v>63</v>
      </c>
      <c r="AB6003">
        <v>156</v>
      </c>
      <c r="AC6003" t="s">
        <v>63</v>
      </c>
      <c r="AD6003">
        <v>3</v>
      </c>
      <c r="AE6003">
        <v>0</v>
      </c>
      <c r="AF6003">
        <v>18</v>
      </c>
      <c r="AG6003">
        <v>57.703000000000003</v>
      </c>
      <c r="AH6003">
        <v>0</v>
      </c>
      <c r="AI6003">
        <v>1</v>
      </c>
      <c r="AJ6003">
        <v>1</v>
      </c>
    </row>
    <row r="6004" spans="1:36" x14ac:dyDescent="0.35">
      <c r="A6004" t="s">
        <v>2827</v>
      </c>
      <c r="B6004" t="str">
        <f t="shared" si="93"/>
        <v>2021</v>
      </c>
      <c r="D6004" s="1">
        <v>44531</v>
      </c>
      <c r="E6004">
        <v>1030</v>
      </c>
      <c r="F6004" t="s">
        <v>42</v>
      </c>
      <c r="G6004">
        <v>1</v>
      </c>
      <c r="H6004">
        <v>5</v>
      </c>
      <c r="I6004" t="s">
        <v>135</v>
      </c>
      <c r="J6004" t="s">
        <v>129</v>
      </c>
      <c r="K6004" t="s">
        <v>38</v>
      </c>
      <c r="L6004">
        <v>57040</v>
      </c>
      <c r="M6004" t="s">
        <v>130</v>
      </c>
      <c r="N6004">
        <v>1059.3227999999999</v>
      </c>
      <c r="O6004" s="6">
        <v>60423.772512000003</v>
      </c>
      <c r="P6004">
        <v>5989.138234</v>
      </c>
      <c r="Q6004">
        <v>140.61130499999999</v>
      </c>
      <c r="R6004">
        <v>0</v>
      </c>
      <c r="S6004">
        <v>3786938.9169000001</v>
      </c>
      <c r="T6004">
        <v>113608.17</v>
      </c>
      <c r="U6004">
        <v>0</v>
      </c>
      <c r="V6004">
        <v>702098.48</v>
      </c>
      <c r="W6004">
        <v>815706.65</v>
      </c>
      <c r="X6004" t="s">
        <v>2839</v>
      </c>
      <c r="Y6004" t="s">
        <v>2840</v>
      </c>
      <c r="Z6004">
        <v>156</v>
      </c>
      <c r="AA6004" t="s">
        <v>63</v>
      </c>
      <c r="AB6004">
        <v>156</v>
      </c>
      <c r="AC6004" t="s">
        <v>63</v>
      </c>
      <c r="AD6004">
        <v>3</v>
      </c>
      <c r="AE6004">
        <v>0</v>
      </c>
      <c r="AF6004">
        <v>18</v>
      </c>
      <c r="AG6004">
        <v>56.900599999999997</v>
      </c>
      <c r="AH6004">
        <v>0</v>
      </c>
      <c r="AI6004">
        <v>1</v>
      </c>
      <c r="AJ6004">
        <v>1</v>
      </c>
    </row>
    <row r="6005" spans="1:36" x14ac:dyDescent="0.35">
      <c r="A6005" t="s">
        <v>2733</v>
      </c>
      <c r="B6005" t="str">
        <f t="shared" si="93"/>
        <v>2019</v>
      </c>
      <c r="D6005" s="1">
        <v>43518</v>
      </c>
      <c r="E6005">
        <v>1030</v>
      </c>
      <c r="F6005" t="s">
        <v>42</v>
      </c>
      <c r="G6005">
        <v>1</v>
      </c>
      <c r="H6005">
        <v>1</v>
      </c>
      <c r="I6005" t="s">
        <v>396</v>
      </c>
      <c r="J6005" t="s">
        <v>3534</v>
      </c>
      <c r="K6005" t="s">
        <v>38</v>
      </c>
      <c r="L6005">
        <v>37490000</v>
      </c>
      <c r="M6005" t="s">
        <v>44</v>
      </c>
      <c r="N6005">
        <v>0.60399999999999998</v>
      </c>
      <c r="O6005" s="6">
        <v>22643.96</v>
      </c>
      <c r="P6005">
        <v>1506.1949500000001</v>
      </c>
      <c r="Q6005">
        <v>14.248006</v>
      </c>
      <c r="R6005">
        <v>0</v>
      </c>
      <c r="S6005">
        <v>1220518.4994000001</v>
      </c>
      <c r="T6005">
        <v>36615.56</v>
      </c>
      <c r="U6005">
        <v>0</v>
      </c>
      <c r="V6005">
        <v>226284.13</v>
      </c>
      <c r="W6005">
        <v>262899.69</v>
      </c>
      <c r="X6005" t="s">
        <v>2839</v>
      </c>
      <c r="Y6005" t="s">
        <v>2840</v>
      </c>
      <c r="Z6005">
        <v>156</v>
      </c>
      <c r="AA6005" t="s">
        <v>63</v>
      </c>
      <c r="AB6005">
        <v>156</v>
      </c>
      <c r="AC6005" t="s">
        <v>63</v>
      </c>
      <c r="AG6005">
        <v>50.508899999999997</v>
      </c>
      <c r="AH6005">
        <v>0</v>
      </c>
      <c r="AI6005">
        <v>0</v>
      </c>
      <c r="AJ6005">
        <v>1</v>
      </c>
    </row>
    <row r="6006" spans="1:36" x14ac:dyDescent="0.35">
      <c r="A6006" t="s">
        <v>1465</v>
      </c>
      <c r="B6006" t="str">
        <f t="shared" si="93"/>
        <v>2025</v>
      </c>
      <c r="C6006" s="1">
        <v>45706</v>
      </c>
      <c r="D6006" s="1">
        <v>45702</v>
      </c>
      <c r="E6006">
        <v>1030</v>
      </c>
      <c r="F6006" t="s">
        <v>42</v>
      </c>
      <c r="G6006">
        <v>1</v>
      </c>
      <c r="H6006">
        <v>10</v>
      </c>
      <c r="I6006" t="s">
        <v>191</v>
      </c>
      <c r="J6006" t="s">
        <v>3275</v>
      </c>
      <c r="K6006" t="s">
        <v>38</v>
      </c>
      <c r="L6006">
        <v>193960</v>
      </c>
      <c r="M6006" t="s">
        <v>130</v>
      </c>
      <c r="N6006">
        <v>604.67160000000001</v>
      </c>
      <c r="O6006" s="6">
        <v>117282.103536</v>
      </c>
      <c r="P6006">
        <v>10728.226844999999</v>
      </c>
      <c r="Q6006">
        <v>178.19098299999999</v>
      </c>
      <c r="R6006">
        <v>0</v>
      </c>
      <c r="S6006">
        <v>7980107.4840000002</v>
      </c>
      <c r="T6006">
        <v>0</v>
      </c>
      <c r="U6006">
        <v>0</v>
      </c>
      <c r="V6006">
        <v>718209.68</v>
      </c>
      <c r="W6006">
        <v>718209.68</v>
      </c>
      <c r="X6006" t="s">
        <v>2839</v>
      </c>
      <c r="Y6006" t="s">
        <v>2840</v>
      </c>
      <c r="Z6006">
        <v>156</v>
      </c>
      <c r="AA6006" t="s">
        <v>63</v>
      </c>
      <c r="AB6006">
        <v>156</v>
      </c>
      <c r="AC6006" t="s">
        <v>63</v>
      </c>
      <c r="AD6006">
        <v>0</v>
      </c>
      <c r="AE6006">
        <v>0</v>
      </c>
      <c r="AF6006">
        <v>18</v>
      </c>
      <c r="AG6006">
        <v>62.252899999999997</v>
      </c>
      <c r="AH6006">
        <v>0</v>
      </c>
      <c r="AI6006">
        <v>0</v>
      </c>
      <c r="AJ6006">
        <v>1</v>
      </c>
    </row>
    <row r="6007" spans="1:36" x14ac:dyDescent="0.35">
      <c r="A6007" t="s">
        <v>531</v>
      </c>
      <c r="B6007" t="str">
        <f t="shared" si="93"/>
        <v>2022</v>
      </c>
      <c r="D6007" s="1">
        <v>44844</v>
      </c>
      <c r="E6007">
        <v>1030</v>
      </c>
      <c r="F6007" t="s">
        <v>42</v>
      </c>
      <c r="G6007">
        <v>1</v>
      </c>
      <c r="H6007">
        <v>4</v>
      </c>
      <c r="I6007" t="s">
        <v>182</v>
      </c>
      <c r="J6007" t="s">
        <v>59</v>
      </c>
      <c r="K6007" t="s">
        <v>38</v>
      </c>
      <c r="L6007">
        <v>46780000</v>
      </c>
      <c r="M6007" t="s">
        <v>44</v>
      </c>
      <c r="N6007">
        <v>0.80100000000000005</v>
      </c>
      <c r="O6007" s="6">
        <v>37470.78</v>
      </c>
      <c r="P6007">
        <v>5840.2354500000001</v>
      </c>
      <c r="Q6007">
        <v>52.405819000000001</v>
      </c>
      <c r="R6007">
        <v>0</v>
      </c>
      <c r="S6007">
        <v>2337248.6844000001</v>
      </c>
      <c r="T6007">
        <v>0</v>
      </c>
      <c r="U6007">
        <v>0</v>
      </c>
      <c r="V6007">
        <v>210352.38</v>
      </c>
      <c r="W6007">
        <v>210352.38</v>
      </c>
      <c r="X6007" t="s">
        <v>2839</v>
      </c>
      <c r="Y6007" t="s">
        <v>2840</v>
      </c>
      <c r="Z6007">
        <v>156</v>
      </c>
      <c r="AA6007" t="s">
        <v>63</v>
      </c>
      <c r="AB6007">
        <v>156</v>
      </c>
      <c r="AC6007" t="s">
        <v>63</v>
      </c>
      <c r="AD6007">
        <v>0</v>
      </c>
      <c r="AE6007">
        <v>0</v>
      </c>
      <c r="AF6007">
        <v>18</v>
      </c>
      <c r="AG6007">
        <v>53.899000000000001</v>
      </c>
      <c r="AH6007">
        <v>0</v>
      </c>
      <c r="AI6007">
        <v>0</v>
      </c>
      <c r="AJ6007">
        <v>1</v>
      </c>
    </row>
    <row r="6008" spans="1:36" x14ac:dyDescent="0.35">
      <c r="A6008" t="s">
        <v>2036</v>
      </c>
      <c r="B6008" t="str">
        <f t="shared" si="93"/>
        <v>2025</v>
      </c>
      <c r="C6008" s="2">
        <v>45778</v>
      </c>
      <c r="D6008" s="1">
        <v>45779</v>
      </c>
      <c r="E6008">
        <v>1030</v>
      </c>
      <c r="F6008" t="s">
        <v>42</v>
      </c>
      <c r="G6008">
        <v>1</v>
      </c>
      <c r="H6008">
        <v>8</v>
      </c>
      <c r="I6008" t="s">
        <v>214</v>
      </c>
      <c r="J6008" t="s">
        <v>59</v>
      </c>
      <c r="K6008" t="s">
        <v>38</v>
      </c>
      <c r="L6008">
        <v>46196000</v>
      </c>
      <c r="M6008" t="s">
        <v>44</v>
      </c>
      <c r="N6008">
        <v>0.61780000000000002</v>
      </c>
      <c r="O6008" s="6">
        <v>28539.888800000001</v>
      </c>
      <c r="P6008">
        <v>2057.9837400000001</v>
      </c>
      <c r="Q6008">
        <v>47.591794</v>
      </c>
      <c r="R6008">
        <v>0.114203</v>
      </c>
      <c r="S6008">
        <v>1807142.5902</v>
      </c>
      <c r="T6008">
        <v>0</v>
      </c>
      <c r="U6008">
        <v>0</v>
      </c>
      <c r="V6008">
        <v>162642.82999999999</v>
      </c>
      <c r="W6008">
        <v>162642.82999999999</v>
      </c>
      <c r="X6008" t="s">
        <v>2839</v>
      </c>
      <c r="Y6008" t="s">
        <v>2840</v>
      </c>
      <c r="Z6008">
        <v>156</v>
      </c>
      <c r="AA6008" t="s">
        <v>63</v>
      </c>
      <c r="AB6008">
        <v>156</v>
      </c>
      <c r="AC6008" t="s">
        <v>63</v>
      </c>
      <c r="AD6008">
        <v>0</v>
      </c>
      <c r="AE6008">
        <v>0</v>
      </c>
      <c r="AF6008">
        <v>18</v>
      </c>
      <c r="AG6008">
        <v>58.969099999999997</v>
      </c>
      <c r="AH6008">
        <v>0</v>
      </c>
      <c r="AI6008">
        <v>0</v>
      </c>
      <c r="AJ6008">
        <v>1</v>
      </c>
    </row>
    <row r="6009" spans="1:36" x14ac:dyDescent="0.35">
      <c r="A6009" t="s">
        <v>889</v>
      </c>
      <c r="B6009" t="str">
        <f t="shared" si="93"/>
        <v>2024</v>
      </c>
      <c r="C6009" s="2">
        <v>45499</v>
      </c>
      <c r="D6009" s="1">
        <v>45497</v>
      </c>
      <c r="E6009">
        <v>1030</v>
      </c>
      <c r="F6009" t="s">
        <v>42</v>
      </c>
      <c r="G6009">
        <v>1</v>
      </c>
      <c r="H6009">
        <v>2</v>
      </c>
      <c r="I6009" t="s">
        <v>135</v>
      </c>
      <c r="J6009" t="s">
        <v>129</v>
      </c>
      <c r="K6009" t="s">
        <v>38</v>
      </c>
      <c r="L6009">
        <v>5004000</v>
      </c>
      <c r="M6009" t="s">
        <v>44</v>
      </c>
      <c r="N6009">
        <v>0.64419999999999999</v>
      </c>
      <c r="O6009" s="6">
        <v>3223.5767999999998</v>
      </c>
      <c r="P6009">
        <v>301.17464699999999</v>
      </c>
      <c r="Q6009">
        <v>2.0797880000000002</v>
      </c>
      <c r="R6009">
        <v>0.10151499999999999</v>
      </c>
      <c r="S6009">
        <v>209291.34419999999</v>
      </c>
      <c r="T6009">
        <v>6278.74</v>
      </c>
      <c r="U6009">
        <v>0</v>
      </c>
      <c r="V6009">
        <v>38802.589999999997</v>
      </c>
      <c r="W6009">
        <v>45081.33</v>
      </c>
      <c r="X6009" t="s">
        <v>2839</v>
      </c>
      <c r="Y6009" t="s">
        <v>2840</v>
      </c>
      <c r="Z6009">
        <v>156</v>
      </c>
      <c r="AA6009" t="s">
        <v>63</v>
      </c>
      <c r="AB6009">
        <v>156</v>
      </c>
      <c r="AC6009" t="s">
        <v>63</v>
      </c>
      <c r="AD6009">
        <v>3</v>
      </c>
      <c r="AE6009">
        <v>0</v>
      </c>
      <c r="AF6009">
        <v>18</v>
      </c>
      <c r="AG6009">
        <v>59.340899999999998</v>
      </c>
      <c r="AH6009">
        <v>0</v>
      </c>
      <c r="AI6009">
        <v>0</v>
      </c>
      <c r="AJ6009">
        <v>1</v>
      </c>
    </row>
    <row r="6010" spans="1:36" x14ac:dyDescent="0.35">
      <c r="A6010" t="s">
        <v>2541</v>
      </c>
      <c r="B6010" t="str">
        <f t="shared" si="93"/>
        <v>2020</v>
      </c>
      <c r="D6010" s="1">
        <v>43976</v>
      </c>
      <c r="E6010">
        <v>1030</v>
      </c>
      <c r="F6010" t="s">
        <v>42</v>
      </c>
      <c r="G6010">
        <v>1</v>
      </c>
      <c r="H6010">
        <v>1</v>
      </c>
      <c r="I6010" t="s">
        <v>938</v>
      </c>
      <c r="J6010" t="s">
        <v>109</v>
      </c>
      <c r="L6010">
        <v>79690</v>
      </c>
      <c r="M6010" t="s">
        <v>44</v>
      </c>
      <c r="N6010">
        <v>590</v>
      </c>
      <c r="O6010" s="6">
        <v>47017.1</v>
      </c>
      <c r="P6010">
        <v>3447.78</v>
      </c>
      <c r="Q6010">
        <v>128.79</v>
      </c>
      <c r="R6010">
        <v>0</v>
      </c>
      <c r="S6010">
        <v>2816048.7316000001</v>
      </c>
      <c r="T6010">
        <v>84481.46</v>
      </c>
      <c r="U6010">
        <v>0</v>
      </c>
      <c r="V6010">
        <v>522095.43</v>
      </c>
      <c r="W6010">
        <v>606576.89</v>
      </c>
      <c r="X6010" t="s">
        <v>2839</v>
      </c>
      <c r="Y6010" t="s">
        <v>2840</v>
      </c>
      <c r="Z6010">
        <v>156</v>
      </c>
      <c r="AA6010" t="s">
        <v>63</v>
      </c>
      <c r="AB6010">
        <v>156</v>
      </c>
      <c r="AC6010" t="s">
        <v>63</v>
      </c>
      <c r="AD6010">
        <v>3</v>
      </c>
      <c r="AE6010">
        <v>0</v>
      </c>
      <c r="AF6010">
        <v>18</v>
      </c>
      <c r="AG6010">
        <v>55.6601</v>
      </c>
      <c r="AH6010">
        <v>0</v>
      </c>
      <c r="AI6010">
        <v>0</v>
      </c>
      <c r="AJ6010">
        <v>1</v>
      </c>
    </row>
    <row r="6011" spans="1:36" x14ac:dyDescent="0.35">
      <c r="A6011" t="s">
        <v>1465</v>
      </c>
      <c r="B6011" t="str">
        <f t="shared" si="93"/>
        <v>2025</v>
      </c>
      <c r="C6011" s="1">
        <v>45706</v>
      </c>
      <c r="D6011" s="1">
        <v>45702</v>
      </c>
      <c r="E6011">
        <v>1030</v>
      </c>
      <c r="F6011" t="s">
        <v>42</v>
      </c>
      <c r="G6011">
        <v>1</v>
      </c>
      <c r="H6011">
        <v>4</v>
      </c>
      <c r="I6011" t="s">
        <v>214</v>
      </c>
      <c r="J6011" t="s">
        <v>3535</v>
      </c>
      <c r="K6011" t="s">
        <v>38</v>
      </c>
      <c r="L6011">
        <v>19440000</v>
      </c>
      <c r="M6011" t="s">
        <v>44</v>
      </c>
      <c r="N6011">
        <v>0.747</v>
      </c>
      <c r="O6011" s="6">
        <v>14521.68</v>
      </c>
      <c r="P6011">
        <v>1039.09113</v>
      </c>
      <c r="Q6011">
        <v>34.426941999999997</v>
      </c>
      <c r="R6011">
        <v>87.885581000000002</v>
      </c>
      <c r="S6011">
        <v>976317.3273</v>
      </c>
      <c r="T6011">
        <v>0</v>
      </c>
      <c r="U6011">
        <v>0</v>
      </c>
      <c r="V6011">
        <v>175737.96</v>
      </c>
      <c r="W6011">
        <v>175737.96</v>
      </c>
      <c r="X6011" t="s">
        <v>2839</v>
      </c>
      <c r="Y6011" t="s">
        <v>2840</v>
      </c>
      <c r="Z6011">
        <v>156</v>
      </c>
      <c r="AA6011" t="s">
        <v>63</v>
      </c>
      <c r="AB6011">
        <v>156</v>
      </c>
      <c r="AC6011" t="s">
        <v>63</v>
      </c>
      <c r="AD6011">
        <v>0</v>
      </c>
      <c r="AE6011">
        <v>0</v>
      </c>
      <c r="AF6011">
        <v>18</v>
      </c>
      <c r="AG6011">
        <v>62.252899999999997</v>
      </c>
      <c r="AH6011">
        <v>0</v>
      </c>
      <c r="AI6011">
        <v>0</v>
      </c>
      <c r="AJ6011">
        <v>1</v>
      </c>
    </row>
    <row r="6012" spans="1:36" x14ac:dyDescent="0.35">
      <c r="A6012" t="s">
        <v>2408</v>
      </c>
      <c r="B6012" t="str">
        <f t="shared" si="93"/>
        <v>2025</v>
      </c>
      <c r="C6012" s="2">
        <v>45778</v>
      </c>
      <c r="D6012" s="1">
        <v>45778</v>
      </c>
      <c r="E6012">
        <v>1030</v>
      </c>
      <c r="F6012" t="s">
        <v>42</v>
      </c>
      <c r="G6012">
        <v>1</v>
      </c>
      <c r="H6012">
        <v>2</v>
      </c>
      <c r="I6012" t="s">
        <v>214</v>
      </c>
      <c r="J6012" t="s">
        <v>59</v>
      </c>
      <c r="K6012" t="s">
        <v>38</v>
      </c>
      <c r="L6012">
        <v>1246590000</v>
      </c>
      <c r="M6012" t="s">
        <v>44</v>
      </c>
      <c r="N6012">
        <v>0.61909999999999998</v>
      </c>
      <c r="O6012" s="6">
        <v>771763.86899999995</v>
      </c>
      <c r="P6012">
        <v>59626.258608999997</v>
      </c>
      <c r="Q6012">
        <v>490.53815300000002</v>
      </c>
      <c r="R6012">
        <v>27.906337000000001</v>
      </c>
      <c r="S6012">
        <v>49102628.772500001</v>
      </c>
      <c r="T6012">
        <v>0</v>
      </c>
      <c r="U6012">
        <v>0</v>
      </c>
      <c r="V6012">
        <v>4419236.59</v>
      </c>
      <c r="W6012">
        <v>4419236.59</v>
      </c>
      <c r="X6012" t="s">
        <v>2839</v>
      </c>
      <c r="Y6012" t="s">
        <v>2840</v>
      </c>
      <c r="Z6012">
        <v>156</v>
      </c>
      <c r="AA6012" t="s">
        <v>63</v>
      </c>
      <c r="AB6012">
        <v>156</v>
      </c>
      <c r="AC6012" t="s">
        <v>63</v>
      </c>
      <c r="AD6012">
        <v>0</v>
      </c>
      <c r="AE6012">
        <v>0</v>
      </c>
      <c r="AF6012">
        <v>18</v>
      </c>
      <c r="AG6012">
        <v>59.024000000000001</v>
      </c>
      <c r="AH6012">
        <v>0</v>
      </c>
      <c r="AI6012">
        <v>0</v>
      </c>
      <c r="AJ6012">
        <v>1</v>
      </c>
    </row>
    <row r="6013" spans="1:36" x14ac:dyDescent="0.35">
      <c r="A6013" t="s">
        <v>2783</v>
      </c>
      <c r="B6013" t="str">
        <f t="shared" si="93"/>
        <v>2025</v>
      </c>
      <c r="C6013" s="1">
        <v>45894</v>
      </c>
      <c r="D6013" s="1">
        <v>45894</v>
      </c>
      <c r="E6013">
        <v>1030</v>
      </c>
      <c r="F6013" t="s">
        <v>42</v>
      </c>
      <c r="G6013">
        <v>1</v>
      </c>
      <c r="H6013">
        <v>1</v>
      </c>
      <c r="I6013" t="s">
        <v>58</v>
      </c>
      <c r="J6013" t="s">
        <v>59</v>
      </c>
      <c r="K6013" t="s">
        <v>38</v>
      </c>
      <c r="L6013">
        <v>653758000</v>
      </c>
      <c r="M6013" t="s">
        <v>44</v>
      </c>
      <c r="N6013">
        <v>0.78290000000000004</v>
      </c>
      <c r="O6013" s="6">
        <v>511827.13819999999</v>
      </c>
      <c r="P6013">
        <v>30028.639999999999</v>
      </c>
      <c r="Q6013">
        <v>10236.542600000001</v>
      </c>
      <c r="R6013">
        <v>0</v>
      </c>
      <c r="S6013">
        <v>34745851.581</v>
      </c>
      <c r="T6013">
        <v>0</v>
      </c>
      <c r="U6013">
        <v>0</v>
      </c>
      <c r="V6013">
        <v>3127123.78</v>
      </c>
      <c r="W6013">
        <v>3127123.78</v>
      </c>
      <c r="X6013" t="s">
        <v>2839</v>
      </c>
      <c r="Y6013" t="s">
        <v>2840</v>
      </c>
      <c r="Z6013">
        <v>156</v>
      </c>
      <c r="AA6013" t="s">
        <v>63</v>
      </c>
      <c r="AB6013">
        <v>156</v>
      </c>
      <c r="AC6013" t="s">
        <v>63</v>
      </c>
      <c r="AD6013">
        <v>0</v>
      </c>
      <c r="AE6013">
        <v>0</v>
      </c>
      <c r="AF6013">
        <v>18</v>
      </c>
      <c r="AG6013">
        <v>62.934800000000003</v>
      </c>
      <c r="AH6013">
        <v>0</v>
      </c>
      <c r="AI6013">
        <v>0</v>
      </c>
      <c r="AJ6013">
        <v>1</v>
      </c>
    </row>
    <row r="6014" spans="1:36" ht="159.5" x14ac:dyDescent="0.35">
      <c r="A6014" t="s">
        <v>1310</v>
      </c>
      <c r="B6014" t="str">
        <f t="shared" si="93"/>
        <v>2024</v>
      </c>
      <c r="C6014" s="1">
        <v>45583</v>
      </c>
      <c r="D6014" s="1">
        <v>45586</v>
      </c>
      <c r="E6014">
        <v>1030</v>
      </c>
      <c r="F6014" t="s">
        <v>42</v>
      </c>
      <c r="G6014">
        <v>1</v>
      </c>
      <c r="H6014">
        <v>3</v>
      </c>
      <c r="I6014" t="s">
        <v>104</v>
      </c>
      <c r="J6014" s="4" t="s">
        <v>3536</v>
      </c>
      <c r="K6014" t="s">
        <v>38</v>
      </c>
      <c r="L6014">
        <v>12453000</v>
      </c>
      <c r="M6014" t="s">
        <v>44</v>
      </c>
      <c r="N6014">
        <v>0.71240000000000003</v>
      </c>
      <c r="O6014" s="6">
        <v>8871.5172000000002</v>
      </c>
      <c r="P6014">
        <v>912.03095399999995</v>
      </c>
      <c r="Q6014">
        <v>4.4529500000000004</v>
      </c>
      <c r="R6014">
        <v>0</v>
      </c>
      <c r="S6014">
        <v>589797.62159999995</v>
      </c>
      <c r="T6014">
        <v>0</v>
      </c>
      <c r="U6014">
        <v>0</v>
      </c>
      <c r="V6014">
        <v>53081.79</v>
      </c>
      <c r="W6014">
        <v>53081.79</v>
      </c>
      <c r="X6014" t="s">
        <v>2839</v>
      </c>
      <c r="Y6014" t="s">
        <v>2840</v>
      </c>
      <c r="Z6014">
        <v>156</v>
      </c>
      <c r="AA6014" t="s">
        <v>63</v>
      </c>
      <c r="AB6014">
        <v>156</v>
      </c>
      <c r="AC6014" t="s">
        <v>63</v>
      </c>
      <c r="AD6014">
        <v>0</v>
      </c>
      <c r="AE6014">
        <v>0</v>
      </c>
      <c r="AF6014">
        <v>18</v>
      </c>
      <c r="AG6014">
        <v>60.257100000000001</v>
      </c>
      <c r="AH6014">
        <v>0</v>
      </c>
      <c r="AI6014">
        <v>0</v>
      </c>
      <c r="AJ6014">
        <v>1</v>
      </c>
    </row>
    <row r="6015" spans="1:36" x14ac:dyDescent="0.35">
      <c r="A6015" t="s">
        <v>1037</v>
      </c>
      <c r="B6015" t="str">
        <f t="shared" si="93"/>
        <v>2021</v>
      </c>
      <c r="D6015" s="1">
        <v>44544</v>
      </c>
      <c r="E6015">
        <v>1030</v>
      </c>
      <c r="F6015" t="s">
        <v>42</v>
      </c>
      <c r="G6015">
        <v>1</v>
      </c>
      <c r="H6015">
        <v>5</v>
      </c>
      <c r="I6015" t="s">
        <v>182</v>
      </c>
      <c r="J6015" t="s">
        <v>59</v>
      </c>
      <c r="K6015" t="s">
        <v>38</v>
      </c>
      <c r="L6015">
        <v>96180000</v>
      </c>
      <c r="M6015" t="s">
        <v>44</v>
      </c>
      <c r="N6015">
        <v>0.75360000000000005</v>
      </c>
      <c r="O6015" s="6">
        <v>72481.248000000007</v>
      </c>
      <c r="P6015">
        <v>6400.0082220000004</v>
      </c>
      <c r="Q6015">
        <v>95.451650999999998</v>
      </c>
      <c r="R6015">
        <v>4.4790939999999999</v>
      </c>
      <c r="S6015">
        <v>4503542.0029999996</v>
      </c>
      <c r="T6015">
        <v>0</v>
      </c>
      <c r="U6015">
        <v>0</v>
      </c>
      <c r="V6015">
        <v>405318.78</v>
      </c>
      <c r="W6015">
        <v>405318.78</v>
      </c>
      <c r="X6015" t="s">
        <v>2839</v>
      </c>
      <c r="Y6015" t="s">
        <v>2840</v>
      </c>
      <c r="Z6015">
        <v>156</v>
      </c>
      <c r="AA6015" t="s">
        <v>63</v>
      </c>
      <c r="AB6015">
        <v>156</v>
      </c>
      <c r="AC6015" t="s">
        <v>63</v>
      </c>
      <c r="AD6015">
        <v>0</v>
      </c>
      <c r="AE6015">
        <v>0</v>
      </c>
      <c r="AF6015">
        <v>18</v>
      </c>
      <c r="AG6015">
        <v>57.020400000000002</v>
      </c>
      <c r="AH6015">
        <v>0</v>
      </c>
      <c r="AI6015">
        <v>1</v>
      </c>
      <c r="AJ6015">
        <v>1</v>
      </c>
    </row>
    <row r="6016" spans="1:36" x14ac:dyDescent="0.35">
      <c r="A6016" t="s">
        <v>2826</v>
      </c>
      <c r="B6016" t="str">
        <f t="shared" si="93"/>
        <v>2023</v>
      </c>
      <c r="C6016" s="1">
        <v>45184</v>
      </c>
      <c r="D6016" s="1">
        <v>45184</v>
      </c>
      <c r="E6016">
        <v>1030</v>
      </c>
      <c r="F6016" t="s">
        <v>42</v>
      </c>
      <c r="G6016">
        <v>1</v>
      </c>
      <c r="H6016">
        <v>1</v>
      </c>
      <c r="I6016" t="s">
        <v>214</v>
      </c>
      <c r="J6016" t="s">
        <v>3537</v>
      </c>
      <c r="K6016" t="s">
        <v>38</v>
      </c>
      <c r="L6016">
        <v>100460000</v>
      </c>
      <c r="M6016" t="s">
        <v>44</v>
      </c>
      <c r="N6016">
        <v>0.753</v>
      </c>
      <c r="O6016" s="6">
        <v>75646.38</v>
      </c>
      <c r="P6016">
        <v>3641.0817080000002</v>
      </c>
      <c r="Q6016">
        <v>174.59546800000001</v>
      </c>
      <c r="R6016">
        <v>73.495898999999994</v>
      </c>
      <c r="S6016">
        <v>4525942.7209000001</v>
      </c>
      <c r="T6016">
        <v>0</v>
      </c>
      <c r="U6016">
        <v>0</v>
      </c>
      <c r="V6016">
        <v>814669.69</v>
      </c>
      <c r="W6016">
        <v>814669.69</v>
      </c>
      <c r="X6016" t="s">
        <v>2839</v>
      </c>
      <c r="Y6016" t="s">
        <v>2840</v>
      </c>
      <c r="Z6016">
        <v>156</v>
      </c>
      <c r="AA6016" t="s">
        <v>63</v>
      </c>
      <c r="AB6016">
        <v>156</v>
      </c>
      <c r="AC6016" t="s">
        <v>63</v>
      </c>
      <c r="AD6016">
        <v>0</v>
      </c>
      <c r="AE6016">
        <v>0</v>
      </c>
      <c r="AF6016">
        <v>18</v>
      </c>
      <c r="AG6016">
        <v>56.904699999999998</v>
      </c>
      <c r="AH6016">
        <v>0</v>
      </c>
      <c r="AI6016">
        <v>0</v>
      </c>
      <c r="AJ6016">
        <v>1</v>
      </c>
    </row>
    <row r="6017" spans="1:36" x14ac:dyDescent="0.35">
      <c r="A6017" t="s">
        <v>1182</v>
      </c>
      <c r="B6017" t="str">
        <f t="shared" si="93"/>
        <v>2023</v>
      </c>
      <c r="C6017" s="1">
        <v>45171</v>
      </c>
      <c r="D6017" s="1">
        <v>45174</v>
      </c>
      <c r="E6017">
        <v>1030</v>
      </c>
      <c r="F6017" t="s">
        <v>42</v>
      </c>
      <c r="G6017">
        <v>1</v>
      </c>
      <c r="H6017">
        <v>6</v>
      </c>
      <c r="I6017" t="s">
        <v>48</v>
      </c>
      <c r="J6017" t="s">
        <v>59</v>
      </c>
      <c r="K6017" t="s">
        <v>38</v>
      </c>
      <c r="L6017">
        <v>206610000</v>
      </c>
      <c r="M6017" t="s">
        <v>44</v>
      </c>
      <c r="N6017">
        <v>0.75119999999999998</v>
      </c>
      <c r="O6017" s="6">
        <v>155205.432</v>
      </c>
      <c r="P6017">
        <v>11735.099314999999</v>
      </c>
      <c r="Q6017">
        <v>220.36347000000001</v>
      </c>
      <c r="R6017">
        <v>1.7465250000000001</v>
      </c>
      <c r="S6017">
        <v>9524266.0482999999</v>
      </c>
      <c r="T6017">
        <v>0</v>
      </c>
      <c r="U6017">
        <v>0</v>
      </c>
      <c r="V6017">
        <v>857183.94</v>
      </c>
      <c r="W6017">
        <v>857183.94</v>
      </c>
      <c r="X6017" t="s">
        <v>2839</v>
      </c>
      <c r="Y6017" t="s">
        <v>2840</v>
      </c>
      <c r="Z6017">
        <v>156</v>
      </c>
      <c r="AA6017" t="s">
        <v>63</v>
      </c>
      <c r="AB6017">
        <v>156</v>
      </c>
      <c r="AC6017" t="s">
        <v>63</v>
      </c>
      <c r="AD6017">
        <v>0</v>
      </c>
      <c r="AE6017">
        <v>0</v>
      </c>
      <c r="AF6017">
        <v>18</v>
      </c>
      <c r="AG6017">
        <v>56.976100000000002</v>
      </c>
      <c r="AH6017">
        <v>0</v>
      </c>
      <c r="AI6017">
        <v>0</v>
      </c>
      <c r="AJ6017">
        <v>1</v>
      </c>
    </row>
    <row r="6018" spans="1:36" x14ac:dyDescent="0.35">
      <c r="A6018" t="s">
        <v>1827</v>
      </c>
      <c r="B6018" t="str">
        <f t="shared" si="93"/>
        <v>2023</v>
      </c>
      <c r="C6018" s="1">
        <v>45055</v>
      </c>
      <c r="D6018" s="1">
        <v>45054</v>
      </c>
      <c r="E6018">
        <v>1030</v>
      </c>
      <c r="F6018" t="s">
        <v>42</v>
      </c>
      <c r="G6018">
        <v>1</v>
      </c>
      <c r="H6018">
        <v>1</v>
      </c>
      <c r="I6018" t="s">
        <v>396</v>
      </c>
      <c r="J6018" t="s">
        <v>129</v>
      </c>
      <c r="K6018" t="s">
        <v>38</v>
      </c>
      <c r="L6018">
        <v>38470000</v>
      </c>
      <c r="M6018" t="s">
        <v>44</v>
      </c>
      <c r="N6018">
        <v>0.50629999999999997</v>
      </c>
      <c r="O6018" s="6">
        <v>19477.361000000001</v>
      </c>
      <c r="P6018">
        <v>3605.754629</v>
      </c>
      <c r="Q6018">
        <v>53.560459999999999</v>
      </c>
      <c r="R6018">
        <v>0</v>
      </c>
      <c r="S6018">
        <v>1264278.1534</v>
      </c>
      <c r="T6018">
        <v>37928.339999999997</v>
      </c>
      <c r="U6018">
        <v>0</v>
      </c>
      <c r="V6018">
        <v>234397.17</v>
      </c>
      <c r="W6018">
        <v>272325.51</v>
      </c>
      <c r="X6018" t="s">
        <v>2839</v>
      </c>
      <c r="Y6018" t="s">
        <v>2840</v>
      </c>
      <c r="Z6018">
        <v>156</v>
      </c>
      <c r="AA6018" t="s">
        <v>63</v>
      </c>
      <c r="AB6018">
        <v>156</v>
      </c>
      <c r="AC6018" t="s">
        <v>63</v>
      </c>
      <c r="AD6018">
        <v>3</v>
      </c>
      <c r="AE6018">
        <v>0</v>
      </c>
      <c r="AF6018">
        <v>18</v>
      </c>
      <c r="AG6018">
        <v>54.643799999999999</v>
      </c>
      <c r="AH6018">
        <v>0</v>
      </c>
      <c r="AI6018">
        <v>0</v>
      </c>
      <c r="AJ6018">
        <v>1</v>
      </c>
    </row>
    <row r="6019" spans="1:36" x14ac:dyDescent="0.35">
      <c r="A6019" t="s">
        <v>1555</v>
      </c>
      <c r="B6019" t="str">
        <f t="shared" ref="B6019:B6082" si="94">LEFT(A6019,4)</f>
        <v>2023</v>
      </c>
      <c r="C6019" s="1">
        <v>45258</v>
      </c>
      <c r="D6019" s="1">
        <v>45257</v>
      </c>
      <c r="E6019">
        <v>1030</v>
      </c>
      <c r="F6019" t="s">
        <v>42</v>
      </c>
      <c r="G6019">
        <v>1</v>
      </c>
      <c r="H6019">
        <v>5</v>
      </c>
      <c r="I6019" t="s">
        <v>396</v>
      </c>
      <c r="J6019" t="s">
        <v>129</v>
      </c>
      <c r="K6019" t="s">
        <v>38</v>
      </c>
      <c r="L6019">
        <v>10005000</v>
      </c>
      <c r="M6019" t="s">
        <v>44</v>
      </c>
      <c r="N6019">
        <v>0.622</v>
      </c>
      <c r="O6019" s="6">
        <v>6223.11</v>
      </c>
      <c r="P6019">
        <v>709.54569100000003</v>
      </c>
      <c r="Q6019">
        <v>4.091037</v>
      </c>
      <c r="R6019">
        <v>4.0200000000000001E-4</v>
      </c>
      <c r="S6019">
        <v>395642.18599999999</v>
      </c>
      <c r="T6019">
        <v>11869.27</v>
      </c>
      <c r="U6019">
        <v>0</v>
      </c>
      <c r="V6019">
        <v>73352.06</v>
      </c>
      <c r="W6019">
        <v>85221.33</v>
      </c>
      <c r="X6019" t="s">
        <v>2839</v>
      </c>
      <c r="Y6019" t="s">
        <v>2840</v>
      </c>
      <c r="Z6019">
        <v>156</v>
      </c>
      <c r="AA6019" t="s">
        <v>63</v>
      </c>
      <c r="AB6019">
        <v>156</v>
      </c>
      <c r="AC6019" t="s">
        <v>63</v>
      </c>
      <c r="AD6019">
        <v>3</v>
      </c>
      <c r="AE6019">
        <v>0</v>
      </c>
      <c r="AF6019">
        <v>18</v>
      </c>
      <c r="AG6019">
        <v>57.035699999999999</v>
      </c>
      <c r="AH6019">
        <v>0</v>
      </c>
      <c r="AI6019">
        <v>0</v>
      </c>
      <c r="AJ6019">
        <v>1</v>
      </c>
    </row>
    <row r="6020" spans="1:36" x14ac:dyDescent="0.35">
      <c r="A6020" t="s">
        <v>1111</v>
      </c>
      <c r="B6020" t="str">
        <f t="shared" si="94"/>
        <v>2024</v>
      </c>
      <c r="C6020" s="1">
        <v>45359</v>
      </c>
      <c r="D6020" s="1">
        <v>45359</v>
      </c>
      <c r="E6020">
        <v>1030</v>
      </c>
      <c r="F6020" t="s">
        <v>42</v>
      </c>
      <c r="G6020">
        <v>1</v>
      </c>
      <c r="H6020">
        <v>6</v>
      </c>
      <c r="I6020" t="s">
        <v>396</v>
      </c>
      <c r="J6020" t="s">
        <v>3466</v>
      </c>
      <c r="K6020" t="s">
        <v>38</v>
      </c>
      <c r="L6020">
        <v>37195000</v>
      </c>
      <c r="M6020" t="s">
        <v>44</v>
      </c>
      <c r="N6020">
        <v>0.58499999999999996</v>
      </c>
      <c r="O6020" s="6">
        <v>21759.075000000001</v>
      </c>
      <c r="P6020">
        <v>1495.796282</v>
      </c>
      <c r="Q6020">
        <v>51.316704999999999</v>
      </c>
      <c r="R6020">
        <v>59.374699999999997</v>
      </c>
      <c r="S6020">
        <v>1381076.8674999999</v>
      </c>
      <c r="T6020">
        <v>41432.31</v>
      </c>
      <c r="U6020">
        <v>0</v>
      </c>
      <c r="V6020">
        <v>256051.65</v>
      </c>
      <c r="W6020">
        <v>297483.96000000002</v>
      </c>
      <c r="X6020" t="s">
        <v>2839</v>
      </c>
      <c r="Y6020" t="s">
        <v>2840</v>
      </c>
      <c r="Z6020">
        <v>156</v>
      </c>
      <c r="AA6020" t="s">
        <v>63</v>
      </c>
      <c r="AB6020">
        <v>156</v>
      </c>
      <c r="AC6020" t="s">
        <v>63</v>
      </c>
      <c r="AD6020">
        <v>3</v>
      </c>
      <c r="AE6020">
        <v>0</v>
      </c>
      <c r="AF6020">
        <v>18</v>
      </c>
      <c r="AG6020">
        <v>59.107399999999998</v>
      </c>
      <c r="AH6020">
        <v>0</v>
      </c>
      <c r="AI6020">
        <v>0</v>
      </c>
      <c r="AJ6020">
        <v>1</v>
      </c>
    </row>
    <row r="6021" spans="1:36" x14ac:dyDescent="0.35">
      <c r="A6021" t="s">
        <v>371</v>
      </c>
      <c r="B6021" t="str">
        <f t="shared" si="94"/>
        <v>2019</v>
      </c>
      <c r="D6021" s="1">
        <v>43517</v>
      </c>
      <c r="E6021">
        <v>1030</v>
      </c>
      <c r="F6021" t="s">
        <v>42</v>
      </c>
      <c r="G6021">
        <v>1</v>
      </c>
      <c r="H6021">
        <v>3</v>
      </c>
      <c r="I6021" t="s">
        <v>128</v>
      </c>
      <c r="J6021" t="s">
        <v>3538</v>
      </c>
      <c r="K6021" t="s">
        <v>38</v>
      </c>
      <c r="L6021">
        <v>91850</v>
      </c>
      <c r="M6021" t="s">
        <v>130</v>
      </c>
      <c r="N6021">
        <v>602.09479999999996</v>
      </c>
      <c r="O6021" s="6">
        <v>55302.407379999997</v>
      </c>
      <c r="P6021">
        <v>4032.6970759999999</v>
      </c>
      <c r="Q6021">
        <v>89.477407999999997</v>
      </c>
      <c r="R6021">
        <v>0</v>
      </c>
      <c r="S6021">
        <v>3001333.5931000002</v>
      </c>
      <c r="T6021">
        <v>90040.01</v>
      </c>
      <c r="U6021">
        <v>0</v>
      </c>
      <c r="V6021">
        <v>556447.25</v>
      </c>
      <c r="W6021">
        <v>646487.26</v>
      </c>
      <c r="X6021" t="s">
        <v>2839</v>
      </c>
      <c r="Y6021" t="s">
        <v>2840</v>
      </c>
      <c r="Z6021">
        <v>156</v>
      </c>
      <c r="AA6021" t="s">
        <v>63</v>
      </c>
      <c r="AB6021">
        <v>156</v>
      </c>
      <c r="AC6021" t="s">
        <v>63</v>
      </c>
      <c r="AG6021">
        <v>50.506599999999999</v>
      </c>
      <c r="AH6021">
        <v>0</v>
      </c>
      <c r="AI6021">
        <v>0</v>
      </c>
      <c r="AJ6021">
        <v>1</v>
      </c>
    </row>
    <row r="6022" spans="1:36" x14ac:dyDescent="0.35">
      <c r="A6022" t="s">
        <v>357</v>
      </c>
      <c r="B6022" t="str">
        <f t="shared" si="94"/>
        <v>2023</v>
      </c>
      <c r="C6022" s="1">
        <v>45225</v>
      </c>
      <c r="D6022" s="1">
        <v>45223</v>
      </c>
      <c r="E6022">
        <v>1030</v>
      </c>
      <c r="F6022" t="s">
        <v>42</v>
      </c>
      <c r="G6022">
        <v>1</v>
      </c>
      <c r="H6022">
        <v>1</v>
      </c>
      <c r="I6022" t="s">
        <v>90</v>
      </c>
      <c r="J6022" t="s">
        <v>3539</v>
      </c>
      <c r="K6022" t="s">
        <v>38</v>
      </c>
      <c r="L6022">
        <v>91840000</v>
      </c>
      <c r="M6022" t="s">
        <v>44</v>
      </c>
      <c r="N6022">
        <v>0.8518</v>
      </c>
      <c r="O6022" s="6">
        <v>78229.312000000005</v>
      </c>
      <c r="P6022">
        <v>4698.4290190000002</v>
      </c>
      <c r="Q6022">
        <v>1564.5822350000001</v>
      </c>
      <c r="R6022">
        <v>0</v>
      </c>
      <c r="S6022">
        <v>4803385.8991999999</v>
      </c>
      <c r="T6022">
        <v>0</v>
      </c>
      <c r="U6022">
        <v>0</v>
      </c>
      <c r="V6022">
        <v>432304.73</v>
      </c>
      <c r="W6022">
        <v>432304.73</v>
      </c>
      <c r="X6022" t="s">
        <v>2839</v>
      </c>
      <c r="Y6022" t="s">
        <v>2840</v>
      </c>
      <c r="Z6022">
        <v>156</v>
      </c>
      <c r="AA6022" t="s">
        <v>63</v>
      </c>
      <c r="AB6022">
        <v>156</v>
      </c>
      <c r="AC6022" t="s">
        <v>63</v>
      </c>
      <c r="AD6022">
        <v>0</v>
      </c>
      <c r="AE6022">
        <v>0</v>
      </c>
      <c r="AF6022">
        <v>18</v>
      </c>
      <c r="AG6022">
        <v>56.85</v>
      </c>
      <c r="AH6022">
        <v>0</v>
      </c>
      <c r="AI6022">
        <v>0</v>
      </c>
      <c r="AJ6022">
        <v>1</v>
      </c>
    </row>
    <row r="6023" spans="1:36" x14ac:dyDescent="0.35">
      <c r="A6023" t="s">
        <v>606</v>
      </c>
      <c r="B6023" t="str">
        <f t="shared" si="94"/>
        <v>2025</v>
      </c>
      <c r="C6023" s="2">
        <v>45764</v>
      </c>
      <c r="D6023" s="1">
        <v>45762</v>
      </c>
      <c r="E6023">
        <v>1030</v>
      </c>
      <c r="F6023" t="s">
        <v>42</v>
      </c>
      <c r="G6023">
        <v>1</v>
      </c>
      <c r="H6023">
        <v>1</v>
      </c>
      <c r="I6023" t="s">
        <v>66</v>
      </c>
      <c r="J6023" t="s">
        <v>1025</v>
      </c>
      <c r="K6023" t="s">
        <v>38</v>
      </c>
      <c r="L6023">
        <v>2889300</v>
      </c>
      <c r="M6023" t="s">
        <v>130</v>
      </c>
      <c r="N6023">
        <v>490.00020000000001</v>
      </c>
      <c r="O6023" s="6">
        <v>1415757.5778600001</v>
      </c>
      <c r="P6023">
        <v>173357.86283900001</v>
      </c>
      <c r="Q6023">
        <v>937.57627200000002</v>
      </c>
      <c r="R6023">
        <v>0</v>
      </c>
      <c r="S6023">
        <v>96870176.216800004</v>
      </c>
      <c r="T6023">
        <v>0</v>
      </c>
      <c r="U6023">
        <v>0</v>
      </c>
      <c r="V6023">
        <v>8718315.8599999994</v>
      </c>
      <c r="W6023">
        <v>8718315.8599999994</v>
      </c>
      <c r="X6023" t="s">
        <v>2839</v>
      </c>
      <c r="Y6023" t="s">
        <v>2840</v>
      </c>
      <c r="Z6023">
        <v>156</v>
      </c>
      <c r="AA6023" t="s">
        <v>63</v>
      </c>
      <c r="AB6023">
        <v>156</v>
      </c>
      <c r="AC6023" t="s">
        <v>63</v>
      </c>
      <c r="AD6023">
        <v>0</v>
      </c>
      <c r="AE6023">
        <v>0</v>
      </c>
      <c r="AF6023">
        <v>18</v>
      </c>
      <c r="AG6023">
        <v>60.922600000000003</v>
      </c>
      <c r="AH6023">
        <v>0</v>
      </c>
      <c r="AI6023">
        <v>0</v>
      </c>
      <c r="AJ6023">
        <v>1</v>
      </c>
    </row>
    <row r="6024" spans="1:36" x14ac:dyDescent="0.35">
      <c r="A6024" t="s">
        <v>1336</v>
      </c>
      <c r="B6024" t="str">
        <f t="shared" si="94"/>
        <v>2021</v>
      </c>
      <c r="C6024" s="1">
        <v>44344</v>
      </c>
      <c r="D6024" s="1">
        <v>44345</v>
      </c>
      <c r="E6024">
        <v>1030</v>
      </c>
      <c r="F6024" t="s">
        <v>42</v>
      </c>
      <c r="G6024">
        <v>1</v>
      </c>
      <c r="H6024">
        <v>1</v>
      </c>
      <c r="I6024" t="s">
        <v>214</v>
      </c>
      <c r="J6024" t="s">
        <v>59</v>
      </c>
      <c r="K6024" t="s">
        <v>38</v>
      </c>
      <c r="L6024">
        <v>37930000</v>
      </c>
      <c r="M6024" t="s">
        <v>44</v>
      </c>
      <c r="N6024">
        <v>0.82099999999999995</v>
      </c>
      <c r="O6024" s="6">
        <v>31140.53</v>
      </c>
      <c r="P6024">
        <v>3266.6424619999998</v>
      </c>
      <c r="Q6024">
        <v>20.298784999999999</v>
      </c>
      <c r="R6024">
        <v>0</v>
      </c>
      <c r="S6024">
        <v>1963512.3093999999</v>
      </c>
      <c r="T6024">
        <v>0</v>
      </c>
      <c r="U6024">
        <v>0</v>
      </c>
      <c r="V6024">
        <v>176716.11</v>
      </c>
      <c r="W6024">
        <v>176716.11</v>
      </c>
      <c r="X6024" t="s">
        <v>2839</v>
      </c>
      <c r="Y6024" t="s">
        <v>2840</v>
      </c>
      <c r="Z6024">
        <v>156</v>
      </c>
      <c r="AA6024" t="s">
        <v>63</v>
      </c>
      <c r="AB6024">
        <v>156</v>
      </c>
      <c r="AC6024" t="s">
        <v>63</v>
      </c>
      <c r="AD6024">
        <v>0</v>
      </c>
      <c r="AE6024">
        <v>0</v>
      </c>
      <c r="AF6024">
        <v>18</v>
      </c>
      <c r="AG6024">
        <v>57.032899999999998</v>
      </c>
      <c r="AH6024">
        <v>0</v>
      </c>
      <c r="AI6024">
        <v>0</v>
      </c>
      <c r="AJ6024">
        <v>1</v>
      </c>
    </row>
    <row r="6025" spans="1:36" x14ac:dyDescent="0.35">
      <c r="A6025" t="s">
        <v>2783</v>
      </c>
      <c r="B6025" t="str">
        <f t="shared" si="94"/>
        <v>2025</v>
      </c>
      <c r="C6025" s="1">
        <v>45894</v>
      </c>
      <c r="D6025" s="1">
        <v>45894</v>
      </c>
      <c r="E6025">
        <v>1030</v>
      </c>
      <c r="F6025" t="s">
        <v>42</v>
      </c>
      <c r="G6025">
        <v>1</v>
      </c>
      <c r="H6025">
        <v>3</v>
      </c>
      <c r="I6025" t="s">
        <v>218</v>
      </c>
      <c r="J6025" t="s">
        <v>3394</v>
      </c>
      <c r="K6025" t="s">
        <v>38</v>
      </c>
      <c r="L6025">
        <v>118800000</v>
      </c>
      <c r="M6025" t="s">
        <v>44</v>
      </c>
      <c r="N6025">
        <v>0.55100000000000005</v>
      </c>
      <c r="O6025" s="6">
        <v>65458.8</v>
      </c>
      <c r="P6025">
        <v>6620.7728509999997</v>
      </c>
      <c r="Q6025">
        <v>240.75537600000001</v>
      </c>
      <c r="R6025">
        <v>0</v>
      </c>
      <c r="S6025">
        <v>4551468.9506999999</v>
      </c>
      <c r="T6025">
        <v>0</v>
      </c>
      <c r="U6025">
        <v>0</v>
      </c>
      <c r="V6025">
        <v>819264.41</v>
      </c>
      <c r="W6025">
        <v>819264.41</v>
      </c>
      <c r="X6025" t="s">
        <v>2839</v>
      </c>
      <c r="Y6025" t="s">
        <v>2840</v>
      </c>
      <c r="Z6025">
        <v>156</v>
      </c>
      <c r="AA6025" t="s">
        <v>63</v>
      </c>
      <c r="AB6025">
        <v>156</v>
      </c>
      <c r="AC6025" t="s">
        <v>63</v>
      </c>
      <c r="AD6025">
        <v>0</v>
      </c>
      <c r="AE6025">
        <v>0</v>
      </c>
      <c r="AF6025">
        <v>18</v>
      </c>
      <c r="AG6025">
        <v>62.934800000000003</v>
      </c>
      <c r="AH6025">
        <v>0</v>
      </c>
      <c r="AI6025">
        <v>0</v>
      </c>
      <c r="AJ6025">
        <v>1</v>
      </c>
    </row>
    <row r="6026" spans="1:36" x14ac:dyDescent="0.35">
      <c r="A6026" t="s">
        <v>2036</v>
      </c>
      <c r="B6026" t="str">
        <f t="shared" si="94"/>
        <v>2025</v>
      </c>
      <c r="C6026" s="2">
        <v>45778</v>
      </c>
      <c r="D6026" s="1">
        <v>45779</v>
      </c>
      <c r="E6026">
        <v>1030</v>
      </c>
      <c r="F6026" t="s">
        <v>42</v>
      </c>
      <c r="G6026">
        <v>1</v>
      </c>
      <c r="H6026">
        <v>2</v>
      </c>
      <c r="I6026" t="s">
        <v>214</v>
      </c>
      <c r="J6026" t="s">
        <v>59</v>
      </c>
      <c r="K6026" t="s">
        <v>38</v>
      </c>
      <c r="L6026">
        <v>45370000</v>
      </c>
      <c r="M6026" t="s">
        <v>44</v>
      </c>
      <c r="N6026">
        <v>0.57120000000000004</v>
      </c>
      <c r="O6026" s="6">
        <v>25915.344000000001</v>
      </c>
      <c r="P6026">
        <v>1868.6950300000001</v>
      </c>
      <c r="Q6026">
        <v>43.214407999999999</v>
      </c>
      <c r="R6026">
        <v>0.103699</v>
      </c>
      <c r="S6026">
        <v>1640954.7224000001</v>
      </c>
      <c r="T6026">
        <v>0</v>
      </c>
      <c r="U6026">
        <v>0</v>
      </c>
      <c r="V6026">
        <v>147685.92000000001</v>
      </c>
      <c r="W6026">
        <v>147685.92000000001</v>
      </c>
      <c r="X6026" t="s">
        <v>2839</v>
      </c>
      <c r="Y6026" t="s">
        <v>2840</v>
      </c>
      <c r="Z6026">
        <v>156</v>
      </c>
      <c r="AA6026" t="s">
        <v>63</v>
      </c>
      <c r="AB6026">
        <v>156</v>
      </c>
      <c r="AC6026" t="s">
        <v>63</v>
      </c>
      <c r="AD6026">
        <v>0</v>
      </c>
      <c r="AE6026">
        <v>0</v>
      </c>
      <c r="AF6026">
        <v>18</v>
      </c>
      <c r="AG6026">
        <v>58.969099999999997</v>
      </c>
      <c r="AH6026">
        <v>0</v>
      </c>
      <c r="AI6026">
        <v>0</v>
      </c>
      <c r="AJ6026">
        <v>1</v>
      </c>
    </row>
    <row r="6027" spans="1:36" x14ac:dyDescent="0.35">
      <c r="A6027" t="s">
        <v>749</v>
      </c>
      <c r="B6027" t="str">
        <f t="shared" si="94"/>
        <v>2023</v>
      </c>
      <c r="C6027" s="1">
        <v>44936</v>
      </c>
      <c r="D6027" s="1">
        <v>44937</v>
      </c>
      <c r="E6027">
        <v>1030</v>
      </c>
      <c r="F6027" t="s">
        <v>42</v>
      </c>
      <c r="G6027">
        <v>1</v>
      </c>
      <c r="H6027">
        <v>2</v>
      </c>
      <c r="I6027" t="s">
        <v>128</v>
      </c>
      <c r="J6027" t="s">
        <v>3120</v>
      </c>
      <c r="K6027" t="s">
        <v>38</v>
      </c>
      <c r="L6027">
        <v>58180000</v>
      </c>
      <c r="M6027" t="s">
        <v>44</v>
      </c>
      <c r="N6027">
        <v>0.63600000000000001</v>
      </c>
      <c r="O6027" s="6">
        <v>37002.480000000003</v>
      </c>
      <c r="P6027">
        <v>6690.6910859999998</v>
      </c>
      <c r="Q6027">
        <v>101.757768</v>
      </c>
      <c r="R6027">
        <v>0</v>
      </c>
      <c r="S6027">
        <v>2483042.1919999998</v>
      </c>
      <c r="T6027">
        <v>74491.27</v>
      </c>
      <c r="U6027">
        <v>0</v>
      </c>
      <c r="V6027">
        <v>460356.02</v>
      </c>
      <c r="W6027">
        <v>534847.29</v>
      </c>
      <c r="X6027" t="s">
        <v>2839</v>
      </c>
      <c r="Y6027" t="s">
        <v>2840</v>
      </c>
      <c r="Z6027">
        <v>156</v>
      </c>
      <c r="AA6027" t="s">
        <v>63</v>
      </c>
      <c r="AB6027">
        <v>156</v>
      </c>
      <c r="AC6027" t="s">
        <v>63</v>
      </c>
      <c r="AD6027">
        <v>3</v>
      </c>
      <c r="AE6027">
        <v>0</v>
      </c>
      <c r="AF6027">
        <v>18</v>
      </c>
      <c r="AG6027">
        <v>56.697000000000003</v>
      </c>
      <c r="AH6027">
        <v>0</v>
      </c>
      <c r="AI6027">
        <v>0</v>
      </c>
      <c r="AJ6027">
        <v>1</v>
      </c>
    </row>
    <row r="6028" spans="1:36" x14ac:dyDescent="0.35">
      <c r="A6028" t="s">
        <v>1206</v>
      </c>
      <c r="B6028" t="str">
        <f t="shared" si="94"/>
        <v>2023</v>
      </c>
      <c r="C6028" s="1">
        <v>44975</v>
      </c>
      <c r="D6028" s="1">
        <v>44972</v>
      </c>
      <c r="E6028">
        <v>1030</v>
      </c>
      <c r="F6028" t="s">
        <v>42</v>
      </c>
      <c r="G6028">
        <v>1</v>
      </c>
      <c r="H6028">
        <v>3</v>
      </c>
      <c r="I6028" t="s">
        <v>135</v>
      </c>
      <c r="J6028" t="s">
        <v>129</v>
      </c>
      <c r="K6028" t="s">
        <v>38</v>
      </c>
      <c r="L6028">
        <v>118310000</v>
      </c>
      <c r="M6028" t="s">
        <v>44</v>
      </c>
      <c r="N6028">
        <v>0.64229999999999998</v>
      </c>
      <c r="O6028" s="6">
        <v>75990.513000000006</v>
      </c>
      <c r="P6028">
        <v>6825.9726069999997</v>
      </c>
      <c r="Q6028">
        <v>208.978566</v>
      </c>
      <c r="R6028">
        <v>0</v>
      </c>
      <c r="S6028">
        <v>4666580.3107000003</v>
      </c>
      <c r="T6028">
        <v>139997.41</v>
      </c>
      <c r="U6028">
        <v>0</v>
      </c>
      <c r="V6028">
        <v>865184.28</v>
      </c>
      <c r="W6028">
        <v>1005181.69</v>
      </c>
      <c r="X6028" t="s">
        <v>2839</v>
      </c>
      <c r="Y6028" t="s">
        <v>2840</v>
      </c>
      <c r="Z6028">
        <v>156</v>
      </c>
      <c r="AA6028" t="s">
        <v>63</v>
      </c>
      <c r="AB6028">
        <v>156</v>
      </c>
      <c r="AC6028" t="s">
        <v>63</v>
      </c>
      <c r="AD6028">
        <v>3</v>
      </c>
      <c r="AE6028">
        <v>0</v>
      </c>
      <c r="AF6028">
        <v>18</v>
      </c>
      <c r="AG6028">
        <v>56.206600000000002</v>
      </c>
      <c r="AH6028">
        <v>0</v>
      </c>
      <c r="AI6028">
        <v>0</v>
      </c>
      <c r="AJ6028">
        <v>1</v>
      </c>
    </row>
    <row r="6029" spans="1:36" x14ac:dyDescent="0.35">
      <c r="A6029" t="s">
        <v>1435</v>
      </c>
      <c r="B6029" t="str">
        <f t="shared" si="94"/>
        <v>2020</v>
      </c>
      <c r="D6029" s="1">
        <v>43977</v>
      </c>
      <c r="E6029">
        <v>1030</v>
      </c>
      <c r="F6029" t="s">
        <v>42</v>
      </c>
      <c r="G6029">
        <v>1</v>
      </c>
      <c r="H6029">
        <v>2</v>
      </c>
      <c r="I6029" t="s">
        <v>396</v>
      </c>
      <c r="J6029" t="s">
        <v>129</v>
      </c>
      <c r="L6029">
        <v>68430</v>
      </c>
      <c r="M6029" t="s">
        <v>130</v>
      </c>
      <c r="N6029">
        <v>509.18</v>
      </c>
      <c r="O6029" s="6">
        <v>34843.187400000003</v>
      </c>
      <c r="P6029">
        <v>2860.2739620000002</v>
      </c>
      <c r="Q6029">
        <v>79.842011999999997</v>
      </c>
      <c r="R6029">
        <v>2.8187030000000002</v>
      </c>
      <c r="S6029">
        <v>2115690.5225999998</v>
      </c>
      <c r="T6029">
        <v>63470.720000000001</v>
      </c>
      <c r="U6029">
        <v>0</v>
      </c>
      <c r="V6029">
        <v>392249.02</v>
      </c>
      <c r="W6029">
        <v>455719.74</v>
      </c>
      <c r="X6029" t="s">
        <v>2839</v>
      </c>
      <c r="Y6029" t="s">
        <v>2840</v>
      </c>
      <c r="Z6029">
        <v>156</v>
      </c>
      <c r="AA6029" t="s">
        <v>63</v>
      </c>
      <c r="AB6029">
        <v>156</v>
      </c>
      <c r="AC6029" t="s">
        <v>63</v>
      </c>
      <c r="AD6029">
        <v>3</v>
      </c>
      <c r="AE6029">
        <v>0</v>
      </c>
      <c r="AF6029">
        <v>18</v>
      </c>
      <c r="AG6029">
        <v>55.991199999999999</v>
      </c>
      <c r="AH6029">
        <v>0</v>
      </c>
      <c r="AI6029">
        <v>0</v>
      </c>
      <c r="AJ6029">
        <v>1</v>
      </c>
    </row>
    <row r="6030" spans="1:36" x14ac:dyDescent="0.35">
      <c r="A6030" t="s">
        <v>702</v>
      </c>
      <c r="B6030" t="str">
        <f t="shared" si="94"/>
        <v>2023</v>
      </c>
      <c r="C6030" s="1">
        <v>45203</v>
      </c>
      <c r="D6030" s="1">
        <v>45213</v>
      </c>
      <c r="E6030">
        <v>1030</v>
      </c>
      <c r="F6030" t="s">
        <v>42</v>
      </c>
      <c r="G6030">
        <v>1</v>
      </c>
      <c r="H6030">
        <v>1</v>
      </c>
      <c r="I6030" t="s">
        <v>169</v>
      </c>
      <c r="J6030" t="s">
        <v>419</v>
      </c>
      <c r="K6030" t="s">
        <v>38</v>
      </c>
      <c r="L6030" s="6">
        <v>945296000</v>
      </c>
      <c r="M6030" t="s">
        <v>44</v>
      </c>
      <c r="N6030">
        <v>0.22</v>
      </c>
      <c r="O6030" s="6">
        <v>207965.12</v>
      </c>
      <c r="P6030">
        <v>33000</v>
      </c>
      <c r="Q6030">
        <v>4159.3</v>
      </c>
      <c r="R6030">
        <v>0</v>
      </c>
      <c r="S6030">
        <v>13932760.612600001</v>
      </c>
      <c r="T6030">
        <v>8777639.1899999995</v>
      </c>
      <c r="U6030">
        <v>0</v>
      </c>
      <c r="V6030">
        <v>4087869.96</v>
      </c>
      <c r="W6030">
        <v>12865509.15</v>
      </c>
      <c r="X6030" t="s">
        <v>2839</v>
      </c>
      <c r="Y6030" t="s">
        <v>2840</v>
      </c>
      <c r="Z6030">
        <v>156</v>
      </c>
      <c r="AA6030" t="s">
        <v>63</v>
      </c>
      <c r="AB6030">
        <v>156</v>
      </c>
      <c r="AC6030" t="s">
        <v>63</v>
      </c>
      <c r="AD6030">
        <v>20</v>
      </c>
      <c r="AE6030">
        <v>0</v>
      </c>
      <c r="AF6030">
        <v>18</v>
      </c>
      <c r="AG6030">
        <v>56.839500000000001</v>
      </c>
      <c r="AH6030">
        <v>0</v>
      </c>
      <c r="AI6030">
        <v>0</v>
      </c>
      <c r="AJ6030">
        <v>1</v>
      </c>
    </row>
    <row r="6031" spans="1:36" x14ac:dyDescent="0.35">
      <c r="A6031" t="s">
        <v>371</v>
      </c>
      <c r="B6031" t="str">
        <f t="shared" si="94"/>
        <v>2019</v>
      </c>
      <c r="D6031" s="1">
        <v>43517</v>
      </c>
      <c r="E6031">
        <v>1030</v>
      </c>
      <c r="F6031" t="s">
        <v>42</v>
      </c>
      <c r="G6031">
        <v>1</v>
      </c>
      <c r="H6031">
        <v>7</v>
      </c>
      <c r="I6031" t="s">
        <v>218</v>
      </c>
      <c r="J6031" t="s">
        <v>3511</v>
      </c>
      <c r="K6031" t="s">
        <v>38</v>
      </c>
      <c r="L6031">
        <v>37698000</v>
      </c>
      <c r="M6031" t="s">
        <v>44</v>
      </c>
      <c r="N6031">
        <v>0.60799999999999998</v>
      </c>
      <c r="O6031" s="6">
        <v>22920.383999999998</v>
      </c>
      <c r="P6031">
        <v>1545.6080890000001</v>
      </c>
      <c r="Q6031">
        <v>53.863715999999997</v>
      </c>
      <c r="R6031">
        <v>17.598049</v>
      </c>
      <c r="S6031">
        <v>1239303.3603999999</v>
      </c>
      <c r="T6031">
        <v>0</v>
      </c>
      <c r="U6031">
        <v>0</v>
      </c>
      <c r="V6031">
        <v>223076.06</v>
      </c>
      <c r="W6031">
        <v>223076.06</v>
      </c>
      <c r="X6031" t="s">
        <v>2839</v>
      </c>
      <c r="Y6031" t="s">
        <v>2840</v>
      </c>
      <c r="Z6031">
        <v>156</v>
      </c>
      <c r="AA6031" t="s">
        <v>63</v>
      </c>
      <c r="AB6031">
        <v>156</v>
      </c>
      <c r="AC6031" t="s">
        <v>63</v>
      </c>
      <c r="AG6031">
        <v>50.506599999999999</v>
      </c>
      <c r="AH6031">
        <v>0</v>
      </c>
      <c r="AI6031">
        <v>0</v>
      </c>
      <c r="AJ6031">
        <v>1</v>
      </c>
    </row>
    <row r="6032" spans="1:36" x14ac:dyDescent="0.35">
      <c r="A6032" t="s">
        <v>1827</v>
      </c>
      <c r="B6032" t="str">
        <f t="shared" si="94"/>
        <v>2023</v>
      </c>
      <c r="C6032" s="1">
        <v>45055</v>
      </c>
      <c r="D6032" s="1">
        <v>45054</v>
      </c>
      <c r="E6032">
        <v>1030</v>
      </c>
      <c r="F6032" t="s">
        <v>42</v>
      </c>
      <c r="G6032">
        <v>1</v>
      </c>
      <c r="H6032">
        <v>1</v>
      </c>
      <c r="I6032" t="s">
        <v>748</v>
      </c>
      <c r="J6032" t="s">
        <v>81</v>
      </c>
      <c r="K6032" t="s">
        <v>38</v>
      </c>
      <c r="L6032">
        <v>18665000</v>
      </c>
      <c r="M6032" t="s">
        <v>44</v>
      </c>
      <c r="N6032">
        <v>0.67</v>
      </c>
      <c r="O6032" s="6">
        <v>12505.55</v>
      </c>
      <c r="P6032">
        <v>1315.6814429999999</v>
      </c>
      <c r="Q6032">
        <v>8.1547800000000006</v>
      </c>
      <c r="R6032">
        <v>3.5100000000000002E-4</v>
      </c>
      <c r="S6032">
        <v>755689.42689999996</v>
      </c>
      <c r="T6032">
        <v>0</v>
      </c>
      <c r="U6032">
        <v>0</v>
      </c>
      <c r="V6032">
        <v>68012.05</v>
      </c>
      <c r="W6032">
        <v>68012.05</v>
      </c>
      <c r="X6032" t="s">
        <v>2839</v>
      </c>
      <c r="Y6032" t="s">
        <v>2840</v>
      </c>
      <c r="Z6032">
        <v>156</v>
      </c>
      <c r="AA6032" t="s">
        <v>63</v>
      </c>
      <c r="AB6032">
        <v>156</v>
      </c>
      <c r="AC6032" t="s">
        <v>63</v>
      </c>
      <c r="AD6032">
        <v>0</v>
      </c>
      <c r="AE6032">
        <v>0</v>
      </c>
      <c r="AF6032">
        <v>18</v>
      </c>
      <c r="AG6032">
        <v>54.643799999999999</v>
      </c>
      <c r="AH6032">
        <v>0</v>
      </c>
      <c r="AI6032">
        <v>0</v>
      </c>
      <c r="AJ6032">
        <v>1</v>
      </c>
    </row>
    <row r="6033" spans="1:36" x14ac:dyDescent="0.35">
      <c r="A6033" t="s">
        <v>2782</v>
      </c>
      <c r="B6033" t="str">
        <f t="shared" si="94"/>
        <v>2025</v>
      </c>
      <c r="C6033" s="1">
        <v>45681</v>
      </c>
      <c r="D6033" s="1">
        <v>45686</v>
      </c>
      <c r="E6033">
        <v>1030</v>
      </c>
      <c r="F6033" t="s">
        <v>42</v>
      </c>
      <c r="G6033">
        <v>1</v>
      </c>
      <c r="H6033">
        <v>2</v>
      </c>
      <c r="I6033" t="s">
        <v>766</v>
      </c>
      <c r="J6033" t="s">
        <v>1542</v>
      </c>
      <c r="K6033" t="s">
        <v>38</v>
      </c>
      <c r="L6033">
        <v>84418000</v>
      </c>
      <c r="M6033" t="s">
        <v>44</v>
      </c>
      <c r="N6033">
        <v>0.75639999999999996</v>
      </c>
      <c r="O6033" s="6">
        <v>63853.775199999996</v>
      </c>
      <c r="P6033">
        <v>3261.3054999999999</v>
      </c>
      <c r="Q6033">
        <v>1277.072866</v>
      </c>
      <c r="R6033">
        <v>0</v>
      </c>
      <c r="S6033">
        <v>4230286.7408999996</v>
      </c>
      <c r="T6033">
        <v>0</v>
      </c>
      <c r="U6033">
        <v>0</v>
      </c>
      <c r="V6033">
        <v>761451.16</v>
      </c>
      <c r="W6033">
        <v>761451.16</v>
      </c>
      <c r="X6033" t="s">
        <v>2839</v>
      </c>
      <c r="Y6033" t="s">
        <v>2840</v>
      </c>
      <c r="Z6033">
        <v>156</v>
      </c>
      <c r="AA6033" t="s">
        <v>63</v>
      </c>
      <c r="AB6033">
        <v>156</v>
      </c>
      <c r="AC6033" t="s">
        <v>63</v>
      </c>
      <c r="AD6033">
        <v>0</v>
      </c>
      <c r="AE6033">
        <v>0</v>
      </c>
      <c r="AF6033">
        <v>18</v>
      </c>
      <c r="AG6033">
        <v>61.853400000000001</v>
      </c>
      <c r="AH6033">
        <v>0</v>
      </c>
      <c r="AI6033">
        <v>0</v>
      </c>
      <c r="AJ6033">
        <v>1</v>
      </c>
    </row>
    <row r="6034" spans="1:36" x14ac:dyDescent="0.35">
      <c r="A6034" t="s">
        <v>1465</v>
      </c>
      <c r="B6034" t="str">
        <f t="shared" si="94"/>
        <v>2025</v>
      </c>
      <c r="C6034" s="1">
        <v>45706</v>
      </c>
      <c r="D6034" s="1">
        <v>45702</v>
      </c>
      <c r="E6034">
        <v>1030</v>
      </c>
      <c r="F6034" t="s">
        <v>42</v>
      </c>
      <c r="G6034">
        <v>1</v>
      </c>
      <c r="H6034">
        <v>1</v>
      </c>
      <c r="I6034" t="s">
        <v>748</v>
      </c>
      <c r="J6034" t="s">
        <v>1368</v>
      </c>
      <c r="K6034" t="s">
        <v>38</v>
      </c>
      <c r="L6034">
        <v>42530000</v>
      </c>
      <c r="M6034" t="s">
        <v>44</v>
      </c>
      <c r="N6034">
        <v>0.62070000000000003</v>
      </c>
      <c r="O6034" s="6">
        <v>26398.370999999999</v>
      </c>
      <c r="P6034">
        <v>2254.09</v>
      </c>
      <c r="Q6034">
        <v>16.91</v>
      </c>
      <c r="R6034">
        <v>2.129</v>
      </c>
      <c r="S6034">
        <v>1784885.1758000001</v>
      </c>
      <c r="T6034">
        <v>0</v>
      </c>
      <c r="U6034">
        <v>0</v>
      </c>
      <c r="V6034">
        <v>160639.56</v>
      </c>
      <c r="W6034">
        <v>160639.56</v>
      </c>
      <c r="X6034" t="s">
        <v>2839</v>
      </c>
      <c r="Y6034" t="s">
        <v>2840</v>
      </c>
      <c r="Z6034">
        <v>156</v>
      </c>
      <c r="AA6034" t="s">
        <v>63</v>
      </c>
      <c r="AB6034">
        <v>156</v>
      </c>
      <c r="AC6034" t="s">
        <v>63</v>
      </c>
      <c r="AD6034">
        <v>0</v>
      </c>
      <c r="AE6034">
        <v>0</v>
      </c>
      <c r="AF6034">
        <v>18</v>
      </c>
      <c r="AG6034">
        <v>62.252899999999997</v>
      </c>
      <c r="AH6034">
        <v>0</v>
      </c>
      <c r="AI6034">
        <v>0</v>
      </c>
      <c r="AJ6034">
        <v>1</v>
      </c>
    </row>
    <row r="6035" spans="1:36" x14ac:dyDescent="0.35">
      <c r="A6035" t="s">
        <v>3164</v>
      </c>
      <c r="B6035" t="str">
        <f t="shared" si="94"/>
        <v>2023</v>
      </c>
      <c r="C6035" s="1">
        <v>45286</v>
      </c>
      <c r="D6035" s="1">
        <v>45288</v>
      </c>
      <c r="E6035">
        <v>1030</v>
      </c>
      <c r="F6035" t="s">
        <v>42</v>
      </c>
      <c r="G6035">
        <v>1</v>
      </c>
      <c r="H6035">
        <v>1</v>
      </c>
      <c r="I6035" t="s">
        <v>104</v>
      </c>
      <c r="J6035" t="s">
        <v>3540</v>
      </c>
      <c r="K6035" t="s">
        <v>38</v>
      </c>
      <c r="L6035">
        <v>116725000</v>
      </c>
      <c r="M6035" t="s">
        <v>44</v>
      </c>
      <c r="N6035">
        <v>0.72889999999999999</v>
      </c>
      <c r="O6035" s="6">
        <v>85080.852499999994</v>
      </c>
      <c r="P6035">
        <v>7707.6555060000001</v>
      </c>
      <c r="Q6035">
        <v>1701.6160299999999</v>
      </c>
      <c r="R6035">
        <v>0</v>
      </c>
      <c r="S6035">
        <v>5495646.4007000001</v>
      </c>
      <c r="T6035">
        <v>0</v>
      </c>
      <c r="U6035">
        <v>0</v>
      </c>
      <c r="V6035">
        <v>989216.35</v>
      </c>
      <c r="W6035">
        <v>989216.35</v>
      </c>
      <c r="X6035" t="s">
        <v>2839</v>
      </c>
      <c r="Y6035" t="s">
        <v>2840</v>
      </c>
      <c r="Z6035">
        <v>156</v>
      </c>
      <c r="AA6035" t="s">
        <v>63</v>
      </c>
      <c r="AB6035">
        <v>156</v>
      </c>
      <c r="AC6035" t="s">
        <v>63</v>
      </c>
      <c r="AD6035">
        <v>0</v>
      </c>
      <c r="AE6035">
        <v>0</v>
      </c>
      <c r="AF6035">
        <v>18</v>
      </c>
      <c r="AG6035">
        <v>58.161099999999998</v>
      </c>
      <c r="AH6035">
        <v>0</v>
      </c>
      <c r="AI6035">
        <v>1</v>
      </c>
      <c r="AJ6035">
        <v>1</v>
      </c>
    </row>
    <row r="6036" spans="1:36" x14ac:dyDescent="0.35">
      <c r="A6036" t="s">
        <v>761</v>
      </c>
      <c r="B6036" t="str">
        <f t="shared" si="94"/>
        <v>2024</v>
      </c>
      <c r="C6036" s="1">
        <v>45611</v>
      </c>
      <c r="D6036" s="1">
        <v>45601</v>
      </c>
      <c r="E6036">
        <v>1030</v>
      </c>
      <c r="F6036" t="s">
        <v>42</v>
      </c>
      <c r="G6036">
        <v>1</v>
      </c>
      <c r="H6036">
        <v>2</v>
      </c>
      <c r="I6036" t="s">
        <v>214</v>
      </c>
      <c r="J6036" t="s">
        <v>105</v>
      </c>
      <c r="K6036" t="s">
        <v>38</v>
      </c>
      <c r="L6036">
        <v>439890000</v>
      </c>
      <c r="M6036" t="s">
        <v>44</v>
      </c>
      <c r="N6036">
        <v>0.68830000000000002</v>
      </c>
      <c r="O6036" s="6">
        <v>302776.28700000001</v>
      </c>
      <c r="P6036">
        <v>26374.389916</v>
      </c>
      <c r="Q6036">
        <v>184.004141</v>
      </c>
      <c r="R6036">
        <v>17.584063</v>
      </c>
      <c r="S6036">
        <v>19843295.897100002</v>
      </c>
      <c r="T6036">
        <v>0</v>
      </c>
      <c r="U6036">
        <v>0</v>
      </c>
      <c r="V6036">
        <v>1785896.63</v>
      </c>
      <c r="W6036">
        <v>1785896.63</v>
      </c>
      <c r="X6036" t="s">
        <v>2839</v>
      </c>
      <c r="Y6036" t="s">
        <v>2840</v>
      </c>
      <c r="Z6036">
        <v>156</v>
      </c>
      <c r="AA6036" t="s">
        <v>63</v>
      </c>
      <c r="AB6036">
        <v>156</v>
      </c>
      <c r="AC6036" t="s">
        <v>63</v>
      </c>
      <c r="AD6036">
        <v>0</v>
      </c>
      <c r="AE6036">
        <v>0</v>
      </c>
      <c r="AF6036">
        <v>18</v>
      </c>
      <c r="AG6036">
        <v>60.249400000000001</v>
      </c>
      <c r="AH6036">
        <v>0</v>
      </c>
      <c r="AI6036">
        <v>0</v>
      </c>
      <c r="AJ6036">
        <v>1</v>
      </c>
    </row>
    <row r="6037" spans="1:36" x14ac:dyDescent="0.35">
      <c r="A6037" t="s">
        <v>1629</v>
      </c>
      <c r="B6037" t="str">
        <f t="shared" si="94"/>
        <v>2023</v>
      </c>
      <c r="C6037" s="1">
        <v>45203</v>
      </c>
      <c r="D6037" s="1">
        <v>45202</v>
      </c>
      <c r="E6037">
        <v>1030</v>
      </c>
      <c r="F6037" t="s">
        <v>42</v>
      </c>
      <c r="G6037">
        <v>1</v>
      </c>
      <c r="H6037">
        <v>6</v>
      </c>
      <c r="I6037" t="s">
        <v>104</v>
      </c>
      <c r="J6037" t="s">
        <v>105</v>
      </c>
      <c r="K6037" t="s">
        <v>38</v>
      </c>
      <c r="L6037">
        <v>120038000</v>
      </c>
      <c r="M6037" t="s">
        <v>44</v>
      </c>
      <c r="N6037">
        <v>0.57999999999999996</v>
      </c>
      <c r="O6037" s="6">
        <v>69622.039999999994</v>
      </c>
      <c r="P6037">
        <v>6001.8911550000003</v>
      </c>
      <c r="Q6037">
        <v>1392.438748</v>
      </c>
      <c r="R6037">
        <v>0</v>
      </c>
      <c r="S6037">
        <v>4383307.6410999997</v>
      </c>
      <c r="T6037">
        <v>0</v>
      </c>
      <c r="U6037">
        <v>0</v>
      </c>
      <c r="V6037">
        <v>394497.69</v>
      </c>
      <c r="W6037">
        <v>394497.69</v>
      </c>
      <c r="X6037" t="s">
        <v>2839</v>
      </c>
      <c r="Y6037" t="s">
        <v>2840</v>
      </c>
      <c r="Z6037">
        <v>156</v>
      </c>
      <c r="AA6037" t="s">
        <v>63</v>
      </c>
      <c r="AB6037">
        <v>156</v>
      </c>
      <c r="AC6037" t="s">
        <v>63</v>
      </c>
      <c r="AD6037">
        <v>0</v>
      </c>
      <c r="AE6037">
        <v>0</v>
      </c>
      <c r="AF6037">
        <v>18</v>
      </c>
      <c r="AG6037">
        <v>56.913899999999998</v>
      </c>
      <c r="AH6037">
        <v>0</v>
      </c>
      <c r="AI6037">
        <v>0</v>
      </c>
      <c r="AJ6037">
        <v>1</v>
      </c>
    </row>
    <row r="6038" spans="1:36" x14ac:dyDescent="0.35">
      <c r="A6038" t="s">
        <v>1715</v>
      </c>
      <c r="B6038" t="str">
        <f t="shared" si="94"/>
        <v>2024</v>
      </c>
      <c r="C6038" s="2">
        <v>45499</v>
      </c>
      <c r="D6038" s="1">
        <v>45504</v>
      </c>
      <c r="E6038">
        <v>1030</v>
      </c>
      <c r="F6038" t="s">
        <v>42</v>
      </c>
      <c r="G6038">
        <v>1</v>
      </c>
      <c r="H6038">
        <v>2</v>
      </c>
      <c r="I6038" t="s">
        <v>90</v>
      </c>
      <c r="J6038" t="s">
        <v>59</v>
      </c>
      <c r="K6038" t="s">
        <v>38</v>
      </c>
      <c r="L6038">
        <v>122816000</v>
      </c>
      <c r="M6038" t="s">
        <v>44</v>
      </c>
      <c r="N6038">
        <v>0.84299999999999997</v>
      </c>
      <c r="O6038" s="6">
        <v>103533.88800000001</v>
      </c>
      <c r="P6038">
        <v>7573.4885519999998</v>
      </c>
      <c r="Q6038">
        <v>184.30464799999999</v>
      </c>
      <c r="R6038">
        <v>252.45093199999999</v>
      </c>
      <c r="S6038">
        <v>6641164.0198999997</v>
      </c>
      <c r="T6038">
        <v>0</v>
      </c>
      <c r="U6038">
        <v>0</v>
      </c>
      <c r="V6038">
        <v>597704.76</v>
      </c>
      <c r="W6038">
        <v>597704.76</v>
      </c>
      <c r="X6038" t="s">
        <v>2839</v>
      </c>
      <c r="Y6038" t="s">
        <v>2840</v>
      </c>
      <c r="Z6038">
        <v>156</v>
      </c>
      <c r="AA6038" t="s">
        <v>63</v>
      </c>
      <c r="AB6038">
        <v>156</v>
      </c>
      <c r="AC6038" t="s">
        <v>63</v>
      </c>
      <c r="AD6038">
        <v>0</v>
      </c>
      <c r="AE6038">
        <v>0</v>
      </c>
      <c r="AF6038">
        <v>18</v>
      </c>
      <c r="AG6038">
        <v>59.538400000000003</v>
      </c>
      <c r="AH6038">
        <v>0</v>
      </c>
      <c r="AI6038">
        <v>0</v>
      </c>
      <c r="AJ6038">
        <v>1</v>
      </c>
    </row>
    <row r="6039" spans="1:36" x14ac:dyDescent="0.35">
      <c r="A6039" t="s">
        <v>794</v>
      </c>
      <c r="B6039" t="str">
        <f t="shared" si="94"/>
        <v>2021</v>
      </c>
      <c r="D6039" s="1">
        <v>44497</v>
      </c>
      <c r="E6039">
        <v>1030</v>
      </c>
      <c r="F6039" t="s">
        <v>42</v>
      </c>
      <c r="G6039">
        <v>1</v>
      </c>
      <c r="H6039">
        <v>1</v>
      </c>
      <c r="I6039" t="s">
        <v>306</v>
      </c>
      <c r="J6039" t="s">
        <v>59</v>
      </c>
      <c r="K6039" t="s">
        <v>38</v>
      </c>
      <c r="L6039">
        <v>60020000</v>
      </c>
      <c r="M6039" t="s">
        <v>44</v>
      </c>
      <c r="N6039">
        <v>1.1525000000000001</v>
      </c>
      <c r="O6039" s="6">
        <v>69173.05</v>
      </c>
      <c r="P6039">
        <v>6026.7192130000003</v>
      </c>
      <c r="Q6039">
        <v>90.991770000000002</v>
      </c>
      <c r="R6039">
        <v>0.55619200000000002</v>
      </c>
      <c r="S6039">
        <v>4259648.8458000002</v>
      </c>
      <c r="T6039">
        <v>0</v>
      </c>
      <c r="U6039">
        <v>0</v>
      </c>
      <c r="V6039">
        <v>383368.4</v>
      </c>
      <c r="W6039">
        <v>383368.4</v>
      </c>
      <c r="X6039" t="s">
        <v>2839</v>
      </c>
      <c r="Y6039" t="s">
        <v>2840</v>
      </c>
      <c r="Z6039">
        <v>156</v>
      </c>
      <c r="AA6039" t="s">
        <v>63</v>
      </c>
      <c r="AB6039">
        <v>156</v>
      </c>
      <c r="AC6039" t="s">
        <v>63</v>
      </c>
      <c r="AD6039">
        <v>0</v>
      </c>
      <c r="AE6039">
        <v>0</v>
      </c>
      <c r="AF6039">
        <v>18</v>
      </c>
      <c r="AG6039">
        <v>56.575499999999998</v>
      </c>
      <c r="AH6039">
        <v>0</v>
      </c>
      <c r="AI6039">
        <v>0</v>
      </c>
      <c r="AJ6039">
        <v>1</v>
      </c>
    </row>
    <row r="6040" spans="1:36" x14ac:dyDescent="0.35">
      <c r="A6040" t="s">
        <v>1382</v>
      </c>
      <c r="B6040" t="str">
        <f t="shared" si="94"/>
        <v>2021</v>
      </c>
      <c r="D6040" s="1">
        <v>44251</v>
      </c>
      <c r="E6040">
        <v>1030</v>
      </c>
      <c r="F6040" t="s">
        <v>42</v>
      </c>
      <c r="G6040">
        <v>1</v>
      </c>
      <c r="H6040">
        <v>2</v>
      </c>
      <c r="I6040" t="s">
        <v>829</v>
      </c>
      <c r="J6040" t="s">
        <v>474</v>
      </c>
      <c r="K6040" t="s">
        <v>38</v>
      </c>
      <c r="L6040">
        <v>49660000</v>
      </c>
      <c r="M6040" t="s">
        <v>44</v>
      </c>
      <c r="N6040">
        <v>0.76910000000000001</v>
      </c>
      <c r="O6040" s="6">
        <v>38193.506000000001</v>
      </c>
      <c r="P6040">
        <v>2510.9542879999999</v>
      </c>
      <c r="Q6040">
        <v>763.85700399999996</v>
      </c>
      <c r="R6040">
        <v>0</v>
      </c>
      <c r="S6040">
        <v>2406979.5635000002</v>
      </c>
      <c r="T6040">
        <v>0</v>
      </c>
      <c r="U6040">
        <v>0</v>
      </c>
      <c r="V6040">
        <v>216628.16</v>
      </c>
      <c r="W6040">
        <v>216628.16</v>
      </c>
      <c r="X6040" t="s">
        <v>2839</v>
      </c>
      <c r="Y6040" t="s">
        <v>2840</v>
      </c>
      <c r="Z6040">
        <v>156</v>
      </c>
      <c r="AA6040" t="s">
        <v>63</v>
      </c>
      <c r="AB6040">
        <v>156</v>
      </c>
      <c r="AC6040" t="s">
        <v>63</v>
      </c>
      <c r="AD6040">
        <v>0</v>
      </c>
      <c r="AE6040">
        <v>0</v>
      </c>
      <c r="AF6040">
        <v>18</v>
      </c>
      <c r="AG6040">
        <v>58.043799999999997</v>
      </c>
      <c r="AH6040">
        <v>0</v>
      </c>
      <c r="AI6040">
        <v>0</v>
      </c>
      <c r="AJ6040">
        <v>1</v>
      </c>
    </row>
    <row r="6041" spans="1:36" x14ac:dyDescent="0.35">
      <c r="A6041" t="s">
        <v>1544</v>
      </c>
      <c r="B6041" t="str">
        <f t="shared" si="94"/>
        <v>2024</v>
      </c>
      <c r="C6041" s="1">
        <v>45415</v>
      </c>
      <c r="D6041" s="1">
        <v>45414</v>
      </c>
      <c r="E6041">
        <v>1030</v>
      </c>
      <c r="F6041" t="s">
        <v>42</v>
      </c>
      <c r="G6041">
        <v>1</v>
      </c>
      <c r="H6041">
        <v>1</v>
      </c>
      <c r="I6041" t="s">
        <v>135</v>
      </c>
      <c r="J6041" t="s">
        <v>129</v>
      </c>
      <c r="K6041" t="s">
        <v>38</v>
      </c>
      <c r="L6041">
        <v>43930</v>
      </c>
      <c r="M6041" t="s">
        <v>130</v>
      </c>
      <c r="N6041">
        <v>642.71</v>
      </c>
      <c r="O6041" s="6">
        <v>28234.2503</v>
      </c>
      <c r="P6041">
        <v>2165.4091410000001</v>
      </c>
      <c r="Q6041">
        <v>83.602445000000003</v>
      </c>
      <c r="R6041">
        <v>1.903383</v>
      </c>
      <c r="S6041">
        <v>1773870.9783999999</v>
      </c>
      <c r="T6041">
        <v>53216.13</v>
      </c>
      <c r="U6041">
        <v>0</v>
      </c>
      <c r="V6041">
        <v>328875.68</v>
      </c>
      <c r="W6041">
        <v>382091.81</v>
      </c>
      <c r="X6041" t="s">
        <v>2839</v>
      </c>
      <c r="Y6041" t="s">
        <v>2840</v>
      </c>
      <c r="Z6041">
        <v>156</v>
      </c>
      <c r="AA6041" t="s">
        <v>63</v>
      </c>
      <c r="AB6041">
        <v>156</v>
      </c>
      <c r="AC6041" t="s">
        <v>63</v>
      </c>
      <c r="AD6041">
        <v>3</v>
      </c>
      <c r="AE6041">
        <v>0</v>
      </c>
      <c r="AF6041">
        <v>18</v>
      </c>
      <c r="AG6041">
        <v>58.188000000000002</v>
      </c>
      <c r="AH6041">
        <v>0</v>
      </c>
      <c r="AI6041">
        <v>0</v>
      </c>
      <c r="AJ6041">
        <v>1</v>
      </c>
    </row>
    <row r="6042" spans="1:36" x14ac:dyDescent="0.35">
      <c r="A6042" t="s">
        <v>2810</v>
      </c>
      <c r="B6042" t="str">
        <f t="shared" si="94"/>
        <v>2025</v>
      </c>
      <c r="C6042" s="1">
        <v>45942</v>
      </c>
      <c r="D6042" s="1">
        <v>45940</v>
      </c>
      <c r="E6042">
        <v>1030</v>
      </c>
      <c r="F6042" t="s">
        <v>42</v>
      </c>
      <c r="G6042">
        <v>1</v>
      </c>
      <c r="H6042">
        <v>6</v>
      </c>
      <c r="I6042" t="s">
        <v>402</v>
      </c>
      <c r="J6042" t="s">
        <v>3541</v>
      </c>
      <c r="K6042" t="s">
        <v>38</v>
      </c>
      <c r="L6042">
        <v>159358000</v>
      </c>
      <c r="M6042" t="s">
        <v>44</v>
      </c>
      <c r="N6042">
        <v>0.58930000000000005</v>
      </c>
      <c r="O6042" s="6">
        <v>93909.669399999999</v>
      </c>
      <c r="P6042">
        <v>8288.9892220000002</v>
      </c>
      <c r="Q6042">
        <v>565.18529599999999</v>
      </c>
      <c r="R6042">
        <v>0</v>
      </c>
      <c r="S6042">
        <v>6496391.8937999997</v>
      </c>
      <c r="T6042">
        <v>194891.76</v>
      </c>
      <c r="U6042">
        <v>0</v>
      </c>
      <c r="V6042">
        <v>1204431.06</v>
      </c>
      <c r="W6042">
        <v>1399322.82</v>
      </c>
      <c r="X6042" t="s">
        <v>2839</v>
      </c>
      <c r="Y6042" t="s">
        <v>2840</v>
      </c>
      <c r="Z6042">
        <v>156</v>
      </c>
      <c r="AA6042" t="s">
        <v>63</v>
      </c>
      <c r="AB6042">
        <v>156</v>
      </c>
      <c r="AC6042" t="s">
        <v>63</v>
      </c>
      <c r="AD6042">
        <v>3</v>
      </c>
      <c r="AE6042">
        <v>0</v>
      </c>
      <c r="AF6042">
        <v>18</v>
      </c>
      <c r="AG6042">
        <v>63.216700000000003</v>
      </c>
      <c r="AH6042">
        <v>0</v>
      </c>
      <c r="AI6042">
        <v>0</v>
      </c>
      <c r="AJ6042">
        <v>1</v>
      </c>
    </row>
    <row r="6043" spans="1:36" x14ac:dyDescent="0.35">
      <c r="A6043" t="s">
        <v>1465</v>
      </c>
      <c r="B6043" t="str">
        <f t="shared" si="94"/>
        <v>2025</v>
      </c>
      <c r="C6043" s="1">
        <v>45706</v>
      </c>
      <c r="D6043" s="1">
        <v>45702</v>
      </c>
      <c r="E6043">
        <v>1030</v>
      </c>
      <c r="F6043" t="s">
        <v>42</v>
      </c>
      <c r="G6043">
        <v>1</v>
      </c>
      <c r="H6043">
        <v>4</v>
      </c>
      <c r="I6043" t="s">
        <v>396</v>
      </c>
      <c r="J6043" t="s">
        <v>129</v>
      </c>
      <c r="K6043" t="s">
        <v>38</v>
      </c>
      <c r="L6043">
        <v>19530000</v>
      </c>
      <c r="M6043" t="s">
        <v>44</v>
      </c>
      <c r="N6043">
        <v>0.52349999999999997</v>
      </c>
      <c r="O6043" s="6">
        <v>10223.955</v>
      </c>
      <c r="P6043">
        <v>965.32184400000006</v>
      </c>
      <c r="Q6043">
        <v>18.464272000000001</v>
      </c>
      <c r="R6043">
        <v>1.2561279999999999</v>
      </c>
      <c r="S6043">
        <v>697793.09550000005</v>
      </c>
      <c r="T6043">
        <v>20933.79</v>
      </c>
      <c r="U6043">
        <v>0</v>
      </c>
      <c r="V6043">
        <v>129370.84</v>
      </c>
      <c r="W6043">
        <v>150304.63</v>
      </c>
      <c r="X6043" t="s">
        <v>2839</v>
      </c>
      <c r="Y6043" t="s">
        <v>2840</v>
      </c>
      <c r="Z6043">
        <v>156</v>
      </c>
      <c r="AA6043" t="s">
        <v>63</v>
      </c>
      <c r="AB6043">
        <v>156</v>
      </c>
      <c r="AC6043" t="s">
        <v>63</v>
      </c>
      <c r="AD6043">
        <v>3</v>
      </c>
      <c r="AE6043">
        <v>0</v>
      </c>
      <c r="AF6043">
        <v>18</v>
      </c>
      <c r="AG6043">
        <v>62.252899999999997</v>
      </c>
      <c r="AH6043">
        <v>0</v>
      </c>
      <c r="AI6043">
        <v>0</v>
      </c>
      <c r="AJ6043">
        <v>1</v>
      </c>
    </row>
    <row r="6044" spans="1:36" x14ac:dyDescent="0.35">
      <c r="A6044" t="s">
        <v>2820</v>
      </c>
      <c r="B6044" t="str">
        <f t="shared" si="94"/>
        <v>2023</v>
      </c>
      <c r="C6044" s="1">
        <v>45260</v>
      </c>
      <c r="D6044" s="1">
        <v>45264</v>
      </c>
      <c r="E6044">
        <v>1030</v>
      </c>
      <c r="F6044" t="s">
        <v>42</v>
      </c>
      <c r="G6044">
        <v>1</v>
      </c>
      <c r="H6044">
        <v>7</v>
      </c>
      <c r="I6044" t="s">
        <v>135</v>
      </c>
      <c r="J6044" t="s">
        <v>2998</v>
      </c>
      <c r="K6044" t="s">
        <v>38</v>
      </c>
      <c r="L6044">
        <v>61363360</v>
      </c>
      <c r="M6044" t="s">
        <v>44</v>
      </c>
      <c r="N6044">
        <v>0.61850000000000005</v>
      </c>
      <c r="O6044" s="6">
        <v>37953.238160000001</v>
      </c>
      <c r="P6044">
        <v>3747.587407</v>
      </c>
      <c r="Q6044">
        <v>91.741951</v>
      </c>
      <c r="R6044">
        <v>0</v>
      </c>
      <c r="S6044">
        <v>2384319.3341000001</v>
      </c>
      <c r="T6044">
        <v>71529.58</v>
      </c>
      <c r="U6044">
        <v>0</v>
      </c>
      <c r="V6044">
        <v>442052.8</v>
      </c>
      <c r="W6044">
        <v>513582.38</v>
      </c>
      <c r="X6044" t="s">
        <v>2839</v>
      </c>
      <c r="Y6044" t="s">
        <v>2840</v>
      </c>
      <c r="Z6044">
        <v>156</v>
      </c>
      <c r="AA6044" t="s">
        <v>63</v>
      </c>
      <c r="AB6044">
        <v>156</v>
      </c>
      <c r="AC6044" t="s">
        <v>63</v>
      </c>
      <c r="AD6044">
        <v>3</v>
      </c>
      <c r="AE6044">
        <v>0</v>
      </c>
      <c r="AF6044">
        <v>18</v>
      </c>
      <c r="AG6044">
        <v>57.051299999999998</v>
      </c>
      <c r="AH6044">
        <v>0</v>
      </c>
      <c r="AI6044">
        <v>1</v>
      </c>
      <c r="AJ6044">
        <v>1</v>
      </c>
    </row>
    <row r="6045" spans="1:36" x14ac:dyDescent="0.35">
      <c r="A6045" t="s">
        <v>1917</v>
      </c>
      <c r="B6045" t="str">
        <f t="shared" si="94"/>
        <v>2022</v>
      </c>
      <c r="D6045" s="1">
        <v>44796</v>
      </c>
      <c r="E6045">
        <v>1030</v>
      </c>
      <c r="F6045" t="s">
        <v>42</v>
      </c>
      <c r="G6045">
        <v>1</v>
      </c>
      <c r="H6045">
        <v>5</v>
      </c>
      <c r="I6045" t="s">
        <v>974</v>
      </c>
      <c r="J6045" t="s">
        <v>59</v>
      </c>
      <c r="K6045" t="s">
        <v>38</v>
      </c>
      <c r="L6045">
        <v>47505000</v>
      </c>
      <c r="M6045" t="s">
        <v>44</v>
      </c>
      <c r="N6045">
        <v>0.878</v>
      </c>
      <c r="O6045" s="6">
        <v>41709.39</v>
      </c>
      <c r="P6045">
        <v>5700.5593920000001</v>
      </c>
      <c r="Q6045">
        <v>114.700349</v>
      </c>
      <c r="R6045">
        <v>0</v>
      </c>
      <c r="S6045">
        <v>2538738.6902000001</v>
      </c>
      <c r="T6045">
        <v>76162.16</v>
      </c>
      <c r="U6045">
        <v>0</v>
      </c>
      <c r="V6045">
        <v>470682.15</v>
      </c>
      <c r="W6045">
        <v>546844.31000000006</v>
      </c>
      <c r="X6045" t="s">
        <v>2839</v>
      </c>
      <c r="Y6045" t="s">
        <v>2840</v>
      </c>
      <c r="Z6045">
        <v>156</v>
      </c>
      <c r="AA6045" t="s">
        <v>63</v>
      </c>
      <c r="AB6045">
        <v>156</v>
      </c>
      <c r="AC6045" t="s">
        <v>63</v>
      </c>
      <c r="AD6045">
        <v>3</v>
      </c>
      <c r="AE6045">
        <v>0</v>
      </c>
      <c r="AF6045">
        <v>18</v>
      </c>
      <c r="AG6045">
        <v>53.419400000000003</v>
      </c>
      <c r="AH6045">
        <v>0</v>
      </c>
      <c r="AI6045">
        <v>0</v>
      </c>
      <c r="AJ6045">
        <v>1</v>
      </c>
    </row>
    <row r="6046" spans="1:36" x14ac:dyDescent="0.35">
      <c r="A6046" t="s">
        <v>372</v>
      </c>
      <c r="B6046" t="str">
        <f t="shared" si="94"/>
        <v>2019</v>
      </c>
      <c r="D6046" s="1">
        <v>43747</v>
      </c>
      <c r="E6046">
        <v>1030</v>
      </c>
      <c r="F6046" t="s">
        <v>42</v>
      </c>
      <c r="G6046">
        <v>1</v>
      </c>
      <c r="H6046">
        <v>1</v>
      </c>
      <c r="I6046" t="s">
        <v>214</v>
      </c>
      <c r="J6046" t="s">
        <v>3542</v>
      </c>
      <c r="K6046" t="s">
        <v>38</v>
      </c>
      <c r="L6046">
        <v>386930</v>
      </c>
      <c r="M6046" t="s">
        <v>130</v>
      </c>
      <c r="N6046">
        <v>604.33510000000001</v>
      </c>
      <c r="O6046" s="6">
        <v>233835.38024299999</v>
      </c>
      <c r="P6046">
        <v>15734.481965999999</v>
      </c>
      <c r="Q6046">
        <v>376.351899</v>
      </c>
      <c r="R6046">
        <v>0</v>
      </c>
      <c r="S6046">
        <v>13195935.7906</v>
      </c>
      <c r="T6046">
        <v>0</v>
      </c>
      <c r="U6046">
        <v>0</v>
      </c>
      <c r="V6046">
        <v>1187634.22</v>
      </c>
      <c r="W6046">
        <v>1187634.22</v>
      </c>
      <c r="X6046" t="s">
        <v>2839</v>
      </c>
      <c r="Y6046" t="s">
        <v>2840</v>
      </c>
      <c r="Z6046">
        <v>156</v>
      </c>
      <c r="AA6046" t="s">
        <v>63</v>
      </c>
      <c r="AB6046">
        <v>156</v>
      </c>
      <c r="AC6046" t="s">
        <v>63</v>
      </c>
      <c r="AG6046">
        <v>52.795099999999998</v>
      </c>
      <c r="AH6046">
        <v>0</v>
      </c>
      <c r="AI6046">
        <v>0</v>
      </c>
      <c r="AJ6046">
        <v>1</v>
      </c>
    </row>
    <row r="6047" spans="1:36" x14ac:dyDescent="0.35">
      <c r="A6047" t="s">
        <v>374</v>
      </c>
      <c r="B6047" t="str">
        <f t="shared" si="94"/>
        <v>2019</v>
      </c>
      <c r="D6047" s="1">
        <v>43748</v>
      </c>
      <c r="E6047">
        <v>1030</v>
      </c>
      <c r="F6047" t="s">
        <v>42</v>
      </c>
      <c r="G6047">
        <v>1</v>
      </c>
      <c r="H6047">
        <v>2</v>
      </c>
      <c r="I6047" t="s">
        <v>90</v>
      </c>
      <c r="J6047" t="s">
        <v>3543</v>
      </c>
      <c r="K6047" t="s">
        <v>38</v>
      </c>
      <c r="L6047">
        <v>17774000</v>
      </c>
      <c r="M6047" t="s">
        <v>44</v>
      </c>
      <c r="N6047">
        <v>0.72599999999999998</v>
      </c>
      <c r="O6047" s="6">
        <v>12903.924000000001</v>
      </c>
      <c r="P6047">
        <v>799.82857899999999</v>
      </c>
      <c r="Q6047">
        <v>8.0847280000000001</v>
      </c>
      <c r="R6047">
        <v>5.6499999999999996E-4</v>
      </c>
      <c r="S6047">
        <v>723947.34180000005</v>
      </c>
      <c r="T6047">
        <v>0</v>
      </c>
      <c r="U6047">
        <v>0</v>
      </c>
      <c r="V6047">
        <v>65155.5</v>
      </c>
      <c r="W6047">
        <v>65155.5</v>
      </c>
      <c r="X6047" t="s">
        <v>2839</v>
      </c>
      <c r="Y6047" t="s">
        <v>2840</v>
      </c>
      <c r="Z6047">
        <v>156</v>
      </c>
      <c r="AA6047" t="s">
        <v>63</v>
      </c>
      <c r="AB6047">
        <v>156</v>
      </c>
      <c r="AC6047" t="s">
        <v>63</v>
      </c>
      <c r="AG6047">
        <v>52.7973</v>
      </c>
      <c r="AH6047">
        <v>0</v>
      </c>
      <c r="AI6047">
        <v>0</v>
      </c>
      <c r="AJ6047">
        <v>1</v>
      </c>
    </row>
    <row r="6048" spans="1:36" x14ac:dyDescent="0.35">
      <c r="A6048" t="s">
        <v>1465</v>
      </c>
      <c r="B6048" t="str">
        <f t="shared" si="94"/>
        <v>2025</v>
      </c>
      <c r="C6048" s="1">
        <v>45706</v>
      </c>
      <c r="D6048" s="1">
        <v>45702</v>
      </c>
      <c r="E6048">
        <v>1030</v>
      </c>
      <c r="F6048" t="s">
        <v>42</v>
      </c>
      <c r="G6048">
        <v>1</v>
      </c>
      <c r="H6048">
        <v>4</v>
      </c>
      <c r="I6048" t="s">
        <v>214</v>
      </c>
      <c r="J6048" t="s">
        <v>105</v>
      </c>
      <c r="K6048" t="s">
        <v>38</v>
      </c>
      <c r="L6048">
        <v>970480000</v>
      </c>
      <c r="M6048" t="s">
        <v>44</v>
      </c>
      <c r="N6048">
        <v>0.64</v>
      </c>
      <c r="O6048" s="6">
        <v>621107.19999999995</v>
      </c>
      <c r="P6048">
        <v>51272.73414</v>
      </c>
      <c r="Q6048">
        <v>396.71961399999998</v>
      </c>
      <c r="R6048">
        <v>26.930484</v>
      </c>
      <c r="S6048">
        <v>41884027.854999997</v>
      </c>
      <c r="T6048">
        <v>0</v>
      </c>
      <c r="U6048">
        <v>0</v>
      </c>
      <c r="V6048">
        <v>3769562.51</v>
      </c>
      <c r="W6048">
        <v>3769562.51</v>
      </c>
      <c r="X6048" t="s">
        <v>2839</v>
      </c>
      <c r="Y6048" t="s">
        <v>2840</v>
      </c>
      <c r="Z6048">
        <v>156</v>
      </c>
      <c r="AA6048" t="s">
        <v>63</v>
      </c>
      <c r="AB6048">
        <v>156</v>
      </c>
      <c r="AC6048" t="s">
        <v>63</v>
      </c>
      <c r="AD6048">
        <v>0</v>
      </c>
      <c r="AE6048">
        <v>0</v>
      </c>
      <c r="AF6048">
        <v>18</v>
      </c>
      <c r="AG6048">
        <v>62.252899999999997</v>
      </c>
      <c r="AH6048">
        <v>0</v>
      </c>
      <c r="AI6048">
        <v>0</v>
      </c>
      <c r="AJ6048">
        <v>1</v>
      </c>
    </row>
    <row r="6049" spans="1:36" x14ac:dyDescent="0.35">
      <c r="A6049" t="s">
        <v>2783</v>
      </c>
      <c r="B6049" t="str">
        <f t="shared" si="94"/>
        <v>2025</v>
      </c>
      <c r="C6049" s="1">
        <v>45894</v>
      </c>
      <c r="D6049" s="1">
        <v>45894</v>
      </c>
      <c r="E6049">
        <v>1030</v>
      </c>
      <c r="F6049" t="s">
        <v>42</v>
      </c>
      <c r="G6049">
        <v>1</v>
      </c>
      <c r="H6049">
        <v>1</v>
      </c>
      <c r="I6049" t="s">
        <v>640</v>
      </c>
      <c r="J6049" t="s">
        <v>81</v>
      </c>
      <c r="K6049" t="s">
        <v>38</v>
      </c>
      <c r="L6049">
        <v>30580000</v>
      </c>
      <c r="M6049" t="s">
        <v>44</v>
      </c>
      <c r="N6049">
        <v>0.55359999999999998</v>
      </c>
      <c r="O6049" s="6">
        <v>16929.088</v>
      </c>
      <c r="P6049">
        <v>1325.0633499999999</v>
      </c>
      <c r="Q6049">
        <v>28.393722</v>
      </c>
      <c r="R6049">
        <v>0.73560899999999996</v>
      </c>
      <c r="S6049">
        <v>1150654.4750999999</v>
      </c>
      <c r="T6049">
        <v>0</v>
      </c>
      <c r="U6049">
        <v>0</v>
      </c>
      <c r="V6049">
        <v>103558.9</v>
      </c>
      <c r="W6049">
        <v>103558.9</v>
      </c>
      <c r="X6049" t="s">
        <v>2839</v>
      </c>
      <c r="Y6049" t="s">
        <v>2840</v>
      </c>
      <c r="Z6049">
        <v>156</v>
      </c>
      <c r="AA6049" t="s">
        <v>63</v>
      </c>
      <c r="AB6049">
        <v>156</v>
      </c>
      <c r="AC6049" t="s">
        <v>63</v>
      </c>
      <c r="AD6049">
        <v>0</v>
      </c>
      <c r="AE6049">
        <v>0</v>
      </c>
      <c r="AF6049">
        <v>18</v>
      </c>
      <c r="AG6049">
        <v>62.934800000000003</v>
      </c>
      <c r="AH6049">
        <v>0</v>
      </c>
      <c r="AI6049">
        <v>0</v>
      </c>
      <c r="AJ6049">
        <v>1</v>
      </c>
    </row>
    <row r="6050" spans="1:36" x14ac:dyDescent="0.35">
      <c r="A6050" t="s">
        <v>1345</v>
      </c>
      <c r="B6050" t="str">
        <f t="shared" si="94"/>
        <v>2024</v>
      </c>
      <c r="C6050" s="1">
        <v>45386</v>
      </c>
      <c r="D6050" s="1">
        <v>45384</v>
      </c>
      <c r="E6050">
        <v>1030</v>
      </c>
      <c r="F6050" t="s">
        <v>42</v>
      </c>
      <c r="G6050">
        <v>1</v>
      </c>
      <c r="H6050">
        <v>1</v>
      </c>
      <c r="I6050" t="s">
        <v>1498</v>
      </c>
      <c r="J6050" t="s">
        <v>3544</v>
      </c>
      <c r="K6050" t="s">
        <v>38</v>
      </c>
      <c r="L6050">
        <v>41562000</v>
      </c>
      <c r="M6050" t="s">
        <v>44</v>
      </c>
      <c r="N6050">
        <v>0.7369</v>
      </c>
      <c r="O6050" s="6">
        <v>30627.037799999998</v>
      </c>
      <c r="P6050">
        <v>1915.29</v>
      </c>
      <c r="Q6050">
        <v>64.44</v>
      </c>
      <c r="R6050">
        <v>0</v>
      </c>
      <c r="S6050">
        <v>1932356.9727</v>
      </c>
      <c r="T6050">
        <v>57970.71</v>
      </c>
      <c r="U6050">
        <v>0</v>
      </c>
      <c r="V6050">
        <v>358258.68</v>
      </c>
      <c r="W6050">
        <v>416229.39</v>
      </c>
      <c r="X6050" t="s">
        <v>2839</v>
      </c>
      <c r="Y6050" t="s">
        <v>2840</v>
      </c>
      <c r="Z6050">
        <v>156</v>
      </c>
      <c r="AA6050" t="s">
        <v>63</v>
      </c>
      <c r="AB6050">
        <v>156</v>
      </c>
      <c r="AC6050" t="s">
        <v>63</v>
      </c>
      <c r="AD6050">
        <v>3</v>
      </c>
      <c r="AE6050">
        <v>0</v>
      </c>
      <c r="AF6050">
        <v>18</v>
      </c>
      <c r="AG6050">
        <v>59.2624</v>
      </c>
      <c r="AH6050">
        <v>0</v>
      </c>
      <c r="AI6050">
        <v>0</v>
      </c>
      <c r="AJ6050">
        <v>1</v>
      </c>
    </row>
    <row r="6051" spans="1:36" x14ac:dyDescent="0.35">
      <c r="A6051" t="s">
        <v>749</v>
      </c>
      <c r="B6051" t="str">
        <f t="shared" si="94"/>
        <v>2023</v>
      </c>
      <c r="C6051" s="1">
        <v>44936</v>
      </c>
      <c r="D6051" s="1">
        <v>44937</v>
      </c>
      <c r="E6051">
        <v>1030</v>
      </c>
      <c r="F6051" t="s">
        <v>42</v>
      </c>
      <c r="G6051">
        <v>1</v>
      </c>
      <c r="H6051">
        <v>3</v>
      </c>
      <c r="I6051" t="s">
        <v>135</v>
      </c>
      <c r="J6051" t="s">
        <v>129</v>
      </c>
      <c r="K6051" t="s">
        <v>38</v>
      </c>
      <c r="L6051">
        <v>55790000</v>
      </c>
      <c r="M6051" t="s">
        <v>44</v>
      </c>
      <c r="N6051">
        <v>0.63600000000000001</v>
      </c>
      <c r="O6051" s="6">
        <v>35482.44</v>
      </c>
      <c r="P6051">
        <v>6415.8439710000002</v>
      </c>
      <c r="Q6051">
        <v>97.577658</v>
      </c>
      <c r="R6051">
        <v>0</v>
      </c>
      <c r="S6051">
        <v>2381040.2869000002</v>
      </c>
      <c r="T6051">
        <v>71431.210000000006</v>
      </c>
      <c r="U6051">
        <v>0</v>
      </c>
      <c r="V6051">
        <v>441444.87</v>
      </c>
      <c r="W6051">
        <v>512876.08</v>
      </c>
      <c r="X6051" t="s">
        <v>2839</v>
      </c>
      <c r="Y6051" t="s">
        <v>2840</v>
      </c>
      <c r="Z6051">
        <v>156</v>
      </c>
      <c r="AA6051" t="s">
        <v>63</v>
      </c>
      <c r="AB6051">
        <v>156</v>
      </c>
      <c r="AC6051" t="s">
        <v>63</v>
      </c>
      <c r="AD6051">
        <v>3</v>
      </c>
      <c r="AE6051">
        <v>0</v>
      </c>
      <c r="AF6051">
        <v>18</v>
      </c>
      <c r="AG6051">
        <v>56.697000000000003</v>
      </c>
      <c r="AH6051">
        <v>0</v>
      </c>
      <c r="AI6051">
        <v>0</v>
      </c>
      <c r="AJ6051">
        <v>1</v>
      </c>
    </row>
    <row r="6052" spans="1:36" x14ac:dyDescent="0.35">
      <c r="A6052" t="s">
        <v>1256</v>
      </c>
      <c r="B6052" t="str">
        <f t="shared" si="94"/>
        <v>2023</v>
      </c>
      <c r="C6052" s="1">
        <v>44936</v>
      </c>
      <c r="D6052" s="1">
        <v>44932</v>
      </c>
      <c r="E6052">
        <v>1030</v>
      </c>
      <c r="F6052" t="s">
        <v>42</v>
      </c>
      <c r="G6052">
        <v>1</v>
      </c>
      <c r="H6052">
        <v>1</v>
      </c>
      <c r="I6052" t="s">
        <v>402</v>
      </c>
      <c r="J6052" t="s">
        <v>3545</v>
      </c>
      <c r="K6052" t="s">
        <v>38</v>
      </c>
      <c r="L6052">
        <v>56804000</v>
      </c>
      <c r="M6052" t="s">
        <v>44</v>
      </c>
      <c r="N6052">
        <v>0.83299999999999996</v>
      </c>
      <c r="O6052" s="6">
        <v>47317.732000000004</v>
      </c>
      <c r="P6052">
        <v>4430.71</v>
      </c>
      <c r="Q6052">
        <v>388.11</v>
      </c>
      <c r="R6052">
        <v>0</v>
      </c>
      <c r="S6052">
        <v>2948350.1806000001</v>
      </c>
      <c r="T6052">
        <v>88450.51</v>
      </c>
      <c r="U6052">
        <v>0</v>
      </c>
      <c r="V6052">
        <v>546623.75</v>
      </c>
      <c r="W6052">
        <v>635074.26</v>
      </c>
      <c r="X6052" t="s">
        <v>2839</v>
      </c>
      <c r="Y6052" t="s">
        <v>2840</v>
      </c>
      <c r="Z6052">
        <v>156</v>
      </c>
      <c r="AA6052" t="s">
        <v>63</v>
      </c>
      <c r="AB6052">
        <v>156</v>
      </c>
      <c r="AC6052" t="s">
        <v>63</v>
      </c>
      <c r="AD6052">
        <v>3</v>
      </c>
      <c r="AE6052">
        <v>0</v>
      </c>
      <c r="AF6052">
        <v>18</v>
      </c>
      <c r="AG6052">
        <v>56.5505</v>
      </c>
      <c r="AH6052">
        <v>0</v>
      </c>
      <c r="AI6052">
        <v>0</v>
      </c>
      <c r="AJ6052">
        <v>1</v>
      </c>
    </row>
    <row r="6053" spans="1:36" x14ac:dyDescent="0.35">
      <c r="A6053" t="s">
        <v>2820</v>
      </c>
      <c r="B6053" t="str">
        <f t="shared" si="94"/>
        <v>2023</v>
      </c>
      <c r="C6053" s="1">
        <v>45260</v>
      </c>
      <c r="D6053" s="1">
        <v>45264</v>
      </c>
      <c r="E6053">
        <v>1030</v>
      </c>
      <c r="F6053" t="s">
        <v>42</v>
      </c>
      <c r="G6053">
        <v>1</v>
      </c>
      <c r="H6053">
        <v>8</v>
      </c>
      <c r="I6053" t="s">
        <v>135</v>
      </c>
      <c r="J6053" t="s">
        <v>2998</v>
      </c>
      <c r="K6053" t="s">
        <v>38</v>
      </c>
      <c r="L6053">
        <v>28315060</v>
      </c>
      <c r="M6053" t="s">
        <v>44</v>
      </c>
      <c r="N6053">
        <v>0.61009999999999998</v>
      </c>
      <c r="O6053" s="6">
        <v>17275.018106</v>
      </c>
      <c r="P6053">
        <v>1705.7627500000001</v>
      </c>
      <c r="Q6053">
        <v>41.757531999999998</v>
      </c>
      <c r="R6053">
        <v>0</v>
      </c>
      <c r="S6053">
        <v>1085261.7006000001</v>
      </c>
      <c r="T6053">
        <v>32557.85</v>
      </c>
      <c r="U6053">
        <v>0</v>
      </c>
      <c r="V6053">
        <v>201207.52</v>
      </c>
      <c r="W6053">
        <v>233765.37</v>
      </c>
      <c r="X6053" t="s">
        <v>2839</v>
      </c>
      <c r="Y6053" t="s">
        <v>2840</v>
      </c>
      <c r="Z6053">
        <v>156</v>
      </c>
      <c r="AA6053" t="s">
        <v>63</v>
      </c>
      <c r="AB6053">
        <v>156</v>
      </c>
      <c r="AC6053" t="s">
        <v>63</v>
      </c>
      <c r="AD6053">
        <v>3</v>
      </c>
      <c r="AE6053">
        <v>0</v>
      </c>
      <c r="AF6053">
        <v>18</v>
      </c>
      <c r="AG6053">
        <v>57.051299999999998</v>
      </c>
      <c r="AH6053">
        <v>0</v>
      </c>
      <c r="AI6053">
        <v>1</v>
      </c>
      <c r="AJ6053">
        <v>1</v>
      </c>
    </row>
    <row r="6054" spans="1:36" x14ac:dyDescent="0.35">
      <c r="A6054" t="s">
        <v>2829</v>
      </c>
      <c r="B6054" t="str">
        <f t="shared" si="94"/>
        <v>2023</v>
      </c>
      <c r="C6054" s="1">
        <v>45203</v>
      </c>
      <c r="D6054" s="1">
        <v>45201</v>
      </c>
      <c r="E6054">
        <v>1030</v>
      </c>
      <c r="F6054" t="s">
        <v>42</v>
      </c>
      <c r="G6054">
        <v>1</v>
      </c>
      <c r="H6054">
        <v>1</v>
      </c>
      <c r="I6054" t="s">
        <v>527</v>
      </c>
      <c r="J6054" t="s">
        <v>2625</v>
      </c>
      <c r="K6054" t="s">
        <v>38</v>
      </c>
      <c r="L6054">
        <v>805626000</v>
      </c>
      <c r="M6054" t="s">
        <v>44</v>
      </c>
      <c r="N6054">
        <v>0.65300000000000002</v>
      </c>
      <c r="O6054" s="6">
        <v>526073.77800000005</v>
      </c>
      <c r="P6054">
        <v>63302.112957999998</v>
      </c>
      <c r="Q6054">
        <v>347.73201499999999</v>
      </c>
      <c r="R6054">
        <v>1.189E-3</v>
      </c>
      <c r="S6054">
        <v>33534594.676100001</v>
      </c>
      <c r="T6054">
        <v>2682767.5699999998</v>
      </c>
      <c r="U6054">
        <v>0</v>
      </c>
      <c r="V6054">
        <v>6519125.2000000002</v>
      </c>
      <c r="W6054">
        <v>9201892.7699999996</v>
      </c>
      <c r="X6054" t="s">
        <v>2839</v>
      </c>
      <c r="Y6054" t="s">
        <v>2840</v>
      </c>
      <c r="Z6054">
        <v>156</v>
      </c>
      <c r="AA6054" t="s">
        <v>63</v>
      </c>
      <c r="AB6054">
        <v>156</v>
      </c>
      <c r="AC6054" t="s">
        <v>63</v>
      </c>
      <c r="AD6054">
        <v>8</v>
      </c>
      <c r="AE6054">
        <v>0</v>
      </c>
      <c r="AF6054">
        <v>18</v>
      </c>
      <c r="AG6054">
        <v>56.864899999999999</v>
      </c>
      <c r="AH6054">
        <v>0</v>
      </c>
      <c r="AI6054">
        <v>0</v>
      </c>
      <c r="AJ6054">
        <v>1</v>
      </c>
    </row>
    <row r="6055" spans="1:36" x14ac:dyDescent="0.35">
      <c r="A6055" t="s">
        <v>1079</v>
      </c>
      <c r="B6055" t="str">
        <f t="shared" si="94"/>
        <v>2025</v>
      </c>
      <c r="C6055" s="1">
        <v>45681</v>
      </c>
      <c r="D6055" s="1">
        <v>45679</v>
      </c>
      <c r="E6055">
        <v>1030</v>
      </c>
      <c r="F6055" t="s">
        <v>42</v>
      </c>
      <c r="G6055">
        <v>1</v>
      </c>
      <c r="H6055">
        <v>4</v>
      </c>
      <c r="I6055" t="s">
        <v>104</v>
      </c>
      <c r="J6055" t="s">
        <v>105</v>
      </c>
      <c r="K6055" t="s">
        <v>38</v>
      </c>
      <c r="L6055">
        <v>140856000</v>
      </c>
      <c r="M6055" t="s">
        <v>44</v>
      </c>
      <c r="N6055">
        <v>0.628</v>
      </c>
      <c r="O6055" s="6">
        <v>88457.567999999999</v>
      </c>
      <c r="P6055">
        <v>8451.3502129999997</v>
      </c>
      <c r="Q6055">
        <v>1769.149308</v>
      </c>
      <c r="R6055">
        <v>0</v>
      </c>
      <c r="S6055">
        <v>6086583.3540000003</v>
      </c>
      <c r="T6055">
        <v>0</v>
      </c>
      <c r="U6055">
        <v>0</v>
      </c>
      <c r="V6055">
        <v>547792.5</v>
      </c>
      <c r="W6055">
        <v>547792.5</v>
      </c>
      <c r="X6055" t="s">
        <v>2839</v>
      </c>
      <c r="Y6055" t="s">
        <v>2840</v>
      </c>
      <c r="Z6055">
        <v>156</v>
      </c>
      <c r="AA6055" t="s">
        <v>63</v>
      </c>
      <c r="AB6055">
        <v>156</v>
      </c>
      <c r="AC6055" t="s">
        <v>63</v>
      </c>
      <c r="AD6055">
        <v>0</v>
      </c>
      <c r="AE6055">
        <v>0</v>
      </c>
      <c r="AF6055">
        <v>18</v>
      </c>
      <c r="AG6055">
        <v>61.681199999999997</v>
      </c>
      <c r="AH6055">
        <v>0</v>
      </c>
      <c r="AI6055">
        <v>0</v>
      </c>
      <c r="AJ6055">
        <v>1</v>
      </c>
    </row>
    <row r="6056" spans="1:36" x14ac:dyDescent="0.35">
      <c r="A6056" t="s">
        <v>2145</v>
      </c>
      <c r="B6056" t="str">
        <f t="shared" si="94"/>
        <v>2023</v>
      </c>
      <c r="C6056" s="1">
        <v>44968</v>
      </c>
      <c r="D6056" s="1">
        <v>44970</v>
      </c>
      <c r="E6056">
        <v>1030</v>
      </c>
      <c r="F6056" t="s">
        <v>42</v>
      </c>
      <c r="G6056">
        <v>1</v>
      </c>
      <c r="H6056">
        <v>2</v>
      </c>
      <c r="I6056" t="s">
        <v>214</v>
      </c>
      <c r="J6056" t="s">
        <v>59</v>
      </c>
      <c r="K6056" t="s">
        <v>38</v>
      </c>
      <c r="L6056">
        <v>40280000</v>
      </c>
      <c r="M6056" t="s">
        <v>44</v>
      </c>
      <c r="N6056">
        <v>0.66959999999999997</v>
      </c>
      <c r="O6056" s="6">
        <v>26971.488000000001</v>
      </c>
      <c r="P6056">
        <v>3018.2261509999998</v>
      </c>
      <c r="Q6056">
        <v>36.290827999999998</v>
      </c>
      <c r="R6056">
        <v>2.8045849999999999</v>
      </c>
      <c r="S6056">
        <v>1689340.7934000001</v>
      </c>
      <c r="T6056">
        <v>0</v>
      </c>
      <c r="U6056">
        <v>0</v>
      </c>
      <c r="V6056">
        <v>152040.37</v>
      </c>
      <c r="W6056">
        <v>152040.37</v>
      </c>
      <c r="X6056" t="s">
        <v>2839</v>
      </c>
      <c r="Y6056" t="s">
        <v>2840</v>
      </c>
      <c r="Z6056">
        <v>156</v>
      </c>
      <c r="AA6056" t="s">
        <v>63</v>
      </c>
      <c r="AB6056">
        <v>156</v>
      </c>
      <c r="AC6056" t="s">
        <v>63</v>
      </c>
      <c r="AD6056">
        <v>0</v>
      </c>
      <c r="AE6056">
        <v>0</v>
      </c>
      <c r="AF6056">
        <v>18</v>
      </c>
      <c r="AG6056">
        <v>56.257300000000001</v>
      </c>
      <c r="AH6056">
        <v>0</v>
      </c>
      <c r="AI6056">
        <v>0</v>
      </c>
      <c r="AJ6056">
        <v>1</v>
      </c>
    </row>
    <row r="6057" spans="1:36" x14ac:dyDescent="0.35">
      <c r="A6057" t="s">
        <v>395</v>
      </c>
      <c r="B6057" t="str">
        <f t="shared" si="94"/>
        <v>2025</v>
      </c>
      <c r="C6057" s="2">
        <v>45764</v>
      </c>
      <c r="D6057" s="1">
        <v>45768</v>
      </c>
      <c r="E6057">
        <v>1030</v>
      </c>
      <c r="F6057" t="s">
        <v>42</v>
      </c>
      <c r="G6057">
        <v>1</v>
      </c>
      <c r="H6057">
        <v>6</v>
      </c>
      <c r="I6057" t="s">
        <v>90</v>
      </c>
      <c r="J6057" t="s">
        <v>1262</v>
      </c>
      <c r="K6057" t="s">
        <v>38</v>
      </c>
      <c r="L6057">
        <v>26196000</v>
      </c>
      <c r="M6057" t="s">
        <v>44</v>
      </c>
      <c r="N6057">
        <v>0.74060000000000004</v>
      </c>
      <c r="O6057" s="6">
        <v>19400.757600000001</v>
      </c>
      <c r="P6057">
        <v>1598.7347830000001</v>
      </c>
      <c r="Q6057">
        <v>53.798090000000002</v>
      </c>
      <c r="R6057">
        <v>0</v>
      </c>
      <c r="S6057">
        <v>1259596.2659</v>
      </c>
      <c r="T6057">
        <v>0</v>
      </c>
      <c r="U6057">
        <v>0</v>
      </c>
      <c r="V6057">
        <v>226727.16</v>
      </c>
      <c r="W6057">
        <v>226727.16</v>
      </c>
      <c r="X6057" t="s">
        <v>2839</v>
      </c>
      <c r="Y6057" t="s">
        <v>2840</v>
      </c>
      <c r="Z6057">
        <v>156</v>
      </c>
      <c r="AA6057" t="s">
        <v>63</v>
      </c>
      <c r="AB6057">
        <v>156</v>
      </c>
      <c r="AC6057" t="s">
        <v>63</v>
      </c>
      <c r="AD6057">
        <v>0</v>
      </c>
      <c r="AE6057">
        <v>0</v>
      </c>
      <c r="AF6057">
        <v>18</v>
      </c>
      <c r="AG6057">
        <v>59.828899999999997</v>
      </c>
      <c r="AH6057">
        <v>0</v>
      </c>
      <c r="AI6057">
        <v>0</v>
      </c>
      <c r="AJ6057">
        <v>1</v>
      </c>
    </row>
    <row r="6058" spans="1:36" x14ac:dyDescent="0.35">
      <c r="A6058" t="s">
        <v>1869</v>
      </c>
      <c r="B6058" t="str">
        <f t="shared" si="94"/>
        <v>2021</v>
      </c>
      <c r="D6058" s="1">
        <v>44250</v>
      </c>
      <c r="E6058">
        <v>1030</v>
      </c>
      <c r="F6058" t="s">
        <v>42</v>
      </c>
      <c r="G6058">
        <v>1</v>
      </c>
      <c r="H6058">
        <v>1</v>
      </c>
      <c r="I6058" t="s">
        <v>90</v>
      </c>
      <c r="J6058" t="s">
        <v>59</v>
      </c>
      <c r="K6058" t="s">
        <v>38</v>
      </c>
      <c r="L6058">
        <v>410225000</v>
      </c>
      <c r="M6058" t="s">
        <v>44</v>
      </c>
      <c r="N6058">
        <v>0.70299999999999996</v>
      </c>
      <c r="O6058" s="6">
        <v>288388.17499999999</v>
      </c>
      <c r="P6058">
        <v>12716.98</v>
      </c>
      <c r="Q6058">
        <v>364.3372</v>
      </c>
      <c r="R6058">
        <v>5.0000000000000001E-3</v>
      </c>
      <c r="S6058">
        <v>17508859.527899999</v>
      </c>
      <c r="T6058">
        <v>0</v>
      </c>
      <c r="U6058">
        <v>0</v>
      </c>
      <c r="V6058">
        <v>1575797.94</v>
      </c>
      <c r="W6058">
        <v>1575797.94</v>
      </c>
      <c r="X6058" t="s">
        <v>2839</v>
      </c>
      <c r="Y6058" t="s">
        <v>2840</v>
      </c>
      <c r="Z6058">
        <v>156</v>
      </c>
      <c r="AA6058" t="s">
        <v>63</v>
      </c>
      <c r="AB6058">
        <v>156</v>
      </c>
      <c r="AC6058" t="s">
        <v>63</v>
      </c>
      <c r="AD6058">
        <v>0</v>
      </c>
      <c r="AE6058">
        <v>0</v>
      </c>
      <c r="AF6058">
        <v>18</v>
      </c>
      <c r="AG6058">
        <v>58.078400000000002</v>
      </c>
      <c r="AH6058">
        <v>0</v>
      </c>
      <c r="AI6058">
        <v>0</v>
      </c>
      <c r="AJ6058">
        <v>1</v>
      </c>
    </row>
    <row r="6059" spans="1:36" x14ac:dyDescent="0.35">
      <c r="A6059" t="s">
        <v>1156</v>
      </c>
      <c r="B6059" t="str">
        <f t="shared" si="94"/>
        <v>2021</v>
      </c>
      <c r="D6059" s="1">
        <v>44490</v>
      </c>
      <c r="E6059">
        <v>1030</v>
      </c>
      <c r="F6059" t="s">
        <v>42</v>
      </c>
      <c r="G6059">
        <v>1</v>
      </c>
      <c r="H6059">
        <v>2</v>
      </c>
      <c r="I6059" t="s">
        <v>191</v>
      </c>
      <c r="J6059" t="s">
        <v>81</v>
      </c>
      <c r="K6059" t="s">
        <v>38</v>
      </c>
      <c r="L6059">
        <v>974480</v>
      </c>
      <c r="M6059" t="s">
        <v>130</v>
      </c>
      <c r="N6059">
        <v>962.11220000000003</v>
      </c>
      <c r="O6059" s="6">
        <v>937559.09665600001</v>
      </c>
      <c r="P6059">
        <v>75900.005615999995</v>
      </c>
      <c r="Q6059">
        <v>1410.7316370000001</v>
      </c>
      <c r="R6059">
        <v>0</v>
      </c>
      <c r="S6059">
        <v>57344007.724399999</v>
      </c>
      <c r="T6059">
        <v>0</v>
      </c>
      <c r="U6059">
        <v>0</v>
      </c>
      <c r="V6059">
        <v>5160960.7</v>
      </c>
      <c r="W6059">
        <v>5160960.7</v>
      </c>
      <c r="X6059" t="s">
        <v>2839</v>
      </c>
      <c r="Y6059" t="s">
        <v>2840</v>
      </c>
      <c r="Z6059">
        <v>156</v>
      </c>
      <c r="AA6059" t="s">
        <v>63</v>
      </c>
      <c r="AB6059">
        <v>156</v>
      </c>
      <c r="AC6059" t="s">
        <v>63</v>
      </c>
      <c r="AD6059">
        <v>0</v>
      </c>
      <c r="AE6059">
        <v>0</v>
      </c>
      <c r="AF6059">
        <v>18</v>
      </c>
      <c r="AG6059">
        <v>56.503799999999998</v>
      </c>
      <c r="AH6059">
        <v>0</v>
      </c>
      <c r="AI6059">
        <v>0</v>
      </c>
      <c r="AJ6059">
        <v>1</v>
      </c>
    </row>
    <row r="6060" spans="1:36" x14ac:dyDescent="0.35">
      <c r="A6060" t="s">
        <v>1992</v>
      </c>
      <c r="B6060" t="str">
        <f t="shared" si="94"/>
        <v>2022</v>
      </c>
      <c r="D6060" s="1">
        <v>44754</v>
      </c>
      <c r="E6060">
        <v>1030</v>
      </c>
      <c r="F6060" t="s">
        <v>42</v>
      </c>
      <c r="G6060">
        <v>1</v>
      </c>
      <c r="H6060">
        <v>3</v>
      </c>
      <c r="I6060" t="s">
        <v>402</v>
      </c>
      <c r="J6060" t="s">
        <v>3546</v>
      </c>
      <c r="K6060" t="s">
        <v>38</v>
      </c>
      <c r="L6060">
        <v>93366000</v>
      </c>
      <c r="M6060" t="s">
        <v>44</v>
      </c>
      <c r="N6060">
        <v>0.61499999999999999</v>
      </c>
      <c r="O6060" s="6">
        <v>57420.09</v>
      </c>
      <c r="P6060">
        <v>12339.205854</v>
      </c>
      <c r="Q6060">
        <v>1148.373642</v>
      </c>
      <c r="R6060">
        <v>0</v>
      </c>
      <c r="S6060">
        <v>3891332.4663</v>
      </c>
      <c r="T6060">
        <v>116739.97</v>
      </c>
      <c r="U6060">
        <v>0</v>
      </c>
      <c r="V6060">
        <v>721453.04</v>
      </c>
      <c r="W6060">
        <v>838193.01</v>
      </c>
      <c r="X6060" t="s">
        <v>2839</v>
      </c>
      <c r="Y6060" t="s">
        <v>2840</v>
      </c>
      <c r="Z6060">
        <v>156</v>
      </c>
      <c r="AA6060" t="s">
        <v>63</v>
      </c>
      <c r="AB6060">
        <v>156</v>
      </c>
      <c r="AC6060" t="s">
        <v>63</v>
      </c>
      <c r="AD6060">
        <v>3</v>
      </c>
      <c r="AE6060">
        <v>0</v>
      </c>
      <c r="AF6060">
        <v>18</v>
      </c>
      <c r="AG6060">
        <v>54.878799999999998</v>
      </c>
      <c r="AH6060">
        <v>0</v>
      </c>
      <c r="AI6060">
        <v>0</v>
      </c>
      <c r="AJ6060">
        <v>1</v>
      </c>
    </row>
    <row r="6061" spans="1:36" x14ac:dyDescent="0.35">
      <c r="A6061" t="s">
        <v>524</v>
      </c>
      <c r="B6061" t="str">
        <f t="shared" si="94"/>
        <v>2023</v>
      </c>
      <c r="C6061" s="1">
        <v>45286</v>
      </c>
      <c r="D6061" s="1">
        <v>45288</v>
      </c>
      <c r="E6061">
        <v>1030</v>
      </c>
      <c r="F6061" t="s">
        <v>42</v>
      </c>
      <c r="G6061">
        <v>1</v>
      </c>
      <c r="H6061">
        <v>8</v>
      </c>
      <c r="I6061" t="s">
        <v>396</v>
      </c>
      <c r="J6061" t="s">
        <v>3309</v>
      </c>
      <c r="K6061" t="s">
        <v>38</v>
      </c>
      <c r="L6061">
        <v>20000000</v>
      </c>
      <c r="M6061" t="s">
        <v>44</v>
      </c>
      <c r="N6061">
        <v>0.70320000000000005</v>
      </c>
      <c r="O6061" s="6">
        <v>14064</v>
      </c>
      <c r="P6061">
        <v>1200.328137</v>
      </c>
      <c r="Q6061">
        <v>40.010832000000001</v>
      </c>
      <c r="R6061">
        <v>0</v>
      </c>
      <c r="S6061">
        <v>883105.95440000005</v>
      </c>
      <c r="T6061">
        <v>26493.18</v>
      </c>
      <c r="U6061">
        <v>0</v>
      </c>
      <c r="V6061">
        <v>163727.84</v>
      </c>
      <c r="W6061">
        <v>190221.02</v>
      </c>
      <c r="X6061" t="s">
        <v>2839</v>
      </c>
      <c r="Y6061" t="s">
        <v>2840</v>
      </c>
      <c r="Z6061">
        <v>156</v>
      </c>
      <c r="AA6061" t="s">
        <v>63</v>
      </c>
      <c r="AB6061">
        <v>156</v>
      </c>
      <c r="AC6061" t="s">
        <v>63</v>
      </c>
      <c r="AD6061">
        <v>3</v>
      </c>
      <c r="AE6061">
        <v>0</v>
      </c>
      <c r="AF6061">
        <v>18</v>
      </c>
      <c r="AG6061">
        <v>57.703000000000003</v>
      </c>
      <c r="AH6061">
        <v>0</v>
      </c>
      <c r="AI6061">
        <v>1</v>
      </c>
      <c r="AJ6061">
        <v>1</v>
      </c>
    </row>
    <row r="6062" spans="1:36" x14ac:dyDescent="0.35">
      <c r="A6062" t="s">
        <v>2037</v>
      </c>
      <c r="B6062" t="str">
        <f t="shared" si="94"/>
        <v>2022</v>
      </c>
      <c r="D6062" s="1">
        <v>44921</v>
      </c>
      <c r="E6062">
        <v>1030</v>
      </c>
      <c r="F6062" t="s">
        <v>42</v>
      </c>
      <c r="G6062">
        <v>1</v>
      </c>
      <c r="H6062">
        <v>8</v>
      </c>
      <c r="I6062" t="s">
        <v>396</v>
      </c>
      <c r="J6062" t="s">
        <v>129</v>
      </c>
      <c r="K6062" t="s">
        <v>38</v>
      </c>
      <c r="L6062">
        <v>8892000</v>
      </c>
      <c r="M6062" t="s">
        <v>44</v>
      </c>
      <c r="N6062">
        <v>0.67500000000000004</v>
      </c>
      <c r="O6062" s="6">
        <v>6002.1</v>
      </c>
      <c r="P6062">
        <v>1536.3392040000001</v>
      </c>
      <c r="Q6062">
        <v>4.4474080000000002</v>
      </c>
      <c r="R6062">
        <v>0</v>
      </c>
      <c r="S6062">
        <v>423095.40850000002</v>
      </c>
      <c r="T6062">
        <v>12692.86</v>
      </c>
      <c r="U6062">
        <v>0</v>
      </c>
      <c r="V6062">
        <v>78441.89</v>
      </c>
      <c r="W6062">
        <v>91134.75</v>
      </c>
      <c r="X6062" t="s">
        <v>2839</v>
      </c>
      <c r="Y6062" t="s">
        <v>2840</v>
      </c>
      <c r="Z6062">
        <v>156</v>
      </c>
      <c r="AA6062" t="s">
        <v>63</v>
      </c>
      <c r="AB6062">
        <v>156</v>
      </c>
      <c r="AC6062" t="s">
        <v>63</v>
      </c>
      <c r="AD6062">
        <v>3</v>
      </c>
      <c r="AE6062">
        <v>0</v>
      </c>
      <c r="AF6062">
        <v>18</v>
      </c>
      <c r="AG6062">
        <v>56.091799999999999</v>
      </c>
      <c r="AH6062">
        <v>0</v>
      </c>
      <c r="AI6062">
        <v>1</v>
      </c>
      <c r="AJ6062">
        <v>1</v>
      </c>
    </row>
    <row r="6063" spans="1:36" x14ac:dyDescent="0.35">
      <c r="A6063" t="s">
        <v>371</v>
      </c>
      <c r="B6063" t="str">
        <f t="shared" si="94"/>
        <v>2019</v>
      </c>
      <c r="D6063" s="1">
        <v>43525</v>
      </c>
      <c r="E6063">
        <v>1030</v>
      </c>
      <c r="F6063" t="s">
        <v>42</v>
      </c>
      <c r="G6063">
        <v>1</v>
      </c>
      <c r="H6063">
        <v>1</v>
      </c>
      <c r="I6063" t="s">
        <v>527</v>
      </c>
      <c r="J6063" t="s">
        <v>3547</v>
      </c>
      <c r="K6063" t="s">
        <v>38</v>
      </c>
      <c r="L6063">
        <v>314240000</v>
      </c>
      <c r="M6063" t="s">
        <v>44</v>
      </c>
      <c r="N6063">
        <v>0.75609999999999999</v>
      </c>
      <c r="O6063" s="6">
        <v>237596.864</v>
      </c>
      <c r="P6063">
        <v>14417.618976</v>
      </c>
      <c r="Q6063">
        <v>4752.1682970000002</v>
      </c>
      <c r="R6063">
        <v>0</v>
      </c>
      <c r="S6063">
        <v>12968397.1665</v>
      </c>
      <c r="T6063">
        <v>0</v>
      </c>
      <c r="U6063">
        <v>0</v>
      </c>
      <c r="V6063">
        <v>0</v>
      </c>
      <c r="W6063">
        <v>0</v>
      </c>
      <c r="X6063" t="s">
        <v>2839</v>
      </c>
      <c r="Y6063" t="s">
        <v>2840</v>
      </c>
      <c r="Z6063">
        <v>156</v>
      </c>
      <c r="AA6063" t="s">
        <v>63</v>
      </c>
      <c r="AB6063">
        <v>156</v>
      </c>
      <c r="AC6063" t="s">
        <v>63</v>
      </c>
      <c r="AG6063">
        <v>50.506599999999999</v>
      </c>
      <c r="AH6063">
        <v>0</v>
      </c>
      <c r="AI6063">
        <v>0</v>
      </c>
      <c r="AJ6063">
        <v>1</v>
      </c>
    </row>
    <row r="6064" spans="1:36" x14ac:dyDescent="0.35">
      <c r="A6064" t="s">
        <v>786</v>
      </c>
      <c r="B6064" t="str">
        <f t="shared" si="94"/>
        <v>2019</v>
      </c>
      <c r="D6064" s="1">
        <v>43580</v>
      </c>
      <c r="E6064">
        <v>1030</v>
      </c>
      <c r="F6064" t="s">
        <v>42</v>
      </c>
      <c r="G6064">
        <v>1</v>
      </c>
      <c r="H6064">
        <v>2</v>
      </c>
      <c r="I6064" t="s">
        <v>1078</v>
      </c>
      <c r="J6064" t="s">
        <v>3548</v>
      </c>
      <c r="K6064" t="s">
        <v>38</v>
      </c>
      <c r="L6064">
        <v>80080000</v>
      </c>
      <c r="M6064" t="s">
        <v>44</v>
      </c>
      <c r="N6064">
        <v>0.69320000000000004</v>
      </c>
      <c r="O6064" s="6">
        <v>55511.455999999998</v>
      </c>
      <c r="P6064">
        <v>4548.0694320000002</v>
      </c>
      <c r="Q6064">
        <v>168.61047600000001</v>
      </c>
      <c r="R6064">
        <v>5.2854049999999999</v>
      </c>
      <c r="S6064">
        <v>3044977.4920000001</v>
      </c>
      <c r="T6064">
        <v>0</v>
      </c>
      <c r="U6064">
        <v>0</v>
      </c>
      <c r="V6064">
        <v>274047.21000000002</v>
      </c>
      <c r="W6064">
        <v>274047.21000000002</v>
      </c>
      <c r="X6064" t="s">
        <v>2839</v>
      </c>
      <c r="Y6064" t="s">
        <v>2840</v>
      </c>
      <c r="Z6064">
        <v>156</v>
      </c>
      <c r="AA6064" t="s">
        <v>63</v>
      </c>
      <c r="AB6064">
        <v>156</v>
      </c>
      <c r="AC6064" t="s">
        <v>63</v>
      </c>
      <c r="AG6064">
        <v>50.552900000000001</v>
      </c>
      <c r="AH6064">
        <v>0</v>
      </c>
      <c r="AI6064">
        <v>0</v>
      </c>
      <c r="AJ6064">
        <v>1</v>
      </c>
    </row>
    <row r="6065" spans="1:36" x14ac:dyDescent="0.35">
      <c r="A6065" t="s">
        <v>1215</v>
      </c>
      <c r="B6065" t="str">
        <f t="shared" si="94"/>
        <v>2024</v>
      </c>
      <c r="C6065" s="1">
        <v>45453</v>
      </c>
      <c r="D6065" s="1">
        <v>45456</v>
      </c>
      <c r="E6065">
        <v>1030</v>
      </c>
      <c r="F6065" t="s">
        <v>42</v>
      </c>
      <c r="G6065">
        <v>1</v>
      </c>
      <c r="H6065">
        <v>2</v>
      </c>
      <c r="I6065" t="s">
        <v>306</v>
      </c>
      <c r="J6065" t="s">
        <v>59</v>
      </c>
      <c r="K6065" t="s">
        <v>38</v>
      </c>
      <c r="L6065">
        <v>66050000</v>
      </c>
      <c r="M6065" t="s">
        <v>44</v>
      </c>
      <c r="N6065">
        <v>0.60899999999999999</v>
      </c>
      <c r="O6065" s="6">
        <v>40224.449999999997</v>
      </c>
      <c r="P6065">
        <v>3104.3472529999999</v>
      </c>
      <c r="Q6065">
        <v>25.563855</v>
      </c>
      <c r="R6065">
        <v>0</v>
      </c>
      <c r="S6065">
        <v>2580723.6815999998</v>
      </c>
      <c r="T6065">
        <v>0</v>
      </c>
      <c r="U6065">
        <v>0</v>
      </c>
      <c r="V6065">
        <v>232265.13</v>
      </c>
      <c r="W6065">
        <v>232265.13</v>
      </c>
      <c r="X6065" t="s">
        <v>2839</v>
      </c>
      <c r="Y6065" t="s">
        <v>2840</v>
      </c>
      <c r="Z6065">
        <v>156</v>
      </c>
      <c r="AA6065" t="s">
        <v>63</v>
      </c>
      <c r="AB6065">
        <v>156</v>
      </c>
      <c r="AC6065" t="s">
        <v>63</v>
      </c>
      <c r="AD6065">
        <v>0</v>
      </c>
      <c r="AE6065">
        <v>0</v>
      </c>
      <c r="AF6065">
        <v>18</v>
      </c>
      <c r="AG6065">
        <v>59.526200000000003</v>
      </c>
      <c r="AH6065">
        <v>0</v>
      </c>
      <c r="AI6065">
        <v>0</v>
      </c>
      <c r="AJ6065">
        <v>1</v>
      </c>
    </row>
    <row r="6066" spans="1:36" x14ac:dyDescent="0.35">
      <c r="A6066" t="s">
        <v>2559</v>
      </c>
      <c r="B6066" t="str">
        <f t="shared" si="94"/>
        <v>2023</v>
      </c>
      <c r="C6066" s="1">
        <v>45155</v>
      </c>
      <c r="D6066" s="1">
        <v>45148</v>
      </c>
      <c r="E6066">
        <v>1030</v>
      </c>
      <c r="F6066" t="s">
        <v>42</v>
      </c>
      <c r="G6066">
        <v>1</v>
      </c>
      <c r="H6066">
        <v>1</v>
      </c>
      <c r="I6066" t="s">
        <v>214</v>
      </c>
      <c r="J6066" t="s">
        <v>2514</v>
      </c>
      <c r="K6066" t="s">
        <v>38</v>
      </c>
      <c r="L6066">
        <v>651360000</v>
      </c>
      <c r="M6066" t="s">
        <v>44</v>
      </c>
      <c r="N6066">
        <v>0.80220000000000002</v>
      </c>
      <c r="O6066" s="6">
        <v>522520.99200000003</v>
      </c>
      <c r="P6066">
        <v>25241.278235999998</v>
      </c>
      <c r="Q6066">
        <v>323.19666999999998</v>
      </c>
      <c r="R6066">
        <v>31.347605000000001</v>
      </c>
      <c r="S6066">
        <v>31140586.512200002</v>
      </c>
      <c r="T6066">
        <v>0</v>
      </c>
      <c r="U6066">
        <v>0</v>
      </c>
      <c r="V6066">
        <v>2802652.79</v>
      </c>
      <c r="W6066">
        <v>2802652.79</v>
      </c>
      <c r="X6066" t="s">
        <v>2839</v>
      </c>
      <c r="Y6066" t="s">
        <v>2840</v>
      </c>
      <c r="Z6066">
        <v>156</v>
      </c>
      <c r="AA6066" t="s">
        <v>63</v>
      </c>
      <c r="AB6066">
        <v>156</v>
      </c>
      <c r="AC6066" t="s">
        <v>63</v>
      </c>
      <c r="AD6066">
        <v>0</v>
      </c>
      <c r="AE6066">
        <v>0</v>
      </c>
      <c r="AF6066">
        <v>18</v>
      </c>
      <c r="AG6066">
        <v>56.813800000000001</v>
      </c>
      <c r="AH6066">
        <v>0</v>
      </c>
      <c r="AI6066">
        <v>0</v>
      </c>
      <c r="AJ6066">
        <v>1</v>
      </c>
    </row>
    <row r="6067" spans="1:36" x14ac:dyDescent="0.35">
      <c r="A6067" t="s">
        <v>1037</v>
      </c>
      <c r="B6067" t="str">
        <f t="shared" si="94"/>
        <v>2021</v>
      </c>
      <c r="D6067" s="1">
        <v>44544</v>
      </c>
      <c r="E6067">
        <v>1030</v>
      </c>
      <c r="F6067" t="s">
        <v>42</v>
      </c>
      <c r="G6067">
        <v>1</v>
      </c>
      <c r="H6067">
        <v>7</v>
      </c>
      <c r="I6067" t="s">
        <v>306</v>
      </c>
      <c r="J6067" t="s">
        <v>59</v>
      </c>
      <c r="K6067" t="s">
        <v>38</v>
      </c>
      <c r="L6067">
        <v>60920000</v>
      </c>
      <c r="M6067" t="s">
        <v>44</v>
      </c>
      <c r="N6067">
        <v>0.74439999999999995</v>
      </c>
      <c r="O6067" s="6">
        <v>45348.847999999998</v>
      </c>
      <c r="P6067">
        <v>4004.2488119999998</v>
      </c>
      <c r="Q6067">
        <v>59.720573000000002</v>
      </c>
      <c r="R6067">
        <v>2.8024040000000001</v>
      </c>
      <c r="S6067">
        <v>2817699.6074000001</v>
      </c>
      <c r="T6067">
        <v>0</v>
      </c>
      <c r="U6067">
        <v>0</v>
      </c>
      <c r="V6067">
        <v>253592.95999999999</v>
      </c>
      <c r="W6067">
        <v>253592.95999999999</v>
      </c>
      <c r="X6067" t="s">
        <v>2839</v>
      </c>
      <c r="Y6067" t="s">
        <v>2840</v>
      </c>
      <c r="Z6067">
        <v>156</v>
      </c>
      <c r="AA6067" t="s">
        <v>63</v>
      </c>
      <c r="AB6067">
        <v>156</v>
      </c>
      <c r="AC6067" t="s">
        <v>63</v>
      </c>
      <c r="AD6067">
        <v>0</v>
      </c>
      <c r="AE6067">
        <v>0</v>
      </c>
      <c r="AF6067">
        <v>18</v>
      </c>
      <c r="AG6067">
        <v>57.020400000000002</v>
      </c>
      <c r="AH6067">
        <v>0</v>
      </c>
      <c r="AI6067">
        <v>1</v>
      </c>
      <c r="AJ6067">
        <v>1</v>
      </c>
    </row>
    <row r="6068" spans="1:36" x14ac:dyDescent="0.35">
      <c r="A6068" t="s">
        <v>638</v>
      </c>
      <c r="B6068" t="str">
        <f t="shared" si="94"/>
        <v>2024</v>
      </c>
      <c r="C6068" s="1">
        <v>45583</v>
      </c>
      <c r="D6068" s="1">
        <v>45580</v>
      </c>
      <c r="E6068">
        <v>1030</v>
      </c>
      <c r="F6068" t="s">
        <v>42</v>
      </c>
      <c r="G6068">
        <v>1</v>
      </c>
      <c r="H6068">
        <v>1</v>
      </c>
      <c r="I6068" t="s">
        <v>58</v>
      </c>
      <c r="J6068" t="s">
        <v>81</v>
      </c>
      <c r="K6068" t="s">
        <v>38</v>
      </c>
      <c r="L6068">
        <v>104334000</v>
      </c>
      <c r="M6068" t="s">
        <v>44</v>
      </c>
      <c r="N6068">
        <v>0.92479999999999996</v>
      </c>
      <c r="O6068" s="6">
        <v>96488.083199999994</v>
      </c>
      <c r="P6068">
        <v>6280.91</v>
      </c>
      <c r="Q6068">
        <v>346.85</v>
      </c>
      <c r="R6068">
        <v>0</v>
      </c>
      <c r="S6068">
        <v>6206875.7663000003</v>
      </c>
      <c r="T6068">
        <v>0</v>
      </c>
      <c r="U6068">
        <v>0</v>
      </c>
      <c r="V6068">
        <v>558618.53</v>
      </c>
      <c r="W6068">
        <v>558618.53</v>
      </c>
      <c r="X6068" t="s">
        <v>2839</v>
      </c>
      <c r="Y6068" t="s">
        <v>2840</v>
      </c>
      <c r="Z6068">
        <v>156</v>
      </c>
      <c r="AA6068" t="s">
        <v>63</v>
      </c>
      <c r="AB6068">
        <v>156</v>
      </c>
      <c r="AC6068" t="s">
        <v>63</v>
      </c>
      <c r="AD6068">
        <v>0</v>
      </c>
      <c r="AE6068">
        <v>0</v>
      </c>
      <c r="AF6068">
        <v>18</v>
      </c>
      <c r="AG6068">
        <v>60.245899999999999</v>
      </c>
      <c r="AH6068">
        <v>0</v>
      </c>
      <c r="AI6068">
        <v>0</v>
      </c>
      <c r="AJ6068">
        <v>1</v>
      </c>
    </row>
    <row r="6069" spans="1:36" x14ac:dyDescent="0.35">
      <c r="A6069" t="s">
        <v>794</v>
      </c>
      <c r="B6069" t="str">
        <f t="shared" si="94"/>
        <v>2021</v>
      </c>
      <c r="D6069" s="1">
        <v>44497</v>
      </c>
      <c r="E6069">
        <v>1030</v>
      </c>
      <c r="F6069" t="s">
        <v>42</v>
      </c>
      <c r="G6069">
        <v>1</v>
      </c>
      <c r="H6069">
        <v>4</v>
      </c>
      <c r="I6069" t="s">
        <v>306</v>
      </c>
      <c r="J6069" t="s">
        <v>59</v>
      </c>
      <c r="K6069" t="s">
        <v>38</v>
      </c>
      <c r="L6069">
        <v>48840000</v>
      </c>
      <c r="M6069" t="s">
        <v>44</v>
      </c>
      <c r="N6069">
        <v>1.1774</v>
      </c>
      <c r="O6069" s="6">
        <v>57504.216</v>
      </c>
      <c r="P6069">
        <v>5010.0927330000004</v>
      </c>
      <c r="Q6069">
        <v>75.642681999999994</v>
      </c>
      <c r="R6069">
        <v>0.46237</v>
      </c>
      <c r="S6069">
        <v>3541085.0657000002</v>
      </c>
      <c r="T6069">
        <v>0</v>
      </c>
      <c r="U6069">
        <v>0</v>
      </c>
      <c r="V6069">
        <v>318697.65999999997</v>
      </c>
      <c r="W6069">
        <v>318697.65999999997</v>
      </c>
      <c r="X6069" t="s">
        <v>2839</v>
      </c>
      <c r="Y6069" t="s">
        <v>2840</v>
      </c>
      <c r="Z6069">
        <v>156</v>
      </c>
      <c r="AA6069" t="s">
        <v>63</v>
      </c>
      <c r="AB6069">
        <v>156</v>
      </c>
      <c r="AC6069" t="s">
        <v>63</v>
      </c>
      <c r="AD6069">
        <v>0</v>
      </c>
      <c r="AE6069">
        <v>0</v>
      </c>
      <c r="AF6069">
        <v>18</v>
      </c>
      <c r="AG6069">
        <v>56.575499999999998</v>
      </c>
      <c r="AH6069">
        <v>0</v>
      </c>
      <c r="AI6069">
        <v>0</v>
      </c>
      <c r="AJ6069">
        <v>1</v>
      </c>
    </row>
    <row r="6070" spans="1:36" x14ac:dyDescent="0.35">
      <c r="A6070" t="s">
        <v>565</v>
      </c>
      <c r="B6070" t="str">
        <f t="shared" si="94"/>
        <v>2022</v>
      </c>
      <c r="D6070" s="1">
        <v>44838</v>
      </c>
      <c r="E6070">
        <v>1030</v>
      </c>
      <c r="F6070" t="s">
        <v>42</v>
      </c>
      <c r="G6070">
        <v>1</v>
      </c>
      <c r="H6070">
        <v>5</v>
      </c>
      <c r="I6070" t="s">
        <v>402</v>
      </c>
      <c r="J6070" t="s">
        <v>3549</v>
      </c>
      <c r="K6070" t="s">
        <v>38</v>
      </c>
      <c r="L6070">
        <v>77805000</v>
      </c>
      <c r="M6070" t="s">
        <v>44</v>
      </c>
      <c r="N6070">
        <v>0.94110000000000005</v>
      </c>
      <c r="O6070" s="6">
        <v>73222.285499999998</v>
      </c>
      <c r="P6070">
        <v>9561.2391129999996</v>
      </c>
      <c r="Q6070">
        <v>620.86501299999998</v>
      </c>
      <c r="R6070">
        <v>0</v>
      </c>
      <c r="S6070">
        <v>4482285.8345999997</v>
      </c>
      <c r="T6070">
        <v>134468.57999999999</v>
      </c>
      <c r="U6070">
        <v>0</v>
      </c>
      <c r="V6070">
        <v>831015.79</v>
      </c>
      <c r="W6070">
        <v>965484.37</v>
      </c>
      <c r="X6070" t="s">
        <v>2839</v>
      </c>
      <c r="Y6070" t="s">
        <v>2840</v>
      </c>
      <c r="Z6070">
        <v>156</v>
      </c>
      <c r="AA6070" t="s">
        <v>63</v>
      </c>
      <c r="AB6070">
        <v>156</v>
      </c>
      <c r="AC6070" t="s">
        <v>63</v>
      </c>
      <c r="AD6070">
        <v>3</v>
      </c>
      <c r="AE6070">
        <v>0</v>
      </c>
      <c r="AF6070">
        <v>18</v>
      </c>
      <c r="AG6070">
        <v>53.741599999999998</v>
      </c>
      <c r="AH6070">
        <v>0</v>
      </c>
      <c r="AI6070">
        <v>0</v>
      </c>
      <c r="AJ6070">
        <v>1</v>
      </c>
    </row>
    <row r="6071" spans="1:36" x14ac:dyDescent="0.35">
      <c r="A6071" t="s">
        <v>2829</v>
      </c>
      <c r="B6071" t="str">
        <f t="shared" si="94"/>
        <v>2023</v>
      </c>
      <c r="C6071" s="1">
        <v>45203</v>
      </c>
      <c r="D6071" s="1">
        <v>45201</v>
      </c>
      <c r="E6071">
        <v>1030</v>
      </c>
      <c r="F6071" t="s">
        <v>42</v>
      </c>
      <c r="G6071">
        <v>1</v>
      </c>
      <c r="H6071">
        <v>7</v>
      </c>
      <c r="I6071" t="s">
        <v>135</v>
      </c>
      <c r="J6071" t="s">
        <v>3168</v>
      </c>
      <c r="K6071" t="s">
        <v>38</v>
      </c>
      <c r="L6071">
        <v>58370000</v>
      </c>
      <c r="M6071" t="s">
        <v>44</v>
      </c>
      <c r="N6071">
        <v>0.61240000000000006</v>
      </c>
      <c r="O6071" s="6">
        <v>35745.788</v>
      </c>
      <c r="P6071">
        <v>4937.8842629999999</v>
      </c>
      <c r="Q6071">
        <v>98.308515</v>
      </c>
      <c r="R6071">
        <v>0</v>
      </c>
      <c r="S6071">
        <v>2319065.96</v>
      </c>
      <c r="T6071">
        <v>69571.98</v>
      </c>
      <c r="U6071">
        <v>0</v>
      </c>
      <c r="V6071">
        <v>429954.83</v>
      </c>
      <c r="W6071">
        <v>499526.81</v>
      </c>
      <c r="X6071" t="s">
        <v>2839</v>
      </c>
      <c r="Y6071" t="s">
        <v>2840</v>
      </c>
      <c r="Z6071">
        <v>156</v>
      </c>
      <c r="AA6071" t="s">
        <v>63</v>
      </c>
      <c r="AB6071">
        <v>156</v>
      </c>
      <c r="AC6071" t="s">
        <v>63</v>
      </c>
      <c r="AD6071">
        <v>3</v>
      </c>
      <c r="AE6071">
        <v>0</v>
      </c>
      <c r="AF6071">
        <v>18</v>
      </c>
      <c r="AG6071">
        <v>56.864899999999999</v>
      </c>
      <c r="AH6071">
        <v>0</v>
      </c>
      <c r="AI6071">
        <v>0</v>
      </c>
      <c r="AJ6071">
        <v>1</v>
      </c>
    </row>
    <row r="6072" spans="1:36" x14ac:dyDescent="0.35">
      <c r="A6072" t="s">
        <v>2526</v>
      </c>
      <c r="B6072" t="str">
        <f t="shared" si="94"/>
        <v>2022</v>
      </c>
      <c r="D6072" s="1">
        <v>44623</v>
      </c>
      <c r="E6072">
        <v>1030</v>
      </c>
      <c r="F6072" t="s">
        <v>42</v>
      </c>
      <c r="G6072">
        <v>1</v>
      </c>
      <c r="H6072">
        <v>2</v>
      </c>
      <c r="I6072" t="s">
        <v>402</v>
      </c>
      <c r="J6072" t="s">
        <v>3073</v>
      </c>
      <c r="K6072" t="s">
        <v>38</v>
      </c>
      <c r="L6072">
        <v>363501000</v>
      </c>
      <c r="M6072" t="s">
        <v>44</v>
      </c>
      <c r="N6072">
        <v>1.0699000000000001</v>
      </c>
      <c r="O6072" s="6">
        <v>388909.71990000003</v>
      </c>
      <c r="P6072">
        <v>39585.439277999998</v>
      </c>
      <c r="Q6072">
        <v>3213.7324749999998</v>
      </c>
      <c r="R6072">
        <v>0</v>
      </c>
      <c r="S6072">
        <v>23772521.063000001</v>
      </c>
      <c r="T6072">
        <v>713175.63</v>
      </c>
      <c r="U6072">
        <v>0</v>
      </c>
      <c r="V6072">
        <v>4407428</v>
      </c>
      <c r="W6072">
        <v>5120603.63</v>
      </c>
      <c r="X6072" t="s">
        <v>2839</v>
      </c>
      <c r="Y6072" t="s">
        <v>2840</v>
      </c>
      <c r="Z6072">
        <v>156</v>
      </c>
      <c r="AA6072" t="s">
        <v>63</v>
      </c>
      <c r="AB6072">
        <v>156</v>
      </c>
      <c r="AC6072" t="s">
        <v>63</v>
      </c>
      <c r="AD6072">
        <v>3</v>
      </c>
      <c r="AE6072">
        <v>0</v>
      </c>
      <c r="AF6072">
        <v>18</v>
      </c>
      <c r="AG6072">
        <v>55.066099999999999</v>
      </c>
      <c r="AH6072">
        <v>0</v>
      </c>
      <c r="AI6072">
        <v>0</v>
      </c>
      <c r="AJ6072">
        <v>1</v>
      </c>
    </row>
    <row r="6073" spans="1:36" x14ac:dyDescent="0.35">
      <c r="A6073" t="s">
        <v>703</v>
      </c>
      <c r="B6073" t="str">
        <f t="shared" si="94"/>
        <v>2022</v>
      </c>
      <c r="D6073" s="1">
        <v>44746</v>
      </c>
      <c r="E6073">
        <v>1030</v>
      </c>
      <c r="F6073" t="s">
        <v>42</v>
      </c>
      <c r="G6073">
        <v>1</v>
      </c>
      <c r="H6073">
        <v>4</v>
      </c>
      <c r="I6073" t="s">
        <v>402</v>
      </c>
      <c r="J6073" t="s">
        <v>3550</v>
      </c>
      <c r="K6073" t="s">
        <v>38</v>
      </c>
      <c r="L6073">
        <v>66690000</v>
      </c>
      <c r="M6073" t="s">
        <v>44</v>
      </c>
      <c r="N6073">
        <v>0.93059999999999998</v>
      </c>
      <c r="O6073" s="6">
        <v>62061.714</v>
      </c>
      <c r="P6073">
        <v>8760.1027849999991</v>
      </c>
      <c r="Q6073">
        <v>531.16247599999997</v>
      </c>
      <c r="R6073">
        <v>0</v>
      </c>
      <c r="S6073">
        <v>3921732.2174999998</v>
      </c>
      <c r="T6073">
        <v>117651.97</v>
      </c>
      <c r="U6073">
        <v>0</v>
      </c>
      <c r="V6073">
        <v>727090.22</v>
      </c>
      <c r="W6073">
        <v>844742.19</v>
      </c>
      <c r="X6073" t="s">
        <v>2839</v>
      </c>
      <c r="Y6073" t="s">
        <v>2840</v>
      </c>
      <c r="Z6073">
        <v>156</v>
      </c>
      <c r="AA6073" t="s">
        <v>63</v>
      </c>
      <c r="AB6073">
        <v>156</v>
      </c>
      <c r="AC6073" t="s">
        <v>63</v>
      </c>
      <c r="AD6073">
        <v>3</v>
      </c>
      <c r="AE6073">
        <v>0</v>
      </c>
      <c r="AF6073">
        <v>18</v>
      </c>
      <c r="AG6073">
        <v>54.962400000000002</v>
      </c>
      <c r="AH6073">
        <v>0</v>
      </c>
      <c r="AI6073">
        <v>0</v>
      </c>
      <c r="AJ6073">
        <v>1</v>
      </c>
    </row>
    <row r="6074" spans="1:36" x14ac:dyDescent="0.35">
      <c r="A6074" t="s">
        <v>3009</v>
      </c>
      <c r="B6074" t="str">
        <f t="shared" si="94"/>
        <v>2023</v>
      </c>
      <c r="C6074" s="1">
        <v>45184</v>
      </c>
      <c r="D6074" s="1">
        <v>45196</v>
      </c>
      <c r="E6074">
        <v>1030</v>
      </c>
      <c r="F6074" t="s">
        <v>42</v>
      </c>
      <c r="G6074">
        <v>1</v>
      </c>
      <c r="H6074">
        <v>2</v>
      </c>
      <c r="I6074" t="s">
        <v>527</v>
      </c>
      <c r="J6074" t="s">
        <v>3551</v>
      </c>
      <c r="K6074" t="s">
        <v>38</v>
      </c>
      <c r="L6074">
        <v>94830000</v>
      </c>
      <c r="M6074" t="s">
        <v>44</v>
      </c>
      <c r="N6074">
        <v>0.77990000000000004</v>
      </c>
      <c r="O6074" s="6">
        <v>73957.917000000001</v>
      </c>
      <c r="P6074">
        <v>4582.9359059999997</v>
      </c>
      <c r="Q6074">
        <v>1479.160202</v>
      </c>
      <c r="R6074">
        <v>0</v>
      </c>
      <c r="S6074">
        <v>4554656.2822000002</v>
      </c>
      <c r="T6074">
        <v>0</v>
      </c>
      <c r="U6074">
        <v>0</v>
      </c>
      <c r="V6074">
        <v>0</v>
      </c>
      <c r="W6074">
        <v>0</v>
      </c>
      <c r="X6074" t="s">
        <v>2839</v>
      </c>
      <c r="Y6074" t="s">
        <v>2840</v>
      </c>
      <c r="Z6074">
        <v>156</v>
      </c>
      <c r="AA6074" t="s">
        <v>63</v>
      </c>
      <c r="AB6074">
        <v>156</v>
      </c>
      <c r="AC6074" t="s">
        <v>63</v>
      </c>
      <c r="AD6074">
        <v>8</v>
      </c>
      <c r="AE6074">
        <v>0</v>
      </c>
      <c r="AF6074">
        <v>18</v>
      </c>
      <c r="AG6074">
        <v>56.918999999999997</v>
      </c>
      <c r="AH6074">
        <v>0</v>
      </c>
      <c r="AI6074">
        <v>0</v>
      </c>
      <c r="AJ6074">
        <v>1</v>
      </c>
    </row>
    <row r="6075" spans="1:36" x14ac:dyDescent="0.35">
      <c r="A6075" t="s">
        <v>1464</v>
      </c>
      <c r="B6075" t="str">
        <f t="shared" si="94"/>
        <v>2023</v>
      </c>
      <c r="C6075" s="1">
        <v>45171</v>
      </c>
      <c r="D6075" s="1">
        <v>45181</v>
      </c>
      <c r="E6075">
        <v>1030</v>
      </c>
      <c r="F6075" t="s">
        <v>42</v>
      </c>
      <c r="G6075">
        <v>1</v>
      </c>
      <c r="H6075">
        <v>1</v>
      </c>
      <c r="I6075" t="s">
        <v>338</v>
      </c>
      <c r="J6075" t="s">
        <v>2995</v>
      </c>
      <c r="K6075" t="s">
        <v>38</v>
      </c>
      <c r="L6075">
        <v>33744000</v>
      </c>
      <c r="M6075" t="s">
        <v>130</v>
      </c>
      <c r="N6075">
        <v>0.76</v>
      </c>
      <c r="O6075" s="6">
        <v>25645.439999999999</v>
      </c>
      <c r="P6075">
        <v>2024.637974</v>
      </c>
      <c r="Q6075">
        <v>512.51421000000005</v>
      </c>
      <c r="R6075">
        <v>0</v>
      </c>
      <c r="S6075">
        <v>1603775.0515000001</v>
      </c>
      <c r="T6075">
        <v>224528.51</v>
      </c>
      <c r="U6075">
        <v>0</v>
      </c>
      <c r="V6075">
        <v>329094.64</v>
      </c>
      <c r="W6075">
        <v>553623.15</v>
      </c>
      <c r="X6075" t="s">
        <v>2839</v>
      </c>
      <c r="Y6075" t="s">
        <v>2840</v>
      </c>
      <c r="Z6075">
        <v>156</v>
      </c>
      <c r="AA6075" t="s">
        <v>63</v>
      </c>
      <c r="AB6075">
        <v>156</v>
      </c>
      <c r="AC6075" t="s">
        <v>63</v>
      </c>
      <c r="AD6075">
        <v>14</v>
      </c>
      <c r="AE6075">
        <v>0</v>
      </c>
      <c r="AF6075">
        <v>18</v>
      </c>
      <c r="AG6075">
        <v>56.906599999999997</v>
      </c>
      <c r="AH6075">
        <v>0</v>
      </c>
      <c r="AI6075">
        <v>0</v>
      </c>
      <c r="AJ6075">
        <v>1</v>
      </c>
    </row>
    <row r="6076" spans="1:36" x14ac:dyDescent="0.35">
      <c r="A6076" t="s">
        <v>1596</v>
      </c>
      <c r="B6076" t="str">
        <f t="shared" si="94"/>
        <v>2024</v>
      </c>
      <c r="C6076" s="1">
        <v>45386</v>
      </c>
      <c r="D6076" s="1">
        <v>45386</v>
      </c>
      <c r="E6076">
        <v>1030</v>
      </c>
      <c r="F6076" t="s">
        <v>42</v>
      </c>
      <c r="G6076">
        <v>1</v>
      </c>
      <c r="H6076">
        <v>7</v>
      </c>
      <c r="I6076" t="s">
        <v>306</v>
      </c>
      <c r="J6076" t="s">
        <v>59</v>
      </c>
      <c r="K6076" t="s">
        <v>38</v>
      </c>
      <c r="L6076">
        <v>56890000</v>
      </c>
      <c r="M6076" t="s">
        <v>44</v>
      </c>
      <c r="N6076">
        <v>0.61819999999999997</v>
      </c>
      <c r="O6076" s="6">
        <v>35169.398000000001</v>
      </c>
      <c r="P6076">
        <v>2560.127125</v>
      </c>
      <c r="Q6076">
        <v>49.802864999999997</v>
      </c>
      <c r="R6076">
        <v>4.7690999999999997E-2</v>
      </c>
      <c r="S6076">
        <v>2240319.977</v>
      </c>
      <c r="T6076">
        <v>0</v>
      </c>
      <c r="U6076">
        <v>0</v>
      </c>
      <c r="V6076">
        <v>201628.79999999999</v>
      </c>
      <c r="W6076">
        <v>201628.79999999999</v>
      </c>
      <c r="X6076" t="s">
        <v>2839</v>
      </c>
      <c r="Y6076" t="s">
        <v>2840</v>
      </c>
      <c r="Z6076">
        <v>156</v>
      </c>
      <c r="AA6076" t="s">
        <v>63</v>
      </c>
      <c r="AB6076">
        <v>156</v>
      </c>
      <c r="AC6076" t="s">
        <v>63</v>
      </c>
      <c r="AD6076">
        <v>0</v>
      </c>
      <c r="AE6076">
        <v>0</v>
      </c>
      <c r="AF6076">
        <v>18</v>
      </c>
      <c r="AG6076">
        <v>59.3001</v>
      </c>
      <c r="AH6076">
        <v>0</v>
      </c>
      <c r="AI6076">
        <v>0</v>
      </c>
      <c r="AJ6076">
        <v>1</v>
      </c>
    </row>
    <row r="6077" spans="1:36" x14ac:dyDescent="0.35">
      <c r="A6077" t="s">
        <v>2826</v>
      </c>
      <c r="B6077" t="str">
        <f t="shared" si="94"/>
        <v>2023</v>
      </c>
      <c r="C6077" s="1">
        <v>45184</v>
      </c>
      <c r="D6077" s="1">
        <v>45184</v>
      </c>
      <c r="E6077">
        <v>1030</v>
      </c>
      <c r="F6077" t="s">
        <v>42</v>
      </c>
      <c r="G6077">
        <v>1</v>
      </c>
      <c r="H6077">
        <v>2</v>
      </c>
      <c r="I6077" t="s">
        <v>90</v>
      </c>
      <c r="J6077" t="s">
        <v>1775</v>
      </c>
      <c r="K6077" t="s">
        <v>38</v>
      </c>
      <c r="L6077">
        <v>22654000</v>
      </c>
      <c r="M6077" t="s">
        <v>44</v>
      </c>
      <c r="N6077">
        <v>0.74199999999999999</v>
      </c>
      <c r="O6077" s="6">
        <v>16809.268</v>
      </c>
      <c r="P6077">
        <v>1104.6416200000001</v>
      </c>
      <c r="Q6077">
        <v>44.493701999999999</v>
      </c>
      <c r="R6077">
        <v>0.123205</v>
      </c>
      <c r="S6077">
        <v>1021925.3112</v>
      </c>
      <c r="T6077">
        <v>0</v>
      </c>
      <c r="U6077">
        <v>0</v>
      </c>
      <c r="V6077">
        <v>91972.64</v>
      </c>
      <c r="W6077">
        <v>91972.64</v>
      </c>
      <c r="X6077" t="s">
        <v>2839</v>
      </c>
      <c r="Y6077" t="s">
        <v>2840</v>
      </c>
      <c r="Z6077">
        <v>156</v>
      </c>
      <c r="AA6077" t="s">
        <v>63</v>
      </c>
      <c r="AB6077">
        <v>156</v>
      </c>
      <c r="AC6077" t="s">
        <v>63</v>
      </c>
      <c r="AD6077">
        <v>0</v>
      </c>
      <c r="AE6077">
        <v>0</v>
      </c>
      <c r="AF6077">
        <v>18</v>
      </c>
      <c r="AG6077">
        <v>56.904699999999998</v>
      </c>
      <c r="AH6077">
        <v>0</v>
      </c>
      <c r="AI6077">
        <v>0</v>
      </c>
      <c r="AJ6077">
        <v>1</v>
      </c>
    </row>
    <row r="6078" spans="1:36" x14ac:dyDescent="0.35">
      <c r="A6078" t="s">
        <v>1409</v>
      </c>
      <c r="B6078" t="str">
        <f t="shared" si="94"/>
        <v>2025</v>
      </c>
      <c r="C6078" s="2">
        <v>45770.419768518521</v>
      </c>
      <c r="D6078" s="1">
        <v>45784</v>
      </c>
      <c r="E6078">
        <v>1030</v>
      </c>
      <c r="F6078" t="s">
        <v>42</v>
      </c>
      <c r="G6078">
        <v>1</v>
      </c>
      <c r="H6078">
        <v>1</v>
      </c>
      <c r="I6078" t="s">
        <v>66</v>
      </c>
      <c r="J6078" t="s">
        <v>2759</v>
      </c>
      <c r="K6078" t="s">
        <v>38</v>
      </c>
      <c r="L6078">
        <v>42669360</v>
      </c>
      <c r="M6078" t="s">
        <v>44</v>
      </c>
      <c r="N6078">
        <v>0.58799999999999997</v>
      </c>
      <c r="O6078" s="6">
        <v>25089.58368</v>
      </c>
      <c r="P6078">
        <v>2560.15744</v>
      </c>
      <c r="Q6078">
        <v>501.98949800000003</v>
      </c>
      <c r="R6078">
        <v>10.049989999999999</v>
      </c>
      <c r="S6078">
        <v>1664802.0419000001</v>
      </c>
      <c r="T6078">
        <v>0</v>
      </c>
      <c r="U6078">
        <v>0</v>
      </c>
      <c r="V6078">
        <v>299664.13</v>
      </c>
      <c r="W6078">
        <v>299664.13</v>
      </c>
      <c r="X6078" t="s">
        <v>2839</v>
      </c>
      <c r="Y6078" t="s">
        <v>2840</v>
      </c>
      <c r="Z6078">
        <v>156</v>
      </c>
      <c r="AA6078" t="s">
        <v>63</v>
      </c>
      <c r="AB6078">
        <v>156</v>
      </c>
      <c r="AC6078" t="s">
        <v>63</v>
      </c>
      <c r="AD6078">
        <v>0</v>
      </c>
      <c r="AE6078">
        <v>0</v>
      </c>
      <c r="AF6078">
        <v>18</v>
      </c>
      <c r="AG6078">
        <v>59.115600000000001</v>
      </c>
      <c r="AH6078">
        <v>0</v>
      </c>
      <c r="AI6078">
        <v>0</v>
      </c>
      <c r="AJ6078">
        <v>1</v>
      </c>
    </row>
    <row r="6079" spans="1:36" x14ac:dyDescent="0.35">
      <c r="A6079" t="s">
        <v>1111</v>
      </c>
      <c r="B6079" t="str">
        <f t="shared" si="94"/>
        <v>2024</v>
      </c>
      <c r="C6079" s="1">
        <v>45359</v>
      </c>
      <c r="D6079" s="1">
        <v>45359</v>
      </c>
      <c r="E6079">
        <v>1030</v>
      </c>
      <c r="F6079" t="s">
        <v>42</v>
      </c>
      <c r="G6079">
        <v>1</v>
      </c>
      <c r="H6079">
        <v>3</v>
      </c>
      <c r="I6079" t="s">
        <v>48</v>
      </c>
      <c r="J6079" t="s">
        <v>3510</v>
      </c>
      <c r="K6079" t="s">
        <v>38</v>
      </c>
      <c r="L6079">
        <v>42280000</v>
      </c>
      <c r="M6079" t="s">
        <v>44</v>
      </c>
      <c r="N6079">
        <v>0.56200000000000006</v>
      </c>
      <c r="O6079" s="6">
        <v>23761.360000000001</v>
      </c>
      <c r="P6079">
        <v>2536.7980940000002</v>
      </c>
      <c r="Q6079">
        <v>15.516681</v>
      </c>
      <c r="R6079">
        <v>0</v>
      </c>
      <c r="S6079">
        <v>1555334.9428000001</v>
      </c>
      <c r="T6079">
        <v>0</v>
      </c>
      <c r="U6079">
        <v>0</v>
      </c>
      <c r="V6079">
        <v>139979.78</v>
      </c>
      <c r="W6079">
        <v>139979.78</v>
      </c>
      <c r="X6079" t="s">
        <v>2839</v>
      </c>
      <c r="Y6079" t="s">
        <v>2840</v>
      </c>
      <c r="Z6079">
        <v>156</v>
      </c>
      <c r="AA6079" t="s">
        <v>63</v>
      </c>
      <c r="AB6079">
        <v>156</v>
      </c>
      <c r="AC6079" t="s">
        <v>63</v>
      </c>
      <c r="AD6079">
        <v>0</v>
      </c>
      <c r="AE6079">
        <v>0</v>
      </c>
      <c r="AF6079">
        <v>18</v>
      </c>
      <c r="AG6079">
        <v>59.107399999999998</v>
      </c>
      <c r="AH6079">
        <v>0</v>
      </c>
      <c r="AI6079">
        <v>0</v>
      </c>
      <c r="AJ6079">
        <v>1</v>
      </c>
    </row>
    <row r="6080" spans="1:36" x14ac:dyDescent="0.35">
      <c r="A6080" t="s">
        <v>2036</v>
      </c>
      <c r="B6080" t="str">
        <f t="shared" si="94"/>
        <v>2025</v>
      </c>
      <c r="C6080" s="2">
        <v>45778</v>
      </c>
      <c r="D6080" s="1">
        <v>45779</v>
      </c>
      <c r="E6080">
        <v>1030</v>
      </c>
      <c r="F6080" t="s">
        <v>42</v>
      </c>
      <c r="G6080">
        <v>1</v>
      </c>
      <c r="H6080">
        <v>4</v>
      </c>
      <c r="I6080" t="s">
        <v>214</v>
      </c>
      <c r="J6080" t="s">
        <v>129</v>
      </c>
      <c r="K6080" t="s">
        <v>38</v>
      </c>
      <c r="L6080">
        <v>42702000</v>
      </c>
      <c r="M6080" t="s">
        <v>44</v>
      </c>
      <c r="N6080">
        <v>0.61219999999999997</v>
      </c>
      <c r="O6080" s="6">
        <v>26142.164400000001</v>
      </c>
      <c r="P6080">
        <v>2687.976451</v>
      </c>
      <c r="Q6080">
        <v>57.083083999999999</v>
      </c>
      <c r="R6080">
        <v>0</v>
      </c>
      <c r="S6080">
        <v>1703455.2537</v>
      </c>
      <c r="T6080">
        <v>0</v>
      </c>
      <c r="U6080">
        <v>0</v>
      </c>
      <c r="V6080">
        <v>306621.95</v>
      </c>
      <c r="W6080">
        <v>306621.95</v>
      </c>
      <c r="X6080" t="s">
        <v>2839</v>
      </c>
      <c r="Y6080" t="s">
        <v>2840</v>
      </c>
      <c r="Z6080">
        <v>156</v>
      </c>
      <c r="AA6080" t="s">
        <v>63</v>
      </c>
      <c r="AB6080">
        <v>156</v>
      </c>
      <c r="AC6080" t="s">
        <v>63</v>
      </c>
      <c r="AD6080">
        <v>0</v>
      </c>
      <c r="AE6080">
        <v>0</v>
      </c>
      <c r="AF6080">
        <v>18</v>
      </c>
      <c r="AG6080">
        <v>59.024000000000001</v>
      </c>
      <c r="AH6080">
        <v>0</v>
      </c>
      <c r="AI6080">
        <v>0</v>
      </c>
      <c r="AJ6080">
        <v>1</v>
      </c>
    </row>
    <row r="6081" spans="1:36" x14ac:dyDescent="0.35">
      <c r="A6081" t="s">
        <v>1537</v>
      </c>
      <c r="B6081" t="str">
        <f t="shared" si="94"/>
        <v>2023</v>
      </c>
      <c r="C6081" s="1">
        <v>45184</v>
      </c>
      <c r="D6081" s="1">
        <v>45187</v>
      </c>
      <c r="E6081">
        <v>1030</v>
      </c>
      <c r="F6081" t="s">
        <v>42</v>
      </c>
      <c r="G6081">
        <v>1</v>
      </c>
      <c r="H6081">
        <v>1</v>
      </c>
      <c r="I6081" t="s">
        <v>104</v>
      </c>
      <c r="J6081" t="s">
        <v>3552</v>
      </c>
      <c r="K6081" t="s">
        <v>38</v>
      </c>
      <c r="L6081">
        <v>42085000</v>
      </c>
      <c r="M6081" t="s">
        <v>44</v>
      </c>
      <c r="N6081">
        <v>0.88800000000000001</v>
      </c>
      <c r="O6081" s="6">
        <v>37371.480000000003</v>
      </c>
      <c r="P6081">
        <v>2723.26026</v>
      </c>
      <c r="Q6081">
        <v>90.775341999999995</v>
      </c>
      <c r="R6081">
        <v>0</v>
      </c>
      <c r="S6081">
        <v>2285352.4046999998</v>
      </c>
      <c r="T6081">
        <v>0</v>
      </c>
      <c r="U6081">
        <v>0</v>
      </c>
      <c r="V6081">
        <v>411363.43</v>
      </c>
      <c r="W6081">
        <v>411363.43</v>
      </c>
      <c r="X6081" t="s">
        <v>2839</v>
      </c>
      <c r="Y6081" t="s">
        <v>2840</v>
      </c>
      <c r="Z6081">
        <v>156</v>
      </c>
      <c r="AA6081" t="s">
        <v>63</v>
      </c>
      <c r="AB6081">
        <v>156</v>
      </c>
      <c r="AC6081" t="s">
        <v>63</v>
      </c>
      <c r="AD6081">
        <v>0</v>
      </c>
      <c r="AE6081">
        <v>0</v>
      </c>
      <c r="AF6081">
        <v>18</v>
      </c>
      <c r="AG6081">
        <v>56.87</v>
      </c>
      <c r="AH6081">
        <v>0</v>
      </c>
      <c r="AI6081">
        <v>0</v>
      </c>
      <c r="AJ6081">
        <v>1</v>
      </c>
    </row>
    <row r="6082" spans="1:36" x14ac:dyDescent="0.35">
      <c r="A6082" t="s">
        <v>2875</v>
      </c>
      <c r="B6082" t="str">
        <f t="shared" si="94"/>
        <v>2023</v>
      </c>
      <c r="C6082" s="1">
        <v>45260</v>
      </c>
      <c r="D6082" s="1">
        <v>45259</v>
      </c>
      <c r="E6082">
        <v>1030</v>
      </c>
      <c r="F6082" t="s">
        <v>42</v>
      </c>
      <c r="G6082">
        <v>1</v>
      </c>
      <c r="H6082">
        <v>4</v>
      </c>
      <c r="I6082" t="s">
        <v>135</v>
      </c>
      <c r="J6082" t="s">
        <v>129</v>
      </c>
      <c r="K6082" t="s">
        <v>38</v>
      </c>
      <c r="L6082">
        <v>56675000</v>
      </c>
      <c r="M6082" t="s">
        <v>44</v>
      </c>
      <c r="N6082">
        <v>0.56540000000000001</v>
      </c>
      <c r="O6082" s="6">
        <v>32044.044999999998</v>
      </c>
      <c r="P6082">
        <v>3658.043197</v>
      </c>
      <c r="Q6082">
        <v>88.127488</v>
      </c>
      <c r="R6082">
        <v>0</v>
      </c>
      <c r="S6082">
        <v>2041473.5079000001</v>
      </c>
      <c r="T6082">
        <v>61244.21</v>
      </c>
      <c r="U6082">
        <v>0</v>
      </c>
      <c r="V6082">
        <v>378489.19</v>
      </c>
      <c r="W6082">
        <v>439733.4</v>
      </c>
      <c r="X6082" t="s">
        <v>2839</v>
      </c>
      <c r="Y6082" t="s">
        <v>2840</v>
      </c>
      <c r="Z6082">
        <v>156</v>
      </c>
      <c r="AA6082" t="s">
        <v>63</v>
      </c>
      <c r="AB6082">
        <v>156</v>
      </c>
      <c r="AC6082" t="s">
        <v>63</v>
      </c>
      <c r="AD6082">
        <v>3</v>
      </c>
      <c r="AE6082">
        <v>0</v>
      </c>
      <c r="AF6082">
        <v>18</v>
      </c>
      <c r="AG6082">
        <v>57.039900000000003</v>
      </c>
      <c r="AH6082">
        <v>0</v>
      </c>
      <c r="AI6082">
        <v>0</v>
      </c>
      <c r="AJ6082">
        <v>1</v>
      </c>
    </row>
    <row r="6083" spans="1:36" x14ac:dyDescent="0.35">
      <c r="A6083" t="s">
        <v>1874</v>
      </c>
      <c r="B6083" t="str">
        <f t="shared" ref="B6083:B6146" si="95">LEFT(A6083,4)</f>
        <v>2019</v>
      </c>
      <c r="D6083" s="1">
        <v>43717</v>
      </c>
      <c r="E6083">
        <v>1030</v>
      </c>
      <c r="F6083" t="s">
        <v>42</v>
      </c>
      <c r="G6083">
        <v>1</v>
      </c>
      <c r="H6083">
        <v>4</v>
      </c>
      <c r="I6083" t="s">
        <v>214</v>
      </c>
      <c r="J6083" t="s">
        <v>3542</v>
      </c>
      <c r="K6083" t="s">
        <v>38</v>
      </c>
      <c r="L6083">
        <v>154070</v>
      </c>
      <c r="M6083" t="s">
        <v>130</v>
      </c>
      <c r="N6083">
        <v>607.66480000000001</v>
      </c>
      <c r="O6083" s="6">
        <v>93622.915735999995</v>
      </c>
      <c r="P6083">
        <v>6522.5689730000004</v>
      </c>
      <c r="Q6083">
        <v>151.01800399999999</v>
      </c>
      <c r="R6083">
        <v>0</v>
      </c>
      <c r="S6083">
        <v>5151188.9314999999</v>
      </c>
      <c r="T6083">
        <v>0</v>
      </c>
      <c r="U6083">
        <v>0</v>
      </c>
      <c r="V6083">
        <v>463607</v>
      </c>
      <c r="W6083">
        <v>463607</v>
      </c>
      <c r="X6083" t="s">
        <v>2839</v>
      </c>
      <c r="Y6083" t="s">
        <v>2840</v>
      </c>
      <c r="Z6083">
        <v>156</v>
      </c>
      <c r="AA6083" t="s">
        <v>63</v>
      </c>
      <c r="AB6083">
        <v>156</v>
      </c>
      <c r="AC6083" t="s">
        <v>63</v>
      </c>
      <c r="AG6083">
        <v>51.3596</v>
      </c>
      <c r="AH6083">
        <v>0</v>
      </c>
      <c r="AI6083">
        <v>0</v>
      </c>
      <c r="AJ6083">
        <v>1</v>
      </c>
    </row>
    <row r="6084" spans="1:36" x14ac:dyDescent="0.35">
      <c r="A6084" t="s">
        <v>1512</v>
      </c>
      <c r="B6084" t="str">
        <f t="shared" si="95"/>
        <v>2019</v>
      </c>
      <c r="D6084" s="1">
        <v>43579</v>
      </c>
      <c r="E6084">
        <v>1030</v>
      </c>
      <c r="F6084" t="s">
        <v>42</v>
      </c>
      <c r="G6084">
        <v>1</v>
      </c>
      <c r="H6084">
        <v>1</v>
      </c>
      <c r="I6084" t="s">
        <v>1078</v>
      </c>
      <c r="J6084" t="s">
        <v>3553</v>
      </c>
      <c r="K6084" t="s">
        <v>38</v>
      </c>
      <c r="L6084">
        <v>181760000</v>
      </c>
      <c r="M6084" t="s">
        <v>44</v>
      </c>
      <c r="N6084">
        <v>0.61699999999999999</v>
      </c>
      <c r="O6084" s="6">
        <v>112145.92</v>
      </c>
      <c r="P6084">
        <v>7815.68</v>
      </c>
      <c r="Q6084">
        <v>336.76</v>
      </c>
      <c r="R6084">
        <v>0</v>
      </c>
      <c r="S6084">
        <v>6081403.8035000004</v>
      </c>
      <c r="T6084">
        <v>0</v>
      </c>
      <c r="U6084">
        <v>0</v>
      </c>
      <c r="V6084">
        <v>547325.54</v>
      </c>
      <c r="W6084">
        <v>547325.54</v>
      </c>
      <c r="X6084" t="s">
        <v>2839</v>
      </c>
      <c r="Y6084" t="s">
        <v>2840</v>
      </c>
      <c r="Z6084">
        <v>156</v>
      </c>
      <c r="AA6084" t="s">
        <v>63</v>
      </c>
      <c r="AB6084">
        <v>156</v>
      </c>
      <c r="AC6084" t="s">
        <v>63</v>
      </c>
      <c r="AG6084">
        <v>50.552599999999998</v>
      </c>
      <c r="AH6084">
        <v>0</v>
      </c>
      <c r="AI6084">
        <v>0</v>
      </c>
      <c r="AJ6084">
        <v>1</v>
      </c>
    </row>
    <row r="6085" spans="1:36" x14ac:dyDescent="0.35">
      <c r="A6085" t="s">
        <v>617</v>
      </c>
      <c r="B6085" t="str">
        <f t="shared" si="95"/>
        <v>2025</v>
      </c>
      <c r="C6085" s="1">
        <v>45681</v>
      </c>
      <c r="D6085" s="1">
        <v>45685</v>
      </c>
      <c r="E6085">
        <v>1030</v>
      </c>
      <c r="F6085" t="s">
        <v>42</v>
      </c>
      <c r="G6085">
        <v>1</v>
      </c>
      <c r="H6085">
        <v>7</v>
      </c>
      <c r="I6085" t="s">
        <v>218</v>
      </c>
      <c r="J6085" t="s">
        <v>129</v>
      </c>
      <c r="K6085" t="s">
        <v>38</v>
      </c>
      <c r="L6085">
        <v>56100000</v>
      </c>
      <c r="M6085" t="s">
        <v>44</v>
      </c>
      <c r="N6085">
        <v>0.50849999999999995</v>
      </c>
      <c r="O6085" s="6">
        <v>28526.85</v>
      </c>
      <c r="P6085">
        <v>2834.8679999999999</v>
      </c>
      <c r="Q6085">
        <v>51.749009000000001</v>
      </c>
      <c r="R6085">
        <v>1.4503299999999999</v>
      </c>
      <c r="S6085">
        <v>1940491.2542000001</v>
      </c>
      <c r="T6085">
        <v>0</v>
      </c>
      <c r="U6085">
        <v>0</v>
      </c>
      <c r="V6085">
        <v>174644.21</v>
      </c>
      <c r="W6085">
        <v>174644.21</v>
      </c>
      <c r="X6085" t="s">
        <v>2839</v>
      </c>
      <c r="Y6085" t="s">
        <v>2840</v>
      </c>
      <c r="Z6085">
        <v>156</v>
      </c>
      <c r="AA6085" t="s">
        <v>63</v>
      </c>
      <c r="AB6085">
        <v>156</v>
      </c>
      <c r="AC6085" t="s">
        <v>63</v>
      </c>
      <c r="AD6085">
        <v>0</v>
      </c>
      <c r="AE6085">
        <v>0</v>
      </c>
      <c r="AF6085">
        <v>18</v>
      </c>
      <c r="AG6085">
        <v>61.7697</v>
      </c>
      <c r="AH6085">
        <v>0</v>
      </c>
      <c r="AI6085">
        <v>0</v>
      </c>
      <c r="AJ6085">
        <v>1</v>
      </c>
    </row>
    <row r="6086" spans="1:36" x14ac:dyDescent="0.35">
      <c r="A6086" t="s">
        <v>1897</v>
      </c>
      <c r="B6086" t="str">
        <f t="shared" si="95"/>
        <v>2024</v>
      </c>
      <c r="C6086" s="1">
        <v>45627</v>
      </c>
      <c r="D6086" s="1">
        <v>45628</v>
      </c>
      <c r="E6086">
        <v>1030</v>
      </c>
      <c r="F6086" t="s">
        <v>42</v>
      </c>
      <c r="G6086">
        <v>1</v>
      </c>
      <c r="H6086">
        <v>1</v>
      </c>
      <c r="I6086" t="s">
        <v>191</v>
      </c>
      <c r="J6086" t="s">
        <v>2953</v>
      </c>
      <c r="K6086" t="s">
        <v>38</v>
      </c>
      <c r="L6086">
        <v>233340</v>
      </c>
      <c r="M6086" t="s">
        <v>130</v>
      </c>
      <c r="N6086">
        <v>709.09349999999995</v>
      </c>
      <c r="O6086" s="6">
        <v>165459.87729</v>
      </c>
      <c r="P6086">
        <v>13042.156958</v>
      </c>
      <c r="Q6086">
        <v>248.469752</v>
      </c>
      <c r="R6086">
        <v>0</v>
      </c>
      <c r="S6086">
        <v>10816461.920600001</v>
      </c>
      <c r="T6086">
        <v>0</v>
      </c>
      <c r="U6086">
        <v>0</v>
      </c>
      <c r="V6086">
        <v>973481.57</v>
      </c>
      <c r="W6086">
        <v>973481.57</v>
      </c>
      <c r="X6086" t="s">
        <v>2839</v>
      </c>
      <c r="Y6086" t="s">
        <v>2840</v>
      </c>
      <c r="Z6086">
        <v>156</v>
      </c>
      <c r="AA6086" t="s">
        <v>63</v>
      </c>
      <c r="AB6086">
        <v>156</v>
      </c>
      <c r="AC6086" t="s">
        <v>63</v>
      </c>
      <c r="AD6086">
        <v>0</v>
      </c>
      <c r="AE6086">
        <v>0</v>
      </c>
      <c r="AF6086">
        <v>18</v>
      </c>
      <c r="AG6086">
        <v>60.511499999999998</v>
      </c>
      <c r="AH6086">
        <v>0</v>
      </c>
      <c r="AI6086">
        <v>1</v>
      </c>
      <c r="AJ6086">
        <v>1</v>
      </c>
    </row>
    <row r="6087" spans="1:36" x14ac:dyDescent="0.35">
      <c r="A6087" t="s">
        <v>3009</v>
      </c>
      <c r="B6087" t="str">
        <f t="shared" si="95"/>
        <v>2023</v>
      </c>
      <c r="C6087" s="1">
        <v>45184</v>
      </c>
      <c r="D6087" s="1">
        <v>45188</v>
      </c>
      <c r="E6087">
        <v>1030</v>
      </c>
      <c r="F6087" t="s">
        <v>42</v>
      </c>
      <c r="G6087">
        <v>1</v>
      </c>
      <c r="H6087">
        <v>2</v>
      </c>
      <c r="I6087" t="s">
        <v>90</v>
      </c>
      <c r="J6087" t="s">
        <v>2329</v>
      </c>
      <c r="K6087" t="s">
        <v>38</v>
      </c>
      <c r="L6087">
        <v>90220000</v>
      </c>
      <c r="M6087" t="s">
        <v>44</v>
      </c>
      <c r="N6087">
        <v>0.33429999999999999</v>
      </c>
      <c r="O6087" s="6">
        <v>30160.545999999998</v>
      </c>
      <c r="P6087">
        <v>4598.5050000000001</v>
      </c>
      <c r="Q6087">
        <v>76.469063000000006</v>
      </c>
      <c r="R6087">
        <v>0</v>
      </c>
      <c r="S6087">
        <v>1982801.1018999999</v>
      </c>
      <c r="T6087">
        <v>0</v>
      </c>
      <c r="U6087">
        <v>0</v>
      </c>
      <c r="V6087">
        <v>356904.2</v>
      </c>
      <c r="W6087">
        <v>356904.2</v>
      </c>
      <c r="X6087" t="s">
        <v>2839</v>
      </c>
      <c r="Y6087" t="s">
        <v>2840</v>
      </c>
      <c r="Z6087">
        <v>156</v>
      </c>
      <c r="AA6087" t="s">
        <v>63</v>
      </c>
      <c r="AB6087">
        <v>156</v>
      </c>
      <c r="AC6087" t="s">
        <v>63</v>
      </c>
      <c r="AD6087">
        <v>0</v>
      </c>
      <c r="AE6087">
        <v>0</v>
      </c>
      <c r="AF6087">
        <v>18</v>
      </c>
      <c r="AG6087">
        <v>56.918999999999997</v>
      </c>
      <c r="AH6087">
        <v>0</v>
      </c>
      <c r="AI6087">
        <v>0</v>
      </c>
      <c r="AJ6087">
        <v>1</v>
      </c>
    </row>
    <row r="6088" spans="1:36" x14ac:dyDescent="0.35">
      <c r="A6088" t="s">
        <v>663</v>
      </c>
      <c r="B6088" t="str">
        <f t="shared" si="95"/>
        <v>2021</v>
      </c>
      <c r="C6088" s="1">
        <v>44359</v>
      </c>
      <c r="D6088" s="1">
        <v>44361</v>
      </c>
      <c r="E6088">
        <v>1030</v>
      </c>
      <c r="F6088" t="s">
        <v>42</v>
      </c>
      <c r="G6088">
        <v>1</v>
      </c>
      <c r="H6088">
        <v>1</v>
      </c>
      <c r="I6088" t="s">
        <v>214</v>
      </c>
      <c r="J6088" t="s">
        <v>59</v>
      </c>
      <c r="K6088" t="s">
        <v>38</v>
      </c>
      <c r="L6088">
        <v>135340000</v>
      </c>
      <c r="M6088" t="s">
        <v>44</v>
      </c>
      <c r="N6088">
        <v>0.7984</v>
      </c>
      <c r="O6088" s="6">
        <v>108055.45600000001</v>
      </c>
      <c r="P6088">
        <v>6114.6529810000002</v>
      </c>
      <c r="Q6088">
        <v>138.14894200000001</v>
      </c>
      <c r="R6088">
        <v>2.7066469999999998</v>
      </c>
      <c r="S6088">
        <v>6520235.4393999996</v>
      </c>
      <c r="T6088">
        <v>0</v>
      </c>
      <c r="U6088">
        <v>0</v>
      </c>
      <c r="V6088">
        <v>586821.18999999994</v>
      </c>
      <c r="W6088">
        <v>586821.18999999994</v>
      </c>
      <c r="X6088" t="s">
        <v>2839</v>
      </c>
      <c r="Y6088" t="s">
        <v>2840</v>
      </c>
      <c r="Z6088">
        <v>156</v>
      </c>
      <c r="AA6088" t="s">
        <v>63</v>
      </c>
      <c r="AB6088">
        <v>156</v>
      </c>
      <c r="AC6088" t="s">
        <v>63</v>
      </c>
      <c r="AD6088">
        <v>0</v>
      </c>
      <c r="AE6088">
        <v>0</v>
      </c>
      <c r="AF6088">
        <v>18</v>
      </c>
      <c r="AG6088">
        <v>57.039499999999997</v>
      </c>
      <c r="AH6088">
        <v>0</v>
      </c>
      <c r="AI6088">
        <v>0</v>
      </c>
      <c r="AJ6088">
        <v>1</v>
      </c>
    </row>
    <row r="6089" spans="1:36" x14ac:dyDescent="0.35">
      <c r="A6089" t="s">
        <v>2783</v>
      </c>
      <c r="B6089" t="str">
        <f t="shared" si="95"/>
        <v>2025</v>
      </c>
      <c r="C6089" s="1">
        <v>45894</v>
      </c>
      <c r="D6089" s="1">
        <v>45894</v>
      </c>
      <c r="E6089">
        <v>1030</v>
      </c>
      <c r="F6089" t="s">
        <v>42</v>
      </c>
      <c r="G6089">
        <v>1</v>
      </c>
      <c r="H6089">
        <v>1</v>
      </c>
      <c r="I6089" t="s">
        <v>66</v>
      </c>
      <c r="J6089" t="s">
        <v>2860</v>
      </c>
      <c r="K6089" t="s">
        <v>38</v>
      </c>
      <c r="L6089">
        <v>512563000</v>
      </c>
      <c r="M6089" t="s">
        <v>44</v>
      </c>
      <c r="N6089">
        <v>0.52</v>
      </c>
      <c r="O6089" s="6">
        <v>266532.76</v>
      </c>
      <c r="P6089">
        <v>24603.02</v>
      </c>
      <c r="Q6089">
        <v>399.79910000000001</v>
      </c>
      <c r="R6089">
        <v>0</v>
      </c>
      <c r="S6089">
        <v>18347735.6061</v>
      </c>
      <c r="T6089">
        <v>0</v>
      </c>
      <c r="U6089">
        <v>0</v>
      </c>
      <c r="V6089">
        <v>1651296</v>
      </c>
      <c r="W6089">
        <v>1651296</v>
      </c>
      <c r="X6089" t="s">
        <v>2839</v>
      </c>
      <c r="Y6089" t="s">
        <v>2840</v>
      </c>
      <c r="Z6089">
        <v>156</v>
      </c>
      <c r="AA6089" t="s">
        <v>63</v>
      </c>
      <c r="AB6089">
        <v>156</v>
      </c>
      <c r="AC6089" t="s">
        <v>63</v>
      </c>
      <c r="AD6089">
        <v>0</v>
      </c>
      <c r="AE6089">
        <v>0</v>
      </c>
      <c r="AF6089">
        <v>18</v>
      </c>
      <c r="AG6089">
        <v>62.934800000000003</v>
      </c>
      <c r="AH6089">
        <v>0</v>
      </c>
      <c r="AI6089">
        <v>0</v>
      </c>
      <c r="AJ6089">
        <v>1</v>
      </c>
    </row>
    <row r="6090" spans="1:36" x14ac:dyDescent="0.35">
      <c r="A6090" t="s">
        <v>479</v>
      </c>
      <c r="B6090" t="str">
        <f t="shared" si="95"/>
        <v>2024</v>
      </c>
      <c r="C6090" s="1">
        <v>45359</v>
      </c>
      <c r="D6090" s="1">
        <v>45362</v>
      </c>
      <c r="E6090">
        <v>1030</v>
      </c>
      <c r="F6090" t="s">
        <v>42</v>
      </c>
      <c r="G6090">
        <v>1</v>
      </c>
      <c r="H6090">
        <v>4</v>
      </c>
      <c r="I6090" t="s">
        <v>135</v>
      </c>
      <c r="J6090" t="s">
        <v>129</v>
      </c>
      <c r="K6090" t="s">
        <v>38</v>
      </c>
      <c r="L6090">
        <v>27370</v>
      </c>
      <c r="M6090" t="s">
        <v>130</v>
      </c>
      <c r="N6090">
        <v>604.82000000000005</v>
      </c>
      <c r="O6090" s="6">
        <v>16553.9234</v>
      </c>
      <c r="P6090">
        <v>1099.4782009999999</v>
      </c>
      <c r="Q6090">
        <v>48.548212999999997</v>
      </c>
      <c r="R6090">
        <v>0.67254599999999998</v>
      </c>
      <c r="S6090">
        <v>1047182.7783</v>
      </c>
      <c r="T6090">
        <v>31415.48</v>
      </c>
      <c r="U6090">
        <v>0</v>
      </c>
      <c r="V6090">
        <v>194147.69</v>
      </c>
      <c r="W6090">
        <v>225563.17</v>
      </c>
      <c r="X6090" t="s">
        <v>2839</v>
      </c>
      <c r="Y6090" t="s">
        <v>2840</v>
      </c>
      <c r="Z6090">
        <v>156</v>
      </c>
      <c r="AA6090" t="s">
        <v>63</v>
      </c>
      <c r="AB6090">
        <v>156</v>
      </c>
      <c r="AC6090" t="s">
        <v>63</v>
      </c>
      <c r="AD6090">
        <v>3</v>
      </c>
      <c r="AE6090">
        <v>0</v>
      </c>
      <c r="AF6090">
        <v>18</v>
      </c>
      <c r="AG6090">
        <v>59.1541</v>
      </c>
      <c r="AH6090">
        <v>0</v>
      </c>
      <c r="AI6090">
        <v>0</v>
      </c>
      <c r="AJ6090">
        <v>1</v>
      </c>
    </row>
    <row r="6091" spans="1:36" x14ac:dyDescent="0.35">
      <c r="A6091" t="s">
        <v>2049</v>
      </c>
      <c r="B6091" t="str">
        <f t="shared" si="95"/>
        <v>2021</v>
      </c>
      <c r="D6091" s="1">
        <v>44537</v>
      </c>
      <c r="E6091">
        <v>1030</v>
      </c>
      <c r="F6091" t="s">
        <v>42</v>
      </c>
      <c r="G6091">
        <v>1</v>
      </c>
      <c r="H6091">
        <v>4</v>
      </c>
      <c r="I6091" t="s">
        <v>135</v>
      </c>
      <c r="J6091" t="s">
        <v>129</v>
      </c>
      <c r="K6091" t="s">
        <v>38</v>
      </c>
      <c r="L6091">
        <v>39040000</v>
      </c>
      <c r="M6091" t="s">
        <v>44</v>
      </c>
      <c r="N6091">
        <v>1.04</v>
      </c>
      <c r="O6091" s="6">
        <v>40601.599999999999</v>
      </c>
      <c r="P6091">
        <v>357.59560800000003</v>
      </c>
      <c r="Q6091">
        <v>98.923011000000002</v>
      </c>
      <c r="R6091">
        <v>264.55663600000003</v>
      </c>
      <c r="S6091">
        <v>2347422.2702000001</v>
      </c>
      <c r="T6091">
        <v>70422.67</v>
      </c>
      <c r="U6091">
        <v>0</v>
      </c>
      <c r="V6091">
        <v>435212.09</v>
      </c>
      <c r="W6091">
        <v>505634.76</v>
      </c>
      <c r="X6091" t="s">
        <v>2839</v>
      </c>
      <c r="Y6091" t="s">
        <v>2840</v>
      </c>
      <c r="Z6091">
        <v>156</v>
      </c>
      <c r="AA6091" t="s">
        <v>63</v>
      </c>
      <c r="AB6091">
        <v>156</v>
      </c>
      <c r="AC6091" t="s">
        <v>63</v>
      </c>
      <c r="AD6091">
        <v>3</v>
      </c>
      <c r="AE6091">
        <v>0</v>
      </c>
      <c r="AF6091">
        <v>18</v>
      </c>
      <c r="AG6091">
        <v>56.807099999999998</v>
      </c>
      <c r="AH6091">
        <v>0</v>
      </c>
      <c r="AI6091">
        <v>0</v>
      </c>
      <c r="AJ6091">
        <v>1</v>
      </c>
    </row>
    <row r="6092" spans="1:36" x14ac:dyDescent="0.35">
      <c r="A6092" t="s">
        <v>1824</v>
      </c>
      <c r="B6092" t="str">
        <f t="shared" si="95"/>
        <v>2025</v>
      </c>
      <c r="C6092" s="2">
        <v>45778</v>
      </c>
      <c r="D6092" s="1">
        <v>45776</v>
      </c>
      <c r="E6092">
        <v>1030</v>
      </c>
      <c r="F6092" t="s">
        <v>42</v>
      </c>
      <c r="G6092">
        <v>1</v>
      </c>
      <c r="H6092">
        <v>3</v>
      </c>
      <c r="I6092" t="s">
        <v>128</v>
      </c>
      <c r="J6092" t="s">
        <v>3058</v>
      </c>
      <c r="K6092" t="s">
        <v>38</v>
      </c>
      <c r="L6092">
        <v>43164000</v>
      </c>
      <c r="M6092" t="s">
        <v>44</v>
      </c>
      <c r="N6092">
        <v>0.50190000000000001</v>
      </c>
      <c r="O6092" s="6">
        <v>21664.011600000002</v>
      </c>
      <c r="P6092">
        <v>2639.256899</v>
      </c>
      <c r="Q6092">
        <v>59.582375999999996</v>
      </c>
      <c r="R6092">
        <v>0</v>
      </c>
      <c r="S6092">
        <v>1440792.2386</v>
      </c>
      <c r="T6092">
        <v>43223.77</v>
      </c>
      <c r="U6092">
        <v>0</v>
      </c>
      <c r="V6092">
        <v>267122.88</v>
      </c>
      <c r="W6092">
        <v>310346.65000000002</v>
      </c>
      <c r="X6092" t="s">
        <v>2839</v>
      </c>
      <c r="Y6092" t="s">
        <v>2840</v>
      </c>
      <c r="Z6092">
        <v>156</v>
      </c>
      <c r="AA6092" t="s">
        <v>63</v>
      </c>
      <c r="AB6092">
        <v>156</v>
      </c>
      <c r="AC6092" t="s">
        <v>63</v>
      </c>
      <c r="AD6092">
        <v>3</v>
      </c>
      <c r="AE6092">
        <v>0</v>
      </c>
      <c r="AF6092">
        <v>18</v>
      </c>
      <c r="AG6092">
        <v>59.138800000000003</v>
      </c>
      <c r="AH6092">
        <v>0</v>
      </c>
      <c r="AI6092">
        <v>0</v>
      </c>
      <c r="AJ6092">
        <v>1</v>
      </c>
    </row>
    <row r="6093" spans="1:36" x14ac:dyDescent="0.35">
      <c r="A6093" t="s">
        <v>1435</v>
      </c>
      <c r="B6093" t="str">
        <f t="shared" si="95"/>
        <v>2020</v>
      </c>
      <c r="D6093" s="1">
        <v>43977</v>
      </c>
      <c r="E6093">
        <v>1030</v>
      </c>
      <c r="F6093" t="s">
        <v>42</v>
      </c>
      <c r="G6093">
        <v>1</v>
      </c>
      <c r="H6093">
        <v>1</v>
      </c>
      <c r="I6093" t="s">
        <v>214</v>
      </c>
      <c r="J6093" t="s">
        <v>59</v>
      </c>
      <c r="L6093">
        <v>79540000</v>
      </c>
      <c r="M6093" t="s">
        <v>44</v>
      </c>
      <c r="N6093">
        <v>0.61699999999999999</v>
      </c>
      <c r="O6093" s="6">
        <v>49076.18</v>
      </c>
      <c r="P6093">
        <v>2863.4331029999998</v>
      </c>
      <c r="Q6093">
        <v>57.133007999999997</v>
      </c>
      <c r="R6093">
        <v>0</v>
      </c>
      <c r="S6093">
        <v>2911363.0992000001</v>
      </c>
      <c r="T6093">
        <v>0</v>
      </c>
      <c r="U6093">
        <v>0</v>
      </c>
      <c r="V6093">
        <v>0</v>
      </c>
      <c r="W6093">
        <v>0</v>
      </c>
      <c r="X6093" t="s">
        <v>2839</v>
      </c>
      <c r="Y6093" t="s">
        <v>2840</v>
      </c>
      <c r="Z6093">
        <v>156</v>
      </c>
      <c r="AA6093" t="s">
        <v>63</v>
      </c>
      <c r="AB6093">
        <v>156</v>
      </c>
      <c r="AC6093" t="s">
        <v>63</v>
      </c>
      <c r="AD6093">
        <v>0</v>
      </c>
      <c r="AE6093">
        <v>0</v>
      </c>
      <c r="AF6093">
        <v>18</v>
      </c>
      <c r="AG6093">
        <v>55.991199999999999</v>
      </c>
      <c r="AH6093">
        <v>0</v>
      </c>
      <c r="AI6093">
        <v>0</v>
      </c>
      <c r="AJ6093">
        <v>1</v>
      </c>
    </row>
    <row r="6094" spans="1:36" x14ac:dyDescent="0.35">
      <c r="A6094" t="s">
        <v>2744</v>
      </c>
      <c r="B6094" t="str">
        <f t="shared" si="95"/>
        <v>2025</v>
      </c>
      <c r="C6094" s="1">
        <v>45681</v>
      </c>
      <c r="D6094" s="1">
        <v>45705</v>
      </c>
      <c r="E6094">
        <v>1030</v>
      </c>
      <c r="F6094" t="s">
        <v>42</v>
      </c>
      <c r="G6094">
        <v>1</v>
      </c>
      <c r="H6094">
        <v>2</v>
      </c>
      <c r="I6094" t="s">
        <v>214</v>
      </c>
      <c r="J6094" t="s">
        <v>1579</v>
      </c>
      <c r="K6094" t="s">
        <v>38</v>
      </c>
      <c r="L6094">
        <v>64430000</v>
      </c>
      <c r="M6094" t="s">
        <v>44</v>
      </c>
      <c r="N6094">
        <v>0.67230000000000001</v>
      </c>
      <c r="O6094" s="6">
        <v>43316.288999999997</v>
      </c>
      <c r="P6094">
        <v>4575.1778480000003</v>
      </c>
      <c r="Q6094">
        <v>126.438114</v>
      </c>
      <c r="R6094">
        <v>0</v>
      </c>
      <c r="S6094">
        <v>2980968.6705999998</v>
      </c>
      <c r="T6094">
        <v>0</v>
      </c>
      <c r="U6094">
        <v>0</v>
      </c>
      <c r="V6094">
        <v>268287.18</v>
      </c>
      <c r="W6094">
        <v>268287.18</v>
      </c>
      <c r="X6094" t="s">
        <v>2839</v>
      </c>
      <c r="Y6094" t="s">
        <v>2840</v>
      </c>
      <c r="Z6094">
        <v>156</v>
      </c>
      <c r="AA6094" t="s">
        <v>63</v>
      </c>
      <c r="AB6094">
        <v>156</v>
      </c>
      <c r="AC6094" t="s">
        <v>63</v>
      </c>
      <c r="AD6094">
        <v>0</v>
      </c>
      <c r="AE6094">
        <v>0</v>
      </c>
      <c r="AF6094">
        <v>18</v>
      </c>
      <c r="AG6094">
        <v>62.0807</v>
      </c>
      <c r="AH6094">
        <v>0</v>
      </c>
      <c r="AI6094">
        <v>0</v>
      </c>
      <c r="AJ6094">
        <v>1</v>
      </c>
    </row>
    <row r="6095" spans="1:36" x14ac:dyDescent="0.35">
      <c r="A6095" t="s">
        <v>1924</v>
      </c>
      <c r="B6095" t="str">
        <f t="shared" si="95"/>
        <v>2025</v>
      </c>
      <c r="C6095" s="1">
        <v>45681</v>
      </c>
      <c r="D6095" s="1">
        <v>45688</v>
      </c>
      <c r="E6095">
        <v>1030</v>
      </c>
      <c r="F6095" t="s">
        <v>42</v>
      </c>
      <c r="G6095">
        <v>11</v>
      </c>
      <c r="H6095">
        <v>1</v>
      </c>
      <c r="I6095" t="s">
        <v>214</v>
      </c>
      <c r="J6095" t="s">
        <v>105</v>
      </c>
      <c r="K6095" t="s">
        <v>38</v>
      </c>
      <c r="L6095">
        <v>1456410000</v>
      </c>
      <c r="M6095" t="s">
        <v>44</v>
      </c>
      <c r="N6095">
        <v>0.63870000000000005</v>
      </c>
      <c r="O6095" s="6">
        <v>930209.06700000004</v>
      </c>
      <c r="P6095">
        <v>94478.31</v>
      </c>
      <c r="Q6095">
        <v>10350.84</v>
      </c>
      <c r="R6095">
        <v>0</v>
      </c>
      <c r="S6095">
        <v>64069627.285599999</v>
      </c>
      <c r="T6095">
        <v>0</v>
      </c>
      <c r="U6095">
        <v>0</v>
      </c>
      <c r="V6095">
        <v>11532526.23</v>
      </c>
      <c r="W6095">
        <v>11532526.23</v>
      </c>
      <c r="X6095" t="s">
        <v>2839</v>
      </c>
      <c r="Y6095" t="s">
        <v>2840</v>
      </c>
      <c r="Z6095">
        <v>156</v>
      </c>
      <c r="AA6095" t="s">
        <v>63</v>
      </c>
      <c r="AB6095">
        <v>156</v>
      </c>
      <c r="AC6095" t="s">
        <v>63</v>
      </c>
      <c r="AD6095">
        <v>0</v>
      </c>
      <c r="AE6095">
        <v>0</v>
      </c>
      <c r="AF6095">
        <v>18</v>
      </c>
      <c r="AG6095">
        <v>61.900700000000001</v>
      </c>
      <c r="AH6095">
        <v>0</v>
      </c>
      <c r="AI6095">
        <v>0</v>
      </c>
      <c r="AJ6095">
        <v>1</v>
      </c>
    </row>
    <row r="6096" spans="1:36" x14ac:dyDescent="0.35">
      <c r="A6096" t="s">
        <v>1684</v>
      </c>
      <c r="B6096" t="str">
        <f t="shared" si="95"/>
        <v>2025</v>
      </c>
      <c r="C6096" s="1">
        <v>46007</v>
      </c>
      <c r="D6096" s="1">
        <v>46001</v>
      </c>
      <c r="E6096">
        <v>1030</v>
      </c>
      <c r="F6096" t="s">
        <v>42</v>
      </c>
      <c r="G6096">
        <v>1</v>
      </c>
      <c r="H6096">
        <v>4</v>
      </c>
      <c r="I6096" t="s">
        <v>104</v>
      </c>
      <c r="J6096" t="s">
        <v>105</v>
      </c>
      <c r="K6096" t="s">
        <v>38</v>
      </c>
      <c r="L6096">
        <v>15690000</v>
      </c>
      <c r="M6096" t="s">
        <v>44</v>
      </c>
      <c r="N6096">
        <v>0.63700000000000001</v>
      </c>
      <c r="O6096" s="6">
        <v>9994.5300000000007</v>
      </c>
      <c r="P6096">
        <v>909.997928</v>
      </c>
      <c r="Q6096">
        <v>232.133748</v>
      </c>
      <c r="R6096">
        <v>0</v>
      </c>
      <c r="S6096">
        <v>714795.38289999997</v>
      </c>
      <c r="T6096">
        <v>0</v>
      </c>
      <c r="U6096">
        <v>0</v>
      </c>
      <c r="V6096">
        <v>128663.17</v>
      </c>
      <c r="W6096">
        <v>128663.17</v>
      </c>
      <c r="X6096" t="s">
        <v>2839</v>
      </c>
      <c r="Y6096" t="s">
        <v>2840</v>
      </c>
      <c r="Z6096">
        <v>156</v>
      </c>
      <c r="AA6096" t="s">
        <v>63</v>
      </c>
      <c r="AB6096">
        <v>156</v>
      </c>
      <c r="AC6096" t="s">
        <v>63</v>
      </c>
      <c r="AD6096">
        <v>0</v>
      </c>
      <c r="AE6096">
        <v>0</v>
      </c>
      <c r="AF6096">
        <v>18</v>
      </c>
      <c r="AG6096">
        <v>64.183899999999994</v>
      </c>
      <c r="AH6096">
        <v>0</v>
      </c>
      <c r="AI6096">
        <v>1</v>
      </c>
      <c r="AJ6096">
        <v>1</v>
      </c>
    </row>
    <row r="6097" spans="1:36" x14ac:dyDescent="0.35">
      <c r="A6097" t="s">
        <v>2140</v>
      </c>
      <c r="B6097" t="str">
        <f t="shared" si="95"/>
        <v>2024</v>
      </c>
      <c r="C6097" s="1">
        <v>45583</v>
      </c>
      <c r="D6097" s="1">
        <v>45582</v>
      </c>
      <c r="E6097">
        <v>1030</v>
      </c>
      <c r="F6097" t="s">
        <v>42</v>
      </c>
      <c r="G6097">
        <v>1</v>
      </c>
      <c r="H6097">
        <v>1</v>
      </c>
      <c r="I6097" t="s">
        <v>90</v>
      </c>
      <c r="J6097" t="s">
        <v>59</v>
      </c>
      <c r="K6097" t="s">
        <v>38</v>
      </c>
      <c r="L6097">
        <v>520375000</v>
      </c>
      <c r="M6097" t="s">
        <v>44</v>
      </c>
      <c r="N6097">
        <v>0.74390000000000001</v>
      </c>
      <c r="O6097" s="6">
        <v>387106.96250000002</v>
      </c>
      <c r="P6097">
        <v>24900.45</v>
      </c>
      <c r="Q6097">
        <v>680.02599999999995</v>
      </c>
      <c r="R6097">
        <v>39.587499999999999</v>
      </c>
      <c r="S6097">
        <v>24857107.920899998</v>
      </c>
      <c r="T6097">
        <v>0</v>
      </c>
      <c r="U6097">
        <v>0</v>
      </c>
      <c r="V6097">
        <v>2237139.38</v>
      </c>
      <c r="W6097">
        <v>2237139.38</v>
      </c>
      <c r="X6097" t="s">
        <v>2839</v>
      </c>
      <c r="Y6097" t="s">
        <v>2840</v>
      </c>
      <c r="Z6097">
        <v>156</v>
      </c>
      <c r="AA6097" t="s">
        <v>63</v>
      </c>
      <c r="AB6097">
        <v>156</v>
      </c>
      <c r="AC6097" t="s">
        <v>63</v>
      </c>
      <c r="AD6097">
        <v>0</v>
      </c>
      <c r="AE6097">
        <v>0</v>
      </c>
      <c r="AF6097">
        <v>18</v>
      </c>
      <c r="AG6097">
        <v>60.226500000000001</v>
      </c>
      <c r="AH6097">
        <v>0</v>
      </c>
      <c r="AI6097">
        <v>0</v>
      </c>
      <c r="AJ6097">
        <v>1</v>
      </c>
    </row>
    <row r="6098" spans="1:36" x14ac:dyDescent="0.35">
      <c r="A6098" t="s">
        <v>1139</v>
      </c>
      <c r="B6098" t="str">
        <f t="shared" si="95"/>
        <v>2022</v>
      </c>
      <c r="D6098" s="1">
        <v>44816</v>
      </c>
      <c r="E6098">
        <v>1030</v>
      </c>
      <c r="F6098" t="s">
        <v>42</v>
      </c>
      <c r="G6098">
        <v>1</v>
      </c>
      <c r="H6098">
        <v>2</v>
      </c>
      <c r="I6098" t="s">
        <v>66</v>
      </c>
      <c r="J6098" t="s">
        <v>67</v>
      </c>
      <c r="K6098" t="s">
        <v>38</v>
      </c>
      <c r="L6098">
        <v>2003807000</v>
      </c>
      <c r="M6098" t="s">
        <v>44</v>
      </c>
      <c r="N6098">
        <v>0.878</v>
      </c>
      <c r="O6098" s="6">
        <v>1759342.5460000001</v>
      </c>
      <c r="P6098">
        <v>250475.63307700001</v>
      </c>
      <c r="Q6098">
        <v>2431.8778950000001</v>
      </c>
      <c r="R6098">
        <v>0</v>
      </c>
      <c r="S6098">
        <v>107794277.9586</v>
      </c>
      <c r="T6098">
        <v>0</v>
      </c>
      <c r="U6098">
        <v>0</v>
      </c>
      <c r="V6098">
        <v>9701485.0199999996</v>
      </c>
      <c r="W6098">
        <v>9701485.0199999996</v>
      </c>
      <c r="X6098" t="s">
        <v>2839</v>
      </c>
      <c r="Y6098" t="s">
        <v>2840</v>
      </c>
      <c r="Z6098">
        <v>156</v>
      </c>
      <c r="AA6098" t="s">
        <v>63</v>
      </c>
      <c r="AB6098">
        <v>156</v>
      </c>
      <c r="AC6098" t="s">
        <v>63</v>
      </c>
      <c r="AD6098">
        <v>0</v>
      </c>
      <c r="AE6098">
        <v>0</v>
      </c>
      <c r="AF6098">
        <v>18</v>
      </c>
      <c r="AG6098">
        <v>53.569000000000003</v>
      </c>
      <c r="AH6098">
        <v>0</v>
      </c>
      <c r="AI6098">
        <v>0</v>
      </c>
      <c r="AJ6098">
        <v>1</v>
      </c>
    </row>
    <row r="6099" spans="1:36" x14ac:dyDescent="0.35">
      <c r="A6099" t="s">
        <v>2343</v>
      </c>
      <c r="B6099" t="str">
        <f t="shared" si="95"/>
        <v>2024</v>
      </c>
      <c r="C6099" s="2">
        <v>45499</v>
      </c>
      <c r="D6099" s="1">
        <v>45498</v>
      </c>
      <c r="E6099">
        <v>1030</v>
      </c>
      <c r="F6099" t="s">
        <v>42</v>
      </c>
      <c r="G6099">
        <v>1</v>
      </c>
      <c r="H6099">
        <v>1</v>
      </c>
      <c r="I6099" t="s">
        <v>90</v>
      </c>
      <c r="J6099" t="s">
        <v>3216</v>
      </c>
      <c r="K6099" t="s">
        <v>38</v>
      </c>
      <c r="L6099">
        <v>331300</v>
      </c>
      <c r="M6099" t="s">
        <v>130</v>
      </c>
      <c r="N6099">
        <v>698.00840000000005</v>
      </c>
      <c r="O6099" s="6">
        <v>231250.18291999999</v>
      </c>
      <c r="P6099">
        <v>20540.849999999999</v>
      </c>
      <c r="Q6099">
        <v>350.49</v>
      </c>
      <c r="R6099">
        <v>0</v>
      </c>
      <c r="S6099">
        <v>14974281.633400001</v>
      </c>
      <c r="T6099">
        <v>0</v>
      </c>
      <c r="U6099">
        <v>0</v>
      </c>
      <c r="V6099">
        <v>1347685.35</v>
      </c>
      <c r="W6099">
        <v>1347685.35</v>
      </c>
      <c r="X6099" t="s">
        <v>2839</v>
      </c>
      <c r="Y6099" t="s">
        <v>2840</v>
      </c>
      <c r="Z6099">
        <v>156</v>
      </c>
      <c r="AA6099" t="s">
        <v>63</v>
      </c>
      <c r="AB6099">
        <v>156</v>
      </c>
      <c r="AC6099" t="s">
        <v>63</v>
      </c>
      <c r="AD6099">
        <v>0</v>
      </c>
      <c r="AE6099">
        <v>0</v>
      </c>
      <c r="AF6099">
        <v>18</v>
      </c>
      <c r="AG6099">
        <v>59.388399999999997</v>
      </c>
      <c r="AH6099">
        <v>0</v>
      </c>
      <c r="AI6099">
        <v>0</v>
      </c>
      <c r="AJ6099">
        <v>1</v>
      </c>
    </row>
    <row r="6100" spans="1:36" x14ac:dyDescent="0.35">
      <c r="A6100" t="s">
        <v>1464</v>
      </c>
      <c r="B6100" t="str">
        <f t="shared" si="95"/>
        <v>2023</v>
      </c>
      <c r="C6100" s="1">
        <v>45171</v>
      </c>
      <c r="D6100" s="1">
        <v>45173</v>
      </c>
      <c r="E6100">
        <v>1030</v>
      </c>
      <c r="F6100" t="s">
        <v>42</v>
      </c>
      <c r="G6100">
        <v>1</v>
      </c>
      <c r="H6100">
        <v>7</v>
      </c>
      <c r="I6100" t="s">
        <v>135</v>
      </c>
      <c r="J6100" t="s">
        <v>3554</v>
      </c>
      <c r="K6100" t="s">
        <v>38</v>
      </c>
      <c r="L6100">
        <v>25928000</v>
      </c>
      <c r="M6100" t="s">
        <v>44</v>
      </c>
      <c r="N6100">
        <v>0.69169999999999998</v>
      </c>
      <c r="O6100" s="6">
        <v>17934.3976</v>
      </c>
      <c r="P6100">
        <v>1769.968758</v>
      </c>
      <c r="Q6100">
        <v>54.858074000000002</v>
      </c>
      <c r="R6100">
        <v>0</v>
      </c>
      <c r="S6100">
        <v>1124431.4857000001</v>
      </c>
      <c r="T6100">
        <v>33732.94</v>
      </c>
      <c r="U6100">
        <v>0</v>
      </c>
      <c r="V6100">
        <v>208469.6</v>
      </c>
      <c r="W6100">
        <v>242202.54</v>
      </c>
      <c r="X6100" t="s">
        <v>2839</v>
      </c>
      <c r="Y6100" t="s">
        <v>2840</v>
      </c>
      <c r="Z6100">
        <v>156</v>
      </c>
      <c r="AA6100" t="s">
        <v>63</v>
      </c>
      <c r="AB6100">
        <v>156</v>
      </c>
      <c r="AC6100" t="s">
        <v>63</v>
      </c>
      <c r="AD6100">
        <v>3</v>
      </c>
      <c r="AE6100">
        <v>0</v>
      </c>
      <c r="AF6100">
        <v>18</v>
      </c>
      <c r="AG6100">
        <v>56.906599999999997</v>
      </c>
      <c r="AH6100">
        <v>0</v>
      </c>
      <c r="AI6100">
        <v>0</v>
      </c>
      <c r="AJ6100">
        <v>1</v>
      </c>
    </row>
    <row r="6101" spans="1:36" x14ac:dyDescent="0.35">
      <c r="A6101" t="s">
        <v>834</v>
      </c>
      <c r="B6101" t="str">
        <f t="shared" si="95"/>
        <v>2022</v>
      </c>
      <c r="D6101" s="1">
        <v>44804</v>
      </c>
      <c r="E6101">
        <v>1030</v>
      </c>
      <c r="F6101" t="s">
        <v>42</v>
      </c>
      <c r="G6101">
        <v>1</v>
      </c>
      <c r="H6101">
        <v>4</v>
      </c>
      <c r="I6101" t="s">
        <v>402</v>
      </c>
      <c r="J6101" t="s">
        <v>3555</v>
      </c>
      <c r="K6101" t="s">
        <v>38</v>
      </c>
      <c r="L6101">
        <v>48895000</v>
      </c>
      <c r="M6101" t="s">
        <v>44</v>
      </c>
      <c r="N6101">
        <v>0.2591</v>
      </c>
      <c r="O6101" s="6">
        <v>12668.6945</v>
      </c>
      <c r="P6101">
        <v>3044.7472499999999</v>
      </c>
      <c r="Q6101">
        <v>253.36416199999999</v>
      </c>
      <c r="R6101">
        <v>0</v>
      </c>
      <c r="S6101">
        <v>849094.28009999997</v>
      </c>
      <c r="T6101">
        <v>25472.83</v>
      </c>
      <c r="U6101">
        <v>0</v>
      </c>
      <c r="V6101">
        <v>157422.07999999999</v>
      </c>
      <c r="W6101">
        <v>182894.91</v>
      </c>
      <c r="X6101" t="s">
        <v>2839</v>
      </c>
      <c r="Y6101" t="s">
        <v>2840</v>
      </c>
      <c r="Z6101">
        <v>156</v>
      </c>
      <c r="AA6101" t="s">
        <v>63</v>
      </c>
      <c r="AB6101">
        <v>156</v>
      </c>
      <c r="AC6101" t="s">
        <v>63</v>
      </c>
      <c r="AD6101">
        <v>3</v>
      </c>
      <c r="AE6101">
        <v>0</v>
      </c>
      <c r="AF6101">
        <v>18</v>
      </c>
      <c r="AG6101">
        <v>53.178600000000003</v>
      </c>
      <c r="AH6101">
        <v>0</v>
      </c>
      <c r="AI6101">
        <v>0</v>
      </c>
      <c r="AJ6101">
        <v>1</v>
      </c>
    </row>
    <row r="6102" spans="1:36" x14ac:dyDescent="0.35">
      <c r="A6102" t="s">
        <v>2826</v>
      </c>
      <c r="B6102" t="str">
        <f t="shared" si="95"/>
        <v>2023</v>
      </c>
      <c r="C6102" s="1">
        <v>45184</v>
      </c>
      <c r="D6102" s="1">
        <v>45184</v>
      </c>
      <c r="E6102">
        <v>1030</v>
      </c>
      <c r="F6102" t="s">
        <v>42</v>
      </c>
      <c r="G6102">
        <v>1</v>
      </c>
      <c r="H6102">
        <v>1</v>
      </c>
      <c r="I6102" t="s">
        <v>1498</v>
      </c>
      <c r="J6102" t="s">
        <v>109</v>
      </c>
      <c r="K6102" t="s">
        <v>38</v>
      </c>
      <c r="L6102">
        <v>38545000</v>
      </c>
      <c r="M6102" t="s">
        <v>44</v>
      </c>
      <c r="N6102">
        <v>0.67620000000000002</v>
      </c>
      <c r="O6102" s="6">
        <v>26064.129000000001</v>
      </c>
      <c r="P6102">
        <v>3305.651206</v>
      </c>
      <c r="Q6102">
        <v>71.678920000000005</v>
      </c>
      <c r="R6102">
        <v>0</v>
      </c>
      <c r="S6102">
        <v>1675359.5863000001</v>
      </c>
      <c r="T6102">
        <v>50260.79</v>
      </c>
      <c r="U6102">
        <v>0</v>
      </c>
      <c r="V6102">
        <v>310611.67</v>
      </c>
      <c r="W6102">
        <v>360872.46</v>
      </c>
      <c r="X6102" t="s">
        <v>2839</v>
      </c>
      <c r="Y6102" t="s">
        <v>2840</v>
      </c>
      <c r="Z6102">
        <v>156</v>
      </c>
      <c r="AA6102" t="s">
        <v>63</v>
      </c>
      <c r="AB6102">
        <v>156</v>
      </c>
      <c r="AC6102" t="s">
        <v>63</v>
      </c>
      <c r="AD6102">
        <v>3</v>
      </c>
      <c r="AE6102">
        <v>0</v>
      </c>
      <c r="AF6102">
        <v>18</v>
      </c>
      <c r="AG6102">
        <v>56.904699999999998</v>
      </c>
      <c r="AH6102">
        <v>0</v>
      </c>
      <c r="AI6102">
        <v>0</v>
      </c>
      <c r="AJ6102">
        <v>1</v>
      </c>
    </row>
    <row r="6103" spans="1:36" x14ac:dyDescent="0.35">
      <c r="A6103" t="s">
        <v>681</v>
      </c>
      <c r="B6103" t="str">
        <f t="shared" si="95"/>
        <v>2025</v>
      </c>
      <c r="C6103" s="2">
        <v>45764</v>
      </c>
      <c r="D6103" s="1">
        <v>45761</v>
      </c>
      <c r="E6103">
        <v>1030</v>
      </c>
      <c r="F6103" t="s">
        <v>42</v>
      </c>
      <c r="G6103">
        <v>1</v>
      </c>
      <c r="H6103">
        <v>3</v>
      </c>
      <c r="I6103" t="s">
        <v>147</v>
      </c>
      <c r="J6103" t="s">
        <v>3095</v>
      </c>
      <c r="K6103" t="s">
        <v>38</v>
      </c>
      <c r="L6103">
        <v>29744000</v>
      </c>
      <c r="M6103" t="s">
        <v>44</v>
      </c>
      <c r="N6103">
        <v>0.63</v>
      </c>
      <c r="O6103" s="6">
        <v>18738.72</v>
      </c>
      <c r="P6103">
        <v>1487.1992379999999</v>
      </c>
      <c r="Q6103">
        <v>52.506453</v>
      </c>
      <c r="R6103">
        <v>0</v>
      </c>
      <c r="S6103">
        <v>1242713.4754999999</v>
      </c>
      <c r="T6103">
        <v>173979.89</v>
      </c>
      <c r="U6103">
        <v>0</v>
      </c>
      <c r="V6103">
        <v>255004.81</v>
      </c>
      <c r="W6103">
        <v>428984.7</v>
      </c>
      <c r="X6103" t="s">
        <v>2839</v>
      </c>
      <c r="Y6103" t="s">
        <v>2840</v>
      </c>
      <c r="Z6103">
        <v>156</v>
      </c>
      <c r="AA6103" t="s">
        <v>63</v>
      </c>
      <c r="AB6103">
        <v>156</v>
      </c>
      <c r="AC6103" t="s">
        <v>63</v>
      </c>
      <c r="AD6103">
        <v>14</v>
      </c>
      <c r="AE6103">
        <v>0</v>
      </c>
      <c r="AF6103">
        <v>18</v>
      </c>
      <c r="AG6103">
        <v>61.282499999999999</v>
      </c>
      <c r="AH6103">
        <v>0</v>
      </c>
      <c r="AI6103">
        <v>0</v>
      </c>
      <c r="AJ6103">
        <v>1</v>
      </c>
    </row>
    <row r="6104" spans="1:36" x14ac:dyDescent="0.35">
      <c r="A6104" t="s">
        <v>374</v>
      </c>
      <c r="B6104" t="str">
        <f t="shared" si="95"/>
        <v>2019</v>
      </c>
      <c r="D6104" s="1">
        <v>43748</v>
      </c>
      <c r="E6104">
        <v>1030</v>
      </c>
      <c r="F6104" t="s">
        <v>42</v>
      </c>
      <c r="G6104">
        <v>1</v>
      </c>
      <c r="H6104">
        <v>2</v>
      </c>
      <c r="I6104" t="s">
        <v>214</v>
      </c>
      <c r="J6104" t="s">
        <v>3556</v>
      </c>
      <c r="K6104" t="s">
        <v>38</v>
      </c>
      <c r="L6104">
        <v>276710000</v>
      </c>
      <c r="M6104" t="s">
        <v>44</v>
      </c>
      <c r="N6104">
        <v>0.64900000000000002</v>
      </c>
      <c r="O6104" s="6">
        <v>179584.79</v>
      </c>
      <c r="P6104">
        <v>11068.259061999999</v>
      </c>
      <c r="Q6104">
        <v>112.48423</v>
      </c>
      <c r="R6104">
        <v>1.5560000000000001E-3</v>
      </c>
      <c r="S6104">
        <v>10071898.669</v>
      </c>
      <c r="T6104">
        <v>0</v>
      </c>
      <c r="U6104">
        <v>0</v>
      </c>
      <c r="V6104">
        <v>906470.88</v>
      </c>
      <c r="W6104">
        <v>906470.88</v>
      </c>
      <c r="X6104" t="s">
        <v>2839</v>
      </c>
      <c r="Y6104" t="s">
        <v>2840</v>
      </c>
      <c r="Z6104">
        <v>156</v>
      </c>
      <c r="AA6104" t="s">
        <v>63</v>
      </c>
      <c r="AB6104">
        <v>156</v>
      </c>
      <c r="AC6104" t="s">
        <v>63</v>
      </c>
      <c r="AG6104">
        <v>52.7973</v>
      </c>
      <c r="AH6104">
        <v>0</v>
      </c>
      <c r="AI6104">
        <v>0</v>
      </c>
      <c r="AJ6104">
        <v>1</v>
      </c>
    </row>
    <row r="6105" spans="1:36" x14ac:dyDescent="0.35">
      <c r="A6105" t="s">
        <v>1079</v>
      </c>
      <c r="B6105" t="str">
        <f t="shared" si="95"/>
        <v>2025</v>
      </c>
      <c r="C6105" s="1">
        <v>45681</v>
      </c>
      <c r="D6105" s="1">
        <v>45679</v>
      </c>
      <c r="E6105">
        <v>1030</v>
      </c>
      <c r="F6105" t="s">
        <v>42</v>
      </c>
      <c r="G6105">
        <v>1</v>
      </c>
      <c r="H6105">
        <v>8</v>
      </c>
      <c r="I6105" t="s">
        <v>104</v>
      </c>
      <c r="J6105" t="s">
        <v>105</v>
      </c>
      <c r="K6105" t="s">
        <v>38</v>
      </c>
      <c r="L6105">
        <v>102074000</v>
      </c>
      <c r="M6105" t="s">
        <v>44</v>
      </c>
      <c r="N6105">
        <v>0.626</v>
      </c>
      <c r="O6105" s="6">
        <v>63898.324000000001</v>
      </c>
      <c r="P6105">
        <v>6124.4236309999997</v>
      </c>
      <c r="Q6105">
        <v>1277.96306</v>
      </c>
      <c r="R6105">
        <v>0</v>
      </c>
      <c r="S6105">
        <v>4397911.0630000001</v>
      </c>
      <c r="T6105">
        <v>0</v>
      </c>
      <c r="U6105">
        <v>0</v>
      </c>
      <c r="V6105">
        <v>395815.13</v>
      </c>
      <c r="W6105">
        <v>395815.13</v>
      </c>
      <c r="X6105" t="s">
        <v>2839</v>
      </c>
      <c r="Y6105" t="s">
        <v>2840</v>
      </c>
      <c r="Z6105">
        <v>156</v>
      </c>
      <c r="AA6105" t="s">
        <v>63</v>
      </c>
      <c r="AB6105">
        <v>156</v>
      </c>
      <c r="AC6105" t="s">
        <v>63</v>
      </c>
      <c r="AD6105">
        <v>0</v>
      </c>
      <c r="AE6105">
        <v>0</v>
      </c>
      <c r="AF6105">
        <v>18</v>
      </c>
      <c r="AG6105">
        <v>61.681199999999997</v>
      </c>
      <c r="AH6105">
        <v>0</v>
      </c>
      <c r="AI6105">
        <v>0</v>
      </c>
      <c r="AJ6105">
        <v>1</v>
      </c>
    </row>
    <row r="6106" spans="1:36" x14ac:dyDescent="0.35">
      <c r="A6106" t="s">
        <v>1349</v>
      </c>
      <c r="B6106" t="str">
        <f t="shared" si="95"/>
        <v>2025</v>
      </c>
      <c r="C6106" s="1">
        <v>46007</v>
      </c>
      <c r="D6106" s="1">
        <v>46007</v>
      </c>
      <c r="E6106">
        <v>1030</v>
      </c>
      <c r="F6106" t="s">
        <v>42</v>
      </c>
      <c r="G6106">
        <v>1</v>
      </c>
      <c r="H6106">
        <v>1</v>
      </c>
      <c r="I6106" t="s">
        <v>90</v>
      </c>
      <c r="J6106" t="s">
        <v>59</v>
      </c>
      <c r="K6106" t="s">
        <v>38</v>
      </c>
      <c r="L6106">
        <v>45390000</v>
      </c>
      <c r="M6106" t="s">
        <v>44</v>
      </c>
      <c r="N6106">
        <v>0.66600000000000004</v>
      </c>
      <c r="O6106" s="6">
        <v>30229.74</v>
      </c>
      <c r="P6106">
        <v>2419.0092169999998</v>
      </c>
      <c r="Q6106">
        <v>46.687261999999997</v>
      </c>
      <c r="R6106">
        <v>80.633640999999997</v>
      </c>
      <c r="S6106">
        <v>2084081.0545000001</v>
      </c>
      <c r="T6106">
        <v>0</v>
      </c>
      <c r="U6106">
        <v>0</v>
      </c>
      <c r="V6106">
        <v>187567.29</v>
      </c>
      <c r="W6106">
        <v>187567.29</v>
      </c>
      <c r="X6106" t="s">
        <v>2839</v>
      </c>
      <c r="Y6106" t="s">
        <v>2840</v>
      </c>
      <c r="Z6106">
        <v>156</v>
      </c>
      <c r="AA6106" t="s">
        <v>63</v>
      </c>
      <c r="AB6106">
        <v>156</v>
      </c>
      <c r="AC6106" t="s">
        <v>63</v>
      </c>
      <c r="AD6106">
        <v>0</v>
      </c>
      <c r="AE6106">
        <v>0</v>
      </c>
      <c r="AF6106">
        <v>18</v>
      </c>
      <c r="AG6106">
        <v>63.585500000000003</v>
      </c>
      <c r="AH6106">
        <v>0</v>
      </c>
      <c r="AI6106">
        <v>1</v>
      </c>
      <c r="AJ6106">
        <v>1</v>
      </c>
    </row>
    <row r="6107" spans="1:36" x14ac:dyDescent="0.35">
      <c r="A6107" t="s">
        <v>1405</v>
      </c>
      <c r="B6107" t="str">
        <f t="shared" si="95"/>
        <v>2024</v>
      </c>
      <c r="C6107" s="1">
        <v>45569</v>
      </c>
      <c r="D6107" s="1">
        <v>45572</v>
      </c>
      <c r="E6107">
        <v>1030</v>
      </c>
      <c r="F6107" t="s">
        <v>42</v>
      </c>
      <c r="G6107">
        <v>1</v>
      </c>
      <c r="H6107">
        <v>5</v>
      </c>
      <c r="I6107" t="s">
        <v>182</v>
      </c>
      <c r="J6107" t="s">
        <v>59</v>
      </c>
      <c r="K6107" t="s">
        <v>38</v>
      </c>
      <c r="L6107">
        <v>29290000</v>
      </c>
      <c r="M6107" t="s">
        <v>44</v>
      </c>
      <c r="N6107">
        <v>0.58130000000000004</v>
      </c>
      <c r="O6107" s="6">
        <v>17026.276999999998</v>
      </c>
      <c r="P6107">
        <v>1716.9096079999999</v>
      </c>
      <c r="Q6107">
        <v>11.059386</v>
      </c>
      <c r="R6107">
        <v>1.182788</v>
      </c>
      <c r="S6107">
        <v>1128852.3155</v>
      </c>
      <c r="T6107">
        <v>0</v>
      </c>
      <c r="U6107">
        <v>0</v>
      </c>
      <c r="V6107">
        <v>101596.71</v>
      </c>
      <c r="W6107">
        <v>101596.71</v>
      </c>
      <c r="X6107" t="s">
        <v>2839</v>
      </c>
      <c r="Y6107" t="s">
        <v>2840</v>
      </c>
      <c r="Z6107">
        <v>156</v>
      </c>
      <c r="AA6107" t="s">
        <v>63</v>
      </c>
      <c r="AB6107">
        <v>156</v>
      </c>
      <c r="AC6107" t="s">
        <v>63</v>
      </c>
      <c r="AD6107">
        <v>0</v>
      </c>
      <c r="AE6107">
        <v>0</v>
      </c>
      <c r="AF6107">
        <v>18</v>
      </c>
      <c r="AG6107">
        <v>60.188000000000002</v>
      </c>
      <c r="AH6107">
        <v>0</v>
      </c>
      <c r="AI6107">
        <v>0</v>
      </c>
      <c r="AJ6107">
        <v>1</v>
      </c>
    </row>
    <row r="6108" spans="1:36" x14ac:dyDescent="0.35">
      <c r="A6108" t="s">
        <v>2738</v>
      </c>
      <c r="B6108" t="str">
        <f t="shared" si="95"/>
        <v>2024</v>
      </c>
      <c r="C6108" s="1">
        <v>45611</v>
      </c>
      <c r="D6108" s="1">
        <v>45603</v>
      </c>
      <c r="E6108">
        <v>1030</v>
      </c>
      <c r="F6108" t="s">
        <v>42</v>
      </c>
      <c r="G6108">
        <v>1</v>
      </c>
      <c r="H6108">
        <v>5</v>
      </c>
      <c r="I6108" t="s">
        <v>214</v>
      </c>
      <c r="J6108" t="s">
        <v>59</v>
      </c>
      <c r="K6108" t="s">
        <v>38</v>
      </c>
      <c r="L6108">
        <v>44035000</v>
      </c>
      <c r="M6108" t="s">
        <v>44</v>
      </c>
      <c r="N6108">
        <v>0.70630000000000004</v>
      </c>
      <c r="O6108" s="6">
        <v>31101.9205</v>
      </c>
      <c r="P6108">
        <v>2316.752305</v>
      </c>
      <c r="Q6108">
        <v>55.145710000000001</v>
      </c>
      <c r="R6108">
        <v>3.0161739999999999</v>
      </c>
      <c r="S6108">
        <v>2017118.0458</v>
      </c>
      <c r="T6108">
        <v>0</v>
      </c>
      <c r="U6108">
        <v>0</v>
      </c>
      <c r="V6108">
        <v>181540.63</v>
      </c>
      <c r="W6108">
        <v>181540.63</v>
      </c>
      <c r="X6108" t="s">
        <v>2839</v>
      </c>
      <c r="Y6108" t="s">
        <v>2840</v>
      </c>
      <c r="Z6108">
        <v>156</v>
      </c>
      <c r="AA6108" t="s">
        <v>63</v>
      </c>
      <c r="AB6108">
        <v>156</v>
      </c>
      <c r="AC6108" t="s">
        <v>63</v>
      </c>
      <c r="AD6108">
        <v>0</v>
      </c>
      <c r="AE6108">
        <v>0</v>
      </c>
      <c r="AF6108">
        <v>18</v>
      </c>
      <c r="AG6108">
        <v>60.254100000000001</v>
      </c>
      <c r="AH6108">
        <v>0</v>
      </c>
      <c r="AI6108">
        <v>0</v>
      </c>
      <c r="AJ6108">
        <v>1</v>
      </c>
    </row>
    <row r="6109" spans="1:36" x14ac:dyDescent="0.35">
      <c r="A6109" t="s">
        <v>2783</v>
      </c>
      <c r="B6109" t="str">
        <f t="shared" si="95"/>
        <v>2025</v>
      </c>
      <c r="C6109" s="1">
        <v>45894</v>
      </c>
      <c r="D6109" s="1">
        <v>45894</v>
      </c>
      <c r="E6109">
        <v>1030</v>
      </c>
      <c r="F6109" t="s">
        <v>42</v>
      </c>
      <c r="G6109">
        <v>1</v>
      </c>
      <c r="H6109">
        <v>2</v>
      </c>
      <c r="I6109" t="s">
        <v>66</v>
      </c>
      <c r="J6109" t="s">
        <v>2934</v>
      </c>
      <c r="K6109" t="s">
        <v>38</v>
      </c>
      <c r="L6109">
        <v>126266000</v>
      </c>
      <c r="M6109" t="s">
        <v>44</v>
      </c>
      <c r="N6109">
        <v>0.50549999999999995</v>
      </c>
      <c r="O6109" s="6">
        <v>63827.463000000003</v>
      </c>
      <c r="P6109">
        <v>6250.166311</v>
      </c>
      <c r="Q6109">
        <v>95.741173000000003</v>
      </c>
      <c r="R6109">
        <v>0</v>
      </c>
      <c r="S6109">
        <v>4416341.3927999996</v>
      </c>
      <c r="T6109">
        <v>0</v>
      </c>
      <c r="U6109">
        <v>0</v>
      </c>
      <c r="V6109">
        <v>397473.52</v>
      </c>
      <c r="W6109">
        <v>397473.52</v>
      </c>
      <c r="X6109" t="s">
        <v>2839</v>
      </c>
      <c r="Y6109" t="s">
        <v>2840</v>
      </c>
      <c r="Z6109">
        <v>156</v>
      </c>
      <c r="AA6109" t="s">
        <v>63</v>
      </c>
      <c r="AB6109">
        <v>156</v>
      </c>
      <c r="AC6109" t="s">
        <v>63</v>
      </c>
      <c r="AD6109">
        <v>0</v>
      </c>
      <c r="AE6109">
        <v>0</v>
      </c>
      <c r="AF6109">
        <v>18</v>
      </c>
      <c r="AG6109">
        <v>62.934800000000003</v>
      </c>
      <c r="AH6109">
        <v>0</v>
      </c>
      <c r="AI6109">
        <v>0</v>
      </c>
      <c r="AJ6109">
        <v>1</v>
      </c>
    </row>
    <row r="6110" spans="1:36" x14ac:dyDescent="0.35">
      <c r="A6110" t="s">
        <v>2037</v>
      </c>
      <c r="B6110" t="str">
        <f t="shared" si="95"/>
        <v>2022</v>
      </c>
      <c r="D6110" s="1">
        <v>44921</v>
      </c>
      <c r="E6110">
        <v>1030</v>
      </c>
      <c r="F6110" t="s">
        <v>42</v>
      </c>
      <c r="G6110">
        <v>1</v>
      </c>
      <c r="H6110">
        <v>6</v>
      </c>
      <c r="I6110" t="s">
        <v>396</v>
      </c>
      <c r="J6110" t="s">
        <v>129</v>
      </c>
      <c r="K6110" t="s">
        <v>38</v>
      </c>
      <c r="L6110">
        <v>7000000</v>
      </c>
      <c r="M6110" t="s">
        <v>44</v>
      </c>
      <c r="N6110">
        <v>0.64500000000000002</v>
      </c>
      <c r="O6110" s="6">
        <v>4515</v>
      </c>
      <c r="P6110">
        <v>1155.700973</v>
      </c>
      <c r="Q6110">
        <v>3.3455330000000001</v>
      </c>
      <c r="R6110">
        <v>0</v>
      </c>
      <c r="S6110">
        <v>318267.51020000002</v>
      </c>
      <c r="T6110">
        <v>9548.0300000000007</v>
      </c>
      <c r="U6110">
        <v>0</v>
      </c>
      <c r="V6110">
        <v>59006.8</v>
      </c>
      <c r="W6110">
        <v>68554.83</v>
      </c>
      <c r="X6110" t="s">
        <v>2839</v>
      </c>
      <c r="Y6110" t="s">
        <v>2840</v>
      </c>
      <c r="Z6110">
        <v>156</v>
      </c>
      <c r="AA6110" t="s">
        <v>63</v>
      </c>
      <c r="AB6110">
        <v>156</v>
      </c>
      <c r="AC6110" t="s">
        <v>63</v>
      </c>
      <c r="AD6110">
        <v>3</v>
      </c>
      <c r="AE6110">
        <v>0</v>
      </c>
      <c r="AF6110">
        <v>18</v>
      </c>
      <c r="AG6110">
        <v>56.091799999999999</v>
      </c>
      <c r="AH6110">
        <v>0</v>
      </c>
      <c r="AI6110">
        <v>1</v>
      </c>
      <c r="AJ6110">
        <v>1</v>
      </c>
    </row>
    <row r="6111" spans="1:36" x14ac:dyDescent="0.35">
      <c r="A6111" t="s">
        <v>1824</v>
      </c>
      <c r="B6111" t="str">
        <f t="shared" si="95"/>
        <v>2025</v>
      </c>
      <c r="C6111" s="2">
        <v>45778</v>
      </c>
      <c r="D6111" s="1">
        <v>45776</v>
      </c>
      <c r="E6111">
        <v>1030</v>
      </c>
      <c r="F6111" t="s">
        <v>42</v>
      </c>
      <c r="G6111">
        <v>1</v>
      </c>
      <c r="H6111">
        <v>3</v>
      </c>
      <c r="I6111" t="s">
        <v>396</v>
      </c>
      <c r="J6111" t="s">
        <v>3267</v>
      </c>
      <c r="K6111" t="s">
        <v>38</v>
      </c>
      <c r="L6111">
        <v>42672000</v>
      </c>
      <c r="M6111" t="s">
        <v>44</v>
      </c>
      <c r="N6111">
        <v>0.51</v>
      </c>
      <c r="O6111" s="6">
        <v>21762.720000000001</v>
      </c>
      <c r="P6111">
        <v>3627.1140329999998</v>
      </c>
      <c r="Q6111">
        <v>55.858418999999998</v>
      </c>
      <c r="R6111">
        <v>29.484745</v>
      </c>
      <c r="S6111">
        <v>1506572.3698</v>
      </c>
      <c r="T6111">
        <v>45197.17</v>
      </c>
      <c r="U6111">
        <v>0</v>
      </c>
      <c r="V6111">
        <v>279318.52</v>
      </c>
      <c r="W6111">
        <v>324515.69</v>
      </c>
      <c r="X6111" t="s">
        <v>2839</v>
      </c>
      <c r="Y6111" t="s">
        <v>2840</v>
      </c>
      <c r="Z6111">
        <v>156</v>
      </c>
      <c r="AA6111" t="s">
        <v>63</v>
      </c>
      <c r="AB6111">
        <v>156</v>
      </c>
      <c r="AC6111" t="s">
        <v>63</v>
      </c>
      <c r="AD6111">
        <v>3</v>
      </c>
      <c r="AE6111">
        <v>0</v>
      </c>
      <c r="AF6111">
        <v>18</v>
      </c>
      <c r="AG6111">
        <v>59.138800000000003</v>
      </c>
      <c r="AH6111">
        <v>0</v>
      </c>
      <c r="AI6111">
        <v>0</v>
      </c>
      <c r="AJ6111">
        <v>1</v>
      </c>
    </row>
    <row r="6112" spans="1:36" x14ac:dyDescent="0.35">
      <c r="A6112" t="s">
        <v>2734</v>
      </c>
      <c r="B6112" t="str">
        <f t="shared" si="95"/>
        <v>2021</v>
      </c>
      <c r="D6112" s="1">
        <v>44527</v>
      </c>
      <c r="E6112">
        <v>1030</v>
      </c>
      <c r="F6112" t="s">
        <v>42</v>
      </c>
      <c r="G6112">
        <v>1</v>
      </c>
      <c r="H6112">
        <v>1</v>
      </c>
      <c r="I6112" t="s">
        <v>974</v>
      </c>
      <c r="J6112" t="s">
        <v>59</v>
      </c>
      <c r="K6112" t="s">
        <v>38</v>
      </c>
      <c r="L6112">
        <v>49545000</v>
      </c>
      <c r="M6112" t="s">
        <v>44</v>
      </c>
      <c r="N6112">
        <v>1.0202</v>
      </c>
      <c r="O6112" s="6">
        <v>50545.809000000001</v>
      </c>
      <c r="P6112">
        <v>5192.6007900000004</v>
      </c>
      <c r="Q6112">
        <v>139.00085799999999</v>
      </c>
      <c r="R6112">
        <v>0</v>
      </c>
      <c r="S6112">
        <v>3174234.67</v>
      </c>
      <c r="T6112">
        <v>95227.04</v>
      </c>
      <c r="U6112">
        <v>0</v>
      </c>
      <c r="V6112">
        <v>588503.11</v>
      </c>
      <c r="W6112">
        <v>683730.15</v>
      </c>
      <c r="X6112" t="s">
        <v>2839</v>
      </c>
      <c r="Y6112" t="s">
        <v>2840</v>
      </c>
      <c r="Z6112">
        <v>156</v>
      </c>
      <c r="AA6112" t="s">
        <v>63</v>
      </c>
      <c r="AB6112">
        <v>156</v>
      </c>
      <c r="AC6112" t="s">
        <v>63</v>
      </c>
      <c r="AD6112">
        <v>3</v>
      </c>
      <c r="AE6112">
        <v>0</v>
      </c>
      <c r="AF6112">
        <v>18</v>
      </c>
      <c r="AG6112">
        <v>56.807099999999998</v>
      </c>
      <c r="AH6112">
        <v>0</v>
      </c>
      <c r="AI6112">
        <v>0</v>
      </c>
      <c r="AJ6112">
        <v>1</v>
      </c>
    </row>
    <row r="6113" spans="1:36" x14ac:dyDescent="0.35">
      <c r="A6113" t="s">
        <v>2743</v>
      </c>
      <c r="B6113" t="str">
        <f t="shared" si="95"/>
        <v>2024</v>
      </c>
      <c r="C6113" s="1">
        <v>45343</v>
      </c>
      <c r="D6113" s="1">
        <v>45345</v>
      </c>
      <c r="E6113">
        <v>1030</v>
      </c>
      <c r="F6113" t="s">
        <v>42</v>
      </c>
      <c r="G6113">
        <v>1</v>
      </c>
      <c r="H6113">
        <v>2</v>
      </c>
      <c r="I6113" t="s">
        <v>66</v>
      </c>
      <c r="J6113" t="s">
        <v>3557</v>
      </c>
      <c r="K6113" t="s">
        <v>38</v>
      </c>
      <c r="L6113">
        <v>184622000</v>
      </c>
      <c r="M6113" t="s">
        <v>44</v>
      </c>
      <c r="N6113">
        <v>0.56289999999999996</v>
      </c>
      <c r="O6113" s="6">
        <v>103923.72380000001</v>
      </c>
      <c r="P6113">
        <v>12374.951376999999</v>
      </c>
      <c r="Q6113">
        <v>153.51680300000001</v>
      </c>
      <c r="R6113">
        <v>2.5821160000000001</v>
      </c>
      <c r="S6113">
        <v>6852237.3996000001</v>
      </c>
      <c r="T6113">
        <v>0</v>
      </c>
      <c r="U6113">
        <v>0</v>
      </c>
      <c r="V6113">
        <v>616705.79</v>
      </c>
      <c r="W6113">
        <v>616705.79</v>
      </c>
      <c r="X6113" t="s">
        <v>2839</v>
      </c>
      <c r="Y6113" t="s">
        <v>2840</v>
      </c>
      <c r="Z6113">
        <v>156</v>
      </c>
      <c r="AA6113" t="s">
        <v>63</v>
      </c>
      <c r="AB6113">
        <v>156</v>
      </c>
      <c r="AC6113" t="s">
        <v>63</v>
      </c>
      <c r="AD6113">
        <v>0</v>
      </c>
      <c r="AE6113">
        <v>0</v>
      </c>
      <c r="AF6113">
        <v>18</v>
      </c>
      <c r="AG6113">
        <v>58.840299999999999</v>
      </c>
      <c r="AH6113">
        <v>0</v>
      </c>
      <c r="AI6113">
        <v>0</v>
      </c>
      <c r="AJ6113">
        <v>1</v>
      </c>
    </row>
    <row r="6114" spans="1:36" x14ac:dyDescent="0.35">
      <c r="A6114" t="s">
        <v>2732</v>
      </c>
      <c r="B6114" t="str">
        <f t="shared" si="95"/>
        <v>2024</v>
      </c>
      <c r="C6114" s="1">
        <v>45583</v>
      </c>
      <c r="D6114" s="1">
        <v>45588</v>
      </c>
      <c r="E6114">
        <v>1030</v>
      </c>
      <c r="F6114" t="s">
        <v>42</v>
      </c>
      <c r="G6114">
        <v>1</v>
      </c>
      <c r="H6114">
        <v>1</v>
      </c>
      <c r="I6114" t="s">
        <v>48</v>
      </c>
      <c r="J6114" t="s">
        <v>1288</v>
      </c>
      <c r="K6114" t="s">
        <v>38</v>
      </c>
      <c r="L6114">
        <v>503812000</v>
      </c>
      <c r="M6114" t="s">
        <v>44</v>
      </c>
      <c r="N6114">
        <v>0.8</v>
      </c>
      <c r="O6114" s="6">
        <v>403049.6</v>
      </c>
      <c r="P6114">
        <v>23000</v>
      </c>
      <c r="Q6114">
        <v>4534.308</v>
      </c>
      <c r="R6114">
        <v>0</v>
      </c>
      <c r="S6114">
        <v>25935252.884599999</v>
      </c>
      <c r="T6114">
        <v>0</v>
      </c>
      <c r="U6114">
        <v>0</v>
      </c>
      <c r="V6114">
        <v>4668349.3899999997</v>
      </c>
      <c r="W6114">
        <v>4668349.3899999997</v>
      </c>
      <c r="X6114" t="s">
        <v>2839</v>
      </c>
      <c r="Y6114" t="s">
        <v>2840</v>
      </c>
      <c r="Z6114">
        <v>156</v>
      </c>
      <c r="AA6114" t="s">
        <v>63</v>
      </c>
      <c r="AB6114">
        <v>156</v>
      </c>
      <c r="AC6114" t="s">
        <v>63</v>
      </c>
      <c r="AD6114">
        <v>0</v>
      </c>
      <c r="AE6114">
        <v>0</v>
      </c>
      <c r="AF6114">
        <v>18</v>
      </c>
      <c r="AG6114">
        <v>60.232799999999997</v>
      </c>
      <c r="AH6114">
        <v>0</v>
      </c>
      <c r="AI6114">
        <v>0</v>
      </c>
      <c r="AJ6114">
        <v>1</v>
      </c>
    </row>
    <row r="6115" spans="1:36" x14ac:dyDescent="0.35">
      <c r="A6115" t="s">
        <v>1897</v>
      </c>
      <c r="B6115" t="str">
        <f t="shared" si="95"/>
        <v>2024</v>
      </c>
      <c r="C6115" s="1">
        <v>45627</v>
      </c>
      <c r="D6115" s="1">
        <v>45628</v>
      </c>
      <c r="E6115">
        <v>1030</v>
      </c>
      <c r="F6115" t="s">
        <v>42</v>
      </c>
      <c r="G6115">
        <v>1</v>
      </c>
      <c r="H6115">
        <v>3</v>
      </c>
      <c r="I6115" t="s">
        <v>66</v>
      </c>
      <c r="J6115" t="s">
        <v>2958</v>
      </c>
      <c r="K6115" t="s">
        <v>38</v>
      </c>
      <c r="L6115">
        <v>50371000</v>
      </c>
      <c r="M6115" t="s">
        <v>44</v>
      </c>
      <c r="N6115">
        <v>0.57179999999999997</v>
      </c>
      <c r="O6115" s="6">
        <v>28802.1378</v>
      </c>
      <c r="P6115">
        <v>2578.8609740000002</v>
      </c>
      <c r="Q6115">
        <v>43.205582</v>
      </c>
      <c r="R6115">
        <v>0</v>
      </c>
      <c r="S6115">
        <v>1901528.7699</v>
      </c>
      <c r="T6115">
        <v>0</v>
      </c>
      <c r="U6115">
        <v>0</v>
      </c>
      <c r="V6115">
        <v>171137.8</v>
      </c>
      <c r="W6115">
        <v>171137.8</v>
      </c>
      <c r="X6115" t="s">
        <v>2839</v>
      </c>
      <c r="Y6115" t="s">
        <v>2840</v>
      </c>
      <c r="Z6115">
        <v>156</v>
      </c>
      <c r="AA6115" t="s">
        <v>63</v>
      </c>
      <c r="AB6115">
        <v>156</v>
      </c>
      <c r="AC6115" t="s">
        <v>63</v>
      </c>
      <c r="AD6115">
        <v>0</v>
      </c>
      <c r="AE6115">
        <v>0</v>
      </c>
      <c r="AF6115">
        <v>18</v>
      </c>
      <c r="AG6115">
        <v>60.511499999999998</v>
      </c>
      <c r="AH6115">
        <v>0</v>
      </c>
      <c r="AI6115">
        <v>1</v>
      </c>
      <c r="AJ6115">
        <v>1</v>
      </c>
    </row>
    <row r="6116" spans="1:36" x14ac:dyDescent="0.35">
      <c r="A6116" t="s">
        <v>1182</v>
      </c>
      <c r="B6116" t="str">
        <f t="shared" si="95"/>
        <v>2023</v>
      </c>
      <c r="C6116" s="1">
        <v>45171</v>
      </c>
      <c r="D6116" s="1">
        <v>45174</v>
      </c>
      <c r="E6116">
        <v>1030</v>
      </c>
      <c r="F6116" t="s">
        <v>42</v>
      </c>
      <c r="G6116">
        <v>1</v>
      </c>
      <c r="H6116">
        <v>1</v>
      </c>
      <c r="I6116" t="s">
        <v>90</v>
      </c>
      <c r="J6116" t="s">
        <v>59</v>
      </c>
      <c r="K6116" t="s">
        <v>38</v>
      </c>
      <c r="L6116">
        <v>506785000</v>
      </c>
      <c r="M6116" t="s">
        <v>44</v>
      </c>
      <c r="N6116">
        <v>0.88180000000000003</v>
      </c>
      <c r="O6116" s="6">
        <v>446883.01299999998</v>
      </c>
      <c r="P6116">
        <v>27455.49</v>
      </c>
      <c r="Q6116">
        <v>626.14300000000003</v>
      </c>
      <c r="R6116">
        <v>12.257</v>
      </c>
      <c r="S6116">
        <v>27062318.067699999</v>
      </c>
      <c r="T6116">
        <v>0</v>
      </c>
      <c r="U6116">
        <v>0</v>
      </c>
      <c r="V6116">
        <v>2435609.84</v>
      </c>
      <c r="W6116">
        <v>2435609.84</v>
      </c>
      <c r="X6116" t="s">
        <v>2839</v>
      </c>
      <c r="Y6116" t="s">
        <v>2840</v>
      </c>
      <c r="Z6116">
        <v>156</v>
      </c>
      <c r="AA6116" t="s">
        <v>63</v>
      </c>
      <c r="AB6116">
        <v>156</v>
      </c>
      <c r="AC6116" t="s">
        <v>63</v>
      </c>
      <c r="AD6116">
        <v>0</v>
      </c>
      <c r="AE6116">
        <v>0</v>
      </c>
      <c r="AF6116">
        <v>18</v>
      </c>
      <c r="AG6116">
        <v>56.976100000000002</v>
      </c>
      <c r="AH6116">
        <v>0</v>
      </c>
      <c r="AI6116">
        <v>0</v>
      </c>
      <c r="AJ6116">
        <v>1</v>
      </c>
    </row>
    <row r="6117" spans="1:36" x14ac:dyDescent="0.35">
      <c r="A6117" t="s">
        <v>1111</v>
      </c>
      <c r="B6117" t="str">
        <f t="shared" si="95"/>
        <v>2024</v>
      </c>
      <c r="C6117" s="1">
        <v>45359</v>
      </c>
      <c r="D6117" s="1">
        <v>45359</v>
      </c>
      <c r="E6117">
        <v>1030</v>
      </c>
      <c r="F6117" t="s">
        <v>42</v>
      </c>
      <c r="G6117">
        <v>1</v>
      </c>
      <c r="H6117">
        <v>7</v>
      </c>
      <c r="I6117" t="s">
        <v>218</v>
      </c>
      <c r="J6117" t="s">
        <v>3558</v>
      </c>
      <c r="K6117" t="s">
        <v>38</v>
      </c>
      <c r="L6117">
        <v>37610000</v>
      </c>
      <c r="M6117" t="s">
        <v>44</v>
      </c>
      <c r="N6117">
        <v>0.58499999999999996</v>
      </c>
      <c r="O6117" s="6">
        <v>22001.85</v>
      </c>
      <c r="P6117">
        <v>1512.4875629999999</v>
      </c>
      <c r="Q6117">
        <v>51.889338000000002</v>
      </c>
      <c r="R6117">
        <v>60.03725</v>
      </c>
      <c r="S6117">
        <v>1396486.1133000001</v>
      </c>
      <c r="T6117">
        <v>0</v>
      </c>
      <c r="U6117">
        <v>0</v>
      </c>
      <c r="V6117">
        <v>251367.5</v>
      </c>
      <c r="W6117">
        <v>251367.5</v>
      </c>
      <c r="X6117" t="s">
        <v>2839</v>
      </c>
      <c r="Y6117" t="s">
        <v>2840</v>
      </c>
      <c r="Z6117">
        <v>156</v>
      </c>
      <c r="AA6117" t="s">
        <v>63</v>
      </c>
      <c r="AB6117">
        <v>156</v>
      </c>
      <c r="AC6117" t="s">
        <v>63</v>
      </c>
      <c r="AD6117">
        <v>0</v>
      </c>
      <c r="AE6117">
        <v>0</v>
      </c>
      <c r="AF6117">
        <v>18</v>
      </c>
      <c r="AG6117">
        <v>59.107399999999998</v>
      </c>
      <c r="AH6117">
        <v>0</v>
      </c>
      <c r="AI6117">
        <v>0</v>
      </c>
      <c r="AJ6117">
        <v>1</v>
      </c>
    </row>
    <row r="6118" spans="1:36" x14ac:dyDescent="0.35">
      <c r="A6118" t="s">
        <v>2036</v>
      </c>
      <c r="B6118" t="str">
        <f t="shared" si="95"/>
        <v>2025</v>
      </c>
      <c r="C6118" s="2">
        <v>45778</v>
      </c>
      <c r="D6118" s="1">
        <v>45779</v>
      </c>
      <c r="E6118">
        <v>1030</v>
      </c>
      <c r="F6118" t="s">
        <v>42</v>
      </c>
      <c r="G6118">
        <v>1</v>
      </c>
      <c r="H6118">
        <v>4</v>
      </c>
      <c r="I6118" t="s">
        <v>306</v>
      </c>
      <c r="J6118" t="s">
        <v>59</v>
      </c>
      <c r="K6118" t="s">
        <v>38</v>
      </c>
      <c r="L6118">
        <v>59380000</v>
      </c>
      <c r="M6118" t="s">
        <v>44</v>
      </c>
      <c r="N6118">
        <v>0.50460000000000005</v>
      </c>
      <c r="O6118" s="6">
        <v>29963.148000000001</v>
      </c>
      <c r="P6118">
        <v>2574.6817759999999</v>
      </c>
      <c r="Q6118">
        <v>50.609906000000002</v>
      </c>
      <c r="R6118">
        <v>0.66760900000000001</v>
      </c>
      <c r="S6118">
        <v>1921751.4494</v>
      </c>
      <c r="T6118">
        <v>0</v>
      </c>
      <c r="U6118">
        <v>0</v>
      </c>
      <c r="V6118">
        <v>172957.63</v>
      </c>
      <c r="W6118">
        <v>172957.63</v>
      </c>
      <c r="X6118" t="s">
        <v>2839</v>
      </c>
      <c r="Y6118" t="s">
        <v>2840</v>
      </c>
      <c r="Z6118">
        <v>156</v>
      </c>
      <c r="AA6118" t="s">
        <v>63</v>
      </c>
      <c r="AB6118">
        <v>156</v>
      </c>
      <c r="AC6118" t="s">
        <v>63</v>
      </c>
      <c r="AD6118">
        <v>0</v>
      </c>
      <c r="AE6118">
        <v>0</v>
      </c>
      <c r="AF6118">
        <v>18</v>
      </c>
      <c r="AG6118">
        <v>58.969099999999997</v>
      </c>
      <c r="AH6118">
        <v>0</v>
      </c>
      <c r="AI6118">
        <v>0</v>
      </c>
      <c r="AJ6118">
        <v>1</v>
      </c>
    </row>
    <row r="6119" spans="1:36" x14ac:dyDescent="0.35">
      <c r="A6119" t="s">
        <v>2036</v>
      </c>
      <c r="B6119" t="str">
        <f t="shared" si="95"/>
        <v>2025</v>
      </c>
      <c r="C6119" s="2">
        <v>45778</v>
      </c>
      <c r="D6119" s="1">
        <v>45779</v>
      </c>
      <c r="E6119">
        <v>1030</v>
      </c>
      <c r="F6119" t="s">
        <v>42</v>
      </c>
      <c r="G6119">
        <v>1</v>
      </c>
      <c r="H6119">
        <v>3</v>
      </c>
      <c r="I6119" t="s">
        <v>214</v>
      </c>
      <c r="J6119" t="s">
        <v>129</v>
      </c>
      <c r="K6119" t="s">
        <v>38</v>
      </c>
      <c r="L6119">
        <v>64044000</v>
      </c>
      <c r="M6119" t="s">
        <v>44</v>
      </c>
      <c r="N6119">
        <v>0.61140000000000005</v>
      </c>
      <c r="O6119" s="6">
        <v>39156.501600000003</v>
      </c>
      <c r="P6119">
        <v>4026.1473030000002</v>
      </c>
      <c r="Q6119">
        <v>85.501086000000001</v>
      </c>
      <c r="R6119">
        <v>0</v>
      </c>
      <c r="S6119">
        <v>2551483.5595</v>
      </c>
      <c r="T6119">
        <v>0</v>
      </c>
      <c r="U6119">
        <v>0</v>
      </c>
      <c r="V6119">
        <v>459267.04</v>
      </c>
      <c r="W6119">
        <v>459267.04</v>
      </c>
      <c r="X6119" t="s">
        <v>2839</v>
      </c>
      <c r="Y6119" t="s">
        <v>2840</v>
      </c>
      <c r="Z6119">
        <v>156</v>
      </c>
      <c r="AA6119" t="s">
        <v>63</v>
      </c>
      <c r="AB6119">
        <v>156</v>
      </c>
      <c r="AC6119" t="s">
        <v>63</v>
      </c>
      <c r="AD6119">
        <v>0</v>
      </c>
      <c r="AE6119">
        <v>0</v>
      </c>
      <c r="AF6119">
        <v>18</v>
      </c>
      <c r="AG6119">
        <v>59.024000000000001</v>
      </c>
      <c r="AH6119">
        <v>0</v>
      </c>
      <c r="AI6119">
        <v>0</v>
      </c>
      <c r="AJ6119">
        <v>1</v>
      </c>
    </row>
    <row r="6120" spans="1:36" x14ac:dyDescent="0.35">
      <c r="A6120" t="s">
        <v>1869</v>
      </c>
      <c r="B6120" t="str">
        <f t="shared" si="95"/>
        <v>2021</v>
      </c>
      <c r="D6120" s="1">
        <v>44250</v>
      </c>
      <c r="E6120">
        <v>1030</v>
      </c>
      <c r="F6120" t="s">
        <v>42</v>
      </c>
      <c r="G6120">
        <v>1</v>
      </c>
      <c r="H6120">
        <v>3</v>
      </c>
      <c r="I6120" t="s">
        <v>214</v>
      </c>
      <c r="J6120" t="s">
        <v>59</v>
      </c>
      <c r="K6120" t="s">
        <v>38</v>
      </c>
      <c r="L6120">
        <v>45630000</v>
      </c>
      <c r="M6120" t="s">
        <v>44</v>
      </c>
      <c r="N6120">
        <v>0.68400000000000005</v>
      </c>
      <c r="O6120" s="6">
        <v>31210.92</v>
      </c>
      <c r="P6120">
        <v>1368.892979</v>
      </c>
      <c r="Q6120">
        <v>39.421371999999998</v>
      </c>
      <c r="R6120">
        <v>0</v>
      </c>
      <c r="S6120">
        <v>1894472.139</v>
      </c>
      <c r="T6120">
        <v>0</v>
      </c>
      <c r="U6120">
        <v>0</v>
      </c>
      <c r="V6120">
        <v>170503.08</v>
      </c>
      <c r="W6120">
        <v>170503.08</v>
      </c>
      <c r="X6120" t="s">
        <v>2839</v>
      </c>
      <c r="Y6120" t="s">
        <v>2840</v>
      </c>
      <c r="Z6120">
        <v>156</v>
      </c>
      <c r="AA6120" t="s">
        <v>63</v>
      </c>
      <c r="AB6120">
        <v>156</v>
      </c>
      <c r="AC6120" t="s">
        <v>63</v>
      </c>
      <c r="AD6120">
        <v>0</v>
      </c>
      <c r="AE6120">
        <v>0</v>
      </c>
      <c r="AF6120">
        <v>18</v>
      </c>
      <c r="AG6120">
        <v>58.078400000000002</v>
      </c>
      <c r="AH6120">
        <v>0</v>
      </c>
      <c r="AI6120">
        <v>0</v>
      </c>
      <c r="AJ6120">
        <v>1</v>
      </c>
    </row>
    <row r="6121" spans="1:36" x14ac:dyDescent="0.35">
      <c r="A6121" t="s">
        <v>2823</v>
      </c>
      <c r="B6121" t="str">
        <f t="shared" si="95"/>
        <v>2024</v>
      </c>
      <c r="C6121" s="1">
        <v>45378</v>
      </c>
      <c r="D6121" s="1">
        <v>45385</v>
      </c>
      <c r="E6121">
        <v>1030</v>
      </c>
      <c r="F6121" t="s">
        <v>42</v>
      </c>
      <c r="G6121">
        <v>1</v>
      </c>
      <c r="H6121">
        <v>1</v>
      </c>
      <c r="I6121" t="s">
        <v>402</v>
      </c>
      <c r="J6121" t="s">
        <v>3559</v>
      </c>
      <c r="K6121" t="s">
        <v>38</v>
      </c>
      <c r="L6121">
        <v>113067000</v>
      </c>
      <c r="M6121" t="s">
        <v>44</v>
      </c>
      <c r="N6121">
        <v>0.56979999999999997</v>
      </c>
      <c r="O6121" s="6">
        <v>64425.5766</v>
      </c>
      <c r="P6121">
        <v>5171.5026170000001</v>
      </c>
      <c r="Q6121">
        <v>1288.5068269999999</v>
      </c>
      <c r="R6121">
        <v>0</v>
      </c>
      <c r="S6121">
        <v>4202552.7548000002</v>
      </c>
      <c r="T6121">
        <v>126076.58</v>
      </c>
      <c r="U6121">
        <v>0</v>
      </c>
      <c r="V6121">
        <v>779153.28</v>
      </c>
      <c r="W6121">
        <v>905229.86</v>
      </c>
      <c r="X6121" t="s">
        <v>2839</v>
      </c>
      <c r="Y6121" t="s">
        <v>2840</v>
      </c>
      <c r="Z6121">
        <v>156</v>
      </c>
      <c r="AA6121" t="s">
        <v>63</v>
      </c>
      <c r="AB6121">
        <v>156</v>
      </c>
      <c r="AC6121" t="s">
        <v>63</v>
      </c>
      <c r="AD6121">
        <v>3</v>
      </c>
      <c r="AE6121">
        <v>0</v>
      </c>
      <c r="AF6121">
        <v>18</v>
      </c>
      <c r="AG6121">
        <v>59.2864</v>
      </c>
      <c r="AH6121">
        <v>0</v>
      </c>
      <c r="AI6121">
        <v>0</v>
      </c>
      <c r="AJ6121">
        <v>1</v>
      </c>
    </row>
    <row r="6122" spans="1:36" x14ac:dyDescent="0.35">
      <c r="A6122" t="s">
        <v>565</v>
      </c>
      <c r="B6122" t="str">
        <f t="shared" si="95"/>
        <v>2022</v>
      </c>
      <c r="D6122" s="1">
        <v>44838</v>
      </c>
      <c r="E6122">
        <v>1030</v>
      </c>
      <c r="F6122" t="s">
        <v>42</v>
      </c>
      <c r="G6122">
        <v>1</v>
      </c>
      <c r="H6122">
        <v>2</v>
      </c>
      <c r="I6122" t="s">
        <v>396</v>
      </c>
      <c r="J6122" t="s">
        <v>2607</v>
      </c>
      <c r="K6122" t="s">
        <v>38</v>
      </c>
      <c r="L6122">
        <v>46560</v>
      </c>
      <c r="M6122" t="s">
        <v>130</v>
      </c>
      <c r="N6122">
        <v>856.94209999999998</v>
      </c>
      <c r="O6122" s="6">
        <v>39899.224176000003</v>
      </c>
      <c r="P6122">
        <v>7596.049849</v>
      </c>
      <c r="Q6122">
        <v>28.021739</v>
      </c>
      <c r="R6122">
        <v>0</v>
      </c>
      <c r="S6122">
        <v>2553978.2127999999</v>
      </c>
      <c r="T6122">
        <v>76619.350000000006</v>
      </c>
      <c r="U6122">
        <v>0</v>
      </c>
      <c r="V6122">
        <v>473507.56</v>
      </c>
      <c r="W6122">
        <v>550126.91</v>
      </c>
      <c r="X6122" t="s">
        <v>2839</v>
      </c>
      <c r="Y6122" t="s">
        <v>2840</v>
      </c>
      <c r="Z6122">
        <v>156</v>
      </c>
      <c r="AA6122" t="s">
        <v>63</v>
      </c>
      <c r="AB6122">
        <v>156</v>
      </c>
      <c r="AC6122" t="s">
        <v>63</v>
      </c>
      <c r="AD6122">
        <v>3</v>
      </c>
      <c r="AE6122">
        <v>0</v>
      </c>
      <c r="AF6122">
        <v>18</v>
      </c>
      <c r="AG6122">
        <v>53.741599999999998</v>
      </c>
      <c r="AH6122">
        <v>0</v>
      </c>
      <c r="AI6122">
        <v>0</v>
      </c>
      <c r="AJ6122">
        <v>1</v>
      </c>
    </row>
    <row r="6123" spans="1:36" x14ac:dyDescent="0.35">
      <c r="A6123" t="s">
        <v>1992</v>
      </c>
      <c r="B6123" t="str">
        <f t="shared" si="95"/>
        <v>2022</v>
      </c>
      <c r="D6123" s="1">
        <v>44754</v>
      </c>
      <c r="E6123">
        <v>1030</v>
      </c>
      <c r="F6123" t="s">
        <v>42</v>
      </c>
      <c r="G6123">
        <v>1</v>
      </c>
      <c r="H6123">
        <v>7</v>
      </c>
      <c r="I6123" t="s">
        <v>402</v>
      </c>
      <c r="J6123" t="s">
        <v>3560</v>
      </c>
      <c r="K6123" t="s">
        <v>38</v>
      </c>
      <c r="L6123">
        <v>46683000</v>
      </c>
      <c r="M6123" t="s">
        <v>44</v>
      </c>
      <c r="N6123">
        <v>0.61499999999999999</v>
      </c>
      <c r="O6123" s="6">
        <v>28710.044999999998</v>
      </c>
      <c r="P6123">
        <v>6169.6029269999999</v>
      </c>
      <c r="Q6123">
        <v>574.18682100000001</v>
      </c>
      <c r="R6123">
        <v>0</v>
      </c>
      <c r="S6123">
        <v>1945666.2331999999</v>
      </c>
      <c r="T6123">
        <v>58369.99</v>
      </c>
      <c r="U6123">
        <v>0</v>
      </c>
      <c r="V6123">
        <v>360726.52</v>
      </c>
      <c r="W6123">
        <v>419096.51</v>
      </c>
      <c r="X6123" t="s">
        <v>2839</v>
      </c>
      <c r="Y6123" t="s">
        <v>2840</v>
      </c>
      <c r="Z6123">
        <v>156</v>
      </c>
      <c r="AA6123" t="s">
        <v>63</v>
      </c>
      <c r="AB6123">
        <v>156</v>
      </c>
      <c r="AC6123" t="s">
        <v>63</v>
      </c>
      <c r="AD6123">
        <v>3</v>
      </c>
      <c r="AE6123">
        <v>0</v>
      </c>
      <c r="AF6123">
        <v>18</v>
      </c>
      <c r="AG6123">
        <v>54.878799999999998</v>
      </c>
      <c r="AH6123">
        <v>0</v>
      </c>
      <c r="AI6123">
        <v>0</v>
      </c>
      <c r="AJ6123">
        <v>1</v>
      </c>
    </row>
    <row r="6124" spans="1:36" x14ac:dyDescent="0.35">
      <c r="A6124" t="s">
        <v>2541</v>
      </c>
      <c r="B6124" t="str">
        <f t="shared" si="95"/>
        <v>2020</v>
      </c>
      <c r="D6124" s="1">
        <v>43976</v>
      </c>
      <c r="E6124">
        <v>1030</v>
      </c>
      <c r="F6124" t="s">
        <v>42</v>
      </c>
      <c r="G6124">
        <v>1</v>
      </c>
      <c r="H6124">
        <v>5</v>
      </c>
      <c r="I6124" t="s">
        <v>147</v>
      </c>
      <c r="J6124" t="s">
        <v>229</v>
      </c>
      <c r="L6124">
        <v>10464000</v>
      </c>
      <c r="M6124" t="s">
        <v>44</v>
      </c>
      <c r="N6124">
        <v>0.54500000000000004</v>
      </c>
      <c r="O6124" s="6">
        <v>5702.88</v>
      </c>
      <c r="P6124">
        <v>366.23936200000003</v>
      </c>
      <c r="Q6124">
        <v>4.4711600000000002</v>
      </c>
      <c r="R6124">
        <v>0</v>
      </c>
      <c r="S6124">
        <v>338057.21870000003</v>
      </c>
      <c r="T6124">
        <v>47328.01</v>
      </c>
      <c r="U6124">
        <v>0</v>
      </c>
      <c r="V6124">
        <v>69369.34</v>
      </c>
      <c r="W6124">
        <v>116697.35</v>
      </c>
      <c r="X6124" t="s">
        <v>2839</v>
      </c>
      <c r="Y6124" t="s">
        <v>2840</v>
      </c>
      <c r="Z6124">
        <v>156</v>
      </c>
      <c r="AA6124" t="s">
        <v>63</v>
      </c>
      <c r="AB6124">
        <v>156</v>
      </c>
      <c r="AC6124" t="s">
        <v>63</v>
      </c>
      <c r="AD6124">
        <v>14</v>
      </c>
      <c r="AE6124">
        <v>0</v>
      </c>
      <c r="AF6124">
        <v>18</v>
      </c>
      <c r="AG6124">
        <v>55.6601</v>
      </c>
      <c r="AH6124">
        <v>0</v>
      </c>
      <c r="AI6124">
        <v>0</v>
      </c>
      <c r="AJ6124">
        <v>1</v>
      </c>
    </row>
    <row r="6125" spans="1:36" x14ac:dyDescent="0.35">
      <c r="A6125" t="s">
        <v>371</v>
      </c>
      <c r="B6125" t="str">
        <f t="shared" si="95"/>
        <v>2019</v>
      </c>
      <c r="D6125" s="1">
        <v>43517</v>
      </c>
      <c r="E6125">
        <v>1030</v>
      </c>
      <c r="F6125" t="s">
        <v>42</v>
      </c>
      <c r="G6125">
        <v>1</v>
      </c>
      <c r="H6125">
        <v>3</v>
      </c>
      <c r="I6125" t="s">
        <v>218</v>
      </c>
      <c r="J6125" t="s">
        <v>3458</v>
      </c>
      <c r="K6125" t="s">
        <v>38</v>
      </c>
      <c r="L6125">
        <v>57752000</v>
      </c>
      <c r="M6125" t="s">
        <v>44</v>
      </c>
      <c r="N6125">
        <v>0.61980000000000002</v>
      </c>
      <c r="O6125" s="6">
        <v>35794.689599999998</v>
      </c>
      <c r="P6125">
        <v>2377.1937109999999</v>
      </c>
      <c r="Q6125">
        <v>98.432882000000006</v>
      </c>
      <c r="R6125">
        <v>0</v>
      </c>
      <c r="S6125">
        <v>1932904.7971000001</v>
      </c>
      <c r="T6125">
        <v>0</v>
      </c>
      <c r="U6125">
        <v>0</v>
      </c>
      <c r="V6125">
        <v>347922.86</v>
      </c>
      <c r="W6125">
        <v>347922.86</v>
      </c>
      <c r="X6125" t="s">
        <v>2839</v>
      </c>
      <c r="Y6125" t="s">
        <v>2840</v>
      </c>
      <c r="Z6125">
        <v>156</v>
      </c>
      <c r="AA6125" t="s">
        <v>63</v>
      </c>
      <c r="AB6125">
        <v>156</v>
      </c>
      <c r="AC6125" t="s">
        <v>63</v>
      </c>
      <c r="AG6125">
        <v>50.506599999999999</v>
      </c>
      <c r="AH6125">
        <v>0</v>
      </c>
      <c r="AI6125">
        <v>0</v>
      </c>
      <c r="AJ6125">
        <v>1</v>
      </c>
    </row>
    <row r="6126" spans="1:36" x14ac:dyDescent="0.35">
      <c r="A6126" t="s">
        <v>357</v>
      </c>
      <c r="B6126" t="str">
        <f t="shared" si="95"/>
        <v>2023</v>
      </c>
      <c r="C6126" s="1">
        <v>45225</v>
      </c>
      <c r="D6126" s="1">
        <v>45223</v>
      </c>
      <c r="E6126">
        <v>1030</v>
      </c>
      <c r="F6126" t="s">
        <v>42</v>
      </c>
      <c r="G6126">
        <v>1</v>
      </c>
      <c r="H6126">
        <v>2</v>
      </c>
      <c r="I6126" t="s">
        <v>90</v>
      </c>
      <c r="J6126" t="s">
        <v>3070</v>
      </c>
      <c r="K6126" t="s">
        <v>38</v>
      </c>
      <c r="L6126">
        <v>306445000</v>
      </c>
      <c r="M6126" t="s">
        <v>44</v>
      </c>
      <c r="N6126">
        <v>0.8014</v>
      </c>
      <c r="O6126" s="6">
        <v>245585.02299999999</v>
      </c>
      <c r="P6126">
        <v>17049.648303999998</v>
      </c>
      <c r="Q6126">
        <v>5012.09782</v>
      </c>
      <c r="R6126">
        <v>0</v>
      </c>
      <c r="S6126">
        <v>15215722.910399999</v>
      </c>
      <c r="T6126">
        <v>0</v>
      </c>
      <c r="U6126">
        <v>0</v>
      </c>
      <c r="V6126">
        <v>1369415.06</v>
      </c>
      <c r="W6126">
        <v>1369415.06</v>
      </c>
      <c r="X6126" t="s">
        <v>2839</v>
      </c>
      <c r="Y6126" t="s">
        <v>2840</v>
      </c>
      <c r="Z6126">
        <v>156</v>
      </c>
      <c r="AA6126" t="s">
        <v>63</v>
      </c>
      <c r="AB6126">
        <v>156</v>
      </c>
      <c r="AC6126" t="s">
        <v>63</v>
      </c>
      <c r="AD6126">
        <v>0</v>
      </c>
      <c r="AE6126">
        <v>0</v>
      </c>
      <c r="AF6126">
        <v>18</v>
      </c>
      <c r="AG6126">
        <v>56.85</v>
      </c>
      <c r="AH6126">
        <v>0</v>
      </c>
      <c r="AI6126">
        <v>0</v>
      </c>
      <c r="AJ6126">
        <v>1</v>
      </c>
    </row>
    <row r="6127" spans="1:36" x14ac:dyDescent="0.35">
      <c r="A6127" t="s">
        <v>538</v>
      </c>
      <c r="B6127" t="str">
        <f t="shared" si="95"/>
        <v>2024</v>
      </c>
      <c r="C6127" s="1">
        <v>45386</v>
      </c>
      <c r="D6127" s="1">
        <v>45383</v>
      </c>
      <c r="E6127">
        <v>1030</v>
      </c>
      <c r="F6127" t="s">
        <v>42</v>
      </c>
      <c r="G6127">
        <v>1</v>
      </c>
      <c r="H6127">
        <v>1</v>
      </c>
      <c r="I6127" t="s">
        <v>191</v>
      </c>
      <c r="J6127" t="s">
        <v>1819</v>
      </c>
      <c r="K6127" t="s">
        <v>38</v>
      </c>
      <c r="L6127">
        <v>238180</v>
      </c>
      <c r="M6127" t="s">
        <v>130</v>
      </c>
      <c r="N6127">
        <v>697.2645</v>
      </c>
      <c r="O6127" s="6">
        <v>166074.45861</v>
      </c>
      <c r="P6127">
        <v>12562.008798999999</v>
      </c>
      <c r="Q6127">
        <v>248.66208599999999</v>
      </c>
      <c r="R6127">
        <v>0</v>
      </c>
      <c r="S6127">
        <v>10603042.124600001</v>
      </c>
      <c r="T6127">
        <v>0</v>
      </c>
      <c r="U6127">
        <v>0</v>
      </c>
      <c r="V6127">
        <v>954273.79</v>
      </c>
      <c r="W6127">
        <v>954273.79</v>
      </c>
      <c r="X6127" t="s">
        <v>2839</v>
      </c>
      <c r="Y6127" t="s">
        <v>2840</v>
      </c>
      <c r="Z6127">
        <v>156</v>
      </c>
      <c r="AA6127" t="s">
        <v>63</v>
      </c>
      <c r="AB6127">
        <v>156</v>
      </c>
      <c r="AC6127" t="s">
        <v>63</v>
      </c>
      <c r="AD6127">
        <v>0</v>
      </c>
      <c r="AE6127">
        <v>0</v>
      </c>
      <c r="AF6127">
        <v>18</v>
      </c>
      <c r="AG6127">
        <v>59.2729</v>
      </c>
      <c r="AH6127">
        <v>0</v>
      </c>
      <c r="AI6127">
        <v>0</v>
      </c>
      <c r="AJ6127">
        <v>1</v>
      </c>
    </row>
    <row r="6128" spans="1:36" x14ac:dyDescent="0.35">
      <c r="A6128" t="s">
        <v>1660</v>
      </c>
      <c r="B6128" t="str">
        <f t="shared" si="95"/>
        <v>2024</v>
      </c>
      <c r="C6128" s="1">
        <v>45459</v>
      </c>
      <c r="D6128" s="1">
        <v>45460</v>
      </c>
      <c r="E6128">
        <v>1030</v>
      </c>
      <c r="F6128" t="s">
        <v>42</v>
      </c>
      <c r="G6128">
        <v>1</v>
      </c>
      <c r="H6128">
        <v>6</v>
      </c>
      <c r="I6128" t="s">
        <v>182</v>
      </c>
      <c r="J6128" t="s">
        <v>59</v>
      </c>
      <c r="K6128" t="s">
        <v>38</v>
      </c>
      <c r="L6128">
        <v>28920000</v>
      </c>
      <c r="M6128" t="s">
        <v>44</v>
      </c>
      <c r="N6128">
        <v>0.61599999999999999</v>
      </c>
      <c r="O6128" s="6">
        <v>17814.72</v>
      </c>
      <c r="P6128">
        <v>1818.822285</v>
      </c>
      <c r="Q6128">
        <v>11.583852</v>
      </c>
      <c r="R6128">
        <v>0</v>
      </c>
      <c r="S6128">
        <v>1164519.2962</v>
      </c>
      <c r="T6128">
        <v>0</v>
      </c>
      <c r="U6128">
        <v>0</v>
      </c>
      <c r="V6128">
        <v>104806.74</v>
      </c>
      <c r="W6128">
        <v>104806.74</v>
      </c>
      <c r="X6128" t="s">
        <v>2839</v>
      </c>
      <c r="Y6128" t="s">
        <v>2840</v>
      </c>
      <c r="Z6128">
        <v>156</v>
      </c>
      <c r="AA6128" t="s">
        <v>63</v>
      </c>
      <c r="AB6128">
        <v>156</v>
      </c>
      <c r="AC6128" t="s">
        <v>63</v>
      </c>
      <c r="AD6128">
        <v>0</v>
      </c>
      <c r="AE6128">
        <v>0</v>
      </c>
      <c r="AF6128">
        <v>18</v>
      </c>
      <c r="AG6128">
        <v>59.277799999999999</v>
      </c>
      <c r="AH6128">
        <v>0</v>
      </c>
      <c r="AI6128">
        <v>0</v>
      </c>
      <c r="AJ6128">
        <v>1</v>
      </c>
    </row>
    <row r="6129" spans="1:36" x14ac:dyDescent="0.35">
      <c r="A6129" t="s">
        <v>1465</v>
      </c>
      <c r="B6129" t="str">
        <f t="shared" si="95"/>
        <v>2025</v>
      </c>
      <c r="C6129" s="1">
        <v>45706</v>
      </c>
      <c r="D6129" s="1">
        <v>45702</v>
      </c>
      <c r="E6129">
        <v>1030</v>
      </c>
      <c r="F6129" t="s">
        <v>42</v>
      </c>
      <c r="G6129">
        <v>1</v>
      </c>
      <c r="H6129">
        <v>2</v>
      </c>
      <c r="I6129" t="s">
        <v>214</v>
      </c>
      <c r="J6129" t="s">
        <v>3160</v>
      </c>
      <c r="K6129" t="s">
        <v>38</v>
      </c>
      <c r="L6129">
        <v>56290000</v>
      </c>
      <c r="M6129" t="s">
        <v>44</v>
      </c>
      <c r="N6129">
        <v>0.747</v>
      </c>
      <c r="O6129" s="6">
        <v>42048.63</v>
      </c>
      <c r="P6129">
        <v>3008.7766499999998</v>
      </c>
      <c r="Q6129">
        <v>99.686134999999993</v>
      </c>
      <c r="R6129">
        <v>254.480166</v>
      </c>
      <c r="S6129">
        <v>2827001.15</v>
      </c>
      <c r="T6129">
        <v>0</v>
      </c>
      <c r="U6129">
        <v>0</v>
      </c>
      <c r="V6129">
        <v>508860.21</v>
      </c>
      <c r="W6129">
        <v>508860.21</v>
      </c>
      <c r="X6129" t="s">
        <v>2839</v>
      </c>
      <c r="Y6129" t="s">
        <v>2840</v>
      </c>
      <c r="Z6129">
        <v>156</v>
      </c>
      <c r="AA6129" t="s">
        <v>63</v>
      </c>
      <c r="AB6129">
        <v>156</v>
      </c>
      <c r="AC6129" t="s">
        <v>63</v>
      </c>
      <c r="AD6129">
        <v>0</v>
      </c>
      <c r="AE6129">
        <v>0</v>
      </c>
      <c r="AF6129">
        <v>18</v>
      </c>
      <c r="AG6129">
        <v>62.252899999999997</v>
      </c>
      <c r="AH6129">
        <v>0</v>
      </c>
      <c r="AI6129">
        <v>0</v>
      </c>
      <c r="AJ6129">
        <v>1</v>
      </c>
    </row>
    <row r="6130" spans="1:36" x14ac:dyDescent="0.35">
      <c r="A6130" t="s">
        <v>1465</v>
      </c>
      <c r="B6130" t="str">
        <f t="shared" si="95"/>
        <v>2025</v>
      </c>
      <c r="C6130" s="1">
        <v>45706</v>
      </c>
      <c r="D6130" s="1">
        <v>45702</v>
      </c>
      <c r="E6130">
        <v>1030</v>
      </c>
      <c r="F6130" t="s">
        <v>42</v>
      </c>
      <c r="G6130">
        <v>1</v>
      </c>
      <c r="H6130">
        <v>1</v>
      </c>
      <c r="I6130" t="s">
        <v>90</v>
      </c>
      <c r="J6130" t="s">
        <v>509</v>
      </c>
      <c r="K6130" t="s">
        <v>38</v>
      </c>
      <c r="L6130">
        <v>302612000</v>
      </c>
      <c r="M6130" t="s">
        <v>44</v>
      </c>
      <c r="N6130">
        <v>0.65429999999999999</v>
      </c>
      <c r="O6130" s="6">
        <v>197999.03159999999</v>
      </c>
      <c r="P6130">
        <v>19367.169999999998</v>
      </c>
      <c r="Q6130">
        <v>514.4384</v>
      </c>
      <c r="R6130">
        <v>0</v>
      </c>
      <c r="S6130">
        <v>13563710.861300001</v>
      </c>
      <c r="T6130">
        <v>0</v>
      </c>
      <c r="U6130">
        <v>0</v>
      </c>
      <c r="V6130">
        <v>1220733.1499999999</v>
      </c>
      <c r="W6130">
        <v>1220733.1499999999</v>
      </c>
      <c r="X6130" t="s">
        <v>2839</v>
      </c>
      <c r="Y6130" t="s">
        <v>2840</v>
      </c>
      <c r="Z6130">
        <v>156</v>
      </c>
      <c r="AA6130" t="s">
        <v>63</v>
      </c>
      <c r="AB6130">
        <v>156</v>
      </c>
      <c r="AC6130" t="s">
        <v>63</v>
      </c>
      <c r="AD6130">
        <v>0</v>
      </c>
      <c r="AE6130">
        <v>0</v>
      </c>
      <c r="AF6130">
        <v>18</v>
      </c>
      <c r="AG6130">
        <v>62.252899999999997</v>
      </c>
      <c r="AH6130">
        <v>0</v>
      </c>
      <c r="AI6130">
        <v>0</v>
      </c>
      <c r="AJ6130">
        <v>1</v>
      </c>
    </row>
    <row r="6131" spans="1:36" x14ac:dyDescent="0.35">
      <c r="A6131" t="s">
        <v>1684</v>
      </c>
      <c r="B6131" t="str">
        <f t="shared" si="95"/>
        <v>2025</v>
      </c>
      <c r="C6131" s="1">
        <v>46007</v>
      </c>
      <c r="D6131" s="1">
        <v>46001</v>
      </c>
      <c r="E6131">
        <v>1030</v>
      </c>
      <c r="F6131" t="s">
        <v>42</v>
      </c>
      <c r="G6131">
        <v>1</v>
      </c>
      <c r="H6131">
        <v>16</v>
      </c>
      <c r="I6131" t="s">
        <v>104</v>
      </c>
      <c r="J6131" t="s">
        <v>105</v>
      </c>
      <c r="K6131" t="s">
        <v>38</v>
      </c>
      <c r="L6131">
        <v>87162000</v>
      </c>
      <c r="M6131" t="s">
        <v>44</v>
      </c>
      <c r="N6131">
        <v>0.63700000000000001</v>
      </c>
      <c r="O6131" s="6">
        <v>55522.194000000003</v>
      </c>
      <c r="P6131">
        <v>5055.3872709999996</v>
      </c>
      <c r="Q6131">
        <v>1289.5919449999999</v>
      </c>
      <c r="R6131">
        <v>0</v>
      </c>
      <c r="S6131">
        <v>3970872.8596000001</v>
      </c>
      <c r="T6131">
        <v>0</v>
      </c>
      <c r="U6131">
        <v>0</v>
      </c>
      <c r="V6131">
        <v>714765.76</v>
      </c>
      <c r="W6131">
        <v>714765.76</v>
      </c>
      <c r="X6131" t="s">
        <v>2839</v>
      </c>
      <c r="Y6131" t="s">
        <v>2840</v>
      </c>
      <c r="Z6131">
        <v>156</v>
      </c>
      <c r="AA6131" t="s">
        <v>63</v>
      </c>
      <c r="AB6131">
        <v>156</v>
      </c>
      <c r="AC6131" t="s">
        <v>63</v>
      </c>
      <c r="AD6131">
        <v>0</v>
      </c>
      <c r="AE6131">
        <v>0</v>
      </c>
      <c r="AF6131">
        <v>18</v>
      </c>
      <c r="AG6131">
        <v>64.183899999999994</v>
      </c>
      <c r="AH6131">
        <v>0</v>
      </c>
      <c r="AI6131">
        <v>1</v>
      </c>
      <c r="AJ6131">
        <v>1</v>
      </c>
    </row>
    <row r="6132" spans="1:36" x14ac:dyDescent="0.35">
      <c r="A6132" t="s">
        <v>1405</v>
      </c>
      <c r="B6132" t="str">
        <f t="shared" si="95"/>
        <v>2024</v>
      </c>
      <c r="C6132" s="1">
        <v>45569</v>
      </c>
      <c r="D6132" s="1">
        <v>45572</v>
      </c>
      <c r="E6132">
        <v>1030</v>
      </c>
      <c r="F6132" t="s">
        <v>42</v>
      </c>
      <c r="G6132">
        <v>1</v>
      </c>
      <c r="H6132">
        <v>1</v>
      </c>
      <c r="I6132" t="s">
        <v>191</v>
      </c>
      <c r="J6132" t="s">
        <v>2141</v>
      </c>
      <c r="K6132" t="s">
        <v>38</v>
      </c>
      <c r="L6132">
        <v>96860</v>
      </c>
      <c r="M6132" t="s">
        <v>130</v>
      </c>
      <c r="N6132">
        <v>643.23990000000003</v>
      </c>
      <c r="O6132" s="6">
        <v>62304.216714000002</v>
      </c>
      <c r="P6132">
        <v>5789.7713389999999</v>
      </c>
      <c r="Q6132">
        <v>94.788182000000006</v>
      </c>
      <c r="R6132">
        <v>0</v>
      </c>
      <c r="S6132">
        <v>4104146.2988999998</v>
      </c>
      <c r="T6132">
        <v>0</v>
      </c>
      <c r="U6132">
        <v>0</v>
      </c>
      <c r="V6132">
        <v>369373.17</v>
      </c>
      <c r="W6132">
        <v>369373.17</v>
      </c>
      <c r="X6132" t="s">
        <v>2839</v>
      </c>
      <c r="Y6132" t="s">
        <v>2840</v>
      </c>
      <c r="Z6132">
        <v>156</v>
      </c>
      <c r="AA6132" t="s">
        <v>63</v>
      </c>
      <c r="AB6132">
        <v>156</v>
      </c>
      <c r="AC6132" t="s">
        <v>63</v>
      </c>
      <c r="AD6132">
        <v>0</v>
      </c>
      <c r="AE6132">
        <v>0</v>
      </c>
      <c r="AF6132">
        <v>18</v>
      </c>
      <c r="AG6132">
        <v>60.188000000000002</v>
      </c>
      <c r="AH6132">
        <v>0</v>
      </c>
      <c r="AI6132">
        <v>0</v>
      </c>
      <c r="AJ6132">
        <v>1</v>
      </c>
    </row>
    <row r="6133" spans="1:36" x14ac:dyDescent="0.35">
      <c r="A6133" t="s">
        <v>1907</v>
      </c>
      <c r="B6133" t="str">
        <f t="shared" si="95"/>
        <v>2023</v>
      </c>
      <c r="C6133" s="1">
        <v>45245</v>
      </c>
      <c r="D6133" s="1">
        <v>45245</v>
      </c>
      <c r="E6133">
        <v>1030</v>
      </c>
      <c r="F6133" t="s">
        <v>42</v>
      </c>
      <c r="G6133">
        <v>1</v>
      </c>
      <c r="H6133">
        <v>7</v>
      </c>
      <c r="I6133" t="s">
        <v>396</v>
      </c>
      <c r="J6133" t="s">
        <v>129</v>
      </c>
      <c r="K6133" t="s">
        <v>38</v>
      </c>
      <c r="L6133">
        <v>11852000</v>
      </c>
      <c r="M6133" t="s">
        <v>44</v>
      </c>
      <c r="N6133">
        <v>0.59</v>
      </c>
      <c r="O6133" s="6">
        <v>6992.68</v>
      </c>
      <c r="P6133">
        <v>801.96178199999997</v>
      </c>
      <c r="Q6133">
        <v>4.5985100000000001</v>
      </c>
      <c r="R6133">
        <v>0</v>
      </c>
      <c r="S6133">
        <v>444343.92019999999</v>
      </c>
      <c r="T6133">
        <v>13330.32</v>
      </c>
      <c r="U6133">
        <v>0</v>
      </c>
      <c r="V6133">
        <v>82381.36</v>
      </c>
      <c r="W6133">
        <v>95711.679999999993</v>
      </c>
      <c r="X6133" t="s">
        <v>2839</v>
      </c>
      <c r="Y6133" t="s">
        <v>2840</v>
      </c>
      <c r="Z6133">
        <v>156</v>
      </c>
      <c r="AA6133" t="s">
        <v>63</v>
      </c>
      <c r="AB6133">
        <v>156</v>
      </c>
      <c r="AC6133" t="s">
        <v>63</v>
      </c>
      <c r="AD6133">
        <v>3</v>
      </c>
      <c r="AE6133">
        <v>0</v>
      </c>
      <c r="AF6133">
        <v>18</v>
      </c>
      <c r="AG6133">
        <v>56.972700000000003</v>
      </c>
      <c r="AH6133">
        <v>0</v>
      </c>
      <c r="AI6133">
        <v>0</v>
      </c>
      <c r="AJ6133">
        <v>1</v>
      </c>
    </row>
    <row r="6134" spans="1:36" x14ac:dyDescent="0.35">
      <c r="A6134" t="s">
        <v>565</v>
      </c>
      <c r="B6134" t="str">
        <f t="shared" si="95"/>
        <v>2022</v>
      </c>
      <c r="D6134" s="1">
        <v>44838</v>
      </c>
      <c r="E6134">
        <v>1030</v>
      </c>
      <c r="F6134" t="s">
        <v>42</v>
      </c>
      <c r="G6134">
        <v>1</v>
      </c>
      <c r="H6134">
        <v>7</v>
      </c>
      <c r="I6134" t="s">
        <v>396</v>
      </c>
      <c r="J6134" t="s">
        <v>2404</v>
      </c>
      <c r="K6134" t="s">
        <v>38</v>
      </c>
      <c r="L6134">
        <v>11640</v>
      </c>
      <c r="M6134" t="s">
        <v>130</v>
      </c>
      <c r="N6134">
        <v>882.1463</v>
      </c>
      <c r="O6134" s="6">
        <v>10268.182932</v>
      </c>
      <c r="P6134">
        <v>1954.8441829999999</v>
      </c>
      <c r="Q6134">
        <v>7.2113969999999998</v>
      </c>
      <c r="R6134">
        <v>0</v>
      </c>
      <c r="S6134">
        <v>657273.81960000005</v>
      </c>
      <c r="T6134">
        <v>19718.21</v>
      </c>
      <c r="U6134">
        <v>0</v>
      </c>
      <c r="V6134">
        <v>121858.57</v>
      </c>
      <c r="W6134">
        <v>141576.78</v>
      </c>
      <c r="X6134" t="s">
        <v>2839</v>
      </c>
      <c r="Y6134" t="s">
        <v>2840</v>
      </c>
      <c r="Z6134">
        <v>156</v>
      </c>
      <c r="AA6134" t="s">
        <v>63</v>
      </c>
      <c r="AB6134">
        <v>156</v>
      </c>
      <c r="AC6134" t="s">
        <v>63</v>
      </c>
      <c r="AD6134">
        <v>3</v>
      </c>
      <c r="AE6134">
        <v>0</v>
      </c>
      <c r="AF6134">
        <v>18</v>
      </c>
      <c r="AG6134">
        <v>53.741599999999998</v>
      </c>
      <c r="AH6134">
        <v>0</v>
      </c>
      <c r="AI6134">
        <v>0</v>
      </c>
      <c r="AJ6134">
        <v>1</v>
      </c>
    </row>
    <row r="6135" spans="1:36" x14ac:dyDescent="0.35">
      <c r="A6135" t="s">
        <v>2820</v>
      </c>
      <c r="B6135" t="str">
        <f t="shared" si="95"/>
        <v>2023</v>
      </c>
      <c r="C6135" s="1">
        <v>45260</v>
      </c>
      <c r="D6135" s="1">
        <v>45264</v>
      </c>
      <c r="E6135">
        <v>1030</v>
      </c>
      <c r="F6135" t="s">
        <v>42</v>
      </c>
      <c r="G6135">
        <v>1</v>
      </c>
      <c r="H6135">
        <v>9</v>
      </c>
      <c r="I6135" t="s">
        <v>396</v>
      </c>
      <c r="J6135" t="s">
        <v>3267</v>
      </c>
      <c r="K6135" t="s">
        <v>38</v>
      </c>
      <c r="L6135">
        <v>44456880</v>
      </c>
      <c r="M6135" t="s">
        <v>44</v>
      </c>
      <c r="N6135">
        <v>0.61709999999999998</v>
      </c>
      <c r="O6135" s="6">
        <v>27434.340648000001</v>
      </c>
      <c r="P6135">
        <v>2708.9312540000001</v>
      </c>
      <c r="Q6135">
        <v>66.315368000000007</v>
      </c>
      <c r="R6135">
        <v>0</v>
      </c>
      <c r="S6135">
        <v>1723498.8452999999</v>
      </c>
      <c r="T6135">
        <v>51704.97</v>
      </c>
      <c r="U6135">
        <v>0</v>
      </c>
      <c r="V6135">
        <v>319537.78000000003</v>
      </c>
      <c r="W6135">
        <v>371242.75</v>
      </c>
      <c r="X6135" t="s">
        <v>2839</v>
      </c>
      <c r="Y6135" t="s">
        <v>2840</v>
      </c>
      <c r="Z6135">
        <v>156</v>
      </c>
      <c r="AA6135" t="s">
        <v>63</v>
      </c>
      <c r="AB6135">
        <v>156</v>
      </c>
      <c r="AC6135" t="s">
        <v>63</v>
      </c>
      <c r="AD6135">
        <v>3</v>
      </c>
      <c r="AE6135">
        <v>0</v>
      </c>
      <c r="AF6135">
        <v>18</v>
      </c>
      <c r="AG6135">
        <v>57.051299999999998</v>
      </c>
      <c r="AH6135">
        <v>0</v>
      </c>
      <c r="AI6135">
        <v>1</v>
      </c>
      <c r="AJ6135">
        <v>1</v>
      </c>
    </row>
    <row r="6136" spans="1:36" x14ac:dyDescent="0.35">
      <c r="A6136" t="s">
        <v>2049</v>
      </c>
      <c r="B6136" t="str">
        <f t="shared" si="95"/>
        <v>2021</v>
      </c>
      <c r="D6136" s="1">
        <v>44526</v>
      </c>
      <c r="E6136">
        <v>1030</v>
      </c>
      <c r="F6136" t="s">
        <v>42</v>
      </c>
      <c r="G6136">
        <v>1</v>
      </c>
      <c r="H6136">
        <v>7</v>
      </c>
      <c r="I6136" t="s">
        <v>135</v>
      </c>
      <c r="J6136" t="s">
        <v>129</v>
      </c>
      <c r="K6136" t="s">
        <v>38</v>
      </c>
      <c r="L6136">
        <v>57616430</v>
      </c>
      <c r="M6136" t="s">
        <v>44</v>
      </c>
      <c r="N6136">
        <v>1.0431999999999999</v>
      </c>
      <c r="O6136" s="6">
        <v>60105.459776000003</v>
      </c>
      <c r="P6136">
        <v>6049.7148770000003</v>
      </c>
      <c r="Q6136">
        <v>145.54083499999999</v>
      </c>
      <c r="R6136">
        <v>0</v>
      </c>
      <c r="S6136">
        <v>3766354.1274999999</v>
      </c>
      <c r="T6136">
        <v>112990.62</v>
      </c>
      <c r="U6136">
        <v>0</v>
      </c>
      <c r="V6136">
        <v>698279.28</v>
      </c>
      <c r="W6136">
        <v>811269.9</v>
      </c>
      <c r="X6136" t="s">
        <v>2839</v>
      </c>
      <c r="Y6136" t="s">
        <v>2840</v>
      </c>
      <c r="Z6136">
        <v>156</v>
      </c>
      <c r="AA6136" t="s">
        <v>63</v>
      </c>
      <c r="AB6136">
        <v>156</v>
      </c>
      <c r="AC6136" t="s">
        <v>63</v>
      </c>
      <c r="AD6136">
        <v>3</v>
      </c>
      <c r="AE6136">
        <v>0</v>
      </c>
      <c r="AF6136">
        <v>18</v>
      </c>
      <c r="AG6136">
        <v>56.807099999999998</v>
      </c>
      <c r="AH6136">
        <v>0</v>
      </c>
      <c r="AI6136">
        <v>0</v>
      </c>
      <c r="AJ6136">
        <v>1</v>
      </c>
    </row>
    <row r="6137" spans="1:36" x14ac:dyDescent="0.35">
      <c r="A6137" t="s">
        <v>2827</v>
      </c>
      <c r="B6137" t="str">
        <f t="shared" si="95"/>
        <v>2021</v>
      </c>
      <c r="D6137" s="1">
        <v>44531</v>
      </c>
      <c r="E6137">
        <v>1030</v>
      </c>
      <c r="F6137" t="s">
        <v>42</v>
      </c>
      <c r="G6137">
        <v>1</v>
      </c>
      <c r="H6137">
        <v>2</v>
      </c>
      <c r="I6137" t="s">
        <v>135</v>
      </c>
      <c r="J6137" t="s">
        <v>129</v>
      </c>
      <c r="K6137" t="s">
        <v>38</v>
      </c>
      <c r="L6137">
        <v>57980</v>
      </c>
      <c r="M6137" t="s">
        <v>130</v>
      </c>
      <c r="N6137">
        <v>1059.3227999999999</v>
      </c>
      <c r="O6137" s="6">
        <v>61419.535944000003</v>
      </c>
      <c r="P6137">
        <v>6087.8909759999997</v>
      </c>
      <c r="Q6137">
        <v>142.92979399999999</v>
      </c>
      <c r="R6137">
        <v>0</v>
      </c>
      <c r="S6137">
        <v>3849346.3955999999</v>
      </c>
      <c r="T6137">
        <v>115480.39</v>
      </c>
      <c r="U6137">
        <v>0</v>
      </c>
      <c r="V6137">
        <v>713668.82</v>
      </c>
      <c r="W6137">
        <v>829149.21</v>
      </c>
      <c r="X6137" t="s">
        <v>2839</v>
      </c>
      <c r="Y6137" t="s">
        <v>2840</v>
      </c>
      <c r="Z6137">
        <v>156</v>
      </c>
      <c r="AA6137" t="s">
        <v>63</v>
      </c>
      <c r="AB6137">
        <v>156</v>
      </c>
      <c r="AC6137" t="s">
        <v>63</v>
      </c>
      <c r="AD6137">
        <v>3</v>
      </c>
      <c r="AE6137">
        <v>0</v>
      </c>
      <c r="AF6137">
        <v>18</v>
      </c>
      <c r="AG6137">
        <v>56.900599999999997</v>
      </c>
      <c r="AH6137">
        <v>0</v>
      </c>
      <c r="AI6137">
        <v>1</v>
      </c>
      <c r="AJ6137">
        <v>1</v>
      </c>
    </row>
    <row r="6138" spans="1:36" x14ac:dyDescent="0.35">
      <c r="A6138" t="s">
        <v>371</v>
      </c>
      <c r="B6138" t="str">
        <f t="shared" si="95"/>
        <v>2019</v>
      </c>
      <c r="D6138" s="1">
        <v>43517</v>
      </c>
      <c r="E6138">
        <v>1030</v>
      </c>
      <c r="F6138" t="s">
        <v>42</v>
      </c>
      <c r="G6138">
        <v>1</v>
      </c>
      <c r="H6138">
        <v>9</v>
      </c>
      <c r="I6138" t="s">
        <v>396</v>
      </c>
      <c r="J6138" t="s">
        <v>3561</v>
      </c>
      <c r="K6138" t="s">
        <v>38</v>
      </c>
      <c r="L6138">
        <v>44198000</v>
      </c>
      <c r="M6138" t="s">
        <v>44</v>
      </c>
      <c r="N6138">
        <v>0.61509999999999998</v>
      </c>
      <c r="O6138" s="6">
        <v>27186.1898</v>
      </c>
      <c r="P6138">
        <v>1805.488312</v>
      </c>
      <c r="Q6138">
        <v>74.760175000000004</v>
      </c>
      <c r="R6138">
        <v>0</v>
      </c>
      <c r="S6138">
        <v>1468046.9445</v>
      </c>
      <c r="T6138">
        <v>44041.41</v>
      </c>
      <c r="U6138">
        <v>0</v>
      </c>
      <c r="V6138">
        <v>272175.90000000002</v>
      </c>
      <c r="W6138">
        <v>316217.31</v>
      </c>
      <c r="X6138" t="s">
        <v>2839</v>
      </c>
      <c r="Y6138" t="s">
        <v>2840</v>
      </c>
      <c r="Z6138">
        <v>156</v>
      </c>
      <c r="AA6138" t="s">
        <v>63</v>
      </c>
      <c r="AB6138">
        <v>156</v>
      </c>
      <c r="AC6138" t="s">
        <v>63</v>
      </c>
      <c r="AG6138">
        <v>50.506599999999999</v>
      </c>
      <c r="AH6138">
        <v>0</v>
      </c>
      <c r="AI6138">
        <v>0</v>
      </c>
      <c r="AJ6138">
        <v>1</v>
      </c>
    </row>
    <row r="6139" spans="1:36" x14ac:dyDescent="0.35">
      <c r="A6139" t="s">
        <v>2738</v>
      </c>
      <c r="B6139" t="str">
        <f t="shared" si="95"/>
        <v>2024</v>
      </c>
      <c r="C6139" s="1">
        <v>45611</v>
      </c>
      <c r="D6139" s="1">
        <v>45603</v>
      </c>
      <c r="E6139">
        <v>1030</v>
      </c>
      <c r="F6139" t="s">
        <v>42</v>
      </c>
      <c r="G6139">
        <v>1</v>
      </c>
      <c r="H6139">
        <v>2</v>
      </c>
      <c r="I6139" t="s">
        <v>214</v>
      </c>
      <c r="J6139" t="s">
        <v>59</v>
      </c>
      <c r="K6139" t="s">
        <v>38</v>
      </c>
      <c r="L6139">
        <v>43150000</v>
      </c>
      <c r="M6139" t="s">
        <v>44</v>
      </c>
      <c r="N6139">
        <v>0.65239999999999998</v>
      </c>
      <c r="O6139" s="6">
        <v>28151.06</v>
      </c>
      <c r="P6139">
        <v>2096.946027</v>
      </c>
      <c r="Q6139">
        <v>49.913656000000003</v>
      </c>
      <c r="R6139">
        <v>2.7300089999999999</v>
      </c>
      <c r="S6139">
        <v>1825739.6214000001</v>
      </c>
      <c r="T6139">
        <v>0</v>
      </c>
      <c r="U6139">
        <v>0</v>
      </c>
      <c r="V6139">
        <v>164316.57</v>
      </c>
      <c r="W6139">
        <v>164316.57</v>
      </c>
      <c r="X6139" t="s">
        <v>2839</v>
      </c>
      <c r="Y6139" t="s">
        <v>2840</v>
      </c>
      <c r="Z6139">
        <v>156</v>
      </c>
      <c r="AA6139" t="s">
        <v>63</v>
      </c>
      <c r="AB6139">
        <v>156</v>
      </c>
      <c r="AC6139" t="s">
        <v>63</v>
      </c>
      <c r="AD6139">
        <v>0</v>
      </c>
      <c r="AE6139">
        <v>0</v>
      </c>
      <c r="AF6139">
        <v>18</v>
      </c>
      <c r="AG6139">
        <v>60.254100000000001</v>
      </c>
      <c r="AH6139">
        <v>0</v>
      </c>
      <c r="AI6139">
        <v>0</v>
      </c>
      <c r="AJ6139">
        <v>1</v>
      </c>
    </row>
    <row r="6140" spans="1:36" x14ac:dyDescent="0.35">
      <c r="A6140" t="s">
        <v>1008</v>
      </c>
      <c r="B6140" t="str">
        <f t="shared" si="95"/>
        <v>2025</v>
      </c>
      <c r="C6140" s="1">
        <v>45963</v>
      </c>
      <c r="D6140" s="1">
        <v>45966</v>
      </c>
      <c r="E6140">
        <v>1030</v>
      </c>
      <c r="F6140" t="s">
        <v>42</v>
      </c>
      <c r="G6140">
        <v>1</v>
      </c>
      <c r="H6140">
        <v>3</v>
      </c>
      <c r="I6140" t="s">
        <v>66</v>
      </c>
      <c r="J6140" t="s">
        <v>1889</v>
      </c>
      <c r="K6140" t="s">
        <v>38</v>
      </c>
      <c r="L6140">
        <v>303560</v>
      </c>
      <c r="M6140" t="s">
        <v>130</v>
      </c>
      <c r="N6140">
        <v>514.15369999999996</v>
      </c>
      <c r="O6140" s="6">
        <v>156076.497172</v>
      </c>
      <c r="P6140">
        <v>9961.0704779999996</v>
      </c>
      <c r="Q6140">
        <v>97.961450999999997</v>
      </c>
      <c r="R6140">
        <v>0</v>
      </c>
      <c r="S6140">
        <v>10729437.186799999</v>
      </c>
      <c r="T6140">
        <v>0</v>
      </c>
      <c r="U6140">
        <v>0</v>
      </c>
      <c r="V6140">
        <v>965649.35</v>
      </c>
      <c r="W6140">
        <v>965649.35</v>
      </c>
      <c r="X6140" t="s">
        <v>2839</v>
      </c>
      <c r="Y6140" t="s">
        <v>2840</v>
      </c>
      <c r="Z6140">
        <v>156</v>
      </c>
      <c r="AA6140" t="s">
        <v>63</v>
      </c>
      <c r="AB6140">
        <v>156</v>
      </c>
      <c r="AC6140" t="s">
        <v>63</v>
      </c>
      <c r="AD6140">
        <v>0</v>
      </c>
      <c r="AE6140">
        <v>0</v>
      </c>
      <c r="AF6140">
        <v>18</v>
      </c>
      <c r="AG6140">
        <v>64.582400000000007</v>
      </c>
      <c r="AH6140">
        <v>0</v>
      </c>
      <c r="AI6140">
        <v>0</v>
      </c>
      <c r="AJ6140">
        <v>1</v>
      </c>
    </row>
    <row r="6141" spans="1:36" x14ac:dyDescent="0.35">
      <c r="A6141" t="s">
        <v>1349</v>
      </c>
      <c r="B6141" t="str">
        <f t="shared" si="95"/>
        <v>2025</v>
      </c>
      <c r="C6141" s="1">
        <v>46007</v>
      </c>
      <c r="D6141" s="1">
        <v>46007</v>
      </c>
      <c r="E6141">
        <v>1030</v>
      </c>
      <c r="F6141" t="s">
        <v>42</v>
      </c>
      <c r="G6141">
        <v>1</v>
      </c>
      <c r="H6141">
        <v>4</v>
      </c>
      <c r="I6141" t="s">
        <v>90</v>
      </c>
      <c r="J6141" t="s">
        <v>59</v>
      </c>
      <c r="K6141" t="s">
        <v>38</v>
      </c>
      <c r="L6141">
        <v>92488000</v>
      </c>
      <c r="M6141" t="s">
        <v>44</v>
      </c>
      <c r="N6141">
        <v>0.76700000000000002</v>
      </c>
      <c r="O6141" s="6">
        <v>70938.296000000002</v>
      </c>
      <c r="P6141">
        <v>5676.5537139999997</v>
      </c>
      <c r="Q6141">
        <v>109.55838799999999</v>
      </c>
      <c r="R6141">
        <v>189.218457</v>
      </c>
      <c r="S6141">
        <v>4890593.6348000001</v>
      </c>
      <c r="T6141">
        <v>0</v>
      </c>
      <c r="U6141">
        <v>0</v>
      </c>
      <c r="V6141">
        <v>440153.43</v>
      </c>
      <c r="W6141">
        <v>440153.43</v>
      </c>
      <c r="X6141" t="s">
        <v>2839</v>
      </c>
      <c r="Y6141" t="s">
        <v>2840</v>
      </c>
      <c r="Z6141">
        <v>156</v>
      </c>
      <c r="AA6141" t="s">
        <v>63</v>
      </c>
      <c r="AB6141">
        <v>156</v>
      </c>
      <c r="AC6141" t="s">
        <v>63</v>
      </c>
      <c r="AD6141">
        <v>0</v>
      </c>
      <c r="AE6141">
        <v>0</v>
      </c>
      <c r="AF6141">
        <v>18</v>
      </c>
      <c r="AG6141">
        <v>63.585500000000003</v>
      </c>
      <c r="AH6141">
        <v>0</v>
      </c>
      <c r="AI6141">
        <v>1</v>
      </c>
      <c r="AJ6141">
        <v>1</v>
      </c>
    </row>
    <row r="6142" spans="1:36" x14ac:dyDescent="0.35">
      <c r="A6142" t="s">
        <v>1206</v>
      </c>
      <c r="B6142" t="str">
        <f t="shared" si="95"/>
        <v>2023</v>
      </c>
      <c r="C6142" s="1">
        <v>44975</v>
      </c>
      <c r="D6142" s="1">
        <v>44972</v>
      </c>
      <c r="E6142">
        <v>1030</v>
      </c>
      <c r="F6142" t="s">
        <v>42</v>
      </c>
      <c r="G6142">
        <v>1</v>
      </c>
      <c r="H6142">
        <v>6</v>
      </c>
      <c r="I6142" t="s">
        <v>128</v>
      </c>
      <c r="J6142" t="s">
        <v>3120</v>
      </c>
      <c r="K6142" t="s">
        <v>38</v>
      </c>
      <c r="L6142">
        <v>58020000</v>
      </c>
      <c r="M6142" t="s">
        <v>44</v>
      </c>
      <c r="N6142">
        <v>0.66520000000000001</v>
      </c>
      <c r="O6142" s="6">
        <v>38594.904000000002</v>
      </c>
      <c r="P6142">
        <v>3466.8591500000002</v>
      </c>
      <c r="Q6142">
        <v>106.13861199999999</v>
      </c>
      <c r="R6142">
        <v>0</v>
      </c>
      <c r="S6142">
        <v>2370112.5554</v>
      </c>
      <c r="T6142">
        <v>71103.38</v>
      </c>
      <c r="U6142">
        <v>0</v>
      </c>
      <c r="V6142">
        <v>439418.87</v>
      </c>
      <c r="W6142">
        <v>510522.25</v>
      </c>
      <c r="X6142" t="s">
        <v>2839</v>
      </c>
      <c r="Y6142" t="s">
        <v>2840</v>
      </c>
      <c r="Z6142">
        <v>156</v>
      </c>
      <c r="AA6142" t="s">
        <v>63</v>
      </c>
      <c r="AB6142">
        <v>156</v>
      </c>
      <c r="AC6142" t="s">
        <v>63</v>
      </c>
      <c r="AD6142">
        <v>3</v>
      </c>
      <c r="AE6142">
        <v>0</v>
      </c>
      <c r="AF6142">
        <v>18</v>
      </c>
      <c r="AG6142">
        <v>56.206600000000002</v>
      </c>
      <c r="AH6142">
        <v>0</v>
      </c>
      <c r="AI6142">
        <v>0</v>
      </c>
      <c r="AJ6142">
        <v>1</v>
      </c>
    </row>
    <row r="6143" spans="1:36" x14ac:dyDescent="0.35">
      <c r="A6143" t="s">
        <v>3009</v>
      </c>
      <c r="B6143" t="str">
        <f t="shared" si="95"/>
        <v>2023</v>
      </c>
      <c r="C6143" s="1">
        <v>45184</v>
      </c>
      <c r="D6143" s="1">
        <v>45188</v>
      </c>
      <c r="E6143">
        <v>1030</v>
      </c>
      <c r="F6143" t="s">
        <v>42</v>
      </c>
      <c r="G6143">
        <v>1</v>
      </c>
      <c r="H6143">
        <v>11</v>
      </c>
      <c r="I6143" t="s">
        <v>233</v>
      </c>
      <c r="J6143" t="s">
        <v>3562</v>
      </c>
      <c r="K6143" t="s">
        <v>38</v>
      </c>
      <c r="L6143">
        <v>15000000</v>
      </c>
      <c r="M6143" t="s">
        <v>44</v>
      </c>
      <c r="N6143">
        <v>1.1399999999999999</v>
      </c>
      <c r="O6143" s="6">
        <v>17100</v>
      </c>
      <c r="P6143">
        <v>2039.1199039999999</v>
      </c>
      <c r="Q6143">
        <v>27.368738</v>
      </c>
      <c r="R6143">
        <v>0</v>
      </c>
      <c r="S6143">
        <v>1090938.2912000001</v>
      </c>
      <c r="T6143">
        <v>152731.35999999999</v>
      </c>
      <c r="U6143">
        <v>0</v>
      </c>
      <c r="V6143">
        <v>223860.54</v>
      </c>
      <c r="W6143">
        <v>376591.9</v>
      </c>
      <c r="X6143" t="s">
        <v>2839</v>
      </c>
      <c r="Y6143" t="s">
        <v>2840</v>
      </c>
      <c r="Z6143">
        <v>156</v>
      </c>
      <c r="AA6143" t="s">
        <v>63</v>
      </c>
      <c r="AB6143">
        <v>156</v>
      </c>
      <c r="AC6143" t="s">
        <v>63</v>
      </c>
      <c r="AD6143">
        <v>14</v>
      </c>
      <c r="AE6143">
        <v>0</v>
      </c>
      <c r="AF6143">
        <v>18</v>
      </c>
      <c r="AG6143">
        <v>56.918999999999997</v>
      </c>
      <c r="AH6143">
        <v>0</v>
      </c>
      <c r="AI6143">
        <v>0</v>
      </c>
      <c r="AJ6143">
        <v>1</v>
      </c>
    </row>
    <row r="6144" spans="1:36" x14ac:dyDescent="0.35">
      <c r="A6144" t="s">
        <v>617</v>
      </c>
      <c r="B6144" t="str">
        <f t="shared" si="95"/>
        <v>2025</v>
      </c>
      <c r="C6144" s="1">
        <v>45681</v>
      </c>
      <c r="D6144" s="1">
        <v>45685</v>
      </c>
      <c r="E6144">
        <v>1030</v>
      </c>
      <c r="F6144" t="s">
        <v>42</v>
      </c>
      <c r="G6144">
        <v>1</v>
      </c>
      <c r="H6144">
        <v>11</v>
      </c>
      <c r="I6144" t="s">
        <v>104</v>
      </c>
      <c r="J6144" t="s">
        <v>3563</v>
      </c>
      <c r="K6144" t="s">
        <v>38</v>
      </c>
      <c r="L6144">
        <v>23451000</v>
      </c>
      <c r="M6144" t="s">
        <v>44</v>
      </c>
      <c r="N6144">
        <v>0.76500000000000001</v>
      </c>
      <c r="O6144" s="6">
        <v>17940.014999999999</v>
      </c>
      <c r="P6144">
        <v>1443.020908</v>
      </c>
      <c r="Q6144">
        <v>38.377986999999997</v>
      </c>
      <c r="R6144">
        <v>0</v>
      </c>
      <c r="S6144">
        <v>1199655.4742999999</v>
      </c>
      <c r="T6144">
        <v>0</v>
      </c>
      <c r="U6144">
        <v>0</v>
      </c>
      <c r="V6144">
        <v>107969.61</v>
      </c>
      <c r="W6144">
        <v>107969.61</v>
      </c>
      <c r="X6144" t="s">
        <v>2839</v>
      </c>
      <c r="Y6144" t="s">
        <v>2840</v>
      </c>
      <c r="Z6144">
        <v>156</v>
      </c>
      <c r="AA6144" t="s">
        <v>63</v>
      </c>
      <c r="AB6144">
        <v>156</v>
      </c>
      <c r="AC6144" t="s">
        <v>63</v>
      </c>
      <c r="AD6144">
        <v>0</v>
      </c>
      <c r="AE6144">
        <v>0</v>
      </c>
      <c r="AF6144">
        <v>18</v>
      </c>
      <c r="AG6144">
        <v>61.7697</v>
      </c>
      <c r="AH6144">
        <v>0</v>
      </c>
      <c r="AI6144">
        <v>0</v>
      </c>
      <c r="AJ6144">
        <v>1</v>
      </c>
    </row>
    <row r="6145" spans="1:36" x14ac:dyDescent="0.35">
      <c r="A6145" t="s">
        <v>3009</v>
      </c>
      <c r="B6145" t="str">
        <f t="shared" si="95"/>
        <v>2023</v>
      </c>
      <c r="C6145" s="1">
        <v>45184</v>
      </c>
      <c r="D6145" s="1">
        <v>45188</v>
      </c>
      <c r="E6145">
        <v>1030</v>
      </c>
      <c r="F6145" t="s">
        <v>42</v>
      </c>
      <c r="G6145">
        <v>1</v>
      </c>
      <c r="H6145">
        <v>10</v>
      </c>
      <c r="I6145" t="s">
        <v>218</v>
      </c>
      <c r="J6145" t="s">
        <v>3564</v>
      </c>
      <c r="K6145" t="s">
        <v>38</v>
      </c>
      <c r="L6145">
        <v>5086000</v>
      </c>
      <c r="M6145" t="s">
        <v>44</v>
      </c>
      <c r="N6145">
        <v>1.0532999999999999</v>
      </c>
      <c r="O6145" s="6">
        <v>5357.0838000000003</v>
      </c>
      <c r="P6145">
        <v>638.77307199999996</v>
      </c>
      <c r="Q6145">
        <v>8.5735089999999996</v>
      </c>
      <c r="R6145">
        <v>0</v>
      </c>
      <c r="S6145">
        <v>341768.76789999998</v>
      </c>
      <c r="T6145">
        <v>0</v>
      </c>
      <c r="U6145">
        <v>0</v>
      </c>
      <c r="V6145">
        <v>30759.19</v>
      </c>
      <c r="W6145">
        <v>30759.19</v>
      </c>
      <c r="X6145" t="s">
        <v>2839</v>
      </c>
      <c r="Y6145" t="s">
        <v>2840</v>
      </c>
      <c r="Z6145">
        <v>156</v>
      </c>
      <c r="AA6145" t="s">
        <v>63</v>
      </c>
      <c r="AB6145">
        <v>156</v>
      </c>
      <c r="AC6145" t="s">
        <v>63</v>
      </c>
      <c r="AD6145">
        <v>0</v>
      </c>
      <c r="AE6145">
        <v>0</v>
      </c>
      <c r="AF6145">
        <v>18</v>
      </c>
      <c r="AG6145">
        <v>56.918999999999997</v>
      </c>
      <c r="AH6145">
        <v>0</v>
      </c>
      <c r="AI6145">
        <v>0</v>
      </c>
      <c r="AJ6145">
        <v>1</v>
      </c>
    </row>
    <row r="6146" spans="1:36" x14ac:dyDescent="0.35">
      <c r="A6146" t="s">
        <v>2826</v>
      </c>
      <c r="B6146" t="str">
        <f t="shared" si="95"/>
        <v>2023</v>
      </c>
      <c r="C6146" s="1">
        <v>45184</v>
      </c>
      <c r="D6146" s="1">
        <v>45184</v>
      </c>
      <c r="E6146">
        <v>1030</v>
      </c>
      <c r="F6146" t="s">
        <v>42</v>
      </c>
      <c r="G6146">
        <v>1</v>
      </c>
      <c r="H6146">
        <v>3</v>
      </c>
      <c r="I6146" t="s">
        <v>214</v>
      </c>
      <c r="J6146" t="s">
        <v>2133</v>
      </c>
      <c r="K6146" t="s">
        <v>38</v>
      </c>
      <c r="L6146">
        <v>2977594000</v>
      </c>
      <c r="M6146" t="s">
        <v>44</v>
      </c>
      <c r="N6146">
        <v>0.70199999999999996</v>
      </c>
      <c r="O6146" s="6">
        <v>2090270.9879999999</v>
      </c>
      <c r="P6146">
        <v>238207.38329500001</v>
      </c>
      <c r="Q6146">
        <v>235.764027</v>
      </c>
      <c r="R6146">
        <v>1.521E-3</v>
      </c>
      <c r="S6146">
        <v>132514789.12</v>
      </c>
      <c r="T6146">
        <v>0</v>
      </c>
      <c r="U6146">
        <v>0</v>
      </c>
      <c r="V6146">
        <v>11926331.02</v>
      </c>
      <c r="W6146">
        <v>11926331.02</v>
      </c>
      <c r="X6146" t="s">
        <v>2839</v>
      </c>
      <c r="Y6146" t="s">
        <v>2840</v>
      </c>
      <c r="Z6146">
        <v>156</v>
      </c>
      <c r="AA6146" t="s">
        <v>63</v>
      </c>
      <c r="AB6146">
        <v>156</v>
      </c>
      <c r="AC6146" t="s">
        <v>63</v>
      </c>
      <c r="AD6146">
        <v>0</v>
      </c>
      <c r="AE6146">
        <v>0</v>
      </c>
      <c r="AF6146">
        <v>18</v>
      </c>
      <c r="AG6146">
        <v>56.904699999999998</v>
      </c>
      <c r="AH6146">
        <v>0</v>
      </c>
      <c r="AI6146">
        <v>0</v>
      </c>
      <c r="AJ6146">
        <v>1</v>
      </c>
    </row>
    <row r="6147" spans="1:36" x14ac:dyDescent="0.35">
      <c r="A6147" t="s">
        <v>1464</v>
      </c>
      <c r="B6147" t="str">
        <f t="shared" ref="B6147:B6210" si="96">LEFT(A6147,4)</f>
        <v>2023</v>
      </c>
      <c r="C6147" s="1">
        <v>45171</v>
      </c>
      <c r="D6147" s="1">
        <v>45173</v>
      </c>
      <c r="E6147">
        <v>1030</v>
      </c>
      <c r="F6147" t="s">
        <v>42</v>
      </c>
      <c r="G6147">
        <v>1</v>
      </c>
      <c r="H6147">
        <v>1</v>
      </c>
      <c r="I6147" t="s">
        <v>90</v>
      </c>
      <c r="J6147" t="s">
        <v>3246</v>
      </c>
      <c r="K6147" t="s">
        <v>38</v>
      </c>
      <c r="L6147">
        <v>209150</v>
      </c>
      <c r="M6147" t="s">
        <v>130</v>
      </c>
      <c r="N6147">
        <v>889.55589999999995</v>
      </c>
      <c r="O6147" s="6">
        <v>186050.61648500001</v>
      </c>
      <c r="P6147">
        <v>11173.115544</v>
      </c>
      <c r="Q6147">
        <v>274.53344099999998</v>
      </c>
      <c r="R6147">
        <v>0</v>
      </c>
      <c r="S6147">
        <v>11238954.919199999</v>
      </c>
      <c r="T6147">
        <v>0</v>
      </c>
      <c r="U6147">
        <v>0</v>
      </c>
      <c r="V6147">
        <v>1011505.94</v>
      </c>
      <c r="W6147">
        <v>1011505.94</v>
      </c>
      <c r="X6147" t="s">
        <v>2839</v>
      </c>
      <c r="Y6147" t="s">
        <v>2840</v>
      </c>
      <c r="Z6147">
        <v>156</v>
      </c>
      <c r="AA6147" t="s">
        <v>63</v>
      </c>
      <c r="AB6147">
        <v>156</v>
      </c>
      <c r="AC6147" t="s">
        <v>63</v>
      </c>
      <c r="AD6147">
        <v>0</v>
      </c>
      <c r="AE6147">
        <v>0</v>
      </c>
      <c r="AF6147">
        <v>18</v>
      </c>
      <c r="AG6147">
        <v>56.906599999999997</v>
      </c>
      <c r="AH6147">
        <v>0</v>
      </c>
      <c r="AI6147">
        <v>0</v>
      </c>
      <c r="AJ6147">
        <v>1</v>
      </c>
    </row>
    <row r="6148" spans="1:36" x14ac:dyDescent="0.35">
      <c r="A6148" t="s">
        <v>677</v>
      </c>
      <c r="B6148" t="str">
        <f t="shared" si="96"/>
        <v>2023</v>
      </c>
      <c r="C6148" s="1">
        <v>45025</v>
      </c>
      <c r="D6148" s="1">
        <v>45026</v>
      </c>
      <c r="E6148">
        <v>1030</v>
      </c>
      <c r="F6148" t="s">
        <v>42</v>
      </c>
      <c r="G6148">
        <v>1</v>
      </c>
      <c r="H6148">
        <v>3</v>
      </c>
      <c r="I6148" t="s">
        <v>90</v>
      </c>
      <c r="J6148" t="s">
        <v>2854</v>
      </c>
      <c r="K6148" t="s">
        <v>38</v>
      </c>
      <c r="L6148">
        <v>76305000</v>
      </c>
      <c r="M6148" t="s">
        <v>44</v>
      </c>
      <c r="N6148">
        <v>0.69499999999999995</v>
      </c>
      <c r="O6148" s="6">
        <v>53031.974999999999</v>
      </c>
      <c r="P6148">
        <v>4196.7718580000001</v>
      </c>
      <c r="Q6148">
        <v>125.90376999999999</v>
      </c>
      <c r="R6148">
        <v>0</v>
      </c>
      <c r="S6148">
        <v>3170730.3149999999</v>
      </c>
      <c r="T6148">
        <v>0</v>
      </c>
      <c r="U6148">
        <v>0</v>
      </c>
      <c r="V6148">
        <v>570731.46</v>
      </c>
      <c r="W6148">
        <v>570731.46</v>
      </c>
      <c r="X6148" t="s">
        <v>2839</v>
      </c>
      <c r="Y6148" t="s">
        <v>2840</v>
      </c>
      <c r="Z6148">
        <v>156</v>
      </c>
      <c r="AA6148" t="s">
        <v>63</v>
      </c>
      <c r="AB6148">
        <v>156</v>
      </c>
      <c r="AC6148" t="s">
        <v>63</v>
      </c>
      <c r="AD6148">
        <v>0</v>
      </c>
      <c r="AE6148">
        <v>0</v>
      </c>
      <c r="AF6148">
        <v>18</v>
      </c>
      <c r="AG6148">
        <v>55.282899999999998</v>
      </c>
      <c r="AH6148">
        <v>0</v>
      </c>
      <c r="AI6148">
        <v>0</v>
      </c>
      <c r="AJ6148">
        <v>1</v>
      </c>
    </row>
    <row r="6149" spans="1:36" x14ac:dyDescent="0.35">
      <c r="A6149" t="s">
        <v>2939</v>
      </c>
      <c r="B6149" t="str">
        <f t="shared" si="96"/>
        <v>2023</v>
      </c>
      <c r="C6149" s="1">
        <v>44968</v>
      </c>
      <c r="D6149" s="1">
        <v>44973</v>
      </c>
      <c r="E6149">
        <v>1030</v>
      </c>
      <c r="F6149" t="s">
        <v>42</v>
      </c>
      <c r="G6149">
        <v>1</v>
      </c>
      <c r="H6149">
        <v>4</v>
      </c>
      <c r="I6149" t="s">
        <v>396</v>
      </c>
      <c r="J6149" t="s">
        <v>2940</v>
      </c>
      <c r="K6149" t="s">
        <v>38</v>
      </c>
      <c r="L6149">
        <v>36965000</v>
      </c>
      <c r="M6149" t="s">
        <v>44</v>
      </c>
      <c r="N6149">
        <v>0.63539999999999996</v>
      </c>
      <c r="O6149" s="6">
        <v>23487.561000000002</v>
      </c>
      <c r="P6149">
        <v>3145.248102</v>
      </c>
      <c r="Q6149">
        <v>15.457451000000001</v>
      </c>
      <c r="R6149">
        <v>0</v>
      </c>
      <c r="S6149">
        <v>1499067.9761000001</v>
      </c>
      <c r="T6149">
        <v>44972.04</v>
      </c>
      <c r="U6149">
        <v>0</v>
      </c>
      <c r="V6149">
        <v>277927.2</v>
      </c>
      <c r="W6149">
        <v>322899.24</v>
      </c>
      <c r="X6149" t="s">
        <v>2839</v>
      </c>
      <c r="Y6149" t="s">
        <v>2840</v>
      </c>
      <c r="Z6149">
        <v>156</v>
      </c>
      <c r="AA6149" t="s">
        <v>63</v>
      </c>
      <c r="AB6149">
        <v>156</v>
      </c>
      <c r="AC6149" t="s">
        <v>63</v>
      </c>
      <c r="AD6149">
        <v>3</v>
      </c>
      <c r="AE6149">
        <v>0</v>
      </c>
      <c r="AF6149">
        <v>18</v>
      </c>
      <c r="AG6149">
        <v>56.253900000000002</v>
      </c>
      <c r="AH6149">
        <v>0</v>
      </c>
      <c r="AI6149">
        <v>0</v>
      </c>
      <c r="AJ6149">
        <v>1</v>
      </c>
    </row>
    <row r="6150" spans="1:36" x14ac:dyDescent="0.35">
      <c r="A6150" t="s">
        <v>2827</v>
      </c>
      <c r="B6150" t="str">
        <f t="shared" si="96"/>
        <v>2021</v>
      </c>
      <c r="D6150" s="1">
        <v>44531</v>
      </c>
      <c r="E6150">
        <v>1030</v>
      </c>
      <c r="F6150" t="s">
        <v>42</v>
      </c>
      <c r="G6150">
        <v>1</v>
      </c>
      <c r="H6150">
        <v>6</v>
      </c>
      <c r="I6150" t="s">
        <v>128</v>
      </c>
      <c r="J6150" t="s">
        <v>129</v>
      </c>
      <c r="K6150" t="s">
        <v>38</v>
      </c>
      <c r="L6150">
        <v>55570</v>
      </c>
      <c r="M6150" t="s">
        <v>130</v>
      </c>
      <c r="N6150">
        <v>1059.3227999999999</v>
      </c>
      <c r="O6150" s="6">
        <v>58866.567995999998</v>
      </c>
      <c r="P6150">
        <v>5834.8238190000002</v>
      </c>
      <c r="Q6150">
        <v>136.98835399999999</v>
      </c>
      <c r="R6150">
        <v>0</v>
      </c>
      <c r="S6150">
        <v>3689344.2429</v>
      </c>
      <c r="T6150">
        <v>110680.33</v>
      </c>
      <c r="U6150">
        <v>0</v>
      </c>
      <c r="V6150">
        <v>684004.42</v>
      </c>
      <c r="W6150">
        <v>794684.75</v>
      </c>
      <c r="X6150" t="s">
        <v>2839</v>
      </c>
      <c r="Y6150" t="s">
        <v>2840</v>
      </c>
      <c r="Z6150">
        <v>156</v>
      </c>
      <c r="AA6150" t="s">
        <v>63</v>
      </c>
      <c r="AB6150">
        <v>156</v>
      </c>
      <c r="AC6150" t="s">
        <v>63</v>
      </c>
      <c r="AD6150">
        <v>3</v>
      </c>
      <c r="AE6150">
        <v>0</v>
      </c>
      <c r="AF6150">
        <v>18</v>
      </c>
      <c r="AG6150">
        <v>56.900599999999997</v>
      </c>
      <c r="AH6150">
        <v>0</v>
      </c>
      <c r="AI6150">
        <v>1</v>
      </c>
      <c r="AJ6150">
        <v>1</v>
      </c>
    </row>
    <row r="6151" spans="1:36" x14ac:dyDescent="0.35">
      <c r="A6151" t="s">
        <v>495</v>
      </c>
      <c r="B6151" t="str">
        <f t="shared" si="96"/>
        <v>2021</v>
      </c>
      <c r="D6151" s="1">
        <v>44495</v>
      </c>
      <c r="E6151">
        <v>1030</v>
      </c>
      <c r="F6151" t="s">
        <v>42</v>
      </c>
      <c r="G6151">
        <v>1</v>
      </c>
      <c r="H6151">
        <v>1</v>
      </c>
      <c r="I6151" t="s">
        <v>748</v>
      </c>
      <c r="J6151" t="s">
        <v>3565</v>
      </c>
      <c r="K6151" t="s">
        <v>38</v>
      </c>
      <c r="L6151">
        <v>36130</v>
      </c>
      <c r="M6151" t="s">
        <v>130</v>
      </c>
      <c r="N6151">
        <v>922.18529999999998</v>
      </c>
      <c r="O6151" s="6">
        <v>33318.554888999999</v>
      </c>
      <c r="P6151">
        <v>3823.0542519999999</v>
      </c>
      <c r="Q6151">
        <v>51.700679000000001</v>
      </c>
      <c r="R6151">
        <v>0</v>
      </c>
      <c r="S6151">
        <v>2105187.7363</v>
      </c>
      <c r="T6151">
        <v>0</v>
      </c>
      <c r="U6151">
        <v>0</v>
      </c>
      <c r="V6151">
        <v>189466.9</v>
      </c>
      <c r="W6151">
        <v>189466.9</v>
      </c>
      <c r="X6151" t="s">
        <v>2839</v>
      </c>
      <c r="Y6151" t="s">
        <v>2840</v>
      </c>
      <c r="Z6151">
        <v>156</v>
      </c>
      <c r="AA6151" t="s">
        <v>63</v>
      </c>
      <c r="AB6151">
        <v>156</v>
      </c>
      <c r="AC6151" t="s">
        <v>63</v>
      </c>
      <c r="AD6151">
        <v>0</v>
      </c>
      <c r="AE6151">
        <v>0</v>
      </c>
      <c r="AF6151">
        <v>18</v>
      </c>
      <c r="AG6151">
        <v>56.601199999999999</v>
      </c>
      <c r="AH6151">
        <v>0</v>
      </c>
      <c r="AI6151">
        <v>0</v>
      </c>
      <c r="AJ6151">
        <v>1</v>
      </c>
    </row>
    <row r="6152" spans="1:36" x14ac:dyDescent="0.35">
      <c r="A6152" t="s">
        <v>1156</v>
      </c>
      <c r="B6152" t="str">
        <f t="shared" si="96"/>
        <v>2021</v>
      </c>
      <c r="D6152" s="1">
        <v>44490</v>
      </c>
      <c r="E6152">
        <v>1030</v>
      </c>
      <c r="F6152" t="s">
        <v>42</v>
      </c>
      <c r="G6152">
        <v>1</v>
      </c>
      <c r="H6152">
        <v>1</v>
      </c>
      <c r="I6152" t="s">
        <v>191</v>
      </c>
      <c r="J6152" t="s">
        <v>81</v>
      </c>
      <c r="K6152" t="s">
        <v>38</v>
      </c>
      <c r="L6152">
        <v>490090</v>
      </c>
      <c r="M6152" t="s">
        <v>130</v>
      </c>
      <c r="N6152">
        <v>980.61440000000005</v>
      </c>
      <c r="O6152" s="6">
        <v>480589.31129600003</v>
      </c>
      <c r="P6152">
        <v>38906.013070000001</v>
      </c>
      <c r="Q6152">
        <v>723.134907</v>
      </c>
      <c r="R6152">
        <v>0</v>
      </c>
      <c r="S6152">
        <v>29394325.4069</v>
      </c>
      <c r="T6152">
        <v>0</v>
      </c>
      <c r="U6152">
        <v>0</v>
      </c>
      <c r="V6152">
        <v>2645489.29</v>
      </c>
      <c r="W6152">
        <v>2645489.29</v>
      </c>
      <c r="X6152" t="s">
        <v>2839</v>
      </c>
      <c r="Y6152" t="s">
        <v>2840</v>
      </c>
      <c r="Z6152">
        <v>156</v>
      </c>
      <c r="AA6152" t="s">
        <v>63</v>
      </c>
      <c r="AB6152">
        <v>156</v>
      </c>
      <c r="AC6152" t="s">
        <v>63</v>
      </c>
      <c r="AD6152">
        <v>0</v>
      </c>
      <c r="AE6152">
        <v>0</v>
      </c>
      <c r="AF6152">
        <v>18</v>
      </c>
      <c r="AG6152">
        <v>56.503799999999998</v>
      </c>
      <c r="AH6152">
        <v>0</v>
      </c>
      <c r="AI6152">
        <v>0</v>
      </c>
      <c r="AJ6152">
        <v>1</v>
      </c>
    </row>
    <row r="6153" spans="1:36" x14ac:dyDescent="0.35">
      <c r="A6153" t="s">
        <v>681</v>
      </c>
      <c r="B6153" t="str">
        <f t="shared" si="96"/>
        <v>2025</v>
      </c>
      <c r="C6153" s="2">
        <v>45764</v>
      </c>
      <c r="D6153" s="1">
        <v>45761</v>
      </c>
      <c r="E6153">
        <v>1030</v>
      </c>
      <c r="F6153" t="s">
        <v>42</v>
      </c>
      <c r="G6153">
        <v>1</v>
      </c>
      <c r="H6153">
        <v>1</v>
      </c>
      <c r="I6153" t="s">
        <v>90</v>
      </c>
      <c r="J6153" t="s">
        <v>3566</v>
      </c>
      <c r="K6153" t="s">
        <v>38</v>
      </c>
      <c r="L6153">
        <v>66485000</v>
      </c>
      <c r="M6153" t="s">
        <v>44</v>
      </c>
      <c r="N6153">
        <v>0.78100000000000003</v>
      </c>
      <c r="O6153" s="6">
        <v>51924.785000000003</v>
      </c>
      <c r="P6153">
        <v>3606.886301</v>
      </c>
      <c r="Q6153">
        <v>51.086030999999998</v>
      </c>
      <c r="R6153">
        <v>0</v>
      </c>
      <c r="S6153">
        <v>3406248.1549999998</v>
      </c>
      <c r="T6153">
        <v>0</v>
      </c>
      <c r="U6153">
        <v>0</v>
      </c>
      <c r="V6153">
        <v>306562.33</v>
      </c>
      <c r="W6153">
        <v>306562.33</v>
      </c>
      <c r="X6153" t="s">
        <v>2839</v>
      </c>
      <c r="Y6153" t="s">
        <v>2840</v>
      </c>
      <c r="Z6153">
        <v>156</v>
      </c>
      <c r="AA6153" t="s">
        <v>63</v>
      </c>
      <c r="AB6153">
        <v>156</v>
      </c>
      <c r="AC6153" t="s">
        <v>63</v>
      </c>
      <c r="AD6153">
        <v>0</v>
      </c>
      <c r="AE6153">
        <v>0</v>
      </c>
      <c r="AF6153">
        <v>18</v>
      </c>
      <c r="AG6153">
        <v>61.282499999999999</v>
      </c>
      <c r="AH6153">
        <v>0</v>
      </c>
      <c r="AI6153">
        <v>0</v>
      </c>
      <c r="AJ6153">
        <v>1</v>
      </c>
    </row>
    <row r="6154" spans="1:36" x14ac:dyDescent="0.35">
      <c r="A6154" t="s">
        <v>2408</v>
      </c>
      <c r="B6154" t="str">
        <f t="shared" si="96"/>
        <v>2025</v>
      </c>
      <c r="C6154" s="2">
        <v>45778</v>
      </c>
      <c r="D6154" s="1">
        <v>45778</v>
      </c>
      <c r="E6154">
        <v>1030</v>
      </c>
      <c r="F6154" t="s">
        <v>42</v>
      </c>
      <c r="G6154">
        <v>1</v>
      </c>
      <c r="H6154">
        <v>4</v>
      </c>
      <c r="I6154" t="s">
        <v>214</v>
      </c>
      <c r="J6154" t="s">
        <v>59</v>
      </c>
      <c r="K6154" t="s">
        <v>38</v>
      </c>
      <c r="L6154">
        <v>246450000</v>
      </c>
      <c r="M6154" t="s">
        <v>44</v>
      </c>
      <c r="N6154">
        <v>0.63229999999999997</v>
      </c>
      <c r="O6154" s="6">
        <v>155830.33499999999</v>
      </c>
      <c r="P6154">
        <v>12039.388805000001</v>
      </c>
      <c r="Q6154">
        <v>99.046622999999997</v>
      </c>
      <c r="R6154">
        <v>5.6346860000000003</v>
      </c>
      <c r="S6154">
        <v>9914529.2647999991</v>
      </c>
      <c r="T6154">
        <v>0</v>
      </c>
      <c r="U6154">
        <v>0</v>
      </c>
      <c r="V6154">
        <v>892307.63</v>
      </c>
      <c r="W6154">
        <v>892307.63</v>
      </c>
      <c r="X6154" t="s">
        <v>2839</v>
      </c>
      <c r="Y6154" t="s">
        <v>2840</v>
      </c>
      <c r="Z6154">
        <v>156</v>
      </c>
      <c r="AA6154" t="s">
        <v>63</v>
      </c>
      <c r="AB6154">
        <v>156</v>
      </c>
      <c r="AC6154" t="s">
        <v>63</v>
      </c>
      <c r="AD6154">
        <v>0</v>
      </c>
      <c r="AE6154">
        <v>0</v>
      </c>
      <c r="AF6154">
        <v>18</v>
      </c>
      <c r="AG6154">
        <v>59.024000000000001</v>
      </c>
      <c r="AH6154">
        <v>0</v>
      </c>
      <c r="AI6154">
        <v>0</v>
      </c>
      <c r="AJ6154">
        <v>1</v>
      </c>
    </row>
    <row r="6155" spans="1:36" x14ac:dyDescent="0.35">
      <c r="A6155" t="s">
        <v>1824</v>
      </c>
      <c r="B6155" t="str">
        <f t="shared" si="96"/>
        <v>2025</v>
      </c>
      <c r="C6155" s="2">
        <v>45778</v>
      </c>
      <c r="D6155" s="1">
        <v>45776</v>
      </c>
      <c r="E6155">
        <v>1030</v>
      </c>
      <c r="F6155" t="s">
        <v>42</v>
      </c>
      <c r="G6155">
        <v>1</v>
      </c>
      <c r="H6155">
        <v>6</v>
      </c>
      <c r="I6155" t="s">
        <v>214</v>
      </c>
      <c r="J6155" t="s">
        <v>1698</v>
      </c>
      <c r="K6155" t="s">
        <v>38</v>
      </c>
      <c r="L6155">
        <v>109022000</v>
      </c>
      <c r="M6155" t="s">
        <v>44</v>
      </c>
      <c r="N6155">
        <v>0.60850000000000004</v>
      </c>
      <c r="O6155" s="6">
        <v>66339.887000000002</v>
      </c>
      <c r="P6155">
        <v>6695.9153399999996</v>
      </c>
      <c r="Q6155">
        <v>182.44922399999999</v>
      </c>
      <c r="R6155">
        <v>0</v>
      </c>
      <c r="S6155">
        <v>4330044.4123999998</v>
      </c>
      <c r="T6155">
        <v>0</v>
      </c>
      <c r="U6155">
        <v>0</v>
      </c>
      <c r="V6155">
        <v>779407.99</v>
      </c>
      <c r="W6155">
        <v>779407.99</v>
      </c>
      <c r="X6155" t="s">
        <v>2839</v>
      </c>
      <c r="Y6155" t="s">
        <v>2840</v>
      </c>
      <c r="Z6155">
        <v>156</v>
      </c>
      <c r="AA6155" t="s">
        <v>63</v>
      </c>
      <c r="AB6155">
        <v>156</v>
      </c>
      <c r="AC6155" t="s">
        <v>63</v>
      </c>
      <c r="AD6155">
        <v>0</v>
      </c>
      <c r="AE6155">
        <v>0</v>
      </c>
      <c r="AF6155">
        <v>18</v>
      </c>
      <c r="AG6155">
        <v>59.138800000000003</v>
      </c>
      <c r="AH6155">
        <v>0</v>
      </c>
      <c r="AI6155">
        <v>0</v>
      </c>
      <c r="AJ6155">
        <v>1</v>
      </c>
    </row>
    <row r="6156" spans="1:36" x14ac:dyDescent="0.35">
      <c r="A6156" t="s">
        <v>2583</v>
      </c>
      <c r="B6156" t="str">
        <f t="shared" si="96"/>
        <v>2023</v>
      </c>
      <c r="C6156" s="1">
        <v>45067</v>
      </c>
      <c r="D6156" s="1">
        <v>45068</v>
      </c>
      <c r="E6156">
        <v>1030</v>
      </c>
      <c r="F6156" t="s">
        <v>42</v>
      </c>
      <c r="G6156">
        <v>1</v>
      </c>
      <c r="H6156">
        <v>11</v>
      </c>
      <c r="I6156" t="s">
        <v>135</v>
      </c>
      <c r="J6156" t="s">
        <v>129</v>
      </c>
      <c r="K6156" t="s">
        <v>38</v>
      </c>
      <c r="L6156">
        <v>56890000</v>
      </c>
      <c r="M6156" t="s">
        <v>44</v>
      </c>
      <c r="N6156">
        <v>0.65490000000000004</v>
      </c>
      <c r="O6156" s="6">
        <v>37257.260999999999</v>
      </c>
      <c r="P6156">
        <v>2849.9820129999998</v>
      </c>
      <c r="Q6156">
        <v>102.458291</v>
      </c>
      <c r="R6156">
        <v>0</v>
      </c>
      <c r="S6156">
        <v>2198893.0819000001</v>
      </c>
      <c r="T6156">
        <v>65966.789999999994</v>
      </c>
      <c r="U6156">
        <v>0</v>
      </c>
      <c r="V6156">
        <v>407674.78</v>
      </c>
      <c r="W6156">
        <v>473641.57</v>
      </c>
      <c r="X6156" t="s">
        <v>2839</v>
      </c>
      <c r="Y6156" t="s">
        <v>2840</v>
      </c>
      <c r="Z6156">
        <v>156</v>
      </c>
      <c r="AA6156" t="s">
        <v>63</v>
      </c>
      <c r="AB6156">
        <v>156</v>
      </c>
      <c r="AC6156" t="s">
        <v>63</v>
      </c>
      <c r="AD6156">
        <v>3</v>
      </c>
      <c r="AE6156">
        <v>0</v>
      </c>
      <c r="AF6156">
        <v>18</v>
      </c>
      <c r="AG6156">
        <v>54.685600000000001</v>
      </c>
      <c r="AH6156">
        <v>0</v>
      </c>
      <c r="AI6156">
        <v>0</v>
      </c>
      <c r="AJ6156">
        <v>1</v>
      </c>
    </row>
    <row r="6157" spans="1:36" x14ac:dyDescent="0.35">
      <c r="A6157" t="s">
        <v>1887</v>
      </c>
      <c r="B6157" t="str">
        <f t="shared" si="96"/>
        <v>2022</v>
      </c>
      <c r="D6157" s="1">
        <v>44862</v>
      </c>
      <c r="E6157">
        <v>1030</v>
      </c>
      <c r="F6157" t="s">
        <v>42</v>
      </c>
      <c r="G6157">
        <v>1</v>
      </c>
      <c r="H6157">
        <v>8</v>
      </c>
      <c r="I6157" t="s">
        <v>396</v>
      </c>
      <c r="J6157" t="s">
        <v>59</v>
      </c>
      <c r="K6157" t="s">
        <v>38</v>
      </c>
      <c r="L6157">
        <v>8400000</v>
      </c>
      <c r="M6157" t="s">
        <v>44</v>
      </c>
      <c r="N6157">
        <v>0.76500000000000001</v>
      </c>
      <c r="O6157" s="6">
        <v>6426</v>
      </c>
      <c r="P6157">
        <v>1413.5339839999999</v>
      </c>
      <c r="Q6157">
        <v>4.6251879999999996</v>
      </c>
      <c r="R6157">
        <v>0</v>
      </c>
      <c r="S6157">
        <v>424478.9129</v>
      </c>
      <c r="T6157">
        <v>12734.37</v>
      </c>
      <c r="U6157">
        <v>0</v>
      </c>
      <c r="V6157">
        <v>78698.39</v>
      </c>
      <c r="W6157">
        <v>91432.76</v>
      </c>
      <c r="X6157" t="s">
        <v>2839</v>
      </c>
      <c r="Y6157" t="s">
        <v>2840</v>
      </c>
      <c r="Z6157">
        <v>156</v>
      </c>
      <c r="AA6157" t="s">
        <v>63</v>
      </c>
      <c r="AB6157">
        <v>156</v>
      </c>
      <c r="AC6157" t="s">
        <v>63</v>
      </c>
      <c r="AD6157">
        <v>3</v>
      </c>
      <c r="AE6157">
        <v>0</v>
      </c>
      <c r="AF6157">
        <v>18</v>
      </c>
      <c r="AG6157">
        <v>54.113900000000001</v>
      </c>
      <c r="AH6157">
        <v>0</v>
      </c>
      <c r="AI6157">
        <v>0</v>
      </c>
      <c r="AJ6157">
        <v>1</v>
      </c>
    </row>
    <row r="6158" spans="1:36" x14ac:dyDescent="0.35">
      <c r="A6158" t="s">
        <v>995</v>
      </c>
      <c r="B6158" t="str">
        <f t="shared" si="96"/>
        <v>2022</v>
      </c>
      <c r="D6158" s="1">
        <v>44613</v>
      </c>
      <c r="E6158">
        <v>1030</v>
      </c>
      <c r="F6158" t="s">
        <v>42</v>
      </c>
      <c r="G6158">
        <v>1</v>
      </c>
      <c r="H6158">
        <v>1</v>
      </c>
      <c r="I6158" t="s">
        <v>128</v>
      </c>
      <c r="J6158" t="s">
        <v>3120</v>
      </c>
      <c r="K6158" t="s">
        <v>38</v>
      </c>
      <c r="L6158">
        <v>56875000</v>
      </c>
      <c r="M6158" t="s">
        <v>44</v>
      </c>
      <c r="N6158">
        <v>1.0671999999999999</v>
      </c>
      <c r="O6158" s="6">
        <v>60697</v>
      </c>
      <c r="P6158">
        <v>6191.0495989999999</v>
      </c>
      <c r="Q6158">
        <v>166.91483099999999</v>
      </c>
      <c r="R6158">
        <v>0</v>
      </c>
      <c r="S6158">
        <v>3792604.8583</v>
      </c>
      <c r="T6158">
        <v>113778.15</v>
      </c>
      <c r="U6158">
        <v>0</v>
      </c>
      <c r="V6158">
        <v>703148.94</v>
      </c>
      <c r="W6158">
        <v>816927.09</v>
      </c>
      <c r="X6158" t="s">
        <v>2839</v>
      </c>
      <c r="Y6158" t="s">
        <v>2840</v>
      </c>
      <c r="Z6158">
        <v>156</v>
      </c>
      <c r="AA6158" t="s">
        <v>63</v>
      </c>
      <c r="AB6158">
        <v>156</v>
      </c>
      <c r="AC6158" t="s">
        <v>63</v>
      </c>
      <c r="AD6158">
        <v>3</v>
      </c>
      <c r="AE6158">
        <v>0</v>
      </c>
      <c r="AF6158">
        <v>18</v>
      </c>
      <c r="AG6158">
        <v>56.559600000000003</v>
      </c>
      <c r="AH6158">
        <v>0</v>
      </c>
      <c r="AI6158">
        <v>0</v>
      </c>
      <c r="AJ6158">
        <v>1</v>
      </c>
    </row>
    <row r="6159" spans="1:36" x14ac:dyDescent="0.35">
      <c r="A6159" t="s">
        <v>376</v>
      </c>
      <c r="B6159" t="str">
        <f t="shared" si="96"/>
        <v>2022</v>
      </c>
      <c r="D6159" s="1">
        <v>44900</v>
      </c>
      <c r="E6159">
        <v>1030</v>
      </c>
      <c r="F6159" t="s">
        <v>42</v>
      </c>
      <c r="G6159">
        <v>1</v>
      </c>
      <c r="H6159">
        <v>1</v>
      </c>
      <c r="I6159" t="s">
        <v>135</v>
      </c>
      <c r="J6159" t="s">
        <v>1216</v>
      </c>
      <c r="K6159" t="s">
        <v>38</v>
      </c>
      <c r="L6159">
        <v>43000</v>
      </c>
      <c r="M6159" t="s">
        <v>130</v>
      </c>
      <c r="N6159">
        <v>907</v>
      </c>
      <c r="O6159" s="6">
        <v>39001</v>
      </c>
      <c r="P6159">
        <v>5289.0127050000001</v>
      </c>
      <c r="Q6159">
        <v>93.783986999999996</v>
      </c>
      <c r="R6159">
        <v>0</v>
      </c>
      <c r="S6159">
        <v>2442480.8820000002</v>
      </c>
      <c r="T6159">
        <v>73274.429999999993</v>
      </c>
      <c r="U6159">
        <v>0</v>
      </c>
      <c r="V6159">
        <v>452835.96</v>
      </c>
      <c r="W6159">
        <v>526110.39</v>
      </c>
      <c r="X6159" t="s">
        <v>2839</v>
      </c>
      <c r="Y6159" t="s">
        <v>2840</v>
      </c>
      <c r="Z6159">
        <v>156</v>
      </c>
      <c r="AA6159" t="s">
        <v>63</v>
      </c>
      <c r="AB6159">
        <v>156</v>
      </c>
      <c r="AC6159" t="s">
        <v>63</v>
      </c>
      <c r="AD6159">
        <v>3</v>
      </c>
      <c r="AE6159">
        <v>0</v>
      </c>
      <c r="AF6159">
        <v>18</v>
      </c>
      <c r="AG6159">
        <v>55.030900000000003</v>
      </c>
      <c r="AH6159">
        <v>0</v>
      </c>
      <c r="AI6159">
        <v>1</v>
      </c>
      <c r="AJ6159">
        <v>1</v>
      </c>
    </row>
    <row r="6160" spans="1:36" x14ac:dyDescent="0.35">
      <c r="A6160" t="s">
        <v>1824</v>
      </c>
      <c r="B6160" t="str">
        <f t="shared" si="96"/>
        <v>2025</v>
      </c>
      <c r="C6160" s="2">
        <v>45778</v>
      </c>
      <c r="D6160" s="1">
        <v>45776</v>
      </c>
      <c r="E6160">
        <v>1030</v>
      </c>
      <c r="F6160" t="s">
        <v>42</v>
      </c>
      <c r="G6160">
        <v>1</v>
      </c>
      <c r="H6160">
        <v>1</v>
      </c>
      <c r="I6160" t="s">
        <v>135</v>
      </c>
      <c r="J6160" t="s">
        <v>3015</v>
      </c>
      <c r="K6160" t="s">
        <v>38</v>
      </c>
      <c r="L6160">
        <v>66720000</v>
      </c>
      <c r="M6160" t="s">
        <v>44</v>
      </c>
      <c r="N6160">
        <v>0.51</v>
      </c>
      <c r="O6160" s="6">
        <v>34027.199999999997</v>
      </c>
      <c r="P6160">
        <v>5671.1878079999997</v>
      </c>
      <c r="Q6160">
        <v>87.337641000000005</v>
      </c>
      <c r="R6160">
        <v>46.100983999999997</v>
      </c>
      <c r="S6160">
        <v>2355608.0923000001</v>
      </c>
      <c r="T6160">
        <v>70668.240000000005</v>
      </c>
      <c r="U6160">
        <v>0</v>
      </c>
      <c r="V6160">
        <v>436729.74</v>
      </c>
      <c r="W6160">
        <v>507397.98</v>
      </c>
      <c r="X6160" t="s">
        <v>2839</v>
      </c>
      <c r="Y6160" t="s">
        <v>2840</v>
      </c>
      <c r="Z6160">
        <v>156</v>
      </c>
      <c r="AA6160" t="s">
        <v>63</v>
      </c>
      <c r="AB6160">
        <v>156</v>
      </c>
      <c r="AC6160" t="s">
        <v>63</v>
      </c>
      <c r="AD6160">
        <v>3</v>
      </c>
      <c r="AE6160">
        <v>0</v>
      </c>
      <c r="AF6160">
        <v>18</v>
      </c>
      <c r="AG6160">
        <v>59.138800000000003</v>
      </c>
      <c r="AH6160">
        <v>0</v>
      </c>
      <c r="AI6160">
        <v>0</v>
      </c>
      <c r="AJ6160">
        <v>1</v>
      </c>
    </row>
    <row r="6161" spans="1:36" x14ac:dyDescent="0.35">
      <c r="A6161" t="s">
        <v>374</v>
      </c>
      <c r="B6161" t="str">
        <f t="shared" si="96"/>
        <v>2019</v>
      </c>
      <c r="D6161" s="1">
        <v>43748</v>
      </c>
      <c r="E6161">
        <v>1030</v>
      </c>
      <c r="F6161" t="s">
        <v>42</v>
      </c>
      <c r="G6161">
        <v>1</v>
      </c>
      <c r="H6161">
        <v>1</v>
      </c>
      <c r="I6161" t="s">
        <v>90</v>
      </c>
      <c r="J6161" t="s">
        <v>3543</v>
      </c>
      <c r="K6161" t="s">
        <v>38</v>
      </c>
      <c r="L6161">
        <v>45124000</v>
      </c>
      <c r="M6161" t="s">
        <v>44</v>
      </c>
      <c r="N6161">
        <v>0.72599999999999998</v>
      </c>
      <c r="O6161" s="6">
        <v>32760.024000000001</v>
      </c>
      <c r="P6161">
        <v>2030.5785900000001</v>
      </c>
      <c r="Q6161">
        <v>20.525243</v>
      </c>
      <c r="R6161">
        <v>1.4350000000000001E-3</v>
      </c>
      <c r="S6161">
        <v>1837931.8021</v>
      </c>
      <c r="T6161">
        <v>0</v>
      </c>
      <c r="U6161">
        <v>0</v>
      </c>
      <c r="V6161">
        <v>165413.85999999999</v>
      </c>
      <c r="W6161">
        <v>165413.85999999999</v>
      </c>
      <c r="X6161" t="s">
        <v>2839</v>
      </c>
      <c r="Y6161" t="s">
        <v>2840</v>
      </c>
      <c r="Z6161">
        <v>156</v>
      </c>
      <c r="AA6161" t="s">
        <v>63</v>
      </c>
      <c r="AB6161">
        <v>156</v>
      </c>
      <c r="AC6161" t="s">
        <v>63</v>
      </c>
      <c r="AG6161">
        <v>52.7973</v>
      </c>
      <c r="AH6161">
        <v>0</v>
      </c>
      <c r="AI6161">
        <v>0</v>
      </c>
      <c r="AJ6161">
        <v>1</v>
      </c>
    </row>
    <row r="6162" spans="1:36" x14ac:dyDescent="0.35">
      <c r="A6162" t="s">
        <v>1401</v>
      </c>
      <c r="B6162" t="str">
        <f t="shared" si="96"/>
        <v>2025</v>
      </c>
      <c r="C6162" s="1">
        <v>45681</v>
      </c>
      <c r="D6162" s="1">
        <v>45682</v>
      </c>
      <c r="E6162">
        <v>1030</v>
      </c>
      <c r="F6162" t="s">
        <v>42</v>
      </c>
      <c r="G6162">
        <v>1</v>
      </c>
      <c r="H6162">
        <v>1</v>
      </c>
      <c r="I6162" t="s">
        <v>90</v>
      </c>
      <c r="J6162" t="s">
        <v>2126</v>
      </c>
      <c r="K6162" t="s">
        <v>38</v>
      </c>
      <c r="L6162">
        <v>300775000</v>
      </c>
      <c r="M6162" t="s">
        <v>44</v>
      </c>
      <c r="N6162">
        <v>0.65969999999999995</v>
      </c>
      <c r="O6162" s="6">
        <v>198421.26749999999</v>
      </c>
      <c r="P6162">
        <v>16596.25</v>
      </c>
      <c r="Q6162">
        <v>48.62</v>
      </c>
      <c r="R6162">
        <v>0</v>
      </c>
      <c r="S6162">
        <v>13285134.4285</v>
      </c>
      <c r="T6162">
        <v>0</v>
      </c>
      <c r="U6162">
        <v>0</v>
      </c>
      <c r="V6162">
        <v>2391323.39</v>
      </c>
      <c r="W6162">
        <v>2391323.39</v>
      </c>
      <c r="X6162" t="s">
        <v>2839</v>
      </c>
      <c r="Y6162" t="s">
        <v>2840</v>
      </c>
      <c r="Z6162">
        <v>156</v>
      </c>
      <c r="AA6162" t="s">
        <v>63</v>
      </c>
      <c r="AB6162">
        <v>156</v>
      </c>
      <c r="AC6162" t="s">
        <v>63</v>
      </c>
      <c r="AD6162">
        <v>0</v>
      </c>
      <c r="AE6162">
        <v>0</v>
      </c>
      <c r="AF6162">
        <v>18</v>
      </c>
      <c r="AG6162">
        <v>61.772300000000001</v>
      </c>
      <c r="AH6162">
        <v>0</v>
      </c>
      <c r="AI6162">
        <v>0</v>
      </c>
      <c r="AJ6162">
        <v>1</v>
      </c>
    </row>
    <row r="6163" spans="1:36" x14ac:dyDescent="0.35">
      <c r="A6163" t="s">
        <v>1079</v>
      </c>
      <c r="B6163" t="str">
        <f t="shared" si="96"/>
        <v>2025</v>
      </c>
      <c r="C6163" s="1">
        <v>45681</v>
      </c>
      <c r="D6163" s="1">
        <v>45679</v>
      </c>
      <c r="E6163">
        <v>1030</v>
      </c>
      <c r="F6163" t="s">
        <v>42</v>
      </c>
      <c r="G6163">
        <v>1</v>
      </c>
      <c r="H6163">
        <v>4</v>
      </c>
      <c r="I6163" t="s">
        <v>104</v>
      </c>
      <c r="J6163" t="s">
        <v>105</v>
      </c>
      <c r="K6163" t="s">
        <v>38</v>
      </c>
      <c r="L6163">
        <v>301782000</v>
      </c>
      <c r="M6163" t="s">
        <v>44</v>
      </c>
      <c r="N6163">
        <v>0.626</v>
      </c>
      <c r="O6163" s="6">
        <v>188915.53200000001</v>
      </c>
      <c r="P6163">
        <v>18106.884509</v>
      </c>
      <c r="Q6163">
        <v>3778.303222</v>
      </c>
      <c r="R6163">
        <v>0</v>
      </c>
      <c r="S6163">
        <v>13002433.4934</v>
      </c>
      <c r="T6163">
        <v>0</v>
      </c>
      <c r="U6163">
        <v>0</v>
      </c>
      <c r="V6163">
        <v>1170219.01</v>
      </c>
      <c r="W6163">
        <v>1170219.01</v>
      </c>
      <c r="X6163" t="s">
        <v>2839</v>
      </c>
      <c r="Y6163" t="s">
        <v>2840</v>
      </c>
      <c r="Z6163">
        <v>156</v>
      </c>
      <c r="AA6163" t="s">
        <v>63</v>
      </c>
      <c r="AB6163">
        <v>156</v>
      </c>
      <c r="AC6163" t="s">
        <v>63</v>
      </c>
      <c r="AD6163">
        <v>0</v>
      </c>
      <c r="AE6163">
        <v>0</v>
      </c>
      <c r="AF6163">
        <v>18</v>
      </c>
      <c r="AG6163">
        <v>61.681199999999997</v>
      </c>
      <c r="AH6163">
        <v>0</v>
      </c>
      <c r="AI6163">
        <v>0</v>
      </c>
      <c r="AJ6163">
        <v>1</v>
      </c>
    </row>
    <row r="6164" spans="1:36" x14ac:dyDescent="0.35">
      <c r="A6164" t="s">
        <v>3071</v>
      </c>
      <c r="B6164" t="str">
        <f t="shared" si="96"/>
        <v>2024</v>
      </c>
      <c r="C6164" s="1">
        <v>45378</v>
      </c>
      <c r="D6164" s="1">
        <v>45379</v>
      </c>
      <c r="E6164">
        <v>1030</v>
      </c>
      <c r="F6164" t="s">
        <v>42</v>
      </c>
      <c r="G6164">
        <v>1</v>
      </c>
      <c r="H6164">
        <v>1</v>
      </c>
      <c r="I6164" t="s">
        <v>214</v>
      </c>
      <c r="J6164" t="s">
        <v>59</v>
      </c>
      <c r="K6164" t="s">
        <v>38</v>
      </c>
      <c r="L6164">
        <v>43200000</v>
      </c>
      <c r="M6164" t="s">
        <v>44</v>
      </c>
      <c r="N6164">
        <v>0.65780000000000005</v>
      </c>
      <c r="O6164" s="6">
        <v>28416.959999999999</v>
      </c>
      <c r="P6164">
        <v>1680.927968</v>
      </c>
      <c r="Q6164">
        <v>39.732045999999997</v>
      </c>
      <c r="R6164">
        <v>2.3771460000000002</v>
      </c>
      <c r="S6164">
        <v>1786485.2267</v>
      </c>
      <c r="T6164">
        <v>0</v>
      </c>
      <c r="U6164">
        <v>0</v>
      </c>
      <c r="V6164">
        <v>160783.67000000001</v>
      </c>
      <c r="W6164">
        <v>160783.67000000001</v>
      </c>
      <c r="X6164" t="s">
        <v>2839</v>
      </c>
      <c r="Y6164" t="s">
        <v>2840</v>
      </c>
      <c r="Z6164">
        <v>156</v>
      </c>
      <c r="AA6164" t="s">
        <v>63</v>
      </c>
      <c r="AB6164">
        <v>156</v>
      </c>
      <c r="AC6164" t="s">
        <v>63</v>
      </c>
      <c r="AD6164">
        <v>0</v>
      </c>
      <c r="AE6164">
        <v>0</v>
      </c>
      <c r="AF6164">
        <v>18</v>
      </c>
      <c r="AG6164">
        <v>59.2729</v>
      </c>
      <c r="AH6164">
        <v>0</v>
      </c>
      <c r="AI6164">
        <v>0</v>
      </c>
      <c r="AJ6164">
        <v>1</v>
      </c>
    </row>
    <row r="6165" spans="1:36" x14ac:dyDescent="0.35">
      <c r="A6165" t="s">
        <v>2140</v>
      </c>
      <c r="B6165" t="str">
        <f t="shared" si="96"/>
        <v>2024</v>
      </c>
      <c r="C6165" s="1">
        <v>45583</v>
      </c>
      <c r="D6165" s="1">
        <v>45582</v>
      </c>
      <c r="E6165">
        <v>1030</v>
      </c>
      <c r="F6165" t="s">
        <v>42</v>
      </c>
      <c r="G6165">
        <v>1</v>
      </c>
      <c r="H6165">
        <v>1</v>
      </c>
      <c r="I6165" t="s">
        <v>58</v>
      </c>
      <c r="J6165" t="s">
        <v>59</v>
      </c>
      <c r="K6165" t="s">
        <v>38</v>
      </c>
      <c r="L6165">
        <v>52806000</v>
      </c>
      <c r="M6165" t="s">
        <v>44</v>
      </c>
      <c r="N6165">
        <v>0.81679999999999997</v>
      </c>
      <c r="O6165" s="6">
        <v>43131.940799999997</v>
      </c>
      <c r="P6165">
        <v>2914.23</v>
      </c>
      <c r="Q6165">
        <v>75.977000000000004</v>
      </c>
      <c r="R6165">
        <v>0.65200000000000002</v>
      </c>
      <c r="S6165">
        <v>2777814.5085</v>
      </c>
      <c r="T6165">
        <v>0</v>
      </c>
      <c r="U6165">
        <v>0</v>
      </c>
      <c r="V6165">
        <v>250003.33</v>
      </c>
      <c r="W6165">
        <v>250003.33</v>
      </c>
      <c r="X6165" t="s">
        <v>2839</v>
      </c>
      <c r="Y6165" t="s">
        <v>2840</v>
      </c>
      <c r="Z6165">
        <v>156</v>
      </c>
      <c r="AA6165" t="s">
        <v>63</v>
      </c>
      <c r="AB6165">
        <v>156</v>
      </c>
      <c r="AC6165" t="s">
        <v>63</v>
      </c>
      <c r="AD6165">
        <v>0</v>
      </c>
      <c r="AE6165">
        <v>0</v>
      </c>
      <c r="AF6165">
        <v>18</v>
      </c>
      <c r="AG6165">
        <v>60.226500000000001</v>
      </c>
      <c r="AH6165">
        <v>0</v>
      </c>
      <c r="AI6165">
        <v>0</v>
      </c>
      <c r="AJ6165">
        <v>1</v>
      </c>
    </row>
    <row r="6166" spans="1:36" x14ac:dyDescent="0.35">
      <c r="A6166" t="s">
        <v>2797</v>
      </c>
      <c r="B6166" t="str">
        <f t="shared" si="96"/>
        <v>2024</v>
      </c>
      <c r="C6166" s="1">
        <v>45378</v>
      </c>
      <c r="D6166" s="1">
        <v>45378</v>
      </c>
      <c r="E6166">
        <v>1030</v>
      </c>
      <c r="F6166" t="s">
        <v>42</v>
      </c>
      <c r="G6166">
        <v>1</v>
      </c>
      <c r="H6166">
        <v>1</v>
      </c>
      <c r="I6166" t="s">
        <v>214</v>
      </c>
      <c r="J6166" t="s">
        <v>2514</v>
      </c>
      <c r="K6166" t="s">
        <v>38</v>
      </c>
      <c r="L6166">
        <v>99070000</v>
      </c>
      <c r="M6166" t="s">
        <v>44</v>
      </c>
      <c r="N6166">
        <v>0.70120000000000005</v>
      </c>
      <c r="O6166" s="6">
        <v>69467.884000000005</v>
      </c>
      <c r="P6166">
        <v>6439.55</v>
      </c>
      <c r="Q6166">
        <v>44.79</v>
      </c>
      <c r="R6166">
        <v>4.9560000000000004</v>
      </c>
      <c r="S6166">
        <v>4500441.2500999998</v>
      </c>
      <c r="T6166">
        <v>0</v>
      </c>
      <c r="U6166">
        <v>0</v>
      </c>
      <c r="V6166">
        <v>405039.61</v>
      </c>
      <c r="W6166">
        <v>405039.61</v>
      </c>
      <c r="X6166" t="s">
        <v>2839</v>
      </c>
      <c r="Y6166" t="s">
        <v>2840</v>
      </c>
      <c r="Z6166">
        <v>156</v>
      </c>
      <c r="AA6166" t="s">
        <v>63</v>
      </c>
      <c r="AB6166">
        <v>156</v>
      </c>
      <c r="AC6166" t="s">
        <v>63</v>
      </c>
      <c r="AD6166">
        <v>0</v>
      </c>
      <c r="AE6166">
        <v>0</v>
      </c>
      <c r="AF6166">
        <v>18</v>
      </c>
      <c r="AG6166">
        <v>59.249699999999997</v>
      </c>
      <c r="AH6166">
        <v>0</v>
      </c>
      <c r="AI6166">
        <v>0</v>
      </c>
      <c r="AJ6166">
        <v>1</v>
      </c>
    </row>
    <row r="6167" spans="1:36" x14ac:dyDescent="0.35">
      <c r="A6167" t="s">
        <v>2734</v>
      </c>
      <c r="B6167" t="str">
        <f t="shared" si="96"/>
        <v>2021</v>
      </c>
      <c r="D6167" s="1">
        <v>44527</v>
      </c>
      <c r="E6167">
        <v>1030</v>
      </c>
      <c r="F6167" t="s">
        <v>42</v>
      </c>
      <c r="G6167">
        <v>1</v>
      </c>
      <c r="H6167">
        <v>8</v>
      </c>
      <c r="I6167" t="s">
        <v>218</v>
      </c>
      <c r="J6167" t="s">
        <v>129</v>
      </c>
      <c r="K6167" t="s">
        <v>38</v>
      </c>
      <c r="L6167">
        <v>57190000</v>
      </c>
      <c r="M6167" t="s">
        <v>44</v>
      </c>
      <c r="N6167">
        <v>1.0246999999999999</v>
      </c>
      <c r="O6167" s="6">
        <v>58602.593000000001</v>
      </c>
      <c r="P6167">
        <v>6020.2984990000004</v>
      </c>
      <c r="Q6167">
        <v>161.15751800000001</v>
      </c>
      <c r="R6167">
        <v>0</v>
      </c>
      <c r="S6167">
        <v>3680191.9701</v>
      </c>
      <c r="T6167">
        <v>0</v>
      </c>
      <c r="U6167">
        <v>0</v>
      </c>
      <c r="V6167">
        <v>662434.55000000005</v>
      </c>
      <c r="W6167">
        <v>662434.55000000005</v>
      </c>
      <c r="X6167" t="s">
        <v>2839</v>
      </c>
      <c r="Y6167" t="s">
        <v>2840</v>
      </c>
      <c r="Z6167">
        <v>156</v>
      </c>
      <c r="AA6167" t="s">
        <v>63</v>
      </c>
      <c r="AB6167">
        <v>156</v>
      </c>
      <c r="AC6167" t="s">
        <v>63</v>
      </c>
      <c r="AD6167">
        <v>0</v>
      </c>
      <c r="AE6167">
        <v>0</v>
      </c>
      <c r="AF6167">
        <v>18</v>
      </c>
      <c r="AG6167">
        <v>56.807099999999998</v>
      </c>
      <c r="AH6167">
        <v>0</v>
      </c>
      <c r="AI6167">
        <v>0</v>
      </c>
      <c r="AJ6167">
        <v>1</v>
      </c>
    </row>
    <row r="6168" spans="1:36" x14ac:dyDescent="0.35">
      <c r="A6168" t="s">
        <v>2541</v>
      </c>
      <c r="B6168" t="str">
        <f t="shared" si="96"/>
        <v>2020</v>
      </c>
      <c r="D6168" s="1">
        <v>43976</v>
      </c>
      <c r="E6168">
        <v>1030</v>
      </c>
      <c r="F6168" t="s">
        <v>42</v>
      </c>
      <c r="G6168">
        <v>1</v>
      </c>
      <c r="H6168">
        <v>5</v>
      </c>
      <c r="I6168" t="s">
        <v>214</v>
      </c>
      <c r="J6168" t="s">
        <v>59</v>
      </c>
      <c r="L6168">
        <v>72175000</v>
      </c>
      <c r="M6168" t="s">
        <v>44</v>
      </c>
      <c r="N6168">
        <v>0.622</v>
      </c>
      <c r="O6168" s="6">
        <v>44892.85</v>
      </c>
      <c r="P6168">
        <v>2886.9859139999999</v>
      </c>
      <c r="Q6168">
        <v>52.557965000000003</v>
      </c>
      <c r="R6168">
        <v>0</v>
      </c>
      <c r="S6168">
        <v>2662357.9937</v>
      </c>
      <c r="T6168">
        <v>0</v>
      </c>
      <c r="U6168">
        <v>0</v>
      </c>
      <c r="V6168">
        <v>0</v>
      </c>
      <c r="W6168">
        <v>0</v>
      </c>
      <c r="X6168" t="s">
        <v>2839</v>
      </c>
      <c r="Y6168" t="s">
        <v>2840</v>
      </c>
      <c r="Z6168">
        <v>156</v>
      </c>
      <c r="AA6168" t="s">
        <v>63</v>
      </c>
      <c r="AB6168">
        <v>156</v>
      </c>
      <c r="AC6168" t="s">
        <v>63</v>
      </c>
      <c r="AD6168">
        <v>0</v>
      </c>
      <c r="AE6168">
        <v>0</v>
      </c>
      <c r="AF6168">
        <v>18</v>
      </c>
      <c r="AG6168">
        <v>55.6601</v>
      </c>
      <c r="AH6168">
        <v>0</v>
      </c>
      <c r="AI6168">
        <v>0</v>
      </c>
      <c r="AJ6168">
        <v>1</v>
      </c>
    </row>
    <row r="6169" spans="1:36" x14ac:dyDescent="0.35">
      <c r="A6169" t="s">
        <v>1827</v>
      </c>
      <c r="B6169" t="str">
        <f t="shared" si="96"/>
        <v>2023</v>
      </c>
      <c r="C6169" s="1">
        <v>45055</v>
      </c>
      <c r="D6169" s="1">
        <v>45054</v>
      </c>
      <c r="E6169">
        <v>1030</v>
      </c>
      <c r="F6169" t="s">
        <v>42</v>
      </c>
      <c r="G6169">
        <v>1</v>
      </c>
      <c r="H6169">
        <v>1</v>
      </c>
      <c r="I6169" t="s">
        <v>396</v>
      </c>
      <c r="J6169" t="s">
        <v>129</v>
      </c>
      <c r="K6169" t="s">
        <v>38</v>
      </c>
      <c r="L6169">
        <v>39045000</v>
      </c>
      <c r="M6169" t="s">
        <v>44</v>
      </c>
      <c r="N6169">
        <v>0.59</v>
      </c>
      <c r="O6169" s="6">
        <v>23036.55</v>
      </c>
      <c r="P6169">
        <v>3123.5975349999999</v>
      </c>
      <c r="Q6169">
        <v>71.938970999999995</v>
      </c>
      <c r="R6169">
        <v>0</v>
      </c>
      <c r="S6169">
        <v>1433419.159</v>
      </c>
      <c r="T6169">
        <v>43002.57</v>
      </c>
      <c r="U6169">
        <v>0</v>
      </c>
      <c r="V6169">
        <v>265755.90999999997</v>
      </c>
      <c r="W6169">
        <v>308758.48</v>
      </c>
      <c r="X6169" t="s">
        <v>2839</v>
      </c>
      <c r="Y6169" t="s">
        <v>2840</v>
      </c>
      <c r="Z6169">
        <v>156</v>
      </c>
      <c r="AA6169" t="s">
        <v>63</v>
      </c>
      <c r="AB6169">
        <v>156</v>
      </c>
      <c r="AC6169" t="s">
        <v>63</v>
      </c>
      <c r="AD6169">
        <v>3</v>
      </c>
      <c r="AE6169">
        <v>0</v>
      </c>
      <c r="AF6169">
        <v>18</v>
      </c>
      <c r="AG6169">
        <v>54.643799999999999</v>
      </c>
      <c r="AH6169">
        <v>0</v>
      </c>
      <c r="AI6169">
        <v>0</v>
      </c>
      <c r="AJ6169">
        <v>1</v>
      </c>
    </row>
    <row r="6170" spans="1:36" x14ac:dyDescent="0.35">
      <c r="A6170" t="s">
        <v>2811</v>
      </c>
      <c r="B6170" t="str">
        <f t="shared" si="96"/>
        <v>2024</v>
      </c>
      <c r="C6170" s="1">
        <v>45426</v>
      </c>
      <c r="D6170" s="1">
        <v>45422</v>
      </c>
      <c r="E6170">
        <v>1030</v>
      </c>
      <c r="F6170" t="s">
        <v>42</v>
      </c>
      <c r="G6170">
        <v>1</v>
      </c>
      <c r="H6170">
        <v>2</v>
      </c>
      <c r="I6170" t="s">
        <v>396</v>
      </c>
      <c r="J6170" t="s">
        <v>3567</v>
      </c>
      <c r="K6170" t="s">
        <v>38</v>
      </c>
      <c r="L6170">
        <v>60048000</v>
      </c>
      <c r="M6170" t="s">
        <v>44</v>
      </c>
      <c r="N6170">
        <v>0.63</v>
      </c>
      <c r="O6170" s="6">
        <v>37830.239999999998</v>
      </c>
      <c r="P6170">
        <v>3960.5120670000001</v>
      </c>
      <c r="Q6170">
        <v>110.327079</v>
      </c>
      <c r="R6170">
        <v>0</v>
      </c>
      <c r="S6170">
        <v>2452976.5880999998</v>
      </c>
      <c r="T6170">
        <v>73589.3</v>
      </c>
      <c r="U6170">
        <v>0</v>
      </c>
      <c r="V6170">
        <v>454781.86</v>
      </c>
      <c r="W6170">
        <v>528371.16</v>
      </c>
      <c r="X6170" t="s">
        <v>2839</v>
      </c>
      <c r="Y6170" t="s">
        <v>2840</v>
      </c>
      <c r="Z6170">
        <v>156</v>
      </c>
      <c r="AA6170" t="s">
        <v>63</v>
      </c>
      <c r="AB6170">
        <v>156</v>
      </c>
      <c r="AC6170" t="s">
        <v>63</v>
      </c>
      <c r="AD6170">
        <v>3</v>
      </c>
      <c r="AE6170">
        <v>0</v>
      </c>
      <c r="AF6170">
        <v>18</v>
      </c>
      <c r="AG6170">
        <v>58.542000000000002</v>
      </c>
      <c r="AH6170">
        <v>0</v>
      </c>
      <c r="AI6170">
        <v>0</v>
      </c>
      <c r="AJ6170">
        <v>1</v>
      </c>
    </row>
    <row r="6171" spans="1:36" x14ac:dyDescent="0.35">
      <c r="A6171" t="s">
        <v>1983</v>
      </c>
      <c r="B6171" t="str">
        <f t="shared" si="96"/>
        <v>2022</v>
      </c>
      <c r="D6171" s="1">
        <v>44747</v>
      </c>
      <c r="E6171">
        <v>1030</v>
      </c>
      <c r="F6171" t="s">
        <v>42</v>
      </c>
      <c r="G6171">
        <v>1</v>
      </c>
      <c r="H6171">
        <v>1</v>
      </c>
      <c r="I6171" t="s">
        <v>402</v>
      </c>
      <c r="J6171" t="s">
        <v>3073</v>
      </c>
      <c r="K6171" t="s">
        <v>38</v>
      </c>
      <c r="L6171">
        <v>29210990</v>
      </c>
      <c r="M6171" t="s">
        <v>44</v>
      </c>
      <c r="N6171">
        <v>0.88100000000000001</v>
      </c>
      <c r="O6171" s="6">
        <v>25734.88219</v>
      </c>
      <c r="P6171">
        <v>3855.849025</v>
      </c>
      <c r="Q6171">
        <v>65.099131999999997</v>
      </c>
      <c r="R6171">
        <v>0</v>
      </c>
      <c r="S6171">
        <v>1630512.0204</v>
      </c>
      <c r="T6171">
        <v>48915.360000000001</v>
      </c>
      <c r="U6171">
        <v>0</v>
      </c>
      <c r="V6171">
        <v>302296.93</v>
      </c>
      <c r="W6171">
        <v>351212.29</v>
      </c>
      <c r="X6171" t="s">
        <v>2839</v>
      </c>
      <c r="Y6171" t="s">
        <v>2840</v>
      </c>
      <c r="Z6171">
        <v>156</v>
      </c>
      <c r="AA6171" t="s">
        <v>63</v>
      </c>
      <c r="AB6171">
        <v>156</v>
      </c>
      <c r="AC6171" t="s">
        <v>63</v>
      </c>
      <c r="AD6171">
        <v>3</v>
      </c>
      <c r="AE6171">
        <v>0</v>
      </c>
      <c r="AF6171">
        <v>18</v>
      </c>
      <c r="AG6171">
        <v>54.981200000000001</v>
      </c>
      <c r="AH6171">
        <v>0</v>
      </c>
      <c r="AI6171">
        <v>0</v>
      </c>
      <c r="AJ6171">
        <v>1</v>
      </c>
    </row>
    <row r="6172" spans="1:36" x14ac:dyDescent="0.35">
      <c r="A6172" t="s">
        <v>1131</v>
      </c>
      <c r="B6172" t="str">
        <f t="shared" si="96"/>
        <v>2019</v>
      </c>
      <c r="D6172" s="1">
        <v>43522</v>
      </c>
      <c r="E6172">
        <v>1030</v>
      </c>
      <c r="F6172" t="s">
        <v>42</v>
      </c>
      <c r="G6172">
        <v>1</v>
      </c>
      <c r="H6172">
        <v>1</v>
      </c>
      <c r="I6172" t="s">
        <v>402</v>
      </c>
      <c r="J6172" t="s">
        <v>3568</v>
      </c>
      <c r="K6172" t="s">
        <v>38</v>
      </c>
      <c r="L6172">
        <v>69190000</v>
      </c>
      <c r="M6172" t="s">
        <v>44</v>
      </c>
      <c r="N6172">
        <v>0.60519999999999996</v>
      </c>
      <c r="O6172" s="6">
        <v>41873.788</v>
      </c>
      <c r="P6172">
        <v>3642.2160720000002</v>
      </c>
      <c r="Q6172">
        <v>251.719573</v>
      </c>
      <c r="R6172">
        <v>0</v>
      </c>
      <c r="S6172">
        <v>2312215.5268999999</v>
      </c>
      <c r="T6172">
        <v>69366.47</v>
      </c>
      <c r="U6172">
        <v>0</v>
      </c>
      <c r="V6172">
        <v>428684.76</v>
      </c>
      <c r="W6172">
        <v>498051.23</v>
      </c>
      <c r="X6172" t="s">
        <v>2839</v>
      </c>
      <c r="Y6172" t="s">
        <v>2840</v>
      </c>
      <c r="Z6172">
        <v>156</v>
      </c>
      <c r="AA6172" t="s">
        <v>63</v>
      </c>
      <c r="AB6172">
        <v>156</v>
      </c>
      <c r="AC6172" t="s">
        <v>63</v>
      </c>
      <c r="AG6172">
        <v>50.520600000000002</v>
      </c>
      <c r="AH6172">
        <v>0</v>
      </c>
      <c r="AI6172">
        <v>0</v>
      </c>
      <c r="AJ6172">
        <v>1</v>
      </c>
    </row>
    <row r="6173" spans="1:36" x14ac:dyDescent="0.35">
      <c r="A6173" t="s">
        <v>1465</v>
      </c>
      <c r="B6173" t="str">
        <f t="shared" si="96"/>
        <v>2025</v>
      </c>
      <c r="C6173" s="1">
        <v>45706</v>
      </c>
      <c r="D6173" s="1">
        <v>45702</v>
      </c>
      <c r="E6173">
        <v>1030</v>
      </c>
      <c r="F6173" t="s">
        <v>42</v>
      </c>
      <c r="G6173">
        <v>1</v>
      </c>
      <c r="H6173">
        <v>7</v>
      </c>
      <c r="I6173" t="s">
        <v>191</v>
      </c>
      <c r="J6173" t="s">
        <v>2304</v>
      </c>
      <c r="K6173" t="s">
        <v>38</v>
      </c>
      <c r="L6173">
        <v>64290.000000000007</v>
      </c>
      <c r="M6173" t="s">
        <v>130</v>
      </c>
      <c r="N6173">
        <v>600.10619999999994</v>
      </c>
      <c r="O6173" s="6">
        <v>38580.827598000003</v>
      </c>
      <c r="P6173">
        <v>3529.088706</v>
      </c>
      <c r="Q6173">
        <v>58.616562999999999</v>
      </c>
      <c r="R6173">
        <v>0</v>
      </c>
      <c r="S6173">
        <v>2625116.2156000002</v>
      </c>
      <c r="T6173">
        <v>0</v>
      </c>
      <c r="U6173">
        <v>0</v>
      </c>
      <c r="V6173">
        <v>236260.46</v>
      </c>
      <c r="W6173">
        <v>236260.46</v>
      </c>
      <c r="X6173" t="s">
        <v>2839</v>
      </c>
      <c r="Y6173" t="s">
        <v>2840</v>
      </c>
      <c r="Z6173">
        <v>156</v>
      </c>
      <c r="AA6173" t="s">
        <v>63</v>
      </c>
      <c r="AB6173">
        <v>156</v>
      </c>
      <c r="AC6173" t="s">
        <v>63</v>
      </c>
      <c r="AD6173">
        <v>0</v>
      </c>
      <c r="AE6173">
        <v>0</v>
      </c>
      <c r="AF6173">
        <v>18</v>
      </c>
      <c r="AG6173">
        <v>62.252899999999997</v>
      </c>
      <c r="AH6173">
        <v>0</v>
      </c>
      <c r="AI6173">
        <v>0</v>
      </c>
      <c r="AJ6173">
        <v>1</v>
      </c>
    </row>
    <row r="6174" spans="1:36" x14ac:dyDescent="0.35">
      <c r="A6174" t="s">
        <v>1465</v>
      </c>
      <c r="B6174" t="str">
        <f t="shared" si="96"/>
        <v>2025</v>
      </c>
      <c r="C6174" s="1">
        <v>45706</v>
      </c>
      <c r="D6174" s="1">
        <v>45702</v>
      </c>
      <c r="E6174">
        <v>1030</v>
      </c>
      <c r="F6174" t="s">
        <v>42</v>
      </c>
      <c r="G6174">
        <v>1</v>
      </c>
      <c r="H6174">
        <v>9</v>
      </c>
      <c r="I6174" t="s">
        <v>191</v>
      </c>
      <c r="J6174" t="s">
        <v>2971</v>
      </c>
      <c r="K6174" t="s">
        <v>38</v>
      </c>
      <c r="L6174">
        <v>41350</v>
      </c>
      <c r="M6174" t="s">
        <v>130</v>
      </c>
      <c r="N6174">
        <v>594.60910000000001</v>
      </c>
      <c r="O6174" s="6">
        <v>24587.086285000001</v>
      </c>
      <c r="P6174">
        <v>2249.0529729999998</v>
      </c>
      <c r="Q6174">
        <v>37.35575</v>
      </c>
      <c r="R6174">
        <v>0</v>
      </c>
      <c r="S6174">
        <v>1672954.2307</v>
      </c>
      <c r="T6174">
        <v>0</v>
      </c>
      <c r="U6174">
        <v>0</v>
      </c>
      <c r="V6174">
        <v>150565.88</v>
      </c>
      <c r="W6174">
        <v>150565.88</v>
      </c>
      <c r="X6174" t="s">
        <v>2839</v>
      </c>
      <c r="Y6174" t="s">
        <v>2840</v>
      </c>
      <c r="Z6174">
        <v>156</v>
      </c>
      <c r="AA6174" t="s">
        <v>63</v>
      </c>
      <c r="AB6174">
        <v>156</v>
      </c>
      <c r="AC6174" t="s">
        <v>63</v>
      </c>
      <c r="AD6174">
        <v>0</v>
      </c>
      <c r="AE6174">
        <v>0</v>
      </c>
      <c r="AF6174">
        <v>18</v>
      </c>
      <c r="AG6174">
        <v>62.252899999999997</v>
      </c>
      <c r="AH6174">
        <v>0</v>
      </c>
      <c r="AI6174">
        <v>0</v>
      </c>
      <c r="AJ6174">
        <v>1</v>
      </c>
    </row>
    <row r="6175" spans="1:36" x14ac:dyDescent="0.35">
      <c r="A6175" t="s">
        <v>567</v>
      </c>
      <c r="B6175" t="str">
        <f t="shared" si="96"/>
        <v>2021</v>
      </c>
      <c r="C6175" s="1">
        <v>44288</v>
      </c>
      <c r="D6175" s="1">
        <v>44291</v>
      </c>
      <c r="E6175">
        <v>1030</v>
      </c>
      <c r="F6175" t="s">
        <v>42</v>
      </c>
      <c r="G6175">
        <v>1</v>
      </c>
      <c r="H6175">
        <v>1</v>
      </c>
      <c r="I6175" t="s">
        <v>640</v>
      </c>
      <c r="J6175" t="s">
        <v>81</v>
      </c>
      <c r="K6175" t="s">
        <v>38</v>
      </c>
      <c r="L6175">
        <v>392540000</v>
      </c>
      <c r="M6175" t="s">
        <v>44</v>
      </c>
      <c r="N6175">
        <v>0.623</v>
      </c>
      <c r="O6175" s="6">
        <v>244552.42</v>
      </c>
      <c r="P6175">
        <v>12561.28</v>
      </c>
      <c r="Q6175">
        <v>151.69999999999999</v>
      </c>
      <c r="R6175">
        <v>0</v>
      </c>
      <c r="S6175">
        <v>14679943.634400001</v>
      </c>
      <c r="T6175">
        <v>0</v>
      </c>
      <c r="U6175">
        <v>0</v>
      </c>
      <c r="V6175">
        <v>1321193.1499999999</v>
      </c>
      <c r="W6175">
        <v>1321193.1499999999</v>
      </c>
      <c r="X6175" t="s">
        <v>2839</v>
      </c>
      <c r="Y6175" t="s">
        <v>2840</v>
      </c>
      <c r="Z6175">
        <v>156</v>
      </c>
      <c r="AA6175" t="s">
        <v>63</v>
      </c>
      <c r="AB6175">
        <v>156</v>
      </c>
      <c r="AC6175" t="s">
        <v>63</v>
      </c>
      <c r="AD6175">
        <v>0</v>
      </c>
      <c r="AE6175">
        <v>0</v>
      </c>
      <c r="AF6175">
        <v>18</v>
      </c>
      <c r="AG6175">
        <v>57.061399999999999</v>
      </c>
      <c r="AH6175">
        <v>0</v>
      </c>
      <c r="AI6175">
        <v>0</v>
      </c>
      <c r="AJ6175">
        <v>1</v>
      </c>
    </row>
    <row r="6176" spans="1:36" x14ac:dyDescent="0.35">
      <c r="A6176" t="s">
        <v>2408</v>
      </c>
      <c r="B6176" t="str">
        <f t="shared" si="96"/>
        <v>2025</v>
      </c>
      <c r="C6176" s="2">
        <v>45778</v>
      </c>
      <c r="D6176" s="1">
        <v>45778</v>
      </c>
      <c r="E6176">
        <v>1030</v>
      </c>
      <c r="F6176" t="s">
        <v>42</v>
      </c>
      <c r="G6176">
        <v>1</v>
      </c>
      <c r="H6176">
        <v>12</v>
      </c>
      <c r="I6176" t="s">
        <v>191</v>
      </c>
      <c r="J6176" t="s">
        <v>3569</v>
      </c>
      <c r="K6176" t="s">
        <v>38</v>
      </c>
      <c r="L6176">
        <v>79030</v>
      </c>
      <c r="M6176" t="s">
        <v>130</v>
      </c>
      <c r="N6176">
        <v>654.70190000000002</v>
      </c>
      <c r="O6176" s="6">
        <v>51741.091157000003</v>
      </c>
      <c r="P6176">
        <v>4287.6256899999998</v>
      </c>
      <c r="Q6176">
        <v>77.991874999999993</v>
      </c>
      <c r="R6176">
        <v>0</v>
      </c>
      <c r="S6176">
        <v>3311643.2705000001</v>
      </c>
      <c r="T6176">
        <v>0</v>
      </c>
      <c r="U6176">
        <v>0</v>
      </c>
      <c r="V6176">
        <v>298047.89</v>
      </c>
      <c r="W6176">
        <v>298047.89</v>
      </c>
      <c r="X6176" t="s">
        <v>2839</v>
      </c>
      <c r="Y6176" t="s">
        <v>2840</v>
      </c>
      <c r="Z6176">
        <v>156</v>
      </c>
      <c r="AA6176" t="s">
        <v>63</v>
      </c>
      <c r="AB6176">
        <v>156</v>
      </c>
      <c r="AC6176" t="s">
        <v>63</v>
      </c>
      <c r="AD6176">
        <v>0</v>
      </c>
      <c r="AE6176">
        <v>0</v>
      </c>
      <c r="AF6176">
        <v>18</v>
      </c>
      <c r="AG6176">
        <v>59.024000000000001</v>
      </c>
      <c r="AH6176">
        <v>0</v>
      </c>
      <c r="AI6176">
        <v>0</v>
      </c>
      <c r="AJ6176">
        <v>1</v>
      </c>
    </row>
    <row r="6177" spans="1:36" x14ac:dyDescent="0.35">
      <c r="A6177" t="s">
        <v>606</v>
      </c>
      <c r="B6177" t="str">
        <f t="shared" si="96"/>
        <v>2025</v>
      </c>
      <c r="C6177" s="2">
        <v>45764</v>
      </c>
      <c r="D6177" s="1">
        <v>45762</v>
      </c>
      <c r="E6177">
        <v>1030</v>
      </c>
      <c r="F6177" t="s">
        <v>42</v>
      </c>
      <c r="G6177">
        <v>1</v>
      </c>
      <c r="H6177">
        <v>3</v>
      </c>
      <c r="I6177" t="s">
        <v>214</v>
      </c>
      <c r="J6177" t="s">
        <v>1579</v>
      </c>
      <c r="K6177" t="s">
        <v>38</v>
      </c>
      <c r="L6177">
        <v>25272000</v>
      </c>
      <c r="M6177" t="s">
        <v>44</v>
      </c>
      <c r="N6177">
        <v>0.76819999999999999</v>
      </c>
      <c r="O6177" s="6">
        <v>19413.950400000002</v>
      </c>
      <c r="P6177">
        <v>1762.088839</v>
      </c>
      <c r="Q6177">
        <v>431.39359400000001</v>
      </c>
      <c r="R6177">
        <v>0</v>
      </c>
      <c r="S6177">
        <v>1316380.5743</v>
      </c>
      <c r="T6177">
        <v>0</v>
      </c>
      <c r="U6177">
        <v>0</v>
      </c>
      <c r="V6177">
        <v>118474.25</v>
      </c>
      <c r="W6177">
        <v>118474.25</v>
      </c>
      <c r="X6177" t="s">
        <v>2839</v>
      </c>
      <c r="Y6177" t="s">
        <v>2840</v>
      </c>
      <c r="Z6177">
        <v>156</v>
      </c>
      <c r="AA6177" t="s">
        <v>63</v>
      </c>
      <c r="AB6177">
        <v>156</v>
      </c>
      <c r="AC6177" t="s">
        <v>63</v>
      </c>
      <c r="AD6177">
        <v>0</v>
      </c>
      <c r="AE6177">
        <v>0</v>
      </c>
      <c r="AF6177">
        <v>18</v>
      </c>
      <c r="AG6177">
        <v>60.922600000000003</v>
      </c>
      <c r="AH6177">
        <v>0</v>
      </c>
      <c r="AI6177">
        <v>0</v>
      </c>
      <c r="AJ6177">
        <v>1</v>
      </c>
    </row>
    <row r="6178" spans="1:36" x14ac:dyDescent="0.35">
      <c r="A6178" t="s">
        <v>2112</v>
      </c>
      <c r="B6178" t="str">
        <f t="shared" si="96"/>
        <v>2023</v>
      </c>
      <c r="C6178" s="1">
        <v>44968</v>
      </c>
      <c r="D6178" s="1">
        <v>44967</v>
      </c>
      <c r="E6178">
        <v>1030</v>
      </c>
      <c r="F6178" t="s">
        <v>42</v>
      </c>
      <c r="G6178">
        <v>1</v>
      </c>
      <c r="H6178">
        <v>2</v>
      </c>
      <c r="I6178" t="s">
        <v>396</v>
      </c>
      <c r="J6178" t="s">
        <v>129</v>
      </c>
      <c r="K6178" t="s">
        <v>38</v>
      </c>
      <c r="L6178">
        <v>14456000</v>
      </c>
      <c r="M6178" t="s">
        <v>44</v>
      </c>
      <c r="N6178">
        <v>0.746</v>
      </c>
      <c r="O6178" s="6">
        <v>10784.175999999999</v>
      </c>
      <c r="P6178">
        <v>1554.9947119999999</v>
      </c>
      <c r="Q6178">
        <v>7.2792960000000004</v>
      </c>
      <c r="R6178">
        <v>4.4219999999999997E-3</v>
      </c>
      <c r="S6178">
        <v>695249.46169999999</v>
      </c>
      <c r="T6178">
        <v>20857.48</v>
      </c>
      <c r="U6178">
        <v>0</v>
      </c>
      <c r="V6178">
        <v>128899.34</v>
      </c>
      <c r="W6178">
        <v>149756.82</v>
      </c>
      <c r="X6178" t="s">
        <v>2839</v>
      </c>
      <c r="Y6178" t="s">
        <v>2840</v>
      </c>
      <c r="Z6178">
        <v>156</v>
      </c>
      <c r="AA6178" t="s">
        <v>63</v>
      </c>
      <c r="AB6178">
        <v>156</v>
      </c>
      <c r="AC6178" t="s">
        <v>63</v>
      </c>
      <c r="AD6178">
        <v>3</v>
      </c>
      <c r="AE6178">
        <v>0</v>
      </c>
      <c r="AF6178">
        <v>18</v>
      </c>
      <c r="AG6178">
        <v>56.311700000000002</v>
      </c>
      <c r="AH6178">
        <v>0</v>
      </c>
      <c r="AI6178">
        <v>0</v>
      </c>
      <c r="AJ6178">
        <v>1</v>
      </c>
    </row>
    <row r="6179" spans="1:36" x14ac:dyDescent="0.35">
      <c r="A6179" t="s">
        <v>2734</v>
      </c>
      <c r="B6179" t="str">
        <f t="shared" si="96"/>
        <v>2021</v>
      </c>
      <c r="D6179" s="1">
        <v>44527</v>
      </c>
      <c r="E6179">
        <v>1030</v>
      </c>
      <c r="F6179" t="s">
        <v>42</v>
      </c>
      <c r="G6179">
        <v>1</v>
      </c>
      <c r="H6179">
        <v>3</v>
      </c>
      <c r="I6179" t="s">
        <v>135</v>
      </c>
      <c r="J6179" t="s">
        <v>129</v>
      </c>
      <c r="K6179" t="s">
        <v>38</v>
      </c>
      <c r="L6179">
        <v>55080000</v>
      </c>
      <c r="M6179" t="s">
        <v>44</v>
      </c>
      <c r="N6179">
        <v>1.0202</v>
      </c>
      <c r="O6179" s="6">
        <v>56192.616000000002</v>
      </c>
      <c r="P6179">
        <v>5772.7182279999997</v>
      </c>
      <c r="Q6179">
        <v>154.530036</v>
      </c>
      <c r="R6179">
        <v>0</v>
      </c>
      <c r="S6179">
        <v>3528849.4424000001</v>
      </c>
      <c r="T6179">
        <v>105865.48</v>
      </c>
      <c r="U6179">
        <v>0</v>
      </c>
      <c r="V6179">
        <v>654248.68999999994</v>
      </c>
      <c r="W6179">
        <v>760114.17</v>
      </c>
      <c r="X6179" t="s">
        <v>2839</v>
      </c>
      <c r="Y6179" t="s">
        <v>2840</v>
      </c>
      <c r="Z6179">
        <v>156</v>
      </c>
      <c r="AA6179" t="s">
        <v>63</v>
      </c>
      <c r="AB6179">
        <v>156</v>
      </c>
      <c r="AC6179" t="s">
        <v>63</v>
      </c>
      <c r="AD6179">
        <v>3</v>
      </c>
      <c r="AE6179">
        <v>0</v>
      </c>
      <c r="AF6179">
        <v>18</v>
      </c>
      <c r="AG6179">
        <v>56.807099999999998</v>
      </c>
      <c r="AH6179">
        <v>0</v>
      </c>
      <c r="AI6179">
        <v>0</v>
      </c>
      <c r="AJ6179">
        <v>1</v>
      </c>
    </row>
    <row r="6180" spans="1:36" x14ac:dyDescent="0.35">
      <c r="A6180" t="s">
        <v>2541</v>
      </c>
      <c r="B6180" t="str">
        <f t="shared" si="96"/>
        <v>2020</v>
      </c>
      <c r="D6180" s="1">
        <v>43976</v>
      </c>
      <c r="E6180">
        <v>1030</v>
      </c>
      <c r="F6180" t="s">
        <v>42</v>
      </c>
      <c r="G6180">
        <v>1</v>
      </c>
      <c r="H6180">
        <v>3</v>
      </c>
      <c r="I6180" t="s">
        <v>338</v>
      </c>
      <c r="J6180" t="s">
        <v>339</v>
      </c>
      <c r="L6180">
        <v>14348000</v>
      </c>
      <c r="M6180" t="s">
        <v>44</v>
      </c>
      <c r="N6180">
        <v>0.54500000000000004</v>
      </c>
      <c r="O6180" s="6">
        <v>7819.66</v>
      </c>
      <c r="P6180">
        <v>502.17903699999999</v>
      </c>
      <c r="Q6180">
        <v>6.1307520000000002</v>
      </c>
      <c r="R6180">
        <v>0</v>
      </c>
      <c r="S6180">
        <v>463536.4081</v>
      </c>
      <c r="T6180">
        <v>64895.1</v>
      </c>
      <c r="U6180">
        <v>0</v>
      </c>
      <c r="V6180">
        <v>95117.67</v>
      </c>
      <c r="W6180">
        <v>160012.76999999999</v>
      </c>
      <c r="X6180" t="s">
        <v>2839</v>
      </c>
      <c r="Y6180" t="s">
        <v>2840</v>
      </c>
      <c r="Z6180">
        <v>156</v>
      </c>
      <c r="AA6180" t="s">
        <v>63</v>
      </c>
      <c r="AB6180">
        <v>156</v>
      </c>
      <c r="AC6180" t="s">
        <v>63</v>
      </c>
      <c r="AD6180">
        <v>14</v>
      </c>
      <c r="AE6180">
        <v>0</v>
      </c>
      <c r="AF6180">
        <v>18</v>
      </c>
      <c r="AG6180">
        <v>55.6601</v>
      </c>
      <c r="AH6180">
        <v>0</v>
      </c>
      <c r="AI6180">
        <v>0</v>
      </c>
      <c r="AJ6180">
        <v>1</v>
      </c>
    </row>
    <row r="6181" spans="1:36" x14ac:dyDescent="0.35">
      <c r="A6181" t="s">
        <v>857</v>
      </c>
      <c r="B6181" t="str">
        <f t="shared" si="96"/>
        <v>2022</v>
      </c>
      <c r="D6181" s="1">
        <v>44902</v>
      </c>
      <c r="E6181">
        <v>1030</v>
      </c>
      <c r="F6181" t="s">
        <v>42</v>
      </c>
      <c r="G6181">
        <v>1</v>
      </c>
      <c r="H6181">
        <v>200</v>
      </c>
      <c r="I6181" t="s">
        <v>279</v>
      </c>
      <c r="J6181" t="s">
        <v>2835</v>
      </c>
      <c r="K6181" t="s">
        <v>38</v>
      </c>
      <c r="L6181">
        <v>193670</v>
      </c>
      <c r="M6181" t="s">
        <v>44</v>
      </c>
      <c r="N6181">
        <v>6.6608000000000001</v>
      </c>
      <c r="O6181" s="6">
        <v>1289.997136</v>
      </c>
      <c r="P6181">
        <v>126.96739700000001</v>
      </c>
      <c r="Q6181">
        <v>2.4927709999999998</v>
      </c>
      <c r="R6181">
        <v>3.7240000000000002</v>
      </c>
      <c r="S6181">
        <v>76961.672300000006</v>
      </c>
      <c r="T6181">
        <v>0</v>
      </c>
      <c r="U6181">
        <v>0</v>
      </c>
      <c r="V6181">
        <v>13853.1</v>
      </c>
      <c r="W6181">
        <v>13853.1</v>
      </c>
      <c r="X6181" t="s">
        <v>3570</v>
      </c>
      <c r="Y6181" t="s">
        <v>3571</v>
      </c>
      <c r="Z6181">
        <v>410</v>
      </c>
      <c r="AA6181" t="s">
        <v>145</v>
      </c>
      <c r="AB6181">
        <v>156</v>
      </c>
      <c r="AC6181" t="s">
        <v>63</v>
      </c>
      <c r="AD6181">
        <v>0</v>
      </c>
      <c r="AE6181">
        <v>0</v>
      </c>
      <c r="AF6181">
        <v>18</v>
      </c>
      <c r="AG6181">
        <v>54.076799999999999</v>
      </c>
      <c r="AH6181">
        <v>0</v>
      </c>
      <c r="AI6181">
        <v>0</v>
      </c>
      <c r="AJ6181">
        <v>1</v>
      </c>
    </row>
    <row r="6182" spans="1:36" x14ac:dyDescent="0.35">
      <c r="A6182" t="s">
        <v>159</v>
      </c>
      <c r="B6182" t="str">
        <f t="shared" si="96"/>
        <v>2021</v>
      </c>
      <c r="C6182" s="1">
        <v>44420</v>
      </c>
      <c r="D6182" s="1">
        <v>44414</v>
      </c>
      <c r="E6182">
        <v>1150</v>
      </c>
      <c r="F6182" t="s">
        <v>50</v>
      </c>
      <c r="G6182">
        <v>1</v>
      </c>
      <c r="H6182">
        <v>1</v>
      </c>
      <c r="I6182" t="s">
        <v>51</v>
      </c>
      <c r="J6182" t="s">
        <v>149</v>
      </c>
      <c r="K6182" t="s">
        <v>38</v>
      </c>
      <c r="L6182">
        <v>27240000</v>
      </c>
      <c r="M6182" t="s">
        <v>44</v>
      </c>
      <c r="N6182">
        <v>0.95589999999999997</v>
      </c>
      <c r="O6182" s="6">
        <v>26038.716</v>
      </c>
      <c r="P6182">
        <v>11022.872981</v>
      </c>
      <c r="Q6182">
        <v>71.604343999999998</v>
      </c>
      <c r="R6182">
        <v>0</v>
      </c>
      <c r="S6182">
        <v>2124948.9251000001</v>
      </c>
      <c r="T6182">
        <v>424989.78</v>
      </c>
      <c r="U6182">
        <v>0</v>
      </c>
      <c r="V6182">
        <v>458988.97</v>
      </c>
      <c r="W6182">
        <v>883978.75</v>
      </c>
      <c r="X6182" t="s">
        <v>3570</v>
      </c>
      <c r="Y6182" t="s">
        <v>3571</v>
      </c>
      <c r="Z6182">
        <v>410</v>
      </c>
      <c r="AA6182" t="s">
        <v>145</v>
      </c>
      <c r="AB6182">
        <v>156</v>
      </c>
      <c r="AC6182" t="s">
        <v>63</v>
      </c>
      <c r="AD6182">
        <v>20</v>
      </c>
      <c r="AE6182">
        <v>0</v>
      </c>
      <c r="AF6182">
        <v>18</v>
      </c>
      <c r="AG6182">
        <v>57.225000000000001</v>
      </c>
      <c r="AH6182">
        <v>0</v>
      </c>
      <c r="AI6182">
        <v>0</v>
      </c>
      <c r="AJ6182">
        <v>1</v>
      </c>
    </row>
    <row r="6183" spans="1:36" x14ac:dyDescent="0.35">
      <c r="A6183" t="s">
        <v>1287</v>
      </c>
      <c r="B6183" t="str">
        <f t="shared" si="96"/>
        <v>2024</v>
      </c>
      <c r="C6183" s="1">
        <v>45636</v>
      </c>
      <c r="D6183" s="1">
        <v>45653</v>
      </c>
      <c r="E6183">
        <v>1150</v>
      </c>
      <c r="F6183" t="s">
        <v>50</v>
      </c>
      <c r="G6183">
        <v>1</v>
      </c>
      <c r="H6183">
        <v>9</v>
      </c>
      <c r="I6183" t="s">
        <v>352</v>
      </c>
      <c r="J6183" t="s">
        <v>434</v>
      </c>
      <c r="K6183" t="s">
        <v>38</v>
      </c>
      <c r="L6183">
        <v>829620</v>
      </c>
      <c r="M6183" t="s">
        <v>44</v>
      </c>
      <c r="N6183">
        <v>1.3982000000000001</v>
      </c>
      <c r="O6183" s="6">
        <v>1159.974684</v>
      </c>
      <c r="P6183">
        <v>470.94959999999998</v>
      </c>
      <c r="Q6183">
        <v>23.199316</v>
      </c>
      <c r="R6183">
        <v>0</v>
      </c>
      <c r="S6183">
        <v>100880.23669999999</v>
      </c>
      <c r="T6183">
        <v>20176.05</v>
      </c>
      <c r="U6183">
        <v>0</v>
      </c>
      <c r="V6183">
        <v>21790.13</v>
      </c>
      <c r="W6183">
        <v>41966.18</v>
      </c>
      <c r="X6183" t="s">
        <v>3570</v>
      </c>
      <c r="Y6183" t="s">
        <v>3571</v>
      </c>
      <c r="Z6183">
        <v>410</v>
      </c>
      <c r="AA6183" t="s">
        <v>145</v>
      </c>
      <c r="AB6183">
        <v>156</v>
      </c>
      <c r="AC6183" t="s">
        <v>63</v>
      </c>
      <c r="AD6183">
        <v>20</v>
      </c>
      <c r="AE6183">
        <v>0</v>
      </c>
      <c r="AF6183">
        <v>18</v>
      </c>
      <c r="AG6183">
        <v>60.987000000000002</v>
      </c>
      <c r="AH6183">
        <v>0</v>
      </c>
      <c r="AI6183">
        <v>1</v>
      </c>
      <c r="AJ6183">
        <v>1</v>
      </c>
    </row>
    <row r="6184" spans="1:36" x14ac:dyDescent="0.35">
      <c r="A6184" t="s">
        <v>1690</v>
      </c>
      <c r="B6184" t="str">
        <f t="shared" si="96"/>
        <v>2023</v>
      </c>
      <c r="C6184" s="1">
        <v>44999</v>
      </c>
      <c r="D6184" s="1">
        <v>45000</v>
      </c>
      <c r="E6184">
        <v>1030</v>
      </c>
      <c r="F6184" t="s">
        <v>42</v>
      </c>
      <c r="G6184">
        <v>1</v>
      </c>
      <c r="H6184">
        <v>2</v>
      </c>
      <c r="I6184" t="s">
        <v>226</v>
      </c>
      <c r="J6184" t="s">
        <v>3003</v>
      </c>
      <c r="K6184" t="s">
        <v>38</v>
      </c>
      <c r="L6184">
        <v>16774000</v>
      </c>
      <c r="M6184" t="s">
        <v>44</v>
      </c>
      <c r="N6184">
        <v>0.90590000000000004</v>
      </c>
      <c r="O6184" s="6">
        <v>15195.5666</v>
      </c>
      <c r="P6184">
        <v>1947.1889120000001</v>
      </c>
      <c r="Q6184">
        <v>30.087923</v>
      </c>
      <c r="R6184">
        <v>171.75483</v>
      </c>
      <c r="S6184">
        <v>952553.36140000005</v>
      </c>
      <c r="T6184">
        <v>76204.27</v>
      </c>
      <c r="U6184">
        <v>0</v>
      </c>
      <c r="V6184">
        <v>185176.3</v>
      </c>
      <c r="W6184">
        <v>261380.57</v>
      </c>
      <c r="X6184" t="s">
        <v>3570</v>
      </c>
      <c r="Y6184" t="s">
        <v>3571</v>
      </c>
      <c r="Z6184">
        <v>410</v>
      </c>
      <c r="AA6184" t="s">
        <v>145</v>
      </c>
      <c r="AB6184">
        <v>156</v>
      </c>
      <c r="AC6184" t="s">
        <v>63</v>
      </c>
      <c r="AD6184">
        <v>8</v>
      </c>
      <c r="AE6184">
        <v>0</v>
      </c>
      <c r="AF6184">
        <v>18</v>
      </c>
      <c r="AG6184">
        <v>54.9193</v>
      </c>
      <c r="AH6184">
        <v>0</v>
      </c>
      <c r="AI6184">
        <v>0</v>
      </c>
      <c r="AJ6184">
        <v>1</v>
      </c>
    </row>
    <row r="6185" spans="1:36" x14ac:dyDescent="0.35">
      <c r="A6185" t="s">
        <v>2773</v>
      </c>
      <c r="B6185" t="str">
        <f t="shared" si="96"/>
        <v>2023</v>
      </c>
      <c r="C6185" s="1">
        <v>45014</v>
      </c>
      <c r="D6185" s="1">
        <v>45014</v>
      </c>
      <c r="E6185">
        <v>1030</v>
      </c>
      <c r="F6185" t="s">
        <v>42</v>
      </c>
      <c r="G6185">
        <v>1</v>
      </c>
      <c r="H6185">
        <v>17</v>
      </c>
      <c r="I6185" t="s">
        <v>279</v>
      </c>
      <c r="J6185" t="s">
        <v>2835</v>
      </c>
      <c r="K6185" t="s">
        <v>38</v>
      </c>
      <c r="L6185">
        <v>219950</v>
      </c>
      <c r="M6185" t="s">
        <v>44</v>
      </c>
      <c r="N6185">
        <v>7.0471000000000004</v>
      </c>
      <c r="O6185" s="6">
        <v>1550.0096450000001</v>
      </c>
      <c r="P6185">
        <v>38.831566000000002</v>
      </c>
      <c r="Q6185">
        <v>2.8118349999999999</v>
      </c>
      <c r="R6185">
        <v>0</v>
      </c>
      <c r="S6185">
        <v>87642.334900000002</v>
      </c>
      <c r="T6185">
        <v>0</v>
      </c>
      <c r="U6185">
        <v>0</v>
      </c>
      <c r="V6185">
        <v>15775.62</v>
      </c>
      <c r="W6185">
        <v>15775.62</v>
      </c>
      <c r="X6185" t="s">
        <v>3570</v>
      </c>
      <c r="Y6185" t="s">
        <v>3571</v>
      </c>
      <c r="Z6185">
        <v>410</v>
      </c>
      <c r="AA6185" t="s">
        <v>145</v>
      </c>
      <c r="AB6185">
        <v>156</v>
      </c>
      <c r="AC6185" t="s">
        <v>63</v>
      </c>
      <c r="AD6185">
        <v>0</v>
      </c>
      <c r="AE6185">
        <v>0</v>
      </c>
      <c r="AF6185">
        <v>18</v>
      </c>
      <c r="AG6185">
        <v>55.063699999999997</v>
      </c>
      <c r="AH6185">
        <v>0</v>
      </c>
      <c r="AI6185">
        <v>0</v>
      </c>
      <c r="AJ6185">
        <v>1</v>
      </c>
    </row>
    <row r="6186" spans="1:36" x14ac:dyDescent="0.35">
      <c r="A6186" t="s">
        <v>918</v>
      </c>
      <c r="B6186" t="str">
        <f t="shared" si="96"/>
        <v>2020</v>
      </c>
      <c r="D6186" s="1">
        <v>44126</v>
      </c>
      <c r="E6186">
        <v>1030</v>
      </c>
      <c r="F6186" t="s">
        <v>42</v>
      </c>
      <c r="G6186">
        <v>1</v>
      </c>
      <c r="H6186">
        <v>2</v>
      </c>
      <c r="I6186" t="s">
        <v>385</v>
      </c>
      <c r="J6186" t="s">
        <v>386</v>
      </c>
      <c r="K6186" t="s">
        <v>38</v>
      </c>
      <c r="L6186">
        <v>4200000</v>
      </c>
      <c r="M6186" t="s">
        <v>44</v>
      </c>
      <c r="N6186">
        <v>0.92889999999999995</v>
      </c>
      <c r="O6186" s="6">
        <v>3901.38</v>
      </c>
      <c r="P6186">
        <v>714.53169200000002</v>
      </c>
      <c r="Q6186">
        <v>78.026296000000002</v>
      </c>
      <c r="R6186">
        <v>0</v>
      </c>
      <c r="S6186">
        <v>274552.20689999999</v>
      </c>
      <c r="T6186">
        <v>0</v>
      </c>
      <c r="U6186">
        <v>0</v>
      </c>
      <c r="V6186">
        <v>49419.4</v>
      </c>
      <c r="W6186">
        <v>49419.4</v>
      </c>
      <c r="X6186" t="s">
        <v>3570</v>
      </c>
      <c r="Y6186" t="s">
        <v>3571</v>
      </c>
      <c r="Z6186">
        <v>410</v>
      </c>
      <c r="AA6186" t="s">
        <v>145</v>
      </c>
      <c r="AB6186">
        <v>156</v>
      </c>
      <c r="AC6186" t="s">
        <v>63</v>
      </c>
      <c r="AD6186">
        <v>0</v>
      </c>
      <c r="AE6186">
        <v>0</v>
      </c>
      <c r="AF6186">
        <v>18</v>
      </c>
      <c r="AG6186">
        <v>58.4908</v>
      </c>
      <c r="AI6186">
        <v>0</v>
      </c>
      <c r="AJ6186">
        <v>1</v>
      </c>
    </row>
    <row r="6187" spans="1:36" x14ac:dyDescent="0.35">
      <c r="A6187" t="s">
        <v>1914</v>
      </c>
      <c r="B6187" t="str">
        <f t="shared" si="96"/>
        <v>2023</v>
      </c>
      <c r="C6187" s="1">
        <v>45278</v>
      </c>
      <c r="D6187" s="1">
        <v>45278</v>
      </c>
      <c r="E6187">
        <v>1150</v>
      </c>
      <c r="F6187" t="s">
        <v>50</v>
      </c>
      <c r="G6187">
        <v>1</v>
      </c>
      <c r="H6187">
        <v>2</v>
      </c>
      <c r="I6187" t="s">
        <v>58</v>
      </c>
      <c r="J6187" t="s">
        <v>59</v>
      </c>
      <c r="K6187" t="s">
        <v>38</v>
      </c>
      <c r="L6187">
        <v>92380000</v>
      </c>
      <c r="M6187" t="s">
        <v>44</v>
      </c>
      <c r="N6187">
        <v>1.7271000000000001</v>
      </c>
      <c r="O6187" s="6">
        <v>159549.49799999999</v>
      </c>
      <c r="P6187">
        <v>9629.7160349999995</v>
      </c>
      <c r="Q6187">
        <v>3191.0137479999999</v>
      </c>
      <c r="R6187">
        <v>0</v>
      </c>
      <c r="S6187">
        <v>9911772.3395000007</v>
      </c>
      <c r="T6187">
        <v>0</v>
      </c>
      <c r="U6187">
        <v>0</v>
      </c>
      <c r="V6187">
        <v>892059.4</v>
      </c>
      <c r="W6187">
        <v>892059.4</v>
      </c>
      <c r="X6187" t="s">
        <v>3570</v>
      </c>
      <c r="Y6187" t="s">
        <v>3571</v>
      </c>
      <c r="Z6187">
        <v>410</v>
      </c>
      <c r="AA6187" t="s">
        <v>145</v>
      </c>
      <c r="AB6187">
        <v>156</v>
      </c>
      <c r="AC6187" t="s">
        <v>63</v>
      </c>
      <c r="AD6187">
        <v>0</v>
      </c>
      <c r="AE6187">
        <v>0</v>
      </c>
      <c r="AF6187">
        <v>18</v>
      </c>
      <c r="AG6187">
        <v>57.502800000000001</v>
      </c>
      <c r="AH6187">
        <v>0</v>
      </c>
      <c r="AI6187">
        <v>1</v>
      </c>
      <c r="AJ6187">
        <v>1</v>
      </c>
    </row>
    <row r="6188" spans="1:36" x14ac:dyDescent="0.35">
      <c r="A6188" t="s">
        <v>389</v>
      </c>
      <c r="B6188" t="str">
        <f t="shared" si="96"/>
        <v>2022</v>
      </c>
      <c r="D6188" s="1">
        <v>44595</v>
      </c>
      <c r="E6188">
        <v>1010</v>
      </c>
      <c r="F6188" t="s">
        <v>65</v>
      </c>
      <c r="G6188">
        <v>1</v>
      </c>
      <c r="H6188">
        <v>1</v>
      </c>
      <c r="I6188" t="s">
        <v>680</v>
      </c>
      <c r="J6188" t="s">
        <v>3572</v>
      </c>
      <c r="K6188" t="s">
        <v>38</v>
      </c>
      <c r="L6188">
        <v>150000</v>
      </c>
      <c r="M6188" t="s">
        <v>44</v>
      </c>
      <c r="N6188">
        <v>9</v>
      </c>
      <c r="O6188" s="6">
        <v>1350</v>
      </c>
      <c r="P6188">
        <v>570</v>
      </c>
      <c r="Q6188">
        <v>27</v>
      </c>
      <c r="R6188">
        <v>54</v>
      </c>
      <c r="S6188">
        <v>115804.2732</v>
      </c>
      <c r="T6188">
        <v>0</v>
      </c>
      <c r="U6188">
        <v>0</v>
      </c>
      <c r="V6188">
        <v>20844.77</v>
      </c>
      <c r="W6188">
        <v>20844.77</v>
      </c>
      <c r="X6188" t="s">
        <v>3570</v>
      </c>
      <c r="Y6188" t="s">
        <v>3571</v>
      </c>
      <c r="Z6188">
        <v>410</v>
      </c>
      <c r="AA6188" t="s">
        <v>145</v>
      </c>
      <c r="AB6188">
        <v>156</v>
      </c>
      <c r="AC6188" t="s">
        <v>63</v>
      </c>
      <c r="AD6188">
        <v>0</v>
      </c>
      <c r="AE6188">
        <v>0</v>
      </c>
      <c r="AF6188">
        <v>18</v>
      </c>
      <c r="AG6188">
        <v>57.873199999999997</v>
      </c>
      <c r="AH6188">
        <v>0</v>
      </c>
      <c r="AI6188">
        <v>0</v>
      </c>
      <c r="AJ6188">
        <v>1</v>
      </c>
    </row>
    <row r="6189" spans="1:36" x14ac:dyDescent="0.35">
      <c r="A6189" t="s">
        <v>501</v>
      </c>
      <c r="B6189" t="str">
        <f t="shared" si="96"/>
        <v>2019</v>
      </c>
      <c r="D6189" s="1">
        <v>43605</v>
      </c>
      <c r="E6189">
        <v>1150</v>
      </c>
      <c r="F6189" t="s">
        <v>50</v>
      </c>
      <c r="G6189">
        <v>1</v>
      </c>
      <c r="H6189">
        <v>1</v>
      </c>
      <c r="I6189" t="s">
        <v>99</v>
      </c>
      <c r="J6189" t="s">
        <v>3573</v>
      </c>
      <c r="K6189" t="s">
        <v>38</v>
      </c>
      <c r="L6189">
        <v>2970</v>
      </c>
      <c r="M6189" t="s">
        <v>130</v>
      </c>
      <c r="N6189">
        <v>1847.1401000000001</v>
      </c>
      <c r="O6189" s="6">
        <v>5486.0060970000004</v>
      </c>
      <c r="P6189">
        <v>263.26145200000002</v>
      </c>
      <c r="Q6189">
        <v>109.719235</v>
      </c>
      <c r="R6189">
        <v>0</v>
      </c>
      <c r="S6189">
        <v>296272.7022</v>
      </c>
      <c r="T6189">
        <v>0</v>
      </c>
      <c r="U6189">
        <v>0</v>
      </c>
      <c r="V6189">
        <v>53329.09</v>
      </c>
      <c r="W6189">
        <v>53329.09</v>
      </c>
      <c r="X6189" t="s">
        <v>3570</v>
      </c>
      <c r="Y6189" t="s">
        <v>3571</v>
      </c>
      <c r="Z6189">
        <v>410</v>
      </c>
      <c r="AA6189" t="s">
        <v>145</v>
      </c>
      <c r="AB6189">
        <v>156</v>
      </c>
      <c r="AC6189" t="s">
        <v>63</v>
      </c>
      <c r="AG6189">
        <v>50.5672</v>
      </c>
      <c r="AH6189">
        <v>0</v>
      </c>
      <c r="AI6189">
        <v>0</v>
      </c>
      <c r="AJ6189">
        <v>1</v>
      </c>
    </row>
    <row r="6190" spans="1:36" x14ac:dyDescent="0.35">
      <c r="A6190" t="s">
        <v>501</v>
      </c>
      <c r="B6190" t="str">
        <f t="shared" si="96"/>
        <v>2019</v>
      </c>
      <c r="D6190" s="1">
        <v>43605</v>
      </c>
      <c r="E6190">
        <v>1150</v>
      </c>
      <c r="F6190" t="s">
        <v>50</v>
      </c>
      <c r="G6190">
        <v>1</v>
      </c>
      <c r="H6190">
        <v>2</v>
      </c>
      <c r="I6190" t="s">
        <v>99</v>
      </c>
      <c r="J6190" t="s">
        <v>3574</v>
      </c>
      <c r="K6190" t="s">
        <v>38</v>
      </c>
      <c r="L6190">
        <v>2920</v>
      </c>
      <c r="M6190" t="s">
        <v>130</v>
      </c>
      <c r="N6190">
        <v>1742.4699000000001</v>
      </c>
      <c r="O6190" s="6">
        <v>5088.0121079999999</v>
      </c>
      <c r="P6190">
        <v>244.16352499999999</v>
      </c>
      <c r="Q6190">
        <v>101.75981</v>
      </c>
      <c r="R6190">
        <v>0</v>
      </c>
      <c r="S6190">
        <v>274778.9682</v>
      </c>
      <c r="T6190">
        <v>0</v>
      </c>
      <c r="U6190">
        <v>0</v>
      </c>
      <c r="V6190">
        <v>49460.21</v>
      </c>
      <c r="W6190">
        <v>49460.21</v>
      </c>
      <c r="X6190" t="s">
        <v>3570</v>
      </c>
      <c r="Y6190" t="s">
        <v>3571</v>
      </c>
      <c r="Z6190">
        <v>410</v>
      </c>
      <c r="AA6190" t="s">
        <v>145</v>
      </c>
      <c r="AB6190">
        <v>156</v>
      </c>
      <c r="AC6190" t="s">
        <v>63</v>
      </c>
      <c r="AG6190">
        <v>50.5672</v>
      </c>
      <c r="AH6190">
        <v>0</v>
      </c>
      <c r="AI6190">
        <v>0</v>
      </c>
      <c r="AJ6190">
        <v>1</v>
      </c>
    </row>
    <row r="6191" spans="1:36" x14ac:dyDescent="0.35">
      <c r="A6191" t="s">
        <v>93</v>
      </c>
      <c r="B6191" t="str">
        <f t="shared" si="96"/>
        <v>2025</v>
      </c>
      <c r="C6191" s="1">
        <v>45662</v>
      </c>
      <c r="D6191" s="1">
        <v>45666</v>
      </c>
      <c r="E6191">
        <v>1030</v>
      </c>
      <c r="F6191" t="s">
        <v>42</v>
      </c>
      <c r="G6191">
        <v>1</v>
      </c>
      <c r="H6191">
        <v>3</v>
      </c>
      <c r="I6191" t="s">
        <v>385</v>
      </c>
      <c r="J6191" t="s">
        <v>3575</v>
      </c>
      <c r="K6191" t="s">
        <v>38</v>
      </c>
      <c r="L6191">
        <v>6258000</v>
      </c>
      <c r="M6191" t="s">
        <v>44</v>
      </c>
      <c r="N6191">
        <v>1.6</v>
      </c>
      <c r="O6191" s="6">
        <v>10012.799999999999</v>
      </c>
      <c r="P6191">
        <v>2330.8047499999998</v>
      </c>
      <c r="Q6191">
        <v>200.25372200000001</v>
      </c>
      <c r="R6191">
        <v>0</v>
      </c>
      <c r="S6191">
        <v>771491.56790000002</v>
      </c>
      <c r="T6191">
        <v>0</v>
      </c>
      <c r="U6191">
        <v>0</v>
      </c>
      <c r="V6191">
        <v>138868.48000000001</v>
      </c>
      <c r="W6191">
        <v>138868.48000000001</v>
      </c>
      <c r="X6191" t="s">
        <v>3570</v>
      </c>
      <c r="Y6191" t="s">
        <v>3571</v>
      </c>
      <c r="Z6191">
        <v>410</v>
      </c>
      <c r="AA6191" t="s">
        <v>145</v>
      </c>
      <c r="AB6191">
        <v>156</v>
      </c>
      <c r="AC6191" t="s">
        <v>63</v>
      </c>
      <c r="AD6191">
        <v>0</v>
      </c>
      <c r="AE6191">
        <v>0</v>
      </c>
      <c r="AF6191">
        <v>18</v>
      </c>
      <c r="AG6191">
        <v>61.503500000000003</v>
      </c>
      <c r="AH6191">
        <v>0</v>
      </c>
      <c r="AI6191">
        <v>0</v>
      </c>
      <c r="AJ6191">
        <v>1</v>
      </c>
    </row>
    <row r="6192" spans="1:36" x14ac:dyDescent="0.35">
      <c r="A6192" t="s">
        <v>768</v>
      </c>
      <c r="B6192" t="str">
        <f t="shared" si="96"/>
        <v>2024</v>
      </c>
      <c r="C6192" s="1">
        <v>45349</v>
      </c>
      <c r="D6192" s="1">
        <v>45352</v>
      </c>
      <c r="E6192">
        <v>1030</v>
      </c>
      <c r="F6192" t="s">
        <v>42</v>
      </c>
      <c r="G6192">
        <v>1</v>
      </c>
      <c r="H6192">
        <v>89</v>
      </c>
      <c r="I6192" t="s">
        <v>279</v>
      </c>
      <c r="J6192" t="s">
        <v>2835</v>
      </c>
      <c r="K6192" t="s">
        <v>38</v>
      </c>
      <c r="L6192">
        <v>268940</v>
      </c>
      <c r="M6192" t="s">
        <v>44</v>
      </c>
      <c r="N6192">
        <v>8.1803000000000008</v>
      </c>
      <c r="O6192" s="6">
        <v>2200.0098819999998</v>
      </c>
      <c r="P6192">
        <v>45.490428999999999</v>
      </c>
      <c r="Q6192">
        <v>3.9219179999999998</v>
      </c>
      <c r="R6192">
        <v>2.5467</v>
      </c>
      <c r="S6192">
        <v>132723.50959999999</v>
      </c>
      <c r="T6192">
        <v>0</v>
      </c>
      <c r="U6192">
        <v>0</v>
      </c>
      <c r="V6192">
        <v>23890.23</v>
      </c>
      <c r="W6192">
        <v>23890.23</v>
      </c>
      <c r="X6192" t="s">
        <v>3570</v>
      </c>
      <c r="Y6192" t="s">
        <v>3571</v>
      </c>
      <c r="Z6192">
        <v>410</v>
      </c>
      <c r="AA6192" t="s">
        <v>145</v>
      </c>
      <c r="AB6192">
        <v>156</v>
      </c>
      <c r="AC6192" t="s">
        <v>63</v>
      </c>
      <c r="AD6192">
        <v>0</v>
      </c>
      <c r="AE6192">
        <v>0</v>
      </c>
      <c r="AF6192">
        <v>18</v>
      </c>
      <c r="AG6192">
        <v>58.936599999999999</v>
      </c>
      <c r="AH6192">
        <v>0</v>
      </c>
      <c r="AI6192">
        <v>0</v>
      </c>
      <c r="AJ6192">
        <v>1</v>
      </c>
    </row>
    <row r="6193" spans="1:36" x14ac:dyDescent="0.35">
      <c r="A6193" t="s">
        <v>2160</v>
      </c>
      <c r="B6193" t="str">
        <f t="shared" si="96"/>
        <v>2022</v>
      </c>
      <c r="D6193" s="1">
        <v>44903</v>
      </c>
      <c r="E6193">
        <v>1030</v>
      </c>
      <c r="F6193" t="s">
        <v>42</v>
      </c>
      <c r="G6193">
        <v>1</v>
      </c>
      <c r="H6193">
        <v>60</v>
      </c>
      <c r="I6193" t="s">
        <v>279</v>
      </c>
      <c r="J6193" t="s">
        <v>2835</v>
      </c>
      <c r="K6193" t="s">
        <v>38</v>
      </c>
      <c r="L6193">
        <v>106660</v>
      </c>
      <c r="M6193" t="s">
        <v>44</v>
      </c>
      <c r="N6193">
        <v>10.4069</v>
      </c>
      <c r="O6193" s="6">
        <v>1109.9999539999999</v>
      </c>
      <c r="P6193">
        <v>69.422219999999996</v>
      </c>
      <c r="Q6193">
        <v>2.052727</v>
      </c>
      <c r="R6193">
        <v>0.78710000000000002</v>
      </c>
      <c r="S6193">
        <v>65286.5916</v>
      </c>
      <c r="T6193">
        <v>0</v>
      </c>
      <c r="U6193">
        <v>0</v>
      </c>
      <c r="V6193">
        <v>11751.59</v>
      </c>
      <c r="W6193">
        <v>11751.59</v>
      </c>
      <c r="X6193" t="s">
        <v>3570</v>
      </c>
      <c r="Y6193" t="s">
        <v>3571</v>
      </c>
      <c r="Z6193">
        <v>410</v>
      </c>
      <c r="AA6193" t="s">
        <v>145</v>
      </c>
      <c r="AB6193">
        <v>156</v>
      </c>
      <c r="AC6193" t="s">
        <v>63</v>
      </c>
      <c r="AD6193">
        <v>0</v>
      </c>
      <c r="AE6193">
        <v>0</v>
      </c>
      <c r="AF6193">
        <v>18</v>
      </c>
      <c r="AG6193">
        <v>55.221699999999998</v>
      </c>
      <c r="AH6193">
        <v>0</v>
      </c>
      <c r="AI6193">
        <v>1</v>
      </c>
      <c r="AJ6193">
        <v>1</v>
      </c>
    </row>
    <row r="6194" spans="1:36" x14ac:dyDescent="0.35">
      <c r="A6194" t="s">
        <v>1142</v>
      </c>
      <c r="B6194" t="str">
        <f t="shared" si="96"/>
        <v>2023</v>
      </c>
      <c r="C6194" s="1">
        <v>45230</v>
      </c>
      <c r="D6194" s="1">
        <v>45233</v>
      </c>
      <c r="E6194">
        <v>1150</v>
      </c>
      <c r="F6194" t="s">
        <v>50</v>
      </c>
      <c r="G6194">
        <v>1</v>
      </c>
      <c r="H6194">
        <v>2</v>
      </c>
      <c r="I6194" t="s">
        <v>58</v>
      </c>
      <c r="J6194" t="s">
        <v>59</v>
      </c>
      <c r="K6194" t="s">
        <v>38</v>
      </c>
      <c r="L6194">
        <v>7010000</v>
      </c>
      <c r="M6194" t="s">
        <v>44</v>
      </c>
      <c r="N6194">
        <v>1.4180999999999999</v>
      </c>
      <c r="O6194" s="6">
        <v>9940.8809999999994</v>
      </c>
      <c r="P6194">
        <v>722.26589799999999</v>
      </c>
      <c r="Q6194">
        <v>198.81871899999999</v>
      </c>
      <c r="R6194">
        <v>0</v>
      </c>
      <c r="S6194">
        <v>618675.79689999996</v>
      </c>
      <c r="T6194">
        <v>0</v>
      </c>
      <c r="U6194">
        <v>0</v>
      </c>
      <c r="V6194">
        <v>55680.82</v>
      </c>
      <c r="W6194">
        <v>55680.82</v>
      </c>
      <c r="X6194" t="s">
        <v>3570</v>
      </c>
      <c r="Y6194" t="s">
        <v>3571</v>
      </c>
      <c r="Z6194">
        <v>410</v>
      </c>
      <c r="AA6194" t="s">
        <v>145</v>
      </c>
      <c r="AB6194">
        <v>156</v>
      </c>
      <c r="AC6194" t="s">
        <v>63</v>
      </c>
      <c r="AD6194">
        <v>0</v>
      </c>
      <c r="AE6194">
        <v>0</v>
      </c>
      <c r="AF6194">
        <v>18</v>
      </c>
      <c r="AG6194">
        <v>56.957999999999998</v>
      </c>
      <c r="AH6194">
        <v>0</v>
      </c>
      <c r="AI6194">
        <v>0</v>
      </c>
      <c r="AJ6194">
        <v>1</v>
      </c>
    </row>
    <row r="6195" spans="1:36" x14ac:dyDescent="0.35">
      <c r="A6195" t="s">
        <v>1310</v>
      </c>
      <c r="B6195" t="str">
        <f t="shared" si="96"/>
        <v>2024</v>
      </c>
      <c r="C6195" s="1">
        <v>45584</v>
      </c>
      <c r="D6195" s="1">
        <v>45586</v>
      </c>
      <c r="E6195">
        <v>1030</v>
      </c>
      <c r="F6195" t="s">
        <v>42</v>
      </c>
      <c r="G6195">
        <v>1</v>
      </c>
      <c r="H6195">
        <v>182</v>
      </c>
      <c r="I6195" t="s">
        <v>279</v>
      </c>
      <c r="J6195" t="s">
        <v>2835</v>
      </c>
      <c r="K6195" t="s">
        <v>38</v>
      </c>
      <c r="L6195">
        <v>215920</v>
      </c>
      <c r="M6195" t="s">
        <v>44</v>
      </c>
      <c r="N6195">
        <v>5.2103000000000002</v>
      </c>
      <c r="O6195" s="6">
        <v>1125.0079760000001</v>
      </c>
      <c r="P6195">
        <v>75.431433999999996</v>
      </c>
      <c r="Q6195">
        <v>2.1163439999999998</v>
      </c>
      <c r="R6195">
        <v>16.077511999999999</v>
      </c>
      <c r="S6195">
        <v>73431.376199999999</v>
      </c>
      <c r="T6195">
        <v>0</v>
      </c>
      <c r="U6195">
        <v>0</v>
      </c>
      <c r="V6195">
        <v>13217.65</v>
      </c>
      <c r="W6195">
        <v>13217.65</v>
      </c>
      <c r="X6195" t="s">
        <v>3570</v>
      </c>
      <c r="Y6195" t="s">
        <v>3571</v>
      </c>
      <c r="Z6195">
        <v>410</v>
      </c>
      <c r="AA6195" t="s">
        <v>145</v>
      </c>
      <c r="AB6195">
        <v>156</v>
      </c>
      <c r="AC6195" t="s">
        <v>63</v>
      </c>
      <c r="AD6195">
        <v>0</v>
      </c>
      <c r="AE6195">
        <v>0</v>
      </c>
      <c r="AF6195">
        <v>18</v>
      </c>
      <c r="AG6195">
        <v>60.257100000000001</v>
      </c>
      <c r="AH6195">
        <v>0</v>
      </c>
      <c r="AI6195">
        <v>0</v>
      </c>
      <c r="AJ6195">
        <v>1</v>
      </c>
    </row>
    <row r="6196" spans="1:36" x14ac:dyDescent="0.35">
      <c r="A6196" t="s">
        <v>3576</v>
      </c>
      <c r="B6196" t="str">
        <f t="shared" si="96"/>
        <v>2022</v>
      </c>
      <c r="D6196" s="1">
        <v>44800</v>
      </c>
      <c r="E6196">
        <v>1150</v>
      </c>
      <c r="F6196" t="s">
        <v>50</v>
      </c>
      <c r="G6196">
        <v>1</v>
      </c>
      <c r="H6196">
        <v>2</v>
      </c>
      <c r="I6196" t="s">
        <v>51</v>
      </c>
      <c r="J6196" t="s">
        <v>149</v>
      </c>
      <c r="K6196" t="s">
        <v>38</v>
      </c>
      <c r="L6196">
        <v>54480000</v>
      </c>
      <c r="M6196" t="s">
        <v>44</v>
      </c>
      <c r="N6196">
        <v>0.91500000000000004</v>
      </c>
      <c r="O6196" s="6">
        <v>49849.2</v>
      </c>
      <c r="P6196">
        <v>22149.178957</v>
      </c>
      <c r="Q6196">
        <v>137.085984</v>
      </c>
      <c r="R6196">
        <v>0</v>
      </c>
      <c r="S6196">
        <v>3845475.4219</v>
      </c>
      <c r="T6196">
        <v>769095.08</v>
      </c>
      <c r="U6196">
        <v>0</v>
      </c>
      <c r="V6196">
        <v>830623.23</v>
      </c>
      <c r="W6196">
        <v>1599718.31</v>
      </c>
      <c r="X6196" t="s">
        <v>3570</v>
      </c>
      <c r="Y6196" t="s">
        <v>3571</v>
      </c>
      <c r="Z6196">
        <v>410</v>
      </c>
      <c r="AA6196" t="s">
        <v>145</v>
      </c>
      <c r="AB6196">
        <v>156</v>
      </c>
      <c r="AC6196" t="s">
        <v>63</v>
      </c>
      <c r="AD6196">
        <v>20</v>
      </c>
      <c r="AE6196">
        <v>0</v>
      </c>
      <c r="AF6196">
        <v>18</v>
      </c>
      <c r="AG6196">
        <v>53.309100000000001</v>
      </c>
      <c r="AH6196">
        <v>0</v>
      </c>
      <c r="AI6196">
        <v>0</v>
      </c>
      <c r="AJ6196">
        <v>1</v>
      </c>
    </row>
    <row r="6197" spans="1:36" x14ac:dyDescent="0.35">
      <c r="A6197" t="s">
        <v>2460</v>
      </c>
      <c r="B6197" t="str">
        <f t="shared" si="96"/>
        <v>2023</v>
      </c>
      <c r="C6197" s="1">
        <v>45092</v>
      </c>
      <c r="D6197" s="1">
        <v>45097</v>
      </c>
      <c r="E6197">
        <v>1030</v>
      </c>
      <c r="F6197" t="s">
        <v>42</v>
      </c>
      <c r="G6197">
        <v>1</v>
      </c>
      <c r="H6197">
        <v>3</v>
      </c>
      <c r="I6197" t="s">
        <v>385</v>
      </c>
      <c r="J6197" t="s">
        <v>3577</v>
      </c>
      <c r="K6197" t="s">
        <v>38</v>
      </c>
      <c r="L6197">
        <v>13559000</v>
      </c>
      <c r="M6197" t="s">
        <v>44</v>
      </c>
      <c r="N6197">
        <v>1.7178</v>
      </c>
      <c r="O6197" s="6">
        <v>23291.6502</v>
      </c>
      <c r="P6197">
        <v>1736.5656959999999</v>
      </c>
      <c r="Q6197">
        <v>465.83505200000002</v>
      </c>
      <c r="R6197">
        <v>127.11348</v>
      </c>
      <c r="S6197">
        <v>1409792.1586</v>
      </c>
      <c r="T6197">
        <v>0</v>
      </c>
      <c r="U6197">
        <v>0</v>
      </c>
      <c r="V6197">
        <v>253762.5</v>
      </c>
      <c r="W6197">
        <v>253762.5</v>
      </c>
      <c r="X6197" t="s">
        <v>3570</v>
      </c>
      <c r="Y6197" t="s">
        <v>3571</v>
      </c>
      <c r="Z6197">
        <v>410</v>
      </c>
      <c r="AA6197" t="s">
        <v>145</v>
      </c>
      <c r="AB6197">
        <v>156</v>
      </c>
      <c r="AC6197" t="s">
        <v>63</v>
      </c>
      <c r="AD6197">
        <v>0</v>
      </c>
      <c r="AE6197">
        <v>0</v>
      </c>
      <c r="AF6197">
        <v>18</v>
      </c>
      <c r="AG6197">
        <v>55.024500000000003</v>
      </c>
      <c r="AH6197">
        <v>0</v>
      </c>
      <c r="AI6197">
        <v>0</v>
      </c>
      <c r="AJ6197">
        <v>1</v>
      </c>
    </row>
    <row r="6198" spans="1:36" x14ac:dyDescent="0.35">
      <c r="A6198" t="s">
        <v>1108</v>
      </c>
      <c r="B6198" t="str">
        <f t="shared" si="96"/>
        <v>2022</v>
      </c>
      <c r="D6198" s="1">
        <v>44894</v>
      </c>
      <c r="E6198">
        <v>1150</v>
      </c>
      <c r="F6198" t="s">
        <v>50</v>
      </c>
      <c r="G6198">
        <v>1</v>
      </c>
      <c r="H6198">
        <v>1</v>
      </c>
      <c r="I6198" t="s">
        <v>58</v>
      </c>
      <c r="J6198" t="s">
        <v>59</v>
      </c>
      <c r="K6198" t="s">
        <v>38</v>
      </c>
      <c r="L6198">
        <v>66510000</v>
      </c>
      <c r="M6198" t="s">
        <v>44</v>
      </c>
      <c r="N6198">
        <v>1.8144</v>
      </c>
      <c r="O6198" s="6">
        <v>120675.74400000001</v>
      </c>
      <c r="P6198">
        <v>16629.23</v>
      </c>
      <c r="Q6198">
        <v>2413.5149999999999</v>
      </c>
      <c r="R6198">
        <v>555</v>
      </c>
      <c r="S6198">
        <v>7696564.5119000003</v>
      </c>
      <c r="T6198">
        <v>0</v>
      </c>
      <c r="U6198">
        <v>0</v>
      </c>
      <c r="V6198">
        <v>1385382.22</v>
      </c>
      <c r="W6198">
        <v>1385382.22</v>
      </c>
      <c r="X6198" t="s">
        <v>3570</v>
      </c>
      <c r="Y6198" t="s">
        <v>3571</v>
      </c>
      <c r="Z6198">
        <v>410</v>
      </c>
      <c r="AA6198" t="s">
        <v>145</v>
      </c>
      <c r="AB6198">
        <v>156</v>
      </c>
      <c r="AC6198" t="s">
        <v>63</v>
      </c>
      <c r="AD6198">
        <v>0</v>
      </c>
      <c r="AE6198">
        <v>0</v>
      </c>
      <c r="AF6198">
        <v>18</v>
      </c>
      <c r="AG6198">
        <v>54.868299999999998</v>
      </c>
      <c r="AH6198">
        <v>0</v>
      </c>
      <c r="AI6198">
        <v>0</v>
      </c>
      <c r="AJ6198">
        <v>1</v>
      </c>
    </row>
    <row r="6199" spans="1:36" x14ac:dyDescent="0.35">
      <c r="A6199" t="s">
        <v>1244</v>
      </c>
      <c r="B6199" t="str">
        <f t="shared" si="96"/>
        <v>2023</v>
      </c>
      <c r="C6199" s="1">
        <v>45053</v>
      </c>
      <c r="D6199" s="1">
        <v>45056</v>
      </c>
      <c r="E6199">
        <v>1150</v>
      </c>
      <c r="F6199" t="s">
        <v>50</v>
      </c>
      <c r="G6199">
        <v>1</v>
      </c>
      <c r="H6199">
        <v>15</v>
      </c>
      <c r="I6199" t="s">
        <v>237</v>
      </c>
      <c r="J6199" t="s">
        <v>238</v>
      </c>
      <c r="K6199" t="s">
        <v>38</v>
      </c>
      <c r="L6199">
        <v>3950000</v>
      </c>
      <c r="M6199" t="s">
        <v>44</v>
      </c>
      <c r="N6199">
        <v>1.3043</v>
      </c>
      <c r="O6199" s="6">
        <v>5151.9849999999997</v>
      </c>
      <c r="P6199">
        <v>229.116041</v>
      </c>
      <c r="Q6199">
        <v>11.403936</v>
      </c>
      <c r="R6199">
        <v>0</v>
      </c>
      <c r="S6199">
        <v>294358.13949999999</v>
      </c>
      <c r="T6199">
        <v>58871.63</v>
      </c>
      <c r="U6199">
        <v>0</v>
      </c>
      <c r="V6199">
        <v>63581.36</v>
      </c>
      <c r="W6199">
        <v>122452.99</v>
      </c>
      <c r="X6199" t="s">
        <v>3570</v>
      </c>
      <c r="Y6199" t="s">
        <v>3571</v>
      </c>
      <c r="Z6199">
        <v>410</v>
      </c>
      <c r="AA6199" t="s">
        <v>145</v>
      </c>
      <c r="AB6199">
        <v>156</v>
      </c>
      <c r="AC6199" t="s">
        <v>63</v>
      </c>
      <c r="AD6199">
        <v>20</v>
      </c>
      <c r="AE6199">
        <v>0</v>
      </c>
      <c r="AF6199">
        <v>18</v>
      </c>
      <c r="AG6199">
        <v>54.586500000000001</v>
      </c>
      <c r="AH6199">
        <v>0</v>
      </c>
      <c r="AI6199">
        <v>0</v>
      </c>
      <c r="AJ6199">
        <v>1</v>
      </c>
    </row>
    <row r="6200" spans="1:36" x14ac:dyDescent="0.35">
      <c r="A6200" t="s">
        <v>501</v>
      </c>
      <c r="B6200" t="str">
        <f t="shared" si="96"/>
        <v>2019</v>
      </c>
      <c r="D6200" s="1">
        <v>43605</v>
      </c>
      <c r="E6200">
        <v>1150</v>
      </c>
      <c r="F6200" t="s">
        <v>50</v>
      </c>
      <c r="G6200">
        <v>1</v>
      </c>
      <c r="H6200">
        <v>5</v>
      </c>
      <c r="I6200" t="s">
        <v>85</v>
      </c>
      <c r="J6200" t="s">
        <v>3578</v>
      </c>
      <c r="K6200" t="s">
        <v>38</v>
      </c>
      <c r="L6200">
        <v>5730</v>
      </c>
      <c r="M6200" t="s">
        <v>130</v>
      </c>
      <c r="N6200">
        <v>1738.2201</v>
      </c>
      <c r="O6200" s="6">
        <v>9960.0011730000006</v>
      </c>
      <c r="P6200">
        <v>477.960556</v>
      </c>
      <c r="Q6200">
        <v>199.199186</v>
      </c>
      <c r="R6200">
        <v>0</v>
      </c>
      <c r="S6200">
        <v>537891.57479999994</v>
      </c>
      <c r="T6200">
        <v>0</v>
      </c>
      <c r="U6200">
        <v>0</v>
      </c>
      <c r="V6200">
        <v>96820.479999999996</v>
      </c>
      <c r="W6200">
        <v>96820.479999999996</v>
      </c>
      <c r="X6200" t="s">
        <v>3570</v>
      </c>
      <c r="Y6200" t="s">
        <v>3571</v>
      </c>
      <c r="Z6200">
        <v>410</v>
      </c>
      <c r="AA6200" t="s">
        <v>145</v>
      </c>
      <c r="AB6200">
        <v>156</v>
      </c>
      <c r="AC6200" t="s">
        <v>63</v>
      </c>
      <c r="AG6200">
        <v>50.5672</v>
      </c>
      <c r="AH6200">
        <v>0</v>
      </c>
      <c r="AI6200">
        <v>0</v>
      </c>
      <c r="AJ6200">
        <v>1</v>
      </c>
    </row>
    <row r="6201" spans="1:36" x14ac:dyDescent="0.35">
      <c r="A6201" t="s">
        <v>93</v>
      </c>
      <c r="B6201" t="str">
        <f t="shared" si="96"/>
        <v>2025</v>
      </c>
      <c r="C6201" s="1">
        <v>45662</v>
      </c>
      <c r="D6201" s="1">
        <v>45666</v>
      </c>
      <c r="E6201">
        <v>1030</v>
      </c>
      <c r="F6201" t="s">
        <v>42</v>
      </c>
      <c r="G6201">
        <v>1</v>
      </c>
      <c r="H6201">
        <v>5</v>
      </c>
      <c r="I6201" t="s">
        <v>385</v>
      </c>
      <c r="J6201" t="s">
        <v>3575</v>
      </c>
      <c r="K6201" t="s">
        <v>38</v>
      </c>
      <c r="L6201">
        <v>6300</v>
      </c>
      <c r="M6201" t="s">
        <v>44</v>
      </c>
      <c r="N6201">
        <v>1.6</v>
      </c>
      <c r="O6201" s="6">
        <v>10080</v>
      </c>
      <c r="P6201">
        <v>2346.4520000000002</v>
      </c>
      <c r="Q6201">
        <v>201.598073</v>
      </c>
      <c r="R6201">
        <v>0</v>
      </c>
      <c r="S6201">
        <v>776669.36360000004</v>
      </c>
      <c r="T6201">
        <v>0</v>
      </c>
      <c r="U6201">
        <v>0</v>
      </c>
      <c r="V6201">
        <v>139800.49</v>
      </c>
      <c r="W6201">
        <v>139800.49</v>
      </c>
      <c r="X6201" t="s">
        <v>3570</v>
      </c>
      <c r="Y6201" t="s">
        <v>3571</v>
      </c>
      <c r="Z6201">
        <v>410</v>
      </c>
      <c r="AA6201" t="s">
        <v>145</v>
      </c>
      <c r="AB6201">
        <v>156</v>
      </c>
      <c r="AC6201" t="s">
        <v>63</v>
      </c>
      <c r="AD6201">
        <v>0</v>
      </c>
      <c r="AE6201">
        <v>0</v>
      </c>
      <c r="AF6201">
        <v>18</v>
      </c>
      <c r="AG6201">
        <v>61.503500000000003</v>
      </c>
      <c r="AH6201">
        <v>0</v>
      </c>
      <c r="AI6201">
        <v>0</v>
      </c>
      <c r="AJ6201">
        <v>1</v>
      </c>
    </row>
    <row r="6202" spans="1:36" x14ac:dyDescent="0.35">
      <c r="A6202" t="s">
        <v>1583</v>
      </c>
      <c r="B6202" t="str">
        <f t="shared" si="96"/>
        <v>2025</v>
      </c>
      <c r="C6202" s="1">
        <v>45959</v>
      </c>
      <c r="D6202" s="1">
        <v>45960</v>
      </c>
      <c r="E6202">
        <v>1150</v>
      </c>
      <c r="F6202" t="s">
        <v>50</v>
      </c>
      <c r="G6202">
        <v>1</v>
      </c>
      <c r="H6202">
        <v>1</v>
      </c>
      <c r="I6202" t="s">
        <v>58</v>
      </c>
      <c r="J6202" t="s">
        <v>59</v>
      </c>
      <c r="K6202" t="s">
        <v>38</v>
      </c>
      <c r="L6202">
        <v>182670</v>
      </c>
      <c r="M6202" t="s">
        <v>44</v>
      </c>
      <c r="N6202">
        <v>1.5853999999999999</v>
      </c>
      <c r="O6202" s="6">
        <v>289605.01799999998</v>
      </c>
      <c r="P6202">
        <v>26380</v>
      </c>
      <c r="Q6202">
        <v>5792.1001999999999</v>
      </c>
      <c r="R6202">
        <v>0</v>
      </c>
      <c r="S6202">
        <v>20738630.660500001</v>
      </c>
      <c r="T6202">
        <v>0</v>
      </c>
      <c r="U6202">
        <v>0</v>
      </c>
      <c r="V6202">
        <v>1866476.86</v>
      </c>
      <c r="W6202">
        <v>1866476.86</v>
      </c>
      <c r="X6202" t="s">
        <v>3570</v>
      </c>
      <c r="Y6202" t="s">
        <v>3571</v>
      </c>
      <c r="Z6202">
        <v>410</v>
      </c>
      <c r="AA6202" t="s">
        <v>145</v>
      </c>
      <c r="AB6202">
        <v>156</v>
      </c>
      <c r="AC6202" t="s">
        <v>63</v>
      </c>
      <c r="AD6202">
        <v>0</v>
      </c>
      <c r="AE6202">
        <v>0</v>
      </c>
      <c r="AF6202">
        <v>18</v>
      </c>
      <c r="AG6202">
        <v>64.450299999999999</v>
      </c>
      <c r="AH6202">
        <v>0</v>
      </c>
      <c r="AI6202">
        <v>0</v>
      </c>
      <c r="AJ6202">
        <v>1</v>
      </c>
    </row>
    <row r="6203" spans="1:36" x14ac:dyDescent="0.35">
      <c r="A6203" t="s">
        <v>3579</v>
      </c>
      <c r="B6203" t="str">
        <f t="shared" si="96"/>
        <v>2021</v>
      </c>
      <c r="D6203" s="1">
        <v>44505</v>
      </c>
      <c r="E6203">
        <v>1030</v>
      </c>
      <c r="F6203" t="s">
        <v>42</v>
      </c>
      <c r="G6203">
        <v>1</v>
      </c>
      <c r="H6203">
        <v>37</v>
      </c>
      <c r="I6203" t="s">
        <v>322</v>
      </c>
      <c r="J6203" t="s">
        <v>1425</v>
      </c>
      <c r="K6203" t="s">
        <v>38</v>
      </c>
      <c r="L6203">
        <v>0.74</v>
      </c>
      <c r="M6203" t="s">
        <v>44</v>
      </c>
      <c r="N6203">
        <v>2.7027000000000001</v>
      </c>
      <c r="O6203" s="6">
        <v>1.9999979999999999</v>
      </c>
      <c r="P6203">
        <v>0.50160000000000005</v>
      </c>
      <c r="Q6203">
        <v>2.7060000000000001E-3</v>
      </c>
      <c r="R6203">
        <v>0</v>
      </c>
      <c r="S6203">
        <v>142.1722</v>
      </c>
      <c r="T6203">
        <v>4.2699999999999996</v>
      </c>
      <c r="U6203">
        <v>0</v>
      </c>
      <c r="V6203">
        <v>26.36</v>
      </c>
      <c r="W6203">
        <v>30.63</v>
      </c>
      <c r="X6203" t="s">
        <v>3570</v>
      </c>
      <c r="Y6203" t="s">
        <v>3571</v>
      </c>
      <c r="Z6203">
        <v>410</v>
      </c>
      <c r="AA6203" t="s">
        <v>145</v>
      </c>
      <c r="AB6203">
        <v>156</v>
      </c>
      <c r="AC6203" t="s">
        <v>63</v>
      </c>
      <c r="AD6203">
        <v>3</v>
      </c>
      <c r="AE6203">
        <v>0</v>
      </c>
      <c r="AF6203">
        <v>18</v>
      </c>
      <c r="AG6203">
        <v>56.582700000000003</v>
      </c>
      <c r="AH6203">
        <v>0</v>
      </c>
      <c r="AI6203">
        <v>0</v>
      </c>
      <c r="AJ6203">
        <v>1</v>
      </c>
    </row>
    <row r="6204" spans="1:36" x14ac:dyDescent="0.35">
      <c r="A6204" t="s">
        <v>789</v>
      </c>
      <c r="B6204" t="str">
        <f t="shared" si="96"/>
        <v>2020</v>
      </c>
      <c r="D6204" s="1">
        <v>44123</v>
      </c>
      <c r="E6204">
        <v>1150</v>
      </c>
      <c r="F6204" t="s">
        <v>50</v>
      </c>
      <c r="G6204">
        <v>1</v>
      </c>
      <c r="H6204">
        <v>1</v>
      </c>
      <c r="I6204" t="s">
        <v>51</v>
      </c>
      <c r="J6204" t="s">
        <v>149</v>
      </c>
      <c r="K6204" t="s">
        <v>38</v>
      </c>
      <c r="L6204">
        <v>81720</v>
      </c>
      <c r="M6204" t="s">
        <v>44</v>
      </c>
      <c r="N6204">
        <v>0.67620000000000002</v>
      </c>
      <c r="O6204" s="6">
        <v>55259.063999999998</v>
      </c>
      <c r="P6204">
        <v>6430.0308000000005</v>
      </c>
      <c r="Q6204">
        <v>151.965554</v>
      </c>
      <c r="R6204">
        <v>0</v>
      </c>
      <c r="S6204">
        <v>3617381.9519000002</v>
      </c>
      <c r="T6204">
        <v>723476.39</v>
      </c>
      <c r="U6204">
        <v>0</v>
      </c>
      <c r="V6204">
        <v>781354.5</v>
      </c>
      <c r="W6204">
        <v>1504830.89</v>
      </c>
      <c r="X6204" t="s">
        <v>3570</v>
      </c>
      <c r="Y6204" t="s">
        <v>3571</v>
      </c>
      <c r="Z6204">
        <v>410</v>
      </c>
      <c r="AA6204" t="s">
        <v>145</v>
      </c>
      <c r="AB6204">
        <v>156</v>
      </c>
      <c r="AC6204" t="s">
        <v>63</v>
      </c>
      <c r="AD6204">
        <v>20</v>
      </c>
      <c r="AE6204">
        <v>0</v>
      </c>
      <c r="AF6204">
        <v>18</v>
      </c>
      <c r="AG6204">
        <v>58.494799999999998</v>
      </c>
      <c r="AI6204">
        <v>0</v>
      </c>
      <c r="AJ6204">
        <v>1</v>
      </c>
    </row>
    <row r="6205" spans="1:36" x14ac:dyDescent="0.35">
      <c r="A6205" t="s">
        <v>2748</v>
      </c>
      <c r="B6205" t="str">
        <f t="shared" si="96"/>
        <v>2020</v>
      </c>
      <c r="D6205" s="1">
        <v>44158</v>
      </c>
      <c r="E6205">
        <v>1150</v>
      </c>
      <c r="F6205" t="s">
        <v>50</v>
      </c>
      <c r="G6205">
        <v>1</v>
      </c>
      <c r="H6205">
        <v>12</v>
      </c>
      <c r="I6205" t="s">
        <v>589</v>
      </c>
      <c r="J6205" t="s">
        <v>129</v>
      </c>
      <c r="K6205" t="s">
        <v>38</v>
      </c>
      <c r="L6205">
        <v>1711.09</v>
      </c>
      <c r="M6205" t="s">
        <v>44</v>
      </c>
      <c r="N6205">
        <v>0.999</v>
      </c>
      <c r="O6205" s="6">
        <v>1709.3789099999999</v>
      </c>
      <c r="P6205">
        <v>347.30780399999998</v>
      </c>
      <c r="Q6205">
        <v>34.188001999999997</v>
      </c>
      <c r="R6205">
        <v>0</v>
      </c>
      <c r="S6205">
        <v>122230.15820000001</v>
      </c>
      <c r="T6205">
        <v>9778.41</v>
      </c>
      <c r="U6205">
        <v>0</v>
      </c>
      <c r="V6205">
        <v>23761.54</v>
      </c>
      <c r="W6205">
        <v>33539.949999999997</v>
      </c>
      <c r="X6205" t="s">
        <v>3570</v>
      </c>
      <c r="Y6205" t="s">
        <v>3571</v>
      </c>
      <c r="Z6205">
        <v>410</v>
      </c>
      <c r="AA6205" t="s">
        <v>145</v>
      </c>
      <c r="AB6205">
        <v>156</v>
      </c>
      <c r="AC6205" t="s">
        <v>63</v>
      </c>
      <c r="AD6205">
        <v>8</v>
      </c>
      <c r="AE6205">
        <v>0</v>
      </c>
      <c r="AF6205">
        <v>18</v>
      </c>
      <c r="AG6205">
        <v>58.4589</v>
      </c>
      <c r="AI6205">
        <v>0</v>
      </c>
      <c r="AJ6205">
        <v>1</v>
      </c>
    </row>
    <row r="6206" spans="1:36" x14ac:dyDescent="0.35">
      <c r="A6206" t="s">
        <v>3580</v>
      </c>
      <c r="B6206" t="str">
        <f t="shared" si="96"/>
        <v>2019</v>
      </c>
      <c r="D6206" s="1">
        <v>43603</v>
      </c>
      <c r="E6206">
        <v>1150</v>
      </c>
      <c r="F6206" t="s">
        <v>50</v>
      </c>
      <c r="G6206">
        <v>1</v>
      </c>
      <c r="H6206">
        <v>1</v>
      </c>
      <c r="I6206" t="s">
        <v>51</v>
      </c>
      <c r="J6206" t="s">
        <v>3581</v>
      </c>
      <c r="K6206" t="s">
        <v>38</v>
      </c>
      <c r="L6206">
        <v>54480</v>
      </c>
      <c r="M6206" t="s">
        <v>44</v>
      </c>
      <c r="N6206">
        <v>0.74450000000000005</v>
      </c>
      <c r="O6206" s="6">
        <v>40560.36</v>
      </c>
      <c r="P6206">
        <v>5274.54</v>
      </c>
      <c r="Q6206">
        <v>111.54</v>
      </c>
      <c r="R6206">
        <v>0</v>
      </c>
      <c r="S6206">
        <v>2323334.6587999999</v>
      </c>
      <c r="T6206">
        <v>464666.93</v>
      </c>
      <c r="U6206">
        <v>0</v>
      </c>
      <c r="V6206">
        <v>501839.86</v>
      </c>
      <c r="W6206">
        <v>966506.79</v>
      </c>
      <c r="X6206" t="s">
        <v>3570</v>
      </c>
      <c r="Y6206" t="s">
        <v>3571</v>
      </c>
      <c r="Z6206">
        <v>410</v>
      </c>
      <c r="AA6206" t="s">
        <v>145</v>
      </c>
      <c r="AB6206">
        <v>156</v>
      </c>
      <c r="AC6206" t="s">
        <v>63</v>
      </c>
      <c r="AG6206">
        <v>50.566099999999999</v>
      </c>
      <c r="AH6206">
        <v>0</v>
      </c>
      <c r="AI6206">
        <v>0</v>
      </c>
      <c r="AJ6206">
        <v>1</v>
      </c>
    </row>
    <row r="6207" spans="1:36" x14ac:dyDescent="0.35">
      <c r="A6207" t="s">
        <v>2354</v>
      </c>
      <c r="B6207" t="str">
        <f t="shared" si="96"/>
        <v>2023</v>
      </c>
      <c r="C6207" s="1">
        <v>45270</v>
      </c>
      <c r="D6207" s="1">
        <v>45265</v>
      </c>
      <c r="E6207">
        <v>1150</v>
      </c>
      <c r="F6207" t="s">
        <v>50</v>
      </c>
      <c r="G6207">
        <v>1</v>
      </c>
      <c r="H6207">
        <v>1</v>
      </c>
      <c r="I6207" t="s">
        <v>58</v>
      </c>
      <c r="J6207" t="s">
        <v>59</v>
      </c>
      <c r="K6207" t="s">
        <v>38</v>
      </c>
      <c r="L6207">
        <v>40090</v>
      </c>
      <c r="M6207" t="s">
        <v>44</v>
      </c>
      <c r="N6207">
        <v>1.7188000000000001</v>
      </c>
      <c r="O6207" s="6">
        <v>68906.691999999995</v>
      </c>
      <c r="P6207">
        <v>4039.334965</v>
      </c>
      <c r="Q6207">
        <v>1378.1256579999999</v>
      </c>
      <c r="R6207">
        <v>0</v>
      </c>
      <c r="S6207">
        <v>4240291.0148</v>
      </c>
      <c r="T6207">
        <v>0</v>
      </c>
      <c r="U6207">
        <v>0</v>
      </c>
      <c r="V6207">
        <v>381626.19</v>
      </c>
      <c r="W6207">
        <v>381626.19</v>
      </c>
      <c r="X6207" t="s">
        <v>3570</v>
      </c>
      <c r="Y6207" t="s">
        <v>3571</v>
      </c>
      <c r="Z6207">
        <v>410</v>
      </c>
      <c r="AA6207" t="s">
        <v>145</v>
      </c>
      <c r="AB6207">
        <v>156</v>
      </c>
      <c r="AC6207" t="s">
        <v>63</v>
      </c>
      <c r="AD6207">
        <v>0</v>
      </c>
      <c r="AE6207">
        <v>0</v>
      </c>
      <c r="AF6207">
        <v>18</v>
      </c>
      <c r="AG6207">
        <v>57.051299999999998</v>
      </c>
      <c r="AH6207">
        <v>0</v>
      </c>
      <c r="AI6207">
        <v>1</v>
      </c>
      <c r="AJ6207">
        <v>1</v>
      </c>
    </row>
    <row r="6208" spans="1:36" x14ac:dyDescent="0.35">
      <c r="A6208" t="s">
        <v>1931</v>
      </c>
      <c r="B6208" t="str">
        <f t="shared" si="96"/>
        <v>2019</v>
      </c>
      <c r="D6208" s="1">
        <v>43825</v>
      </c>
      <c r="E6208">
        <v>1030</v>
      </c>
      <c r="F6208" t="s">
        <v>42</v>
      </c>
      <c r="G6208">
        <v>1</v>
      </c>
      <c r="H6208">
        <v>1</v>
      </c>
      <c r="I6208" t="s">
        <v>43</v>
      </c>
      <c r="J6208" t="s">
        <v>1223</v>
      </c>
      <c r="K6208" t="s">
        <v>38</v>
      </c>
      <c r="L6208">
        <v>12000</v>
      </c>
      <c r="M6208" t="s">
        <v>44</v>
      </c>
      <c r="N6208">
        <v>1.2</v>
      </c>
      <c r="O6208" s="6">
        <v>14400</v>
      </c>
      <c r="P6208">
        <v>600</v>
      </c>
      <c r="Q6208">
        <v>288</v>
      </c>
      <c r="R6208">
        <v>0</v>
      </c>
      <c r="S6208">
        <v>809108.48199999996</v>
      </c>
      <c r="T6208">
        <v>161821.70000000001</v>
      </c>
      <c r="U6208">
        <v>0</v>
      </c>
      <c r="V6208">
        <v>174767.39</v>
      </c>
      <c r="W6208">
        <v>336589.09</v>
      </c>
      <c r="X6208" t="s">
        <v>3570</v>
      </c>
      <c r="Y6208" t="s">
        <v>3571</v>
      </c>
      <c r="Z6208">
        <v>410</v>
      </c>
      <c r="AA6208" t="s">
        <v>145</v>
      </c>
      <c r="AB6208">
        <v>156</v>
      </c>
      <c r="AC6208" t="s">
        <v>63</v>
      </c>
      <c r="AG6208">
        <v>52.924399999999999</v>
      </c>
      <c r="AH6208">
        <v>0</v>
      </c>
      <c r="AI6208">
        <v>1</v>
      </c>
      <c r="AJ6208">
        <v>1</v>
      </c>
    </row>
    <row r="6209" spans="1:36" x14ac:dyDescent="0.35">
      <c r="A6209" t="s">
        <v>2740</v>
      </c>
      <c r="B6209" t="str">
        <f t="shared" si="96"/>
        <v>2024</v>
      </c>
      <c r="C6209" s="1">
        <v>45393</v>
      </c>
      <c r="D6209" s="1">
        <v>45398</v>
      </c>
      <c r="E6209">
        <v>1030</v>
      </c>
      <c r="F6209" t="s">
        <v>42</v>
      </c>
      <c r="G6209">
        <v>1</v>
      </c>
      <c r="H6209">
        <v>61</v>
      </c>
      <c r="I6209" t="s">
        <v>279</v>
      </c>
      <c r="J6209" t="s">
        <v>2835</v>
      </c>
      <c r="K6209" t="s">
        <v>38</v>
      </c>
      <c r="L6209">
        <v>157.03</v>
      </c>
      <c r="M6209" t="s">
        <v>44</v>
      </c>
      <c r="N6209">
        <v>5.2538</v>
      </c>
      <c r="O6209" s="6">
        <v>825.00421400000005</v>
      </c>
      <c r="P6209">
        <v>34.422643000000001</v>
      </c>
      <c r="Q6209">
        <v>1.4956020000000001</v>
      </c>
      <c r="R6209">
        <v>0</v>
      </c>
      <c r="S6209">
        <v>51089.630400000002</v>
      </c>
      <c r="T6209">
        <v>0</v>
      </c>
      <c r="U6209">
        <v>0</v>
      </c>
      <c r="V6209">
        <v>9196.1299999999992</v>
      </c>
      <c r="W6209">
        <v>9196.1299999999992</v>
      </c>
      <c r="X6209" t="s">
        <v>3570</v>
      </c>
      <c r="Y6209" t="s">
        <v>3571</v>
      </c>
      <c r="Z6209">
        <v>410</v>
      </c>
      <c r="AA6209" t="s">
        <v>145</v>
      </c>
      <c r="AB6209">
        <v>156</v>
      </c>
      <c r="AC6209" t="s">
        <v>63</v>
      </c>
      <c r="AD6209">
        <v>0</v>
      </c>
      <c r="AE6209">
        <v>0</v>
      </c>
      <c r="AF6209">
        <v>18</v>
      </c>
      <c r="AG6209">
        <v>59.342799999999997</v>
      </c>
      <c r="AH6209">
        <v>0</v>
      </c>
      <c r="AI6209">
        <v>0</v>
      </c>
      <c r="AJ6209">
        <v>1</v>
      </c>
    </row>
    <row r="6210" spans="1:36" x14ac:dyDescent="0.35">
      <c r="A6210" t="s">
        <v>1244</v>
      </c>
      <c r="B6210" t="str">
        <f t="shared" si="96"/>
        <v>2023</v>
      </c>
      <c r="C6210" s="1">
        <v>45053</v>
      </c>
      <c r="D6210" s="1">
        <v>45056</v>
      </c>
      <c r="E6210">
        <v>1150</v>
      </c>
      <c r="F6210" t="s">
        <v>50</v>
      </c>
      <c r="G6210">
        <v>1</v>
      </c>
      <c r="H6210">
        <v>4</v>
      </c>
      <c r="I6210" t="s">
        <v>237</v>
      </c>
      <c r="J6210" t="s">
        <v>238</v>
      </c>
      <c r="K6210" t="s">
        <v>38</v>
      </c>
      <c r="L6210">
        <v>4329</v>
      </c>
      <c r="M6210" t="s">
        <v>44</v>
      </c>
      <c r="N6210">
        <v>1.1684000000000001</v>
      </c>
      <c r="O6210" s="6">
        <v>5058.0036</v>
      </c>
      <c r="P6210">
        <v>224.93597500000001</v>
      </c>
      <c r="Q6210">
        <v>11.195879</v>
      </c>
      <c r="R6210">
        <v>0</v>
      </c>
      <c r="S6210">
        <v>288988.55920000002</v>
      </c>
      <c r="T6210">
        <v>57797.71</v>
      </c>
      <c r="U6210">
        <v>0</v>
      </c>
      <c r="V6210">
        <v>62421.53</v>
      </c>
      <c r="W6210">
        <v>120219.24</v>
      </c>
      <c r="X6210" t="s">
        <v>3570</v>
      </c>
      <c r="Y6210" t="s">
        <v>3571</v>
      </c>
      <c r="Z6210">
        <v>410</v>
      </c>
      <c r="AA6210" t="s">
        <v>145</v>
      </c>
      <c r="AB6210">
        <v>156</v>
      </c>
      <c r="AC6210" t="s">
        <v>63</v>
      </c>
      <c r="AD6210">
        <v>20</v>
      </c>
      <c r="AE6210">
        <v>0</v>
      </c>
      <c r="AF6210">
        <v>18</v>
      </c>
      <c r="AG6210">
        <v>54.586500000000001</v>
      </c>
      <c r="AH6210">
        <v>0</v>
      </c>
      <c r="AI6210">
        <v>0</v>
      </c>
      <c r="AJ6210">
        <v>1</v>
      </c>
    </row>
    <row r="6211" spans="1:36" x14ac:dyDescent="0.35">
      <c r="A6211" t="s">
        <v>3582</v>
      </c>
      <c r="B6211" t="str">
        <f t="shared" ref="B6211:B6223" si="97">LEFT(A6211,4)</f>
        <v>2019</v>
      </c>
      <c r="D6211" s="1">
        <v>43659</v>
      </c>
      <c r="E6211">
        <v>1150</v>
      </c>
      <c r="F6211" t="s">
        <v>50</v>
      </c>
      <c r="G6211">
        <v>1</v>
      </c>
      <c r="H6211">
        <v>1</v>
      </c>
      <c r="I6211" t="s">
        <v>51</v>
      </c>
      <c r="J6211" t="s">
        <v>3581</v>
      </c>
      <c r="K6211" t="s">
        <v>38</v>
      </c>
      <c r="L6211">
        <v>15966.72</v>
      </c>
      <c r="M6211" t="s">
        <v>44</v>
      </c>
      <c r="N6211">
        <v>0.74960000000000004</v>
      </c>
      <c r="O6211" s="6">
        <v>11968.653312</v>
      </c>
      <c r="P6211">
        <v>884.03471400000001</v>
      </c>
      <c r="Q6211">
        <v>32.914420999999997</v>
      </c>
      <c r="R6211">
        <v>0</v>
      </c>
      <c r="S6211">
        <v>655665.07949999999</v>
      </c>
      <c r="T6211">
        <v>131133.01999999999</v>
      </c>
      <c r="U6211">
        <v>0</v>
      </c>
      <c r="V6211">
        <v>141623.66</v>
      </c>
      <c r="W6211">
        <v>272756.68</v>
      </c>
      <c r="X6211" t="s">
        <v>3570</v>
      </c>
      <c r="Y6211" t="s">
        <v>3571</v>
      </c>
      <c r="Z6211">
        <v>410</v>
      </c>
      <c r="AA6211" t="s">
        <v>145</v>
      </c>
      <c r="AB6211">
        <v>156</v>
      </c>
      <c r="AC6211" t="s">
        <v>63</v>
      </c>
      <c r="AG6211">
        <v>50.883600000000001</v>
      </c>
      <c r="AH6211">
        <v>0</v>
      </c>
      <c r="AI6211">
        <v>0</v>
      </c>
      <c r="AJ6211">
        <v>1</v>
      </c>
    </row>
    <row r="6212" spans="1:36" x14ac:dyDescent="0.35">
      <c r="A6212" t="s">
        <v>2804</v>
      </c>
      <c r="B6212" t="str">
        <f t="shared" si="97"/>
        <v>2022</v>
      </c>
      <c r="D6212" s="1">
        <v>44865</v>
      </c>
      <c r="E6212">
        <v>1150</v>
      </c>
      <c r="F6212" t="s">
        <v>50</v>
      </c>
      <c r="G6212">
        <v>1</v>
      </c>
      <c r="H6212">
        <v>2</v>
      </c>
      <c r="I6212" t="s">
        <v>58</v>
      </c>
      <c r="J6212" t="s">
        <v>59</v>
      </c>
      <c r="K6212" t="s">
        <v>38</v>
      </c>
      <c r="L6212">
        <v>65940</v>
      </c>
      <c r="M6212" t="s">
        <v>44</v>
      </c>
      <c r="N6212">
        <v>1.1624000000000001</v>
      </c>
      <c r="O6212" s="6">
        <v>76648.656000000003</v>
      </c>
      <c r="P6212">
        <v>17113.728961000001</v>
      </c>
      <c r="Q6212">
        <v>1532.969646</v>
      </c>
      <c r="R6212">
        <v>0</v>
      </c>
      <c r="S6212">
        <v>5169135.8233000003</v>
      </c>
      <c r="T6212">
        <v>0</v>
      </c>
      <c r="U6212">
        <v>0</v>
      </c>
      <c r="V6212">
        <v>930444.45</v>
      </c>
      <c r="W6212">
        <v>930444.45</v>
      </c>
      <c r="X6212" t="s">
        <v>3570</v>
      </c>
      <c r="Y6212" t="s">
        <v>3571</v>
      </c>
      <c r="Z6212">
        <v>410</v>
      </c>
      <c r="AA6212" t="s">
        <v>145</v>
      </c>
      <c r="AB6212">
        <v>156</v>
      </c>
      <c r="AC6212" t="s">
        <v>63</v>
      </c>
      <c r="AD6212">
        <v>0</v>
      </c>
      <c r="AE6212">
        <v>0</v>
      </c>
      <c r="AF6212">
        <v>18</v>
      </c>
      <c r="AG6212">
        <v>54.243299999999998</v>
      </c>
      <c r="AH6212">
        <v>0</v>
      </c>
      <c r="AI6212">
        <v>0</v>
      </c>
      <c r="AJ6212">
        <v>1</v>
      </c>
    </row>
    <row r="6213" spans="1:36" x14ac:dyDescent="0.35">
      <c r="A6213" t="s">
        <v>1440</v>
      </c>
      <c r="B6213" t="str">
        <f t="shared" si="97"/>
        <v>2020</v>
      </c>
      <c r="D6213" s="1">
        <v>43957</v>
      </c>
      <c r="E6213">
        <v>1150</v>
      </c>
      <c r="F6213" t="s">
        <v>50</v>
      </c>
      <c r="G6213">
        <v>1</v>
      </c>
      <c r="H6213">
        <v>1</v>
      </c>
      <c r="I6213" t="s">
        <v>90</v>
      </c>
      <c r="J6213" t="s">
        <v>1503</v>
      </c>
      <c r="L6213">
        <v>95850</v>
      </c>
      <c r="M6213" t="s">
        <v>44</v>
      </c>
      <c r="N6213">
        <v>0.63439999999999996</v>
      </c>
      <c r="O6213" s="6">
        <v>60807.24</v>
      </c>
      <c r="P6213">
        <v>7919.1683999999996</v>
      </c>
      <c r="Q6213">
        <v>1216.142292</v>
      </c>
      <c r="R6213">
        <v>0</v>
      </c>
      <c r="S6213">
        <v>3819652.9970999998</v>
      </c>
      <c r="T6213">
        <v>0</v>
      </c>
      <c r="U6213">
        <v>0</v>
      </c>
      <c r="V6213">
        <v>687537.54</v>
      </c>
      <c r="W6213">
        <v>687537.54</v>
      </c>
      <c r="X6213" t="s">
        <v>3570</v>
      </c>
      <c r="Y6213" t="s">
        <v>3571</v>
      </c>
      <c r="Z6213">
        <v>410</v>
      </c>
      <c r="AA6213" t="s">
        <v>145</v>
      </c>
      <c r="AB6213">
        <v>156</v>
      </c>
      <c r="AC6213" t="s">
        <v>63</v>
      </c>
      <c r="AD6213">
        <v>0</v>
      </c>
      <c r="AE6213">
        <v>0</v>
      </c>
      <c r="AF6213">
        <v>18</v>
      </c>
      <c r="AG6213">
        <v>54.6113</v>
      </c>
      <c r="AH6213">
        <v>0</v>
      </c>
      <c r="AI6213">
        <v>0</v>
      </c>
      <c r="AJ6213">
        <v>1</v>
      </c>
    </row>
    <row r="6214" spans="1:36" x14ac:dyDescent="0.35">
      <c r="A6214" t="s">
        <v>1244</v>
      </c>
      <c r="B6214" t="str">
        <f t="shared" si="97"/>
        <v>2023</v>
      </c>
      <c r="C6214" s="1">
        <v>45053</v>
      </c>
      <c r="D6214" s="1">
        <v>45056</v>
      </c>
      <c r="E6214">
        <v>1150</v>
      </c>
      <c r="F6214" t="s">
        <v>50</v>
      </c>
      <c r="G6214">
        <v>1</v>
      </c>
      <c r="H6214">
        <v>8</v>
      </c>
      <c r="I6214" t="s">
        <v>237</v>
      </c>
      <c r="J6214" t="s">
        <v>238</v>
      </c>
      <c r="K6214" t="s">
        <v>38</v>
      </c>
      <c r="L6214">
        <v>617</v>
      </c>
      <c r="M6214" t="s">
        <v>44</v>
      </c>
      <c r="N6214">
        <v>1.3047</v>
      </c>
      <c r="O6214" s="6">
        <v>804.99990000000003</v>
      </c>
      <c r="P6214">
        <v>35.797728999999997</v>
      </c>
      <c r="Q6214">
        <v>1.7817829999999999</v>
      </c>
      <c r="R6214">
        <v>0</v>
      </c>
      <c r="S6214">
        <v>45993.5651</v>
      </c>
      <c r="T6214">
        <v>9198.7099999999991</v>
      </c>
      <c r="U6214">
        <v>0</v>
      </c>
      <c r="V6214">
        <v>9934.61</v>
      </c>
      <c r="W6214">
        <v>19133.32</v>
      </c>
      <c r="X6214" t="s">
        <v>3570</v>
      </c>
      <c r="Y6214" t="s">
        <v>3571</v>
      </c>
      <c r="Z6214">
        <v>410</v>
      </c>
      <c r="AA6214" t="s">
        <v>145</v>
      </c>
      <c r="AB6214">
        <v>156</v>
      </c>
      <c r="AC6214" t="s">
        <v>63</v>
      </c>
      <c r="AD6214">
        <v>20</v>
      </c>
      <c r="AE6214">
        <v>0</v>
      </c>
      <c r="AF6214">
        <v>18</v>
      </c>
      <c r="AG6214">
        <v>54.586500000000001</v>
      </c>
      <c r="AH6214">
        <v>0</v>
      </c>
      <c r="AI6214">
        <v>0</v>
      </c>
      <c r="AJ6214">
        <v>1</v>
      </c>
    </row>
    <row r="6215" spans="1:36" x14ac:dyDescent="0.35">
      <c r="A6215" t="s">
        <v>2868</v>
      </c>
      <c r="B6215" t="str">
        <f t="shared" si="97"/>
        <v>2023</v>
      </c>
      <c r="C6215" s="1">
        <v>45222</v>
      </c>
      <c r="D6215" s="1">
        <v>45225</v>
      </c>
      <c r="E6215">
        <v>1030</v>
      </c>
      <c r="F6215" t="s">
        <v>42</v>
      </c>
      <c r="G6215">
        <v>1</v>
      </c>
      <c r="H6215">
        <v>72</v>
      </c>
      <c r="I6215" t="s">
        <v>279</v>
      </c>
      <c r="J6215" t="s">
        <v>2835</v>
      </c>
      <c r="K6215" t="s">
        <v>38</v>
      </c>
      <c r="L6215">
        <v>146.72</v>
      </c>
      <c r="M6215" t="s">
        <v>44</v>
      </c>
      <c r="N6215">
        <v>7.9062000000000001</v>
      </c>
      <c r="O6215" s="6">
        <v>1159.997664</v>
      </c>
      <c r="P6215">
        <v>39.407004000000001</v>
      </c>
      <c r="Q6215">
        <v>2.118843</v>
      </c>
      <c r="R6215">
        <v>16.78716</v>
      </c>
      <c r="S6215">
        <v>69282.983900000007</v>
      </c>
      <c r="T6215">
        <v>0</v>
      </c>
      <c r="U6215">
        <v>0</v>
      </c>
      <c r="V6215">
        <v>12470.94</v>
      </c>
      <c r="W6215">
        <v>12470.94</v>
      </c>
      <c r="X6215" t="s">
        <v>3570</v>
      </c>
      <c r="Y6215" t="s">
        <v>3571</v>
      </c>
      <c r="Z6215">
        <v>410</v>
      </c>
      <c r="AA6215" t="s">
        <v>145</v>
      </c>
      <c r="AB6215">
        <v>156</v>
      </c>
      <c r="AC6215" t="s">
        <v>63</v>
      </c>
      <c r="AD6215">
        <v>0</v>
      </c>
      <c r="AE6215">
        <v>0</v>
      </c>
      <c r="AF6215">
        <v>18</v>
      </c>
      <c r="AG6215">
        <v>56.867800000000003</v>
      </c>
      <c r="AH6215">
        <v>0</v>
      </c>
      <c r="AI6215">
        <v>0</v>
      </c>
      <c r="AJ6215">
        <v>1</v>
      </c>
    </row>
    <row r="6216" spans="1:36" x14ac:dyDescent="0.35">
      <c r="A6216" t="s">
        <v>1438</v>
      </c>
      <c r="B6216" t="str">
        <f t="shared" si="97"/>
        <v>2024</v>
      </c>
      <c r="C6216" s="2">
        <v>45538</v>
      </c>
      <c r="D6216" s="1">
        <v>45539</v>
      </c>
      <c r="E6216">
        <v>1030</v>
      </c>
      <c r="F6216" t="s">
        <v>42</v>
      </c>
      <c r="G6216">
        <v>1</v>
      </c>
      <c r="H6216">
        <v>5</v>
      </c>
      <c r="I6216" t="s">
        <v>279</v>
      </c>
      <c r="J6216" t="s">
        <v>2835</v>
      </c>
      <c r="K6216" t="s">
        <v>38</v>
      </c>
      <c r="L6216">
        <v>241.17</v>
      </c>
      <c r="M6216" t="s">
        <v>44</v>
      </c>
      <c r="N6216">
        <v>4.8928000000000003</v>
      </c>
      <c r="O6216" s="6">
        <v>1179.996576</v>
      </c>
      <c r="P6216">
        <v>63.883512000000003</v>
      </c>
      <c r="Q6216">
        <v>2.167929</v>
      </c>
      <c r="R6216">
        <v>0</v>
      </c>
      <c r="S6216">
        <v>74515.227400000003</v>
      </c>
      <c r="T6216">
        <v>0</v>
      </c>
      <c r="U6216">
        <v>0</v>
      </c>
      <c r="V6216">
        <v>13412.74</v>
      </c>
      <c r="W6216">
        <v>13412.74</v>
      </c>
      <c r="X6216" t="s">
        <v>3570</v>
      </c>
      <c r="Y6216" t="s">
        <v>3571</v>
      </c>
      <c r="Z6216">
        <v>410</v>
      </c>
      <c r="AA6216" t="s">
        <v>145</v>
      </c>
      <c r="AB6216">
        <v>156</v>
      </c>
      <c r="AC6216" t="s">
        <v>63</v>
      </c>
      <c r="AD6216">
        <v>0</v>
      </c>
      <c r="AE6216">
        <v>0</v>
      </c>
      <c r="AF6216">
        <v>18</v>
      </c>
      <c r="AG6216">
        <v>59.801200000000001</v>
      </c>
      <c r="AH6216">
        <v>0</v>
      </c>
      <c r="AI6216">
        <v>0</v>
      </c>
      <c r="AJ6216">
        <v>1</v>
      </c>
    </row>
    <row r="6217" spans="1:36" x14ac:dyDescent="0.35">
      <c r="A6217" t="s">
        <v>1885</v>
      </c>
      <c r="B6217" t="str">
        <f t="shared" si="97"/>
        <v>2021</v>
      </c>
      <c r="C6217" s="1">
        <v>44418</v>
      </c>
      <c r="D6217" s="1">
        <v>44420</v>
      </c>
      <c r="E6217">
        <v>1030</v>
      </c>
      <c r="F6217" t="s">
        <v>42</v>
      </c>
      <c r="G6217">
        <v>1</v>
      </c>
      <c r="H6217">
        <v>2</v>
      </c>
      <c r="I6217" t="s">
        <v>279</v>
      </c>
      <c r="J6217" t="s">
        <v>109</v>
      </c>
      <c r="K6217" t="s">
        <v>38</v>
      </c>
      <c r="L6217">
        <v>432.29</v>
      </c>
      <c r="M6217" t="s">
        <v>44</v>
      </c>
      <c r="N6217">
        <v>4.8578999999999999</v>
      </c>
      <c r="O6217" s="6">
        <v>2100.0215910000002</v>
      </c>
      <c r="P6217">
        <v>159.093479</v>
      </c>
      <c r="Q6217">
        <v>3.985922</v>
      </c>
      <c r="R6217">
        <v>9.8807799999999997</v>
      </c>
      <c r="S6217">
        <v>129951.4411</v>
      </c>
      <c r="T6217">
        <v>0</v>
      </c>
      <c r="U6217">
        <v>0</v>
      </c>
      <c r="V6217">
        <v>23391.26</v>
      </c>
      <c r="W6217">
        <v>23391.26</v>
      </c>
      <c r="X6217" t="s">
        <v>3570</v>
      </c>
      <c r="Y6217" t="s">
        <v>3571</v>
      </c>
      <c r="Z6217">
        <v>410</v>
      </c>
      <c r="AA6217" t="s">
        <v>145</v>
      </c>
      <c r="AB6217">
        <v>156</v>
      </c>
      <c r="AC6217" t="s">
        <v>63</v>
      </c>
      <c r="AD6217">
        <v>0</v>
      </c>
      <c r="AE6217">
        <v>0</v>
      </c>
      <c r="AF6217">
        <v>18</v>
      </c>
      <c r="AG6217">
        <v>57.172199999999997</v>
      </c>
      <c r="AH6217">
        <v>0</v>
      </c>
      <c r="AI6217">
        <v>0</v>
      </c>
      <c r="AJ6217">
        <v>1</v>
      </c>
    </row>
    <row r="6218" spans="1:36" x14ac:dyDescent="0.35">
      <c r="A6218" t="s">
        <v>2367</v>
      </c>
      <c r="B6218" t="str">
        <f t="shared" si="97"/>
        <v>2025</v>
      </c>
      <c r="C6218" s="1">
        <v>45677</v>
      </c>
      <c r="D6218" s="1">
        <v>45681</v>
      </c>
      <c r="E6218">
        <v>1030</v>
      </c>
      <c r="F6218" t="s">
        <v>42</v>
      </c>
      <c r="G6218">
        <v>1</v>
      </c>
      <c r="H6218">
        <v>92</v>
      </c>
      <c r="I6218" t="s">
        <v>279</v>
      </c>
      <c r="J6218" t="s">
        <v>2835</v>
      </c>
      <c r="K6218" t="s">
        <v>38</v>
      </c>
      <c r="L6218">
        <v>159.63</v>
      </c>
      <c r="M6218" t="s">
        <v>44</v>
      </c>
      <c r="N6218">
        <v>9.3966999999999992</v>
      </c>
      <c r="O6218" s="6">
        <v>1499.9952209999999</v>
      </c>
      <c r="P6218">
        <v>92.856222000000002</v>
      </c>
      <c r="Q6218">
        <v>2.7938930000000002</v>
      </c>
      <c r="R6218">
        <v>13.602905</v>
      </c>
      <c r="S6218">
        <v>99335.738899999997</v>
      </c>
      <c r="T6218">
        <v>0</v>
      </c>
      <c r="U6218">
        <v>0</v>
      </c>
      <c r="V6218">
        <v>17880.43</v>
      </c>
      <c r="W6218">
        <v>17880.43</v>
      </c>
      <c r="X6218" t="s">
        <v>3570</v>
      </c>
      <c r="Y6218" t="s">
        <v>3571</v>
      </c>
      <c r="Z6218">
        <v>410</v>
      </c>
      <c r="AA6218" t="s">
        <v>145</v>
      </c>
      <c r="AB6218">
        <v>156</v>
      </c>
      <c r="AC6218" t="s">
        <v>63</v>
      </c>
      <c r="AD6218">
        <v>0</v>
      </c>
      <c r="AE6218">
        <v>0</v>
      </c>
      <c r="AF6218">
        <v>18</v>
      </c>
      <c r="AG6218">
        <v>61.728000000000002</v>
      </c>
      <c r="AH6218">
        <v>0</v>
      </c>
      <c r="AI6218">
        <v>0</v>
      </c>
      <c r="AJ6218">
        <v>1</v>
      </c>
    </row>
    <row r="6219" spans="1:36" x14ac:dyDescent="0.35">
      <c r="A6219" t="s">
        <v>2250</v>
      </c>
      <c r="B6219" t="str">
        <f t="shared" si="97"/>
        <v>2023</v>
      </c>
      <c r="C6219" s="1">
        <v>45194</v>
      </c>
      <c r="D6219" s="1">
        <v>45197</v>
      </c>
      <c r="E6219">
        <v>1030</v>
      </c>
      <c r="F6219" t="s">
        <v>42</v>
      </c>
      <c r="G6219">
        <v>1</v>
      </c>
      <c r="H6219">
        <v>94</v>
      </c>
      <c r="I6219" t="s">
        <v>279</v>
      </c>
      <c r="J6219" t="s">
        <v>2835</v>
      </c>
      <c r="K6219" t="s">
        <v>38</v>
      </c>
      <c r="L6219">
        <v>261.88</v>
      </c>
      <c r="M6219" t="s">
        <v>44</v>
      </c>
      <c r="N6219">
        <v>6.4915000000000003</v>
      </c>
      <c r="O6219" s="6">
        <v>1699.9940200000001</v>
      </c>
      <c r="P6219">
        <v>43.822409</v>
      </c>
      <c r="Q6219">
        <v>3.0342790000000002</v>
      </c>
      <c r="R6219">
        <v>0</v>
      </c>
      <c r="S6219">
        <v>99467.089800000002</v>
      </c>
      <c r="T6219">
        <v>0</v>
      </c>
      <c r="U6219">
        <v>0</v>
      </c>
      <c r="V6219">
        <v>17904.080000000002</v>
      </c>
      <c r="W6219">
        <v>17904.080000000002</v>
      </c>
      <c r="X6219" t="s">
        <v>3570</v>
      </c>
      <c r="Y6219" t="s">
        <v>3571</v>
      </c>
      <c r="Z6219">
        <v>410</v>
      </c>
      <c r="AA6219" t="s">
        <v>145</v>
      </c>
      <c r="AB6219">
        <v>156</v>
      </c>
      <c r="AC6219" t="s">
        <v>63</v>
      </c>
      <c r="AD6219">
        <v>0</v>
      </c>
      <c r="AE6219">
        <v>0</v>
      </c>
      <c r="AF6219">
        <v>18</v>
      </c>
      <c r="AG6219">
        <v>56.940800000000003</v>
      </c>
      <c r="AH6219">
        <v>0</v>
      </c>
      <c r="AI6219">
        <v>0</v>
      </c>
      <c r="AJ6219">
        <v>1</v>
      </c>
    </row>
    <row r="6220" spans="1:36" x14ac:dyDescent="0.35">
      <c r="A6220" t="s">
        <v>1424</v>
      </c>
      <c r="B6220" t="str">
        <f t="shared" si="97"/>
        <v>2021</v>
      </c>
      <c r="D6220" s="1">
        <v>44517</v>
      </c>
      <c r="E6220">
        <v>1030</v>
      </c>
      <c r="F6220" t="s">
        <v>42</v>
      </c>
      <c r="G6220">
        <v>1</v>
      </c>
      <c r="H6220">
        <v>356</v>
      </c>
      <c r="I6220" t="s">
        <v>279</v>
      </c>
      <c r="J6220" t="s">
        <v>2835</v>
      </c>
      <c r="K6220" t="s">
        <v>38</v>
      </c>
      <c r="L6220">
        <v>216.3</v>
      </c>
      <c r="M6220" t="s">
        <v>44</v>
      </c>
      <c r="N6220">
        <v>7.8132000000000001</v>
      </c>
      <c r="O6220" s="6">
        <v>1689.9951599999999</v>
      </c>
      <c r="P6220">
        <v>155.703138</v>
      </c>
      <c r="Q6220">
        <v>3.367054</v>
      </c>
      <c r="R6220">
        <v>3.7997999999999998</v>
      </c>
      <c r="S6220">
        <v>105112.792</v>
      </c>
      <c r="T6220">
        <v>0</v>
      </c>
      <c r="U6220">
        <v>0</v>
      </c>
      <c r="V6220">
        <v>18920.3</v>
      </c>
      <c r="W6220">
        <v>18920.3</v>
      </c>
      <c r="X6220" t="s">
        <v>3570</v>
      </c>
      <c r="Y6220" t="s">
        <v>3571</v>
      </c>
      <c r="Z6220">
        <v>410</v>
      </c>
      <c r="AA6220" t="s">
        <v>145</v>
      </c>
      <c r="AB6220">
        <v>156</v>
      </c>
      <c r="AC6220" t="s">
        <v>63</v>
      </c>
      <c r="AD6220">
        <v>0</v>
      </c>
      <c r="AE6220">
        <v>0</v>
      </c>
      <c r="AF6220">
        <v>18</v>
      </c>
      <c r="AG6220">
        <v>56.729500000000002</v>
      </c>
      <c r="AH6220">
        <v>0</v>
      </c>
      <c r="AI6220">
        <v>0</v>
      </c>
      <c r="AJ6220">
        <v>1</v>
      </c>
    </row>
    <row r="6221" spans="1:36" x14ac:dyDescent="0.35">
      <c r="A6221" t="s">
        <v>1244</v>
      </c>
      <c r="B6221" t="str">
        <f t="shared" si="97"/>
        <v>2023</v>
      </c>
      <c r="C6221" s="1">
        <v>45053</v>
      </c>
      <c r="D6221" s="1">
        <v>45056</v>
      </c>
      <c r="E6221">
        <v>1150</v>
      </c>
      <c r="F6221" t="s">
        <v>50</v>
      </c>
      <c r="G6221">
        <v>1</v>
      </c>
      <c r="H6221">
        <v>19</v>
      </c>
      <c r="I6221" t="s">
        <v>237</v>
      </c>
      <c r="J6221" t="s">
        <v>238</v>
      </c>
      <c r="K6221" t="s">
        <v>38</v>
      </c>
      <c r="L6221">
        <v>1915</v>
      </c>
      <c r="M6221" t="s">
        <v>44</v>
      </c>
      <c r="N6221">
        <v>1.381</v>
      </c>
      <c r="O6221" s="6">
        <v>2644.6149999999998</v>
      </c>
      <c r="P6221">
        <v>117.60957999999999</v>
      </c>
      <c r="Q6221">
        <v>5.8538550000000003</v>
      </c>
      <c r="R6221">
        <v>0</v>
      </c>
      <c r="S6221">
        <v>151099.837</v>
      </c>
      <c r="T6221">
        <v>30219.97</v>
      </c>
      <c r="U6221">
        <v>0</v>
      </c>
      <c r="V6221">
        <v>32637.53</v>
      </c>
      <c r="W6221">
        <v>62857.5</v>
      </c>
      <c r="X6221" t="s">
        <v>3570</v>
      </c>
      <c r="Y6221" t="s">
        <v>3571</v>
      </c>
      <c r="Z6221">
        <v>410</v>
      </c>
      <c r="AA6221" t="s">
        <v>145</v>
      </c>
      <c r="AB6221">
        <v>156</v>
      </c>
      <c r="AC6221" t="s">
        <v>63</v>
      </c>
      <c r="AD6221">
        <v>20</v>
      </c>
      <c r="AE6221">
        <v>0</v>
      </c>
      <c r="AF6221">
        <v>18</v>
      </c>
      <c r="AG6221">
        <v>54.586500000000001</v>
      </c>
      <c r="AH6221">
        <v>0</v>
      </c>
      <c r="AI6221">
        <v>0</v>
      </c>
      <c r="AJ6221">
        <v>1</v>
      </c>
    </row>
    <row r="6222" spans="1:36" x14ac:dyDescent="0.35">
      <c r="A6222" t="s">
        <v>892</v>
      </c>
      <c r="B6222" t="str">
        <f t="shared" si="97"/>
        <v>2025</v>
      </c>
      <c r="C6222" s="1">
        <v>45959</v>
      </c>
      <c r="D6222" s="1">
        <v>45957</v>
      </c>
      <c r="E6222">
        <v>1030</v>
      </c>
      <c r="F6222" t="s">
        <v>42</v>
      </c>
      <c r="G6222">
        <v>1</v>
      </c>
      <c r="H6222">
        <v>2</v>
      </c>
      <c r="I6222" t="s">
        <v>385</v>
      </c>
      <c r="J6222" t="s">
        <v>3575</v>
      </c>
      <c r="K6222" t="s">
        <v>38</v>
      </c>
      <c r="L6222">
        <v>6300</v>
      </c>
      <c r="M6222" t="s">
        <v>44</v>
      </c>
      <c r="N6222">
        <v>1.2549999999999999</v>
      </c>
      <c r="O6222" s="6">
        <v>7906.5</v>
      </c>
      <c r="P6222">
        <v>1355.4179999999999</v>
      </c>
      <c r="Q6222">
        <v>188.07780199999999</v>
      </c>
      <c r="R6222">
        <v>0</v>
      </c>
      <c r="S6222">
        <v>607823.24699999997</v>
      </c>
      <c r="T6222">
        <v>0</v>
      </c>
      <c r="U6222">
        <v>0</v>
      </c>
      <c r="V6222">
        <v>109408.18</v>
      </c>
      <c r="W6222">
        <v>109408.18</v>
      </c>
      <c r="X6222" t="s">
        <v>3570</v>
      </c>
      <c r="Y6222" t="s">
        <v>3571</v>
      </c>
      <c r="Z6222">
        <v>410</v>
      </c>
      <c r="AA6222" t="s">
        <v>145</v>
      </c>
      <c r="AB6222">
        <v>156</v>
      </c>
      <c r="AC6222" t="s">
        <v>63</v>
      </c>
      <c r="AD6222">
        <v>0</v>
      </c>
      <c r="AE6222">
        <v>0</v>
      </c>
      <c r="AF6222">
        <v>18</v>
      </c>
      <c r="AG6222">
        <v>64.319900000000004</v>
      </c>
      <c r="AH6222">
        <v>0</v>
      </c>
      <c r="AI6222">
        <v>0</v>
      </c>
      <c r="AJ6222">
        <v>1</v>
      </c>
    </row>
    <row r="6223" spans="1:36" x14ac:dyDescent="0.35">
      <c r="A6223" t="s">
        <v>864</v>
      </c>
      <c r="B6223" t="str">
        <f t="shared" si="97"/>
        <v>2024</v>
      </c>
      <c r="C6223" s="1">
        <v>45466</v>
      </c>
      <c r="D6223" s="1">
        <v>45469</v>
      </c>
      <c r="E6223">
        <v>1030</v>
      </c>
      <c r="F6223" t="s">
        <v>42</v>
      </c>
      <c r="G6223">
        <v>1</v>
      </c>
      <c r="H6223">
        <v>32</v>
      </c>
      <c r="I6223" t="s">
        <v>279</v>
      </c>
      <c r="J6223" t="s">
        <v>2835</v>
      </c>
      <c r="K6223" t="s">
        <v>38</v>
      </c>
      <c r="L6223">
        <v>413.99</v>
      </c>
      <c r="M6223" t="s">
        <v>44</v>
      </c>
      <c r="N6223">
        <v>6.1596000000000002</v>
      </c>
      <c r="O6223" s="6">
        <v>2550.012804</v>
      </c>
      <c r="P6223">
        <v>100.51058</v>
      </c>
      <c r="Q6223">
        <v>4.6835459999999998</v>
      </c>
      <c r="R6223">
        <v>24.396163999999999</v>
      </c>
      <c r="S6223">
        <v>158701.36290000001</v>
      </c>
      <c r="T6223">
        <v>0</v>
      </c>
      <c r="U6223">
        <v>0</v>
      </c>
      <c r="V6223">
        <v>28566.25</v>
      </c>
      <c r="W6223">
        <v>28566.25</v>
      </c>
      <c r="X6223" t="s">
        <v>3570</v>
      </c>
      <c r="Y6223" t="s">
        <v>3571</v>
      </c>
      <c r="Z6223">
        <v>410</v>
      </c>
      <c r="AA6223" t="s">
        <v>145</v>
      </c>
      <c r="AB6223">
        <v>156</v>
      </c>
      <c r="AC6223" t="s">
        <v>63</v>
      </c>
      <c r="AD6223">
        <v>0</v>
      </c>
      <c r="AE6223">
        <v>0</v>
      </c>
      <c r="AF6223">
        <v>18</v>
      </c>
      <c r="AG6223">
        <v>59.225700000000003</v>
      </c>
      <c r="AH6223">
        <v>0</v>
      </c>
      <c r="AI6223">
        <v>0</v>
      </c>
      <c r="AJ6223">
        <v>1</v>
      </c>
    </row>
  </sheetData>
  <pageMargins left="0.25" right="0.25" top="0.75" bottom="0.75" header="0.3" footer="0.3"/>
  <pageSetup scale="58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31F1-959A-45D1-A997-45C4ED77AD2A}">
  <dimension ref="A3:H11"/>
  <sheetViews>
    <sheetView tabSelected="1" workbookViewId="0">
      <selection activeCell="A2" sqref="A2:H11"/>
    </sheetView>
  </sheetViews>
  <sheetFormatPr defaultRowHeight="14.5" x14ac:dyDescent="0.35"/>
  <cols>
    <col min="1" max="1" width="13.1796875" style="5" bestFit="1" customWidth="1"/>
    <col min="2" max="2" width="21.1796875" style="5" customWidth="1"/>
    <col min="3" max="3" width="13.54296875" style="5" bestFit="1" customWidth="1"/>
    <col min="4" max="4" width="12.453125" style="5" bestFit="1" customWidth="1"/>
    <col min="5" max="5" width="15.1796875" style="5" bestFit="1" customWidth="1"/>
  </cols>
  <sheetData>
    <row r="3" spans="1:8" x14ac:dyDescent="0.35">
      <c r="A3" s="7" t="s">
        <v>3583</v>
      </c>
      <c r="B3" t="s">
        <v>3594</v>
      </c>
      <c r="C3" t="s">
        <v>3595</v>
      </c>
      <c r="D3" t="s">
        <v>3593</v>
      </c>
      <c r="E3" t="s">
        <v>3596</v>
      </c>
    </row>
    <row r="4" spans="1:8" x14ac:dyDescent="0.35">
      <c r="A4" s="8" t="s">
        <v>3586</v>
      </c>
      <c r="B4" s="9">
        <v>47601979616.720001</v>
      </c>
      <c r="C4" s="9">
        <v>37660636.543371014</v>
      </c>
      <c r="D4">
        <v>3011249.1000879989</v>
      </c>
      <c r="E4">
        <v>280353.45319000015</v>
      </c>
      <c r="F4" s="10">
        <f>SUM(D4:E4)/C4</f>
        <v>8.7401670693677741E-2</v>
      </c>
      <c r="G4" s="10">
        <f>B4/SUM($B$4:$B$10)</f>
        <v>0.10069750459251184</v>
      </c>
      <c r="H4" s="10">
        <f>F4*G4</f>
        <v>8.8011301360698211E-3</v>
      </c>
    </row>
    <row r="5" spans="1:8" x14ac:dyDescent="0.35">
      <c r="A5" s="8" t="s">
        <v>3587</v>
      </c>
      <c r="B5" s="9">
        <v>28236892247.09</v>
      </c>
      <c r="C5" s="9">
        <v>23429055.427669015</v>
      </c>
      <c r="D5">
        <v>1639099.2527289998</v>
      </c>
      <c r="E5">
        <v>188715.43601</v>
      </c>
      <c r="F5" s="10">
        <f t="shared" ref="F5:F10" si="0">SUM(D5:E5)/C5</f>
        <v>7.8014868946889138E-2</v>
      </c>
      <c r="G5" s="10">
        <f t="shared" ref="G5:G10" si="1">B5/SUM($B$4:$B$10)</f>
        <v>5.9732486119776412E-2</v>
      </c>
      <c r="H5" s="10">
        <f t="shared" ref="H5:H10" si="2">F5*G5</f>
        <v>4.6600220765062317E-3</v>
      </c>
    </row>
    <row r="6" spans="1:8" x14ac:dyDescent="0.35">
      <c r="A6" s="8" t="s">
        <v>3588</v>
      </c>
      <c r="B6" s="9">
        <v>61831273603.330002</v>
      </c>
      <c r="C6" s="9">
        <v>73818106.192964971</v>
      </c>
      <c r="D6">
        <v>5756873.7124090008</v>
      </c>
      <c r="E6">
        <v>254796.86868600015</v>
      </c>
      <c r="F6" s="10">
        <f t="shared" si="0"/>
        <v>8.1438970614880479E-2</v>
      </c>
      <c r="G6" s="10">
        <f t="shared" si="1"/>
        <v>0.13079823586675443</v>
      </c>
      <c r="H6" s="10">
        <f t="shared" si="2"/>
        <v>1.0652073687230821E-2</v>
      </c>
    </row>
    <row r="7" spans="1:8" x14ac:dyDescent="0.35">
      <c r="A7" s="8" t="s">
        <v>3589</v>
      </c>
      <c r="B7" s="9">
        <v>46023382080</v>
      </c>
      <c r="C7" s="9">
        <v>54615424.306319989</v>
      </c>
      <c r="D7">
        <v>7561226.8577129962</v>
      </c>
      <c r="E7">
        <v>298045.00039800006</v>
      </c>
      <c r="F7" s="10">
        <f t="shared" si="0"/>
        <v>0.14390205620359039</v>
      </c>
      <c r="G7" s="10">
        <f t="shared" si="1"/>
        <v>9.7358130180281388E-2</v>
      </c>
      <c r="H7" s="10">
        <f t="shared" si="2"/>
        <v>1.4010035121079322E-2</v>
      </c>
    </row>
    <row r="8" spans="1:8" x14ac:dyDescent="0.35">
      <c r="A8" s="8" t="s">
        <v>3590</v>
      </c>
      <c r="B8" s="9">
        <v>74236194472.600006</v>
      </c>
      <c r="C8" s="9">
        <v>65968643.761633009</v>
      </c>
      <c r="D8">
        <v>5964534.1901199995</v>
      </c>
      <c r="E8">
        <v>230740.07112799986</v>
      </c>
      <c r="F8" s="10">
        <f t="shared" si="0"/>
        <v>9.3912409108085002E-2</v>
      </c>
      <c r="G8" s="10">
        <f t="shared" si="1"/>
        <v>0.1570396776357918</v>
      </c>
      <c r="H8" s="10">
        <f t="shared" si="2"/>
        <v>1.4747974452334266E-2</v>
      </c>
    </row>
    <row r="9" spans="1:8" x14ac:dyDescent="0.35">
      <c r="A9" s="8" t="s">
        <v>3591</v>
      </c>
      <c r="B9" s="9">
        <v>91752913961.919998</v>
      </c>
      <c r="C9" s="9">
        <v>72747286.779197901</v>
      </c>
      <c r="D9">
        <v>6789478.7524769977</v>
      </c>
      <c r="E9">
        <v>445085.76186400041</v>
      </c>
      <c r="F9" s="10">
        <f t="shared" si="0"/>
        <v>9.9447894686427299E-2</v>
      </c>
      <c r="G9" s="10">
        <f t="shared" si="1"/>
        <v>0.19409464794215239</v>
      </c>
      <c r="H9" s="10">
        <f t="shared" si="2"/>
        <v>1.9302304107750353E-2</v>
      </c>
    </row>
    <row r="10" spans="1:8" x14ac:dyDescent="0.35">
      <c r="A10" s="8" t="s">
        <v>3592</v>
      </c>
      <c r="B10" s="9">
        <v>123039898795.63</v>
      </c>
      <c r="C10" s="9">
        <v>113755764.28427105</v>
      </c>
      <c r="D10">
        <v>9609839.4302329905</v>
      </c>
      <c r="E10">
        <v>641333.96368400031</v>
      </c>
      <c r="F10" s="10">
        <f t="shared" si="0"/>
        <v>9.0115639048406582E-2</v>
      </c>
      <c r="G10" s="10">
        <f t="shared" si="1"/>
        <v>0.26027931766273171</v>
      </c>
      <c r="H10" s="10">
        <f t="shared" si="2"/>
        <v>2.3455237042260286E-2</v>
      </c>
    </row>
    <row r="11" spans="1:8" x14ac:dyDescent="0.35">
      <c r="A11" s="8" t="s">
        <v>3584</v>
      </c>
      <c r="B11" s="9">
        <v>472722534777.29004</v>
      </c>
      <c r="C11" s="9">
        <v>441994917.29542691</v>
      </c>
      <c r="D11">
        <v>40332301.295768984</v>
      </c>
      <c r="E11">
        <v>2339070.5549600013</v>
      </c>
      <c r="F11" s="10"/>
      <c r="G11" s="10"/>
      <c r="H11" s="10">
        <f>SUM(H4:H10)</f>
        <v>9.562877662323109E-2</v>
      </c>
    </row>
  </sheetData>
  <pageMargins left="0.7" right="0.7" top="0.75" bottom="0.75" header="0.3" footer="0.3"/>
  <pageSetup orientation="landscape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Data Cruda</vt:lpstr>
      <vt:lpstr>Flete %</vt:lpstr>
      <vt:lpstr>'Data Cruda'!Print_Area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Despradel</dc:creator>
  <cp:lastModifiedBy>Lynette Batista</cp:lastModifiedBy>
  <cp:lastPrinted>2026-03-17T18:59:02Z</cp:lastPrinted>
  <dcterms:created xsi:type="dcterms:W3CDTF">2026-03-12T18:51:44Z</dcterms:created>
  <dcterms:modified xsi:type="dcterms:W3CDTF">2026-03-17T18:59:03Z</dcterms:modified>
</cp:coreProperties>
</file>